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fwiltz\Documents\Audit Folder\Training Materials\Compliance Auditor Training\datasets\"/>
    </mc:Choice>
  </mc:AlternateContent>
  <xr:revisionPtr revIDLastSave="0" documentId="13_ncr:1_{93B4BACF-FFFF-4286-A9FD-7C3050A20BB1}" xr6:coauthVersionLast="47" xr6:coauthVersionMax="47" xr10:uidLastSave="{00000000-0000-0000-0000-000000000000}"/>
  <bookViews>
    <workbookView xWindow="-28920" yWindow="-120" windowWidth="29040" windowHeight="15720" activeTab="5" xr2:uid="{00000000-000D-0000-FFFF-FFFF00000000}"/>
  </bookViews>
  <sheets>
    <sheet name="Raw Data" sheetId="1" r:id="rId1"/>
    <sheet name="Cleaned Data" sheetId="3" r:id="rId2"/>
    <sheet name="Department Performance" sheetId="4" r:id="rId3"/>
    <sheet name="Monthly Trend" sheetId="6" r:id="rId4"/>
    <sheet name="Category Analysis" sheetId="7" r:id="rId5"/>
    <sheet name="Dashboard" sheetId="8" r:id="rId6"/>
  </sheets>
  <definedNames>
    <definedName name="_xlnm._FilterDatabase" localSheetId="1" hidden="1">'Cleaned Data'!$J$1:$J$10011</definedName>
    <definedName name="Slicer_Category">#N/A</definedName>
    <definedName name="Slicer_Department">#N/A</definedName>
    <definedName name="Slicer_Region">#N/A</definedName>
  </definedNames>
  <calcPr calcId="191029"/>
  <pivotCaches>
    <pivotCache cacheId="1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3" l="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L3579" i="3"/>
  <c r="L3580" i="3"/>
  <c r="L3581" i="3"/>
  <c r="L3582" i="3"/>
  <c r="L3583" i="3"/>
  <c r="L3584" i="3"/>
  <c r="L3585" i="3"/>
  <c r="L3586" i="3"/>
  <c r="L3587" i="3"/>
  <c r="L3588" i="3"/>
  <c r="L3589" i="3"/>
  <c r="L3590" i="3"/>
  <c r="L3591" i="3"/>
  <c r="L3592" i="3"/>
  <c r="L3593" i="3"/>
  <c r="L3594" i="3"/>
  <c r="L3595" i="3"/>
  <c r="L3596" i="3"/>
  <c r="L3597" i="3"/>
  <c r="L3598" i="3"/>
  <c r="L3599" i="3"/>
  <c r="L3600" i="3"/>
  <c r="L3601" i="3"/>
  <c r="L3602" i="3"/>
  <c r="L3603" i="3"/>
  <c r="L3604" i="3"/>
  <c r="L3605" i="3"/>
  <c r="L3606" i="3"/>
  <c r="L3607" i="3"/>
  <c r="L3608" i="3"/>
  <c r="L3609" i="3"/>
  <c r="L3610" i="3"/>
  <c r="L3611" i="3"/>
  <c r="L3612" i="3"/>
  <c r="L3613" i="3"/>
  <c r="L3614" i="3"/>
  <c r="L3615" i="3"/>
  <c r="L3616" i="3"/>
  <c r="L3617" i="3"/>
  <c r="L3618" i="3"/>
  <c r="L3619" i="3"/>
  <c r="L3620" i="3"/>
  <c r="L3621" i="3"/>
  <c r="L3622" i="3"/>
  <c r="L3623" i="3"/>
  <c r="L3624" i="3"/>
  <c r="L3625" i="3"/>
  <c r="L3626" i="3"/>
  <c r="L3627" i="3"/>
  <c r="L3628" i="3"/>
  <c r="L3629" i="3"/>
  <c r="L3630" i="3"/>
  <c r="L3631" i="3"/>
  <c r="L3632" i="3"/>
  <c r="L3633" i="3"/>
  <c r="L3634" i="3"/>
  <c r="L3635" i="3"/>
  <c r="L3636" i="3"/>
  <c r="L3637" i="3"/>
  <c r="L3638" i="3"/>
  <c r="L3639" i="3"/>
  <c r="L3640" i="3"/>
  <c r="L3641" i="3"/>
  <c r="L3642" i="3"/>
  <c r="L3643" i="3"/>
  <c r="L3644" i="3"/>
  <c r="L3645" i="3"/>
  <c r="L3646" i="3"/>
  <c r="L3647" i="3"/>
  <c r="L3648" i="3"/>
  <c r="L3649" i="3"/>
  <c r="L3650" i="3"/>
  <c r="L3651" i="3"/>
  <c r="L3652" i="3"/>
  <c r="L3653" i="3"/>
  <c r="L3654" i="3"/>
  <c r="L3655" i="3"/>
  <c r="L3656" i="3"/>
  <c r="L3657" i="3"/>
  <c r="L3658" i="3"/>
  <c r="L3659" i="3"/>
  <c r="L3660" i="3"/>
  <c r="L3661" i="3"/>
  <c r="L3662" i="3"/>
  <c r="L3663" i="3"/>
  <c r="L3664" i="3"/>
  <c r="L3665" i="3"/>
  <c r="L3666" i="3"/>
  <c r="L3667" i="3"/>
  <c r="L3668" i="3"/>
  <c r="L3669" i="3"/>
  <c r="L3670" i="3"/>
  <c r="L3671" i="3"/>
  <c r="L3672" i="3"/>
  <c r="L3673" i="3"/>
  <c r="L3674" i="3"/>
  <c r="L3675" i="3"/>
  <c r="L3676" i="3"/>
  <c r="L3677" i="3"/>
  <c r="L3678" i="3"/>
  <c r="L3679" i="3"/>
  <c r="L3680" i="3"/>
  <c r="L3681" i="3"/>
  <c r="L3682" i="3"/>
  <c r="L3683" i="3"/>
  <c r="L3684" i="3"/>
  <c r="L3685" i="3"/>
  <c r="L3686" i="3"/>
  <c r="L3687" i="3"/>
  <c r="L3688" i="3"/>
  <c r="L3689" i="3"/>
  <c r="L3690" i="3"/>
  <c r="L3691" i="3"/>
  <c r="L3692" i="3"/>
  <c r="L3693" i="3"/>
  <c r="L3694" i="3"/>
  <c r="L3695" i="3"/>
  <c r="L3696" i="3"/>
  <c r="L3697" i="3"/>
  <c r="L3698" i="3"/>
  <c r="L3699" i="3"/>
  <c r="L3700" i="3"/>
  <c r="L3701" i="3"/>
  <c r="L3702" i="3"/>
  <c r="L3703" i="3"/>
  <c r="L3704" i="3"/>
  <c r="L3705" i="3"/>
  <c r="L3706" i="3"/>
  <c r="L3707" i="3"/>
  <c r="L3708" i="3"/>
  <c r="L3709" i="3"/>
  <c r="L3710" i="3"/>
  <c r="L3711" i="3"/>
  <c r="L3712" i="3"/>
  <c r="L3713" i="3"/>
  <c r="L3714" i="3"/>
  <c r="L3715" i="3"/>
  <c r="L3716" i="3"/>
  <c r="L3717" i="3"/>
  <c r="L3718" i="3"/>
  <c r="L3719" i="3"/>
  <c r="L3720" i="3"/>
  <c r="L3721" i="3"/>
  <c r="L3722" i="3"/>
  <c r="L3723" i="3"/>
  <c r="L3724" i="3"/>
  <c r="L3725" i="3"/>
  <c r="L3726" i="3"/>
  <c r="L3727" i="3"/>
  <c r="L3728" i="3"/>
  <c r="L3729" i="3"/>
  <c r="L3730" i="3"/>
  <c r="L3731" i="3"/>
  <c r="L3732" i="3"/>
  <c r="L3733" i="3"/>
  <c r="L3734" i="3"/>
  <c r="L3735" i="3"/>
  <c r="L3736" i="3"/>
  <c r="L3737" i="3"/>
  <c r="L3738" i="3"/>
  <c r="L3739" i="3"/>
  <c r="L3740" i="3"/>
  <c r="L3741" i="3"/>
  <c r="L3742" i="3"/>
  <c r="L3743" i="3"/>
  <c r="L3744" i="3"/>
  <c r="L3745" i="3"/>
  <c r="L3746" i="3"/>
  <c r="L3747" i="3"/>
  <c r="L3748" i="3"/>
  <c r="L3749" i="3"/>
  <c r="L3750" i="3"/>
  <c r="L3751" i="3"/>
  <c r="L3752" i="3"/>
  <c r="L3753" i="3"/>
  <c r="L3754" i="3"/>
  <c r="L3755" i="3"/>
  <c r="L3756" i="3"/>
  <c r="L3757" i="3"/>
  <c r="L3758" i="3"/>
  <c r="L3759" i="3"/>
  <c r="L3760" i="3"/>
  <c r="L3761" i="3"/>
  <c r="L3762" i="3"/>
  <c r="L3763" i="3"/>
  <c r="L3764" i="3"/>
  <c r="L3765" i="3"/>
  <c r="L3766" i="3"/>
  <c r="L3767" i="3"/>
  <c r="L3768" i="3"/>
  <c r="L3769" i="3"/>
  <c r="L3770" i="3"/>
  <c r="L3771" i="3"/>
  <c r="L3772" i="3"/>
  <c r="L3773" i="3"/>
  <c r="L3774" i="3"/>
  <c r="L3775" i="3"/>
  <c r="L3776" i="3"/>
  <c r="L3777" i="3"/>
  <c r="L3778" i="3"/>
  <c r="L3779" i="3"/>
  <c r="L3780" i="3"/>
  <c r="L3781" i="3"/>
  <c r="L3782" i="3"/>
  <c r="L3783" i="3"/>
  <c r="L3784" i="3"/>
  <c r="L3785" i="3"/>
  <c r="L3786" i="3"/>
  <c r="L3787" i="3"/>
  <c r="L3788" i="3"/>
  <c r="L3789" i="3"/>
  <c r="L3790" i="3"/>
  <c r="L3791" i="3"/>
  <c r="L3792" i="3"/>
  <c r="L3793" i="3"/>
  <c r="L3794" i="3"/>
  <c r="L3795" i="3"/>
  <c r="L3796" i="3"/>
  <c r="L3797" i="3"/>
  <c r="L3798" i="3"/>
  <c r="L3799" i="3"/>
  <c r="L3800" i="3"/>
  <c r="L3801" i="3"/>
  <c r="L3802" i="3"/>
  <c r="L3803" i="3"/>
  <c r="L3804" i="3"/>
  <c r="L3805" i="3"/>
  <c r="L3806" i="3"/>
  <c r="L3807" i="3"/>
  <c r="L3808" i="3"/>
  <c r="L3809" i="3"/>
  <c r="L3810" i="3"/>
  <c r="L3811" i="3"/>
  <c r="L3812" i="3"/>
  <c r="L3813" i="3"/>
  <c r="L3814" i="3"/>
  <c r="L3815" i="3"/>
  <c r="L3816" i="3"/>
  <c r="L3817" i="3"/>
  <c r="L3818" i="3"/>
  <c r="L3819" i="3"/>
  <c r="L3820" i="3"/>
  <c r="L3821" i="3"/>
  <c r="L3822" i="3"/>
  <c r="L3823" i="3"/>
  <c r="L3824" i="3"/>
  <c r="L3825" i="3"/>
  <c r="L3826" i="3"/>
  <c r="L3827" i="3"/>
  <c r="L3828" i="3"/>
  <c r="L3829" i="3"/>
  <c r="L3830" i="3"/>
  <c r="L3831" i="3"/>
  <c r="L3832" i="3"/>
  <c r="L3833" i="3"/>
  <c r="L3834" i="3"/>
  <c r="L3835" i="3"/>
  <c r="L3836" i="3"/>
  <c r="L3837" i="3"/>
  <c r="L3838" i="3"/>
  <c r="L3839" i="3"/>
  <c r="L3840" i="3"/>
  <c r="L3841" i="3"/>
  <c r="L3842" i="3"/>
  <c r="L3843" i="3"/>
  <c r="L3844" i="3"/>
  <c r="L3845" i="3"/>
  <c r="L3846" i="3"/>
  <c r="L3847" i="3"/>
  <c r="L3848" i="3"/>
  <c r="L3849" i="3"/>
  <c r="L3850" i="3"/>
  <c r="L3851" i="3"/>
  <c r="L3852" i="3"/>
  <c r="L3853" i="3"/>
  <c r="L3854" i="3"/>
  <c r="L3855" i="3"/>
  <c r="L3856" i="3"/>
  <c r="L3857" i="3"/>
  <c r="L3858" i="3"/>
  <c r="L3859" i="3"/>
  <c r="L3860" i="3"/>
  <c r="L3861" i="3"/>
  <c r="L3862" i="3"/>
  <c r="L3863" i="3"/>
  <c r="L3864" i="3"/>
  <c r="L3865" i="3"/>
  <c r="L3866" i="3"/>
  <c r="L3867" i="3"/>
  <c r="L3868" i="3"/>
  <c r="L3869" i="3"/>
  <c r="L3870" i="3"/>
  <c r="L3871" i="3"/>
  <c r="L3872" i="3"/>
  <c r="L3873" i="3"/>
  <c r="L3874" i="3"/>
  <c r="L3875" i="3"/>
  <c r="L3876" i="3"/>
  <c r="L3877" i="3"/>
  <c r="L3878" i="3"/>
  <c r="L3879" i="3"/>
  <c r="L3880" i="3"/>
  <c r="L3881" i="3"/>
  <c r="L3882" i="3"/>
  <c r="L3883" i="3"/>
  <c r="L3884" i="3"/>
  <c r="L3885" i="3"/>
  <c r="L3886" i="3"/>
  <c r="L3887" i="3"/>
  <c r="L3888" i="3"/>
  <c r="L3889" i="3"/>
  <c r="L3890" i="3"/>
  <c r="L3891" i="3"/>
  <c r="L3892" i="3"/>
  <c r="L3893" i="3"/>
  <c r="L3894" i="3"/>
  <c r="L3895" i="3"/>
  <c r="L3896" i="3"/>
  <c r="L3897" i="3"/>
  <c r="L3898" i="3"/>
  <c r="L3899" i="3"/>
  <c r="L3900" i="3"/>
  <c r="L3901" i="3"/>
  <c r="L3902" i="3"/>
  <c r="L3903" i="3"/>
  <c r="L3904" i="3"/>
  <c r="L3905" i="3"/>
  <c r="L3906" i="3"/>
  <c r="L3907" i="3"/>
  <c r="L3908" i="3"/>
  <c r="L3909" i="3"/>
  <c r="L3910" i="3"/>
  <c r="L3911" i="3"/>
  <c r="L3912" i="3"/>
  <c r="L3913" i="3"/>
  <c r="L3914" i="3"/>
  <c r="L3915" i="3"/>
  <c r="L3916" i="3"/>
  <c r="L3917" i="3"/>
  <c r="L3918" i="3"/>
  <c r="L3919" i="3"/>
  <c r="L3920" i="3"/>
  <c r="L3921" i="3"/>
  <c r="L3922" i="3"/>
  <c r="L3923" i="3"/>
  <c r="L3924" i="3"/>
  <c r="L3925" i="3"/>
  <c r="L3926" i="3"/>
  <c r="L3927" i="3"/>
  <c r="L3928" i="3"/>
  <c r="L3929" i="3"/>
  <c r="L3930" i="3"/>
  <c r="L3931" i="3"/>
  <c r="L3932" i="3"/>
  <c r="L3933" i="3"/>
  <c r="L3934" i="3"/>
  <c r="L3935" i="3"/>
  <c r="L3936" i="3"/>
  <c r="L3937" i="3"/>
  <c r="L3938" i="3"/>
  <c r="L3939" i="3"/>
  <c r="L3940" i="3"/>
  <c r="L3941" i="3"/>
  <c r="L3942" i="3"/>
  <c r="L3943" i="3"/>
  <c r="L3944" i="3"/>
  <c r="L3945" i="3"/>
  <c r="L3946" i="3"/>
  <c r="L3947" i="3"/>
  <c r="L3948" i="3"/>
  <c r="L3949" i="3"/>
  <c r="L3950" i="3"/>
  <c r="L3951" i="3"/>
  <c r="L3952" i="3"/>
  <c r="L3953" i="3"/>
  <c r="L3954" i="3"/>
  <c r="L3955" i="3"/>
  <c r="L3956" i="3"/>
  <c r="L3957" i="3"/>
  <c r="L3958" i="3"/>
  <c r="L3959" i="3"/>
  <c r="L3960" i="3"/>
  <c r="L3961" i="3"/>
  <c r="L3962" i="3"/>
  <c r="L3963" i="3"/>
  <c r="L3964" i="3"/>
  <c r="L3965" i="3"/>
  <c r="L3966" i="3"/>
  <c r="L3967" i="3"/>
  <c r="L3968" i="3"/>
  <c r="L3969" i="3"/>
  <c r="L3970" i="3"/>
  <c r="L3971" i="3"/>
  <c r="L3972" i="3"/>
  <c r="L3973" i="3"/>
  <c r="L3974" i="3"/>
  <c r="L3975" i="3"/>
  <c r="L3976" i="3"/>
  <c r="L3977" i="3"/>
  <c r="L3978" i="3"/>
  <c r="L3979" i="3"/>
  <c r="L3980" i="3"/>
  <c r="L3981" i="3"/>
  <c r="L3982" i="3"/>
  <c r="L3983" i="3"/>
  <c r="L3984" i="3"/>
  <c r="L3985" i="3"/>
  <c r="L3986" i="3"/>
  <c r="L3987" i="3"/>
  <c r="L3988" i="3"/>
  <c r="L3989" i="3"/>
  <c r="L3990" i="3"/>
  <c r="L3991" i="3"/>
  <c r="L3992" i="3"/>
  <c r="L3993" i="3"/>
  <c r="L3994" i="3"/>
  <c r="L3995" i="3"/>
  <c r="L3996" i="3"/>
  <c r="L3997" i="3"/>
  <c r="L3998" i="3"/>
  <c r="L3999" i="3"/>
  <c r="L4000" i="3"/>
  <c r="L4001" i="3"/>
  <c r="L4002" i="3"/>
  <c r="L4003" i="3"/>
  <c r="L4004" i="3"/>
  <c r="L4005" i="3"/>
  <c r="L4006" i="3"/>
  <c r="L4007" i="3"/>
  <c r="L4008" i="3"/>
  <c r="L4009" i="3"/>
  <c r="L4010" i="3"/>
  <c r="L4011" i="3"/>
  <c r="L4012" i="3"/>
  <c r="L4013" i="3"/>
  <c r="L4014" i="3"/>
  <c r="L4015" i="3"/>
  <c r="L4016" i="3"/>
  <c r="L4017" i="3"/>
  <c r="L4018" i="3"/>
  <c r="L4019" i="3"/>
  <c r="L4020" i="3"/>
  <c r="L4021" i="3"/>
  <c r="L4022" i="3"/>
  <c r="L4023" i="3"/>
  <c r="L4024" i="3"/>
  <c r="L4025" i="3"/>
  <c r="L4026" i="3"/>
  <c r="L4027" i="3"/>
  <c r="L4028" i="3"/>
  <c r="L4029" i="3"/>
  <c r="L4030" i="3"/>
  <c r="L4031" i="3"/>
  <c r="L4032" i="3"/>
  <c r="L4033" i="3"/>
  <c r="L4034" i="3"/>
  <c r="L4035" i="3"/>
  <c r="L4036" i="3"/>
  <c r="L4037" i="3"/>
  <c r="L4038" i="3"/>
  <c r="L4039" i="3"/>
  <c r="L4040" i="3"/>
  <c r="L4041" i="3"/>
  <c r="L4042" i="3"/>
  <c r="L4043" i="3"/>
  <c r="L4044" i="3"/>
  <c r="L4045" i="3"/>
  <c r="L4046" i="3"/>
  <c r="L4047" i="3"/>
  <c r="L4048" i="3"/>
  <c r="L4049" i="3"/>
  <c r="L4050" i="3"/>
  <c r="L4051" i="3"/>
  <c r="L4052" i="3"/>
  <c r="L4053" i="3"/>
  <c r="L4054" i="3"/>
  <c r="L4055" i="3"/>
  <c r="L4056" i="3"/>
  <c r="L4057" i="3"/>
  <c r="L4058" i="3"/>
  <c r="L4059" i="3"/>
  <c r="L4060" i="3"/>
  <c r="L4061" i="3"/>
  <c r="L4062" i="3"/>
  <c r="L4063" i="3"/>
  <c r="L4064" i="3"/>
  <c r="L4065" i="3"/>
  <c r="L4066" i="3"/>
  <c r="L4067" i="3"/>
  <c r="L4068" i="3"/>
  <c r="L4069" i="3"/>
  <c r="L4070" i="3"/>
  <c r="L4071" i="3"/>
  <c r="L4072" i="3"/>
  <c r="L4073" i="3"/>
  <c r="L4074" i="3"/>
  <c r="L4075" i="3"/>
  <c r="L4076" i="3"/>
  <c r="L4077" i="3"/>
  <c r="L4078" i="3"/>
  <c r="L4079" i="3"/>
  <c r="L4080" i="3"/>
  <c r="L4081" i="3"/>
  <c r="L4082" i="3"/>
  <c r="L4083" i="3"/>
  <c r="L4084" i="3"/>
  <c r="L4085" i="3"/>
  <c r="L4086" i="3"/>
  <c r="L4087" i="3"/>
  <c r="L4088" i="3"/>
  <c r="L4089" i="3"/>
  <c r="L4090" i="3"/>
  <c r="L4091" i="3"/>
  <c r="L4092" i="3"/>
  <c r="L4093" i="3"/>
  <c r="L4094" i="3"/>
  <c r="L4095" i="3"/>
  <c r="L4096" i="3"/>
  <c r="L4097" i="3"/>
  <c r="L4098" i="3"/>
  <c r="L4099" i="3"/>
  <c r="L4100" i="3"/>
  <c r="L4101" i="3"/>
  <c r="L4102" i="3"/>
  <c r="L4103" i="3"/>
  <c r="L4104" i="3"/>
  <c r="L4105" i="3"/>
  <c r="L4106" i="3"/>
  <c r="L4107" i="3"/>
  <c r="L4108" i="3"/>
  <c r="L4109" i="3"/>
  <c r="L4110" i="3"/>
  <c r="L4111" i="3"/>
  <c r="L4112" i="3"/>
  <c r="L4113" i="3"/>
  <c r="L4114" i="3"/>
  <c r="L4115" i="3"/>
  <c r="L4116" i="3"/>
  <c r="L4117" i="3"/>
  <c r="L4118" i="3"/>
  <c r="L4119" i="3"/>
  <c r="L4120" i="3"/>
  <c r="L4121" i="3"/>
  <c r="L4122" i="3"/>
  <c r="L4123" i="3"/>
  <c r="L4124" i="3"/>
  <c r="L4125" i="3"/>
  <c r="L4126" i="3"/>
  <c r="L4127" i="3"/>
  <c r="L4128" i="3"/>
  <c r="L4129" i="3"/>
  <c r="L4130" i="3"/>
  <c r="L4131" i="3"/>
  <c r="L4132" i="3"/>
  <c r="L4133" i="3"/>
  <c r="L4134" i="3"/>
  <c r="L4135" i="3"/>
  <c r="L4136" i="3"/>
  <c r="L4137" i="3"/>
  <c r="L4138" i="3"/>
  <c r="L4139" i="3"/>
  <c r="L4140" i="3"/>
  <c r="L4141" i="3"/>
  <c r="L4142" i="3"/>
  <c r="L4143" i="3"/>
  <c r="L4144" i="3"/>
  <c r="L4145" i="3"/>
  <c r="L4146" i="3"/>
  <c r="L4147" i="3"/>
  <c r="L4148" i="3"/>
  <c r="L4149" i="3"/>
  <c r="L4150" i="3"/>
  <c r="L4151" i="3"/>
  <c r="L4152" i="3"/>
  <c r="L4153" i="3"/>
  <c r="L4154" i="3"/>
  <c r="L4155" i="3"/>
  <c r="L4156" i="3"/>
  <c r="L4157" i="3"/>
  <c r="L4158" i="3"/>
  <c r="L4159" i="3"/>
  <c r="L4160" i="3"/>
  <c r="L4161" i="3"/>
  <c r="L4162" i="3"/>
  <c r="L4163" i="3"/>
  <c r="L4164" i="3"/>
  <c r="L4165" i="3"/>
  <c r="L4166" i="3"/>
  <c r="L4167" i="3"/>
  <c r="L4168" i="3"/>
  <c r="L4169" i="3"/>
  <c r="L4170" i="3"/>
  <c r="L4171" i="3"/>
  <c r="L4172" i="3"/>
  <c r="L4173" i="3"/>
  <c r="L4174" i="3"/>
  <c r="L4175" i="3"/>
  <c r="L4176" i="3"/>
  <c r="L4177" i="3"/>
  <c r="L4178" i="3"/>
  <c r="L4179" i="3"/>
  <c r="L4180" i="3"/>
  <c r="L4181" i="3"/>
  <c r="L4182" i="3"/>
  <c r="L4183" i="3"/>
  <c r="L4184" i="3"/>
  <c r="L4185" i="3"/>
  <c r="L4186" i="3"/>
  <c r="L4187" i="3"/>
  <c r="L4188" i="3"/>
  <c r="L4189" i="3"/>
  <c r="L4190" i="3"/>
  <c r="L4191" i="3"/>
  <c r="L4192" i="3"/>
  <c r="L4193" i="3"/>
  <c r="L4194" i="3"/>
  <c r="L4195" i="3"/>
  <c r="L4196" i="3"/>
  <c r="L4197" i="3"/>
  <c r="L4198" i="3"/>
  <c r="L4199" i="3"/>
  <c r="L4200" i="3"/>
  <c r="L4201" i="3"/>
  <c r="L4202" i="3"/>
  <c r="L4203" i="3"/>
  <c r="L4204" i="3"/>
  <c r="L4205" i="3"/>
  <c r="L4206" i="3"/>
  <c r="L4207" i="3"/>
  <c r="L4208" i="3"/>
  <c r="L4209" i="3"/>
  <c r="L4210" i="3"/>
  <c r="L4211" i="3"/>
  <c r="L4212" i="3"/>
  <c r="L4213" i="3"/>
  <c r="L4214" i="3"/>
  <c r="L4215" i="3"/>
  <c r="L4216" i="3"/>
  <c r="L4217" i="3"/>
  <c r="L4218" i="3"/>
  <c r="L4219" i="3"/>
  <c r="L4220" i="3"/>
  <c r="L4221" i="3"/>
  <c r="L4222" i="3"/>
  <c r="L4223" i="3"/>
  <c r="L4224" i="3"/>
  <c r="L4225" i="3"/>
  <c r="L4226" i="3"/>
  <c r="L4227" i="3"/>
  <c r="L4228" i="3"/>
  <c r="L4229" i="3"/>
  <c r="L4230" i="3"/>
  <c r="L4231" i="3"/>
  <c r="L4232" i="3"/>
  <c r="L4233" i="3"/>
  <c r="L4234" i="3"/>
  <c r="L4235" i="3"/>
  <c r="L4236" i="3"/>
  <c r="L4237" i="3"/>
  <c r="L4238" i="3"/>
  <c r="L4239" i="3"/>
  <c r="L4240" i="3"/>
  <c r="L4241" i="3"/>
  <c r="L4242" i="3"/>
  <c r="L4243" i="3"/>
  <c r="L4244" i="3"/>
  <c r="L4245" i="3"/>
  <c r="L4246" i="3"/>
  <c r="L4247" i="3"/>
  <c r="L4248" i="3"/>
  <c r="L4249" i="3"/>
  <c r="L4250" i="3"/>
  <c r="L4251" i="3"/>
  <c r="L4252" i="3"/>
  <c r="L4253" i="3"/>
  <c r="L4254" i="3"/>
  <c r="L4255" i="3"/>
  <c r="L4256" i="3"/>
  <c r="L4257" i="3"/>
  <c r="L4258" i="3"/>
  <c r="L4259" i="3"/>
  <c r="L4260" i="3"/>
  <c r="L4261" i="3"/>
  <c r="L4262" i="3"/>
  <c r="L4263" i="3"/>
  <c r="L4264" i="3"/>
  <c r="L4265" i="3"/>
  <c r="L4266" i="3"/>
  <c r="L4267" i="3"/>
  <c r="L4268" i="3"/>
  <c r="L4269" i="3"/>
  <c r="L4270" i="3"/>
  <c r="L4271" i="3"/>
  <c r="L4272" i="3"/>
  <c r="L4273" i="3"/>
  <c r="L4274" i="3"/>
  <c r="L4275" i="3"/>
  <c r="L4276" i="3"/>
  <c r="L4277" i="3"/>
  <c r="L4278" i="3"/>
  <c r="L4279" i="3"/>
  <c r="L4280" i="3"/>
  <c r="L4281" i="3"/>
  <c r="L4282" i="3"/>
  <c r="L4283" i="3"/>
  <c r="L4284" i="3"/>
  <c r="L4285" i="3"/>
  <c r="L4286" i="3"/>
  <c r="L4287" i="3"/>
  <c r="L4288" i="3"/>
  <c r="L4289" i="3"/>
  <c r="L4290" i="3"/>
  <c r="L4291" i="3"/>
  <c r="L4292" i="3"/>
  <c r="L4293" i="3"/>
  <c r="L4294" i="3"/>
  <c r="L4295" i="3"/>
  <c r="L4296" i="3"/>
  <c r="L4297" i="3"/>
  <c r="L4298" i="3"/>
  <c r="L4299" i="3"/>
  <c r="L4300" i="3"/>
  <c r="L4301" i="3"/>
  <c r="L4302" i="3"/>
  <c r="L4303" i="3"/>
  <c r="L4304" i="3"/>
  <c r="L4305" i="3"/>
  <c r="L4306" i="3"/>
  <c r="L4307" i="3"/>
  <c r="L4308" i="3"/>
  <c r="L4309" i="3"/>
  <c r="L4310" i="3"/>
  <c r="L4311" i="3"/>
  <c r="L4312" i="3"/>
  <c r="L4313" i="3"/>
  <c r="L4314" i="3"/>
  <c r="L4315" i="3"/>
  <c r="L4316" i="3"/>
  <c r="L4317" i="3"/>
  <c r="L4318" i="3"/>
  <c r="L4319" i="3"/>
  <c r="L4320" i="3"/>
  <c r="L4321" i="3"/>
  <c r="L4322" i="3"/>
  <c r="L4323" i="3"/>
  <c r="L4324" i="3"/>
  <c r="L4325" i="3"/>
  <c r="L4326" i="3"/>
  <c r="L4327" i="3"/>
  <c r="L4328" i="3"/>
  <c r="L4329" i="3"/>
  <c r="L4330" i="3"/>
  <c r="L4331" i="3"/>
  <c r="L4332" i="3"/>
  <c r="L4333" i="3"/>
  <c r="L4334" i="3"/>
  <c r="L4335" i="3"/>
  <c r="L4336" i="3"/>
  <c r="L4337" i="3"/>
  <c r="L4338" i="3"/>
  <c r="L4339" i="3"/>
  <c r="L4340" i="3"/>
  <c r="L4341" i="3"/>
  <c r="L4342" i="3"/>
  <c r="L4343" i="3"/>
  <c r="L4344" i="3"/>
  <c r="L4345" i="3"/>
  <c r="L4346" i="3"/>
  <c r="L4347" i="3"/>
  <c r="L4348" i="3"/>
  <c r="L4349" i="3"/>
  <c r="L4350" i="3"/>
  <c r="L4351" i="3"/>
  <c r="L4352" i="3"/>
  <c r="L4353" i="3"/>
  <c r="L4354" i="3"/>
  <c r="L4355" i="3"/>
  <c r="L4356" i="3"/>
  <c r="L4357" i="3"/>
  <c r="L4358" i="3"/>
  <c r="L4359" i="3"/>
  <c r="L4360" i="3"/>
  <c r="L4361" i="3"/>
  <c r="L4362" i="3"/>
  <c r="L4363" i="3"/>
  <c r="L4364" i="3"/>
  <c r="L4365" i="3"/>
  <c r="L4366" i="3"/>
  <c r="L4367" i="3"/>
  <c r="L4368" i="3"/>
  <c r="L4369" i="3"/>
  <c r="L4370" i="3"/>
  <c r="L4371" i="3"/>
  <c r="L4372" i="3"/>
  <c r="L4373" i="3"/>
  <c r="L4374" i="3"/>
  <c r="L4375" i="3"/>
  <c r="L4376" i="3"/>
  <c r="L4377" i="3"/>
  <c r="L4378" i="3"/>
  <c r="L4379" i="3"/>
  <c r="L4380" i="3"/>
  <c r="L4381" i="3"/>
  <c r="L4382" i="3"/>
  <c r="L4383" i="3"/>
  <c r="L4384" i="3"/>
  <c r="L4385" i="3"/>
  <c r="L4386" i="3"/>
  <c r="L4387" i="3"/>
  <c r="L4388" i="3"/>
  <c r="L4389" i="3"/>
  <c r="L4390" i="3"/>
  <c r="L4391" i="3"/>
  <c r="L4392" i="3"/>
  <c r="L4393" i="3"/>
  <c r="L4394" i="3"/>
  <c r="L4395" i="3"/>
  <c r="L4396" i="3"/>
  <c r="L4397" i="3"/>
  <c r="L4398" i="3"/>
  <c r="L4399" i="3"/>
  <c r="L4400" i="3"/>
  <c r="L4401" i="3"/>
  <c r="L4402" i="3"/>
  <c r="L4403" i="3"/>
  <c r="L4404" i="3"/>
  <c r="L4405" i="3"/>
  <c r="L4406" i="3"/>
  <c r="L4407" i="3"/>
  <c r="L4408" i="3"/>
  <c r="L4409" i="3"/>
  <c r="L4410" i="3"/>
  <c r="L4411" i="3"/>
  <c r="L4412" i="3"/>
  <c r="L4413" i="3"/>
  <c r="L4414" i="3"/>
  <c r="L4415" i="3"/>
  <c r="L4416" i="3"/>
  <c r="L4417" i="3"/>
  <c r="L4418" i="3"/>
  <c r="L4419" i="3"/>
  <c r="L4420" i="3"/>
  <c r="L4421" i="3"/>
  <c r="L4422" i="3"/>
  <c r="L4423" i="3"/>
  <c r="L4424" i="3"/>
  <c r="L4425" i="3"/>
  <c r="L4426" i="3"/>
  <c r="L4427" i="3"/>
  <c r="L4428" i="3"/>
  <c r="L4429" i="3"/>
  <c r="L4430" i="3"/>
  <c r="L4431" i="3"/>
  <c r="L4432" i="3"/>
  <c r="L4433" i="3"/>
  <c r="L4434" i="3"/>
  <c r="L4435" i="3"/>
  <c r="L4436" i="3"/>
  <c r="L4437" i="3"/>
  <c r="L4438" i="3"/>
  <c r="L4439" i="3"/>
  <c r="L4440" i="3"/>
  <c r="L4441" i="3"/>
  <c r="L4442" i="3"/>
  <c r="L4443" i="3"/>
  <c r="L4444" i="3"/>
  <c r="L4445" i="3"/>
  <c r="L4446" i="3"/>
  <c r="L4447" i="3"/>
  <c r="L4448" i="3"/>
  <c r="L4449" i="3"/>
  <c r="L4450" i="3"/>
  <c r="L4451" i="3"/>
  <c r="L4452" i="3"/>
  <c r="L4453" i="3"/>
  <c r="L4454" i="3"/>
  <c r="L4455" i="3"/>
  <c r="L4456" i="3"/>
  <c r="L4457" i="3"/>
  <c r="L4458" i="3"/>
  <c r="L4459" i="3"/>
  <c r="L4460" i="3"/>
  <c r="L4461" i="3"/>
  <c r="L4462" i="3"/>
  <c r="L4463" i="3"/>
  <c r="L4464" i="3"/>
  <c r="L4465" i="3"/>
  <c r="L4466" i="3"/>
  <c r="L4467" i="3"/>
  <c r="L4468" i="3"/>
  <c r="L4469" i="3"/>
  <c r="L4470" i="3"/>
  <c r="L4471" i="3"/>
  <c r="L4472" i="3"/>
  <c r="L4473" i="3"/>
  <c r="L4474" i="3"/>
  <c r="L4475" i="3"/>
  <c r="L4476" i="3"/>
  <c r="L4477" i="3"/>
  <c r="L4478" i="3"/>
  <c r="L4479" i="3"/>
  <c r="L4480" i="3"/>
  <c r="L4481" i="3"/>
  <c r="L4482" i="3"/>
  <c r="L4483" i="3"/>
  <c r="L4484" i="3"/>
  <c r="L4485" i="3"/>
  <c r="L4486" i="3"/>
  <c r="L4487" i="3"/>
  <c r="L4488" i="3"/>
  <c r="L4489" i="3"/>
  <c r="L4490" i="3"/>
  <c r="L4491" i="3"/>
  <c r="L4492" i="3"/>
  <c r="L4493" i="3"/>
  <c r="L4494" i="3"/>
  <c r="L4495" i="3"/>
  <c r="L4496" i="3"/>
  <c r="L4497" i="3"/>
  <c r="L4498" i="3"/>
  <c r="L4499" i="3"/>
  <c r="L4500" i="3"/>
  <c r="L4501" i="3"/>
  <c r="L4502" i="3"/>
  <c r="L4503" i="3"/>
  <c r="L4504" i="3"/>
  <c r="L4505" i="3"/>
  <c r="L4506" i="3"/>
  <c r="L4507" i="3"/>
  <c r="L4508" i="3"/>
  <c r="L4509" i="3"/>
  <c r="L4510" i="3"/>
  <c r="L4511" i="3"/>
  <c r="L4512" i="3"/>
  <c r="L4513" i="3"/>
  <c r="L4514" i="3"/>
  <c r="L4515" i="3"/>
  <c r="L4516" i="3"/>
  <c r="L4517" i="3"/>
  <c r="L4518" i="3"/>
  <c r="L4519" i="3"/>
  <c r="L4520" i="3"/>
  <c r="L4521" i="3"/>
  <c r="L4522" i="3"/>
  <c r="L4523" i="3"/>
  <c r="L4524" i="3"/>
  <c r="L4525" i="3"/>
  <c r="L4526" i="3"/>
  <c r="L4527" i="3"/>
  <c r="L4528" i="3"/>
  <c r="L4529" i="3"/>
  <c r="L4530" i="3"/>
  <c r="L4531" i="3"/>
  <c r="L4532" i="3"/>
  <c r="L4533" i="3"/>
  <c r="L4534" i="3"/>
  <c r="L4535" i="3"/>
  <c r="L4536" i="3"/>
  <c r="L4537" i="3"/>
  <c r="L4538" i="3"/>
  <c r="L4539" i="3"/>
  <c r="L4540" i="3"/>
  <c r="L4541" i="3"/>
  <c r="L4542" i="3"/>
  <c r="L4543" i="3"/>
  <c r="L4544" i="3"/>
  <c r="L4545" i="3"/>
  <c r="L4546" i="3"/>
  <c r="L4547" i="3"/>
  <c r="L4548" i="3"/>
  <c r="L4549" i="3"/>
  <c r="L4550" i="3"/>
  <c r="L4551" i="3"/>
  <c r="L4552" i="3"/>
  <c r="L4553" i="3"/>
  <c r="L4554" i="3"/>
  <c r="L4555" i="3"/>
  <c r="L4556" i="3"/>
  <c r="L4557" i="3"/>
  <c r="L4558" i="3"/>
  <c r="L4559" i="3"/>
  <c r="L4560" i="3"/>
  <c r="L4561" i="3"/>
  <c r="L4562" i="3"/>
  <c r="L4563" i="3"/>
  <c r="L4564" i="3"/>
  <c r="L4565" i="3"/>
  <c r="L4566" i="3"/>
  <c r="L4567" i="3"/>
  <c r="L4568" i="3"/>
  <c r="L4569" i="3"/>
  <c r="L4570" i="3"/>
  <c r="L4571" i="3"/>
  <c r="L4572" i="3"/>
  <c r="L4573" i="3"/>
  <c r="L4574" i="3"/>
  <c r="L4575" i="3"/>
  <c r="L4576" i="3"/>
  <c r="L4577" i="3"/>
  <c r="L4578" i="3"/>
  <c r="L4579" i="3"/>
  <c r="L4580" i="3"/>
  <c r="L4581" i="3"/>
  <c r="L4582" i="3"/>
  <c r="L4583" i="3"/>
  <c r="L4584" i="3"/>
  <c r="L4585" i="3"/>
  <c r="L4586" i="3"/>
  <c r="L4587" i="3"/>
  <c r="L4588" i="3"/>
  <c r="L4589" i="3"/>
  <c r="L4590" i="3"/>
  <c r="L4591" i="3"/>
  <c r="L4592" i="3"/>
  <c r="L4593" i="3"/>
  <c r="L4594" i="3"/>
  <c r="L4595" i="3"/>
  <c r="L4596" i="3"/>
  <c r="L4597" i="3"/>
  <c r="L4598" i="3"/>
  <c r="L4599" i="3"/>
  <c r="L4600" i="3"/>
  <c r="L4601" i="3"/>
  <c r="L4602" i="3"/>
  <c r="L4603" i="3"/>
  <c r="L4604" i="3"/>
  <c r="L4605" i="3"/>
  <c r="L4606" i="3"/>
  <c r="L4607" i="3"/>
  <c r="L4608" i="3"/>
  <c r="L4609" i="3"/>
  <c r="L4610" i="3"/>
  <c r="L4611" i="3"/>
  <c r="L4612" i="3"/>
  <c r="L4613" i="3"/>
  <c r="L4614" i="3"/>
  <c r="L4615" i="3"/>
  <c r="L4616" i="3"/>
  <c r="L4617" i="3"/>
  <c r="L4618" i="3"/>
  <c r="L4619" i="3"/>
  <c r="L4620" i="3"/>
  <c r="L4621" i="3"/>
  <c r="L4622" i="3"/>
  <c r="L4623" i="3"/>
  <c r="L4624" i="3"/>
  <c r="L4625" i="3"/>
  <c r="L4626" i="3"/>
  <c r="L4627" i="3"/>
  <c r="L4628" i="3"/>
  <c r="L4629" i="3"/>
  <c r="L4630" i="3"/>
  <c r="L4631" i="3"/>
  <c r="L4632" i="3"/>
  <c r="L4633" i="3"/>
  <c r="L4634" i="3"/>
  <c r="L4635" i="3"/>
  <c r="L4636" i="3"/>
  <c r="L4637" i="3"/>
  <c r="L4638" i="3"/>
  <c r="L4639" i="3"/>
  <c r="L4640" i="3"/>
  <c r="L4641" i="3"/>
  <c r="L4642" i="3"/>
  <c r="L4643" i="3"/>
  <c r="L4644" i="3"/>
  <c r="L4645" i="3"/>
  <c r="L4646" i="3"/>
  <c r="L4647" i="3"/>
  <c r="L4648" i="3"/>
  <c r="L4649" i="3"/>
  <c r="L4650" i="3"/>
  <c r="L4651" i="3"/>
  <c r="L4652" i="3"/>
  <c r="L4653" i="3"/>
  <c r="L4654" i="3"/>
  <c r="L4655" i="3"/>
  <c r="L4656" i="3"/>
  <c r="L4657" i="3"/>
  <c r="L4658" i="3"/>
  <c r="L4659" i="3"/>
  <c r="L4660" i="3"/>
  <c r="L4661" i="3"/>
  <c r="L4662" i="3"/>
  <c r="L4663" i="3"/>
  <c r="L4664" i="3"/>
  <c r="L4665" i="3"/>
  <c r="L4666" i="3"/>
  <c r="L4667" i="3"/>
  <c r="L4668" i="3"/>
  <c r="L4669" i="3"/>
  <c r="L4670" i="3"/>
  <c r="L4671" i="3"/>
  <c r="L4672" i="3"/>
  <c r="L4673" i="3"/>
  <c r="L4674" i="3"/>
  <c r="L4675" i="3"/>
  <c r="L4676" i="3"/>
  <c r="L4677" i="3"/>
  <c r="L4678" i="3"/>
  <c r="L4679" i="3"/>
  <c r="L4680" i="3"/>
  <c r="L4681" i="3"/>
  <c r="L4682" i="3"/>
  <c r="L4683" i="3"/>
  <c r="L4684" i="3"/>
  <c r="L4685" i="3"/>
  <c r="L4686" i="3"/>
  <c r="L4687" i="3"/>
  <c r="L4688" i="3"/>
  <c r="L4689" i="3"/>
  <c r="L4690" i="3"/>
  <c r="L4691" i="3"/>
  <c r="L4692" i="3"/>
  <c r="L4693" i="3"/>
  <c r="L4694" i="3"/>
  <c r="L4695" i="3"/>
  <c r="L4696" i="3"/>
  <c r="L4697" i="3"/>
  <c r="L4698" i="3"/>
  <c r="L4699" i="3"/>
  <c r="L4700" i="3"/>
  <c r="L4701" i="3"/>
  <c r="L4702" i="3"/>
  <c r="L4703" i="3"/>
  <c r="L4704" i="3"/>
  <c r="L4705" i="3"/>
  <c r="L4706" i="3"/>
  <c r="L4707" i="3"/>
  <c r="L4708" i="3"/>
  <c r="L4709" i="3"/>
  <c r="L4710" i="3"/>
  <c r="L4711" i="3"/>
  <c r="L4712" i="3"/>
  <c r="L4713" i="3"/>
  <c r="L4714" i="3"/>
  <c r="L4715" i="3"/>
  <c r="L4716" i="3"/>
  <c r="L4717" i="3"/>
  <c r="L4718" i="3"/>
  <c r="L4719" i="3"/>
  <c r="L4720" i="3"/>
  <c r="L4721" i="3"/>
  <c r="L4722" i="3"/>
  <c r="L4723" i="3"/>
  <c r="L4724" i="3"/>
  <c r="L4725" i="3"/>
  <c r="L4726" i="3"/>
  <c r="L4727" i="3"/>
  <c r="L4728" i="3"/>
  <c r="L4729" i="3"/>
  <c r="L4730" i="3"/>
  <c r="L4731" i="3"/>
  <c r="L4732" i="3"/>
  <c r="L4733" i="3"/>
  <c r="L4734" i="3"/>
  <c r="L4735" i="3"/>
  <c r="L4736" i="3"/>
  <c r="L4737" i="3"/>
  <c r="L4738" i="3"/>
  <c r="L4739" i="3"/>
  <c r="L4740" i="3"/>
  <c r="L4741" i="3"/>
  <c r="L4742" i="3"/>
  <c r="L4743" i="3"/>
  <c r="L4744" i="3"/>
  <c r="L4745" i="3"/>
  <c r="L4746" i="3"/>
  <c r="L4747" i="3"/>
  <c r="L4748" i="3"/>
  <c r="L4749" i="3"/>
  <c r="L4750" i="3"/>
  <c r="L4751" i="3"/>
  <c r="L4752" i="3"/>
  <c r="L4753" i="3"/>
  <c r="L4754" i="3"/>
  <c r="L4755" i="3"/>
  <c r="L4756" i="3"/>
  <c r="L4757" i="3"/>
  <c r="L4758" i="3"/>
  <c r="L4759" i="3"/>
  <c r="L4760" i="3"/>
  <c r="L4761" i="3"/>
  <c r="L4762" i="3"/>
  <c r="L4763" i="3"/>
  <c r="L4764" i="3"/>
  <c r="L4765" i="3"/>
  <c r="L4766" i="3"/>
  <c r="L4767" i="3"/>
  <c r="L4768" i="3"/>
  <c r="L4769" i="3"/>
  <c r="L4770" i="3"/>
  <c r="L4771" i="3"/>
  <c r="L4772" i="3"/>
  <c r="L4773" i="3"/>
  <c r="L4774" i="3"/>
  <c r="L4775" i="3"/>
  <c r="L4776" i="3"/>
  <c r="L4777" i="3"/>
  <c r="L4778" i="3"/>
  <c r="L4779" i="3"/>
  <c r="L4780" i="3"/>
  <c r="L4781" i="3"/>
  <c r="L4782" i="3"/>
  <c r="L4783" i="3"/>
  <c r="L4784" i="3"/>
  <c r="L4785" i="3"/>
  <c r="L4786" i="3"/>
  <c r="L4787" i="3"/>
  <c r="L4788" i="3"/>
  <c r="L4789" i="3"/>
  <c r="L4790" i="3"/>
  <c r="L4791" i="3"/>
  <c r="L4792" i="3"/>
  <c r="L4793" i="3"/>
  <c r="L4794" i="3"/>
  <c r="L4795" i="3"/>
  <c r="L4796" i="3"/>
  <c r="L4797" i="3"/>
  <c r="L4798" i="3"/>
  <c r="L4799" i="3"/>
  <c r="L4800" i="3"/>
  <c r="L4801" i="3"/>
  <c r="L4802" i="3"/>
  <c r="L4803" i="3"/>
  <c r="L4804" i="3"/>
  <c r="L4805" i="3"/>
  <c r="L4806" i="3"/>
  <c r="L4807" i="3"/>
  <c r="L4808" i="3"/>
  <c r="L4809" i="3"/>
  <c r="L4810" i="3"/>
  <c r="L4811" i="3"/>
  <c r="L4812" i="3"/>
  <c r="L4813" i="3"/>
  <c r="L4814" i="3"/>
  <c r="L4815" i="3"/>
  <c r="L4816" i="3"/>
  <c r="L4817" i="3"/>
  <c r="L4818" i="3"/>
  <c r="L4819" i="3"/>
  <c r="L4820" i="3"/>
  <c r="L4821" i="3"/>
  <c r="L4822" i="3"/>
  <c r="L4823" i="3"/>
  <c r="L4824" i="3"/>
  <c r="L4825" i="3"/>
  <c r="L4826" i="3"/>
  <c r="L4827" i="3"/>
  <c r="L4828" i="3"/>
  <c r="L4829" i="3"/>
  <c r="L4830" i="3"/>
  <c r="L4831" i="3"/>
  <c r="L4832" i="3"/>
  <c r="L4833" i="3"/>
  <c r="L4834" i="3"/>
  <c r="L4835" i="3"/>
  <c r="L4836" i="3"/>
  <c r="L4837" i="3"/>
  <c r="L4838" i="3"/>
  <c r="L4839" i="3"/>
  <c r="L4840" i="3"/>
  <c r="L4841" i="3"/>
  <c r="L4842" i="3"/>
  <c r="L4843" i="3"/>
  <c r="L4844" i="3"/>
  <c r="L4845" i="3"/>
  <c r="L4846" i="3"/>
  <c r="L4847" i="3"/>
  <c r="L4848" i="3"/>
  <c r="L4849" i="3"/>
  <c r="L4850" i="3"/>
  <c r="L4851" i="3"/>
  <c r="L4852" i="3"/>
  <c r="L4853" i="3"/>
  <c r="L4854" i="3"/>
  <c r="L4855" i="3"/>
  <c r="L4856" i="3"/>
  <c r="L4857" i="3"/>
  <c r="L4858" i="3"/>
  <c r="L4859" i="3"/>
  <c r="L4860" i="3"/>
  <c r="L4861" i="3"/>
  <c r="L4862" i="3"/>
  <c r="L4863" i="3"/>
  <c r="L4864" i="3"/>
  <c r="L4865" i="3"/>
  <c r="L4866" i="3"/>
  <c r="L4867" i="3"/>
  <c r="L4868" i="3"/>
  <c r="L4869" i="3"/>
  <c r="L4870" i="3"/>
  <c r="L4871" i="3"/>
  <c r="L4872" i="3"/>
  <c r="L4873" i="3"/>
  <c r="L4874" i="3"/>
  <c r="L4875" i="3"/>
  <c r="L4876" i="3"/>
  <c r="L4877" i="3"/>
  <c r="L4878" i="3"/>
  <c r="L4879" i="3"/>
  <c r="L4880" i="3"/>
  <c r="L4881" i="3"/>
  <c r="L4882" i="3"/>
  <c r="L4883" i="3"/>
  <c r="L4884" i="3"/>
  <c r="L4885" i="3"/>
  <c r="L4886" i="3"/>
  <c r="L4887" i="3"/>
  <c r="L4888" i="3"/>
  <c r="L4889" i="3"/>
  <c r="L4890" i="3"/>
  <c r="L4891" i="3"/>
  <c r="L4892" i="3"/>
  <c r="L4893" i="3"/>
  <c r="L4894" i="3"/>
  <c r="L4895" i="3"/>
  <c r="L4896" i="3"/>
  <c r="L4897" i="3"/>
  <c r="L4898" i="3"/>
  <c r="L4899" i="3"/>
  <c r="L4900" i="3"/>
  <c r="L4901" i="3"/>
  <c r="L4902" i="3"/>
  <c r="L4903" i="3"/>
  <c r="L4904" i="3"/>
  <c r="L4905" i="3"/>
  <c r="L4906" i="3"/>
  <c r="L4907" i="3"/>
  <c r="L4908" i="3"/>
  <c r="L4909" i="3"/>
  <c r="L4910" i="3"/>
  <c r="L4911" i="3"/>
  <c r="L4912" i="3"/>
  <c r="L4913" i="3"/>
  <c r="L4914" i="3"/>
  <c r="L4915" i="3"/>
  <c r="L4916" i="3"/>
  <c r="L4917" i="3"/>
  <c r="L4918" i="3"/>
  <c r="L4919" i="3"/>
  <c r="L4920" i="3"/>
  <c r="L4921" i="3"/>
  <c r="L4922" i="3"/>
  <c r="L4923" i="3"/>
  <c r="L4924" i="3"/>
  <c r="L4925" i="3"/>
  <c r="L4926" i="3"/>
  <c r="L4927" i="3"/>
  <c r="L4928" i="3"/>
  <c r="L4929" i="3"/>
  <c r="L4930" i="3"/>
  <c r="L4931" i="3"/>
  <c r="L4932" i="3"/>
  <c r="L4933" i="3"/>
  <c r="L4934" i="3"/>
  <c r="L4935" i="3"/>
  <c r="L4936" i="3"/>
  <c r="L4937" i="3"/>
  <c r="L4938" i="3"/>
  <c r="L4939" i="3"/>
  <c r="L4940" i="3"/>
  <c r="L4941" i="3"/>
  <c r="L4942" i="3"/>
  <c r="L4943" i="3"/>
  <c r="L4944" i="3"/>
  <c r="L4945" i="3"/>
  <c r="L4946" i="3"/>
  <c r="L4947" i="3"/>
  <c r="L4948" i="3"/>
  <c r="L4949" i="3"/>
  <c r="L4950" i="3"/>
  <c r="L4951" i="3"/>
  <c r="L4952" i="3"/>
  <c r="L4953" i="3"/>
  <c r="L4954" i="3"/>
  <c r="L4955" i="3"/>
  <c r="L4956" i="3"/>
  <c r="L4957" i="3"/>
  <c r="L4958" i="3"/>
  <c r="L4959" i="3"/>
  <c r="L4960" i="3"/>
  <c r="L4961" i="3"/>
  <c r="L4962" i="3"/>
  <c r="L4963" i="3"/>
  <c r="L4964" i="3"/>
  <c r="L4965" i="3"/>
  <c r="L4966" i="3"/>
  <c r="L4967" i="3"/>
  <c r="L4968" i="3"/>
  <c r="L4969" i="3"/>
  <c r="L4970" i="3"/>
  <c r="L4971" i="3"/>
  <c r="L4972" i="3"/>
  <c r="L4973" i="3"/>
  <c r="L4974" i="3"/>
  <c r="L4975" i="3"/>
  <c r="L4976" i="3"/>
  <c r="L4977" i="3"/>
  <c r="L4978" i="3"/>
  <c r="L4979" i="3"/>
  <c r="L4980" i="3"/>
  <c r="L4981" i="3"/>
  <c r="L4982" i="3"/>
  <c r="L4983" i="3"/>
  <c r="L4984" i="3"/>
  <c r="L4985" i="3"/>
  <c r="L4986" i="3"/>
  <c r="L4987" i="3"/>
  <c r="L4988" i="3"/>
  <c r="L4989" i="3"/>
  <c r="L4990" i="3"/>
  <c r="L4991" i="3"/>
  <c r="L4992" i="3"/>
  <c r="L4993" i="3"/>
  <c r="L4994" i="3"/>
  <c r="L4995" i="3"/>
  <c r="L4996" i="3"/>
  <c r="L4997" i="3"/>
  <c r="L4998" i="3"/>
  <c r="L4999" i="3"/>
  <c r="L5000" i="3"/>
  <c r="L5001" i="3"/>
  <c r="L5002" i="3"/>
  <c r="L5003" i="3"/>
  <c r="L5004" i="3"/>
  <c r="L5005" i="3"/>
  <c r="L5006" i="3"/>
  <c r="L5007" i="3"/>
  <c r="L5008" i="3"/>
  <c r="L5009" i="3"/>
  <c r="L5010" i="3"/>
  <c r="L5011" i="3"/>
  <c r="L5012" i="3"/>
  <c r="L5013" i="3"/>
  <c r="L5014" i="3"/>
  <c r="L5015" i="3"/>
  <c r="L5016" i="3"/>
  <c r="L5017" i="3"/>
  <c r="L5018" i="3"/>
  <c r="L5019" i="3"/>
  <c r="L5020" i="3"/>
  <c r="L5021" i="3"/>
  <c r="L5022" i="3"/>
  <c r="L5023" i="3"/>
  <c r="L5024" i="3"/>
  <c r="L5025" i="3"/>
  <c r="L5026" i="3"/>
  <c r="L5027" i="3"/>
  <c r="L5028" i="3"/>
  <c r="L5029" i="3"/>
  <c r="L5030" i="3"/>
  <c r="L5031" i="3"/>
  <c r="L5032" i="3"/>
  <c r="L5033" i="3"/>
  <c r="L5034" i="3"/>
  <c r="L5035" i="3"/>
  <c r="L5036" i="3"/>
  <c r="L5037" i="3"/>
  <c r="L5038" i="3"/>
  <c r="L5039" i="3"/>
  <c r="L5040" i="3"/>
  <c r="L5041" i="3"/>
  <c r="L5042" i="3"/>
  <c r="L5043" i="3"/>
  <c r="L5044" i="3"/>
  <c r="L5045" i="3"/>
  <c r="L5046" i="3"/>
  <c r="L5047" i="3"/>
  <c r="L5048" i="3"/>
  <c r="L5049" i="3"/>
  <c r="L5050" i="3"/>
  <c r="L5051" i="3"/>
  <c r="L5052" i="3"/>
  <c r="L5053" i="3"/>
  <c r="L5054" i="3"/>
  <c r="L5055" i="3"/>
  <c r="L5056" i="3"/>
  <c r="L5057" i="3"/>
  <c r="L5058" i="3"/>
  <c r="L5059" i="3"/>
  <c r="L5060" i="3"/>
  <c r="L5061" i="3"/>
  <c r="L5062" i="3"/>
  <c r="L5063" i="3"/>
  <c r="L5064" i="3"/>
  <c r="L5065" i="3"/>
  <c r="L5066" i="3"/>
  <c r="L5067" i="3"/>
  <c r="L5068" i="3"/>
  <c r="L5069" i="3"/>
  <c r="L5070" i="3"/>
  <c r="L5071" i="3"/>
  <c r="L5072" i="3"/>
  <c r="L5073" i="3"/>
  <c r="L5074" i="3"/>
  <c r="L5075" i="3"/>
  <c r="L5076" i="3"/>
  <c r="L5077" i="3"/>
  <c r="L5078" i="3"/>
  <c r="L5079" i="3"/>
  <c r="L5080" i="3"/>
  <c r="L5081" i="3"/>
  <c r="L5082" i="3"/>
  <c r="L5083" i="3"/>
  <c r="L5084" i="3"/>
  <c r="L5085" i="3"/>
  <c r="L5086" i="3"/>
  <c r="L5087" i="3"/>
  <c r="L5088" i="3"/>
  <c r="L5089" i="3"/>
  <c r="L5090" i="3"/>
  <c r="L5091" i="3"/>
  <c r="L5092" i="3"/>
  <c r="L5093" i="3"/>
  <c r="L5094" i="3"/>
  <c r="L5095" i="3"/>
  <c r="L5096" i="3"/>
  <c r="L5097" i="3"/>
  <c r="L5098" i="3"/>
  <c r="L5099" i="3"/>
  <c r="L5100" i="3"/>
  <c r="L5101" i="3"/>
  <c r="L5102" i="3"/>
  <c r="L5103" i="3"/>
  <c r="L5104" i="3"/>
  <c r="L5105" i="3"/>
  <c r="L5106" i="3"/>
  <c r="L5107" i="3"/>
  <c r="L5108" i="3"/>
  <c r="L5109" i="3"/>
  <c r="L5110" i="3"/>
  <c r="L5111" i="3"/>
  <c r="L5112" i="3"/>
  <c r="L5113" i="3"/>
  <c r="L5114" i="3"/>
  <c r="L5115" i="3"/>
  <c r="L5116" i="3"/>
  <c r="L5117" i="3"/>
  <c r="L5118" i="3"/>
  <c r="L5119" i="3"/>
  <c r="L5120" i="3"/>
  <c r="L5121" i="3"/>
  <c r="L5122" i="3"/>
  <c r="L5123" i="3"/>
  <c r="L5124" i="3"/>
  <c r="L5125" i="3"/>
  <c r="L5126" i="3"/>
  <c r="L5127" i="3"/>
  <c r="L5128" i="3"/>
  <c r="L5129" i="3"/>
  <c r="L5130" i="3"/>
  <c r="L5131" i="3"/>
  <c r="L5132" i="3"/>
  <c r="L5133" i="3"/>
  <c r="L5134" i="3"/>
  <c r="L5135" i="3"/>
  <c r="L5136" i="3"/>
  <c r="L5137" i="3"/>
  <c r="L5138" i="3"/>
  <c r="L5139" i="3"/>
  <c r="L5140" i="3"/>
  <c r="L5141" i="3"/>
  <c r="L5142" i="3"/>
  <c r="L5143" i="3"/>
  <c r="L5144" i="3"/>
  <c r="L5145" i="3"/>
  <c r="L5146" i="3"/>
  <c r="L5147" i="3"/>
  <c r="L5148" i="3"/>
  <c r="L5149" i="3"/>
  <c r="L5150" i="3"/>
  <c r="L5151" i="3"/>
  <c r="L5152" i="3"/>
  <c r="L5153" i="3"/>
  <c r="L5154" i="3"/>
  <c r="L5155" i="3"/>
  <c r="L5156" i="3"/>
  <c r="L5157" i="3"/>
  <c r="L5158" i="3"/>
  <c r="L5159" i="3"/>
  <c r="L5160" i="3"/>
  <c r="L5161" i="3"/>
  <c r="L5162" i="3"/>
  <c r="L5163" i="3"/>
  <c r="L5164" i="3"/>
  <c r="L5165" i="3"/>
  <c r="L5166" i="3"/>
  <c r="L5167" i="3"/>
  <c r="L5168" i="3"/>
  <c r="L5169" i="3"/>
  <c r="L5170" i="3"/>
  <c r="L5171" i="3"/>
  <c r="L5172" i="3"/>
  <c r="L5173" i="3"/>
  <c r="L5174" i="3"/>
  <c r="L5175" i="3"/>
  <c r="L5176" i="3"/>
  <c r="L5177" i="3"/>
  <c r="L5178" i="3"/>
  <c r="L5179" i="3"/>
  <c r="L5180" i="3"/>
  <c r="L5181" i="3"/>
  <c r="L5182" i="3"/>
  <c r="L5183" i="3"/>
  <c r="L5184" i="3"/>
  <c r="L5185" i="3"/>
  <c r="L5186" i="3"/>
  <c r="L5187" i="3"/>
  <c r="L5188" i="3"/>
  <c r="L5189" i="3"/>
  <c r="L5190" i="3"/>
  <c r="L5191" i="3"/>
  <c r="L5192" i="3"/>
  <c r="L5193" i="3"/>
  <c r="L5194" i="3"/>
  <c r="L5195" i="3"/>
  <c r="L5196" i="3"/>
  <c r="L5197" i="3"/>
  <c r="L5198" i="3"/>
  <c r="L5199" i="3"/>
  <c r="L5200" i="3"/>
  <c r="L5201" i="3"/>
  <c r="L5202" i="3"/>
  <c r="L5203" i="3"/>
  <c r="L5204" i="3"/>
  <c r="L5205" i="3"/>
  <c r="L5206" i="3"/>
  <c r="L5207" i="3"/>
  <c r="L5208" i="3"/>
  <c r="L5209" i="3"/>
  <c r="L5210" i="3"/>
  <c r="L5211" i="3"/>
  <c r="L5212" i="3"/>
  <c r="L5213" i="3"/>
  <c r="L5214" i="3"/>
  <c r="L5215" i="3"/>
  <c r="L5216" i="3"/>
  <c r="L5217" i="3"/>
  <c r="L5218" i="3"/>
  <c r="L5219" i="3"/>
  <c r="L5220" i="3"/>
  <c r="L5221" i="3"/>
  <c r="L5222" i="3"/>
  <c r="L5223" i="3"/>
  <c r="L5224" i="3"/>
  <c r="L5225" i="3"/>
  <c r="L5226" i="3"/>
  <c r="L5227" i="3"/>
  <c r="L5228" i="3"/>
  <c r="L5229" i="3"/>
  <c r="L5230" i="3"/>
  <c r="L5231" i="3"/>
  <c r="L5232" i="3"/>
  <c r="L5233" i="3"/>
  <c r="L5234" i="3"/>
  <c r="L5235" i="3"/>
  <c r="L5236" i="3"/>
  <c r="L5237" i="3"/>
  <c r="L5238" i="3"/>
  <c r="L5239" i="3"/>
  <c r="L5240" i="3"/>
  <c r="L5241" i="3"/>
  <c r="L5242" i="3"/>
  <c r="L5243" i="3"/>
  <c r="L5244" i="3"/>
  <c r="L5245" i="3"/>
  <c r="L5246" i="3"/>
  <c r="L5247" i="3"/>
  <c r="L5248" i="3"/>
  <c r="L5249" i="3"/>
  <c r="L5250" i="3"/>
  <c r="L5251" i="3"/>
  <c r="L5252" i="3"/>
  <c r="L5253" i="3"/>
  <c r="L5254" i="3"/>
  <c r="L5255" i="3"/>
  <c r="L5256" i="3"/>
  <c r="L5257" i="3"/>
  <c r="L5258" i="3"/>
  <c r="L5259" i="3"/>
  <c r="L5260" i="3"/>
  <c r="L5261" i="3"/>
  <c r="L5262" i="3"/>
  <c r="L5263" i="3"/>
  <c r="L5264" i="3"/>
  <c r="L5265" i="3"/>
  <c r="L5266" i="3"/>
  <c r="L5267" i="3"/>
  <c r="L5268" i="3"/>
  <c r="L5269" i="3"/>
  <c r="L5270" i="3"/>
  <c r="L5271" i="3"/>
  <c r="L5272" i="3"/>
  <c r="L5273" i="3"/>
  <c r="L5274" i="3"/>
  <c r="L5275" i="3"/>
  <c r="L5276" i="3"/>
  <c r="L5277" i="3"/>
  <c r="L5278" i="3"/>
  <c r="L5279" i="3"/>
  <c r="L5280" i="3"/>
  <c r="L5281" i="3"/>
  <c r="L5282" i="3"/>
  <c r="L5283" i="3"/>
  <c r="L5284" i="3"/>
  <c r="L5285" i="3"/>
  <c r="L5286" i="3"/>
  <c r="L5287" i="3"/>
  <c r="L5288" i="3"/>
  <c r="L5289" i="3"/>
  <c r="L5290" i="3"/>
  <c r="L5291" i="3"/>
  <c r="L5292" i="3"/>
  <c r="L5293" i="3"/>
  <c r="L5294" i="3"/>
  <c r="L5295" i="3"/>
  <c r="L5296" i="3"/>
  <c r="L5297" i="3"/>
  <c r="L5298" i="3"/>
  <c r="L5299" i="3"/>
  <c r="L5300" i="3"/>
  <c r="L5301" i="3"/>
  <c r="L5302" i="3"/>
  <c r="L5303" i="3"/>
  <c r="L5304" i="3"/>
  <c r="L5305" i="3"/>
  <c r="L5306" i="3"/>
  <c r="L5307" i="3"/>
  <c r="L5308" i="3"/>
  <c r="L5309" i="3"/>
  <c r="L5310" i="3"/>
  <c r="L5311" i="3"/>
  <c r="L5312" i="3"/>
  <c r="L5313" i="3"/>
  <c r="L5314" i="3"/>
  <c r="L5315" i="3"/>
  <c r="L5316" i="3"/>
  <c r="L5317" i="3"/>
  <c r="L5318" i="3"/>
  <c r="L5319" i="3"/>
  <c r="L5320" i="3"/>
  <c r="L5321" i="3"/>
  <c r="L5322" i="3"/>
  <c r="L5323" i="3"/>
  <c r="L5324" i="3"/>
  <c r="L5325" i="3"/>
  <c r="L5326" i="3"/>
  <c r="L5327" i="3"/>
  <c r="L5328" i="3"/>
  <c r="L5329" i="3"/>
  <c r="L5330" i="3"/>
  <c r="L5331" i="3"/>
  <c r="L5332" i="3"/>
  <c r="L5333" i="3"/>
  <c r="L5334" i="3"/>
  <c r="L5335" i="3"/>
  <c r="L5336" i="3"/>
  <c r="L5337" i="3"/>
  <c r="L5338" i="3"/>
  <c r="L5339" i="3"/>
  <c r="L5340" i="3"/>
  <c r="L5341" i="3"/>
  <c r="L5342" i="3"/>
  <c r="L5343" i="3"/>
  <c r="L5344" i="3"/>
  <c r="L5345" i="3"/>
  <c r="L5346" i="3"/>
  <c r="L5347" i="3"/>
  <c r="L5348" i="3"/>
  <c r="L5349" i="3"/>
  <c r="L5350" i="3"/>
  <c r="L5351" i="3"/>
  <c r="L5352" i="3"/>
  <c r="L5353" i="3"/>
  <c r="L5354" i="3"/>
  <c r="L5355" i="3"/>
  <c r="L5356" i="3"/>
  <c r="L5357" i="3"/>
  <c r="L5358" i="3"/>
  <c r="L5359" i="3"/>
  <c r="L5360" i="3"/>
  <c r="L5361" i="3"/>
  <c r="L5362" i="3"/>
  <c r="L5363" i="3"/>
  <c r="L5364" i="3"/>
  <c r="L5365" i="3"/>
  <c r="L5366" i="3"/>
  <c r="L5367" i="3"/>
  <c r="L5368" i="3"/>
  <c r="L5369" i="3"/>
  <c r="L5370" i="3"/>
  <c r="L5371" i="3"/>
  <c r="L5372" i="3"/>
  <c r="L5373" i="3"/>
  <c r="L5374" i="3"/>
  <c r="L5375" i="3"/>
  <c r="L5376" i="3"/>
  <c r="L5377" i="3"/>
  <c r="L5378" i="3"/>
  <c r="L5379" i="3"/>
  <c r="L5380" i="3"/>
  <c r="L5381" i="3"/>
  <c r="L5382" i="3"/>
  <c r="L5383" i="3"/>
  <c r="L5384" i="3"/>
  <c r="L5385" i="3"/>
  <c r="L5386" i="3"/>
  <c r="L5387" i="3"/>
  <c r="L5388" i="3"/>
  <c r="L5389" i="3"/>
  <c r="L5390" i="3"/>
  <c r="L5391" i="3"/>
  <c r="L5392" i="3"/>
  <c r="L5393" i="3"/>
  <c r="L5394" i="3"/>
  <c r="L5395" i="3"/>
  <c r="L5396" i="3"/>
  <c r="L5397" i="3"/>
  <c r="L5398" i="3"/>
  <c r="L5399" i="3"/>
  <c r="L5400" i="3"/>
  <c r="L5401" i="3"/>
  <c r="L5402" i="3"/>
  <c r="L5403" i="3"/>
  <c r="L5404" i="3"/>
  <c r="L5405" i="3"/>
  <c r="L5406" i="3"/>
  <c r="L5407" i="3"/>
  <c r="L5408" i="3"/>
  <c r="L5409" i="3"/>
  <c r="L5410" i="3"/>
  <c r="L5411" i="3"/>
  <c r="L5412" i="3"/>
  <c r="L5413" i="3"/>
  <c r="L5414" i="3"/>
  <c r="L5415" i="3"/>
  <c r="L5416" i="3"/>
  <c r="L5417" i="3"/>
  <c r="L5418" i="3"/>
  <c r="L5419" i="3"/>
  <c r="L5420" i="3"/>
  <c r="L5421" i="3"/>
  <c r="L5422" i="3"/>
  <c r="L5423" i="3"/>
  <c r="L5424" i="3"/>
  <c r="L5425" i="3"/>
  <c r="L5426" i="3"/>
  <c r="L5427" i="3"/>
  <c r="L5428" i="3"/>
  <c r="L5429" i="3"/>
  <c r="L5430" i="3"/>
  <c r="L5431" i="3"/>
  <c r="L5432" i="3"/>
  <c r="L5433" i="3"/>
  <c r="L5434" i="3"/>
  <c r="L5435" i="3"/>
  <c r="L5436" i="3"/>
  <c r="L5437" i="3"/>
  <c r="L5438" i="3"/>
  <c r="L5439" i="3"/>
  <c r="L5440" i="3"/>
  <c r="L5441" i="3"/>
  <c r="L5442" i="3"/>
  <c r="L5443" i="3"/>
  <c r="L5444" i="3"/>
  <c r="L5445" i="3"/>
  <c r="L5446" i="3"/>
  <c r="L5447" i="3"/>
  <c r="L5448" i="3"/>
  <c r="L5449" i="3"/>
  <c r="L5450" i="3"/>
  <c r="L5451" i="3"/>
  <c r="L5452" i="3"/>
  <c r="L5453" i="3"/>
  <c r="L5454" i="3"/>
  <c r="L5455" i="3"/>
  <c r="L5456" i="3"/>
  <c r="L5457" i="3"/>
  <c r="L5458" i="3"/>
  <c r="L5459" i="3"/>
  <c r="L5460" i="3"/>
  <c r="L5461" i="3"/>
  <c r="L5462" i="3"/>
  <c r="L5463" i="3"/>
  <c r="L5464" i="3"/>
  <c r="L5465" i="3"/>
  <c r="L5466" i="3"/>
  <c r="L5467" i="3"/>
  <c r="L5468" i="3"/>
  <c r="L5469" i="3"/>
  <c r="L5470" i="3"/>
  <c r="L5471" i="3"/>
  <c r="L5472" i="3"/>
  <c r="L5473" i="3"/>
  <c r="L5474" i="3"/>
  <c r="L5475" i="3"/>
  <c r="L5476" i="3"/>
  <c r="L5477" i="3"/>
  <c r="L5478" i="3"/>
  <c r="L5479" i="3"/>
  <c r="L5480" i="3"/>
  <c r="L5481" i="3"/>
  <c r="L5482" i="3"/>
  <c r="L5483" i="3"/>
  <c r="L5484" i="3"/>
  <c r="L5485" i="3"/>
  <c r="L5486" i="3"/>
  <c r="L5487" i="3"/>
  <c r="L5488" i="3"/>
  <c r="L5489" i="3"/>
  <c r="L5490" i="3"/>
  <c r="L5491" i="3"/>
  <c r="L5492" i="3"/>
  <c r="L5493" i="3"/>
  <c r="L5494" i="3"/>
  <c r="L5495" i="3"/>
  <c r="L5496" i="3"/>
  <c r="L5497" i="3"/>
  <c r="L5498" i="3"/>
  <c r="L5499" i="3"/>
  <c r="L5500" i="3"/>
  <c r="L5501" i="3"/>
  <c r="L5502" i="3"/>
  <c r="L5503" i="3"/>
  <c r="L5504" i="3"/>
  <c r="L5505" i="3"/>
  <c r="L5506" i="3"/>
  <c r="L5507" i="3"/>
  <c r="L5508" i="3"/>
  <c r="L5509" i="3"/>
  <c r="L5510" i="3"/>
  <c r="L5511" i="3"/>
  <c r="L5512" i="3"/>
  <c r="L5513" i="3"/>
  <c r="L5514" i="3"/>
  <c r="L5515" i="3"/>
  <c r="L5516" i="3"/>
  <c r="L5517" i="3"/>
  <c r="L5518" i="3"/>
  <c r="L5519" i="3"/>
  <c r="L5520" i="3"/>
  <c r="L5521" i="3"/>
  <c r="L5522" i="3"/>
  <c r="L5523" i="3"/>
  <c r="L5524" i="3"/>
  <c r="L5525" i="3"/>
  <c r="L5526" i="3"/>
  <c r="L5527" i="3"/>
  <c r="L5528" i="3"/>
  <c r="L5529" i="3"/>
  <c r="L5530" i="3"/>
  <c r="L5531" i="3"/>
  <c r="L5532" i="3"/>
  <c r="L5533" i="3"/>
  <c r="L5534" i="3"/>
  <c r="L5535" i="3"/>
  <c r="L5536" i="3"/>
  <c r="L5537" i="3"/>
  <c r="L5538" i="3"/>
  <c r="L5539" i="3"/>
  <c r="L5540" i="3"/>
  <c r="L5541" i="3"/>
  <c r="L5542" i="3"/>
  <c r="L5543" i="3"/>
  <c r="L5544" i="3"/>
  <c r="L5545" i="3"/>
  <c r="L5546" i="3"/>
  <c r="L5547" i="3"/>
  <c r="L5548" i="3"/>
  <c r="L5549" i="3"/>
  <c r="L5550" i="3"/>
  <c r="L5551" i="3"/>
  <c r="L5552" i="3"/>
  <c r="L5553" i="3"/>
  <c r="L5554" i="3"/>
  <c r="L5555" i="3"/>
  <c r="L5556" i="3"/>
  <c r="L5557" i="3"/>
  <c r="L5558" i="3"/>
  <c r="L5559" i="3"/>
  <c r="L5560" i="3"/>
  <c r="L5561" i="3"/>
  <c r="L5562" i="3"/>
  <c r="L5563" i="3"/>
  <c r="L5564" i="3"/>
  <c r="L5565" i="3"/>
  <c r="L5566" i="3"/>
  <c r="L5567" i="3"/>
  <c r="L5568" i="3"/>
  <c r="L5569" i="3"/>
  <c r="L5570" i="3"/>
  <c r="L5571" i="3"/>
  <c r="L5572" i="3"/>
  <c r="L5573" i="3"/>
  <c r="L5574" i="3"/>
  <c r="L5575" i="3"/>
  <c r="L5576" i="3"/>
  <c r="L5577" i="3"/>
  <c r="L5578" i="3"/>
  <c r="L5579" i="3"/>
  <c r="L5580" i="3"/>
  <c r="L5581" i="3"/>
  <c r="L5582" i="3"/>
  <c r="L5583" i="3"/>
  <c r="L5584" i="3"/>
  <c r="L5585" i="3"/>
  <c r="L5586" i="3"/>
  <c r="L5587" i="3"/>
  <c r="L5588" i="3"/>
  <c r="L5589" i="3"/>
  <c r="L5590" i="3"/>
  <c r="L5591" i="3"/>
  <c r="L5592" i="3"/>
  <c r="L5593" i="3"/>
  <c r="L5594" i="3"/>
  <c r="L5595" i="3"/>
  <c r="L5596" i="3"/>
  <c r="L5597" i="3"/>
  <c r="L5598" i="3"/>
  <c r="L5599" i="3"/>
  <c r="L5600" i="3"/>
  <c r="L5601" i="3"/>
  <c r="L5602" i="3"/>
  <c r="L5603" i="3"/>
  <c r="L5604" i="3"/>
  <c r="L5605" i="3"/>
  <c r="L5606" i="3"/>
  <c r="L5607" i="3"/>
  <c r="L5608" i="3"/>
  <c r="L5609" i="3"/>
  <c r="L5610" i="3"/>
  <c r="L5611" i="3"/>
  <c r="L5612" i="3"/>
  <c r="L5613" i="3"/>
  <c r="L5614" i="3"/>
  <c r="L5615" i="3"/>
  <c r="L5616" i="3"/>
  <c r="L5617" i="3"/>
  <c r="L5618" i="3"/>
  <c r="L5619" i="3"/>
  <c r="L5620" i="3"/>
  <c r="L5621" i="3"/>
  <c r="L5622" i="3"/>
  <c r="L5623" i="3"/>
  <c r="L5624" i="3"/>
  <c r="L5625" i="3"/>
  <c r="L5626" i="3"/>
  <c r="L5627" i="3"/>
  <c r="L5628" i="3"/>
  <c r="L5629" i="3"/>
  <c r="L5630" i="3"/>
  <c r="L5631" i="3"/>
  <c r="L5632" i="3"/>
  <c r="L5633" i="3"/>
  <c r="L5634" i="3"/>
  <c r="L5635" i="3"/>
  <c r="L5636" i="3"/>
  <c r="L5637" i="3"/>
  <c r="L5638" i="3"/>
  <c r="L5639" i="3"/>
  <c r="L5640" i="3"/>
  <c r="L5641" i="3"/>
  <c r="L5642" i="3"/>
  <c r="L5643" i="3"/>
  <c r="L5644" i="3"/>
  <c r="L5645" i="3"/>
  <c r="L5646" i="3"/>
  <c r="L5647" i="3"/>
  <c r="L5648" i="3"/>
  <c r="L5649" i="3"/>
  <c r="L5650" i="3"/>
  <c r="L5651" i="3"/>
  <c r="L5652" i="3"/>
  <c r="L5653" i="3"/>
  <c r="L5654" i="3"/>
  <c r="L5655" i="3"/>
  <c r="L5656" i="3"/>
  <c r="L5657" i="3"/>
  <c r="L5658" i="3"/>
  <c r="L5659" i="3"/>
  <c r="L5660" i="3"/>
  <c r="L5661" i="3"/>
  <c r="L5662" i="3"/>
  <c r="L5663" i="3"/>
  <c r="L5664" i="3"/>
  <c r="L5665" i="3"/>
  <c r="L5666" i="3"/>
  <c r="L5667" i="3"/>
  <c r="L5668" i="3"/>
  <c r="L5669" i="3"/>
  <c r="L5670" i="3"/>
  <c r="L5671" i="3"/>
  <c r="L5672" i="3"/>
  <c r="L5673" i="3"/>
  <c r="L5674" i="3"/>
  <c r="L5675" i="3"/>
  <c r="L5676" i="3"/>
  <c r="L5677" i="3"/>
  <c r="L5678" i="3"/>
  <c r="L5679" i="3"/>
  <c r="L5680" i="3"/>
  <c r="L5681" i="3"/>
  <c r="L5682" i="3"/>
  <c r="L5683" i="3"/>
  <c r="L5684" i="3"/>
  <c r="L5685" i="3"/>
  <c r="L5686" i="3"/>
  <c r="L5687" i="3"/>
  <c r="L5688" i="3"/>
  <c r="L5689" i="3"/>
  <c r="L5690" i="3"/>
  <c r="L5691" i="3"/>
  <c r="L5692" i="3"/>
  <c r="L5693" i="3"/>
  <c r="L5694" i="3"/>
  <c r="L5695" i="3"/>
  <c r="L5696" i="3"/>
  <c r="L5697" i="3"/>
  <c r="L5698" i="3"/>
  <c r="L5699" i="3"/>
  <c r="L5700" i="3"/>
  <c r="L5701" i="3"/>
  <c r="L5702" i="3"/>
  <c r="L5703" i="3"/>
  <c r="L5704" i="3"/>
  <c r="L5705" i="3"/>
  <c r="L5706" i="3"/>
  <c r="L5707" i="3"/>
  <c r="L5708" i="3"/>
  <c r="L5709" i="3"/>
  <c r="L5710" i="3"/>
  <c r="L5711" i="3"/>
  <c r="L5712" i="3"/>
  <c r="L5713" i="3"/>
  <c r="L5714" i="3"/>
  <c r="L5715" i="3"/>
  <c r="L5716" i="3"/>
  <c r="L5717" i="3"/>
  <c r="L5718" i="3"/>
  <c r="L5719" i="3"/>
  <c r="L5720" i="3"/>
  <c r="L5721" i="3"/>
  <c r="L5722" i="3"/>
  <c r="L5723" i="3"/>
  <c r="L5724" i="3"/>
  <c r="L5725" i="3"/>
  <c r="L5726" i="3"/>
  <c r="L5727" i="3"/>
  <c r="L5728" i="3"/>
  <c r="L5729" i="3"/>
  <c r="L5730" i="3"/>
  <c r="L5731" i="3"/>
  <c r="L5732" i="3"/>
  <c r="L5733" i="3"/>
  <c r="L5734" i="3"/>
  <c r="L5735" i="3"/>
  <c r="L5736" i="3"/>
  <c r="L5737" i="3"/>
  <c r="L5738" i="3"/>
  <c r="L5739" i="3"/>
  <c r="L5740" i="3"/>
  <c r="L5741" i="3"/>
  <c r="L5742" i="3"/>
  <c r="L5743" i="3"/>
  <c r="L5744" i="3"/>
  <c r="L5745" i="3"/>
  <c r="L5746" i="3"/>
  <c r="L5747" i="3"/>
  <c r="L5748" i="3"/>
  <c r="L5749" i="3"/>
  <c r="L5750" i="3"/>
  <c r="L5751" i="3"/>
  <c r="L5752" i="3"/>
  <c r="L5753" i="3"/>
  <c r="L5754" i="3"/>
  <c r="L5755" i="3"/>
  <c r="L5756" i="3"/>
  <c r="L5757" i="3"/>
  <c r="L5758" i="3"/>
  <c r="L5759" i="3"/>
  <c r="L5760" i="3"/>
  <c r="L5761" i="3"/>
  <c r="L5762" i="3"/>
  <c r="L5763" i="3"/>
  <c r="L5764" i="3"/>
  <c r="L5765" i="3"/>
  <c r="L5766" i="3"/>
  <c r="L5767" i="3"/>
  <c r="L5768" i="3"/>
  <c r="L5769" i="3"/>
  <c r="L5770" i="3"/>
  <c r="L5771" i="3"/>
  <c r="L5772" i="3"/>
  <c r="L5773" i="3"/>
  <c r="L5774" i="3"/>
  <c r="L5775" i="3"/>
  <c r="L5776" i="3"/>
  <c r="L5777" i="3"/>
  <c r="L5778" i="3"/>
  <c r="L5779" i="3"/>
  <c r="L5780" i="3"/>
  <c r="L5781" i="3"/>
  <c r="L5782" i="3"/>
  <c r="L5783" i="3"/>
  <c r="L5784" i="3"/>
  <c r="L5785" i="3"/>
  <c r="L5786" i="3"/>
  <c r="L5787" i="3"/>
  <c r="L5788" i="3"/>
  <c r="L5789" i="3"/>
  <c r="L5790" i="3"/>
  <c r="L5791" i="3"/>
  <c r="L5792" i="3"/>
  <c r="L5793" i="3"/>
  <c r="L5794" i="3"/>
  <c r="L5795" i="3"/>
  <c r="L5796" i="3"/>
  <c r="L5797" i="3"/>
  <c r="L5798" i="3"/>
  <c r="L5799" i="3"/>
  <c r="L5800" i="3"/>
  <c r="L5801" i="3"/>
  <c r="L5802" i="3"/>
  <c r="L5803" i="3"/>
  <c r="L5804" i="3"/>
  <c r="L5805" i="3"/>
  <c r="L5806" i="3"/>
  <c r="L5807" i="3"/>
  <c r="L5808" i="3"/>
  <c r="L5809" i="3"/>
  <c r="L5810" i="3"/>
  <c r="L5811" i="3"/>
  <c r="L5812" i="3"/>
  <c r="L5813" i="3"/>
  <c r="L5814" i="3"/>
  <c r="L5815" i="3"/>
  <c r="L5816" i="3"/>
  <c r="L5817" i="3"/>
  <c r="L5818" i="3"/>
  <c r="L5819" i="3"/>
  <c r="L5820" i="3"/>
  <c r="L5821" i="3"/>
  <c r="L5822" i="3"/>
  <c r="L5823" i="3"/>
  <c r="L5824" i="3"/>
  <c r="L5825" i="3"/>
  <c r="L5826" i="3"/>
  <c r="L5827" i="3"/>
  <c r="L5828" i="3"/>
  <c r="L5829" i="3"/>
  <c r="L5830" i="3"/>
  <c r="L5831" i="3"/>
  <c r="L5832" i="3"/>
  <c r="L5833" i="3"/>
  <c r="L5834" i="3"/>
  <c r="L5835" i="3"/>
  <c r="L5836" i="3"/>
  <c r="L5837" i="3"/>
  <c r="L5838" i="3"/>
  <c r="L5839" i="3"/>
  <c r="L5840" i="3"/>
  <c r="L5841" i="3"/>
  <c r="L5842" i="3"/>
  <c r="L5843" i="3"/>
  <c r="L5844" i="3"/>
  <c r="L5845" i="3"/>
  <c r="L5846" i="3"/>
  <c r="L5847" i="3"/>
  <c r="L5848" i="3"/>
  <c r="L5849" i="3"/>
  <c r="L5850" i="3"/>
  <c r="L5851" i="3"/>
  <c r="L5852" i="3"/>
  <c r="L5853" i="3"/>
  <c r="L5854" i="3"/>
  <c r="L5855" i="3"/>
  <c r="L5856" i="3"/>
  <c r="L5857" i="3"/>
  <c r="L5858" i="3"/>
  <c r="L5859" i="3"/>
  <c r="L5860" i="3"/>
  <c r="L5861" i="3"/>
  <c r="L5862" i="3"/>
  <c r="L5863" i="3"/>
  <c r="L5864" i="3"/>
  <c r="L5865" i="3"/>
  <c r="L5866" i="3"/>
  <c r="L5867" i="3"/>
  <c r="L5868" i="3"/>
  <c r="L5869" i="3"/>
  <c r="L5870" i="3"/>
  <c r="L5871" i="3"/>
  <c r="L5872" i="3"/>
  <c r="L5873" i="3"/>
  <c r="L5874" i="3"/>
  <c r="L5875" i="3"/>
  <c r="L5876" i="3"/>
  <c r="L5877" i="3"/>
  <c r="L5878" i="3"/>
  <c r="L5879" i="3"/>
  <c r="L5880" i="3"/>
  <c r="L5881" i="3"/>
  <c r="L5882" i="3"/>
  <c r="L5883" i="3"/>
  <c r="L5884" i="3"/>
  <c r="L5885" i="3"/>
  <c r="L5886" i="3"/>
  <c r="L5887" i="3"/>
  <c r="L5888" i="3"/>
  <c r="L5889" i="3"/>
  <c r="L5890" i="3"/>
  <c r="L5891" i="3"/>
  <c r="L5892" i="3"/>
  <c r="L5893" i="3"/>
  <c r="L5894" i="3"/>
  <c r="L5895" i="3"/>
  <c r="L5896" i="3"/>
  <c r="L5897" i="3"/>
  <c r="L5898" i="3"/>
  <c r="L5899" i="3"/>
  <c r="L5900" i="3"/>
  <c r="L5901" i="3"/>
  <c r="L5902" i="3"/>
  <c r="L5903" i="3"/>
  <c r="L5904" i="3"/>
  <c r="L5905" i="3"/>
  <c r="L5906" i="3"/>
  <c r="L5907" i="3"/>
  <c r="L5908" i="3"/>
  <c r="L5909" i="3"/>
  <c r="L5910" i="3"/>
  <c r="L5911" i="3"/>
  <c r="L5912" i="3"/>
  <c r="L5913" i="3"/>
  <c r="L5914" i="3"/>
  <c r="L5915" i="3"/>
  <c r="L5916" i="3"/>
  <c r="L5917" i="3"/>
  <c r="L5918" i="3"/>
  <c r="L5919" i="3"/>
  <c r="L5920" i="3"/>
  <c r="L5921" i="3"/>
  <c r="L5922" i="3"/>
  <c r="L5923" i="3"/>
  <c r="L5924" i="3"/>
  <c r="L5925" i="3"/>
  <c r="L5926" i="3"/>
  <c r="L5927" i="3"/>
  <c r="L5928" i="3"/>
  <c r="L5929" i="3"/>
  <c r="L5930" i="3"/>
  <c r="L5931" i="3"/>
  <c r="L5932" i="3"/>
  <c r="L5933" i="3"/>
  <c r="L5934" i="3"/>
  <c r="L5935" i="3"/>
  <c r="L5936" i="3"/>
  <c r="L5937" i="3"/>
  <c r="L5938" i="3"/>
  <c r="L5939" i="3"/>
  <c r="L5940" i="3"/>
  <c r="L5941" i="3"/>
  <c r="L5942" i="3"/>
  <c r="L5943" i="3"/>
  <c r="L5944" i="3"/>
  <c r="L5945" i="3"/>
  <c r="L5946" i="3"/>
  <c r="L5947" i="3"/>
  <c r="L5948" i="3"/>
  <c r="L5949" i="3"/>
  <c r="L5950" i="3"/>
  <c r="L5951" i="3"/>
  <c r="L5952" i="3"/>
  <c r="L5953" i="3"/>
  <c r="L5954" i="3"/>
  <c r="L5955" i="3"/>
  <c r="L5956" i="3"/>
  <c r="L5957" i="3"/>
  <c r="L5958" i="3"/>
  <c r="L5959" i="3"/>
  <c r="L5960" i="3"/>
  <c r="L5961" i="3"/>
  <c r="L5962" i="3"/>
  <c r="L5963" i="3"/>
  <c r="L5964" i="3"/>
  <c r="L5965" i="3"/>
  <c r="L5966" i="3"/>
  <c r="L5967" i="3"/>
  <c r="L5968" i="3"/>
  <c r="L5969" i="3"/>
  <c r="L5970" i="3"/>
  <c r="L5971" i="3"/>
  <c r="L5972" i="3"/>
  <c r="L5973" i="3"/>
  <c r="L5974" i="3"/>
  <c r="L5975" i="3"/>
  <c r="L5976" i="3"/>
  <c r="L5977" i="3"/>
  <c r="L5978" i="3"/>
  <c r="L5979" i="3"/>
  <c r="L5980" i="3"/>
  <c r="L5981" i="3"/>
  <c r="L5982" i="3"/>
  <c r="L5983" i="3"/>
  <c r="L5984" i="3"/>
  <c r="L5985" i="3"/>
  <c r="L5986" i="3"/>
  <c r="L5987" i="3"/>
  <c r="L5988" i="3"/>
  <c r="L5989" i="3"/>
  <c r="L5990" i="3"/>
  <c r="L5991" i="3"/>
  <c r="L5992" i="3"/>
  <c r="L5993" i="3"/>
  <c r="L5994" i="3"/>
  <c r="L5995" i="3"/>
  <c r="L5996" i="3"/>
  <c r="L5997" i="3"/>
  <c r="L5998" i="3"/>
  <c r="L5999" i="3"/>
  <c r="L6000" i="3"/>
  <c r="L6001" i="3"/>
  <c r="L6002" i="3"/>
  <c r="L6003" i="3"/>
  <c r="L6004" i="3"/>
  <c r="L6005" i="3"/>
  <c r="L6006" i="3"/>
  <c r="L6007" i="3"/>
  <c r="L6008" i="3"/>
  <c r="L6009" i="3"/>
  <c r="L6010" i="3"/>
  <c r="L6011" i="3"/>
  <c r="L6012" i="3"/>
  <c r="L6013" i="3"/>
  <c r="L6014" i="3"/>
  <c r="L6015" i="3"/>
  <c r="L6016" i="3"/>
  <c r="L6017" i="3"/>
  <c r="L6018" i="3"/>
  <c r="L6019" i="3"/>
  <c r="L6020" i="3"/>
  <c r="L6021" i="3"/>
  <c r="L6022" i="3"/>
  <c r="L6023" i="3"/>
  <c r="L6024" i="3"/>
  <c r="L6025" i="3"/>
  <c r="L6026" i="3"/>
  <c r="L6027" i="3"/>
  <c r="L6028" i="3"/>
  <c r="L6029" i="3"/>
  <c r="L6030" i="3"/>
  <c r="L6031" i="3"/>
  <c r="L6032" i="3"/>
  <c r="L6033" i="3"/>
  <c r="L6034" i="3"/>
  <c r="L6035" i="3"/>
  <c r="L6036" i="3"/>
  <c r="L6037" i="3"/>
  <c r="L6038" i="3"/>
  <c r="L6039" i="3"/>
  <c r="L6040" i="3"/>
  <c r="L6041" i="3"/>
  <c r="L6042" i="3"/>
  <c r="L6043" i="3"/>
  <c r="L6044" i="3"/>
  <c r="L6045" i="3"/>
  <c r="L6046" i="3"/>
  <c r="L6047" i="3"/>
  <c r="L6048" i="3"/>
  <c r="L6049" i="3"/>
  <c r="L6050" i="3"/>
  <c r="L6051" i="3"/>
  <c r="L6052" i="3"/>
  <c r="L6053" i="3"/>
  <c r="L6054" i="3"/>
  <c r="L6055" i="3"/>
  <c r="L6056" i="3"/>
  <c r="L6057" i="3"/>
  <c r="L6058" i="3"/>
  <c r="L6059" i="3"/>
  <c r="L6060" i="3"/>
  <c r="L6061" i="3"/>
  <c r="L6062" i="3"/>
  <c r="L6063" i="3"/>
  <c r="L6064" i="3"/>
  <c r="L6065" i="3"/>
  <c r="L6066" i="3"/>
  <c r="L6067" i="3"/>
  <c r="L6068" i="3"/>
  <c r="L6069" i="3"/>
  <c r="L6070" i="3"/>
  <c r="L6071" i="3"/>
  <c r="L6072" i="3"/>
  <c r="L6073" i="3"/>
  <c r="L6074" i="3"/>
  <c r="L6075" i="3"/>
  <c r="L6076" i="3"/>
  <c r="L6077" i="3"/>
  <c r="L6078" i="3"/>
  <c r="L6079" i="3"/>
  <c r="L6080" i="3"/>
  <c r="L6081" i="3"/>
  <c r="L6082" i="3"/>
  <c r="L6083" i="3"/>
  <c r="L6084" i="3"/>
  <c r="L6085" i="3"/>
  <c r="L6086" i="3"/>
  <c r="L6087" i="3"/>
  <c r="L6088" i="3"/>
  <c r="L6089" i="3"/>
  <c r="L6090" i="3"/>
  <c r="L6091" i="3"/>
  <c r="L6092" i="3"/>
  <c r="L6093" i="3"/>
  <c r="L6094" i="3"/>
  <c r="L6095" i="3"/>
  <c r="L6096" i="3"/>
  <c r="L6097" i="3"/>
  <c r="L6098" i="3"/>
  <c r="L6099" i="3"/>
  <c r="L6100" i="3"/>
  <c r="L6101" i="3"/>
  <c r="L6102" i="3"/>
  <c r="L6103" i="3"/>
  <c r="L6104" i="3"/>
  <c r="L6105" i="3"/>
  <c r="L6106" i="3"/>
  <c r="L6107" i="3"/>
  <c r="L6108" i="3"/>
  <c r="L6109" i="3"/>
  <c r="L6110" i="3"/>
  <c r="L6111" i="3"/>
  <c r="L6112" i="3"/>
  <c r="L6113" i="3"/>
  <c r="L6114" i="3"/>
  <c r="L6115" i="3"/>
  <c r="L6116" i="3"/>
  <c r="L6117" i="3"/>
  <c r="L6118" i="3"/>
  <c r="L6119" i="3"/>
  <c r="L6120" i="3"/>
  <c r="L6121" i="3"/>
  <c r="L6122" i="3"/>
  <c r="L6123" i="3"/>
  <c r="L6124" i="3"/>
  <c r="L6125" i="3"/>
  <c r="L6126" i="3"/>
  <c r="L6127" i="3"/>
  <c r="L6128" i="3"/>
  <c r="L6129" i="3"/>
  <c r="L6130" i="3"/>
  <c r="L6131" i="3"/>
  <c r="L6132" i="3"/>
  <c r="L6133" i="3"/>
  <c r="L6134" i="3"/>
  <c r="L6135" i="3"/>
  <c r="L6136" i="3"/>
  <c r="L6137" i="3"/>
  <c r="L6138" i="3"/>
  <c r="L6139" i="3"/>
  <c r="L6140" i="3"/>
  <c r="L6141" i="3"/>
  <c r="L6142" i="3"/>
  <c r="L6143" i="3"/>
  <c r="L6144" i="3"/>
  <c r="L6145" i="3"/>
  <c r="L6146" i="3"/>
  <c r="L6147" i="3"/>
  <c r="L6148" i="3"/>
  <c r="L6149" i="3"/>
  <c r="L6150" i="3"/>
  <c r="L6151" i="3"/>
  <c r="L6152" i="3"/>
  <c r="L6153" i="3"/>
  <c r="L6154" i="3"/>
  <c r="L6155" i="3"/>
  <c r="L6156" i="3"/>
  <c r="L6157" i="3"/>
  <c r="L6158" i="3"/>
  <c r="L6159" i="3"/>
  <c r="L6160" i="3"/>
  <c r="L6161" i="3"/>
  <c r="L6162" i="3"/>
  <c r="L6163" i="3"/>
  <c r="L6164" i="3"/>
  <c r="L6165" i="3"/>
  <c r="L6166" i="3"/>
  <c r="L6167" i="3"/>
  <c r="L6168" i="3"/>
  <c r="L6169" i="3"/>
  <c r="L6170" i="3"/>
  <c r="L6171" i="3"/>
  <c r="L6172" i="3"/>
  <c r="L6173" i="3"/>
  <c r="L6174" i="3"/>
  <c r="L6175" i="3"/>
  <c r="L6176" i="3"/>
  <c r="L6177" i="3"/>
  <c r="L6178" i="3"/>
  <c r="L6179" i="3"/>
  <c r="L6180" i="3"/>
  <c r="L6181" i="3"/>
  <c r="L6182" i="3"/>
  <c r="L6183" i="3"/>
  <c r="L6184" i="3"/>
  <c r="L6185" i="3"/>
  <c r="L6186" i="3"/>
  <c r="L6187" i="3"/>
  <c r="L6188" i="3"/>
  <c r="L6189" i="3"/>
  <c r="L6190" i="3"/>
  <c r="L6191" i="3"/>
  <c r="L6192" i="3"/>
  <c r="L6193" i="3"/>
  <c r="L6194" i="3"/>
  <c r="L6195" i="3"/>
  <c r="L6196" i="3"/>
  <c r="L6197" i="3"/>
  <c r="L6198" i="3"/>
  <c r="L6199" i="3"/>
  <c r="L6200" i="3"/>
  <c r="L6201" i="3"/>
  <c r="L6202" i="3"/>
  <c r="L6203" i="3"/>
  <c r="L6204" i="3"/>
  <c r="L6205" i="3"/>
  <c r="L6206" i="3"/>
  <c r="L6207" i="3"/>
  <c r="L6208" i="3"/>
  <c r="L6209" i="3"/>
  <c r="L6210" i="3"/>
  <c r="L6211" i="3"/>
  <c r="L6212" i="3"/>
  <c r="L6213" i="3"/>
  <c r="L6214" i="3"/>
  <c r="L6215" i="3"/>
  <c r="L6216" i="3"/>
  <c r="L6217" i="3"/>
  <c r="L6218" i="3"/>
  <c r="L6219" i="3"/>
  <c r="L6220" i="3"/>
  <c r="L6221" i="3"/>
  <c r="L6222" i="3"/>
  <c r="L6223" i="3"/>
  <c r="L6224" i="3"/>
  <c r="L6225" i="3"/>
  <c r="L6226" i="3"/>
  <c r="L6227" i="3"/>
  <c r="L6228" i="3"/>
  <c r="L6229" i="3"/>
  <c r="L6230" i="3"/>
  <c r="L6231" i="3"/>
  <c r="L6232" i="3"/>
  <c r="L6233" i="3"/>
  <c r="L6234" i="3"/>
  <c r="L6235" i="3"/>
  <c r="L6236" i="3"/>
  <c r="L6237" i="3"/>
  <c r="L6238" i="3"/>
  <c r="L6239" i="3"/>
  <c r="L6240" i="3"/>
  <c r="L6241" i="3"/>
  <c r="L6242" i="3"/>
  <c r="L6243" i="3"/>
  <c r="L6244" i="3"/>
  <c r="L6245" i="3"/>
  <c r="L6246" i="3"/>
  <c r="L6247" i="3"/>
  <c r="L6248" i="3"/>
  <c r="L6249" i="3"/>
  <c r="L6250" i="3"/>
  <c r="L6251" i="3"/>
  <c r="L6252" i="3"/>
  <c r="L6253" i="3"/>
  <c r="L6254" i="3"/>
  <c r="L6255" i="3"/>
  <c r="L6256" i="3"/>
  <c r="L6257" i="3"/>
  <c r="L6258" i="3"/>
  <c r="L6259" i="3"/>
  <c r="L6260" i="3"/>
  <c r="L6261" i="3"/>
  <c r="L6262" i="3"/>
  <c r="L6263" i="3"/>
  <c r="L6264" i="3"/>
  <c r="L6265" i="3"/>
  <c r="L6266" i="3"/>
  <c r="L6267" i="3"/>
  <c r="L6268" i="3"/>
  <c r="L6269" i="3"/>
  <c r="L6270" i="3"/>
  <c r="L6271" i="3"/>
  <c r="L6272" i="3"/>
  <c r="L6273" i="3"/>
  <c r="L6274" i="3"/>
  <c r="L6275" i="3"/>
  <c r="L6276" i="3"/>
  <c r="L6277" i="3"/>
  <c r="L6278" i="3"/>
  <c r="L6279" i="3"/>
  <c r="L6280" i="3"/>
  <c r="L6281" i="3"/>
  <c r="L6282" i="3"/>
  <c r="L6283" i="3"/>
  <c r="L6284" i="3"/>
  <c r="L6285" i="3"/>
  <c r="L6286" i="3"/>
  <c r="L6287" i="3"/>
  <c r="L6288" i="3"/>
  <c r="L6289" i="3"/>
  <c r="L6290" i="3"/>
  <c r="L6291" i="3"/>
  <c r="L6292" i="3"/>
  <c r="L6293" i="3"/>
  <c r="L6294" i="3"/>
  <c r="L6295" i="3"/>
  <c r="L6296" i="3"/>
  <c r="L6297" i="3"/>
  <c r="L6298" i="3"/>
  <c r="L6299" i="3"/>
  <c r="L6300" i="3"/>
  <c r="L6301" i="3"/>
  <c r="L6302" i="3"/>
  <c r="L6303" i="3"/>
  <c r="L6304" i="3"/>
  <c r="L6305" i="3"/>
  <c r="L6306" i="3"/>
  <c r="L6307" i="3"/>
  <c r="L6308" i="3"/>
  <c r="L6309" i="3"/>
  <c r="L6310" i="3"/>
  <c r="L6311" i="3"/>
  <c r="L6312" i="3"/>
  <c r="L6313" i="3"/>
  <c r="L6314" i="3"/>
  <c r="L6315" i="3"/>
  <c r="L6316" i="3"/>
  <c r="L6317" i="3"/>
  <c r="L6318" i="3"/>
  <c r="L6319" i="3"/>
  <c r="L6320" i="3"/>
  <c r="L6321" i="3"/>
  <c r="L6322" i="3"/>
  <c r="L6323" i="3"/>
  <c r="L6324" i="3"/>
  <c r="L6325" i="3"/>
  <c r="L6326" i="3"/>
  <c r="L6327" i="3"/>
  <c r="L6328" i="3"/>
  <c r="L6329" i="3"/>
  <c r="L6330" i="3"/>
  <c r="L6331" i="3"/>
  <c r="L6332" i="3"/>
  <c r="L6333" i="3"/>
  <c r="L6334" i="3"/>
  <c r="L6335" i="3"/>
  <c r="L6336" i="3"/>
  <c r="L6337" i="3"/>
  <c r="L6338" i="3"/>
  <c r="L6339" i="3"/>
  <c r="L6340" i="3"/>
  <c r="L6341" i="3"/>
  <c r="L6342" i="3"/>
  <c r="L6343" i="3"/>
  <c r="L6344" i="3"/>
  <c r="L6345" i="3"/>
  <c r="L6346" i="3"/>
  <c r="L6347" i="3"/>
  <c r="L6348" i="3"/>
  <c r="L6349" i="3"/>
  <c r="L6350" i="3"/>
  <c r="L6351" i="3"/>
  <c r="L6352" i="3"/>
  <c r="L6353" i="3"/>
  <c r="L6354" i="3"/>
  <c r="L6355" i="3"/>
  <c r="L6356" i="3"/>
  <c r="L6357" i="3"/>
  <c r="L6358" i="3"/>
  <c r="L6359" i="3"/>
  <c r="L6360" i="3"/>
  <c r="L6361" i="3"/>
  <c r="L6362" i="3"/>
  <c r="L6363" i="3"/>
  <c r="L6364" i="3"/>
  <c r="L6365" i="3"/>
  <c r="L6366" i="3"/>
  <c r="L6367" i="3"/>
  <c r="L6368" i="3"/>
  <c r="L6369" i="3"/>
  <c r="L6370" i="3"/>
  <c r="L6371" i="3"/>
  <c r="L6372" i="3"/>
  <c r="L6373" i="3"/>
  <c r="L6374" i="3"/>
  <c r="L6375" i="3"/>
  <c r="L6376" i="3"/>
  <c r="L6377" i="3"/>
  <c r="L6378" i="3"/>
  <c r="L6379" i="3"/>
  <c r="L6380" i="3"/>
  <c r="L6381" i="3"/>
  <c r="L6382" i="3"/>
  <c r="L6383" i="3"/>
  <c r="L6384" i="3"/>
  <c r="L6385" i="3"/>
  <c r="L6386" i="3"/>
  <c r="L6387" i="3"/>
  <c r="L6388" i="3"/>
  <c r="L6389" i="3"/>
  <c r="L6390" i="3"/>
  <c r="L6391" i="3"/>
  <c r="L6392" i="3"/>
  <c r="L6393" i="3"/>
  <c r="L6394" i="3"/>
  <c r="L6395" i="3"/>
  <c r="L6396" i="3"/>
  <c r="L6397" i="3"/>
  <c r="L6398" i="3"/>
  <c r="L6399" i="3"/>
  <c r="L6400" i="3"/>
  <c r="L6401" i="3"/>
  <c r="L6402" i="3"/>
  <c r="L6403" i="3"/>
  <c r="L6404" i="3"/>
  <c r="L6405" i="3"/>
  <c r="L6406" i="3"/>
  <c r="L6407" i="3"/>
  <c r="L6408" i="3"/>
  <c r="L6409" i="3"/>
  <c r="L6410" i="3"/>
  <c r="L6411" i="3"/>
  <c r="L6412" i="3"/>
  <c r="L6413" i="3"/>
  <c r="L6414" i="3"/>
  <c r="L6415" i="3"/>
  <c r="L6416" i="3"/>
  <c r="L6417" i="3"/>
  <c r="L6418" i="3"/>
  <c r="L6419" i="3"/>
  <c r="L6420" i="3"/>
  <c r="L6421" i="3"/>
  <c r="L6422" i="3"/>
  <c r="L6423" i="3"/>
  <c r="L6424" i="3"/>
  <c r="L6425" i="3"/>
  <c r="L6426" i="3"/>
  <c r="L6427" i="3"/>
  <c r="L6428" i="3"/>
  <c r="L6429" i="3"/>
  <c r="L6430" i="3"/>
  <c r="L6431" i="3"/>
  <c r="L6432" i="3"/>
  <c r="L6433" i="3"/>
  <c r="L6434" i="3"/>
  <c r="L6435" i="3"/>
  <c r="L6436" i="3"/>
  <c r="L6437" i="3"/>
  <c r="L6438" i="3"/>
  <c r="L6439" i="3"/>
  <c r="L6440" i="3"/>
  <c r="L6441" i="3"/>
  <c r="L6442" i="3"/>
  <c r="L6443" i="3"/>
  <c r="L6444" i="3"/>
  <c r="L6445" i="3"/>
  <c r="L6446" i="3"/>
  <c r="L6447" i="3"/>
  <c r="L6448" i="3"/>
  <c r="L6449" i="3"/>
  <c r="L6450" i="3"/>
  <c r="L6451" i="3"/>
  <c r="L6452" i="3"/>
  <c r="L6453" i="3"/>
  <c r="L6454" i="3"/>
  <c r="L6455" i="3"/>
  <c r="L6456" i="3"/>
  <c r="L6457" i="3"/>
  <c r="L6458" i="3"/>
  <c r="L6459" i="3"/>
  <c r="L6460" i="3"/>
  <c r="L6461" i="3"/>
  <c r="L6462" i="3"/>
  <c r="L6463" i="3"/>
  <c r="L6464" i="3"/>
  <c r="L6465" i="3"/>
  <c r="L6466" i="3"/>
  <c r="L6467" i="3"/>
  <c r="L6468" i="3"/>
  <c r="L6469" i="3"/>
  <c r="L6470" i="3"/>
  <c r="L6471" i="3"/>
  <c r="L6472" i="3"/>
  <c r="L6473" i="3"/>
  <c r="L6474" i="3"/>
  <c r="L6475" i="3"/>
  <c r="L6476" i="3"/>
  <c r="L6477" i="3"/>
  <c r="L6478" i="3"/>
  <c r="L6479" i="3"/>
  <c r="L6480" i="3"/>
  <c r="L6481" i="3"/>
  <c r="L6482" i="3"/>
  <c r="L6483" i="3"/>
  <c r="L6484" i="3"/>
  <c r="L6485" i="3"/>
  <c r="L6486" i="3"/>
  <c r="L6487" i="3"/>
  <c r="L6488" i="3"/>
  <c r="L6489" i="3"/>
  <c r="L6490" i="3"/>
  <c r="L6491" i="3"/>
  <c r="L6492" i="3"/>
  <c r="L6493" i="3"/>
  <c r="L6494" i="3"/>
  <c r="L6495" i="3"/>
  <c r="L6496" i="3"/>
  <c r="L6497" i="3"/>
  <c r="L6498" i="3"/>
  <c r="L6499" i="3"/>
  <c r="L6500" i="3"/>
  <c r="L6501" i="3"/>
  <c r="L6502" i="3"/>
  <c r="L6503" i="3"/>
  <c r="L6504" i="3"/>
  <c r="L6505" i="3"/>
  <c r="L6506" i="3"/>
  <c r="L6507" i="3"/>
  <c r="L6508" i="3"/>
  <c r="L6509" i="3"/>
  <c r="L6510" i="3"/>
  <c r="L6511" i="3"/>
  <c r="L6512" i="3"/>
  <c r="L6513" i="3"/>
  <c r="L6514" i="3"/>
  <c r="L6515" i="3"/>
  <c r="L6516" i="3"/>
  <c r="L6517" i="3"/>
  <c r="L6518" i="3"/>
  <c r="L6519" i="3"/>
  <c r="L6520" i="3"/>
  <c r="L6521" i="3"/>
  <c r="L6522" i="3"/>
  <c r="L6523" i="3"/>
  <c r="L6524" i="3"/>
  <c r="L6525" i="3"/>
  <c r="L6526" i="3"/>
  <c r="L6527" i="3"/>
  <c r="L6528" i="3"/>
  <c r="L6529" i="3"/>
  <c r="L6530" i="3"/>
  <c r="L6531" i="3"/>
  <c r="L6532" i="3"/>
  <c r="L6533" i="3"/>
  <c r="L6534" i="3"/>
  <c r="L6535" i="3"/>
  <c r="L6536" i="3"/>
  <c r="L6537" i="3"/>
  <c r="L6538" i="3"/>
  <c r="L6539" i="3"/>
  <c r="L6540" i="3"/>
  <c r="L6541" i="3"/>
  <c r="L6542" i="3"/>
  <c r="L6543" i="3"/>
  <c r="L6544" i="3"/>
  <c r="L6545" i="3"/>
  <c r="L6546" i="3"/>
  <c r="L6547" i="3"/>
  <c r="L6548" i="3"/>
  <c r="L6549" i="3"/>
  <c r="L6550" i="3"/>
  <c r="L6551" i="3"/>
  <c r="L6552" i="3"/>
  <c r="L6553" i="3"/>
  <c r="L6554" i="3"/>
  <c r="L6555" i="3"/>
  <c r="L6556" i="3"/>
  <c r="L6557" i="3"/>
  <c r="L6558" i="3"/>
  <c r="L6559" i="3"/>
  <c r="L6560" i="3"/>
  <c r="L6561" i="3"/>
  <c r="L6562" i="3"/>
  <c r="L6563" i="3"/>
  <c r="L6564" i="3"/>
  <c r="L6565" i="3"/>
  <c r="L6566" i="3"/>
  <c r="L6567" i="3"/>
  <c r="L6568" i="3"/>
  <c r="L6569" i="3"/>
  <c r="L6570" i="3"/>
  <c r="L6571" i="3"/>
  <c r="L6572" i="3"/>
  <c r="L6573" i="3"/>
  <c r="L6574" i="3"/>
  <c r="L6575" i="3"/>
  <c r="L6576" i="3"/>
  <c r="L6577" i="3"/>
  <c r="L6578" i="3"/>
  <c r="L6579" i="3"/>
  <c r="L6580" i="3"/>
  <c r="L6581" i="3"/>
  <c r="L6582" i="3"/>
  <c r="L6583" i="3"/>
  <c r="L6584" i="3"/>
  <c r="L6585" i="3"/>
  <c r="L6586" i="3"/>
  <c r="L6587" i="3"/>
  <c r="L6588" i="3"/>
  <c r="L6589" i="3"/>
  <c r="L6590" i="3"/>
  <c r="L6591" i="3"/>
  <c r="L6592" i="3"/>
  <c r="L6593" i="3"/>
  <c r="L6594" i="3"/>
  <c r="L6595" i="3"/>
  <c r="L6596" i="3"/>
  <c r="L6597" i="3"/>
  <c r="L6598" i="3"/>
  <c r="L6599" i="3"/>
  <c r="L6600" i="3"/>
  <c r="L6601" i="3"/>
  <c r="L6602" i="3"/>
  <c r="L6603" i="3"/>
  <c r="L6604" i="3"/>
  <c r="L6605" i="3"/>
  <c r="L6606" i="3"/>
  <c r="L6607" i="3"/>
  <c r="L6608" i="3"/>
  <c r="L6609" i="3"/>
  <c r="L6610" i="3"/>
  <c r="L6611" i="3"/>
  <c r="L6612" i="3"/>
  <c r="L6613" i="3"/>
  <c r="L6614" i="3"/>
  <c r="L6615" i="3"/>
  <c r="L6616" i="3"/>
  <c r="L6617" i="3"/>
  <c r="L6618" i="3"/>
  <c r="L6619" i="3"/>
  <c r="L6620" i="3"/>
  <c r="L6621" i="3"/>
  <c r="L6622" i="3"/>
  <c r="L6623" i="3"/>
  <c r="L6624" i="3"/>
  <c r="L6625" i="3"/>
  <c r="L6626" i="3"/>
  <c r="L6627" i="3"/>
  <c r="L6628" i="3"/>
  <c r="L6629" i="3"/>
  <c r="L6630" i="3"/>
  <c r="L6631" i="3"/>
  <c r="L6632" i="3"/>
  <c r="L6633" i="3"/>
  <c r="L6634" i="3"/>
  <c r="L6635" i="3"/>
  <c r="L6636" i="3"/>
  <c r="L6637" i="3"/>
  <c r="L6638" i="3"/>
  <c r="L6639" i="3"/>
  <c r="L6640" i="3"/>
  <c r="L6641" i="3"/>
  <c r="L6642" i="3"/>
  <c r="L6643" i="3"/>
  <c r="L6644" i="3"/>
  <c r="L6645" i="3"/>
  <c r="L6646" i="3"/>
  <c r="L6647" i="3"/>
  <c r="L6648" i="3"/>
  <c r="L6649" i="3"/>
  <c r="L6650" i="3"/>
  <c r="L6651" i="3"/>
  <c r="L6652" i="3"/>
  <c r="L6653" i="3"/>
  <c r="L6654" i="3"/>
  <c r="L6655" i="3"/>
  <c r="L6656" i="3"/>
  <c r="L6657" i="3"/>
  <c r="L6658" i="3"/>
  <c r="L6659" i="3"/>
  <c r="L6660" i="3"/>
  <c r="L6661" i="3"/>
  <c r="L6662" i="3"/>
  <c r="L6663" i="3"/>
  <c r="L6664" i="3"/>
  <c r="L6665" i="3"/>
  <c r="L6666" i="3"/>
  <c r="L6667" i="3"/>
  <c r="L6668" i="3"/>
  <c r="L6669" i="3"/>
  <c r="L6670" i="3"/>
  <c r="L6671" i="3"/>
  <c r="L6672" i="3"/>
  <c r="L6673" i="3"/>
  <c r="L6674" i="3"/>
  <c r="L6675" i="3"/>
  <c r="L6676" i="3"/>
  <c r="L6677" i="3"/>
  <c r="L6678" i="3"/>
  <c r="L6679" i="3"/>
  <c r="L6680" i="3"/>
  <c r="L6681" i="3"/>
  <c r="L6682" i="3"/>
  <c r="L6683" i="3"/>
  <c r="L6684" i="3"/>
  <c r="L6685" i="3"/>
  <c r="L6686" i="3"/>
  <c r="L6687" i="3"/>
  <c r="L6688" i="3"/>
  <c r="L6689" i="3"/>
  <c r="L6690" i="3"/>
  <c r="L6691" i="3"/>
  <c r="L6692" i="3"/>
  <c r="L6693" i="3"/>
  <c r="L6694" i="3"/>
  <c r="L6695" i="3"/>
  <c r="L6696" i="3"/>
  <c r="L6697" i="3"/>
  <c r="L6698" i="3"/>
  <c r="L6699" i="3"/>
  <c r="L6700" i="3"/>
  <c r="L6701" i="3"/>
  <c r="L6702" i="3"/>
  <c r="L6703" i="3"/>
  <c r="L6704" i="3"/>
  <c r="L6705" i="3"/>
  <c r="L6706" i="3"/>
  <c r="L6707" i="3"/>
  <c r="L6708" i="3"/>
  <c r="L6709" i="3"/>
  <c r="L6710" i="3"/>
  <c r="L6711" i="3"/>
  <c r="L6712" i="3"/>
  <c r="L6713" i="3"/>
  <c r="L6714" i="3"/>
  <c r="L6715" i="3"/>
  <c r="L6716" i="3"/>
  <c r="L6717" i="3"/>
  <c r="L6718" i="3"/>
  <c r="L6719" i="3"/>
  <c r="L6720" i="3"/>
  <c r="L6721" i="3"/>
  <c r="L6722" i="3"/>
  <c r="L6723" i="3"/>
  <c r="L6724" i="3"/>
  <c r="L6725" i="3"/>
  <c r="L6726" i="3"/>
  <c r="L6727" i="3"/>
  <c r="L6728" i="3"/>
  <c r="L6729" i="3"/>
  <c r="L6730" i="3"/>
  <c r="L6731" i="3"/>
  <c r="L6732" i="3"/>
  <c r="L6733" i="3"/>
  <c r="L6734" i="3"/>
  <c r="L6735" i="3"/>
  <c r="L6736" i="3"/>
  <c r="L6737" i="3"/>
  <c r="L6738" i="3"/>
  <c r="L6739" i="3"/>
  <c r="L6740" i="3"/>
  <c r="L6741" i="3"/>
  <c r="L6742" i="3"/>
  <c r="L6743" i="3"/>
  <c r="L6744" i="3"/>
  <c r="L6745" i="3"/>
  <c r="L6746" i="3"/>
  <c r="L6747" i="3"/>
  <c r="L6748" i="3"/>
  <c r="L6749" i="3"/>
  <c r="L6750" i="3"/>
  <c r="L6751" i="3"/>
  <c r="L6752" i="3"/>
  <c r="L6753" i="3"/>
  <c r="L6754" i="3"/>
  <c r="L6755" i="3"/>
  <c r="L6756" i="3"/>
  <c r="L6757" i="3"/>
  <c r="L6758" i="3"/>
  <c r="L6759" i="3"/>
  <c r="L6760" i="3"/>
  <c r="L6761" i="3"/>
  <c r="L6762" i="3"/>
  <c r="L6763" i="3"/>
  <c r="L6764" i="3"/>
  <c r="L6765" i="3"/>
  <c r="L6766" i="3"/>
  <c r="L6767" i="3"/>
  <c r="L6768" i="3"/>
  <c r="L6769" i="3"/>
  <c r="L6770" i="3"/>
  <c r="L6771" i="3"/>
  <c r="L6772" i="3"/>
  <c r="L6773" i="3"/>
  <c r="L6774" i="3"/>
  <c r="L6775" i="3"/>
  <c r="L6776" i="3"/>
  <c r="L6777" i="3"/>
  <c r="L6778" i="3"/>
  <c r="L6779" i="3"/>
  <c r="L6780" i="3"/>
  <c r="L6781" i="3"/>
  <c r="L6782" i="3"/>
  <c r="L6783" i="3"/>
  <c r="L6784" i="3"/>
  <c r="L6785" i="3"/>
  <c r="L6786" i="3"/>
  <c r="L6787" i="3"/>
  <c r="L6788" i="3"/>
  <c r="L6789" i="3"/>
  <c r="L6790" i="3"/>
  <c r="L6791" i="3"/>
  <c r="L6792" i="3"/>
  <c r="L6793" i="3"/>
  <c r="L6794" i="3"/>
  <c r="L6795" i="3"/>
  <c r="L6796" i="3"/>
  <c r="L6797" i="3"/>
  <c r="L6798" i="3"/>
  <c r="L6799" i="3"/>
  <c r="L6800" i="3"/>
  <c r="L6801" i="3"/>
  <c r="L6802" i="3"/>
  <c r="L6803" i="3"/>
  <c r="L6804" i="3"/>
  <c r="L6805" i="3"/>
  <c r="L6806" i="3"/>
  <c r="L6807" i="3"/>
  <c r="L6808" i="3"/>
  <c r="L6809" i="3"/>
  <c r="L6810" i="3"/>
  <c r="L6811" i="3"/>
  <c r="L6812" i="3"/>
  <c r="L6813" i="3"/>
  <c r="L6814" i="3"/>
  <c r="L6815" i="3"/>
  <c r="L6816" i="3"/>
  <c r="L6817" i="3"/>
  <c r="L6818" i="3"/>
  <c r="L6819" i="3"/>
  <c r="L6820" i="3"/>
  <c r="L6821" i="3"/>
  <c r="L6822" i="3"/>
  <c r="L6823" i="3"/>
  <c r="L6824" i="3"/>
  <c r="L6825" i="3"/>
  <c r="L6826" i="3"/>
  <c r="L6827" i="3"/>
  <c r="L6828" i="3"/>
  <c r="L6829" i="3"/>
  <c r="L6830" i="3"/>
  <c r="L6831" i="3"/>
  <c r="L6832" i="3"/>
  <c r="L6833" i="3"/>
  <c r="L6834" i="3"/>
  <c r="L6835" i="3"/>
  <c r="L6836" i="3"/>
  <c r="L6837" i="3"/>
  <c r="L6838" i="3"/>
  <c r="L6839" i="3"/>
  <c r="L6840" i="3"/>
  <c r="L6841" i="3"/>
  <c r="L6842" i="3"/>
  <c r="L6843" i="3"/>
  <c r="L6844" i="3"/>
  <c r="L6845" i="3"/>
  <c r="L6846" i="3"/>
  <c r="L6847" i="3"/>
  <c r="L6848" i="3"/>
  <c r="L6849" i="3"/>
  <c r="L6850" i="3"/>
  <c r="L6851" i="3"/>
  <c r="L6852" i="3"/>
  <c r="L6853" i="3"/>
  <c r="L6854" i="3"/>
  <c r="L6855" i="3"/>
  <c r="L6856" i="3"/>
  <c r="L6857" i="3"/>
  <c r="L6858" i="3"/>
  <c r="L6859" i="3"/>
  <c r="L6860" i="3"/>
  <c r="L6861" i="3"/>
  <c r="L6862" i="3"/>
  <c r="L6863" i="3"/>
  <c r="L6864" i="3"/>
  <c r="L6865" i="3"/>
  <c r="L6866" i="3"/>
  <c r="L6867" i="3"/>
  <c r="L6868" i="3"/>
  <c r="L6869" i="3"/>
  <c r="L6870" i="3"/>
  <c r="L6871" i="3"/>
  <c r="L6872" i="3"/>
  <c r="L6873" i="3"/>
  <c r="L6874" i="3"/>
  <c r="L6875" i="3"/>
  <c r="L6876" i="3"/>
  <c r="L6877" i="3"/>
  <c r="L6878" i="3"/>
  <c r="L6879" i="3"/>
  <c r="L6880" i="3"/>
  <c r="L6881" i="3"/>
  <c r="L6882" i="3"/>
  <c r="L6883" i="3"/>
  <c r="L6884" i="3"/>
  <c r="L6885" i="3"/>
  <c r="L6886" i="3"/>
  <c r="L6887" i="3"/>
  <c r="L6888" i="3"/>
  <c r="L6889" i="3"/>
  <c r="L6890" i="3"/>
  <c r="L6891" i="3"/>
  <c r="L6892" i="3"/>
  <c r="L6893" i="3"/>
  <c r="L6894" i="3"/>
  <c r="L6895" i="3"/>
  <c r="L6896" i="3"/>
  <c r="L6897" i="3"/>
  <c r="L6898" i="3"/>
  <c r="L6899" i="3"/>
  <c r="L6900" i="3"/>
  <c r="L6901" i="3"/>
  <c r="L6902" i="3"/>
  <c r="L6903" i="3"/>
  <c r="L6904" i="3"/>
  <c r="L6905" i="3"/>
  <c r="L6906" i="3"/>
  <c r="L6907" i="3"/>
  <c r="L6908" i="3"/>
  <c r="L6909" i="3"/>
  <c r="L6910" i="3"/>
  <c r="L6911" i="3"/>
  <c r="L6912" i="3"/>
  <c r="L6913" i="3"/>
  <c r="L6914" i="3"/>
  <c r="L6915" i="3"/>
  <c r="L6916" i="3"/>
  <c r="L6917" i="3"/>
  <c r="L6918" i="3"/>
  <c r="L6919" i="3"/>
  <c r="L6920" i="3"/>
  <c r="L6921" i="3"/>
  <c r="L6922" i="3"/>
  <c r="L6923" i="3"/>
  <c r="L6924" i="3"/>
  <c r="L6925" i="3"/>
  <c r="L6926" i="3"/>
  <c r="L6927" i="3"/>
  <c r="L6928" i="3"/>
  <c r="L6929" i="3"/>
  <c r="L6930" i="3"/>
  <c r="L6931" i="3"/>
  <c r="L6932" i="3"/>
  <c r="L6933" i="3"/>
  <c r="L6934" i="3"/>
  <c r="L6935" i="3"/>
  <c r="L6936" i="3"/>
  <c r="L6937" i="3"/>
  <c r="L6938" i="3"/>
  <c r="L6939" i="3"/>
  <c r="L6940" i="3"/>
  <c r="L6941" i="3"/>
  <c r="L6942" i="3"/>
  <c r="L6943" i="3"/>
  <c r="L6944" i="3"/>
  <c r="L6945" i="3"/>
  <c r="L6946" i="3"/>
  <c r="L6947" i="3"/>
  <c r="L6948" i="3"/>
  <c r="L6949" i="3"/>
  <c r="L6950" i="3"/>
  <c r="L6951" i="3"/>
  <c r="L6952" i="3"/>
  <c r="L6953" i="3"/>
  <c r="L6954" i="3"/>
  <c r="L6955" i="3"/>
  <c r="L6956" i="3"/>
  <c r="L6957" i="3"/>
  <c r="L6958" i="3"/>
  <c r="L6959" i="3"/>
  <c r="L6960" i="3"/>
  <c r="L6961" i="3"/>
  <c r="L6962" i="3"/>
  <c r="L6963" i="3"/>
  <c r="L6964" i="3"/>
  <c r="L6965" i="3"/>
  <c r="L6966" i="3"/>
  <c r="L6967" i="3"/>
  <c r="L6968" i="3"/>
  <c r="L6969" i="3"/>
  <c r="L6970" i="3"/>
  <c r="L6971" i="3"/>
  <c r="L6972" i="3"/>
  <c r="L6973" i="3"/>
  <c r="L6974" i="3"/>
  <c r="L6975" i="3"/>
  <c r="L6976" i="3"/>
  <c r="L6977" i="3"/>
  <c r="L6978" i="3"/>
  <c r="L6979" i="3"/>
  <c r="L6980" i="3"/>
  <c r="L6981" i="3"/>
  <c r="L6982" i="3"/>
  <c r="L6983" i="3"/>
  <c r="L6984" i="3"/>
  <c r="L6985" i="3"/>
  <c r="L6986" i="3"/>
  <c r="L6987" i="3"/>
  <c r="L6988" i="3"/>
  <c r="L6989" i="3"/>
  <c r="L6990" i="3"/>
  <c r="L6991" i="3"/>
  <c r="L6992" i="3"/>
  <c r="L6993" i="3"/>
  <c r="L6994" i="3"/>
  <c r="L6995" i="3"/>
  <c r="L6996" i="3"/>
  <c r="L6997" i="3"/>
  <c r="L6998" i="3"/>
  <c r="L6999" i="3"/>
  <c r="L7000" i="3"/>
  <c r="L7001" i="3"/>
  <c r="L7002" i="3"/>
  <c r="L7003" i="3"/>
  <c r="L7004" i="3"/>
  <c r="L7005" i="3"/>
  <c r="L7006" i="3"/>
  <c r="L7007" i="3"/>
  <c r="L7008" i="3"/>
  <c r="L7009" i="3"/>
  <c r="L7010" i="3"/>
  <c r="L7011" i="3"/>
  <c r="L7012" i="3"/>
  <c r="L7013" i="3"/>
  <c r="L7014" i="3"/>
  <c r="L7015" i="3"/>
  <c r="L7016" i="3"/>
  <c r="L7017" i="3"/>
  <c r="L7018" i="3"/>
  <c r="L7019" i="3"/>
  <c r="L7020" i="3"/>
  <c r="L7021" i="3"/>
  <c r="L7022" i="3"/>
  <c r="L7023" i="3"/>
  <c r="L7024" i="3"/>
  <c r="L7025" i="3"/>
  <c r="L7026" i="3"/>
  <c r="L7027" i="3"/>
  <c r="L7028" i="3"/>
  <c r="L7029" i="3"/>
  <c r="L7030" i="3"/>
  <c r="L7031" i="3"/>
  <c r="L7032" i="3"/>
  <c r="L7033" i="3"/>
  <c r="L7034" i="3"/>
  <c r="L7035" i="3"/>
  <c r="L7036" i="3"/>
  <c r="L7037" i="3"/>
  <c r="L7038" i="3"/>
  <c r="L7039" i="3"/>
  <c r="L7040" i="3"/>
  <c r="L7041" i="3"/>
  <c r="L7042" i="3"/>
  <c r="L7043" i="3"/>
  <c r="L7044" i="3"/>
  <c r="L7045" i="3"/>
  <c r="L7046" i="3"/>
  <c r="L7047" i="3"/>
  <c r="L7048" i="3"/>
  <c r="L7049" i="3"/>
  <c r="L7050" i="3"/>
  <c r="L7051" i="3"/>
  <c r="L7052" i="3"/>
  <c r="L7053" i="3"/>
  <c r="L7054" i="3"/>
  <c r="L7055" i="3"/>
  <c r="L7056" i="3"/>
  <c r="L7057" i="3"/>
  <c r="L7058" i="3"/>
  <c r="L7059" i="3"/>
  <c r="L7060" i="3"/>
  <c r="L7061" i="3"/>
  <c r="L7062" i="3"/>
  <c r="L7063" i="3"/>
  <c r="L7064" i="3"/>
  <c r="L7065" i="3"/>
  <c r="L7066" i="3"/>
  <c r="L7067" i="3"/>
  <c r="L7068" i="3"/>
  <c r="L7069" i="3"/>
  <c r="L7070" i="3"/>
  <c r="L7071" i="3"/>
  <c r="L7072" i="3"/>
  <c r="L7073" i="3"/>
  <c r="L7074" i="3"/>
  <c r="L7075" i="3"/>
  <c r="L7076" i="3"/>
  <c r="L7077" i="3"/>
  <c r="L7078" i="3"/>
  <c r="L7079" i="3"/>
  <c r="L7080" i="3"/>
  <c r="L7081" i="3"/>
  <c r="L7082" i="3"/>
  <c r="L7083" i="3"/>
  <c r="L7084" i="3"/>
  <c r="L7085" i="3"/>
  <c r="L7086" i="3"/>
  <c r="L7087" i="3"/>
  <c r="L7088" i="3"/>
  <c r="L7089" i="3"/>
  <c r="L7090" i="3"/>
  <c r="L7091" i="3"/>
  <c r="L7092" i="3"/>
  <c r="L7093" i="3"/>
  <c r="L7094" i="3"/>
  <c r="L7095" i="3"/>
  <c r="L7096" i="3"/>
  <c r="L7097" i="3"/>
  <c r="L7098" i="3"/>
  <c r="L7099" i="3"/>
  <c r="L7100" i="3"/>
  <c r="L7101" i="3"/>
  <c r="L7102" i="3"/>
  <c r="L7103" i="3"/>
  <c r="L7104" i="3"/>
  <c r="L7105" i="3"/>
  <c r="L7106" i="3"/>
  <c r="L7107" i="3"/>
  <c r="L7108" i="3"/>
  <c r="L7109" i="3"/>
  <c r="L7110" i="3"/>
  <c r="L7111" i="3"/>
  <c r="L7112" i="3"/>
  <c r="L7113" i="3"/>
  <c r="L7114" i="3"/>
  <c r="L7115" i="3"/>
  <c r="L7116" i="3"/>
  <c r="L7117" i="3"/>
  <c r="L7118" i="3"/>
  <c r="L7119" i="3"/>
  <c r="L7120" i="3"/>
  <c r="L7121" i="3"/>
  <c r="L7122" i="3"/>
  <c r="L7123" i="3"/>
  <c r="L7124" i="3"/>
  <c r="L7125" i="3"/>
  <c r="L7126" i="3"/>
  <c r="L7127" i="3"/>
  <c r="L7128" i="3"/>
  <c r="L7129" i="3"/>
  <c r="L7130" i="3"/>
  <c r="L7131" i="3"/>
  <c r="L7132" i="3"/>
  <c r="L7133" i="3"/>
  <c r="L7134" i="3"/>
  <c r="L7135" i="3"/>
  <c r="L7136" i="3"/>
  <c r="L7137" i="3"/>
  <c r="L7138" i="3"/>
  <c r="L7139" i="3"/>
  <c r="L7140" i="3"/>
  <c r="L7141" i="3"/>
  <c r="L7142" i="3"/>
  <c r="L7143" i="3"/>
  <c r="L7144" i="3"/>
  <c r="L7145" i="3"/>
  <c r="L7146" i="3"/>
  <c r="L7147" i="3"/>
  <c r="L7148" i="3"/>
  <c r="L7149" i="3"/>
  <c r="L7150" i="3"/>
  <c r="L7151" i="3"/>
  <c r="L7152" i="3"/>
  <c r="L7153" i="3"/>
  <c r="L7154" i="3"/>
  <c r="L7155" i="3"/>
  <c r="L7156" i="3"/>
  <c r="L7157" i="3"/>
  <c r="L7158" i="3"/>
  <c r="L7159" i="3"/>
  <c r="L7160" i="3"/>
  <c r="L7161" i="3"/>
  <c r="L7162" i="3"/>
  <c r="L7163" i="3"/>
  <c r="L7164" i="3"/>
  <c r="L7165" i="3"/>
  <c r="L7166" i="3"/>
  <c r="L7167" i="3"/>
  <c r="L7168" i="3"/>
  <c r="L7169" i="3"/>
  <c r="L7170" i="3"/>
  <c r="L7171" i="3"/>
  <c r="L7172" i="3"/>
  <c r="L7173" i="3"/>
  <c r="L7174" i="3"/>
  <c r="L7175" i="3"/>
  <c r="L7176" i="3"/>
  <c r="L7177" i="3"/>
  <c r="L7178" i="3"/>
  <c r="L7179" i="3"/>
  <c r="L7180" i="3"/>
  <c r="L7181" i="3"/>
  <c r="L7182" i="3"/>
  <c r="L7183" i="3"/>
  <c r="L7184" i="3"/>
  <c r="L7185" i="3"/>
  <c r="L7186" i="3"/>
  <c r="L7187" i="3"/>
  <c r="L7188" i="3"/>
  <c r="L7189" i="3"/>
  <c r="L7190" i="3"/>
  <c r="L7191" i="3"/>
  <c r="L7192" i="3"/>
  <c r="L7193" i="3"/>
  <c r="L7194" i="3"/>
  <c r="L7195" i="3"/>
  <c r="L7196" i="3"/>
  <c r="L7197" i="3"/>
  <c r="L7198" i="3"/>
  <c r="L7199" i="3"/>
  <c r="L7200" i="3"/>
  <c r="L7201" i="3"/>
  <c r="L7202" i="3"/>
  <c r="L7203" i="3"/>
  <c r="L7204" i="3"/>
  <c r="L7205" i="3"/>
  <c r="L7206" i="3"/>
  <c r="L7207" i="3"/>
  <c r="L7208" i="3"/>
  <c r="L7209" i="3"/>
  <c r="L7210" i="3"/>
  <c r="L7211" i="3"/>
  <c r="L7212" i="3"/>
  <c r="L7213" i="3"/>
  <c r="L7214" i="3"/>
  <c r="L7215" i="3"/>
  <c r="L7216" i="3"/>
  <c r="L7217" i="3"/>
  <c r="L7218" i="3"/>
  <c r="L7219" i="3"/>
  <c r="L7220" i="3"/>
  <c r="L7221" i="3"/>
  <c r="L7222" i="3"/>
  <c r="L7223" i="3"/>
  <c r="L7224" i="3"/>
  <c r="L7225" i="3"/>
  <c r="L7226" i="3"/>
  <c r="L7227" i="3"/>
  <c r="L7228" i="3"/>
  <c r="L7229" i="3"/>
  <c r="L7230" i="3"/>
  <c r="L7231" i="3"/>
  <c r="L7232" i="3"/>
  <c r="L7233" i="3"/>
  <c r="L7234" i="3"/>
  <c r="L7235" i="3"/>
  <c r="L7236" i="3"/>
  <c r="L7237" i="3"/>
  <c r="L7238" i="3"/>
  <c r="L7239" i="3"/>
  <c r="L7240" i="3"/>
  <c r="L7241" i="3"/>
  <c r="L7242" i="3"/>
  <c r="L7243" i="3"/>
  <c r="L7244" i="3"/>
  <c r="L7245" i="3"/>
  <c r="L7246" i="3"/>
  <c r="L7247" i="3"/>
  <c r="L7248" i="3"/>
  <c r="L7249" i="3"/>
  <c r="L7250" i="3"/>
  <c r="L7251" i="3"/>
  <c r="L7252" i="3"/>
  <c r="L7253" i="3"/>
  <c r="L7254" i="3"/>
  <c r="L7255" i="3"/>
  <c r="L7256" i="3"/>
  <c r="L7257" i="3"/>
  <c r="L7258" i="3"/>
  <c r="L7259" i="3"/>
  <c r="L7260" i="3"/>
  <c r="L7261" i="3"/>
  <c r="L7262" i="3"/>
  <c r="L7263" i="3"/>
  <c r="L7264" i="3"/>
  <c r="L7265" i="3"/>
  <c r="L7266" i="3"/>
  <c r="L7267" i="3"/>
  <c r="L7268" i="3"/>
  <c r="L7269" i="3"/>
  <c r="L7270" i="3"/>
  <c r="L7271" i="3"/>
  <c r="L7272" i="3"/>
  <c r="L7273" i="3"/>
  <c r="L7274" i="3"/>
  <c r="L7275" i="3"/>
  <c r="L7276" i="3"/>
  <c r="L7277" i="3"/>
  <c r="L7278" i="3"/>
  <c r="L7279" i="3"/>
  <c r="L7280" i="3"/>
  <c r="L7281" i="3"/>
  <c r="L7282" i="3"/>
  <c r="L7283" i="3"/>
  <c r="L7284" i="3"/>
  <c r="L7285" i="3"/>
  <c r="L7286" i="3"/>
  <c r="L7287" i="3"/>
  <c r="L7288" i="3"/>
  <c r="L7289" i="3"/>
  <c r="L7290" i="3"/>
  <c r="L7291" i="3"/>
  <c r="L7292" i="3"/>
  <c r="L7293" i="3"/>
  <c r="L7294" i="3"/>
  <c r="L7295" i="3"/>
  <c r="L7296" i="3"/>
  <c r="L7297" i="3"/>
  <c r="L7298" i="3"/>
  <c r="L7299" i="3"/>
  <c r="L7300" i="3"/>
  <c r="L7301" i="3"/>
  <c r="L7302" i="3"/>
  <c r="L7303" i="3"/>
  <c r="L7304" i="3"/>
  <c r="L7305" i="3"/>
  <c r="L7306" i="3"/>
  <c r="L7307" i="3"/>
  <c r="L7308" i="3"/>
  <c r="L7309" i="3"/>
  <c r="L7310" i="3"/>
  <c r="L7311" i="3"/>
  <c r="L7312" i="3"/>
  <c r="L7313" i="3"/>
  <c r="L7314" i="3"/>
  <c r="L7315" i="3"/>
  <c r="L7316" i="3"/>
  <c r="L7317" i="3"/>
  <c r="L7318" i="3"/>
  <c r="L7319" i="3"/>
  <c r="L7320" i="3"/>
  <c r="L7321" i="3"/>
  <c r="L7322" i="3"/>
  <c r="L7323" i="3"/>
  <c r="L7324" i="3"/>
  <c r="L7325" i="3"/>
  <c r="L7326" i="3"/>
  <c r="L7327" i="3"/>
  <c r="L7328" i="3"/>
  <c r="L7329" i="3"/>
  <c r="L7330" i="3"/>
  <c r="L7331" i="3"/>
  <c r="L7332" i="3"/>
  <c r="L7333" i="3"/>
  <c r="L7334" i="3"/>
  <c r="L7335" i="3"/>
  <c r="L7336" i="3"/>
  <c r="L7337" i="3"/>
  <c r="L7338" i="3"/>
  <c r="L7339" i="3"/>
  <c r="L7340" i="3"/>
  <c r="L7341" i="3"/>
  <c r="L7342" i="3"/>
  <c r="L7343" i="3"/>
  <c r="L7344" i="3"/>
  <c r="L7345" i="3"/>
  <c r="L7346" i="3"/>
  <c r="L7347" i="3"/>
  <c r="L7348" i="3"/>
  <c r="L7349" i="3"/>
  <c r="L7350" i="3"/>
  <c r="L7351" i="3"/>
  <c r="L7352" i="3"/>
  <c r="L7353" i="3"/>
  <c r="L7354" i="3"/>
  <c r="L7355" i="3"/>
  <c r="L7356" i="3"/>
  <c r="L7357" i="3"/>
  <c r="L7358" i="3"/>
  <c r="L7359" i="3"/>
  <c r="L7360" i="3"/>
  <c r="L7361" i="3"/>
  <c r="L7362" i="3"/>
  <c r="L7363" i="3"/>
  <c r="L7364" i="3"/>
  <c r="L7365" i="3"/>
  <c r="L7366" i="3"/>
  <c r="L7367" i="3"/>
  <c r="L7368" i="3"/>
  <c r="L7369" i="3"/>
  <c r="L7370" i="3"/>
  <c r="L7371" i="3"/>
  <c r="L7372" i="3"/>
  <c r="L7373" i="3"/>
  <c r="L7374" i="3"/>
  <c r="L7375" i="3"/>
  <c r="L7376" i="3"/>
  <c r="L7377" i="3"/>
  <c r="L7378" i="3"/>
  <c r="L7379" i="3"/>
  <c r="L7380" i="3"/>
  <c r="L7381" i="3"/>
  <c r="L7382" i="3"/>
  <c r="L7383" i="3"/>
  <c r="L7384" i="3"/>
  <c r="L7385" i="3"/>
  <c r="L7386" i="3"/>
  <c r="L7387" i="3"/>
  <c r="L7388" i="3"/>
  <c r="L7389" i="3"/>
  <c r="L7390" i="3"/>
  <c r="L7391" i="3"/>
  <c r="L7392" i="3"/>
  <c r="L7393" i="3"/>
  <c r="L7394" i="3"/>
  <c r="L7395" i="3"/>
  <c r="L7396" i="3"/>
  <c r="L7397" i="3"/>
  <c r="L7398" i="3"/>
  <c r="L7399" i="3"/>
  <c r="L7400" i="3"/>
  <c r="L7401" i="3"/>
  <c r="L7402" i="3"/>
  <c r="L7403" i="3"/>
  <c r="L7404" i="3"/>
  <c r="L7405" i="3"/>
  <c r="L7406" i="3"/>
  <c r="L7407" i="3"/>
  <c r="L7408" i="3"/>
  <c r="L7409" i="3"/>
  <c r="L7410" i="3"/>
  <c r="L7411" i="3"/>
  <c r="L7412" i="3"/>
  <c r="L7413" i="3"/>
  <c r="L7414" i="3"/>
  <c r="L7415" i="3"/>
  <c r="L7416" i="3"/>
  <c r="L7417" i="3"/>
  <c r="L7418" i="3"/>
  <c r="L7419" i="3"/>
  <c r="L7420" i="3"/>
  <c r="L7421" i="3"/>
  <c r="L7422" i="3"/>
  <c r="L7423" i="3"/>
  <c r="L7424" i="3"/>
  <c r="L7425" i="3"/>
  <c r="L7426" i="3"/>
  <c r="L7427" i="3"/>
  <c r="L7428" i="3"/>
  <c r="L7429" i="3"/>
  <c r="L7430" i="3"/>
  <c r="L7431" i="3"/>
  <c r="L7432" i="3"/>
  <c r="L7433" i="3"/>
  <c r="L7434" i="3"/>
  <c r="L7435" i="3"/>
  <c r="L7436" i="3"/>
  <c r="L7437" i="3"/>
  <c r="L7438" i="3"/>
  <c r="L7439" i="3"/>
  <c r="L7440" i="3"/>
  <c r="L7441" i="3"/>
  <c r="L7442" i="3"/>
  <c r="L7443" i="3"/>
  <c r="L7444" i="3"/>
  <c r="L7445" i="3"/>
  <c r="L7446" i="3"/>
  <c r="L7447" i="3"/>
  <c r="L7448" i="3"/>
  <c r="L7449" i="3"/>
  <c r="L7450" i="3"/>
  <c r="L7451" i="3"/>
  <c r="L7452" i="3"/>
  <c r="L7453" i="3"/>
  <c r="L7454" i="3"/>
  <c r="L7455" i="3"/>
  <c r="L7456" i="3"/>
  <c r="L7457" i="3"/>
  <c r="L7458" i="3"/>
  <c r="L7459" i="3"/>
  <c r="L7460" i="3"/>
  <c r="L7461" i="3"/>
  <c r="L7462" i="3"/>
  <c r="L7463" i="3"/>
  <c r="L7464" i="3"/>
  <c r="L7465" i="3"/>
  <c r="L7466" i="3"/>
  <c r="L7467" i="3"/>
  <c r="L7468" i="3"/>
  <c r="L7469" i="3"/>
  <c r="L7470" i="3"/>
  <c r="L7471" i="3"/>
  <c r="L7472" i="3"/>
  <c r="L7473" i="3"/>
  <c r="L7474" i="3"/>
  <c r="L7475" i="3"/>
  <c r="L7476" i="3"/>
  <c r="L7477" i="3"/>
  <c r="L7478" i="3"/>
  <c r="L7479" i="3"/>
  <c r="L7480" i="3"/>
  <c r="L7481" i="3"/>
  <c r="L7482" i="3"/>
  <c r="L7483" i="3"/>
  <c r="L7484" i="3"/>
  <c r="L7485" i="3"/>
  <c r="L7486" i="3"/>
  <c r="L7487" i="3"/>
  <c r="L7488" i="3"/>
  <c r="L7489" i="3"/>
  <c r="L7490" i="3"/>
  <c r="L7491" i="3"/>
  <c r="L7492" i="3"/>
  <c r="L7493" i="3"/>
  <c r="L7494" i="3"/>
  <c r="L7495" i="3"/>
  <c r="L7496" i="3"/>
  <c r="L7497" i="3"/>
  <c r="L7498" i="3"/>
  <c r="L7499" i="3"/>
  <c r="L7500" i="3"/>
  <c r="L7501" i="3"/>
  <c r="L7502" i="3"/>
  <c r="L7503" i="3"/>
  <c r="L7504" i="3"/>
  <c r="L7505" i="3"/>
  <c r="L7506" i="3"/>
  <c r="L7507" i="3"/>
  <c r="L7508" i="3"/>
  <c r="L7509" i="3"/>
  <c r="L7510" i="3"/>
  <c r="L7511" i="3"/>
  <c r="L7512" i="3"/>
  <c r="L7513" i="3"/>
  <c r="L7514" i="3"/>
  <c r="L7515" i="3"/>
  <c r="L7516" i="3"/>
  <c r="L7517" i="3"/>
  <c r="L7518" i="3"/>
  <c r="L7519" i="3"/>
  <c r="L7520" i="3"/>
  <c r="L7521" i="3"/>
  <c r="L7522" i="3"/>
  <c r="L7523" i="3"/>
  <c r="L7524" i="3"/>
  <c r="L7525" i="3"/>
  <c r="L7526" i="3"/>
  <c r="L7527" i="3"/>
  <c r="L7528" i="3"/>
  <c r="L7529" i="3"/>
  <c r="L7530" i="3"/>
  <c r="L7531" i="3"/>
  <c r="L7532" i="3"/>
  <c r="L7533" i="3"/>
  <c r="L7534" i="3"/>
  <c r="L7535" i="3"/>
  <c r="L7536" i="3"/>
  <c r="L7537" i="3"/>
  <c r="L7538" i="3"/>
  <c r="L7539" i="3"/>
  <c r="L7540" i="3"/>
  <c r="L7541" i="3"/>
  <c r="L7542" i="3"/>
  <c r="L7543" i="3"/>
  <c r="L7544" i="3"/>
  <c r="L7545" i="3"/>
  <c r="L7546" i="3"/>
  <c r="L7547" i="3"/>
  <c r="L7548" i="3"/>
  <c r="L7549" i="3"/>
  <c r="L7550" i="3"/>
  <c r="L7551" i="3"/>
  <c r="L7552" i="3"/>
  <c r="L7553" i="3"/>
  <c r="L7554" i="3"/>
  <c r="L7555" i="3"/>
  <c r="L7556" i="3"/>
  <c r="L7557" i="3"/>
  <c r="L7558" i="3"/>
  <c r="L7559" i="3"/>
  <c r="L7560" i="3"/>
  <c r="L7561" i="3"/>
  <c r="L7562" i="3"/>
  <c r="L7563" i="3"/>
  <c r="L7564" i="3"/>
  <c r="L7565" i="3"/>
  <c r="L7566" i="3"/>
  <c r="L7567" i="3"/>
  <c r="L7568" i="3"/>
  <c r="L7569" i="3"/>
  <c r="L7570" i="3"/>
  <c r="L7571" i="3"/>
  <c r="L7572" i="3"/>
  <c r="L7573" i="3"/>
  <c r="L7574" i="3"/>
  <c r="L7575" i="3"/>
  <c r="L7576" i="3"/>
  <c r="L7577" i="3"/>
  <c r="L7578" i="3"/>
  <c r="L7579" i="3"/>
  <c r="L7580" i="3"/>
  <c r="L7581" i="3"/>
  <c r="L7582" i="3"/>
  <c r="L7583" i="3"/>
  <c r="L7584" i="3"/>
  <c r="L7585" i="3"/>
  <c r="L7586" i="3"/>
  <c r="L7587" i="3"/>
  <c r="L7588" i="3"/>
  <c r="L7589" i="3"/>
  <c r="L7590" i="3"/>
  <c r="L7591" i="3"/>
  <c r="L7592" i="3"/>
  <c r="L7593" i="3"/>
  <c r="L7594" i="3"/>
  <c r="L7595" i="3"/>
  <c r="L7596" i="3"/>
  <c r="L7597" i="3"/>
  <c r="L7598" i="3"/>
  <c r="L7599" i="3"/>
  <c r="L7600" i="3"/>
  <c r="L7601" i="3"/>
  <c r="L7602" i="3"/>
  <c r="L7603" i="3"/>
  <c r="L7604" i="3"/>
  <c r="L7605" i="3"/>
  <c r="L7606" i="3"/>
  <c r="L7607" i="3"/>
  <c r="L7608" i="3"/>
  <c r="L7609" i="3"/>
  <c r="L7610" i="3"/>
  <c r="L7611" i="3"/>
  <c r="L7612" i="3"/>
  <c r="L7613" i="3"/>
  <c r="L7614" i="3"/>
  <c r="L7615" i="3"/>
  <c r="L7616" i="3"/>
  <c r="L7617" i="3"/>
  <c r="L7618" i="3"/>
  <c r="L7619" i="3"/>
  <c r="L7620" i="3"/>
  <c r="L7621" i="3"/>
  <c r="L7622" i="3"/>
  <c r="L7623" i="3"/>
  <c r="L7624" i="3"/>
  <c r="L7625" i="3"/>
  <c r="L7626" i="3"/>
  <c r="L7627" i="3"/>
  <c r="L7628" i="3"/>
  <c r="L7629" i="3"/>
  <c r="L7630" i="3"/>
  <c r="L7631" i="3"/>
  <c r="L7632" i="3"/>
  <c r="L7633" i="3"/>
  <c r="L7634" i="3"/>
  <c r="L7635" i="3"/>
  <c r="L7636" i="3"/>
  <c r="L7637" i="3"/>
  <c r="L7638" i="3"/>
  <c r="L7639" i="3"/>
  <c r="L7640" i="3"/>
  <c r="L7641" i="3"/>
  <c r="L7642" i="3"/>
  <c r="L7643" i="3"/>
  <c r="L7644" i="3"/>
  <c r="L7645" i="3"/>
  <c r="L7646" i="3"/>
  <c r="L7647" i="3"/>
  <c r="L7648" i="3"/>
  <c r="L7649" i="3"/>
  <c r="L7650" i="3"/>
  <c r="L7651" i="3"/>
  <c r="L7652" i="3"/>
  <c r="L7653" i="3"/>
  <c r="L7654" i="3"/>
  <c r="L7655" i="3"/>
  <c r="L7656" i="3"/>
  <c r="L7657" i="3"/>
  <c r="L7658" i="3"/>
  <c r="L7659" i="3"/>
  <c r="L7660" i="3"/>
  <c r="L7661" i="3"/>
  <c r="L7662" i="3"/>
  <c r="L7663" i="3"/>
  <c r="L7664" i="3"/>
  <c r="L7665" i="3"/>
  <c r="L7666" i="3"/>
  <c r="L7667" i="3"/>
  <c r="L7668" i="3"/>
  <c r="L7669" i="3"/>
  <c r="L7670" i="3"/>
  <c r="L7671" i="3"/>
  <c r="L7672" i="3"/>
  <c r="L7673" i="3"/>
  <c r="L7674" i="3"/>
  <c r="L7675" i="3"/>
  <c r="L7676" i="3"/>
  <c r="L7677" i="3"/>
  <c r="L7678" i="3"/>
  <c r="L7679" i="3"/>
  <c r="L7680" i="3"/>
  <c r="L7681" i="3"/>
  <c r="L7682" i="3"/>
  <c r="L7683" i="3"/>
  <c r="L7684" i="3"/>
  <c r="L7685" i="3"/>
  <c r="L7686" i="3"/>
  <c r="L7687" i="3"/>
  <c r="L7688" i="3"/>
  <c r="L7689" i="3"/>
  <c r="L7690" i="3"/>
  <c r="L7691" i="3"/>
  <c r="L7692" i="3"/>
  <c r="L7693" i="3"/>
  <c r="L7694" i="3"/>
  <c r="L7695" i="3"/>
  <c r="L7696" i="3"/>
  <c r="L7697" i="3"/>
  <c r="L7698" i="3"/>
  <c r="L7699" i="3"/>
  <c r="L7700" i="3"/>
  <c r="L7701" i="3"/>
  <c r="L7702" i="3"/>
  <c r="L7703" i="3"/>
  <c r="L7704" i="3"/>
  <c r="L7705" i="3"/>
  <c r="L7706" i="3"/>
  <c r="L7707" i="3"/>
  <c r="L7708" i="3"/>
  <c r="L7709" i="3"/>
  <c r="L7710" i="3"/>
  <c r="L7711" i="3"/>
  <c r="L7712" i="3"/>
  <c r="L7713" i="3"/>
  <c r="L7714" i="3"/>
  <c r="L7715" i="3"/>
  <c r="L7716" i="3"/>
  <c r="L7717" i="3"/>
  <c r="L7718" i="3"/>
  <c r="L7719" i="3"/>
  <c r="L7720" i="3"/>
  <c r="L7721" i="3"/>
  <c r="L7722" i="3"/>
  <c r="L7723" i="3"/>
  <c r="L7724" i="3"/>
  <c r="L7725" i="3"/>
  <c r="L7726" i="3"/>
  <c r="L7727" i="3"/>
  <c r="L7728" i="3"/>
  <c r="L7729" i="3"/>
  <c r="L7730" i="3"/>
  <c r="L7731" i="3"/>
  <c r="L7732" i="3"/>
  <c r="L7733" i="3"/>
  <c r="L7734" i="3"/>
  <c r="L7735" i="3"/>
  <c r="L7736" i="3"/>
  <c r="L7737" i="3"/>
  <c r="L7738" i="3"/>
  <c r="L7739" i="3"/>
  <c r="L7740" i="3"/>
  <c r="L7741" i="3"/>
  <c r="L7742" i="3"/>
  <c r="L7743" i="3"/>
  <c r="L7744" i="3"/>
  <c r="L7745" i="3"/>
  <c r="L7746" i="3"/>
  <c r="L7747" i="3"/>
  <c r="L7748" i="3"/>
  <c r="L7749" i="3"/>
  <c r="L7750" i="3"/>
  <c r="L7751" i="3"/>
  <c r="L7752" i="3"/>
  <c r="L7753" i="3"/>
  <c r="L7754" i="3"/>
  <c r="L7755" i="3"/>
  <c r="L7756" i="3"/>
  <c r="L7757" i="3"/>
  <c r="L7758" i="3"/>
  <c r="L7759" i="3"/>
  <c r="L7760" i="3"/>
  <c r="L7761" i="3"/>
  <c r="L7762" i="3"/>
  <c r="L7763" i="3"/>
  <c r="L7764" i="3"/>
  <c r="L7765" i="3"/>
  <c r="L7766" i="3"/>
  <c r="L7767" i="3"/>
  <c r="L7768" i="3"/>
  <c r="L7769" i="3"/>
  <c r="L7770" i="3"/>
  <c r="L7771" i="3"/>
  <c r="L7772" i="3"/>
  <c r="L7773" i="3"/>
  <c r="L7774" i="3"/>
  <c r="L7775" i="3"/>
  <c r="L7776" i="3"/>
  <c r="L7777" i="3"/>
  <c r="L7778" i="3"/>
  <c r="L7779" i="3"/>
  <c r="L7780" i="3"/>
  <c r="L7781" i="3"/>
  <c r="L7782" i="3"/>
  <c r="L7783" i="3"/>
  <c r="L7784" i="3"/>
  <c r="L7785" i="3"/>
  <c r="L7786" i="3"/>
  <c r="L7787" i="3"/>
  <c r="L7788" i="3"/>
  <c r="L7789" i="3"/>
  <c r="L7790" i="3"/>
  <c r="L7791" i="3"/>
  <c r="L7792" i="3"/>
  <c r="L7793" i="3"/>
  <c r="L7794" i="3"/>
  <c r="L7795" i="3"/>
  <c r="L7796" i="3"/>
  <c r="L7797" i="3"/>
  <c r="L7798" i="3"/>
  <c r="L7799" i="3"/>
  <c r="L7800" i="3"/>
  <c r="L7801" i="3"/>
  <c r="L7802" i="3"/>
  <c r="L7803" i="3"/>
  <c r="L7804" i="3"/>
  <c r="L7805" i="3"/>
  <c r="L7806" i="3"/>
  <c r="L7807" i="3"/>
  <c r="L7808" i="3"/>
  <c r="L7809" i="3"/>
  <c r="L7810" i="3"/>
  <c r="L7811" i="3"/>
  <c r="L7812" i="3"/>
  <c r="L7813" i="3"/>
  <c r="L7814" i="3"/>
  <c r="L7815" i="3"/>
  <c r="L7816" i="3"/>
  <c r="L7817" i="3"/>
  <c r="L7818" i="3"/>
  <c r="L7819" i="3"/>
  <c r="L7820" i="3"/>
  <c r="L7821" i="3"/>
  <c r="L7822" i="3"/>
  <c r="L7823" i="3"/>
  <c r="L7824" i="3"/>
  <c r="L7825" i="3"/>
  <c r="L7826" i="3"/>
  <c r="L7827" i="3"/>
  <c r="L7828" i="3"/>
  <c r="L7829" i="3"/>
  <c r="L7830" i="3"/>
  <c r="L7831" i="3"/>
  <c r="L7832" i="3"/>
  <c r="L7833" i="3"/>
  <c r="L7834" i="3"/>
  <c r="L7835" i="3"/>
  <c r="L7836" i="3"/>
  <c r="L7837" i="3"/>
  <c r="L7838" i="3"/>
  <c r="L7839" i="3"/>
  <c r="L7840" i="3"/>
  <c r="L7841" i="3"/>
  <c r="L7842" i="3"/>
  <c r="L7843" i="3"/>
  <c r="L7844" i="3"/>
  <c r="L7845" i="3"/>
  <c r="L7846" i="3"/>
  <c r="L7847" i="3"/>
  <c r="L7848" i="3"/>
  <c r="L7849" i="3"/>
  <c r="L7850" i="3"/>
  <c r="L7851" i="3"/>
  <c r="L7852" i="3"/>
  <c r="L7853" i="3"/>
  <c r="L7854" i="3"/>
  <c r="L7855" i="3"/>
  <c r="L7856" i="3"/>
  <c r="L7857" i="3"/>
  <c r="L7858" i="3"/>
  <c r="L7859" i="3"/>
  <c r="L7860" i="3"/>
  <c r="L7861" i="3"/>
  <c r="L7862" i="3"/>
  <c r="L7863" i="3"/>
  <c r="L7864" i="3"/>
  <c r="L7865" i="3"/>
  <c r="L7866" i="3"/>
  <c r="L7867" i="3"/>
  <c r="L7868" i="3"/>
  <c r="L7869" i="3"/>
  <c r="L7870" i="3"/>
  <c r="L7871" i="3"/>
  <c r="L7872" i="3"/>
  <c r="L7873" i="3"/>
  <c r="L7874" i="3"/>
  <c r="L7875" i="3"/>
  <c r="L7876" i="3"/>
  <c r="L7877" i="3"/>
  <c r="L7878" i="3"/>
  <c r="L7879" i="3"/>
  <c r="L7880" i="3"/>
  <c r="L7881" i="3"/>
  <c r="L7882" i="3"/>
  <c r="L7883" i="3"/>
  <c r="L7884" i="3"/>
  <c r="L7885" i="3"/>
  <c r="L7886" i="3"/>
  <c r="L7887" i="3"/>
  <c r="L7888" i="3"/>
  <c r="L7889" i="3"/>
  <c r="L7890" i="3"/>
  <c r="L7891" i="3"/>
  <c r="L7892" i="3"/>
  <c r="L7893" i="3"/>
  <c r="L7894" i="3"/>
  <c r="L7895" i="3"/>
  <c r="L7896" i="3"/>
  <c r="L7897" i="3"/>
  <c r="L7898" i="3"/>
  <c r="L7899" i="3"/>
  <c r="L7900" i="3"/>
  <c r="L7901" i="3"/>
  <c r="L7902" i="3"/>
  <c r="L7903" i="3"/>
  <c r="L7904" i="3"/>
  <c r="L7905" i="3"/>
  <c r="L7906" i="3"/>
  <c r="L7907" i="3"/>
  <c r="L7908" i="3"/>
  <c r="L7909" i="3"/>
  <c r="L7910" i="3"/>
  <c r="L7911" i="3"/>
  <c r="L7912" i="3"/>
  <c r="L7913" i="3"/>
  <c r="L7914" i="3"/>
  <c r="L7915" i="3"/>
  <c r="L7916" i="3"/>
  <c r="L7917" i="3"/>
  <c r="L7918" i="3"/>
  <c r="L7919" i="3"/>
  <c r="L7920" i="3"/>
  <c r="L7921" i="3"/>
  <c r="L7922" i="3"/>
  <c r="L7923" i="3"/>
  <c r="L7924" i="3"/>
  <c r="L7925" i="3"/>
  <c r="L7926" i="3"/>
  <c r="L7927" i="3"/>
  <c r="L7928" i="3"/>
  <c r="L7929" i="3"/>
  <c r="L7930" i="3"/>
  <c r="L7931" i="3"/>
  <c r="L7932" i="3"/>
  <c r="L7933" i="3"/>
  <c r="L7934" i="3"/>
  <c r="L7935" i="3"/>
  <c r="L7936" i="3"/>
  <c r="L7937" i="3"/>
  <c r="L7938" i="3"/>
  <c r="L7939" i="3"/>
  <c r="L7940" i="3"/>
  <c r="L7941" i="3"/>
  <c r="L7942" i="3"/>
  <c r="L7943" i="3"/>
  <c r="L7944" i="3"/>
  <c r="L7945" i="3"/>
  <c r="L7946" i="3"/>
  <c r="L7947" i="3"/>
  <c r="L7948" i="3"/>
  <c r="L7949" i="3"/>
  <c r="L7950" i="3"/>
  <c r="L7951" i="3"/>
  <c r="L7952" i="3"/>
  <c r="L7953" i="3"/>
  <c r="L7954" i="3"/>
  <c r="L7955" i="3"/>
  <c r="L7956" i="3"/>
  <c r="L7957" i="3"/>
  <c r="L7958" i="3"/>
  <c r="L7959" i="3"/>
  <c r="L7960" i="3"/>
  <c r="L7961" i="3"/>
  <c r="L7962" i="3"/>
  <c r="L7963" i="3"/>
  <c r="L7964" i="3"/>
  <c r="L7965" i="3"/>
  <c r="L7966" i="3"/>
  <c r="L7967" i="3"/>
  <c r="L7968" i="3"/>
  <c r="L7969" i="3"/>
  <c r="L7970" i="3"/>
  <c r="L7971" i="3"/>
  <c r="L7972" i="3"/>
  <c r="L7973" i="3"/>
  <c r="L7974" i="3"/>
  <c r="L7975" i="3"/>
  <c r="L7976" i="3"/>
  <c r="L7977" i="3"/>
  <c r="L7978" i="3"/>
  <c r="L7979" i="3"/>
  <c r="L7980" i="3"/>
  <c r="L7981" i="3"/>
  <c r="L7982" i="3"/>
  <c r="L7983" i="3"/>
  <c r="L7984" i="3"/>
  <c r="L7985" i="3"/>
  <c r="L7986" i="3"/>
  <c r="L7987" i="3"/>
  <c r="L7988" i="3"/>
  <c r="L7989" i="3"/>
  <c r="L7990" i="3"/>
  <c r="L7991" i="3"/>
  <c r="L7992" i="3"/>
  <c r="L7993" i="3"/>
  <c r="L7994" i="3"/>
  <c r="L7995" i="3"/>
  <c r="L7996" i="3"/>
  <c r="L7997" i="3"/>
  <c r="L7998" i="3"/>
  <c r="L7999" i="3"/>
  <c r="L8000" i="3"/>
  <c r="L8001" i="3"/>
  <c r="L8002" i="3"/>
  <c r="L8003" i="3"/>
  <c r="L8004" i="3"/>
  <c r="L8005" i="3"/>
  <c r="L8006" i="3"/>
  <c r="L8007" i="3"/>
  <c r="L8008" i="3"/>
  <c r="L8009" i="3"/>
  <c r="L8010" i="3"/>
  <c r="L8011" i="3"/>
  <c r="L8012" i="3"/>
  <c r="L8013" i="3"/>
  <c r="L8014" i="3"/>
  <c r="L8015" i="3"/>
  <c r="L8016" i="3"/>
  <c r="L8017" i="3"/>
  <c r="L8018" i="3"/>
  <c r="L8019" i="3"/>
  <c r="L8020" i="3"/>
  <c r="L8021" i="3"/>
  <c r="L8022" i="3"/>
  <c r="L8023" i="3"/>
  <c r="L8024" i="3"/>
  <c r="L8025" i="3"/>
  <c r="L8026" i="3"/>
  <c r="L8027" i="3"/>
  <c r="L8028" i="3"/>
  <c r="L8029" i="3"/>
  <c r="L8030" i="3"/>
  <c r="L8031" i="3"/>
  <c r="L8032" i="3"/>
  <c r="L8033" i="3"/>
  <c r="L8034" i="3"/>
  <c r="L8035" i="3"/>
  <c r="L8036" i="3"/>
  <c r="L8037" i="3"/>
  <c r="L8038" i="3"/>
  <c r="L8039" i="3"/>
  <c r="L8040" i="3"/>
  <c r="L8041" i="3"/>
  <c r="L8042" i="3"/>
  <c r="L8043" i="3"/>
  <c r="L8044" i="3"/>
  <c r="L8045" i="3"/>
  <c r="L8046" i="3"/>
  <c r="L8047" i="3"/>
  <c r="L8048" i="3"/>
  <c r="L8049" i="3"/>
  <c r="L8050" i="3"/>
  <c r="L8051" i="3"/>
  <c r="L8052" i="3"/>
  <c r="L8053" i="3"/>
  <c r="L8054" i="3"/>
  <c r="L8055" i="3"/>
  <c r="L8056" i="3"/>
  <c r="L8057" i="3"/>
  <c r="L8058" i="3"/>
  <c r="L8059" i="3"/>
  <c r="L8060" i="3"/>
  <c r="L8061" i="3"/>
  <c r="L8062" i="3"/>
  <c r="L8063" i="3"/>
  <c r="L8064" i="3"/>
  <c r="L8065" i="3"/>
  <c r="L8066" i="3"/>
  <c r="L8067" i="3"/>
  <c r="L8068" i="3"/>
  <c r="L8069" i="3"/>
  <c r="L8070" i="3"/>
  <c r="L8071" i="3"/>
  <c r="L8072" i="3"/>
  <c r="L8073" i="3"/>
  <c r="L8074" i="3"/>
  <c r="L8075" i="3"/>
  <c r="L8076" i="3"/>
  <c r="L8077" i="3"/>
  <c r="L8078" i="3"/>
  <c r="L8079" i="3"/>
  <c r="L8080" i="3"/>
  <c r="L8081" i="3"/>
  <c r="L8082" i="3"/>
  <c r="L8083" i="3"/>
  <c r="L8084" i="3"/>
  <c r="L8085" i="3"/>
  <c r="L8086" i="3"/>
  <c r="L8087" i="3"/>
  <c r="L8088" i="3"/>
  <c r="L8089" i="3"/>
  <c r="L8090" i="3"/>
  <c r="L8091" i="3"/>
  <c r="L8092" i="3"/>
  <c r="L8093" i="3"/>
  <c r="L8094" i="3"/>
  <c r="L8095" i="3"/>
  <c r="L8096" i="3"/>
  <c r="L8097" i="3"/>
  <c r="L8098" i="3"/>
  <c r="L8099" i="3"/>
  <c r="L8100" i="3"/>
  <c r="L8101" i="3"/>
  <c r="L8102" i="3"/>
  <c r="L8103" i="3"/>
  <c r="L8104" i="3"/>
  <c r="L8105" i="3"/>
  <c r="L8106" i="3"/>
  <c r="L8107" i="3"/>
  <c r="L8108" i="3"/>
  <c r="L8109" i="3"/>
  <c r="L8110" i="3"/>
  <c r="L8111" i="3"/>
  <c r="L8112" i="3"/>
  <c r="L8113" i="3"/>
  <c r="L8114" i="3"/>
  <c r="L8115" i="3"/>
  <c r="L8116" i="3"/>
  <c r="L8117" i="3"/>
  <c r="L8118" i="3"/>
  <c r="L8119" i="3"/>
  <c r="L8120" i="3"/>
  <c r="L8121" i="3"/>
  <c r="L8122" i="3"/>
  <c r="L8123" i="3"/>
  <c r="L8124" i="3"/>
  <c r="L8125" i="3"/>
  <c r="L8126" i="3"/>
  <c r="L8127" i="3"/>
  <c r="L8128" i="3"/>
  <c r="L8129" i="3"/>
  <c r="L8130" i="3"/>
  <c r="L8131" i="3"/>
  <c r="L8132" i="3"/>
  <c r="L8133" i="3"/>
  <c r="L8134" i="3"/>
  <c r="L8135" i="3"/>
  <c r="L8136" i="3"/>
  <c r="L8137" i="3"/>
  <c r="L8138" i="3"/>
  <c r="L8139" i="3"/>
  <c r="L8140" i="3"/>
  <c r="L8141" i="3"/>
  <c r="L8142" i="3"/>
  <c r="L8143" i="3"/>
  <c r="L8144" i="3"/>
  <c r="L8145" i="3"/>
  <c r="L8146" i="3"/>
  <c r="L8147" i="3"/>
  <c r="L8148" i="3"/>
  <c r="L8149" i="3"/>
  <c r="L8150" i="3"/>
  <c r="L8151" i="3"/>
  <c r="L8152" i="3"/>
  <c r="L8153" i="3"/>
  <c r="L8154" i="3"/>
  <c r="L8155" i="3"/>
  <c r="L8156" i="3"/>
  <c r="L8157" i="3"/>
  <c r="L8158" i="3"/>
  <c r="L8159" i="3"/>
  <c r="L8160" i="3"/>
  <c r="L8161" i="3"/>
  <c r="L8162" i="3"/>
  <c r="L8163" i="3"/>
  <c r="L8164" i="3"/>
  <c r="L8165" i="3"/>
  <c r="L8166" i="3"/>
  <c r="L8167" i="3"/>
  <c r="L8168" i="3"/>
  <c r="L8169" i="3"/>
  <c r="L8170" i="3"/>
  <c r="L8171" i="3"/>
  <c r="L8172" i="3"/>
  <c r="L8173" i="3"/>
  <c r="L8174" i="3"/>
  <c r="L8175" i="3"/>
  <c r="L8176" i="3"/>
  <c r="L8177" i="3"/>
  <c r="L8178" i="3"/>
  <c r="L8179" i="3"/>
  <c r="L8180" i="3"/>
  <c r="L8181" i="3"/>
  <c r="L8182" i="3"/>
  <c r="L8183" i="3"/>
  <c r="L8184" i="3"/>
  <c r="L8185" i="3"/>
  <c r="L8186" i="3"/>
  <c r="L8187" i="3"/>
  <c r="L8188" i="3"/>
  <c r="L8189" i="3"/>
  <c r="L8190" i="3"/>
  <c r="L8191" i="3"/>
  <c r="L8192" i="3"/>
  <c r="L8193" i="3"/>
  <c r="L8194" i="3"/>
  <c r="L8195" i="3"/>
  <c r="L8196" i="3"/>
  <c r="L8197" i="3"/>
  <c r="L8198" i="3"/>
  <c r="L8199" i="3"/>
  <c r="L8200" i="3"/>
  <c r="L8201" i="3"/>
  <c r="L8202" i="3"/>
  <c r="L8203" i="3"/>
  <c r="L8204" i="3"/>
  <c r="L8205" i="3"/>
  <c r="L8206" i="3"/>
  <c r="L8207" i="3"/>
  <c r="L8208" i="3"/>
  <c r="L8209" i="3"/>
  <c r="L8210" i="3"/>
  <c r="L8211" i="3"/>
  <c r="L8212" i="3"/>
  <c r="L8213" i="3"/>
  <c r="L8214" i="3"/>
  <c r="L8215" i="3"/>
  <c r="L8216" i="3"/>
  <c r="L8217" i="3"/>
  <c r="L8218" i="3"/>
  <c r="L8219" i="3"/>
  <c r="L8220" i="3"/>
  <c r="L8221" i="3"/>
  <c r="L8222" i="3"/>
  <c r="L8223" i="3"/>
  <c r="L8224" i="3"/>
  <c r="L8225" i="3"/>
  <c r="L8226" i="3"/>
  <c r="L8227" i="3"/>
  <c r="L8228" i="3"/>
  <c r="L8229" i="3"/>
  <c r="L8230" i="3"/>
  <c r="L8231" i="3"/>
  <c r="L8232" i="3"/>
  <c r="L8233" i="3"/>
  <c r="L8234" i="3"/>
  <c r="L8235" i="3"/>
  <c r="L8236" i="3"/>
  <c r="L8237" i="3"/>
  <c r="L8238" i="3"/>
  <c r="L8239" i="3"/>
  <c r="L8240" i="3"/>
  <c r="L8241" i="3"/>
  <c r="L8242" i="3"/>
  <c r="L8243" i="3"/>
  <c r="L8244" i="3"/>
  <c r="L8245" i="3"/>
  <c r="L8246" i="3"/>
  <c r="L8247" i="3"/>
  <c r="L8248" i="3"/>
  <c r="L8249" i="3"/>
  <c r="L8250" i="3"/>
  <c r="L8251" i="3"/>
  <c r="L8252" i="3"/>
  <c r="L8253" i="3"/>
  <c r="L8254" i="3"/>
  <c r="L8255" i="3"/>
  <c r="L8256" i="3"/>
  <c r="L8257" i="3"/>
  <c r="L8258" i="3"/>
  <c r="L8259" i="3"/>
  <c r="L8260" i="3"/>
  <c r="L8261" i="3"/>
  <c r="L8262" i="3"/>
  <c r="L8263" i="3"/>
  <c r="L8264" i="3"/>
  <c r="L8265" i="3"/>
  <c r="L8266" i="3"/>
  <c r="L8267" i="3"/>
  <c r="L8268" i="3"/>
  <c r="L8269" i="3"/>
  <c r="L8270" i="3"/>
  <c r="L8271" i="3"/>
  <c r="L8272" i="3"/>
  <c r="L8273" i="3"/>
  <c r="L8274" i="3"/>
  <c r="L8275" i="3"/>
  <c r="L8276" i="3"/>
  <c r="L8277" i="3"/>
  <c r="L8278" i="3"/>
  <c r="L8279" i="3"/>
  <c r="L8280" i="3"/>
  <c r="L8281" i="3"/>
  <c r="L8282" i="3"/>
  <c r="L8283" i="3"/>
  <c r="L8284" i="3"/>
  <c r="L8285" i="3"/>
  <c r="L8286" i="3"/>
  <c r="L8287" i="3"/>
  <c r="L8288" i="3"/>
  <c r="L8289" i="3"/>
  <c r="L8290" i="3"/>
  <c r="L8291" i="3"/>
  <c r="L8292" i="3"/>
  <c r="L8293" i="3"/>
  <c r="L8294" i="3"/>
  <c r="L8295" i="3"/>
  <c r="L8296" i="3"/>
  <c r="L8297" i="3"/>
  <c r="L8298" i="3"/>
  <c r="L8299" i="3"/>
  <c r="L8300" i="3"/>
  <c r="L8301" i="3"/>
  <c r="L8302" i="3"/>
  <c r="L8303" i="3"/>
  <c r="L8304" i="3"/>
  <c r="L8305" i="3"/>
  <c r="L8306" i="3"/>
  <c r="L8307" i="3"/>
  <c r="L8308" i="3"/>
  <c r="L8309" i="3"/>
  <c r="L8310" i="3"/>
  <c r="L8311" i="3"/>
  <c r="L8312" i="3"/>
  <c r="L8313" i="3"/>
  <c r="L8314" i="3"/>
  <c r="L8315" i="3"/>
  <c r="L8316" i="3"/>
  <c r="L8317" i="3"/>
  <c r="L8318" i="3"/>
  <c r="L8319" i="3"/>
  <c r="L8320" i="3"/>
  <c r="L8321" i="3"/>
  <c r="L8322" i="3"/>
  <c r="L8323" i="3"/>
  <c r="L8324" i="3"/>
  <c r="L8325" i="3"/>
  <c r="L8326" i="3"/>
  <c r="L8327" i="3"/>
  <c r="L8328" i="3"/>
  <c r="L8329" i="3"/>
  <c r="L8330" i="3"/>
  <c r="L8331" i="3"/>
  <c r="L8332" i="3"/>
  <c r="L8333" i="3"/>
  <c r="L8334" i="3"/>
  <c r="L8335" i="3"/>
  <c r="L8336" i="3"/>
  <c r="L8337" i="3"/>
  <c r="L8338" i="3"/>
  <c r="L8339" i="3"/>
  <c r="L8340" i="3"/>
  <c r="L8341" i="3"/>
  <c r="L8342" i="3"/>
  <c r="L8343" i="3"/>
  <c r="L8344" i="3"/>
  <c r="L8345" i="3"/>
  <c r="L8346" i="3"/>
  <c r="L8347" i="3"/>
  <c r="L8348" i="3"/>
  <c r="L8349" i="3"/>
  <c r="L8350" i="3"/>
  <c r="L8351" i="3"/>
  <c r="L8352" i="3"/>
  <c r="L8353" i="3"/>
  <c r="L8354" i="3"/>
  <c r="L8355" i="3"/>
  <c r="L8356" i="3"/>
  <c r="L8357" i="3"/>
  <c r="L8358" i="3"/>
  <c r="L8359" i="3"/>
  <c r="L8360" i="3"/>
  <c r="L8361" i="3"/>
  <c r="L8362" i="3"/>
  <c r="L8363" i="3"/>
  <c r="L8364" i="3"/>
  <c r="L8365" i="3"/>
  <c r="L8366" i="3"/>
  <c r="L8367" i="3"/>
  <c r="L8368" i="3"/>
  <c r="L8369" i="3"/>
  <c r="L8370" i="3"/>
  <c r="L8371" i="3"/>
  <c r="L8372" i="3"/>
  <c r="L8373" i="3"/>
  <c r="L8374" i="3"/>
  <c r="L8375" i="3"/>
  <c r="L8376" i="3"/>
  <c r="L8377" i="3"/>
  <c r="L8378" i="3"/>
  <c r="L8379" i="3"/>
  <c r="L8380" i="3"/>
  <c r="L8381" i="3"/>
  <c r="L8382" i="3"/>
  <c r="L8383" i="3"/>
  <c r="L8384" i="3"/>
  <c r="L8385" i="3"/>
  <c r="L8386" i="3"/>
  <c r="L8387" i="3"/>
  <c r="L8388" i="3"/>
  <c r="L8389" i="3"/>
  <c r="L8390" i="3"/>
  <c r="L8391" i="3"/>
  <c r="L8392" i="3"/>
  <c r="L8393" i="3"/>
  <c r="L8394" i="3"/>
  <c r="L8395" i="3"/>
  <c r="L8396" i="3"/>
  <c r="L8397" i="3"/>
  <c r="L8398" i="3"/>
  <c r="L8399" i="3"/>
  <c r="L8400" i="3"/>
  <c r="L8401" i="3"/>
  <c r="L8402" i="3"/>
  <c r="L8403" i="3"/>
  <c r="L8404" i="3"/>
  <c r="L8405" i="3"/>
  <c r="L8406" i="3"/>
  <c r="L8407" i="3"/>
  <c r="L8408" i="3"/>
  <c r="L8409" i="3"/>
  <c r="L8410" i="3"/>
  <c r="L8411" i="3"/>
  <c r="L8412" i="3"/>
  <c r="L8413" i="3"/>
  <c r="L8414" i="3"/>
  <c r="L8415" i="3"/>
  <c r="L8416" i="3"/>
  <c r="L8417" i="3"/>
  <c r="L8418" i="3"/>
  <c r="L8419" i="3"/>
  <c r="L8420" i="3"/>
  <c r="L8421" i="3"/>
  <c r="L8422" i="3"/>
  <c r="L8423" i="3"/>
  <c r="L8424" i="3"/>
  <c r="L8425" i="3"/>
  <c r="L8426" i="3"/>
  <c r="L8427" i="3"/>
  <c r="L8428" i="3"/>
  <c r="L8429" i="3"/>
  <c r="L8430" i="3"/>
  <c r="L8431" i="3"/>
  <c r="L8432" i="3"/>
  <c r="L8433" i="3"/>
  <c r="L8434" i="3"/>
  <c r="L8435" i="3"/>
  <c r="L8436" i="3"/>
  <c r="L8437" i="3"/>
  <c r="L8438" i="3"/>
  <c r="L8439" i="3"/>
  <c r="L8440" i="3"/>
  <c r="L8441" i="3"/>
  <c r="L8442" i="3"/>
  <c r="L8443" i="3"/>
  <c r="L8444" i="3"/>
  <c r="L8445" i="3"/>
  <c r="L8446" i="3"/>
  <c r="L8447" i="3"/>
  <c r="L8448" i="3"/>
  <c r="L8449" i="3"/>
  <c r="L8450" i="3"/>
  <c r="L8451" i="3"/>
  <c r="L8452" i="3"/>
  <c r="L8453" i="3"/>
  <c r="L8454" i="3"/>
  <c r="L8455" i="3"/>
  <c r="L8456" i="3"/>
  <c r="L8457" i="3"/>
  <c r="L8458" i="3"/>
  <c r="L8459" i="3"/>
  <c r="L8460" i="3"/>
  <c r="L8461" i="3"/>
  <c r="L8462" i="3"/>
  <c r="L8463" i="3"/>
  <c r="L8464" i="3"/>
  <c r="L8465" i="3"/>
  <c r="L8466" i="3"/>
  <c r="L8467" i="3"/>
  <c r="L8468" i="3"/>
  <c r="L8469" i="3"/>
  <c r="L8470" i="3"/>
  <c r="L8471" i="3"/>
  <c r="L8472" i="3"/>
  <c r="L8473" i="3"/>
  <c r="L8474" i="3"/>
  <c r="L8475" i="3"/>
  <c r="L8476" i="3"/>
  <c r="L8477" i="3"/>
  <c r="L8478" i="3"/>
  <c r="L8479" i="3"/>
  <c r="L8480" i="3"/>
  <c r="L8481" i="3"/>
  <c r="L8482" i="3"/>
  <c r="L8483" i="3"/>
  <c r="L8484" i="3"/>
  <c r="L8485" i="3"/>
  <c r="L8486" i="3"/>
  <c r="L8487" i="3"/>
  <c r="L8488" i="3"/>
  <c r="L8489" i="3"/>
  <c r="L8490" i="3"/>
  <c r="L8491" i="3"/>
  <c r="L8492" i="3"/>
  <c r="L8493" i="3"/>
  <c r="L8494" i="3"/>
  <c r="L8495" i="3"/>
  <c r="L8496" i="3"/>
  <c r="L8497" i="3"/>
  <c r="L8498" i="3"/>
  <c r="L8499" i="3"/>
  <c r="L8500" i="3"/>
  <c r="L8501" i="3"/>
  <c r="L8502" i="3"/>
  <c r="L8503" i="3"/>
  <c r="L8504" i="3"/>
  <c r="L8505" i="3"/>
  <c r="L8506" i="3"/>
  <c r="L8507" i="3"/>
  <c r="L8508" i="3"/>
  <c r="L8509" i="3"/>
  <c r="L8510" i="3"/>
  <c r="L8511" i="3"/>
  <c r="L8512" i="3"/>
  <c r="L8513" i="3"/>
  <c r="L8514" i="3"/>
  <c r="L8515" i="3"/>
  <c r="L8516" i="3"/>
  <c r="L8517" i="3"/>
  <c r="L8518" i="3"/>
  <c r="L8519" i="3"/>
  <c r="L8520" i="3"/>
  <c r="L8521" i="3"/>
  <c r="L8522" i="3"/>
  <c r="L8523" i="3"/>
  <c r="L8524" i="3"/>
  <c r="L8525" i="3"/>
  <c r="L8526" i="3"/>
  <c r="L8527" i="3"/>
  <c r="L8528" i="3"/>
  <c r="L8529" i="3"/>
  <c r="L8530" i="3"/>
  <c r="L8531" i="3"/>
  <c r="L8532" i="3"/>
  <c r="L8533" i="3"/>
  <c r="L8534" i="3"/>
  <c r="L8535" i="3"/>
  <c r="L8536" i="3"/>
  <c r="L8537" i="3"/>
  <c r="L8538" i="3"/>
  <c r="L8539" i="3"/>
  <c r="L8540" i="3"/>
  <c r="L8541" i="3"/>
  <c r="L8542" i="3"/>
  <c r="L8543" i="3"/>
  <c r="L8544" i="3"/>
  <c r="L8545" i="3"/>
  <c r="L8546" i="3"/>
  <c r="L8547" i="3"/>
  <c r="L8548" i="3"/>
  <c r="L8549" i="3"/>
  <c r="L8550" i="3"/>
  <c r="L8551" i="3"/>
  <c r="L8552" i="3"/>
  <c r="L8553" i="3"/>
  <c r="L8554" i="3"/>
  <c r="L8555" i="3"/>
  <c r="L8556" i="3"/>
  <c r="L8557" i="3"/>
  <c r="L8558" i="3"/>
  <c r="L8559" i="3"/>
  <c r="L8560" i="3"/>
  <c r="L8561" i="3"/>
  <c r="L8562" i="3"/>
  <c r="L8563" i="3"/>
  <c r="L8564" i="3"/>
  <c r="L8565" i="3"/>
  <c r="L8566" i="3"/>
  <c r="L8567" i="3"/>
  <c r="L8568" i="3"/>
  <c r="L8569" i="3"/>
  <c r="L8570" i="3"/>
  <c r="L8571" i="3"/>
  <c r="L8572" i="3"/>
  <c r="L8573" i="3"/>
  <c r="L8574" i="3"/>
  <c r="L8575" i="3"/>
  <c r="L8576" i="3"/>
  <c r="L8577" i="3"/>
  <c r="L8578" i="3"/>
  <c r="L8579" i="3"/>
  <c r="L8580" i="3"/>
  <c r="L8581" i="3"/>
  <c r="L8582" i="3"/>
  <c r="L8583" i="3"/>
  <c r="L8584" i="3"/>
  <c r="L8585" i="3"/>
  <c r="L8586" i="3"/>
  <c r="L8587" i="3"/>
  <c r="L8588" i="3"/>
  <c r="L8589" i="3"/>
  <c r="L8590" i="3"/>
  <c r="L8591" i="3"/>
  <c r="L8592" i="3"/>
  <c r="L8593" i="3"/>
  <c r="L8594" i="3"/>
  <c r="L8595" i="3"/>
  <c r="L8596" i="3"/>
  <c r="L8597" i="3"/>
  <c r="L8598" i="3"/>
  <c r="L8599" i="3"/>
  <c r="L8600" i="3"/>
  <c r="L8601" i="3"/>
  <c r="L8602" i="3"/>
  <c r="L8603" i="3"/>
  <c r="L8604" i="3"/>
  <c r="L8605" i="3"/>
  <c r="L8606" i="3"/>
  <c r="L8607" i="3"/>
  <c r="L8608" i="3"/>
  <c r="L8609" i="3"/>
  <c r="L8610" i="3"/>
  <c r="L8611" i="3"/>
  <c r="L8612" i="3"/>
  <c r="L8613" i="3"/>
  <c r="L8614" i="3"/>
  <c r="L8615" i="3"/>
  <c r="L8616" i="3"/>
  <c r="L8617" i="3"/>
  <c r="L8618" i="3"/>
  <c r="L8619" i="3"/>
  <c r="L8620" i="3"/>
  <c r="L8621" i="3"/>
  <c r="L8622" i="3"/>
  <c r="L8623" i="3"/>
  <c r="L8624" i="3"/>
  <c r="L8625" i="3"/>
  <c r="L8626" i="3"/>
  <c r="L8627" i="3"/>
  <c r="L8628" i="3"/>
  <c r="L8629" i="3"/>
  <c r="L8630" i="3"/>
  <c r="L8631" i="3"/>
  <c r="L8632" i="3"/>
  <c r="L8633" i="3"/>
  <c r="L8634" i="3"/>
  <c r="L8635" i="3"/>
  <c r="L8636" i="3"/>
  <c r="L8637" i="3"/>
  <c r="L8638" i="3"/>
  <c r="L8639" i="3"/>
  <c r="L8640" i="3"/>
  <c r="L8641" i="3"/>
  <c r="L8642" i="3"/>
  <c r="L8643" i="3"/>
  <c r="L8644" i="3"/>
  <c r="L8645" i="3"/>
  <c r="L8646" i="3"/>
  <c r="L8647" i="3"/>
  <c r="L8648" i="3"/>
  <c r="L8649" i="3"/>
  <c r="L8650" i="3"/>
  <c r="L8651" i="3"/>
  <c r="L8652" i="3"/>
  <c r="L8653" i="3"/>
  <c r="L8654" i="3"/>
  <c r="L8655" i="3"/>
  <c r="L8656" i="3"/>
  <c r="L8657" i="3"/>
  <c r="L8658" i="3"/>
  <c r="L8659" i="3"/>
  <c r="L8660" i="3"/>
  <c r="L8661" i="3"/>
  <c r="L8662" i="3"/>
  <c r="L8663" i="3"/>
  <c r="L8664" i="3"/>
  <c r="L8665" i="3"/>
  <c r="L8666" i="3"/>
  <c r="L8667" i="3"/>
  <c r="L8668" i="3"/>
  <c r="L8669" i="3"/>
  <c r="L8670" i="3"/>
  <c r="L8671" i="3"/>
  <c r="L8672" i="3"/>
  <c r="L8673" i="3"/>
  <c r="L8674" i="3"/>
  <c r="L8675" i="3"/>
  <c r="L8676" i="3"/>
  <c r="L8677" i="3"/>
  <c r="L8678" i="3"/>
  <c r="L8679" i="3"/>
  <c r="L8680" i="3"/>
  <c r="L8681" i="3"/>
  <c r="L8682" i="3"/>
  <c r="L8683" i="3"/>
  <c r="L8684" i="3"/>
  <c r="L8685" i="3"/>
  <c r="L8686" i="3"/>
  <c r="L8687" i="3"/>
  <c r="L8688" i="3"/>
  <c r="L8689" i="3"/>
  <c r="L8690" i="3"/>
  <c r="L8691" i="3"/>
  <c r="L8692" i="3"/>
  <c r="L8693" i="3"/>
  <c r="L8694" i="3"/>
  <c r="L8695" i="3"/>
  <c r="L8696" i="3"/>
  <c r="L8697" i="3"/>
  <c r="L8698" i="3"/>
  <c r="L8699" i="3"/>
  <c r="L8700" i="3"/>
  <c r="L8701" i="3"/>
  <c r="L8702" i="3"/>
  <c r="L8703" i="3"/>
  <c r="L8704" i="3"/>
  <c r="L8705" i="3"/>
  <c r="L8706" i="3"/>
  <c r="L8707" i="3"/>
  <c r="L8708" i="3"/>
  <c r="L8709" i="3"/>
  <c r="L8710" i="3"/>
  <c r="L8711" i="3"/>
  <c r="L8712" i="3"/>
  <c r="L8713" i="3"/>
  <c r="L8714" i="3"/>
  <c r="L8715" i="3"/>
  <c r="L8716" i="3"/>
  <c r="L8717" i="3"/>
  <c r="L8718" i="3"/>
  <c r="L8719" i="3"/>
  <c r="L8720" i="3"/>
  <c r="L8721" i="3"/>
  <c r="L8722" i="3"/>
  <c r="L8723" i="3"/>
  <c r="L8724" i="3"/>
  <c r="L8725" i="3"/>
  <c r="L8726" i="3"/>
  <c r="L8727" i="3"/>
  <c r="L8728" i="3"/>
  <c r="L8729" i="3"/>
  <c r="L8730" i="3"/>
  <c r="L8731" i="3"/>
  <c r="L8732" i="3"/>
  <c r="L8733" i="3"/>
  <c r="L8734" i="3"/>
  <c r="L8735" i="3"/>
  <c r="L8736" i="3"/>
  <c r="L8737" i="3"/>
  <c r="L8738" i="3"/>
  <c r="L8739" i="3"/>
  <c r="L8740" i="3"/>
  <c r="L8741" i="3"/>
  <c r="L8742" i="3"/>
  <c r="L8743" i="3"/>
  <c r="L8744" i="3"/>
  <c r="L8745" i="3"/>
  <c r="L8746" i="3"/>
  <c r="L8747" i="3"/>
  <c r="L8748" i="3"/>
  <c r="L8749" i="3"/>
  <c r="L8750" i="3"/>
  <c r="L8751" i="3"/>
  <c r="L8752" i="3"/>
  <c r="L8753" i="3"/>
  <c r="L8754" i="3"/>
  <c r="L8755" i="3"/>
  <c r="L8756" i="3"/>
  <c r="L8757" i="3"/>
  <c r="L8758" i="3"/>
  <c r="L8759" i="3"/>
  <c r="L8760" i="3"/>
  <c r="L8761" i="3"/>
  <c r="L8762" i="3"/>
  <c r="L8763" i="3"/>
  <c r="L8764" i="3"/>
  <c r="L8765" i="3"/>
  <c r="L8766" i="3"/>
  <c r="L8767" i="3"/>
  <c r="L8768" i="3"/>
  <c r="L8769" i="3"/>
  <c r="L8770" i="3"/>
  <c r="L8771" i="3"/>
  <c r="L8772" i="3"/>
  <c r="L8773" i="3"/>
  <c r="L8774" i="3"/>
  <c r="L8775" i="3"/>
  <c r="L8776" i="3"/>
  <c r="L8777" i="3"/>
  <c r="L8778" i="3"/>
  <c r="L8779" i="3"/>
  <c r="L8780" i="3"/>
  <c r="L8781" i="3"/>
  <c r="L8782" i="3"/>
  <c r="L8783" i="3"/>
  <c r="L8784" i="3"/>
  <c r="L8785" i="3"/>
  <c r="L8786" i="3"/>
  <c r="L8787" i="3"/>
  <c r="L8788" i="3"/>
  <c r="L8789" i="3"/>
  <c r="L8790" i="3"/>
  <c r="L8791" i="3"/>
  <c r="L8792" i="3"/>
  <c r="L8793" i="3"/>
  <c r="L8794" i="3"/>
  <c r="L8795" i="3"/>
  <c r="L8796" i="3"/>
  <c r="L8797" i="3"/>
  <c r="L8798" i="3"/>
  <c r="L8799" i="3"/>
  <c r="L8800" i="3"/>
  <c r="L8801" i="3"/>
  <c r="L8802" i="3"/>
  <c r="L8803" i="3"/>
  <c r="L8804" i="3"/>
  <c r="L8805" i="3"/>
  <c r="L8806" i="3"/>
  <c r="L8807" i="3"/>
  <c r="L8808" i="3"/>
  <c r="L8809" i="3"/>
  <c r="L8810" i="3"/>
  <c r="L8811" i="3"/>
  <c r="L8812" i="3"/>
  <c r="L8813" i="3"/>
  <c r="L8814" i="3"/>
  <c r="L8815" i="3"/>
  <c r="L8816" i="3"/>
  <c r="L8817" i="3"/>
  <c r="L8818" i="3"/>
  <c r="L8819" i="3"/>
  <c r="L8820" i="3"/>
  <c r="L8821" i="3"/>
  <c r="L8822" i="3"/>
  <c r="L8823" i="3"/>
  <c r="L8824" i="3"/>
  <c r="L8825" i="3"/>
  <c r="L8826" i="3"/>
  <c r="L8827" i="3"/>
  <c r="L8828" i="3"/>
  <c r="L8829" i="3"/>
  <c r="L8830" i="3"/>
  <c r="L8831" i="3"/>
  <c r="L8832" i="3"/>
  <c r="L8833" i="3"/>
  <c r="L8834" i="3"/>
  <c r="L8835" i="3"/>
  <c r="L8836" i="3"/>
  <c r="L8837" i="3"/>
  <c r="L8838" i="3"/>
  <c r="L8839" i="3"/>
  <c r="L8840" i="3"/>
  <c r="L8841" i="3"/>
  <c r="L8842" i="3"/>
  <c r="L8843" i="3"/>
  <c r="L8844" i="3"/>
  <c r="L8845" i="3"/>
  <c r="L8846" i="3"/>
  <c r="L8847" i="3"/>
  <c r="L8848" i="3"/>
  <c r="L8849" i="3"/>
  <c r="L8850" i="3"/>
  <c r="L8851" i="3"/>
  <c r="L8852" i="3"/>
  <c r="L8853" i="3"/>
  <c r="L8854" i="3"/>
  <c r="L8855" i="3"/>
  <c r="L8856" i="3"/>
  <c r="L8857" i="3"/>
  <c r="L8858" i="3"/>
  <c r="L8859" i="3"/>
  <c r="L8860" i="3"/>
  <c r="L8861" i="3"/>
  <c r="L8862" i="3"/>
  <c r="L8863" i="3"/>
  <c r="L8864" i="3"/>
  <c r="L8865" i="3"/>
  <c r="L8866" i="3"/>
  <c r="L8867" i="3"/>
  <c r="L8868" i="3"/>
  <c r="L8869" i="3"/>
  <c r="L8870" i="3"/>
  <c r="L8871" i="3"/>
  <c r="L8872" i="3"/>
  <c r="L8873" i="3"/>
  <c r="L8874" i="3"/>
  <c r="L8875" i="3"/>
  <c r="L8876" i="3"/>
  <c r="L8877" i="3"/>
  <c r="L8878" i="3"/>
  <c r="L8879" i="3"/>
  <c r="L8880" i="3"/>
  <c r="L8881" i="3"/>
  <c r="L8882" i="3"/>
  <c r="L8883" i="3"/>
  <c r="L8884" i="3"/>
  <c r="L8885" i="3"/>
  <c r="L8886" i="3"/>
  <c r="L8887" i="3"/>
  <c r="L8888" i="3"/>
  <c r="L8889" i="3"/>
  <c r="L8890" i="3"/>
  <c r="L8891" i="3"/>
  <c r="L8892" i="3"/>
  <c r="L8893" i="3"/>
  <c r="L8894" i="3"/>
  <c r="L8895" i="3"/>
  <c r="L8896" i="3"/>
  <c r="L8897" i="3"/>
  <c r="L8898" i="3"/>
  <c r="L8899" i="3"/>
  <c r="L8900" i="3"/>
  <c r="L8901" i="3"/>
  <c r="L8902" i="3"/>
  <c r="L8903" i="3"/>
  <c r="L8904" i="3"/>
  <c r="L8905" i="3"/>
  <c r="L8906" i="3"/>
  <c r="L8907" i="3"/>
  <c r="L8908" i="3"/>
  <c r="L8909" i="3"/>
  <c r="L8910" i="3"/>
  <c r="L8911" i="3"/>
  <c r="L8912" i="3"/>
  <c r="L8913" i="3"/>
  <c r="L8914" i="3"/>
  <c r="L8915" i="3"/>
  <c r="L8916" i="3"/>
  <c r="L8917" i="3"/>
  <c r="L8918" i="3"/>
  <c r="L8919" i="3"/>
  <c r="L8920" i="3"/>
  <c r="L8921" i="3"/>
  <c r="L8922" i="3"/>
  <c r="L8923" i="3"/>
  <c r="L8924" i="3"/>
  <c r="L8925" i="3"/>
  <c r="L8926" i="3"/>
  <c r="L8927" i="3"/>
  <c r="L8928" i="3"/>
  <c r="L8929" i="3"/>
  <c r="L8930" i="3"/>
  <c r="L8931" i="3"/>
  <c r="L8932" i="3"/>
  <c r="L8933" i="3"/>
  <c r="L8934" i="3"/>
  <c r="L8935" i="3"/>
  <c r="L8936" i="3"/>
  <c r="L8937" i="3"/>
  <c r="L8938" i="3"/>
  <c r="L8939" i="3"/>
  <c r="L8940" i="3"/>
  <c r="L8941" i="3"/>
  <c r="L8942" i="3"/>
  <c r="L8943" i="3"/>
  <c r="L8944" i="3"/>
  <c r="L8945" i="3"/>
  <c r="L8946" i="3"/>
  <c r="L8947" i="3"/>
  <c r="L8948" i="3"/>
  <c r="L8949" i="3"/>
  <c r="L8950" i="3"/>
  <c r="L8951" i="3"/>
  <c r="L8952" i="3"/>
  <c r="L8953" i="3"/>
  <c r="L8954" i="3"/>
  <c r="L8955" i="3"/>
  <c r="L8956" i="3"/>
  <c r="L8957" i="3"/>
  <c r="L8958" i="3"/>
  <c r="L8959" i="3"/>
  <c r="L8960" i="3"/>
  <c r="L8961" i="3"/>
  <c r="L8962" i="3"/>
  <c r="L8963" i="3"/>
  <c r="L8964" i="3"/>
  <c r="L8965" i="3"/>
  <c r="L8966" i="3"/>
  <c r="L8967" i="3"/>
  <c r="L8968" i="3"/>
  <c r="L8969" i="3"/>
  <c r="L8970" i="3"/>
  <c r="L8971" i="3"/>
  <c r="L8972" i="3"/>
  <c r="L8973" i="3"/>
  <c r="L8974" i="3"/>
  <c r="L8975" i="3"/>
  <c r="L8976" i="3"/>
  <c r="L8977" i="3"/>
  <c r="L8978" i="3"/>
  <c r="L8979" i="3"/>
  <c r="L8980" i="3"/>
  <c r="L8981" i="3"/>
  <c r="L8982" i="3"/>
  <c r="L8983" i="3"/>
  <c r="L8984" i="3"/>
  <c r="L8985" i="3"/>
  <c r="L8986" i="3"/>
  <c r="L8987" i="3"/>
  <c r="L8988" i="3"/>
  <c r="L8989" i="3"/>
  <c r="L8990" i="3"/>
  <c r="L8991" i="3"/>
  <c r="L8992" i="3"/>
  <c r="L8993" i="3"/>
  <c r="L8994" i="3"/>
  <c r="L8995" i="3"/>
  <c r="L8996" i="3"/>
  <c r="L8997" i="3"/>
  <c r="L8998" i="3"/>
  <c r="L8999" i="3"/>
  <c r="L9000" i="3"/>
  <c r="L9001" i="3"/>
  <c r="L9002" i="3"/>
  <c r="L9003" i="3"/>
  <c r="L9004" i="3"/>
  <c r="L9005" i="3"/>
  <c r="L9006" i="3"/>
  <c r="L9007" i="3"/>
  <c r="L9008" i="3"/>
  <c r="L9009" i="3"/>
  <c r="L9010" i="3"/>
  <c r="L9011" i="3"/>
  <c r="L9012" i="3"/>
  <c r="L9013" i="3"/>
  <c r="L9014" i="3"/>
  <c r="L9015" i="3"/>
  <c r="L9016" i="3"/>
  <c r="L9017" i="3"/>
  <c r="L9018" i="3"/>
  <c r="L9019" i="3"/>
  <c r="L9020" i="3"/>
  <c r="L9021" i="3"/>
  <c r="L9022" i="3"/>
  <c r="L9023" i="3"/>
  <c r="L9024" i="3"/>
  <c r="L9025" i="3"/>
  <c r="L9026" i="3"/>
  <c r="L9027" i="3"/>
  <c r="L9028" i="3"/>
  <c r="L9029" i="3"/>
  <c r="L9030" i="3"/>
  <c r="L9031" i="3"/>
  <c r="L9032" i="3"/>
  <c r="L9033" i="3"/>
  <c r="L9034" i="3"/>
  <c r="L9035" i="3"/>
  <c r="L9036" i="3"/>
  <c r="L9037" i="3"/>
  <c r="L9038" i="3"/>
  <c r="L9039" i="3"/>
  <c r="L9040" i="3"/>
  <c r="L9041" i="3"/>
  <c r="L9042" i="3"/>
  <c r="L9043" i="3"/>
  <c r="L9044" i="3"/>
  <c r="L9045" i="3"/>
  <c r="L9046" i="3"/>
  <c r="L9047" i="3"/>
  <c r="L9048" i="3"/>
  <c r="L9049" i="3"/>
  <c r="L9050" i="3"/>
  <c r="L9051" i="3"/>
  <c r="L9052" i="3"/>
  <c r="L9053" i="3"/>
  <c r="L9054" i="3"/>
  <c r="L9055" i="3"/>
  <c r="L9056" i="3"/>
  <c r="L9057" i="3"/>
  <c r="L9058" i="3"/>
  <c r="L9059" i="3"/>
  <c r="L9060" i="3"/>
  <c r="L9061" i="3"/>
  <c r="L9062" i="3"/>
  <c r="L9063" i="3"/>
  <c r="L9064" i="3"/>
  <c r="L9065" i="3"/>
  <c r="L9066" i="3"/>
  <c r="L9067" i="3"/>
  <c r="L9068" i="3"/>
  <c r="L9069" i="3"/>
  <c r="L9070" i="3"/>
  <c r="L9071" i="3"/>
  <c r="L9072" i="3"/>
  <c r="L9073" i="3"/>
  <c r="L9074" i="3"/>
  <c r="L9075" i="3"/>
  <c r="L9076" i="3"/>
  <c r="L9077" i="3"/>
  <c r="L9078" i="3"/>
  <c r="L9079" i="3"/>
  <c r="L9080" i="3"/>
  <c r="L9081" i="3"/>
  <c r="L9082" i="3"/>
  <c r="L9083" i="3"/>
  <c r="L9084" i="3"/>
  <c r="L9085" i="3"/>
  <c r="L9086" i="3"/>
  <c r="L9087" i="3"/>
  <c r="L9088" i="3"/>
  <c r="L9089" i="3"/>
  <c r="L9090" i="3"/>
  <c r="L9091" i="3"/>
  <c r="L9092" i="3"/>
  <c r="L9093" i="3"/>
  <c r="L9094" i="3"/>
  <c r="L9095" i="3"/>
  <c r="L9096" i="3"/>
  <c r="L9097" i="3"/>
  <c r="L9098" i="3"/>
  <c r="L9099" i="3"/>
  <c r="L9100" i="3"/>
  <c r="L9101" i="3"/>
  <c r="L9102" i="3"/>
  <c r="L9103" i="3"/>
  <c r="L9104" i="3"/>
  <c r="L9105" i="3"/>
  <c r="L9106" i="3"/>
  <c r="L9107" i="3"/>
  <c r="L9108" i="3"/>
  <c r="L9109" i="3"/>
  <c r="L9110" i="3"/>
  <c r="L9111" i="3"/>
  <c r="L9112" i="3"/>
  <c r="L9113" i="3"/>
  <c r="L9114" i="3"/>
  <c r="L9115" i="3"/>
  <c r="L9116" i="3"/>
  <c r="L9117" i="3"/>
  <c r="L9118" i="3"/>
  <c r="L9119" i="3"/>
  <c r="L9120" i="3"/>
  <c r="L9121" i="3"/>
  <c r="L9122" i="3"/>
  <c r="L9123" i="3"/>
  <c r="L9124" i="3"/>
  <c r="L9125" i="3"/>
  <c r="L9126" i="3"/>
  <c r="L9127" i="3"/>
  <c r="L9128" i="3"/>
  <c r="L9129" i="3"/>
  <c r="L9130" i="3"/>
  <c r="L9131" i="3"/>
  <c r="L9132" i="3"/>
  <c r="L9133" i="3"/>
  <c r="L9134" i="3"/>
  <c r="L9135" i="3"/>
  <c r="L9136" i="3"/>
  <c r="L9137" i="3"/>
  <c r="L9138" i="3"/>
  <c r="L9139" i="3"/>
  <c r="L9140" i="3"/>
  <c r="L9141" i="3"/>
  <c r="L9142" i="3"/>
  <c r="L9143" i="3"/>
  <c r="L9144" i="3"/>
  <c r="L9145" i="3"/>
  <c r="L9146" i="3"/>
  <c r="L9147" i="3"/>
  <c r="L9148" i="3"/>
  <c r="L9149" i="3"/>
  <c r="L9150" i="3"/>
  <c r="L9151" i="3"/>
  <c r="L9152" i="3"/>
  <c r="L9153" i="3"/>
  <c r="L9154" i="3"/>
  <c r="L9155" i="3"/>
  <c r="L9156" i="3"/>
  <c r="L9157" i="3"/>
  <c r="L9158" i="3"/>
  <c r="L9159" i="3"/>
  <c r="L9160" i="3"/>
  <c r="L9161" i="3"/>
  <c r="L9162" i="3"/>
  <c r="L9163" i="3"/>
  <c r="L9164" i="3"/>
  <c r="L9165" i="3"/>
  <c r="L9166" i="3"/>
  <c r="L9167" i="3"/>
  <c r="L9168" i="3"/>
  <c r="L9169" i="3"/>
  <c r="L9170" i="3"/>
  <c r="L9171" i="3"/>
  <c r="L9172" i="3"/>
  <c r="L9173" i="3"/>
  <c r="L9174" i="3"/>
  <c r="L9175" i="3"/>
  <c r="L9176" i="3"/>
  <c r="L9177" i="3"/>
  <c r="L9178" i="3"/>
  <c r="L9179" i="3"/>
  <c r="L9180" i="3"/>
  <c r="L9181" i="3"/>
  <c r="L9182" i="3"/>
  <c r="L9183" i="3"/>
  <c r="L9184" i="3"/>
  <c r="L9185" i="3"/>
  <c r="L9186" i="3"/>
  <c r="L9187" i="3"/>
  <c r="L9188" i="3"/>
  <c r="L9189" i="3"/>
  <c r="L9190" i="3"/>
  <c r="L9191" i="3"/>
  <c r="L9192" i="3"/>
  <c r="L9193" i="3"/>
  <c r="L9194" i="3"/>
  <c r="L9195" i="3"/>
  <c r="L9196" i="3"/>
  <c r="L9197" i="3"/>
  <c r="L9198" i="3"/>
  <c r="L9199" i="3"/>
  <c r="L9200" i="3"/>
  <c r="L9201" i="3"/>
  <c r="L9202" i="3"/>
  <c r="L9203" i="3"/>
  <c r="L9204" i="3"/>
  <c r="L9205" i="3"/>
  <c r="L9206" i="3"/>
  <c r="L9207" i="3"/>
  <c r="L9208" i="3"/>
  <c r="L9209" i="3"/>
  <c r="L9210" i="3"/>
  <c r="L9211" i="3"/>
  <c r="L9212" i="3"/>
  <c r="L9213" i="3"/>
  <c r="L9214" i="3"/>
  <c r="L9215" i="3"/>
  <c r="L9216" i="3"/>
  <c r="L9217" i="3"/>
  <c r="L9218" i="3"/>
  <c r="L9219" i="3"/>
  <c r="L9220" i="3"/>
  <c r="L9221" i="3"/>
  <c r="L9222" i="3"/>
  <c r="L9223" i="3"/>
  <c r="L9224" i="3"/>
  <c r="L9225" i="3"/>
  <c r="L9226" i="3"/>
  <c r="L9227" i="3"/>
  <c r="L9228" i="3"/>
  <c r="L9229" i="3"/>
  <c r="L9230" i="3"/>
  <c r="L9231" i="3"/>
  <c r="L9232" i="3"/>
  <c r="L9233" i="3"/>
  <c r="L9234" i="3"/>
  <c r="L9235" i="3"/>
  <c r="L9236" i="3"/>
  <c r="L9237" i="3"/>
  <c r="L9238" i="3"/>
  <c r="L9239" i="3"/>
  <c r="L9240" i="3"/>
  <c r="L9241" i="3"/>
  <c r="L9242" i="3"/>
  <c r="L9243" i="3"/>
  <c r="L9244" i="3"/>
  <c r="L9245" i="3"/>
  <c r="L9246" i="3"/>
  <c r="L9247" i="3"/>
  <c r="L9248" i="3"/>
  <c r="L9249" i="3"/>
  <c r="L9250" i="3"/>
  <c r="L9251" i="3"/>
  <c r="L9252" i="3"/>
  <c r="L9253" i="3"/>
  <c r="L9254" i="3"/>
  <c r="L9255" i="3"/>
  <c r="L9256" i="3"/>
  <c r="L9257" i="3"/>
  <c r="L9258" i="3"/>
  <c r="L9259" i="3"/>
  <c r="L9260" i="3"/>
  <c r="L9261" i="3"/>
  <c r="L9262" i="3"/>
  <c r="L9263" i="3"/>
  <c r="L9264" i="3"/>
  <c r="L9265" i="3"/>
  <c r="L9266" i="3"/>
  <c r="L9267" i="3"/>
  <c r="L9268" i="3"/>
  <c r="L9269" i="3"/>
  <c r="L9270" i="3"/>
  <c r="L9271" i="3"/>
  <c r="L9272" i="3"/>
  <c r="L9273" i="3"/>
  <c r="L9274" i="3"/>
  <c r="L9275" i="3"/>
  <c r="L9276" i="3"/>
  <c r="L9277" i="3"/>
  <c r="L9278" i="3"/>
  <c r="L9279" i="3"/>
  <c r="L9280" i="3"/>
  <c r="L9281" i="3"/>
  <c r="L9282" i="3"/>
  <c r="L9283" i="3"/>
  <c r="L9284" i="3"/>
  <c r="L9285" i="3"/>
  <c r="L9286" i="3"/>
  <c r="L9287" i="3"/>
  <c r="L9288" i="3"/>
  <c r="L9289" i="3"/>
  <c r="L9290" i="3"/>
  <c r="L9291" i="3"/>
  <c r="L9292" i="3"/>
  <c r="L9293" i="3"/>
  <c r="L9294" i="3"/>
  <c r="L9295" i="3"/>
  <c r="L9296" i="3"/>
  <c r="L9297" i="3"/>
  <c r="L9298" i="3"/>
  <c r="L9299" i="3"/>
  <c r="L9300" i="3"/>
  <c r="L9301" i="3"/>
  <c r="L9302" i="3"/>
  <c r="L9303" i="3"/>
  <c r="L9304" i="3"/>
  <c r="L9305" i="3"/>
  <c r="L9306" i="3"/>
  <c r="L9307" i="3"/>
  <c r="L9308" i="3"/>
  <c r="L9309" i="3"/>
  <c r="L9310" i="3"/>
  <c r="L9311" i="3"/>
  <c r="L9312" i="3"/>
  <c r="L9313" i="3"/>
  <c r="L9314" i="3"/>
  <c r="L9315" i="3"/>
  <c r="L9316" i="3"/>
  <c r="L9317" i="3"/>
  <c r="L9318" i="3"/>
  <c r="L9319" i="3"/>
  <c r="L9320" i="3"/>
  <c r="L9321" i="3"/>
  <c r="L9322" i="3"/>
  <c r="L9323" i="3"/>
  <c r="L9324" i="3"/>
  <c r="L9325" i="3"/>
  <c r="L9326" i="3"/>
  <c r="L9327" i="3"/>
  <c r="L9328" i="3"/>
  <c r="L9329" i="3"/>
  <c r="L9330" i="3"/>
  <c r="L9331" i="3"/>
  <c r="L9332" i="3"/>
  <c r="L9333" i="3"/>
  <c r="L9334" i="3"/>
  <c r="L9335" i="3"/>
  <c r="L9336" i="3"/>
  <c r="L9337" i="3"/>
  <c r="L9338" i="3"/>
  <c r="L9339" i="3"/>
  <c r="L9340" i="3"/>
  <c r="L9341" i="3"/>
  <c r="L9342" i="3"/>
  <c r="L9343" i="3"/>
  <c r="L9344" i="3"/>
  <c r="L9345" i="3"/>
  <c r="L9346" i="3"/>
  <c r="L9347" i="3"/>
  <c r="L9348" i="3"/>
  <c r="L9349" i="3"/>
  <c r="L9350" i="3"/>
  <c r="L9351" i="3"/>
  <c r="L9352" i="3"/>
  <c r="L9353" i="3"/>
  <c r="L9354" i="3"/>
  <c r="L9355" i="3"/>
  <c r="L9356" i="3"/>
  <c r="L9357" i="3"/>
  <c r="L9358" i="3"/>
  <c r="L9359" i="3"/>
  <c r="L9360" i="3"/>
  <c r="L9361" i="3"/>
  <c r="L9362" i="3"/>
  <c r="L9363" i="3"/>
  <c r="L9364" i="3"/>
  <c r="L9365" i="3"/>
  <c r="L9366" i="3"/>
  <c r="L9367" i="3"/>
  <c r="L9368" i="3"/>
  <c r="L9369" i="3"/>
  <c r="L9370" i="3"/>
  <c r="L9371" i="3"/>
  <c r="L9372" i="3"/>
  <c r="L9373" i="3"/>
  <c r="L9374" i="3"/>
  <c r="L9375" i="3"/>
  <c r="L9376" i="3"/>
  <c r="L9377" i="3"/>
  <c r="L9378" i="3"/>
  <c r="L9379" i="3"/>
  <c r="L9380" i="3"/>
  <c r="L9381" i="3"/>
  <c r="L9382" i="3"/>
  <c r="L9383" i="3"/>
  <c r="L9384" i="3"/>
  <c r="L9385" i="3"/>
  <c r="L9386" i="3"/>
  <c r="L9387" i="3"/>
  <c r="L9388" i="3"/>
  <c r="L9389" i="3"/>
  <c r="L9390" i="3"/>
  <c r="L9391" i="3"/>
  <c r="L9392" i="3"/>
  <c r="L9393" i="3"/>
  <c r="L9394" i="3"/>
  <c r="L9395" i="3"/>
  <c r="L9396" i="3"/>
  <c r="L9397" i="3"/>
  <c r="L9398" i="3"/>
  <c r="L9399" i="3"/>
  <c r="L9400" i="3"/>
  <c r="L9401" i="3"/>
  <c r="L9402" i="3"/>
  <c r="L9403" i="3"/>
  <c r="L9404" i="3"/>
  <c r="L9405" i="3"/>
  <c r="L9406" i="3"/>
  <c r="L9407" i="3"/>
  <c r="L9408" i="3"/>
  <c r="L9409" i="3"/>
  <c r="L9410" i="3"/>
  <c r="L9411" i="3"/>
  <c r="L9412" i="3"/>
  <c r="L9413" i="3"/>
  <c r="L9414" i="3"/>
  <c r="L9415" i="3"/>
  <c r="L9416" i="3"/>
  <c r="L9417" i="3"/>
  <c r="L9418" i="3"/>
  <c r="L9419" i="3"/>
  <c r="L9420" i="3"/>
  <c r="L9421" i="3"/>
  <c r="L9422" i="3"/>
  <c r="L9423" i="3"/>
  <c r="L9424" i="3"/>
  <c r="L9425" i="3"/>
  <c r="L9426" i="3"/>
  <c r="L9427" i="3"/>
  <c r="L9428" i="3"/>
  <c r="L9429" i="3"/>
  <c r="L9430" i="3"/>
  <c r="L9431" i="3"/>
  <c r="L9432" i="3"/>
  <c r="L9433" i="3"/>
  <c r="L9434" i="3"/>
  <c r="L9435" i="3"/>
  <c r="L9436" i="3"/>
  <c r="L9437" i="3"/>
  <c r="L9438" i="3"/>
  <c r="L9439" i="3"/>
  <c r="L9440" i="3"/>
  <c r="L9441" i="3"/>
  <c r="L9442" i="3"/>
  <c r="L9443" i="3"/>
  <c r="L9444" i="3"/>
  <c r="L9445" i="3"/>
  <c r="L9446" i="3"/>
  <c r="L9447" i="3"/>
  <c r="L9448" i="3"/>
  <c r="L9449" i="3"/>
  <c r="L9450" i="3"/>
  <c r="L9451" i="3"/>
  <c r="L9452" i="3"/>
  <c r="L9453" i="3"/>
  <c r="L9454" i="3"/>
  <c r="L9455" i="3"/>
  <c r="L9456" i="3"/>
  <c r="L9457" i="3"/>
  <c r="L9458" i="3"/>
  <c r="L9459" i="3"/>
  <c r="L9460" i="3"/>
  <c r="L9461" i="3"/>
  <c r="L9462" i="3"/>
  <c r="L9463" i="3"/>
  <c r="L9464" i="3"/>
  <c r="L9465" i="3"/>
  <c r="L9466" i="3"/>
  <c r="L9467" i="3"/>
  <c r="L9468" i="3"/>
  <c r="L9469" i="3"/>
  <c r="L9470" i="3"/>
  <c r="L9471" i="3"/>
  <c r="L9472" i="3"/>
  <c r="L9473" i="3"/>
  <c r="L9474" i="3"/>
  <c r="L9475" i="3"/>
  <c r="L9476" i="3"/>
  <c r="L9477" i="3"/>
  <c r="L9478" i="3"/>
  <c r="L9479" i="3"/>
  <c r="L9480" i="3"/>
  <c r="L9481" i="3"/>
  <c r="L9482" i="3"/>
  <c r="L9483" i="3"/>
  <c r="L9484" i="3"/>
  <c r="L9485" i="3"/>
  <c r="L9486" i="3"/>
  <c r="L9487" i="3"/>
  <c r="L9488" i="3"/>
  <c r="L9489" i="3"/>
  <c r="L9490" i="3"/>
  <c r="L9491" i="3"/>
  <c r="L9492" i="3"/>
  <c r="L9493" i="3"/>
  <c r="L9494" i="3"/>
  <c r="L9495" i="3"/>
  <c r="L9496" i="3"/>
  <c r="L9497" i="3"/>
  <c r="L9498" i="3"/>
  <c r="L9499" i="3"/>
  <c r="L9500" i="3"/>
  <c r="L9501" i="3"/>
  <c r="L9502" i="3"/>
  <c r="L9503" i="3"/>
  <c r="L9504" i="3"/>
  <c r="L9505" i="3"/>
  <c r="L9506" i="3"/>
  <c r="L9507" i="3"/>
  <c r="L9508" i="3"/>
  <c r="L9509" i="3"/>
  <c r="L9510" i="3"/>
  <c r="L9511" i="3"/>
  <c r="L9512" i="3"/>
  <c r="L9513" i="3"/>
  <c r="L9514" i="3"/>
  <c r="L9515" i="3"/>
  <c r="L9516" i="3"/>
  <c r="L9517" i="3"/>
  <c r="L9518" i="3"/>
  <c r="L9519" i="3"/>
  <c r="L9520" i="3"/>
  <c r="L9521" i="3"/>
  <c r="L9522" i="3"/>
  <c r="L9523" i="3"/>
  <c r="L9524" i="3"/>
  <c r="L9525" i="3"/>
  <c r="L9526" i="3"/>
  <c r="L9527" i="3"/>
  <c r="L9528" i="3"/>
  <c r="L9529" i="3"/>
  <c r="L9530" i="3"/>
  <c r="L9531" i="3"/>
  <c r="L9532" i="3"/>
  <c r="L9533" i="3"/>
  <c r="L9534" i="3"/>
  <c r="L9535" i="3"/>
  <c r="L9536" i="3"/>
  <c r="L9537" i="3"/>
  <c r="L9538" i="3"/>
  <c r="L9539" i="3"/>
  <c r="L9540" i="3"/>
  <c r="L9541" i="3"/>
  <c r="L9542" i="3"/>
  <c r="L9543" i="3"/>
  <c r="L9544" i="3"/>
  <c r="L9545" i="3"/>
  <c r="L9546" i="3"/>
  <c r="L9547" i="3"/>
  <c r="L9548" i="3"/>
  <c r="L9549" i="3"/>
  <c r="L9550" i="3"/>
  <c r="L9551" i="3"/>
  <c r="L9552" i="3"/>
  <c r="L9553" i="3"/>
  <c r="L9554" i="3"/>
  <c r="L9555" i="3"/>
  <c r="L9556" i="3"/>
  <c r="L9557" i="3"/>
  <c r="L9558" i="3"/>
  <c r="L9559" i="3"/>
  <c r="L9560" i="3"/>
  <c r="L9561" i="3"/>
  <c r="L9562" i="3"/>
  <c r="L9563" i="3"/>
  <c r="L9564" i="3"/>
  <c r="L9565" i="3"/>
  <c r="L9566" i="3"/>
  <c r="L9567" i="3"/>
  <c r="L9568" i="3"/>
  <c r="L9569" i="3"/>
  <c r="L9570" i="3"/>
  <c r="L9571" i="3"/>
  <c r="L9572" i="3"/>
  <c r="L9573" i="3"/>
  <c r="L9574" i="3"/>
  <c r="L9575" i="3"/>
  <c r="L9576" i="3"/>
  <c r="L9577" i="3"/>
  <c r="L9578" i="3"/>
  <c r="L9579" i="3"/>
  <c r="L9580" i="3"/>
  <c r="L9581" i="3"/>
  <c r="L9582" i="3"/>
  <c r="L9583" i="3"/>
  <c r="L9584" i="3"/>
  <c r="L9585" i="3"/>
  <c r="L9586" i="3"/>
  <c r="L9587" i="3"/>
  <c r="L9588" i="3"/>
  <c r="L9589" i="3"/>
  <c r="L9590" i="3"/>
  <c r="L9591" i="3"/>
  <c r="L9592" i="3"/>
  <c r="L9593" i="3"/>
  <c r="L9594" i="3"/>
  <c r="L9595" i="3"/>
  <c r="L9596" i="3"/>
  <c r="L9597" i="3"/>
  <c r="L9598" i="3"/>
  <c r="L9599" i="3"/>
  <c r="L9600" i="3"/>
  <c r="L9601" i="3"/>
  <c r="L9602" i="3"/>
  <c r="L9603" i="3"/>
  <c r="L9604" i="3"/>
  <c r="L9605" i="3"/>
  <c r="L9606" i="3"/>
  <c r="L9607" i="3"/>
  <c r="L9608" i="3"/>
  <c r="L9609" i="3"/>
  <c r="L9610" i="3"/>
  <c r="L9611" i="3"/>
  <c r="L9612" i="3"/>
  <c r="L9613" i="3"/>
  <c r="L9614" i="3"/>
  <c r="L9615" i="3"/>
  <c r="L9616" i="3"/>
  <c r="L9617" i="3"/>
  <c r="L9618" i="3"/>
  <c r="L9619" i="3"/>
  <c r="L9620" i="3"/>
  <c r="L9621" i="3"/>
  <c r="L9622" i="3"/>
  <c r="L9623" i="3"/>
  <c r="L9624" i="3"/>
  <c r="L9625" i="3"/>
  <c r="L9626" i="3"/>
  <c r="L9627" i="3"/>
  <c r="L9628" i="3"/>
  <c r="L9629" i="3"/>
  <c r="L9630" i="3"/>
  <c r="L9631" i="3"/>
  <c r="L9632" i="3"/>
  <c r="L9633" i="3"/>
  <c r="L9634" i="3"/>
  <c r="L9635" i="3"/>
  <c r="L9636" i="3"/>
  <c r="L9637" i="3"/>
  <c r="L9638" i="3"/>
  <c r="L9639" i="3"/>
  <c r="L9640" i="3"/>
  <c r="L9641" i="3"/>
  <c r="L9642" i="3"/>
  <c r="L9643" i="3"/>
  <c r="L9644" i="3"/>
  <c r="L9645" i="3"/>
  <c r="L9646" i="3"/>
  <c r="L9647" i="3"/>
  <c r="L9648" i="3"/>
  <c r="L9649" i="3"/>
  <c r="L9650" i="3"/>
  <c r="L9651" i="3"/>
  <c r="L9652" i="3"/>
  <c r="L9653" i="3"/>
  <c r="L9654" i="3"/>
  <c r="L9655" i="3"/>
  <c r="L9656" i="3"/>
  <c r="L9657" i="3"/>
  <c r="L9658" i="3"/>
  <c r="L9659" i="3"/>
  <c r="L9660" i="3"/>
  <c r="L9661" i="3"/>
  <c r="L9662" i="3"/>
  <c r="L9663" i="3"/>
  <c r="L9664" i="3"/>
  <c r="L9665" i="3"/>
  <c r="L9666" i="3"/>
  <c r="L9667" i="3"/>
  <c r="L9668" i="3"/>
  <c r="L9669" i="3"/>
  <c r="L9670" i="3"/>
  <c r="L9671" i="3"/>
  <c r="L9672" i="3"/>
  <c r="L9673" i="3"/>
  <c r="L9674" i="3"/>
  <c r="L9675" i="3"/>
  <c r="L9676" i="3"/>
  <c r="L9677" i="3"/>
  <c r="L9678" i="3"/>
  <c r="L9679" i="3"/>
  <c r="L9680" i="3"/>
  <c r="L9681" i="3"/>
  <c r="L9682" i="3"/>
  <c r="L9683" i="3"/>
  <c r="L9684" i="3"/>
  <c r="L9685" i="3"/>
  <c r="L9686" i="3"/>
  <c r="L9687" i="3"/>
  <c r="L9688" i="3"/>
  <c r="L9689" i="3"/>
  <c r="L9690" i="3"/>
  <c r="L9691" i="3"/>
  <c r="L9692" i="3"/>
  <c r="L9693" i="3"/>
  <c r="L9694" i="3"/>
  <c r="L9695" i="3"/>
  <c r="L9696" i="3"/>
  <c r="L9697" i="3"/>
  <c r="L9698" i="3"/>
  <c r="L9699" i="3"/>
  <c r="L9700" i="3"/>
  <c r="L9701" i="3"/>
  <c r="L9702" i="3"/>
  <c r="L9703" i="3"/>
  <c r="L9704" i="3"/>
  <c r="L9705" i="3"/>
  <c r="L9706" i="3"/>
  <c r="L9707" i="3"/>
  <c r="L9708" i="3"/>
  <c r="L9709" i="3"/>
  <c r="L9710" i="3"/>
  <c r="L9711" i="3"/>
  <c r="L9712" i="3"/>
  <c r="L9713" i="3"/>
  <c r="L9714" i="3"/>
  <c r="L9715" i="3"/>
  <c r="L9716" i="3"/>
  <c r="L9717" i="3"/>
  <c r="L9718" i="3"/>
  <c r="L9719" i="3"/>
  <c r="L9720" i="3"/>
  <c r="L9721" i="3"/>
  <c r="L9722" i="3"/>
  <c r="L9723" i="3"/>
  <c r="L9724" i="3"/>
  <c r="L9725" i="3"/>
  <c r="L9726" i="3"/>
  <c r="L9727" i="3"/>
  <c r="L9728" i="3"/>
  <c r="L9729" i="3"/>
  <c r="L9730" i="3"/>
  <c r="L9731" i="3"/>
  <c r="L9732" i="3"/>
  <c r="L9733" i="3"/>
  <c r="L9734" i="3"/>
  <c r="L9735" i="3"/>
  <c r="L9736" i="3"/>
  <c r="L9737" i="3"/>
  <c r="L9738" i="3"/>
  <c r="L9739" i="3"/>
  <c r="L9740" i="3"/>
  <c r="L9741" i="3"/>
  <c r="L9742" i="3"/>
  <c r="L9743" i="3"/>
  <c r="L9744" i="3"/>
  <c r="L9745" i="3"/>
  <c r="L9746" i="3"/>
  <c r="L9747" i="3"/>
  <c r="L9748" i="3"/>
  <c r="L9749" i="3"/>
  <c r="L9750" i="3"/>
  <c r="L9751" i="3"/>
  <c r="L9752" i="3"/>
  <c r="L9753" i="3"/>
  <c r="L9754" i="3"/>
  <c r="L9755" i="3"/>
  <c r="L9756" i="3"/>
  <c r="L9757" i="3"/>
  <c r="L9758" i="3"/>
  <c r="L9759" i="3"/>
  <c r="L9760" i="3"/>
  <c r="L9761" i="3"/>
  <c r="L9762" i="3"/>
  <c r="L9763" i="3"/>
  <c r="L9764" i="3"/>
  <c r="L9765" i="3"/>
  <c r="L9766" i="3"/>
  <c r="L9767" i="3"/>
  <c r="L9768" i="3"/>
  <c r="L9769" i="3"/>
  <c r="L9770" i="3"/>
  <c r="L9771" i="3"/>
  <c r="L9772" i="3"/>
  <c r="L9773" i="3"/>
  <c r="L9774" i="3"/>
  <c r="L9775" i="3"/>
  <c r="L9776" i="3"/>
  <c r="L9777" i="3"/>
  <c r="L9778" i="3"/>
  <c r="L9779" i="3"/>
  <c r="L9780" i="3"/>
  <c r="L9781" i="3"/>
  <c r="L9782" i="3"/>
  <c r="L9783" i="3"/>
  <c r="L9784" i="3"/>
  <c r="L9785" i="3"/>
  <c r="L9786" i="3"/>
  <c r="L9787" i="3"/>
  <c r="L9788" i="3"/>
  <c r="L9789" i="3"/>
  <c r="L9790" i="3"/>
  <c r="L9791" i="3"/>
  <c r="L9792" i="3"/>
  <c r="L9793" i="3"/>
  <c r="L9794" i="3"/>
  <c r="L9795" i="3"/>
  <c r="L9796" i="3"/>
  <c r="L9797" i="3"/>
  <c r="L9798" i="3"/>
  <c r="L9799" i="3"/>
  <c r="L9800" i="3"/>
  <c r="L9801" i="3"/>
  <c r="L9802" i="3"/>
  <c r="L9803" i="3"/>
  <c r="L9804" i="3"/>
  <c r="L9805" i="3"/>
  <c r="L9806" i="3"/>
  <c r="L9807" i="3"/>
  <c r="L9808" i="3"/>
  <c r="L9809" i="3"/>
  <c r="L9810" i="3"/>
  <c r="L9811" i="3"/>
  <c r="L9812" i="3"/>
  <c r="L9813" i="3"/>
  <c r="L9814" i="3"/>
  <c r="L9815" i="3"/>
  <c r="L9816" i="3"/>
  <c r="L9817" i="3"/>
  <c r="L9818" i="3"/>
  <c r="L9819" i="3"/>
  <c r="L9820" i="3"/>
  <c r="L9821" i="3"/>
  <c r="L9822" i="3"/>
  <c r="L9823" i="3"/>
  <c r="L9824" i="3"/>
  <c r="L9825" i="3"/>
  <c r="L9826" i="3"/>
  <c r="L9827" i="3"/>
  <c r="L9828" i="3"/>
  <c r="L9829" i="3"/>
  <c r="L9830" i="3"/>
  <c r="L9831" i="3"/>
  <c r="L9832" i="3"/>
  <c r="L9833" i="3"/>
  <c r="L9834" i="3"/>
  <c r="L9835" i="3"/>
  <c r="L9836" i="3"/>
  <c r="L9837" i="3"/>
  <c r="L9838" i="3"/>
  <c r="L9839" i="3"/>
  <c r="L9840" i="3"/>
  <c r="L9841" i="3"/>
  <c r="L9842" i="3"/>
  <c r="L9843" i="3"/>
  <c r="L9844" i="3"/>
  <c r="L9845" i="3"/>
  <c r="L9846" i="3"/>
  <c r="L9847" i="3"/>
  <c r="L9848" i="3"/>
  <c r="L9849" i="3"/>
  <c r="L9850" i="3"/>
  <c r="L9851" i="3"/>
  <c r="L9852" i="3"/>
  <c r="L9853" i="3"/>
  <c r="L9854" i="3"/>
  <c r="L9855" i="3"/>
  <c r="L9856" i="3"/>
  <c r="L9857" i="3"/>
  <c r="L9858" i="3"/>
  <c r="L9859" i="3"/>
  <c r="L9860" i="3"/>
  <c r="L9861" i="3"/>
  <c r="L9862" i="3"/>
  <c r="L9863" i="3"/>
  <c r="L9864" i="3"/>
  <c r="L9865" i="3"/>
  <c r="L9866" i="3"/>
  <c r="L9867" i="3"/>
  <c r="L9868" i="3"/>
  <c r="L9869" i="3"/>
  <c r="L9870" i="3"/>
  <c r="L9871" i="3"/>
  <c r="L9872" i="3"/>
  <c r="L9873" i="3"/>
  <c r="L9874" i="3"/>
  <c r="L9875" i="3"/>
  <c r="L9876" i="3"/>
  <c r="L9877" i="3"/>
  <c r="L9878" i="3"/>
  <c r="L9879" i="3"/>
  <c r="L9880" i="3"/>
  <c r="L9881" i="3"/>
  <c r="L9882" i="3"/>
  <c r="L9883" i="3"/>
  <c r="L9884" i="3"/>
  <c r="L9885" i="3"/>
  <c r="L9886" i="3"/>
  <c r="L9887" i="3"/>
  <c r="L9888" i="3"/>
  <c r="L9889" i="3"/>
  <c r="L9890" i="3"/>
  <c r="L9891" i="3"/>
  <c r="L9892" i="3"/>
  <c r="L9893" i="3"/>
  <c r="L9894" i="3"/>
  <c r="L9895" i="3"/>
  <c r="L9896" i="3"/>
  <c r="L9897" i="3"/>
  <c r="L9898" i="3"/>
  <c r="L9899" i="3"/>
  <c r="L9900" i="3"/>
  <c r="L9901" i="3"/>
  <c r="L9902" i="3"/>
  <c r="L9903" i="3"/>
  <c r="L9904" i="3"/>
  <c r="L9905" i="3"/>
  <c r="L9906" i="3"/>
  <c r="L9907" i="3"/>
  <c r="L9908" i="3"/>
  <c r="L9909" i="3"/>
  <c r="L9910" i="3"/>
  <c r="L9911" i="3"/>
  <c r="L9912" i="3"/>
  <c r="L9913" i="3"/>
  <c r="L9914" i="3"/>
  <c r="L9915" i="3"/>
  <c r="L9916" i="3"/>
  <c r="L9917" i="3"/>
  <c r="L9918" i="3"/>
  <c r="L9919" i="3"/>
  <c r="L9920" i="3"/>
  <c r="L9921" i="3"/>
  <c r="L9922" i="3"/>
  <c r="L9923" i="3"/>
  <c r="L9924" i="3"/>
  <c r="L9925" i="3"/>
  <c r="L9926" i="3"/>
  <c r="L9927" i="3"/>
  <c r="L9928" i="3"/>
  <c r="L9929" i="3"/>
  <c r="L9930" i="3"/>
  <c r="L9931" i="3"/>
  <c r="L9932" i="3"/>
  <c r="L9933" i="3"/>
  <c r="L9934" i="3"/>
  <c r="L9935" i="3"/>
  <c r="L9936" i="3"/>
  <c r="L9937" i="3"/>
  <c r="L9938" i="3"/>
  <c r="L9939" i="3"/>
  <c r="L9940" i="3"/>
  <c r="L9941" i="3"/>
  <c r="L9942" i="3"/>
  <c r="L9943" i="3"/>
  <c r="L9944" i="3"/>
  <c r="L9945" i="3"/>
  <c r="L9946" i="3"/>
  <c r="L9947" i="3"/>
  <c r="L9948" i="3"/>
  <c r="L9949" i="3"/>
  <c r="L9950" i="3"/>
  <c r="L9951" i="3"/>
  <c r="L9952" i="3"/>
  <c r="L9953" i="3"/>
  <c r="L9954" i="3"/>
  <c r="L9955" i="3"/>
  <c r="L9956" i="3"/>
  <c r="L9957" i="3"/>
  <c r="L9958" i="3"/>
  <c r="L9959" i="3"/>
  <c r="L9960" i="3"/>
  <c r="L9961" i="3"/>
  <c r="L9962" i="3"/>
  <c r="L9963" i="3"/>
  <c r="L9964" i="3"/>
  <c r="L9965" i="3"/>
  <c r="L9966" i="3"/>
  <c r="L9967" i="3"/>
  <c r="L9968" i="3"/>
  <c r="L9969" i="3"/>
  <c r="L9970" i="3"/>
  <c r="L9971" i="3"/>
  <c r="L9972" i="3"/>
  <c r="L9973" i="3"/>
  <c r="L9974" i="3"/>
  <c r="L9975" i="3"/>
  <c r="L9976" i="3"/>
  <c r="L9977" i="3"/>
  <c r="L9978" i="3"/>
  <c r="L9979" i="3"/>
  <c r="L9980" i="3"/>
  <c r="L9981" i="3"/>
  <c r="L9982" i="3"/>
  <c r="L9983" i="3"/>
  <c r="L9984" i="3"/>
  <c r="L9985" i="3"/>
  <c r="L9986" i="3"/>
  <c r="L9987" i="3"/>
  <c r="L9988" i="3"/>
  <c r="L9989" i="3"/>
  <c r="L9990" i="3"/>
  <c r="L9991" i="3"/>
  <c r="L9992" i="3"/>
  <c r="L9993" i="3"/>
  <c r="L9994" i="3"/>
  <c r="L9995" i="3"/>
  <c r="L9996" i="3"/>
  <c r="L9997" i="3"/>
  <c r="L9998" i="3"/>
  <c r="L9999" i="3"/>
  <c r="L10000" i="3"/>
  <c r="L10001" i="3"/>
  <c r="L10002" i="3"/>
  <c r="L10003" i="3"/>
  <c r="L10004" i="3"/>
  <c r="L10005" i="3"/>
  <c r="L10006" i="3"/>
  <c r="L10007" i="3"/>
  <c r="L10008" i="3"/>
  <c r="L10009" i="3"/>
  <c r="L10010" i="3"/>
  <c r="L1001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K3579" i="3"/>
  <c r="K3580" i="3"/>
  <c r="K3581" i="3"/>
  <c r="K3582" i="3"/>
  <c r="K3583" i="3"/>
  <c r="K3584" i="3"/>
  <c r="K3585" i="3"/>
  <c r="K3586" i="3"/>
  <c r="K3587" i="3"/>
  <c r="K3588" i="3"/>
  <c r="K3589" i="3"/>
  <c r="K3590" i="3"/>
  <c r="K3591" i="3"/>
  <c r="K3592" i="3"/>
  <c r="K3593" i="3"/>
  <c r="K3594" i="3"/>
  <c r="K3595" i="3"/>
  <c r="K3596" i="3"/>
  <c r="K3597" i="3"/>
  <c r="K3598" i="3"/>
  <c r="K3599" i="3"/>
  <c r="K3600" i="3"/>
  <c r="K3601" i="3"/>
  <c r="K3602" i="3"/>
  <c r="K3603" i="3"/>
  <c r="K3604" i="3"/>
  <c r="K3605" i="3"/>
  <c r="K3606" i="3"/>
  <c r="K3607" i="3"/>
  <c r="K3608" i="3"/>
  <c r="K3609" i="3"/>
  <c r="K3610" i="3"/>
  <c r="K3611" i="3"/>
  <c r="K3612" i="3"/>
  <c r="K3613" i="3"/>
  <c r="K3614" i="3"/>
  <c r="K3615" i="3"/>
  <c r="K3616" i="3"/>
  <c r="K3617" i="3"/>
  <c r="K3618" i="3"/>
  <c r="K3619" i="3"/>
  <c r="K3620" i="3"/>
  <c r="K3621" i="3"/>
  <c r="K3622" i="3"/>
  <c r="K3623" i="3"/>
  <c r="K3624" i="3"/>
  <c r="K3625" i="3"/>
  <c r="K3626" i="3"/>
  <c r="K3627" i="3"/>
  <c r="K3628" i="3"/>
  <c r="K3629" i="3"/>
  <c r="K3630" i="3"/>
  <c r="K3631" i="3"/>
  <c r="K3632" i="3"/>
  <c r="K3633" i="3"/>
  <c r="K3634" i="3"/>
  <c r="K3635" i="3"/>
  <c r="K3636" i="3"/>
  <c r="K3637" i="3"/>
  <c r="K3638" i="3"/>
  <c r="K3639" i="3"/>
  <c r="K3640" i="3"/>
  <c r="K3641" i="3"/>
  <c r="K3642" i="3"/>
  <c r="K3643" i="3"/>
  <c r="K3644" i="3"/>
  <c r="K3645" i="3"/>
  <c r="K3646" i="3"/>
  <c r="K3647" i="3"/>
  <c r="K3648" i="3"/>
  <c r="K3649" i="3"/>
  <c r="K3650" i="3"/>
  <c r="K3651" i="3"/>
  <c r="K3652" i="3"/>
  <c r="K3653" i="3"/>
  <c r="K3654" i="3"/>
  <c r="K3655" i="3"/>
  <c r="K3656" i="3"/>
  <c r="K3657" i="3"/>
  <c r="K3658" i="3"/>
  <c r="K3659" i="3"/>
  <c r="K3660" i="3"/>
  <c r="K3661" i="3"/>
  <c r="K3662" i="3"/>
  <c r="K3663" i="3"/>
  <c r="K3664" i="3"/>
  <c r="K3665" i="3"/>
  <c r="K3666" i="3"/>
  <c r="K3667" i="3"/>
  <c r="K3668" i="3"/>
  <c r="K3669" i="3"/>
  <c r="K3670" i="3"/>
  <c r="K3671" i="3"/>
  <c r="K3672" i="3"/>
  <c r="K3673" i="3"/>
  <c r="K3674" i="3"/>
  <c r="K3675" i="3"/>
  <c r="K3676" i="3"/>
  <c r="K3677" i="3"/>
  <c r="K3678" i="3"/>
  <c r="K3679" i="3"/>
  <c r="K3680" i="3"/>
  <c r="K3681" i="3"/>
  <c r="K3682" i="3"/>
  <c r="K3683" i="3"/>
  <c r="K3684" i="3"/>
  <c r="K3685" i="3"/>
  <c r="K3686" i="3"/>
  <c r="K3687" i="3"/>
  <c r="K3688" i="3"/>
  <c r="K3689" i="3"/>
  <c r="K3690" i="3"/>
  <c r="K3691" i="3"/>
  <c r="K3692" i="3"/>
  <c r="K3693" i="3"/>
  <c r="K3694" i="3"/>
  <c r="K3695" i="3"/>
  <c r="K3696" i="3"/>
  <c r="K3697" i="3"/>
  <c r="K3698" i="3"/>
  <c r="K3699" i="3"/>
  <c r="K3700" i="3"/>
  <c r="K3701" i="3"/>
  <c r="K3702" i="3"/>
  <c r="K3703" i="3"/>
  <c r="K3704" i="3"/>
  <c r="K3705" i="3"/>
  <c r="K3706" i="3"/>
  <c r="K3707" i="3"/>
  <c r="K3708" i="3"/>
  <c r="K3709" i="3"/>
  <c r="K3710" i="3"/>
  <c r="K3711" i="3"/>
  <c r="K3712" i="3"/>
  <c r="K3713" i="3"/>
  <c r="K3714" i="3"/>
  <c r="K3715" i="3"/>
  <c r="K3716" i="3"/>
  <c r="K3717" i="3"/>
  <c r="K3718" i="3"/>
  <c r="K3719" i="3"/>
  <c r="K3720" i="3"/>
  <c r="K3721" i="3"/>
  <c r="K3722" i="3"/>
  <c r="K3723" i="3"/>
  <c r="K3724" i="3"/>
  <c r="K3725" i="3"/>
  <c r="K3726" i="3"/>
  <c r="K3727" i="3"/>
  <c r="K3728" i="3"/>
  <c r="K3729" i="3"/>
  <c r="K3730" i="3"/>
  <c r="K3731" i="3"/>
  <c r="K3732" i="3"/>
  <c r="K3733" i="3"/>
  <c r="K3734" i="3"/>
  <c r="K3735" i="3"/>
  <c r="K3736" i="3"/>
  <c r="K3737" i="3"/>
  <c r="K3738" i="3"/>
  <c r="K3739" i="3"/>
  <c r="K3740" i="3"/>
  <c r="K3741" i="3"/>
  <c r="K3742" i="3"/>
  <c r="K3743" i="3"/>
  <c r="K3744" i="3"/>
  <c r="K3745" i="3"/>
  <c r="K3746" i="3"/>
  <c r="K3747" i="3"/>
  <c r="K3748" i="3"/>
  <c r="K3749" i="3"/>
  <c r="K3750" i="3"/>
  <c r="K3751" i="3"/>
  <c r="K3752" i="3"/>
  <c r="K3753" i="3"/>
  <c r="K3754" i="3"/>
  <c r="K3755" i="3"/>
  <c r="K3756" i="3"/>
  <c r="K3757" i="3"/>
  <c r="K3758" i="3"/>
  <c r="K3759" i="3"/>
  <c r="K3760" i="3"/>
  <c r="K3761" i="3"/>
  <c r="K3762" i="3"/>
  <c r="K3763" i="3"/>
  <c r="K3764" i="3"/>
  <c r="K3765" i="3"/>
  <c r="K3766" i="3"/>
  <c r="K3767" i="3"/>
  <c r="K3768" i="3"/>
  <c r="K3769" i="3"/>
  <c r="K3770" i="3"/>
  <c r="K3771" i="3"/>
  <c r="K3772" i="3"/>
  <c r="K3773" i="3"/>
  <c r="K3774" i="3"/>
  <c r="K3775" i="3"/>
  <c r="K3776" i="3"/>
  <c r="K3777" i="3"/>
  <c r="K3778" i="3"/>
  <c r="K3779" i="3"/>
  <c r="K3780" i="3"/>
  <c r="K3781" i="3"/>
  <c r="K3782" i="3"/>
  <c r="K3783" i="3"/>
  <c r="K3784" i="3"/>
  <c r="K3785" i="3"/>
  <c r="K3786" i="3"/>
  <c r="K3787" i="3"/>
  <c r="K3788" i="3"/>
  <c r="K3789" i="3"/>
  <c r="K3790" i="3"/>
  <c r="K3791" i="3"/>
  <c r="K3792" i="3"/>
  <c r="K3793" i="3"/>
  <c r="K3794" i="3"/>
  <c r="K3795" i="3"/>
  <c r="K3796" i="3"/>
  <c r="K3797" i="3"/>
  <c r="K3798" i="3"/>
  <c r="K3799" i="3"/>
  <c r="K3800" i="3"/>
  <c r="K3801" i="3"/>
  <c r="K3802" i="3"/>
  <c r="K3803" i="3"/>
  <c r="K3804" i="3"/>
  <c r="K3805" i="3"/>
  <c r="K3806" i="3"/>
  <c r="K3807" i="3"/>
  <c r="K3808" i="3"/>
  <c r="K3809" i="3"/>
  <c r="K3810" i="3"/>
  <c r="K3811" i="3"/>
  <c r="K3812" i="3"/>
  <c r="K3813" i="3"/>
  <c r="K3814" i="3"/>
  <c r="K3815" i="3"/>
  <c r="K3816" i="3"/>
  <c r="K3817" i="3"/>
  <c r="K3818" i="3"/>
  <c r="K3819" i="3"/>
  <c r="K3820" i="3"/>
  <c r="K3821" i="3"/>
  <c r="K3822" i="3"/>
  <c r="K3823" i="3"/>
  <c r="K3824" i="3"/>
  <c r="K3825" i="3"/>
  <c r="K3826" i="3"/>
  <c r="K3827" i="3"/>
  <c r="K3828" i="3"/>
  <c r="K3829" i="3"/>
  <c r="K3830" i="3"/>
  <c r="K3831" i="3"/>
  <c r="K3832" i="3"/>
  <c r="K3833" i="3"/>
  <c r="K3834" i="3"/>
  <c r="K3835" i="3"/>
  <c r="K3836" i="3"/>
  <c r="K3837" i="3"/>
  <c r="K3838" i="3"/>
  <c r="K3839" i="3"/>
  <c r="K3840" i="3"/>
  <c r="K3841" i="3"/>
  <c r="K3842" i="3"/>
  <c r="K3843" i="3"/>
  <c r="K3844" i="3"/>
  <c r="K3845" i="3"/>
  <c r="K3846" i="3"/>
  <c r="K3847" i="3"/>
  <c r="K3848" i="3"/>
  <c r="K3849" i="3"/>
  <c r="K3850" i="3"/>
  <c r="K3851" i="3"/>
  <c r="K3852" i="3"/>
  <c r="K3853" i="3"/>
  <c r="K3854" i="3"/>
  <c r="K3855" i="3"/>
  <c r="K3856" i="3"/>
  <c r="K3857" i="3"/>
  <c r="K3858" i="3"/>
  <c r="K3859" i="3"/>
  <c r="K3860" i="3"/>
  <c r="K3861" i="3"/>
  <c r="K3862" i="3"/>
  <c r="K3863" i="3"/>
  <c r="K3864" i="3"/>
  <c r="K3865" i="3"/>
  <c r="K3866" i="3"/>
  <c r="K3867" i="3"/>
  <c r="K3868" i="3"/>
  <c r="K3869" i="3"/>
  <c r="K3870" i="3"/>
  <c r="K3871" i="3"/>
  <c r="K3872" i="3"/>
  <c r="K3873" i="3"/>
  <c r="K3874" i="3"/>
  <c r="K3875" i="3"/>
  <c r="K3876" i="3"/>
  <c r="K3877" i="3"/>
  <c r="K3878" i="3"/>
  <c r="K3879" i="3"/>
  <c r="K3880" i="3"/>
  <c r="K3881" i="3"/>
  <c r="K3882" i="3"/>
  <c r="K3883" i="3"/>
  <c r="K3884" i="3"/>
  <c r="K3885" i="3"/>
  <c r="K3886" i="3"/>
  <c r="K3887" i="3"/>
  <c r="K3888" i="3"/>
  <c r="K3889" i="3"/>
  <c r="K3890" i="3"/>
  <c r="K3891" i="3"/>
  <c r="K3892" i="3"/>
  <c r="K3893" i="3"/>
  <c r="K3894" i="3"/>
  <c r="K3895" i="3"/>
  <c r="K3896" i="3"/>
  <c r="K3897" i="3"/>
  <c r="K3898" i="3"/>
  <c r="K3899" i="3"/>
  <c r="K3900" i="3"/>
  <c r="K3901" i="3"/>
  <c r="K3902" i="3"/>
  <c r="K3903" i="3"/>
  <c r="K3904" i="3"/>
  <c r="K3905" i="3"/>
  <c r="K3906" i="3"/>
  <c r="K3907" i="3"/>
  <c r="K3908" i="3"/>
  <c r="K3909" i="3"/>
  <c r="K3910" i="3"/>
  <c r="K3911" i="3"/>
  <c r="K3912" i="3"/>
  <c r="K3913" i="3"/>
  <c r="K3914" i="3"/>
  <c r="K3915" i="3"/>
  <c r="K3916" i="3"/>
  <c r="K3917" i="3"/>
  <c r="K3918" i="3"/>
  <c r="K3919" i="3"/>
  <c r="K3920" i="3"/>
  <c r="K3921" i="3"/>
  <c r="K3922" i="3"/>
  <c r="K3923" i="3"/>
  <c r="K3924" i="3"/>
  <c r="K3925" i="3"/>
  <c r="K3926" i="3"/>
  <c r="K3927" i="3"/>
  <c r="K3928" i="3"/>
  <c r="K3929" i="3"/>
  <c r="K3930" i="3"/>
  <c r="K3931" i="3"/>
  <c r="K3932" i="3"/>
  <c r="K3933" i="3"/>
  <c r="K3934" i="3"/>
  <c r="K3935" i="3"/>
  <c r="K3936" i="3"/>
  <c r="K3937" i="3"/>
  <c r="K3938" i="3"/>
  <c r="K3939" i="3"/>
  <c r="K3940" i="3"/>
  <c r="K3941" i="3"/>
  <c r="K3942" i="3"/>
  <c r="K3943" i="3"/>
  <c r="K3944" i="3"/>
  <c r="K3945" i="3"/>
  <c r="K3946" i="3"/>
  <c r="K3947" i="3"/>
  <c r="K3948" i="3"/>
  <c r="K3949" i="3"/>
  <c r="K3950" i="3"/>
  <c r="K3951" i="3"/>
  <c r="K3952" i="3"/>
  <c r="K3953" i="3"/>
  <c r="K3954" i="3"/>
  <c r="K3955" i="3"/>
  <c r="K3956" i="3"/>
  <c r="K3957" i="3"/>
  <c r="K3958" i="3"/>
  <c r="K3959" i="3"/>
  <c r="K3960" i="3"/>
  <c r="K3961" i="3"/>
  <c r="K3962" i="3"/>
  <c r="K3963" i="3"/>
  <c r="K3964" i="3"/>
  <c r="K3965" i="3"/>
  <c r="K3966" i="3"/>
  <c r="K3967" i="3"/>
  <c r="K3968" i="3"/>
  <c r="K3969" i="3"/>
  <c r="K3970" i="3"/>
  <c r="K3971" i="3"/>
  <c r="K3972" i="3"/>
  <c r="K3973" i="3"/>
  <c r="K3974" i="3"/>
  <c r="K3975" i="3"/>
  <c r="K3976" i="3"/>
  <c r="K3977" i="3"/>
  <c r="K3978" i="3"/>
  <c r="K3979" i="3"/>
  <c r="K3980" i="3"/>
  <c r="K3981" i="3"/>
  <c r="K3982" i="3"/>
  <c r="K3983" i="3"/>
  <c r="K3984" i="3"/>
  <c r="K3985" i="3"/>
  <c r="K3986" i="3"/>
  <c r="K3987" i="3"/>
  <c r="K3988" i="3"/>
  <c r="K3989" i="3"/>
  <c r="K3990" i="3"/>
  <c r="K3991" i="3"/>
  <c r="K3992" i="3"/>
  <c r="K3993" i="3"/>
  <c r="K3994" i="3"/>
  <c r="K3995" i="3"/>
  <c r="K3996" i="3"/>
  <c r="K3997" i="3"/>
  <c r="K3998" i="3"/>
  <c r="K3999" i="3"/>
  <c r="K4000" i="3"/>
  <c r="K4001" i="3"/>
  <c r="K4002" i="3"/>
  <c r="K4003" i="3"/>
  <c r="K4004" i="3"/>
  <c r="K4005" i="3"/>
  <c r="K4006" i="3"/>
  <c r="K4007" i="3"/>
  <c r="K4008" i="3"/>
  <c r="K4009" i="3"/>
  <c r="K4010" i="3"/>
  <c r="K4011" i="3"/>
  <c r="K4012" i="3"/>
  <c r="K4013" i="3"/>
  <c r="K4014" i="3"/>
  <c r="K4015" i="3"/>
  <c r="K4016" i="3"/>
  <c r="K4017" i="3"/>
  <c r="K4018" i="3"/>
  <c r="K4019" i="3"/>
  <c r="K4020" i="3"/>
  <c r="K4021" i="3"/>
  <c r="K4022" i="3"/>
  <c r="K4023" i="3"/>
  <c r="K4024" i="3"/>
  <c r="K4025" i="3"/>
  <c r="K4026" i="3"/>
  <c r="K4027" i="3"/>
  <c r="K4028" i="3"/>
  <c r="K4029" i="3"/>
  <c r="K4030" i="3"/>
  <c r="K4031" i="3"/>
  <c r="K4032" i="3"/>
  <c r="K4033" i="3"/>
  <c r="K4034" i="3"/>
  <c r="K4035" i="3"/>
  <c r="K4036" i="3"/>
  <c r="K4037" i="3"/>
  <c r="K4038" i="3"/>
  <c r="K4039" i="3"/>
  <c r="K4040" i="3"/>
  <c r="K4041" i="3"/>
  <c r="K4042" i="3"/>
  <c r="K4043" i="3"/>
  <c r="K4044" i="3"/>
  <c r="K4045" i="3"/>
  <c r="K4046" i="3"/>
  <c r="K4047" i="3"/>
  <c r="K4048" i="3"/>
  <c r="K4049" i="3"/>
  <c r="K4050" i="3"/>
  <c r="K4051" i="3"/>
  <c r="K4052" i="3"/>
  <c r="K4053" i="3"/>
  <c r="K4054" i="3"/>
  <c r="K4055" i="3"/>
  <c r="K4056" i="3"/>
  <c r="K4057" i="3"/>
  <c r="K4058" i="3"/>
  <c r="K4059" i="3"/>
  <c r="K4060" i="3"/>
  <c r="K4061" i="3"/>
  <c r="K4062" i="3"/>
  <c r="K4063" i="3"/>
  <c r="K4064" i="3"/>
  <c r="K4065" i="3"/>
  <c r="K4066" i="3"/>
  <c r="K4067" i="3"/>
  <c r="K4068" i="3"/>
  <c r="K4069" i="3"/>
  <c r="K4070" i="3"/>
  <c r="K4071" i="3"/>
  <c r="K4072" i="3"/>
  <c r="K4073" i="3"/>
  <c r="K4074" i="3"/>
  <c r="K4075" i="3"/>
  <c r="K4076" i="3"/>
  <c r="K4077" i="3"/>
  <c r="K4078" i="3"/>
  <c r="K4079" i="3"/>
  <c r="K4080" i="3"/>
  <c r="K4081" i="3"/>
  <c r="K4082" i="3"/>
  <c r="K4083" i="3"/>
  <c r="K4084" i="3"/>
  <c r="K4085" i="3"/>
  <c r="K4086" i="3"/>
  <c r="K4087" i="3"/>
  <c r="K4088" i="3"/>
  <c r="K4089" i="3"/>
  <c r="K4090" i="3"/>
  <c r="K4091" i="3"/>
  <c r="K4092" i="3"/>
  <c r="K4093" i="3"/>
  <c r="K4094" i="3"/>
  <c r="K4095" i="3"/>
  <c r="K4096" i="3"/>
  <c r="K4097" i="3"/>
  <c r="K4098" i="3"/>
  <c r="K4099" i="3"/>
  <c r="K4100" i="3"/>
  <c r="K4101" i="3"/>
  <c r="K4102" i="3"/>
  <c r="K4103" i="3"/>
  <c r="K4104" i="3"/>
  <c r="K4105" i="3"/>
  <c r="K4106" i="3"/>
  <c r="K4107" i="3"/>
  <c r="K4108" i="3"/>
  <c r="K4109" i="3"/>
  <c r="K4110" i="3"/>
  <c r="K4111" i="3"/>
  <c r="K4112" i="3"/>
  <c r="K4113" i="3"/>
  <c r="K4114" i="3"/>
  <c r="K4115" i="3"/>
  <c r="K4116" i="3"/>
  <c r="K4117" i="3"/>
  <c r="K4118" i="3"/>
  <c r="K4119" i="3"/>
  <c r="K4120" i="3"/>
  <c r="K4121" i="3"/>
  <c r="K4122" i="3"/>
  <c r="K4123" i="3"/>
  <c r="K4124" i="3"/>
  <c r="K4125" i="3"/>
  <c r="K4126" i="3"/>
  <c r="K4127" i="3"/>
  <c r="K4128" i="3"/>
  <c r="K4129" i="3"/>
  <c r="K4130" i="3"/>
  <c r="K4131" i="3"/>
  <c r="K4132" i="3"/>
  <c r="K4133" i="3"/>
  <c r="K4134" i="3"/>
  <c r="K4135" i="3"/>
  <c r="K4136" i="3"/>
  <c r="K4137" i="3"/>
  <c r="K4138" i="3"/>
  <c r="K4139" i="3"/>
  <c r="K4140" i="3"/>
  <c r="K4141" i="3"/>
  <c r="K4142" i="3"/>
  <c r="K4143" i="3"/>
  <c r="K4144" i="3"/>
  <c r="K4145" i="3"/>
  <c r="K4146" i="3"/>
  <c r="K4147" i="3"/>
  <c r="K4148" i="3"/>
  <c r="K4149" i="3"/>
  <c r="K4150" i="3"/>
  <c r="K4151" i="3"/>
  <c r="K4152" i="3"/>
  <c r="K4153" i="3"/>
  <c r="K4154" i="3"/>
  <c r="K4155" i="3"/>
  <c r="K4156" i="3"/>
  <c r="K4157" i="3"/>
  <c r="K4158" i="3"/>
  <c r="K4159" i="3"/>
  <c r="K4160" i="3"/>
  <c r="K4161" i="3"/>
  <c r="K4162" i="3"/>
  <c r="K4163" i="3"/>
  <c r="K4164" i="3"/>
  <c r="K4165" i="3"/>
  <c r="K4166" i="3"/>
  <c r="K4167" i="3"/>
  <c r="K4168" i="3"/>
  <c r="K4169" i="3"/>
  <c r="K4170" i="3"/>
  <c r="K4171" i="3"/>
  <c r="K4172" i="3"/>
  <c r="K4173" i="3"/>
  <c r="K4174" i="3"/>
  <c r="K4175" i="3"/>
  <c r="K4176" i="3"/>
  <c r="K4177" i="3"/>
  <c r="K4178" i="3"/>
  <c r="K4179" i="3"/>
  <c r="K4180" i="3"/>
  <c r="K4181" i="3"/>
  <c r="K4182" i="3"/>
  <c r="K4183" i="3"/>
  <c r="K4184" i="3"/>
  <c r="K4185" i="3"/>
  <c r="K4186" i="3"/>
  <c r="K4187" i="3"/>
  <c r="K4188" i="3"/>
  <c r="K4189" i="3"/>
  <c r="K4190" i="3"/>
  <c r="K4191" i="3"/>
  <c r="K4192" i="3"/>
  <c r="K4193" i="3"/>
  <c r="K4194" i="3"/>
  <c r="K4195" i="3"/>
  <c r="K4196" i="3"/>
  <c r="K4197" i="3"/>
  <c r="K4198" i="3"/>
  <c r="K4199" i="3"/>
  <c r="K4200" i="3"/>
  <c r="K4201" i="3"/>
  <c r="K4202" i="3"/>
  <c r="K4203" i="3"/>
  <c r="K4204" i="3"/>
  <c r="K4205" i="3"/>
  <c r="K4206" i="3"/>
  <c r="K4207" i="3"/>
  <c r="K4208" i="3"/>
  <c r="K4209" i="3"/>
  <c r="K4210" i="3"/>
  <c r="K4211" i="3"/>
  <c r="K4212" i="3"/>
  <c r="K4213" i="3"/>
  <c r="K4214" i="3"/>
  <c r="K4215" i="3"/>
  <c r="K4216" i="3"/>
  <c r="K4217" i="3"/>
  <c r="K4218" i="3"/>
  <c r="K4219" i="3"/>
  <c r="K4220" i="3"/>
  <c r="K4221" i="3"/>
  <c r="K4222" i="3"/>
  <c r="K4223" i="3"/>
  <c r="K4224" i="3"/>
  <c r="K4225" i="3"/>
  <c r="K4226" i="3"/>
  <c r="K4227" i="3"/>
  <c r="K4228" i="3"/>
  <c r="K4229" i="3"/>
  <c r="K4230" i="3"/>
  <c r="K4231" i="3"/>
  <c r="K4232" i="3"/>
  <c r="K4233" i="3"/>
  <c r="K4234" i="3"/>
  <c r="K4235" i="3"/>
  <c r="K4236" i="3"/>
  <c r="K4237" i="3"/>
  <c r="K4238" i="3"/>
  <c r="K4239" i="3"/>
  <c r="K4240" i="3"/>
  <c r="K4241" i="3"/>
  <c r="K4242" i="3"/>
  <c r="K4243" i="3"/>
  <c r="K4244" i="3"/>
  <c r="K4245" i="3"/>
  <c r="K4246" i="3"/>
  <c r="K4247" i="3"/>
  <c r="K4248" i="3"/>
  <c r="K4249" i="3"/>
  <c r="K4250" i="3"/>
  <c r="K4251" i="3"/>
  <c r="K4252" i="3"/>
  <c r="K4253" i="3"/>
  <c r="K4254" i="3"/>
  <c r="K4255" i="3"/>
  <c r="K4256" i="3"/>
  <c r="K4257" i="3"/>
  <c r="K4258" i="3"/>
  <c r="K4259" i="3"/>
  <c r="K4260" i="3"/>
  <c r="K4261" i="3"/>
  <c r="K4262" i="3"/>
  <c r="K4263" i="3"/>
  <c r="K4264" i="3"/>
  <c r="K4265" i="3"/>
  <c r="K4266" i="3"/>
  <c r="K4267" i="3"/>
  <c r="K4268" i="3"/>
  <c r="K4269" i="3"/>
  <c r="K4270" i="3"/>
  <c r="K4271" i="3"/>
  <c r="K4272" i="3"/>
  <c r="K4273" i="3"/>
  <c r="K4274" i="3"/>
  <c r="K4275" i="3"/>
  <c r="K4276" i="3"/>
  <c r="K4277" i="3"/>
  <c r="K4278" i="3"/>
  <c r="K4279" i="3"/>
  <c r="K4280" i="3"/>
  <c r="K4281" i="3"/>
  <c r="K4282" i="3"/>
  <c r="K4283" i="3"/>
  <c r="K4284" i="3"/>
  <c r="K4285" i="3"/>
  <c r="K4286" i="3"/>
  <c r="K4287" i="3"/>
  <c r="K4288" i="3"/>
  <c r="K4289" i="3"/>
  <c r="K4290" i="3"/>
  <c r="K4291" i="3"/>
  <c r="K4292" i="3"/>
  <c r="K4293" i="3"/>
  <c r="K4294" i="3"/>
  <c r="K4295" i="3"/>
  <c r="K4296" i="3"/>
  <c r="K4297" i="3"/>
  <c r="K4298" i="3"/>
  <c r="K4299" i="3"/>
  <c r="K4300" i="3"/>
  <c r="K4301" i="3"/>
  <c r="K4302" i="3"/>
  <c r="K4303" i="3"/>
  <c r="K4304" i="3"/>
  <c r="K4305" i="3"/>
  <c r="K4306" i="3"/>
  <c r="K4307" i="3"/>
  <c r="K4308" i="3"/>
  <c r="K4309" i="3"/>
  <c r="K4310" i="3"/>
  <c r="K4311" i="3"/>
  <c r="K4312" i="3"/>
  <c r="K4313" i="3"/>
  <c r="K4314" i="3"/>
  <c r="K4315" i="3"/>
  <c r="K4316" i="3"/>
  <c r="K4317" i="3"/>
  <c r="K4318" i="3"/>
  <c r="K4319" i="3"/>
  <c r="K4320" i="3"/>
  <c r="K4321" i="3"/>
  <c r="K4322" i="3"/>
  <c r="K4323" i="3"/>
  <c r="K4324" i="3"/>
  <c r="K4325" i="3"/>
  <c r="K4326" i="3"/>
  <c r="K4327" i="3"/>
  <c r="K4328" i="3"/>
  <c r="K4329" i="3"/>
  <c r="K4330" i="3"/>
  <c r="K4331" i="3"/>
  <c r="K4332" i="3"/>
  <c r="K4333" i="3"/>
  <c r="K4334" i="3"/>
  <c r="K4335" i="3"/>
  <c r="K4336" i="3"/>
  <c r="K4337" i="3"/>
  <c r="K4338" i="3"/>
  <c r="K4339" i="3"/>
  <c r="K4340" i="3"/>
  <c r="K4341" i="3"/>
  <c r="K4342" i="3"/>
  <c r="K4343" i="3"/>
  <c r="K4344" i="3"/>
  <c r="K4345" i="3"/>
  <c r="K4346" i="3"/>
  <c r="K4347" i="3"/>
  <c r="K4348" i="3"/>
  <c r="K4349" i="3"/>
  <c r="K4350" i="3"/>
  <c r="K4351" i="3"/>
  <c r="K4352" i="3"/>
  <c r="K4353" i="3"/>
  <c r="K4354" i="3"/>
  <c r="K4355" i="3"/>
  <c r="K4356" i="3"/>
  <c r="K4357" i="3"/>
  <c r="K4358" i="3"/>
  <c r="K4359" i="3"/>
  <c r="K4360" i="3"/>
  <c r="K4361" i="3"/>
  <c r="K4362" i="3"/>
  <c r="K4363" i="3"/>
  <c r="K4364" i="3"/>
  <c r="K4365" i="3"/>
  <c r="K4366" i="3"/>
  <c r="K4367" i="3"/>
  <c r="K4368" i="3"/>
  <c r="K4369" i="3"/>
  <c r="K4370" i="3"/>
  <c r="K4371" i="3"/>
  <c r="K4372" i="3"/>
  <c r="K4373" i="3"/>
  <c r="K4374" i="3"/>
  <c r="K4375" i="3"/>
  <c r="K4376" i="3"/>
  <c r="K4377" i="3"/>
  <c r="K4378" i="3"/>
  <c r="K4379" i="3"/>
  <c r="K4380" i="3"/>
  <c r="K4381" i="3"/>
  <c r="K4382" i="3"/>
  <c r="K4383" i="3"/>
  <c r="K4384" i="3"/>
  <c r="K4385" i="3"/>
  <c r="K4386" i="3"/>
  <c r="K4387" i="3"/>
  <c r="K4388" i="3"/>
  <c r="K4389" i="3"/>
  <c r="K4390" i="3"/>
  <c r="K4391" i="3"/>
  <c r="K4392" i="3"/>
  <c r="K4393" i="3"/>
  <c r="K4394" i="3"/>
  <c r="K4395" i="3"/>
  <c r="K4396" i="3"/>
  <c r="K4397" i="3"/>
  <c r="K4398" i="3"/>
  <c r="K4399" i="3"/>
  <c r="K4400" i="3"/>
  <c r="K4401" i="3"/>
  <c r="K4402" i="3"/>
  <c r="K4403" i="3"/>
  <c r="K4404" i="3"/>
  <c r="K4405" i="3"/>
  <c r="K4406" i="3"/>
  <c r="K4407" i="3"/>
  <c r="K4408" i="3"/>
  <c r="K4409" i="3"/>
  <c r="K4410" i="3"/>
  <c r="K4411" i="3"/>
  <c r="K4412" i="3"/>
  <c r="K4413" i="3"/>
  <c r="K4414" i="3"/>
  <c r="K4415" i="3"/>
  <c r="K4416" i="3"/>
  <c r="K4417" i="3"/>
  <c r="K4418" i="3"/>
  <c r="K4419" i="3"/>
  <c r="K4420" i="3"/>
  <c r="K4421" i="3"/>
  <c r="K4422" i="3"/>
  <c r="K4423" i="3"/>
  <c r="K4424" i="3"/>
  <c r="K4425" i="3"/>
  <c r="K4426" i="3"/>
  <c r="K4427" i="3"/>
  <c r="K4428" i="3"/>
  <c r="K4429" i="3"/>
  <c r="K4430" i="3"/>
  <c r="K4431" i="3"/>
  <c r="K4432" i="3"/>
  <c r="K4433" i="3"/>
  <c r="K4434" i="3"/>
  <c r="K4435" i="3"/>
  <c r="K4436" i="3"/>
  <c r="K4437" i="3"/>
  <c r="K4438" i="3"/>
  <c r="K4439" i="3"/>
  <c r="K4440" i="3"/>
  <c r="K4441" i="3"/>
  <c r="K4442" i="3"/>
  <c r="K4443" i="3"/>
  <c r="K4444" i="3"/>
  <c r="K4445" i="3"/>
  <c r="K4446" i="3"/>
  <c r="K4447" i="3"/>
  <c r="K4448" i="3"/>
  <c r="K4449" i="3"/>
  <c r="K4450" i="3"/>
  <c r="K4451" i="3"/>
  <c r="K4452" i="3"/>
  <c r="K4453" i="3"/>
  <c r="K4454" i="3"/>
  <c r="K4455" i="3"/>
  <c r="K4456" i="3"/>
  <c r="K4457" i="3"/>
  <c r="K4458" i="3"/>
  <c r="K4459" i="3"/>
  <c r="K4460" i="3"/>
  <c r="K4461" i="3"/>
  <c r="K4462" i="3"/>
  <c r="K4463" i="3"/>
  <c r="K4464" i="3"/>
  <c r="K4465" i="3"/>
  <c r="K4466" i="3"/>
  <c r="K4467" i="3"/>
  <c r="K4468" i="3"/>
  <c r="K4469" i="3"/>
  <c r="K4470" i="3"/>
  <c r="K4471" i="3"/>
  <c r="K4472" i="3"/>
  <c r="K4473" i="3"/>
  <c r="K4474" i="3"/>
  <c r="K4475" i="3"/>
  <c r="K4476" i="3"/>
  <c r="K4477" i="3"/>
  <c r="K4478" i="3"/>
  <c r="K4479" i="3"/>
  <c r="K4480" i="3"/>
  <c r="K4481" i="3"/>
  <c r="K4482" i="3"/>
  <c r="K4483" i="3"/>
  <c r="K4484" i="3"/>
  <c r="K4485" i="3"/>
  <c r="K4486" i="3"/>
  <c r="K4487" i="3"/>
  <c r="K4488" i="3"/>
  <c r="K4489" i="3"/>
  <c r="K4490" i="3"/>
  <c r="K4491" i="3"/>
  <c r="K4492" i="3"/>
  <c r="K4493" i="3"/>
  <c r="K4494" i="3"/>
  <c r="K4495" i="3"/>
  <c r="K4496" i="3"/>
  <c r="K4497" i="3"/>
  <c r="K4498" i="3"/>
  <c r="K4499" i="3"/>
  <c r="K4500" i="3"/>
  <c r="K4501" i="3"/>
  <c r="K4502" i="3"/>
  <c r="K4503" i="3"/>
  <c r="K4504" i="3"/>
  <c r="K4505" i="3"/>
  <c r="K4506" i="3"/>
  <c r="K4507" i="3"/>
  <c r="K4508" i="3"/>
  <c r="K4509" i="3"/>
  <c r="K4510" i="3"/>
  <c r="K4511" i="3"/>
  <c r="K4512" i="3"/>
  <c r="K4513" i="3"/>
  <c r="K4514" i="3"/>
  <c r="K4515" i="3"/>
  <c r="K4516" i="3"/>
  <c r="K4517" i="3"/>
  <c r="K4518" i="3"/>
  <c r="K4519" i="3"/>
  <c r="K4520" i="3"/>
  <c r="K4521" i="3"/>
  <c r="K4522" i="3"/>
  <c r="K4523" i="3"/>
  <c r="K4524" i="3"/>
  <c r="K4525" i="3"/>
  <c r="K4526" i="3"/>
  <c r="K4527" i="3"/>
  <c r="K4528" i="3"/>
  <c r="K4529" i="3"/>
  <c r="K4530" i="3"/>
  <c r="K4531" i="3"/>
  <c r="K4532" i="3"/>
  <c r="K4533" i="3"/>
  <c r="K4534" i="3"/>
  <c r="K4535" i="3"/>
  <c r="K4536" i="3"/>
  <c r="K4537" i="3"/>
  <c r="K4538" i="3"/>
  <c r="K4539" i="3"/>
  <c r="K4540" i="3"/>
  <c r="K4541" i="3"/>
  <c r="K4542" i="3"/>
  <c r="K4543" i="3"/>
  <c r="K4544" i="3"/>
  <c r="K4545" i="3"/>
  <c r="K4546" i="3"/>
  <c r="K4547" i="3"/>
  <c r="K4548" i="3"/>
  <c r="K4549" i="3"/>
  <c r="K4550" i="3"/>
  <c r="K4551" i="3"/>
  <c r="K4552" i="3"/>
  <c r="K4553" i="3"/>
  <c r="K4554" i="3"/>
  <c r="K4555" i="3"/>
  <c r="K4556" i="3"/>
  <c r="K4557" i="3"/>
  <c r="K4558" i="3"/>
  <c r="K4559" i="3"/>
  <c r="K4560" i="3"/>
  <c r="K4561" i="3"/>
  <c r="K4562" i="3"/>
  <c r="K4563" i="3"/>
  <c r="K4564" i="3"/>
  <c r="K4565" i="3"/>
  <c r="K4566" i="3"/>
  <c r="K4567" i="3"/>
  <c r="K4568" i="3"/>
  <c r="K4569" i="3"/>
  <c r="K4570" i="3"/>
  <c r="K4571" i="3"/>
  <c r="K4572" i="3"/>
  <c r="K4573" i="3"/>
  <c r="K4574" i="3"/>
  <c r="K4575" i="3"/>
  <c r="K4576" i="3"/>
  <c r="K4577" i="3"/>
  <c r="K4578" i="3"/>
  <c r="K4579" i="3"/>
  <c r="K4580" i="3"/>
  <c r="K4581" i="3"/>
  <c r="K4582" i="3"/>
  <c r="K4583" i="3"/>
  <c r="K4584" i="3"/>
  <c r="K4585" i="3"/>
  <c r="K4586" i="3"/>
  <c r="K4587" i="3"/>
  <c r="K4588" i="3"/>
  <c r="K4589" i="3"/>
  <c r="K4590" i="3"/>
  <c r="K4591" i="3"/>
  <c r="K4592" i="3"/>
  <c r="K4593" i="3"/>
  <c r="K4594" i="3"/>
  <c r="K4595" i="3"/>
  <c r="K4596" i="3"/>
  <c r="K4597" i="3"/>
  <c r="K4598" i="3"/>
  <c r="K4599" i="3"/>
  <c r="K4600" i="3"/>
  <c r="K4601" i="3"/>
  <c r="K4602" i="3"/>
  <c r="K4603" i="3"/>
  <c r="K4604" i="3"/>
  <c r="K4605" i="3"/>
  <c r="K4606" i="3"/>
  <c r="K4607" i="3"/>
  <c r="K4608" i="3"/>
  <c r="K4609" i="3"/>
  <c r="K4610" i="3"/>
  <c r="K4611" i="3"/>
  <c r="K4612" i="3"/>
  <c r="K4613" i="3"/>
  <c r="K4614" i="3"/>
  <c r="K4615" i="3"/>
  <c r="K4616" i="3"/>
  <c r="K4617" i="3"/>
  <c r="K4618" i="3"/>
  <c r="K4619" i="3"/>
  <c r="K4620" i="3"/>
  <c r="K4621" i="3"/>
  <c r="K4622" i="3"/>
  <c r="K4623" i="3"/>
  <c r="K4624" i="3"/>
  <c r="K4625" i="3"/>
  <c r="K4626" i="3"/>
  <c r="K4627" i="3"/>
  <c r="K4628" i="3"/>
  <c r="K4629" i="3"/>
  <c r="K4630" i="3"/>
  <c r="K4631" i="3"/>
  <c r="K4632" i="3"/>
  <c r="K4633" i="3"/>
  <c r="K4634" i="3"/>
  <c r="K4635" i="3"/>
  <c r="K4636" i="3"/>
  <c r="K4637" i="3"/>
  <c r="K4638" i="3"/>
  <c r="K4639" i="3"/>
  <c r="K4640" i="3"/>
  <c r="K4641" i="3"/>
  <c r="K4642" i="3"/>
  <c r="K4643" i="3"/>
  <c r="K4644" i="3"/>
  <c r="K4645" i="3"/>
  <c r="K4646" i="3"/>
  <c r="K4647" i="3"/>
  <c r="K4648" i="3"/>
  <c r="K4649" i="3"/>
  <c r="K4650" i="3"/>
  <c r="K4651" i="3"/>
  <c r="K4652" i="3"/>
  <c r="K4653" i="3"/>
  <c r="K4654" i="3"/>
  <c r="K4655" i="3"/>
  <c r="K4656" i="3"/>
  <c r="K4657" i="3"/>
  <c r="K4658" i="3"/>
  <c r="K4659" i="3"/>
  <c r="K4660" i="3"/>
  <c r="K4661" i="3"/>
  <c r="K4662" i="3"/>
  <c r="K4663" i="3"/>
  <c r="K4664" i="3"/>
  <c r="K4665" i="3"/>
  <c r="K4666" i="3"/>
  <c r="K4667" i="3"/>
  <c r="K4668" i="3"/>
  <c r="K4669" i="3"/>
  <c r="K4670" i="3"/>
  <c r="K4671" i="3"/>
  <c r="K4672" i="3"/>
  <c r="K4673" i="3"/>
  <c r="K4674" i="3"/>
  <c r="K4675" i="3"/>
  <c r="K4676" i="3"/>
  <c r="K4677" i="3"/>
  <c r="K4678" i="3"/>
  <c r="K4679" i="3"/>
  <c r="K4680" i="3"/>
  <c r="K4681" i="3"/>
  <c r="K4682" i="3"/>
  <c r="K4683" i="3"/>
  <c r="K4684" i="3"/>
  <c r="K4685" i="3"/>
  <c r="K4686" i="3"/>
  <c r="K4687" i="3"/>
  <c r="K4688" i="3"/>
  <c r="K4689" i="3"/>
  <c r="K4690" i="3"/>
  <c r="K4691" i="3"/>
  <c r="K4692" i="3"/>
  <c r="K4693" i="3"/>
  <c r="K4694" i="3"/>
  <c r="K4695" i="3"/>
  <c r="K4696" i="3"/>
  <c r="K4697" i="3"/>
  <c r="K4698" i="3"/>
  <c r="K4699" i="3"/>
  <c r="K4700" i="3"/>
  <c r="K4701" i="3"/>
  <c r="K4702" i="3"/>
  <c r="K4703" i="3"/>
  <c r="K4704" i="3"/>
  <c r="K4705" i="3"/>
  <c r="K4706" i="3"/>
  <c r="K4707" i="3"/>
  <c r="K4708" i="3"/>
  <c r="K4709" i="3"/>
  <c r="K4710" i="3"/>
  <c r="K4711" i="3"/>
  <c r="K4712" i="3"/>
  <c r="K4713" i="3"/>
  <c r="K4714" i="3"/>
  <c r="K4715" i="3"/>
  <c r="K4716" i="3"/>
  <c r="K4717" i="3"/>
  <c r="K4718" i="3"/>
  <c r="K4719" i="3"/>
  <c r="K4720" i="3"/>
  <c r="K4721" i="3"/>
  <c r="K4722" i="3"/>
  <c r="K4723" i="3"/>
  <c r="K4724" i="3"/>
  <c r="K4725" i="3"/>
  <c r="K4726" i="3"/>
  <c r="K4727" i="3"/>
  <c r="K4728" i="3"/>
  <c r="K4729" i="3"/>
  <c r="K4730" i="3"/>
  <c r="K4731" i="3"/>
  <c r="K4732" i="3"/>
  <c r="K4733" i="3"/>
  <c r="K4734" i="3"/>
  <c r="K4735" i="3"/>
  <c r="K4736" i="3"/>
  <c r="K4737" i="3"/>
  <c r="K4738" i="3"/>
  <c r="K4739" i="3"/>
  <c r="K4740" i="3"/>
  <c r="K4741" i="3"/>
  <c r="K4742" i="3"/>
  <c r="K4743" i="3"/>
  <c r="K4744" i="3"/>
  <c r="K4745" i="3"/>
  <c r="K4746" i="3"/>
  <c r="K4747" i="3"/>
  <c r="K4748" i="3"/>
  <c r="K4749" i="3"/>
  <c r="K4750" i="3"/>
  <c r="K4751" i="3"/>
  <c r="K4752" i="3"/>
  <c r="K4753" i="3"/>
  <c r="K4754" i="3"/>
  <c r="K4755" i="3"/>
  <c r="K4756" i="3"/>
  <c r="K4757" i="3"/>
  <c r="K4758" i="3"/>
  <c r="K4759" i="3"/>
  <c r="K4760" i="3"/>
  <c r="K4761" i="3"/>
  <c r="K4762" i="3"/>
  <c r="K4763" i="3"/>
  <c r="K4764" i="3"/>
  <c r="K4765" i="3"/>
  <c r="K4766" i="3"/>
  <c r="K4767" i="3"/>
  <c r="K4768" i="3"/>
  <c r="K4769" i="3"/>
  <c r="K4770" i="3"/>
  <c r="K4771" i="3"/>
  <c r="K4772" i="3"/>
  <c r="K4773" i="3"/>
  <c r="K4774" i="3"/>
  <c r="K4775" i="3"/>
  <c r="K4776" i="3"/>
  <c r="K4777" i="3"/>
  <c r="K4778" i="3"/>
  <c r="K4779" i="3"/>
  <c r="K4780" i="3"/>
  <c r="K4781" i="3"/>
  <c r="K4782" i="3"/>
  <c r="K4783" i="3"/>
  <c r="K4784" i="3"/>
  <c r="K4785" i="3"/>
  <c r="K4786" i="3"/>
  <c r="K4787" i="3"/>
  <c r="K4788" i="3"/>
  <c r="K4789" i="3"/>
  <c r="K4790" i="3"/>
  <c r="K4791" i="3"/>
  <c r="K4792" i="3"/>
  <c r="K4793" i="3"/>
  <c r="K4794" i="3"/>
  <c r="K4795" i="3"/>
  <c r="K4796" i="3"/>
  <c r="K4797" i="3"/>
  <c r="K4798" i="3"/>
  <c r="K4799" i="3"/>
  <c r="K4800" i="3"/>
  <c r="K4801" i="3"/>
  <c r="K4802" i="3"/>
  <c r="K4803" i="3"/>
  <c r="K4804" i="3"/>
  <c r="K4805" i="3"/>
  <c r="K4806" i="3"/>
  <c r="K4807" i="3"/>
  <c r="K4808" i="3"/>
  <c r="K4809" i="3"/>
  <c r="K4810" i="3"/>
  <c r="K4811" i="3"/>
  <c r="K4812" i="3"/>
  <c r="K4813" i="3"/>
  <c r="K4814" i="3"/>
  <c r="K4815" i="3"/>
  <c r="K4816" i="3"/>
  <c r="K4817" i="3"/>
  <c r="K4818" i="3"/>
  <c r="K4819" i="3"/>
  <c r="K4820" i="3"/>
  <c r="K4821" i="3"/>
  <c r="K4822" i="3"/>
  <c r="K4823" i="3"/>
  <c r="K4824" i="3"/>
  <c r="K4825" i="3"/>
  <c r="K4826" i="3"/>
  <c r="K4827" i="3"/>
  <c r="K4828" i="3"/>
  <c r="K4829" i="3"/>
  <c r="K4830" i="3"/>
  <c r="K4831" i="3"/>
  <c r="K4832" i="3"/>
  <c r="K4833" i="3"/>
  <c r="K4834" i="3"/>
  <c r="K4835" i="3"/>
  <c r="K4836" i="3"/>
  <c r="K4837" i="3"/>
  <c r="K4838" i="3"/>
  <c r="K4839" i="3"/>
  <c r="K4840" i="3"/>
  <c r="K4841" i="3"/>
  <c r="K4842" i="3"/>
  <c r="K4843" i="3"/>
  <c r="K4844" i="3"/>
  <c r="K4845" i="3"/>
  <c r="K4846" i="3"/>
  <c r="K4847" i="3"/>
  <c r="K4848" i="3"/>
  <c r="K4849" i="3"/>
  <c r="K4850" i="3"/>
  <c r="K4851" i="3"/>
  <c r="K4852" i="3"/>
  <c r="K4853" i="3"/>
  <c r="K4854" i="3"/>
  <c r="K4855" i="3"/>
  <c r="K4856" i="3"/>
  <c r="K4857" i="3"/>
  <c r="K4858" i="3"/>
  <c r="K4859" i="3"/>
  <c r="K4860" i="3"/>
  <c r="K4861" i="3"/>
  <c r="K4862" i="3"/>
  <c r="K4863" i="3"/>
  <c r="K4864" i="3"/>
  <c r="K4865" i="3"/>
  <c r="K4866" i="3"/>
  <c r="K4867" i="3"/>
  <c r="K4868" i="3"/>
  <c r="K4869" i="3"/>
  <c r="K4870" i="3"/>
  <c r="K4871" i="3"/>
  <c r="K4872" i="3"/>
  <c r="K4873" i="3"/>
  <c r="K4874" i="3"/>
  <c r="K4875" i="3"/>
  <c r="K4876" i="3"/>
  <c r="K4877" i="3"/>
  <c r="K4878" i="3"/>
  <c r="K4879" i="3"/>
  <c r="K4880" i="3"/>
  <c r="K4881" i="3"/>
  <c r="K4882" i="3"/>
  <c r="K4883" i="3"/>
  <c r="K4884" i="3"/>
  <c r="K4885" i="3"/>
  <c r="K4886" i="3"/>
  <c r="K4887" i="3"/>
  <c r="K4888" i="3"/>
  <c r="K4889" i="3"/>
  <c r="K4890" i="3"/>
  <c r="K4891" i="3"/>
  <c r="K4892" i="3"/>
  <c r="K4893" i="3"/>
  <c r="K4894" i="3"/>
  <c r="K4895" i="3"/>
  <c r="K4896" i="3"/>
  <c r="K4897" i="3"/>
  <c r="K4898" i="3"/>
  <c r="K4899" i="3"/>
  <c r="K4900" i="3"/>
  <c r="K4901" i="3"/>
  <c r="K4902" i="3"/>
  <c r="K4903" i="3"/>
  <c r="K4904" i="3"/>
  <c r="K4905" i="3"/>
  <c r="K4906" i="3"/>
  <c r="K4907" i="3"/>
  <c r="K4908" i="3"/>
  <c r="K4909" i="3"/>
  <c r="K4910" i="3"/>
  <c r="K4911" i="3"/>
  <c r="K4912" i="3"/>
  <c r="K4913" i="3"/>
  <c r="K4914" i="3"/>
  <c r="K4915" i="3"/>
  <c r="K4916" i="3"/>
  <c r="K4917" i="3"/>
  <c r="K4918" i="3"/>
  <c r="K4919" i="3"/>
  <c r="K4920" i="3"/>
  <c r="K4921" i="3"/>
  <c r="K4922" i="3"/>
  <c r="K4923" i="3"/>
  <c r="K4924" i="3"/>
  <c r="K4925" i="3"/>
  <c r="K4926" i="3"/>
  <c r="K4927" i="3"/>
  <c r="K4928" i="3"/>
  <c r="K4929" i="3"/>
  <c r="K4930" i="3"/>
  <c r="K4931" i="3"/>
  <c r="K4932" i="3"/>
  <c r="K4933" i="3"/>
  <c r="K4934" i="3"/>
  <c r="K4935" i="3"/>
  <c r="K4936" i="3"/>
  <c r="K4937" i="3"/>
  <c r="K4938" i="3"/>
  <c r="K4939" i="3"/>
  <c r="K4940" i="3"/>
  <c r="K4941" i="3"/>
  <c r="K4942" i="3"/>
  <c r="K4943" i="3"/>
  <c r="K4944" i="3"/>
  <c r="K4945" i="3"/>
  <c r="K4946" i="3"/>
  <c r="K4947" i="3"/>
  <c r="K4948" i="3"/>
  <c r="K4949" i="3"/>
  <c r="K4950" i="3"/>
  <c r="K4951" i="3"/>
  <c r="K4952" i="3"/>
  <c r="K4953" i="3"/>
  <c r="K4954" i="3"/>
  <c r="K4955" i="3"/>
  <c r="K4956" i="3"/>
  <c r="K4957" i="3"/>
  <c r="K4958" i="3"/>
  <c r="K4959" i="3"/>
  <c r="K4960" i="3"/>
  <c r="K4961" i="3"/>
  <c r="K4962" i="3"/>
  <c r="K4963" i="3"/>
  <c r="K4964" i="3"/>
  <c r="K4965" i="3"/>
  <c r="K4966" i="3"/>
  <c r="K4967" i="3"/>
  <c r="K4968" i="3"/>
  <c r="K4969" i="3"/>
  <c r="K4970" i="3"/>
  <c r="K4971" i="3"/>
  <c r="K4972" i="3"/>
  <c r="K4973" i="3"/>
  <c r="K4974" i="3"/>
  <c r="K4975" i="3"/>
  <c r="K4976" i="3"/>
  <c r="K4977" i="3"/>
  <c r="K4978" i="3"/>
  <c r="K4979" i="3"/>
  <c r="K4980" i="3"/>
  <c r="K4981" i="3"/>
  <c r="K4982" i="3"/>
  <c r="K4983" i="3"/>
  <c r="K4984" i="3"/>
  <c r="K4985" i="3"/>
  <c r="K4986" i="3"/>
  <c r="K4987" i="3"/>
  <c r="K4988" i="3"/>
  <c r="K4989" i="3"/>
  <c r="K4990" i="3"/>
  <c r="K4991" i="3"/>
  <c r="K4992" i="3"/>
  <c r="K4993" i="3"/>
  <c r="K4994" i="3"/>
  <c r="K4995" i="3"/>
  <c r="K4996" i="3"/>
  <c r="K4997" i="3"/>
  <c r="K4998" i="3"/>
  <c r="K4999" i="3"/>
  <c r="K5000" i="3"/>
  <c r="K5001" i="3"/>
  <c r="K5002" i="3"/>
  <c r="K5003" i="3"/>
  <c r="K5004" i="3"/>
  <c r="K5005" i="3"/>
  <c r="K5006" i="3"/>
  <c r="K5007" i="3"/>
  <c r="K5008" i="3"/>
  <c r="K5009" i="3"/>
  <c r="K5010" i="3"/>
  <c r="K5011" i="3"/>
  <c r="K5012" i="3"/>
  <c r="K5013" i="3"/>
  <c r="K5014" i="3"/>
  <c r="K5015" i="3"/>
  <c r="K5016" i="3"/>
  <c r="K5017" i="3"/>
  <c r="K5018" i="3"/>
  <c r="K5019" i="3"/>
  <c r="K5020" i="3"/>
  <c r="K5021" i="3"/>
  <c r="K5022" i="3"/>
  <c r="K5023" i="3"/>
  <c r="K5024" i="3"/>
  <c r="K5025" i="3"/>
  <c r="K5026" i="3"/>
  <c r="K5027" i="3"/>
  <c r="K5028" i="3"/>
  <c r="K5029" i="3"/>
  <c r="K5030" i="3"/>
  <c r="K5031" i="3"/>
  <c r="K5032" i="3"/>
  <c r="K5033" i="3"/>
  <c r="K5034" i="3"/>
  <c r="K5035" i="3"/>
  <c r="K5036" i="3"/>
  <c r="K5037" i="3"/>
  <c r="K5038" i="3"/>
  <c r="K5039" i="3"/>
  <c r="K5040" i="3"/>
  <c r="K5041" i="3"/>
  <c r="K5042" i="3"/>
  <c r="K5043" i="3"/>
  <c r="K5044" i="3"/>
  <c r="K5045" i="3"/>
  <c r="K5046" i="3"/>
  <c r="K5047" i="3"/>
  <c r="K5048" i="3"/>
  <c r="K5049" i="3"/>
  <c r="K5050" i="3"/>
  <c r="K5051" i="3"/>
  <c r="K5052" i="3"/>
  <c r="K5053" i="3"/>
  <c r="K5054" i="3"/>
  <c r="K5055" i="3"/>
  <c r="K5056" i="3"/>
  <c r="K5057" i="3"/>
  <c r="K5058" i="3"/>
  <c r="K5059" i="3"/>
  <c r="K5060" i="3"/>
  <c r="K5061" i="3"/>
  <c r="K5062" i="3"/>
  <c r="K5063" i="3"/>
  <c r="K5064" i="3"/>
  <c r="K5065" i="3"/>
  <c r="K5066" i="3"/>
  <c r="K5067" i="3"/>
  <c r="K5068" i="3"/>
  <c r="K5069" i="3"/>
  <c r="K5070" i="3"/>
  <c r="K5071" i="3"/>
  <c r="K5072" i="3"/>
  <c r="K5073" i="3"/>
  <c r="K5074" i="3"/>
  <c r="K5075" i="3"/>
  <c r="K5076" i="3"/>
  <c r="K5077" i="3"/>
  <c r="K5078" i="3"/>
  <c r="K5079" i="3"/>
  <c r="K5080" i="3"/>
  <c r="K5081" i="3"/>
  <c r="K5082" i="3"/>
  <c r="K5083" i="3"/>
  <c r="K5084" i="3"/>
  <c r="K5085" i="3"/>
  <c r="K5086" i="3"/>
  <c r="K5087" i="3"/>
  <c r="K5088" i="3"/>
  <c r="K5089" i="3"/>
  <c r="K5090" i="3"/>
  <c r="K5091" i="3"/>
  <c r="K5092" i="3"/>
  <c r="K5093" i="3"/>
  <c r="K5094" i="3"/>
  <c r="K5095" i="3"/>
  <c r="K5096" i="3"/>
  <c r="K5097" i="3"/>
  <c r="K5098" i="3"/>
  <c r="K5099" i="3"/>
  <c r="K5100" i="3"/>
  <c r="K5101" i="3"/>
  <c r="K5102" i="3"/>
  <c r="K5103" i="3"/>
  <c r="K5104" i="3"/>
  <c r="K5105" i="3"/>
  <c r="K5106" i="3"/>
  <c r="K5107" i="3"/>
  <c r="K5108" i="3"/>
  <c r="K5109" i="3"/>
  <c r="K5110" i="3"/>
  <c r="K5111" i="3"/>
  <c r="K5112" i="3"/>
  <c r="K5113" i="3"/>
  <c r="K5114" i="3"/>
  <c r="K5115" i="3"/>
  <c r="K5116" i="3"/>
  <c r="K5117" i="3"/>
  <c r="K5118" i="3"/>
  <c r="K5119" i="3"/>
  <c r="K5120" i="3"/>
  <c r="K5121" i="3"/>
  <c r="K5122" i="3"/>
  <c r="K5123" i="3"/>
  <c r="K5124" i="3"/>
  <c r="K5125" i="3"/>
  <c r="K5126" i="3"/>
  <c r="K5127" i="3"/>
  <c r="K5128" i="3"/>
  <c r="K5129" i="3"/>
  <c r="K5130" i="3"/>
  <c r="K5131" i="3"/>
  <c r="K5132" i="3"/>
  <c r="K5133" i="3"/>
  <c r="K5134" i="3"/>
  <c r="K5135" i="3"/>
  <c r="K5136" i="3"/>
  <c r="K5137" i="3"/>
  <c r="K5138" i="3"/>
  <c r="K5139" i="3"/>
  <c r="K5140" i="3"/>
  <c r="K5141" i="3"/>
  <c r="K5142" i="3"/>
  <c r="K5143" i="3"/>
  <c r="K5144" i="3"/>
  <c r="K5145" i="3"/>
  <c r="K5146" i="3"/>
  <c r="K5147" i="3"/>
  <c r="K5148" i="3"/>
  <c r="K5149" i="3"/>
  <c r="K5150" i="3"/>
  <c r="K5151" i="3"/>
  <c r="K5152" i="3"/>
  <c r="K5153" i="3"/>
  <c r="K5154" i="3"/>
  <c r="K5155" i="3"/>
  <c r="K5156" i="3"/>
  <c r="K5157" i="3"/>
  <c r="K5158" i="3"/>
  <c r="K5159" i="3"/>
  <c r="K5160" i="3"/>
  <c r="K5161" i="3"/>
  <c r="K5162" i="3"/>
  <c r="K5163" i="3"/>
  <c r="K5164" i="3"/>
  <c r="K5165" i="3"/>
  <c r="K5166" i="3"/>
  <c r="K5167" i="3"/>
  <c r="K5168" i="3"/>
  <c r="K5169" i="3"/>
  <c r="K5170" i="3"/>
  <c r="K5171" i="3"/>
  <c r="K5172" i="3"/>
  <c r="K5173" i="3"/>
  <c r="K5174" i="3"/>
  <c r="K5175" i="3"/>
  <c r="K5176" i="3"/>
  <c r="K5177" i="3"/>
  <c r="K5178" i="3"/>
  <c r="K5179" i="3"/>
  <c r="K5180" i="3"/>
  <c r="K5181" i="3"/>
  <c r="K5182" i="3"/>
  <c r="K5183" i="3"/>
  <c r="K5184" i="3"/>
  <c r="K5185" i="3"/>
  <c r="K5186" i="3"/>
  <c r="K5187" i="3"/>
  <c r="K5188" i="3"/>
  <c r="K5189" i="3"/>
  <c r="K5190" i="3"/>
  <c r="K5191" i="3"/>
  <c r="K5192" i="3"/>
  <c r="K5193" i="3"/>
  <c r="K5194" i="3"/>
  <c r="K5195" i="3"/>
  <c r="K5196" i="3"/>
  <c r="K5197" i="3"/>
  <c r="K5198" i="3"/>
  <c r="K5199" i="3"/>
  <c r="K5200" i="3"/>
  <c r="K5201" i="3"/>
  <c r="K5202" i="3"/>
  <c r="K5203" i="3"/>
  <c r="K5204" i="3"/>
  <c r="K5205" i="3"/>
  <c r="K5206" i="3"/>
  <c r="K5207" i="3"/>
  <c r="K5208" i="3"/>
  <c r="K5209" i="3"/>
  <c r="K5210" i="3"/>
  <c r="K5211" i="3"/>
  <c r="K5212" i="3"/>
  <c r="K5213" i="3"/>
  <c r="K5214" i="3"/>
  <c r="K5215" i="3"/>
  <c r="K5216" i="3"/>
  <c r="K5217" i="3"/>
  <c r="K5218" i="3"/>
  <c r="K5219" i="3"/>
  <c r="K5220" i="3"/>
  <c r="K5221" i="3"/>
  <c r="K5222" i="3"/>
  <c r="K5223" i="3"/>
  <c r="K5224" i="3"/>
  <c r="K5225" i="3"/>
  <c r="K5226" i="3"/>
  <c r="K5227" i="3"/>
  <c r="K5228" i="3"/>
  <c r="K5229" i="3"/>
  <c r="K5230" i="3"/>
  <c r="K5231" i="3"/>
  <c r="K5232" i="3"/>
  <c r="K5233" i="3"/>
  <c r="K5234" i="3"/>
  <c r="K5235" i="3"/>
  <c r="K5236" i="3"/>
  <c r="K5237" i="3"/>
  <c r="K5238" i="3"/>
  <c r="K5239" i="3"/>
  <c r="K5240" i="3"/>
  <c r="K5241" i="3"/>
  <c r="K5242" i="3"/>
  <c r="K5243" i="3"/>
  <c r="K5244" i="3"/>
  <c r="K5245" i="3"/>
  <c r="K5246" i="3"/>
  <c r="K5247" i="3"/>
  <c r="K5248" i="3"/>
  <c r="K5249" i="3"/>
  <c r="K5250" i="3"/>
  <c r="K5251" i="3"/>
  <c r="K5252" i="3"/>
  <c r="K5253" i="3"/>
  <c r="K5254" i="3"/>
  <c r="K5255" i="3"/>
  <c r="K5256" i="3"/>
  <c r="K5257" i="3"/>
  <c r="K5258" i="3"/>
  <c r="K5259" i="3"/>
  <c r="K5260" i="3"/>
  <c r="K5261" i="3"/>
  <c r="K5262" i="3"/>
  <c r="K5263" i="3"/>
  <c r="K5264" i="3"/>
  <c r="K5265" i="3"/>
  <c r="K5266" i="3"/>
  <c r="K5267" i="3"/>
  <c r="K5268" i="3"/>
  <c r="K5269" i="3"/>
  <c r="K5270" i="3"/>
  <c r="K5271" i="3"/>
  <c r="K5272" i="3"/>
  <c r="K5273" i="3"/>
  <c r="K5274" i="3"/>
  <c r="K5275" i="3"/>
  <c r="K5276" i="3"/>
  <c r="K5277" i="3"/>
  <c r="K5278" i="3"/>
  <c r="K5279" i="3"/>
  <c r="K5280" i="3"/>
  <c r="K5281" i="3"/>
  <c r="K5282" i="3"/>
  <c r="K5283" i="3"/>
  <c r="K5284" i="3"/>
  <c r="K5285" i="3"/>
  <c r="K5286" i="3"/>
  <c r="K5287" i="3"/>
  <c r="K5288" i="3"/>
  <c r="K5289" i="3"/>
  <c r="K5290" i="3"/>
  <c r="K5291" i="3"/>
  <c r="K5292" i="3"/>
  <c r="K5293" i="3"/>
  <c r="K5294" i="3"/>
  <c r="K5295" i="3"/>
  <c r="K5296" i="3"/>
  <c r="K5297" i="3"/>
  <c r="K5298" i="3"/>
  <c r="K5299" i="3"/>
  <c r="K5300" i="3"/>
  <c r="K5301" i="3"/>
  <c r="K5302" i="3"/>
  <c r="K5303" i="3"/>
  <c r="K5304" i="3"/>
  <c r="K5305" i="3"/>
  <c r="K5306" i="3"/>
  <c r="K5307" i="3"/>
  <c r="K5308" i="3"/>
  <c r="K5309" i="3"/>
  <c r="K5310" i="3"/>
  <c r="K5311" i="3"/>
  <c r="K5312" i="3"/>
  <c r="K5313" i="3"/>
  <c r="K5314" i="3"/>
  <c r="K5315" i="3"/>
  <c r="K5316" i="3"/>
  <c r="K5317" i="3"/>
  <c r="K5318" i="3"/>
  <c r="K5319" i="3"/>
  <c r="K5320" i="3"/>
  <c r="K5321" i="3"/>
  <c r="K5322" i="3"/>
  <c r="K5323" i="3"/>
  <c r="K5324" i="3"/>
  <c r="K5325" i="3"/>
  <c r="K5326" i="3"/>
  <c r="K5327" i="3"/>
  <c r="K5328" i="3"/>
  <c r="K5329" i="3"/>
  <c r="K5330" i="3"/>
  <c r="K5331" i="3"/>
  <c r="K5332" i="3"/>
  <c r="K5333" i="3"/>
  <c r="K5334" i="3"/>
  <c r="K5335" i="3"/>
  <c r="K5336" i="3"/>
  <c r="K5337" i="3"/>
  <c r="K5338" i="3"/>
  <c r="K5339" i="3"/>
  <c r="K5340" i="3"/>
  <c r="K5341" i="3"/>
  <c r="K5342" i="3"/>
  <c r="K5343" i="3"/>
  <c r="K5344" i="3"/>
  <c r="K5345" i="3"/>
  <c r="K5346" i="3"/>
  <c r="K5347" i="3"/>
  <c r="K5348" i="3"/>
  <c r="K5349" i="3"/>
  <c r="K5350" i="3"/>
  <c r="K5351" i="3"/>
  <c r="K5352" i="3"/>
  <c r="K5353" i="3"/>
  <c r="K5354" i="3"/>
  <c r="K5355" i="3"/>
  <c r="K5356" i="3"/>
  <c r="K5357" i="3"/>
  <c r="K5358" i="3"/>
  <c r="K5359" i="3"/>
  <c r="K5360" i="3"/>
  <c r="K5361" i="3"/>
  <c r="K5362" i="3"/>
  <c r="K5363" i="3"/>
  <c r="K5364" i="3"/>
  <c r="K5365" i="3"/>
  <c r="K5366" i="3"/>
  <c r="K5367" i="3"/>
  <c r="K5368" i="3"/>
  <c r="K5369" i="3"/>
  <c r="K5370" i="3"/>
  <c r="K5371" i="3"/>
  <c r="K5372" i="3"/>
  <c r="K5373" i="3"/>
  <c r="K5374" i="3"/>
  <c r="K5375" i="3"/>
  <c r="K5376" i="3"/>
  <c r="K5377" i="3"/>
  <c r="K5378" i="3"/>
  <c r="K5379" i="3"/>
  <c r="K5380" i="3"/>
  <c r="K5381" i="3"/>
  <c r="K5382" i="3"/>
  <c r="K5383" i="3"/>
  <c r="K5384" i="3"/>
  <c r="K5385" i="3"/>
  <c r="K5386" i="3"/>
  <c r="K5387" i="3"/>
  <c r="K5388" i="3"/>
  <c r="K5389" i="3"/>
  <c r="K5390" i="3"/>
  <c r="K5391" i="3"/>
  <c r="K5392" i="3"/>
  <c r="K5393" i="3"/>
  <c r="K5394" i="3"/>
  <c r="K5395" i="3"/>
  <c r="K5396" i="3"/>
  <c r="K5397" i="3"/>
  <c r="K5398" i="3"/>
  <c r="K5399" i="3"/>
  <c r="K5400" i="3"/>
  <c r="K5401" i="3"/>
  <c r="K5402" i="3"/>
  <c r="K5403" i="3"/>
  <c r="K5404" i="3"/>
  <c r="K5405" i="3"/>
  <c r="K5406" i="3"/>
  <c r="K5407" i="3"/>
  <c r="K5408" i="3"/>
  <c r="K5409" i="3"/>
  <c r="K5410" i="3"/>
  <c r="K5411" i="3"/>
  <c r="K5412" i="3"/>
  <c r="K5413" i="3"/>
  <c r="K5414" i="3"/>
  <c r="K5415" i="3"/>
  <c r="K5416" i="3"/>
  <c r="K5417" i="3"/>
  <c r="K5418" i="3"/>
  <c r="K5419" i="3"/>
  <c r="K5420" i="3"/>
  <c r="K5421" i="3"/>
  <c r="K5422" i="3"/>
  <c r="K5423" i="3"/>
  <c r="K5424" i="3"/>
  <c r="K5425" i="3"/>
  <c r="K5426" i="3"/>
  <c r="K5427" i="3"/>
  <c r="K5428" i="3"/>
  <c r="K5429" i="3"/>
  <c r="K5430" i="3"/>
  <c r="K5431" i="3"/>
  <c r="K5432" i="3"/>
  <c r="K5433" i="3"/>
  <c r="K5434" i="3"/>
  <c r="K5435" i="3"/>
  <c r="K5436" i="3"/>
  <c r="K5437" i="3"/>
  <c r="K5438" i="3"/>
  <c r="K5439" i="3"/>
  <c r="K5440" i="3"/>
  <c r="K5441" i="3"/>
  <c r="K5442" i="3"/>
  <c r="K5443" i="3"/>
  <c r="K5444" i="3"/>
  <c r="K5445" i="3"/>
  <c r="K5446" i="3"/>
  <c r="K5447" i="3"/>
  <c r="K5448" i="3"/>
  <c r="K5449" i="3"/>
  <c r="K5450" i="3"/>
  <c r="K5451" i="3"/>
  <c r="K5452" i="3"/>
  <c r="K5453" i="3"/>
  <c r="K5454" i="3"/>
  <c r="K5455" i="3"/>
  <c r="K5456" i="3"/>
  <c r="K5457" i="3"/>
  <c r="K5458" i="3"/>
  <c r="K5459" i="3"/>
  <c r="K5460" i="3"/>
  <c r="K5461" i="3"/>
  <c r="K5462" i="3"/>
  <c r="K5463" i="3"/>
  <c r="K5464" i="3"/>
  <c r="K5465" i="3"/>
  <c r="K5466" i="3"/>
  <c r="K5467" i="3"/>
  <c r="K5468" i="3"/>
  <c r="K5469" i="3"/>
  <c r="K5470" i="3"/>
  <c r="K5471" i="3"/>
  <c r="K5472" i="3"/>
  <c r="K5473" i="3"/>
  <c r="K5474" i="3"/>
  <c r="K5475" i="3"/>
  <c r="K5476" i="3"/>
  <c r="K5477" i="3"/>
  <c r="K5478" i="3"/>
  <c r="K5479" i="3"/>
  <c r="K5480" i="3"/>
  <c r="K5481" i="3"/>
  <c r="K5482" i="3"/>
  <c r="K5483" i="3"/>
  <c r="K5484" i="3"/>
  <c r="K5485" i="3"/>
  <c r="K5486" i="3"/>
  <c r="K5487" i="3"/>
  <c r="K5488" i="3"/>
  <c r="K5489" i="3"/>
  <c r="K5490" i="3"/>
  <c r="K5491" i="3"/>
  <c r="K5492" i="3"/>
  <c r="K5493" i="3"/>
  <c r="K5494" i="3"/>
  <c r="K5495" i="3"/>
  <c r="K5496" i="3"/>
  <c r="K5497" i="3"/>
  <c r="K5498" i="3"/>
  <c r="K5499" i="3"/>
  <c r="K5500" i="3"/>
  <c r="K5501" i="3"/>
  <c r="K5502" i="3"/>
  <c r="K5503" i="3"/>
  <c r="K5504" i="3"/>
  <c r="K5505" i="3"/>
  <c r="K5506" i="3"/>
  <c r="K5507" i="3"/>
  <c r="K5508" i="3"/>
  <c r="K5509" i="3"/>
  <c r="K5510" i="3"/>
  <c r="K5511" i="3"/>
  <c r="K5512" i="3"/>
  <c r="K5513" i="3"/>
  <c r="K5514" i="3"/>
  <c r="K5515" i="3"/>
  <c r="K5516" i="3"/>
  <c r="K5517" i="3"/>
  <c r="K5518" i="3"/>
  <c r="K5519" i="3"/>
  <c r="K5520" i="3"/>
  <c r="K5521" i="3"/>
  <c r="K5522" i="3"/>
  <c r="K5523" i="3"/>
  <c r="K5524" i="3"/>
  <c r="K5525" i="3"/>
  <c r="K5526" i="3"/>
  <c r="K5527" i="3"/>
  <c r="K5528" i="3"/>
  <c r="K5529" i="3"/>
  <c r="K5530" i="3"/>
  <c r="K5531" i="3"/>
  <c r="K5532" i="3"/>
  <c r="K5533" i="3"/>
  <c r="K5534" i="3"/>
  <c r="K5535" i="3"/>
  <c r="K5536" i="3"/>
  <c r="K5537" i="3"/>
  <c r="K5538" i="3"/>
  <c r="K5539" i="3"/>
  <c r="K5540" i="3"/>
  <c r="K5541" i="3"/>
  <c r="K5542" i="3"/>
  <c r="K5543" i="3"/>
  <c r="K5544" i="3"/>
  <c r="K5545" i="3"/>
  <c r="K5546" i="3"/>
  <c r="K5547" i="3"/>
  <c r="K5548" i="3"/>
  <c r="K5549" i="3"/>
  <c r="K5550" i="3"/>
  <c r="K5551" i="3"/>
  <c r="K5552" i="3"/>
  <c r="K5553" i="3"/>
  <c r="K5554" i="3"/>
  <c r="K5555" i="3"/>
  <c r="K5556" i="3"/>
  <c r="K5557" i="3"/>
  <c r="K5558" i="3"/>
  <c r="K5559" i="3"/>
  <c r="K5560" i="3"/>
  <c r="K5561" i="3"/>
  <c r="K5562" i="3"/>
  <c r="K5563" i="3"/>
  <c r="K5564" i="3"/>
  <c r="K5565" i="3"/>
  <c r="K5566" i="3"/>
  <c r="K5567" i="3"/>
  <c r="K5568" i="3"/>
  <c r="K5569" i="3"/>
  <c r="K5570" i="3"/>
  <c r="K5571" i="3"/>
  <c r="K5572" i="3"/>
  <c r="K5573" i="3"/>
  <c r="K5574" i="3"/>
  <c r="K5575" i="3"/>
  <c r="K5576" i="3"/>
  <c r="K5577" i="3"/>
  <c r="K5578" i="3"/>
  <c r="K5579" i="3"/>
  <c r="K5580" i="3"/>
  <c r="K5581" i="3"/>
  <c r="K5582" i="3"/>
  <c r="K5583" i="3"/>
  <c r="K5584" i="3"/>
  <c r="K5585" i="3"/>
  <c r="K5586" i="3"/>
  <c r="K5587" i="3"/>
  <c r="K5588" i="3"/>
  <c r="K5589" i="3"/>
  <c r="K5590" i="3"/>
  <c r="K5591" i="3"/>
  <c r="K5592" i="3"/>
  <c r="K5593" i="3"/>
  <c r="K5594" i="3"/>
  <c r="K5595" i="3"/>
  <c r="K5596" i="3"/>
  <c r="K5597" i="3"/>
  <c r="K5598" i="3"/>
  <c r="K5599" i="3"/>
  <c r="K5600" i="3"/>
  <c r="K5601" i="3"/>
  <c r="K5602" i="3"/>
  <c r="K5603" i="3"/>
  <c r="K5604" i="3"/>
  <c r="K5605" i="3"/>
  <c r="K5606" i="3"/>
  <c r="K5607" i="3"/>
  <c r="K5608" i="3"/>
  <c r="K5609" i="3"/>
  <c r="K5610" i="3"/>
  <c r="K5611" i="3"/>
  <c r="K5612" i="3"/>
  <c r="K5613" i="3"/>
  <c r="K5614" i="3"/>
  <c r="K5615" i="3"/>
  <c r="K5616" i="3"/>
  <c r="K5617" i="3"/>
  <c r="K5618" i="3"/>
  <c r="K5619" i="3"/>
  <c r="K5620" i="3"/>
  <c r="K5621" i="3"/>
  <c r="K5622" i="3"/>
  <c r="K5623" i="3"/>
  <c r="K5624" i="3"/>
  <c r="K5625" i="3"/>
  <c r="K5626" i="3"/>
  <c r="K5627" i="3"/>
  <c r="K5628" i="3"/>
  <c r="K5629" i="3"/>
  <c r="K5630" i="3"/>
  <c r="K5631" i="3"/>
  <c r="K5632" i="3"/>
  <c r="K5633" i="3"/>
  <c r="K5634" i="3"/>
  <c r="K5635" i="3"/>
  <c r="K5636" i="3"/>
  <c r="K5637" i="3"/>
  <c r="K5638" i="3"/>
  <c r="K5639" i="3"/>
  <c r="K5640" i="3"/>
  <c r="K5641" i="3"/>
  <c r="K5642" i="3"/>
  <c r="K5643" i="3"/>
  <c r="K5644" i="3"/>
  <c r="K5645" i="3"/>
  <c r="K5646" i="3"/>
  <c r="K5647" i="3"/>
  <c r="K5648" i="3"/>
  <c r="K5649" i="3"/>
  <c r="K5650" i="3"/>
  <c r="K5651" i="3"/>
  <c r="K5652" i="3"/>
  <c r="K5653" i="3"/>
  <c r="K5654" i="3"/>
  <c r="K5655" i="3"/>
  <c r="K5656" i="3"/>
  <c r="K5657" i="3"/>
  <c r="K5658" i="3"/>
  <c r="K5659" i="3"/>
  <c r="K5660" i="3"/>
  <c r="K5661" i="3"/>
  <c r="K5662" i="3"/>
  <c r="K5663" i="3"/>
  <c r="K5664" i="3"/>
  <c r="K5665" i="3"/>
  <c r="K5666" i="3"/>
  <c r="K5667" i="3"/>
  <c r="K5668" i="3"/>
  <c r="K5669" i="3"/>
  <c r="K5670" i="3"/>
  <c r="K5671" i="3"/>
  <c r="K5672" i="3"/>
  <c r="K5673" i="3"/>
  <c r="K5674" i="3"/>
  <c r="K5675" i="3"/>
  <c r="K5676" i="3"/>
  <c r="K5677" i="3"/>
  <c r="K5678" i="3"/>
  <c r="K5679" i="3"/>
  <c r="K5680" i="3"/>
  <c r="K5681" i="3"/>
  <c r="K5682" i="3"/>
  <c r="K5683" i="3"/>
  <c r="K5684" i="3"/>
  <c r="K5685" i="3"/>
  <c r="K5686" i="3"/>
  <c r="K5687" i="3"/>
  <c r="K5688" i="3"/>
  <c r="K5689" i="3"/>
  <c r="K5690" i="3"/>
  <c r="K5691" i="3"/>
  <c r="K5692" i="3"/>
  <c r="K5693" i="3"/>
  <c r="K5694" i="3"/>
  <c r="K5695" i="3"/>
  <c r="K5696" i="3"/>
  <c r="K5697" i="3"/>
  <c r="K5698" i="3"/>
  <c r="K5699" i="3"/>
  <c r="K5700" i="3"/>
  <c r="K5701" i="3"/>
  <c r="K5702" i="3"/>
  <c r="K5703" i="3"/>
  <c r="K5704" i="3"/>
  <c r="K5705" i="3"/>
  <c r="K5706" i="3"/>
  <c r="K5707" i="3"/>
  <c r="K5708" i="3"/>
  <c r="K5709" i="3"/>
  <c r="K5710" i="3"/>
  <c r="K5711" i="3"/>
  <c r="K5712" i="3"/>
  <c r="K5713" i="3"/>
  <c r="K5714" i="3"/>
  <c r="K5715" i="3"/>
  <c r="K5716" i="3"/>
  <c r="K5717" i="3"/>
  <c r="K5718" i="3"/>
  <c r="K5719" i="3"/>
  <c r="K5720" i="3"/>
  <c r="K5721" i="3"/>
  <c r="K5722" i="3"/>
  <c r="K5723" i="3"/>
  <c r="K5724" i="3"/>
  <c r="K5725" i="3"/>
  <c r="K5726" i="3"/>
  <c r="K5727" i="3"/>
  <c r="K5728" i="3"/>
  <c r="K5729" i="3"/>
  <c r="K5730" i="3"/>
  <c r="K5731" i="3"/>
  <c r="K5732" i="3"/>
  <c r="K5733" i="3"/>
  <c r="K5734" i="3"/>
  <c r="K5735" i="3"/>
  <c r="K5736" i="3"/>
  <c r="K5737" i="3"/>
  <c r="K5738" i="3"/>
  <c r="K5739" i="3"/>
  <c r="K5740" i="3"/>
  <c r="K5741" i="3"/>
  <c r="K5742" i="3"/>
  <c r="K5743" i="3"/>
  <c r="K5744" i="3"/>
  <c r="K5745" i="3"/>
  <c r="K5746" i="3"/>
  <c r="K5747" i="3"/>
  <c r="K5748" i="3"/>
  <c r="K5749" i="3"/>
  <c r="K5750" i="3"/>
  <c r="K5751" i="3"/>
  <c r="K5752" i="3"/>
  <c r="K5753" i="3"/>
  <c r="K5754" i="3"/>
  <c r="K5755" i="3"/>
  <c r="K5756" i="3"/>
  <c r="K5757" i="3"/>
  <c r="K5758" i="3"/>
  <c r="K5759" i="3"/>
  <c r="K5760" i="3"/>
  <c r="K5761" i="3"/>
  <c r="K5762" i="3"/>
  <c r="K5763" i="3"/>
  <c r="K5764" i="3"/>
  <c r="K5765" i="3"/>
  <c r="K5766" i="3"/>
  <c r="K5767" i="3"/>
  <c r="K5768" i="3"/>
  <c r="K5769" i="3"/>
  <c r="K5770" i="3"/>
  <c r="K5771" i="3"/>
  <c r="K5772" i="3"/>
  <c r="K5773" i="3"/>
  <c r="K5774" i="3"/>
  <c r="K5775" i="3"/>
  <c r="K5776" i="3"/>
  <c r="K5777" i="3"/>
  <c r="K5778" i="3"/>
  <c r="K5779" i="3"/>
  <c r="K5780" i="3"/>
  <c r="K5781" i="3"/>
  <c r="K5782" i="3"/>
  <c r="K5783" i="3"/>
  <c r="K5784" i="3"/>
  <c r="K5785" i="3"/>
  <c r="K5786" i="3"/>
  <c r="K5787" i="3"/>
  <c r="K5788" i="3"/>
  <c r="K5789" i="3"/>
  <c r="K5790" i="3"/>
  <c r="K5791" i="3"/>
  <c r="K5792" i="3"/>
  <c r="K5793" i="3"/>
  <c r="K5794" i="3"/>
  <c r="K5795" i="3"/>
  <c r="K5796" i="3"/>
  <c r="K5797" i="3"/>
  <c r="K5798" i="3"/>
  <c r="K5799" i="3"/>
  <c r="K5800" i="3"/>
  <c r="K5801" i="3"/>
  <c r="K5802" i="3"/>
  <c r="K5803" i="3"/>
  <c r="K5804" i="3"/>
  <c r="K5805" i="3"/>
  <c r="K5806" i="3"/>
  <c r="K5807" i="3"/>
  <c r="K5808" i="3"/>
  <c r="K5809" i="3"/>
  <c r="K5810" i="3"/>
  <c r="K5811" i="3"/>
  <c r="K5812" i="3"/>
  <c r="K5813" i="3"/>
  <c r="K5814" i="3"/>
  <c r="K5815" i="3"/>
  <c r="K5816" i="3"/>
  <c r="K5817" i="3"/>
  <c r="K5818" i="3"/>
  <c r="K5819" i="3"/>
  <c r="K5820" i="3"/>
  <c r="K5821" i="3"/>
  <c r="K5822" i="3"/>
  <c r="K5823" i="3"/>
  <c r="K5824" i="3"/>
  <c r="K5825" i="3"/>
  <c r="K5826" i="3"/>
  <c r="K5827" i="3"/>
  <c r="K5828" i="3"/>
  <c r="K5829" i="3"/>
  <c r="K5830" i="3"/>
  <c r="K5831" i="3"/>
  <c r="K5832" i="3"/>
  <c r="K5833" i="3"/>
  <c r="K5834" i="3"/>
  <c r="K5835" i="3"/>
  <c r="K5836" i="3"/>
  <c r="K5837" i="3"/>
  <c r="K5838" i="3"/>
  <c r="K5839" i="3"/>
  <c r="K5840" i="3"/>
  <c r="K5841" i="3"/>
  <c r="K5842" i="3"/>
  <c r="K5843" i="3"/>
  <c r="K5844" i="3"/>
  <c r="K5845" i="3"/>
  <c r="K5846" i="3"/>
  <c r="K5847" i="3"/>
  <c r="K5848" i="3"/>
  <c r="K5849" i="3"/>
  <c r="K5850" i="3"/>
  <c r="K5851" i="3"/>
  <c r="K5852" i="3"/>
  <c r="K5853" i="3"/>
  <c r="K5854" i="3"/>
  <c r="K5855" i="3"/>
  <c r="K5856" i="3"/>
  <c r="K5857" i="3"/>
  <c r="K5858" i="3"/>
  <c r="K5859" i="3"/>
  <c r="K5860" i="3"/>
  <c r="K5861" i="3"/>
  <c r="K5862" i="3"/>
  <c r="K5863" i="3"/>
  <c r="K5864" i="3"/>
  <c r="K5865" i="3"/>
  <c r="K5866" i="3"/>
  <c r="K5867" i="3"/>
  <c r="K5868" i="3"/>
  <c r="K5869" i="3"/>
  <c r="K5870" i="3"/>
  <c r="K5871" i="3"/>
  <c r="K5872" i="3"/>
  <c r="K5873" i="3"/>
  <c r="K5874" i="3"/>
  <c r="K5875" i="3"/>
  <c r="K5876" i="3"/>
  <c r="K5877" i="3"/>
  <c r="K5878" i="3"/>
  <c r="K5879" i="3"/>
  <c r="K5880" i="3"/>
  <c r="K5881" i="3"/>
  <c r="K5882" i="3"/>
  <c r="K5883" i="3"/>
  <c r="K5884" i="3"/>
  <c r="K5885" i="3"/>
  <c r="K5886" i="3"/>
  <c r="K5887" i="3"/>
  <c r="K5888" i="3"/>
  <c r="K5889" i="3"/>
  <c r="K5890" i="3"/>
  <c r="K5891" i="3"/>
  <c r="K5892" i="3"/>
  <c r="K5893" i="3"/>
  <c r="K5894" i="3"/>
  <c r="K5895" i="3"/>
  <c r="K5896" i="3"/>
  <c r="K5897" i="3"/>
  <c r="K5898" i="3"/>
  <c r="K5899" i="3"/>
  <c r="K5900" i="3"/>
  <c r="K5901" i="3"/>
  <c r="K5902" i="3"/>
  <c r="K5903" i="3"/>
  <c r="K5904" i="3"/>
  <c r="K5905" i="3"/>
  <c r="K5906" i="3"/>
  <c r="K5907" i="3"/>
  <c r="K5908" i="3"/>
  <c r="K5909" i="3"/>
  <c r="K5910" i="3"/>
  <c r="K5911" i="3"/>
  <c r="K5912" i="3"/>
  <c r="K5913" i="3"/>
  <c r="K5914" i="3"/>
  <c r="K5915" i="3"/>
  <c r="K5916" i="3"/>
  <c r="K5917" i="3"/>
  <c r="K5918" i="3"/>
  <c r="K5919" i="3"/>
  <c r="K5920" i="3"/>
  <c r="K5921" i="3"/>
  <c r="K5922" i="3"/>
  <c r="K5923" i="3"/>
  <c r="K5924" i="3"/>
  <c r="K5925" i="3"/>
  <c r="K5926" i="3"/>
  <c r="K5927" i="3"/>
  <c r="K5928" i="3"/>
  <c r="K5929" i="3"/>
  <c r="K5930" i="3"/>
  <c r="K5931" i="3"/>
  <c r="K5932" i="3"/>
  <c r="K5933" i="3"/>
  <c r="K5934" i="3"/>
  <c r="K5935" i="3"/>
  <c r="K5936" i="3"/>
  <c r="K5937" i="3"/>
  <c r="K5938" i="3"/>
  <c r="K5939" i="3"/>
  <c r="K5940" i="3"/>
  <c r="K5941" i="3"/>
  <c r="K5942" i="3"/>
  <c r="K5943" i="3"/>
  <c r="K5944" i="3"/>
  <c r="K5945" i="3"/>
  <c r="K5946" i="3"/>
  <c r="K5947" i="3"/>
  <c r="K5948" i="3"/>
  <c r="K5949" i="3"/>
  <c r="K5950" i="3"/>
  <c r="K5951" i="3"/>
  <c r="K5952" i="3"/>
  <c r="K5953" i="3"/>
  <c r="K5954" i="3"/>
  <c r="K5955" i="3"/>
  <c r="K5956" i="3"/>
  <c r="K5957" i="3"/>
  <c r="K5958" i="3"/>
  <c r="K5959" i="3"/>
  <c r="K5960" i="3"/>
  <c r="K5961" i="3"/>
  <c r="K5962" i="3"/>
  <c r="K5963" i="3"/>
  <c r="K5964" i="3"/>
  <c r="K5965" i="3"/>
  <c r="K5966" i="3"/>
  <c r="K5967" i="3"/>
  <c r="K5968" i="3"/>
  <c r="K5969" i="3"/>
  <c r="K5970" i="3"/>
  <c r="K5971" i="3"/>
  <c r="K5972" i="3"/>
  <c r="K5973" i="3"/>
  <c r="K5974" i="3"/>
  <c r="K5975" i="3"/>
  <c r="K5976" i="3"/>
  <c r="K5977" i="3"/>
  <c r="K5978" i="3"/>
  <c r="K5979" i="3"/>
  <c r="K5980" i="3"/>
  <c r="K5981" i="3"/>
  <c r="K5982" i="3"/>
  <c r="K5983" i="3"/>
  <c r="K5984" i="3"/>
  <c r="K5985" i="3"/>
  <c r="K5986" i="3"/>
  <c r="K5987" i="3"/>
  <c r="K5988" i="3"/>
  <c r="K5989" i="3"/>
  <c r="K5990" i="3"/>
  <c r="K5991" i="3"/>
  <c r="K5992" i="3"/>
  <c r="K5993" i="3"/>
  <c r="K5994" i="3"/>
  <c r="K5995" i="3"/>
  <c r="K5996" i="3"/>
  <c r="K5997" i="3"/>
  <c r="K5998" i="3"/>
  <c r="K5999" i="3"/>
  <c r="K6000" i="3"/>
  <c r="K6001" i="3"/>
  <c r="K6002" i="3"/>
  <c r="K6003" i="3"/>
  <c r="K6004" i="3"/>
  <c r="K6005" i="3"/>
  <c r="K6006" i="3"/>
  <c r="K6007" i="3"/>
  <c r="K6008" i="3"/>
  <c r="K6009" i="3"/>
  <c r="K6010" i="3"/>
  <c r="K6011" i="3"/>
  <c r="K6012" i="3"/>
  <c r="K6013" i="3"/>
  <c r="K6014" i="3"/>
  <c r="K6015" i="3"/>
  <c r="K6016" i="3"/>
  <c r="K6017" i="3"/>
  <c r="K6018" i="3"/>
  <c r="K6019" i="3"/>
  <c r="K6020" i="3"/>
  <c r="K6021" i="3"/>
  <c r="K6022" i="3"/>
  <c r="K6023" i="3"/>
  <c r="K6024" i="3"/>
  <c r="K6025" i="3"/>
  <c r="K6026" i="3"/>
  <c r="K6027" i="3"/>
  <c r="K6028" i="3"/>
  <c r="K6029" i="3"/>
  <c r="K6030" i="3"/>
  <c r="K6031" i="3"/>
  <c r="K6032" i="3"/>
  <c r="K6033" i="3"/>
  <c r="K6034" i="3"/>
  <c r="K6035" i="3"/>
  <c r="K6036" i="3"/>
  <c r="K6037" i="3"/>
  <c r="K6038" i="3"/>
  <c r="K6039" i="3"/>
  <c r="K6040" i="3"/>
  <c r="K6041" i="3"/>
  <c r="K6042" i="3"/>
  <c r="K6043" i="3"/>
  <c r="K6044" i="3"/>
  <c r="K6045" i="3"/>
  <c r="K6046" i="3"/>
  <c r="K6047" i="3"/>
  <c r="K6048" i="3"/>
  <c r="K6049" i="3"/>
  <c r="K6050" i="3"/>
  <c r="K6051" i="3"/>
  <c r="K6052" i="3"/>
  <c r="K6053" i="3"/>
  <c r="K6054" i="3"/>
  <c r="K6055" i="3"/>
  <c r="K6056" i="3"/>
  <c r="K6057" i="3"/>
  <c r="K6058" i="3"/>
  <c r="K6059" i="3"/>
  <c r="K6060" i="3"/>
  <c r="K6061" i="3"/>
  <c r="K6062" i="3"/>
  <c r="K6063" i="3"/>
  <c r="K6064" i="3"/>
  <c r="K6065" i="3"/>
  <c r="K6066" i="3"/>
  <c r="K6067" i="3"/>
  <c r="K6068" i="3"/>
  <c r="K6069" i="3"/>
  <c r="K6070" i="3"/>
  <c r="K6071" i="3"/>
  <c r="K6072" i="3"/>
  <c r="K6073" i="3"/>
  <c r="K6074" i="3"/>
  <c r="K6075" i="3"/>
  <c r="K6076" i="3"/>
  <c r="K6077" i="3"/>
  <c r="K6078" i="3"/>
  <c r="K6079" i="3"/>
  <c r="K6080" i="3"/>
  <c r="K6081" i="3"/>
  <c r="K6082" i="3"/>
  <c r="K6083" i="3"/>
  <c r="K6084" i="3"/>
  <c r="K6085" i="3"/>
  <c r="K6086" i="3"/>
  <c r="K6087" i="3"/>
  <c r="K6088" i="3"/>
  <c r="K6089" i="3"/>
  <c r="K6090" i="3"/>
  <c r="K6091" i="3"/>
  <c r="K6092" i="3"/>
  <c r="K6093" i="3"/>
  <c r="K6094" i="3"/>
  <c r="K6095" i="3"/>
  <c r="K6096" i="3"/>
  <c r="K6097" i="3"/>
  <c r="K6098" i="3"/>
  <c r="K6099" i="3"/>
  <c r="K6100" i="3"/>
  <c r="K6101" i="3"/>
  <c r="K6102" i="3"/>
  <c r="K6103" i="3"/>
  <c r="K6104" i="3"/>
  <c r="K6105" i="3"/>
  <c r="K6106" i="3"/>
  <c r="K6107" i="3"/>
  <c r="K6108" i="3"/>
  <c r="K6109" i="3"/>
  <c r="K6110" i="3"/>
  <c r="K6111" i="3"/>
  <c r="K6112" i="3"/>
  <c r="K6113" i="3"/>
  <c r="K6114" i="3"/>
  <c r="K6115" i="3"/>
  <c r="K6116" i="3"/>
  <c r="K6117" i="3"/>
  <c r="K6118" i="3"/>
  <c r="K6119" i="3"/>
  <c r="K6120" i="3"/>
  <c r="K6121" i="3"/>
  <c r="K6122" i="3"/>
  <c r="K6123" i="3"/>
  <c r="K6124" i="3"/>
  <c r="K6125" i="3"/>
  <c r="K6126" i="3"/>
  <c r="K6127" i="3"/>
  <c r="K6128" i="3"/>
  <c r="K6129" i="3"/>
  <c r="K6130" i="3"/>
  <c r="K6131" i="3"/>
  <c r="K6132" i="3"/>
  <c r="K6133" i="3"/>
  <c r="K6134" i="3"/>
  <c r="K6135" i="3"/>
  <c r="K6136" i="3"/>
  <c r="K6137" i="3"/>
  <c r="K6138" i="3"/>
  <c r="K6139" i="3"/>
  <c r="K6140" i="3"/>
  <c r="K6141" i="3"/>
  <c r="K6142" i="3"/>
  <c r="K6143" i="3"/>
  <c r="K6144" i="3"/>
  <c r="K6145" i="3"/>
  <c r="K6146" i="3"/>
  <c r="K6147" i="3"/>
  <c r="K6148" i="3"/>
  <c r="K6149" i="3"/>
  <c r="K6150" i="3"/>
  <c r="K6151" i="3"/>
  <c r="K6152" i="3"/>
  <c r="K6153" i="3"/>
  <c r="K6154" i="3"/>
  <c r="K6155" i="3"/>
  <c r="K6156" i="3"/>
  <c r="K6157" i="3"/>
  <c r="K6158" i="3"/>
  <c r="K6159" i="3"/>
  <c r="K6160" i="3"/>
  <c r="K6161" i="3"/>
  <c r="K6162" i="3"/>
  <c r="K6163" i="3"/>
  <c r="K6164" i="3"/>
  <c r="K6165" i="3"/>
  <c r="K6166" i="3"/>
  <c r="K6167" i="3"/>
  <c r="K6168" i="3"/>
  <c r="K6169" i="3"/>
  <c r="K6170" i="3"/>
  <c r="K6171" i="3"/>
  <c r="K6172" i="3"/>
  <c r="K6173" i="3"/>
  <c r="K6174" i="3"/>
  <c r="K6175" i="3"/>
  <c r="K6176" i="3"/>
  <c r="K6177" i="3"/>
  <c r="K6178" i="3"/>
  <c r="K6179" i="3"/>
  <c r="K6180" i="3"/>
  <c r="K6181" i="3"/>
  <c r="K6182" i="3"/>
  <c r="K6183" i="3"/>
  <c r="K6184" i="3"/>
  <c r="K6185" i="3"/>
  <c r="K6186" i="3"/>
  <c r="K6187" i="3"/>
  <c r="K6188" i="3"/>
  <c r="K6189" i="3"/>
  <c r="K6190" i="3"/>
  <c r="K6191" i="3"/>
  <c r="K6192" i="3"/>
  <c r="K6193" i="3"/>
  <c r="K6194" i="3"/>
  <c r="K6195" i="3"/>
  <c r="K6196" i="3"/>
  <c r="K6197" i="3"/>
  <c r="K6198" i="3"/>
  <c r="K6199" i="3"/>
  <c r="K6200" i="3"/>
  <c r="K6201" i="3"/>
  <c r="K6202" i="3"/>
  <c r="K6203" i="3"/>
  <c r="K6204" i="3"/>
  <c r="K6205" i="3"/>
  <c r="K6206" i="3"/>
  <c r="K6207" i="3"/>
  <c r="K6208" i="3"/>
  <c r="K6209" i="3"/>
  <c r="K6210" i="3"/>
  <c r="K6211" i="3"/>
  <c r="K6212" i="3"/>
  <c r="K6213" i="3"/>
  <c r="K6214" i="3"/>
  <c r="K6215" i="3"/>
  <c r="K6216" i="3"/>
  <c r="K6217" i="3"/>
  <c r="K6218" i="3"/>
  <c r="K6219" i="3"/>
  <c r="K6220" i="3"/>
  <c r="K6221" i="3"/>
  <c r="K6222" i="3"/>
  <c r="K6223" i="3"/>
  <c r="K6224" i="3"/>
  <c r="K6225" i="3"/>
  <c r="K6226" i="3"/>
  <c r="K6227" i="3"/>
  <c r="K6228" i="3"/>
  <c r="K6229" i="3"/>
  <c r="K6230" i="3"/>
  <c r="K6231" i="3"/>
  <c r="K6232" i="3"/>
  <c r="K6233" i="3"/>
  <c r="K6234" i="3"/>
  <c r="K6235" i="3"/>
  <c r="K6236" i="3"/>
  <c r="K6237" i="3"/>
  <c r="K6238" i="3"/>
  <c r="K6239" i="3"/>
  <c r="K6240" i="3"/>
  <c r="K6241" i="3"/>
  <c r="K6242" i="3"/>
  <c r="K6243" i="3"/>
  <c r="K6244" i="3"/>
  <c r="K6245" i="3"/>
  <c r="K6246" i="3"/>
  <c r="K6247" i="3"/>
  <c r="K6248" i="3"/>
  <c r="K6249" i="3"/>
  <c r="K6250" i="3"/>
  <c r="K6251" i="3"/>
  <c r="K6252" i="3"/>
  <c r="K6253" i="3"/>
  <c r="K6254" i="3"/>
  <c r="K6255" i="3"/>
  <c r="K6256" i="3"/>
  <c r="K6257" i="3"/>
  <c r="K6258" i="3"/>
  <c r="K6259" i="3"/>
  <c r="K6260" i="3"/>
  <c r="K6261" i="3"/>
  <c r="K6262" i="3"/>
  <c r="K6263" i="3"/>
  <c r="K6264" i="3"/>
  <c r="K6265" i="3"/>
  <c r="K6266" i="3"/>
  <c r="K6267" i="3"/>
  <c r="K6268" i="3"/>
  <c r="K6269" i="3"/>
  <c r="K6270" i="3"/>
  <c r="K6271" i="3"/>
  <c r="K6272" i="3"/>
  <c r="K6273" i="3"/>
  <c r="K6274" i="3"/>
  <c r="K6275" i="3"/>
  <c r="K6276" i="3"/>
  <c r="K6277" i="3"/>
  <c r="K6278" i="3"/>
  <c r="K6279" i="3"/>
  <c r="K6280" i="3"/>
  <c r="K6281" i="3"/>
  <c r="K6282" i="3"/>
  <c r="K6283" i="3"/>
  <c r="K6284" i="3"/>
  <c r="K6285" i="3"/>
  <c r="K6286" i="3"/>
  <c r="K6287" i="3"/>
  <c r="K6288" i="3"/>
  <c r="K6289" i="3"/>
  <c r="K6290" i="3"/>
  <c r="K6291" i="3"/>
  <c r="K6292" i="3"/>
  <c r="K6293" i="3"/>
  <c r="K6294" i="3"/>
  <c r="K6295" i="3"/>
  <c r="K6296" i="3"/>
  <c r="K6297" i="3"/>
  <c r="K6298" i="3"/>
  <c r="K6299" i="3"/>
  <c r="K6300" i="3"/>
  <c r="K6301" i="3"/>
  <c r="K6302" i="3"/>
  <c r="K6303" i="3"/>
  <c r="K6304" i="3"/>
  <c r="K6305" i="3"/>
  <c r="K6306" i="3"/>
  <c r="K6307" i="3"/>
  <c r="K6308" i="3"/>
  <c r="K6309" i="3"/>
  <c r="K6310" i="3"/>
  <c r="K6311" i="3"/>
  <c r="K6312" i="3"/>
  <c r="K6313" i="3"/>
  <c r="K6314" i="3"/>
  <c r="K6315" i="3"/>
  <c r="K6316" i="3"/>
  <c r="K6317" i="3"/>
  <c r="K6318" i="3"/>
  <c r="K6319" i="3"/>
  <c r="K6320" i="3"/>
  <c r="K6321" i="3"/>
  <c r="K6322" i="3"/>
  <c r="K6323" i="3"/>
  <c r="K6324" i="3"/>
  <c r="K6325" i="3"/>
  <c r="K6326" i="3"/>
  <c r="K6327" i="3"/>
  <c r="K6328" i="3"/>
  <c r="K6329" i="3"/>
  <c r="K6330" i="3"/>
  <c r="K6331" i="3"/>
  <c r="K6332" i="3"/>
  <c r="K6333" i="3"/>
  <c r="K6334" i="3"/>
  <c r="K6335" i="3"/>
  <c r="K6336" i="3"/>
  <c r="K6337" i="3"/>
  <c r="K6338" i="3"/>
  <c r="K6339" i="3"/>
  <c r="K6340" i="3"/>
  <c r="K6341" i="3"/>
  <c r="K6342" i="3"/>
  <c r="K6343" i="3"/>
  <c r="K6344" i="3"/>
  <c r="K6345" i="3"/>
  <c r="K6346" i="3"/>
  <c r="K6347" i="3"/>
  <c r="K6348" i="3"/>
  <c r="K6349" i="3"/>
  <c r="K6350" i="3"/>
  <c r="K6351" i="3"/>
  <c r="K6352" i="3"/>
  <c r="K6353" i="3"/>
  <c r="K6354" i="3"/>
  <c r="K6355" i="3"/>
  <c r="K6356" i="3"/>
  <c r="K6357" i="3"/>
  <c r="K6358" i="3"/>
  <c r="K6359" i="3"/>
  <c r="K6360" i="3"/>
  <c r="K6361" i="3"/>
  <c r="K6362" i="3"/>
  <c r="K6363" i="3"/>
  <c r="K6364" i="3"/>
  <c r="K6365" i="3"/>
  <c r="K6366" i="3"/>
  <c r="K6367" i="3"/>
  <c r="K6368" i="3"/>
  <c r="K6369" i="3"/>
  <c r="K6370" i="3"/>
  <c r="K6371" i="3"/>
  <c r="K6372" i="3"/>
  <c r="K6373" i="3"/>
  <c r="K6374" i="3"/>
  <c r="K6375" i="3"/>
  <c r="K6376" i="3"/>
  <c r="K6377" i="3"/>
  <c r="K6378" i="3"/>
  <c r="K6379" i="3"/>
  <c r="K6380" i="3"/>
  <c r="K6381" i="3"/>
  <c r="K6382" i="3"/>
  <c r="K6383" i="3"/>
  <c r="K6384" i="3"/>
  <c r="K6385" i="3"/>
  <c r="K6386" i="3"/>
  <c r="K6387" i="3"/>
  <c r="K6388" i="3"/>
  <c r="K6389" i="3"/>
  <c r="K6390" i="3"/>
  <c r="K6391" i="3"/>
  <c r="K6392" i="3"/>
  <c r="K6393" i="3"/>
  <c r="K6394" i="3"/>
  <c r="K6395" i="3"/>
  <c r="K6396" i="3"/>
  <c r="K6397" i="3"/>
  <c r="K6398" i="3"/>
  <c r="K6399" i="3"/>
  <c r="K6400" i="3"/>
  <c r="K6401" i="3"/>
  <c r="K6402" i="3"/>
  <c r="K6403" i="3"/>
  <c r="K6404" i="3"/>
  <c r="K6405" i="3"/>
  <c r="K6406" i="3"/>
  <c r="K6407" i="3"/>
  <c r="K6408" i="3"/>
  <c r="K6409" i="3"/>
  <c r="K6410" i="3"/>
  <c r="K6411" i="3"/>
  <c r="K6412" i="3"/>
  <c r="K6413" i="3"/>
  <c r="K6414" i="3"/>
  <c r="K6415" i="3"/>
  <c r="K6416" i="3"/>
  <c r="K6417" i="3"/>
  <c r="K6418" i="3"/>
  <c r="K6419" i="3"/>
  <c r="K6420" i="3"/>
  <c r="K6421" i="3"/>
  <c r="K6422" i="3"/>
  <c r="K6423" i="3"/>
  <c r="K6424" i="3"/>
  <c r="K6425" i="3"/>
  <c r="K6426" i="3"/>
  <c r="K6427" i="3"/>
  <c r="K6428" i="3"/>
  <c r="K6429" i="3"/>
  <c r="K6430" i="3"/>
  <c r="K6431" i="3"/>
  <c r="K6432" i="3"/>
  <c r="K6433" i="3"/>
  <c r="K6434" i="3"/>
  <c r="K6435" i="3"/>
  <c r="K6436" i="3"/>
  <c r="K6437" i="3"/>
  <c r="K6438" i="3"/>
  <c r="K6439" i="3"/>
  <c r="K6440" i="3"/>
  <c r="K6441" i="3"/>
  <c r="K6442" i="3"/>
  <c r="K6443" i="3"/>
  <c r="K6444" i="3"/>
  <c r="K6445" i="3"/>
  <c r="K6446" i="3"/>
  <c r="K6447" i="3"/>
  <c r="K6448" i="3"/>
  <c r="K6449" i="3"/>
  <c r="K6450" i="3"/>
  <c r="K6451" i="3"/>
  <c r="K6452" i="3"/>
  <c r="K6453" i="3"/>
  <c r="K6454" i="3"/>
  <c r="K6455" i="3"/>
  <c r="K6456" i="3"/>
  <c r="K6457" i="3"/>
  <c r="K6458" i="3"/>
  <c r="K6459" i="3"/>
  <c r="K6460" i="3"/>
  <c r="K6461" i="3"/>
  <c r="K6462" i="3"/>
  <c r="K6463" i="3"/>
  <c r="K6464" i="3"/>
  <c r="K6465" i="3"/>
  <c r="K6466" i="3"/>
  <c r="K6467" i="3"/>
  <c r="K6468" i="3"/>
  <c r="K6469" i="3"/>
  <c r="K6470" i="3"/>
  <c r="K6471" i="3"/>
  <c r="K6472" i="3"/>
  <c r="K6473" i="3"/>
  <c r="K6474" i="3"/>
  <c r="K6475" i="3"/>
  <c r="K6476" i="3"/>
  <c r="K6477" i="3"/>
  <c r="K6478" i="3"/>
  <c r="K6479" i="3"/>
  <c r="K6480" i="3"/>
  <c r="K6481" i="3"/>
  <c r="K6482" i="3"/>
  <c r="K6483" i="3"/>
  <c r="K6484" i="3"/>
  <c r="K6485" i="3"/>
  <c r="K6486" i="3"/>
  <c r="K6487" i="3"/>
  <c r="K6488" i="3"/>
  <c r="K6489" i="3"/>
  <c r="K6490" i="3"/>
  <c r="K6491" i="3"/>
  <c r="K6492" i="3"/>
  <c r="K6493" i="3"/>
  <c r="K6494" i="3"/>
  <c r="K6495" i="3"/>
  <c r="K6496" i="3"/>
  <c r="K6497" i="3"/>
  <c r="K6498" i="3"/>
  <c r="K6499" i="3"/>
  <c r="K6500" i="3"/>
  <c r="K6501" i="3"/>
  <c r="K6502" i="3"/>
  <c r="K6503" i="3"/>
  <c r="K6504" i="3"/>
  <c r="K6505" i="3"/>
  <c r="K6506" i="3"/>
  <c r="K6507" i="3"/>
  <c r="K6508" i="3"/>
  <c r="K6509" i="3"/>
  <c r="K6510" i="3"/>
  <c r="K6511" i="3"/>
  <c r="K6512" i="3"/>
  <c r="K6513" i="3"/>
  <c r="K6514" i="3"/>
  <c r="K6515" i="3"/>
  <c r="K6516" i="3"/>
  <c r="K6517" i="3"/>
  <c r="K6518" i="3"/>
  <c r="K6519" i="3"/>
  <c r="K6520" i="3"/>
  <c r="K6521" i="3"/>
  <c r="K6522" i="3"/>
  <c r="K6523" i="3"/>
  <c r="K6524" i="3"/>
  <c r="K6525" i="3"/>
  <c r="K6526" i="3"/>
  <c r="K6527" i="3"/>
  <c r="K6528" i="3"/>
  <c r="K6529" i="3"/>
  <c r="K6530" i="3"/>
  <c r="K6531" i="3"/>
  <c r="K6532" i="3"/>
  <c r="K6533" i="3"/>
  <c r="K6534" i="3"/>
  <c r="K6535" i="3"/>
  <c r="K6536" i="3"/>
  <c r="K6537" i="3"/>
  <c r="K6538" i="3"/>
  <c r="K6539" i="3"/>
  <c r="K6540" i="3"/>
  <c r="K6541" i="3"/>
  <c r="K6542" i="3"/>
  <c r="K6543" i="3"/>
  <c r="K6544" i="3"/>
  <c r="K6545" i="3"/>
  <c r="K6546" i="3"/>
  <c r="K6547" i="3"/>
  <c r="K6548" i="3"/>
  <c r="K6549" i="3"/>
  <c r="K6550" i="3"/>
  <c r="K6551" i="3"/>
  <c r="K6552" i="3"/>
  <c r="K6553" i="3"/>
  <c r="K6554" i="3"/>
  <c r="K6555" i="3"/>
  <c r="K6556" i="3"/>
  <c r="K6557" i="3"/>
  <c r="K6558" i="3"/>
  <c r="K6559" i="3"/>
  <c r="K6560" i="3"/>
  <c r="K6561" i="3"/>
  <c r="K6562" i="3"/>
  <c r="K6563" i="3"/>
  <c r="K6564" i="3"/>
  <c r="K6565" i="3"/>
  <c r="K6566" i="3"/>
  <c r="K6567" i="3"/>
  <c r="K6568" i="3"/>
  <c r="K6569" i="3"/>
  <c r="K6570" i="3"/>
  <c r="K6571" i="3"/>
  <c r="K6572" i="3"/>
  <c r="K6573" i="3"/>
  <c r="K6574" i="3"/>
  <c r="K6575" i="3"/>
  <c r="K6576" i="3"/>
  <c r="K6577" i="3"/>
  <c r="K6578" i="3"/>
  <c r="K6579" i="3"/>
  <c r="K6580" i="3"/>
  <c r="K6581" i="3"/>
  <c r="K6582" i="3"/>
  <c r="K6583" i="3"/>
  <c r="K6584" i="3"/>
  <c r="K6585" i="3"/>
  <c r="K6586" i="3"/>
  <c r="K6587" i="3"/>
  <c r="K6588" i="3"/>
  <c r="K6589" i="3"/>
  <c r="K6590" i="3"/>
  <c r="K6591" i="3"/>
  <c r="K6592" i="3"/>
  <c r="K6593" i="3"/>
  <c r="K6594" i="3"/>
  <c r="K6595" i="3"/>
  <c r="K6596" i="3"/>
  <c r="K6597" i="3"/>
  <c r="K6598" i="3"/>
  <c r="K6599" i="3"/>
  <c r="K6600" i="3"/>
  <c r="K6601" i="3"/>
  <c r="K6602" i="3"/>
  <c r="K6603" i="3"/>
  <c r="K6604" i="3"/>
  <c r="K6605" i="3"/>
  <c r="K6606" i="3"/>
  <c r="K6607" i="3"/>
  <c r="K6608" i="3"/>
  <c r="K6609" i="3"/>
  <c r="K6610" i="3"/>
  <c r="K6611" i="3"/>
  <c r="K6612" i="3"/>
  <c r="K6613" i="3"/>
  <c r="K6614" i="3"/>
  <c r="K6615" i="3"/>
  <c r="K6616" i="3"/>
  <c r="K6617" i="3"/>
  <c r="K6618" i="3"/>
  <c r="K6619" i="3"/>
  <c r="K6620" i="3"/>
  <c r="K6621" i="3"/>
  <c r="K6622" i="3"/>
  <c r="K6623" i="3"/>
  <c r="K6624" i="3"/>
  <c r="K6625" i="3"/>
  <c r="K6626" i="3"/>
  <c r="K6627" i="3"/>
  <c r="K6628" i="3"/>
  <c r="K6629" i="3"/>
  <c r="K6630" i="3"/>
  <c r="K6631" i="3"/>
  <c r="K6632" i="3"/>
  <c r="K6633" i="3"/>
  <c r="K6634" i="3"/>
  <c r="K6635" i="3"/>
  <c r="K6636" i="3"/>
  <c r="K6637" i="3"/>
  <c r="K6638" i="3"/>
  <c r="K6639" i="3"/>
  <c r="K6640" i="3"/>
  <c r="K6641" i="3"/>
  <c r="K6642" i="3"/>
  <c r="K6643" i="3"/>
  <c r="K6644" i="3"/>
  <c r="K6645" i="3"/>
  <c r="K6646" i="3"/>
  <c r="K6647" i="3"/>
  <c r="K6648" i="3"/>
  <c r="K6649" i="3"/>
  <c r="K6650" i="3"/>
  <c r="K6651" i="3"/>
  <c r="K6652" i="3"/>
  <c r="K6653" i="3"/>
  <c r="K6654" i="3"/>
  <c r="K6655" i="3"/>
  <c r="K6656" i="3"/>
  <c r="K6657" i="3"/>
  <c r="K6658" i="3"/>
  <c r="K6659" i="3"/>
  <c r="K6660" i="3"/>
  <c r="K6661" i="3"/>
  <c r="K6662" i="3"/>
  <c r="K6663" i="3"/>
  <c r="K6664" i="3"/>
  <c r="K6665" i="3"/>
  <c r="K6666" i="3"/>
  <c r="K6667" i="3"/>
  <c r="K6668" i="3"/>
  <c r="K6669" i="3"/>
  <c r="K6670" i="3"/>
  <c r="K6671" i="3"/>
  <c r="K6672" i="3"/>
  <c r="K6673" i="3"/>
  <c r="K6674" i="3"/>
  <c r="K6675" i="3"/>
  <c r="K6676" i="3"/>
  <c r="K6677" i="3"/>
  <c r="K6678" i="3"/>
  <c r="K6679" i="3"/>
  <c r="K6680" i="3"/>
  <c r="K6681" i="3"/>
  <c r="K6682" i="3"/>
  <c r="K6683" i="3"/>
  <c r="K6684" i="3"/>
  <c r="K6685" i="3"/>
  <c r="K6686" i="3"/>
  <c r="K6687" i="3"/>
  <c r="K6688" i="3"/>
  <c r="K6689" i="3"/>
  <c r="K6690" i="3"/>
  <c r="K6691" i="3"/>
  <c r="K6692" i="3"/>
  <c r="K6693" i="3"/>
  <c r="K6694" i="3"/>
  <c r="K6695" i="3"/>
  <c r="K6696" i="3"/>
  <c r="K6697" i="3"/>
  <c r="K6698" i="3"/>
  <c r="K6699" i="3"/>
  <c r="K6700" i="3"/>
  <c r="K6701" i="3"/>
  <c r="K6702" i="3"/>
  <c r="K6703" i="3"/>
  <c r="K6704" i="3"/>
  <c r="K6705" i="3"/>
  <c r="K6706" i="3"/>
  <c r="K6707" i="3"/>
  <c r="K6708" i="3"/>
  <c r="K6709" i="3"/>
  <c r="K6710" i="3"/>
  <c r="K6711" i="3"/>
  <c r="K6712" i="3"/>
  <c r="K6713" i="3"/>
  <c r="K6714" i="3"/>
  <c r="K6715" i="3"/>
  <c r="K6716" i="3"/>
  <c r="K6717" i="3"/>
  <c r="K6718" i="3"/>
  <c r="K6719" i="3"/>
  <c r="K6720" i="3"/>
  <c r="K6721" i="3"/>
  <c r="K6722" i="3"/>
  <c r="K6723" i="3"/>
  <c r="K6724" i="3"/>
  <c r="K6725" i="3"/>
  <c r="K6726" i="3"/>
  <c r="K6727" i="3"/>
  <c r="K6728" i="3"/>
  <c r="K6729" i="3"/>
  <c r="K6730" i="3"/>
  <c r="K6731" i="3"/>
  <c r="K6732" i="3"/>
  <c r="K6733" i="3"/>
  <c r="K6734" i="3"/>
  <c r="K6735" i="3"/>
  <c r="K6736" i="3"/>
  <c r="K6737" i="3"/>
  <c r="K6738" i="3"/>
  <c r="K6739" i="3"/>
  <c r="K6740" i="3"/>
  <c r="K6741" i="3"/>
  <c r="K6742" i="3"/>
  <c r="K6743" i="3"/>
  <c r="K6744" i="3"/>
  <c r="K6745" i="3"/>
  <c r="K6746" i="3"/>
  <c r="K6747" i="3"/>
  <c r="K6748" i="3"/>
  <c r="K6749" i="3"/>
  <c r="K6750" i="3"/>
  <c r="K6751" i="3"/>
  <c r="K6752" i="3"/>
  <c r="K6753" i="3"/>
  <c r="K6754" i="3"/>
  <c r="K6755" i="3"/>
  <c r="K6756" i="3"/>
  <c r="K6757" i="3"/>
  <c r="K6758" i="3"/>
  <c r="K6759" i="3"/>
  <c r="K6760" i="3"/>
  <c r="K6761" i="3"/>
  <c r="K6762" i="3"/>
  <c r="K6763" i="3"/>
  <c r="K6764" i="3"/>
  <c r="K6765" i="3"/>
  <c r="K6766" i="3"/>
  <c r="K6767" i="3"/>
  <c r="K6768" i="3"/>
  <c r="K6769" i="3"/>
  <c r="K6770" i="3"/>
  <c r="K6771" i="3"/>
  <c r="K6772" i="3"/>
  <c r="K6773" i="3"/>
  <c r="K6774" i="3"/>
  <c r="K6775" i="3"/>
  <c r="K6776" i="3"/>
  <c r="K6777" i="3"/>
  <c r="K6778" i="3"/>
  <c r="K6779" i="3"/>
  <c r="K6780" i="3"/>
  <c r="K6781" i="3"/>
  <c r="K6782" i="3"/>
  <c r="K6783" i="3"/>
  <c r="K6784" i="3"/>
  <c r="K6785" i="3"/>
  <c r="K6786" i="3"/>
  <c r="K6787" i="3"/>
  <c r="K6788" i="3"/>
  <c r="K6789" i="3"/>
  <c r="K6790" i="3"/>
  <c r="K6791" i="3"/>
  <c r="K6792" i="3"/>
  <c r="K6793" i="3"/>
  <c r="K6794" i="3"/>
  <c r="K6795" i="3"/>
  <c r="K6796" i="3"/>
  <c r="K6797" i="3"/>
  <c r="K6798" i="3"/>
  <c r="K6799" i="3"/>
  <c r="K6800" i="3"/>
  <c r="K6801" i="3"/>
  <c r="K6802" i="3"/>
  <c r="K6803" i="3"/>
  <c r="K6804" i="3"/>
  <c r="K6805" i="3"/>
  <c r="K6806" i="3"/>
  <c r="K6807" i="3"/>
  <c r="K6808" i="3"/>
  <c r="K6809" i="3"/>
  <c r="K6810" i="3"/>
  <c r="K6811" i="3"/>
  <c r="K6812" i="3"/>
  <c r="K6813" i="3"/>
  <c r="K6814" i="3"/>
  <c r="K6815" i="3"/>
  <c r="K6816" i="3"/>
  <c r="K6817" i="3"/>
  <c r="K6818" i="3"/>
  <c r="K6819" i="3"/>
  <c r="K6820" i="3"/>
  <c r="K6821" i="3"/>
  <c r="K6822" i="3"/>
  <c r="K6823" i="3"/>
  <c r="K6824" i="3"/>
  <c r="K6825" i="3"/>
  <c r="K6826" i="3"/>
  <c r="K6827" i="3"/>
  <c r="K6828" i="3"/>
  <c r="K6829" i="3"/>
  <c r="K6830" i="3"/>
  <c r="K6831" i="3"/>
  <c r="K6832" i="3"/>
  <c r="K6833" i="3"/>
  <c r="K6834" i="3"/>
  <c r="K6835" i="3"/>
  <c r="K6836" i="3"/>
  <c r="K6837" i="3"/>
  <c r="K6838" i="3"/>
  <c r="K6839" i="3"/>
  <c r="K6840" i="3"/>
  <c r="K6841" i="3"/>
  <c r="K6842" i="3"/>
  <c r="K6843" i="3"/>
  <c r="K6844" i="3"/>
  <c r="K6845" i="3"/>
  <c r="K6846" i="3"/>
  <c r="K6847" i="3"/>
  <c r="K6848" i="3"/>
  <c r="K6849" i="3"/>
  <c r="K6850" i="3"/>
  <c r="K6851" i="3"/>
  <c r="K6852" i="3"/>
  <c r="K6853" i="3"/>
  <c r="K6854" i="3"/>
  <c r="K6855" i="3"/>
  <c r="K6856" i="3"/>
  <c r="K6857" i="3"/>
  <c r="K6858" i="3"/>
  <c r="K6859" i="3"/>
  <c r="K6860" i="3"/>
  <c r="K6861" i="3"/>
  <c r="K6862" i="3"/>
  <c r="K6863" i="3"/>
  <c r="K6864" i="3"/>
  <c r="K6865" i="3"/>
  <c r="K6866" i="3"/>
  <c r="K6867" i="3"/>
  <c r="K6868" i="3"/>
  <c r="K6869" i="3"/>
  <c r="K6870" i="3"/>
  <c r="K6871" i="3"/>
  <c r="K6872" i="3"/>
  <c r="K6873" i="3"/>
  <c r="K6874" i="3"/>
  <c r="K6875" i="3"/>
  <c r="K6876" i="3"/>
  <c r="K6877" i="3"/>
  <c r="K6878" i="3"/>
  <c r="K6879" i="3"/>
  <c r="K6880" i="3"/>
  <c r="K6881" i="3"/>
  <c r="K6882" i="3"/>
  <c r="K6883" i="3"/>
  <c r="K6884" i="3"/>
  <c r="K6885" i="3"/>
  <c r="K6886" i="3"/>
  <c r="K6887" i="3"/>
  <c r="K6888" i="3"/>
  <c r="K6889" i="3"/>
  <c r="K6890" i="3"/>
  <c r="K6891" i="3"/>
  <c r="K6892" i="3"/>
  <c r="K6893" i="3"/>
  <c r="K6894" i="3"/>
  <c r="K6895" i="3"/>
  <c r="K6896" i="3"/>
  <c r="K6897" i="3"/>
  <c r="K6898" i="3"/>
  <c r="K6899" i="3"/>
  <c r="K6900" i="3"/>
  <c r="K6901" i="3"/>
  <c r="K6902" i="3"/>
  <c r="K6903" i="3"/>
  <c r="K6904" i="3"/>
  <c r="K6905" i="3"/>
  <c r="K6906" i="3"/>
  <c r="K6907" i="3"/>
  <c r="K6908" i="3"/>
  <c r="K6909" i="3"/>
  <c r="K6910" i="3"/>
  <c r="K6911" i="3"/>
  <c r="K6912" i="3"/>
  <c r="K6913" i="3"/>
  <c r="K6914" i="3"/>
  <c r="K6915" i="3"/>
  <c r="K6916" i="3"/>
  <c r="K6917" i="3"/>
  <c r="K6918" i="3"/>
  <c r="K6919" i="3"/>
  <c r="K6920" i="3"/>
  <c r="K6921" i="3"/>
  <c r="K6922" i="3"/>
  <c r="K6923" i="3"/>
  <c r="K6924" i="3"/>
  <c r="K6925" i="3"/>
  <c r="K6926" i="3"/>
  <c r="K6927" i="3"/>
  <c r="K6928" i="3"/>
  <c r="K6929" i="3"/>
  <c r="K6930" i="3"/>
  <c r="K6931" i="3"/>
  <c r="K6932" i="3"/>
  <c r="K6933" i="3"/>
  <c r="K6934" i="3"/>
  <c r="K6935" i="3"/>
  <c r="K6936" i="3"/>
  <c r="K6937" i="3"/>
  <c r="K6938" i="3"/>
  <c r="K6939" i="3"/>
  <c r="K6940" i="3"/>
  <c r="K6941" i="3"/>
  <c r="K6942" i="3"/>
  <c r="K6943" i="3"/>
  <c r="K6944" i="3"/>
  <c r="K6945" i="3"/>
  <c r="K6946" i="3"/>
  <c r="K6947" i="3"/>
  <c r="K6948" i="3"/>
  <c r="K6949" i="3"/>
  <c r="K6950" i="3"/>
  <c r="K6951" i="3"/>
  <c r="K6952" i="3"/>
  <c r="K6953" i="3"/>
  <c r="K6954" i="3"/>
  <c r="K6955" i="3"/>
  <c r="K6956" i="3"/>
  <c r="K6957" i="3"/>
  <c r="K6958" i="3"/>
  <c r="K6959" i="3"/>
  <c r="K6960" i="3"/>
  <c r="K6961" i="3"/>
  <c r="K6962" i="3"/>
  <c r="K6963" i="3"/>
  <c r="K6964" i="3"/>
  <c r="K6965" i="3"/>
  <c r="K6966" i="3"/>
  <c r="K6967" i="3"/>
  <c r="K6968" i="3"/>
  <c r="K6969" i="3"/>
  <c r="K6970" i="3"/>
  <c r="K6971" i="3"/>
  <c r="K6972" i="3"/>
  <c r="K6973" i="3"/>
  <c r="K6974" i="3"/>
  <c r="K6975" i="3"/>
  <c r="K6976" i="3"/>
  <c r="K6977" i="3"/>
  <c r="K6978" i="3"/>
  <c r="K6979" i="3"/>
  <c r="K6980" i="3"/>
  <c r="K6981" i="3"/>
  <c r="K6982" i="3"/>
  <c r="K6983" i="3"/>
  <c r="K6984" i="3"/>
  <c r="K6985" i="3"/>
  <c r="K6986" i="3"/>
  <c r="K6987" i="3"/>
  <c r="K6988" i="3"/>
  <c r="K6989" i="3"/>
  <c r="K6990" i="3"/>
  <c r="K6991" i="3"/>
  <c r="K6992" i="3"/>
  <c r="K6993" i="3"/>
  <c r="K6994" i="3"/>
  <c r="K6995" i="3"/>
  <c r="K6996" i="3"/>
  <c r="K6997" i="3"/>
  <c r="K6998" i="3"/>
  <c r="K6999" i="3"/>
  <c r="K7000" i="3"/>
  <c r="K7001" i="3"/>
  <c r="K7002" i="3"/>
  <c r="K7003" i="3"/>
  <c r="K7004" i="3"/>
  <c r="K7005" i="3"/>
  <c r="K7006" i="3"/>
  <c r="K7007" i="3"/>
  <c r="K7008" i="3"/>
  <c r="K7009" i="3"/>
  <c r="K7010" i="3"/>
  <c r="K7011" i="3"/>
  <c r="K7012" i="3"/>
  <c r="K7013" i="3"/>
  <c r="K7014" i="3"/>
  <c r="K7015" i="3"/>
  <c r="K7016" i="3"/>
  <c r="K7017" i="3"/>
  <c r="K7018" i="3"/>
  <c r="K7019" i="3"/>
  <c r="K7020" i="3"/>
  <c r="K7021" i="3"/>
  <c r="K7022" i="3"/>
  <c r="K7023" i="3"/>
  <c r="K7024" i="3"/>
  <c r="K7025" i="3"/>
  <c r="K7026" i="3"/>
  <c r="K7027" i="3"/>
  <c r="K7028" i="3"/>
  <c r="K7029" i="3"/>
  <c r="K7030" i="3"/>
  <c r="K7031" i="3"/>
  <c r="K7032" i="3"/>
  <c r="K7033" i="3"/>
  <c r="K7034" i="3"/>
  <c r="K7035" i="3"/>
  <c r="K7036" i="3"/>
  <c r="K7037" i="3"/>
  <c r="K7038" i="3"/>
  <c r="K7039" i="3"/>
  <c r="K7040" i="3"/>
  <c r="K7041" i="3"/>
  <c r="K7042" i="3"/>
  <c r="K7043" i="3"/>
  <c r="K7044" i="3"/>
  <c r="K7045" i="3"/>
  <c r="K7046" i="3"/>
  <c r="K7047" i="3"/>
  <c r="K7048" i="3"/>
  <c r="K7049" i="3"/>
  <c r="K7050" i="3"/>
  <c r="K7051" i="3"/>
  <c r="K7052" i="3"/>
  <c r="K7053" i="3"/>
  <c r="K7054" i="3"/>
  <c r="K7055" i="3"/>
  <c r="K7056" i="3"/>
  <c r="K7057" i="3"/>
  <c r="K7058" i="3"/>
  <c r="K7059" i="3"/>
  <c r="K7060" i="3"/>
  <c r="K7061" i="3"/>
  <c r="K7062" i="3"/>
  <c r="K7063" i="3"/>
  <c r="K7064" i="3"/>
  <c r="K7065" i="3"/>
  <c r="K7066" i="3"/>
  <c r="K7067" i="3"/>
  <c r="K7068" i="3"/>
  <c r="K7069" i="3"/>
  <c r="K7070" i="3"/>
  <c r="K7071" i="3"/>
  <c r="K7072" i="3"/>
  <c r="K7073" i="3"/>
  <c r="K7074" i="3"/>
  <c r="K7075" i="3"/>
  <c r="K7076" i="3"/>
  <c r="K7077" i="3"/>
  <c r="K7078" i="3"/>
  <c r="K7079" i="3"/>
  <c r="K7080" i="3"/>
  <c r="K7081" i="3"/>
  <c r="K7082" i="3"/>
  <c r="K7083" i="3"/>
  <c r="K7084" i="3"/>
  <c r="K7085" i="3"/>
  <c r="K7086" i="3"/>
  <c r="K7087" i="3"/>
  <c r="K7088" i="3"/>
  <c r="K7089" i="3"/>
  <c r="K7090" i="3"/>
  <c r="K7091" i="3"/>
  <c r="K7092" i="3"/>
  <c r="K7093" i="3"/>
  <c r="K7094" i="3"/>
  <c r="K7095" i="3"/>
  <c r="K7096" i="3"/>
  <c r="K7097" i="3"/>
  <c r="K7098" i="3"/>
  <c r="K7099" i="3"/>
  <c r="K7100" i="3"/>
  <c r="K7101" i="3"/>
  <c r="K7102" i="3"/>
  <c r="K7103" i="3"/>
  <c r="K7104" i="3"/>
  <c r="K7105" i="3"/>
  <c r="K7106" i="3"/>
  <c r="K7107" i="3"/>
  <c r="K7108" i="3"/>
  <c r="K7109" i="3"/>
  <c r="K7110" i="3"/>
  <c r="K7111" i="3"/>
  <c r="K7112" i="3"/>
  <c r="K7113" i="3"/>
  <c r="K7114" i="3"/>
  <c r="K7115" i="3"/>
  <c r="K7116" i="3"/>
  <c r="K7117" i="3"/>
  <c r="K7118" i="3"/>
  <c r="K7119" i="3"/>
  <c r="K7120" i="3"/>
  <c r="K7121" i="3"/>
  <c r="K7122" i="3"/>
  <c r="K7123" i="3"/>
  <c r="K7124" i="3"/>
  <c r="K7125" i="3"/>
  <c r="K7126" i="3"/>
  <c r="K7127" i="3"/>
  <c r="K7128" i="3"/>
  <c r="K7129" i="3"/>
  <c r="K7130" i="3"/>
  <c r="K7131" i="3"/>
  <c r="K7132" i="3"/>
  <c r="K7133" i="3"/>
  <c r="K7134" i="3"/>
  <c r="K7135" i="3"/>
  <c r="K7136" i="3"/>
  <c r="K7137" i="3"/>
  <c r="K7138" i="3"/>
  <c r="K7139" i="3"/>
  <c r="K7140" i="3"/>
  <c r="K7141" i="3"/>
  <c r="K7142" i="3"/>
  <c r="K7143" i="3"/>
  <c r="K7144" i="3"/>
  <c r="K7145" i="3"/>
  <c r="K7146" i="3"/>
  <c r="K7147" i="3"/>
  <c r="K7148" i="3"/>
  <c r="K7149" i="3"/>
  <c r="K7150" i="3"/>
  <c r="K7151" i="3"/>
  <c r="K7152" i="3"/>
  <c r="K7153" i="3"/>
  <c r="K7154" i="3"/>
  <c r="K7155" i="3"/>
  <c r="K7156" i="3"/>
  <c r="K7157" i="3"/>
  <c r="K7158" i="3"/>
  <c r="K7159" i="3"/>
  <c r="K7160" i="3"/>
  <c r="K7161" i="3"/>
  <c r="K7162" i="3"/>
  <c r="K7163" i="3"/>
  <c r="K7164" i="3"/>
  <c r="K7165" i="3"/>
  <c r="K7166" i="3"/>
  <c r="K7167" i="3"/>
  <c r="K7168" i="3"/>
  <c r="K7169" i="3"/>
  <c r="K7170" i="3"/>
  <c r="K7171" i="3"/>
  <c r="K7172" i="3"/>
  <c r="K7173" i="3"/>
  <c r="K7174" i="3"/>
  <c r="K7175" i="3"/>
  <c r="K7176" i="3"/>
  <c r="K7177" i="3"/>
  <c r="K7178" i="3"/>
  <c r="K7179" i="3"/>
  <c r="K7180" i="3"/>
  <c r="K7181" i="3"/>
  <c r="K7182" i="3"/>
  <c r="K7183" i="3"/>
  <c r="K7184" i="3"/>
  <c r="K7185" i="3"/>
  <c r="K7186" i="3"/>
  <c r="K7187" i="3"/>
  <c r="K7188" i="3"/>
  <c r="K7189" i="3"/>
  <c r="K7190" i="3"/>
  <c r="K7191" i="3"/>
  <c r="K7192" i="3"/>
  <c r="K7193" i="3"/>
  <c r="K7194" i="3"/>
  <c r="K7195" i="3"/>
  <c r="K7196" i="3"/>
  <c r="K7197" i="3"/>
  <c r="K7198" i="3"/>
  <c r="K7199" i="3"/>
  <c r="K7200" i="3"/>
  <c r="K7201" i="3"/>
  <c r="K7202" i="3"/>
  <c r="K7203" i="3"/>
  <c r="K7204" i="3"/>
  <c r="K7205" i="3"/>
  <c r="K7206" i="3"/>
  <c r="K7207" i="3"/>
  <c r="K7208" i="3"/>
  <c r="K7209" i="3"/>
  <c r="K7210" i="3"/>
  <c r="K7211" i="3"/>
  <c r="K7212" i="3"/>
  <c r="K7213" i="3"/>
  <c r="K7214" i="3"/>
  <c r="K7215" i="3"/>
  <c r="K7216" i="3"/>
  <c r="K7217" i="3"/>
  <c r="K7218" i="3"/>
  <c r="K7219" i="3"/>
  <c r="K7220" i="3"/>
  <c r="K7221" i="3"/>
  <c r="K7222" i="3"/>
  <c r="K7223" i="3"/>
  <c r="K7224" i="3"/>
  <c r="K7225" i="3"/>
  <c r="K7226" i="3"/>
  <c r="K7227" i="3"/>
  <c r="K7228" i="3"/>
  <c r="K7229" i="3"/>
  <c r="K7230" i="3"/>
  <c r="K7231" i="3"/>
  <c r="K7232" i="3"/>
  <c r="K7233" i="3"/>
  <c r="K7234" i="3"/>
  <c r="K7235" i="3"/>
  <c r="K7236" i="3"/>
  <c r="K7237" i="3"/>
  <c r="K7238" i="3"/>
  <c r="K7239" i="3"/>
  <c r="K7240" i="3"/>
  <c r="K7241" i="3"/>
  <c r="K7242" i="3"/>
  <c r="K7243" i="3"/>
  <c r="K7244" i="3"/>
  <c r="K7245" i="3"/>
  <c r="K7246" i="3"/>
  <c r="K7247" i="3"/>
  <c r="K7248" i="3"/>
  <c r="K7249" i="3"/>
  <c r="K7250" i="3"/>
  <c r="K7251" i="3"/>
  <c r="K7252" i="3"/>
  <c r="K7253" i="3"/>
  <c r="K7254" i="3"/>
  <c r="K7255" i="3"/>
  <c r="K7256" i="3"/>
  <c r="K7257" i="3"/>
  <c r="K7258" i="3"/>
  <c r="K7259" i="3"/>
  <c r="K7260" i="3"/>
  <c r="K7261" i="3"/>
  <c r="K7262" i="3"/>
  <c r="K7263" i="3"/>
  <c r="K7264" i="3"/>
  <c r="K7265" i="3"/>
  <c r="K7266" i="3"/>
  <c r="K7267" i="3"/>
  <c r="K7268" i="3"/>
  <c r="K7269" i="3"/>
  <c r="K7270" i="3"/>
  <c r="K7271" i="3"/>
  <c r="K7272" i="3"/>
  <c r="K7273" i="3"/>
  <c r="K7274" i="3"/>
  <c r="K7275" i="3"/>
  <c r="K7276" i="3"/>
  <c r="K7277" i="3"/>
  <c r="K7278" i="3"/>
  <c r="K7279" i="3"/>
  <c r="K7280" i="3"/>
  <c r="K7281" i="3"/>
  <c r="K7282" i="3"/>
  <c r="K7283" i="3"/>
  <c r="K7284" i="3"/>
  <c r="K7285" i="3"/>
  <c r="K7286" i="3"/>
  <c r="K7287" i="3"/>
  <c r="K7288" i="3"/>
  <c r="K7289" i="3"/>
  <c r="K7290" i="3"/>
  <c r="K7291" i="3"/>
  <c r="K7292" i="3"/>
  <c r="K7293" i="3"/>
  <c r="K7294" i="3"/>
  <c r="K7295" i="3"/>
  <c r="K7296" i="3"/>
  <c r="K7297" i="3"/>
  <c r="K7298" i="3"/>
  <c r="K7299" i="3"/>
  <c r="K7300" i="3"/>
  <c r="K7301" i="3"/>
  <c r="K7302" i="3"/>
  <c r="K7303" i="3"/>
  <c r="K7304" i="3"/>
  <c r="K7305" i="3"/>
  <c r="K7306" i="3"/>
  <c r="K7307" i="3"/>
  <c r="K7308" i="3"/>
  <c r="K7309" i="3"/>
  <c r="K7310" i="3"/>
  <c r="K7311" i="3"/>
  <c r="K7312" i="3"/>
  <c r="K7313" i="3"/>
  <c r="K7314" i="3"/>
  <c r="K7315" i="3"/>
  <c r="K7316" i="3"/>
  <c r="K7317" i="3"/>
  <c r="K7318" i="3"/>
  <c r="K7319" i="3"/>
  <c r="K7320" i="3"/>
  <c r="K7321" i="3"/>
  <c r="K7322" i="3"/>
  <c r="K7323" i="3"/>
  <c r="K7324" i="3"/>
  <c r="K7325" i="3"/>
  <c r="K7326" i="3"/>
  <c r="K7327" i="3"/>
  <c r="K7328" i="3"/>
  <c r="K7329" i="3"/>
  <c r="K7330" i="3"/>
  <c r="K7331" i="3"/>
  <c r="K7332" i="3"/>
  <c r="K7333" i="3"/>
  <c r="K7334" i="3"/>
  <c r="K7335" i="3"/>
  <c r="K7336" i="3"/>
  <c r="K7337" i="3"/>
  <c r="K7338" i="3"/>
  <c r="K7339" i="3"/>
  <c r="K7340" i="3"/>
  <c r="K7341" i="3"/>
  <c r="K7342" i="3"/>
  <c r="K7343" i="3"/>
  <c r="K7344" i="3"/>
  <c r="K7345" i="3"/>
  <c r="K7346" i="3"/>
  <c r="K7347" i="3"/>
  <c r="K7348" i="3"/>
  <c r="K7349" i="3"/>
  <c r="K7350" i="3"/>
  <c r="K7351" i="3"/>
  <c r="K7352" i="3"/>
  <c r="K7353" i="3"/>
  <c r="K7354" i="3"/>
  <c r="K7355" i="3"/>
  <c r="K7356" i="3"/>
  <c r="K7357" i="3"/>
  <c r="K7358" i="3"/>
  <c r="K7359" i="3"/>
  <c r="K7360" i="3"/>
  <c r="K7361" i="3"/>
  <c r="K7362" i="3"/>
  <c r="K7363" i="3"/>
  <c r="K7364" i="3"/>
  <c r="K7365" i="3"/>
  <c r="K7366" i="3"/>
  <c r="K7367" i="3"/>
  <c r="K7368" i="3"/>
  <c r="K7369" i="3"/>
  <c r="K7370" i="3"/>
  <c r="K7371" i="3"/>
  <c r="K7372" i="3"/>
  <c r="K7373" i="3"/>
  <c r="K7374" i="3"/>
  <c r="K7375" i="3"/>
  <c r="K7376" i="3"/>
  <c r="K7377" i="3"/>
  <c r="K7378" i="3"/>
  <c r="K7379" i="3"/>
  <c r="K7380" i="3"/>
  <c r="K7381" i="3"/>
  <c r="K7382" i="3"/>
  <c r="K7383" i="3"/>
  <c r="K7384" i="3"/>
  <c r="K7385" i="3"/>
  <c r="K7386" i="3"/>
  <c r="K7387" i="3"/>
  <c r="K7388" i="3"/>
  <c r="K7389" i="3"/>
  <c r="K7390" i="3"/>
  <c r="K7391" i="3"/>
  <c r="K7392" i="3"/>
  <c r="K7393" i="3"/>
  <c r="K7394" i="3"/>
  <c r="K7395" i="3"/>
  <c r="K7396" i="3"/>
  <c r="K7397" i="3"/>
  <c r="K7398" i="3"/>
  <c r="K7399" i="3"/>
  <c r="K7400" i="3"/>
  <c r="K7401" i="3"/>
  <c r="K7402" i="3"/>
  <c r="K7403" i="3"/>
  <c r="K7404" i="3"/>
  <c r="K7405" i="3"/>
  <c r="K7406" i="3"/>
  <c r="K7407" i="3"/>
  <c r="K7408" i="3"/>
  <c r="K7409" i="3"/>
  <c r="K7410" i="3"/>
  <c r="K7411" i="3"/>
  <c r="K7412" i="3"/>
  <c r="K7413" i="3"/>
  <c r="K7414" i="3"/>
  <c r="K7415" i="3"/>
  <c r="K7416" i="3"/>
  <c r="K7417" i="3"/>
  <c r="K7418" i="3"/>
  <c r="K7419" i="3"/>
  <c r="K7420" i="3"/>
  <c r="K7421" i="3"/>
  <c r="K7422" i="3"/>
  <c r="K7423" i="3"/>
  <c r="K7424" i="3"/>
  <c r="K7425" i="3"/>
  <c r="K7426" i="3"/>
  <c r="K7427" i="3"/>
  <c r="K7428" i="3"/>
  <c r="K7429" i="3"/>
  <c r="K7430" i="3"/>
  <c r="K7431" i="3"/>
  <c r="K7432" i="3"/>
  <c r="K7433" i="3"/>
  <c r="K7434" i="3"/>
  <c r="K7435" i="3"/>
  <c r="K7436" i="3"/>
  <c r="K7437" i="3"/>
  <c r="K7438" i="3"/>
  <c r="K7439" i="3"/>
  <c r="K7440" i="3"/>
  <c r="K7441" i="3"/>
  <c r="K7442" i="3"/>
  <c r="K7443" i="3"/>
  <c r="K7444" i="3"/>
  <c r="K7445" i="3"/>
  <c r="K7446" i="3"/>
  <c r="K7447" i="3"/>
  <c r="K7448" i="3"/>
  <c r="K7449" i="3"/>
  <c r="K7450" i="3"/>
  <c r="K7451" i="3"/>
  <c r="K7452" i="3"/>
  <c r="K7453" i="3"/>
  <c r="K7454" i="3"/>
  <c r="K7455" i="3"/>
  <c r="K7456" i="3"/>
  <c r="K7457" i="3"/>
  <c r="K7458" i="3"/>
  <c r="K7459" i="3"/>
  <c r="K7460" i="3"/>
  <c r="K7461" i="3"/>
  <c r="K7462" i="3"/>
  <c r="K7463" i="3"/>
  <c r="K7464" i="3"/>
  <c r="K7465" i="3"/>
  <c r="K7466" i="3"/>
  <c r="K7467" i="3"/>
  <c r="K7468" i="3"/>
  <c r="K7469" i="3"/>
  <c r="K7470" i="3"/>
  <c r="K7471" i="3"/>
  <c r="K7472" i="3"/>
  <c r="K7473" i="3"/>
  <c r="K7474" i="3"/>
  <c r="K7475" i="3"/>
  <c r="K7476" i="3"/>
  <c r="K7477" i="3"/>
  <c r="K7478" i="3"/>
  <c r="K7479" i="3"/>
  <c r="K7480" i="3"/>
  <c r="K7481" i="3"/>
  <c r="K7482" i="3"/>
  <c r="K7483" i="3"/>
  <c r="K7484" i="3"/>
  <c r="K7485" i="3"/>
  <c r="K7486" i="3"/>
  <c r="K7487" i="3"/>
  <c r="K7488" i="3"/>
  <c r="K7489" i="3"/>
  <c r="K7490" i="3"/>
  <c r="K7491" i="3"/>
  <c r="K7492" i="3"/>
  <c r="K7493" i="3"/>
  <c r="K7494" i="3"/>
  <c r="K7495" i="3"/>
  <c r="K7496" i="3"/>
  <c r="K7497" i="3"/>
  <c r="K7498" i="3"/>
  <c r="K7499" i="3"/>
  <c r="K7500" i="3"/>
  <c r="K7501" i="3"/>
  <c r="K7502" i="3"/>
  <c r="K7503" i="3"/>
  <c r="K7504" i="3"/>
  <c r="K7505" i="3"/>
  <c r="K7506" i="3"/>
  <c r="K7507" i="3"/>
  <c r="K7508" i="3"/>
  <c r="K7509" i="3"/>
  <c r="K7510" i="3"/>
  <c r="K7511" i="3"/>
  <c r="K7512" i="3"/>
  <c r="K7513" i="3"/>
  <c r="K7514" i="3"/>
  <c r="K7515" i="3"/>
  <c r="K7516" i="3"/>
  <c r="K7517" i="3"/>
  <c r="K7518" i="3"/>
  <c r="K7519" i="3"/>
  <c r="K7520" i="3"/>
  <c r="K7521" i="3"/>
  <c r="K7522" i="3"/>
  <c r="K7523" i="3"/>
  <c r="K7524" i="3"/>
  <c r="K7525" i="3"/>
  <c r="K7526" i="3"/>
  <c r="K7527" i="3"/>
  <c r="K7528" i="3"/>
  <c r="K7529" i="3"/>
  <c r="K7530" i="3"/>
  <c r="K7531" i="3"/>
  <c r="K7532" i="3"/>
  <c r="K7533" i="3"/>
  <c r="K7534" i="3"/>
  <c r="K7535" i="3"/>
  <c r="K7536" i="3"/>
  <c r="K7537" i="3"/>
  <c r="K7538" i="3"/>
  <c r="K7539" i="3"/>
  <c r="K7540" i="3"/>
  <c r="K7541" i="3"/>
  <c r="K7542" i="3"/>
  <c r="K7543" i="3"/>
  <c r="K7544" i="3"/>
  <c r="K7545" i="3"/>
  <c r="K7546" i="3"/>
  <c r="K7547" i="3"/>
  <c r="K7548" i="3"/>
  <c r="K7549" i="3"/>
  <c r="K7550" i="3"/>
  <c r="K7551" i="3"/>
  <c r="K7552" i="3"/>
  <c r="K7553" i="3"/>
  <c r="K7554" i="3"/>
  <c r="K7555" i="3"/>
  <c r="K7556" i="3"/>
  <c r="K7557" i="3"/>
  <c r="K7558" i="3"/>
  <c r="K7559" i="3"/>
  <c r="K7560" i="3"/>
  <c r="K7561" i="3"/>
  <c r="K7562" i="3"/>
  <c r="K7563" i="3"/>
  <c r="K7564" i="3"/>
  <c r="K7565" i="3"/>
  <c r="K7566" i="3"/>
  <c r="K7567" i="3"/>
  <c r="K7568" i="3"/>
  <c r="K7569" i="3"/>
  <c r="K7570" i="3"/>
  <c r="K7571" i="3"/>
  <c r="K7572" i="3"/>
  <c r="K7573" i="3"/>
  <c r="K7574" i="3"/>
  <c r="K7575" i="3"/>
  <c r="K7576" i="3"/>
  <c r="K7577" i="3"/>
  <c r="K7578" i="3"/>
  <c r="K7579" i="3"/>
  <c r="K7580" i="3"/>
  <c r="K7581" i="3"/>
  <c r="K7582" i="3"/>
  <c r="K7583" i="3"/>
  <c r="K7584" i="3"/>
  <c r="K7585" i="3"/>
  <c r="K7586" i="3"/>
  <c r="K7587" i="3"/>
  <c r="K7588" i="3"/>
  <c r="K7589" i="3"/>
  <c r="K7590" i="3"/>
  <c r="K7591" i="3"/>
  <c r="K7592" i="3"/>
  <c r="K7593" i="3"/>
  <c r="K7594" i="3"/>
  <c r="K7595" i="3"/>
  <c r="K7596" i="3"/>
  <c r="K7597" i="3"/>
  <c r="K7598" i="3"/>
  <c r="K7599" i="3"/>
  <c r="K7600" i="3"/>
  <c r="K7601" i="3"/>
  <c r="K7602" i="3"/>
  <c r="K7603" i="3"/>
  <c r="K7604" i="3"/>
  <c r="K7605" i="3"/>
  <c r="K7606" i="3"/>
  <c r="K7607" i="3"/>
  <c r="K7608" i="3"/>
  <c r="K7609" i="3"/>
  <c r="K7610" i="3"/>
  <c r="K7611" i="3"/>
  <c r="K7612" i="3"/>
  <c r="K7613" i="3"/>
  <c r="K7614" i="3"/>
  <c r="K7615" i="3"/>
  <c r="K7616" i="3"/>
  <c r="K7617" i="3"/>
  <c r="K7618" i="3"/>
  <c r="K7619" i="3"/>
  <c r="K7620" i="3"/>
  <c r="K7621" i="3"/>
  <c r="K7622" i="3"/>
  <c r="K7623" i="3"/>
  <c r="K7624" i="3"/>
  <c r="K7625" i="3"/>
  <c r="K7626" i="3"/>
  <c r="K7627" i="3"/>
  <c r="K7628" i="3"/>
  <c r="K7629" i="3"/>
  <c r="K7630" i="3"/>
  <c r="K7631" i="3"/>
  <c r="K7632" i="3"/>
  <c r="K7633" i="3"/>
  <c r="K7634" i="3"/>
  <c r="K7635" i="3"/>
  <c r="K7636" i="3"/>
  <c r="K7637" i="3"/>
  <c r="K7638" i="3"/>
  <c r="K7639" i="3"/>
  <c r="K7640" i="3"/>
  <c r="K7641" i="3"/>
  <c r="K7642" i="3"/>
  <c r="K7643" i="3"/>
  <c r="K7644" i="3"/>
  <c r="K7645" i="3"/>
  <c r="K7646" i="3"/>
  <c r="K7647" i="3"/>
  <c r="K7648" i="3"/>
  <c r="K7649" i="3"/>
  <c r="K7650" i="3"/>
  <c r="K7651" i="3"/>
  <c r="K7652" i="3"/>
  <c r="K7653" i="3"/>
  <c r="K7654" i="3"/>
  <c r="K7655" i="3"/>
  <c r="K7656" i="3"/>
  <c r="K7657" i="3"/>
  <c r="K7658" i="3"/>
  <c r="K7659" i="3"/>
  <c r="K7660" i="3"/>
  <c r="K7661" i="3"/>
  <c r="K7662" i="3"/>
  <c r="K7663" i="3"/>
  <c r="K7664" i="3"/>
  <c r="K7665" i="3"/>
  <c r="K7666" i="3"/>
  <c r="K7667" i="3"/>
  <c r="K7668" i="3"/>
  <c r="K7669" i="3"/>
  <c r="K7670" i="3"/>
  <c r="K7671" i="3"/>
  <c r="K7672" i="3"/>
  <c r="K7673" i="3"/>
  <c r="K7674" i="3"/>
  <c r="K7675" i="3"/>
  <c r="K7676" i="3"/>
  <c r="K7677" i="3"/>
  <c r="K7678" i="3"/>
  <c r="K7679" i="3"/>
  <c r="K7680" i="3"/>
  <c r="K7681" i="3"/>
  <c r="K7682" i="3"/>
  <c r="K7683" i="3"/>
  <c r="K7684" i="3"/>
  <c r="K7685" i="3"/>
  <c r="K7686" i="3"/>
  <c r="K7687" i="3"/>
  <c r="K7688" i="3"/>
  <c r="K7689" i="3"/>
  <c r="K7690" i="3"/>
  <c r="K7691" i="3"/>
  <c r="K7692" i="3"/>
  <c r="K7693" i="3"/>
  <c r="K7694" i="3"/>
  <c r="K7695" i="3"/>
  <c r="K7696" i="3"/>
  <c r="K7697" i="3"/>
  <c r="K7698" i="3"/>
  <c r="K7699" i="3"/>
  <c r="K7700" i="3"/>
  <c r="K7701" i="3"/>
  <c r="K7702" i="3"/>
  <c r="K7703" i="3"/>
  <c r="K7704" i="3"/>
  <c r="K7705" i="3"/>
  <c r="K7706" i="3"/>
  <c r="K7707" i="3"/>
  <c r="K7708" i="3"/>
  <c r="K7709" i="3"/>
  <c r="K7710" i="3"/>
  <c r="K7711" i="3"/>
  <c r="K7712" i="3"/>
  <c r="K7713" i="3"/>
  <c r="K7714" i="3"/>
  <c r="K7715" i="3"/>
  <c r="K7716" i="3"/>
  <c r="K7717" i="3"/>
  <c r="K7718" i="3"/>
  <c r="K7719" i="3"/>
  <c r="K7720" i="3"/>
  <c r="K7721" i="3"/>
  <c r="K7722" i="3"/>
  <c r="K7723" i="3"/>
  <c r="K7724" i="3"/>
  <c r="K7725" i="3"/>
  <c r="K7726" i="3"/>
  <c r="K7727" i="3"/>
  <c r="K7728" i="3"/>
  <c r="K7729" i="3"/>
  <c r="K7730" i="3"/>
  <c r="K7731" i="3"/>
  <c r="K7732" i="3"/>
  <c r="K7733" i="3"/>
  <c r="K7734" i="3"/>
  <c r="K7735" i="3"/>
  <c r="K7736" i="3"/>
  <c r="K7737" i="3"/>
  <c r="K7738" i="3"/>
  <c r="K7739" i="3"/>
  <c r="K7740" i="3"/>
  <c r="K7741" i="3"/>
  <c r="K7742" i="3"/>
  <c r="K7743" i="3"/>
  <c r="K7744" i="3"/>
  <c r="K7745" i="3"/>
  <c r="K7746" i="3"/>
  <c r="K7747" i="3"/>
  <c r="K7748" i="3"/>
  <c r="K7749" i="3"/>
  <c r="K7750" i="3"/>
  <c r="K7751" i="3"/>
  <c r="K7752" i="3"/>
  <c r="K7753" i="3"/>
  <c r="K7754" i="3"/>
  <c r="K7755" i="3"/>
  <c r="K7756" i="3"/>
  <c r="K7757" i="3"/>
  <c r="K7758" i="3"/>
  <c r="K7759" i="3"/>
  <c r="K7760" i="3"/>
  <c r="K7761" i="3"/>
  <c r="K7762" i="3"/>
  <c r="K7763" i="3"/>
  <c r="K7764" i="3"/>
  <c r="K7765" i="3"/>
  <c r="K7766" i="3"/>
  <c r="K7767" i="3"/>
  <c r="K7768" i="3"/>
  <c r="K7769" i="3"/>
  <c r="K7770" i="3"/>
  <c r="K7771" i="3"/>
  <c r="K7772" i="3"/>
  <c r="K7773" i="3"/>
  <c r="K7774" i="3"/>
  <c r="K7775" i="3"/>
  <c r="K7776" i="3"/>
  <c r="K7777" i="3"/>
  <c r="K7778" i="3"/>
  <c r="K7779" i="3"/>
  <c r="K7780" i="3"/>
  <c r="K7781" i="3"/>
  <c r="K7782" i="3"/>
  <c r="K7783" i="3"/>
  <c r="K7784" i="3"/>
  <c r="K7785" i="3"/>
  <c r="K7786" i="3"/>
  <c r="K7787" i="3"/>
  <c r="K7788" i="3"/>
  <c r="K7789" i="3"/>
  <c r="K7790" i="3"/>
  <c r="K7791" i="3"/>
  <c r="K7792" i="3"/>
  <c r="K7793" i="3"/>
  <c r="K7794" i="3"/>
  <c r="K7795" i="3"/>
  <c r="K7796" i="3"/>
  <c r="K7797" i="3"/>
  <c r="K7798" i="3"/>
  <c r="K7799" i="3"/>
  <c r="K7800" i="3"/>
  <c r="K7801" i="3"/>
  <c r="K7802" i="3"/>
  <c r="K7803" i="3"/>
  <c r="K7804" i="3"/>
  <c r="K7805" i="3"/>
  <c r="K7806" i="3"/>
  <c r="K7807" i="3"/>
  <c r="K7808" i="3"/>
  <c r="K7809" i="3"/>
  <c r="K7810" i="3"/>
  <c r="K7811" i="3"/>
  <c r="K7812" i="3"/>
  <c r="K7813" i="3"/>
  <c r="K7814" i="3"/>
  <c r="K7815" i="3"/>
  <c r="K7816" i="3"/>
  <c r="K7817" i="3"/>
  <c r="K7818" i="3"/>
  <c r="K7819" i="3"/>
  <c r="K7820" i="3"/>
  <c r="K7821" i="3"/>
  <c r="K7822" i="3"/>
  <c r="K7823" i="3"/>
  <c r="K7824" i="3"/>
  <c r="K7825" i="3"/>
  <c r="K7826" i="3"/>
  <c r="K7827" i="3"/>
  <c r="K7828" i="3"/>
  <c r="K7829" i="3"/>
  <c r="K7830" i="3"/>
  <c r="K7831" i="3"/>
  <c r="K7832" i="3"/>
  <c r="K7833" i="3"/>
  <c r="K7834" i="3"/>
  <c r="K7835" i="3"/>
  <c r="K7836" i="3"/>
  <c r="K7837" i="3"/>
  <c r="K7838" i="3"/>
  <c r="K7839" i="3"/>
  <c r="K7840" i="3"/>
  <c r="K7841" i="3"/>
  <c r="K7842" i="3"/>
  <c r="K7843" i="3"/>
  <c r="K7844" i="3"/>
  <c r="K7845" i="3"/>
  <c r="K7846" i="3"/>
  <c r="K7847" i="3"/>
  <c r="K7848" i="3"/>
  <c r="K7849" i="3"/>
  <c r="K7850" i="3"/>
  <c r="K7851" i="3"/>
  <c r="K7852" i="3"/>
  <c r="K7853" i="3"/>
  <c r="K7854" i="3"/>
  <c r="K7855" i="3"/>
  <c r="K7856" i="3"/>
  <c r="K7857" i="3"/>
  <c r="K7858" i="3"/>
  <c r="K7859" i="3"/>
  <c r="K7860" i="3"/>
  <c r="K7861" i="3"/>
  <c r="K7862" i="3"/>
  <c r="K7863" i="3"/>
  <c r="K7864" i="3"/>
  <c r="K7865" i="3"/>
  <c r="K7866" i="3"/>
  <c r="K7867" i="3"/>
  <c r="K7868" i="3"/>
  <c r="K7869" i="3"/>
  <c r="K7870" i="3"/>
  <c r="K7871" i="3"/>
  <c r="K7872" i="3"/>
  <c r="K7873" i="3"/>
  <c r="K7874" i="3"/>
  <c r="K7875" i="3"/>
  <c r="K7876" i="3"/>
  <c r="K7877" i="3"/>
  <c r="K7878" i="3"/>
  <c r="K7879" i="3"/>
  <c r="K7880" i="3"/>
  <c r="K7881" i="3"/>
  <c r="K7882" i="3"/>
  <c r="K7883" i="3"/>
  <c r="K7884" i="3"/>
  <c r="K7885" i="3"/>
  <c r="K7886" i="3"/>
  <c r="K7887" i="3"/>
  <c r="K7888" i="3"/>
  <c r="K7889" i="3"/>
  <c r="K7890" i="3"/>
  <c r="K7891" i="3"/>
  <c r="K7892" i="3"/>
  <c r="K7893" i="3"/>
  <c r="K7894" i="3"/>
  <c r="K7895" i="3"/>
  <c r="K7896" i="3"/>
  <c r="K7897" i="3"/>
  <c r="K7898" i="3"/>
  <c r="K7899" i="3"/>
  <c r="K7900" i="3"/>
  <c r="K7901" i="3"/>
  <c r="K7902" i="3"/>
  <c r="K7903" i="3"/>
  <c r="K7904" i="3"/>
  <c r="K7905" i="3"/>
  <c r="K7906" i="3"/>
  <c r="K7907" i="3"/>
  <c r="K7908" i="3"/>
  <c r="K7909" i="3"/>
  <c r="K7910" i="3"/>
  <c r="K7911" i="3"/>
  <c r="K7912" i="3"/>
  <c r="K7913" i="3"/>
  <c r="K7914" i="3"/>
  <c r="K7915" i="3"/>
  <c r="K7916" i="3"/>
  <c r="K7917" i="3"/>
  <c r="K7918" i="3"/>
  <c r="K7919" i="3"/>
  <c r="K7920" i="3"/>
  <c r="K7921" i="3"/>
  <c r="K7922" i="3"/>
  <c r="K7923" i="3"/>
  <c r="K7924" i="3"/>
  <c r="K7925" i="3"/>
  <c r="K7926" i="3"/>
  <c r="K7927" i="3"/>
  <c r="K7928" i="3"/>
  <c r="K7929" i="3"/>
  <c r="K7930" i="3"/>
  <c r="K7931" i="3"/>
  <c r="K7932" i="3"/>
  <c r="K7933" i="3"/>
  <c r="K7934" i="3"/>
  <c r="K7935" i="3"/>
  <c r="K7936" i="3"/>
  <c r="K7937" i="3"/>
  <c r="K7938" i="3"/>
  <c r="K7939" i="3"/>
  <c r="K7940" i="3"/>
  <c r="K7941" i="3"/>
  <c r="K7942" i="3"/>
  <c r="K7943" i="3"/>
  <c r="K7944" i="3"/>
  <c r="K7945" i="3"/>
  <c r="K7946" i="3"/>
  <c r="K7947" i="3"/>
  <c r="K7948" i="3"/>
  <c r="K7949" i="3"/>
  <c r="K7950" i="3"/>
  <c r="K7951" i="3"/>
  <c r="K7952" i="3"/>
  <c r="K7953" i="3"/>
  <c r="K7954" i="3"/>
  <c r="K7955" i="3"/>
  <c r="K7956" i="3"/>
  <c r="K7957" i="3"/>
  <c r="K7958" i="3"/>
  <c r="K7959" i="3"/>
  <c r="K7960" i="3"/>
  <c r="K7961" i="3"/>
  <c r="K7962" i="3"/>
  <c r="K7963" i="3"/>
  <c r="K7964" i="3"/>
  <c r="K7965" i="3"/>
  <c r="K7966" i="3"/>
  <c r="K7967" i="3"/>
  <c r="K7968" i="3"/>
  <c r="K7969" i="3"/>
  <c r="K7970" i="3"/>
  <c r="K7971" i="3"/>
  <c r="K7972" i="3"/>
  <c r="K7973" i="3"/>
  <c r="K7974" i="3"/>
  <c r="K7975" i="3"/>
  <c r="K7976" i="3"/>
  <c r="K7977" i="3"/>
  <c r="K7978" i="3"/>
  <c r="K7979" i="3"/>
  <c r="K7980" i="3"/>
  <c r="K7981" i="3"/>
  <c r="K7982" i="3"/>
  <c r="K7983" i="3"/>
  <c r="K7984" i="3"/>
  <c r="K7985" i="3"/>
  <c r="K7986" i="3"/>
  <c r="K7987" i="3"/>
  <c r="K7988" i="3"/>
  <c r="K7989" i="3"/>
  <c r="K7990" i="3"/>
  <c r="K7991" i="3"/>
  <c r="K7992" i="3"/>
  <c r="K7993" i="3"/>
  <c r="K7994" i="3"/>
  <c r="K7995" i="3"/>
  <c r="K7996" i="3"/>
  <c r="K7997" i="3"/>
  <c r="K7998" i="3"/>
  <c r="K7999" i="3"/>
  <c r="K8000" i="3"/>
  <c r="K8001" i="3"/>
  <c r="K8002" i="3"/>
  <c r="K8003" i="3"/>
  <c r="K8004" i="3"/>
  <c r="K8005" i="3"/>
  <c r="K8006" i="3"/>
  <c r="K8007" i="3"/>
  <c r="K8008" i="3"/>
  <c r="K8009" i="3"/>
  <c r="K8010" i="3"/>
  <c r="K8011" i="3"/>
  <c r="K8012" i="3"/>
  <c r="K8013" i="3"/>
  <c r="K8014" i="3"/>
  <c r="K8015" i="3"/>
  <c r="K8016" i="3"/>
  <c r="K8017" i="3"/>
  <c r="K8018" i="3"/>
  <c r="K8019" i="3"/>
  <c r="K8020" i="3"/>
  <c r="K8021" i="3"/>
  <c r="K8022" i="3"/>
  <c r="K8023" i="3"/>
  <c r="K8024" i="3"/>
  <c r="K8025" i="3"/>
  <c r="K8026" i="3"/>
  <c r="K8027" i="3"/>
  <c r="K8028" i="3"/>
  <c r="K8029" i="3"/>
  <c r="K8030" i="3"/>
  <c r="K8031" i="3"/>
  <c r="K8032" i="3"/>
  <c r="K8033" i="3"/>
  <c r="K8034" i="3"/>
  <c r="K8035" i="3"/>
  <c r="K8036" i="3"/>
  <c r="K8037" i="3"/>
  <c r="K8038" i="3"/>
  <c r="K8039" i="3"/>
  <c r="K8040" i="3"/>
  <c r="K8041" i="3"/>
  <c r="K8042" i="3"/>
  <c r="K8043" i="3"/>
  <c r="K8044" i="3"/>
  <c r="K8045" i="3"/>
  <c r="K8046" i="3"/>
  <c r="K8047" i="3"/>
  <c r="K8048" i="3"/>
  <c r="K8049" i="3"/>
  <c r="K8050" i="3"/>
  <c r="K8051" i="3"/>
  <c r="K8052" i="3"/>
  <c r="K8053" i="3"/>
  <c r="K8054" i="3"/>
  <c r="K8055" i="3"/>
  <c r="K8056" i="3"/>
  <c r="K8057" i="3"/>
  <c r="K8058" i="3"/>
  <c r="K8059" i="3"/>
  <c r="K8060" i="3"/>
  <c r="K8061" i="3"/>
  <c r="K8062" i="3"/>
  <c r="K8063" i="3"/>
  <c r="K8064" i="3"/>
  <c r="K8065" i="3"/>
  <c r="K8066" i="3"/>
  <c r="K8067" i="3"/>
  <c r="K8068" i="3"/>
  <c r="K8069" i="3"/>
  <c r="K8070" i="3"/>
  <c r="K8071" i="3"/>
  <c r="K8072" i="3"/>
  <c r="K8073" i="3"/>
  <c r="K8074" i="3"/>
  <c r="K8075" i="3"/>
  <c r="K8076" i="3"/>
  <c r="K8077" i="3"/>
  <c r="K8078" i="3"/>
  <c r="K8079" i="3"/>
  <c r="K8080" i="3"/>
  <c r="K8081" i="3"/>
  <c r="K8082" i="3"/>
  <c r="K8083" i="3"/>
  <c r="K8084" i="3"/>
  <c r="K8085" i="3"/>
  <c r="K8086" i="3"/>
  <c r="K8087" i="3"/>
  <c r="K8088" i="3"/>
  <c r="K8089" i="3"/>
  <c r="K8090" i="3"/>
  <c r="K8091" i="3"/>
  <c r="K8092" i="3"/>
  <c r="K8093" i="3"/>
  <c r="K8094" i="3"/>
  <c r="K8095" i="3"/>
  <c r="K8096" i="3"/>
  <c r="K8097" i="3"/>
  <c r="K8098" i="3"/>
  <c r="K8099" i="3"/>
  <c r="K8100" i="3"/>
  <c r="K8101" i="3"/>
  <c r="K8102" i="3"/>
  <c r="K8103" i="3"/>
  <c r="K8104" i="3"/>
  <c r="K8105" i="3"/>
  <c r="K8106" i="3"/>
  <c r="K8107" i="3"/>
  <c r="K8108" i="3"/>
  <c r="K8109" i="3"/>
  <c r="K8110" i="3"/>
  <c r="K8111" i="3"/>
  <c r="K8112" i="3"/>
  <c r="K8113" i="3"/>
  <c r="K8114" i="3"/>
  <c r="K8115" i="3"/>
  <c r="K8116" i="3"/>
  <c r="K8117" i="3"/>
  <c r="K8118" i="3"/>
  <c r="K8119" i="3"/>
  <c r="K8120" i="3"/>
  <c r="K8121" i="3"/>
  <c r="K8122" i="3"/>
  <c r="K8123" i="3"/>
  <c r="K8124" i="3"/>
  <c r="K8125" i="3"/>
  <c r="K8126" i="3"/>
  <c r="K8127" i="3"/>
  <c r="K8128" i="3"/>
  <c r="K8129" i="3"/>
  <c r="K8130" i="3"/>
  <c r="K8131" i="3"/>
  <c r="K8132" i="3"/>
  <c r="K8133" i="3"/>
  <c r="K8134" i="3"/>
  <c r="K8135" i="3"/>
  <c r="K8136" i="3"/>
  <c r="K8137" i="3"/>
  <c r="K8138" i="3"/>
  <c r="K8139" i="3"/>
  <c r="K8140" i="3"/>
  <c r="K8141" i="3"/>
  <c r="K8142" i="3"/>
  <c r="K8143" i="3"/>
  <c r="K8144" i="3"/>
  <c r="K8145" i="3"/>
  <c r="K8146" i="3"/>
  <c r="K8147" i="3"/>
  <c r="K8148" i="3"/>
  <c r="K8149" i="3"/>
  <c r="K8150" i="3"/>
  <c r="K8151" i="3"/>
  <c r="K8152" i="3"/>
  <c r="K8153" i="3"/>
  <c r="K8154" i="3"/>
  <c r="K8155" i="3"/>
  <c r="K8156" i="3"/>
  <c r="K8157" i="3"/>
  <c r="K8158" i="3"/>
  <c r="K8159" i="3"/>
  <c r="K8160" i="3"/>
  <c r="K8161" i="3"/>
  <c r="K8162" i="3"/>
  <c r="K8163" i="3"/>
  <c r="K8164" i="3"/>
  <c r="K8165" i="3"/>
  <c r="K8166" i="3"/>
  <c r="K8167" i="3"/>
  <c r="K8168" i="3"/>
  <c r="K8169" i="3"/>
  <c r="K8170" i="3"/>
  <c r="K8171" i="3"/>
  <c r="K8172" i="3"/>
  <c r="K8173" i="3"/>
  <c r="K8174" i="3"/>
  <c r="K8175" i="3"/>
  <c r="K8176" i="3"/>
  <c r="K8177" i="3"/>
  <c r="K8178" i="3"/>
  <c r="K8179" i="3"/>
  <c r="K8180" i="3"/>
  <c r="K8181" i="3"/>
  <c r="K8182" i="3"/>
  <c r="K8183" i="3"/>
  <c r="K8184" i="3"/>
  <c r="K8185" i="3"/>
  <c r="K8186" i="3"/>
  <c r="K8187" i="3"/>
  <c r="K8188" i="3"/>
  <c r="K8189" i="3"/>
  <c r="K8190" i="3"/>
  <c r="K8191" i="3"/>
  <c r="K8192" i="3"/>
  <c r="K8193" i="3"/>
  <c r="K8194" i="3"/>
  <c r="K8195" i="3"/>
  <c r="K8196" i="3"/>
  <c r="K8197" i="3"/>
  <c r="K8198" i="3"/>
  <c r="K8199" i="3"/>
  <c r="K8200" i="3"/>
  <c r="K8201" i="3"/>
  <c r="K8202" i="3"/>
  <c r="K8203" i="3"/>
  <c r="K8204" i="3"/>
  <c r="K8205" i="3"/>
  <c r="K8206" i="3"/>
  <c r="K8207" i="3"/>
  <c r="K8208" i="3"/>
  <c r="K8209" i="3"/>
  <c r="K8210" i="3"/>
  <c r="K8211" i="3"/>
  <c r="K8212" i="3"/>
  <c r="K8213" i="3"/>
  <c r="K8214" i="3"/>
  <c r="K8215" i="3"/>
  <c r="K8216" i="3"/>
  <c r="K8217" i="3"/>
  <c r="K8218" i="3"/>
  <c r="K8219" i="3"/>
  <c r="K8220" i="3"/>
  <c r="K8221" i="3"/>
  <c r="K8222" i="3"/>
  <c r="K8223" i="3"/>
  <c r="K8224" i="3"/>
  <c r="K8225" i="3"/>
  <c r="K8226" i="3"/>
  <c r="K8227" i="3"/>
  <c r="K8228" i="3"/>
  <c r="K8229" i="3"/>
  <c r="K8230" i="3"/>
  <c r="K8231" i="3"/>
  <c r="K8232" i="3"/>
  <c r="K8233" i="3"/>
  <c r="K8234" i="3"/>
  <c r="K8235" i="3"/>
  <c r="K8236" i="3"/>
  <c r="K8237" i="3"/>
  <c r="K8238" i="3"/>
  <c r="K8239" i="3"/>
  <c r="K8240" i="3"/>
  <c r="K8241" i="3"/>
  <c r="K8242" i="3"/>
  <c r="K8243" i="3"/>
  <c r="K8244" i="3"/>
  <c r="K8245" i="3"/>
  <c r="K8246" i="3"/>
  <c r="K8247" i="3"/>
  <c r="K8248" i="3"/>
  <c r="K8249" i="3"/>
  <c r="K8250" i="3"/>
  <c r="K8251" i="3"/>
  <c r="K8252" i="3"/>
  <c r="K8253" i="3"/>
  <c r="K8254" i="3"/>
  <c r="K8255" i="3"/>
  <c r="K8256" i="3"/>
  <c r="K8257" i="3"/>
  <c r="K8258" i="3"/>
  <c r="K8259" i="3"/>
  <c r="K8260" i="3"/>
  <c r="K8261" i="3"/>
  <c r="K8262" i="3"/>
  <c r="K8263" i="3"/>
  <c r="K8264" i="3"/>
  <c r="K8265" i="3"/>
  <c r="K8266" i="3"/>
  <c r="K8267" i="3"/>
  <c r="K8268" i="3"/>
  <c r="K8269" i="3"/>
  <c r="K8270" i="3"/>
  <c r="K8271" i="3"/>
  <c r="K8272" i="3"/>
  <c r="K8273" i="3"/>
  <c r="K8274" i="3"/>
  <c r="K8275" i="3"/>
  <c r="K8276" i="3"/>
  <c r="K8277" i="3"/>
  <c r="K8278" i="3"/>
  <c r="K8279" i="3"/>
  <c r="K8280" i="3"/>
  <c r="K8281" i="3"/>
  <c r="K8282" i="3"/>
  <c r="K8283" i="3"/>
  <c r="K8284" i="3"/>
  <c r="K8285" i="3"/>
  <c r="K8286" i="3"/>
  <c r="K8287" i="3"/>
  <c r="K8288" i="3"/>
  <c r="K8289" i="3"/>
  <c r="K8290" i="3"/>
  <c r="K8291" i="3"/>
  <c r="K8292" i="3"/>
  <c r="K8293" i="3"/>
  <c r="K8294" i="3"/>
  <c r="K8295" i="3"/>
  <c r="K8296" i="3"/>
  <c r="K8297" i="3"/>
  <c r="K8298" i="3"/>
  <c r="K8299" i="3"/>
  <c r="K8300" i="3"/>
  <c r="K8301" i="3"/>
  <c r="K8302" i="3"/>
  <c r="K8303" i="3"/>
  <c r="K8304" i="3"/>
  <c r="K8305" i="3"/>
  <c r="K8306" i="3"/>
  <c r="K8307" i="3"/>
  <c r="K8308" i="3"/>
  <c r="K8309" i="3"/>
  <c r="K8310" i="3"/>
  <c r="K8311" i="3"/>
  <c r="K8312" i="3"/>
  <c r="K8313" i="3"/>
  <c r="K8314" i="3"/>
  <c r="K8315" i="3"/>
  <c r="K8316" i="3"/>
  <c r="K8317" i="3"/>
  <c r="K8318" i="3"/>
  <c r="K8319" i="3"/>
  <c r="K8320" i="3"/>
  <c r="K8321" i="3"/>
  <c r="K8322" i="3"/>
  <c r="K8323" i="3"/>
  <c r="K8324" i="3"/>
  <c r="K8325" i="3"/>
  <c r="K8326" i="3"/>
  <c r="K8327" i="3"/>
  <c r="K8328" i="3"/>
  <c r="K8329" i="3"/>
  <c r="K8330" i="3"/>
  <c r="K8331" i="3"/>
  <c r="K8332" i="3"/>
  <c r="K8333" i="3"/>
  <c r="K8334" i="3"/>
  <c r="K8335" i="3"/>
  <c r="K8336" i="3"/>
  <c r="K8337" i="3"/>
  <c r="K8338" i="3"/>
  <c r="K8339" i="3"/>
  <c r="K8340" i="3"/>
  <c r="K8341" i="3"/>
  <c r="K8342" i="3"/>
  <c r="K8343" i="3"/>
  <c r="K8344" i="3"/>
  <c r="K8345" i="3"/>
  <c r="K8346" i="3"/>
  <c r="K8347" i="3"/>
  <c r="K8348" i="3"/>
  <c r="K8349" i="3"/>
  <c r="K8350" i="3"/>
  <c r="K8351" i="3"/>
  <c r="K8352" i="3"/>
  <c r="K8353" i="3"/>
  <c r="K8354" i="3"/>
  <c r="K8355" i="3"/>
  <c r="K8356" i="3"/>
  <c r="K8357" i="3"/>
  <c r="K8358" i="3"/>
  <c r="K8359" i="3"/>
  <c r="K8360" i="3"/>
  <c r="K8361" i="3"/>
  <c r="K8362" i="3"/>
  <c r="K8363" i="3"/>
  <c r="K8364" i="3"/>
  <c r="K8365" i="3"/>
  <c r="K8366" i="3"/>
  <c r="K8367" i="3"/>
  <c r="K8368" i="3"/>
  <c r="K8369" i="3"/>
  <c r="K8370" i="3"/>
  <c r="K8371" i="3"/>
  <c r="K8372" i="3"/>
  <c r="K8373" i="3"/>
  <c r="K8374" i="3"/>
  <c r="K8375" i="3"/>
  <c r="K8376" i="3"/>
  <c r="K8377" i="3"/>
  <c r="K8378" i="3"/>
  <c r="K8379" i="3"/>
  <c r="K8380" i="3"/>
  <c r="K8381" i="3"/>
  <c r="K8382" i="3"/>
  <c r="K8383" i="3"/>
  <c r="K8384" i="3"/>
  <c r="K8385" i="3"/>
  <c r="K8386" i="3"/>
  <c r="K8387" i="3"/>
  <c r="K8388" i="3"/>
  <c r="K8389" i="3"/>
  <c r="K8390" i="3"/>
  <c r="K8391" i="3"/>
  <c r="K8392" i="3"/>
  <c r="K8393" i="3"/>
  <c r="K8394" i="3"/>
  <c r="K8395" i="3"/>
  <c r="K8396" i="3"/>
  <c r="K8397" i="3"/>
  <c r="K8398" i="3"/>
  <c r="K8399" i="3"/>
  <c r="K8400" i="3"/>
  <c r="K8401" i="3"/>
  <c r="K8402" i="3"/>
  <c r="K8403" i="3"/>
  <c r="K8404" i="3"/>
  <c r="K8405" i="3"/>
  <c r="K8406" i="3"/>
  <c r="K8407" i="3"/>
  <c r="K8408" i="3"/>
  <c r="K8409" i="3"/>
  <c r="K8410" i="3"/>
  <c r="K8411" i="3"/>
  <c r="K8412" i="3"/>
  <c r="K8413" i="3"/>
  <c r="K8414" i="3"/>
  <c r="K8415" i="3"/>
  <c r="K8416" i="3"/>
  <c r="K8417" i="3"/>
  <c r="K8418" i="3"/>
  <c r="K8419" i="3"/>
  <c r="K8420" i="3"/>
  <c r="K8421" i="3"/>
  <c r="K8422" i="3"/>
  <c r="K8423" i="3"/>
  <c r="K8424" i="3"/>
  <c r="K8425" i="3"/>
  <c r="K8426" i="3"/>
  <c r="K8427" i="3"/>
  <c r="K8428" i="3"/>
  <c r="K8429" i="3"/>
  <c r="K8430" i="3"/>
  <c r="K8431" i="3"/>
  <c r="K8432" i="3"/>
  <c r="K8433" i="3"/>
  <c r="K8434" i="3"/>
  <c r="K8435" i="3"/>
  <c r="K8436" i="3"/>
  <c r="K8437" i="3"/>
  <c r="K8438" i="3"/>
  <c r="K8439" i="3"/>
  <c r="K8440" i="3"/>
  <c r="K8441" i="3"/>
  <c r="K8442" i="3"/>
  <c r="K8443" i="3"/>
  <c r="K8444" i="3"/>
  <c r="K8445" i="3"/>
  <c r="K8446" i="3"/>
  <c r="K8447" i="3"/>
  <c r="K8448" i="3"/>
  <c r="K8449" i="3"/>
  <c r="K8450" i="3"/>
  <c r="K8451" i="3"/>
  <c r="K8452" i="3"/>
  <c r="K8453" i="3"/>
  <c r="K8454" i="3"/>
  <c r="K8455" i="3"/>
  <c r="K8456" i="3"/>
  <c r="K8457" i="3"/>
  <c r="K8458" i="3"/>
  <c r="K8459" i="3"/>
  <c r="K8460" i="3"/>
  <c r="K8461" i="3"/>
  <c r="K8462" i="3"/>
  <c r="K8463" i="3"/>
  <c r="K8464" i="3"/>
  <c r="K8465" i="3"/>
  <c r="K8466" i="3"/>
  <c r="K8467" i="3"/>
  <c r="K8468" i="3"/>
  <c r="K8469" i="3"/>
  <c r="K8470" i="3"/>
  <c r="K8471" i="3"/>
  <c r="K8472" i="3"/>
  <c r="K8473" i="3"/>
  <c r="K8474" i="3"/>
  <c r="K8475" i="3"/>
  <c r="K8476" i="3"/>
  <c r="K8477" i="3"/>
  <c r="K8478" i="3"/>
  <c r="K8479" i="3"/>
  <c r="K8480" i="3"/>
  <c r="K8481" i="3"/>
  <c r="K8482" i="3"/>
  <c r="K8483" i="3"/>
  <c r="K8484" i="3"/>
  <c r="K8485" i="3"/>
  <c r="K8486" i="3"/>
  <c r="K8487" i="3"/>
  <c r="K8488" i="3"/>
  <c r="K8489" i="3"/>
  <c r="K8490" i="3"/>
  <c r="K8491" i="3"/>
  <c r="K8492" i="3"/>
  <c r="K8493" i="3"/>
  <c r="K8494" i="3"/>
  <c r="K8495" i="3"/>
  <c r="K8496" i="3"/>
  <c r="K8497" i="3"/>
  <c r="K8498" i="3"/>
  <c r="K8499" i="3"/>
  <c r="K8500" i="3"/>
  <c r="K8501" i="3"/>
  <c r="K8502" i="3"/>
  <c r="K8503" i="3"/>
  <c r="K8504" i="3"/>
  <c r="K8505" i="3"/>
  <c r="K8506" i="3"/>
  <c r="K8507" i="3"/>
  <c r="K8508" i="3"/>
  <c r="K8509" i="3"/>
  <c r="K8510" i="3"/>
  <c r="K8511" i="3"/>
  <c r="K8512" i="3"/>
  <c r="K8513" i="3"/>
  <c r="K8514" i="3"/>
  <c r="K8515" i="3"/>
  <c r="K8516" i="3"/>
  <c r="K8517" i="3"/>
  <c r="K8518" i="3"/>
  <c r="K8519" i="3"/>
  <c r="K8520" i="3"/>
  <c r="K8521" i="3"/>
  <c r="K8522" i="3"/>
  <c r="K8523" i="3"/>
  <c r="K8524" i="3"/>
  <c r="K8525" i="3"/>
  <c r="K8526" i="3"/>
  <c r="K8527" i="3"/>
  <c r="K8528" i="3"/>
  <c r="K8529" i="3"/>
  <c r="K8530" i="3"/>
  <c r="K8531" i="3"/>
  <c r="K8532" i="3"/>
  <c r="K8533" i="3"/>
  <c r="K8534" i="3"/>
  <c r="K8535" i="3"/>
  <c r="K8536" i="3"/>
  <c r="K8537" i="3"/>
  <c r="K8538" i="3"/>
  <c r="K8539" i="3"/>
  <c r="K8540" i="3"/>
  <c r="K8541" i="3"/>
  <c r="K8542" i="3"/>
  <c r="K8543" i="3"/>
  <c r="K8544" i="3"/>
  <c r="K8545" i="3"/>
  <c r="K8546" i="3"/>
  <c r="K8547" i="3"/>
  <c r="K8548" i="3"/>
  <c r="K8549" i="3"/>
  <c r="K8550" i="3"/>
  <c r="K8551" i="3"/>
  <c r="K8552" i="3"/>
  <c r="K8553" i="3"/>
  <c r="K8554" i="3"/>
  <c r="K8555" i="3"/>
  <c r="K8556" i="3"/>
  <c r="K8557" i="3"/>
  <c r="K8558" i="3"/>
  <c r="K8559" i="3"/>
  <c r="K8560" i="3"/>
  <c r="K8561" i="3"/>
  <c r="K8562" i="3"/>
  <c r="K8563" i="3"/>
  <c r="K8564" i="3"/>
  <c r="K8565" i="3"/>
  <c r="K8566" i="3"/>
  <c r="K8567" i="3"/>
  <c r="K8568" i="3"/>
  <c r="K8569" i="3"/>
  <c r="K8570" i="3"/>
  <c r="K8571" i="3"/>
  <c r="K8572" i="3"/>
  <c r="K8573" i="3"/>
  <c r="K8574" i="3"/>
  <c r="K8575" i="3"/>
  <c r="K8576" i="3"/>
  <c r="K8577" i="3"/>
  <c r="K8578" i="3"/>
  <c r="K8579" i="3"/>
  <c r="K8580" i="3"/>
  <c r="K8581" i="3"/>
  <c r="K8582" i="3"/>
  <c r="K8583" i="3"/>
  <c r="K8584" i="3"/>
  <c r="K8585" i="3"/>
  <c r="K8586" i="3"/>
  <c r="K8587" i="3"/>
  <c r="K8588" i="3"/>
  <c r="K8589" i="3"/>
  <c r="K8590" i="3"/>
  <c r="K8591" i="3"/>
  <c r="K8592" i="3"/>
  <c r="K8593" i="3"/>
  <c r="K8594" i="3"/>
  <c r="K8595" i="3"/>
  <c r="K8596" i="3"/>
  <c r="K8597" i="3"/>
  <c r="K8598" i="3"/>
  <c r="K8599" i="3"/>
  <c r="K8600" i="3"/>
  <c r="K8601" i="3"/>
  <c r="K8602" i="3"/>
  <c r="K8603" i="3"/>
  <c r="K8604" i="3"/>
  <c r="K8605" i="3"/>
  <c r="K8606" i="3"/>
  <c r="K8607" i="3"/>
  <c r="K8608" i="3"/>
  <c r="K8609" i="3"/>
  <c r="K8610" i="3"/>
  <c r="K8611" i="3"/>
  <c r="K8612" i="3"/>
  <c r="K8613" i="3"/>
  <c r="K8614" i="3"/>
  <c r="K8615" i="3"/>
  <c r="K8616" i="3"/>
  <c r="K8617" i="3"/>
  <c r="K8618" i="3"/>
  <c r="K8619" i="3"/>
  <c r="K8620" i="3"/>
  <c r="K8621" i="3"/>
  <c r="K8622" i="3"/>
  <c r="K8623" i="3"/>
  <c r="K8624" i="3"/>
  <c r="K8625" i="3"/>
  <c r="K8626" i="3"/>
  <c r="K8627" i="3"/>
  <c r="K8628" i="3"/>
  <c r="K8629" i="3"/>
  <c r="K8630" i="3"/>
  <c r="K8631" i="3"/>
  <c r="K8632" i="3"/>
  <c r="K8633" i="3"/>
  <c r="K8634" i="3"/>
  <c r="K8635" i="3"/>
  <c r="K8636" i="3"/>
  <c r="K8637" i="3"/>
  <c r="K8638" i="3"/>
  <c r="K8639" i="3"/>
  <c r="K8640" i="3"/>
  <c r="K8641" i="3"/>
  <c r="K8642" i="3"/>
  <c r="K8643" i="3"/>
  <c r="K8644" i="3"/>
  <c r="K8645" i="3"/>
  <c r="K8646" i="3"/>
  <c r="K8647" i="3"/>
  <c r="K8648" i="3"/>
  <c r="K8649" i="3"/>
  <c r="K8650" i="3"/>
  <c r="K8651" i="3"/>
  <c r="K8652" i="3"/>
  <c r="K8653" i="3"/>
  <c r="K8654" i="3"/>
  <c r="K8655" i="3"/>
  <c r="K8656" i="3"/>
  <c r="K8657" i="3"/>
  <c r="K8658" i="3"/>
  <c r="K8659" i="3"/>
  <c r="K8660" i="3"/>
  <c r="K8661" i="3"/>
  <c r="K8662" i="3"/>
  <c r="K8663" i="3"/>
  <c r="K8664" i="3"/>
  <c r="K8665" i="3"/>
  <c r="K8666" i="3"/>
  <c r="K8667" i="3"/>
  <c r="K8668" i="3"/>
  <c r="K8669" i="3"/>
  <c r="K8670" i="3"/>
  <c r="K8671" i="3"/>
  <c r="K8672" i="3"/>
  <c r="K8673" i="3"/>
  <c r="K8674" i="3"/>
  <c r="K8675" i="3"/>
  <c r="K8676" i="3"/>
  <c r="K8677" i="3"/>
  <c r="K8678" i="3"/>
  <c r="K8679" i="3"/>
  <c r="K8680" i="3"/>
  <c r="K8681" i="3"/>
  <c r="K8682" i="3"/>
  <c r="K8683" i="3"/>
  <c r="K8684" i="3"/>
  <c r="K8685" i="3"/>
  <c r="K8686" i="3"/>
  <c r="K8687" i="3"/>
  <c r="K8688" i="3"/>
  <c r="K8689" i="3"/>
  <c r="K8690" i="3"/>
  <c r="K8691" i="3"/>
  <c r="K8692" i="3"/>
  <c r="K8693" i="3"/>
  <c r="K8694" i="3"/>
  <c r="K8695" i="3"/>
  <c r="K8696" i="3"/>
  <c r="K8697" i="3"/>
  <c r="K8698" i="3"/>
  <c r="K8699" i="3"/>
  <c r="K8700" i="3"/>
  <c r="K8701" i="3"/>
  <c r="K8702" i="3"/>
  <c r="K8703" i="3"/>
  <c r="K8704" i="3"/>
  <c r="K8705" i="3"/>
  <c r="K8706" i="3"/>
  <c r="K8707" i="3"/>
  <c r="K8708" i="3"/>
  <c r="K8709" i="3"/>
  <c r="K8710" i="3"/>
  <c r="K8711" i="3"/>
  <c r="K8712" i="3"/>
  <c r="K8713" i="3"/>
  <c r="K8714" i="3"/>
  <c r="K8715" i="3"/>
  <c r="K8716" i="3"/>
  <c r="K8717" i="3"/>
  <c r="K8718" i="3"/>
  <c r="K8719" i="3"/>
  <c r="K8720" i="3"/>
  <c r="K8721" i="3"/>
  <c r="K8722" i="3"/>
  <c r="K8723" i="3"/>
  <c r="K8724" i="3"/>
  <c r="K8725" i="3"/>
  <c r="K8726" i="3"/>
  <c r="K8727" i="3"/>
  <c r="K8728" i="3"/>
  <c r="K8729" i="3"/>
  <c r="K8730" i="3"/>
  <c r="K8731" i="3"/>
  <c r="K8732" i="3"/>
  <c r="K8733" i="3"/>
  <c r="K8734" i="3"/>
  <c r="K8735" i="3"/>
  <c r="K8736" i="3"/>
  <c r="K8737" i="3"/>
  <c r="K8738" i="3"/>
  <c r="K8739" i="3"/>
  <c r="K8740" i="3"/>
  <c r="K8741" i="3"/>
  <c r="K8742" i="3"/>
  <c r="K8743" i="3"/>
  <c r="K8744" i="3"/>
  <c r="K8745" i="3"/>
  <c r="K8746" i="3"/>
  <c r="K8747" i="3"/>
  <c r="K8748" i="3"/>
  <c r="K8749" i="3"/>
  <c r="K8750" i="3"/>
  <c r="K8751" i="3"/>
  <c r="K8752" i="3"/>
  <c r="K8753" i="3"/>
  <c r="K8754" i="3"/>
  <c r="K8755" i="3"/>
  <c r="K8756" i="3"/>
  <c r="K8757" i="3"/>
  <c r="K8758" i="3"/>
  <c r="K8759" i="3"/>
  <c r="K8760" i="3"/>
  <c r="K8761" i="3"/>
  <c r="K8762" i="3"/>
  <c r="K8763" i="3"/>
  <c r="K8764" i="3"/>
  <c r="K8765" i="3"/>
  <c r="K8766" i="3"/>
  <c r="K8767" i="3"/>
  <c r="K8768" i="3"/>
  <c r="K8769" i="3"/>
  <c r="K8770" i="3"/>
  <c r="K8771" i="3"/>
  <c r="K8772" i="3"/>
  <c r="K8773" i="3"/>
  <c r="K8774" i="3"/>
  <c r="K8775" i="3"/>
  <c r="K8776" i="3"/>
  <c r="K8777" i="3"/>
  <c r="K8778" i="3"/>
  <c r="K8779" i="3"/>
  <c r="K8780" i="3"/>
  <c r="K8781" i="3"/>
  <c r="K8782" i="3"/>
  <c r="K8783" i="3"/>
  <c r="K8784" i="3"/>
  <c r="K8785" i="3"/>
  <c r="K8786" i="3"/>
  <c r="K8787" i="3"/>
  <c r="K8788" i="3"/>
  <c r="K8789" i="3"/>
  <c r="K8790" i="3"/>
  <c r="K8791" i="3"/>
  <c r="K8792" i="3"/>
  <c r="K8793" i="3"/>
  <c r="K8794" i="3"/>
  <c r="K8795" i="3"/>
  <c r="K8796" i="3"/>
  <c r="K8797" i="3"/>
  <c r="K8798" i="3"/>
  <c r="K8799" i="3"/>
  <c r="K8800" i="3"/>
  <c r="K8801" i="3"/>
  <c r="K8802" i="3"/>
  <c r="K8803" i="3"/>
  <c r="K8804" i="3"/>
  <c r="K8805" i="3"/>
  <c r="K8806" i="3"/>
  <c r="K8807" i="3"/>
  <c r="K8808" i="3"/>
  <c r="K8809" i="3"/>
  <c r="K8810" i="3"/>
  <c r="K8811" i="3"/>
  <c r="K8812" i="3"/>
  <c r="K8813" i="3"/>
  <c r="K8814" i="3"/>
  <c r="K8815" i="3"/>
  <c r="K8816" i="3"/>
  <c r="K8817" i="3"/>
  <c r="K8818" i="3"/>
  <c r="K8819" i="3"/>
  <c r="K8820" i="3"/>
  <c r="K8821" i="3"/>
  <c r="K8822" i="3"/>
  <c r="K8823" i="3"/>
  <c r="K8824" i="3"/>
  <c r="K8825" i="3"/>
  <c r="K8826" i="3"/>
  <c r="K8827" i="3"/>
  <c r="K8828" i="3"/>
  <c r="K8829" i="3"/>
  <c r="K8830" i="3"/>
  <c r="K8831" i="3"/>
  <c r="K8832" i="3"/>
  <c r="K8833" i="3"/>
  <c r="K8834" i="3"/>
  <c r="K8835" i="3"/>
  <c r="K8836" i="3"/>
  <c r="K8837" i="3"/>
  <c r="K8838" i="3"/>
  <c r="K8839" i="3"/>
  <c r="K8840" i="3"/>
  <c r="K8841" i="3"/>
  <c r="K8842" i="3"/>
  <c r="K8843" i="3"/>
  <c r="K8844" i="3"/>
  <c r="K8845" i="3"/>
  <c r="K8846" i="3"/>
  <c r="K8847" i="3"/>
  <c r="K8848" i="3"/>
  <c r="K8849" i="3"/>
  <c r="K8850" i="3"/>
  <c r="K8851" i="3"/>
  <c r="K8852" i="3"/>
  <c r="K8853" i="3"/>
  <c r="K8854" i="3"/>
  <c r="K8855" i="3"/>
  <c r="K8856" i="3"/>
  <c r="K8857" i="3"/>
  <c r="K8858" i="3"/>
  <c r="K8859" i="3"/>
  <c r="K8860" i="3"/>
  <c r="K8861" i="3"/>
  <c r="K8862" i="3"/>
  <c r="K8863" i="3"/>
  <c r="K8864" i="3"/>
  <c r="K8865" i="3"/>
  <c r="K8866" i="3"/>
  <c r="K8867" i="3"/>
  <c r="K8868" i="3"/>
  <c r="K8869" i="3"/>
  <c r="K8870" i="3"/>
  <c r="K8871" i="3"/>
  <c r="K8872" i="3"/>
  <c r="K8873" i="3"/>
  <c r="K8874" i="3"/>
  <c r="K8875" i="3"/>
  <c r="K8876" i="3"/>
  <c r="K8877" i="3"/>
  <c r="K8878" i="3"/>
  <c r="K8879" i="3"/>
  <c r="K8880" i="3"/>
  <c r="K8881" i="3"/>
  <c r="K8882" i="3"/>
  <c r="K8883" i="3"/>
  <c r="K8884" i="3"/>
  <c r="K8885" i="3"/>
  <c r="K8886" i="3"/>
  <c r="K8887" i="3"/>
  <c r="K8888" i="3"/>
  <c r="K8889" i="3"/>
  <c r="K8890" i="3"/>
  <c r="K8891" i="3"/>
  <c r="K8892" i="3"/>
  <c r="K8893" i="3"/>
  <c r="K8894" i="3"/>
  <c r="K8895" i="3"/>
  <c r="K8896" i="3"/>
  <c r="K8897" i="3"/>
  <c r="K8898" i="3"/>
  <c r="K8899" i="3"/>
  <c r="K8900" i="3"/>
  <c r="K8901" i="3"/>
  <c r="K8902" i="3"/>
  <c r="K8903" i="3"/>
  <c r="K8904" i="3"/>
  <c r="K8905" i="3"/>
  <c r="K8906" i="3"/>
  <c r="K8907" i="3"/>
  <c r="K8908" i="3"/>
  <c r="K8909" i="3"/>
  <c r="K8910" i="3"/>
  <c r="K8911" i="3"/>
  <c r="K8912" i="3"/>
  <c r="K8913" i="3"/>
  <c r="K8914" i="3"/>
  <c r="K8915" i="3"/>
  <c r="K8916" i="3"/>
  <c r="K8917" i="3"/>
  <c r="K8918" i="3"/>
  <c r="K8919" i="3"/>
  <c r="K8920" i="3"/>
  <c r="K8921" i="3"/>
  <c r="K8922" i="3"/>
  <c r="K8923" i="3"/>
  <c r="K8924" i="3"/>
  <c r="K8925" i="3"/>
  <c r="K8926" i="3"/>
  <c r="K8927" i="3"/>
  <c r="K8928" i="3"/>
  <c r="K8929" i="3"/>
  <c r="K8930" i="3"/>
  <c r="K8931" i="3"/>
  <c r="K8932" i="3"/>
  <c r="K8933" i="3"/>
  <c r="K8934" i="3"/>
  <c r="K8935" i="3"/>
  <c r="K8936" i="3"/>
  <c r="K8937" i="3"/>
  <c r="K8938" i="3"/>
  <c r="K8939" i="3"/>
  <c r="K8940" i="3"/>
  <c r="K8941" i="3"/>
  <c r="K8942" i="3"/>
  <c r="K8943" i="3"/>
  <c r="K8944" i="3"/>
  <c r="K8945" i="3"/>
  <c r="K8946" i="3"/>
  <c r="K8947" i="3"/>
  <c r="K8948" i="3"/>
  <c r="K8949" i="3"/>
  <c r="K8950" i="3"/>
  <c r="K8951" i="3"/>
  <c r="K8952" i="3"/>
  <c r="K8953" i="3"/>
  <c r="K8954" i="3"/>
  <c r="K8955" i="3"/>
  <c r="K8956" i="3"/>
  <c r="K8957" i="3"/>
  <c r="K8958" i="3"/>
  <c r="K8959" i="3"/>
  <c r="K8960" i="3"/>
  <c r="K8961" i="3"/>
  <c r="K8962" i="3"/>
  <c r="K8963" i="3"/>
  <c r="K8964" i="3"/>
  <c r="K8965" i="3"/>
  <c r="K8966" i="3"/>
  <c r="K8967" i="3"/>
  <c r="K8968" i="3"/>
  <c r="K8969" i="3"/>
  <c r="K8970" i="3"/>
  <c r="K8971" i="3"/>
  <c r="K8972" i="3"/>
  <c r="K8973" i="3"/>
  <c r="K8974" i="3"/>
  <c r="K8975" i="3"/>
  <c r="K8976" i="3"/>
  <c r="K8977" i="3"/>
  <c r="K8978" i="3"/>
  <c r="K8979" i="3"/>
  <c r="K8980" i="3"/>
  <c r="K8981" i="3"/>
  <c r="K8982" i="3"/>
  <c r="K8983" i="3"/>
  <c r="K8984" i="3"/>
  <c r="K8985" i="3"/>
  <c r="K8986" i="3"/>
  <c r="K8987" i="3"/>
  <c r="K8988" i="3"/>
  <c r="K8989" i="3"/>
  <c r="K8990" i="3"/>
  <c r="K8991" i="3"/>
  <c r="K8992" i="3"/>
  <c r="K8993" i="3"/>
  <c r="K8994" i="3"/>
  <c r="K8995" i="3"/>
  <c r="K8996" i="3"/>
  <c r="K8997" i="3"/>
  <c r="K8998" i="3"/>
  <c r="K8999" i="3"/>
  <c r="K9000" i="3"/>
  <c r="K9001" i="3"/>
  <c r="K9002" i="3"/>
  <c r="K9003" i="3"/>
  <c r="K9004" i="3"/>
  <c r="K9005" i="3"/>
  <c r="K9006" i="3"/>
  <c r="K9007" i="3"/>
  <c r="K9008" i="3"/>
  <c r="K9009" i="3"/>
  <c r="K9010" i="3"/>
  <c r="K9011" i="3"/>
  <c r="K9012" i="3"/>
  <c r="K9013" i="3"/>
  <c r="K9014" i="3"/>
  <c r="K9015" i="3"/>
  <c r="K9016" i="3"/>
  <c r="K9017" i="3"/>
  <c r="K9018" i="3"/>
  <c r="K9019" i="3"/>
  <c r="K9020" i="3"/>
  <c r="K9021" i="3"/>
  <c r="K9022" i="3"/>
  <c r="K9023" i="3"/>
  <c r="K9024" i="3"/>
  <c r="K9025" i="3"/>
  <c r="K9026" i="3"/>
  <c r="K9027" i="3"/>
  <c r="K9028" i="3"/>
  <c r="K9029" i="3"/>
  <c r="K9030" i="3"/>
  <c r="K9031" i="3"/>
  <c r="K9032" i="3"/>
  <c r="K9033" i="3"/>
  <c r="K9034" i="3"/>
  <c r="K9035" i="3"/>
  <c r="K9036" i="3"/>
  <c r="K9037" i="3"/>
  <c r="K9038" i="3"/>
  <c r="K9039" i="3"/>
  <c r="K9040" i="3"/>
  <c r="K9041" i="3"/>
  <c r="K9042" i="3"/>
  <c r="K9043" i="3"/>
  <c r="K9044" i="3"/>
  <c r="K9045" i="3"/>
  <c r="K9046" i="3"/>
  <c r="K9047" i="3"/>
  <c r="K9048" i="3"/>
  <c r="K9049" i="3"/>
  <c r="K9050" i="3"/>
  <c r="K9051" i="3"/>
  <c r="K9052" i="3"/>
  <c r="K9053" i="3"/>
  <c r="K9054" i="3"/>
  <c r="K9055" i="3"/>
  <c r="K9056" i="3"/>
  <c r="K9057" i="3"/>
  <c r="K9058" i="3"/>
  <c r="K9059" i="3"/>
  <c r="K9060" i="3"/>
  <c r="K9061" i="3"/>
  <c r="K9062" i="3"/>
  <c r="K9063" i="3"/>
  <c r="K9064" i="3"/>
  <c r="K9065" i="3"/>
  <c r="K9066" i="3"/>
  <c r="K9067" i="3"/>
  <c r="K9068" i="3"/>
  <c r="K9069" i="3"/>
  <c r="K9070" i="3"/>
  <c r="K9071" i="3"/>
  <c r="K9072" i="3"/>
  <c r="K9073" i="3"/>
  <c r="K9074" i="3"/>
  <c r="K9075" i="3"/>
  <c r="K9076" i="3"/>
  <c r="K9077" i="3"/>
  <c r="K9078" i="3"/>
  <c r="K9079" i="3"/>
  <c r="K9080" i="3"/>
  <c r="K9081" i="3"/>
  <c r="K9082" i="3"/>
  <c r="K9083" i="3"/>
  <c r="K9084" i="3"/>
  <c r="K9085" i="3"/>
  <c r="K9086" i="3"/>
  <c r="K9087" i="3"/>
  <c r="K9088" i="3"/>
  <c r="K9089" i="3"/>
  <c r="K9090" i="3"/>
  <c r="K9091" i="3"/>
  <c r="K9092" i="3"/>
  <c r="K9093" i="3"/>
  <c r="K9094" i="3"/>
  <c r="K9095" i="3"/>
  <c r="K9096" i="3"/>
  <c r="K9097" i="3"/>
  <c r="K9098" i="3"/>
  <c r="K9099" i="3"/>
  <c r="K9100" i="3"/>
  <c r="K9101" i="3"/>
  <c r="K9102" i="3"/>
  <c r="K9103" i="3"/>
  <c r="K9104" i="3"/>
  <c r="K9105" i="3"/>
  <c r="K9106" i="3"/>
  <c r="K9107" i="3"/>
  <c r="K9108" i="3"/>
  <c r="K9109" i="3"/>
  <c r="K9110" i="3"/>
  <c r="K9111" i="3"/>
  <c r="K9112" i="3"/>
  <c r="K9113" i="3"/>
  <c r="K9114" i="3"/>
  <c r="K9115" i="3"/>
  <c r="K9116" i="3"/>
  <c r="K9117" i="3"/>
  <c r="K9118" i="3"/>
  <c r="K9119" i="3"/>
  <c r="K9120" i="3"/>
  <c r="K9121" i="3"/>
  <c r="K9122" i="3"/>
  <c r="K9123" i="3"/>
  <c r="K9124" i="3"/>
  <c r="K9125" i="3"/>
  <c r="K9126" i="3"/>
  <c r="K9127" i="3"/>
  <c r="K9128" i="3"/>
  <c r="K9129" i="3"/>
  <c r="K9130" i="3"/>
  <c r="K9131" i="3"/>
  <c r="K9132" i="3"/>
  <c r="K9133" i="3"/>
  <c r="K9134" i="3"/>
  <c r="K9135" i="3"/>
  <c r="K9136" i="3"/>
  <c r="K9137" i="3"/>
  <c r="K9138" i="3"/>
  <c r="K9139" i="3"/>
  <c r="K9140" i="3"/>
  <c r="K9141" i="3"/>
  <c r="K9142" i="3"/>
  <c r="K9143" i="3"/>
  <c r="K9144" i="3"/>
  <c r="K9145" i="3"/>
  <c r="K9146" i="3"/>
  <c r="K9147" i="3"/>
  <c r="K9148" i="3"/>
  <c r="K9149" i="3"/>
  <c r="K9150" i="3"/>
  <c r="K9151" i="3"/>
  <c r="K9152" i="3"/>
  <c r="K9153" i="3"/>
  <c r="K9154" i="3"/>
  <c r="K9155" i="3"/>
  <c r="K9156" i="3"/>
  <c r="K9157" i="3"/>
  <c r="K9158" i="3"/>
  <c r="K9159" i="3"/>
  <c r="K9160" i="3"/>
  <c r="K9161" i="3"/>
  <c r="K9162" i="3"/>
  <c r="K9163" i="3"/>
  <c r="K9164" i="3"/>
  <c r="K9165" i="3"/>
  <c r="K9166" i="3"/>
  <c r="K9167" i="3"/>
  <c r="K9168" i="3"/>
  <c r="K9169" i="3"/>
  <c r="K9170" i="3"/>
  <c r="K9171" i="3"/>
  <c r="K9172" i="3"/>
  <c r="K9173" i="3"/>
  <c r="K9174" i="3"/>
  <c r="K9175" i="3"/>
  <c r="K9176" i="3"/>
  <c r="K9177" i="3"/>
  <c r="K9178" i="3"/>
  <c r="K9179" i="3"/>
  <c r="K9180" i="3"/>
  <c r="K9181" i="3"/>
  <c r="K9182" i="3"/>
  <c r="K9183" i="3"/>
  <c r="K9184" i="3"/>
  <c r="K9185" i="3"/>
  <c r="K9186" i="3"/>
  <c r="K9187" i="3"/>
  <c r="K9188" i="3"/>
  <c r="K9189" i="3"/>
  <c r="K9190" i="3"/>
  <c r="K9191" i="3"/>
  <c r="K9192" i="3"/>
  <c r="K9193" i="3"/>
  <c r="K9194" i="3"/>
  <c r="K9195" i="3"/>
  <c r="K9196" i="3"/>
  <c r="K9197" i="3"/>
  <c r="K9198" i="3"/>
  <c r="K9199" i="3"/>
  <c r="K9200" i="3"/>
  <c r="K9201" i="3"/>
  <c r="K9202" i="3"/>
  <c r="K9203" i="3"/>
  <c r="K9204" i="3"/>
  <c r="K9205" i="3"/>
  <c r="K9206" i="3"/>
  <c r="K9207" i="3"/>
  <c r="K9208" i="3"/>
  <c r="K9209" i="3"/>
  <c r="K9210" i="3"/>
  <c r="K9211" i="3"/>
  <c r="K9212" i="3"/>
  <c r="K9213" i="3"/>
  <c r="K9214" i="3"/>
  <c r="K9215" i="3"/>
  <c r="K9216" i="3"/>
  <c r="K9217" i="3"/>
  <c r="K9218" i="3"/>
  <c r="K9219" i="3"/>
  <c r="K9220" i="3"/>
  <c r="K9221" i="3"/>
  <c r="K9222" i="3"/>
  <c r="K9223" i="3"/>
  <c r="K9224" i="3"/>
  <c r="K9225" i="3"/>
  <c r="K9226" i="3"/>
  <c r="K9227" i="3"/>
  <c r="K9228" i="3"/>
  <c r="K9229" i="3"/>
  <c r="K9230" i="3"/>
  <c r="K9231" i="3"/>
  <c r="K9232" i="3"/>
  <c r="K9233" i="3"/>
  <c r="K9234" i="3"/>
  <c r="K9235" i="3"/>
  <c r="K9236" i="3"/>
  <c r="K9237" i="3"/>
  <c r="K9238" i="3"/>
  <c r="K9239" i="3"/>
  <c r="K9240" i="3"/>
  <c r="K9241" i="3"/>
  <c r="K9242" i="3"/>
  <c r="K9243" i="3"/>
  <c r="K9244" i="3"/>
  <c r="K9245" i="3"/>
  <c r="K9246" i="3"/>
  <c r="K9247" i="3"/>
  <c r="K9248" i="3"/>
  <c r="K9249" i="3"/>
  <c r="K9250" i="3"/>
  <c r="K9251" i="3"/>
  <c r="K9252" i="3"/>
  <c r="K9253" i="3"/>
  <c r="K9254" i="3"/>
  <c r="K9255" i="3"/>
  <c r="K9256" i="3"/>
  <c r="K9257" i="3"/>
  <c r="K9258" i="3"/>
  <c r="K9259" i="3"/>
  <c r="K9260" i="3"/>
  <c r="K9261" i="3"/>
  <c r="K9262" i="3"/>
  <c r="K9263" i="3"/>
  <c r="K9264" i="3"/>
  <c r="K9265" i="3"/>
  <c r="K9266" i="3"/>
  <c r="K9267" i="3"/>
  <c r="K9268" i="3"/>
  <c r="K9269" i="3"/>
  <c r="K9270" i="3"/>
  <c r="K9271" i="3"/>
  <c r="K9272" i="3"/>
  <c r="K9273" i="3"/>
  <c r="K9274" i="3"/>
  <c r="K9275" i="3"/>
  <c r="K9276" i="3"/>
  <c r="K9277" i="3"/>
  <c r="K9278" i="3"/>
  <c r="K9279" i="3"/>
  <c r="K9280" i="3"/>
  <c r="K9281" i="3"/>
  <c r="K9282" i="3"/>
  <c r="K9283" i="3"/>
  <c r="K9284" i="3"/>
  <c r="K9285" i="3"/>
  <c r="K9286" i="3"/>
  <c r="K9287" i="3"/>
  <c r="K9288" i="3"/>
  <c r="K9289" i="3"/>
  <c r="K9290" i="3"/>
  <c r="K9291" i="3"/>
  <c r="K9292" i="3"/>
  <c r="K9293" i="3"/>
  <c r="K9294" i="3"/>
  <c r="K9295" i="3"/>
  <c r="K9296" i="3"/>
  <c r="K9297" i="3"/>
  <c r="K9298" i="3"/>
  <c r="K9299" i="3"/>
  <c r="K9300" i="3"/>
  <c r="K9301" i="3"/>
  <c r="K9302" i="3"/>
  <c r="K9303" i="3"/>
  <c r="K9304" i="3"/>
  <c r="K9305" i="3"/>
  <c r="K9306" i="3"/>
  <c r="K9307" i="3"/>
  <c r="K9308" i="3"/>
  <c r="K9309" i="3"/>
  <c r="K9310" i="3"/>
  <c r="K9311" i="3"/>
  <c r="K9312" i="3"/>
  <c r="K9313" i="3"/>
  <c r="K9314" i="3"/>
  <c r="K9315" i="3"/>
  <c r="K9316" i="3"/>
  <c r="K9317" i="3"/>
  <c r="K9318" i="3"/>
  <c r="K9319" i="3"/>
  <c r="K9320" i="3"/>
  <c r="K9321" i="3"/>
  <c r="K9322" i="3"/>
  <c r="K9323" i="3"/>
  <c r="K9324" i="3"/>
  <c r="K9325" i="3"/>
  <c r="K9326" i="3"/>
  <c r="K9327" i="3"/>
  <c r="K9328" i="3"/>
  <c r="K9329" i="3"/>
  <c r="K9330" i="3"/>
  <c r="K9331" i="3"/>
  <c r="K9332" i="3"/>
  <c r="K9333" i="3"/>
  <c r="K9334" i="3"/>
  <c r="K9335" i="3"/>
  <c r="K9336" i="3"/>
  <c r="K9337" i="3"/>
  <c r="K9338" i="3"/>
  <c r="K9339" i="3"/>
  <c r="K9340" i="3"/>
  <c r="K9341" i="3"/>
  <c r="K9342" i="3"/>
  <c r="K9343" i="3"/>
  <c r="K9344" i="3"/>
  <c r="K9345" i="3"/>
  <c r="K9346" i="3"/>
  <c r="K9347" i="3"/>
  <c r="K9348" i="3"/>
  <c r="K9349" i="3"/>
  <c r="K9350" i="3"/>
  <c r="K9351" i="3"/>
  <c r="K9352" i="3"/>
  <c r="K9353" i="3"/>
  <c r="K9354" i="3"/>
  <c r="K9355" i="3"/>
  <c r="K9356" i="3"/>
  <c r="K9357" i="3"/>
  <c r="K9358" i="3"/>
  <c r="K9359" i="3"/>
  <c r="K9360" i="3"/>
  <c r="K9361" i="3"/>
  <c r="K9362" i="3"/>
  <c r="K9363" i="3"/>
  <c r="K9364" i="3"/>
  <c r="K9365" i="3"/>
  <c r="K9366" i="3"/>
  <c r="K9367" i="3"/>
  <c r="K9368" i="3"/>
  <c r="K9369" i="3"/>
  <c r="K9370" i="3"/>
  <c r="K9371" i="3"/>
  <c r="K9372" i="3"/>
  <c r="K9373" i="3"/>
  <c r="K9374" i="3"/>
  <c r="K9375" i="3"/>
  <c r="K9376" i="3"/>
  <c r="K9377" i="3"/>
  <c r="K9378" i="3"/>
  <c r="K9379" i="3"/>
  <c r="K9380" i="3"/>
  <c r="K9381" i="3"/>
  <c r="K9382" i="3"/>
  <c r="K9383" i="3"/>
  <c r="K9384" i="3"/>
  <c r="K9385" i="3"/>
  <c r="K9386" i="3"/>
  <c r="K9387" i="3"/>
  <c r="K9388" i="3"/>
  <c r="K9389" i="3"/>
  <c r="K9390" i="3"/>
  <c r="K9391" i="3"/>
  <c r="K9392" i="3"/>
  <c r="K9393" i="3"/>
  <c r="K9394" i="3"/>
  <c r="K9395" i="3"/>
  <c r="K9396" i="3"/>
  <c r="K9397" i="3"/>
  <c r="K9398" i="3"/>
  <c r="K9399" i="3"/>
  <c r="K9400" i="3"/>
  <c r="K9401" i="3"/>
  <c r="K9402" i="3"/>
  <c r="K9403" i="3"/>
  <c r="K9404" i="3"/>
  <c r="K9405" i="3"/>
  <c r="K9406" i="3"/>
  <c r="K9407" i="3"/>
  <c r="K9408" i="3"/>
  <c r="K9409" i="3"/>
  <c r="K9410" i="3"/>
  <c r="K9411" i="3"/>
  <c r="K9412" i="3"/>
  <c r="K9413" i="3"/>
  <c r="K9414" i="3"/>
  <c r="K9415" i="3"/>
  <c r="K9416" i="3"/>
  <c r="K9417" i="3"/>
  <c r="K9418" i="3"/>
  <c r="K9419" i="3"/>
  <c r="K9420" i="3"/>
  <c r="K9421" i="3"/>
  <c r="K9422" i="3"/>
  <c r="K9423" i="3"/>
  <c r="K9424" i="3"/>
  <c r="K9425" i="3"/>
  <c r="K9426" i="3"/>
  <c r="K9427" i="3"/>
  <c r="K9428" i="3"/>
  <c r="K9429" i="3"/>
  <c r="K9430" i="3"/>
  <c r="K9431" i="3"/>
  <c r="K9432" i="3"/>
  <c r="K9433" i="3"/>
  <c r="K9434" i="3"/>
  <c r="K9435" i="3"/>
  <c r="K9436" i="3"/>
  <c r="K9437" i="3"/>
  <c r="K9438" i="3"/>
  <c r="K9439" i="3"/>
  <c r="K9440" i="3"/>
  <c r="K9441" i="3"/>
  <c r="K9442" i="3"/>
  <c r="K9443" i="3"/>
  <c r="K9444" i="3"/>
  <c r="K9445" i="3"/>
  <c r="K9446" i="3"/>
  <c r="K9447" i="3"/>
  <c r="K9448" i="3"/>
  <c r="K9449" i="3"/>
  <c r="K9450" i="3"/>
  <c r="K9451" i="3"/>
  <c r="K9452" i="3"/>
  <c r="K9453" i="3"/>
  <c r="K9454" i="3"/>
  <c r="K9455" i="3"/>
  <c r="K9456" i="3"/>
  <c r="K9457" i="3"/>
  <c r="K9458" i="3"/>
  <c r="K9459" i="3"/>
  <c r="K9460" i="3"/>
  <c r="K9461" i="3"/>
  <c r="K9462" i="3"/>
  <c r="K9463" i="3"/>
  <c r="K9464" i="3"/>
  <c r="K9465" i="3"/>
  <c r="K9466" i="3"/>
  <c r="K9467" i="3"/>
  <c r="K9468" i="3"/>
  <c r="K9469" i="3"/>
  <c r="K9470" i="3"/>
  <c r="K9471" i="3"/>
  <c r="K9472" i="3"/>
  <c r="K9473" i="3"/>
  <c r="K9474" i="3"/>
  <c r="K9475" i="3"/>
  <c r="K9476" i="3"/>
  <c r="K9477" i="3"/>
  <c r="K9478" i="3"/>
  <c r="K9479" i="3"/>
  <c r="K9480" i="3"/>
  <c r="K9481" i="3"/>
  <c r="K9482" i="3"/>
  <c r="K9483" i="3"/>
  <c r="K9484" i="3"/>
  <c r="K9485" i="3"/>
  <c r="K9486" i="3"/>
  <c r="K9487" i="3"/>
  <c r="K9488" i="3"/>
  <c r="K9489" i="3"/>
  <c r="K9490" i="3"/>
  <c r="K9491" i="3"/>
  <c r="K9492" i="3"/>
  <c r="K9493" i="3"/>
  <c r="K9494" i="3"/>
  <c r="K9495" i="3"/>
  <c r="K9496" i="3"/>
  <c r="K9497" i="3"/>
  <c r="K9498" i="3"/>
  <c r="K9499" i="3"/>
  <c r="K9500" i="3"/>
  <c r="K9501" i="3"/>
  <c r="K9502" i="3"/>
  <c r="K9503" i="3"/>
  <c r="K9504" i="3"/>
  <c r="K9505" i="3"/>
  <c r="K9506" i="3"/>
  <c r="K9507" i="3"/>
  <c r="K9508" i="3"/>
  <c r="K9509" i="3"/>
  <c r="K9510" i="3"/>
  <c r="K9511" i="3"/>
  <c r="K9512" i="3"/>
  <c r="K9513" i="3"/>
  <c r="K9514" i="3"/>
  <c r="K9515" i="3"/>
  <c r="K9516" i="3"/>
  <c r="K9517" i="3"/>
  <c r="K9518" i="3"/>
  <c r="K9519" i="3"/>
  <c r="K9520" i="3"/>
  <c r="K9521" i="3"/>
  <c r="K9522" i="3"/>
  <c r="K9523" i="3"/>
  <c r="K9524" i="3"/>
  <c r="K9525" i="3"/>
  <c r="K9526" i="3"/>
  <c r="K9527" i="3"/>
  <c r="K9528" i="3"/>
  <c r="K9529" i="3"/>
  <c r="K9530" i="3"/>
  <c r="K9531" i="3"/>
  <c r="K9532" i="3"/>
  <c r="K9533" i="3"/>
  <c r="K9534" i="3"/>
  <c r="K9535" i="3"/>
  <c r="K9536" i="3"/>
  <c r="K9537" i="3"/>
  <c r="K9538" i="3"/>
  <c r="K9539" i="3"/>
  <c r="K9540" i="3"/>
  <c r="K9541" i="3"/>
  <c r="K9542" i="3"/>
  <c r="K9543" i="3"/>
  <c r="K9544" i="3"/>
  <c r="K9545" i="3"/>
  <c r="K9546" i="3"/>
  <c r="K9547" i="3"/>
  <c r="K9548" i="3"/>
  <c r="K9549" i="3"/>
  <c r="K9550" i="3"/>
  <c r="K9551" i="3"/>
  <c r="K9552" i="3"/>
  <c r="K9553" i="3"/>
  <c r="K9554" i="3"/>
  <c r="K9555" i="3"/>
  <c r="K9556" i="3"/>
  <c r="K9557" i="3"/>
  <c r="K9558" i="3"/>
  <c r="K9559" i="3"/>
  <c r="K9560" i="3"/>
  <c r="K9561" i="3"/>
  <c r="K9562" i="3"/>
  <c r="K9563" i="3"/>
  <c r="K9564" i="3"/>
  <c r="K9565" i="3"/>
  <c r="K9566" i="3"/>
  <c r="K9567" i="3"/>
  <c r="K9568" i="3"/>
  <c r="K9569" i="3"/>
  <c r="K9570" i="3"/>
  <c r="K9571" i="3"/>
  <c r="K9572" i="3"/>
  <c r="K9573" i="3"/>
  <c r="K9574" i="3"/>
  <c r="K9575" i="3"/>
  <c r="K9576" i="3"/>
  <c r="K9577" i="3"/>
  <c r="K9578" i="3"/>
  <c r="K9579" i="3"/>
  <c r="K9580" i="3"/>
  <c r="K9581" i="3"/>
  <c r="K9582" i="3"/>
  <c r="K9583" i="3"/>
  <c r="K9584" i="3"/>
  <c r="K9585" i="3"/>
  <c r="K9586" i="3"/>
  <c r="K9587" i="3"/>
  <c r="K9588" i="3"/>
  <c r="K9589" i="3"/>
  <c r="K9590" i="3"/>
  <c r="K9591" i="3"/>
  <c r="K9592" i="3"/>
  <c r="K9593" i="3"/>
  <c r="K9594" i="3"/>
  <c r="K9595" i="3"/>
  <c r="K9596" i="3"/>
  <c r="K9597" i="3"/>
  <c r="K9598" i="3"/>
  <c r="K9599" i="3"/>
  <c r="K9600" i="3"/>
  <c r="K9601" i="3"/>
  <c r="K9602" i="3"/>
  <c r="K9603" i="3"/>
  <c r="K9604" i="3"/>
  <c r="K9605" i="3"/>
  <c r="K9606" i="3"/>
  <c r="K9607" i="3"/>
  <c r="K9608" i="3"/>
  <c r="K9609" i="3"/>
  <c r="K9610" i="3"/>
  <c r="K9611" i="3"/>
  <c r="K9612" i="3"/>
  <c r="K9613" i="3"/>
  <c r="K9614" i="3"/>
  <c r="K9615" i="3"/>
  <c r="K9616" i="3"/>
  <c r="K9617" i="3"/>
  <c r="K9618" i="3"/>
  <c r="K9619" i="3"/>
  <c r="K9620" i="3"/>
  <c r="K9621" i="3"/>
  <c r="K9622" i="3"/>
  <c r="K9623" i="3"/>
  <c r="K9624" i="3"/>
  <c r="K9625" i="3"/>
  <c r="K9626" i="3"/>
  <c r="K9627" i="3"/>
  <c r="K9628" i="3"/>
  <c r="K9629" i="3"/>
  <c r="K9630" i="3"/>
  <c r="K9631" i="3"/>
  <c r="K9632" i="3"/>
  <c r="K9633" i="3"/>
  <c r="K9634" i="3"/>
  <c r="K9635" i="3"/>
  <c r="K9636" i="3"/>
  <c r="K9637" i="3"/>
  <c r="K9638" i="3"/>
  <c r="K9639" i="3"/>
  <c r="K9640" i="3"/>
  <c r="K9641" i="3"/>
  <c r="K9642" i="3"/>
  <c r="K9643" i="3"/>
  <c r="K9644" i="3"/>
  <c r="K9645" i="3"/>
  <c r="K9646" i="3"/>
  <c r="K9647" i="3"/>
  <c r="K9648" i="3"/>
  <c r="K9649" i="3"/>
  <c r="K9650" i="3"/>
  <c r="K9651" i="3"/>
  <c r="K9652" i="3"/>
  <c r="K9653" i="3"/>
  <c r="K9654" i="3"/>
  <c r="K9655" i="3"/>
  <c r="K9656" i="3"/>
  <c r="K9657" i="3"/>
  <c r="K9658" i="3"/>
  <c r="K9659" i="3"/>
  <c r="K9660" i="3"/>
  <c r="K9661" i="3"/>
  <c r="K9662" i="3"/>
  <c r="K9663" i="3"/>
  <c r="K9664" i="3"/>
  <c r="K9665" i="3"/>
  <c r="K9666" i="3"/>
  <c r="K9667" i="3"/>
  <c r="K9668" i="3"/>
  <c r="K9669" i="3"/>
  <c r="K9670" i="3"/>
  <c r="K9671" i="3"/>
  <c r="K9672" i="3"/>
  <c r="K9673" i="3"/>
  <c r="K9674" i="3"/>
  <c r="K9675" i="3"/>
  <c r="K9676" i="3"/>
  <c r="K9677" i="3"/>
  <c r="K9678" i="3"/>
  <c r="K9679" i="3"/>
  <c r="K9680" i="3"/>
  <c r="K9681" i="3"/>
  <c r="K9682" i="3"/>
  <c r="K9683" i="3"/>
  <c r="K9684" i="3"/>
  <c r="K9685" i="3"/>
  <c r="K9686" i="3"/>
  <c r="K9687" i="3"/>
  <c r="K9688" i="3"/>
  <c r="K9689" i="3"/>
  <c r="K9690" i="3"/>
  <c r="K9691" i="3"/>
  <c r="K9692" i="3"/>
  <c r="K9693" i="3"/>
  <c r="K9694" i="3"/>
  <c r="K9695" i="3"/>
  <c r="K9696" i="3"/>
  <c r="K9697" i="3"/>
  <c r="K9698" i="3"/>
  <c r="K9699" i="3"/>
  <c r="K9700" i="3"/>
  <c r="K9701" i="3"/>
  <c r="K9702" i="3"/>
  <c r="K9703" i="3"/>
  <c r="K9704" i="3"/>
  <c r="K9705" i="3"/>
  <c r="K9706" i="3"/>
  <c r="K9707" i="3"/>
  <c r="K9708" i="3"/>
  <c r="K9709" i="3"/>
  <c r="K9710" i="3"/>
  <c r="K9711" i="3"/>
  <c r="K9712" i="3"/>
  <c r="K9713" i="3"/>
  <c r="K9714" i="3"/>
  <c r="K9715" i="3"/>
  <c r="K9716" i="3"/>
  <c r="K9717" i="3"/>
  <c r="K9718" i="3"/>
  <c r="K9719" i="3"/>
  <c r="K9720" i="3"/>
  <c r="K9721" i="3"/>
  <c r="K9722" i="3"/>
  <c r="K9723" i="3"/>
  <c r="K9724" i="3"/>
  <c r="K9725" i="3"/>
  <c r="K9726" i="3"/>
  <c r="K9727" i="3"/>
  <c r="K9728" i="3"/>
  <c r="K9729" i="3"/>
  <c r="K9730" i="3"/>
  <c r="K9731" i="3"/>
  <c r="K9732" i="3"/>
  <c r="K9733" i="3"/>
  <c r="K9734" i="3"/>
  <c r="K9735" i="3"/>
  <c r="K9736" i="3"/>
  <c r="K9737" i="3"/>
  <c r="K9738" i="3"/>
  <c r="K9739" i="3"/>
  <c r="K9740" i="3"/>
  <c r="K9741" i="3"/>
  <c r="K9742" i="3"/>
  <c r="K9743" i="3"/>
  <c r="K9744" i="3"/>
  <c r="K9745" i="3"/>
  <c r="K9746" i="3"/>
  <c r="K9747" i="3"/>
  <c r="K9748" i="3"/>
  <c r="K9749" i="3"/>
  <c r="K9750" i="3"/>
  <c r="K9751" i="3"/>
  <c r="K9752" i="3"/>
  <c r="K9753" i="3"/>
  <c r="K9754" i="3"/>
  <c r="K9755" i="3"/>
  <c r="K9756" i="3"/>
  <c r="K9757" i="3"/>
  <c r="K9758" i="3"/>
  <c r="K9759" i="3"/>
  <c r="K9760" i="3"/>
  <c r="K9761" i="3"/>
  <c r="K9762" i="3"/>
  <c r="K9763" i="3"/>
  <c r="K9764" i="3"/>
  <c r="K9765" i="3"/>
  <c r="K9766" i="3"/>
  <c r="K9767" i="3"/>
  <c r="K9768" i="3"/>
  <c r="K9769" i="3"/>
  <c r="K9770" i="3"/>
  <c r="K9771" i="3"/>
  <c r="K9772" i="3"/>
  <c r="K9773" i="3"/>
  <c r="K9774" i="3"/>
  <c r="K9775" i="3"/>
  <c r="K9776" i="3"/>
  <c r="K9777" i="3"/>
  <c r="K9778" i="3"/>
  <c r="K9779" i="3"/>
  <c r="K9780" i="3"/>
  <c r="K9781" i="3"/>
  <c r="K9782" i="3"/>
  <c r="K9783" i="3"/>
  <c r="K9784" i="3"/>
  <c r="K9785" i="3"/>
  <c r="K9786" i="3"/>
  <c r="K9787" i="3"/>
  <c r="K9788" i="3"/>
  <c r="K9789" i="3"/>
  <c r="K9790" i="3"/>
  <c r="K9791" i="3"/>
  <c r="K9792" i="3"/>
  <c r="K9793" i="3"/>
  <c r="K9794" i="3"/>
  <c r="K9795" i="3"/>
  <c r="K9796" i="3"/>
  <c r="K9797" i="3"/>
  <c r="K9798" i="3"/>
  <c r="K9799" i="3"/>
  <c r="K9800" i="3"/>
  <c r="K9801" i="3"/>
  <c r="K9802" i="3"/>
  <c r="K9803" i="3"/>
  <c r="K9804" i="3"/>
  <c r="K9805" i="3"/>
  <c r="K9806" i="3"/>
  <c r="K9807" i="3"/>
  <c r="K9808" i="3"/>
  <c r="K9809" i="3"/>
  <c r="K9810" i="3"/>
  <c r="K9811" i="3"/>
  <c r="K9812" i="3"/>
  <c r="K9813" i="3"/>
  <c r="K9814" i="3"/>
  <c r="K9815" i="3"/>
  <c r="K9816" i="3"/>
  <c r="K9817" i="3"/>
  <c r="K9818" i="3"/>
  <c r="K9819" i="3"/>
  <c r="K9820" i="3"/>
  <c r="K9821" i="3"/>
  <c r="K9822" i="3"/>
  <c r="K9823" i="3"/>
  <c r="K9824" i="3"/>
  <c r="K9825" i="3"/>
  <c r="K9826" i="3"/>
  <c r="K9827" i="3"/>
  <c r="K9828" i="3"/>
  <c r="K9829" i="3"/>
  <c r="K9830" i="3"/>
  <c r="K9831" i="3"/>
  <c r="K9832" i="3"/>
  <c r="K9833" i="3"/>
  <c r="K9834" i="3"/>
  <c r="K9835" i="3"/>
  <c r="K9836" i="3"/>
  <c r="K9837" i="3"/>
  <c r="K9838" i="3"/>
  <c r="K9839" i="3"/>
  <c r="K9840" i="3"/>
  <c r="K9841" i="3"/>
  <c r="K9842" i="3"/>
  <c r="K9843" i="3"/>
  <c r="K9844" i="3"/>
  <c r="K9845" i="3"/>
  <c r="K9846" i="3"/>
  <c r="K9847" i="3"/>
  <c r="K9848" i="3"/>
  <c r="K9849" i="3"/>
  <c r="K9850" i="3"/>
  <c r="K9851" i="3"/>
  <c r="K9852" i="3"/>
  <c r="K9853" i="3"/>
  <c r="K9854" i="3"/>
  <c r="K9855" i="3"/>
  <c r="K9856" i="3"/>
  <c r="K9857" i="3"/>
  <c r="K9858" i="3"/>
  <c r="K9859" i="3"/>
  <c r="K9860" i="3"/>
  <c r="K9861" i="3"/>
  <c r="K9862" i="3"/>
  <c r="K9863" i="3"/>
  <c r="K9864" i="3"/>
  <c r="K9865" i="3"/>
  <c r="K9866" i="3"/>
  <c r="K9867" i="3"/>
  <c r="K9868" i="3"/>
  <c r="K9869" i="3"/>
  <c r="K9870" i="3"/>
  <c r="K9871" i="3"/>
  <c r="K9872" i="3"/>
  <c r="K9873" i="3"/>
  <c r="K9874" i="3"/>
  <c r="K9875" i="3"/>
  <c r="K9876" i="3"/>
  <c r="K9877" i="3"/>
  <c r="K9878" i="3"/>
  <c r="K9879" i="3"/>
  <c r="K9880" i="3"/>
  <c r="K9881" i="3"/>
  <c r="K9882" i="3"/>
  <c r="K9883" i="3"/>
  <c r="K9884" i="3"/>
  <c r="K9885" i="3"/>
  <c r="K9886" i="3"/>
  <c r="K9887" i="3"/>
  <c r="K9888" i="3"/>
  <c r="K9889" i="3"/>
  <c r="K9890" i="3"/>
  <c r="K9891" i="3"/>
  <c r="K9892" i="3"/>
  <c r="K9893" i="3"/>
  <c r="K9894" i="3"/>
  <c r="K9895" i="3"/>
  <c r="K9896" i="3"/>
  <c r="K9897" i="3"/>
  <c r="K9898" i="3"/>
  <c r="K9899" i="3"/>
  <c r="K9900" i="3"/>
  <c r="K9901" i="3"/>
  <c r="K9902" i="3"/>
  <c r="K9903" i="3"/>
  <c r="K9904" i="3"/>
  <c r="K9905" i="3"/>
  <c r="K9906" i="3"/>
  <c r="K9907" i="3"/>
  <c r="K9908" i="3"/>
  <c r="K9909" i="3"/>
  <c r="K9910" i="3"/>
  <c r="K9911" i="3"/>
  <c r="K9912" i="3"/>
  <c r="K9913" i="3"/>
  <c r="K9914" i="3"/>
  <c r="K9915" i="3"/>
  <c r="K9916" i="3"/>
  <c r="K9917" i="3"/>
  <c r="K9918" i="3"/>
  <c r="K9919" i="3"/>
  <c r="K9920" i="3"/>
  <c r="K9921" i="3"/>
  <c r="K9922" i="3"/>
  <c r="K9923" i="3"/>
  <c r="K9924" i="3"/>
  <c r="K9925" i="3"/>
  <c r="K9926" i="3"/>
  <c r="K9927" i="3"/>
  <c r="K9928" i="3"/>
  <c r="K9929" i="3"/>
  <c r="K9930" i="3"/>
  <c r="K9931" i="3"/>
  <c r="K9932" i="3"/>
  <c r="K9933" i="3"/>
  <c r="K9934" i="3"/>
  <c r="K9935" i="3"/>
  <c r="K9936" i="3"/>
  <c r="K9937" i="3"/>
  <c r="K9938" i="3"/>
  <c r="K9939" i="3"/>
  <c r="K9940" i="3"/>
  <c r="K9941" i="3"/>
  <c r="K9942" i="3"/>
  <c r="K9943" i="3"/>
  <c r="K9944" i="3"/>
  <c r="K9945" i="3"/>
  <c r="K9946" i="3"/>
  <c r="K9947" i="3"/>
  <c r="K9948" i="3"/>
  <c r="K9949" i="3"/>
  <c r="K9950" i="3"/>
  <c r="K9951" i="3"/>
  <c r="K9952" i="3"/>
  <c r="K9953" i="3"/>
  <c r="K9954" i="3"/>
  <c r="K9955" i="3"/>
  <c r="K9956" i="3"/>
  <c r="K9957" i="3"/>
  <c r="K9958" i="3"/>
  <c r="K9959" i="3"/>
  <c r="K9960" i="3"/>
  <c r="K9961" i="3"/>
  <c r="K9962" i="3"/>
  <c r="K9963" i="3"/>
  <c r="K9964" i="3"/>
  <c r="K9965" i="3"/>
  <c r="K9966" i="3"/>
  <c r="K9967" i="3"/>
  <c r="K9968" i="3"/>
  <c r="K9969" i="3"/>
  <c r="K9970" i="3"/>
  <c r="K9971" i="3"/>
  <c r="K9972" i="3"/>
  <c r="K9973" i="3"/>
  <c r="K9974" i="3"/>
  <c r="K9975" i="3"/>
  <c r="K9976" i="3"/>
  <c r="K9977" i="3"/>
  <c r="K9978" i="3"/>
  <c r="K9979" i="3"/>
  <c r="K9980" i="3"/>
  <c r="K9981" i="3"/>
  <c r="K9982" i="3"/>
  <c r="K9983" i="3"/>
  <c r="K9984" i="3"/>
  <c r="K9985" i="3"/>
  <c r="K9986" i="3"/>
  <c r="K9987" i="3"/>
  <c r="K9988" i="3"/>
  <c r="K9989" i="3"/>
  <c r="K9990" i="3"/>
  <c r="K9991" i="3"/>
  <c r="K9992" i="3"/>
  <c r="K9993" i="3"/>
  <c r="K9994" i="3"/>
  <c r="K9995" i="3"/>
  <c r="K9996" i="3"/>
  <c r="K9997" i="3"/>
  <c r="K9998" i="3"/>
  <c r="K9999" i="3"/>
  <c r="K10000" i="3"/>
  <c r="K10001" i="3"/>
  <c r="K10002" i="3"/>
  <c r="K10003" i="3"/>
  <c r="K10004" i="3"/>
  <c r="K10005" i="3"/>
  <c r="K10006" i="3"/>
  <c r="K10007" i="3"/>
  <c r="K10008" i="3"/>
  <c r="K10009" i="3"/>
  <c r="K10010" i="3"/>
  <c r="K10011" i="3"/>
  <c r="B10001" i="3"/>
  <c r="B10002" i="3"/>
  <c r="B10003" i="3"/>
  <c r="B10004" i="3"/>
  <c r="B10005" i="3"/>
  <c r="B10006" i="3"/>
  <c r="B10007" i="3"/>
  <c r="B10008" i="3"/>
  <c r="B10009" i="3"/>
  <c r="B10010" i="3"/>
  <c r="B10011" i="3"/>
  <c r="C10001" i="3"/>
  <c r="C10002" i="3"/>
  <c r="C10003" i="3"/>
  <c r="C10004" i="3"/>
  <c r="C10005" i="3"/>
  <c r="C10006" i="3"/>
  <c r="C10007" i="3"/>
  <c r="C10008" i="3"/>
  <c r="C10009" i="3"/>
  <c r="C10010" i="3"/>
  <c r="C10011"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 r="C6689" i="3"/>
  <c r="C6690" i="3"/>
  <c r="C6691" i="3"/>
  <c r="C6692" i="3"/>
  <c r="C6693" i="3"/>
  <c r="C6694" i="3"/>
  <c r="C6695" i="3"/>
  <c r="C6696" i="3"/>
  <c r="C6697" i="3"/>
  <c r="C6698" i="3"/>
  <c r="C6699" i="3"/>
  <c r="C6700" i="3"/>
  <c r="C6701" i="3"/>
  <c r="C6702" i="3"/>
  <c r="C6703" i="3"/>
  <c r="C6704" i="3"/>
  <c r="C6705" i="3"/>
  <c r="C6706" i="3"/>
  <c r="C6707" i="3"/>
  <c r="C6708" i="3"/>
  <c r="C6709" i="3"/>
  <c r="C6710" i="3"/>
  <c r="C6711" i="3"/>
  <c r="C6712" i="3"/>
  <c r="C6713" i="3"/>
  <c r="C6714" i="3"/>
  <c r="C6715" i="3"/>
  <c r="C6716" i="3"/>
  <c r="C6717" i="3"/>
  <c r="C6718" i="3"/>
  <c r="C6719" i="3"/>
  <c r="C6720" i="3"/>
  <c r="C6721" i="3"/>
  <c r="C6722" i="3"/>
  <c r="C6723" i="3"/>
  <c r="C6724" i="3"/>
  <c r="C6725" i="3"/>
  <c r="C6726" i="3"/>
  <c r="C6727" i="3"/>
  <c r="C6728" i="3"/>
  <c r="C6729" i="3"/>
  <c r="C6730" i="3"/>
  <c r="C6731" i="3"/>
  <c r="C6732" i="3"/>
  <c r="C6733" i="3"/>
  <c r="C6734" i="3"/>
  <c r="C6735" i="3"/>
  <c r="C6736" i="3"/>
  <c r="C6737" i="3"/>
  <c r="C6738" i="3"/>
  <c r="C6739" i="3"/>
  <c r="C6740" i="3"/>
  <c r="C6741" i="3"/>
  <c r="C6742" i="3"/>
  <c r="C6743" i="3"/>
  <c r="C6744" i="3"/>
  <c r="C6745" i="3"/>
  <c r="C6746" i="3"/>
  <c r="C6747" i="3"/>
  <c r="C6748" i="3"/>
  <c r="C6749" i="3"/>
  <c r="C6750" i="3"/>
  <c r="C6751" i="3"/>
  <c r="C6752" i="3"/>
  <c r="C6753" i="3"/>
  <c r="C6754" i="3"/>
  <c r="C6755" i="3"/>
  <c r="C6756" i="3"/>
  <c r="C6757" i="3"/>
  <c r="C6758" i="3"/>
  <c r="C6759" i="3"/>
  <c r="C6760" i="3"/>
  <c r="C6761" i="3"/>
  <c r="C6762" i="3"/>
  <c r="C6763" i="3"/>
  <c r="C6764" i="3"/>
  <c r="C6765" i="3"/>
  <c r="C6766" i="3"/>
  <c r="C6767" i="3"/>
  <c r="C6768" i="3"/>
  <c r="C6769" i="3"/>
  <c r="C6770" i="3"/>
  <c r="C6771" i="3"/>
  <c r="C6772" i="3"/>
  <c r="C6773" i="3"/>
  <c r="C6774" i="3"/>
  <c r="C6775" i="3"/>
  <c r="C6776" i="3"/>
  <c r="C6777" i="3"/>
  <c r="C6778" i="3"/>
  <c r="C6779" i="3"/>
  <c r="C6780" i="3"/>
  <c r="C6781" i="3"/>
  <c r="C6782" i="3"/>
  <c r="C6783" i="3"/>
  <c r="C6784" i="3"/>
  <c r="C6785" i="3"/>
  <c r="C6786" i="3"/>
  <c r="C6787" i="3"/>
  <c r="C6788" i="3"/>
  <c r="C6789" i="3"/>
  <c r="C6790" i="3"/>
  <c r="C6791" i="3"/>
  <c r="C6792" i="3"/>
  <c r="C6793" i="3"/>
  <c r="C6794" i="3"/>
  <c r="C6795" i="3"/>
  <c r="C6796" i="3"/>
  <c r="C6797" i="3"/>
  <c r="C6798" i="3"/>
  <c r="C6799" i="3"/>
  <c r="C6800" i="3"/>
  <c r="C6801" i="3"/>
  <c r="C6802" i="3"/>
  <c r="C6803" i="3"/>
  <c r="C6804" i="3"/>
  <c r="C6805" i="3"/>
  <c r="C6806" i="3"/>
  <c r="C6807" i="3"/>
  <c r="C6808" i="3"/>
  <c r="C6809" i="3"/>
  <c r="C6810" i="3"/>
  <c r="C6811" i="3"/>
  <c r="C6812" i="3"/>
  <c r="C6813" i="3"/>
  <c r="C6814" i="3"/>
  <c r="C6815" i="3"/>
  <c r="C6816" i="3"/>
  <c r="C6817" i="3"/>
  <c r="C6818" i="3"/>
  <c r="C6819" i="3"/>
  <c r="C6820" i="3"/>
  <c r="C6821" i="3"/>
  <c r="C6822" i="3"/>
  <c r="C6823" i="3"/>
  <c r="C6824" i="3"/>
  <c r="C6825" i="3"/>
  <c r="C6826" i="3"/>
  <c r="C6827" i="3"/>
  <c r="C6828" i="3"/>
  <c r="C6829" i="3"/>
  <c r="C6830" i="3"/>
  <c r="C6831" i="3"/>
  <c r="C6832" i="3"/>
  <c r="C6833" i="3"/>
  <c r="C6834" i="3"/>
  <c r="C6835" i="3"/>
  <c r="C6836" i="3"/>
  <c r="C6837" i="3"/>
  <c r="C6838" i="3"/>
  <c r="C6839" i="3"/>
  <c r="C6840" i="3"/>
  <c r="C6841" i="3"/>
  <c r="C6842" i="3"/>
  <c r="C6843" i="3"/>
  <c r="C6844" i="3"/>
  <c r="C6845" i="3"/>
  <c r="C6846" i="3"/>
  <c r="C6847" i="3"/>
  <c r="C6848" i="3"/>
  <c r="C6849" i="3"/>
  <c r="C6850" i="3"/>
  <c r="C6851" i="3"/>
  <c r="C6852" i="3"/>
  <c r="C6853" i="3"/>
  <c r="C6854" i="3"/>
  <c r="C6855" i="3"/>
  <c r="C6856" i="3"/>
  <c r="C6857" i="3"/>
  <c r="C6858" i="3"/>
  <c r="C6859" i="3"/>
  <c r="C6860" i="3"/>
  <c r="C6861" i="3"/>
  <c r="C6862" i="3"/>
  <c r="C6863" i="3"/>
  <c r="C6864" i="3"/>
  <c r="C6865" i="3"/>
  <c r="C6866" i="3"/>
  <c r="C6867" i="3"/>
  <c r="C6868" i="3"/>
  <c r="C6869" i="3"/>
  <c r="C6870" i="3"/>
  <c r="C6871" i="3"/>
  <c r="C6872" i="3"/>
  <c r="C6873" i="3"/>
  <c r="C6874" i="3"/>
  <c r="C6875" i="3"/>
  <c r="C6876" i="3"/>
  <c r="C6877" i="3"/>
  <c r="C6878" i="3"/>
  <c r="C6879" i="3"/>
  <c r="C6880" i="3"/>
  <c r="C6881" i="3"/>
  <c r="C6882" i="3"/>
  <c r="C6883" i="3"/>
  <c r="C6884" i="3"/>
  <c r="C6885" i="3"/>
  <c r="C6886" i="3"/>
  <c r="C6887" i="3"/>
  <c r="C6888" i="3"/>
  <c r="C6889" i="3"/>
  <c r="C6890" i="3"/>
  <c r="C6891" i="3"/>
  <c r="C6892" i="3"/>
  <c r="C6893" i="3"/>
  <c r="C6894" i="3"/>
  <c r="C6895" i="3"/>
  <c r="C6896" i="3"/>
  <c r="C6897" i="3"/>
  <c r="C6898" i="3"/>
  <c r="C6899" i="3"/>
  <c r="C6900" i="3"/>
  <c r="C6901" i="3"/>
  <c r="C6902" i="3"/>
  <c r="C6903" i="3"/>
  <c r="C6904" i="3"/>
  <c r="C6905" i="3"/>
  <c r="C6906" i="3"/>
  <c r="C6907" i="3"/>
  <c r="C6908" i="3"/>
  <c r="C6909" i="3"/>
  <c r="C6910" i="3"/>
  <c r="C6911" i="3"/>
  <c r="C6912" i="3"/>
  <c r="C6913" i="3"/>
  <c r="C6914" i="3"/>
  <c r="C6915" i="3"/>
  <c r="C6916" i="3"/>
  <c r="C6917" i="3"/>
  <c r="C6918" i="3"/>
  <c r="C6919" i="3"/>
  <c r="C6920" i="3"/>
  <c r="C6921" i="3"/>
  <c r="C6922" i="3"/>
  <c r="C6923" i="3"/>
  <c r="C6924" i="3"/>
  <c r="C6925" i="3"/>
  <c r="C6926" i="3"/>
  <c r="C6927" i="3"/>
  <c r="C6928" i="3"/>
  <c r="C6929" i="3"/>
  <c r="C6930" i="3"/>
  <c r="C6931" i="3"/>
  <c r="C6932" i="3"/>
  <c r="C6933" i="3"/>
  <c r="C6934" i="3"/>
  <c r="C6935" i="3"/>
  <c r="C6936" i="3"/>
  <c r="C6937" i="3"/>
  <c r="C6938" i="3"/>
  <c r="C6939" i="3"/>
  <c r="C6940" i="3"/>
  <c r="C6941" i="3"/>
  <c r="C6942" i="3"/>
  <c r="C6943" i="3"/>
  <c r="C6944" i="3"/>
  <c r="C6945" i="3"/>
  <c r="C6946" i="3"/>
  <c r="C6947" i="3"/>
  <c r="C6948" i="3"/>
  <c r="C6949" i="3"/>
  <c r="C6950" i="3"/>
  <c r="C6951" i="3"/>
  <c r="C6952" i="3"/>
  <c r="C6953" i="3"/>
  <c r="C6954" i="3"/>
  <c r="C6955" i="3"/>
  <c r="C6956" i="3"/>
  <c r="C6957" i="3"/>
  <c r="C6958" i="3"/>
  <c r="C6959" i="3"/>
  <c r="C6960" i="3"/>
  <c r="C6961" i="3"/>
  <c r="C6962" i="3"/>
  <c r="C6963" i="3"/>
  <c r="C6964" i="3"/>
  <c r="C6965" i="3"/>
  <c r="C6966" i="3"/>
  <c r="C6967" i="3"/>
  <c r="C6968" i="3"/>
  <c r="C6969" i="3"/>
  <c r="C6970" i="3"/>
  <c r="C6971" i="3"/>
  <c r="C6972" i="3"/>
  <c r="C6973" i="3"/>
  <c r="C6974" i="3"/>
  <c r="C6975" i="3"/>
  <c r="C6976" i="3"/>
  <c r="C6977" i="3"/>
  <c r="C6978" i="3"/>
  <c r="C6979" i="3"/>
  <c r="C6980" i="3"/>
  <c r="C6981" i="3"/>
  <c r="C6982" i="3"/>
  <c r="C6983" i="3"/>
  <c r="C6984" i="3"/>
  <c r="C6985" i="3"/>
  <c r="C6986" i="3"/>
  <c r="C6987" i="3"/>
  <c r="C6988" i="3"/>
  <c r="C6989" i="3"/>
  <c r="C6990" i="3"/>
  <c r="C6991" i="3"/>
  <c r="C6992" i="3"/>
  <c r="C6993" i="3"/>
  <c r="C6994" i="3"/>
  <c r="C6995" i="3"/>
  <c r="C6996" i="3"/>
  <c r="C6997" i="3"/>
  <c r="C6998" i="3"/>
  <c r="C6999" i="3"/>
  <c r="C7000" i="3"/>
  <c r="C7001" i="3"/>
  <c r="C7002" i="3"/>
  <c r="C7003" i="3"/>
  <c r="C7004" i="3"/>
  <c r="C7005" i="3"/>
  <c r="C7006" i="3"/>
  <c r="C7007" i="3"/>
  <c r="C7008" i="3"/>
  <c r="C7009" i="3"/>
  <c r="C7010" i="3"/>
  <c r="C7011" i="3"/>
  <c r="C7012" i="3"/>
  <c r="C7013" i="3"/>
  <c r="C7014" i="3"/>
  <c r="C7015" i="3"/>
  <c r="C7016" i="3"/>
  <c r="C7017" i="3"/>
  <c r="C7018" i="3"/>
  <c r="C7019" i="3"/>
  <c r="C7020" i="3"/>
  <c r="C7021" i="3"/>
  <c r="C7022" i="3"/>
  <c r="C7023" i="3"/>
  <c r="C7024" i="3"/>
  <c r="C7025" i="3"/>
  <c r="C7026" i="3"/>
  <c r="C7027" i="3"/>
  <c r="C7028" i="3"/>
  <c r="C7029" i="3"/>
  <c r="C7030" i="3"/>
  <c r="C7031" i="3"/>
  <c r="C7032" i="3"/>
  <c r="C7033" i="3"/>
  <c r="C7034" i="3"/>
  <c r="C7035" i="3"/>
  <c r="C7036" i="3"/>
  <c r="C7037" i="3"/>
  <c r="C7038" i="3"/>
  <c r="C7039" i="3"/>
  <c r="C7040" i="3"/>
  <c r="C7041" i="3"/>
  <c r="C7042" i="3"/>
  <c r="C7043" i="3"/>
  <c r="C7044" i="3"/>
  <c r="C7045" i="3"/>
  <c r="C7046" i="3"/>
  <c r="C7047" i="3"/>
  <c r="C7048" i="3"/>
  <c r="C7049" i="3"/>
  <c r="C7050" i="3"/>
  <c r="C7051" i="3"/>
  <c r="C7052" i="3"/>
  <c r="C7053" i="3"/>
  <c r="C7054" i="3"/>
  <c r="C7055" i="3"/>
  <c r="C7056" i="3"/>
  <c r="C7057" i="3"/>
  <c r="C7058" i="3"/>
  <c r="C7059" i="3"/>
  <c r="C7060" i="3"/>
  <c r="C7061" i="3"/>
  <c r="C7062" i="3"/>
  <c r="C7063" i="3"/>
  <c r="C7064" i="3"/>
  <c r="C7065" i="3"/>
  <c r="C7066" i="3"/>
  <c r="C7067" i="3"/>
  <c r="C7068" i="3"/>
  <c r="C7069" i="3"/>
  <c r="C7070" i="3"/>
  <c r="C7071" i="3"/>
  <c r="C7072" i="3"/>
  <c r="C7073" i="3"/>
  <c r="C7074" i="3"/>
  <c r="C7075" i="3"/>
  <c r="C7076" i="3"/>
  <c r="C7077" i="3"/>
  <c r="C7078" i="3"/>
  <c r="C7079" i="3"/>
  <c r="C7080" i="3"/>
  <c r="C7081" i="3"/>
  <c r="C7082" i="3"/>
  <c r="C7083" i="3"/>
  <c r="C7084" i="3"/>
  <c r="C7085" i="3"/>
  <c r="C7086" i="3"/>
  <c r="C7087" i="3"/>
  <c r="C7088" i="3"/>
  <c r="C7089" i="3"/>
  <c r="C7090" i="3"/>
  <c r="C7091" i="3"/>
  <c r="C7092" i="3"/>
  <c r="C7093" i="3"/>
  <c r="C7094" i="3"/>
  <c r="C7095" i="3"/>
  <c r="C7096" i="3"/>
  <c r="C7097" i="3"/>
  <c r="C7098" i="3"/>
  <c r="C7099" i="3"/>
  <c r="C7100" i="3"/>
  <c r="C7101" i="3"/>
  <c r="C7102" i="3"/>
  <c r="C7103" i="3"/>
  <c r="C7104" i="3"/>
  <c r="C7105" i="3"/>
  <c r="C7106" i="3"/>
  <c r="C7107" i="3"/>
  <c r="C7108" i="3"/>
  <c r="C7109" i="3"/>
  <c r="C7110" i="3"/>
  <c r="C7111" i="3"/>
  <c r="C7112" i="3"/>
  <c r="C7113" i="3"/>
  <c r="C7114" i="3"/>
  <c r="C7115" i="3"/>
  <c r="C7116" i="3"/>
  <c r="C7117" i="3"/>
  <c r="C7118" i="3"/>
  <c r="C7119" i="3"/>
  <c r="C7120" i="3"/>
  <c r="C7121" i="3"/>
  <c r="C7122" i="3"/>
  <c r="C7123" i="3"/>
  <c r="C7124" i="3"/>
  <c r="C7125" i="3"/>
  <c r="C7126" i="3"/>
  <c r="C7127" i="3"/>
  <c r="C7128" i="3"/>
  <c r="C7129" i="3"/>
  <c r="C7130" i="3"/>
  <c r="C7131" i="3"/>
  <c r="C7132" i="3"/>
  <c r="C7133" i="3"/>
  <c r="C7134" i="3"/>
  <c r="C7135" i="3"/>
  <c r="C7136" i="3"/>
  <c r="C7137" i="3"/>
  <c r="C7138" i="3"/>
  <c r="C7139" i="3"/>
  <c r="C7140" i="3"/>
  <c r="C7141" i="3"/>
  <c r="C7142" i="3"/>
  <c r="C7143" i="3"/>
  <c r="C7144" i="3"/>
  <c r="C7145" i="3"/>
  <c r="C7146" i="3"/>
  <c r="C7147" i="3"/>
  <c r="C7148" i="3"/>
  <c r="C7149" i="3"/>
  <c r="C7150" i="3"/>
  <c r="C7151" i="3"/>
  <c r="C7152" i="3"/>
  <c r="C7153" i="3"/>
  <c r="C7154" i="3"/>
  <c r="C7155" i="3"/>
  <c r="C7156" i="3"/>
  <c r="C7157" i="3"/>
  <c r="C7158" i="3"/>
  <c r="C7159" i="3"/>
  <c r="C7160" i="3"/>
  <c r="C7161" i="3"/>
  <c r="C7162" i="3"/>
  <c r="C7163" i="3"/>
  <c r="C7164" i="3"/>
  <c r="C7165" i="3"/>
  <c r="C7166" i="3"/>
  <c r="C7167" i="3"/>
  <c r="C7168" i="3"/>
  <c r="C7169" i="3"/>
  <c r="C7170" i="3"/>
  <c r="C7171" i="3"/>
  <c r="C7172" i="3"/>
  <c r="C7173" i="3"/>
  <c r="C7174" i="3"/>
  <c r="C7175" i="3"/>
  <c r="C7176" i="3"/>
  <c r="C7177" i="3"/>
  <c r="C7178" i="3"/>
  <c r="C7179" i="3"/>
  <c r="C7180" i="3"/>
  <c r="C7181" i="3"/>
  <c r="C7182" i="3"/>
  <c r="C7183" i="3"/>
  <c r="C7184" i="3"/>
  <c r="C7185" i="3"/>
  <c r="C7186" i="3"/>
  <c r="C7187" i="3"/>
  <c r="C7188" i="3"/>
  <c r="C7189" i="3"/>
  <c r="C7190" i="3"/>
  <c r="C7191" i="3"/>
  <c r="C7192" i="3"/>
  <c r="C7193" i="3"/>
  <c r="C7194" i="3"/>
  <c r="C7195" i="3"/>
  <c r="C7196" i="3"/>
  <c r="C7197" i="3"/>
  <c r="C7198" i="3"/>
  <c r="C7199" i="3"/>
  <c r="C7200" i="3"/>
  <c r="C7201" i="3"/>
  <c r="C7202" i="3"/>
  <c r="C7203" i="3"/>
  <c r="C7204" i="3"/>
  <c r="C7205" i="3"/>
  <c r="C7206" i="3"/>
  <c r="C7207" i="3"/>
  <c r="C7208" i="3"/>
  <c r="C7209" i="3"/>
  <c r="C7210" i="3"/>
  <c r="C7211" i="3"/>
  <c r="C7212" i="3"/>
  <c r="C7213" i="3"/>
  <c r="C7214" i="3"/>
  <c r="C7215" i="3"/>
  <c r="C7216" i="3"/>
  <c r="C7217" i="3"/>
  <c r="C7218" i="3"/>
  <c r="C7219" i="3"/>
  <c r="C7220" i="3"/>
  <c r="C7221" i="3"/>
  <c r="C7222" i="3"/>
  <c r="C7223" i="3"/>
  <c r="C7224" i="3"/>
  <c r="C7225" i="3"/>
  <c r="C7226" i="3"/>
  <c r="C7227" i="3"/>
  <c r="C7228" i="3"/>
  <c r="C7229" i="3"/>
  <c r="C7230" i="3"/>
  <c r="C7231" i="3"/>
  <c r="C7232" i="3"/>
  <c r="C7233" i="3"/>
  <c r="C7234" i="3"/>
  <c r="C7235" i="3"/>
  <c r="C7236" i="3"/>
  <c r="C7237" i="3"/>
  <c r="C7238" i="3"/>
  <c r="C7239" i="3"/>
  <c r="C7240" i="3"/>
  <c r="C7241" i="3"/>
  <c r="C7242" i="3"/>
  <c r="C7243" i="3"/>
  <c r="C7244" i="3"/>
  <c r="C7245" i="3"/>
  <c r="C7246" i="3"/>
  <c r="C7247" i="3"/>
  <c r="C7248" i="3"/>
  <c r="C7249" i="3"/>
  <c r="C7250" i="3"/>
  <c r="C7251" i="3"/>
  <c r="C7252" i="3"/>
  <c r="C7253" i="3"/>
  <c r="C7254" i="3"/>
  <c r="C7255" i="3"/>
  <c r="C7256" i="3"/>
  <c r="C7257" i="3"/>
  <c r="C7258" i="3"/>
  <c r="C7259" i="3"/>
  <c r="C7260" i="3"/>
  <c r="C7261" i="3"/>
  <c r="C7262" i="3"/>
  <c r="C7263" i="3"/>
  <c r="C7264" i="3"/>
  <c r="C7265" i="3"/>
  <c r="C7266" i="3"/>
  <c r="C7267" i="3"/>
  <c r="C7268" i="3"/>
  <c r="C7269" i="3"/>
  <c r="C7270" i="3"/>
  <c r="C7271" i="3"/>
  <c r="C7272" i="3"/>
  <c r="C7273" i="3"/>
  <c r="C7274" i="3"/>
  <c r="C7275" i="3"/>
  <c r="C7276" i="3"/>
  <c r="C7277" i="3"/>
  <c r="C7278" i="3"/>
  <c r="C7279" i="3"/>
  <c r="C7280" i="3"/>
  <c r="C7281" i="3"/>
  <c r="C7282" i="3"/>
  <c r="C7283" i="3"/>
  <c r="C7284" i="3"/>
  <c r="C7285" i="3"/>
  <c r="C7286" i="3"/>
  <c r="C7287" i="3"/>
  <c r="C7288" i="3"/>
  <c r="C7289" i="3"/>
  <c r="C7290" i="3"/>
  <c r="C7291" i="3"/>
  <c r="C7292" i="3"/>
  <c r="C7293" i="3"/>
  <c r="C7294" i="3"/>
  <c r="C7295" i="3"/>
  <c r="C7296" i="3"/>
  <c r="C7297" i="3"/>
  <c r="C7298" i="3"/>
  <c r="C7299" i="3"/>
  <c r="C7300" i="3"/>
  <c r="C7301" i="3"/>
  <c r="C7302" i="3"/>
  <c r="C7303" i="3"/>
  <c r="C7304" i="3"/>
  <c r="C7305" i="3"/>
  <c r="C7306" i="3"/>
  <c r="C7307" i="3"/>
  <c r="C7308" i="3"/>
  <c r="C7309" i="3"/>
  <c r="C7310" i="3"/>
  <c r="C7311" i="3"/>
  <c r="C7312" i="3"/>
  <c r="C7313" i="3"/>
  <c r="C7314" i="3"/>
  <c r="C7315" i="3"/>
  <c r="C7316" i="3"/>
  <c r="C7317" i="3"/>
  <c r="C7318" i="3"/>
  <c r="C7319" i="3"/>
  <c r="C7320" i="3"/>
  <c r="C7321" i="3"/>
  <c r="C7322" i="3"/>
  <c r="C7323" i="3"/>
  <c r="C7324" i="3"/>
  <c r="C7325" i="3"/>
  <c r="C7326" i="3"/>
  <c r="C7327" i="3"/>
  <c r="C7328" i="3"/>
  <c r="C7329" i="3"/>
  <c r="C7330" i="3"/>
  <c r="C7331" i="3"/>
  <c r="C7332" i="3"/>
  <c r="C7333" i="3"/>
  <c r="C7334" i="3"/>
  <c r="C7335" i="3"/>
  <c r="C7336" i="3"/>
  <c r="C7337" i="3"/>
  <c r="C7338" i="3"/>
  <c r="C7339" i="3"/>
  <c r="C7340" i="3"/>
  <c r="C7341" i="3"/>
  <c r="C7342" i="3"/>
  <c r="C7343" i="3"/>
  <c r="C7344" i="3"/>
  <c r="C7345" i="3"/>
  <c r="C7346" i="3"/>
  <c r="C7347" i="3"/>
  <c r="C7348" i="3"/>
  <c r="C7349" i="3"/>
  <c r="C7350" i="3"/>
  <c r="C7351" i="3"/>
  <c r="C7352" i="3"/>
  <c r="C7353" i="3"/>
  <c r="C7354" i="3"/>
  <c r="C7355" i="3"/>
  <c r="C7356" i="3"/>
  <c r="C7357" i="3"/>
  <c r="C7358" i="3"/>
  <c r="C7359" i="3"/>
  <c r="C7360" i="3"/>
  <c r="C7361" i="3"/>
  <c r="C7362" i="3"/>
  <c r="C7363" i="3"/>
  <c r="C7364" i="3"/>
  <c r="C7365" i="3"/>
  <c r="C7366" i="3"/>
  <c r="C7367" i="3"/>
  <c r="C7368" i="3"/>
  <c r="C7369" i="3"/>
  <c r="C7370" i="3"/>
  <c r="C7371" i="3"/>
  <c r="C7372" i="3"/>
  <c r="C7373" i="3"/>
  <c r="C7374" i="3"/>
  <c r="C7375" i="3"/>
  <c r="C7376" i="3"/>
  <c r="C7377" i="3"/>
  <c r="C7378" i="3"/>
  <c r="C7379" i="3"/>
  <c r="C7380" i="3"/>
  <c r="C7381" i="3"/>
  <c r="C7382" i="3"/>
  <c r="C7383" i="3"/>
  <c r="C7384" i="3"/>
  <c r="C7385" i="3"/>
  <c r="C7386" i="3"/>
  <c r="C7387" i="3"/>
  <c r="C7388" i="3"/>
  <c r="C7389" i="3"/>
  <c r="C7390" i="3"/>
  <c r="C7391" i="3"/>
  <c r="C7392" i="3"/>
  <c r="C7393" i="3"/>
  <c r="C7394" i="3"/>
  <c r="C7395" i="3"/>
  <c r="C7396" i="3"/>
  <c r="C7397" i="3"/>
  <c r="C7398" i="3"/>
  <c r="C7399" i="3"/>
  <c r="C7400" i="3"/>
  <c r="C7401" i="3"/>
  <c r="C7402" i="3"/>
  <c r="C7403" i="3"/>
  <c r="C7404" i="3"/>
  <c r="C7405" i="3"/>
  <c r="C7406" i="3"/>
  <c r="C7407" i="3"/>
  <c r="C7408" i="3"/>
  <c r="C7409" i="3"/>
  <c r="C7410" i="3"/>
  <c r="C7411" i="3"/>
  <c r="C7412" i="3"/>
  <c r="C7413" i="3"/>
  <c r="C7414" i="3"/>
  <c r="C7415" i="3"/>
  <c r="C7416" i="3"/>
  <c r="C7417" i="3"/>
  <c r="C7418" i="3"/>
  <c r="C7419" i="3"/>
  <c r="C7420" i="3"/>
  <c r="C7421" i="3"/>
  <c r="C7422" i="3"/>
  <c r="C7423" i="3"/>
  <c r="C7424" i="3"/>
  <c r="C7425" i="3"/>
  <c r="C7426" i="3"/>
  <c r="C7427" i="3"/>
  <c r="C7428" i="3"/>
  <c r="C7429" i="3"/>
  <c r="C7430" i="3"/>
  <c r="C7431" i="3"/>
  <c r="C7432" i="3"/>
  <c r="C7433" i="3"/>
  <c r="C7434" i="3"/>
  <c r="C7435" i="3"/>
  <c r="C7436" i="3"/>
  <c r="C7437" i="3"/>
  <c r="C7438" i="3"/>
  <c r="C7439" i="3"/>
  <c r="C7440" i="3"/>
  <c r="C7441" i="3"/>
  <c r="C7442" i="3"/>
  <c r="C7443" i="3"/>
  <c r="C7444" i="3"/>
  <c r="C7445" i="3"/>
  <c r="C7446" i="3"/>
  <c r="C7447" i="3"/>
  <c r="C7448" i="3"/>
  <c r="C7449" i="3"/>
  <c r="C7450" i="3"/>
  <c r="C7451" i="3"/>
  <c r="C7452" i="3"/>
  <c r="C7453" i="3"/>
  <c r="C7454" i="3"/>
  <c r="C7455" i="3"/>
  <c r="C7456" i="3"/>
  <c r="C7457" i="3"/>
  <c r="C7458" i="3"/>
  <c r="C7459" i="3"/>
  <c r="C7460" i="3"/>
  <c r="C7461" i="3"/>
  <c r="C7462" i="3"/>
  <c r="C7463" i="3"/>
  <c r="C7464" i="3"/>
  <c r="C7465" i="3"/>
  <c r="C7466" i="3"/>
  <c r="C7467" i="3"/>
  <c r="C7468" i="3"/>
  <c r="C7469" i="3"/>
  <c r="C7470" i="3"/>
  <c r="C7471" i="3"/>
  <c r="C7472" i="3"/>
  <c r="C7473" i="3"/>
  <c r="C7474" i="3"/>
  <c r="C7475" i="3"/>
  <c r="C7476" i="3"/>
  <c r="C7477" i="3"/>
  <c r="C7478" i="3"/>
  <c r="C7479" i="3"/>
  <c r="C7480" i="3"/>
  <c r="C7481" i="3"/>
  <c r="C7482" i="3"/>
  <c r="C7483" i="3"/>
  <c r="C7484" i="3"/>
  <c r="C7485" i="3"/>
  <c r="C7486" i="3"/>
  <c r="C7487" i="3"/>
  <c r="C7488" i="3"/>
  <c r="C7489" i="3"/>
  <c r="C7490" i="3"/>
  <c r="C7491" i="3"/>
  <c r="C7492" i="3"/>
  <c r="C7493" i="3"/>
  <c r="C7494" i="3"/>
  <c r="C7495" i="3"/>
  <c r="C7496" i="3"/>
  <c r="C7497" i="3"/>
  <c r="C7498" i="3"/>
  <c r="C7499" i="3"/>
  <c r="C7500" i="3"/>
  <c r="C7501" i="3"/>
  <c r="C7502" i="3"/>
  <c r="C7503" i="3"/>
  <c r="C7504" i="3"/>
  <c r="C7505" i="3"/>
  <c r="C7506" i="3"/>
  <c r="C7507" i="3"/>
  <c r="C7508" i="3"/>
  <c r="C7509" i="3"/>
  <c r="C7510" i="3"/>
  <c r="C7511" i="3"/>
  <c r="C7512" i="3"/>
  <c r="C7513" i="3"/>
  <c r="C7514" i="3"/>
  <c r="C7515" i="3"/>
  <c r="C7516" i="3"/>
  <c r="C7517" i="3"/>
  <c r="C7518" i="3"/>
  <c r="C7519" i="3"/>
  <c r="C7520" i="3"/>
  <c r="C7521" i="3"/>
  <c r="C7522" i="3"/>
  <c r="C7523" i="3"/>
  <c r="C7524" i="3"/>
  <c r="C7525" i="3"/>
  <c r="C7526" i="3"/>
  <c r="C7527" i="3"/>
  <c r="C7528" i="3"/>
  <c r="C7529" i="3"/>
  <c r="C7530" i="3"/>
  <c r="C7531" i="3"/>
  <c r="C7532" i="3"/>
  <c r="C7533" i="3"/>
  <c r="C7534" i="3"/>
  <c r="C7535" i="3"/>
  <c r="C7536" i="3"/>
  <c r="C7537" i="3"/>
  <c r="C7538" i="3"/>
  <c r="C7539" i="3"/>
  <c r="C7540" i="3"/>
  <c r="C7541" i="3"/>
  <c r="C7542" i="3"/>
  <c r="C7543" i="3"/>
  <c r="C7544" i="3"/>
  <c r="C7545" i="3"/>
  <c r="C7546" i="3"/>
  <c r="C7547" i="3"/>
  <c r="C7548" i="3"/>
  <c r="C7549" i="3"/>
  <c r="C7550" i="3"/>
  <c r="C7551" i="3"/>
  <c r="C7552" i="3"/>
  <c r="C7553" i="3"/>
  <c r="C7554" i="3"/>
  <c r="C7555" i="3"/>
  <c r="C7556" i="3"/>
  <c r="C7557" i="3"/>
  <c r="C7558" i="3"/>
  <c r="C7559" i="3"/>
  <c r="C7560" i="3"/>
  <c r="C7561" i="3"/>
  <c r="C7562" i="3"/>
  <c r="C7563" i="3"/>
  <c r="C7564" i="3"/>
  <c r="C7565" i="3"/>
  <c r="C7566" i="3"/>
  <c r="C7567" i="3"/>
  <c r="C7568" i="3"/>
  <c r="C7569" i="3"/>
  <c r="C7570" i="3"/>
  <c r="C7571" i="3"/>
  <c r="C7572" i="3"/>
  <c r="C7573" i="3"/>
  <c r="C7574" i="3"/>
  <c r="C7575" i="3"/>
  <c r="C7576" i="3"/>
  <c r="C7577" i="3"/>
  <c r="C7578" i="3"/>
  <c r="C7579" i="3"/>
  <c r="C7580" i="3"/>
  <c r="C7581" i="3"/>
  <c r="C7582" i="3"/>
  <c r="C7583" i="3"/>
  <c r="C7584" i="3"/>
  <c r="C7585" i="3"/>
  <c r="C7586" i="3"/>
  <c r="C7587" i="3"/>
  <c r="C7588" i="3"/>
  <c r="C7589" i="3"/>
  <c r="C7590" i="3"/>
  <c r="C7591" i="3"/>
  <c r="C7592" i="3"/>
  <c r="C7593" i="3"/>
  <c r="C7594" i="3"/>
  <c r="C7595" i="3"/>
  <c r="C7596" i="3"/>
  <c r="C7597" i="3"/>
  <c r="C7598" i="3"/>
  <c r="C7599" i="3"/>
  <c r="C7600" i="3"/>
  <c r="C7601" i="3"/>
  <c r="C7602" i="3"/>
  <c r="C7603" i="3"/>
  <c r="C7604" i="3"/>
  <c r="C7605" i="3"/>
  <c r="C7606" i="3"/>
  <c r="C7607" i="3"/>
  <c r="C7608" i="3"/>
  <c r="C7609" i="3"/>
  <c r="C7610" i="3"/>
  <c r="C7611" i="3"/>
  <c r="C7612" i="3"/>
  <c r="C7613" i="3"/>
  <c r="C7614" i="3"/>
  <c r="C7615" i="3"/>
  <c r="C7616" i="3"/>
  <c r="C7617" i="3"/>
  <c r="C7618" i="3"/>
  <c r="C7619" i="3"/>
  <c r="C7620" i="3"/>
  <c r="C7621" i="3"/>
  <c r="C7622" i="3"/>
  <c r="C7623" i="3"/>
  <c r="C7624" i="3"/>
  <c r="C7625" i="3"/>
  <c r="C7626" i="3"/>
  <c r="C7627" i="3"/>
  <c r="C7628" i="3"/>
  <c r="C7629" i="3"/>
  <c r="C7630" i="3"/>
  <c r="C7631" i="3"/>
  <c r="C7632" i="3"/>
  <c r="C7633" i="3"/>
  <c r="C7634" i="3"/>
  <c r="C7635" i="3"/>
  <c r="C7636" i="3"/>
  <c r="C7637" i="3"/>
  <c r="C7638" i="3"/>
  <c r="C7639" i="3"/>
  <c r="C7640" i="3"/>
  <c r="C7641" i="3"/>
  <c r="C7642" i="3"/>
  <c r="C7643" i="3"/>
  <c r="C7644" i="3"/>
  <c r="C7645" i="3"/>
  <c r="C7646" i="3"/>
  <c r="C7647" i="3"/>
  <c r="C7648" i="3"/>
  <c r="C7649" i="3"/>
  <c r="C7650" i="3"/>
  <c r="C7651" i="3"/>
  <c r="C7652" i="3"/>
  <c r="C7653" i="3"/>
  <c r="C7654" i="3"/>
  <c r="C7655" i="3"/>
  <c r="C7656" i="3"/>
  <c r="C7657" i="3"/>
  <c r="C7658" i="3"/>
  <c r="C7659" i="3"/>
  <c r="C7660" i="3"/>
  <c r="C7661" i="3"/>
  <c r="C7662" i="3"/>
  <c r="C7663" i="3"/>
  <c r="C7664" i="3"/>
  <c r="C7665" i="3"/>
  <c r="C7666" i="3"/>
  <c r="C7667" i="3"/>
  <c r="C7668" i="3"/>
  <c r="C7669" i="3"/>
  <c r="C7670" i="3"/>
  <c r="C7671" i="3"/>
  <c r="C7672" i="3"/>
  <c r="C7673" i="3"/>
  <c r="C7674" i="3"/>
  <c r="C7675" i="3"/>
  <c r="C7676" i="3"/>
  <c r="C7677" i="3"/>
  <c r="C7678" i="3"/>
  <c r="C7679" i="3"/>
  <c r="C7680" i="3"/>
  <c r="C7681" i="3"/>
  <c r="C7682" i="3"/>
  <c r="C7683" i="3"/>
  <c r="C7684" i="3"/>
  <c r="C7685" i="3"/>
  <c r="C7686" i="3"/>
  <c r="C7687" i="3"/>
  <c r="C7688" i="3"/>
  <c r="C7689" i="3"/>
  <c r="C7690" i="3"/>
  <c r="C7691" i="3"/>
  <c r="C7692" i="3"/>
  <c r="C7693" i="3"/>
  <c r="C7694" i="3"/>
  <c r="C7695" i="3"/>
  <c r="C7696" i="3"/>
  <c r="C7697" i="3"/>
  <c r="C7698" i="3"/>
  <c r="C7699" i="3"/>
  <c r="C7700" i="3"/>
  <c r="C7701" i="3"/>
  <c r="C7702" i="3"/>
  <c r="C7703" i="3"/>
  <c r="C7704" i="3"/>
  <c r="C7705" i="3"/>
  <c r="C7706" i="3"/>
  <c r="C7707" i="3"/>
  <c r="C7708" i="3"/>
  <c r="C7709" i="3"/>
  <c r="C7710" i="3"/>
  <c r="C7711" i="3"/>
  <c r="C7712" i="3"/>
  <c r="C7713" i="3"/>
  <c r="C7714" i="3"/>
  <c r="C7715" i="3"/>
  <c r="C7716" i="3"/>
  <c r="C7717" i="3"/>
  <c r="C7718" i="3"/>
  <c r="C7719" i="3"/>
  <c r="C7720" i="3"/>
  <c r="C7721" i="3"/>
  <c r="C7722" i="3"/>
  <c r="C7723" i="3"/>
  <c r="C7724" i="3"/>
  <c r="C7725" i="3"/>
  <c r="C7726" i="3"/>
  <c r="C7727" i="3"/>
  <c r="C7728" i="3"/>
  <c r="C7729" i="3"/>
  <c r="C7730" i="3"/>
  <c r="C7731" i="3"/>
  <c r="C7732" i="3"/>
  <c r="C7733" i="3"/>
  <c r="C7734" i="3"/>
  <c r="C7735" i="3"/>
  <c r="C7736" i="3"/>
  <c r="C7737" i="3"/>
  <c r="C7738" i="3"/>
  <c r="C7739" i="3"/>
  <c r="C7740" i="3"/>
  <c r="C7741" i="3"/>
  <c r="C7742" i="3"/>
  <c r="C7743" i="3"/>
  <c r="C7744" i="3"/>
  <c r="C7745" i="3"/>
  <c r="C7746" i="3"/>
  <c r="C7747" i="3"/>
  <c r="C7748" i="3"/>
  <c r="C7749" i="3"/>
  <c r="C7750" i="3"/>
  <c r="C7751" i="3"/>
  <c r="C7752" i="3"/>
  <c r="C7753" i="3"/>
  <c r="C7754" i="3"/>
  <c r="C7755" i="3"/>
  <c r="C7756" i="3"/>
  <c r="C7757" i="3"/>
  <c r="C7758" i="3"/>
  <c r="C7759" i="3"/>
  <c r="C7760" i="3"/>
  <c r="C7761" i="3"/>
  <c r="C7762" i="3"/>
  <c r="C7763" i="3"/>
  <c r="C7764" i="3"/>
  <c r="C7765" i="3"/>
  <c r="C7766" i="3"/>
  <c r="C7767" i="3"/>
  <c r="C7768" i="3"/>
  <c r="C7769" i="3"/>
  <c r="C7770" i="3"/>
  <c r="C7771" i="3"/>
  <c r="C7772" i="3"/>
  <c r="C7773" i="3"/>
  <c r="C7774" i="3"/>
  <c r="C7775" i="3"/>
  <c r="C7776" i="3"/>
  <c r="C7777" i="3"/>
  <c r="C7778" i="3"/>
  <c r="C7779" i="3"/>
  <c r="C7780" i="3"/>
  <c r="C7781" i="3"/>
  <c r="C7782" i="3"/>
  <c r="C7783" i="3"/>
  <c r="C7784" i="3"/>
  <c r="C7785" i="3"/>
  <c r="C7786" i="3"/>
  <c r="C7787" i="3"/>
  <c r="C7788" i="3"/>
  <c r="C7789" i="3"/>
  <c r="C7790" i="3"/>
  <c r="C7791" i="3"/>
  <c r="C7792" i="3"/>
  <c r="C7793" i="3"/>
  <c r="C7794" i="3"/>
  <c r="C7795" i="3"/>
  <c r="C7796" i="3"/>
  <c r="C7797" i="3"/>
  <c r="C7798" i="3"/>
  <c r="C7799" i="3"/>
  <c r="C7800" i="3"/>
  <c r="C7801" i="3"/>
  <c r="C7802" i="3"/>
  <c r="C7803" i="3"/>
  <c r="C7804" i="3"/>
  <c r="C7805" i="3"/>
  <c r="C7806" i="3"/>
  <c r="C7807" i="3"/>
  <c r="C7808" i="3"/>
  <c r="C7809" i="3"/>
  <c r="C7810" i="3"/>
  <c r="C7811" i="3"/>
  <c r="C7812" i="3"/>
  <c r="C7813" i="3"/>
  <c r="C7814" i="3"/>
  <c r="C7815" i="3"/>
  <c r="C7816" i="3"/>
  <c r="C7817" i="3"/>
  <c r="C7818" i="3"/>
  <c r="C7819" i="3"/>
  <c r="C7820" i="3"/>
  <c r="C7821" i="3"/>
  <c r="C7822" i="3"/>
  <c r="C7823" i="3"/>
  <c r="C7824" i="3"/>
  <c r="C7825" i="3"/>
  <c r="C7826" i="3"/>
  <c r="C7827" i="3"/>
  <c r="C7828" i="3"/>
  <c r="C7829" i="3"/>
  <c r="C7830" i="3"/>
  <c r="C7831" i="3"/>
  <c r="C7832" i="3"/>
  <c r="C7833" i="3"/>
  <c r="C7834" i="3"/>
  <c r="C7835" i="3"/>
  <c r="C7836" i="3"/>
  <c r="C7837" i="3"/>
  <c r="C7838" i="3"/>
  <c r="C7839" i="3"/>
  <c r="C7840" i="3"/>
  <c r="C7841" i="3"/>
  <c r="C7842" i="3"/>
  <c r="C7843" i="3"/>
  <c r="C7844" i="3"/>
  <c r="C7845" i="3"/>
  <c r="C7846" i="3"/>
  <c r="C7847" i="3"/>
  <c r="C7848" i="3"/>
  <c r="C7849" i="3"/>
  <c r="C7850" i="3"/>
  <c r="C7851" i="3"/>
  <c r="C7852" i="3"/>
  <c r="C7853" i="3"/>
  <c r="C7854" i="3"/>
  <c r="C7855" i="3"/>
  <c r="C7856" i="3"/>
  <c r="C7857" i="3"/>
  <c r="C7858" i="3"/>
  <c r="C7859" i="3"/>
  <c r="C7860" i="3"/>
  <c r="C7861" i="3"/>
  <c r="C7862" i="3"/>
  <c r="C7863" i="3"/>
  <c r="C7864" i="3"/>
  <c r="C7865" i="3"/>
  <c r="C7866" i="3"/>
  <c r="C7867" i="3"/>
  <c r="C7868" i="3"/>
  <c r="C7869" i="3"/>
  <c r="C7870" i="3"/>
  <c r="C7871" i="3"/>
  <c r="C7872" i="3"/>
  <c r="C7873" i="3"/>
  <c r="C7874" i="3"/>
  <c r="C7875" i="3"/>
  <c r="C7876" i="3"/>
  <c r="C7877" i="3"/>
  <c r="C7878" i="3"/>
  <c r="C7879" i="3"/>
  <c r="C7880" i="3"/>
  <c r="C7881" i="3"/>
  <c r="C7882" i="3"/>
  <c r="C7883" i="3"/>
  <c r="C7884" i="3"/>
  <c r="C7885" i="3"/>
  <c r="C7886" i="3"/>
  <c r="C7887" i="3"/>
  <c r="C7888" i="3"/>
  <c r="C7889" i="3"/>
  <c r="C7890" i="3"/>
  <c r="C7891" i="3"/>
  <c r="C7892" i="3"/>
  <c r="C7893" i="3"/>
  <c r="C7894" i="3"/>
  <c r="C7895" i="3"/>
  <c r="C7896" i="3"/>
  <c r="C7897" i="3"/>
  <c r="C7898" i="3"/>
  <c r="C7899" i="3"/>
  <c r="C7900" i="3"/>
  <c r="C7901" i="3"/>
  <c r="C7902" i="3"/>
  <c r="C7903" i="3"/>
  <c r="C7904" i="3"/>
  <c r="C7905" i="3"/>
  <c r="C7906" i="3"/>
  <c r="C7907" i="3"/>
  <c r="C7908" i="3"/>
  <c r="C7909" i="3"/>
  <c r="C7910" i="3"/>
  <c r="C7911" i="3"/>
  <c r="C7912" i="3"/>
  <c r="C7913" i="3"/>
  <c r="C7914" i="3"/>
  <c r="C7915" i="3"/>
  <c r="C7916" i="3"/>
  <c r="C7917" i="3"/>
  <c r="C7918" i="3"/>
  <c r="C7919" i="3"/>
  <c r="C7920" i="3"/>
  <c r="C7921" i="3"/>
  <c r="C7922" i="3"/>
  <c r="C7923" i="3"/>
  <c r="C7924" i="3"/>
  <c r="C7925" i="3"/>
  <c r="C7926" i="3"/>
  <c r="C7927" i="3"/>
  <c r="C7928" i="3"/>
  <c r="C7929" i="3"/>
  <c r="C7930" i="3"/>
  <c r="C7931" i="3"/>
  <c r="C7932" i="3"/>
  <c r="C7933" i="3"/>
  <c r="C7934" i="3"/>
  <c r="C7935" i="3"/>
  <c r="C7936" i="3"/>
  <c r="C7937" i="3"/>
  <c r="C7938" i="3"/>
  <c r="C7939" i="3"/>
  <c r="C7940" i="3"/>
  <c r="C7941" i="3"/>
  <c r="C7942" i="3"/>
  <c r="C7943" i="3"/>
  <c r="C7944" i="3"/>
  <c r="C7945" i="3"/>
  <c r="C7946" i="3"/>
  <c r="C7947" i="3"/>
  <c r="C7948" i="3"/>
  <c r="C7949" i="3"/>
  <c r="C7950" i="3"/>
  <c r="C7951" i="3"/>
  <c r="C7952" i="3"/>
  <c r="C7953" i="3"/>
  <c r="C7954" i="3"/>
  <c r="C7955" i="3"/>
  <c r="C7956" i="3"/>
  <c r="C7957" i="3"/>
  <c r="C7958" i="3"/>
  <c r="C7959" i="3"/>
  <c r="C7960" i="3"/>
  <c r="C7961" i="3"/>
  <c r="C7962" i="3"/>
  <c r="C7963" i="3"/>
  <c r="C7964" i="3"/>
  <c r="C7965" i="3"/>
  <c r="C7966" i="3"/>
  <c r="C7967" i="3"/>
  <c r="C7968" i="3"/>
  <c r="C7969" i="3"/>
  <c r="C7970" i="3"/>
  <c r="C7971" i="3"/>
  <c r="C7972" i="3"/>
  <c r="C7973" i="3"/>
  <c r="C7974" i="3"/>
  <c r="C7975" i="3"/>
  <c r="C7976" i="3"/>
  <c r="C7977" i="3"/>
  <c r="C7978" i="3"/>
  <c r="C7979" i="3"/>
  <c r="C7980" i="3"/>
  <c r="C7981" i="3"/>
  <c r="C7982" i="3"/>
  <c r="C7983" i="3"/>
  <c r="C7984" i="3"/>
  <c r="C7985" i="3"/>
  <c r="C7986" i="3"/>
  <c r="C7987" i="3"/>
  <c r="C7988" i="3"/>
  <c r="C7989" i="3"/>
  <c r="C7990" i="3"/>
  <c r="C7991" i="3"/>
  <c r="C7992" i="3"/>
  <c r="C7993" i="3"/>
  <c r="C7994" i="3"/>
  <c r="C7995" i="3"/>
  <c r="C7996" i="3"/>
  <c r="C7997" i="3"/>
  <c r="C7998" i="3"/>
  <c r="C7999" i="3"/>
  <c r="C8000" i="3"/>
  <c r="C8001" i="3"/>
  <c r="C8002" i="3"/>
  <c r="C8003" i="3"/>
  <c r="C8004" i="3"/>
  <c r="C8005" i="3"/>
  <c r="C8006" i="3"/>
  <c r="C8007" i="3"/>
  <c r="C8008" i="3"/>
  <c r="C8009" i="3"/>
  <c r="C8010" i="3"/>
  <c r="C8011" i="3"/>
  <c r="C8012" i="3"/>
  <c r="C8013" i="3"/>
  <c r="C8014" i="3"/>
  <c r="C8015" i="3"/>
  <c r="C8016" i="3"/>
  <c r="C8017" i="3"/>
  <c r="C8018" i="3"/>
  <c r="C8019" i="3"/>
  <c r="C8020" i="3"/>
  <c r="C8021" i="3"/>
  <c r="C8022" i="3"/>
  <c r="C8023" i="3"/>
  <c r="C8024" i="3"/>
  <c r="C8025" i="3"/>
  <c r="C8026" i="3"/>
  <c r="C8027" i="3"/>
  <c r="C8028" i="3"/>
  <c r="C8029" i="3"/>
  <c r="C8030" i="3"/>
  <c r="C8031" i="3"/>
  <c r="C8032" i="3"/>
  <c r="C8033" i="3"/>
  <c r="C8034" i="3"/>
  <c r="C8035" i="3"/>
  <c r="C8036" i="3"/>
  <c r="C8037" i="3"/>
  <c r="C8038" i="3"/>
  <c r="C8039" i="3"/>
  <c r="C8040" i="3"/>
  <c r="C8041" i="3"/>
  <c r="C8042" i="3"/>
  <c r="C8043" i="3"/>
  <c r="C8044" i="3"/>
  <c r="C8045" i="3"/>
  <c r="C8046" i="3"/>
  <c r="C8047" i="3"/>
  <c r="C8048" i="3"/>
  <c r="C8049" i="3"/>
  <c r="C8050" i="3"/>
  <c r="C8051" i="3"/>
  <c r="C8052" i="3"/>
  <c r="C8053" i="3"/>
  <c r="C8054" i="3"/>
  <c r="C8055" i="3"/>
  <c r="C8056" i="3"/>
  <c r="C8057" i="3"/>
  <c r="C8058" i="3"/>
  <c r="C8059" i="3"/>
  <c r="C8060" i="3"/>
  <c r="C8061" i="3"/>
  <c r="C8062" i="3"/>
  <c r="C8063" i="3"/>
  <c r="C8064" i="3"/>
  <c r="C8065" i="3"/>
  <c r="C8066" i="3"/>
  <c r="C8067" i="3"/>
  <c r="C8068" i="3"/>
  <c r="C8069" i="3"/>
  <c r="C8070" i="3"/>
  <c r="C8071" i="3"/>
  <c r="C8072" i="3"/>
  <c r="C8073" i="3"/>
  <c r="C8074" i="3"/>
  <c r="C8075" i="3"/>
  <c r="C8076" i="3"/>
  <c r="C8077" i="3"/>
  <c r="C8078" i="3"/>
  <c r="C8079" i="3"/>
  <c r="C8080" i="3"/>
  <c r="C8081" i="3"/>
  <c r="C8082" i="3"/>
  <c r="C8083" i="3"/>
  <c r="C8084" i="3"/>
  <c r="C8085" i="3"/>
  <c r="C8086" i="3"/>
  <c r="C8087" i="3"/>
  <c r="C8088" i="3"/>
  <c r="C8089" i="3"/>
  <c r="C8090" i="3"/>
  <c r="C8091" i="3"/>
  <c r="C8092" i="3"/>
  <c r="C8093" i="3"/>
  <c r="C8094" i="3"/>
  <c r="C8095" i="3"/>
  <c r="C8096" i="3"/>
  <c r="C8097" i="3"/>
  <c r="C8098" i="3"/>
  <c r="C8099" i="3"/>
  <c r="C8100" i="3"/>
  <c r="C8101" i="3"/>
  <c r="C8102" i="3"/>
  <c r="C8103" i="3"/>
  <c r="C8104" i="3"/>
  <c r="C8105" i="3"/>
  <c r="C8106" i="3"/>
  <c r="C8107" i="3"/>
  <c r="C8108" i="3"/>
  <c r="C8109" i="3"/>
  <c r="C8110" i="3"/>
  <c r="C8111" i="3"/>
  <c r="C8112" i="3"/>
  <c r="C8113" i="3"/>
  <c r="C8114" i="3"/>
  <c r="C8115" i="3"/>
  <c r="C8116" i="3"/>
  <c r="C8117" i="3"/>
  <c r="C8118" i="3"/>
  <c r="C8119" i="3"/>
  <c r="C8120" i="3"/>
  <c r="C8121" i="3"/>
  <c r="C8122" i="3"/>
  <c r="C8123" i="3"/>
  <c r="C8124" i="3"/>
  <c r="C8125" i="3"/>
  <c r="C8126" i="3"/>
  <c r="C8127" i="3"/>
  <c r="C8128" i="3"/>
  <c r="C8129" i="3"/>
  <c r="C8130" i="3"/>
  <c r="C8131" i="3"/>
  <c r="C8132" i="3"/>
  <c r="C8133" i="3"/>
  <c r="C8134" i="3"/>
  <c r="C8135" i="3"/>
  <c r="C8136" i="3"/>
  <c r="C8137" i="3"/>
  <c r="C8138" i="3"/>
  <c r="C8139" i="3"/>
  <c r="C8140" i="3"/>
  <c r="C8141" i="3"/>
  <c r="C8142" i="3"/>
  <c r="C8143" i="3"/>
  <c r="C8144" i="3"/>
  <c r="C8145" i="3"/>
  <c r="C8146" i="3"/>
  <c r="C8147" i="3"/>
  <c r="C8148" i="3"/>
  <c r="C8149" i="3"/>
  <c r="C8150" i="3"/>
  <c r="C8151" i="3"/>
  <c r="C8152" i="3"/>
  <c r="C8153" i="3"/>
  <c r="C8154" i="3"/>
  <c r="C8155" i="3"/>
  <c r="C8156" i="3"/>
  <c r="C8157" i="3"/>
  <c r="C8158" i="3"/>
  <c r="C8159" i="3"/>
  <c r="C8160" i="3"/>
  <c r="C8161" i="3"/>
  <c r="C8162" i="3"/>
  <c r="C8163" i="3"/>
  <c r="C8164" i="3"/>
  <c r="C8165" i="3"/>
  <c r="C8166" i="3"/>
  <c r="C8167" i="3"/>
  <c r="C8168" i="3"/>
  <c r="C8169" i="3"/>
  <c r="C8170" i="3"/>
  <c r="C8171" i="3"/>
  <c r="C8172" i="3"/>
  <c r="C8173" i="3"/>
  <c r="C8174" i="3"/>
  <c r="C8175" i="3"/>
  <c r="C8176" i="3"/>
  <c r="C8177" i="3"/>
  <c r="C8178" i="3"/>
  <c r="C8179" i="3"/>
  <c r="C8180" i="3"/>
  <c r="C8181" i="3"/>
  <c r="C8182" i="3"/>
  <c r="C8183" i="3"/>
  <c r="C8184" i="3"/>
  <c r="C8185" i="3"/>
  <c r="C8186" i="3"/>
  <c r="C8187" i="3"/>
  <c r="C8188" i="3"/>
  <c r="C8189" i="3"/>
  <c r="C8190" i="3"/>
  <c r="C8191" i="3"/>
  <c r="C8192" i="3"/>
  <c r="C8193" i="3"/>
  <c r="C8194" i="3"/>
  <c r="C8195" i="3"/>
  <c r="C8196" i="3"/>
  <c r="C8197" i="3"/>
  <c r="C8198" i="3"/>
  <c r="C8199" i="3"/>
  <c r="C8200" i="3"/>
  <c r="C8201" i="3"/>
  <c r="C8202" i="3"/>
  <c r="C8203" i="3"/>
  <c r="C8204" i="3"/>
  <c r="C8205" i="3"/>
  <c r="C8206" i="3"/>
  <c r="C8207" i="3"/>
  <c r="C8208" i="3"/>
  <c r="C8209" i="3"/>
  <c r="C8210" i="3"/>
  <c r="C8211" i="3"/>
  <c r="C8212" i="3"/>
  <c r="C8213" i="3"/>
  <c r="C8214" i="3"/>
  <c r="C8215" i="3"/>
  <c r="C8216" i="3"/>
  <c r="C8217" i="3"/>
  <c r="C8218" i="3"/>
  <c r="C8219" i="3"/>
  <c r="C8220" i="3"/>
  <c r="C8221" i="3"/>
  <c r="C8222" i="3"/>
  <c r="C8223" i="3"/>
  <c r="C8224" i="3"/>
  <c r="C8225" i="3"/>
  <c r="C8226" i="3"/>
  <c r="C8227" i="3"/>
  <c r="C8228" i="3"/>
  <c r="C8229" i="3"/>
  <c r="C8230" i="3"/>
  <c r="C8231" i="3"/>
  <c r="C8232" i="3"/>
  <c r="C8233" i="3"/>
  <c r="C8234" i="3"/>
  <c r="C8235" i="3"/>
  <c r="C8236" i="3"/>
  <c r="C8237" i="3"/>
  <c r="C8238" i="3"/>
  <c r="C8239" i="3"/>
  <c r="C8240" i="3"/>
  <c r="C8241" i="3"/>
  <c r="C8242" i="3"/>
  <c r="C8243" i="3"/>
  <c r="C8244" i="3"/>
  <c r="C8245" i="3"/>
  <c r="C8246" i="3"/>
  <c r="C8247" i="3"/>
  <c r="C8248" i="3"/>
  <c r="C8249" i="3"/>
  <c r="C8250" i="3"/>
  <c r="C8251" i="3"/>
  <c r="C8252" i="3"/>
  <c r="C8253" i="3"/>
  <c r="C8254" i="3"/>
  <c r="C8255" i="3"/>
  <c r="C8256" i="3"/>
  <c r="C8257" i="3"/>
  <c r="C8258" i="3"/>
  <c r="C8259" i="3"/>
  <c r="C8260" i="3"/>
  <c r="C8261" i="3"/>
  <c r="C8262" i="3"/>
  <c r="C8263" i="3"/>
  <c r="C8264" i="3"/>
  <c r="C8265" i="3"/>
  <c r="C8266" i="3"/>
  <c r="C8267" i="3"/>
  <c r="C8268" i="3"/>
  <c r="C8269" i="3"/>
  <c r="C8270" i="3"/>
  <c r="C8271" i="3"/>
  <c r="C8272" i="3"/>
  <c r="C8273" i="3"/>
  <c r="C8274" i="3"/>
  <c r="C8275" i="3"/>
  <c r="C8276" i="3"/>
  <c r="C8277" i="3"/>
  <c r="C8278" i="3"/>
  <c r="C8279" i="3"/>
  <c r="C8280" i="3"/>
  <c r="C8281" i="3"/>
  <c r="C8282" i="3"/>
  <c r="C8283" i="3"/>
  <c r="C8284" i="3"/>
  <c r="C8285" i="3"/>
  <c r="C8286" i="3"/>
  <c r="C8287" i="3"/>
  <c r="C8288" i="3"/>
  <c r="C8289" i="3"/>
  <c r="C8290" i="3"/>
  <c r="C8291" i="3"/>
  <c r="C8292" i="3"/>
  <c r="C8293" i="3"/>
  <c r="C8294" i="3"/>
  <c r="C8295" i="3"/>
  <c r="C8296" i="3"/>
  <c r="C8297" i="3"/>
  <c r="C8298" i="3"/>
  <c r="C8299" i="3"/>
  <c r="C8300" i="3"/>
  <c r="C8301" i="3"/>
  <c r="C8302" i="3"/>
  <c r="C8303" i="3"/>
  <c r="C8304" i="3"/>
  <c r="C8305" i="3"/>
  <c r="C8306" i="3"/>
  <c r="C8307" i="3"/>
  <c r="C8308" i="3"/>
  <c r="C8309" i="3"/>
  <c r="C8310" i="3"/>
  <c r="C8311" i="3"/>
  <c r="C8312" i="3"/>
  <c r="C8313" i="3"/>
  <c r="C8314" i="3"/>
  <c r="C8315" i="3"/>
  <c r="C8316" i="3"/>
  <c r="C8317" i="3"/>
  <c r="C8318" i="3"/>
  <c r="C8319" i="3"/>
  <c r="C8320" i="3"/>
  <c r="C8321" i="3"/>
  <c r="C8322" i="3"/>
  <c r="C8323" i="3"/>
  <c r="C8324" i="3"/>
  <c r="C8325" i="3"/>
  <c r="C8326" i="3"/>
  <c r="C8327" i="3"/>
  <c r="C8328" i="3"/>
  <c r="C8329" i="3"/>
  <c r="C8330" i="3"/>
  <c r="C8331" i="3"/>
  <c r="C8332" i="3"/>
  <c r="C8333" i="3"/>
  <c r="C8334" i="3"/>
  <c r="C8335" i="3"/>
  <c r="C8336" i="3"/>
  <c r="C8337" i="3"/>
  <c r="C8338" i="3"/>
  <c r="C8339" i="3"/>
  <c r="C8340" i="3"/>
  <c r="C8341" i="3"/>
  <c r="C8342" i="3"/>
  <c r="C8343" i="3"/>
  <c r="C8344" i="3"/>
  <c r="C8345" i="3"/>
  <c r="C8346" i="3"/>
  <c r="C8347" i="3"/>
  <c r="C8348" i="3"/>
  <c r="C8349" i="3"/>
  <c r="C8350" i="3"/>
  <c r="C8351" i="3"/>
  <c r="C8352" i="3"/>
  <c r="C8353" i="3"/>
  <c r="C8354" i="3"/>
  <c r="C8355" i="3"/>
  <c r="C8356" i="3"/>
  <c r="C8357" i="3"/>
  <c r="C8358" i="3"/>
  <c r="C8359" i="3"/>
  <c r="C8360" i="3"/>
  <c r="C8361" i="3"/>
  <c r="C8362" i="3"/>
  <c r="C8363" i="3"/>
  <c r="C8364" i="3"/>
  <c r="C8365" i="3"/>
  <c r="C8366" i="3"/>
  <c r="C8367" i="3"/>
  <c r="C8368" i="3"/>
  <c r="C8369" i="3"/>
  <c r="C8370" i="3"/>
  <c r="C8371" i="3"/>
  <c r="C8372" i="3"/>
  <c r="C8373" i="3"/>
  <c r="C8374" i="3"/>
  <c r="C8375" i="3"/>
  <c r="C8376" i="3"/>
  <c r="C8377" i="3"/>
  <c r="C8378" i="3"/>
  <c r="C8379" i="3"/>
  <c r="C8380" i="3"/>
  <c r="C8381" i="3"/>
  <c r="C8382" i="3"/>
  <c r="C8383" i="3"/>
  <c r="C8384" i="3"/>
  <c r="C8385" i="3"/>
  <c r="C8386" i="3"/>
  <c r="C8387" i="3"/>
  <c r="C8388" i="3"/>
  <c r="C8389" i="3"/>
  <c r="C8390" i="3"/>
  <c r="C8391" i="3"/>
  <c r="C8392" i="3"/>
  <c r="C8393" i="3"/>
  <c r="C8394" i="3"/>
  <c r="C8395" i="3"/>
  <c r="C8396" i="3"/>
  <c r="C8397" i="3"/>
  <c r="C8398" i="3"/>
  <c r="C8399" i="3"/>
  <c r="C8400" i="3"/>
  <c r="C8401" i="3"/>
  <c r="C8402" i="3"/>
  <c r="C8403" i="3"/>
  <c r="C8404" i="3"/>
  <c r="C8405" i="3"/>
  <c r="C8406" i="3"/>
  <c r="C8407" i="3"/>
  <c r="C8408" i="3"/>
  <c r="C8409" i="3"/>
  <c r="C8410" i="3"/>
  <c r="C8411" i="3"/>
  <c r="C8412" i="3"/>
  <c r="C8413" i="3"/>
  <c r="C8414" i="3"/>
  <c r="C8415" i="3"/>
  <c r="C8416" i="3"/>
  <c r="C8417" i="3"/>
  <c r="C8418" i="3"/>
  <c r="C8419" i="3"/>
  <c r="C8420" i="3"/>
  <c r="C8421" i="3"/>
  <c r="C8422" i="3"/>
  <c r="C8423" i="3"/>
  <c r="C8424" i="3"/>
  <c r="C8425" i="3"/>
  <c r="C8426" i="3"/>
  <c r="C8427" i="3"/>
  <c r="C8428" i="3"/>
  <c r="C8429" i="3"/>
  <c r="C8430" i="3"/>
  <c r="C8431" i="3"/>
  <c r="C8432" i="3"/>
  <c r="C8433" i="3"/>
  <c r="C8434" i="3"/>
  <c r="C8435" i="3"/>
  <c r="C8436" i="3"/>
  <c r="C8437" i="3"/>
  <c r="C8438" i="3"/>
  <c r="C8439" i="3"/>
  <c r="C8440" i="3"/>
  <c r="C8441" i="3"/>
  <c r="C8442" i="3"/>
  <c r="C8443" i="3"/>
  <c r="C8444" i="3"/>
  <c r="C8445" i="3"/>
  <c r="C8446" i="3"/>
  <c r="C8447" i="3"/>
  <c r="C8448" i="3"/>
  <c r="C8449" i="3"/>
  <c r="C8450" i="3"/>
  <c r="C8451" i="3"/>
  <c r="C8452" i="3"/>
  <c r="C8453" i="3"/>
  <c r="C8454" i="3"/>
  <c r="C8455" i="3"/>
  <c r="C8456" i="3"/>
  <c r="C8457" i="3"/>
  <c r="C8458" i="3"/>
  <c r="C8459" i="3"/>
  <c r="C8460" i="3"/>
  <c r="C8461" i="3"/>
  <c r="C8462" i="3"/>
  <c r="C8463" i="3"/>
  <c r="C8464" i="3"/>
  <c r="C8465" i="3"/>
  <c r="C8466" i="3"/>
  <c r="C8467" i="3"/>
  <c r="C8468" i="3"/>
  <c r="C8469" i="3"/>
  <c r="C8470" i="3"/>
  <c r="C8471" i="3"/>
  <c r="C8472" i="3"/>
  <c r="C8473" i="3"/>
  <c r="C8474" i="3"/>
  <c r="C8475" i="3"/>
  <c r="C8476" i="3"/>
  <c r="C8477" i="3"/>
  <c r="C8478" i="3"/>
  <c r="C8479" i="3"/>
  <c r="C8480" i="3"/>
  <c r="C8481" i="3"/>
  <c r="C8482" i="3"/>
  <c r="C8483" i="3"/>
  <c r="C8484" i="3"/>
  <c r="C8485" i="3"/>
  <c r="C8486" i="3"/>
  <c r="C8487" i="3"/>
  <c r="C8488" i="3"/>
  <c r="C8489" i="3"/>
  <c r="C8490" i="3"/>
  <c r="C8491" i="3"/>
  <c r="C8492" i="3"/>
  <c r="C8493" i="3"/>
  <c r="C8494" i="3"/>
  <c r="C8495" i="3"/>
  <c r="C8496" i="3"/>
  <c r="C8497" i="3"/>
  <c r="C8498" i="3"/>
  <c r="C8499" i="3"/>
  <c r="C8500" i="3"/>
  <c r="C8501" i="3"/>
  <c r="C8502" i="3"/>
  <c r="C8503" i="3"/>
  <c r="C8504" i="3"/>
  <c r="C8505" i="3"/>
  <c r="C8506" i="3"/>
  <c r="C8507" i="3"/>
  <c r="C8508" i="3"/>
  <c r="C8509" i="3"/>
  <c r="C8510" i="3"/>
  <c r="C8511" i="3"/>
  <c r="C8512" i="3"/>
  <c r="C8513" i="3"/>
  <c r="C8514" i="3"/>
  <c r="C8515" i="3"/>
  <c r="C8516" i="3"/>
  <c r="C8517" i="3"/>
  <c r="C8518" i="3"/>
  <c r="C8519" i="3"/>
  <c r="C8520" i="3"/>
  <c r="C8521" i="3"/>
  <c r="C8522" i="3"/>
  <c r="C8523" i="3"/>
  <c r="C8524" i="3"/>
  <c r="C8525" i="3"/>
  <c r="C8526" i="3"/>
  <c r="C8527" i="3"/>
  <c r="C8528" i="3"/>
  <c r="C8529" i="3"/>
  <c r="C8530" i="3"/>
  <c r="C8531" i="3"/>
  <c r="C8532" i="3"/>
  <c r="C8533" i="3"/>
  <c r="C8534" i="3"/>
  <c r="C8535" i="3"/>
  <c r="C8536" i="3"/>
  <c r="C8537" i="3"/>
  <c r="C8538" i="3"/>
  <c r="C8539" i="3"/>
  <c r="C8540" i="3"/>
  <c r="C8541" i="3"/>
  <c r="C8542" i="3"/>
  <c r="C8543" i="3"/>
  <c r="C8544" i="3"/>
  <c r="C8545" i="3"/>
  <c r="C8546" i="3"/>
  <c r="C8547" i="3"/>
  <c r="C8548" i="3"/>
  <c r="C8549" i="3"/>
  <c r="C8550" i="3"/>
  <c r="C8551" i="3"/>
  <c r="C8552" i="3"/>
  <c r="C8553" i="3"/>
  <c r="C8554" i="3"/>
  <c r="C8555" i="3"/>
  <c r="C8556" i="3"/>
  <c r="C8557" i="3"/>
  <c r="C8558" i="3"/>
  <c r="C8559" i="3"/>
  <c r="C8560" i="3"/>
  <c r="C8561" i="3"/>
  <c r="C8562" i="3"/>
  <c r="C8563" i="3"/>
  <c r="C8564" i="3"/>
  <c r="C8565" i="3"/>
  <c r="C8566" i="3"/>
  <c r="C8567" i="3"/>
  <c r="C8568" i="3"/>
  <c r="C8569" i="3"/>
  <c r="C8570" i="3"/>
  <c r="C8571" i="3"/>
  <c r="C8572" i="3"/>
  <c r="C8573" i="3"/>
  <c r="C8574" i="3"/>
  <c r="C8575" i="3"/>
  <c r="C8576" i="3"/>
  <c r="C8577" i="3"/>
  <c r="C8578" i="3"/>
  <c r="C8579" i="3"/>
  <c r="C8580" i="3"/>
  <c r="C8581" i="3"/>
  <c r="C8582" i="3"/>
  <c r="C8583" i="3"/>
  <c r="C8584" i="3"/>
  <c r="C8585" i="3"/>
  <c r="C8586" i="3"/>
  <c r="C8587" i="3"/>
  <c r="C8588" i="3"/>
  <c r="C8589" i="3"/>
  <c r="C8590" i="3"/>
  <c r="C8591" i="3"/>
  <c r="C8592" i="3"/>
  <c r="C8593" i="3"/>
  <c r="C8594" i="3"/>
  <c r="C8595" i="3"/>
  <c r="C8596" i="3"/>
  <c r="C8597" i="3"/>
  <c r="C8598" i="3"/>
  <c r="C8599" i="3"/>
  <c r="C8600" i="3"/>
  <c r="C8601" i="3"/>
  <c r="C8602" i="3"/>
  <c r="C8603" i="3"/>
  <c r="C8604" i="3"/>
  <c r="C8605" i="3"/>
  <c r="C8606" i="3"/>
  <c r="C8607" i="3"/>
  <c r="C8608" i="3"/>
  <c r="C8609" i="3"/>
  <c r="C8610" i="3"/>
  <c r="C8611" i="3"/>
  <c r="C8612" i="3"/>
  <c r="C8613" i="3"/>
  <c r="C8614" i="3"/>
  <c r="C8615" i="3"/>
  <c r="C8616" i="3"/>
  <c r="C8617" i="3"/>
  <c r="C8618" i="3"/>
  <c r="C8619" i="3"/>
  <c r="C8620" i="3"/>
  <c r="C8621" i="3"/>
  <c r="C8622" i="3"/>
  <c r="C8623" i="3"/>
  <c r="C8624" i="3"/>
  <c r="C8625" i="3"/>
  <c r="C8626" i="3"/>
  <c r="C8627" i="3"/>
  <c r="C8628" i="3"/>
  <c r="C8629" i="3"/>
  <c r="C8630" i="3"/>
  <c r="C8631" i="3"/>
  <c r="C8632" i="3"/>
  <c r="C8633" i="3"/>
  <c r="C8634" i="3"/>
  <c r="C8635" i="3"/>
  <c r="C8636" i="3"/>
  <c r="C8637" i="3"/>
  <c r="C8638" i="3"/>
  <c r="C8639" i="3"/>
  <c r="C8640" i="3"/>
  <c r="C8641" i="3"/>
  <c r="C8642" i="3"/>
  <c r="C8643" i="3"/>
  <c r="C8644" i="3"/>
  <c r="C8645" i="3"/>
  <c r="C8646" i="3"/>
  <c r="C8647" i="3"/>
  <c r="C8648" i="3"/>
  <c r="C8649" i="3"/>
  <c r="C8650" i="3"/>
  <c r="C8651" i="3"/>
  <c r="C8652" i="3"/>
  <c r="C8653" i="3"/>
  <c r="C8654" i="3"/>
  <c r="C8655" i="3"/>
  <c r="C8656" i="3"/>
  <c r="C8657" i="3"/>
  <c r="C8658" i="3"/>
  <c r="C8659" i="3"/>
  <c r="C8660" i="3"/>
  <c r="C8661" i="3"/>
  <c r="C8662" i="3"/>
  <c r="C8663" i="3"/>
  <c r="C8664" i="3"/>
  <c r="C8665" i="3"/>
  <c r="C8666" i="3"/>
  <c r="C8667" i="3"/>
  <c r="C8668" i="3"/>
  <c r="C8669" i="3"/>
  <c r="C8670" i="3"/>
  <c r="C8671" i="3"/>
  <c r="C8672" i="3"/>
  <c r="C8673" i="3"/>
  <c r="C8674" i="3"/>
  <c r="C8675" i="3"/>
  <c r="C8676" i="3"/>
  <c r="C8677" i="3"/>
  <c r="C8678" i="3"/>
  <c r="C8679" i="3"/>
  <c r="C8680" i="3"/>
  <c r="C8681" i="3"/>
  <c r="C8682" i="3"/>
  <c r="C8683" i="3"/>
  <c r="C8684" i="3"/>
  <c r="C8685" i="3"/>
  <c r="C8686" i="3"/>
  <c r="C8687" i="3"/>
  <c r="C8688" i="3"/>
  <c r="C8689" i="3"/>
  <c r="C8690" i="3"/>
  <c r="C8691" i="3"/>
  <c r="C8692" i="3"/>
  <c r="C8693" i="3"/>
  <c r="C8694" i="3"/>
  <c r="C8695" i="3"/>
  <c r="C8696" i="3"/>
  <c r="C8697" i="3"/>
  <c r="C8698" i="3"/>
  <c r="C8699" i="3"/>
  <c r="C8700" i="3"/>
  <c r="C8701" i="3"/>
  <c r="C8702" i="3"/>
  <c r="C8703" i="3"/>
  <c r="C8704" i="3"/>
  <c r="C8705" i="3"/>
  <c r="C8706" i="3"/>
  <c r="C8707" i="3"/>
  <c r="C8708" i="3"/>
  <c r="C8709" i="3"/>
  <c r="C8710" i="3"/>
  <c r="C8711" i="3"/>
  <c r="C8712" i="3"/>
  <c r="C8713" i="3"/>
  <c r="C8714" i="3"/>
  <c r="C8715" i="3"/>
  <c r="C8716" i="3"/>
  <c r="C8717" i="3"/>
  <c r="C8718" i="3"/>
  <c r="C8719" i="3"/>
  <c r="C8720" i="3"/>
  <c r="C8721" i="3"/>
  <c r="C8722" i="3"/>
  <c r="C8723" i="3"/>
  <c r="C8724" i="3"/>
  <c r="C8725" i="3"/>
  <c r="C8726" i="3"/>
  <c r="C8727" i="3"/>
  <c r="C8728" i="3"/>
  <c r="C8729" i="3"/>
  <c r="C8730" i="3"/>
  <c r="C8731" i="3"/>
  <c r="C8732" i="3"/>
  <c r="C8733" i="3"/>
  <c r="C8734" i="3"/>
  <c r="C8735" i="3"/>
  <c r="C8736" i="3"/>
  <c r="C8737" i="3"/>
  <c r="C8738" i="3"/>
  <c r="C8739" i="3"/>
  <c r="C8740" i="3"/>
  <c r="C8741" i="3"/>
  <c r="C8742" i="3"/>
  <c r="C8743" i="3"/>
  <c r="C8744" i="3"/>
  <c r="C8745" i="3"/>
  <c r="C8746" i="3"/>
  <c r="C8747" i="3"/>
  <c r="C8748" i="3"/>
  <c r="C8749" i="3"/>
  <c r="C8750" i="3"/>
  <c r="C8751" i="3"/>
  <c r="C8752" i="3"/>
  <c r="C8753" i="3"/>
  <c r="C8754" i="3"/>
  <c r="C8755" i="3"/>
  <c r="C8756" i="3"/>
  <c r="C8757" i="3"/>
  <c r="C8758" i="3"/>
  <c r="C8759" i="3"/>
  <c r="C8760" i="3"/>
  <c r="C8761" i="3"/>
  <c r="C8762" i="3"/>
  <c r="C8763" i="3"/>
  <c r="C8764" i="3"/>
  <c r="C8765" i="3"/>
  <c r="C8766" i="3"/>
  <c r="C8767" i="3"/>
  <c r="C8768" i="3"/>
  <c r="C8769" i="3"/>
  <c r="C8770" i="3"/>
  <c r="C8771" i="3"/>
  <c r="C8772" i="3"/>
  <c r="C8773" i="3"/>
  <c r="C8774" i="3"/>
  <c r="C8775" i="3"/>
  <c r="C8776" i="3"/>
  <c r="C8777" i="3"/>
  <c r="C8778" i="3"/>
  <c r="C8779" i="3"/>
  <c r="C8780" i="3"/>
  <c r="C8781" i="3"/>
  <c r="C8782" i="3"/>
  <c r="C8783" i="3"/>
  <c r="C8784" i="3"/>
  <c r="C8785" i="3"/>
  <c r="C8786" i="3"/>
  <c r="C8787" i="3"/>
  <c r="C8788" i="3"/>
  <c r="C8789" i="3"/>
  <c r="C8790" i="3"/>
  <c r="C8791" i="3"/>
  <c r="C8792" i="3"/>
  <c r="C8793" i="3"/>
  <c r="C8794" i="3"/>
  <c r="C8795" i="3"/>
  <c r="C8796" i="3"/>
  <c r="C8797" i="3"/>
  <c r="C8798" i="3"/>
  <c r="C8799" i="3"/>
  <c r="C8800" i="3"/>
  <c r="C8801" i="3"/>
  <c r="C8802" i="3"/>
  <c r="C8803" i="3"/>
  <c r="C8804" i="3"/>
  <c r="C8805" i="3"/>
  <c r="C8806" i="3"/>
  <c r="C8807" i="3"/>
  <c r="C8808" i="3"/>
  <c r="C8809" i="3"/>
  <c r="C8810" i="3"/>
  <c r="C8811" i="3"/>
  <c r="C8812" i="3"/>
  <c r="C8813" i="3"/>
  <c r="C8814" i="3"/>
  <c r="C8815" i="3"/>
  <c r="C8816" i="3"/>
  <c r="C8817" i="3"/>
  <c r="C8818" i="3"/>
  <c r="C8819" i="3"/>
  <c r="C8820" i="3"/>
  <c r="C8821" i="3"/>
  <c r="C8822" i="3"/>
  <c r="C8823" i="3"/>
  <c r="C8824" i="3"/>
  <c r="C8825" i="3"/>
  <c r="C8826" i="3"/>
  <c r="C8827" i="3"/>
  <c r="C8828" i="3"/>
  <c r="C8829" i="3"/>
  <c r="C8830" i="3"/>
  <c r="C8831" i="3"/>
  <c r="C8832" i="3"/>
  <c r="C8833" i="3"/>
  <c r="C8834" i="3"/>
  <c r="C8835" i="3"/>
  <c r="C8836" i="3"/>
  <c r="C8837" i="3"/>
  <c r="C8838" i="3"/>
  <c r="C8839" i="3"/>
  <c r="C8840" i="3"/>
  <c r="C8841" i="3"/>
  <c r="C8842" i="3"/>
  <c r="C8843" i="3"/>
  <c r="C8844" i="3"/>
  <c r="C8845" i="3"/>
  <c r="C8846" i="3"/>
  <c r="C8847" i="3"/>
  <c r="C8848" i="3"/>
  <c r="C8849" i="3"/>
  <c r="C8850" i="3"/>
  <c r="C8851" i="3"/>
  <c r="C8852" i="3"/>
  <c r="C8853" i="3"/>
  <c r="C8854" i="3"/>
  <c r="C8855" i="3"/>
  <c r="C8856" i="3"/>
  <c r="C8857" i="3"/>
  <c r="C8858" i="3"/>
  <c r="C8859" i="3"/>
  <c r="C8860" i="3"/>
  <c r="C8861" i="3"/>
  <c r="C8862" i="3"/>
  <c r="C8863" i="3"/>
  <c r="C8864" i="3"/>
  <c r="C8865" i="3"/>
  <c r="C8866" i="3"/>
  <c r="C8867" i="3"/>
  <c r="C8868" i="3"/>
  <c r="C8869" i="3"/>
  <c r="C8870" i="3"/>
  <c r="C8871" i="3"/>
  <c r="C8872" i="3"/>
  <c r="C8873" i="3"/>
  <c r="C8874" i="3"/>
  <c r="C8875" i="3"/>
  <c r="C8876" i="3"/>
  <c r="C8877" i="3"/>
  <c r="C8878" i="3"/>
  <c r="C8879" i="3"/>
  <c r="C8880" i="3"/>
  <c r="C8881" i="3"/>
  <c r="C8882" i="3"/>
  <c r="C8883" i="3"/>
  <c r="C8884" i="3"/>
  <c r="C8885" i="3"/>
  <c r="C8886" i="3"/>
  <c r="C8887" i="3"/>
  <c r="C8888" i="3"/>
  <c r="C8889" i="3"/>
  <c r="C8890" i="3"/>
  <c r="C8891" i="3"/>
  <c r="C8892" i="3"/>
  <c r="C8893" i="3"/>
  <c r="C8894" i="3"/>
  <c r="C8895" i="3"/>
  <c r="C8896" i="3"/>
  <c r="C8897" i="3"/>
  <c r="C8898" i="3"/>
  <c r="C8899" i="3"/>
  <c r="C8900" i="3"/>
  <c r="C8901" i="3"/>
  <c r="C8902" i="3"/>
  <c r="C8903" i="3"/>
  <c r="C8904" i="3"/>
  <c r="C8905" i="3"/>
  <c r="C8906" i="3"/>
  <c r="C8907" i="3"/>
  <c r="C8908" i="3"/>
  <c r="C8909" i="3"/>
  <c r="C8910" i="3"/>
  <c r="C8911" i="3"/>
  <c r="C8912" i="3"/>
  <c r="C8913" i="3"/>
  <c r="C8914" i="3"/>
  <c r="C8915" i="3"/>
  <c r="C8916" i="3"/>
  <c r="C8917" i="3"/>
  <c r="C8918" i="3"/>
  <c r="C8919" i="3"/>
  <c r="C8920" i="3"/>
  <c r="C8921" i="3"/>
  <c r="C8922" i="3"/>
  <c r="C8923" i="3"/>
  <c r="C8924" i="3"/>
  <c r="C8925" i="3"/>
  <c r="C8926" i="3"/>
  <c r="C8927" i="3"/>
  <c r="C8928" i="3"/>
  <c r="C8929" i="3"/>
  <c r="C8930" i="3"/>
  <c r="C8931" i="3"/>
  <c r="C8932" i="3"/>
  <c r="C8933" i="3"/>
  <c r="C8934" i="3"/>
  <c r="C8935" i="3"/>
  <c r="C8936" i="3"/>
  <c r="C8937" i="3"/>
  <c r="C8938" i="3"/>
  <c r="C8939" i="3"/>
  <c r="C8940" i="3"/>
  <c r="C8941" i="3"/>
  <c r="C8942" i="3"/>
  <c r="C8943" i="3"/>
  <c r="C8944" i="3"/>
  <c r="C8945" i="3"/>
  <c r="C8946" i="3"/>
  <c r="C8947" i="3"/>
  <c r="C8948" i="3"/>
  <c r="C8949" i="3"/>
  <c r="C8950" i="3"/>
  <c r="C8951" i="3"/>
  <c r="C8952" i="3"/>
  <c r="C8953" i="3"/>
  <c r="C8954" i="3"/>
  <c r="C8955" i="3"/>
  <c r="C8956" i="3"/>
  <c r="C8957" i="3"/>
  <c r="C8958" i="3"/>
  <c r="C8959" i="3"/>
  <c r="C8960" i="3"/>
  <c r="C8961" i="3"/>
  <c r="C8962" i="3"/>
  <c r="C8963" i="3"/>
  <c r="C8964" i="3"/>
  <c r="C8965" i="3"/>
  <c r="C8966" i="3"/>
  <c r="C8967" i="3"/>
  <c r="C8968" i="3"/>
  <c r="C8969" i="3"/>
  <c r="C8970" i="3"/>
  <c r="C8971" i="3"/>
  <c r="C8972" i="3"/>
  <c r="C8973" i="3"/>
  <c r="C8974" i="3"/>
  <c r="C8975" i="3"/>
  <c r="C8976" i="3"/>
  <c r="C8977" i="3"/>
  <c r="C8978" i="3"/>
  <c r="C8979" i="3"/>
  <c r="C8980" i="3"/>
  <c r="C8981" i="3"/>
  <c r="C8982" i="3"/>
  <c r="C8983" i="3"/>
  <c r="C8984" i="3"/>
  <c r="C8985" i="3"/>
  <c r="C8986" i="3"/>
  <c r="C8987" i="3"/>
  <c r="C8988" i="3"/>
  <c r="C8989" i="3"/>
  <c r="C8990" i="3"/>
  <c r="C8991" i="3"/>
  <c r="C8992" i="3"/>
  <c r="C8993" i="3"/>
  <c r="C8994" i="3"/>
  <c r="C8995" i="3"/>
  <c r="C8996" i="3"/>
  <c r="C8997" i="3"/>
  <c r="C8998" i="3"/>
  <c r="C8999" i="3"/>
  <c r="C9000" i="3"/>
  <c r="C9001" i="3"/>
  <c r="C9002" i="3"/>
  <c r="C9003" i="3"/>
  <c r="C9004" i="3"/>
  <c r="C9005" i="3"/>
  <c r="C9006" i="3"/>
  <c r="C9007" i="3"/>
  <c r="C9008" i="3"/>
  <c r="C9009" i="3"/>
  <c r="C9010" i="3"/>
  <c r="C9011" i="3"/>
  <c r="C9012" i="3"/>
  <c r="C9013" i="3"/>
  <c r="C9014" i="3"/>
  <c r="C9015" i="3"/>
  <c r="C9016" i="3"/>
  <c r="C9017" i="3"/>
  <c r="C9018" i="3"/>
  <c r="C9019" i="3"/>
  <c r="C9020" i="3"/>
  <c r="C9021" i="3"/>
  <c r="C9022" i="3"/>
  <c r="C9023" i="3"/>
  <c r="C9024" i="3"/>
  <c r="C9025" i="3"/>
  <c r="C9026" i="3"/>
  <c r="C9027" i="3"/>
  <c r="C9028" i="3"/>
  <c r="C9029" i="3"/>
  <c r="C9030" i="3"/>
  <c r="C9031" i="3"/>
  <c r="C9032" i="3"/>
  <c r="C9033" i="3"/>
  <c r="C9034" i="3"/>
  <c r="C9035" i="3"/>
  <c r="C9036" i="3"/>
  <c r="C9037" i="3"/>
  <c r="C9038" i="3"/>
  <c r="C9039" i="3"/>
  <c r="C9040" i="3"/>
  <c r="C9041" i="3"/>
  <c r="C9042" i="3"/>
  <c r="C9043" i="3"/>
  <c r="C9044" i="3"/>
  <c r="C9045" i="3"/>
  <c r="C9046" i="3"/>
  <c r="C9047" i="3"/>
  <c r="C9048" i="3"/>
  <c r="C9049" i="3"/>
  <c r="C9050" i="3"/>
  <c r="C9051" i="3"/>
  <c r="C9052" i="3"/>
  <c r="C9053" i="3"/>
  <c r="C9054" i="3"/>
  <c r="C9055" i="3"/>
  <c r="C9056" i="3"/>
  <c r="C9057" i="3"/>
  <c r="C9058" i="3"/>
  <c r="C9059" i="3"/>
  <c r="C9060" i="3"/>
  <c r="C9061" i="3"/>
  <c r="C9062" i="3"/>
  <c r="C9063" i="3"/>
  <c r="C9064" i="3"/>
  <c r="C9065" i="3"/>
  <c r="C9066" i="3"/>
  <c r="C9067" i="3"/>
  <c r="C9068" i="3"/>
  <c r="C9069" i="3"/>
  <c r="C9070" i="3"/>
  <c r="C9071" i="3"/>
  <c r="C9072" i="3"/>
  <c r="C9073" i="3"/>
  <c r="C9074" i="3"/>
  <c r="C9075" i="3"/>
  <c r="C9076" i="3"/>
  <c r="C9077" i="3"/>
  <c r="C9078" i="3"/>
  <c r="C9079" i="3"/>
  <c r="C9080" i="3"/>
  <c r="C9081" i="3"/>
  <c r="C9082" i="3"/>
  <c r="C9083" i="3"/>
  <c r="C9084" i="3"/>
  <c r="C9085" i="3"/>
  <c r="C9086" i="3"/>
  <c r="C9087" i="3"/>
  <c r="C9088" i="3"/>
  <c r="C9089" i="3"/>
  <c r="C9090" i="3"/>
  <c r="C9091" i="3"/>
  <c r="C9092" i="3"/>
  <c r="C9093" i="3"/>
  <c r="C9094" i="3"/>
  <c r="C9095" i="3"/>
  <c r="C9096" i="3"/>
  <c r="C9097" i="3"/>
  <c r="C9098" i="3"/>
  <c r="C9099" i="3"/>
  <c r="C9100" i="3"/>
  <c r="C9101" i="3"/>
  <c r="C9102" i="3"/>
  <c r="C9103" i="3"/>
  <c r="C9104" i="3"/>
  <c r="C9105" i="3"/>
  <c r="C9106" i="3"/>
  <c r="C9107" i="3"/>
  <c r="C9108" i="3"/>
  <c r="C9109" i="3"/>
  <c r="C9110" i="3"/>
  <c r="C9111" i="3"/>
  <c r="C9112" i="3"/>
  <c r="C9113" i="3"/>
  <c r="C9114" i="3"/>
  <c r="C9115" i="3"/>
  <c r="C9116" i="3"/>
  <c r="C9117" i="3"/>
  <c r="C9118" i="3"/>
  <c r="C9119" i="3"/>
  <c r="C9120" i="3"/>
  <c r="C9121" i="3"/>
  <c r="C9122" i="3"/>
  <c r="C9123" i="3"/>
  <c r="C9124" i="3"/>
  <c r="C9125" i="3"/>
  <c r="C9126" i="3"/>
  <c r="C9127" i="3"/>
  <c r="C9128" i="3"/>
  <c r="C9129" i="3"/>
  <c r="C9130" i="3"/>
  <c r="C9131" i="3"/>
  <c r="C9132" i="3"/>
  <c r="C9133" i="3"/>
  <c r="C9134" i="3"/>
  <c r="C9135" i="3"/>
  <c r="C9136" i="3"/>
  <c r="C9137" i="3"/>
  <c r="C9138" i="3"/>
  <c r="C9139" i="3"/>
  <c r="C9140" i="3"/>
  <c r="C9141" i="3"/>
  <c r="C9142" i="3"/>
  <c r="C9143" i="3"/>
  <c r="C9144" i="3"/>
  <c r="C9145" i="3"/>
  <c r="C9146" i="3"/>
  <c r="C9147" i="3"/>
  <c r="C9148" i="3"/>
  <c r="C9149" i="3"/>
  <c r="C9150" i="3"/>
  <c r="C9151" i="3"/>
  <c r="C9152" i="3"/>
  <c r="C9153" i="3"/>
  <c r="C9154" i="3"/>
  <c r="C9155" i="3"/>
  <c r="C9156" i="3"/>
  <c r="C9157" i="3"/>
  <c r="C9158" i="3"/>
  <c r="C9159" i="3"/>
  <c r="C9160" i="3"/>
  <c r="C9161" i="3"/>
  <c r="C9162" i="3"/>
  <c r="C9163" i="3"/>
  <c r="C9164" i="3"/>
  <c r="C9165" i="3"/>
  <c r="C9166" i="3"/>
  <c r="C9167" i="3"/>
  <c r="C9168" i="3"/>
  <c r="C9169" i="3"/>
  <c r="C9170" i="3"/>
  <c r="C9171" i="3"/>
  <c r="C9172" i="3"/>
  <c r="C9173" i="3"/>
  <c r="C9174" i="3"/>
  <c r="C9175" i="3"/>
  <c r="C9176" i="3"/>
  <c r="C9177" i="3"/>
  <c r="C9178" i="3"/>
  <c r="C9179" i="3"/>
  <c r="C9180" i="3"/>
  <c r="C9181" i="3"/>
  <c r="C9182" i="3"/>
  <c r="C9183" i="3"/>
  <c r="C9184" i="3"/>
  <c r="C9185" i="3"/>
  <c r="C9186" i="3"/>
  <c r="C9187" i="3"/>
  <c r="C9188" i="3"/>
  <c r="C9189" i="3"/>
  <c r="C9190" i="3"/>
  <c r="C9191" i="3"/>
  <c r="C9192" i="3"/>
  <c r="C9193" i="3"/>
  <c r="C9194" i="3"/>
  <c r="C9195" i="3"/>
  <c r="C9196" i="3"/>
  <c r="C9197" i="3"/>
  <c r="C9198" i="3"/>
  <c r="C9199" i="3"/>
  <c r="C9200" i="3"/>
  <c r="C9201" i="3"/>
  <c r="C9202" i="3"/>
  <c r="C9203" i="3"/>
  <c r="C9204" i="3"/>
  <c r="C9205" i="3"/>
  <c r="C9206" i="3"/>
  <c r="C9207" i="3"/>
  <c r="C9208" i="3"/>
  <c r="C9209" i="3"/>
  <c r="C9210" i="3"/>
  <c r="C9211" i="3"/>
  <c r="C9212" i="3"/>
  <c r="C9213" i="3"/>
  <c r="C9214" i="3"/>
  <c r="C9215" i="3"/>
  <c r="C9216" i="3"/>
  <c r="C9217" i="3"/>
  <c r="C9218" i="3"/>
  <c r="C9219" i="3"/>
  <c r="C9220" i="3"/>
  <c r="C9221" i="3"/>
  <c r="C9222" i="3"/>
  <c r="C9223" i="3"/>
  <c r="C9224" i="3"/>
  <c r="C9225" i="3"/>
  <c r="C9226" i="3"/>
  <c r="C9227" i="3"/>
  <c r="C9228" i="3"/>
  <c r="C9229" i="3"/>
  <c r="C9230" i="3"/>
  <c r="C9231" i="3"/>
  <c r="C9232" i="3"/>
  <c r="C9233" i="3"/>
  <c r="C9234" i="3"/>
  <c r="C9235" i="3"/>
  <c r="C9236" i="3"/>
  <c r="C9237" i="3"/>
  <c r="C9238" i="3"/>
  <c r="C9239" i="3"/>
  <c r="C9240" i="3"/>
  <c r="C9241" i="3"/>
  <c r="C9242" i="3"/>
  <c r="C9243" i="3"/>
  <c r="C9244" i="3"/>
  <c r="C9245" i="3"/>
  <c r="C9246" i="3"/>
  <c r="C9247" i="3"/>
  <c r="C9248" i="3"/>
  <c r="C9249" i="3"/>
  <c r="C9250" i="3"/>
  <c r="C9251" i="3"/>
  <c r="C9252" i="3"/>
  <c r="C9253" i="3"/>
  <c r="C9254" i="3"/>
  <c r="C9255" i="3"/>
  <c r="C9256" i="3"/>
  <c r="C9257" i="3"/>
  <c r="C9258" i="3"/>
  <c r="C9259" i="3"/>
  <c r="C9260" i="3"/>
  <c r="C9261" i="3"/>
  <c r="C9262" i="3"/>
  <c r="C9263" i="3"/>
  <c r="C9264" i="3"/>
  <c r="C9265" i="3"/>
  <c r="C9266" i="3"/>
  <c r="C9267" i="3"/>
  <c r="C9268" i="3"/>
  <c r="C9269" i="3"/>
  <c r="C9270" i="3"/>
  <c r="C9271" i="3"/>
  <c r="C9272" i="3"/>
  <c r="C9273" i="3"/>
  <c r="C9274" i="3"/>
  <c r="C9275" i="3"/>
  <c r="C9276" i="3"/>
  <c r="C9277" i="3"/>
  <c r="C9278" i="3"/>
  <c r="C9279" i="3"/>
  <c r="C9280" i="3"/>
  <c r="C9281" i="3"/>
  <c r="C9282" i="3"/>
  <c r="C9283" i="3"/>
  <c r="C9284" i="3"/>
  <c r="C9285" i="3"/>
  <c r="C9286" i="3"/>
  <c r="C9287" i="3"/>
  <c r="C9288" i="3"/>
  <c r="C9289" i="3"/>
  <c r="C9290" i="3"/>
  <c r="C9291" i="3"/>
  <c r="C9292" i="3"/>
  <c r="C9293" i="3"/>
  <c r="C9294" i="3"/>
  <c r="C9295" i="3"/>
  <c r="C9296" i="3"/>
  <c r="C9297" i="3"/>
  <c r="C9298" i="3"/>
  <c r="C9299" i="3"/>
  <c r="C9300" i="3"/>
  <c r="C9301" i="3"/>
  <c r="C9302" i="3"/>
  <c r="C9303" i="3"/>
  <c r="C9304" i="3"/>
  <c r="C9305" i="3"/>
  <c r="C9306" i="3"/>
  <c r="C9307" i="3"/>
  <c r="C9308" i="3"/>
  <c r="C9309" i="3"/>
  <c r="C9310" i="3"/>
  <c r="C9311" i="3"/>
  <c r="C9312" i="3"/>
  <c r="C9313" i="3"/>
  <c r="C9314" i="3"/>
  <c r="C9315" i="3"/>
  <c r="C9316" i="3"/>
  <c r="C9317" i="3"/>
  <c r="C9318" i="3"/>
  <c r="C9319" i="3"/>
  <c r="C9320" i="3"/>
  <c r="C9321" i="3"/>
  <c r="C9322" i="3"/>
  <c r="C9323" i="3"/>
  <c r="C9324" i="3"/>
  <c r="C9325" i="3"/>
  <c r="C9326" i="3"/>
  <c r="C9327" i="3"/>
  <c r="C9328" i="3"/>
  <c r="C9329" i="3"/>
  <c r="C9330" i="3"/>
  <c r="C9331" i="3"/>
  <c r="C9332" i="3"/>
  <c r="C9333" i="3"/>
  <c r="C9334" i="3"/>
  <c r="C9335" i="3"/>
  <c r="C9336" i="3"/>
  <c r="C9337" i="3"/>
  <c r="C9338" i="3"/>
  <c r="C9339" i="3"/>
  <c r="C9340" i="3"/>
  <c r="C9341" i="3"/>
  <c r="C9342" i="3"/>
  <c r="C9343" i="3"/>
  <c r="C9344" i="3"/>
  <c r="C9345" i="3"/>
  <c r="C9346" i="3"/>
  <c r="C9347" i="3"/>
  <c r="C9348" i="3"/>
  <c r="C9349" i="3"/>
  <c r="C9350" i="3"/>
  <c r="C9351" i="3"/>
  <c r="C9352" i="3"/>
  <c r="C9353" i="3"/>
  <c r="C9354" i="3"/>
  <c r="C9355" i="3"/>
  <c r="C9356" i="3"/>
  <c r="C9357" i="3"/>
  <c r="C9358" i="3"/>
  <c r="C9359" i="3"/>
  <c r="C9360" i="3"/>
  <c r="C9361" i="3"/>
  <c r="C9362" i="3"/>
  <c r="C9363" i="3"/>
  <c r="C9364" i="3"/>
  <c r="C9365" i="3"/>
  <c r="C9366" i="3"/>
  <c r="C9367" i="3"/>
  <c r="C9368" i="3"/>
  <c r="C9369" i="3"/>
  <c r="C9370" i="3"/>
  <c r="C9371" i="3"/>
  <c r="C9372" i="3"/>
  <c r="C9373" i="3"/>
  <c r="C9374" i="3"/>
  <c r="C9375" i="3"/>
  <c r="C9376" i="3"/>
  <c r="C9377" i="3"/>
  <c r="C9378" i="3"/>
  <c r="C9379" i="3"/>
  <c r="C9380" i="3"/>
  <c r="C9381" i="3"/>
  <c r="C9382" i="3"/>
  <c r="C9383" i="3"/>
  <c r="C9384" i="3"/>
  <c r="C9385" i="3"/>
  <c r="C9386" i="3"/>
  <c r="C9387" i="3"/>
  <c r="C9388" i="3"/>
  <c r="C9389" i="3"/>
  <c r="C9390" i="3"/>
  <c r="C9391" i="3"/>
  <c r="C9392" i="3"/>
  <c r="C9393" i="3"/>
  <c r="C9394" i="3"/>
  <c r="C9395" i="3"/>
  <c r="C9396" i="3"/>
  <c r="C9397" i="3"/>
  <c r="C9398" i="3"/>
  <c r="C9399" i="3"/>
  <c r="C9400" i="3"/>
  <c r="C9401" i="3"/>
  <c r="C9402" i="3"/>
  <c r="C9403" i="3"/>
  <c r="C9404" i="3"/>
  <c r="C9405" i="3"/>
  <c r="C9406" i="3"/>
  <c r="C9407" i="3"/>
  <c r="C9408" i="3"/>
  <c r="C9409" i="3"/>
  <c r="C9410" i="3"/>
  <c r="C9411" i="3"/>
  <c r="C9412" i="3"/>
  <c r="C9413" i="3"/>
  <c r="C9414" i="3"/>
  <c r="C9415" i="3"/>
  <c r="C9416" i="3"/>
  <c r="C9417" i="3"/>
  <c r="C9418" i="3"/>
  <c r="C9419" i="3"/>
  <c r="C9420" i="3"/>
  <c r="C9421" i="3"/>
  <c r="C9422" i="3"/>
  <c r="C9423" i="3"/>
  <c r="C9424" i="3"/>
  <c r="C9425" i="3"/>
  <c r="C9426" i="3"/>
  <c r="C9427" i="3"/>
  <c r="C9428" i="3"/>
  <c r="C9429" i="3"/>
  <c r="C9430" i="3"/>
  <c r="C9431" i="3"/>
  <c r="C9432" i="3"/>
  <c r="C9433" i="3"/>
  <c r="C9434" i="3"/>
  <c r="C9435" i="3"/>
  <c r="C9436" i="3"/>
  <c r="C9437" i="3"/>
  <c r="C9438" i="3"/>
  <c r="C9439" i="3"/>
  <c r="C9440" i="3"/>
  <c r="C9441" i="3"/>
  <c r="C9442" i="3"/>
  <c r="C9443" i="3"/>
  <c r="C9444" i="3"/>
  <c r="C9445" i="3"/>
  <c r="C9446" i="3"/>
  <c r="C9447" i="3"/>
  <c r="C9448" i="3"/>
  <c r="C9449" i="3"/>
  <c r="C9450" i="3"/>
  <c r="C9451" i="3"/>
  <c r="C9452" i="3"/>
  <c r="C9453" i="3"/>
  <c r="C9454" i="3"/>
  <c r="C9455" i="3"/>
  <c r="C9456" i="3"/>
  <c r="C9457" i="3"/>
  <c r="C9458" i="3"/>
  <c r="C9459" i="3"/>
  <c r="C9460" i="3"/>
  <c r="C9461" i="3"/>
  <c r="C9462" i="3"/>
  <c r="C9463" i="3"/>
  <c r="C9464" i="3"/>
  <c r="C9465" i="3"/>
  <c r="C9466" i="3"/>
  <c r="C9467" i="3"/>
  <c r="C9468" i="3"/>
  <c r="C9469" i="3"/>
  <c r="C9470" i="3"/>
  <c r="C9471" i="3"/>
  <c r="C9472" i="3"/>
  <c r="C9473" i="3"/>
  <c r="C9474" i="3"/>
  <c r="C9475" i="3"/>
  <c r="C9476" i="3"/>
  <c r="C9477" i="3"/>
  <c r="C9478" i="3"/>
  <c r="C9479" i="3"/>
  <c r="C9480" i="3"/>
  <c r="C9481" i="3"/>
  <c r="C9482" i="3"/>
  <c r="C9483" i="3"/>
  <c r="C9484" i="3"/>
  <c r="C9485" i="3"/>
  <c r="C9486" i="3"/>
  <c r="C9487" i="3"/>
  <c r="C9488" i="3"/>
  <c r="C9489" i="3"/>
  <c r="C9490" i="3"/>
  <c r="C9491" i="3"/>
  <c r="C9492" i="3"/>
  <c r="C9493" i="3"/>
  <c r="C9494" i="3"/>
  <c r="C9495" i="3"/>
  <c r="C9496" i="3"/>
  <c r="C9497" i="3"/>
  <c r="C9498" i="3"/>
  <c r="C9499" i="3"/>
  <c r="C9500" i="3"/>
  <c r="C9501" i="3"/>
  <c r="C9502" i="3"/>
  <c r="C9503" i="3"/>
  <c r="C9504" i="3"/>
  <c r="C9505" i="3"/>
  <c r="C9506" i="3"/>
  <c r="C9507" i="3"/>
  <c r="C9508" i="3"/>
  <c r="C9509" i="3"/>
  <c r="C9510" i="3"/>
  <c r="C9511" i="3"/>
  <c r="C9512" i="3"/>
  <c r="C9513" i="3"/>
  <c r="C9514" i="3"/>
  <c r="C9515" i="3"/>
  <c r="C9516" i="3"/>
  <c r="C9517" i="3"/>
  <c r="C9518" i="3"/>
  <c r="C9519" i="3"/>
  <c r="C9520" i="3"/>
  <c r="C9521" i="3"/>
  <c r="C9522" i="3"/>
  <c r="C9523" i="3"/>
  <c r="C9524" i="3"/>
  <c r="C9525" i="3"/>
  <c r="C9526" i="3"/>
  <c r="C9527" i="3"/>
  <c r="C9528" i="3"/>
  <c r="C9529" i="3"/>
  <c r="C9530" i="3"/>
  <c r="C9531" i="3"/>
  <c r="C9532" i="3"/>
  <c r="C9533" i="3"/>
  <c r="C9534" i="3"/>
  <c r="C9535" i="3"/>
  <c r="C9536" i="3"/>
  <c r="C9537" i="3"/>
  <c r="C9538" i="3"/>
  <c r="C9539" i="3"/>
  <c r="C9540" i="3"/>
  <c r="C9541" i="3"/>
  <c r="C9542" i="3"/>
  <c r="C9543" i="3"/>
  <c r="C9544" i="3"/>
  <c r="C9545" i="3"/>
  <c r="C9546" i="3"/>
  <c r="C9547" i="3"/>
  <c r="C9548" i="3"/>
  <c r="C9549" i="3"/>
  <c r="C9550" i="3"/>
  <c r="C9551" i="3"/>
  <c r="C9552" i="3"/>
  <c r="C9553" i="3"/>
  <c r="C9554" i="3"/>
  <c r="C9555" i="3"/>
  <c r="C9556" i="3"/>
  <c r="C9557" i="3"/>
  <c r="C9558" i="3"/>
  <c r="C9559" i="3"/>
  <c r="C9560" i="3"/>
  <c r="C9561" i="3"/>
  <c r="C9562" i="3"/>
  <c r="C9563" i="3"/>
  <c r="C9564" i="3"/>
  <c r="C9565" i="3"/>
  <c r="C9566" i="3"/>
  <c r="C9567" i="3"/>
  <c r="C9568" i="3"/>
  <c r="C9569" i="3"/>
  <c r="C9570" i="3"/>
  <c r="C9571" i="3"/>
  <c r="C9572" i="3"/>
  <c r="C9573" i="3"/>
  <c r="C9574" i="3"/>
  <c r="C9575" i="3"/>
  <c r="C9576" i="3"/>
  <c r="C9577" i="3"/>
  <c r="C9578" i="3"/>
  <c r="C9579" i="3"/>
  <c r="C9580" i="3"/>
  <c r="C9581" i="3"/>
  <c r="C9582" i="3"/>
  <c r="C9583" i="3"/>
  <c r="C9584" i="3"/>
  <c r="C9585" i="3"/>
  <c r="C9586" i="3"/>
  <c r="C9587" i="3"/>
  <c r="C9588" i="3"/>
  <c r="C9589" i="3"/>
  <c r="C9590" i="3"/>
  <c r="C9591" i="3"/>
  <c r="C9592" i="3"/>
  <c r="C9593" i="3"/>
  <c r="C9594" i="3"/>
  <c r="C9595" i="3"/>
  <c r="C9596" i="3"/>
  <c r="C9597" i="3"/>
  <c r="C9598" i="3"/>
  <c r="C9599" i="3"/>
  <c r="C9600" i="3"/>
  <c r="C9601" i="3"/>
  <c r="C9602" i="3"/>
  <c r="C9603" i="3"/>
  <c r="C9604" i="3"/>
  <c r="C9605" i="3"/>
  <c r="C9606" i="3"/>
  <c r="C9607" i="3"/>
  <c r="C9608" i="3"/>
  <c r="C9609" i="3"/>
  <c r="C9610" i="3"/>
  <c r="C9611" i="3"/>
  <c r="C9612" i="3"/>
  <c r="C9613" i="3"/>
  <c r="C9614" i="3"/>
  <c r="C9615" i="3"/>
  <c r="C9616" i="3"/>
  <c r="C9617" i="3"/>
  <c r="C9618" i="3"/>
  <c r="C9619" i="3"/>
  <c r="C9620" i="3"/>
  <c r="C9621" i="3"/>
  <c r="C9622" i="3"/>
  <c r="C9623" i="3"/>
  <c r="C9624" i="3"/>
  <c r="C9625" i="3"/>
  <c r="C9626" i="3"/>
  <c r="C9627" i="3"/>
  <c r="C9628" i="3"/>
  <c r="C9629" i="3"/>
  <c r="C9630" i="3"/>
  <c r="C9631" i="3"/>
  <c r="C9632" i="3"/>
  <c r="C9633" i="3"/>
  <c r="C9634" i="3"/>
  <c r="C9635" i="3"/>
  <c r="C9636" i="3"/>
  <c r="C9637" i="3"/>
  <c r="C9638" i="3"/>
  <c r="C9639" i="3"/>
  <c r="C9640" i="3"/>
  <c r="C9641" i="3"/>
  <c r="C9642" i="3"/>
  <c r="C9643" i="3"/>
  <c r="C9644" i="3"/>
  <c r="C9645" i="3"/>
  <c r="C9646" i="3"/>
  <c r="C9647" i="3"/>
  <c r="C9648" i="3"/>
  <c r="C9649" i="3"/>
  <c r="C9650" i="3"/>
  <c r="C9651" i="3"/>
  <c r="C9652" i="3"/>
  <c r="C9653" i="3"/>
  <c r="C9654" i="3"/>
  <c r="C9655" i="3"/>
  <c r="C9656" i="3"/>
  <c r="C9657" i="3"/>
  <c r="C9658" i="3"/>
  <c r="C9659" i="3"/>
  <c r="C9660" i="3"/>
  <c r="C9661" i="3"/>
  <c r="C9662" i="3"/>
  <c r="C9663" i="3"/>
  <c r="C9664" i="3"/>
  <c r="C9665" i="3"/>
  <c r="C9666" i="3"/>
  <c r="C9667" i="3"/>
  <c r="C9668" i="3"/>
  <c r="C9669" i="3"/>
  <c r="C9670" i="3"/>
  <c r="C9671" i="3"/>
  <c r="C9672" i="3"/>
  <c r="C9673" i="3"/>
  <c r="C9674" i="3"/>
  <c r="C9675" i="3"/>
  <c r="C9676" i="3"/>
  <c r="C9677" i="3"/>
  <c r="C9678" i="3"/>
  <c r="C9679" i="3"/>
  <c r="C9680" i="3"/>
  <c r="C9681" i="3"/>
  <c r="C9682" i="3"/>
  <c r="C9683" i="3"/>
  <c r="C9684" i="3"/>
  <c r="C9685" i="3"/>
  <c r="C9686" i="3"/>
  <c r="C9687" i="3"/>
  <c r="C9688" i="3"/>
  <c r="C9689" i="3"/>
  <c r="C9690" i="3"/>
  <c r="C9691" i="3"/>
  <c r="C9692" i="3"/>
  <c r="C9693" i="3"/>
  <c r="C9694" i="3"/>
  <c r="C9695" i="3"/>
  <c r="C9696" i="3"/>
  <c r="C9697" i="3"/>
  <c r="C9698" i="3"/>
  <c r="C9699" i="3"/>
  <c r="C9700" i="3"/>
  <c r="C9701" i="3"/>
  <c r="C9702" i="3"/>
  <c r="C9703" i="3"/>
  <c r="C9704" i="3"/>
  <c r="C9705" i="3"/>
  <c r="C9706" i="3"/>
  <c r="C9707" i="3"/>
  <c r="C9708" i="3"/>
  <c r="C9709" i="3"/>
  <c r="C9710" i="3"/>
  <c r="C9711" i="3"/>
  <c r="C9712" i="3"/>
  <c r="C9713" i="3"/>
  <c r="C9714" i="3"/>
  <c r="C9715" i="3"/>
  <c r="C9716" i="3"/>
  <c r="C9717" i="3"/>
  <c r="C9718" i="3"/>
  <c r="C9719" i="3"/>
  <c r="C9720" i="3"/>
  <c r="C9721" i="3"/>
  <c r="C9722" i="3"/>
  <c r="C9723" i="3"/>
  <c r="C9724" i="3"/>
  <c r="C9725" i="3"/>
  <c r="C9726" i="3"/>
  <c r="C9727" i="3"/>
  <c r="C9728" i="3"/>
  <c r="C9729" i="3"/>
  <c r="C9730" i="3"/>
  <c r="C9731" i="3"/>
  <c r="C9732" i="3"/>
  <c r="C9733" i="3"/>
  <c r="C9734" i="3"/>
  <c r="C9735" i="3"/>
  <c r="C9736" i="3"/>
  <c r="C9737" i="3"/>
  <c r="C9738" i="3"/>
  <c r="C9739" i="3"/>
  <c r="C9740" i="3"/>
  <c r="C9741" i="3"/>
  <c r="C9742" i="3"/>
  <c r="C9743" i="3"/>
  <c r="C9744" i="3"/>
  <c r="C9745" i="3"/>
  <c r="C9746" i="3"/>
  <c r="C9747" i="3"/>
  <c r="C9748" i="3"/>
  <c r="C9749" i="3"/>
  <c r="C9750" i="3"/>
  <c r="C9751" i="3"/>
  <c r="C9752" i="3"/>
  <c r="C9753" i="3"/>
  <c r="C9754" i="3"/>
  <c r="C9755" i="3"/>
  <c r="C9756" i="3"/>
  <c r="C9757" i="3"/>
  <c r="C9758" i="3"/>
  <c r="C9759" i="3"/>
  <c r="C9760" i="3"/>
  <c r="C9761" i="3"/>
  <c r="C9762" i="3"/>
  <c r="C9763" i="3"/>
  <c r="C9764" i="3"/>
  <c r="C9765" i="3"/>
  <c r="C9766" i="3"/>
  <c r="C9767" i="3"/>
  <c r="C9768" i="3"/>
  <c r="C9769" i="3"/>
  <c r="C9770" i="3"/>
  <c r="C9771" i="3"/>
  <c r="C9772" i="3"/>
  <c r="C9773" i="3"/>
  <c r="C9774" i="3"/>
  <c r="C9775" i="3"/>
  <c r="C9776" i="3"/>
  <c r="C9777" i="3"/>
  <c r="C9778" i="3"/>
  <c r="C9779" i="3"/>
  <c r="C9780" i="3"/>
  <c r="C9781" i="3"/>
  <c r="C9782" i="3"/>
  <c r="C9783" i="3"/>
  <c r="C9784" i="3"/>
  <c r="C9785" i="3"/>
  <c r="C9786" i="3"/>
  <c r="C9787" i="3"/>
  <c r="C9788" i="3"/>
  <c r="C9789" i="3"/>
  <c r="C9790" i="3"/>
  <c r="C9791" i="3"/>
  <c r="C9792" i="3"/>
  <c r="C9793" i="3"/>
  <c r="C9794" i="3"/>
  <c r="C9795" i="3"/>
  <c r="C9796" i="3"/>
  <c r="C9797" i="3"/>
  <c r="C9798" i="3"/>
  <c r="C9799" i="3"/>
  <c r="C9800" i="3"/>
  <c r="C9801" i="3"/>
  <c r="C9802" i="3"/>
  <c r="C9803" i="3"/>
  <c r="C9804" i="3"/>
  <c r="C9805" i="3"/>
  <c r="C9806" i="3"/>
  <c r="C9807" i="3"/>
  <c r="C9808" i="3"/>
  <c r="C9809" i="3"/>
  <c r="C9810" i="3"/>
  <c r="C9811" i="3"/>
  <c r="C9812" i="3"/>
  <c r="C9813" i="3"/>
  <c r="C9814" i="3"/>
  <c r="C9815" i="3"/>
  <c r="C9816" i="3"/>
  <c r="C9817" i="3"/>
  <c r="C9818" i="3"/>
  <c r="C9819" i="3"/>
  <c r="C9820" i="3"/>
  <c r="C9821" i="3"/>
  <c r="C9822" i="3"/>
  <c r="C9823" i="3"/>
  <c r="C9824" i="3"/>
  <c r="C9825" i="3"/>
  <c r="C9826" i="3"/>
  <c r="C9827" i="3"/>
  <c r="C9828" i="3"/>
  <c r="C9829" i="3"/>
  <c r="C9830" i="3"/>
  <c r="C9831" i="3"/>
  <c r="C9832" i="3"/>
  <c r="C9833" i="3"/>
  <c r="C9834" i="3"/>
  <c r="C9835" i="3"/>
  <c r="C9836" i="3"/>
  <c r="C9837" i="3"/>
  <c r="C9838" i="3"/>
  <c r="C9839" i="3"/>
  <c r="C9840" i="3"/>
  <c r="C9841" i="3"/>
  <c r="C9842" i="3"/>
  <c r="C9843" i="3"/>
  <c r="C9844" i="3"/>
  <c r="C9845" i="3"/>
  <c r="C9846" i="3"/>
  <c r="C9847" i="3"/>
  <c r="C9848" i="3"/>
  <c r="C9849" i="3"/>
  <c r="C9850" i="3"/>
  <c r="C9851" i="3"/>
  <c r="C9852" i="3"/>
  <c r="C9853" i="3"/>
  <c r="C9854" i="3"/>
  <c r="C9855" i="3"/>
  <c r="C9856" i="3"/>
  <c r="C9857" i="3"/>
  <c r="C9858" i="3"/>
  <c r="C9859" i="3"/>
  <c r="C9860" i="3"/>
  <c r="C9861" i="3"/>
  <c r="C9862" i="3"/>
  <c r="C9863" i="3"/>
  <c r="C9864" i="3"/>
  <c r="C9865" i="3"/>
  <c r="C9866" i="3"/>
  <c r="C9867" i="3"/>
  <c r="C9868" i="3"/>
  <c r="C9869" i="3"/>
  <c r="C9870" i="3"/>
  <c r="C9871" i="3"/>
  <c r="C9872" i="3"/>
  <c r="C9873" i="3"/>
  <c r="C9874" i="3"/>
  <c r="C9875" i="3"/>
  <c r="C9876" i="3"/>
  <c r="C9877" i="3"/>
  <c r="C9878" i="3"/>
  <c r="C9879" i="3"/>
  <c r="C9880" i="3"/>
  <c r="C9881" i="3"/>
  <c r="C9882" i="3"/>
  <c r="C9883" i="3"/>
  <c r="C9884" i="3"/>
  <c r="C9885" i="3"/>
  <c r="C9886" i="3"/>
  <c r="C9887" i="3"/>
  <c r="C9888" i="3"/>
  <c r="C9889" i="3"/>
  <c r="C9890" i="3"/>
  <c r="C9891" i="3"/>
  <c r="C9892" i="3"/>
  <c r="C9893" i="3"/>
  <c r="C9894" i="3"/>
  <c r="C9895" i="3"/>
  <c r="C9896" i="3"/>
  <c r="C9897" i="3"/>
  <c r="C9898" i="3"/>
  <c r="C9899" i="3"/>
  <c r="C9900" i="3"/>
  <c r="C9901" i="3"/>
  <c r="C9902" i="3"/>
  <c r="C9903" i="3"/>
  <c r="C9904" i="3"/>
  <c r="C9905" i="3"/>
  <c r="C9906" i="3"/>
  <c r="C9907" i="3"/>
  <c r="C9908" i="3"/>
  <c r="C9909" i="3"/>
  <c r="C9910" i="3"/>
  <c r="C9911" i="3"/>
  <c r="C9912" i="3"/>
  <c r="C9913" i="3"/>
  <c r="C9914" i="3"/>
  <c r="C9915" i="3"/>
  <c r="C9916" i="3"/>
  <c r="C9917" i="3"/>
  <c r="C9918" i="3"/>
  <c r="C9919" i="3"/>
  <c r="C9920" i="3"/>
  <c r="C9921" i="3"/>
  <c r="C9922" i="3"/>
  <c r="C9923" i="3"/>
  <c r="C9924" i="3"/>
  <c r="C9925" i="3"/>
  <c r="C9926" i="3"/>
  <c r="C9927" i="3"/>
  <c r="C9928" i="3"/>
  <c r="C9929" i="3"/>
  <c r="C9930" i="3"/>
  <c r="C9931" i="3"/>
  <c r="C9932" i="3"/>
  <c r="C9933" i="3"/>
  <c r="C9934" i="3"/>
  <c r="C9935" i="3"/>
  <c r="C9936" i="3"/>
  <c r="C9937" i="3"/>
  <c r="C9938" i="3"/>
  <c r="C9939" i="3"/>
  <c r="C9940" i="3"/>
  <c r="C9941" i="3"/>
  <c r="C9942" i="3"/>
  <c r="C9943" i="3"/>
  <c r="C9944" i="3"/>
  <c r="C9945" i="3"/>
  <c r="C9946" i="3"/>
  <c r="C9947" i="3"/>
  <c r="C9948" i="3"/>
  <c r="C9949" i="3"/>
  <c r="C9950" i="3"/>
  <c r="C9951" i="3"/>
  <c r="C9952" i="3"/>
  <c r="C9953" i="3"/>
  <c r="C9954" i="3"/>
  <c r="C9955" i="3"/>
  <c r="C9956" i="3"/>
  <c r="C9957" i="3"/>
  <c r="C9958" i="3"/>
  <c r="C9959" i="3"/>
  <c r="C9960" i="3"/>
  <c r="C9961" i="3"/>
  <c r="C9962" i="3"/>
  <c r="C9963" i="3"/>
  <c r="C9964" i="3"/>
  <c r="C9965" i="3"/>
  <c r="C9966" i="3"/>
  <c r="C9967" i="3"/>
  <c r="C9968" i="3"/>
  <c r="C9969" i="3"/>
  <c r="C9970" i="3"/>
  <c r="C9971" i="3"/>
  <c r="C9972" i="3"/>
  <c r="C9973" i="3"/>
  <c r="C9974" i="3"/>
  <c r="C9975" i="3"/>
  <c r="C9976" i="3"/>
  <c r="C9977" i="3"/>
  <c r="C9978" i="3"/>
  <c r="C9979" i="3"/>
  <c r="C9980" i="3"/>
  <c r="C9981" i="3"/>
  <c r="C9982" i="3"/>
  <c r="C9983" i="3"/>
  <c r="C9984" i="3"/>
  <c r="C9985" i="3"/>
  <c r="C9986" i="3"/>
  <c r="C9987" i="3"/>
  <c r="C9988" i="3"/>
  <c r="C9989" i="3"/>
  <c r="C9990" i="3"/>
  <c r="C9991" i="3"/>
  <c r="C9992" i="3"/>
  <c r="C9993" i="3"/>
  <c r="C9994" i="3"/>
  <c r="C9995" i="3"/>
  <c r="C9996" i="3"/>
  <c r="C9997" i="3"/>
  <c r="C9998" i="3"/>
  <c r="C9999" i="3"/>
  <c r="C10000" i="3"/>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3545" i="3"/>
  <c r="B3546" i="3"/>
  <c r="B3547" i="3"/>
  <c r="B3548" i="3"/>
  <c r="B3549" i="3"/>
  <c r="B3550" i="3"/>
  <c r="B3551" i="3"/>
  <c r="B3552" i="3"/>
  <c r="B3553" i="3"/>
  <c r="B3554" i="3"/>
  <c r="B3555" i="3"/>
  <c r="B3556" i="3"/>
  <c r="B3557" i="3"/>
  <c r="B3558" i="3"/>
  <c r="B3559" i="3"/>
  <c r="B3560" i="3"/>
  <c r="B3561" i="3"/>
  <c r="B3562" i="3"/>
  <c r="B3563" i="3"/>
  <c r="B3564" i="3"/>
  <c r="B3565" i="3"/>
  <c r="B3566" i="3"/>
  <c r="B3567" i="3"/>
  <c r="B3568" i="3"/>
  <c r="B3569" i="3"/>
  <c r="B3570" i="3"/>
  <c r="B3571" i="3"/>
  <c r="B3572" i="3"/>
  <c r="B3573" i="3"/>
  <c r="B3574" i="3"/>
  <c r="B3575" i="3"/>
  <c r="B3576" i="3"/>
  <c r="B3577" i="3"/>
  <c r="B3578" i="3"/>
  <c r="B3579" i="3"/>
  <c r="B3580" i="3"/>
  <c r="B3581" i="3"/>
  <c r="B3582" i="3"/>
  <c r="B3583" i="3"/>
  <c r="B3584" i="3"/>
  <c r="B3585" i="3"/>
  <c r="B3586" i="3"/>
  <c r="B3587" i="3"/>
  <c r="B3588" i="3"/>
  <c r="B3589" i="3"/>
  <c r="B3590" i="3"/>
  <c r="B3591" i="3"/>
  <c r="B3592" i="3"/>
  <c r="B3593" i="3"/>
  <c r="B3594" i="3"/>
  <c r="B3595" i="3"/>
  <c r="B3596" i="3"/>
  <c r="B3597" i="3"/>
  <c r="B3598" i="3"/>
  <c r="B3599" i="3"/>
  <c r="B3600" i="3"/>
  <c r="B3601" i="3"/>
  <c r="B3602" i="3"/>
  <c r="B3603" i="3"/>
  <c r="B3604" i="3"/>
  <c r="B3605" i="3"/>
  <c r="B3606" i="3"/>
  <c r="B3607" i="3"/>
  <c r="B3608" i="3"/>
  <c r="B3609" i="3"/>
  <c r="B3610" i="3"/>
  <c r="B3611" i="3"/>
  <c r="B3612" i="3"/>
  <c r="B3613" i="3"/>
  <c r="B3614" i="3"/>
  <c r="B3615" i="3"/>
  <c r="B3616" i="3"/>
  <c r="B3617" i="3"/>
  <c r="B3618" i="3"/>
  <c r="B3619" i="3"/>
  <c r="B3620" i="3"/>
  <c r="B3621" i="3"/>
  <c r="B3622" i="3"/>
  <c r="B3623" i="3"/>
  <c r="B3624" i="3"/>
  <c r="B3625" i="3"/>
  <c r="B3626" i="3"/>
  <c r="B3627" i="3"/>
  <c r="B3628" i="3"/>
  <c r="B3629" i="3"/>
  <c r="B3630" i="3"/>
  <c r="B3631" i="3"/>
  <c r="B3632" i="3"/>
  <c r="B3633" i="3"/>
  <c r="B3634" i="3"/>
  <c r="B3635" i="3"/>
  <c r="B3636" i="3"/>
  <c r="B3637" i="3"/>
  <c r="B3638" i="3"/>
  <c r="B3639" i="3"/>
  <c r="B3640" i="3"/>
  <c r="B3641" i="3"/>
  <c r="B3642" i="3"/>
  <c r="B3643" i="3"/>
  <c r="B3644" i="3"/>
  <c r="B3645" i="3"/>
  <c r="B3646" i="3"/>
  <c r="B3647" i="3"/>
  <c r="B3648" i="3"/>
  <c r="B3649" i="3"/>
  <c r="B3650" i="3"/>
  <c r="B3651" i="3"/>
  <c r="B3652" i="3"/>
  <c r="B3653" i="3"/>
  <c r="B3654" i="3"/>
  <c r="B3655" i="3"/>
  <c r="B3656" i="3"/>
  <c r="B3657" i="3"/>
  <c r="B3658" i="3"/>
  <c r="B3659" i="3"/>
  <c r="B3660" i="3"/>
  <c r="B3661" i="3"/>
  <c r="B3662" i="3"/>
  <c r="B3663" i="3"/>
  <c r="B3664" i="3"/>
  <c r="B3665" i="3"/>
  <c r="B3666" i="3"/>
  <c r="B3667" i="3"/>
  <c r="B3668" i="3"/>
  <c r="B3669" i="3"/>
  <c r="B3670" i="3"/>
  <c r="B3671" i="3"/>
  <c r="B3672" i="3"/>
  <c r="B3673" i="3"/>
  <c r="B3674" i="3"/>
  <c r="B3675" i="3"/>
  <c r="B3676" i="3"/>
  <c r="B3677" i="3"/>
  <c r="B3678" i="3"/>
  <c r="B3679" i="3"/>
  <c r="B3680" i="3"/>
  <c r="B3681" i="3"/>
  <c r="B3682" i="3"/>
  <c r="B3683" i="3"/>
  <c r="B3684" i="3"/>
  <c r="B3685" i="3"/>
  <c r="B3686" i="3"/>
  <c r="B3687" i="3"/>
  <c r="B3688" i="3"/>
  <c r="B3689" i="3"/>
  <c r="B3690" i="3"/>
  <c r="B3691" i="3"/>
  <c r="B3692" i="3"/>
  <c r="B3693" i="3"/>
  <c r="B3694" i="3"/>
  <c r="B3695" i="3"/>
  <c r="B3696" i="3"/>
  <c r="B3697" i="3"/>
  <c r="B3698" i="3"/>
  <c r="B3699" i="3"/>
  <c r="B3700" i="3"/>
  <c r="B3701" i="3"/>
  <c r="B3702" i="3"/>
  <c r="B3703" i="3"/>
  <c r="B3704" i="3"/>
  <c r="B3705" i="3"/>
  <c r="B3706" i="3"/>
  <c r="B3707" i="3"/>
  <c r="B3708" i="3"/>
  <c r="B3709" i="3"/>
  <c r="B3710" i="3"/>
  <c r="B3711" i="3"/>
  <c r="B3712" i="3"/>
  <c r="B3713" i="3"/>
  <c r="B3714" i="3"/>
  <c r="B3715" i="3"/>
  <c r="B3716" i="3"/>
  <c r="B3717" i="3"/>
  <c r="B3718" i="3"/>
  <c r="B3719" i="3"/>
  <c r="B3720" i="3"/>
  <c r="B3721" i="3"/>
  <c r="B3722" i="3"/>
  <c r="B3723" i="3"/>
  <c r="B3724" i="3"/>
  <c r="B3725" i="3"/>
  <c r="B3726" i="3"/>
  <c r="B3727" i="3"/>
  <c r="B3728" i="3"/>
  <c r="B3729" i="3"/>
  <c r="B3730" i="3"/>
  <c r="B3731" i="3"/>
  <c r="B3732" i="3"/>
  <c r="B3733" i="3"/>
  <c r="B3734" i="3"/>
  <c r="B3735" i="3"/>
  <c r="B3736" i="3"/>
  <c r="B3737" i="3"/>
  <c r="B3738" i="3"/>
  <c r="B3739" i="3"/>
  <c r="B3740" i="3"/>
  <c r="B3741" i="3"/>
  <c r="B3742" i="3"/>
  <c r="B3743" i="3"/>
  <c r="B3744" i="3"/>
  <c r="B3745" i="3"/>
  <c r="B3746" i="3"/>
  <c r="B3747" i="3"/>
  <c r="B3748" i="3"/>
  <c r="B3749" i="3"/>
  <c r="B3750" i="3"/>
  <c r="B3751" i="3"/>
  <c r="B3752" i="3"/>
  <c r="B3753" i="3"/>
  <c r="B3754" i="3"/>
  <c r="B3755" i="3"/>
  <c r="B3756" i="3"/>
  <c r="B3757" i="3"/>
  <c r="B3758" i="3"/>
  <c r="B3759" i="3"/>
  <c r="B3760" i="3"/>
  <c r="B3761" i="3"/>
  <c r="B3762" i="3"/>
  <c r="B3763" i="3"/>
  <c r="B3764" i="3"/>
  <c r="B3765" i="3"/>
  <c r="B3766" i="3"/>
  <c r="B3767" i="3"/>
  <c r="B3768" i="3"/>
  <c r="B3769" i="3"/>
  <c r="B3770" i="3"/>
  <c r="B3771" i="3"/>
  <c r="B3772" i="3"/>
  <c r="B3773" i="3"/>
  <c r="B3774" i="3"/>
  <c r="B3775" i="3"/>
  <c r="B3776" i="3"/>
  <c r="B3777" i="3"/>
  <c r="B3778" i="3"/>
  <c r="B3779" i="3"/>
  <c r="B3780" i="3"/>
  <c r="B3781" i="3"/>
  <c r="B3782" i="3"/>
  <c r="B3783" i="3"/>
  <c r="B3784" i="3"/>
  <c r="B3785" i="3"/>
  <c r="B3786" i="3"/>
  <c r="B3787" i="3"/>
  <c r="B3788" i="3"/>
  <c r="B3789" i="3"/>
  <c r="B3790" i="3"/>
  <c r="B3791" i="3"/>
  <c r="B3792" i="3"/>
  <c r="B3793" i="3"/>
  <c r="B3794" i="3"/>
  <c r="B3795" i="3"/>
  <c r="B3796" i="3"/>
  <c r="B3797" i="3"/>
  <c r="B3798" i="3"/>
  <c r="B3799" i="3"/>
  <c r="B3800" i="3"/>
  <c r="B3801" i="3"/>
  <c r="B3802" i="3"/>
  <c r="B3803" i="3"/>
  <c r="B3804" i="3"/>
  <c r="B3805" i="3"/>
  <c r="B3806" i="3"/>
  <c r="B3807" i="3"/>
  <c r="B3808" i="3"/>
  <c r="B3809" i="3"/>
  <c r="B3810" i="3"/>
  <c r="B3811" i="3"/>
  <c r="B3812" i="3"/>
  <c r="B3813" i="3"/>
  <c r="B3814" i="3"/>
  <c r="B3815" i="3"/>
  <c r="B3816" i="3"/>
  <c r="B3817" i="3"/>
  <c r="B3818" i="3"/>
  <c r="B3819" i="3"/>
  <c r="B3820" i="3"/>
  <c r="B3821" i="3"/>
  <c r="B3822" i="3"/>
  <c r="B3823" i="3"/>
  <c r="B3824" i="3"/>
  <c r="B3825" i="3"/>
  <c r="B3826" i="3"/>
  <c r="B3827" i="3"/>
  <c r="B3828" i="3"/>
  <c r="B3829" i="3"/>
  <c r="B3830" i="3"/>
  <c r="B3831" i="3"/>
  <c r="B3832" i="3"/>
  <c r="B3833" i="3"/>
  <c r="B3834" i="3"/>
  <c r="B3835" i="3"/>
  <c r="B3836" i="3"/>
  <c r="B3837" i="3"/>
  <c r="B3838" i="3"/>
  <c r="B3839" i="3"/>
  <c r="B3840" i="3"/>
  <c r="B3841" i="3"/>
  <c r="B3842" i="3"/>
  <c r="B3843" i="3"/>
  <c r="B3844" i="3"/>
  <c r="B3845" i="3"/>
  <c r="B3846" i="3"/>
  <c r="B3847" i="3"/>
  <c r="B3848" i="3"/>
  <c r="B3849" i="3"/>
  <c r="B3850" i="3"/>
  <c r="B3851" i="3"/>
  <c r="B3852" i="3"/>
  <c r="B3853" i="3"/>
  <c r="B3854" i="3"/>
  <c r="B3855" i="3"/>
  <c r="B3856" i="3"/>
  <c r="B3857" i="3"/>
  <c r="B3858" i="3"/>
  <c r="B3859" i="3"/>
  <c r="B3860" i="3"/>
  <c r="B3861" i="3"/>
  <c r="B3862" i="3"/>
  <c r="B3863" i="3"/>
  <c r="B3864" i="3"/>
  <c r="B3865" i="3"/>
  <c r="B3866" i="3"/>
  <c r="B3867" i="3"/>
  <c r="B3868" i="3"/>
  <c r="B3869" i="3"/>
  <c r="B3870" i="3"/>
  <c r="B3871" i="3"/>
  <c r="B3872" i="3"/>
  <c r="B3873" i="3"/>
  <c r="B3874" i="3"/>
  <c r="B3875" i="3"/>
  <c r="B3876" i="3"/>
  <c r="B3877" i="3"/>
  <c r="B3878" i="3"/>
  <c r="B3879" i="3"/>
  <c r="B3880" i="3"/>
  <c r="B3881" i="3"/>
  <c r="B3882" i="3"/>
  <c r="B3883" i="3"/>
  <c r="B3884" i="3"/>
  <c r="B3885" i="3"/>
  <c r="B3886" i="3"/>
  <c r="B3887" i="3"/>
  <c r="B3888" i="3"/>
  <c r="B3889" i="3"/>
  <c r="B3890" i="3"/>
  <c r="B3891" i="3"/>
  <c r="B3892" i="3"/>
  <c r="B3893" i="3"/>
  <c r="B3894" i="3"/>
  <c r="B3895" i="3"/>
  <c r="B3896" i="3"/>
  <c r="B3897" i="3"/>
  <c r="B3898" i="3"/>
  <c r="B3899" i="3"/>
  <c r="B3900" i="3"/>
  <c r="B3901" i="3"/>
  <c r="B3902" i="3"/>
  <c r="B3903" i="3"/>
  <c r="B3904" i="3"/>
  <c r="B3905" i="3"/>
  <c r="B3906" i="3"/>
  <c r="B3907" i="3"/>
  <c r="B3908" i="3"/>
  <c r="B3909" i="3"/>
  <c r="B3910" i="3"/>
  <c r="B3911" i="3"/>
  <c r="B3912" i="3"/>
  <c r="B3913" i="3"/>
  <c r="B3914" i="3"/>
  <c r="B3915" i="3"/>
  <c r="B3916" i="3"/>
  <c r="B3917" i="3"/>
  <c r="B3918" i="3"/>
  <c r="B3919" i="3"/>
  <c r="B3920" i="3"/>
  <c r="B3921" i="3"/>
  <c r="B3922" i="3"/>
  <c r="B3923" i="3"/>
  <c r="B3924" i="3"/>
  <c r="B3925" i="3"/>
  <c r="B3926" i="3"/>
  <c r="B3927" i="3"/>
  <c r="B3928" i="3"/>
  <c r="B3929" i="3"/>
  <c r="B3930" i="3"/>
  <c r="B3931" i="3"/>
  <c r="B3932" i="3"/>
  <c r="B3933" i="3"/>
  <c r="B3934" i="3"/>
  <c r="B3935" i="3"/>
  <c r="B3936" i="3"/>
  <c r="B3937" i="3"/>
  <c r="B3938" i="3"/>
  <c r="B3939" i="3"/>
  <c r="B3940" i="3"/>
  <c r="B3941" i="3"/>
  <c r="B3942" i="3"/>
  <c r="B3943" i="3"/>
  <c r="B3944" i="3"/>
  <c r="B3945" i="3"/>
  <c r="B3946" i="3"/>
  <c r="B3947" i="3"/>
  <c r="B3948" i="3"/>
  <c r="B3949" i="3"/>
  <c r="B3950" i="3"/>
  <c r="B3951" i="3"/>
  <c r="B3952" i="3"/>
  <c r="B3953" i="3"/>
  <c r="B3954" i="3"/>
  <c r="B3955" i="3"/>
  <c r="B3956" i="3"/>
  <c r="B3957" i="3"/>
  <c r="B3958" i="3"/>
  <c r="B3959" i="3"/>
  <c r="B3960" i="3"/>
  <c r="B3961" i="3"/>
  <c r="B3962" i="3"/>
  <c r="B3963" i="3"/>
  <c r="B3964" i="3"/>
  <c r="B3965" i="3"/>
  <c r="B3966" i="3"/>
  <c r="B3967" i="3"/>
  <c r="B3968" i="3"/>
  <c r="B3969" i="3"/>
  <c r="B3970" i="3"/>
  <c r="B3971" i="3"/>
  <c r="B3972" i="3"/>
  <c r="B3973" i="3"/>
  <c r="B3974" i="3"/>
  <c r="B3975" i="3"/>
  <c r="B3976" i="3"/>
  <c r="B3977" i="3"/>
  <c r="B3978" i="3"/>
  <c r="B3979" i="3"/>
  <c r="B3980" i="3"/>
  <c r="B3981" i="3"/>
  <c r="B3982" i="3"/>
  <c r="B3983" i="3"/>
  <c r="B3984" i="3"/>
  <c r="B3985" i="3"/>
  <c r="B3986" i="3"/>
  <c r="B3987" i="3"/>
  <c r="B3988" i="3"/>
  <c r="B3989" i="3"/>
  <c r="B3990" i="3"/>
  <c r="B3991" i="3"/>
  <c r="B3992" i="3"/>
  <c r="B3993" i="3"/>
  <c r="B3994" i="3"/>
  <c r="B3995" i="3"/>
  <c r="B3996" i="3"/>
  <c r="B3997" i="3"/>
  <c r="B3998" i="3"/>
  <c r="B3999" i="3"/>
  <c r="B4000" i="3"/>
  <c r="B4001" i="3"/>
  <c r="B4002" i="3"/>
  <c r="B4003" i="3"/>
  <c r="B4004" i="3"/>
  <c r="B4005" i="3"/>
  <c r="B4006" i="3"/>
  <c r="B4007" i="3"/>
  <c r="B4008" i="3"/>
  <c r="B4009" i="3"/>
  <c r="B4010" i="3"/>
  <c r="B4011" i="3"/>
  <c r="B4012" i="3"/>
  <c r="B4013" i="3"/>
  <c r="B4014" i="3"/>
  <c r="B4015" i="3"/>
  <c r="B4016" i="3"/>
  <c r="B4017" i="3"/>
  <c r="B4018" i="3"/>
  <c r="B4019" i="3"/>
  <c r="B4020" i="3"/>
  <c r="B4021" i="3"/>
  <c r="B4022" i="3"/>
  <c r="B4023" i="3"/>
  <c r="B4024" i="3"/>
  <c r="B4025" i="3"/>
  <c r="B4026" i="3"/>
  <c r="B4027" i="3"/>
  <c r="B4028" i="3"/>
  <c r="B4029" i="3"/>
  <c r="B4030" i="3"/>
  <c r="B4031" i="3"/>
  <c r="B4032" i="3"/>
  <c r="B4033" i="3"/>
  <c r="B4034" i="3"/>
  <c r="B4035" i="3"/>
  <c r="B4036" i="3"/>
  <c r="B4037" i="3"/>
  <c r="B4038" i="3"/>
  <c r="B4039" i="3"/>
  <c r="B4040" i="3"/>
  <c r="B4041" i="3"/>
  <c r="B4042" i="3"/>
  <c r="B4043" i="3"/>
  <c r="B4044" i="3"/>
  <c r="B4045" i="3"/>
  <c r="B4046" i="3"/>
  <c r="B4047" i="3"/>
  <c r="B4048" i="3"/>
  <c r="B4049" i="3"/>
  <c r="B4050" i="3"/>
  <c r="B4051" i="3"/>
  <c r="B4052" i="3"/>
  <c r="B4053" i="3"/>
  <c r="B4054" i="3"/>
  <c r="B4055" i="3"/>
  <c r="B4056" i="3"/>
  <c r="B4057" i="3"/>
  <c r="B4058" i="3"/>
  <c r="B4059" i="3"/>
  <c r="B4060" i="3"/>
  <c r="B4061" i="3"/>
  <c r="B4062" i="3"/>
  <c r="B4063" i="3"/>
  <c r="B4064" i="3"/>
  <c r="B4065" i="3"/>
  <c r="B4066" i="3"/>
  <c r="B4067" i="3"/>
  <c r="B4068" i="3"/>
  <c r="B4069" i="3"/>
  <c r="B4070" i="3"/>
  <c r="B4071" i="3"/>
  <c r="B4072" i="3"/>
  <c r="B4073" i="3"/>
  <c r="B4074" i="3"/>
  <c r="B4075" i="3"/>
  <c r="B4076" i="3"/>
  <c r="B4077" i="3"/>
  <c r="B4078" i="3"/>
  <c r="B4079" i="3"/>
  <c r="B4080" i="3"/>
  <c r="B4081" i="3"/>
  <c r="B4082" i="3"/>
  <c r="B4083" i="3"/>
  <c r="B4084" i="3"/>
  <c r="B4085" i="3"/>
  <c r="B4086" i="3"/>
  <c r="B4087" i="3"/>
  <c r="B4088" i="3"/>
  <c r="B4089" i="3"/>
  <c r="B4090" i="3"/>
  <c r="B4091" i="3"/>
  <c r="B4092" i="3"/>
  <c r="B4093" i="3"/>
  <c r="B4094" i="3"/>
  <c r="B4095" i="3"/>
  <c r="B4096" i="3"/>
  <c r="B4097" i="3"/>
  <c r="B4098" i="3"/>
  <c r="B4099" i="3"/>
  <c r="B4100" i="3"/>
  <c r="B4101" i="3"/>
  <c r="B4102" i="3"/>
  <c r="B4103" i="3"/>
  <c r="B4104" i="3"/>
  <c r="B4105" i="3"/>
  <c r="B4106" i="3"/>
  <c r="B4107" i="3"/>
  <c r="B4108" i="3"/>
  <c r="B4109" i="3"/>
  <c r="B4110" i="3"/>
  <c r="B4111" i="3"/>
  <c r="B4112" i="3"/>
  <c r="B4113" i="3"/>
  <c r="B4114" i="3"/>
  <c r="B4115" i="3"/>
  <c r="B4116" i="3"/>
  <c r="B4117" i="3"/>
  <c r="B4118" i="3"/>
  <c r="B4119" i="3"/>
  <c r="B4120" i="3"/>
  <c r="B4121" i="3"/>
  <c r="B4122" i="3"/>
  <c r="B4123" i="3"/>
  <c r="B4124" i="3"/>
  <c r="B4125" i="3"/>
  <c r="B4126" i="3"/>
  <c r="B4127" i="3"/>
  <c r="B4128" i="3"/>
  <c r="B4129" i="3"/>
  <c r="B4130" i="3"/>
  <c r="B4131" i="3"/>
  <c r="B4132" i="3"/>
  <c r="B4133" i="3"/>
  <c r="B4134" i="3"/>
  <c r="B4135" i="3"/>
  <c r="B4136" i="3"/>
  <c r="B4137" i="3"/>
  <c r="B4138" i="3"/>
  <c r="B4139" i="3"/>
  <c r="B4140" i="3"/>
  <c r="B4141" i="3"/>
  <c r="B4142" i="3"/>
  <c r="B4143" i="3"/>
  <c r="B4144" i="3"/>
  <c r="B4145" i="3"/>
  <c r="B4146" i="3"/>
  <c r="B4147" i="3"/>
  <c r="B4148" i="3"/>
  <c r="B4149" i="3"/>
  <c r="B4150" i="3"/>
  <c r="B4151" i="3"/>
  <c r="B4152" i="3"/>
  <c r="B4153" i="3"/>
  <c r="B4154" i="3"/>
  <c r="B4155" i="3"/>
  <c r="B4156" i="3"/>
  <c r="B4157" i="3"/>
  <c r="B4158" i="3"/>
  <c r="B4159" i="3"/>
  <c r="B4160" i="3"/>
  <c r="B4161" i="3"/>
  <c r="B4162" i="3"/>
  <c r="B4163" i="3"/>
  <c r="B4164" i="3"/>
  <c r="B4165" i="3"/>
  <c r="B4166" i="3"/>
  <c r="B4167" i="3"/>
  <c r="B4168" i="3"/>
  <c r="B4169" i="3"/>
  <c r="B4170" i="3"/>
  <c r="B4171" i="3"/>
  <c r="B4172" i="3"/>
  <c r="B4173" i="3"/>
  <c r="B4174" i="3"/>
  <c r="B4175" i="3"/>
  <c r="B4176" i="3"/>
  <c r="B4177" i="3"/>
  <c r="B4178" i="3"/>
  <c r="B4179" i="3"/>
  <c r="B4180" i="3"/>
  <c r="B4181" i="3"/>
  <c r="B4182" i="3"/>
  <c r="B4183" i="3"/>
  <c r="B4184" i="3"/>
  <c r="B4185" i="3"/>
  <c r="B4186" i="3"/>
  <c r="B4187" i="3"/>
  <c r="B4188" i="3"/>
  <c r="B4189" i="3"/>
  <c r="B4190" i="3"/>
  <c r="B4191" i="3"/>
  <c r="B4192" i="3"/>
  <c r="B4193" i="3"/>
  <c r="B4194" i="3"/>
  <c r="B4195" i="3"/>
  <c r="B4196" i="3"/>
  <c r="B4197" i="3"/>
  <c r="B4198" i="3"/>
  <c r="B4199" i="3"/>
  <c r="B4200" i="3"/>
  <c r="B4201" i="3"/>
  <c r="B4202" i="3"/>
  <c r="B4203" i="3"/>
  <c r="B4204" i="3"/>
  <c r="B4205" i="3"/>
  <c r="B4206" i="3"/>
  <c r="B4207" i="3"/>
  <c r="B4208" i="3"/>
  <c r="B4209" i="3"/>
  <c r="B4210" i="3"/>
  <c r="B4211" i="3"/>
  <c r="B4212" i="3"/>
  <c r="B4213" i="3"/>
  <c r="B4214" i="3"/>
  <c r="B4215" i="3"/>
  <c r="B4216" i="3"/>
  <c r="B4217" i="3"/>
  <c r="B4218" i="3"/>
  <c r="B4219" i="3"/>
  <c r="B4220" i="3"/>
  <c r="B4221" i="3"/>
  <c r="B4222" i="3"/>
  <c r="B4223" i="3"/>
  <c r="B4224" i="3"/>
  <c r="B4225" i="3"/>
  <c r="B4226" i="3"/>
  <c r="B4227" i="3"/>
  <c r="B4228" i="3"/>
  <c r="B4229" i="3"/>
  <c r="B4230" i="3"/>
  <c r="B4231" i="3"/>
  <c r="B4232" i="3"/>
  <c r="B4233" i="3"/>
  <c r="B4234" i="3"/>
  <c r="B4235" i="3"/>
  <c r="B4236" i="3"/>
  <c r="B4237" i="3"/>
  <c r="B4238" i="3"/>
  <c r="B4239" i="3"/>
  <c r="B4240" i="3"/>
  <c r="B4241" i="3"/>
  <c r="B4242" i="3"/>
  <c r="B4243" i="3"/>
  <c r="B4244" i="3"/>
  <c r="B4245" i="3"/>
  <c r="B4246" i="3"/>
  <c r="B4247" i="3"/>
  <c r="B4248" i="3"/>
  <c r="B4249" i="3"/>
  <c r="B4250" i="3"/>
  <c r="B4251" i="3"/>
  <c r="B4252" i="3"/>
  <c r="B4253" i="3"/>
  <c r="B4254" i="3"/>
  <c r="B4255" i="3"/>
  <c r="B4256" i="3"/>
  <c r="B4257" i="3"/>
  <c r="B4258" i="3"/>
  <c r="B4259" i="3"/>
  <c r="B4260" i="3"/>
  <c r="B4261" i="3"/>
  <c r="B4262" i="3"/>
  <c r="B4263" i="3"/>
  <c r="B4264" i="3"/>
  <c r="B4265" i="3"/>
  <c r="B4266" i="3"/>
  <c r="B4267" i="3"/>
  <c r="B4268" i="3"/>
  <c r="B4269" i="3"/>
  <c r="B4270" i="3"/>
  <c r="B4271" i="3"/>
  <c r="B4272" i="3"/>
  <c r="B4273" i="3"/>
  <c r="B4274" i="3"/>
  <c r="B4275" i="3"/>
  <c r="B4276" i="3"/>
  <c r="B4277" i="3"/>
  <c r="B4278" i="3"/>
  <c r="B4279" i="3"/>
  <c r="B4280" i="3"/>
  <c r="B4281" i="3"/>
  <c r="B4282" i="3"/>
  <c r="B4283" i="3"/>
  <c r="B4284" i="3"/>
  <c r="B4285" i="3"/>
  <c r="B4286" i="3"/>
  <c r="B4287" i="3"/>
  <c r="B4288" i="3"/>
  <c r="B4289" i="3"/>
  <c r="B4290" i="3"/>
  <c r="B4291" i="3"/>
  <c r="B4292" i="3"/>
  <c r="B4293" i="3"/>
  <c r="B4294" i="3"/>
  <c r="B4295" i="3"/>
  <c r="B4296" i="3"/>
  <c r="B4297" i="3"/>
  <c r="B4298" i="3"/>
  <c r="B4299" i="3"/>
  <c r="B4300" i="3"/>
  <c r="B4301" i="3"/>
  <c r="B4302" i="3"/>
  <c r="B4303" i="3"/>
  <c r="B4304" i="3"/>
  <c r="B4305" i="3"/>
  <c r="B4306" i="3"/>
  <c r="B4307" i="3"/>
  <c r="B4308" i="3"/>
  <c r="B4309" i="3"/>
  <c r="B4310" i="3"/>
  <c r="B4311" i="3"/>
  <c r="B4312" i="3"/>
  <c r="B4313" i="3"/>
  <c r="B4314" i="3"/>
  <c r="B4315" i="3"/>
  <c r="B4316" i="3"/>
  <c r="B4317" i="3"/>
  <c r="B4318" i="3"/>
  <c r="B4319" i="3"/>
  <c r="B4320" i="3"/>
  <c r="B4321" i="3"/>
  <c r="B4322" i="3"/>
  <c r="B4323" i="3"/>
  <c r="B4324" i="3"/>
  <c r="B4325" i="3"/>
  <c r="B4326" i="3"/>
  <c r="B4327" i="3"/>
  <c r="B4328" i="3"/>
  <c r="B4329" i="3"/>
  <c r="B4330" i="3"/>
  <c r="B4331" i="3"/>
  <c r="B4332" i="3"/>
  <c r="B4333" i="3"/>
  <c r="B4334" i="3"/>
  <c r="B4335" i="3"/>
  <c r="B4336" i="3"/>
  <c r="B4337" i="3"/>
  <c r="B4338" i="3"/>
  <c r="B4339" i="3"/>
  <c r="B4340" i="3"/>
  <c r="B4341" i="3"/>
  <c r="B4342" i="3"/>
  <c r="B4343" i="3"/>
  <c r="B4344" i="3"/>
  <c r="B4345" i="3"/>
  <c r="B4346" i="3"/>
  <c r="B4347" i="3"/>
  <c r="B4348" i="3"/>
  <c r="B4349" i="3"/>
  <c r="B4350" i="3"/>
  <c r="B4351" i="3"/>
  <c r="B4352" i="3"/>
  <c r="B4353" i="3"/>
  <c r="B4354" i="3"/>
  <c r="B4355" i="3"/>
  <c r="B4356" i="3"/>
  <c r="B4357" i="3"/>
  <c r="B4358" i="3"/>
  <c r="B4359" i="3"/>
  <c r="B4360" i="3"/>
  <c r="B4361" i="3"/>
  <c r="B4362" i="3"/>
  <c r="B4363" i="3"/>
  <c r="B4364" i="3"/>
  <c r="B4365" i="3"/>
  <c r="B4366" i="3"/>
  <c r="B4367" i="3"/>
  <c r="B4368" i="3"/>
  <c r="B4369" i="3"/>
  <c r="B4370" i="3"/>
  <c r="B4371" i="3"/>
  <c r="B4372" i="3"/>
  <c r="B4373" i="3"/>
  <c r="B4374" i="3"/>
  <c r="B4375" i="3"/>
  <c r="B4376" i="3"/>
  <c r="B4377" i="3"/>
  <c r="B4378" i="3"/>
  <c r="B4379" i="3"/>
  <c r="B4380" i="3"/>
  <c r="B4381" i="3"/>
  <c r="B4382" i="3"/>
  <c r="B4383" i="3"/>
  <c r="B4384" i="3"/>
  <c r="B4385" i="3"/>
  <c r="B4386" i="3"/>
  <c r="B4387" i="3"/>
  <c r="B4388" i="3"/>
  <c r="B4389" i="3"/>
  <c r="B4390" i="3"/>
  <c r="B4391" i="3"/>
  <c r="B4392" i="3"/>
  <c r="B4393" i="3"/>
  <c r="B4394" i="3"/>
  <c r="B4395" i="3"/>
  <c r="B4396" i="3"/>
  <c r="B4397" i="3"/>
  <c r="B4398" i="3"/>
  <c r="B4399" i="3"/>
  <c r="B4400" i="3"/>
  <c r="B4401" i="3"/>
  <c r="B4402" i="3"/>
  <c r="B4403" i="3"/>
  <c r="B4404" i="3"/>
  <c r="B4405" i="3"/>
  <c r="B4406" i="3"/>
  <c r="B4407" i="3"/>
  <c r="B4408" i="3"/>
  <c r="B4409" i="3"/>
  <c r="B4410" i="3"/>
  <c r="B4411" i="3"/>
  <c r="B4412" i="3"/>
  <c r="B4413" i="3"/>
  <c r="B4414" i="3"/>
  <c r="B4415" i="3"/>
  <c r="B4416" i="3"/>
  <c r="B4417" i="3"/>
  <c r="B4418" i="3"/>
  <c r="B4419" i="3"/>
  <c r="B4420" i="3"/>
  <c r="B4421" i="3"/>
  <c r="B4422" i="3"/>
  <c r="B4423" i="3"/>
  <c r="B4424" i="3"/>
  <c r="B4425" i="3"/>
  <c r="B4426" i="3"/>
  <c r="B4427" i="3"/>
  <c r="B4428" i="3"/>
  <c r="B4429" i="3"/>
  <c r="B4430" i="3"/>
  <c r="B4431" i="3"/>
  <c r="B4432" i="3"/>
  <c r="B4433" i="3"/>
  <c r="B4434" i="3"/>
  <c r="B4435" i="3"/>
  <c r="B4436" i="3"/>
  <c r="B4437" i="3"/>
  <c r="B4438" i="3"/>
  <c r="B4439" i="3"/>
  <c r="B4440" i="3"/>
  <c r="B4441" i="3"/>
  <c r="B4442" i="3"/>
  <c r="B4443" i="3"/>
  <c r="B4444" i="3"/>
  <c r="B4445" i="3"/>
  <c r="B4446" i="3"/>
  <c r="B4447" i="3"/>
  <c r="B4448" i="3"/>
  <c r="B4449" i="3"/>
  <c r="B4450" i="3"/>
  <c r="B4451" i="3"/>
  <c r="B4452" i="3"/>
  <c r="B4453" i="3"/>
  <c r="B4454" i="3"/>
  <c r="B4455" i="3"/>
  <c r="B4456" i="3"/>
  <c r="B4457" i="3"/>
  <c r="B4458" i="3"/>
  <c r="B4459" i="3"/>
  <c r="B4460" i="3"/>
  <c r="B4461" i="3"/>
  <c r="B4462" i="3"/>
  <c r="B4463" i="3"/>
  <c r="B4464" i="3"/>
  <c r="B4465" i="3"/>
  <c r="B4466" i="3"/>
  <c r="B4467" i="3"/>
  <c r="B4468" i="3"/>
  <c r="B4469" i="3"/>
  <c r="B4470" i="3"/>
  <c r="B4471" i="3"/>
  <c r="B4472" i="3"/>
  <c r="B4473" i="3"/>
  <c r="B4474" i="3"/>
  <c r="B4475" i="3"/>
  <c r="B4476" i="3"/>
  <c r="B4477" i="3"/>
  <c r="B4478" i="3"/>
  <c r="B4479" i="3"/>
  <c r="B4480" i="3"/>
  <c r="B4481" i="3"/>
  <c r="B4482" i="3"/>
  <c r="B4483" i="3"/>
  <c r="B4484" i="3"/>
  <c r="B4485" i="3"/>
  <c r="B4486" i="3"/>
  <c r="B4487" i="3"/>
  <c r="B4488" i="3"/>
  <c r="B4489" i="3"/>
  <c r="B4490" i="3"/>
  <c r="B4491" i="3"/>
  <c r="B4492" i="3"/>
  <c r="B4493" i="3"/>
  <c r="B4494" i="3"/>
  <c r="B4495" i="3"/>
  <c r="B4496" i="3"/>
  <c r="B4497" i="3"/>
  <c r="B4498" i="3"/>
  <c r="B4499" i="3"/>
  <c r="B4500" i="3"/>
  <c r="B4501" i="3"/>
  <c r="B4502" i="3"/>
  <c r="B4503" i="3"/>
  <c r="B4504" i="3"/>
  <c r="B4505" i="3"/>
  <c r="B4506" i="3"/>
  <c r="B4507" i="3"/>
  <c r="B4508" i="3"/>
  <c r="B4509" i="3"/>
  <c r="B4510" i="3"/>
  <c r="B4511" i="3"/>
  <c r="B4512" i="3"/>
  <c r="B4513" i="3"/>
  <c r="B4514" i="3"/>
  <c r="B4515" i="3"/>
  <c r="B4516" i="3"/>
  <c r="B4517" i="3"/>
  <c r="B4518" i="3"/>
  <c r="B4519" i="3"/>
  <c r="B4520" i="3"/>
  <c r="B4521" i="3"/>
  <c r="B4522" i="3"/>
  <c r="B4523" i="3"/>
  <c r="B4524" i="3"/>
  <c r="B4525" i="3"/>
  <c r="B4526" i="3"/>
  <c r="B4527" i="3"/>
  <c r="B4528" i="3"/>
  <c r="B4529" i="3"/>
  <c r="B4530" i="3"/>
  <c r="B4531" i="3"/>
  <c r="B4532" i="3"/>
  <c r="B4533" i="3"/>
  <c r="B4534" i="3"/>
  <c r="B4535" i="3"/>
  <c r="B4536" i="3"/>
  <c r="B4537" i="3"/>
  <c r="B4538" i="3"/>
  <c r="B4539" i="3"/>
  <c r="B4540" i="3"/>
  <c r="B4541" i="3"/>
  <c r="B4542" i="3"/>
  <c r="B4543" i="3"/>
  <c r="B4544" i="3"/>
  <c r="B4545" i="3"/>
  <c r="B4546" i="3"/>
  <c r="B4547" i="3"/>
  <c r="B4548" i="3"/>
  <c r="B4549" i="3"/>
  <c r="B4550" i="3"/>
  <c r="B4551" i="3"/>
  <c r="B4552" i="3"/>
  <c r="B4553" i="3"/>
  <c r="B4554" i="3"/>
  <c r="B4555" i="3"/>
  <c r="B4556" i="3"/>
  <c r="B4557" i="3"/>
  <c r="B4558" i="3"/>
  <c r="B4559" i="3"/>
  <c r="B4560" i="3"/>
  <c r="B4561" i="3"/>
  <c r="B4562" i="3"/>
  <c r="B4563" i="3"/>
  <c r="B4564" i="3"/>
  <c r="B4565" i="3"/>
  <c r="B4566" i="3"/>
  <c r="B4567" i="3"/>
  <c r="B4568" i="3"/>
  <c r="B4569" i="3"/>
  <c r="B4570" i="3"/>
  <c r="B4571" i="3"/>
  <c r="B4572" i="3"/>
  <c r="B4573" i="3"/>
  <c r="B4574" i="3"/>
  <c r="B4575" i="3"/>
  <c r="B4576" i="3"/>
  <c r="B4577" i="3"/>
  <c r="B4578" i="3"/>
  <c r="B4579" i="3"/>
  <c r="B4580" i="3"/>
  <c r="B4581" i="3"/>
  <c r="B4582" i="3"/>
  <c r="B4583" i="3"/>
  <c r="B4584" i="3"/>
  <c r="B4585" i="3"/>
  <c r="B4586" i="3"/>
  <c r="B4587" i="3"/>
  <c r="B4588" i="3"/>
  <c r="B4589" i="3"/>
  <c r="B4590" i="3"/>
  <c r="B4591" i="3"/>
  <c r="B4592" i="3"/>
  <c r="B4593" i="3"/>
  <c r="B4594" i="3"/>
  <c r="B4595" i="3"/>
  <c r="B4596" i="3"/>
  <c r="B4597" i="3"/>
  <c r="B4598" i="3"/>
  <c r="B4599" i="3"/>
  <c r="B4600" i="3"/>
  <c r="B4601" i="3"/>
  <c r="B4602" i="3"/>
  <c r="B4603" i="3"/>
  <c r="B4604" i="3"/>
  <c r="B4605" i="3"/>
  <c r="B4606" i="3"/>
  <c r="B4607" i="3"/>
  <c r="B4608" i="3"/>
  <c r="B4609" i="3"/>
  <c r="B4610" i="3"/>
  <c r="B4611" i="3"/>
  <c r="B4612" i="3"/>
  <c r="B4613" i="3"/>
  <c r="B4614" i="3"/>
  <c r="B4615" i="3"/>
  <c r="B4616" i="3"/>
  <c r="B4617" i="3"/>
  <c r="B4618" i="3"/>
  <c r="B4619" i="3"/>
  <c r="B4620" i="3"/>
  <c r="B4621" i="3"/>
  <c r="B4622" i="3"/>
  <c r="B4623" i="3"/>
  <c r="B4624" i="3"/>
  <c r="B4625" i="3"/>
  <c r="B4626" i="3"/>
  <c r="B4627" i="3"/>
  <c r="B4628" i="3"/>
  <c r="B4629" i="3"/>
  <c r="B4630" i="3"/>
  <c r="B4631" i="3"/>
  <c r="B4632" i="3"/>
  <c r="B4633" i="3"/>
  <c r="B4634" i="3"/>
  <c r="B4635" i="3"/>
  <c r="B4636" i="3"/>
  <c r="B4637" i="3"/>
  <c r="B4638" i="3"/>
  <c r="B4639" i="3"/>
  <c r="B4640" i="3"/>
  <c r="B4641" i="3"/>
  <c r="B4642" i="3"/>
  <c r="B4643" i="3"/>
  <c r="B4644" i="3"/>
  <c r="B4645" i="3"/>
  <c r="B4646" i="3"/>
  <c r="B4647" i="3"/>
  <c r="B4648" i="3"/>
  <c r="B4649" i="3"/>
  <c r="B4650" i="3"/>
  <c r="B4651" i="3"/>
  <c r="B4652" i="3"/>
  <c r="B4653" i="3"/>
  <c r="B4654" i="3"/>
  <c r="B4655" i="3"/>
  <c r="B4656" i="3"/>
  <c r="B4657" i="3"/>
  <c r="B4658" i="3"/>
  <c r="B4659" i="3"/>
  <c r="B4660" i="3"/>
  <c r="B4661" i="3"/>
  <c r="B4662" i="3"/>
  <c r="B4663" i="3"/>
  <c r="B4664" i="3"/>
  <c r="B4665" i="3"/>
  <c r="B4666" i="3"/>
  <c r="B4667" i="3"/>
  <c r="B4668" i="3"/>
  <c r="B4669" i="3"/>
  <c r="B4670" i="3"/>
  <c r="B4671" i="3"/>
  <c r="B4672" i="3"/>
  <c r="B4673" i="3"/>
  <c r="B4674" i="3"/>
  <c r="B4675" i="3"/>
  <c r="B4676" i="3"/>
  <c r="B4677" i="3"/>
  <c r="B4678" i="3"/>
  <c r="B4679" i="3"/>
  <c r="B4680" i="3"/>
  <c r="B4681" i="3"/>
  <c r="B4682" i="3"/>
  <c r="B4683" i="3"/>
  <c r="B4684" i="3"/>
  <c r="B4685" i="3"/>
  <c r="B4686" i="3"/>
  <c r="B4687" i="3"/>
  <c r="B4688" i="3"/>
  <c r="B4689" i="3"/>
  <c r="B4690" i="3"/>
  <c r="B4691" i="3"/>
  <c r="B4692" i="3"/>
  <c r="B4693" i="3"/>
  <c r="B4694" i="3"/>
  <c r="B4695" i="3"/>
  <c r="B4696" i="3"/>
  <c r="B4697" i="3"/>
  <c r="B4698" i="3"/>
  <c r="B4699" i="3"/>
  <c r="B4700" i="3"/>
  <c r="B4701" i="3"/>
  <c r="B4702" i="3"/>
  <c r="B4703" i="3"/>
  <c r="B4704" i="3"/>
  <c r="B4705" i="3"/>
  <c r="B4706" i="3"/>
  <c r="B4707" i="3"/>
  <c r="B4708" i="3"/>
  <c r="B4709" i="3"/>
  <c r="B4710" i="3"/>
  <c r="B4711" i="3"/>
  <c r="B4712" i="3"/>
  <c r="B4713" i="3"/>
  <c r="B4714" i="3"/>
  <c r="B4715" i="3"/>
  <c r="B4716" i="3"/>
  <c r="B4717" i="3"/>
  <c r="B4718" i="3"/>
  <c r="B4719" i="3"/>
  <c r="B4720" i="3"/>
  <c r="B4721" i="3"/>
  <c r="B4722" i="3"/>
  <c r="B4723" i="3"/>
  <c r="B4724" i="3"/>
  <c r="B4725" i="3"/>
  <c r="B4726" i="3"/>
  <c r="B4727" i="3"/>
  <c r="B4728" i="3"/>
  <c r="B4729" i="3"/>
  <c r="B4730" i="3"/>
  <c r="B4731" i="3"/>
  <c r="B4732" i="3"/>
  <c r="B4733" i="3"/>
  <c r="B4734" i="3"/>
  <c r="B4735" i="3"/>
  <c r="B4736" i="3"/>
  <c r="B4737" i="3"/>
  <c r="B4738" i="3"/>
  <c r="B4739" i="3"/>
  <c r="B4740" i="3"/>
  <c r="B4741" i="3"/>
  <c r="B4742" i="3"/>
  <c r="B4743" i="3"/>
  <c r="B4744" i="3"/>
  <c r="B4745" i="3"/>
  <c r="B4746" i="3"/>
  <c r="B4747" i="3"/>
  <c r="B4748" i="3"/>
  <c r="B4749" i="3"/>
  <c r="B4750" i="3"/>
  <c r="B4751" i="3"/>
  <c r="B4752" i="3"/>
  <c r="B4753" i="3"/>
  <c r="B4754" i="3"/>
  <c r="B4755" i="3"/>
  <c r="B4756" i="3"/>
  <c r="B4757" i="3"/>
  <c r="B4758" i="3"/>
  <c r="B4759" i="3"/>
  <c r="B4760" i="3"/>
  <c r="B4761" i="3"/>
  <c r="B4762" i="3"/>
  <c r="B4763" i="3"/>
  <c r="B4764" i="3"/>
  <c r="B4765" i="3"/>
  <c r="B4766" i="3"/>
  <c r="B4767" i="3"/>
  <c r="B4768" i="3"/>
  <c r="B4769" i="3"/>
  <c r="B4770" i="3"/>
  <c r="B4771" i="3"/>
  <c r="B4772" i="3"/>
  <c r="B4773" i="3"/>
  <c r="B4774" i="3"/>
  <c r="B4775" i="3"/>
  <c r="B4776" i="3"/>
  <c r="B4777" i="3"/>
  <c r="B4778" i="3"/>
  <c r="B4779" i="3"/>
  <c r="B4780" i="3"/>
  <c r="B4781" i="3"/>
  <c r="B4782" i="3"/>
  <c r="B4783" i="3"/>
  <c r="B4784" i="3"/>
  <c r="B4785" i="3"/>
  <c r="B4786" i="3"/>
  <c r="B4787" i="3"/>
  <c r="B4788" i="3"/>
  <c r="B4789" i="3"/>
  <c r="B4790" i="3"/>
  <c r="B4791" i="3"/>
  <c r="B4792" i="3"/>
  <c r="B4793" i="3"/>
  <c r="B4794" i="3"/>
  <c r="B4795" i="3"/>
  <c r="B4796" i="3"/>
  <c r="B4797" i="3"/>
  <c r="B4798" i="3"/>
  <c r="B4799" i="3"/>
  <c r="B4800" i="3"/>
  <c r="B4801" i="3"/>
  <c r="B4802" i="3"/>
  <c r="B4803" i="3"/>
  <c r="B4804" i="3"/>
  <c r="B4805" i="3"/>
  <c r="B4806" i="3"/>
  <c r="B4807" i="3"/>
  <c r="B4808" i="3"/>
  <c r="B4809" i="3"/>
  <c r="B4810" i="3"/>
  <c r="B4811" i="3"/>
  <c r="B4812" i="3"/>
  <c r="B4813" i="3"/>
  <c r="B4814" i="3"/>
  <c r="B4815" i="3"/>
  <c r="B4816" i="3"/>
  <c r="B4817" i="3"/>
  <c r="B4818" i="3"/>
  <c r="B4819" i="3"/>
  <c r="B4820" i="3"/>
  <c r="B4821" i="3"/>
  <c r="B4822" i="3"/>
  <c r="B4823" i="3"/>
  <c r="B4824" i="3"/>
  <c r="B4825" i="3"/>
  <c r="B4826" i="3"/>
  <c r="B4827" i="3"/>
  <c r="B4828" i="3"/>
  <c r="B4829" i="3"/>
  <c r="B4830" i="3"/>
  <c r="B4831" i="3"/>
  <c r="B4832" i="3"/>
  <c r="B4833" i="3"/>
  <c r="B4834" i="3"/>
  <c r="B4835" i="3"/>
  <c r="B4836" i="3"/>
  <c r="B4837" i="3"/>
  <c r="B4838" i="3"/>
  <c r="B4839" i="3"/>
  <c r="B4840" i="3"/>
  <c r="B4841" i="3"/>
  <c r="B4842" i="3"/>
  <c r="B4843" i="3"/>
  <c r="B4844" i="3"/>
  <c r="B4845" i="3"/>
  <c r="B4846" i="3"/>
  <c r="B4847" i="3"/>
  <c r="B4848" i="3"/>
  <c r="B4849" i="3"/>
  <c r="B4850" i="3"/>
  <c r="B4851" i="3"/>
  <c r="B4852" i="3"/>
  <c r="B4853" i="3"/>
  <c r="B4854" i="3"/>
  <c r="B4855" i="3"/>
  <c r="B4856" i="3"/>
  <c r="B4857" i="3"/>
  <c r="B4858" i="3"/>
  <c r="B4859" i="3"/>
  <c r="B4860" i="3"/>
  <c r="B4861" i="3"/>
  <c r="B4862" i="3"/>
  <c r="B4863" i="3"/>
  <c r="B4864" i="3"/>
  <c r="B4865" i="3"/>
  <c r="B4866" i="3"/>
  <c r="B4867" i="3"/>
  <c r="B4868" i="3"/>
  <c r="B4869" i="3"/>
  <c r="B4870" i="3"/>
  <c r="B4871" i="3"/>
  <c r="B4872" i="3"/>
  <c r="B4873" i="3"/>
  <c r="B4874" i="3"/>
  <c r="B4875" i="3"/>
  <c r="B4876" i="3"/>
  <c r="B4877" i="3"/>
  <c r="B4878" i="3"/>
  <c r="B4879" i="3"/>
  <c r="B4880" i="3"/>
  <c r="B4881" i="3"/>
  <c r="B4882" i="3"/>
  <c r="B4883" i="3"/>
  <c r="B4884" i="3"/>
  <c r="B4885" i="3"/>
  <c r="B4886" i="3"/>
  <c r="B4887" i="3"/>
  <c r="B4888" i="3"/>
  <c r="B4889" i="3"/>
  <c r="B4890" i="3"/>
  <c r="B4891" i="3"/>
  <c r="B4892" i="3"/>
  <c r="B4893" i="3"/>
  <c r="B4894" i="3"/>
  <c r="B4895" i="3"/>
  <c r="B4896" i="3"/>
  <c r="B4897" i="3"/>
  <c r="B4898" i="3"/>
  <c r="B4899" i="3"/>
  <c r="B4900" i="3"/>
  <c r="B4901" i="3"/>
  <c r="B4902" i="3"/>
  <c r="B4903" i="3"/>
  <c r="B4904" i="3"/>
  <c r="B4905" i="3"/>
  <c r="B4906" i="3"/>
  <c r="B4907" i="3"/>
  <c r="B4908" i="3"/>
  <c r="B4909" i="3"/>
  <c r="B4910" i="3"/>
  <c r="B4911" i="3"/>
  <c r="B4912" i="3"/>
  <c r="B4913" i="3"/>
  <c r="B4914" i="3"/>
  <c r="B4915" i="3"/>
  <c r="B4916" i="3"/>
  <c r="B4917" i="3"/>
  <c r="B4918" i="3"/>
  <c r="B4919" i="3"/>
  <c r="B4920" i="3"/>
  <c r="B4921" i="3"/>
  <c r="B4922" i="3"/>
  <c r="B4923" i="3"/>
  <c r="B4924" i="3"/>
  <c r="B4925" i="3"/>
  <c r="B4926" i="3"/>
  <c r="B4927" i="3"/>
  <c r="B4928" i="3"/>
  <c r="B4929" i="3"/>
  <c r="B4930" i="3"/>
  <c r="B4931" i="3"/>
  <c r="B4932" i="3"/>
  <c r="B4933" i="3"/>
  <c r="B4934" i="3"/>
  <c r="B4935" i="3"/>
  <c r="B4936" i="3"/>
  <c r="B4937" i="3"/>
  <c r="B4938" i="3"/>
  <c r="B4939" i="3"/>
  <c r="B4940" i="3"/>
  <c r="B4941" i="3"/>
  <c r="B4942" i="3"/>
  <c r="B4943" i="3"/>
  <c r="B4944" i="3"/>
  <c r="B4945" i="3"/>
  <c r="B4946" i="3"/>
  <c r="B4947" i="3"/>
  <c r="B4948" i="3"/>
  <c r="B4949" i="3"/>
  <c r="B4950" i="3"/>
  <c r="B4951" i="3"/>
  <c r="B4952" i="3"/>
  <c r="B4953" i="3"/>
  <c r="B4954" i="3"/>
  <c r="B4955" i="3"/>
  <c r="B4956" i="3"/>
  <c r="B4957" i="3"/>
  <c r="B4958" i="3"/>
  <c r="B4959" i="3"/>
  <c r="B4960" i="3"/>
  <c r="B4961" i="3"/>
  <c r="B4962" i="3"/>
  <c r="B4963" i="3"/>
  <c r="B4964" i="3"/>
  <c r="B4965" i="3"/>
  <c r="B4966" i="3"/>
  <c r="B4967" i="3"/>
  <c r="B4968" i="3"/>
  <c r="B4969" i="3"/>
  <c r="B4970" i="3"/>
  <c r="B4971" i="3"/>
  <c r="B4972" i="3"/>
  <c r="B4973" i="3"/>
  <c r="B4974" i="3"/>
  <c r="B4975" i="3"/>
  <c r="B4976" i="3"/>
  <c r="B4977" i="3"/>
  <c r="B4978" i="3"/>
  <c r="B4979" i="3"/>
  <c r="B4980" i="3"/>
  <c r="B4981" i="3"/>
  <c r="B4982" i="3"/>
  <c r="B4983" i="3"/>
  <c r="B4984" i="3"/>
  <c r="B4985" i="3"/>
  <c r="B4986" i="3"/>
  <c r="B4987" i="3"/>
  <c r="B4988" i="3"/>
  <c r="B4989" i="3"/>
  <c r="B4990" i="3"/>
  <c r="B4991" i="3"/>
  <c r="B4992" i="3"/>
  <c r="B4993" i="3"/>
  <c r="B4994" i="3"/>
  <c r="B4995" i="3"/>
  <c r="B4996" i="3"/>
  <c r="B4997" i="3"/>
  <c r="B4998" i="3"/>
  <c r="B4999" i="3"/>
  <c r="B5000" i="3"/>
  <c r="B5001" i="3"/>
  <c r="B5002" i="3"/>
  <c r="B5003" i="3"/>
  <c r="B5004" i="3"/>
  <c r="B5005" i="3"/>
  <c r="B5006" i="3"/>
  <c r="B5007" i="3"/>
  <c r="B5008" i="3"/>
  <c r="B5009" i="3"/>
  <c r="B5010" i="3"/>
  <c r="B5011" i="3"/>
  <c r="B5012" i="3"/>
  <c r="B5013" i="3"/>
  <c r="B5014" i="3"/>
  <c r="B5015" i="3"/>
  <c r="B5016" i="3"/>
  <c r="B5017" i="3"/>
  <c r="B5018" i="3"/>
  <c r="B5019" i="3"/>
  <c r="B5020" i="3"/>
  <c r="B5021" i="3"/>
  <c r="B5022" i="3"/>
  <c r="B5023" i="3"/>
  <c r="B5024" i="3"/>
  <c r="B5025" i="3"/>
  <c r="B5026" i="3"/>
  <c r="B5027" i="3"/>
  <c r="B5028" i="3"/>
  <c r="B5029" i="3"/>
  <c r="B5030" i="3"/>
  <c r="B5031" i="3"/>
  <c r="B5032" i="3"/>
  <c r="B5033" i="3"/>
  <c r="B5034" i="3"/>
  <c r="B5035" i="3"/>
  <c r="B5036" i="3"/>
  <c r="B5037" i="3"/>
  <c r="B5038" i="3"/>
  <c r="B5039" i="3"/>
  <c r="B5040" i="3"/>
  <c r="B5041" i="3"/>
  <c r="B5042" i="3"/>
  <c r="B5043" i="3"/>
  <c r="B5044" i="3"/>
  <c r="B5045" i="3"/>
  <c r="B5046" i="3"/>
  <c r="B5047" i="3"/>
  <c r="B5048" i="3"/>
  <c r="B5049" i="3"/>
  <c r="B5050" i="3"/>
  <c r="B5051" i="3"/>
  <c r="B5052" i="3"/>
  <c r="B5053" i="3"/>
  <c r="B5054" i="3"/>
  <c r="B5055" i="3"/>
  <c r="B5056" i="3"/>
  <c r="B5057" i="3"/>
  <c r="B5058" i="3"/>
  <c r="B5059" i="3"/>
  <c r="B5060" i="3"/>
  <c r="B5061" i="3"/>
  <c r="B5062" i="3"/>
  <c r="B5063" i="3"/>
  <c r="B5064" i="3"/>
  <c r="B5065" i="3"/>
  <c r="B5066" i="3"/>
  <c r="B5067" i="3"/>
  <c r="B5068" i="3"/>
  <c r="B5069" i="3"/>
  <c r="B5070" i="3"/>
  <c r="B5071" i="3"/>
  <c r="B5072" i="3"/>
  <c r="B5073" i="3"/>
  <c r="B5074" i="3"/>
  <c r="B5075" i="3"/>
  <c r="B5076" i="3"/>
  <c r="B5077" i="3"/>
  <c r="B5078" i="3"/>
  <c r="B5079" i="3"/>
  <c r="B5080" i="3"/>
  <c r="B5081" i="3"/>
  <c r="B5082" i="3"/>
  <c r="B5083" i="3"/>
  <c r="B5084" i="3"/>
  <c r="B5085" i="3"/>
  <c r="B5086" i="3"/>
  <c r="B5087" i="3"/>
  <c r="B5088" i="3"/>
  <c r="B5089" i="3"/>
  <c r="B5090" i="3"/>
  <c r="B5091" i="3"/>
  <c r="B5092" i="3"/>
  <c r="B5093" i="3"/>
  <c r="B5094" i="3"/>
  <c r="B5095" i="3"/>
  <c r="B5096" i="3"/>
  <c r="B5097" i="3"/>
  <c r="B5098" i="3"/>
  <c r="B5099" i="3"/>
  <c r="B5100" i="3"/>
  <c r="B5101" i="3"/>
  <c r="B5102" i="3"/>
  <c r="B5103" i="3"/>
  <c r="B5104" i="3"/>
  <c r="B5105" i="3"/>
  <c r="B5106" i="3"/>
  <c r="B5107" i="3"/>
  <c r="B5108" i="3"/>
  <c r="B5109" i="3"/>
  <c r="B5110" i="3"/>
  <c r="B5111" i="3"/>
  <c r="B5112" i="3"/>
  <c r="B5113" i="3"/>
  <c r="B5114" i="3"/>
  <c r="B5115" i="3"/>
  <c r="B5116" i="3"/>
  <c r="B5117" i="3"/>
  <c r="B5118" i="3"/>
  <c r="B5119" i="3"/>
  <c r="B5120" i="3"/>
  <c r="B5121" i="3"/>
  <c r="B5122" i="3"/>
  <c r="B5123" i="3"/>
  <c r="B5124" i="3"/>
  <c r="B5125" i="3"/>
  <c r="B5126" i="3"/>
  <c r="B5127" i="3"/>
  <c r="B5128" i="3"/>
  <c r="B5129" i="3"/>
  <c r="B5130" i="3"/>
  <c r="B5131" i="3"/>
  <c r="B5132" i="3"/>
  <c r="B5133" i="3"/>
  <c r="B5134" i="3"/>
  <c r="B5135" i="3"/>
  <c r="B5136" i="3"/>
  <c r="B5137" i="3"/>
  <c r="B5138" i="3"/>
  <c r="B5139" i="3"/>
  <c r="B5140" i="3"/>
  <c r="B5141" i="3"/>
  <c r="B5142" i="3"/>
  <c r="B5143" i="3"/>
  <c r="B5144" i="3"/>
  <c r="B5145" i="3"/>
  <c r="B5146" i="3"/>
  <c r="B5147" i="3"/>
  <c r="B5148" i="3"/>
  <c r="B5149" i="3"/>
  <c r="B5150" i="3"/>
  <c r="B5151" i="3"/>
  <c r="B5152" i="3"/>
  <c r="B5153" i="3"/>
  <c r="B5154" i="3"/>
  <c r="B5155" i="3"/>
  <c r="B5156" i="3"/>
  <c r="B5157" i="3"/>
  <c r="B5158" i="3"/>
  <c r="B5159" i="3"/>
  <c r="B5160" i="3"/>
  <c r="B5161" i="3"/>
  <c r="B5162" i="3"/>
  <c r="B5163" i="3"/>
  <c r="B5164" i="3"/>
  <c r="B5165" i="3"/>
  <c r="B5166" i="3"/>
  <c r="B5167" i="3"/>
  <c r="B5168" i="3"/>
  <c r="B5169" i="3"/>
  <c r="B5170" i="3"/>
  <c r="B5171" i="3"/>
  <c r="B5172" i="3"/>
  <c r="B5173" i="3"/>
  <c r="B5174" i="3"/>
  <c r="B5175" i="3"/>
  <c r="B5176" i="3"/>
  <c r="B5177" i="3"/>
  <c r="B5178" i="3"/>
  <c r="B5179" i="3"/>
  <c r="B5180" i="3"/>
  <c r="B5181" i="3"/>
  <c r="B5182" i="3"/>
  <c r="B5183" i="3"/>
  <c r="B5184" i="3"/>
  <c r="B5185" i="3"/>
  <c r="B5186" i="3"/>
  <c r="B5187" i="3"/>
  <c r="B5188" i="3"/>
  <c r="B5189" i="3"/>
  <c r="B5190" i="3"/>
  <c r="B5191" i="3"/>
  <c r="B5192" i="3"/>
  <c r="B5193" i="3"/>
  <c r="B5194" i="3"/>
  <c r="B5195" i="3"/>
  <c r="B5196" i="3"/>
  <c r="B5197" i="3"/>
  <c r="B5198" i="3"/>
  <c r="B5199" i="3"/>
  <c r="B5200" i="3"/>
  <c r="B5201" i="3"/>
  <c r="B5202" i="3"/>
  <c r="B5203" i="3"/>
  <c r="B5204" i="3"/>
  <c r="B5205" i="3"/>
  <c r="B5206" i="3"/>
  <c r="B5207" i="3"/>
  <c r="B5208" i="3"/>
  <c r="B5209" i="3"/>
  <c r="B5210" i="3"/>
  <c r="B5211" i="3"/>
  <c r="B5212" i="3"/>
  <c r="B5213" i="3"/>
  <c r="B5214" i="3"/>
  <c r="B5215" i="3"/>
  <c r="B5216" i="3"/>
  <c r="B5217" i="3"/>
  <c r="B5218" i="3"/>
  <c r="B5219" i="3"/>
  <c r="B5220" i="3"/>
  <c r="B5221" i="3"/>
  <c r="B5222" i="3"/>
  <c r="B5223" i="3"/>
  <c r="B5224" i="3"/>
  <c r="B5225" i="3"/>
  <c r="B5226" i="3"/>
  <c r="B5227" i="3"/>
  <c r="B5228" i="3"/>
  <c r="B5229" i="3"/>
  <c r="B5230" i="3"/>
  <c r="B5231" i="3"/>
  <c r="B5232" i="3"/>
  <c r="B5233" i="3"/>
  <c r="B5234" i="3"/>
  <c r="B5235" i="3"/>
  <c r="B5236" i="3"/>
  <c r="B5237" i="3"/>
  <c r="B5238" i="3"/>
  <c r="B5239" i="3"/>
  <c r="B5240" i="3"/>
  <c r="B5241" i="3"/>
  <c r="B5242" i="3"/>
  <c r="B5243" i="3"/>
  <c r="B5244" i="3"/>
  <c r="B5245" i="3"/>
  <c r="B5246" i="3"/>
  <c r="B5247" i="3"/>
  <c r="B5248" i="3"/>
  <c r="B5249" i="3"/>
  <c r="B5250" i="3"/>
  <c r="B5251" i="3"/>
  <c r="B5252" i="3"/>
  <c r="B5253" i="3"/>
  <c r="B5254" i="3"/>
  <c r="B5255" i="3"/>
  <c r="B5256" i="3"/>
  <c r="B5257" i="3"/>
  <c r="B5258" i="3"/>
  <c r="B5259" i="3"/>
  <c r="B5260" i="3"/>
  <c r="B5261" i="3"/>
  <c r="B5262" i="3"/>
  <c r="B5263" i="3"/>
  <c r="B5264" i="3"/>
  <c r="B5265" i="3"/>
  <c r="B5266" i="3"/>
  <c r="B5267" i="3"/>
  <c r="B5268" i="3"/>
  <c r="B5269" i="3"/>
  <c r="B5270" i="3"/>
  <c r="B5271" i="3"/>
  <c r="B5272" i="3"/>
  <c r="B5273" i="3"/>
  <c r="B5274" i="3"/>
  <c r="B5275" i="3"/>
  <c r="B5276" i="3"/>
  <c r="B5277" i="3"/>
  <c r="B5278" i="3"/>
  <c r="B5279" i="3"/>
  <c r="B5280" i="3"/>
  <c r="B5281" i="3"/>
  <c r="B5282" i="3"/>
  <c r="B5283" i="3"/>
  <c r="B5284" i="3"/>
  <c r="B5285" i="3"/>
  <c r="B5286" i="3"/>
  <c r="B5287" i="3"/>
  <c r="B5288" i="3"/>
  <c r="B5289" i="3"/>
  <c r="B5290" i="3"/>
  <c r="B5291" i="3"/>
  <c r="B5292" i="3"/>
  <c r="B5293" i="3"/>
  <c r="B5294" i="3"/>
  <c r="B5295" i="3"/>
  <c r="B5296" i="3"/>
  <c r="B5297" i="3"/>
  <c r="B5298" i="3"/>
  <c r="B5299" i="3"/>
  <c r="B5300" i="3"/>
  <c r="B5301" i="3"/>
  <c r="B5302" i="3"/>
  <c r="B5303" i="3"/>
  <c r="B5304" i="3"/>
  <c r="B5305" i="3"/>
  <c r="B5306" i="3"/>
  <c r="B5307" i="3"/>
  <c r="B5308" i="3"/>
  <c r="B5309" i="3"/>
  <c r="B5310" i="3"/>
  <c r="B5311" i="3"/>
  <c r="B5312" i="3"/>
  <c r="B5313" i="3"/>
  <c r="B5314" i="3"/>
  <c r="B5315" i="3"/>
  <c r="B5316" i="3"/>
  <c r="B5317" i="3"/>
  <c r="B5318" i="3"/>
  <c r="B5319" i="3"/>
  <c r="B5320" i="3"/>
  <c r="B5321" i="3"/>
  <c r="B5322" i="3"/>
  <c r="B5323" i="3"/>
  <c r="B5324" i="3"/>
  <c r="B5325" i="3"/>
  <c r="B5326" i="3"/>
  <c r="B5327" i="3"/>
  <c r="B5328" i="3"/>
  <c r="B5329" i="3"/>
  <c r="B5330" i="3"/>
  <c r="B5331" i="3"/>
  <c r="B5332" i="3"/>
  <c r="B5333" i="3"/>
  <c r="B5334" i="3"/>
  <c r="B5335" i="3"/>
  <c r="B5336" i="3"/>
  <c r="B5337" i="3"/>
  <c r="B5338" i="3"/>
  <c r="B5339" i="3"/>
  <c r="B5340" i="3"/>
  <c r="B5341" i="3"/>
  <c r="B5342" i="3"/>
  <c r="B5343" i="3"/>
  <c r="B5344" i="3"/>
  <c r="B5345" i="3"/>
  <c r="B5346" i="3"/>
  <c r="B5347" i="3"/>
  <c r="B5348" i="3"/>
  <c r="B5349" i="3"/>
  <c r="B5350" i="3"/>
  <c r="B5351" i="3"/>
  <c r="B5352" i="3"/>
  <c r="B5353" i="3"/>
  <c r="B5354" i="3"/>
  <c r="B5355" i="3"/>
  <c r="B5356" i="3"/>
  <c r="B5357" i="3"/>
  <c r="B5358" i="3"/>
  <c r="B5359" i="3"/>
  <c r="B5360" i="3"/>
  <c r="B5361" i="3"/>
  <c r="B5362" i="3"/>
  <c r="B5363" i="3"/>
  <c r="B5364" i="3"/>
  <c r="B5365" i="3"/>
  <c r="B5366" i="3"/>
  <c r="B5367" i="3"/>
  <c r="B5368" i="3"/>
  <c r="B5369" i="3"/>
  <c r="B5370" i="3"/>
  <c r="B5371" i="3"/>
  <c r="B5372" i="3"/>
  <c r="B5373" i="3"/>
  <c r="B5374" i="3"/>
  <c r="B5375" i="3"/>
  <c r="B5376" i="3"/>
  <c r="B5377" i="3"/>
  <c r="B5378" i="3"/>
  <c r="B5379" i="3"/>
  <c r="B5380" i="3"/>
  <c r="B5381" i="3"/>
  <c r="B5382" i="3"/>
  <c r="B5383" i="3"/>
  <c r="B5384" i="3"/>
  <c r="B5385" i="3"/>
  <c r="B5386" i="3"/>
  <c r="B5387" i="3"/>
  <c r="B5388" i="3"/>
  <c r="B5389" i="3"/>
  <c r="B5390" i="3"/>
  <c r="B5391" i="3"/>
  <c r="B5392" i="3"/>
  <c r="B5393" i="3"/>
  <c r="B5394" i="3"/>
  <c r="B5395" i="3"/>
  <c r="B5396" i="3"/>
  <c r="B5397" i="3"/>
  <c r="B5398" i="3"/>
  <c r="B5399" i="3"/>
  <c r="B5400" i="3"/>
  <c r="B5401" i="3"/>
  <c r="B5402" i="3"/>
  <c r="B5403" i="3"/>
  <c r="B5404" i="3"/>
  <c r="B5405" i="3"/>
  <c r="B5406" i="3"/>
  <c r="B5407" i="3"/>
  <c r="B5408" i="3"/>
  <c r="B5409" i="3"/>
  <c r="B5410" i="3"/>
  <c r="B5411" i="3"/>
  <c r="B5412" i="3"/>
  <c r="B5413" i="3"/>
  <c r="B5414" i="3"/>
  <c r="B5415" i="3"/>
  <c r="B5416" i="3"/>
  <c r="B5417" i="3"/>
  <c r="B5418" i="3"/>
  <c r="B5419" i="3"/>
  <c r="B5420" i="3"/>
  <c r="B5421" i="3"/>
  <c r="B5422" i="3"/>
  <c r="B5423" i="3"/>
  <c r="B5424" i="3"/>
  <c r="B5425" i="3"/>
  <c r="B5426" i="3"/>
  <c r="B5427" i="3"/>
  <c r="B5428" i="3"/>
  <c r="B5429" i="3"/>
  <c r="B5430" i="3"/>
  <c r="B5431" i="3"/>
  <c r="B5432" i="3"/>
  <c r="B5433" i="3"/>
  <c r="B5434" i="3"/>
  <c r="B5435" i="3"/>
  <c r="B5436" i="3"/>
  <c r="B5437" i="3"/>
  <c r="B5438" i="3"/>
  <c r="B5439" i="3"/>
  <c r="B5440" i="3"/>
  <c r="B5441" i="3"/>
  <c r="B5442" i="3"/>
  <c r="B5443" i="3"/>
  <c r="B5444" i="3"/>
  <c r="B5445" i="3"/>
  <c r="B5446" i="3"/>
  <c r="B5447" i="3"/>
  <c r="B5448" i="3"/>
  <c r="B5449" i="3"/>
  <c r="B5450" i="3"/>
  <c r="B5451" i="3"/>
  <c r="B5452" i="3"/>
  <c r="B5453" i="3"/>
  <c r="B5454" i="3"/>
  <c r="B5455" i="3"/>
  <c r="B5456" i="3"/>
  <c r="B5457" i="3"/>
  <c r="B5458" i="3"/>
  <c r="B5459" i="3"/>
  <c r="B5460" i="3"/>
  <c r="B5461" i="3"/>
  <c r="B5462" i="3"/>
  <c r="B5463" i="3"/>
  <c r="B5464" i="3"/>
  <c r="B5465" i="3"/>
  <c r="B5466" i="3"/>
  <c r="B5467" i="3"/>
  <c r="B5468" i="3"/>
  <c r="B5469" i="3"/>
  <c r="B5470" i="3"/>
  <c r="B5471" i="3"/>
  <c r="B5472" i="3"/>
  <c r="B5473" i="3"/>
  <c r="B5474" i="3"/>
  <c r="B5475" i="3"/>
  <c r="B5476" i="3"/>
  <c r="B5477" i="3"/>
  <c r="B5478" i="3"/>
  <c r="B5479" i="3"/>
  <c r="B5480" i="3"/>
  <c r="B5481" i="3"/>
  <c r="B5482" i="3"/>
  <c r="B5483" i="3"/>
  <c r="B5484" i="3"/>
  <c r="B5485" i="3"/>
  <c r="B5486" i="3"/>
  <c r="B5487" i="3"/>
  <c r="B5488" i="3"/>
  <c r="B5489" i="3"/>
  <c r="B5490" i="3"/>
  <c r="B5491" i="3"/>
  <c r="B5492" i="3"/>
  <c r="B5493" i="3"/>
  <c r="B5494" i="3"/>
  <c r="B5495" i="3"/>
  <c r="B5496" i="3"/>
  <c r="B5497" i="3"/>
  <c r="B5498" i="3"/>
  <c r="B5499" i="3"/>
  <c r="B5500" i="3"/>
  <c r="B5501" i="3"/>
  <c r="B5502" i="3"/>
  <c r="B5503" i="3"/>
  <c r="B5504" i="3"/>
  <c r="B5505" i="3"/>
  <c r="B5506" i="3"/>
  <c r="B5507" i="3"/>
  <c r="B5508" i="3"/>
  <c r="B5509" i="3"/>
  <c r="B5510" i="3"/>
  <c r="B5511" i="3"/>
  <c r="B5512" i="3"/>
  <c r="B5513" i="3"/>
  <c r="B5514" i="3"/>
  <c r="B5515" i="3"/>
  <c r="B5516" i="3"/>
  <c r="B5517" i="3"/>
  <c r="B5518" i="3"/>
  <c r="B5519" i="3"/>
  <c r="B5520" i="3"/>
  <c r="B5521" i="3"/>
  <c r="B5522" i="3"/>
  <c r="B5523" i="3"/>
  <c r="B5524" i="3"/>
  <c r="B5525" i="3"/>
  <c r="B5526" i="3"/>
  <c r="B5527" i="3"/>
  <c r="B5528" i="3"/>
  <c r="B5529" i="3"/>
  <c r="B5530" i="3"/>
  <c r="B5531" i="3"/>
  <c r="B5532" i="3"/>
  <c r="B5533" i="3"/>
  <c r="B5534" i="3"/>
  <c r="B5535" i="3"/>
  <c r="B5536" i="3"/>
  <c r="B5537" i="3"/>
  <c r="B5538" i="3"/>
  <c r="B5539" i="3"/>
  <c r="B5540" i="3"/>
  <c r="B5541" i="3"/>
  <c r="B5542" i="3"/>
  <c r="B5543" i="3"/>
  <c r="B5544" i="3"/>
  <c r="B5545" i="3"/>
  <c r="B5546" i="3"/>
  <c r="B5547" i="3"/>
  <c r="B5548" i="3"/>
  <c r="B5549" i="3"/>
  <c r="B5550" i="3"/>
  <c r="B5551" i="3"/>
  <c r="B5552" i="3"/>
  <c r="B5553" i="3"/>
  <c r="B5554" i="3"/>
  <c r="B5555" i="3"/>
  <c r="B5556" i="3"/>
  <c r="B5557" i="3"/>
  <c r="B5558" i="3"/>
  <c r="B5559" i="3"/>
  <c r="B5560" i="3"/>
  <c r="B5561" i="3"/>
  <c r="B5562" i="3"/>
  <c r="B5563" i="3"/>
  <c r="B5564" i="3"/>
  <c r="B5565" i="3"/>
  <c r="B5566" i="3"/>
  <c r="B5567" i="3"/>
  <c r="B5568" i="3"/>
  <c r="B5569" i="3"/>
  <c r="B5570" i="3"/>
  <c r="B5571" i="3"/>
  <c r="B5572" i="3"/>
  <c r="B5573" i="3"/>
  <c r="B5574" i="3"/>
  <c r="B5575" i="3"/>
  <c r="B5576" i="3"/>
  <c r="B5577" i="3"/>
  <c r="B5578" i="3"/>
  <c r="B5579" i="3"/>
  <c r="B5580" i="3"/>
  <c r="B5581" i="3"/>
  <c r="B5582" i="3"/>
  <c r="B5583" i="3"/>
  <c r="B5584" i="3"/>
  <c r="B5585" i="3"/>
  <c r="B5586" i="3"/>
  <c r="B5587" i="3"/>
  <c r="B5588" i="3"/>
  <c r="B5589" i="3"/>
  <c r="B5590" i="3"/>
  <c r="B5591" i="3"/>
  <c r="B5592" i="3"/>
  <c r="B5593" i="3"/>
  <c r="B5594" i="3"/>
  <c r="B5595" i="3"/>
  <c r="B5596" i="3"/>
  <c r="B5597" i="3"/>
  <c r="B5598" i="3"/>
  <c r="B5599" i="3"/>
  <c r="B5600" i="3"/>
  <c r="B5601" i="3"/>
  <c r="B5602" i="3"/>
  <c r="B5603" i="3"/>
  <c r="B5604" i="3"/>
  <c r="B5605" i="3"/>
  <c r="B5606" i="3"/>
  <c r="B5607" i="3"/>
  <c r="B5608" i="3"/>
  <c r="B5609" i="3"/>
  <c r="B5610" i="3"/>
  <c r="B5611" i="3"/>
  <c r="B5612" i="3"/>
  <c r="B5613" i="3"/>
  <c r="B5614" i="3"/>
  <c r="B5615" i="3"/>
  <c r="B5616" i="3"/>
  <c r="B5617" i="3"/>
  <c r="B5618" i="3"/>
  <c r="B5619" i="3"/>
  <c r="B5620" i="3"/>
  <c r="B5621" i="3"/>
  <c r="B5622" i="3"/>
  <c r="B5623" i="3"/>
  <c r="B5624" i="3"/>
  <c r="B5625" i="3"/>
  <c r="B5626" i="3"/>
  <c r="B5627" i="3"/>
  <c r="B5628" i="3"/>
  <c r="B5629" i="3"/>
  <c r="B5630" i="3"/>
  <c r="B5631" i="3"/>
  <c r="B5632" i="3"/>
  <c r="B5633" i="3"/>
  <c r="B5634" i="3"/>
  <c r="B5635" i="3"/>
  <c r="B5636" i="3"/>
  <c r="B5637" i="3"/>
  <c r="B5638" i="3"/>
  <c r="B5639" i="3"/>
  <c r="B5640" i="3"/>
  <c r="B5641" i="3"/>
  <c r="B5642" i="3"/>
  <c r="B5643" i="3"/>
  <c r="B5644" i="3"/>
  <c r="B5645" i="3"/>
  <c r="B5646" i="3"/>
  <c r="B5647" i="3"/>
  <c r="B5648" i="3"/>
  <c r="B5649" i="3"/>
  <c r="B5650" i="3"/>
  <c r="B5651" i="3"/>
  <c r="B5652" i="3"/>
  <c r="B5653" i="3"/>
  <c r="B5654" i="3"/>
  <c r="B5655" i="3"/>
  <c r="B5656" i="3"/>
  <c r="B5657" i="3"/>
  <c r="B5658" i="3"/>
  <c r="B5659" i="3"/>
  <c r="B5660" i="3"/>
  <c r="B5661" i="3"/>
  <c r="B5662" i="3"/>
  <c r="B5663" i="3"/>
  <c r="B5664" i="3"/>
  <c r="B5665" i="3"/>
  <c r="B5666" i="3"/>
  <c r="B5667" i="3"/>
  <c r="B5668" i="3"/>
  <c r="B5669" i="3"/>
  <c r="B5670" i="3"/>
  <c r="B5671" i="3"/>
  <c r="B5672" i="3"/>
  <c r="B5673" i="3"/>
  <c r="B5674" i="3"/>
  <c r="B5675" i="3"/>
  <c r="B5676" i="3"/>
  <c r="B5677" i="3"/>
  <c r="B5678" i="3"/>
  <c r="B5679" i="3"/>
  <c r="B5680" i="3"/>
  <c r="B5681" i="3"/>
  <c r="B5682" i="3"/>
  <c r="B5683" i="3"/>
  <c r="B5684" i="3"/>
  <c r="B5685" i="3"/>
  <c r="B5686" i="3"/>
  <c r="B5687" i="3"/>
  <c r="B5688" i="3"/>
  <c r="B5689" i="3"/>
  <c r="B5690" i="3"/>
  <c r="B5691" i="3"/>
  <c r="B5692" i="3"/>
  <c r="B5693" i="3"/>
  <c r="B5694" i="3"/>
  <c r="B5695" i="3"/>
  <c r="B5696" i="3"/>
  <c r="B5697" i="3"/>
  <c r="B5698" i="3"/>
  <c r="B5699" i="3"/>
  <c r="B5700" i="3"/>
  <c r="B5701" i="3"/>
  <c r="B5702" i="3"/>
  <c r="B5703" i="3"/>
  <c r="B5704" i="3"/>
  <c r="B5705" i="3"/>
  <c r="B5706" i="3"/>
  <c r="B5707" i="3"/>
  <c r="B5708" i="3"/>
  <c r="B5709" i="3"/>
  <c r="B5710" i="3"/>
  <c r="B5711" i="3"/>
  <c r="B5712" i="3"/>
  <c r="B5713" i="3"/>
  <c r="B5714" i="3"/>
  <c r="B5715" i="3"/>
  <c r="B5716" i="3"/>
  <c r="B5717" i="3"/>
  <c r="B5718" i="3"/>
  <c r="B5719" i="3"/>
  <c r="B5720" i="3"/>
  <c r="B5721" i="3"/>
  <c r="B5722" i="3"/>
  <c r="B5723" i="3"/>
  <c r="B5724" i="3"/>
  <c r="B5725" i="3"/>
  <c r="B5726" i="3"/>
  <c r="B5727" i="3"/>
  <c r="B5728" i="3"/>
  <c r="B5729" i="3"/>
  <c r="B5730" i="3"/>
  <c r="B5731" i="3"/>
  <c r="B5732" i="3"/>
  <c r="B5733" i="3"/>
  <c r="B5734" i="3"/>
  <c r="B5735" i="3"/>
  <c r="B5736" i="3"/>
  <c r="B5737" i="3"/>
  <c r="B5738" i="3"/>
  <c r="B5739" i="3"/>
  <c r="B5740" i="3"/>
  <c r="B5741" i="3"/>
  <c r="B5742" i="3"/>
  <c r="B5743" i="3"/>
  <c r="B5744" i="3"/>
  <c r="B5745" i="3"/>
  <c r="B5746" i="3"/>
  <c r="B5747" i="3"/>
  <c r="B5748" i="3"/>
  <c r="B5749" i="3"/>
  <c r="B5750" i="3"/>
  <c r="B5751" i="3"/>
  <c r="B5752" i="3"/>
  <c r="B5753" i="3"/>
  <c r="B5754" i="3"/>
  <c r="B5755" i="3"/>
  <c r="B5756" i="3"/>
  <c r="B5757" i="3"/>
  <c r="B5758" i="3"/>
  <c r="B5759" i="3"/>
  <c r="B5760" i="3"/>
  <c r="B5761" i="3"/>
  <c r="B5762" i="3"/>
  <c r="B5763" i="3"/>
  <c r="B5764" i="3"/>
  <c r="B5765" i="3"/>
  <c r="B5766" i="3"/>
  <c r="B5767" i="3"/>
  <c r="B5768" i="3"/>
  <c r="B5769" i="3"/>
  <c r="B5770" i="3"/>
  <c r="B5771" i="3"/>
  <c r="B5772" i="3"/>
  <c r="B5773" i="3"/>
  <c r="B5774" i="3"/>
  <c r="B5775" i="3"/>
  <c r="B5776" i="3"/>
  <c r="B5777" i="3"/>
  <c r="B5778" i="3"/>
  <c r="B5779" i="3"/>
  <c r="B5780" i="3"/>
  <c r="B5781" i="3"/>
  <c r="B5782" i="3"/>
  <c r="B5783" i="3"/>
  <c r="B5784" i="3"/>
  <c r="B5785" i="3"/>
  <c r="B5786" i="3"/>
  <c r="B5787" i="3"/>
  <c r="B5788" i="3"/>
  <c r="B5789" i="3"/>
  <c r="B5790" i="3"/>
  <c r="B5791" i="3"/>
  <c r="B5792" i="3"/>
  <c r="B5793" i="3"/>
  <c r="B5794" i="3"/>
  <c r="B5795" i="3"/>
  <c r="B5796" i="3"/>
  <c r="B5797" i="3"/>
  <c r="B5798" i="3"/>
  <c r="B5799" i="3"/>
  <c r="B5800" i="3"/>
  <c r="B5801" i="3"/>
  <c r="B5802" i="3"/>
  <c r="B5803" i="3"/>
  <c r="B5804" i="3"/>
  <c r="B5805" i="3"/>
  <c r="B5806" i="3"/>
  <c r="B5807" i="3"/>
  <c r="B5808" i="3"/>
  <c r="B5809" i="3"/>
  <c r="B5810" i="3"/>
  <c r="B5811" i="3"/>
  <c r="B5812" i="3"/>
  <c r="B5813" i="3"/>
  <c r="B5814" i="3"/>
  <c r="B5815" i="3"/>
  <c r="B5816" i="3"/>
  <c r="B5817" i="3"/>
  <c r="B5818" i="3"/>
  <c r="B5819" i="3"/>
  <c r="B5820" i="3"/>
  <c r="B5821" i="3"/>
  <c r="B5822" i="3"/>
  <c r="B5823" i="3"/>
  <c r="B5824" i="3"/>
  <c r="B5825" i="3"/>
  <c r="B5826" i="3"/>
  <c r="B5827" i="3"/>
  <c r="B5828" i="3"/>
  <c r="B5829" i="3"/>
  <c r="B5830" i="3"/>
  <c r="B5831" i="3"/>
  <c r="B5832" i="3"/>
  <c r="B5833" i="3"/>
  <c r="B5834" i="3"/>
  <c r="B5835" i="3"/>
  <c r="B5836" i="3"/>
  <c r="B5837" i="3"/>
  <c r="B5838" i="3"/>
  <c r="B5839" i="3"/>
  <c r="B5840" i="3"/>
  <c r="B5841" i="3"/>
  <c r="B5842" i="3"/>
  <c r="B5843" i="3"/>
  <c r="B5844" i="3"/>
  <c r="B5845" i="3"/>
  <c r="B5846" i="3"/>
  <c r="B5847" i="3"/>
  <c r="B5848" i="3"/>
  <c r="B5849" i="3"/>
  <c r="B5850" i="3"/>
  <c r="B5851" i="3"/>
  <c r="B5852" i="3"/>
  <c r="B5853" i="3"/>
  <c r="B5854" i="3"/>
  <c r="B5855" i="3"/>
  <c r="B5856" i="3"/>
  <c r="B5857" i="3"/>
  <c r="B5858" i="3"/>
  <c r="B5859" i="3"/>
  <c r="B5860" i="3"/>
  <c r="B5861" i="3"/>
  <c r="B5862" i="3"/>
  <c r="B5863" i="3"/>
  <c r="B5864" i="3"/>
  <c r="B5865" i="3"/>
  <c r="B5866" i="3"/>
  <c r="B5867" i="3"/>
  <c r="B5868" i="3"/>
  <c r="B5869" i="3"/>
  <c r="B5870" i="3"/>
  <c r="B5871" i="3"/>
  <c r="B5872" i="3"/>
  <c r="B5873" i="3"/>
  <c r="B5874" i="3"/>
  <c r="B5875" i="3"/>
  <c r="B5876" i="3"/>
  <c r="B5877" i="3"/>
  <c r="B5878" i="3"/>
  <c r="B5879" i="3"/>
  <c r="B5880" i="3"/>
  <c r="B5881" i="3"/>
  <c r="B5882" i="3"/>
  <c r="B5883" i="3"/>
  <c r="B5884" i="3"/>
  <c r="B5885" i="3"/>
  <c r="B5886" i="3"/>
  <c r="B5887" i="3"/>
  <c r="B5888" i="3"/>
  <c r="B5889" i="3"/>
  <c r="B5890" i="3"/>
  <c r="B5891" i="3"/>
  <c r="B5892" i="3"/>
  <c r="B5893" i="3"/>
  <c r="B5894" i="3"/>
  <c r="B5895" i="3"/>
  <c r="B5896" i="3"/>
  <c r="B5897" i="3"/>
  <c r="B5898" i="3"/>
  <c r="B5899" i="3"/>
  <c r="B5900" i="3"/>
  <c r="B5901" i="3"/>
  <c r="B5902" i="3"/>
  <c r="B5903" i="3"/>
  <c r="B5904" i="3"/>
  <c r="B5905" i="3"/>
  <c r="B5906" i="3"/>
  <c r="B5907" i="3"/>
  <c r="B5908" i="3"/>
  <c r="B5909" i="3"/>
  <c r="B5910" i="3"/>
  <c r="B5911" i="3"/>
  <c r="B5912" i="3"/>
  <c r="B5913" i="3"/>
  <c r="B5914" i="3"/>
  <c r="B5915" i="3"/>
  <c r="B5916" i="3"/>
  <c r="B5917" i="3"/>
  <c r="B5918" i="3"/>
  <c r="B5919" i="3"/>
  <c r="B5920" i="3"/>
  <c r="B5921" i="3"/>
  <c r="B5922" i="3"/>
  <c r="B5923" i="3"/>
  <c r="B5924" i="3"/>
  <c r="B5925" i="3"/>
  <c r="B5926" i="3"/>
  <c r="B5927" i="3"/>
  <c r="B5928" i="3"/>
  <c r="B5929" i="3"/>
  <c r="B5930" i="3"/>
  <c r="B5931" i="3"/>
  <c r="B5932" i="3"/>
  <c r="B5933" i="3"/>
  <c r="B5934" i="3"/>
  <c r="B5935" i="3"/>
  <c r="B5936" i="3"/>
  <c r="B5937" i="3"/>
  <c r="B5938" i="3"/>
  <c r="B5939" i="3"/>
  <c r="B5940" i="3"/>
  <c r="B5941" i="3"/>
  <c r="B5942" i="3"/>
  <c r="B5943" i="3"/>
  <c r="B5944" i="3"/>
  <c r="B5945" i="3"/>
  <c r="B5946" i="3"/>
  <c r="B5947" i="3"/>
  <c r="B5948" i="3"/>
  <c r="B5949" i="3"/>
  <c r="B5950" i="3"/>
  <c r="B5951" i="3"/>
  <c r="B5952" i="3"/>
  <c r="B5953" i="3"/>
  <c r="B5954" i="3"/>
  <c r="B5955" i="3"/>
  <c r="B5956" i="3"/>
  <c r="B5957" i="3"/>
  <c r="B5958" i="3"/>
  <c r="B5959" i="3"/>
  <c r="B5960" i="3"/>
  <c r="B5961" i="3"/>
  <c r="B5962" i="3"/>
  <c r="B5963" i="3"/>
  <c r="B5964" i="3"/>
  <c r="B5965" i="3"/>
  <c r="B5966" i="3"/>
  <c r="B5967" i="3"/>
  <c r="B5968" i="3"/>
  <c r="B5969" i="3"/>
  <c r="B5970" i="3"/>
  <c r="B5971" i="3"/>
  <c r="B5972" i="3"/>
  <c r="B5973" i="3"/>
  <c r="B5974" i="3"/>
  <c r="B5975" i="3"/>
  <c r="B5976" i="3"/>
  <c r="B5977" i="3"/>
  <c r="B5978" i="3"/>
  <c r="B5979" i="3"/>
  <c r="B5980" i="3"/>
  <c r="B5981" i="3"/>
  <c r="B5982" i="3"/>
  <c r="B5983" i="3"/>
  <c r="B5984" i="3"/>
  <c r="B5985" i="3"/>
  <c r="B5986" i="3"/>
  <c r="B5987" i="3"/>
  <c r="B5988" i="3"/>
  <c r="B5989" i="3"/>
  <c r="B5990" i="3"/>
  <c r="B5991" i="3"/>
  <c r="B5992" i="3"/>
  <c r="B5993" i="3"/>
  <c r="B5994" i="3"/>
  <c r="B5995" i="3"/>
  <c r="B5996" i="3"/>
  <c r="B5997" i="3"/>
  <c r="B5998" i="3"/>
  <c r="B5999" i="3"/>
  <c r="B6000" i="3"/>
  <c r="B6001" i="3"/>
  <c r="B6002" i="3"/>
  <c r="B6003" i="3"/>
  <c r="B6004" i="3"/>
  <c r="B6005" i="3"/>
  <c r="B6006" i="3"/>
  <c r="B6007" i="3"/>
  <c r="B6008" i="3"/>
  <c r="B6009" i="3"/>
  <c r="B6010" i="3"/>
  <c r="B6011" i="3"/>
  <c r="B6012" i="3"/>
  <c r="B6013" i="3"/>
  <c r="B6014" i="3"/>
  <c r="B6015" i="3"/>
  <c r="B6016" i="3"/>
  <c r="B6017" i="3"/>
  <c r="B6018" i="3"/>
  <c r="B6019" i="3"/>
  <c r="B6020" i="3"/>
  <c r="B6021" i="3"/>
  <c r="B6022" i="3"/>
  <c r="B6023" i="3"/>
  <c r="B6024" i="3"/>
  <c r="B6025" i="3"/>
  <c r="B6026" i="3"/>
  <c r="B6027" i="3"/>
  <c r="B6028" i="3"/>
  <c r="B6029" i="3"/>
  <c r="B6030" i="3"/>
  <c r="B6031" i="3"/>
  <c r="B6032" i="3"/>
  <c r="B6033" i="3"/>
  <c r="B6034" i="3"/>
  <c r="B6035" i="3"/>
  <c r="B6036" i="3"/>
  <c r="B6037" i="3"/>
  <c r="B6038" i="3"/>
  <c r="B6039" i="3"/>
  <c r="B6040" i="3"/>
  <c r="B6041" i="3"/>
  <c r="B6042" i="3"/>
  <c r="B6043" i="3"/>
  <c r="B6044" i="3"/>
  <c r="B6045" i="3"/>
  <c r="B6046" i="3"/>
  <c r="B6047" i="3"/>
  <c r="B6048" i="3"/>
  <c r="B6049" i="3"/>
  <c r="B6050" i="3"/>
  <c r="B6051" i="3"/>
  <c r="B6052" i="3"/>
  <c r="B6053" i="3"/>
  <c r="B6054" i="3"/>
  <c r="B6055" i="3"/>
  <c r="B6056" i="3"/>
  <c r="B6057" i="3"/>
  <c r="B6058" i="3"/>
  <c r="B6059" i="3"/>
  <c r="B6060" i="3"/>
  <c r="B6061" i="3"/>
  <c r="B6062" i="3"/>
  <c r="B6063" i="3"/>
  <c r="B6064" i="3"/>
  <c r="B6065" i="3"/>
  <c r="B6066" i="3"/>
  <c r="B6067" i="3"/>
  <c r="B6068" i="3"/>
  <c r="B6069" i="3"/>
  <c r="B6070" i="3"/>
  <c r="B6071" i="3"/>
  <c r="B6072" i="3"/>
  <c r="B6073" i="3"/>
  <c r="B6074" i="3"/>
  <c r="B6075" i="3"/>
  <c r="B6076" i="3"/>
  <c r="B6077" i="3"/>
  <c r="B6078" i="3"/>
  <c r="B6079" i="3"/>
  <c r="B6080" i="3"/>
  <c r="B6081" i="3"/>
  <c r="B6082" i="3"/>
  <c r="B6083" i="3"/>
  <c r="B6084" i="3"/>
  <c r="B6085" i="3"/>
  <c r="B6086" i="3"/>
  <c r="B6087" i="3"/>
  <c r="B6088" i="3"/>
  <c r="B6089" i="3"/>
  <c r="B6090" i="3"/>
  <c r="B6091" i="3"/>
  <c r="B6092" i="3"/>
  <c r="B6093" i="3"/>
  <c r="B6094" i="3"/>
  <c r="B6095" i="3"/>
  <c r="B6096" i="3"/>
  <c r="B6097" i="3"/>
  <c r="B6098" i="3"/>
  <c r="B6099" i="3"/>
  <c r="B6100" i="3"/>
  <c r="B6101" i="3"/>
  <c r="B6102" i="3"/>
  <c r="B6103" i="3"/>
  <c r="B6104" i="3"/>
  <c r="B6105" i="3"/>
  <c r="B6106" i="3"/>
  <c r="B6107" i="3"/>
  <c r="B6108" i="3"/>
  <c r="B6109" i="3"/>
  <c r="B6110" i="3"/>
  <c r="B6111" i="3"/>
  <c r="B6112" i="3"/>
  <c r="B6113" i="3"/>
  <c r="B6114" i="3"/>
  <c r="B6115" i="3"/>
  <c r="B6116" i="3"/>
  <c r="B6117" i="3"/>
  <c r="B6118" i="3"/>
  <c r="B6119" i="3"/>
  <c r="B6120" i="3"/>
  <c r="B6121" i="3"/>
  <c r="B6122" i="3"/>
  <c r="B6123" i="3"/>
  <c r="B6124" i="3"/>
  <c r="B6125" i="3"/>
  <c r="B6126" i="3"/>
  <c r="B6127" i="3"/>
  <c r="B6128" i="3"/>
  <c r="B6129" i="3"/>
  <c r="B6130" i="3"/>
  <c r="B6131" i="3"/>
  <c r="B6132" i="3"/>
  <c r="B6133" i="3"/>
  <c r="B6134" i="3"/>
  <c r="B6135" i="3"/>
  <c r="B6136" i="3"/>
  <c r="B6137" i="3"/>
  <c r="B6138" i="3"/>
  <c r="B6139" i="3"/>
  <c r="B6140" i="3"/>
  <c r="B6141" i="3"/>
  <c r="B6142" i="3"/>
  <c r="B6143" i="3"/>
  <c r="B6144" i="3"/>
  <c r="B6145" i="3"/>
  <c r="B6146" i="3"/>
  <c r="B6147" i="3"/>
  <c r="B6148" i="3"/>
  <c r="B6149" i="3"/>
  <c r="B6150" i="3"/>
  <c r="B6151" i="3"/>
  <c r="B6152" i="3"/>
  <c r="B6153" i="3"/>
  <c r="B6154" i="3"/>
  <c r="B6155" i="3"/>
  <c r="B6156" i="3"/>
  <c r="B6157" i="3"/>
  <c r="B6158" i="3"/>
  <c r="B6159" i="3"/>
  <c r="B6160" i="3"/>
  <c r="B6161" i="3"/>
  <c r="B6162" i="3"/>
  <c r="B6163" i="3"/>
  <c r="B6164" i="3"/>
  <c r="B6165" i="3"/>
  <c r="B6166" i="3"/>
  <c r="B6167" i="3"/>
  <c r="B6168" i="3"/>
  <c r="B6169" i="3"/>
  <c r="B6170" i="3"/>
  <c r="B6171" i="3"/>
  <c r="B6172" i="3"/>
  <c r="B6173" i="3"/>
  <c r="B6174" i="3"/>
  <c r="B6175" i="3"/>
  <c r="B6176" i="3"/>
  <c r="B6177" i="3"/>
  <c r="B6178" i="3"/>
  <c r="B6179" i="3"/>
  <c r="B6180" i="3"/>
  <c r="B6181" i="3"/>
  <c r="B6182" i="3"/>
  <c r="B6183" i="3"/>
  <c r="B6184" i="3"/>
  <c r="B6185" i="3"/>
  <c r="B6186" i="3"/>
  <c r="B6187" i="3"/>
  <c r="B6188" i="3"/>
  <c r="B6189" i="3"/>
  <c r="B6190" i="3"/>
  <c r="B6191" i="3"/>
  <c r="B6192" i="3"/>
  <c r="B6193" i="3"/>
  <c r="B6194" i="3"/>
  <c r="B6195" i="3"/>
  <c r="B6196" i="3"/>
  <c r="B6197" i="3"/>
  <c r="B6198" i="3"/>
  <c r="B6199" i="3"/>
  <c r="B6200" i="3"/>
  <c r="B6201" i="3"/>
  <c r="B6202" i="3"/>
  <c r="B6203" i="3"/>
  <c r="B6204" i="3"/>
  <c r="B6205" i="3"/>
  <c r="B6206" i="3"/>
  <c r="B6207" i="3"/>
  <c r="B6208" i="3"/>
  <c r="B6209" i="3"/>
  <c r="B6210" i="3"/>
  <c r="B6211" i="3"/>
  <c r="B6212" i="3"/>
  <c r="B6213" i="3"/>
  <c r="B6214" i="3"/>
  <c r="B6215" i="3"/>
  <c r="B6216" i="3"/>
  <c r="B6217" i="3"/>
  <c r="B6218" i="3"/>
  <c r="B6219" i="3"/>
  <c r="B6220" i="3"/>
  <c r="B6221" i="3"/>
  <c r="B6222" i="3"/>
  <c r="B6223" i="3"/>
  <c r="B6224" i="3"/>
  <c r="B6225" i="3"/>
  <c r="B6226" i="3"/>
  <c r="B6227" i="3"/>
  <c r="B6228" i="3"/>
  <c r="B6229" i="3"/>
  <c r="B6230" i="3"/>
  <c r="B6231" i="3"/>
  <c r="B6232" i="3"/>
  <c r="B6233" i="3"/>
  <c r="B6234" i="3"/>
  <c r="B6235" i="3"/>
  <c r="B6236" i="3"/>
  <c r="B6237" i="3"/>
  <c r="B6238" i="3"/>
  <c r="B6239" i="3"/>
  <c r="B6240" i="3"/>
  <c r="B6241" i="3"/>
  <c r="B6242" i="3"/>
  <c r="B6243" i="3"/>
  <c r="B6244" i="3"/>
  <c r="B6245" i="3"/>
  <c r="B6246" i="3"/>
  <c r="B6247" i="3"/>
  <c r="B6248" i="3"/>
  <c r="B6249" i="3"/>
  <c r="B6250" i="3"/>
  <c r="B6251" i="3"/>
  <c r="B6252" i="3"/>
  <c r="B6253" i="3"/>
  <c r="B6254" i="3"/>
  <c r="B6255" i="3"/>
  <c r="B6256" i="3"/>
  <c r="B6257" i="3"/>
  <c r="B6258" i="3"/>
  <c r="B6259" i="3"/>
  <c r="B6260" i="3"/>
  <c r="B6261" i="3"/>
  <c r="B6262" i="3"/>
  <c r="B6263" i="3"/>
  <c r="B6264" i="3"/>
  <c r="B6265" i="3"/>
  <c r="B6266" i="3"/>
  <c r="B6267" i="3"/>
  <c r="B6268" i="3"/>
  <c r="B6269" i="3"/>
  <c r="B6270" i="3"/>
  <c r="B6271" i="3"/>
  <c r="B6272" i="3"/>
  <c r="B6273" i="3"/>
  <c r="B6274" i="3"/>
  <c r="B6275" i="3"/>
  <c r="B6276" i="3"/>
  <c r="B6277" i="3"/>
  <c r="B6278" i="3"/>
  <c r="B6279" i="3"/>
  <c r="B6280" i="3"/>
  <c r="B6281" i="3"/>
  <c r="B6282" i="3"/>
  <c r="B6283" i="3"/>
  <c r="B6284" i="3"/>
  <c r="B6285" i="3"/>
  <c r="B6286" i="3"/>
  <c r="B6287" i="3"/>
  <c r="B6288" i="3"/>
  <c r="B6289" i="3"/>
  <c r="B6290" i="3"/>
  <c r="B6291" i="3"/>
  <c r="B6292" i="3"/>
  <c r="B6293" i="3"/>
  <c r="B6294" i="3"/>
  <c r="B6295" i="3"/>
  <c r="B6296" i="3"/>
  <c r="B6297" i="3"/>
  <c r="B6298" i="3"/>
  <c r="B6299" i="3"/>
  <c r="B6300" i="3"/>
  <c r="B6301" i="3"/>
  <c r="B6302" i="3"/>
  <c r="B6303" i="3"/>
  <c r="B6304" i="3"/>
  <c r="B6305" i="3"/>
  <c r="B6306" i="3"/>
  <c r="B6307" i="3"/>
  <c r="B6308" i="3"/>
  <c r="B6309" i="3"/>
  <c r="B6310" i="3"/>
  <c r="B6311" i="3"/>
  <c r="B6312" i="3"/>
  <c r="B6313" i="3"/>
  <c r="B6314" i="3"/>
  <c r="B6315" i="3"/>
  <c r="B6316" i="3"/>
  <c r="B6317" i="3"/>
  <c r="B6318" i="3"/>
  <c r="B6319" i="3"/>
  <c r="B6320" i="3"/>
  <c r="B6321" i="3"/>
  <c r="B6322" i="3"/>
  <c r="B6323" i="3"/>
  <c r="B6324" i="3"/>
  <c r="B6325" i="3"/>
  <c r="B6326" i="3"/>
  <c r="B6327" i="3"/>
  <c r="B6328" i="3"/>
  <c r="B6329" i="3"/>
  <c r="B6330" i="3"/>
  <c r="B6331" i="3"/>
  <c r="B6332" i="3"/>
  <c r="B6333" i="3"/>
  <c r="B6334" i="3"/>
  <c r="B6335" i="3"/>
  <c r="B6336" i="3"/>
  <c r="B6337" i="3"/>
  <c r="B6338" i="3"/>
  <c r="B6339" i="3"/>
  <c r="B6340" i="3"/>
  <c r="B6341" i="3"/>
  <c r="B6342" i="3"/>
  <c r="B6343" i="3"/>
  <c r="B6344" i="3"/>
  <c r="B6345" i="3"/>
  <c r="B6346" i="3"/>
  <c r="B6347" i="3"/>
  <c r="B6348" i="3"/>
  <c r="B6349" i="3"/>
  <c r="B6350" i="3"/>
  <c r="B6351" i="3"/>
  <c r="B6352" i="3"/>
  <c r="B6353" i="3"/>
  <c r="B6354" i="3"/>
  <c r="B6355" i="3"/>
  <c r="B6356" i="3"/>
  <c r="B6357" i="3"/>
  <c r="B6358" i="3"/>
  <c r="B6359" i="3"/>
  <c r="B6360" i="3"/>
  <c r="B6361" i="3"/>
  <c r="B6362" i="3"/>
  <c r="B6363" i="3"/>
  <c r="B6364" i="3"/>
  <c r="B6365" i="3"/>
  <c r="B6366" i="3"/>
  <c r="B6367" i="3"/>
  <c r="B6368" i="3"/>
  <c r="B6369" i="3"/>
  <c r="B6370" i="3"/>
  <c r="B6371" i="3"/>
  <c r="B6372" i="3"/>
  <c r="B6373" i="3"/>
  <c r="B6374" i="3"/>
  <c r="B6375" i="3"/>
  <c r="B6376" i="3"/>
  <c r="B6377" i="3"/>
  <c r="B6378" i="3"/>
  <c r="B6379" i="3"/>
  <c r="B6380" i="3"/>
  <c r="B6381" i="3"/>
  <c r="B6382" i="3"/>
  <c r="B6383" i="3"/>
  <c r="B6384" i="3"/>
  <c r="B6385" i="3"/>
  <c r="B6386" i="3"/>
  <c r="B6387" i="3"/>
  <c r="B6388" i="3"/>
  <c r="B6389" i="3"/>
  <c r="B6390" i="3"/>
  <c r="B6391" i="3"/>
  <c r="B6392" i="3"/>
  <c r="B6393" i="3"/>
  <c r="B6394" i="3"/>
  <c r="B6395" i="3"/>
  <c r="B6396" i="3"/>
  <c r="B6397" i="3"/>
  <c r="B6398" i="3"/>
  <c r="B6399" i="3"/>
  <c r="B6400" i="3"/>
  <c r="B6401" i="3"/>
  <c r="B6402" i="3"/>
  <c r="B6403" i="3"/>
  <c r="B6404" i="3"/>
  <c r="B6405" i="3"/>
  <c r="B6406" i="3"/>
  <c r="B6407" i="3"/>
  <c r="B6408" i="3"/>
  <c r="B6409" i="3"/>
  <c r="B6410" i="3"/>
  <c r="B6411" i="3"/>
  <c r="B6412" i="3"/>
  <c r="B6413" i="3"/>
  <c r="B6414" i="3"/>
  <c r="B6415" i="3"/>
  <c r="B6416" i="3"/>
  <c r="B6417" i="3"/>
  <c r="B6418" i="3"/>
  <c r="B6419" i="3"/>
  <c r="B6420" i="3"/>
  <c r="B6421" i="3"/>
  <c r="B6422" i="3"/>
  <c r="B6423" i="3"/>
  <c r="B6424" i="3"/>
  <c r="B6425" i="3"/>
  <c r="B6426" i="3"/>
  <c r="B6427" i="3"/>
  <c r="B6428" i="3"/>
  <c r="B6429" i="3"/>
  <c r="B6430" i="3"/>
  <c r="B6431" i="3"/>
  <c r="B6432" i="3"/>
  <c r="B6433" i="3"/>
  <c r="B6434" i="3"/>
  <c r="B6435" i="3"/>
  <c r="B6436" i="3"/>
  <c r="B6437" i="3"/>
  <c r="B6438" i="3"/>
  <c r="B6439" i="3"/>
  <c r="B6440" i="3"/>
  <c r="B6441" i="3"/>
  <c r="B6442" i="3"/>
  <c r="B6443" i="3"/>
  <c r="B6444" i="3"/>
  <c r="B6445" i="3"/>
  <c r="B6446" i="3"/>
  <c r="B6447" i="3"/>
  <c r="B6448" i="3"/>
  <c r="B6449" i="3"/>
  <c r="B6450" i="3"/>
  <c r="B6451" i="3"/>
  <c r="B6452" i="3"/>
  <c r="B6453" i="3"/>
  <c r="B6454" i="3"/>
  <c r="B6455" i="3"/>
  <c r="B6456" i="3"/>
  <c r="B6457" i="3"/>
  <c r="B6458" i="3"/>
  <c r="B6459" i="3"/>
  <c r="B6460" i="3"/>
  <c r="B6461" i="3"/>
  <c r="B6462" i="3"/>
  <c r="B6463" i="3"/>
  <c r="B6464" i="3"/>
  <c r="B6465" i="3"/>
  <c r="B6466" i="3"/>
  <c r="B6467" i="3"/>
  <c r="B6468" i="3"/>
  <c r="B6469" i="3"/>
  <c r="B6470" i="3"/>
  <c r="B6471" i="3"/>
  <c r="B6472" i="3"/>
  <c r="B6473" i="3"/>
  <c r="B6474" i="3"/>
  <c r="B6475" i="3"/>
  <c r="B6476" i="3"/>
  <c r="B6477" i="3"/>
  <c r="B6478" i="3"/>
  <c r="B6479" i="3"/>
  <c r="B6480" i="3"/>
  <c r="B6481" i="3"/>
  <c r="B6482" i="3"/>
  <c r="B6483" i="3"/>
  <c r="B6484" i="3"/>
  <c r="B6485" i="3"/>
  <c r="B6486" i="3"/>
  <c r="B6487" i="3"/>
  <c r="B6488" i="3"/>
  <c r="B6489" i="3"/>
  <c r="B6490" i="3"/>
  <c r="B6491" i="3"/>
  <c r="B6492" i="3"/>
  <c r="B6493" i="3"/>
  <c r="B6494" i="3"/>
  <c r="B6495" i="3"/>
  <c r="B6496" i="3"/>
  <c r="B6497" i="3"/>
  <c r="B6498" i="3"/>
  <c r="B6499" i="3"/>
  <c r="B6500" i="3"/>
  <c r="B6501" i="3"/>
  <c r="B6502" i="3"/>
  <c r="B6503" i="3"/>
  <c r="B6504" i="3"/>
  <c r="B6505" i="3"/>
  <c r="B6506" i="3"/>
  <c r="B6507" i="3"/>
  <c r="B6508" i="3"/>
  <c r="B6509" i="3"/>
  <c r="B6510" i="3"/>
  <c r="B6511" i="3"/>
  <c r="B6512" i="3"/>
  <c r="B6513" i="3"/>
  <c r="B6514" i="3"/>
  <c r="B6515" i="3"/>
  <c r="B6516" i="3"/>
  <c r="B6517" i="3"/>
  <c r="B6518" i="3"/>
  <c r="B6519" i="3"/>
  <c r="B6520" i="3"/>
  <c r="B6521" i="3"/>
  <c r="B6522" i="3"/>
  <c r="B6523" i="3"/>
  <c r="B6524" i="3"/>
  <c r="B6525" i="3"/>
  <c r="B6526" i="3"/>
  <c r="B6527" i="3"/>
  <c r="B6528" i="3"/>
  <c r="B6529" i="3"/>
  <c r="B6530" i="3"/>
  <c r="B6531" i="3"/>
  <c r="B6532" i="3"/>
  <c r="B6533" i="3"/>
  <c r="B6534" i="3"/>
  <c r="B6535" i="3"/>
  <c r="B6536" i="3"/>
  <c r="B6537" i="3"/>
  <c r="B6538" i="3"/>
  <c r="B6539" i="3"/>
  <c r="B6540" i="3"/>
  <c r="B6541" i="3"/>
  <c r="B6542" i="3"/>
  <c r="B6543" i="3"/>
  <c r="B6544" i="3"/>
  <c r="B6545" i="3"/>
  <c r="B6546" i="3"/>
  <c r="B6547" i="3"/>
  <c r="B6548" i="3"/>
  <c r="B6549" i="3"/>
  <c r="B6550" i="3"/>
  <c r="B6551" i="3"/>
  <c r="B6552" i="3"/>
  <c r="B6553" i="3"/>
  <c r="B6554" i="3"/>
  <c r="B6555" i="3"/>
  <c r="B6556" i="3"/>
  <c r="B6557" i="3"/>
  <c r="B6558" i="3"/>
  <c r="B6559" i="3"/>
  <c r="B6560" i="3"/>
  <c r="B6561" i="3"/>
  <c r="B6562" i="3"/>
  <c r="B6563" i="3"/>
  <c r="B6564" i="3"/>
  <c r="B6565" i="3"/>
  <c r="B6566" i="3"/>
  <c r="B6567" i="3"/>
  <c r="B6568" i="3"/>
  <c r="B6569" i="3"/>
  <c r="B6570" i="3"/>
  <c r="B6571" i="3"/>
  <c r="B6572" i="3"/>
  <c r="B6573" i="3"/>
  <c r="B6574" i="3"/>
  <c r="B6575" i="3"/>
  <c r="B6576" i="3"/>
  <c r="B6577" i="3"/>
  <c r="B6578" i="3"/>
  <c r="B6579" i="3"/>
  <c r="B6580" i="3"/>
  <c r="B6581" i="3"/>
  <c r="B6582" i="3"/>
  <c r="B6583" i="3"/>
  <c r="B6584" i="3"/>
  <c r="B6585" i="3"/>
  <c r="B6586" i="3"/>
  <c r="B6587" i="3"/>
  <c r="B6588" i="3"/>
  <c r="B6589" i="3"/>
  <c r="B6590" i="3"/>
  <c r="B6591" i="3"/>
  <c r="B6592" i="3"/>
  <c r="B6593" i="3"/>
  <c r="B6594" i="3"/>
  <c r="B6595" i="3"/>
  <c r="B6596" i="3"/>
  <c r="B6597" i="3"/>
  <c r="B6598" i="3"/>
  <c r="B6599" i="3"/>
  <c r="B6600" i="3"/>
  <c r="B6601" i="3"/>
  <c r="B6602" i="3"/>
  <c r="B6603" i="3"/>
  <c r="B6604" i="3"/>
  <c r="B6605" i="3"/>
  <c r="B6606" i="3"/>
  <c r="B6607" i="3"/>
  <c r="B6608" i="3"/>
  <c r="B6609" i="3"/>
  <c r="B6610" i="3"/>
  <c r="B6611" i="3"/>
  <c r="B6612" i="3"/>
  <c r="B6613" i="3"/>
  <c r="B6614" i="3"/>
  <c r="B6615" i="3"/>
  <c r="B6616" i="3"/>
  <c r="B6617" i="3"/>
  <c r="B6618" i="3"/>
  <c r="B6619" i="3"/>
  <c r="B6620" i="3"/>
  <c r="B6621" i="3"/>
  <c r="B6622" i="3"/>
  <c r="B6623" i="3"/>
  <c r="B6624" i="3"/>
  <c r="B6625" i="3"/>
  <c r="B6626" i="3"/>
  <c r="B6627" i="3"/>
  <c r="B6628" i="3"/>
  <c r="B6629" i="3"/>
  <c r="B6630" i="3"/>
  <c r="B6631" i="3"/>
  <c r="B6632" i="3"/>
  <c r="B6633" i="3"/>
  <c r="B6634" i="3"/>
  <c r="B6635" i="3"/>
  <c r="B6636" i="3"/>
  <c r="B6637" i="3"/>
  <c r="B6638" i="3"/>
  <c r="B6639" i="3"/>
  <c r="B6640" i="3"/>
  <c r="B6641" i="3"/>
  <c r="B6642" i="3"/>
  <c r="B6643" i="3"/>
  <c r="B6644" i="3"/>
  <c r="B6645" i="3"/>
  <c r="B6646" i="3"/>
  <c r="B6647" i="3"/>
  <c r="B6648" i="3"/>
  <c r="B6649" i="3"/>
  <c r="B6650" i="3"/>
  <c r="B6651" i="3"/>
  <c r="B6652" i="3"/>
  <c r="B6653" i="3"/>
  <c r="B6654" i="3"/>
  <c r="B6655" i="3"/>
  <c r="B6656" i="3"/>
  <c r="B6657" i="3"/>
  <c r="B6658" i="3"/>
  <c r="B6659" i="3"/>
  <c r="B6660" i="3"/>
  <c r="B6661" i="3"/>
  <c r="B6662" i="3"/>
  <c r="B6663" i="3"/>
  <c r="B6664" i="3"/>
  <c r="B6665" i="3"/>
  <c r="B6666" i="3"/>
  <c r="B6667" i="3"/>
  <c r="B6668" i="3"/>
  <c r="B6669" i="3"/>
  <c r="B6670" i="3"/>
  <c r="B6671" i="3"/>
  <c r="B6672" i="3"/>
  <c r="B6673" i="3"/>
  <c r="B6674" i="3"/>
  <c r="B6675" i="3"/>
  <c r="B6676" i="3"/>
  <c r="B6677" i="3"/>
  <c r="B6678" i="3"/>
  <c r="B6679" i="3"/>
  <c r="B6680" i="3"/>
  <c r="B6681" i="3"/>
  <c r="B6682" i="3"/>
  <c r="B6683" i="3"/>
  <c r="B6684" i="3"/>
  <c r="B6685" i="3"/>
  <c r="B6686" i="3"/>
  <c r="B6687" i="3"/>
  <c r="B6688" i="3"/>
  <c r="B6689" i="3"/>
  <c r="B6690" i="3"/>
  <c r="B6691" i="3"/>
  <c r="B6692" i="3"/>
  <c r="B6693" i="3"/>
  <c r="B6694" i="3"/>
  <c r="B6695" i="3"/>
  <c r="B6696" i="3"/>
  <c r="B6697" i="3"/>
  <c r="B6698" i="3"/>
  <c r="B6699" i="3"/>
  <c r="B6700" i="3"/>
  <c r="B6701" i="3"/>
  <c r="B6702" i="3"/>
  <c r="B6703" i="3"/>
  <c r="B6704" i="3"/>
  <c r="B6705" i="3"/>
  <c r="B6706" i="3"/>
  <c r="B6707" i="3"/>
  <c r="B6708" i="3"/>
  <c r="B6709" i="3"/>
  <c r="B6710" i="3"/>
  <c r="B6711" i="3"/>
  <c r="B6712" i="3"/>
  <c r="B6713" i="3"/>
  <c r="B6714" i="3"/>
  <c r="B6715" i="3"/>
  <c r="B6716" i="3"/>
  <c r="B6717" i="3"/>
  <c r="B6718" i="3"/>
  <c r="B6719" i="3"/>
  <c r="B6720" i="3"/>
  <c r="B6721" i="3"/>
  <c r="B6722" i="3"/>
  <c r="B6723" i="3"/>
  <c r="B6724" i="3"/>
  <c r="B6725" i="3"/>
  <c r="B6726" i="3"/>
  <c r="B6727" i="3"/>
  <c r="B6728" i="3"/>
  <c r="B6729" i="3"/>
  <c r="B6730" i="3"/>
  <c r="B6731" i="3"/>
  <c r="B6732" i="3"/>
  <c r="B6733" i="3"/>
  <c r="B6734" i="3"/>
  <c r="B6735" i="3"/>
  <c r="B6736" i="3"/>
  <c r="B6737" i="3"/>
  <c r="B6738" i="3"/>
  <c r="B6739" i="3"/>
  <c r="B6740" i="3"/>
  <c r="B6741" i="3"/>
  <c r="B6742" i="3"/>
  <c r="B6743" i="3"/>
  <c r="B6744" i="3"/>
  <c r="B6745" i="3"/>
  <c r="B6746" i="3"/>
  <c r="B6747" i="3"/>
  <c r="B6748" i="3"/>
  <c r="B6749" i="3"/>
  <c r="B6750" i="3"/>
  <c r="B6751" i="3"/>
  <c r="B6752" i="3"/>
  <c r="B6753" i="3"/>
  <c r="B6754" i="3"/>
  <c r="B6755" i="3"/>
  <c r="B6756" i="3"/>
  <c r="B6757" i="3"/>
  <c r="B6758" i="3"/>
  <c r="B6759" i="3"/>
  <c r="B6760" i="3"/>
  <c r="B6761" i="3"/>
  <c r="B6762" i="3"/>
  <c r="B6763" i="3"/>
  <c r="B6764" i="3"/>
  <c r="B6765" i="3"/>
  <c r="B6766" i="3"/>
  <c r="B6767" i="3"/>
  <c r="B6768" i="3"/>
  <c r="B6769" i="3"/>
  <c r="B6770" i="3"/>
  <c r="B6771" i="3"/>
  <c r="B6772" i="3"/>
  <c r="B6773" i="3"/>
  <c r="B6774" i="3"/>
  <c r="B6775" i="3"/>
  <c r="B6776" i="3"/>
  <c r="B6777" i="3"/>
  <c r="B6778" i="3"/>
  <c r="B6779" i="3"/>
  <c r="B6780" i="3"/>
  <c r="B6781" i="3"/>
  <c r="B6782" i="3"/>
  <c r="B6783" i="3"/>
  <c r="B6784" i="3"/>
  <c r="B6785" i="3"/>
  <c r="B6786" i="3"/>
  <c r="B6787" i="3"/>
  <c r="B6788" i="3"/>
  <c r="B6789" i="3"/>
  <c r="B6790" i="3"/>
  <c r="B6791" i="3"/>
  <c r="B6792" i="3"/>
  <c r="B6793" i="3"/>
  <c r="B6794" i="3"/>
  <c r="B6795" i="3"/>
  <c r="B6796" i="3"/>
  <c r="B6797" i="3"/>
  <c r="B6798" i="3"/>
  <c r="B6799" i="3"/>
  <c r="B6800" i="3"/>
  <c r="B6801" i="3"/>
  <c r="B6802" i="3"/>
  <c r="B6803" i="3"/>
  <c r="B6804" i="3"/>
  <c r="B6805" i="3"/>
  <c r="B6806" i="3"/>
  <c r="B6807" i="3"/>
  <c r="B6808" i="3"/>
  <c r="B6809" i="3"/>
  <c r="B6810" i="3"/>
  <c r="B6811" i="3"/>
  <c r="B6812" i="3"/>
  <c r="B6813" i="3"/>
  <c r="B6814" i="3"/>
  <c r="B6815" i="3"/>
  <c r="B6816" i="3"/>
  <c r="B6817" i="3"/>
  <c r="B6818" i="3"/>
  <c r="B6819" i="3"/>
  <c r="B6820" i="3"/>
  <c r="B6821" i="3"/>
  <c r="B6822" i="3"/>
  <c r="B6823" i="3"/>
  <c r="B6824" i="3"/>
  <c r="B6825" i="3"/>
  <c r="B6826" i="3"/>
  <c r="B6827" i="3"/>
  <c r="B6828" i="3"/>
  <c r="B6829" i="3"/>
  <c r="B6830" i="3"/>
  <c r="B6831" i="3"/>
  <c r="B6832" i="3"/>
  <c r="B6833" i="3"/>
  <c r="B6834" i="3"/>
  <c r="B6835" i="3"/>
  <c r="B6836" i="3"/>
  <c r="B6837" i="3"/>
  <c r="B6838" i="3"/>
  <c r="B6839" i="3"/>
  <c r="B6840" i="3"/>
  <c r="B6841" i="3"/>
  <c r="B6842" i="3"/>
  <c r="B6843" i="3"/>
  <c r="B6844" i="3"/>
  <c r="B6845" i="3"/>
  <c r="B6846" i="3"/>
  <c r="B6847" i="3"/>
  <c r="B6848" i="3"/>
  <c r="B6849" i="3"/>
  <c r="B6850" i="3"/>
  <c r="B6851" i="3"/>
  <c r="B6852" i="3"/>
  <c r="B6853" i="3"/>
  <c r="B6854" i="3"/>
  <c r="B6855" i="3"/>
  <c r="B6856" i="3"/>
  <c r="B6857" i="3"/>
  <c r="B6858" i="3"/>
  <c r="B6859" i="3"/>
  <c r="B6860" i="3"/>
  <c r="B6861" i="3"/>
  <c r="B6862" i="3"/>
  <c r="B6863" i="3"/>
  <c r="B6864" i="3"/>
  <c r="B6865" i="3"/>
  <c r="B6866" i="3"/>
  <c r="B6867" i="3"/>
  <c r="B6868" i="3"/>
  <c r="B6869" i="3"/>
  <c r="B6870" i="3"/>
  <c r="B6871" i="3"/>
  <c r="B6872" i="3"/>
  <c r="B6873" i="3"/>
  <c r="B6874" i="3"/>
  <c r="B6875" i="3"/>
  <c r="B6876" i="3"/>
  <c r="B6877" i="3"/>
  <c r="B6878" i="3"/>
  <c r="B6879" i="3"/>
  <c r="B6880" i="3"/>
  <c r="B6881" i="3"/>
  <c r="B6882" i="3"/>
  <c r="B6883" i="3"/>
  <c r="B6884" i="3"/>
  <c r="B6885" i="3"/>
  <c r="B6886" i="3"/>
  <c r="B6887" i="3"/>
  <c r="B6888" i="3"/>
  <c r="B6889" i="3"/>
  <c r="B6890" i="3"/>
  <c r="B6891" i="3"/>
  <c r="B6892" i="3"/>
  <c r="B6893" i="3"/>
  <c r="B6894" i="3"/>
  <c r="B6895" i="3"/>
  <c r="B6896" i="3"/>
  <c r="B6897" i="3"/>
  <c r="B6898" i="3"/>
  <c r="B6899" i="3"/>
  <c r="B6900" i="3"/>
  <c r="B6901" i="3"/>
  <c r="B6902" i="3"/>
  <c r="B6903" i="3"/>
  <c r="B6904" i="3"/>
  <c r="B6905" i="3"/>
  <c r="B6906" i="3"/>
  <c r="B6907" i="3"/>
  <c r="B6908" i="3"/>
  <c r="B6909" i="3"/>
  <c r="B6910" i="3"/>
  <c r="B6911" i="3"/>
  <c r="B6912" i="3"/>
  <c r="B6913" i="3"/>
  <c r="B6914" i="3"/>
  <c r="B6915" i="3"/>
  <c r="B6916" i="3"/>
  <c r="B6917" i="3"/>
  <c r="B6918" i="3"/>
  <c r="B6919" i="3"/>
  <c r="B6920" i="3"/>
  <c r="B6921" i="3"/>
  <c r="B6922" i="3"/>
  <c r="B6923" i="3"/>
  <c r="B6924" i="3"/>
  <c r="B6925" i="3"/>
  <c r="B6926" i="3"/>
  <c r="B6927" i="3"/>
  <c r="B6928" i="3"/>
  <c r="B6929" i="3"/>
  <c r="B6930" i="3"/>
  <c r="B6931" i="3"/>
  <c r="B6932" i="3"/>
  <c r="B6933" i="3"/>
  <c r="B6934" i="3"/>
  <c r="B6935" i="3"/>
  <c r="B6936" i="3"/>
  <c r="B6937" i="3"/>
  <c r="B6938" i="3"/>
  <c r="B6939" i="3"/>
  <c r="B6940" i="3"/>
  <c r="B6941" i="3"/>
  <c r="B6942" i="3"/>
  <c r="B6943" i="3"/>
  <c r="B6944" i="3"/>
  <c r="B6945" i="3"/>
  <c r="B6946" i="3"/>
  <c r="B6947" i="3"/>
  <c r="B6948" i="3"/>
  <c r="B6949" i="3"/>
  <c r="B6950" i="3"/>
  <c r="B6951" i="3"/>
  <c r="B6952" i="3"/>
  <c r="B6953" i="3"/>
  <c r="B6954" i="3"/>
  <c r="B6955" i="3"/>
  <c r="B6956" i="3"/>
  <c r="B6957" i="3"/>
  <c r="B6958" i="3"/>
  <c r="B6959" i="3"/>
  <c r="B6960" i="3"/>
  <c r="B6961" i="3"/>
  <c r="B6962" i="3"/>
  <c r="B6963" i="3"/>
  <c r="B6964" i="3"/>
  <c r="B6965" i="3"/>
  <c r="B6966" i="3"/>
  <c r="B6967" i="3"/>
  <c r="B6968" i="3"/>
  <c r="B6969" i="3"/>
  <c r="B6970" i="3"/>
  <c r="B6971" i="3"/>
  <c r="B6972" i="3"/>
  <c r="B6973" i="3"/>
  <c r="B6974" i="3"/>
  <c r="B6975" i="3"/>
  <c r="B6976" i="3"/>
  <c r="B6977" i="3"/>
  <c r="B6978" i="3"/>
  <c r="B6979" i="3"/>
  <c r="B6980" i="3"/>
  <c r="B6981" i="3"/>
  <c r="B6982" i="3"/>
  <c r="B6983" i="3"/>
  <c r="B6984" i="3"/>
  <c r="B6985" i="3"/>
  <c r="B6986" i="3"/>
  <c r="B6987" i="3"/>
  <c r="B6988" i="3"/>
  <c r="B6989" i="3"/>
  <c r="B6990" i="3"/>
  <c r="B6991" i="3"/>
  <c r="B6992" i="3"/>
  <c r="B6993" i="3"/>
  <c r="B6994" i="3"/>
  <c r="B6995" i="3"/>
  <c r="B6996" i="3"/>
  <c r="B6997" i="3"/>
  <c r="B6998" i="3"/>
  <c r="B6999" i="3"/>
  <c r="B7000" i="3"/>
  <c r="B7001" i="3"/>
  <c r="B7002" i="3"/>
  <c r="B7003" i="3"/>
  <c r="B7004" i="3"/>
  <c r="B7005" i="3"/>
  <c r="B7006" i="3"/>
  <c r="B7007" i="3"/>
  <c r="B7008" i="3"/>
  <c r="B7009" i="3"/>
  <c r="B7010" i="3"/>
  <c r="B7011" i="3"/>
  <c r="B7012" i="3"/>
  <c r="B7013" i="3"/>
  <c r="B7014" i="3"/>
  <c r="B7015" i="3"/>
  <c r="B7016" i="3"/>
  <c r="B7017" i="3"/>
  <c r="B7018" i="3"/>
  <c r="B7019" i="3"/>
  <c r="B7020" i="3"/>
  <c r="B7021" i="3"/>
  <c r="B7022" i="3"/>
  <c r="B7023" i="3"/>
  <c r="B7024" i="3"/>
  <c r="B7025" i="3"/>
  <c r="B7026" i="3"/>
  <c r="B7027" i="3"/>
  <c r="B7028" i="3"/>
  <c r="B7029" i="3"/>
  <c r="B7030" i="3"/>
  <c r="B7031" i="3"/>
  <c r="B7032" i="3"/>
  <c r="B7033" i="3"/>
  <c r="B7034" i="3"/>
  <c r="B7035" i="3"/>
  <c r="B7036" i="3"/>
  <c r="B7037" i="3"/>
  <c r="B7038" i="3"/>
  <c r="B7039" i="3"/>
  <c r="B7040" i="3"/>
  <c r="B7041" i="3"/>
  <c r="B7042" i="3"/>
  <c r="B7043" i="3"/>
  <c r="B7044" i="3"/>
  <c r="B7045" i="3"/>
  <c r="B7046" i="3"/>
  <c r="B7047" i="3"/>
  <c r="B7048" i="3"/>
  <c r="B7049" i="3"/>
  <c r="B7050" i="3"/>
  <c r="B7051" i="3"/>
  <c r="B7052" i="3"/>
  <c r="B7053" i="3"/>
  <c r="B7054" i="3"/>
  <c r="B7055" i="3"/>
  <c r="B7056" i="3"/>
  <c r="B7057" i="3"/>
  <c r="B7058" i="3"/>
  <c r="B7059" i="3"/>
  <c r="B7060" i="3"/>
  <c r="B7061" i="3"/>
  <c r="B7062" i="3"/>
  <c r="B7063" i="3"/>
  <c r="B7064" i="3"/>
  <c r="B7065" i="3"/>
  <c r="B7066" i="3"/>
  <c r="B7067" i="3"/>
  <c r="B7068" i="3"/>
  <c r="B7069" i="3"/>
  <c r="B7070" i="3"/>
  <c r="B7071" i="3"/>
  <c r="B7072" i="3"/>
  <c r="B7073" i="3"/>
  <c r="B7074" i="3"/>
  <c r="B7075" i="3"/>
  <c r="B7076" i="3"/>
  <c r="B7077" i="3"/>
  <c r="B7078" i="3"/>
  <c r="B7079" i="3"/>
  <c r="B7080" i="3"/>
  <c r="B7081" i="3"/>
  <c r="B7082" i="3"/>
  <c r="B7083" i="3"/>
  <c r="B7084" i="3"/>
  <c r="B7085" i="3"/>
  <c r="B7086" i="3"/>
  <c r="B7087" i="3"/>
  <c r="B7088" i="3"/>
  <c r="B7089" i="3"/>
  <c r="B7090" i="3"/>
  <c r="B7091" i="3"/>
  <c r="B7092" i="3"/>
  <c r="B7093" i="3"/>
  <c r="B7094" i="3"/>
  <c r="B7095" i="3"/>
  <c r="B7096" i="3"/>
  <c r="B7097" i="3"/>
  <c r="B7098" i="3"/>
  <c r="B7099" i="3"/>
  <c r="B7100" i="3"/>
  <c r="B7101" i="3"/>
  <c r="B7102" i="3"/>
  <c r="B7103" i="3"/>
  <c r="B7104" i="3"/>
  <c r="B7105" i="3"/>
  <c r="B7106" i="3"/>
  <c r="B7107" i="3"/>
  <c r="B7108" i="3"/>
  <c r="B7109" i="3"/>
  <c r="B7110" i="3"/>
  <c r="B7111" i="3"/>
  <c r="B7112" i="3"/>
  <c r="B7113" i="3"/>
  <c r="B7114" i="3"/>
  <c r="B7115" i="3"/>
  <c r="B7116" i="3"/>
  <c r="B7117" i="3"/>
  <c r="B7118" i="3"/>
  <c r="B7119" i="3"/>
  <c r="B7120" i="3"/>
  <c r="B7121" i="3"/>
  <c r="B7122" i="3"/>
  <c r="B7123" i="3"/>
  <c r="B7124" i="3"/>
  <c r="B7125" i="3"/>
  <c r="B7126" i="3"/>
  <c r="B7127" i="3"/>
  <c r="B7128" i="3"/>
  <c r="B7129" i="3"/>
  <c r="B7130" i="3"/>
  <c r="B7131" i="3"/>
  <c r="B7132" i="3"/>
  <c r="B7133" i="3"/>
  <c r="B7134" i="3"/>
  <c r="B7135" i="3"/>
  <c r="B7136" i="3"/>
  <c r="B7137" i="3"/>
  <c r="B7138" i="3"/>
  <c r="B7139" i="3"/>
  <c r="B7140" i="3"/>
  <c r="B7141" i="3"/>
  <c r="B7142" i="3"/>
  <c r="B7143" i="3"/>
  <c r="B7144" i="3"/>
  <c r="B7145" i="3"/>
  <c r="B7146" i="3"/>
  <c r="B7147" i="3"/>
  <c r="B7148" i="3"/>
  <c r="B7149" i="3"/>
  <c r="B7150" i="3"/>
  <c r="B7151" i="3"/>
  <c r="B7152" i="3"/>
  <c r="B7153" i="3"/>
  <c r="B7154" i="3"/>
  <c r="B7155" i="3"/>
  <c r="B7156" i="3"/>
  <c r="B7157" i="3"/>
  <c r="B7158" i="3"/>
  <c r="B7159" i="3"/>
  <c r="B7160" i="3"/>
  <c r="B7161" i="3"/>
  <c r="B7162" i="3"/>
  <c r="B7163" i="3"/>
  <c r="B7164" i="3"/>
  <c r="B7165" i="3"/>
  <c r="B7166" i="3"/>
  <c r="B7167" i="3"/>
  <c r="B7168" i="3"/>
  <c r="B7169" i="3"/>
  <c r="B7170" i="3"/>
  <c r="B7171" i="3"/>
  <c r="B7172" i="3"/>
  <c r="B7173" i="3"/>
  <c r="B7174" i="3"/>
  <c r="B7175" i="3"/>
  <c r="B7176" i="3"/>
  <c r="B7177" i="3"/>
  <c r="B7178" i="3"/>
  <c r="B7179" i="3"/>
  <c r="B7180" i="3"/>
  <c r="B7181" i="3"/>
  <c r="B7182" i="3"/>
  <c r="B7183" i="3"/>
  <c r="B7184" i="3"/>
  <c r="B7185" i="3"/>
  <c r="B7186" i="3"/>
  <c r="B7187" i="3"/>
  <c r="B7188" i="3"/>
  <c r="B7189" i="3"/>
  <c r="B7190" i="3"/>
  <c r="B7191" i="3"/>
  <c r="B7192" i="3"/>
  <c r="B7193" i="3"/>
  <c r="B7194" i="3"/>
  <c r="B7195" i="3"/>
  <c r="B7196" i="3"/>
  <c r="B7197" i="3"/>
  <c r="B7198" i="3"/>
  <c r="B7199" i="3"/>
  <c r="B7200" i="3"/>
  <c r="B7201" i="3"/>
  <c r="B7202" i="3"/>
  <c r="B7203" i="3"/>
  <c r="B7204" i="3"/>
  <c r="B7205" i="3"/>
  <c r="B7206" i="3"/>
  <c r="B7207" i="3"/>
  <c r="B7208" i="3"/>
  <c r="B7209" i="3"/>
  <c r="B7210" i="3"/>
  <c r="B7211" i="3"/>
  <c r="B7212" i="3"/>
  <c r="B7213" i="3"/>
  <c r="B7214" i="3"/>
  <c r="B7215" i="3"/>
  <c r="B7216" i="3"/>
  <c r="B7217" i="3"/>
  <c r="B7218" i="3"/>
  <c r="B7219" i="3"/>
  <c r="B7220" i="3"/>
  <c r="B7221" i="3"/>
  <c r="B7222" i="3"/>
  <c r="B7223" i="3"/>
  <c r="B7224" i="3"/>
  <c r="B7225" i="3"/>
  <c r="B7226" i="3"/>
  <c r="B7227" i="3"/>
  <c r="B7228" i="3"/>
  <c r="B7229" i="3"/>
  <c r="B7230" i="3"/>
  <c r="B7231" i="3"/>
  <c r="B7232" i="3"/>
  <c r="B7233" i="3"/>
  <c r="B7234" i="3"/>
  <c r="B7235" i="3"/>
  <c r="B7236" i="3"/>
  <c r="B7237" i="3"/>
  <c r="B7238" i="3"/>
  <c r="B7239" i="3"/>
  <c r="B7240" i="3"/>
  <c r="B7241" i="3"/>
  <c r="B7242" i="3"/>
  <c r="B7243" i="3"/>
  <c r="B7244" i="3"/>
  <c r="B7245" i="3"/>
  <c r="B7246" i="3"/>
  <c r="B7247" i="3"/>
  <c r="B7248" i="3"/>
  <c r="B7249" i="3"/>
  <c r="B7250" i="3"/>
  <c r="B7251" i="3"/>
  <c r="B7252" i="3"/>
  <c r="B7253" i="3"/>
  <c r="B7254" i="3"/>
  <c r="B7255" i="3"/>
  <c r="B7256" i="3"/>
  <c r="B7257" i="3"/>
  <c r="B7258" i="3"/>
  <c r="B7259" i="3"/>
  <c r="B7260" i="3"/>
  <c r="B7261" i="3"/>
  <c r="B7262" i="3"/>
  <c r="B7263" i="3"/>
  <c r="B7264" i="3"/>
  <c r="B7265" i="3"/>
  <c r="B7266" i="3"/>
  <c r="B7267" i="3"/>
  <c r="B7268" i="3"/>
  <c r="B7269" i="3"/>
  <c r="B7270" i="3"/>
  <c r="B7271" i="3"/>
  <c r="B7272" i="3"/>
  <c r="B7273" i="3"/>
  <c r="B7274" i="3"/>
  <c r="B7275" i="3"/>
  <c r="B7276" i="3"/>
  <c r="B7277" i="3"/>
  <c r="B7278" i="3"/>
  <c r="B7279" i="3"/>
  <c r="B7280" i="3"/>
  <c r="B7281" i="3"/>
  <c r="B7282" i="3"/>
  <c r="B7283" i="3"/>
  <c r="B7284" i="3"/>
  <c r="B7285" i="3"/>
  <c r="B7286" i="3"/>
  <c r="B7287" i="3"/>
  <c r="B7288" i="3"/>
  <c r="B7289" i="3"/>
  <c r="B7290" i="3"/>
  <c r="B7291" i="3"/>
  <c r="B7292" i="3"/>
  <c r="B7293" i="3"/>
  <c r="B7294" i="3"/>
  <c r="B7295" i="3"/>
  <c r="B7296" i="3"/>
  <c r="B7297" i="3"/>
  <c r="B7298" i="3"/>
  <c r="B7299" i="3"/>
  <c r="B7300" i="3"/>
  <c r="B7301" i="3"/>
  <c r="B7302" i="3"/>
  <c r="B7303" i="3"/>
  <c r="B7304" i="3"/>
  <c r="B7305" i="3"/>
  <c r="B7306" i="3"/>
  <c r="B7307" i="3"/>
  <c r="B7308" i="3"/>
  <c r="B7309" i="3"/>
  <c r="B7310" i="3"/>
  <c r="B7311" i="3"/>
  <c r="B7312" i="3"/>
  <c r="B7313" i="3"/>
  <c r="B7314" i="3"/>
  <c r="B7315" i="3"/>
  <c r="B7316" i="3"/>
  <c r="B7317" i="3"/>
  <c r="B7318" i="3"/>
  <c r="B7319" i="3"/>
  <c r="B7320" i="3"/>
  <c r="B7321" i="3"/>
  <c r="B7322" i="3"/>
  <c r="B7323" i="3"/>
  <c r="B7324" i="3"/>
  <c r="B7325" i="3"/>
  <c r="B7326" i="3"/>
  <c r="B7327" i="3"/>
  <c r="B7328" i="3"/>
  <c r="B7329" i="3"/>
  <c r="B7330" i="3"/>
  <c r="B7331" i="3"/>
  <c r="B7332" i="3"/>
  <c r="B7333" i="3"/>
  <c r="B7334" i="3"/>
  <c r="B7335" i="3"/>
  <c r="B7336" i="3"/>
  <c r="B7337" i="3"/>
  <c r="B7338" i="3"/>
  <c r="B7339" i="3"/>
  <c r="B7340" i="3"/>
  <c r="B7341" i="3"/>
  <c r="B7342" i="3"/>
  <c r="B7343" i="3"/>
  <c r="B7344" i="3"/>
  <c r="B7345" i="3"/>
  <c r="B7346" i="3"/>
  <c r="B7347" i="3"/>
  <c r="B7348" i="3"/>
  <c r="B7349" i="3"/>
  <c r="B7350" i="3"/>
  <c r="B7351" i="3"/>
  <c r="B7352" i="3"/>
  <c r="B7353" i="3"/>
  <c r="B7354" i="3"/>
  <c r="B7355" i="3"/>
  <c r="B7356" i="3"/>
  <c r="B7357" i="3"/>
  <c r="B7358" i="3"/>
  <c r="B7359" i="3"/>
  <c r="B7360" i="3"/>
  <c r="B7361" i="3"/>
  <c r="B7362" i="3"/>
  <c r="B7363" i="3"/>
  <c r="B7364" i="3"/>
  <c r="B7365" i="3"/>
  <c r="B7366" i="3"/>
  <c r="B7367" i="3"/>
  <c r="B7368" i="3"/>
  <c r="B7369" i="3"/>
  <c r="B7370" i="3"/>
  <c r="B7371" i="3"/>
  <c r="B7372" i="3"/>
  <c r="B7373" i="3"/>
  <c r="B7374" i="3"/>
  <c r="B7375" i="3"/>
  <c r="B7376" i="3"/>
  <c r="B7377" i="3"/>
  <c r="B7378" i="3"/>
  <c r="B7379" i="3"/>
  <c r="B7380" i="3"/>
  <c r="B7381" i="3"/>
  <c r="B7382" i="3"/>
  <c r="B7383" i="3"/>
  <c r="B7384" i="3"/>
  <c r="B7385" i="3"/>
  <c r="B7386" i="3"/>
  <c r="B7387" i="3"/>
  <c r="B7388" i="3"/>
  <c r="B7389" i="3"/>
  <c r="B7390" i="3"/>
  <c r="B7391" i="3"/>
  <c r="B7392" i="3"/>
  <c r="B7393" i="3"/>
  <c r="B7394" i="3"/>
  <c r="B7395" i="3"/>
  <c r="B7396" i="3"/>
  <c r="B7397" i="3"/>
  <c r="B7398" i="3"/>
  <c r="B7399" i="3"/>
  <c r="B7400" i="3"/>
  <c r="B7401" i="3"/>
  <c r="B7402" i="3"/>
  <c r="B7403" i="3"/>
  <c r="B7404" i="3"/>
  <c r="B7405" i="3"/>
  <c r="B7406" i="3"/>
  <c r="B7407" i="3"/>
  <c r="B7408" i="3"/>
  <c r="B7409" i="3"/>
  <c r="B7410" i="3"/>
  <c r="B7411" i="3"/>
  <c r="B7412" i="3"/>
  <c r="B7413" i="3"/>
  <c r="B7414" i="3"/>
  <c r="B7415" i="3"/>
  <c r="B7416" i="3"/>
  <c r="B7417" i="3"/>
  <c r="B7418" i="3"/>
  <c r="B7419" i="3"/>
  <c r="B7420" i="3"/>
  <c r="B7421" i="3"/>
  <c r="B7422" i="3"/>
  <c r="B7423" i="3"/>
  <c r="B7424" i="3"/>
  <c r="B7425" i="3"/>
  <c r="B7426" i="3"/>
  <c r="B7427" i="3"/>
  <c r="B7428" i="3"/>
  <c r="B7429" i="3"/>
  <c r="B7430" i="3"/>
  <c r="B7431" i="3"/>
  <c r="B7432" i="3"/>
  <c r="B7433" i="3"/>
  <c r="B7434" i="3"/>
  <c r="B7435" i="3"/>
  <c r="B7436" i="3"/>
  <c r="B7437" i="3"/>
  <c r="B7438" i="3"/>
  <c r="B7439" i="3"/>
  <c r="B7440" i="3"/>
  <c r="B7441" i="3"/>
  <c r="B7442" i="3"/>
  <c r="B7443" i="3"/>
  <c r="B7444" i="3"/>
  <c r="B7445" i="3"/>
  <c r="B7446" i="3"/>
  <c r="B7447" i="3"/>
  <c r="B7448" i="3"/>
  <c r="B7449" i="3"/>
  <c r="B7450" i="3"/>
  <c r="B7451" i="3"/>
  <c r="B7452" i="3"/>
  <c r="B7453" i="3"/>
  <c r="B7454" i="3"/>
  <c r="B7455" i="3"/>
  <c r="B7456" i="3"/>
  <c r="B7457" i="3"/>
  <c r="B7458" i="3"/>
  <c r="B7459" i="3"/>
  <c r="B7460" i="3"/>
  <c r="B7461" i="3"/>
  <c r="B7462" i="3"/>
  <c r="B7463" i="3"/>
  <c r="B7464" i="3"/>
  <c r="B7465" i="3"/>
  <c r="B7466" i="3"/>
  <c r="B7467" i="3"/>
  <c r="B7468" i="3"/>
  <c r="B7469" i="3"/>
  <c r="B7470" i="3"/>
  <c r="B7471" i="3"/>
  <c r="B7472" i="3"/>
  <c r="B7473" i="3"/>
  <c r="B7474" i="3"/>
  <c r="B7475" i="3"/>
  <c r="B7476" i="3"/>
  <c r="B7477" i="3"/>
  <c r="B7478" i="3"/>
  <c r="B7479" i="3"/>
  <c r="B7480" i="3"/>
  <c r="B7481" i="3"/>
  <c r="B7482" i="3"/>
  <c r="B7483" i="3"/>
  <c r="B7484" i="3"/>
  <c r="B7485" i="3"/>
  <c r="B7486" i="3"/>
  <c r="B7487" i="3"/>
  <c r="B7488" i="3"/>
  <c r="B7489" i="3"/>
  <c r="B7490" i="3"/>
  <c r="B7491" i="3"/>
  <c r="B7492" i="3"/>
  <c r="B7493" i="3"/>
  <c r="B7494" i="3"/>
  <c r="B7495" i="3"/>
  <c r="B7496" i="3"/>
  <c r="B7497" i="3"/>
  <c r="B7498" i="3"/>
  <c r="B7499" i="3"/>
  <c r="B7500" i="3"/>
  <c r="B7501" i="3"/>
  <c r="B7502" i="3"/>
  <c r="B7503" i="3"/>
  <c r="B7504" i="3"/>
  <c r="B7505" i="3"/>
  <c r="B7506" i="3"/>
  <c r="B7507" i="3"/>
  <c r="B7508" i="3"/>
  <c r="B7509" i="3"/>
  <c r="B7510" i="3"/>
  <c r="B7511" i="3"/>
  <c r="B7512" i="3"/>
  <c r="B7513" i="3"/>
  <c r="B7514" i="3"/>
  <c r="B7515" i="3"/>
  <c r="B7516" i="3"/>
  <c r="B7517" i="3"/>
  <c r="B7518" i="3"/>
  <c r="B7519" i="3"/>
  <c r="B7520" i="3"/>
  <c r="B7521" i="3"/>
  <c r="B7522" i="3"/>
  <c r="B7523" i="3"/>
  <c r="B7524" i="3"/>
  <c r="B7525" i="3"/>
  <c r="B7526" i="3"/>
  <c r="B7527" i="3"/>
  <c r="B7528" i="3"/>
  <c r="B7529" i="3"/>
  <c r="B7530" i="3"/>
  <c r="B7531" i="3"/>
  <c r="B7532" i="3"/>
  <c r="B7533" i="3"/>
  <c r="B7534" i="3"/>
  <c r="B7535" i="3"/>
  <c r="B7536" i="3"/>
  <c r="B7537" i="3"/>
  <c r="B7538" i="3"/>
  <c r="B7539" i="3"/>
  <c r="B7540" i="3"/>
  <c r="B7541" i="3"/>
  <c r="B7542" i="3"/>
  <c r="B7543" i="3"/>
  <c r="B7544" i="3"/>
  <c r="B7545" i="3"/>
  <c r="B7546" i="3"/>
  <c r="B7547" i="3"/>
  <c r="B7548" i="3"/>
  <c r="B7549" i="3"/>
  <c r="B7550" i="3"/>
  <c r="B7551" i="3"/>
  <c r="B7552" i="3"/>
  <c r="B7553" i="3"/>
  <c r="B7554" i="3"/>
  <c r="B7555" i="3"/>
  <c r="B7556" i="3"/>
  <c r="B7557" i="3"/>
  <c r="B7558" i="3"/>
  <c r="B7559" i="3"/>
  <c r="B7560" i="3"/>
  <c r="B7561" i="3"/>
  <c r="B7562" i="3"/>
  <c r="B7563" i="3"/>
  <c r="B7564" i="3"/>
  <c r="B7565" i="3"/>
  <c r="B7566" i="3"/>
  <c r="B7567" i="3"/>
  <c r="B7568" i="3"/>
  <c r="B7569" i="3"/>
  <c r="B7570" i="3"/>
  <c r="B7571" i="3"/>
  <c r="B7572" i="3"/>
  <c r="B7573" i="3"/>
  <c r="B7574" i="3"/>
  <c r="B7575" i="3"/>
  <c r="B7576" i="3"/>
  <c r="B7577" i="3"/>
  <c r="B7578" i="3"/>
  <c r="B7579" i="3"/>
  <c r="B7580" i="3"/>
  <c r="B7581" i="3"/>
  <c r="B7582" i="3"/>
  <c r="B7583" i="3"/>
  <c r="B7584" i="3"/>
  <c r="B7585" i="3"/>
  <c r="B7586" i="3"/>
  <c r="B7587" i="3"/>
  <c r="B7588" i="3"/>
  <c r="B7589" i="3"/>
  <c r="B7590" i="3"/>
  <c r="B7591" i="3"/>
  <c r="B7592" i="3"/>
  <c r="B7593" i="3"/>
  <c r="B7594" i="3"/>
  <c r="B7595" i="3"/>
  <c r="B7596" i="3"/>
  <c r="B7597" i="3"/>
  <c r="B7598" i="3"/>
  <c r="B7599" i="3"/>
  <c r="B7600" i="3"/>
  <c r="B7601" i="3"/>
  <c r="B7602" i="3"/>
  <c r="B7603" i="3"/>
  <c r="B7604" i="3"/>
  <c r="B7605" i="3"/>
  <c r="B7606" i="3"/>
  <c r="B7607" i="3"/>
  <c r="B7608" i="3"/>
  <c r="B7609" i="3"/>
  <c r="B7610" i="3"/>
  <c r="B7611" i="3"/>
  <c r="B7612" i="3"/>
  <c r="B7613" i="3"/>
  <c r="B7614" i="3"/>
  <c r="B7615" i="3"/>
  <c r="B7616" i="3"/>
  <c r="B7617" i="3"/>
  <c r="B7618" i="3"/>
  <c r="B7619" i="3"/>
  <c r="B7620" i="3"/>
  <c r="B7621" i="3"/>
  <c r="B7622" i="3"/>
  <c r="B7623" i="3"/>
  <c r="B7624" i="3"/>
  <c r="B7625" i="3"/>
  <c r="B7626" i="3"/>
  <c r="B7627" i="3"/>
  <c r="B7628" i="3"/>
  <c r="B7629" i="3"/>
  <c r="B7630" i="3"/>
  <c r="B7631" i="3"/>
  <c r="B7632" i="3"/>
  <c r="B7633" i="3"/>
  <c r="B7634" i="3"/>
  <c r="B7635" i="3"/>
  <c r="B7636" i="3"/>
  <c r="B7637" i="3"/>
  <c r="B7638" i="3"/>
  <c r="B7639" i="3"/>
  <c r="B7640" i="3"/>
  <c r="B7641" i="3"/>
  <c r="B7642" i="3"/>
  <c r="B7643" i="3"/>
  <c r="B7644" i="3"/>
  <c r="B7645" i="3"/>
  <c r="B7646" i="3"/>
  <c r="B7647" i="3"/>
  <c r="B7648" i="3"/>
  <c r="B7649" i="3"/>
  <c r="B7650" i="3"/>
  <c r="B7651" i="3"/>
  <c r="B7652" i="3"/>
  <c r="B7653" i="3"/>
  <c r="B7654" i="3"/>
  <c r="B7655" i="3"/>
  <c r="B7656" i="3"/>
  <c r="B7657" i="3"/>
  <c r="B7658" i="3"/>
  <c r="B7659" i="3"/>
  <c r="B7660" i="3"/>
  <c r="B7661" i="3"/>
  <c r="B7662" i="3"/>
  <c r="B7663" i="3"/>
  <c r="B7664" i="3"/>
  <c r="B7665" i="3"/>
  <c r="B7666" i="3"/>
  <c r="B7667" i="3"/>
  <c r="B7668" i="3"/>
  <c r="B7669" i="3"/>
  <c r="B7670" i="3"/>
  <c r="B7671" i="3"/>
  <c r="B7672" i="3"/>
  <c r="B7673" i="3"/>
  <c r="B7674" i="3"/>
  <c r="B7675" i="3"/>
  <c r="B7676" i="3"/>
  <c r="B7677" i="3"/>
  <c r="B7678" i="3"/>
  <c r="B7679" i="3"/>
  <c r="B7680" i="3"/>
  <c r="B7681" i="3"/>
  <c r="B7682" i="3"/>
  <c r="B7683" i="3"/>
  <c r="B7684" i="3"/>
  <c r="B7685" i="3"/>
  <c r="B7686" i="3"/>
  <c r="B7687" i="3"/>
  <c r="B7688" i="3"/>
  <c r="B7689" i="3"/>
  <c r="B7690" i="3"/>
  <c r="B7691" i="3"/>
  <c r="B7692" i="3"/>
  <c r="B7693" i="3"/>
  <c r="B7694" i="3"/>
  <c r="B7695" i="3"/>
  <c r="B7696" i="3"/>
  <c r="B7697" i="3"/>
  <c r="B7698" i="3"/>
  <c r="B7699" i="3"/>
  <c r="B7700" i="3"/>
  <c r="B7701" i="3"/>
  <c r="B7702" i="3"/>
  <c r="B7703" i="3"/>
  <c r="B7704" i="3"/>
  <c r="B7705" i="3"/>
  <c r="B7706" i="3"/>
  <c r="B7707" i="3"/>
  <c r="B7708" i="3"/>
  <c r="B7709" i="3"/>
  <c r="B7710" i="3"/>
  <c r="B7711" i="3"/>
  <c r="B7712" i="3"/>
  <c r="B7713" i="3"/>
  <c r="B7714" i="3"/>
  <c r="B7715" i="3"/>
  <c r="B7716" i="3"/>
  <c r="B7717" i="3"/>
  <c r="B7718" i="3"/>
  <c r="B7719" i="3"/>
  <c r="B7720" i="3"/>
  <c r="B7721" i="3"/>
  <c r="B7722" i="3"/>
  <c r="B7723" i="3"/>
  <c r="B7724" i="3"/>
  <c r="B7725" i="3"/>
  <c r="B7726" i="3"/>
  <c r="B7727" i="3"/>
  <c r="B7728" i="3"/>
  <c r="B7729" i="3"/>
  <c r="B7730" i="3"/>
  <c r="B7731" i="3"/>
  <c r="B7732" i="3"/>
  <c r="B7733" i="3"/>
  <c r="B7734" i="3"/>
  <c r="B7735" i="3"/>
  <c r="B7736" i="3"/>
  <c r="B7737" i="3"/>
  <c r="B7738" i="3"/>
  <c r="B7739" i="3"/>
  <c r="B7740" i="3"/>
  <c r="B7741" i="3"/>
  <c r="B7742" i="3"/>
  <c r="B7743" i="3"/>
  <c r="B7744" i="3"/>
  <c r="B7745" i="3"/>
  <c r="B7746" i="3"/>
  <c r="B7747" i="3"/>
  <c r="B7748" i="3"/>
  <c r="B7749" i="3"/>
  <c r="B7750" i="3"/>
  <c r="B7751" i="3"/>
  <c r="B7752" i="3"/>
  <c r="B7753" i="3"/>
  <c r="B7754" i="3"/>
  <c r="B7755" i="3"/>
  <c r="B7756" i="3"/>
  <c r="B7757" i="3"/>
  <c r="B7758" i="3"/>
  <c r="B7759" i="3"/>
  <c r="B7760" i="3"/>
  <c r="B7761" i="3"/>
  <c r="B7762" i="3"/>
  <c r="B7763" i="3"/>
  <c r="B7764" i="3"/>
  <c r="B7765" i="3"/>
  <c r="B7766" i="3"/>
  <c r="B7767" i="3"/>
  <c r="B7768" i="3"/>
  <c r="B7769" i="3"/>
  <c r="B7770" i="3"/>
  <c r="B7771" i="3"/>
  <c r="B7772" i="3"/>
  <c r="B7773" i="3"/>
  <c r="B7774" i="3"/>
  <c r="B7775" i="3"/>
  <c r="B7776" i="3"/>
  <c r="B7777" i="3"/>
  <c r="B7778" i="3"/>
  <c r="B7779" i="3"/>
  <c r="B7780" i="3"/>
  <c r="B7781" i="3"/>
  <c r="B7782" i="3"/>
  <c r="B7783" i="3"/>
  <c r="B7784" i="3"/>
  <c r="B7785" i="3"/>
  <c r="B7786" i="3"/>
  <c r="B7787" i="3"/>
  <c r="B7788" i="3"/>
  <c r="B7789" i="3"/>
  <c r="B7790" i="3"/>
  <c r="B7791" i="3"/>
  <c r="B7792" i="3"/>
  <c r="B7793" i="3"/>
  <c r="B7794" i="3"/>
  <c r="B7795" i="3"/>
  <c r="B7796" i="3"/>
  <c r="B7797" i="3"/>
  <c r="B7798" i="3"/>
  <c r="B7799" i="3"/>
  <c r="B7800" i="3"/>
  <c r="B7801" i="3"/>
  <c r="B7802" i="3"/>
  <c r="B7803" i="3"/>
  <c r="B7804" i="3"/>
  <c r="B7805" i="3"/>
  <c r="B7806" i="3"/>
  <c r="B7807" i="3"/>
  <c r="B7808" i="3"/>
  <c r="B7809" i="3"/>
  <c r="B7810" i="3"/>
  <c r="B7811" i="3"/>
  <c r="B7812" i="3"/>
  <c r="B7813" i="3"/>
  <c r="B7814" i="3"/>
  <c r="B7815" i="3"/>
  <c r="B7816" i="3"/>
  <c r="B7817" i="3"/>
  <c r="B7818" i="3"/>
  <c r="B7819" i="3"/>
  <c r="B7820" i="3"/>
  <c r="B7821" i="3"/>
  <c r="B7822" i="3"/>
  <c r="B7823" i="3"/>
  <c r="B7824" i="3"/>
  <c r="B7825" i="3"/>
  <c r="B7826" i="3"/>
  <c r="B7827" i="3"/>
  <c r="B7828" i="3"/>
  <c r="B7829" i="3"/>
  <c r="B7830" i="3"/>
  <c r="B7831" i="3"/>
  <c r="B7832" i="3"/>
  <c r="B7833" i="3"/>
  <c r="B7834" i="3"/>
  <c r="B7835" i="3"/>
  <c r="B7836" i="3"/>
  <c r="B7837" i="3"/>
  <c r="B7838" i="3"/>
  <c r="B7839" i="3"/>
  <c r="B7840" i="3"/>
  <c r="B7841" i="3"/>
  <c r="B7842" i="3"/>
  <c r="B7843" i="3"/>
  <c r="B7844" i="3"/>
  <c r="B7845" i="3"/>
  <c r="B7846" i="3"/>
  <c r="B7847" i="3"/>
  <c r="B7848" i="3"/>
  <c r="B7849" i="3"/>
  <c r="B7850" i="3"/>
  <c r="B7851" i="3"/>
  <c r="B7852" i="3"/>
  <c r="B7853" i="3"/>
  <c r="B7854" i="3"/>
  <c r="B7855" i="3"/>
  <c r="B7856" i="3"/>
  <c r="B7857" i="3"/>
  <c r="B7858" i="3"/>
  <c r="B7859" i="3"/>
  <c r="B7860" i="3"/>
  <c r="B7861" i="3"/>
  <c r="B7862" i="3"/>
  <c r="B7863" i="3"/>
  <c r="B7864" i="3"/>
  <c r="B7865" i="3"/>
  <c r="B7866" i="3"/>
  <c r="B7867" i="3"/>
  <c r="B7868" i="3"/>
  <c r="B7869" i="3"/>
  <c r="B7870" i="3"/>
  <c r="B7871" i="3"/>
  <c r="B7872" i="3"/>
  <c r="B7873" i="3"/>
  <c r="B7874" i="3"/>
  <c r="B7875" i="3"/>
  <c r="B7876" i="3"/>
  <c r="B7877" i="3"/>
  <c r="B7878" i="3"/>
  <c r="B7879" i="3"/>
  <c r="B7880" i="3"/>
  <c r="B7881" i="3"/>
  <c r="B7882" i="3"/>
  <c r="B7883" i="3"/>
  <c r="B7884" i="3"/>
  <c r="B7885" i="3"/>
  <c r="B7886" i="3"/>
  <c r="B7887" i="3"/>
  <c r="B7888" i="3"/>
  <c r="B7889" i="3"/>
  <c r="B7890" i="3"/>
  <c r="B7891" i="3"/>
  <c r="B7892" i="3"/>
  <c r="B7893" i="3"/>
  <c r="B7894" i="3"/>
  <c r="B7895" i="3"/>
  <c r="B7896" i="3"/>
  <c r="B7897" i="3"/>
  <c r="B7898" i="3"/>
  <c r="B7899" i="3"/>
  <c r="B7900" i="3"/>
  <c r="B7901" i="3"/>
  <c r="B7902" i="3"/>
  <c r="B7903" i="3"/>
  <c r="B7904" i="3"/>
  <c r="B7905" i="3"/>
  <c r="B7906" i="3"/>
  <c r="B7907" i="3"/>
  <c r="B7908" i="3"/>
  <c r="B7909" i="3"/>
  <c r="B7910" i="3"/>
  <c r="B7911" i="3"/>
  <c r="B7912" i="3"/>
  <c r="B7913" i="3"/>
  <c r="B7914" i="3"/>
  <c r="B7915" i="3"/>
  <c r="B7916" i="3"/>
  <c r="B7917" i="3"/>
  <c r="B7918" i="3"/>
  <c r="B7919" i="3"/>
  <c r="B7920" i="3"/>
  <c r="B7921" i="3"/>
  <c r="B7922" i="3"/>
  <c r="B7923" i="3"/>
  <c r="B7924" i="3"/>
  <c r="B7925" i="3"/>
  <c r="B7926" i="3"/>
  <c r="B7927" i="3"/>
  <c r="B7928" i="3"/>
  <c r="B7929" i="3"/>
  <c r="B7930" i="3"/>
  <c r="B7931" i="3"/>
  <c r="B7932" i="3"/>
  <c r="B7933" i="3"/>
  <c r="B7934" i="3"/>
  <c r="B7935" i="3"/>
  <c r="B7936" i="3"/>
  <c r="B7937" i="3"/>
  <c r="B7938" i="3"/>
  <c r="B7939" i="3"/>
  <c r="B7940" i="3"/>
  <c r="B7941" i="3"/>
  <c r="B7942" i="3"/>
  <c r="B7943" i="3"/>
  <c r="B7944" i="3"/>
  <c r="B7945" i="3"/>
  <c r="B7946" i="3"/>
  <c r="B7947" i="3"/>
  <c r="B7948" i="3"/>
  <c r="B7949" i="3"/>
  <c r="B7950" i="3"/>
  <c r="B7951" i="3"/>
  <c r="B7952" i="3"/>
  <c r="B7953" i="3"/>
  <c r="B7954" i="3"/>
  <c r="B7955" i="3"/>
  <c r="B7956" i="3"/>
  <c r="B7957" i="3"/>
  <c r="B7958" i="3"/>
  <c r="B7959" i="3"/>
  <c r="B7960" i="3"/>
  <c r="B7961" i="3"/>
  <c r="B7962" i="3"/>
  <c r="B7963" i="3"/>
  <c r="B7964" i="3"/>
  <c r="B7965" i="3"/>
  <c r="B7966" i="3"/>
  <c r="B7967" i="3"/>
  <c r="B7968" i="3"/>
  <c r="B7969" i="3"/>
  <c r="B7970" i="3"/>
  <c r="B7971" i="3"/>
  <c r="B7972" i="3"/>
  <c r="B7973" i="3"/>
  <c r="B7974" i="3"/>
  <c r="B7975" i="3"/>
  <c r="B7976" i="3"/>
  <c r="B7977" i="3"/>
  <c r="B7978" i="3"/>
  <c r="B7979" i="3"/>
  <c r="B7980" i="3"/>
  <c r="B7981" i="3"/>
  <c r="B7982" i="3"/>
  <c r="B7983" i="3"/>
  <c r="B7984" i="3"/>
  <c r="B7985" i="3"/>
  <c r="B7986" i="3"/>
  <c r="B7987" i="3"/>
  <c r="B7988" i="3"/>
  <c r="B7989" i="3"/>
  <c r="B7990" i="3"/>
  <c r="B7991" i="3"/>
  <c r="B7992" i="3"/>
  <c r="B7993" i="3"/>
  <c r="B7994" i="3"/>
  <c r="B7995" i="3"/>
  <c r="B7996" i="3"/>
  <c r="B7997" i="3"/>
  <c r="B7998" i="3"/>
  <c r="B7999" i="3"/>
  <c r="B8000" i="3"/>
  <c r="B8001" i="3"/>
  <c r="B8002" i="3"/>
  <c r="B8003" i="3"/>
  <c r="B8004" i="3"/>
  <c r="B8005" i="3"/>
  <c r="B8006" i="3"/>
  <c r="B8007" i="3"/>
  <c r="B8008" i="3"/>
  <c r="B8009" i="3"/>
  <c r="B8010" i="3"/>
  <c r="B8011" i="3"/>
  <c r="B8012" i="3"/>
  <c r="B8013" i="3"/>
  <c r="B8014" i="3"/>
  <c r="B8015" i="3"/>
  <c r="B8016" i="3"/>
  <c r="B8017" i="3"/>
  <c r="B8018" i="3"/>
  <c r="B8019" i="3"/>
  <c r="B8020" i="3"/>
  <c r="B8021" i="3"/>
  <c r="B8022" i="3"/>
  <c r="B8023" i="3"/>
  <c r="B8024" i="3"/>
  <c r="B8025" i="3"/>
  <c r="B8026" i="3"/>
  <c r="B8027" i="3"/>
  <c r="B8028" i="3"/>
  <c r="B8029" i="3"/>
  <c r="B8030" i="3"/>
  <c r="B8031" i="3"/>
  <c r="B8032" i="3"/>
  <c r="B8033" i="3"/>
  <c r="B8034" i="3"/>
  <c r="B8035" i="3"/>
  <c r="B8036" i="3"/>
  <c r="B8037" i="3"/>
  <c r="B8038" i="3"/>
  <c r="B8039" i="3"/>
  <c r="B8040" i="3"/>
  <c r="B8041" i="3"/>
  <c r="B8042" i="3"/>
  <c r="B8043" i="3"/>
  <c r="B8044" i="3"/>
  <c r="B8045" i="3"/>
  <c r="B8046" i="3"/>
  <c r="B8047" i="3"/>
  <c r="B8048" i="3"/>
  <c r="B8049" i="3"/>
  <c r="B8050" i="3"/>
  <c r="B8051" i="3"/>
  <c r="B8052" i="3"/>
  <c r="B8053" i="3"/>
  <c r="B8054" i="3"/>
  <c r="B8055" i="3"/>
  <c r="B8056" i="3"/>
  <c r="B8057" i="3"/>
  <c r="B8058" i="3"/>
  <c r="B8059" i="3"/>
  <c r="B8060" i="3"/>
  <c r="B8061" i="3"/>
  <c r="B8062" i="3"/>
  <c r="B8063" i="3"/>
  <c r="B8064" i="3"/>
  <c r="B8065" i="3"/>
  <c r="B8066" i="3"/>
  <c r="B8067" i="3"/>
  <c r="B8068" i="3"/>
  <c r="B8069" i="3"/>
  <c r="B8070" i="3"/>
  <c r="B8071" i="3"/>
  <c r="B8072" i="3"/>
  <c r="B8073" i="3"/>
  <c r="B8074" i="3"/>
  <c r="B8075" i="3"/>
  <c r="B8076" i="3"/>
  <c r="B8077" i="3"/>
  <c r="B8078" i="3"/>
  <c r="B8079" i="3"/>
  <c r="B8080" i="3"/>
  <c r="B8081" i="3"/>
  <c r="B8082" i="3"/>
  <c r="B8083" i="3"/>
  <c r="B8084" i="3"/>
  <c r="B8085" i="3"/>
  <c r="B8086" i="3"/>
  <c r="B8087" i="3"/>
  <c r="B8088" i="3"/>
  <c r="B8089" i="3"/>
  <c r="B8090" i="3"/>
  <c r="B8091" i="3"/>
  <c r="B8092" i="3"/>
  <c r="B8093" i="3"/>
  <c r="B8094" i="3"/>
  <c r="B8095" i="3"/>
  <c r="B8096" i="3"/>
  <c r="B8097" i="3"/>
  <c r="B8098" i="3"/>
  <c r="B8099" i="3"/>
  <c r="B8100" i="3"/>
  <c r="B8101" i="3"/>
  <c r="B8102" i="3"/>
  <c r="B8103" i="3"/>
  <c r="B8104" i="3"/>
  <c r="B8105" i="3"/>
  <c r="B8106" i="3"/>
  <c r="B8107" i="3"/>
  <c r="B8108" i="3"/>
  <c r="B8109" i="3"/>
  <c r="B8110" i="3"/>
  <c r="B8111" i="3"/>
  <c r="B8112" i="3"/>
  <c r="B8113" i="3"/>
  <c r="B8114" i="3"/>
  <c r="B8115" i="3"/>
  <c r="B8116" i="3"/>
  <c r="B8117" i="3"/>
  <c r="B8118" i="3"/>
  <c r="B8119" i="3"/>
  <c r="B8120" i="3"/>
  <c r="B8121" i="3"/>
  <c r="B8122" i="3"/>
  <c r="B8123" i="3"/>
  <c r="B8124" i="3"/>
  <c r="B8125" i="3"/>
  <c r="B8126" i="3"/>
  <c r="B8127" i="3"/>
  <c r="B8128" i="3"/>
  <c r="B8129" i="3"/>
  <c r="B8130" i="3"/>
  <c r="B8131" i="3"/>
  <c r="B8132" i="3"/>
  <c r="B8133" i="3"/>
  <c r="B8134" i="3"/>
  <c r="B8135" i="3"/>
  <c r="B8136" i="3"/>
  <c r="B8137" i="3"/>
  <c r="B8138" i="3"/>
  <c r="B8139" i="3"/>
  <c r="B8140" i="3"/>
  <c r="B8141" i="3"/>
  <c r="B8142" i="3"/>
  <c r="B8143" i="3"/>
  <c r="B8144" i="3"/>
  <c r="B8145" i="3"/>
  <c r="B8146" i="3"/>
  <c r="B8147" i="3"/>
  <c r="B8148" i="3"/>
  <c r="B8149" i="3"/>
  <c r="B8150" i="3"/>
  <c r="B8151" i="3"/>
  <c r="B8152" i="3"/>
  <c r="B8153" i="3"/>
  <c r="B8154" i="3"/>
  <c r="B8155" i="3"/>
  <c r="B8156" i="3"/>
  <c r="B8157" i="3"/>
  <c r="B8158" i="3"/>
  <c r="B8159" i="3"/>
  <c r="B8160" i="3"/>
  <c r="B8161" i="3"/>
  <c r="B8162" i="3"/>
  <c r="B8163" i="3"/>
  <c r="B8164" i="3"/>
  <c r="B8165" i="3"/>
  <c r="B8166" i="3"/>
  <c r="B8167" i="3"/>
  <c r="B8168" i="3"/>
  <c r="B8169" i="3"/>
  <c r="B8170" i="3"/>
  <c r="B8171" i="3"/>
  <c r="B8172" i="3"/>
  <c r="B8173" i="3"/>
  <c r="B8174" i="3"/>
  <c r="B8175" i="3"/>
  <c r="B8176" i="3"/>
  <c r="B8177" i="3"/>
  <c r="B8178" i="3"/>
  <c r="B8179" i="3"/>
  <c r="B8180" i="3"/>
  <c r="B8181" i="3"/>
  <c r="B8182" i="3"/>
  <c r="B8183" i="3"/>
  <c r="B8184" i="3"/>
  <c r="B8185" i="3"/>
  <c r="B8186" i="3"/>
  <c r="B8187" i="3"/>
  <c r="B8188" i="3"/>
  <c r="B8189" i="3"/>
  <c r="B8190" i="3"/>
  <c r="B8191" i="3"/>
  <c r="B8192" i="3"/>
  <c r="B8193" i="3"/>
  <c r="B8194" i="3"/>
  <c r="B8195" i="3"/>
  <c r="B8196" i="3"/>
  <c r="B8197" i="3"/>
  <c r="B8198" i="3"/>
  <c r="B8199" i="3"/>
  <c r="B8200" i="3"/>
  <c r="B8201" i="3"/>
  <c r="B8202" i="3"/>
  <c r="B8203" i="3"/>
  <c r="B8204" i="3"/>
  <c r="B8205" i="3"/>
  <c r="B8206" i="3"/>
  <c r="B8207" i="3"/>
  <c r="B8208" i="3"/>
  <c r="B8209" i="3"/>
  <c r="B8210" i="3"/>
  <c r="B8211" i="3"/>
  <c r="B8212" i="3"/>
  <c r="B8213" i="3"/>
  <c r="B8214" i="3"/>
  <c r="B8215" i="3"/>
  <c r="B8216" i="3"/>
  <c r="B8217" i="3"/>
  <c r="B8218" i="3"/>
  <c r="B8219" i="3"/>
  <c r="B8220" i="3"/>
  <c r="B8221" i="3"/>
  <c r="B8222" i="3"/>
  <c r="B8223" i="3"/>
  <c r="B8224" i="3"/>
  <c r="B8225" i="3"/>
  <c r="B8226" i="3"/>
  <c r="B8227" i="3"/>
  <c r="B8228" i="3"/>
  <c r="B8229" i="3"/>
  <c r="B8230" i="3"/>
  <c r="B8231" i="3"/>
  <c r="B8232" i="3"/>
  <c r="B8233" i="3"/>
  <c r="B8234" i="3"/>
  <c r="B8235" i="3"/>
  <c r="B8236" i="3"/>
  <c r="B8237" i="3"/>
  <c r="B8238" i="3"/>
  <c r="B8239" i="3"/>
  <c r="B8240" i="3"/>
  <c r="B8241" i="3"/>
  <c r="B8242" i="3"/>
  <c r="B8243" i="3"/>
  <c r="B8244" i="3"/>
  <c r="B8245" i="3"/>
  <c r="B8246" i="3"/>
  <c r="B8247" i="3"/>
  <c r="B8248" i="3"/>
  <c r="B8249" i="3"/>
  <c r="B8250" i="3"/>
  <c r="B8251" i="3"/>
  <c r="B8252" i="3"/>
  <c r="B8253" i="3"/>
  <c r="B8254" i="3"/>
  <c r="B8255" i="3"/>
  <c r="B8256" i="3"/>
  <c r="B8257" i="3"/>
  <c r="B8258" i="3"/>
  <c r="B8259" i="3"/>
  <c r="B8260" i="3"/>
  <c r="B8261" i="3"/>
  <c r="B8262" i="3"/>
  <c r="B8263" i="3"/>
  <c r="B8264" i="3"/>
  <c r="B8265" i="3"/>
  <c r="B8266" i="3"/>
  <c r="B8267" i="3"/>
  <c r="B8268" i="3"/>
  <c r="B8269" i="3"/>
  <c r="B8270" i="3"/>
  <c r="B8271" i="3"/>
  <c r="B8272" i="3"/>
  <c r="B8273" i="3"/>
  <c r="B8274" i="3"/>
  <c r="B8275" i="3"/>
  <c r="B8276" i="3"/>
  <c r="B8277" i="3"/>
  <c r="B8278" i="3"/>
  <c r="B8279" i="3"/>
  <c r="B8280" i="3"/>
  <c r="B8281" i="3"/>
  <c r="B8282" i="3"/>
  <c r="B8283" i="3"/>
  <c r="B8284" i="3"/>
  <c r="B8285" i="3"/>
  <c r="B8286" i="3"/>
  <c r="B8287" i="3"/>
  <c r="B8288" i="3"/>
  <c r="B8289" i="3"/>
  <c r="B8290" i="3"/>
  <c r="B8291" i="3"/>
  <c r="B8292" i="3"/>
  <c r="B8293" i="3"/>
  <c r="B8294" i="3"/>
  <c r="B8295" i="3"/>
  <c r="B8296" i="3"/>
  <c r="B8297" i="3"/>
  <c r="B8298" i="3"/>
  <c r="B8299" i="3"/>
  <c r="B8300" i="3"/>
  <c r="B8301" i="3"/>
  <c r="B8302" i="3"/>
  <c r="B8303" i="3"/>
  <c r="B8304" i="3"/>
  <c r="B8305" i="3"/>
  <c r="B8306" i="3"/>
  <c r="B8307" i="3"/>
  <c r="B8308" i="3"/>
  <c r="B8309" i="3"/>
  <c r="B8310" i="3"/>
  <c r="B8311" i="3"/>
  <c r="B8312" i="3"/>
  <c r="B8313" i="3"/>
  <c r="B8314" i="3"/>
  <c r="B8315" i="3"/>
  <c r="B8316" i="3"/>
  <c r="B8317" i="3"/>
  <c r="B8318" i="3"/>
  <c r="B8319" i="3"/>
  <c r="B8320" i="3"/>
  <c r="B8321" i="3"/>
  <c r="B8322" i="3"/>
  <c r="B8323" i="3"/>
  <c r="B8324" i="3"/>
  <c r="B8325" i="3"/>
  <c r="B8326" i="3"/>
  <c r="B8327" i="3"/>
  <c r="B8328" i="3"/>
  <c r="B8329" i="3"/>
  <c r="B8330" i="3"/>
  <c r="B8331" i="3"/>
  <c r="B8332" i="3"/>
  <c r="B8333" i="3"/>
  <c r="B8334" i="3"/>
  <c r="B8335" i="3"/>
  <c r="B8336" i="3"/>
  <c r="B8337" i="3"/>
  <c r="B8338" i="3"/>
  <c r="B8339" i="3"/>
  <c r="B8340" i="3"/>
  <c r="B8341" i="3"/>
  <c r="B8342" i="3"/>
  <c r="B8343" i="3"/>
  <c r="B8344" i="3"/>
  <c r="B8345" i="3"/>
  <c r="B8346" i="3"/>
  <c r="B8347" i="3"/>
  <c r="B8348" i="3"/>
  <c r="B8349" i="3"/>
  <c r="B8350" i="3"/>
  <c r="B8351" i="3"/>
  <c r="B8352" i="3"/>
  <c r="B8353" i="3"/>
  <c r="B8354" i="3"/>
  <c r="B8355" i="3"/>
  <c r="B8356" i="3"/>
  <c r="B8357" i="3"/>
  <c r="B8358" i="3"/>
  <c r="B8359" i="3"/>
  <c r="B8360" i="3"/>
  <c r="B8361" i="3"/>
  <c r="B8362" i="3"/>
  <c r="B8363" i="3"/>
  <c r="B8364" i="3"/>
  <c r="B8365" i="3"/>
  <c r="B8366" i="3"/>
  <c r="B8367" i="3"/>
  <c r="B8368" i="3"/>
  <c r="B8369" i="3"/>
  <c r="B8370" i="3"/>
  <c r="B8371" i="3"/>
  <c r="B8372" i="3"/>
  <c r="B8373" i="3"/>
  <c r="B8374" i="3"/>
  <c r="B8375" i="3"/>
  <c r="B8376" i="3"/>
  <c r="B8377" i="3"/>
  <c r="B8378" i="3"/>
  <c r="B8379" i="3"/>
  <c r="B8380" i="3"/>
  <c r="B8381" i="3"/>
  <c r="B8382" i="3"/>
  <c r="B8383" i="3"/>
  <c r="B8384" i="3"/>
  <c r="B8385" i="3"/>
  <c r="B8386" i="3"/>
  <c r="B8387" i="3"/>
  <c r="B8388" i="3"/>
  <c r="B8389" i="3"/>
  <c r="B8390" i="3"/>
  <c r="B8391" i="3"/>
  <c r="B8392" i="3"/>
  <c r="B8393" i="3"/>
  <c r="B8394" i="3"/>
  <c r="B8395" i="3"/>
  <c r="B8396" i="3"/>
  <c r="B8397" i="3"/>
  <c r="B8398" i="3"/>
  <c r="B8399" i="3"/>
  <c r="B8400" i="3"/>
  <c r="B8401" i="3"/>
  <c r="B8402" i="3"/>
  <c r="B8403" i="3"/>
  <c r="B8404" i="3"/>
  <c r="B8405" i="3"/>
  <c r="B8406" i="3"/>
  <c r="B8407" i="3"/>
  <c r="B8408" i="3"/>
  <c r="B8409" i="3"/>
  <c r="B8410" i="3"/>
  <c r="B8411" i="3"/>
  <c r="B8412" i="3"/>
  <c r="B8413" i="3"/>
  <c r="B8414" i="3"/>
  <c r="B8415" i="3"/>
  <c r="B8416" i="3"/>
  <c r="B8417" i="3"/>
  <c r="B8418" i="3"/>
  <c r="B8419" i="3"/>
  <c r="B8420" i="3"/>
  <c r="B8421" i="3"/>
  <c r="B8422" i="3"/>
  <c r="B8423" i="3"/>
  <c r="B8424" i="3"/>
  <c r="B8425" i="3"/>
  <c r="B8426" i="3"/>
  <c r="B8427" i="3"/>
  <c r="B8428" i="3"/>
  <c r="B8429" i="3"/>
  <c r="B8430" i="3"/>
  <c r="B8431" i="3"/>
  <c r="B8432" i="3"/>
  <c r="B8433" i="3"/>
  <c r="B8434" i="3"/>
  <c r="B8435" i="3"/>
  <c r="B8436" i="3"/>
  <c r="B8437" i="3"/>
  <c r="B8438" i="3"/>
  <c r="B8439" i="3"/>
  <c r="B8440" i="3"/>
  <c r="B8441" i="3"/>
  <c r="B8442" i="3"/>
  <c r="B8443" i="3"/>
  <c r="B8444" i="3"/>
  <c r="B8445" i="3"/>
  <c r="B8446" i="3"/>
  <c r="B8447" i="3"/>
  <c r="B8448" i="3"/>
  <c r="B8449" i="3"/>
  <c r="B8450" i="3"/>
  <c r="B8451" i="3"/>
  <c r="B8452" i="3"/>
  <c r="B8453" i="3"/>
  <c r="B8454" i="3"/>
  <c r="B8455" i="3"/>
  <c r="B8456" i="3"/>
  <c r="B8457" i="3"/>
  <c r="B8458" i="3"/>
  <c r="B8459" i="3"/>
  <c r="B8460" i="3"/>
  <c r="B8461" i="3"/>
  <c r="B8462" i="3"/>
  <c r="B8463" i="3"/>
  <c r="B8464" i="3"/>
  <c r="B8465" i="3"/>
  <c r="B8466" i="3"/>
  <c r="B8467" i="3"/>
  <c r="B8468" i="3"/>
  <c r="B8469" i="3"/>
  <c r="B8470" i="3"/>
  <c r="B8471" i="3"/>
  <c r="B8472" i="3"/>
  <c r="B8473" i="3"/>
  <c r="B8474" i="3"/>
  <c r="B8475" i="3"/>
  <c r="B8476" i="3"/>
  <c r="B8477" i="3"/>
  <c r="B8478" i="3"/>
  <c r="B8479" i="3"/>
  <c r="B8480" i="3"/>
  <c r="B8481" i="3"/>
  <c r="B8482" i="3"/>
  <c r="B8483" i="3"/>
  <c r="B8484" i="3"/>
  <c r="B8485" i="3"/>
  <c r="B8486" i="3"/>
  <c r="B8487" i="3"/>
  <c r="B8488" i="3"/>
  <c r="B8489" i="3"/>
  <c r="B8490" i="3"/>
  <c r="B8491" i="3"/>
  <c r="B8492" i="3"/>
  <c r="B8493" i="3"/>
  <c r="B8494" i="3"/>
  <c r="B8495" i="3"/>
  <c r="B8496" i="3"/>
  <c r="B8497" i="3"/>
  <c r="B8498" i="3"/>
  <c r="B8499" i="3"/>
  <c r="B8500" i="3"/>
  <c r="B8501" i="3"/>
  <c r="B8502" i="3"/>
  <c r="B8503" i="3"/>
  <c r="B8504" i="3"/>
  <c r="B8505" i="3"/>
  <c r="B8506" i="3"/>
  <c r="B8507" i="3"/>
  <c r="B8508" i="3"/>
  <c r="B8509" i="3"/>
  <c r="B8510" i="3"/>
  <c r="B8511" i="3"/>
  <c r="B8512" i="3"/>
  <c r="B8513" i="3"/>
  <c r="B8514" i="3"/>
  <c r="B8515" i="3"/>
  <c r="B8516" i="3"/>
  <c r="B8517" i="3"/>
  <c r="B8518" i="3"/>
  <c r="B8519" i="3"/>
  <c r="B8520" i="3"/>
  <c r="B8521" i="3"/>
  <c r="B8522" i="3"/>
  <c r="B8523" i="3"/>
  <c r="B8524" i="3"/>
  <c r="B8525" i="3"/>
  <c r="B8526" i="3"/>
  <c r="B8527" i="3"/>
  <c r="B8528" i="3"/>
  <c r="B8529" i="3"/>
  <c r="B8530" i="3"/>
  <c r="B8531" i="3"/>
  <c r="B8532" i="3"/>
  <c r="B8533" i="3"/>
  <c r="B8534" i="3"/>
  <c r="B8535" i="3"/>
  <c r="B8536" i="3"/>
  <c r="B8537" i="3"/>
  <c r="B8538" i="3"/>
  <c r="B8539" i="3"/>
  <c r="B8540" i="3"/>
  <c r="B8541" i="3"/>
  <c r="B8542" i="3"/>
  <c r="B8543" i="3"/>
  <c r="B8544" i="3"/>
  <c r="B8545" i="3"/>
  <c r="B8546" i="3"/>
  <c r="B8547" i="3"/>
  <c r="B8548" i="3"/>
  <c r="B8549" i="3"/>
  <c r="B8550" i="3"/>
  <c r="B8551" i="3"/>
  <c r="B8552" i="3"/>
  <c r="B8553" i="3"/>
  <c r="B8554" i="3"/>
  <c r="B8555" i="3"/>
  <c r="B8556" i="3"/>
  <c r="B8557" i="3"/>
  <c r="B8558" i="3"/>
  <c r="B8559" i="3"/>
  <c r="B8560" i="3"/>
  <c r="B8561" i="3"/>
  <c r="B8562" i="3"/>
  <c r="B8563" i="3"/>
  <c r="B8564" i="3"/>
  <c r="B8565" i="3"/>
  <c r="B8566" i="3"/>
  <c r="B8567" i="3"/>
  <c r="B8568" i="3"/>
  <c r="B8569" i="3"/>
  <c r="B8570" i="3"/>
  <c r="B8571" i="3"/>
  <c r="B8572" i="3"/>
  <c r="B8573" i="3"/>
  <c r="B8574" i="3"/>
  <c r="B8575" i="3"/>
  <c r="B8576" i="3"/>
  <c r="B8577" i="3"/>
  <c r="B8578" i="3"/>
  <c r="B8579" i="3"/>
  <c r="B8580" i="3"/>
  <c r="B8581" i="3"/>
  <c r="B8582" i="3"/>
  <c r="B8583" i="3"/>
  <c r="B8584" i="3"/>
  <c r="B8585" i="3"/>
  <c r="B8586" i="3"/>
  <c r="B8587" i="3"/>
  <c r="B8588" i="3"/>
  <c r="B8589" i="3"/>
  <c r="B8590" i="3"/>
  <c r="B8591" i="3"/>
  <c r="B8592" i="3"/>
  <c r="B8593" i="3"/>
  <c r="B8594" i="3"/>
  <c r="B8595" i="3"/>
  <c r="B8596" i="3"/>
  <c r="B8597" i="3"/>
  <c r="B8598" i="3"/>
  <c r="B8599" i="3"/>
  <c r="B8600" i="3"/>
  <c r="B8601" i="3"/>
  <c r="B8602" i="3"/>
  <c r="B8603" i="3"/>
  <c r="B8604" i="3"/>
  <c r="B8605" i="3"/>
  <c r="B8606" i="3"/>
  <c r="B8607" i="3"/>
  <c r="B8608" i="3"/>
  <c r="B8609" i="3"/>
  <c r="B8610" i="3"/>
  <c r="B8611" i="3"/>
  <c r="B8612" i="3"/>
  <c r="B8613" i="3"/>
  <c r="B8614" i="3"/>
  <c r="B8615" i="3"/>
  <c r="B8616" i="3"/>
  <c r="B8617" i="3"/>
  <c r="B8618" i="3"/>
  <c r="B8619" i="3"/>
  <c r="B8620" i="3"/>
  <c r="B8621" i="3"/>
  <c r="B8622" i="3"/>
  <c r="B8623" i="3"/>
  <c r="B8624" i="3"/>
  <c r="B8625" i="3"/>
  <c r="B8626" i="3"/>
  <c r="B8627" i="3"/>
  <c r="B8628" i="3"/>
  <c r="B8629" i="3"/>
  <c r="B8630" i="3"/>
  <c r="B8631" i="3"/>
  <c r="B8632" i="3"/>
  <c r="B8633" i="3"/>
  <c r="B8634" i="3"/>
  <c r="B8635" i="3"/>
  <c r="B8636" i="3"/>
  <c r="B8637" i="3"/>
  <c r="B8638" i="3"/>
  <c r="B8639" i="3"/>
  <c r="B8640" i="3"/>
  <c r="B8641" i="3"/>
  <c r="B8642" i="3"/>
  <c r="B8643" i="3"/>
  <c r="B8644" i="3"/>
  <c r="B8645" i="3"/>
  <c r="B8646" i="3"/>
  <c r="B8647" i="3"/>
  <c r="B8648" i="3"/>
  <c r="B8649" i="3"/>
  <c r="B8650" i="3"/>
  <c r="B8651" i="3"/>
  <c r="B8652" i="3"/>
  <c r="B8653" i="3"/>
  <c r="B8654" i="3"/>
  <c r="B8655" i="3"/>
  <c r="B8656" i="3"/>
  <c r="B8657" i="3"/>
  <c r="B8658" i="3"/>
  <c r="B8659" i="3"/>
  <c r="B8660" i="3"/>
  <c r="B8661" i="3"/>
  <c r="B8662" i="3"/>
  <c r="B8663" i="3"/>
  <c r="B8664" i="3"/>
  <c r="B8665" i="3"/>
  <c r="B8666" i="3"/>
  <c r="B8667" i="3"/>
  <c r="B8668" i="3"/>
  <c r="B8669" i="3"/>
  <c r="B8670" i="3"/>
  <c r="B8671" i="3"/>
  <c r="B8672" i="3"/>
  <c r="B8673" i="3"/>
  <c r="B8674" i="3"/>
  <c r="B8675" i="3"/>
  <c r="B8676" i="3"/>
  <c r="B8677" i="3"/>
  <c r="B8678" i="3"/>
  <c r="B8679" i="3"/>
  <c r="B8680" i="3"/>
  <c r="B8681" i="3"/>
  <c r="B8682" i="3"/>
  <c r="B8683" i="3"/>
  <c r="B8684" i="3"/>
  <c r="B8685" i="3"/>
  <c r="B8686" i="3"/>
  <c r="B8687" i="3"/>
  <c r="B8688" i="3"/>
  <c r="B8689" i="3"/>
  <c r="B8690" i="3"/>
  <c r="B8691" i="3"/>
  <c r="B8692" i="3"/>
  <c r="B8693" i="3"/>
  <c r="B8694" i="3"/>
  <c r="B8695" i="3"/>
  <c r="B8696" i="3"/>
  <c r="B8697" i="3"/>
  <c r="B8698" i="3"/>
  <c r="B8699" i="3"/>
  <c r="B8700" i="3"/>
  <c r="B8701" i="3"/>
  <c r="B8702" i="3"/>
  <c r="B8703" i="3"/>
  <c r="B8704" i="3"/>
  <c r="B8705" i="3"/>
  <c r="B8706" i="3"/>
  <c r="B8707" i="3"/>
  <c r="B8708" i="3"/>
  <c r="B8709" i="3"/>
  <c r="B8710" i="3"/>
  <c r="B8711" i="3"/>
  <c r="B8712" i="3"/>
  <c r="B8713" i="3"/>
  <c r="B8714" i="3"/>
  <c r="B8715" i="3"/>
  <c r="B8716" i="3"/>
  <c r="B8717" i="3"/>
  <c r="B8718" i="3"/>
  <c r="B8719" i="3"/>
  <c r="B8720" i="3"/>
  <c r="B8721" i="3"/>
  <c r="B8722" i="3"/>
  <c r="B8723" i="3"/>
  <c r="B8724" i="3"/>
  <c r="B8725" i="3"/>
  <c r="B8726" i="3"/>
  <c r="B8727" i="3"/>
  <c r="B8728" i="3"/>
  <c r="B8729" i="3"/>
  <c r="B8730" i="3"/>
  <c r="B8731" i="3"/>
  <c r="B8732" i="3"/>
  <c r="B8733" i="3"/>
  <c r="B8734" i="3"/>
  <c r="B8735" i="3"/>
  <c r="B8736" i="3"/>
  <c r="B8737" i="3"/>
  <c r="B8738" i="3"/>
  <c r="B8739" i="3"/>
  <c r="B8740" i="3"/>
  <c r="B8741" i="3"/>
  <c r="B8742" i="3"/>
  <c r="B8743" i="3"/>
  <c r="B8744" i="3"/>
  <c r="B8745" i="3"/>
  <c r="B8746" i="3"/>
  <c r="B8747" i="3"/>
  <c r="B8748" i="3"/>
  <c r="B8749" i="3"/>
  <c r="B8750" i="3"/>
  <c r="B8751" i="3"/>
  <c r="B8752" i="3"/>
  <c r="B8753" i="3"/>
  <c r="B8754" i="3"/>
  <c r="B8755" i="3"/>
  <c r="B8756" i="3"/>
  <c r="B8757" i="3"/>
  <c r="B8758" i="3"/>
  <c r="B8759" i="3"/>
  <c r="B8760" i="3"/>
  <c r="B8761" i="3"/>
  <c r="B8762" i="3"/>
  <c r="B8763" i="3"/>
  <c r="B8764" i="3"/>
  <c r="B8765" i="3"/>
  <c r="B8766" i="3"/>
  <c r="B8767" i="3"/>
  <c r="B8768" i="3"/>
  <c r="B8769" i="3"/>
  <c r="B8770" i="3"/>
  <c r="B8771" i="3"/>
  <c r="B8772" i="3"/>
  <c r="B8773" i="3"/>
  <c r="B8774" i="3"/>
  <c r="B8775" i="3"/>
  <c r="B8776" i="3"/>
  <c r="B8777" i="3"/>
  <c r="B8778" i="3"/>
  <c r="B8779" i="3"/>
  <c r="B8780" i="3"/>
  <c r="B8781" i="3"/>
  <c r="B8782" i="3"/>
  <c r="B8783" i="3"/>
  <c r="B8784" i="3"/>
  <c r="B8785" i="3"/>
  <c r="B8786" i="3"/>
  <c r="B8787" i="3"/>
  <c r="B8788" i="3"/>
  <c r="B8789" i="3"/>
  <c r="B8790" i="3"/>
  <c r="B8791" i="3"/>
  <c r="B8792" i="3"/>
  <c r="B8793" i="3"/>
  <c r="B8794" i="3"/>
  <c r="B8795" i="3"/>
  <c r="B8796" i="3"/>
  <c r="B8797" i="3"/>
  <c r="B8798" i="3"/>
  <c r="B8799" i="3"/>
  <c r="B8800" i="3"/>
  <c r="B8801" i="3"/>
  <c r="B8802" i="3"/>
  <c r="B8803" i="3"/>
  <c r="B8804" i="3"/>
  <c r="B8805" i="3"/>
  <c r="B8806" i="3"/>
  <c r="B8807" i="3"/>
  <c r="B8808" i="3"/>
  <c r="B8809" i="3"/>
  <c r="B8810" i="3"/>
  <c r="B8811" i="3"/>
  <c r="B8812" i="3"/>
  <c r="B8813" i="3"/>
  <c r="B8814" i="3"/>
  <c r="B8815" i="3"/>
  <c r="B8816" i="3"/>
  <c r="B8817" i="3"/>
  <c r="B8818" i="3"/>
  <c r="B8819" i="3"/>
  <c r="B8820" i="3"/>
  <c r="B8821" i="3"/>
  <c r="B8822" i="3"/>
  <c r="B8823" i="3"/>
  <c r="B8824" i="3"/>
  <c r="B8825" i="3"/>
  <c r="B8826" i="3"/>
  <c r="B8827" i="3"/>
  <c r="B8828" i="3"/>
  <c r="B8829" i="3"/>
  <c r="B8830" i="3"/>
  <c r="B8831" i="3"/>
  <c r="B8832" i="3"/>
  <c r="B8833" i="3"/>
  <c r="B8834" i="3"/>
  <c r="B8835" i="3"/>
  <c r="B8836" i="3"/>
  <c r="B8837" i="3"/>
  <c r="B8838" i="3"/>
  <c r="B8839" i="3"/>
  <c r="B8840" i="3"/>
  <c r="B8841" i="3"/>
  <c r="B8842" i="3"/>
  <c r="B8843" i="3"/>
  <c r="B8844" i="3"/>
  <c r="B8845" i="3"/>
  <c r="B8846" i="3"/>
  <c r="B8847" i="3"/>
  <c r="B8848" i="3"/>
  <c r="B8849" i="3"/>
  <c r="B8850" i="3"/>
  <c r="B8851" i="3"/>
  <c r="B8852" i="3"/>
  <c r="B8853" i="3"/>
  <c r="B8854" i="3"/>
  <c r="B8855" i="3"/>
  <c r="B8856" i="3"/>
  <c r="B8857" i="3"/>
  <c r="B8858" i="3"/>
  <c r="B8859" i="3"/>
  <c r="B8860" i="3"/>
  <c r="B8861" i="3"/>
  <c r="B8862" i="3"/>
  <c r="B8863" i="3"/>
  <c r="B8864" i="3"/>
  <c r="B8865" i="3"/>
  <c r="B8866" i="3"/>
  <c r="B8867" i="3"/>
  <c r="B8868" i="3"/>
  <c r="B8869" i="3"/>
  <c r="B8870" i="3"/>
  <c r="B8871" i="3"/>
  <c r="B8872" i="3"/>
  <c r="B8873" i="3"/>
  <c r="B8874" i="3"/>
  <c r="B8875" i="3"/>
  <c r="B8876" i="3"/>
  <c r="B8877" i="3"/>
  <c r="B8878" i="3"/>
  <c r="B8879" i="3"/>
  <c r="B8880" i="3"/>
  <c r="B8881" i="3"/>
  <c r="B8882" i="3"/>
  <c r="B8883" i="3"/>
  <c r="B8884" i="3"/>
  <c r="B8885" i="3"/>
  <c r="B8886" i="3"/>
  <c r="B8887" i="3"/>
  <c r="B8888" i="3"/>
  <c r="B8889" i="3"/>
  <c r="B8890" i="3"/>
  <c r="B8891" i="3"/>
  <c r="B8892" i="3"/>
  <c r="B8893" i="3"/>
  <c r="B8894" i="3"/>
  <c r="B8895" i="3"/>
  <c r="B8896" i="3"/>
  <c r="B8897" i="3"/>
  <c r="B8898" i="3"/>
  <c r="B8899" i="3"/>
  <c r="B8900" i="3"/>
  <c r="B8901" i="3"/>
  <c r="B8902" i="3"/>
  <c r="B8903" i="3"/>
  <c r="B8904" i="3"/>
  <c r="B8905" i="3"/>
  <c r="B8906" i="3"/>
  <c r="B8907" i="3"/>
  <c r="B8908" i="3"/>
  <c r="B8909" i="3"/>
  <c r="B8910" i="3"/>
  <c r="B8911" i="3"/>
  <c r="B8912" i="3"/>
  <c r="B8913" i="3"/>
  <c r="B8914" i="3"/>
  <c r="B8915" i="3"/>
  <c r="B8916" i="3"/>
  <c r="B8917" i="3"/>
  <c r="B8918" i="3"/>
  <c r="B8919" i="3"/>
  <c r="B8920" i="3"/>
  <c r="B8921" i="3"/>
  <c r="B8922" i="3"/>
  <c r="B8923" i="3"/>
  <c r="B8924" i="3"/>
  <c r="B8925" i="3"/>
  <c r="B8926" i="3"/>
  <c r="B8927" i="3"/>
  <c r="B8928" i="3"/>
  <c r="B8929" i="3"/>
  <c r="B8930" i="3"/>
  <c r="B8931" i="3"/>
  <c r="B8932" i="3"/>
  <c r="B8933" i="3"/>
  <c r="B8934" i="3"/>
  <c r="B8935" i="3"/>
  <c r="B8936" i="3"/>
  <c r="B8937" i="3"/>
  <c r="B8938" i="3"/>
  <c r="B8939" i="3"/>
  <c r="B8940" i="3"/>
  <c r="B8941" i="3"/>
  <c r="B8942" i="3"/>
  <c r="B8943" i="3"/>
  <c r="B8944" i="3"/>
  <c r="B8945" i="3"/>
  <c r="B8946" i="3"/>
  <c r="B8947" i="3"/>
  <c r="B8948" i="3"/>
  <c r="B8949" i="3"/>
  <c r="B8950" i="3"/>
  <c r="B8951" i="3"/>
  <c r="B8952" i="3"/>
  <c r="B8953" i="3"/>
  <c r="B8954" i="3"/>
  <c r="B8955" i="3"/>
  <c r="B8956" i="3"/>
  <c r="B8957" i="3"/>
  <c r="B8958" i="3"/>
  <c r="B8959" i="3"/>
  <c r="B8960" i="3"/>
  <c r="B8961" i="3"/>
  <c r="B8962" i="3"/>
  <c r="B8963" i="3"/>
  <c r="B8964" i="3"/>
  <c r="B8965" i="3"/>
  <c r="B8966" i="3"/>
  <c r="B8967" i="3"/>
  <c r="B8968" i="3"/>
  <c r="B8969" i="3"/>
  <c r="B8970" i="3"/>
  <c r="B8971" i="3"/>
  <c r="B8972" i="3"/>
  <c r="B8973" i="3"/>
  <c r="B8974" i="3"/>
  <c r="B8975" i="3"/>
  <c r="B8976" i="3"/>
  <c r="B8977" i="3"/>
  <c r="B8978" i="3"/>
  <c r="B8979" i="3"/>
  <c r="B8980" i="3"/>
  <c r="B8981" i="3"/>
  <c r="B8982" i="3"/>
  <c r="B8983" i="3"/>
  <c r="B8984" i="3"/>
  <c r="B8985" i="3"/>
  <c r="B8986" i="3"/>
  <c r="B8987" i="3"/>
  <c r="B8988" i="3"/>
  <c r="B8989" i="3"/>
  <c r="B8990" i="3"/>
  <c r="B8991" i="3"/>
  <c r="B8992" i="3"/>
  <c r="B8993" i="3"/>
  <c r="B8994" i="3"/>
  <c r="B8995" i="3"/>
  <c r="B8996" i="3"/>
  <c r="B8997" i="3"/>
  <c r="B8998" i="3"/>
  <c r="B8999" i="3"/>
  <c r="B9000" i="3"/>
  <c r="B9001" i="3"/>
  <c r="B9002" i="3"/>
  <c r="B9003" i="3"/>
  <c r="B9004" i="3"/>
  <c r="B9005" i="3"/>
  <c r="B9006" i="3"/>
  <c r="B9007" i="3"/>
  <c r="B9008" i="3"/>
  <c r="B9009" i="3"/>
  <c r="B9010" i="3"/>
  <c r="B9011" i="3"/>
  <c r="B9012" i="3"/>
  <c r="B9013" i="3"/>
  <c r="B9014" i="3"/>
  <c r="B9015" i="3"/>
  <c r="B9016" i="3"/>
  <c r="B9017" i="3"/>
  <c r="B9018" i="3"/>
  <c r="B9019" i="3"/>
  <c r="B9020" i="3"/>
  <c r="B9021" i="3"/>
  <c r="B9022" i="3"/>
  <c r="B9023" i="3"/>
  <c r="B9024" i="3"/>
  <c r="B9025" i="3"/>
  <c r="B9026" i="3"/>
  <c r="B9027" i="3"/>
  <c r="B9028" i="3"/>
  <c r="B9029" i="3"/>
  <c r="B9030" i="3"/>
  <c r="B9031" i="3"/>
  <c r="B9032" i="3"/>
  <c r="B9033" i="3"/>
  <c r="B9034" i="3"/>
  <c r="B9035" i="3"/>
  <c r="B9036" i="3"/>
  <c r="B9037" i="3"/>
  <c r="B9038" i="3"/>
  <c r="B9039" i="3"/>
  <c r="B9040" i="3"/>
  <c r="B9041" i="3"/>
  <c r="B9042" i="3"/>
  <c r="B9043" i="3"/>
  <c r="B9044" i="3"/>
  <c r="B9045" i="3"/>
  <c r="B9046" i="3"/>
  <c r="B9047" i="3"/>
  <c r="B9048" i="3"/>
  <c r="B9049" i="3"/>
  <c r="B9050" i="3"/>
  <c r="B9051" i="3"/>
  <c r="B9052" i="3"/>
  <c r="B9053" i="3"/>
  <c r="B9054" i="3"/>
  <c r="B9055" i="3"/>
  <c r="B9056" i="3"/>
  <c r="B9057" i="3"/>
  <c r="B9058" i="3"/>
  <c r="B9059" i="3"/>
  <c r="B9060" i="3"/>
  <c r="B9061" i="3"/>
  <c r="B9062" i="3"/>
  <c r="B9063" i="3"/>
  <c r="B9064" i="3"/>
  <c r="B9065" i="3"/>
  <c r="B9066" i="3"/>
  <c r="B9067" i="3"/>
  <c r="B9068" i="3"/>
  <c r="B9069" i="3"/>
  <c r="B9070" i="3"/>
  <c r="B9071" i="3"/>
  <c r="B9072" i="3"/>
  <c r="B9073" i="3"/>
  <c r="B9074" i="3"/>
  <c r="B9075" i="3"/>
  <c r="B9076" i="3"/>
  <c r="B9077" i="3"/>
  <c r="B9078" i="3"/>
  <c r="B9079" i="3"/>
  <c r="B9080" i="3"/>
  <c r="B9081" i="3"/>
  <c r="B9082" i="3"/>
  <c r="B9083" i="3"/>
  <c r="B9084" i="3"/>
  <c r="B9085" i="3"/>
  <c r="B9086" i="3"/>
  <c r="B9087" i="3"/>
  <c r="B9088" i="3"/>
  <c r="B9089" i="3"/>
  <c r="B9090" i="3"/>
  <c r="B9091" i="3"/>
  <c r="B9092" i="3"/>
  <c r="B9093" i="3"/>
  <c r="B9094" i="3"/>
  <c r="B9095" i="3"/>
  <c r="B9096" i="3"/>
  <c r="B9097" i="3"/>
  <c r="B9098" i="3"/>
  <c r="B9099" i="3"/>
  <c r="B9100" i="3"/>
  <c r="B9101" i="3"/>
  <c r="B9102" i="3"/>
  <c r="B9103" i="3"/>
  <c r="B9104" i="3"/>
  <c r="B9105" i="3"/>
  <c r="B9106" i="3"/>
  <c r="B9107" i="3"/>
  <c r="B9108" i="3"/>
  <c r="B9109" i="3"/>
  <c r="B9110" i="3"/>
  <c r="B9111" i="3"/>
  <c r="B9112" i="3"/>
  <c r="B9113" i="3"/>
  <c r="B9114" i="3"/>
  <c r="B9115" i="3"/>
  <c r="B9116" i="3"/>
  <c r="B9117" i="3"/>
  <c r="B9118" i="3"/>
  <c r="B9119" i="3"/>
  <c r="B9120" i="3"/>
  <c r="B9121" i="3"/>
  <c r="B9122" i="3"/>
  <c r="B9123" i="3"/>
  <c r="B9124" i="3"/>
  <c r="B9125" i="3"/>
  <c r="B9126" i="3"/>
  <c r="B9127" i="3"/>
  <c r="B9128" i="3"/>
  <c r="B9129" i="3"/>
  <c r="B9130" i="3"/>
  <c r="B9131" i="3"/>
  <c r="B9132" i="3"/>
  <c r="B9133" i="3"/>
  <c r="B9134" i="3"/>
  <c r="B9135" i="3"/>
  <c r="B9136" i="3"/>
  <c r="B9137" i="3"/>
  <c r="B9138" i="3"/>
  <c r="B9139" i="3"/>
  <c r="B9140" i="3"/>
  <c r="B9141" i="3"/>
  <c r="B9142" i="3"/>
  <c r="B9143" i="3"/>
  <c r="B9144" i="3"/>
  <c r="B9145" i="3"/>
  <c r="B9146" i="3"/>
  <c r="B9147" i="3"/>
  <c r="B9148" i="3"/>
  <c r="B9149" i="3"/>
  <c r="B9150" i="3"/>
  <c r="B9151" i="3"/>
  <c r="B9152" i="3"/>
  <c r="B9153" i="3"/>
  <c r="B9154" i="3"/>
  <c r="B9155" i="3"/>
  <c r="B9156" i="3"/>
  <c r="B9157" i="3"/>
  <c r="B9158" i="3"/>
  <c r="B9159" i="3"/>
  <c r="B9160" i="3"/>
  <c r="B9161" i="3"/>
  <c r="B9162" i="3"/>
  <c r="B9163" i="3"/>
  <c r="B9164" i="3"/>
  <c r="B9165" i="3"/>
  <c r="B9166" i="3"/>
  <c r="B9167" i="3"/>
  <c r="B9168" i="3"/>
  <c r="B9169" i="3"/>
  <c r="B9170" i="3"/>
  <c r="B9171" i="3"/>
  <c r="B9172" i="3"/>
  <c r="B9173" i="3"/>
  <c r="B9174" i="3"/>
  <c r="B9175" i="3"/>
  <c r="B9176" i="3"/>
  <c r="B9177" i="3"/>
  <c r="B9178" i="3"/>
  <c r="B9179" i="3"/>
  <c r="B9180" i="3"/>
  <c r="B9181" i="3"/>
  <c r="B9182" i="3"/>
  <c r="B9183" i="3"/>
  <c r="B9184" i="3"/>
  <c r="B9185" i="3"/>
  <c r="B9186" i="3"/>
  <c r="B9187" i="3"/>
  <c r="B9188" i="3"/>
  <c r="B9189" i="3"/>
  <c r="B9190" i="3"/>
  <c r="B9191" i="3"/>
  <c r="B9192" i="3"/>
  <c r="B9193" i="3"/>
  <c r="B9194" i="3"/>
  <c r="B9195" i="3"/>
  <c r="B9196" i="3"/>
  <c r="B9197" i="3"/>
  <c r="B9198" i="3"/>
  <c r="B9199" i="3"/>
  <c r="B9200" i="3"/>
  <c r="B9201" i="3"/>
  <c r="B9202" i="3"/>
  <c r="B9203" i="3"/>
  <c r="B9204" i="3"/>
  <c r="B9205" i="3"/>
  <c r="B9206" i="3"/>
  <c r="B9207" i="3"/>
  <c r="B9208" i="3"/>
  <c r="B9209" i="3"/>
  <c r="B9210" i="3"/>
  <c r="B9211" i="3"/>
  <c r="B9212" i="3"/>
  <c r="B9213" i="3"/>
  <c r="B9214" i="3"/>
  <c r="B9215" i="3"/>
  <c r="B9216" i="3"/>
  <c r="B9217" i="3"/>
  <c r="B9218" i="3"/>
  <c r="B9219" i="3"/>
  <c r="B9220" i="3"/>
  <c r="B9221" i="3"/>
  <c r="B9222" i="3"/>
  <c r="B9223" i="3"/>
  <c r="B9224" i="3"/>
  <c r="B9225" i="3"/>
  <c r="B9226" i="3"/>
  <c r="B9227" i="3"/>
  <c r="B9228" i="3"/>
  <c r="B9229" i="3"/>
  <c r="B9230" i="3"/>
  <c r="B9231" i="3"/>
  <c r="B9232" i="3"/>
  <c r="B9233" i="3"/>
  <c r="B9234" i="3"/>
  <c r="B9235" i="3"/>
  <c r="B9236" i="3"/>
  <c r="B9237" i="3"/>
  <c r="B9238" i="3"/>
  <c r="B9239" i="3"/>
  <c r="B9240" i="3"/>
  <c r="B9241" i="3"/>
  <c r="B9242" i="3"/>
  <c r="B9243" i="3"/>
  <c r="B9244" i="3"/>
  <c r="B9245" i="3"/>
  <c r="B9246" i="3"/>
  <c r="B9247" i="3"/>
  <c r="B9248" i="3"/>
  <c r="B9249" i="3"/>
  <c r="B9250" i="3"/>
  <c r="B9251" i="3"/>
  <c r="B9252" i="3"/>
  <c r="B9253" i="3"/>
  <c r="B9254" i="3"/>
  <c r="B9255" i="3"/>
  <c r="B9256" i="3"/>
  <c r="B9257" i="3"/>
  <c r="B9258" i="3"/>
  <c r="B9259" i="3"/>
  <c r="B9260" i="3"/>
  <c r="B9261" i="3"/>
  <c r="B9262" i="3"/>
  <c r="B9263" i="3"/>
  <c r="B9264" i="3"/>
  <c r="B9265" i="3"/>
  <c r="B9266" i="3"/>
  <c r="B9267" i="3"/>
  <c r="B9268" i="3"/>
  <c r="B9269" i="3"/>
  <c r="B9270" i="3"/>
  <c r="B9271" i="3"/>
  <c r="B9272" i="3"/>
  <c r="B9273" i="3"/>
  <c r="B9274" i="3"/>
  <c r="B9275" i="3"/>
  <c r="B9276" i="3"/>
  <c r="B9277" i="3"/>
  <c r="B9278" i="3"/>
  <c r="B9279" i="3"/>
  <c r="B9280" i="3"/>
  <c r="B9281" i="3"/>
  <c r="B9282" i="3"/>
  <c r="B9283" i="3"/>
  <c r="B9284" i="3"/>
  <c r="B9285" i="3"/>
  <c r="B9286" i="3"/>
  <c r="B9287" i="3"/>
  <c r="B9288" i="3"/>
  <c r="B9289" i="3"/>
  <c r="B9290" i="3"/>
  <c r="B9291" i="3"/>
  <c r="B9292" i="3"/>
  <c r="B9293" i="3"/>
  <c r="B9294" i="3"/>
  <c r="B9295" i="3"/>
  <c r="B9296" i="3"/>
  <c r="B9297" i="3"/>
  <c r="B9298" i="3"/>
  <c r="B9299" i="3"/>
  <c r="B9300" i="3"/>
  <c r="B9301" i="3"/>
  <c r="B9302" i="3"/>
  <c r="B9303" i="3"/>
  <c r="B9304" i="3"/>
  <c r="B9305" i="3"/>
  <c r="B9306" i="3"/>
  <c r="B9307" i="3"/>
  <c r="B9308" i="3"/>
  <c r="B9309" i="3"/>
  <c r="B9310" i="3"/>
  <c r="B9311" i="3"/>
  <c r="B9312" i="3"/>
  <c r="B9313" i="3"/>
  <c r="B9314" i="3"/>
  <c r="B9315" i="3"/>
  <c r="B9316" i="3"/>
  <c r="B9317" i="3"/>
  <c r="B9318" i="3"/>
  <c r="B9319" i="3"/>
  <c r="B9320" i="3"/>
  <c r="B9321" i="3"/>
  <c r="B9322" i="3"/>
  <c r="B9323" i="3"/>
  <c r="B9324" i="3"/>
  <c r="B9325" i="3"/>
  <c r="B9326" i="3"/>
  <c r="B9327" i="3"/>
  <c r="B9328" i="3"/>
  <c r="B9329" i="3"/>
  <c r="B9330" i="3"/>
  <c r="B9331" i="3"/>
  <c r="B9332" i="3"/>
  <c r="B9333" i="3"/>
  <c r="B9334" i="3"/>
  <c r="B9335" i="3"/>
  <c r="B9336" i="3"/>
  <c r="B9337" i="3"/>
  <c r="B9338" i="3"/>
  <c r="B9339" i="3"/>
  <c r="B9340" i="3"/>
  <c r="B9341" i="3"/>
  <c r="B9342" i="3"/>
  <c r="B9343" i="3"/>
  <c r="B9344" i="3"/>
  <c r="B9345" i="3"/>
  <c r="B9346" i="3"/>
  <c r="B9347" i="3"/>
  <c r="B9348" i="3"/>
  <c r="B9349" i="3"/>
  <c r="B9350" i="3"/>
  <c r="B9351" i="3"/>
  <c r="B9352" i="3"/>
  <c r="B9353" i="3"/>
  <c r="B9354" i="3"/>
  <c r="B9355" i="3"/>
  <c r="B9356" i="3"/>
  <c r="B9357" i="3"/>
  <c r="B9358" i="3"/>
  <c r="B9359" i="3"/>
  <c r="B9360" i="3"/>
  <c r="B9361" i="3"/>
  <c r="B9362" i="3"/>
  <c r="B9363" i="3"/>
  <c r="B9364" i="3"/>
  <c r="B9365" i="3"/>
  <c r="B9366" i="3"/>
  <c r="B9367" i="3"/>
  <c r="B9368" i="3"/>
  <c r="B9369" i="3"/>
  <c r="B9370" i="3"/>
  <c r="B9371" i="3"/>
  <c r="B9372" i="3"/>
  <c r="B9373" i="3"/>
  <c r="B9374" i="3"/>
  <c r="B9375" i="3"/>
  <c r="B9376" i="3"/>
  <c r="B9377" i="3"/>
  <c r="B9378" i="3"/>
  <c r="B9379" i="3"/>
  <c r="B9380" i="3"/>
  <c r="B9381" i="3"/>
  <c r="B9382" i="3"/>
  <c r="B9383" i="3"/>
  <c r="B9384" i="3"/>
  <c r="B9385" i="3"/>
  <c r="B9386" i="3"/>
  <c r="B9387" i="3"/>
  <c r="B9388" i="3"/>
  <c r="B9389" i="3"/>
  <c r="B9390" i="3"/>
  <c r="B9391" i="3"/>
  <c r="B9392" i="3"/>
  <c r="B9393" i="3"/>
  <c r="B9394" i="3"/>
  <c r="B9395" i="3"/>
  <c r="B9396" i="3"/>
  <c r="B9397" i="3"/>
  <c r="B9398" i="3"/>
  <c r="B9399" i="3"/>
  <c r="B9400" i="3"/>
  <c r="B9401" i="3"/>
  <c r="B9402" i="3"/>
  <c r="B9403" i="3"/>
  <c r="B9404" i="3"/>
  <c r="B9405" i="3"/>
  <c r="B9406" i="3"/>
  <c r="B9407" i="3"/>
  <c r="B9408" i="3"/>
  <c r="B9409" i="3"/>
  <c r="B9410" i="3"/>
  <c r="B9411" i="3"/>
  <c r="B9412" i="3"/>
  <c r="B9413" i="3"/>
  <c r="B9414" i="3"/>
  <c r="B9415" i="3"/>
  <c r="B9416" i="3"/>
  <c r="B9417" i="3"/>
  <c r="B9418" i="3"/>
  <c r="B9419" i="3"/>
  <c r="B9420" i="3"/>
  <c r="B9421" i="3"/>
  <c r="B9422" i="3"/>
  <c r="B9423" i="3"/>
  <c r="B9424" i="3"/>
  <c r="B9425" i="3"/>
  <c r="B9426" i="3"/>
  <c r="B9427" i="3"/>
  <c r="B9428" i="3"/>
  <c r="B9429" i="3"/>
  <c r="B9430" i="3"/>
  <c r="B9431" i="3"/>
  <c r="B9432" i="3"/>
  <c r="B9433" i="3"/>
  <c r="B9434" i="3"/>
  <c r="B9435" i="3"/>
  <c r="B9436" i="3"/>
  <c r="B9437" i="3"/>
  <c r="B9438" i="3"/>
  <c r="B9439" i="3"/>
  <c r="B9440" i="3"/>
  <c r="B9441" i="3"/>
  <c r="B9442" i="3"/>
  <c r="B9443" i="3"/>
  <c r="B9444" i="3"/>
  <c r="B9445" i="3"/>
  <c r="B9446" i="3"/>
  <c r="B9447" i="3"/>
  <c r="B9448" i="3"/>
  <c r="B9449" i="3"/>
  <c r="B9450" i="3"/>
  <c r="B9451" i="3"/>
  <c r="B9452" i="3"/>
  <c r="B9453" i="3"/>
  <c r="B9454" i="3"/>
  <c r="B9455" i="3"/>
  <c r="B9456" i="3"/>
  <c r="B9457" i="3"/>
  <c r="B9458" i="3"/>
  <c r="B9459" i="3"/>
  <c r="B9460" i="3"/>
  <c r="B9461" i="3"/>
  <c r="B9462" i="3"/>
  <c r="B9463" i="3"/>
  <c r="B9464" i="3"/>
  <c r="B9465" i="3"/>
  <c r="B9466" i="3"/>
  <c r="B9467" i="3"/>
  <c r="B9468" i="3"/>
  <c r="B9469" i="3"/>
  <c r="B9470" i="3"/>
  <c r="B9471" i="3"/>
  <c r="B9472" i="3"/>
  <c r="B9473" i="3"/>
  <c r="B9474" i="3"/>
  <c r="B9475" i="3"/>
  <c r="B9476" i="3"/>
  <c r="B9477" i="3"/>
  <c r="B9478" i="3"/>
  <c r="B9479" i="3"/>
  <c r="B9480" i="3"/>
  <c r="B9481" i="3"/>
  <c r="B9482" i="3"/>
  <c r="B9483" i="3"/>
  <c r="B9484" i="3"/>
  <c r="B9485" i="3"/>
  <c r="B9486" i="3"/>
  <c r="B9487" i="3"/>
  <c r="B9488" i="3"/>
  <c r="B9489" i="3"/>
  <c r="B9490" i="3"/>
  <c r="B9491" i="3"/>
  <c r="B9492" i="3"/>
  <c r="B9493" i="3"/>
  <c r="B9494" i="3"/>
  <c r="B9495" i="3"/>
  <c r="B9496" i="3"/>
  <c r="B9497" i="3"/>
  <c r="B9498" i="3"/>
  <c r="B9499" i="3"/>
  <c r="B9500" i="3"/>
  <c r="B9501" i="3"/>
  <c r="B9502" i="3"/>
  <c r="B9503" i="3"/>
  <c r="B9504" i="3"/>
  <c r="B9505" i="3"/>
  <c r="B9506" i="3"/>
  <c r="B9507" i="3"/>
  <c r="B9508" i="3"/>
  <c r="B9509" i="3"/>
  <c r="B9510" i="3"/>
  <c r="B9511" i="3"/>
  <c r="B9512" i="3"/>
  <c r="B9513" i="3"/>
  <c r="B9514" i="3"/>
  <c r="B9515" i="3"/>
  <c r="B9516" i="3"/>
  <c r="B9517" i="3"/>
  <c r="B9518" i="3"/>
  <c r="B9519" i="3"/>
  <c r="B9520" i="3"/>
  <c r="B9521" i="3"/>
  <c r="B9522" i="3"/>
  <c r="B9523" i="3"/>
  <c r="B9524" i="3"/>
  <c r="B9525" i="3"/>
  <c r="B9526" i="3"/>
  <c r="B9527" i="3"/>
  <c r="B9528" i="3"/>
  <c r="B9529" i="3"/>
  <c r="B9530" i="3"/>
  <c r="B9531" i="3"/>
  <c r="B9532" i="3"/>
  <c r="B9533" i="3"/>
  <c r="B9534" i="3"/>
  <c r="B9535" i="3"/>
  <c r="B9536" i="3"/>
  <c r="B9537" i="3"/>
  <c r="B9538" i="3"/>
  <c r="B9539" i="3"/>
  <c r="B9540" i="3"/>
  <c r="B9541" i="3"/>
  <c r="B9542" i="3"/>
  <c r="B9543" i="3"/>
  <c r="B9544" i="3"/>
  <c r="B9545" i="3"/>
  <c r="B9546" i="3"/>
  <c r="B9547" i="3"/>
  <c r="B9548" i="3"/>
  <c r="B9549" i="3"/>
  <c r="B9550" i="3"/>
  <c r="B9551" i="3"/>
  <c r="B9552" i="3"/>
  <c r="B9553" i="3"/>
  <c r="B9554" i="3"/>
  <c r="B9555" i="3"/>
  <c r="B9556" i="3"/>
  <c r="B9557" i="3"/>
  <c r="B9558" i="3"/>
  <c r="B9559" i="3"/>
  <c r="B9560" i="3"/>
  <c r="B9561" i="3"/>
  <c r="B9562" i="3"/>
  <c r="B9563" i="3"/>
  <c r="B9564" i="3"/>
  <c r="B9565" i="3"/>
  <c r="B9566" i="3"/>
  <c r="B9567" i="3"/>
  <c r="B9568" i="3"/>
  <c r="B9569" i="3"/>
  <c r="B9570" i="3"/>
  <c r="B9571" i="3"/>
  <c r="B9572" i="3"/>
  <c r="B9573" i="3"/>
  <c r="B9574" i="3"/>
  <c r="B9575" i="3"/>
  <c r="B9576" i="3"/>
  <c r="B9577" i="3"/>
  <c r="B9578" i="3"/>
  <c r="B9579" i="3"/>
  <c r="B9580" i="3"/>
  <c r="B9581" i="3"/>
  <c r="B9582" i="3"/>
  <c r="B9583" i="3"/>
  <c r="B9584" i="3"/>
  <c r="B9585" i="3"/>
  <c r="B9586" i="3"/>
  <c r="B9587" i="3"/>
  <c r="B9588" i="3"/>
  <c r="B9589" i="3"/>
  <c r="B9590" i="3"/>
  <c r="B9591" i="3"/>
  <c r="B9592" i="3"/>
  <c r="B9593" i="3"/>
  <c r="B9594" i="3"/>
  <c r="B9595" i="3"/>
  <c r="B9596" i="3"/>
  <c r="B9597" i="3"/>
  <c r="B9598" i="3"/>
  <c r="B9599" i="3"/>
  <c r="B9600" i="3"/>
  <c r="B9601" i="3"/>
  <c r="B9602" i="3"/>
  <c r="B9603" i="3"/>
  <c r="B9604" i="3"/>
  <c r="B9605" i="3"/>
  <c r="B9606" i="3"/>
  <c r="B9607" i="3"/>
  <c r="B9608" i="3"/>
  <c r="B9609" i="3"/>
  <c r="B9610" i="3"/>
  <c r="B9611" i="3"/>
  <c r="B9612" i="3"/>
  <c r="B9613" i="3"/>
  <c r="B9614" i="3"/>
  <c r="B9615" i="3"/>
  <c r="B9616" i="3"/>
  <c r="B9617" i="3"/>
  <c r="B9618" i="3"/>
  <c r="B9619" i="3"/>
  <c r="B9620" i="3"/>
  <c r="B9621" i="3"/>
  <c r="B9622" i="3"/>
  <c r="B9623" i="3"/>
  <c r="B9624" i="3"/>
  <c r="B9625" i="3"/>
  <c r="B9626" i="3"/>
  <c r="B9627" i="3"/>
  <c r="B9628" i="3"/>
  <c r="B9629" i="3"/>
  <c r="B9630" i="3"/>
  <c r="B9631" i="3"/>
  <c r="B9632" i="3"/>
  <c r="B9633" i="3"/>
  <c r="B9634" i="3"/>
  <c r="B9635" i="3"/>
  <c r="B9636" i="3"/>
  <c r="B9637" i="3"/>
  <c r="B9638" i="3"/>
  <c r="B9639" i="3"/>
  <c r="B9640" i="3"/>
  <c r="B9641" i="3"/>
  <c r="B9642" i="3"/>
  <c r="B9643" i="3"/>
  <c r="B9644" i="3"/>
  <c r="B9645" i="3"/>
  <c r="B9646" i="3"/>
  <c r="B9647" i="3"/>
  <c r="B9648" i="3"/>
  <c r="B9649" i="3"/>
  <c r="B9650" i="3"/>
  <c r="B9651" i="3"/>
  <c r="B9652" i="3"/>
  <c r="B9653" i="3"/>
  <c r="B9654" i="3"/>
  <c r="B9655" i="3"/>
  <c r="B9656" i="3"/>
  <c r="B9657" i="3"/>
  <c r="B9658" i="3"/>
  <c r="B9659" i="3"/>
  <c r="B9660" i="3"/>
  <c r="B9661" i="3"/>
  <c r="B9662" i="3"/>
  <c r="B9663" i="3"/>
  <c r="B9664" i="3"/>
  <c r="B9665" i="3"/>
  <c r="B9666" i="3"/>
  <c r="B9667" i="3"/>
  <c r="B9668" i="3"/>
  <c r="B9669" i="3"/>
  <c r="B9670" i="3"/>
  <c r="B9671" i="3"/>
  <c r="B9672" i="3"/>
  <c r="B9673" i="3"/>
  <c r="B9674" i="3"/>
  <c r="B9675" i="3"/>
  <c r="B9676" i="3"/>
  <c r="B9677" i="3"/>
  <c r="B9678" i="3"/>
  <c r="B9679" i="3"/>
  <c r="B9680" i="3"/>
  <c r="B9681" i="3"/>
  <c r="B9682" i="3"/>
  <c r="B9683" i="3"/>
  <c r="B9684" i="3"/>
  <c r="B9685" i="3"/>
  <c r="B9686" i="3"/>
  <c r="B9687" i="3"/>
  <c r="B9688" i="3"/>
  <c r="B9689" i="3"/>
  <c r="B9690" i="3"/>
  <c r="B9691" i="3"/>
  <c r="B9692" i="3"/>
  <c r="B9693" i="3"/>
  <c r="B9694" i="3"/>
  <c r="B9695" i="3"/>
  <c r="B9696" i="3"/>
  <c r="B9697" i="3"/>
  <c r="B9698" i="3"/>
  <c r="B9699" i="3"/>
  <c r="B9700" i="3"/>
  <c r="B9701" i="3"/>
  <c r="B9702" i="3"/>
  <c r="B9703" i="3"/>
  <c r="B9704" i="3"/>
  <c r="B9705" i="3"/>
  <c r="B9706" i="3"/>
  <c r="B9707" i="3"/>
  <c r="B9708" i="3"/>
  <c r="B9709" i="3"/>
  <c r="B9710" i="3"/>
  <c r="B9711" i="3"/>
  <c r="B9712" i="3"/>
  <c r="B9713" i="3"/>
  <c r="B9714" i="3"/>
  <c r="B9715" i="3"/>
  <c r="B9716" i="3"/>
  <c r="B9717" i="3"/>
  <c r="B9718" i="3"/>
  <c r="B9719" i="3"/>
  <c r="B9720" i="3"/>
  <c r="B9721" i="3"/>
  <c r="B9722" i="3"/>
  <c r="B9723" i="3"/>
  <c r="B9724" i="3"/>
  <c r="B9725" i="3"/>
  <c r="B9726" i="3"/>
  <c r="B9727" i="3"/>
  <c r="B9728" i="3"/>
  <c r="B9729" i="3"/>
  <c r="B9730" i="3"/>
  <c r="B9731" i="3"/>
  <c r="B9732" i="3"/>
  <c r="B9733" i="3"/>
  <c r="B9734" i="3"/>
  <c r="B9735" i="3"/>
  <c r="B9736" i="3"/>
  <c r="B9737" i="3"/>
  <c r="B9738" i="3"/>
  <c r="B9739" i="3"/>
  <c r="B9740" i="3"/>
  <c r="B9741" i="3"/>
  <c r="B9742" i="3"/>
  <c r="B9743" i="3"/>
  <c r="B9744" i="3"/>
  <c r="B9745" i="3"/>
  <c r="B9746" i="3"/>
  <c r="B9747" i="3"/>
  <c r="B9748" i="3"/>
  <c r="B9749" i="3"/>
  <c r="B9750" i="3"/>
  <c r="B9751" i="3"/>
  <c r="B9752" i="3"/>
  <c r="B9753" i="3"/>
  <c r="B9754" i="3"/>
  <c r="B9755" i="3"/>
  <c r="B9756" i="3"/>
  <c r="B9757" i="3"/>
  <c r="B9758" i="3"/>
  <c r="B9759" i="3"/>
  <c r="B9760" i="3"/>
  <c r="B9761" i="3"/>
  <c r="B9762" i="3"/>
  <c r="B9763" i="3"/>
  <c r="B9764" i="3"/>
  <c r="B9765" i="3"/>
  <c r="B9766" i="3"/>
  <c r="B9767" i="3"/>
  <c r="B9768" i="3"/>
  <c r="B9769" i="3"/>
  <c r="B9770" i="3"/>
  <c r="B9771" i="3"/>
  <c r="B9772" i="3"/>
  <c r="B9773" i="3"/>
  <c r="B9774" i="3"/>
  <c r="B9775" i="3"/>
  <c r="B9776" i="3"/>
  <c r="B9777" i="3"/>
  <c r="B9778" i="3"/>
  <c r="B9779" i="3"/>
  <c r="B9780" i="3"/>
  <c r="B9781" i="3"/>
  <c r="B9782" i="3"/>
  <c r="B9783" i="3"/>
  <c r="B9784" i="3"/>
  <c r="B9785" i="3"/>
  <c r="B9786" i="3"/>
  <c r="B9787" i="3"/>
  <c r="B9788" i="3"/>
  <c r="B9789" i="3"/>
  <c r="B9790" i="3"/>
  <c r="B9791" i="3"/>
  <c r="B9792" i="3"/>
  <c r="B9793" i="3"/>
  <c r="B9794" i="3"/>
  <c r="B9795" i="3"/>
  <c r="B9796" i="3"/>
  <c r="B9797" i="3"/>
  <c r="B9798" i="3"/>
  <c r="B9799" i="3"/>
  <c r="B9800" i="3"/>
  <c r="B9801" i="3"/>
  <c r="B9802" i="3"/>
  <c r="B9803" i="3"/>
  <c r="B9804" i="3"/>
  <c r="B9805" i="3"/>
  <c r="B9806" i="3"/>
  <c r="B9807" i="3"/>
  <c r="B9808" i="3"/>
  <c r="B9809" i="3"/>
  <c r="B9810" i="3"/>
  <c r="B9811" i="3"/>
  <c r="B9812" i="3"/>
  <c r="B9813" i="3"/>
  <c r="B9814" i="3"/>
  <c r="B9815" i="3"/>
  <c r="B9816" i="3"/>
  <c r="B9817" i="3"/>
  <c r="B9818" i="3"/>
  <c r="B9819" i="3"/>
  <c r="B9820" i="3"/>
  <c r="B9821" i="3"/>
  <c r="B9822" i="3"/>
  <c r="B9823" i="3"/>
  <c r="B9824" i="3"/>
  <c r="B9825" i="3"/>
  <c r="B9826" i="3"/>
  <c r="B9827" i="3"/>
  <c r="B9828" i="3"/>
  <c r="B9829" i="3"/>
  <c r="B9830" i="3"/>
  <c r="B9831" i="3"/>
  <c r="B9832" i="3"/>
  <c r="B9833" i="3"/>
  <c r="B9834" i="3"/>
  <c r="B9835" i="3"/>
  <c r="B9836" i="3"/>
  <c r="B9837" i="3"/>
  <c r="B9838" i="3"/>
  <c r="B9839" i="3"/>
  <c r="B9840" i="3"/>
  <c r="B9841" i="3"/>
  <c r="B9842" i="3"/>
  <c r="B9843" i="3"/>
  <c r="B9844" i="3"/>
  <c r="B9845" i="3"/>
  <c r="B9846" i="3"/>
  <c r="B9847" i="3"/>
  <c r="B9848" i="3"/>
  <c r="B9849" i="3"/>
  <c r="B9850" i="3"/>
  <c r="B9851" i="3"/>
  <c r="B9852" i="3"/>
  <c r="B9853" i="3"/>
  <c r="B9854" i="3"/>
  <c r="B9855" i="3"/>
  <c r="B9856" i="3"/>
  <c r="B9857" i="3"/>
  <c r="B9858" i="3"/>
  <c r="B9859" i="3"/>
  <c r="B9860" i="3"/>
  <c r="B9861" i="3"/>
  <c r="B9862" i="3"/>
  <c r="B9863" i="3"/>
  <c r="B9864" i="3"/>
  <c r="B9865" i="3"/>
  <c r="B9866" i="3"/>
  <c r="B9867" i="3"/>
  <c r="B9868" i="3"/>
  <c r="B9869" i="3"/>
  <c r="B9870" i="3"/>
  <c r="B9871" i="3"/>
  <c r="B9872" i="3"/>
  <c r="B9873" i="3"/>
  <c r="B9874" i="3"/>
  <c r="B9875" i="3"/>
  <c r="B9876" i="3"/>
  <c r="B9877" i="3"/>
  <c r="B9878" i="3"/>
  <c r="B9879" i="3"/>
  <c r="B9880" i="3"/>
  <c r="B9881" i="3"/>
  <c r="B9882" i="3"/>
  <c r="B9883" i="3"/>
  <c r="B9884" i="3"/>
  <c r="B9885" i="3"/>
  <c r="B9886" i="3"/>
  <c r="B9887" i="3"/>
  <c r="B9888" i="3"/>
  <c r="B9889" i="3"/>
  <c r="B9890" i="3"/>
  <c r="B9891" i="3"/>
  <c r="B9892" i="3"/>
  <c r="B9893" i="3"/>
  <c r="B9894" i="3"/>
  <c r="B9895" i="3"/>
  <c r="B9896" i="3"/>
  <c r="B9897" i="3"/>
  <c r="B9898" i="3"/>
  <c r="B9899" i="3"/>
  <c r="B9900" i="3"/>
  <c r="B9901" i="3"/>
  <c r="B9902" i="3"/>
  <c r="B9903" i="3"/>
  <c r="B9904" i="3"/>
  <c r="B9905" i="3"/>
  <c r="B9906" i="3"/>
  <c r="B9907" i="3"/>
  <c r="B9908" i="3"/>
  <c r="B9909" i="3"/>
  <c r="B9910" i="3"/>
  <c r="B9911" i="3"/>
  <c r="B9912" i="3"/>
  <c r="B9913" i="3"/>
  <c r="B9914" i="3"/>
  <c r="B9915" i="3"/>
  <c r="B9916" i="3"/>
  <c r="B9917" i="3"/>
  <c r="B9918" i="3"/>
  <c r="B9919" i="3"/>
  <c r="B9920" i="3"/>
  <c r="B9921" i="3"/>
  <c r="B9922" i="3"/>
  <c r="B9923" i="3"/>
  <c r="B9924" i="3"/>
  <c r="B9925" i="3"/>
  <c r="B9926" i="3"/>
  <c r="B9927" i="3"/>
  <c r="B9928" i="3"/>
  <c r="B9929" i="3"/>
  <c r="B9930" i="3"/>
  <c r="B9931" i="3"/>
  <c r="B9932" i="3"/>
  <c r="B9933" i="3"/>
  <c r="B9934" i="3"/>
  <c r="B9935" i="3"/>
  <c r="B9936" i="3"/>
  <c r="B9937" i="3"/>
  <c r="B9938" i="3"/>
  <c r="B9939" i="3"/>
  <c r="B9940" i="3"/>
  <c r="B9941" i="3"/>
  <c r="B9942" i="3"/>
  <c r="B9943" i="3"/>
  <c r="B9944" i="3"/>
  <c r="B9945" i="3"/>
  <c r="B9946" i="3"/>
  <c r="B9947" i="3"/>
  <c r="B9948" i="3"/>
  <c r="B9949" i="3"/>
  <c r="B9950" i="3"/>
  <c r="B9951" i="3"/>
  <c r="B9952" i="3"/>
  <c r="B9953" i="3"/>
  <c r="B9954" i="3"/>
  <c r="B9955" i="3"/>
  <c r="B9956" i="3"/>
  <c r="B9957" i="3"/>
  <c r="B9958" i="3"/>
  <c r="B9959" i="3"/>
  <c r="B9960" i="3"/>
  <c r="B9961" i="3"/>
  <c r="B9962" i="3"/>
  <c r="B9963" i="3"/>
  <c r="B9964" i="3"/>
  <c r="B9965" i="3"/>
  <c r="B9966" i="3"/>
  <c r="B9967" i="3"/>
  <c r="B9968" i="3"/>
  <c r="B9969" i="3"/>
  <c r="B9970" i="3"/>
  <c r="B9971" i="3"/>
  <c r="B9972" i="3"/>
  <c r="B9973" i="3"/>
  <c r="B9974" i="3"/>
  <c r="B9975" i="3"/>
  <c r="B9976" i="3"/>
  <c r="B9977" i="3"/>
  <c r="B9978" i="3"/>
  <c r="B9979" i="3"/>
  <c r="B9980" i="3"/>
  <c r="B9981" i="3"/>
  <c r="B9982" i="3"/>
  <c r="B9983" i="3"/>
  <c r="B9984" i="3"/>
  <c r="B9985" i="3"/>
  <c r="B9986" i="3"/>
  <c r="B9987" i="3"/>
  <c r="B9988" i="3"/>
  <c r="B9989" i="3"/>
  <c r="B9990" i="3"/>
  <c r="B9991" i="3"/>
  <c r="B9992" i="3"/>
  <c r="B9993" i="3"/>
  <c r="B9994" i="3"/>
  <c r="B9995" i="3"/>
  <c r="B9996" i="3"/>
  <c r="B9997" i="3"/>
  <c r="B9998" i="3"/>
  <c r="B9999" i="3"/>
  <c r="B10000" i="3"/>
</calcChain>
</file>

<file path=xl/sharedStrings.xml><?xml version="1.0" encoding="utf-8"?>
<sst xmlns="http://schemas.openxmlformats.org/spreadsheetml/2006/main" count="100095" uniqueCount="10049">
  <si>
    <t>Date</t>
  </si>
  <si>
    <t>Department</t>
  </si>
  <si>
    <t>Category</t>
  </si>
  <si>
    <t>Region</t>
  </si>
  <si>
    <t>Budget Amount</t>
  </si>
  <si>
    <t>Actual Amount</t>
  </si>
  <si>
    <t>Payment Method</t>
  </si>
  <si>
    <t>Transaction ID</t>
  </si>
  <si>
    <t>Sales</t>
  </si>
  <si>
    <t>Travel</t>
  </si>
  <si>
    <t>North</t>
  </si>
  <si>
    <t>Card</t>
  </si>
  <si>
    <t>TXN100000</t>
  </si>
  <si>
    <t>Marketing</t>
  </si>
  <si>
    <t>Salaries</t>
  </si>
  <si>
    <t>East</t>
  </si>
  <si>
    <t>Bank Transfer</t>
  </si>
  <si>
    <t>TXN100001</t>
  </si>
  <si>
    <t>IT</t>
  </si>
  <si>
    <t>Training</t>
  </si>
  <si>
    <t>Central</t>
  </si>
  <si>
    <t>TXN100002</t>
  </si>
  <si>
    <t>Cash</t>
  </si>
  <si>
    <t>TXN100003</t>
  </si>
  <si>
    <t>Utilities</t>
  </si>
  <si>
    <t>UPI</t>
  </si>
  <si>
    <t>TXN100004</t>
  </si>
  <si>
    <t>Finance</t>
  </si>
  <si>
    <t>TXN100005</t>
  </si>
  <si>
    <t>West</t>
  </si>
  <si>
    <t>TXN100006</t>
  </si>
  <si>
    <t>HR</t>
  </si>
  <si>
    <t>TXN100007</t>
  </si>
  <si>
    <t>Infrastructure</t>
  </si>
  <si>
    <t>TXN100008</t>
  </si>
  <si>
    <t>TXN100009</t>
  </si>
  <si>
    <t>TXN100010</t>
  </si>
  <si>
    <t>TXN100011</t>
  </si>
  <si>
    <t>TXN100012</t>
  </si>
  <si>
    <t>TXN100013</t>
  </si>
  <si>
    <t>TXN100014</t>
  </si>
  <si>
    <t>TXN100015</t>
  </si>
  <si>
    <t>TXN100016</t>
  </si>
  <si>
    <t>TXN100017</t>
  </si>
  <si>
    <t>TXN100018</t>
  </si>
  <si>
    <t>Operations</t>
  </si>
  <si>
    <t>TXN100019</t>
  </si>
  <si>
    <t>TXN100020</t>
  </si>
  <si>
    <t>South</t>
  </si>
  <si>
    <t>TXN100021</t>
  </si>
  <si>
    <t>TXN100022</t>
  </si>
  <si>
    <t>TXN100023</t>
  </si>
  <si>
    <t>TXN100024</t>
  </si>
  <si>
    <t>TXN100025</t>
  </si>
  <si>
    <t>TXN100026</t>
  </si>
  <si>
    <t>TXN100027</t>
  </si>
  <si>
    <t>TXN100028</t>
  </si>
  <si>
    <t>TXN100029</t>
  </si>
  <si>
    <t>TXN100030</t>
  </si>
  <si>
    <t>TXN100031</t>
  </si>
  <si>
    <t>TXN100032</t>
  </si>
  <si>
    <t>TXN100033</t>
  </si>
  <si>
    <t>TXN100034</t>
  </si>
  <si>
    <t>TXN100035</t>
  </si>
  <si>
    <t>TXN100036</t>
  </si>
  <si>
    <t>TXN100037</t>
  </si>
  <si>
    <t>TXN100038</t>
  </si>
  <si>
    <t>TXN100039</t>
  </si>
  <si>
    <t>TXN100040</t>
  </si>
  <si>
    <t>TXN100041</t>
  </si>
  <si>
    <t>TXN100042</t>
  </si>
  <si>
    <t>TXN100043</t>
  </si>
  <si>
    <t>TXN100044</t>
  </si>
  <si>
    <t>TXN100045</t>
  </si>
  <si>
    <t>TXN100046</t>
  </si>
  <si>
    <t>TXN100047</t>
  </si>
  <si>
    <t>TXN100048</t>
  </si>
  <si>
    <t>TXN100049</t>
  </si>
  <si>
    <t>TXN100050</t>
  </si>
  <si>
    <t>TXN100051</t>
  </si>
  <si>
    <t>TXN100052</t>
  </si>
  <si>
    <t>TXN100053</t>
  </si>
  <si>
    <t>TXN100054</t>
  </si>
  <si>
    <t>TXN100055</t>
  </si>
  <si>
    <t>TXN100056</t>
  </si>
  <si>
    <t>TXN100057</t>
  </si>
  <si>
    <t>TXN100058</t>
  </si>
  <si>
    <t>TXN100059</t>
  </si>
  <si>
    <t>TXN100060</t>
  </si>
  <si>
    <t>TXN100061</t>
  </si>
  <si>
    <t>TXN100062</t>
  </si>
  <si>
    <t>TXN100063</t>
  </si>
  <si>
    <t>TXN100064</t>
  </si>
  <si>
    <t>TXN100065</t>
  </si>
  <si>
    <t>TXN100066</t>
  </si>
  <si>
    <t>TXN100067</t>
  </si>
  <si>
    <t>TXN100068</t>
  </si>
  <si>
    <t>TXN100069</t>
  </si>
  <si>
    <t>TXN100070</t>
  </si>
  <si>
    <t>TXN100071</t>
  </si>
  <si>
    <t>TXN100072</t>
  </si>
  <si>
    <t>TXN100073</t>
  </si>
  <si>
    <t>TXN100074</t>
  </si>
  <si>
    <t>TXN100075</t>
  </si>
  <si>
    <t>TXN100076</t>
  </si>
  <si>
    <t>TXN100077</t>
  </si>
  <si>
    <t>TXN100078</t>
  </si>
  <si>
    <t>TXN100079</t>
  </si>
  <si>
    <t>TXN100080</t>
  </si>
  <si>
    <t>TXN100081</t>
  </si>
  <si>
    <t>TXN100082</t>
  </si>
  <si>
    <t>TXN100083</t>
  </si>
  <si>
    <t>TXN100084</t>
  </si>
  <si>
    <t>TXN100085</t>
  </si>
  <si>
    <t>TXN100086</t>
  </si>
  <si>
    <t>TXN100087</t>
  </si>
  <si>
    <t>TXN100088</t>
  </si>
  <si>
    <t>TXN100089</t>
  </si>
  <si>
    <t>TXN100090</t>
  </si>
  <si>
    <t>TXN100091</t>
  </si>
  <si>
    <t>TXN100092</t>
  </si>
  <si>
    <t>TXN100093</t>
  </si>
  <si>
    <t>TXN100094</t>
  </si>
  <si>
    <t>TXN100095</t>
  </si>
  <si>
    <t>TXN100096</t>
  </si>
  <si>
    <t>TXN100097</t>
  </si>
  <si>
    <t>TXN100098</t>
  </si>
  <si>
    <t>TXN100099</t>
  </si>
  <si>
    <t>TXN100100</t>
  </si>
  <si>
    <t>TXN100101</t>
  </si>
  <si>
    <t>TXN100102</t>
  </si>
  <si>
    <t>TXN100103</t>
  </si>
  <si>
    <t>TXN100104</t>
  </si>
  <si>
    <t>TXN100105</t>
  </si>
  <si>
    <t>TXN100106</t>
  </si>
  <si>
    <t>TXN100107</t>
  </si>
  <si>
    <t>TXN100108</t>
  </si>
  <si>
    <t>TXN100109</t>
  </si>
  <si>
    <t>TXN100110</t>
  </si>
  <si>
    <t>TXN100111</t>
  </si>
  <si>
    <t>TXN100112</t>
  </si>
  <si>
    <t>TXN100113</t>
  </si>
  <si>
    <t>TXN100114</t>
  </si>
  <si>
    <t>TXN100115</t>
  </si>
  <si>
    <t>TXN100116</t>
  </si>
  <si>
    <t>TXN100117</t>
  </si>
  <si>
    <t>TXN100118</t>
  </si>
  <si>
    <t>TXN100119</t>
  </si>
  <si>
    <t>TXN100120</t>
  </si>
  <si>
    <t>TXN100121</t>
  </si>
  <si>
    <t>TXN100122</t>
  </si>
  <si>
    <t>TXN100123</t>
  </si>
  <si>
    <t>TXN100124</t>
  </si>
  <si>
    <t>TXN100125</t>
  </si>
  <si>
    <t>TXN100126</t>
  </si>
  <si>
    <t>TXN100127</t>
  </si>
  <si>
    <t>TXN100128</t>
  </si>
  <si>
    <t>TXN100129</t>
  </si>
  <si>
    <t>TXN100130</t>
  </si>
  <si>
    <t>TXN100131</t>
  </si>
  <si>
    <t>TXN100132</t>
  </si>
  <si>
    <t>TXN100133</t>
  </si>
  <si>
    <t>TXN100134</t>
  </si>
  <si>
    <t>TXN100135</t>
  </si>
  <si>
    <t>TXN100136</t>
  </si>
  <si>
    <t>TXN100137</t>
  </si>
  <si>
    <t>TXN100138</t>
  </si>
  <si>
    <t>TXN100139</t>
  </si>
  <si>
    <t>TXN100140</t>
  </si>
  <si>
    <t>TXN100141</t>
  </si>
  <si>
    <t>TXN100142</t>
  </si>
  <si>
    <t>TXN100143</t>
  </si>
  <si>
    <t>TXN100144</t>
  </si>
  <si>
    <t>TXN100145</t>
  </si>
  <si>
    <t>TXN100146</t>
  </si>
  <si>
    <t>TXN100147</t>
  </si>
  <si>
    <t>TXN100148</t>
  </si>
  <si>
    <t>TXN100149</t>
  </si>
  <si>
    <t>TXN100150</t>
  </si>
  <si>
    <t>TXN100151</t>
  </si>
  <si>
    <t>TXN100152</t>
  </si>
  <si>
    <t>TXN100153</t>
  </si>
  <si>
    <t>TXN100154</t>
  </si>
  <si>
    <t>TXN100155</t>
  </si>
  <si>
    <t>TXN100156</t>
  </si>
  <si>
    <t>TXN100157</t>
  </si>
  <si>
    <t>TXN100158</t>
  </si>
  <si>
    <t>TXN100159</t>
  </si>
  <si>
    <t>TXN100160</t>
  </si>
  <si>
    <t>TXN100161</t>
  </si>
  <si>
    <t>TXN100162</t>
  </si>
  <si>
    <t>TXN100163</t>
  </si>
  <si>
    <t>TXN100164</t>
  </si>
  <si>
    <t>TXN100165</t>
  </si>
  <si>
    <t>TXN100166</t>
  </si>
  <si>
    <t>TXN100167</t>
  </si>
  <si>
    <t>TXN100168</t>
  </si>
  <si>
    <t>TXN100169</t>
  </si>
  <si>
    <t>TXN100170</t>
  </si>
  <si>
    <t>TXN100171</t>
  </si>
  <si>
    <t>TXN100172</t>
  </si>
  <si>
    <t>TXN100173</t>
  </si>
  <si>
    <t>TXN100174</t>
  </si>
  <si>
    <t>TXN100175</t>
  </si>
  <si>
    <t>TXN100176</t>
  </si>
  <si>
    <t>TXN100177</t>
  </si>
  <si>
    <t>TXN100178</t>
  </si>
  <si>
    <t>TXN100179</t>
  </si>
  <si>
    <t>TXN100180</t>
  </si>
  <si>
    <t>TXN100181</t>
  </si>
  <si>
    <t>TXN100182</t>
  </si>
  <si>
    <t>TXN100183</t>
  </si>
  <si>
    <t>TXN100184</t>
  </si>
  <si>
    <t>TXN100185</t>
  </si>
  <si>
    <t>TXN100186</t>
  </si>
  <si>
    <t>TXN100187</t>
  </si>
  <si>
    <t>TXN100188</t>
  </si>
  <si>
    <t>TXN100189</t>
  </si>
  <si>
    <t>TXN100190</t>
  </si>
  <si>
    <t>TXN100191</t>
  </si>
  <si>
    <t>TXN100192</t>
  </si>
  <si>
    <t>TXN100193</t>
  </si>
  <si>
    <t>TXN100194</t>
  </si>
  <si>
    <t>TXN100195</t>
  </si>
  <si>
    <t>TXN100196</t>
  </si>
  <si>
    <t>TXN100197</t>
  </si>
  <si>
    <t>TXN100198</t>
  </si>
  <si>
    <t>TXN100199</t>
  </si>
  <si>
    <t>TXN100200</t>
  </si>
  <si>
    <t>TXN100201</t>
  </si>
  <si>
    <t>TXN100202</t>
  </si>
  <si>
    <t>TXN100203</t>
  </si>
  <si>
    <t>TXN100204</t>
  </si>
  <si>
    <t>TXN100205</t>
  </si>
  <si>
    <t>TXN100206</t>
  </si>
  <si>
    <t>TXN100207</t>
  </si>
  <si>
    <t>TXN100208</t>
  </si>
  <si>
    <t>TXN100209</t>
  </si>
  <si>
    <t>TXN100210</t>
  </si>
  <si>
    <t>TXN100211</t>
  </si>
  <si>
    <t>TXN100212</t>
  </si>
  <si>
    <t>TXN100213</t>
  </si>
  <si>
    <t>TXN100214</t>
  </si>
  <si>
    <t>TXN100215</t>
  </si>
  <si>
    <t>TXN100216</t>
  </si>
  <si>
    <t>TXN100217</t>
  </si>
  <si>
    <t>TXN100218</t>
  </si>
  <si>
    <t>TXN100219</t>
  </si>
  <si>
    <t>TXN100220</t>
  </si>
  <si>
    <t>TXN100221</t>
  </si>
  <si>
    <t>TXN100222</t>
  </si>
  <si>
    <t>TXN100223</t>
  </si>
  <si>
    <t>TXN100224</t>
  </si>
  <si>
    <t>TXN100225</t>
  </si>
  <si>
    <t>TXN100226</t>
  </si>
  <si>
    <t>TXN100227</t>
  </si>
  <si>
    <t>TXN100228</t>
  </si>
  <si>
    <t>TXN100229</t>
  </si>
  <si>
    <t>TXN100230</t>
  </si>
  <si>
    <t>TXN100231</t>
  </si>
  <si>
    <t>TXN100232</t>
  </si>
  <si>
    <t>TXN100233</t>
  </si>
  <si>
    <t>TXN100234</t>
  </si>
  <si>
    <t>TXN100235</t>
  </si>
  <si>
    <t>TXN100236</t>
  </si>
  <si>
    <t>TXN100237</t>
  </si>
  <si>
    <t>TXN100238</t>
  </si>
  <si>
    <t>TXN100239</t>
  </si>
  <si>
    <t>TXN100240</t>
  </si>
  <si>
    <t>TXN100241</t>
  </si>
  <si>
    <t>TXN100242</t>
  </si>
  <si>
    <t>TXN100243</t>
  </si>
  <si>
    <t>TXN100244</t>
  </si>
  <si>
    <t>TXN100245</t>
  </si>
  <si>
    <t>TXN100246</t>
  </si>
  <si>
    <t>TXN100247</t>
  </si>
  <si>
    <t>TXN100248</t>
  </si>
  <si>
    <t>TXN100249</t>
  </si>
  <si>
    <t>TXN100250</t>
  </si>
  <si>
    <t>TXN100251</t>
  </si>
  <si>
    <t>TXN100252</t>
  </si>
  <si>
    <t>TXN100253</t>
  </si>
  <si>
    <t>TXN100254</t>
  </si>
  <si>
    <t>TXN100255</t>
  </si>
  <si>
    <t>TXN100256</t>
  </si>
  <si>
    <t>TXN100257</t>
  </si>
  <si>
    <t>TXN100258</t>
  </si>
  <si>
    <t>TXN100259</t>
  </si>
  <si>
    <t>TXN100260</t>
  </si>
  <si>
    <t>TXN100261</t>
  </si>
  <si>
    <t>TXN100262</t>
  </si>
  <si>
    <t>TXN100263</t>
  </si>
  <si>
    <t>TXN100264</t>
  </si>
  <si>
    <t>TXN100265</t>
  </si>
  <si>
    <t>TXN100266</t>
  </si>
  <si>
    <t>TXN100267</t>
  </si>
  <si>
    <t>TXN100268</t>
  </si>
  <si>
    <t>TXN100269</t>
  </si>
  <si>
    <t>TXN100270</t>
  </si>
  <si>
    <t>TXN100271</t>
  </si>
  <si>
    <t>TXN100272</t>
  </si>
  <si>
    <t>TXN100273</t>
  </si>
  <si>
    <t>TXN100274</t>
  </si>
  <si>
    <t>TXN100275</t>
  </si>
  <si>
    <t>TXN100276</t>
  </si>
  <si>
    <t>TXN100277</t>
  </si>
  <si>
    <t>TXN100278</t>
  </si>
  <si>
    <t>TXN100279</t>
  </si>
  <si>
    <t>TXN100280</t>
  </si>
  <si>
    <t>TXN100281</t>
  </si>
  <si>
    <t>TXN100282</t>
  </si>
  <si>
    <t>TXN100283</t>
  </si>
  <si>
    <t>TXN100284</t>
  </si>
  <si>
    <t>TXN100285</t>
  </si>
  <si>
    <t>TXN100286</t>
  </si>
  <si>
    <t>TXN100287</t>
  </si>
  <si>
    <t>TXN100288</t>
  </si>
  <si>
    <t>TXN100289</t>
  </si>
  <si>
    <t>TXN100290</t>
  </si>
  <si>
    <t>TXN100291</t>
  </si>
  <si>
    <t>TXN100292</t>
  </si>
  <si>
    <t>TXN100293</t>
  </si>
  <si>
    <t>TXN100294</t>
  </si>
  <si>
    <t>TXN100295</t>
  </si>
  <si>
    <t>TXN100296</t>
  </si>
  <si>
    <t>TXN100297</t>
  </si>
  <si>
    <t>TXN100298</t>
  </si>
  <si>
    <t>TXN100299</t>
  </si>
  <si>
    <t>TXN100300</t>
  </si>
  <si>
    <t>TXN100301</t>
  </si>
  <si>
    <t>TXN100302</t>
  </si>
  <si>
    <t>TXN100303</t>
  </si>
  <si>
    <t>TXN100304</t>
  </si>
  <si>
    <t>TXN100305</t>
  </si>
  <si>
    <t>TXN100306</t>
  </si>
  <si>
    <t>TXN100307</t>
  </si>
  <si>
    <t>TXN100308</t>
  </si>
  <si>
    <t>TXN100309</t>
  </si>
  <si>
    <t>TXN100310</t>
  </si>
  <si>
    <t>TXN100311</t>
  </si>
  <si>
    <t>TXN100312</t>
  </si>
  <si>
    <t>TXN100313</t>
  </si>
  <si>
    <t>TXN100314</t>
  </si>
  <si>
    <t>TXN100315</t>
  </si>
  <si>
    <t>TXN100316</t>
  </si>
  <si>
    <t>TXN100317</t>
  </si>
  <si>
    <t>TXN100318</t>
  </si>
  <si>
    <t>TXN100319</t>
  </si>
  <si>
    <t>TXN100320</t>
  </si>
  <si>
    <t>TXN100321</t>
  </si>
  <si>
    <t>TXN100322</t>
  </si>
  <si>
    <t>TXN100323</t>
  </si>
  <si>
    <t>TXN100324</t>
  </si>
  <si>
    <t>TXN100325</t>
  </si>
  <si>
    <t>TXN100326</t>
  </si>
  <si>
    <t>TXN100327</t>
  </si>
  <si>
    <t>TXN100328</t>
  </si>
  <si>
    <t>TXN100329</t>
  </si>
  <si>
    <t>TXN100330</t>
  </si>
  <si>
    <t>TXN100331</t>
  </si>
  <si>
    <t>TXN100332</t>
  </si>
  <si>
    <t>TXN100333</t>
  </si>
  <si>
    <t>TXN100334</t>
  </si>
  <si>
    <t>TXN100335</t>
  </si>
  <si>
    <t>TXN100336</t>
  </si>
  <si>
    <t>TXN100337</t>
  </si>
  <si>
    <t>TXN100338</t>
  </si>
  <si>
    <t>TXN100339</t>
  </si>
  <si>
    <t>TXN100340</t>
  </si>
  <si>
    <t>TXN100341</t>
  </si>
  <si>
    <t>TXN100342</t>
  </si>
  <si>
    <t>TXN100343</t>
  </si>
  <si>
    <t>TXN100344</t>
  </si>
  <si>
    <t>TXN100345</t>
  </si>
  <si>
    <t>TXN100346</t>
  </si>
  <si>
    <t>TXN100347</t>
  </si>
  <si>
    <t>TXN100348</t>
  </si>
  <si>
    <t>TXN100349</t>
  </si>
  <si>
    <t>TXN100350</t>
  </si>
  <si>
    <t>TXN100351</t>
  </si>
  <si>
    <t>TXN100352</t>
  </si>
  <si>
    <t>TXN100353</t>
  </si>
  <si>
    <t>TXN100354</t>
  </si>
  <si>
    <t>TXN100355</t>
  </si>
  <si>
    <t>TXN100356</t>
  </si>
  <si>
    <t>TXN100357</t>
  </si>
  <si>
    <t>TXN100358</t>
  </si>
  <si>
    <t>TXN100359</t>
  </si>
  <si>
    <t>TXN100360</t>
  </si>
  <si>
    <t>TXN100361</t>
  </si>
  <si>
    <t>TXN100362</t>
  </si>
  <si>
    <t>TXN100363</t>
  </si>
  <si>
    <t>TXN100364</t>
  </si>
  <si>
    <t>TXN100365</t>
  </si>
  <si>
    <t>TXN100366</t>
  </si>
  <si>
    <t>TXN100367</t>
  </si>
  <si>
    <t>TXN100368</t>
  </si>
  <si>
    <t>TXN100369</t>
  </si>
  <si>
    <t>TXN100370</t>
  </si>
  <si>
    <t>TXN100371</t>
  </si>
  <si>
    <t>TXN100372</t>
  </si>
  <si>
    <t>TXN100373</t>
  </si>
  <si>
    <t>TXN100374</t>
  </si>
  <si>
    <t>TXN100375</t>
  </si>
  <si>
    <t>TXN100376</t>
  </si>
  <si>
    <t>TXN100377</t>
  </si>
  <si>
    <t>TXN100378</t>
  </si>
  <si>
    <t>TXN100379</t>
  </si>
  <si>
    <t>TXN100380</t>
  </si>
  <si>
    <t>TXN100381</t>
  </si>
  <si>
    <t>TXN100382</t>
  </si>
  <si>
    <t>TXN100383</t>
  </si>
  <si>
    <t>TXN100384</t>
  </si>
  <si>
    <t>TXN100385</t>
  </si>
  <si>
    <t>TXN100386</t>
  </si>
  <si>
    <t>TXN100387</t>
  </si>
  <si>
    <t>TXN100388</t>
  </si>
  <si>
    <t>TXN100389</t>
  </si>
  <si>
    <t>TXN100390</t>
  </si>
  <si>
    <t>TXN100391</t>
  </si>
  <si>
    <t>TXN100392</t>
  </si>
  <si>
    <t>TXN100393</t>
  </si>
  <si>
    <t>TXN100394</t>
  </si>
  <si>
    <t>TXN100395</t>
  </si>
  <si>
    <t>TXN100396</t>
  </si>
  <si>
    <t>TXN100397</t>
  </si>
  <si>
    <t>TXN100398</t>
  </si>
  <si>
    <t>TXN100399</t>
  </si>
  <si>
    <t>TXN100400</t>
  </si>
  <si>
    <t>TXN100401</t>
  </si>
  <si>
    <t>TXN100402</t>
  </si>
  <si>
    <t>TXN100403</t>
  </si>
  <si>
    <t>TXN100404</t>
  </si>
  <si>
    <t>TXN100405</t>
  </si>
  <si>
    <t>TXN100406</t>
  </si>
  <si>
    <t>TXN100407</t>
  </si>
  <si>
    <t>TXN100408</t>
  </si>
  <si>
    <t>TXN100409</t>
  </si>
  <si>
    <t>TXN100410</t>
  </si>
  <si>
    <t>TXN100411</t>
  </si>
  <si>
    <t>TXN100412</t>
  </si>
  <si>
    <t>TXN100413</t>
  </si>
  <si>
    <t>TXN100414</t>
  </si>
  <si>
    <t>TXN100415</t>
  </si>
  <si>
    <t>TXN100416</t>
  </si>
  <si>
    <t>TXN100417</t>
  </si>
  <si>
    <t>TXN100418</t>
  </si>
  <si>
    <t>TXN100419</t>
  </si>
  <si>
    <t>TXN100420</t>
  </si>
  <si>
    <t>TXN100421</t>
  </si>
  <si>
    <t>TXN100422</t>
  </si>
  <si>
    <t>TXN100423</t>
  </si>
  <si>
    <t>TXN100424</t>
  </si>
  <si>
    <t>TXN100425</t>
  </si>
  <si>
    <t>TXN100426</t>
  </si>
  <si>
    <t>TXN100427</t>
  </si>
  <si>
    <t>TXN100428</t>
  </si>
  <si>
    <t>TXN100429</t>
  </si>
  <si>
    <t>TXN100430</t>
  </si>
  <si>
    <t>TXN100431</t>
  </si>
  <si>
    <t>TXN100432</t>
  </si>
  <si>
    <t>TXN100433</t>
  </si>
  <si>
    <t>TXN100434</t>
  </si>
  <si>
    <t>TXN100435</t>
  </si>
  <si>
    <t>TXN100436</t>
  </si>
  <si>
    <t>TXN100437</t>
  </si>
  <si>
    <t>TXN100438</t>
  </si>
  <si>
    <t>TXN100439</t>
  </si>
  <si>
    <t>TXN100440</t>
  </si>
  <si>
    <t>TXN100441</t>
  </si>
  <si>
    <t>TXN100442</t>
  </si>
  <si>
    <t>TXN100443</t>
  </si>
  <si>
    <t>TXN100444</t>
  </si>
  <si>
    <t>TXN100445</t>
  </si>
  <si>
    <t>TXN100446</t>
  </si>
  <si>
    <t>TXN100447</t>
  </si>
  <si>
    <t>TXN100448</t>
  </si>
  <si>
    <t>TXN100449</t>
  </si>
  <si>
    <t>TXN100450</t>
  </si>
  <si>
    <t>TXN100451</t>
  </si>
  <si>
    <t>TXN100452</t>
  </si>
  <si>
    <t>TXN100453</t>
  </si>
  <si>
    <t>TXN100454</t>
  </si>
  <si>
    <t>TXN100455</t>
  </si>
  <si>
    <t>TXN100456</t>
  </si>
  <si>
    <t>TXN100457</t>
  </si>
  <si>
    <t>TXN100458</t>
  </si>
  <si>
    <t>TXN100459</t>
  </si>
  <si>
    <t>TXN100460</t>
  </si>
  <si>
    <t>TXN100461</t>
  </si>
  <si>
    <t>TXN100462</t>
  </si>
  <si>
    <t>TXN100463</t>
  </si>
  <si>
    <t>TXN100464</t>
  </si>
  <si>
    <t>TXN100465</t>
  </si>
  <si>
    <t>TXN100466</t>
  </si>
  <si>
    <t>TXN100467</t>
  </si>
  <si>
    <t>TXN100468</t>
  </si>
  <si>
    <t>TXN100469</t>
  </si>
  <si>
    <t>TXN100470</t>
  </si>
  <si>
    <t>TXN100471</t>
  </si>
  <si>
    <t>TXN100472</t>
  </si>
  <si>
    <t>TXN100473</t>
  </si>
  <si>
    <t>TXN100474</t>
  </si>
  <si>
    <t>TXN100475</t>
  </si>
  <si>
    <t>TXN100476</t>
  </si>
  <si>
    <t>TXN100477</t>
  </si>
  <si>
    <t>TXN100478</t>
  </si>
  <si>
    <t>TXN100479</t>
  </si>
  <si>
    <t>TXN100480</t>
  </si>
  <si>
    <t>TXN100481</t>
  </si>
  <si>
    <t>TXN100482</t>
  </si>
  <si>
    <t>TXN100483</t>
  </si>
  <si>
    <t>TXN100484</t>
  </si>
  <si>
    <t>TXN100485</t>
  </si>
  <si>
    <t>TXN100486</t>
  </si>
  <si>
    <t>TXN100487</t>
  </si>
  <si>
    <t>TXN100488</t>
  </si>
  <si>
    <t>TXN100489</t>
  </si>
  <si>
    <t>TXN100490</t>
  </si>
  <si>
    <t>TXN100491</t>
  </si>
  <si>
    <t>TXN100492</t>
  </si>
  <si>
    <t>TXN100493</t>
  </si>
  <si>
    <t>TXN100494</t>
  </si>
  <si>
    <t>TXN100495</t>
  </si>
  <si>
    <t>TXN100496</t>
  </si>
  <si>
    <t>TXN100497</t>
  </si>
  <si>
    <t>TXN100498</t>
  </si>
  <si>
    <t>TXN100499</t>
  </si>
  <si>
    <t>TXN100500</t>
  </si>
  <si>
    <t>TXN100501</t>
  </si>
  <si>
    <t>TXN100502</t>
  </si>
  <si>
    <t>TXN100503</t>
  </si>
  <si>
    <t>TXN100504</t>
  </si>
  <si>
    <t>TXN100505</t>
  </si>
  <si>
    <t>TXN100506</t>
  </si>
  <si>
    <t>TXN100507</t>
  </si>
  <si>
    <t>TXN100508</t>
  </si>
  <si>
    <t>TXN100509</t>
  </si>
  <si>
    <t>TXN100510</t>
  </si>
  <si>
    <t>TXN100511</t>
  </si>
  <si>
    <t>TXN100512</t>
  </si>
  <si>
    <t>TXN100513</t>
  </si>
  <si>
    <t>TXN100514</t>
  </si>
  <si>
    <t>TXN100515</t>
  </si>
  <si>
    <t>TXN100516</t>
  </si>
  <si>
    <t>TXN100517</t>
  </si>
  <si>
    <t>TXN100518</t>
  </si>
  <si>
    <t>TXN100519</t>
  </si>
  <si>
    <t>TXN100520</t>
  </si>
  <si>
    <t>TXN100521</t>
  </si>
  <si>
    <t>TXN100522</t>
  </si>
  <si>
    <t>TXN100523</t>
  </si>
  <si>
    <t>TXN100524</t>
  </si>
  <si>
    <t>TXN100525</t>
  </si>
  <si>
    <t>TXN100526</t>
  </si>
  <si>
    <t>TXN100527</t>
  </si>
  <si>
    <t>TXN100528</t>
  </si>
  <si>
    <t>TXN100529</t>
  </si>
  <si>
    <t>TXN100530</t>
  </si>
  <si>
    <t>TXN100531</t>
  </si>
  <si>
    <t>TXN100532</t>
  </si>
  <si>
    <t>TXN100533</t>
  </si>
  <si>
    <t>TXN100534</t>
  </si>
  <si>
    <t>TXN100535</t>
  </si>
  <si>
    <t>TXN100536</t>
  </si>
  <si>
    <t>TXN100537</t>
  </si>
  <si>
    <t>TXN100538</t>
  </si>
  <si>
    <t>TXN100539</t>
  </si>
  <si>
    <t>TXN100540</t>
  </si>
  <si>
    <t>TXN100541</t>
  </si>
  <si>
    <t>TXN100542</t>
  </si>
  <si>
    <t>TXN100543</t>
  </si>
  <si>
    <t>TXN100544</t>
  </si>
  <si>
    <t>TXN100545</t>
  </si>
  <si>
    <t>TXN100546</t>
  </si>
  <si>
    <t>TXN100547</t>
  </si>
  <si>
    <t>TXN100548</t>
  </si>
  <si>
    <t>TXN100549</t>
  </si>
  <si>
    <t>TXN100550</t>
  </si>
  <si>
    <t>TXN100551</t>
  </si>
  <si>
    <t>TXN100552</t>
  </si>
  <si>
    <t>TXN100553</t>
  </si>
  <si>
    <t>TXN100554</t>
  </si>
  <si>
    <t>TXN100555</t>
  </si>
  <si>
    <t>TXN100556</t>
  </si>
  <si>
    <t>TXN100557</t>
  </si>
  <si>
    <t>TXN100558</t>
  </si>
  <si>
    <t>TXN100559</t>
  </si>
  <si>
    <t>TXN100560</t>
  </si>
  <si>
    <t>TXN100561</t>
  </si>
  <si>
    <t>TXN100562</t>
  </si>
  <si>
    <t>TXN100563</t>
  </si>
  <si>
    <t>TXN100564</t>
  </si>
  <si>
    <t>TXN100565</t>
  </si>
  <si>
    <t>TXN100566</t>
  </si>
  <si>
    <t>TXN100567</t>
  </si>
  <si>
    <t>TXN100568</t>
  </si>
  <si>
    <t>TXN100569</t>
  </si>
  <si>
    <t>TXN100570</t>
  </si>
  <si>
    <t>TXN100571</t>
  </si>
  <si>
    <t>TXN100572</t>
  </si>
  <si>
    <t>TXN100573</t>
  </si>
  <si>
    <t>TXN100574</t>
  </si>
  <si>
    <t>TXN100575</t>
  </si>
  <si>
    <t>TXN100576</t>
  </si>
  <si>
    <t>TXN100577</t>
  </si>
  <si>
    <t>TXN100578</t>
  </si>
  <si>
    <t>TXN100579</t>
  </si>
  <si>
    <t>TXN100580</t>
  </si>
  <si>
    <t>TXN100581</t>
  </si>
  <si>
    <t>TXN100582</t>
  </si>
  <si>
    <t>TXN100583</t>
  </si>
  <si>
    <t>TXN100584</t>
  </si>
  <si>
    <t>TXN100585</t>
  </si>
  <si>
    <t>TXN100586</t>
  </si>
  <si>
    <t>TXN100587</t>
  </si>
  <si>
    <t>TXN100588</t>
  </si>
  <si>
    <t>TXN100589</t>
  </si>
  <si>
    <t>TXN100590</t>
  </si>
  <si>
    <t>TXN100591</t>
  </si>
  <si>
    <t>TXN100592</t>
  </si>
  <si>
    <t>TXN100593</t>
  </si>
  <si>
    <t>TXN100594</t>
  </si>
  <si>
    <t>TXN100595</t>
  </si>
  <si>
    <t>TXN100596</t>
  </si>
  <si>
    <t>TXN100597</t>
  </si>
  <si>
    <t>TXN100598</t>
  </si>
  <si>
    <t>TXN100599</t>
  </si>
  <si>
    <t>TXN100600</t>
  </si>
  <si>
    <t>TXN100601</t>
  </si>
  <si>
    <t>TXN100602</t>
  </si>
  <si>
    <t>TXN100603</t>
  </si>
  <si>
    <t>TXN100604</t>
  </si>
  <si>
    <t>TXN100605</t>
  </si>
  <si>
    <t>TXN100606</t>
  </si>
  <si>
    <t>TXN100607</t>
  </si>
  <si>
    <t>TXN100608</t>
  </si>
  <si>
    <t>TXN100609</t>
  </si>
  <si>
    <t>TXN100610</t>
  </si>
  <si>
    <t>TXN100611</t>
  </si>
  <si>
    <t>TXN100612</t>
  </si>
  <si>
    <t>TXN100613</t>
  </si>
  <si>
    <t>TXN100614</t>
  </si>
  <si>
    <t>TXN100615</t>
  </si>
  <si>
    <t>TXN100616</t>
  </si>
  <si>
    <t>TXN100617</t>
  </si>
  <si>
    <t>TXN100618</t>
  </si>
  <si>
    <t>TXN100619</t>
  </si>
  <si>
    <t>TXN100620</t>
  </si>
  <si>
    <t>TXN100621</t>
  </si>
  <si>
    <t>TXN100622</t>
  </si>
  <si>
    <t>TXN100623</t>
  </si>
  <si>
    <t>TXN100624</t>
  </si>
  <si>
    <t>TXN100625</t>
  </si>
  <si>
    <t>TXN100626</t>
  </si>
  <si>
    <t>TXN100627</t>
  </si>
  <si>
    <t>TXN100628</t>
  </si>
  <si>
    <t>TXN100629</t>
  </si>
  <si>
    <t>TXN100630</t>
  </si>
  <si>
    <t>TXN100631</t>
  </si>
  <si>
    <t>TXN100632</t>
  </si>
  <si>
    <t>TXN100633</t>
  </si>
  <si>
    <t>TXN100634</t>
  </si>
  <si>
    <t>TXN100635</t>
  </si>
  <si>
    <t>TXN100636</t>
  </si>
  <si>
    <t>TXN100637</t>
  </si>
  <si>
    <t>TXN100638</t>
  </si>
  <si>
    <t>TXN100639</t>
  </si>
  <si>
    <t>TXN100640</t>
  </si>
  <si>
    <t>TXN100641</t>
  </si>
  <si>
    <t>TXN100642</t>
  </si>
  <si>
    <t>TXN100643</t>
  </si>
  <si>
    <t>TXN100644</t>
  </si>
  <si>
    <t>TXN100645</t>
  </si>
  <si>
    <t>TXN100646</t>
  </si>
  <si>
    <t>TXN100647</t>
  </si>
  <si>
    <t>TXN100648</t>
  </si>
  <si>
    <t>TXN100649</t>
  </si>
  <si>
    <t>TXN100650</t>
  </si>
  <si>
    <t>TXN100651</t>
  </si>
  <si>
    <t>TXN100652</t>
  </si>
  <si>
    <t>TXN100653</t>
  </si>
  <si>
    <t>TXN100654</t>
  </si>
  <si>
    <t>TXN100655</t>
  </si>
  <si>
    <t>TXN100656</t>
  </si>
  <si>
    <t>TXN100657</t>
  </si>
  <si>
    <t>TXN100658</t>
  </si>
  <si>
    <t>TXN100659</t>
  </si>
  <si>
    <t>TXN100660</t>
  </si>
  <si>
    <t>TXN100661</t>
  </si>
  <si>
    <t>TXN100662</t>
  </si>
  <si>
    <t>TXN100663</t>
  </si>
  <si>
    <t>TXN100664</t>
  </si>
  <si>
    <t>TXN100665</t>
  </si>
  <si>
    <t>TXN100666</t>
  </si>
  <si>
    <t>TXN100667</t>
  </si>
  <si>
    <t>TXN100668</t>
  </si>
  <si>
    <t>TXN100669</t>
  </si>
  <si>
    <t>TXN100670</t>
  </si>
  <si>
    <t>TXN100671</t>
  </si>
  <si>
    <t>TXN100672</t>
  </si>
  <si>
    <t>TXN100673</t>
  </si>
  <si>
    <t>TXN100674</t>
  </si>
  <si>
    <t>TXN100675</t>
  </si>
  <si>
    <t>TXN100676</t>
  </si>
  <si>
    <t>TXN100677</t>
  </si>
  <si>
    <t>TXN100678</t>
  </si>
  <si>
    <t>TXN100679</t>
  </si>
  <si>
    <t>TXN100680</t>
  </si>
  <si>
    <t>TXN100681</t>
  </si>
  <si>
    <t>TXN100682</t>
  </si>
  <si>
    <t>TXN100683</t>
  </si>
  <si>
    <t>TXN100684</t>
  </si>
  <si>
    <t>TXN100685</t>
  </si>
  <si>
    <t>TXN100686</t>
  </si>
  <si>
    <t>TXN100687</t>
  </si>
  <si>
    <t>TXN100688</t>
  </si>
  <si>
    <t>TXN100689</t>
  </si>
  <si>
    <t>TXN100690</t>
  </si>
  <si>
    <t>TXN100691</t>
  </si>
  <si>
    <t>TXN100692</t>
  </si>
  <si>
    <t>TXN100693</t>
  </si>
  <si>
    <t>TXN100694</t>
  </si>
  <si>
    <t>TXN100695</t>
  </si>
  <si>
    <t>TXN100696</t>
  </si>
  <si>
    <t>TXN100697</t>
  </si>
  <si>
    <t>TXN100698</t>
  </si>
  <si>
    <t>TXN100699</t>
  </si>
  <si>
    <t>TXN100700</t>
  </si>
  <si>
    <t>TXN100701</t>
  </si>
  <si>
    <t>TXN100702</t>
  </si>
  <si>
    <t>TXN100703</t>
  </si>
  <si>
    <t>TXN100704</t>
  </si>
  <si>
    <t>TXN100705</t>
  </si>
  <si>
    <t>TXN100706</t>
  </si>
  <si>
    <t>TXN100707</t>
  </si>
  <si>
    <t>TXN100708</t>
  </si>
  <si>
    <t>TXN100709</t>
  </si>
  <si>
    <t>TXN100710</t>
  </si>
  <si>
    <t>TXN100711</t>
  </si>
  <si>
    <t>TXN100712</t>
  </si>
  <si>
    <t>TXN100713</t>
  </si>
  <si>
    <t>TXN100714</t>
  </si>
  <si>
    <t>TXN100715</t>
  </si>
  <si>
    <t>TXN100716</t>
  </si>
  <si>
    <t>TXN100717</t>
  </si>
  <si>
    <t>TXN100718</t>
  </si>
  <si>
    <t>TXN100719</t>
  </si>
  <si>
    <t>TXN100720</t>
  </si>
  <si>
    <t>TXN100721</t>
  </si>
  <si>
    <t>TXN100722</t>
  </si>
  <si>
    <t>TXN100723</t>
  </si>
  <si>
    <t>TXN100724</t>
  </si>
  <si>
    <t>TXN100725</t>
  </si>
  <si>
    <t>TXN100726</t>
  </si>
  <si>
    <t>TXN100727</t>
  </si>
  <si>
    <t>TXN100728</t>
  </si>
  <si>
    <t>TXN100729</t>
  </si>
  <si>
    <t>TXN100730</t>
  </si>
  <si>
    <t>TXN100731</t>
  </si>
  <si>
    <t>TXN100732</t>
  </si>
  <si>
    <t>TXN100733</t>
  </si>
  <si>
    <t>TXN100734</t>
  </si>
  <si>
    <t>TXN100735</t>
  </si>
  <si>
    <t>TXN100736</t>
  </si>
  <si>
    <t>TXN100737</t>
  </si>
  <si>
    <t>TXN100738</t>
  </si>
  <si>
    <t>TXN100739</t>
  </si>
  <si>
    <t>TXN100740</t>
  </si>
  <si>
    <t>TXN100741</t>
  </si>
  <si>
    <t>TXN100742</t>
  </si>
  <si>
    <t>TXN100743</t>
  </si>
  <si>
    <t>TXN100744</t>
  </si>
  <si>
    <t>TXN100745</t>
  </si>
  <si>
    <t>TXN100746</t>
  </si>
  <si>
    <t>TXN100747</t>
  </si>
  <si>
    <t>TXN100748</t>
  </si>
  <si>
    <t>TXN100749</t>
  </si>
  <si>
    <t>TXN100750</t>
  </si>
  <si>
    <t>TXN100751</t>
  </si>
  <si>
    <t>TXN100752</t>
  </si>
  <si>
    <t>TXN100753</t>
  </si>
  <si>
    <t>TXN100754</t>
  </si>
  <si>
    <t>TXN100755</t>
  </si>
  <si>
    <t>TXN100756</t>
  </si>
  <si>
    <t>TXN100757</t>
  </si>
  <si>
    <t>TXN100758</t>
  </si>
  <si>
    <t>TXN100759</t>
  </si>
  <si>
    <t>TXN100760</t>
  </si>
  <si>
    <t>TXN100761</t>
  </si>
  <si>
    <t>TXN100762</t>
  </si>
  <si>
    <t>TXN100763</t>
  </si>
  <si>
    <t>TXN100764</t>
  </si>
  <si>
    <t>TXN100765</t>
  </si>
  <si>
    <t>TXN100766</t>
  </si>
  <si>
    <t>TXN100767</t>
  </si>
  <si>
    <t>TXN100768</t>
  </si>
  <si>
    <t>TXN100769</t>
  </si>
  <si>
    <t>TXN100770</t>
  </si>
  <si>
    <t>TXN100771</t>
  </si>
  <si>
    <t>TXN100772</t>
  </si>
  <si>
    <t>TXN100773</t>
  </si>
  <si>
    <t>TXN100774</t>
  </si>
  <si>
    <t>TXN100775</t>
  </si>
  <si>
    <t>TXN100776</t>
  </si>
  <si>
    <t>TXN100777</t>
  </si>
  <si>
    <t>TXN100778</t>
  </si>
  <si>
    <t>TXN100779</t>
  </si>
  <si>
    <t>TXN100780</t>
  </si>
  <si>
    <t>TXN100781</t>
  </si>
  <si>
    <t>TXN100782</t>
  </si>
  <si>
    <t>TXN100783</t>
  </si>
  <si>
    <t>TXN100784</t>
  </si>
  <si>
    <t>TXN100785</t>
  </si>
  <si>
    <t>TXN100786</t>
  </si>
  <si>
    <t>TXN100787</t>
  </si>
  <si>
    <t>TXN100788</t>
  </si>
  <si>
    <t>TXN100789</t>
  </si>
  <si>
    <t>TXN100790</t>
  </si>
  <si>
    <t>TXN100791</t>
  </si>
  <si>
    <t>TXN100792</t>
  </si>
  <si>
    <t>TXN100793</t>
  </si>
  <si>
    <t>TXN100794</t>
  </si>
  <si>
    <t>TXN100795</t>
  </si>
  <si>
    <t>TXN100796</t>
  </si>
  <si>
    <t>TXN100797</t>
  </si>
  <si>
    <t>TXN100798</t>
  </si>
  <si>
    <t>TXN100799</t>
  </si>
  <si>
    <t>TXN100800</t>
  </si>
  <si>
    <t>TXN100801</t>
  </si>
  <si>
    <t>TXN100802</t>
  </si>
  <si>
    <t>TXN100803</t>
  </si>
  <si>
    <t>TXN100804</t>
  </si>
  <si>
    <t>TXN100805</t>
  </si>
  <si>
    <t>TXN100806</t>
  </si>
  <si>
    <t>TXN100807</t>
  </si>
  <si>
    <t>TXN100808</t>
  </si>
  <si>
    <t>TXN100809</t>
  </si>
  <si>
    <t>TXN100810</t>
  </si>
  <si>
    <t>TXN100811</t>
  </si>
  <si>
    <t>TXN100812</t>
  </si>
  <si>
    <t>TXN100813</t>
  </si>
  <si>
    <t>TXN100814</t>
  </si>
  <si>
    <t>TXN100815</t>
  </si>
  <si>
    <t>TXN100816</t>
  </si>
  <si>
    <t>TXN100817</t>
  </si>
  <si>
    <t>TXN100818</t>
  </si>
  <si>
    <t>TXN100819</t>
  </si>
  <si>
    <t>TXN100820</t>
  </si>
  <si>
    <t>TXN100821</t>
  </si>
  <si>
    <t>TXN100822</t>
  </si>
  <si>
    <t>TXN100823</t>
  </si>
  <si>
    <t>TXN100824</t>
  </si>
  <si>
    <t>TXN100825</t>
  </si>
  <si>
    <t>TXN100826</t>
  </si>
  <si>
    <t>TXN100827</t>
  </si>
  <si>
    <t>TXN100828</t>
  </si>
  <si>
    <t>TXN100829</t>
  </si>
  <si>
    <t>TXN100830</t>
  </si>
  <si>
    <t>TXN100831</t>
  </si>
  <si>
    <t>TXN100832</t>
  </si>
  <si>
    <t>TXN100833</t>
  </si>
  <si>
    <t>TXN100834</t>
  </si>
  <si>
    <t>TXN100835</t>
  </si>
  <si>
    <t>TXN100836</t>
  </si>
  <si>
    <t>TXN100837</t>
  </si>
  <si>
    <t>TXN100838</t>
  </si>
  <si>
    <t>TXN100839</t>
  </si>
  <si>
    <t>TXN100840</t>
  </si>
  <si>
    <t>TXN100841</t>
  </si>
  <si>
    <t>TXN100842</t>
  </si>
  <si>
    <t>TXN100843</t>
  </si>
  <si>
    <t>TXN100844</t>
  </si>
  <si>
    <t>TXN100845</t>
  </si>
  <si>
    <t>TXN100846</t>
  </si>
  <si>
    <t>TXN100847</t>
  </si>
  <si>
    <t>TXN100848</t>
  </si>
  <si>
    <t>TXN100849</t>
  </si>
  <si>
    <t>TXN100850</t>
  </si>
  <si>
    <t>TXN100851</t>
  </si>
  <si>
    <t>TXN100852</t>
  </si>
  <si>
    <t>TXN100853</t>
  </si>
  <si>
    <t>TXN100854</t>
  </si>
  <si>
    <t>TXN100855</t>
  </si>
  <si>
    <t>TXN100856</t>
  </si>
  <si>
    <t>TXN100857</t>
  </si>
  <si>
    <t>TXN100858</t>
  </si>
  <si>
    <t>TXN100859</t>
  </si>
  <si>
    <t>TXN100860</t>
  </si>
  <si>
    <t>TXN100861</t>
  </si>
  <si>
    <t>TXN100862</t>
  </si>
  <si>
    <t>TXN100863</t>
  </si>
  <si>
    <t>TXN100864</t>
  </si>
  <si>
    <t>TXN100865</t>
  </si>
  <si>
    <t>TXN100866</t>
  </si>
  <si>
    <t>TXN100867</t>
  </si>
  <si>
    <t>TXN100868</t>
  </si>
  <si>
    <t>TXN100869</t>
  </si>
  <si>
    <t>TXN100870</t>
  </si>
  <si>
    <t>TXN100871</t>
  </si>
  <si>
    <t>TXN100872</t>
  </si>
  <si>
    <t>TXN100873</t>
  </si>
  <si>
    <t>TXN100874</t>
  </si>
  <si>
    <t>TXN100875</t>
  </si>
  <si>
    <t>TXN100876</t>
  </si>
  <si>
    <t>TXN100877</t>
  </si>
  <si>
    <t>TXN100878</t>
  </si>
  <si>
    <t>TXN100879</t>
  </si>
  <si>
    <t>TXN100880</t>
  </si>
  <si>
    <t>TXN100881</t>
  </si>
  <si>
    <t>TXN100882</t>
  </si>
  <si>
    <t>TXN100883</t>
  </si>
  <si>
    <t>TXN100884</t>
  </si>
  <si>
    <t>TXN100885</t>
  </si>
  <si>
    <t>TXN100886</t>
  </si>
  <si>
    <t>TXN100887</t>
  </si>
  <si>
    <t>TXN100888</t>
  </si>
  <si>
    <t>TXN100889</t>
  </si>
  <si>
    <t>TXN100890</t>
  </si>
  <si>
    <t>TXN100891</t>
  </si>
  <si>
    <t>TXN100892</t>
  </si>
  <si>
    <t>TXN100893</t>
  </si>
  <si>
    <t>TXN100894</t>
  </si>
  <si>
    <t>TXN100895</t>
  </si>
  <si>
    <t>TXN100896</t>
  </si>
  <si>
    <t>TXN100897</t>
  </si>
  <si>
    <t>TXN100898</t>
  </si>
  <si>
    <t>TXN100899</t>
  </si>
  <si>
    <t>TXN100900</t>
  </si>
  <si>
    <t>TXN100901</t>
  </si>
  <si>
    <t>TXN100902</t>
  </si>
  <si>
    <t>TXN100903</t>
  </si>
  <si>
    <t>TXN100904</t>
  </si>
  <si>
    <t>TXN100905</t>
  </si>
  <si>
    <t>TXN100906</t>
  </si>
  <si>
    <t>TXN100907</t>
  </si>
  <si>
    <t>TXN100908</t>
  </si>
  <si>
    <t>TXN100909</t>
  </si>
  <si>
    <t>TXN100910</t>
  </si>
  <si>
    <t>TXN100911</t>
  </si>
  <si>
    <t>TXN100912</t>
  </si>
  <si>
    <t>TXN100913</t>
  </si>
  <si>
    <t>TXN100914</t>
  </si>
  <si>
    <t>TXN100915</t>
  </si>
  <si>
    <t>TXN100916</t>
  </si>
  <si>
    <t>TXN100917</t>
  </si>
  <si>
    <t>TXN100918</t>
  </si>
  <si>
    <t>TXN100919</t>
  </si>
  <si>
    <t>TXN100920</t>
  </si>
  <si>
    <t>TXN100921</t>
  </si>
  <si>
    <t>TXN100922</t>
  </si>
  <si>
    <t>TXN100923</t>
  </si>
  <si>
    <t>TXN100924</t>
  </si>
  <si>
    <t>TXN100925</t>
  </si>
  <si>
    <t>TXN100926</t>
  </si>
  <si>
    <t>TXN100927</t>
  </si>
  <si>
    <t>TXN100928</t>
  </si>
  <si>
    <t>TXN100929</t>
  </si>
  <si>
    <t>TXN100930</t>
  </si>
  <si>
    <t>TXN100931</t>
  </si>
  <si>
    <t>TXN100932</t>
  </si>
  <si>
    <t>TXN100933</t>
  </si>
  <si>
    <t>TXN100934</t>
  </si>
  <si>
    <t>TXN100935</t>
  </si>
  <si>
    <t>TXN100936</t>
  </si>
  <si>
    <t>TXN100937</t>
  </si>
  <si>
    <t>TXN100938</t>
  </si>
  <si>
    <t>TXN100939</t>
  </si>
  <si>
    <t>TXN100940</t>
  </si>
  <si>
    <t>TXN100941</t>
  </si>
  <si>
    <t>TXN100942</t>
  </si>
  <si>
    <t>TXN100943</t>
  </si>
  <si>
    <t>TXN100944</t>
  </si>
  <si>
    <t>TXN100945</t>
  </si>
  <si>
    <t>TXN100946</t>
  </si>
  <si>
    <t>TXN100947</t>
  </si>
  <si>
    <t>TXN100948</t>
  </si>
  <si>
    <t>TXN100949</t>
  </si>
  <si>
    <t>TXN100950</t>
  </si>
  <si>
    <t>TXN100951</t>
  </si>
  <si>
    <t>TXN100952</t>
  </si>
  <si>
    <t>TXN100953</t>
  </si>
  <si>
    <t>TXN100954</t>
  </si>
  <si>
    <t>TXN100955</t>
  </si>
  <si>
    <t>TXN100956</t>
  </si>
  <si>
    <t>TXN100957</t>
  </si>
  <si>
    <t>TXN100958</t>
  </si>
  <si>
    <t>TXN100959</t>
  </si>
  <si>
    <t>TXN100960</t>
  </si>
  <si>
    <t>TXN100961</t>
  </si>
  <si>
    <t>TXN100962</t>
  </si>
  <si>
    <t>TXN100963</t>
  </si>
  <si>
    <t>TXN100964</t>
  </si>
  <si>
    <t>TXN100965</t>
  </si>
  <si>
    <t>TXN100966</t>
  </si>
  <si>
    <t>TXN100967</t>
  </si>
  <si>
    <t>TXN100968</t>
  </si>
  <si>
    <t>TXN100969</t>
  </si>
  <si>
    <t>TXN100970</t>
  </si>
  <si>
    <t>TXN100971</t>
  </si>
  <si>
    <t>TXN100972</t>
  </si>
  <si>
    <t>TXN100973</t>
  </si>
  <si>
    <t>TXN100974</t>
  </si>
  <si>
    <t>TXN100975</t>
  </si>
  <si>
    <t>TXN100976</t>
  </si>
  <si>
    <t>TXN100977</t>
  </si>
  <si>
    <t>TXN100978</t>
  </si>
  <si>
    <t>TXN100979</t>
  </si>
  <si>
    <t>TXN100980</t>
  </si>
  <si>
    <t>TXN100981</t>
  </si>
  <si>
    <t>TXN100982</t>
  </si>
  <si>
    <t>TXN100983</t>
  </si>
  <si>
    <t>TXN100984</t>
  </si>
  <si>
    <t>TXN100985</t>
  </si>
  <si>
    <t>TXN100986</t>
  </si>
  <si>
    <t>TXN100987</t>
  </si>
  <si>
    <t>TXN100988</t>
  </si>
  <si>
    <t>TXN100989</t>
  </si>
  <si>
    <t>TXN100990</t>
  </si>
  <si>
    <t>TXN100991</t>
  </si>
  <si>
    <t>TXN100992</t>
  </si>
  <si>
    <t>TXN100993</t>
  </si>
  <si>
    <t>TXN100994</t>
  </si>
  <si>
    <t>TXN100995</t>
  </si>
  <si>
    <t>TXN100996</t>
  </si>
  <si>
    <t>TXN100997</t>
  </si>
  <si>
    <t>TXN100998</t>
  </si>
  <si>
    <t>TXN100999</t>
  </si>
  <si>
    <t>TXN101000</t>
  </si>
  <si>
    <t>TXN101001</t>
  </si>
  <si>
    <t>TXN101002</t>
  </si>
  <si>
    <t>TXN101003</t>
  </si>
  <si>
    <t>TXN101004</t>
  </si>
  <si>
    <t>TXN101005</t>
  </si>
  <si>
    <t>TXN101006</t>
  </si>
  <si>
    <t>TXN101007</t>
  </si>
  <si>
    <t>TXN101008</t>
  </si>
  <si>
    <t>TXN101009</t>
  </si>
  <si>
    <t>TXN101010</t>
  </si>
  <si>
    <t>TXN101011</t>
  </si>
  <si>
    <t>TXN101012</t>
  </si>
  <si>
    <t>TXN101013</t>
  </si>
  <si>
    <t>TXN101014</t>
  </si>
  <si>
    <t>TXN101015</t>
  </si>
  <si>
    <t>TXN101016</t>
  </si>
  <si>
    <t>TXN101017</t>
  </si>
  <si>
    <t>TXN101018</t>
  </si>
  <si>
    <t>TXN101019</t>
  </si>
  <si>
    <t>TXN101020</t>
  </si>
  <si>
    <t>TXN101021</t>
  </si>
  <si>
    <t>TXN101022</t>
  </si>
  <si>
    <t>TXN101023</t>
  </si>
  <si>
    <t>TXN101024</t>
  </si>
  <si>
    <t>TXN101025</t>
  </si>
  <si>
    <t>TXN101026</t>
  </si>
  <si>
    <t>TXN101027</t>
  </si>
  <si>
    <t>TXN101028</t>
  </si>
  <si>
    <t>TXN101029</t>
  </si>
  <si>
    <t>TXN101030</t>
  </si>
  <si>
    <t>TXN101031</t>
  </si>
  <si>
    <t>TXN101032</t>
  </si>
  <si>
    <t>TXN101033</t>
  </si>
  <si>
    <t>TXN101034</t>
  </si>
  <si>
    <t>TXN101035</t>
  </si>
  <si>
    <t>TXN101036</t>
  </si>
  <si>
    <t>TXN101037</t>
  </si>
  <si>
    <t>TXN101038</t>
  </si>
  <si>
    <t>TXN101039</t>
  </si>
  <si>
    <t>TXN101040</t>
  </si>
  <si>
    <t>TXN101041</t>
  </si>
  <si>
    <t>TXN101042</t>
  </si>
  <si>
    <t>TXN101043</t>
  </si>
  <si>
    <t>TXN101044</t>
  </si>
  <si>
    <t>TXN101045</t>
  </si>
  <si>
    <t>TXN101046</t>
  </si>
  <si>
    <t>TXN101047</t>
  </si>
  <si>
    <t>TXN101048</t>
  </si>
  <si>
    <t>TXN101049</t>
  </si>
  <si>
    <t>TXN101050</t>
  </si>
  <si>
    <t>TXN101051</t>
  </si>
  <si>
    <t>TXN101052</t>
  </si>
  <si>
    <t>TXN101053</t>
  </si>
  <si>
    <t>TXN101054</t>
  </si>
  <si>
    <t>TXN101055</t>
  </si>
  <si>
    <t>TXN101056</t>
  </si>
  <si>
    <t>TXN101057</t>
  </si>
  <si>
    <t>TXN101058</t>
  </si>
  <si>
    <t>TXN101059</t>
  </si>
  <si>
    <t>TXN101060</t>
  </si>
  <si>
    <t>TXN101061</t>
  </si>
  <si>
    <t>TXN101062</t>
  </si>
  <si>
    <t>TXN101063</t>
  </si>
  <si>
    <t>TXN101064</t>
  </si>
  <si>
    <t>TXN101065</t>
  </si>
  <si>
    <t>TXN101066</t>
  </si>
  <si>
    <t>TXN101067</t>
  </si>
  <si>
    <t>TXN101068</t>
  </si>
  <si>
    <t>TXN101069</t>
  </si>
  <si>
    <t>TXN101070</t>
  </si>
  <si>
    <t>TXN101071</t>
  </si>
  <si>
    <t>TXN101072</t>
  </si>
  <si>
    <t>TXN101073</t>
  </si>
  <si>
    <t>TXN101074</t>
  </si>
  <si>
    <t>TXN101075</t>
  </si>
  <si>
    <t>TXN101076</t>
  </si>
  <si>
    <t>TXN101077</t>
  </si>
  <si>
    <t>TXN101078</t>
  </si>
  <si>
    <t>TXN101079</t>
  </si>
  <si>
    <t>TXN101080</t>
  </si>
  <si>
    <t>TXN101081</t>
  </si>
  <si>
    <t>TXN101082</t>
  </si>
  <si>
    <t>TXN101083</t>
  </si>
  <si>
    <t>TXN101084</t>
  </si>
  <si>
    <t>TXN101085</t>
  </si>
  <si>
    <t>TXN101086</t>
  </si>
  <si>
    <t>TXN101087</t>
  </si>
  <si>
    <t>TXN101088</t>
  </si>
  <si>
    <t>TXN101089</t>
  </si>
  <si>
    <t>TXN101090</t>
  </si>
  <si>
    <t>TXN101091</t>
  </si>
  <si>
    <t>TXN101092</t>
  </si>
  <si>
    <t>TXN101093</t>
  </si>
  <si>
    <t>TXN101094</t>
  </si>
  <si>
    <t>TXN101095</t>
  </si>
  <si>
    <t>TXN101096</t>
  </si>
  <si>
    <t>TXN101097</t>
  </si>
  <si>
    <t>TXN101098</t>
  </si>
  <si>
    <t>TXN101099</t>
  </si>
  <si>
    <t>TXN101100</t>
  </si>
  <si>
    <t>TXN101101</t>
  </si>
  <si>
    <t>TXN101102</t>
  </si>
  <si>
    <t>TXN101103</t>
  </si>
  <si>
    <t>TXN101104</t>
  </si>
  <si>
    <t>TXN101105</t>
  </si>
  <si>
    <t>TXN101106</t>
  </si>
  <si>
    <t>TXN101107</t>
  </si>
  <si>
    <t>TXN101108</t>
  </si>
  <si>
    <t>TXN101109</t>
  </si>
  <si>
    <t>TXN101110</t>
  </si>
  <si>
    <t>TXN101111</t>
  </si>
  <si>
    <t>TXN101112</t>
  </si>
  <si>
    <t>TXN101113</t>
  </si>
  <si>
    <t>TXN101114</t>
  </si>
  <si>
    <t>TXN101115</t>
  </si>
  <si>
    <t>TXN101116</t>
  </si>
  <si>
    <t>TXN101117</t>
  </si>
  <si>
    <t>TXN101118</t>
  </si>
  <si>
    <t>TXN101119</t>
  </si>
  <si>
    <t>TXN101120</t>
  </si>
  <si>
    <t>TXN101121</t>
  </si>
  <si>
    <t>TXN101122</t>
  </si>
  <si>
    <t>TXN101123</t>
  </si>
  <si>
    <t>TXN101124</t>
  </si>
  <si>
    <t>TXN101125</t>
  </si>
  <si>
    <t>TXN101126</t>
  </si>
  <si>
    <t>TXN101127</t>
  </si>
  <si>
    <t>TXN101128</t>
  </si>
  <si>
    <t>TXN101129</t>
  </si>
  <si>
    <t>TXN101130</t>
  </si>
  <si>
    <t>TXN101131</t>
  </si>
  <si>
    <t>TXN101132</t>
  </si>
  <si>
    <t>TXN101133</t>
  </si>
  <si>
    <t>TXN101134</t>
  </si>
  <si>
    <t>TXN101135</t>
  </si>
  <si>
    <t>TXN101136</t>
  </si>
  <si>
    <t>TXN101137</t>
  </si>
  <si>
    <t>TXN101138</t>
  </si>
  <si>
    <t>TXN101139</t>
  </si>
  <si>
    <t>TXN101140</t>
  </si>
  <si>
    <t>TXN101141</t>
  </si>
  <si>
    <t>TXN101142</t>
  </si>
  <si>
    <t>TXN101143</t>
  </si>
  <si>
    <t>TXN101144</t>
  </si>
  <si>
    <t>TXN101145</t>
  </si>
  <si>
    <t>TXN101146</t>
  </si>
  <si>
    <t>TXN101147</t>
  </si>
  <si>
    <t>TXN101148</t>
  </si>
  <si>
    <t>TXN101149</t>
  </si>
  <si>
    <t>TXN101150</t>
  </si>
  <si>
    <t>TXN101151</t>
  </si>
  <si>
    <t>TXN101152</t>
  </si>
  <si>
    <t>TXN101153</t>
  </si>
  <si>
    <t>TXN101154</t>
  </si>
  <si>
    <t>TXN101155</t>
  </si>
  <si>
    <t>TXN101156</t>
  </si>
  <si>
    <t>TXN101157</t>
  </si>
  <si>
    <t>TXN101158</t>
  </si>
  <si>
    <t>TXN101159</t>
  </si>
  <si>
    <t>TXN101160</t>
  </si>
  <si>
    <t>TXN101161</t>
  </si>
  <si>
    <t>TXN101162</t>
  </si>
  <si>
    <t>TXN101163</t>
  </si>
  <si>
    <t>TXN101164</t>
  </si>
  <si>
    <t>TXN101165</t>
  </si>
  <si>
    <t>TXN101166</t>
  </si>
  <si>
    <t>TXN101167</t>
  </si>
  <si>
    <t>TXN101168</t>
  </si>
  <si>
    <t>TXN101169</t>
  </si>
  <si>
    <t>TXN101170</t>
  </si>
  <si>
    <t>TXN101171</t>
  </si>
  <si>
    <t>TXN101172</t>
  </si>
  <si>
    <t>TXN101173</t>
  </si>
  <si>
    <t>TXN101174</t>
  </si>
  <si>
    <t>TXN101175</t>
  </si>
  <si>
    <t>TXN101176</t>
  </si>
  <si>
    <t>TXN101177</t>
  </si>
  <si>
    <t>TXN101178</t>
  </si>
  <si>
    <t>TXN101179</t>
  </si>
  <si>
    <t>TXN101180</t>
  </si>
  <si>
    <t>TXN101181</t>
  </si>
  <si>
    <t>TXN101182</t>
  </si>
  <si>
    <t>TXN101183</t>
  </si>
  <si>
    <t>TXN101184</t>
  </si>
  <si>
    <t>TXN101185</t>
  </si>
  <si>
    <t>TXN101186</t>
  </si>
  <si>
    <t>TXN101187</t>
  </si>
  <si>
    <t>TXN101188</t>
  </si>
  <si>
    <t>TXN101189</t>
  </si>
  <si>
    <t>TXN101190</t>
  </si>
  <si>
    <t>TXN101191</t>
  </si>
  <si>
    <t>TXN101192</t>
  </si>
  <si>
    <t>TXN101193</t>
  </si>
  <si>
    <t>TXN101194</t>
  </si>
  <si>
    <t>TXN101195</t>
  </si>
  <si>
    <t>TXN101196</t>
  </si>
  <si>
    <t>TXN101197</t>
  </si>
  <si>
    <t>TXN101198</t>
  </si>
  <si>
    <t>TXN101199</t>
  </si>
  <si>
    <t>TXN101200</t>
  </si>
  <si>
    <t>TXN101201</t>
  </si>
  <si>
    <t>TXN101202</t>
  </si>
  <si>
    <t>TXN101203</t>
  </si>
  <si>
    <t>TXN101204</t>
  </si>
  <si>
    <t>TXN101205</t>
  </si>
  <si>
    <t>TXN101206</t>
  </si>
  <si>
    <t>TXN101207</t>
  </si>
  <si>
    <t>TXN101208</t>
  </si>
  <si>
    <t>TXN101209</t>
  </si>
  <si>
    <t>TXN101210</t>
  </si>
  <si>
    <t>TXN101211</t>
  </si>
  <si>
    <t>TXN101212</t>
  </si>
  <si>
    <t>TXN101213</t>
  </si>
  <si>
    <t>TXN101214</t>
  </si>
  <si>
    <t>TXN101215</t>
  </si>
  <si>
    <t>TXN101216</t>
  </si>
  <si>
    <t>TXN101217</t>
  </si>
  <si>
    <t>TXN101218</t>
  </si>
  <si>
    <t>TXN101219</t>
  </si>
  <si>
    <t>TXN101220</t>
  </si>
  <si>
    <t>TXN101221</t>
  </si>
  <si>
    <t>TXN101222</t>
  </si>
  <si>
    <t>TXN101223</t>
  </si>
  <si>
    <t>TXN101224</t>
  </si>
  <si>
    <t>TXN101225</t>
  </si>
  <si>
    <t>TXN101226</t>
  </si>
  <si>
    <t>TXN101227</t>
  </si>
  <si>
    <t>TXN101228</t>
  </si>
  <si>
    <t>TXN101229</t>
  </si>
  <si>
    <t>TXN101230</t>
  </si>
  <si>
    <t>TXN101231</t>
  </si>
  <si>
    <t>TXN101232</t>
  </si>
  <si>
    <t>TXN101233</t>
  </si>
  <si>
    <t>TXN101234</t>
  </si>
  <si>
    <t>TXN101235</t>
  </si>
  <si>
    <t>TXN101236</t>
  </si>
  <si>
    <t>TXN101237</t>
  </si>
  <si>
    <t>TXN101238</t>
  </si>
  <si>
    <t>TXN101239</t>
  </si>
  <si>
    <t>TXN101240</t>
  </si>
  <si>
    <t>TXN101241</t>
  </si>
  <si>
    <t>TXN101242</t>
  </si>
  <si>
    <t>TXN101243</t>
  </si>
  <si>
    <t>TXN101244</t>
  </si>
  <si>
    <t>TXN101245</t>
  </si>
  <si>
    <t>TXN101246</t>
  </si>
  <si>
    <t>TXN101247</t>
  </si>
  <si>
    <t>TXN101248</t>
  </si>
  <si>
    <t>TXN101249</t>
  </si>
  <si>
    <t>TXN101250</t>
  </si>
  <si>
    <t>TXN101251</t>
  </si>
  <si>
    <t>TXN101252</t>
  </si>
  <si>
    <t>TXN101253</t>
  </si>
  <si>
    <t>TXN101254</t>
  </si>
  <si>
    <t>TXN101255</t>
  </si>
  <si>
    <t>TXN101256</t>
  </si>
  <si>
    <t>TXN101257</t>
  </si>
  <si>
    <t>TXN101258</t>
  </si>
  <si>
    <t>TXN101259</t>
  </si>
  <si>
    <t>TXN101260</t>
  </si>
  <si>
    <t>TXN101261</t>
  </si>
  <si>
    <t>TXN101262</t>
  </si>
  <si>
    <t>TXN101263</t>
  </si>
  <si>
    <t>TXN101264</t>
  </si>
  <si>
    <t>TXN101265</t>
  </si>
  <si>
    <t>TXN101266</t>
  </si>
  <si>
    <t>TXN101267</t>
  </si>
  <si>
    <t>TXN101268</t>
  </si>
  <si>
    <t>TXN101269</t>
  </si>
  <si>
    <t>TXN101270</t>
  </si>
  <si>
    <t>TXN101271</t>
  </si>
  <si>
    <t>TXN101272</t>
  </si>
  <si>
    <t>TXN101273</t>
  </si>
  <si>
    <t>TXN101274</t>
  </si>
  <si>
    <t>TXN101275</t>
  </si>
  <si>
    <t>TXN101276</t>
  </si>
  <si>
    <t>TXN101277</t>
  </si>
  <si>
    <t>TXN101278</t>
  </si>
  <si>
    <t>TXN101279</t>
  </si>
  <si>
    <t>TXN101280</t>
  </si>
  <si>
    <t>TXN101281</t>
  </si>
  <si>
    <t>TXN101282</t>
  </si>
  <si>
    <t>TXN101283</t>
  </si>
  <si>
    <t>TXN101284</t>
  </si>
  <si>
    <t>TXN101285</t>
  </si>
  <si>
    <t>TXN101286</t>
  </si>
  <si>
    <t>TXN101287</t>
  </si>
  <si>
    <t>TXN101288</t>
  </si>
  <si>
    <t>TXN101289</t>
  </si>
  <si>
    <t>TXN101290</t>
  </si>
  <si>
    <t>TXN101291</t>
  </si>
  <si>
    <t>TXN101292</t>
  </si>
  <si>
    <t>TXN101293</t>
  </si>
  <si>
    <t>TXN101294</t>
  </si>
  <si>
    <t>TXN101295</t>
  </si>
  <si>
    <t>TXN101296</t>
  </si>
  <si>
    <t>TXN101297</t>
  </si>
  <si>
    <t>TXN101298</t>
  </si>
  <si>
    <t>TXN101299</t>
  </si>
  <si>
    <t>TXN101300</t>
  </si>
  <si>
    <t>TXN101301</t>
  </si>
  <si>
    <t>TXN101302</t>
  </si>
  <si>
    <t>TXN101303</t>
  </si>
  <si>
    <t>TXN101304</t>
  </si>
  <si>
    <t>TXN101305</t>
  </si>
  <si>
    <t>TXN101306</t>
  </si>
  <si>
    <t>TXN101307</t>
  </si>
  <si>
    <t>TXN101308</t>
  </si>
  <si>
    <t>TXN101309</t>
  </si>
  <si>
    <t>TXN101310</t>
  </si>
  <si>
    <t>TXN101311</t>
  </si>
  <si>
    <t>TXN101312</t>
  </si>
  <si>
    <t>TXN101313</t>
  </si>
  <si>
    <t>TXN101314</t>
  </si>
  <si>
    <t>TXN101315</t>
  </si>
  <si>
    <t>TXN101316</t>
  </si>
  <si>
    <t>TXN101317</t>
  </si>
  <si>
    <t>TXN101318</t>
  </si>
  <si>
    <t>TXN101319</t>
  </si>
  <si>
    <t>TXN101320</t>
  </si>
  <si>
    <t>TXN101321</t>
  </si>
  <si>
    <t>TXN101322</t>
  </si>
  <si>
    <t>TXN101323</t>
  </si>
  <si>
    <t>TXN101324</t>
  </si>
  <si>
    <t>TXN101325</t>
  </si>
  <si>
    <t>TXN101326</t>
  </si>
  <si>
    <t>TXN101327</t>
  </si>
  <si>
    <t>TXN101328</t>
  </si>
  <si>
    <t>TXN101329</t>
  </si>
  <si>
    <t>TXN101330</t>
  </si>
  <si>
    <t>TXN101331</t>
  </si>
  <si>
    <t>TXN101332</t>
  </si>
  <si>
    <t>TXN101333</t>
  </si>
  <si>
    <t>TXN101334</t>
  </si>
  <si>
    <t>TXN101335</t>
  </si>
  <si>
    <t>TXN101336</t>
  </si>
  <si>
    <t>TXN101337</t>
  </si>
  <si>
    <t>TXN101338</t>
  </si>
  <si>
    <t>TXN101339</t>
  </si>
  <si>
    <t>TXN101340</t>
  </si>
  <si>
    <t>TXN101341</t>
  </si>
  <si>
    <t>TXN101342</t>
  </si>
  <si>
    <t>TXN101343</t>
  </si>
  <si>
    <t>TXN101344</t>
  </si>
  <si>
    <t>TXN101345</t>
  </si>
  <si>
    <t>TXN101346</t>
  </si>
  <si>
    <t>TXN101347</t>
  </si>
  <si>
    <t>TXN101348</t>
  </si>
  <si>
    <t>TXN101349</t>
  </si>
  <si>
    <t>TXN101350</t>
  </si>
  <si>
    <t>TXN101351</t>
  </si>
  <si>
    <t>TXN101352</t>
  </si>
  <si>
    <t>TXN101353</t>
  </si>
  <si>
    <t>TXN101354</t>
  </si>
  <si>
    <t>TXN101355</t>
  </si>
  <si>
    <t>TXN101356</t>
  </si>
  <si>
    <t>TXN101357</t>
  </si>
  <si>
    <t>TXN101358</t>
  </si>
  <si>
    <t>TXN101359</t>
  </si>
  <si>
    <t>TXN101360</t>
  </si>
  <si>
    <t>TXN101361</t>
  </si>
  <si>
    <t>TXN101362</t>
  </si>
  <si>
    <t>TXN101363</t>
  </si>
  <si>
    <t>TXN101364</t>
  </si>
  <si>
    <t>TXN101365</t>
  </si>
  <si>
    <t>TXN101366</t>
  </si>
  <si>
    <t>TXN101367</t>
  </si>
  <si>
    <t>TXN101368</t>
  </si>
  <si>
    <t>TXN101369</t>
  </si>
  <si>
    <t>TXN101370</t>
  </si>
  <si>
    <t>TXN101371</t>
  </si>
  <si>
    <t>TXN101372</t>
  </si>
  <si>
    <t>TXN101373</t>
  </si>
  <si>
    <t>TXN101374</t>
  </si>
  <si>
    <t>TXN101375</t>
  </si>
  <si>
    <t>TXN101376</t>
  </si>
  <si>
    <t>TXN101377</t>
  </si>
  <si>
    <t>TXN101378</t>
  </si>
  <si>
    <t>TXN101379</t>
  </si>
  <si>
    <t>TXN101380</t>
  </si>
  <si>
    <t>TXN101381</t>
  </si>
  <si>
    <t>TXN101382</t>
  </si>
  <si>
    <t>TXN101383</t>
  </si>
  <si>
    <t>TXN101384</t>
  </si>
  <si>
    <t>TXN101385</t>
  </si>
  <si>
    <t>TXN101386</t>
  </si>
  <si>
    <t>TXN101387</t>
  </si>
  <si>
    <t>TXN101388</t>
  </si>
  <si>
    <t>TXN101389</t>
  </si>
  <si>
    <t>TXN101390</t>
  </si>
  <si>
    <t>TXN101391</t>
  </si>
  <si>
    <t>TXN101392</t>
  </si>
  <si>
    <t>TXN101393</t>
  </si>
  <si>
    <t>TXN101394</t>
  </si>
  <si>
    <t>TXN101395</t>
  </si>
  <si>
    <t>TXN101396</t>
  </si>
  <si>
    <t>TXN101397</t>
  </si>
  <si>
    <t>TXN101398</t>
  </si>
  <si>
    <t>TXN101399</t>
  </si>
  <si>
    <t>TXN101400</t>
  </si>
  <si>
    <t>TXN101401</t>
  </si>
  <si>
    <t>TXN101402</t>
  </si>
  <si>
    <t>TXN101403</t>
  </si>
  <si>
    <t>TXN101404</t>
  </si>
  <si>
    <t>TXN101405</t>
  </si>
  <si>
    <t>TXN101406</t>
  </si>
  <si>
    <t>TXN101407</t>
  </si>
  <si>
    <t>TXN101408</t>
  </si>
  <si>
    <t>TXN101409</t>
  </si>
  <si>
    <t>TXN101410</t>
  </si>
  <si>
    <t>TXN101411</t>
  </si>
  <si>
    <t>TXN101412</t>
  </si>
  <si>
    <t>TXN101413</t>
  </si>
  <si>
    <t>TXN101414</t>
  </si>
  <si>
    <t>TXN101415</t>
  </si>
  <si>
    <t>TXN101416</t>
  </si>
  <si>
    <t>TXN101417</t>
  </si>
  <si>
    <t>TXN101418</t>
  </si>
  <si>
    <t>TXN101419</t>
  </si>
  <si>
    <t>TXN101420</t>
  </si>
  <si>
    <t>TXN101421</t>
  </si>
  <si>
    <t>TXN101422</t>
  </si>
  <si>
    <t>TXN101423</t>
  </si>
  <si>
    <t>TXN101424</t>
  </si>
  <si>
    <t>TXN101425</t>
  </si>
  <si>
    <t>TXN101426</t>
  </si>
  <si>
    <t>TXN101427</t>
  </si>
  <si>
    <t>TXN101428</t>
  </si>
  <si>
    <t>TXN101429</t>
  </si>
  <si>
    <t>TXN101430</t>
  </si>
  <si>
    <t>TXN101431</t>
  </si>
  <si>
    <t>TXN101432</t>
  </si>
  <si>
    <t>TXN101433</t>
  </si>
  <si>
    <t>TXN101434</t>
  </si>
  <si>
    <t>TXN101435</t>
  </si>
  <si>
    <t>TXN101436</t>
  </si>
  <si>
    <t>TXN101437</t>
  </si>
  <si>
    <t>TXN101438</t>
  </si>
  <si>
    <t>TXN101439</t>
  </si>
  <si>
    <t>TXN101440</t>
  </si>
  <si>
    <t>TXN101441</t>
  </si>
  <si>
    <t>TXN101442</t>
  </si>
  <si>
    <t>TXN101443</t>
  </si>
  <si>
    <t>TXN101444</t>
  </si>
  <si>
    <t>TXN101445</t>
  </si>
  <si>
    <t>TXN101446</t>
  </si>
  <si>
    <t>TXN101447</t>
  </si>
  <si>
    <t>TXN101448</t>
  </si>
  <si>
    <t>TXN101449</t>
  </si>
  <si>
    <t>TXN101450</t>
  </si>
  <si>
    <t>TXN101451</t>
  </si>
  <si>
    <t>TXN101452</t>
  </si>
  <si>
    <t>TXN101453</t>
  </si>
  <si>
    <t>TXN101454</t>
  </si>
  <si>
    <t>TXN101455</t>
  </si>
  <si>
    <t>TXN101456</t>
  </si>
  <si>
    <t>TXN101457</t>
  </si>
  <si>
    <t>TXN101458</t>
  </si>
  <si>
    <t>TXN101459</t>
  </si>
  <si>
    <t>TXN101460</t>
  </si>
  <si>
    <t>TXN101461</t>
  </si>
  <si>
    <t>TXN101462</t>
  </si>
  <si>
    <t>TXN101463</t>
  </si>
  <si>
    <t>TXN101464</t>
  </si>
  <si>
    <t>TXN101465</t>
  </si>
  <si>
    <t>TXN101466</t>
  </si>
  <si>
    <t>TXN101467</t>
  </si>
  <si>
    <t>TXN101468</t>
  </si>
  <si>
    <t>TXN101469</t>
  </si>
  <si>
    <t>TXN101470</t>
  </si>
  <si>
    <t>TXN101471</t>
  </si>
  <si>
    <t>TXN101472</t>
  </si>
  <si>
    <t>TXN101473</t>
  </si>
  <si>
    <t>TXN101474</t>
  </si>
  <si>
    <t>TXN101475</t>
  </si>
  <si>
    <t>TXN101476</t>
  </si>
  <si>
    <t>TXN101477</t>
  </si>
  <si>
    <t>TXN101478</t>
  </si>
  <si>
    <t>TXN101479</t>
  </si>
  <si>
    <t>TXN101480</t>
  </si>
  <si>
    <t>TXN101481</t>
  </si>
  <si>
    <t>TXN101482</t>
  </si>
  <si>
    <t>TXN101483</t>
  </si>
  <si>
    <t>TXN101484</t>
  </si>
  <si>
    <t>TXN101485</t>
  </si>
  <si>
    <t>TXN101486</t>
  </si>
  <si>
    <t>TXN101487</t>
  </si>
  <si>
    <t>TXN101488</t>
  </si>
  <si>
    <t>TXN101489</t>
  </si>
  <si>
    <t>TXN101490</t>
  </si>
  <si>
    <t>TXN101491</t>
  </si>
  <si>
    <t>TXN101492</t>
  </si>
  <si>
    <t>TXN101493</t>
  </si>
  <si>
    <t>TXN101494</t>
  </si>
  <si>
    <t>TXN101495</t>
  </si>
  <si>
    <t>TXN101496</t>
  </si>
  <si>
    <t>TXN101497</t>
  </si>
  <si>
    <t>TXN101498</t>
  </si>
  <si>
    <t>TXN101499</t>
  </si>
  <si>
    <t>TXN101500</t>
  </si>
  <si>
    <t>TXN101501</t>
  </si>
  <si>
    <t>TXN101502</t>
  </si>
  <si>
    <t>TXN101503</t>
  </si>
  <si>
    <t>TXN101504</t>
  </si>
  <si>
    <t>TXN101505</t>
  </si>
  <si>
    <t>TXN101506</t>
  </si>
  <si>
    <t>TXN101507</t>
  </si>
  <si>
    <t>TXN101508</t>
  </si>
  <si>
    <t>TXN101509</t>
  </si>
  <si>
    <t>TXN101510</t>
  </si>
  <si>
    <t>TXN101511</t>
  </si>
  <si>
    <t>TXN101512</t>
  </si>
  <si>
    <t>TXN101513</t>
  </si>
  <si>
    <t>TXN101514</t>
  </si>
  <si>
    <t>TXN101515</t>
  </si>
  <si>
    <t>TXN101516</t>
  </si>
  <si>
    <t>TXN101517</t>
  </si>
  <si>
    <t>TXN101518</t>
  </si>
  <si>
    <t>TXN101519</t>
  </si>
  <si>
    <t>TXN101520</t>
  </si>
  <si>
    <t>TXN101521</t>
  </si>
  <si>
    <t>TXN101522</t>
  </si>
  <si>
    <t>TXN101523</t>
  </si>
  <si>
    <t>TXN101524</t>
  </si>
  <si>
    <t>TXN101525</t>
  </si>
  <si>
    <t>TXN101526</t>
  </si>
  <si>
    <t>TXN101527</t>
  </si>
  <si>
    <t>TXN101528</t>
  </si>
  <si>
    <t>TXN101529</t>
  </si>
  <si>
    <t>TXN101530</t>
  </si>
  <si>
    <t>TXN101531</t>
  </si>
  <si>
    <t>TXN101532</t>
  </si>
  <si>
    <t>TXN101533</t>
  </si>
  <si>
    <t>TXN101534</t>
  </si>
  <si>
    <t>TXN101535</t>
  </si>
  <si>
    <t>TXN101536</t>
  </si>
  <si>
    <t>TXN101537</t>
  </si>
  <si>
    <t>TXN101538</t>
  </si>
  <si>
    <t>TXN101539</t>
  </si>
  <si>
    <t>TXN101540</t>
  </si>
  <si>
    <t>TXN101541</t>
  </si>
  <si>
    <t>TXN101542</t>
  </si>
  <si>
    <t>TXN101543</t>
  </si>
  <si>
    <t>TXN101544</t>
  </si>
  <si>
    <t>TXN101545</t>
  </si>
  <si>
    <t>TXN101546</t>
  </si>
  <si>
    <t>TXN101547</t>
  </si>
  <si>
    <t>TXN101548</t>
  </si>
  <si>
    <t>TXN101549</t>
  </si>
  <si>
    <t>TXN101550</t>
  </si>
  <si>
    <t>TXN101551</t>
  </si>
  <si>
    <t>TXN101552</t>
  </si>
  <si>
    <t>TXN101553</t>
  </si>
  <si>
    <t>TXN101554</t>
  </si>
  <si>
    <t>TXN101555</t>
  </si>
  <si>
    <t>TXN101556</t>
  </si>
  <si>
    <t>TXN101557</t>
  </si>
  <si>
    <t>TXN101558</t>
  </si>
  <si>
    <t>TXN101559</t>
  </si>
  <si>
    <t>TXN101560</t>
  </si>
  <si>
    <t>TXN101561</t>
  </si>
  <si>
    <t>TXN101562</t>
  </si>
  <si>
    <t>TXN101563</t>
  </si>
  <si>
    <t>TXN101564</t>
  </si>
  <si>
    <t>TXN101565</t>
  </si>
  <si>
    <t>TXN101566</t>
  </si>
  <si>
    <t>TXN101567</t>
  </si>
  <si>
    <t>TXN101568</t>
  </si>
  <si>
    <t>TXN101569</t>
  </si>
  <si>
    <t>TXN101570</t>
  </si>
  <si>
    <t>TXN101571</t>
  </si>
  <si>
    <t>TXN101572</t>
  </si>
  <si>
    <t>TXN101573</t>
  </si>
  <si>
    <t>TXN101574</t>
  </si>
  <si>
    <t>TXN101575</t>
  </si>
  <si>
    <t>TXN101576</t>
  </si>
  <si>
    <t>TXN101577</t>
  </si>
  <si>
    <t>TXN101578</t>
  </si>
  <si>
    <t>TXN101579</t>
  </si>
  <si>
    <t>TXN101580</t>
  </si>
  <si>
    <t>TXN101581</t>
  </si>
  <si>
    <t>TXN101582</t>
  </si>
  <si>
    <t>TXN101583</t>
  </si>
  <si>
    <t>TXN101584</t>
  </si>
  <si>
    <t>TXN101585</t>
  </si>
  <si>
    <t>TXN101586</t>
  </si>
  <si>
    <t>TXN101587</t>
  </si>
  <si>
    <t>TXN101588</t>
  </si>
  <si>
    <t>TXN101589</t>
  </si>
  <si>
    <t>TXN101590</t>
  </si>
  <si>
    <t>TXN101591</t>
  </si>
  <si>
    <t>TXN101592</t>
  </si>
  <si>
    <t>TXN101593</t>
  </si>
  <si>
    <t>TXN101594</t>
  </si>
  <si>
    <t>TXN101595</t>
  </si>
  <si>
    <t>TXN101596</t>
  </si>
  <si>
    <t>TXN101597</t>
  </si>
  <si>
    <t>TXN101598</t>
  </si>
  <si>
    <t>TXN101599</t>
  </si>
  <si>
    <t>TXN101600</t>
  </si>
  <si>
    <t>TXN101601</t>
  </si>
  <si>
    <t>TXN101602</t>
  </si>
  <si>
    <t>TXN101603</t>
  </si>
  <si>
    <t>TXN101604</t>
  </si>
  <si>
    <t>TXN101605</t>
  </si>
  <si>
    <t>TXN101606</t>
  </si>
  <si>
    <t>TXN101607</t>
  </si>
  <si>
    <t>TXN101608</t>
  </si>
  <si>
    <t>TXN101609</t>
  </si>
  <si>
    <t>TXN101610</t>
  </si>
  <si>
    <t>TXN101611</t>
  </si>
  <si>
    <t>TXN101612</t>
  </si>
  <si>
    <t>TXN101613</t>
  </si>
  <si>
    <t>TXN101614</t>
  </si>
  <si>
    <t>TXN101615</t>
  </si>
  <si>
    <t>TXN101616</t>
  </si>
  <si>
    <t>TXN101617</t>
  </si>
  <si>
    <t>TXN101618</t>
  </si>
  <si>
    <t>TXN101619</t>
  </si>
  <si>
    <t>TXN101620</t>
  </si>
  <si>
    <t>TXN101621</t>
  </si>
  <si>
    <t>TXN101622</t>
  </si>
  <si>
    <t>TXN101623</t>
  </si>
  <si>
    <t>TXN101624</t>
  </si>
  <si>
    <t>TXN101625</t>
  </si>
  <si>
    <t>TXN101626</t>
  </si>
  <si>
    <t>TXN101627</t>
  </si>
  <si>
    <t>TXN101628</t>
  </si>
  <si>
    <t>TXN101629</t>
  </si>
  <si>
    <t>TXN101630</t>
  </si>
  <si>
    <t>TXN101631</t>
  </si>
  <si>
    <t>TXN101632</t>
  </si>
  <si>
    <t>TXN101633</t>
  </si>
  <si>
    <t>TXN101634</t>
  </si>
  <si>
    <t>TXN101635</t>
  </si>
  <si>
    <t>TXN101636</t>
  </si>
  <si>
    <t>TXN101637</t>
  </si>
  <si>
    <t>TXN101638</t>
  </si>
  <si>
    <t>TXN101639</t>
  </si>
  <si>
    <t>TXN101640</t>
  </si>
  <si>
    <t>TXN101641</t>
  </si>
  <si>
    <t>TXN101642</t>
  </si>
  <si>
    <t>TXN101643</t>
  </si>
  <si>
    <t>TXN101644</t>
  </si>
  <si>
    <t>TXN101645</t>
  </si>
  <si>
    <t>TXN101646</t>
  </si>
  <si>
    <t>TXN101647</t>
  </si>
  <si>
    <t>TXN101648</t>
  </si>
  <si>
    <t>TXN101649</t>
  </si>
  <si>
    <t>TXN101650</t>
  </si>
  <si>
    <t>TXN101651</t>
  </si>
  <si>
    <t>TXN101652</t>
  </si>
  <si>
    <t>TXN101653</t>
  </si>
  <si>
    <t>TXN101654</t>
  </si>
  <si>
    <t>TXN101655</t>
  </si>
  <si>
    <t>TXN101656</t>
  </si>
  <si>
    <t>TXN101657</t>
  </si>
  <si>
    <t>TXN101658</t>
  </si>
  <si>
    <t>TXN101659</t>
  </si>
  <si>
    <t>TXN101660</t>
  </si>
  <si>
    <t>TXN101661</t>
  </si>
  <si>
    <t>TXN101662</t>
  </si>
  <si>
    <t>TXN101663</t>
  </si>
  <si>
    <t>TXN101664</t>
  </si>
  <si>
    <t>TXN101665</t>
  </si>
  <si>
    <t>TXN101666</t>
  </si>
  <si>
    <t>TXN101667</t>
  </si>
  <si>
    <t>TXN101668</t>
  </si>
  <si>
    <t>TXN101669</t>
  </si>
  <si>
    <t>TXN101670</t>
  </si>
  <si>
    <t>TXN101671</t>
  </si>
  <si>
    <t>TXN101672</t>
  </si>
  <si>
    <t>TXN101673</t>
  </si>
  <si>
    <t>TXN101674</t>
  </si>
  <si>
    <t>TXN101675</t>
  </si>
  <si>
    <t>TXN101676</t>
  </si>
  <si>
    <t>TXN101677</t>
  </si>
  <si>
    <t>TXN101678</t>
  </si>
  <si>
    <t>TXN101679</t>
  </si>
  <si>
    <t>TXN101680</t>
  </si>
  <si>
    <t>TXN101681</t>
  </si>
  <si>
    <t>TXN101682</t>
  </si>
  <si>
    <t>TXN101683</t>
  </si>
  <si>
    <t>TXN101684</t>
  </si>
  <si>
    <t>TXN101685</t>
  </si>
  <si>
    <t>TXN101686</t>
  </si>
  <si>
    <t>TXN101687</t>
  </si>
  <si>
    <t>TXN101688</t>
  </si>
  <si>
    <t>TXN101689</t>
  </si>
  <si>
    <t>TXN101690</t>
  </si>
  <si>
    <t>TXN101691</t>
  </si>
  <si>
    <t>TXN101692</t>
  </si>
  <si>
    <t>TXN101693</t>
  </si>
  <si>
    <t>TXN101694</t>
  </si>
  <si>
    <t>TXN101695</t>
  </si>
  <si>
    <t>TXN101696</t>
  </si>
  <si>
    <t>TXN101697</t>
  </si>
  <si>
    <t>TXN101698</t>
  </si>
  <si>
    <t>TXN101699</t>
  </si>
  <si>
    <t>TXN101700</t>
  </si>
  <si>
    <t>TXN101701</t>
  </si>
  <si>
    <t>TXN101702</t>
  </si>
  <si>
    <t>TXN101703</t>
  </si>
  <si>
    <t>TXN101704</t>
  </si>
  <si>
    <t>TXN101705</t>
  </si>
  <si>
    <t>TXN101706</t>
  </si>
  <si>
    <t>TXN101707</t>
  </si>
  <si>
    <t>TXN101708</t>
  </si>
  <si>
    <t>TXN101709</t>
  </si>
  <si>
    <t>TXN101710</t>
  </si>
  <si>
    <t>TXN101711</t>
  </si>
  <si>
    <t>TXN101712</t>
  </si>
  <si>
    <t>TXN101713</t>
  </si>
  <si>
    <t>TXN101714</t>
  </si>
  <si>
    <t>TXN101715</t>
  </si>
  <si>
    <t>TXN101716</t>
  </si>
  <si>
    <t>TXN101717</t>
  </si>
  <si>
    <t>TXN101718</t>
  </si>
  <si>
    <t>TXN101719</t>
  </si>
  <si>
    <t>TXN101720</t>
  </si>
  <si>
    <t>TXN101721</t>
  </si>
  <si>
    <t>TXN101722</t>
  </si>
  <si>
    <t>TXN101723</t>
  </si>
  <si>
    <t>TXN101724</t>
  </si>
  <si>
    <t>TXN101725</t>
  </si>
  <si>
    <t>TXN101726</t>
  </si>
  <si>
    <t>TXN101727</t>
  </si>
  <si>
    <t>TXN101728</t>
  </si>
  <si>
    <t>TXN101729</t>
  </si>
  <si>
    <t>TXN101730</t>
  </si>
  <si>
    <t>TXN101731</t>
  </si>
  <si>
    <t>TXN101732</t>
  </si>
  <si>
    <t>TXN101733</t>
  </si>
  <si>
    <t>TXN101734</t>
  </si>
  <si>
    <t>TXN101735</t>
  </si>
  <si>
    <t>TXN101736</t>
  </si>
  <si>
    <t>TXN101737</t>
  </si>
  <si>
    <t>TXN101738</t>
  </si>
  <si>
    <t>TXN101739</t>
  </si>
  <si>
    <t>TXN101740</t>
  </si>
  <si>
    <t>TXN101741</t>
  </si>
  <si>
    <t>TXN101742</t>
  </si>
  <si>
    <t>TXN101743</t>
  </si>
  <si>
    <t>TXN101744</t>
  </si>
  <si>
    <t>TXN101745</t>
  </si>
  <si>
    <t>TXN101746</t>
  </si>
  <si>
    <t>TXN101747</t>
  </si>
  <si>
    <t>TXN101748</t>
  </si>
  <si>
    <t>TXN101749</t>
  </si>
  <si>
    <t>TXN101750</t>
  </si>
  <si>
    <t>TXN101751</t>
  </si>
  <si>
    <t>TXN101752</t>
  </si>
  <si>
    <t>TXN101753</t>
  </si>
  <si>
    <t>TXN101754</t>
  </si>
  <si>
    <t>TXN101755</t>
  </si>
  <si>
    <t>TXN101756</t>
  </si>
  <si>
    <t>TXN101757</t>
  </si>
  <si>
    <t>TXN101758</t>
  </si>
  <si>
    <t>TXN101759</t>
  </si>
  <si>
    <t>TXN101760</t>
  </si>
  <si>
    <t>TXN101761</t>
  </si>
  <si>
    <t>TXN101762</t>
  </si>
  <si>
    <t>TXN101763</t>
  </si>
  <si>
    <t>TXN101764</t>
  </si>
  <si>
    <t>TXN101765</t>
  </si>
  <si>
    <t>TXN101766</t>
  </si>
  <si>
    <t>TXN101767</t>
  </si>
  <si>
    <t>TXN101768</t>
  </si>
  <si>
    <t>TXN101769</t>
  </si>
  <si>
    <t>TXN101770</t>
  </si>
  <si>
    <t>TXN101771</t>
  </si>
  <si>
    <t>TXN101772</t>
  </si>
  <si>
    <t>TXN101773</t>
  </si>
  <si>
    <t>TXN101774</t>
  </si>
  <si>
    <t>TXN101775</t>
  </si>
  <si>
    <t>TXN101776</t>
  </si>
  <si>
    <t>TXN101777</t>
  </si>
  <si>
    <t>TXN101778</t>
  </si>
  <si>
    <t>TXN101779</t>
  </si>
  <si>
    <t>TXN101780</t>
  </si>
  <si>
    <t>TXN101781</t>
  </si>
  <si>
    <t>TXN101782</t>
  </si>
  <si>
    <t>TXN101783</t>
  </si>
  <si>
    <t>TXN101784</t>
  </si>
  <si>
    <t>TXN101785</t>
  </si>
  <si>
    <t>TXN101786</t>
  </si>
  <si>
    <t>TXN101787</t>
  </si>
  <si>
    <t>TXN101788</t>
  </si>
  <si>
    <t>TXN101789</t>
  </si>
  <si>
    <t>TXN101790</t>
  </si>
  <si>
    <t>TXN101791</t>
  </si>
  <si>
    <t>TXN101792</t>
  </si>
  <si>
    <t>TXN101793</t>
  </si>
  <si>
    <t>TXN101794</t>
  </si>
  <si>
    <t>TXN101795</t>
  </si>
  <si>
    <t>TXN101796</t>
  </si>
  <si>
    <t>TXN101797</t>
  </si>
  <si>
    <t>TXN101798</t>
  </si>
  <si>
    <t>TXN101799</t>
  </si>
  <si>
    <t>TXN101800</t>
  </si>
  <si>
    <t>TXN101801</t>
  </si>
  <si>
    <t>TXN101802</t>
  </si>
  <si>
    <t>TXN101803</t>
  </si>
  <si>
    <t>TXN101804</t>
  </si>
  <si>
    <t>TXN101805</t>
  </si>
  <si>
    <t>TXN101806</t>
  </si>
  <si>
    <t>TXN101807</t>
  </si>
  <si>
    <t>TXN101808</t>
  </si>
  <si>
    <t>TXN101809</t>
  </si>
  <si>
    <t>TXN101810</t>
  </si>
  <si>
    <t>TXN101811</t>
  </si>
  <si>
    <t>TXN101812</t>
  </si>
  <si>
    <t>TXN101813</t>
  </si>
  <si>
    <t>TXN101814</t>
  </si>
  <si>
    <t>TXN101815</t>
  </si>
  <si>
    <t>TXN101816</t>
  </si>
  <si>
    <t>TXN101817</t>
  </si>
  <si>
    <t>TXN101818</t>
  </si>
  <si>
    <t>TXN101819</t>
  </si>
  <si>
    <t>TXN101820</t>
  </si>
  <si>
    <t>TXN101821</t>
  </si>
  <si>
    <t>TXN101822</t>
  </si>
  <si>
    <t>TXN101823</t>
  </si>
  <si>
    <t>TXN101824</t>
  </si>
  <si>
    <t>TXN101825</t>
  </si>
  <si>
    <t>TXN101826</t>
  </si>
  <si>
    <t>TXN101827</t>
  </si>
  <si>
    <t>TXN101828</t>
  </si>
  <si>
    <t>TXN101829</t>
  </si>
  <si>
    <t>TXN101830</t>
  </si>
  <si>
    <t>TXN101831</t>
  </si>
  <si>
    <t>TXN101832</t>
  </si>
  <si>
    <t>TXN101833</t>
  </si>
  <si>
    <t>TXN101834</t>
  </si>
  <si>
    <t>TXN101835</t>
  </si>
  <si>
    <t>TXN101836</t>
  </si>
  <si>
    <t>TXN101837</t>
  </si>
  <si>
    <t>TXN101838</t>
  </si>
  <si>
    <t>TXN101839</t>
  </si>
  <si>
    <t>TXN101840</t>
  </si>
  <si>
    <t>TXN101841</t>
  </si>
  <si>
    <t>TXN101842</t>
  </si>
  <si>
    <t>TXN101843</t>
  </si>
  <si>
    <t>TXN101844</t>
  </si>
  <si>
    <t>TXN101845</t>
  </si>
  <si>
    <t>TXN101846</t>
  </si>
  <si>
    <t>TXN101847</t>
  </si>
  <si>
    <t>TXN101848</t>
  </si>
  <si>
    <t>TXN101849</t>
  </si>
  <si>
    <t>TXN101850</t>
  </si>
  <si>
    <t>TXN101851</t>
  </si>
  <si>
    <t>TXN101852</t>
  </si>
  <si>
    <t>TXN101853</t>
  </si>
  <si>
    <t>TXN101854</t>
  </si>
  <si>
    <t>TXN101855</t>
  </si>
  <si>
    <t>TXN101856</t>
  </si>
  <si>
    <t>TXN101857</t>
  </si>
  <si>
    <t>TXN101858</t>
  </si>
  <si>
    <t>TXN101859</t>
  </si>
  <si>
    <t>TXN101860</t>
  </si>
  <si>
    <t>TXN101861</t>
  </si>
  <si>
    <t>TXN101862</t>
  </si>
  <si>
    <t>TXN101863</t>
  </si>
  <si>
    <t>TXN101864</t>
  </si>
  <si>
    <t>TXN101865</t>
  </si>
  <si>
    <t>TXN101866</t>
  </si>
  <si>
    <t>TXN101867</t>
  </si>
  <si>
    <t>TXN101868</t>
  </si>
  <si>
    <t>TXN101869</t>
  </si>
  <si>
    <t>TXN101870</t>
  </si>
  <si>
    <t>TXN101871</t>
  </si>
  <si>
    <t>TXN101872</t>
  </si>
  <si>
    <t>TXN101873</t>
  </si>
  <si>
    <t>TXN101874</t>
  </si>
  <si>
    <t>TXN101875</t>
  </si>
  <si>
    <t>TXN101876</t>
  </si>
  <si>
    <t>TXN101877</t>
  </si>
  <si>
    <t>TXN101878</t>
  </si>
  <si>
    <t>TXN101879</t>
  </si>
  <si>
    <t>TXN101880</t>
  </si>
  <si>
    <t>TXN101881</t>
  </si>
  <si>
    <t>TXN101882</t>
  </si>
  <si>
    <t>TXN101883</t>
  </si>
  <si>
    <t>TXN101884</t>
  </si>
  <si>
    <t>TXN101885</t>
  </si>
  <si>
    <t>TXN101886</t>
  </si>
  <si>
    <t>TXN101887</t>
  </si>
  <si>
    <t>TXN101888</t>
  </si>
  <si>
    <t>TXN101889</t>
  </si>
  <si>
    <t>TXN101890</t>
  </si>
  <si>
    <t>TXN101891</t>
  </si>
  <si>
    <t>TXN101892</t>
  </si>
  <si>
    <t>TXN101893</t>
  </si>
  <si>
    <t>TXN101894</t>
  </si>
  <si>
    <t>TXN101895</t>
  </si>
  <si>
    <t>TXN101896</t>
  </si>
  <si>
    <t>TXN101897</t>
  </si>
  <si>
    <t>TXN101898</t>
  </si>
  <si>
    <t>TXN101899</t>
  </si>
  <si>
    <t>TXN101900</t>
  </si>
  <si>
    <t>TXN101901</t>
  </si>
  <si>
    <t>TXN101902</t>
  </si>
  <si>
    <t>TXN101903</t>
  </si>
  <si>
    <t>TXN101904</t>
  </si>
  <si>
    <t>TXN101905</t>
  </si>
  <si>
    <t>TXN101906</t>
  </si>
  <si>
    <t>TXN101907</t>
  </si>
  <si>
    <t>TXN101908</t>
  </si>
  <si>
    <t>TXN101909</t>
  </si>
  <si>
    <t>TXN101910</t>
  </si>
  <si>
    <t>TXN101911</t>
  </si>
  <si>
    <t>TXN101912</t>
  </si>
  <si>
    <t>TXN101913</t>
  </si>
  <si>
    <t>TXN101914</t>
  </si>
  <si>
    <t>TXN101915</t>
  </si>
  <si>
    <t>TXN101916</t>
  </si>
  <si>
    <t>TXN101917</t>
  </si>
  <si>
    <t>TXN101918</t>
  </si>
  <si>
    <t>TXN101919</t>
  </si>
  <si>
    <t>TXN101920</t>
  </si>
  <si>
    <t>TXN101921</t>
  </si>
  <si>
    <t>TXN101922</t>
  </si>
  <si>
    <t>TXN101923</t>
  </si>
  <si>
    <t>TXN101924</t>
  </si>
  <si>
    <t>TXN101925</t>
  </si>
  <si>
    <t>TXN101926</t>
  </si>
  <si>
    <t>TXN101927</t>
  </si>
  <si>
    <t>TXN101928</t>
  </si>
  <si>
    <t>TXN101929</t>
  </si>
  <si>
    <t>TXN101930</t>
  </si>
  <si>
    <t>TXN101931</t>
  </si>
  <si>
    <t>TXN101932</t>
  </si>
  <si>
    <t>TXN101933</t>
  </si>
  <si>
    <t>TXN101934</t>
  </si>
  <si>
    <t>TXN101935</t>
  </si>
  <si>
    <t>TXN101936</t>
  </si>
  <si>
    <t>TXN101937</t>
  </si>
  <si>
    <t>TXN101938</t>
  </si>
  <si>
    <t>TXN101939</t>
  </si>
  <si>
    <t>TXN101940</t>
  </si>
  <si>
    <t>TXN101941</t>
  </si>
  <si>
    <t>TXN101942</t>
  </si>
  <si>
    <t>TXN101943</t>
  </si>
  <si>
    <t>TXN101944</t>
  </si>
  <si>
    <t>TXN101945</t>
  </si>
  <si>
    <t>TXN101946</t>
  </si>
  <si>
    <t>TXN101947</t>
  </si>
  <si>
    <t>TXN101948</t>
  </si>
  <si>
    <t>TXN101949</t>
  </si>
  <si>
    <t>TXN101950</t>
  </si>
  <si>
    <t>TXN101951</t>
  </si>
  <si>
    <t>TXN101952</t>
  </si>
  <si>
    <t>TXN101953</t>
  </si>
  <si>
    <t>TXN101954</t>
  </si>
  <si>
    <t>TXN101955</t>
  </si>
  <si>
    <t>TXN101956</t>
  </si>
  <si>
    <t>TXN101957</t>
  </si>
  <si>
    <t>TXN101958</t>
  </si>
  <si>
    <t>TXN101959</t>
  </si>
  <si>
    <t>TXN101960</t>
  </si>
  <si>
    <t>TXN101961</t>
  </si>
  <si>
    <t>TXN101962</t>
  </si>
  <si>
    <t>TXN101963</t>
  </si>
  <si>
    <t>TXN101964</t>
  </si>
  <si>
    <t>TXN101965</t>
  </si>
  <si>
    <t>TXN101966</t>
  </si>
  <si>
    <t>TXN101967</t>
  </si>
  <si>
    <t>TXN101968</t>
  </si>
  <si>
    <t>TXN101969</t>
  </si>
  <si>
    <t>TXN101970</t>
  </si>
  <si>
    <t>TXN101971</t>
  </si>
  <si>
    <t>TXN101972</t>
  </si>
  <si>
    <t>TXN101973</t>
  </si>
  <si>
    <t>TXN101974</t>
  </si>
  <si>
    <t>TXN101975</t>
  </si>
  <si>
    <t>TXN101976</t>
  </si>
  <si>
    <t>TXN101977</t>
  </si>
  <si>
    <t>TXN101978</t>
  </si>
  <si>
    <t>TXN101979</t>
  </si>
  <si>
    <t>TXN101980</t>
  </si>
  <si>
    <t>TXN101981</t>
  </si>
  <si>
    <t>TXN101982</t>
  </si>
  <si>
    <t>TXN101983</t>
  </si>
  <si>
    <t>TXN101984</t>
  </si>
  <si>
    <t>TXN101985</t>
  </si>
  <si>
    <t>TXN101986</t>
  </si>
  <si>
    <t>TXN101987</t>
  </si>
  <si>
    <t>TXN101988</t>
  </si>
  <si>
    <t>TXN101989</t>
  </si>
  <si>
    <t>TXN101990</t>
  </si>
  <si>
    <t>TXN101991</t>
  </si>
  <si>
    <t>TXN101992</t>
  </si>
  <si>
    <t>TXN101993</t>
  </si>
  <si>
    <t>TXN101994</t>
  </si>
  <si>
    <t>TXN101995</t>
  </si>
  <si>
    <t>TXN101996</t>
  </si>
  <si>
    <t>TXN101997</t>
  </si>
  <si>
    <t>TXN101998</t>
  </si>
  <si>
    <t>TXN101999</t>
  </si>
  <si>
    <t>TXN102000</t>
  </si>
  <si>
    <t>TXN102001</t>
  </si>
  <si>
    <t>TXN102002</t>
  </si>
  <si>
    <t>TXN102003</t>
  </si>
  <si>
    <t>TXN102004</t>
  </si>
  <si>
    <t>TXN102005</t>
  </si>
  <si>
    <t>TXN102006</t>
  </si>
  <si>
    <t>TXN102007</t>
  </si>
  <si>
    <t>TXN102008</t>
  </si>
  <si>
    <t>TXN102009</t>
  </si>
  <si>
    <t>TXN102010</t>
  </si>
  <si>
    <t>TXN102011</t>
  </si>
  <si>
    <t>TXN102012</t>
  </si>
  <si>
    <t>TXN102013</t>
  </si>
  <si>
    <t>TXN102014</t>
  </si>
  <si>
    <t>TXN102015</t>
  </si>
  <si>
    <t>TXN102016</t>
  </si>
  <si>
    <t>TXN102017</t>
  </si>
  <si>
    <t>TXN102018</t>
  </si>
  <si>
    <t>TXN102019</t>
  </si>
  <si>
    <t>TXN102020</t>
  </si>
  <si>
    <t>TXN102021</t>
  </si>
  <si>
    <t>TXN102022</t>
  </si>
  <si>
    <t>TXN102023</t>
  </si>
  <si>
    <t>TXN102024</t>
  </si>
  <si>
    <t>TXN102025</t>
  </si>
  <si>
    <t>TXN102026</t>
  </si>
  <si>
    <t>TXN102027</t>
  </si>
  <si>
    <t>TXN102028</t>
  </si>
  <si>
    <t>TXN102029</t>
  </si>
  <si>
    <t>TXN102030</t>
  </si>
  <si>
    <t>TXN102031</t>
  </si>
  <si>
    <t>TXN102032</t>
  </si>
  <si>
    <t>TXN102033</t>
  </si>
  <si>
    <t>TXN102034</t>
  </si>
  <si>
    <t>TXN102035</t>
  </si>
  <si>
    <t>TXN102036</t>
  </si>
  <si>
    <t>TXN102037</t>
  </si>
  <si>
    <t>TXN102038</t>
  </si>
  <si>
    <t>TXN102039</t>
  </si>
  <si>
    <t>TXN102040</t>
  </si>
  <si>
    <t>TXN102041</t>
  </si>
  <si>
    <t>TXN102042</t>
  </si>
  <si>
    <t>TXN102043</t>
  </si>
  <si>
    <t>TXN102044</t>
  </si>
  <si>
    <t>TXN102045</t>
  </si>
  <si>
    <t>TXN102046</t>
  </si>
  <si>
    <t>TXN102047</t>
  </si>
  <si>
    <t>TXN102048</t>
  </si>
  <si>
    <t>TXN102049</t>
  </si>
  <si>
    <t>TXN102050</t>
  </si>
  <si>
    <t>TXN102051</t>
  </si>
  <si>
    <t>TXN102052</t>
  </si>
  <si>
    <t>TXN102053</t>
  </si>
  <si>
    <t>TXN102054</t>
  </si>
  <si>
    <t>TXN102055</t>
  </si>
  <si>
    <t>TXN102056</t>
  </si>
  <si>
    <t>TXN102057</t>
  </si>
  <si>
    <t>TXN102058</t>
  </si>
  <si>
    <t>TXN102059</t>
  </si>
  <si>
    <t>TXN102060</t>
  </si>
  <si>
    <t>TXN102061</t>
  </si>
  <si>
    <t>TXN102062</t>
  </si>
  <si>
    <t>TXN102063</t>
  </si>
  <si>
    <t>TXN102064</t>
  </si>
  <si>
    <t>TXN102065</t>
  </si>
  <si>
    <t>TXN102066</t>
  </si>
  <si>
    <t>TXN102067</t>
  </si>
  <si>
    <t>TXN102068</t>
  </si>
  <si>
    <t>TXN102069</t>
  </si>
  <si>
    <t>TXN102070</t>
  </si>
  <si>
    <t>TXN102071</t>
  </si>
  <si>
    <t>TXN102072</t>
  </si>
  <si>
    <t>TXN102073</t>
  </si>
  <si>
    <t>TXN102074</t>
  </si>
  <si>
    <t>TXN102075</t>
  </si>
  <si>
    <t>TXN102076</t>
  </si>
  <si>
    <t>TXN102077</t>
  </si>
  <si>
    <t>TXN102078</t>
  </si>
  <si>
    <t>TXN102079</t>
  </si>
  <si>
    <t>TXN102080</t>
  </si>
  <si>
    <t>TXN102081</t>
  </si>
  <si>
    <t>TXN102082</t>
  </si>
  <si>
    <t>TXN102083</t>
  </si>
  <si>
    <t>TXN102084</t>
  </si>
  <si>
    <t>TXN102085</t>
  </si>
  <si>
    <t>TXN102086</t>
  </si>
  <si>
    <t>TXN102087</t>
  </si>
  <si>
    <t>TXN102088</t>
  </si>
  <si>
    <t>TXN102089</t>
  </si>
  <si>
    <t>TXN102090</t>
  </si>
  <si>
    <t>TXN102091</t>
  </si>
  <si>
    <t>TXN102092</t>
  </si>
  <si>
    <t>TXN102093</t>
  </si>
  <si>
    <t>TXN102094</t>
  </si>
  <si>
    <t>TXN102095</t>
  </si>
  <si>
    <t>TXN102096</t>
  </si>
  <si>
    <t>TXN102097</t>
  </si>
  <si>
    <t>TXN102098</t>
  </si>
  <si>
    <t>TXN102099</t>
  </si>
  <si>
    <t>TXN102100</t>
  </si>
  <si>
    <t>TXN102101</t>
  </si>
  <si>
    <t>TXN102102</t>
  </si>
  <si>
    <t>TXN102103</t>
  </si>
  <si>
    <t>TXN102104</t>
  </si>
  <si>
    <t>TXN102105</t>
  </si>
  <si>
    <t>TXN102106</t>
  </si>
  <si>
    <t>TXN102107</t>
  </si>
  <si>
    <t>TXN102108</t>
  </si>
  <si>
    <t>TXN102109</t>
  </si>
  <si>
    <t>TXN102110</t>
  </si>
  <si>
    <t>TXN102111</t>
  </si>
  <si>
    <t>TXN102112</t>
  </si>
  <si>
    <t>TXN102113</t>
  </si>
  <si>
    <t>TXN102114</t>
  </si>
  <si>
    <t>TXN102115</t>
  </si>
  <si>
    <t>TXN102116</t>
  </si>
  <si>
    <t>TXN102117</t>
  </si>
  <si>
    <t>TXN102118</t>
  </si>
  <si>
    <t>TXN102119</t>
  </si>
  <si>
    <t>TXN102120</t>
  </si>
  <si>
    <t>TXN102121</t>
  </si>
  <si>
    <t>TXN102122</t>
  </si>
  <si>
    <t>TXN102123</t>
  </si>
  <si>
    <t>TXN102124</t>
  </si>
  <si>
    <t>TXN102125</t>
  </si>
  <si>
    <t>TXN102126</t>
  </si>
  <si>
    <t>TXN102127</t>
  </si>
  <si>
    <t>TXN102128</t>
  </si>
  <si>
    <t>TXN102129</t>
  </si>
  <si>
    <t>TXN102130</t>
  </si>
  <si>
    <t>TXN102131</t>
  </si>
  <si>
    <t>TXN102132</t>
  </si>
  <si>
    <t>TXN102133</t>
  </si>
  <si>
    <t>TXN102134</t>
  </si>
  <si>
    <t>TXN102135</t>
  </si>
  <si>
    <t>TXN102136</t>
  </si>
  <si>
    <t>TXN102137</t>
  </si>
  <si>
    <t>TXN102138</t>
  </si>
  <si>
    <t>TXN102139</t>
  </si>
  <si>
    <t>TXN102140</t>
  </si>
  <si>
    <t>TXN102141</t>
  </si>
  <si>
    <t>TXN102142</t>
  </si>
  <si>
    <t>TXN102143</t>
  </si>
  <si>
    <t>TXN102144</t>
  </si>
  <si>
    <t>TXN102145</t>
  </si>
  <si>
    <t>TXN102146</t>
  </si>
  <si>
    <t>TXN102147</t>
  </si>
  <si>
    <t>TXN102148</t>
  </si>
  <si>
    <t>TXN102149</t>
  </si>
  <si>
    <t>TXN102150</t>
  </si>
  <si>
    <t>TXN102151</t>
  </si>
  <si>
    <t>TXN102152</t>
  </si>
  <si>
    <t>TXN102153</t>
  </si>
  <si>
    <t>TXN102154</t>
  </si>
  <si>
    <t>TXN102155</t>
  </si>
  <si>
    <t>TXN102156</t>
  </si>
  <si>
    <t>TXN102157</t>
  </si>
  <si>
    <t>TXN102158</t>
  </si>
  <si>
    <t>TXN102159</t>
  </si>
  <si>
    <t>TXN102160</t>
  </si>
  <si>
    <t>TXN102161</t>
  </si>
  <si>
    <t>TXN102162</t>
  </si>
  <si>
    <t>TXN102163</t>
  </si>
  <si>
    <t>TXN102164</t>
  </si>
  <si>
    <t>TXN102165</t>
  </si>
  <si>
    <t>TXN102166</t>
  </si>
  <si>
    <t>TXN102167</t>
  </si>
  <si>
    <t>TXN102168</t>
  </si>
  <si>
    <t>TXN102169</t>
  </si>
  <si>
    <t>TXN102170</t>
  </si>
  <si>
    <t>TXN102171</t>
  </si>
  <si>
    <t>TXN102172</t>
  </si>
  <si>
    <t>TXN102173</t>
  </si>
  <si>
    <t>TXN102174</t>
  </si>
  <si>
    <t>TXN102175</t>
  </si>
  <si>
    <t>TXN102176</t>
  </si>
  <si>
    <t>TXN102177</t>
  </si>
  <si>
    <t>TXN102178</t>
  </si>
  <si>
    <t>TXN102179</t>
  </si>
  <si>
    <t>TXN102180</t>
  </si>
  <si>
    <t>TXN102181</t>
  </si>
  <si>
    <t>TXN102182</t>
  </si>
  <si>
    <t>TXN102183</t>
  </si>
  <si>
    <t>TXN102184</t>
  </si>
  <si>
    <t>TXN102185</t>
  </si>
  <si>
    <t>TXN102186</t>
  </si>
  <si>
    <t>TXN102187</t>
  </si>
  <si>
    <t>TXN102188</t>
  </si>
  <si>
    <t>TXN102189</t>
  </si>
  <si>
    <t>TXN102190</t>
  </si>
  <si>
    <t>TXN102191</t>
  </si>
  <si>
    <t>TXN102192</t>
  </si>
  <si>
    <t>TXN102193</t>
  </si>
  <si>
    <t>TXN102194</t>
  </si>
  <si>
    <t>TXN102195</t>
  </si>
  <si>
    <t>TXN102196</t>
  </si>
  <si>
    <t>TXN102197</t>
  </si>
  <si>
    <t>TXN102198</t>
  </si>
  <si>
    <t>TXN102199</t>
  </si>
  <si>
    <t>TXN102200</t>
  </si>
  <si>
    <t>TXN102201</t>
  </si>
  <si>
    <t>TXN102202</t>
  </si>
  <si>
    <t>TXN102203</t>
  </si>
  <si>
    <t>TXN102204</t>
  </si>
  <si>
    <t>TXN102205</t>
  </si>
  <si>
    <t>TXN102206</t>
  </si>
  <si>
    <t>TXN102207</t>
  </si>
  <si>
    <t>TXN102208</t>
  </si>
  <si>
    <t>TXN102209</t>
  </si>
  <si>
    <t>TXN102210</t>
  </si>
  <si>
    <t>TXN102211</t>
  </si>
  <si>
    <t>TXN102212</t>
  </si>
  <si>
    <t>TXN102213</t>
  </si>
  <si>
    <t>TXN102214</t>
  </si>
  <si>
    <t>TXN102215</t>
  </si>
  <si>
    <t>TXN102216</t>
  </si>
  <si>
    <t>TXN102217</t>
  </si>
  <si>
    <t>TXN102218</t>
  </si>
  <si>
    <t>TXN102219</t>
  </si>
  <si>
    <t>TXN102220</t>
  </si>
  <si>
    <t>TXN102221</t>
  </si>
  <si>
    <t>TXN102222</t>
  </si>
  <si>
    <t>TXN102223</t>
  </si>
  <si>
    <t>TXN102224</t>
  </si>
  <si>
    <t>TXN102225</t>
  </si>
  <si>
    <t>TXN102226</t>
  </si>
  <si>
    <t>TXN102227</t>
  </si>
  <si>
    <t>TXN102228</t>
  </si>
  <si>
    <t>TXN102229</t>
  </si>
  <si>
    <t>TXN102230</t>
  </si>
  <si>
    <t>TXN102231</t>
  </si>
  <si>
    <t>TXN102232</t>
  </si>
  <si>
    <t>TXN102233</t>
  </si>
  <si>
    <t>TXN102234</t>
  </si>
  <si>
    <t>TXN102235</t>
  </si>
  <si>
    <t>TXN102236</t>
  </si>
  <si>
    <t>TXN102237</t>
  </si>
  <si>
    <t>TXN102238</t>
  </si>
  <si>
    <t>TXN102239</t>
  </si>
  <si>
    <t>TXN102240</t>
  </si>
  <si>
    <t>TXN102241</t>
  </si>
  <si>
    <t>TXN102242</t>
  </si>
  <si>
    <t>TXN102243</t>
  </si>
  <si>
    <t>TXN102244</t>
  </si>
  <si>
    <t>TXN102245</t>
  </si>
  <si>
    <t>TXN102246</t>
  </si>
  <si>
    <t>TXN102247</t>
  </si>
  <si>
    <t>TXN102248</t>
  </si>
  <si>
    <t>TXN102249</t>
  </si>
  <si>
    <t>TXN102250</t>
  </si>
  <si>
    <t>TXN102251</t>
  </si>
  <si>
    <t>TXN102252</t>
  </si>
  <si>
    <t>TXN102253</t>
  </si>
  <si>
    <t>TXN102254</t>
  </si>
  <si>
    <t>TXN102255</t>
  </si>
  <si>
    <t>TXN102256</t>
  </si>
  <si>
    <t>TXN102257</t>
  </si>
  <si>
    <t>TXN102258</t>
  </si>
  <si>
    <t>TXN102259</t>
  </si>
  <si>
    <t>TXN102260</t>
  </si>
  <si>
    <t>TXN102261</t>
  </si>
  <si>
    <t>TXN102262</t>
  </si>
  <si>
    <t>TXN102263</t>
  </si>
  <si>
    <t>TXN102264</t>
  </si>
  <si>
    <t>TXN102265</t>
  </si>
  <si>
    <t>TXN102266</t>
  </si>
  <si>
    <t>TXN102267</t>
  </si>
  <si>
    <t>TXN102268</t>
  </si>
  <si>
    <t>TXN102269</t>
  </si>
  <si>
    <t>TXN102270</t>
  </si>
  <si>
    <t>TXN102271</t>
  </si>
  <si>
    <t>TXN102272</t>
  </si>
  <si>
    <t>TXN102273</t>
  </si>
  <si>
    <t>TXN102274</t>
  </si>
  <si>
    <t>TXN102275</t>
  </si>
  <si>
    <t>TXN102276</t>
  </si>
  <si>
    <t>TXN102277</t>
  </si>
  <si>
    <t>TXN102278</t>
  </si>
  <si>
    <t>TXN102279</t>
  </si>
  <si>
    <t>TXN102280</t>
  </si>
  <si>
    <t>TXN102281</t>
  </si>
  <si>
    <t>TXN102282</t>
  </si>
  <si>
    <t>TXN102283</t>
  </si>
  <si>
    <t>TXN102284</t>
  </si>
  <si>
    <t>TXN102285</t>
  </si>
  <si>
    <t>TXN102286</t>
  </si>
  <si>
    <t>TXN102287</t>
  </si>
  <si>
    <t>TXN102288</t>
  </si>
  <si>
    <t>TXN102289</t>
  </si>
  <si>
    <t>TXN102290</t>
  </si>
  <si>
    <t>TXN102291</t>
  </si>
  <si>
    <t>TXN102292</t>
  </si>
  <si>
    <t>TXN102293</t>
  </si>
  <si>
    <t>TXN102294</t>
  </si>
  <si>
    <t>TXN102295</t>
  </si>
  <si>
    <t>TXN102296</t>
  </si>
  <si>
    <t>TXN102297</t>
  </si>
  <si>
    <t>TXN102298</t>
  </si>
  <si>
    <t>TXN102299</t>
  </si>
  <si>
    <t>TXN102300</t>
  </si>
  <si>
    <t>TXN102301</t>
  </si>
  <si>
    <t>TXN102302</t>
  </si>
  <si>
    <t>TXN102303</t>
  </si>
  <si>
    <t>TXN102304</t>
  </si>
  <si>
    <t>TXN102305</t>
  </si>
  <si>
    <t>TXN102306</t>
  </si>
  <si>
    <t>TXN102307</t>
  </si>
  <si>
    <t>TXN102308</t>
  </si>
  <si>
    <t>TXN102309</t>
  </si>
  <si>
    <t>TXN102310</t>
  </si>
  <si>
    <t>TXN102311</t>
  </si>
  <si>
    <t>TXN102312</t>
  </si>
  <si>
    <t>TXN102313</t>
  </si>
  <si>
    <t>TXN102314</t>
  </si>
  <si>
    <t>TXN102315</t>
  </si>
  <si>
    <t>TXN102316</t>
  </si>
  <si>
    <t>TXN102317</t>
  </si>
  <si>
    <t>TXN102318</t>
  </si>
  <si>
    <t>TXN102319</t>
  </si>
  <si>
    <t>TXN102320</t>
  </si>
  <si>
    <t>TXN102321</t>
  </si>
  <si>
    <t>TXN102322</t>
  </si>
  <si>
    <t>TXN102323</t>
  </si>
  <si>
    <t>TXN102324</t>
  </si>
  <si>
    <t>TXN102325</t>
  </si>
  <si>
    <t>TXN102326</t>
  </si>
  <si>
    <t>TXN102327</t>
  </si>
  <si>
    <t>TXN102328</t>
  </si>
  <si>
    <t>TXN102329</t>
  </si>
  <si>
    <t>TXN102330</t>
  </si>
  <si>
    <t>TXN102331</t>
  </si>
  <si>
    <t>TXN102332</t>
  </si>
  <si>
    <t>TXN102333</t>
  </si>
  <si>
    <t>TXN102334</t>
  </si>
  <si>
    <t>TXN102335</t>
  </si>
  <si>
    <t>TXN102336</t>
  </si>
  <si>
    <t>TXN102337</t>
  </si>
  <si>
    <t>TXN102338</t>
  </si>
  <si>
    <t>TXN102339</t>
  </si>
  <si>
    <t>TXN102340</t>
  </si>
  <si>
    <t>TXN102341</t>
  </si>
  <si>
    <t>TXN102342</t>
  </si>
  <si>
    <t>TXN102343</t>
  </si>
  <si>
    <t>TXN102344</t>
  </si>
  <si>
    <t>TXN102345</t>
  </si>
  <si>
    <t>TXN102346</t>
  </si>
  <si>
    <t>TXN102347</t>
  </si>
  <si>
    <t>TXN102348</t>
  </si>
  <si>
    <t>TXN102349</t>
  </si>
  <si>
    <t>TXN102350</t>
  </si>
  <si>
    <t>TXN102351</t>
  </si>
  <si>
    <t>TXN102352</t>
  </si>
  <si>
    <t>TXN102353</t>
  </si>
  <si>
    <t>TXN102354</t>
  </si>
  <si>
    <t>TXN102355</t>
  </si>
  <si>
    <t>TXN102356</t>
  </si>
  <si>
    <t>TXN102357</t>
  </si>
  <si>
    <t>TXN102358</t>
  </si>
  <si>
    <t>TXN102359</t>
  </si>
  <si>
    <t>TXN102360</t>
  </si>
  <si>
    <t>TXN102361</t>
  </si>
  <si>
    <t>TXN102362</t>
  </si>
  <si>
    <t>TXN102363</t>
  </si>
  <si>
    <t>TXN102364</t>
  </si>
  <si>
    <t>TXN102365</t>
  </si>
  <si>
    <t>TXN102366</t>
  </si>
  <si>
    <t>TXN102367</t>
  </si>
  <si>
    <t>TXN102368</t>
  </si>
  <si>
    <t>TXN102369</t>
  </si>
  <si>
    <t>TXN102370</t>
  </si>
  <si>
    <t>TXN102371</t>
  </si>
  <si>
    <t>TXN102372</t>
  </si>
  <si>
    <t>TXN102373</t>
  </si>
  <si>
    <t>TXN102374</t>
  </si>
  <si>
    <t>TXN102375</t>
  </si>
  <si>
    <t>TXN102376</t>
  </si>
  <si>
    <t>TXN102377</t>
  </si>
  <si>
    <t>TXN102378</t>
  </si>
  <si>
    <t>TXN102379</t>
  </si>
  <si>
    <t>TXN102380</t>
  </si>
  <si>
    <t>TXN102381</t>
  </si>
  <si>
    <t>TXN102382</t>
  </si>
  <si>
    <t>TXN102383</t>
  </si>
  <si>
    <t>TXN102384</t>
  </si>
  <si>
    <t>TXN102385</t>
  </si>
  <si>
    <t>TXN102386</t>
  </si>
  <si>
    <t>TXN102387</t>
  </si>
  <si>
    <t>TXN102388</t>
  </si>
  <si>
    <t>TXN102389</t>
  </si>
  <si>
    <t>TXN102390</t>
  </si>
  <si>
    <t>TXN102391</t>
  </si>
  <si>
    <t>TXN102392</t>
  </si>
  <si>
    <t>TXN102393</t>
  </si>
  <si>
    <t>TXN102394</t>
  </si>
  <si>
    <t>TXN102395</t>
  </si>
  <si>
    <t>TXN102396</t>
  </si>
  <si>
    <t>TXN102397</t>
  </si>
  <si>
    <t>TXN102398</t>
  </si>
  <si>
    <t>TXN102399</t>
  </si>
  <si>
    <t>TXN102400</t>
  </si>
  <si>
    <t>TXN102401</t>
  </si>
  <si>
    <t>TXN102402</t>
  </si>
  <si>
    <t>TXN102403</t>
  </si>
  <si>
    <t>TXN102404</t>
  </si>
  <si>
    <t>TXN102405</t>
  </si>
  <si>
    <t>TXN102406</t>
  </si>
  <si>
    <t>TXN102407</t>
  </si>
  <si>
    <t>TXN102408</t>
  </si>
  <si>
    <t>TXN102409</t>
  </si>
  <si>
    <t>TXN102410</t>
  </si>
  <si>
    <t>TXN102411</t>
  </si>
  <si>
    <t>TXN102412</t>
  </si>
  <si>
    <t>TXN102413</t>
  </si>
  <si>
    <t>TXN102414</t>
  </si>
  <si>
    <t>TXN102415</t>
  </si>
  <si>
    <t>TXN102416</t>
  </si>
  <si>
    <t>TXN102417</t>
  </si>
  <si>
    <t>TXN102418</t>
  </si>
  <si>
    <t>TXN102419</t>
  </si>
  <si>
    <t>TXN102420</t>
  </si>
  <si>
    <t>TXN102421</t>
  </si>
  <si>
    <t>TXN102422</t>
  </si>
  <si>
    <t>TXN102423</t>
  </si>
  <si>
    <t>TXN102424</t>
  </si>
  <si>
    <t>TXN102425</t>
  </si>
  <si>
    <t>TXN102426</t>
  </si>
  <si>
    <t>TXN102427</t>
  </si>
  <si>
    <t>TXN102428</t>
  </si>
  <si>
    <t>TXN102429</t>
  </si>
  <si>
    <t>TXN102430</t>
  </si>
  <si>
    <t>TXN102431</t>
  </si>
  <si>
    <t>TXN102432</t>
  </si>
  <si>
    <t>TXN102433</t>
  </si>
  <si>
    <t>TXN102434</t>
  </si>
  <si>
    <t>TXN102435</t>
  </si>
  <si>
    <t>TXN102436</t>
  </si>
  <si>
    <t>TXN102437</t>
  </si>
  <si>
    <t>TXN102438</t>
  </si>
  <si>
    <t>TXN102439</t>
  </si>
  <si>
    <t>TXN102440</t>
  </si>
  <si>
    <t>TXN102441</t>
  </si>
  <si>
    <t>TXN102442</t>
  </si>
  <si>
    <t>TXN102443</t>
  </si>
  <si>
    <t>TXN102444</t>
  </si>
  <si>
    <t>TXN102445</t>
  </si>
  <si>
    <t>TXN102446</t>
  </si>
  <si>
    <t>TXN102447</t>
  </si>
  <si>
    <t>TXN102448</t>
  </si>
  <si>
    <t>TXN102449</t>
  </si>
  <si>
    <t>TXN102450</t>
  </si>
  <si>
    <t>TXN102451</t>
  </si>
  <si>
    <t>TXN102452</t>
  </si>
  <si>
    <t>TXN102453</t>
  </si>
  <si>
    <t>TXN102454</t>
  </si>
  <si>
    <t>TXN102455</t>
  </si>
  <si>
    <t>TXN102456</t>
  </si>
  <si>
    <t>TXN102457</t>
  </si>
  <si>
    <t>TXN102458</t>
  </si>
  <si>
    <t>TXN102459</t>
  </si>
  <si>
    <t>TXN102460</t>
  </si>
  <si>
    <t>TXN102461</t>
  </si>
  <si>
    <t>TXN102462</t>
  </si>
  <si>
    <t>TXN102463</t>
  </si>
  <si>
    <t>TXN102464</t>
  </si>
  <si>
    <t>TXN102465</t>
  </si>
  <si>
    <t>TXN102466</t>
  </si>
  <si>
    <t>TXN102467</t>
  </si>
  <si>
    <t>TXN102468</t>
  </si>
  <si>
    <t>TXN102469</t>
  </si>
  <si>
    <t>TXN102470</t>
  </si>
  <si>
    <t>TXN102471</t>
  </si>
  <si>
    <t>TXN102472</t>
  </si>
  <si>
    <t>TXN102473</t>
  </si>
  <si>
    <t>TXN102474</t>
  </si>
  <si>
    <t>TXN102475</t>
  </si>
  <si>
    <t>TXN102476</t>
  </si>
  <si>
    <t>TXN102477</t>
  </si>
  <si>
    <t>TXN102478</t>
  </si>
  <si>
    <t>TXN102479</t>
  </si>
  <si>
    <t>TXN102480</t>
  </si>
  <si>
    <t>TXN102481</t>
  </si>
  <si>
    <t>TXN102482</t>
  </si>
  <si>
    <t>TXN102483</t>
  </si>
  <si>
    <t>TXN102484</t>
  </si>
  <si>
    <t>TXN102485</t>
  </si>
  <si>
    <t>TXN102486</t>
  </si>
  <si>
    <t>TXN102487</t>
  </si>
  <si>
    <t>TXN102488</t>
  </si>
  <si>
    <t>TXN102489</t>
  </si>
  <si>
    <t>TXN102490</t>
  </si>
  <si>
    <t>TXN102491</t>
  </si>
  <si>
    <t>TXN102492</t>
  </si>
  <si>
    <t>TXN102493</t>
  </si>
  <si>
    <t>TXN102494</t>
  </si>
  <si>
    <t>TXN102495</t>
  </si>
  <si>
    <t>TXN102496</t>
  </si>
  <si>
    <t>TXN102497</t>
  </si>
  <si>
    <t>TXN102498</t>
  </si>
  <si>
    <t>TXN102499</t>
  </si>
  <si>
    <t>TXN102500</t>
  </si>
  <si>
    <t>TXN102501</t>
  </si>
  <si>
    <t>TXN102502</t>
  </si>
  <si>
    <t>TXN102503</t>
  </si>
  <si>
    <t>TXN102504</t>
  </si>
  <si>
    <t>TXN102505</t>
  </si>
  <si>
    <t>TXN102506</t>
  </si>
  <si>
    <t>TXN102507</t>
  </si>
  <si>
    <t>TXN102508</t>
  </si>
  <si>
    <t>TXN102509</t>
  </si>
  <si>
    <t>TXN102510</t>
  </si>
  <si>
    <t>TXN102511</t>
  </si>
  <si>
    <t>TXN102512</t>
  </si>
  <si>
    <t>TXN102513</t>
  </si>
  <si>
    <t>TXN102514</t>
  </si>
  <si>
    <t>TXN102515</t>
  </si>
  <si>
    <t>TXN102516</t>
  </si>
  <si>
    <t>TXN102517</t>
  </si>
  <si>
    <t>TXN102518</t>
  </si>
  <si>
    <t>TXN102519</t>
  </si>
  <si>
    <t>TXN102520</t>
  </si>
  <si>
    <t>TXN102521</t>
  </si>
  <si>
    <t>TXN102522</t>
  </si>
  <si>
    <t>TXN102523</t>
  </si>
  <si>
    <t>TXN102524</t>
  </si>
  <si>
    <t>TXN102525</t>
  </si>
  <si>
    <t>TXN102526</t>
  </si>
  <si>
    <t>TXN102527</t>
  </si>
  <si>
    <t>TXN102528</t>
  </si>
  <si>
    <t>TXN102529</t>
  </si>
  <si>
    <t>TXN102530</t>
  </si>
  <si>
    <t>TXN102531</t>
  </si>
  <si>
    <t>TXN102532</t>
  </si>
  <si>
    <t>TXN102533</t>
  </si>
  <si>
    <t>TXN102534</t>
  </si>
  <si>
    <t>TXN102535</t>
  </si>
  <si>
    <t>TXN102536</t>
  </si>
  <si>
    <t>TXN102537</t>
  </si>
  <si>
    <t>TXN102538</t>
  </si>
  <si>
    <t>TXN102539</t>
  </si>
  <si>
    <t>TXN102540</t>
  </si>
  <si>
    <t>TXN102541</t>
  </si>
  <si>
    <t>TXN102542</t>
  </si>
  <si>
    <t>TXN102543</t>
  </si>
  <si>
    <t>TXN102544</t>
  </si>
  <si>
    <t>TXN102545</t>
  </si>
  <si>
    <t>TXN102546</t>
  </si>
  <si>
    <t>TXN102547</t>
  </si>
  <si>
    <t>TXN102548</t>
  </si>
  <si>
    <t>TXN102549</t>
  </si>
  <si>
    <t>TXN102550</t>
  </si>
  <si>
    <t>TXN102551</t>
  </si>
  <si>
    <t>TXN102552</t>
  </si>
  <si>
    <t>TXN102553</t>
  </si>
  <si>
    <t>TXN102554</t>
  </si>
  <si>
    <t>TXN102555</t>
  </si>
  <si>
    <t>TXN102556</t>
  </si>
  <si>
    <t>TXN102557</t>
  </si>
  <si>
    <t>TXN102558</t>
  </si>
  <si>
    <t>TXN102559</t>
  </si>
  <si>
    <t>TXN102560</t>
  </si>
  <si>
    <t>TXN102561</t>
  </si>
  <si>
    <t>TXN102562</t>
  </si>
  <si>
    <t>TXN102563</t>
  </si>
  <si>
    <t>TXN102564</t>
  </si>
  <si>
    <t>TXN102565</t>
  </si>
  <si>
    <t>TXN102566</t>
  </si>
  <si>
    <t>TXN102567</t>
  </si>
  <si>
    <t>TXN102568</t>
  </si>
  <si>
    <t>TXN102569</t>
  </si>
  <si>
    <t>TXN102570</t>
  </si>
  <si>
    <t>TXN102571</t>
  </si>
  <si>
    <t>TXN102572</t>
  </si>
  <si>
    <t>TXN102573</t>
  </si>
  <si>
    <t>TXN102574</t>
  </si>
  <si>
    <t>TXN102575</t>
  </si>
  <si>
    <t>TXN102576</t>
  </si>
  <si>
    <t>TXN102577</t>
  </si>
  <si>
    <t>TXN102578</t>
  </si>
  <si>
    <t>TXN102579</t>
  </si>
  <si>
    <t>TXN102580</t>
  </si>
  <si>
    <t>TXN102581</t>
  </si>
  <si>
    <t>TXN102582</t>
  </si>
  <si>
    <t>TXN102583</t>
  </si>
  <si>
    <t>TXN102584</t>
  </si>
  <si>
    <t>TXN102585</t>
  </si>
  <si>
    <t>TXN102586</t>
  </si>
  <si>
    <t>TXN102587</t>
  </si>
  <si>
    <t>TXN102588</t>
  </si>
  <si>
    <t>TXN102589</t>
  </si>
  <si>
    <t>TXN102590</t>
  </si>
  <si>
    <t>TXN102591</t>
  </si>
  <si>
    <t>TXN102592</t>
  </si>
  <si>
    <t>TXN102593</t>
  </si>
  <si>
    <t>TXN102594</t>
  </si>
  <si>
    <t>TXN102595</t>
  </si>
  <si>
    <t>TXN102596</t>
  </si>
  <si>
    <t>TXN102597</t>
  </si>
  <si>
    <t>TXN102598</t>
  </si>
  <si>
    <t>TXN102599</t>
  </si>
  <si>
    <t>TXN102600</t>
  </si>
  <si>
    <t>TXN102601</t>
  </si>
  <si>
    <t>TXN102602</t>
  </si>
  <si>
    <t>TXN102603</t>
  </si>
  <si>
    <t>TXN102604</t>
  </si>
  <si>
    <t>TXN102605</t>
  </si>
  <si>
    <t>TXN102606</t>
  </si>
  <si>
    <t>TXN102607</t>
  </si>
  <si>
    <t>TXN102608</t>
  </si>
  <si>
    <t>TXN102609</t>
  </si>
  <si>
    <t>TXN102610</t>
  </si>
  <si>
    <t>TXN102611</t>
  </si>
  <si>
    <t>TXN102612</t>
  </si>
  <si>
    <t>TXN102613</t>
  </si>
  <si>
    <t>TXN102614</t>
  </si>
  <si>
    <t>TXN102615</t>
  </si>
  <si>
    <t>TXN102616</t>
  </si>
  <si>
    <t>TXN102617</t>
  </si>
  <si>
    <t>TXN102618</t>
  </si>
  <si>
    <t>TXN102619</t>
  </si>
  <si>
    <t>TXN102620</t>
  </si>
  <si>
    <t>TXN102621</t>
  </si>
  <si>
    <t>TXN102622</t>
  </si>
  <si>
    <t>TXN102623</t>
  </si>
  <si>
    <t>TXN102624</t>
  </si>
  <si>
    <t>TXN102625</t>
  </si>
  <si>
    <t>TXN102626</t>
  </si>
  <si>
    <t>TXN102627</t>
  </si>
  <si>
    <t>TXN102628</t>
  </si>
  <si>
    <t>TXN102629</t>
  </si>
  <si>
    <t>TXN102630</t>
  </si>
  <si>
    <t>TXN102631</t>
  </si>
  <si>
    <t>TXN102632</t>
  </si>
  <si>
    <t>TXN102633</t>
  </si>
  <si>
    <t>TXN102634</t>
  </si>
  <si>
    <t>TXN102635</t>
  </si>
  <si>
    <t>TXN102636</t>
  </si>
  <si>
    <t>TXN102637</t>
  </si>
  <si>
    <t>TXN102638</t>
  </si>
  <si>
    <t>TXN102639</t>
  </si>
  <si>
    <t>TXN102640</t>
  </si>
  <si>
    <t>TXN102641</t>
  </si>
  <si>
    <t>TXN102642</t>
  </si>
  <si>
    <t>TXN102643</t>
  </si>
  <si>
    <t>TXN102644</t>
  </si>
  <si>
    <t>TXN102645</t>
  </si>
  <si>
    <t>TXN102646</t>
  </si>
  <si>
    <t>TXN102647</t>
  </si>
  <si>
    <t>TXN102648</t>
  </si>
  <si>
    <t>TXN102649</t>
  </si>
  <si>
    <t>TXN102650</t>
  </si>
  <si>
    <t>TXN102651</t>
  </si>
  <si>
    <t>TXN102652</t>
  </si>
  <si>
    <t>TXN102653</t>
  </si>
  <si>
    <t>TXN102654</t>
  </si>
  <si>
    <t>TXN102655</t>
  </si>
  <si>
    <t>TXN102656</t>
  </si>
  <si>
    <t>TXN102657</t>
  </si>
  <si>
    <t>TXN102658</t>
  </si>
  <si>
    <t>TXN102659</t>
  </si>
  <si>
    <t>TXN102660</t>
  </si>
  <si>
    <t>TXN102661</t>
  </si>
  <si>
    <t>TXN102662</t>
  </si>
  <si>
    <t>TXN102663</t>
  </si>
  <si>
    <t>TXN102664</t>
  </si>
  <si>
    <t>TXN102665</t>
  </si>
  <si>
    <t>TXN102666</t>
  </si>
  <si>
    <t>TXN102667</t>
  </si>
  <si>
    <t>TXN102668</t>
  </si>
  <si>
    <t>TXN102669</t>
  </si>
  <si>
    <t>TXN102670</t>
  </si>
  <si>
    <t>TXN102671</t>
  </si>
  <si>
    <t>TXN102672</t>
  </si>
  <si>
    <t>TXN102673</t>
  </si>
  <si>
    <t>TXN102674</t>
  </si>
  <si>
    <t>TXN102675</t>
  </si>
  <si>
    <t>TXN102676</t>
  </si>
  <si>
    <t>TXN102677</t>
  </si>
  <si>
    <t>TXN102678</t>
  </si>
  <si>
    <t>TXN102679</t>
  </si>
  <si>
    <t>TXN102680</t>
  </si>
  <si>
    <t>TXN102681</t>
  </si>
  <si>
    <t>TXN102682</t>
  </si>
  <si>
    <t>TXN102683</t>
  </si>
  <si>
    <t>TXN102684</t>
  </si>
  <si>
    <t>TXN102685</t>
  </si>
  <si>
    <t>TXN102686</t>
  </si>
  <si>
    <t>TXN102687</t>
  </si>
  <si>
    <t>TXN102688</t>
  </si>
  <si>
    <t>TXN102689</t>
  </si>
  <si>
    <t>TXN102690</t>
  </si>
  <si>
    <t>TXN102691</t>
  </si>
  <si>
    <t>TXN102692</t>
  </si>
  <si>
    <t>TXN102693</t>
  </si>
  <si>
    <t>TXN102694</t>
  </si>
  <si>
    <t>TXN102695</t>
  </si>
  <si>
    <t>TXN102696</t>
  </si>
  <si>
    <t>TXN102697</t>
  </si>
  <si>
    <t>TXN102698</t>
  </si>
  <si>
    <t>TXN102699</t>
  </si>
  <si>
    <t>TXN102700</t>
  </si>
  <si>
    <t>TXN102701</t>
  </si>
  <si>
    <t>TXN102702</t>
  </si>
  <si>
    <t>TXN102703</t>
  </si>
  <si>
    <t>TXN102704</t>
  </si>
  <si>
    <t>TXN102705</t>
  </si>
  <si>
    <t>TXN102706</t>
  </si>
  <si>
    <t>TXN102707</t>
  </si>
  <si>
    <t>TXN102708</t>
  </si>
  <si>
    <t>TXN102709</t>
  </si>
  <si>
    <t>TXN102710</t>
  </si>
  <si>
    <t>TXN102711</t>
  </si>
  <si>
    <t>TXN102712</t>
  </si>
  <si>
    <t>TXN102713</t>
  </si>
  <si>
    <t>TXN102714</t>
  </si>
  <si>
    <t>TXN102715</t>
  </si>
  <si>
    <t>TXN102716</t>
  </si>
  <si>
    <t>TXN102717</t>
  </si>
  <si>
    <t>TXN102718</t>
  </si>
  <si>
    <t>TXN102719</t>
  </si>
  <si>
    <t>TXN102720</t>
  </si>
  <si>
    <t>TXN102721</t>
  </si>
  <si>
    <t>TXN102722</t>
  </si>
  <si>
    <t>TXN102723</t>
  </si>
  <si>
    <t>TXN102724</t>
  </si>
  <si>
    <t>TXN102725</t>
  </si>
  <si>
    <t>TXN102726</t>
  </si>
  <si>
    <t>TXN102727</t>
  </si>
  <si>
    <t>TXN102728</t>
  </si>
  <si>
    <t>TXN102729</t>
  </si>
  <si>
    <t>TXN102730</t>
  </si>
  <si>
    <t>TXN102731</t>
  </si>
  <si>
    <t>TXN102732</t>
  </si>
  <si>
    <t>TXN102733</t>
  </si>
  <si>
    <t>TXN102734</t>
  </si>
  <si>
    <t>TXN102735</t>
  </si>
  <si>
    <t>TXN102736</t>
  </si>
  <si>
    <t>TXN102737</t>
  </si>
  <si>
    <t>TXN102738</t>
  </si>
  <si>
    <t>TXN102739</t>
  </si>
  <si>
    <t>TXN102740</t>
  </si>
  <si>
    <t>TXN102741</t>
  </si>
  <si>
    <t>TXN102742</t>
  </si>
  <si>
    <t>TXN102743</t>
  </si>
  <si>
    <t>TXN102744</t>
  </si>
  <si>
    <t>TXN102745</t>
  </si>
  <si>
    <t>TXN102746</t>
  </si>
  <si>
    <t>TXN102747</t>
  </si>
  <si>
    <t>TXN102748</t>
  </si>
  <si>
    <t>TXN102749</t>
  </si>
  <si>
    <t>TXN102750</t>
  </si>
  <si>
    <t>TXN102751</t>
  </si>
  <si>
    <t>TXN102752</t>
  </si>
  <si>
    <t>TXN102753</t>
  </si>
  <si>
    <t>TXN102754</t>
  </si>
  <si>
    <t>TXN102755</t>
  </si>
  <si>
    <t>TXN102756</t>
  </si>
  <si>
    <t>TXN102757</t>
  </si>
  <si>
    <t>TXN102758</t>
  </si>
  <si>
    <t>TXN102759</t>
  </si>
  <si>
    <t>TXN102760</t>
  </si>
  <si>
    <t>TXN102761</t>
  </si>
  <si>
    <t>TXN102762</t>
  </si>
  <si>
    <t>TXN102763</t>
  </si>
  <si>
    <t>TXN102764</t>
  </si>
  <si>
    <t>TXN102765</t>
  </si>
  <si>
    <t>TXN102766</t>
  </si>
  <si>
    <t>TXN102767</t>
  </si>
  <si>
    <t>TXN102768</t>
  </si>
  <si>
    <t>TXN102769</t>
  </si>
  <si>
    <t>TXN102770</t>
  </si>
  <si>
    <t>TXN102771</t>
  </si>
  <si>
    <t>TXN102772</t>
  </si>
  <si>
    <t>TXN102773</t>
  </si>
  <si>
    <t>TXN102774</t>
  </si>
  <si>
    <t>TXN102775</t>
  </si>
  <si>
    <t>TXN102776</t>
  </si>
  <si>
    <t>TXN102777</t>
  </si>
  <si>
    <t>TXN102778</t>
  </si>
  <si>
    <t>TXN102779</t>
  </si>
  <si>
    <t>TXN102780</t>
  </si>
  <si>
    <t>TXN102781</t>
  </si>
  <si>
    <t>TXN102782</t>
  </si>
  <si>
    <t>TXN102783</t>
  </si>
  <si>
    <t>TXN102784</t>
  </si>
  <si>
    <t>TXN102785</t>
  </si>
  <si>
    <t>TXN102786</t>
  </si>
  <si>
    <t>TXN102787</t>
  </si>
  <si>
    <t>TXN102788</t>
  </si>
  <si>
    <t>TXN102789</t>
  </si>
  <si>
    <t>TXN102790</t>
  </si>
  <si>
    <t>TXN102791</t>
  </si>
  <si>
    <t>TXN102792</t>
  </si>
  <si>
    <t>TXN102793</t>
  </si>
  <si>
    <t>TXN102794</t>
  </si>
  <si>
    <t>TXN102795</t>
  </si>
  <si>
    <t>TXN102796</t>
  </si>
  <si>
    <t>TXN102797</t>
  </si>
  <si>
    <t>TXN102798</t>
  </si>
  <si>
    <t>TXN102799</t>
  </si>
  <si>
    <t>TXN102800</t>
  </si>
  <si>
    <t>TXN102801</t>
  </si>
  <si>
    <t>TXN102802</t>
  </si>
  <si>
    <t>TXN102803</t>
  </si>
  <si>
    <t>TXN102804</t>
  </si>
  <si>
    <t>TXN102805</t>
  </si>
  <si>
    <t>TXN102806</t>
  </si>
  <si>
    <t>TXN102807</t>
  </si>
  <si>
    <t>TXN102808</t>
  </si>
  <si>
    <t>TXN102809</t>
  </si>
  <si>
    <t>TXN102810</t>
  </si>
  <si>
    <t>TXN102811</t>
  </si>
  <si>
    <t>TXN102812</t>
  </si>
  <si>
    <t>TXN102813</t>
  </si>
  <si>
    <t>TXN102814</t>
  </si>
  <si>
    <t>TXN102815</t>
  </si>
  <si>
    <t>TXN102816</t>
  </si>
  <si>
    <t>TXN102817</t>
  </si>
  <si>
    <t>TXN102818</t>
  </si>
  <si>
    <t>TXN102819</t>
  </si>
  <si>
    <t>TXN102820</t>
  </si>
  <si>
    <t>TXN102821</t>
  </si>
  <si>
    <t>TXN102822</t>
  </si>
  <si>
    <t>TXN102823</t>
  </si>
  <si>
    <t>TXN102824</t>
  </si>
  <si>
    <t>TXN102825</t>
  </si>
  <si>
    <t>TXN102826</t>
  </si>
  <si>
    <t>TXN102827</t>
  </si>
  <si>
    <t>TXN102828</t>
  </si>
  <si>
    <t>TXN102829</t>
  </si>
  <si>
    <t>TXN102830</t>
  </si>
  <si>
    <t>TXN102831</t>
  </si>
  <si>
    <t>TXN102832</t>
  </si>
  <si>
    <t>TXN102833</t>
  </si>
  <si>
    <t>TXN102834</t>
  </si>
  <si>
    <t>TXN102835</t>
  </si>
  <si>
    <t>TXN102836</t>
  </si>
  <si>
    <t>TXN102837</t>
  </si>
  <si>
    <t>TXN102838</t>
  </si>
  <si>
    <t>TXN102839</t>
  </si>
  <si>
    <t>TXN102840</t>
  </si>
  <si>
    <t>TXN102841</t>
  </si>
  <si>
    <t>TXN102842</t>
  </si>
  <si>
    <t>TXN102843</t>
  </si>
  <si>
    <t>TXN102844</t>
  </si>
  <si>
    <t>TXN102845</t>
  </si>
  <si>
    <t>TXN102846</t>
  </si>
  <si>
    <t>TXN102847</t>
  </si>
  <si>
    <t>TXN102848</t>
  </si>
  <si>
    <t>TXN102849</t>
  </si>
  <si>
    <t>TXN102850</t>
  </si>
  <si>
    <t>TXN102851</t>
  </si>
  <si>
    <t>TXN102852</t>
  </si>
  <si>
    <t>TXN102853</t>
  </si>
  <si>
    <t>TXN102854</t>
  </si>
  <si>
    <t>TXN102855</t>
  </si>
  <si>
    <t>TXN102856</t>
  </si>
  <si>
    <t>TXN102857</t>
  </si>
  <si>
    <t>TXN102858</t>
  </si>
  <si>
    <t>TXN102859</t>
  </si>
  <si>
    <t>TXN102860</t>
  </si>
  <si>
    <t>TXN102861</t>
  </si>
  <si>
    <t>TXN102862</t>
  </si>
  <si>
    <t>TXN102863</t>
  </si>
  <si>
    <t>TXN102864</t>
  </si>
  <si>
    <t>TXN102865</t>
  </si>
  <si>
    <t>TXN102866</t>
  </si>
  <si>
    <t>TXN102867</t>
  </si>
  <si>
    <t>TXN102868</t>
  </si>
  <si>
    <t>TXN102869</t>
  </si>
  <si>
    <t>TXN102870</t>
  </si>
  <si>
    <t>TXN102871</t>
  </si>
  <si>
    <t>TXN102872</t>
  </si>
  <si>
    <t>TXN102873</t>
  </si>
  <si>
    <t>TXN102874</t>
  </si>
  <si>
    <t>TXN102875</t>
  </si>
  <si>
    <t>TXN102876</t>
  </si>
  <si>
    <t>TXN102877</t>
  </si>
  <si>
    <t>TXN102878</t>
  </si>
  <si>
    <t>TXN102879</t>
  </si>
  <si>
    <t>TXN102880</t>
  </si>
  <si>
    <t>TXN102881</t>
  </si>
  <si>
    <t>TXN102882</t>
  </si>
  <si>
    <t>TXN102883</t>
  </si>
  <si>
    <t>TXN102884</t>
  </si>
  <si>
    <t>TXN102885</t>
  </si>
  <si>
    <t>TXN102886</t>
  </si>
  <si>
    <t>TXN102887</t>
  </si>
  <si>
    <t>TXN102888</t>
  </si>
  <si>
    <t>TXN102889</t>
  </si>
  <si>
    <t>TXN102890</t>
  </si>
  <si>
    <t>TXN102891</t>
  </si>
  <si>
    <t>TXN102892</t>
  </si>
  <si>
    <t>TXN102893</t>
  </si>
  <si>
    <t>TXN102894</t>
  </si>
  <si>
    <t>TXN102895</t>
  </si>
  <si>
    <t>TXN102896</t>
  </si>
  <si>
    <t>TXN102897</t>
  </si>
  <si>
    <t>TXN102898</t>
  </si>
  <si>
    <t>TXN102899</t>
  </si>
  <si>
    <t>TXN102900</t>
  </si>
  <si>
    <t>TXN102901</t>
  </si>
  <si>
    <t>TXN102902</t>
  </si>
  <si>
    <t>TXN102903</t>
  </si>
  <si>
    <t>TXN102904</t>
  </si>
  <si>
    <t>TXN102905</t>
  </si>
  <si>
    <t>TXN102906</t>
  </si>
  <si>
    <t>TXN102907</t>
  </si>
  <si>
    <t>TXN102908</t>
  </si>
  <si>
    <t>TXN102909</t>
  </si>
  <si>
    <t>TXN102910</t>
  </si>
  <si>
    <t>TXN102911</t>
  </si>
  <si>
    <t>TXN102912</t>
  </si>
  <si>
    <t>TXN102913</t>
  </si>
  <si>
    <t>TXN102914</t>
  </si>
  <si>
    <t>TXN102915</t>
  </si>
  <si>
    <t>TXN102916</t>
  </si>
  <si>
    <t>TXN102917</t>
  </si>
  <si>
    <t>TXN102918</t>
  </si>
  <si>
    <t>TXN102919</t>
  </si>
  <si>
    <t>TXN102920</t>
  </si>
  <si>
    <t>TXN102921</t>
  </si>
  <si>
    <t>TXN102922</t>
  </si>
  <si>
    <t>TXN102923</t>
  </si>
  <si>
    <t>TXN102924</t>
  </si>
  <si>
    <t>TXN102925</t>
  </si>
  <si>
    <t>TXN102926</t>
  </si>
  <si>
    <t>TXN102927</t>
  </si>
  <si>
    <t>TXN102928</t>
  </si>
  <si>
    <t>TXN102929</t>
  </si>
  <si>
    <t>TXN102930</t>
  </si>
  <si>
    <t>TXN102931</t>
  </si>
  <si>
    <t>TXN102932</t>
  </si>
  <si>
    <t>TXN102933</t>
  </si>
  <si>
    <t>TXN102934</t>
  </si>
  <si>
    <t>TXN102935</t>
  </si>
  <si>
    <t>TXN102936</t>
  </si>
  <si>
    <t>TXN102937</t>
  </si>
  <si>
    <t>TXN102938</t>
  </si>
  <si>
    <t>TXN102939</t>
  </si>
  <si>
    <t>TXN102940</t>
  </si>
  <si>
    <t>TXN102941</t>
  </si>
  <si>
    <t>TXN102942</t>
  </si>
  <si>
    <t>TXN102943</t>
  </si>
  <si>
    <t>TXN102944</t>
  </si>
  <si>
    <t>TXN102945</t>
  </si>
  <si>
    <t>TXN102946</t>
  </si>
  <si>
    <t>TXN102947</t>
  </si>
  <si>
    <t>TXN102948</t>
  </si>
  <si>
    <t>TXN102949</t>
  </si>
  <si>
    <t>TXN102950</t>
  </si>
  <si>
    <t>TXN102951</t>
  </si>
  <si>
    <t>TXN102952</t>
  </si>
  <si>
    <t>TXN102953</t>
  </si>
  <si>
    <t>TXN102954</t>
  </si>
  <si>
    <t>TXN102955</t>
  </si>
  <si>
    <t>TXN102956</t>
  </si>
  <si>
    <t>TXN102957</t>
  </si>
  <si>
    <t>TXN102958</t>
  </si>
  <si>
    <t>TXN102959</t>
  </si>
  <si>
    <t>TXN102960</t>
  </si>
  <si>
    <t>TXN102961</t>
  </si>
  <si>
    <t>TXN102962</t>
  </si>
  <si>
    <t>TXN102963</t>
  </si>
  <si>
    <t>TXN102964</t>
  </si>
  <si>
    <t>TXN102965</t>
  </si>
  <si>
    <t>TXN102966</t>
  </si>
  <si>
    <t>TXN102967</t>
  </si>
  <si>
    <t>TXN102968</t>
  </si>
  <si>
    <t>TXN102969</t>
  </si>
  <si>
    <t>TXN102970</t>
  </si>
  <si>
    <t>TXN102971</t>
  </si>
  <si>
    <t>TXN102972</t>
  </si>
  <si>
    <t>TXN102973</t>
  </si>
  <si>
    <t>TXN102974</t>
  </si>
  <si>
    <t>TXN102975</t>
  </si>
  <si>
    <t>TXN102976</t>
  </si>
  <si>
    <t>TXN102977</t>
  </si>
  <si>
    <t>TXN102978</t>
  </si>
  <si>
    <t>TXN102979</t>
  </si>
  <si>
    <t>TXN102980</t>
  </si>
  <si>
    <t>TXN102981</t>
  </si>
  <si>
    <t>TXN102982</t>
  </si>
  <si>
    <t>TXN102983</t>
  </si>
  <si>
    <t>TXN102984</t>
  </si>
  <si>
    <t>TXN102985</t>
  </si>
  <si>
    <t>TXN102986</t>
  </si>
  <si>
    <t>TXN102987</t>
  </si>
  <si>
    <t>TXN102988</t>
  </si>
  <si>
    <t>TXN102989</t>
  </si>
  <si>
    <t>TXN102990</t>
  </si>
  <si>
    <t>TXN102991</t>
  </si>
  <si>
    <t>TXN102992</t>
  </si>
  <si>
    <t>TXN102993</t>
  </si>
  <si>
    <t>TXN102994</t>
  </si>
  <si>
    <t>TXN102995</t>
  </si>
  <si>
    <t>TXN102996</t>
  </si>
  <si>
    <t>TXN102997</t>
  </si>
  <si>
    <t>TXN102998</t>
  </si>
  <si>
    <t>TXN102999</t>
  </si>
  <si>
    <t>TXN103000</t>
  </si>
  <si>
    <t>TXN103001</t>
  </si>
  <si>
    <t>TXN103002</t>
  </si>
  <si>
    <t>TXN103003</t>
  </si>
  <si>
    <t>TXN103004</t>
  </si>
  <si>
    <t>TXN103005</t>
  </si>
  <si>
    <t>TXN103006</t>
  </si>
  <si>
    <t>TXN103007</t>
  </si>
  <si>
    <t>TXN103008</t>
  </si>
  <si>
    <t>TXN103009</t>
  </si>
  <si>
    <t>TXN103010</t>
  </si>
  <si>
    <t>TXN103012</t>
  </si>
  <si>
    <t>TXN103013</t>
  </si>
  <si>
    <t>TXN103014</t>
  </si>
  <si>
    <t>TXN103015</t>
  </si>
  <si>
    <t>TXN103016</t>
  </si>
  <si>
    <t>TXN103017</t>
  </si>
  <si>
    <t>TXN103018</t>
  </si>
  <si>
    <t>TXN103019</t>
  </si>
  <si>
    <t>TXN103020</t>
  </si>
  <si>
    <t>TXN103021</t>
  </si>
  <si>
    <t>TXN103022</t>
  </si>
  <si>
    <t>TXN103023</t>
  </si>
  <si>
    <t>TXN103024</t>
  </si>
  <si>
    <t>TXN103025</t>
  </si>
  <si>
    <t>TXN103026</t>
  </si>
  <si>
    <t>TXN103027</t>
  </si>
  <si>
    <t>TXN103028</t>
  </si>
  <si>
    <t>TXN103029</t>
  </si>
  <si>
    <t>TXN103030</t>
  </si>
  <si>
    <t>TXN103031</t>
  </si>
  <si>
    <t>TXN103032</t>
  </si>
  <si>
    <t>TXN103033</t>
  </si>
  <si>
    <t>TXN103034</t>
  </si>
  <si>
    <t>TXN103035</t>
  </si>
  <si>
    <t>TXN103036</t>
  </si>
  <si>
    <t>TXN103037</t>
  </si>
  <si>
    <t>TXN103038</t>
  </si>
  <si>
    <t>TXN103039</t>
  </si>
  <si>
    <t>TXN103040</t>
  </si>
  <si>
    <t>TXN103041</t>
  </si>
  <si>
    <t>TXN103042</t>
  </si>
  <si>
    <t>TXN103043</t>
  </si>
  <si>
    <t>TXN103044</t>
  </si>
  <si>
    <t>TXN103045</t>
  </si>
  <si>
    <t>TXN103046</t>
  </si>
  <si>
    <t>TXN103047</t>
  </si>
  <si>
    <t>TXN103048</t>
  </si>
  <si>
    <t>TXN103049</t>
  </si>
  <si>
    <t>TXN103050</t>
  </si>
  <si>
    <t>TXN103051</t>
  </si>
  <si>
    <t>TXN103052</t>
  </si>
  <si>
    <t>TXN103053</t>
  </si>
  <si>
    <t>TXN103054</t>
  </si>
  <si>
    <t>TXN103055</t>
  </si>
  <si>
    <t>TXN103056</t>
  </si>
  <si>
    <t>TXN103057</t>
  </si>
  <si>
    <t>TXN103058</t>
  </si>
  <si>
    <t>TXN103059</t>
  </si>
  <si>
    <t>TXN103060</t>
  </si>
  <si>
    <t>TXN103061</t>
  </si>
  <si>
    <t>TXN103062</t>
  </si>
  <si>
    <t>TXN103063</t>
  </si>
  <si>
    <t>TXN103064</t>
  </si>
  <si>
    <t>TXN103065</t>
  </si>
  <si>
    <t>TXN103066</t>
  </si>
  <si>
    <t>TXN103067</t>
  </si>
  <si>
    <t>TXN103068</t>
  </si>
  <si>
    <t>TXN103069</t>
  </si>
  <si>
    <t>TXN103070</t>
  </si>
  <si>
    <t>TXN103071</t>
  </si>
  <si>
    <t>TXN103072</t>
  </si>
  <si>
    <t>TXN103073</t>
  </si>
  <si>
    <t>TXN103074</t>
  </si>
  <si>
    <t>TXN103075</t>
  </si>
  <si>
    <t>TXN103076</t>
  </si>
  <si>
    <t>TXN103077</t>
  </si>
  <si>
    <t>TXN103078</t>
  </si>
  <si>
    <t>TXN103079</t>
  </si>
  <si>
    <t>TXN103080</t>
  </si>
  <si>
    <t>TXN103081</t>
  </si>
  <si>
    <t>TXN103082</t>
  </si>
  <si>
    <t>TXN103083</t>
  </si>
  <si>
    <t>TXN103084</t>
  </si>
  <si>
    <t>TXN103085</t>
  </si>
  <si>
    <t>TXN103086</t>
  </si>
  <si>
    <t>TXN103087</t>
  </si>
  <si>
    <t>TXN103088</t>
  </si>
  <si>
    <t>TXN103089</t>
  </si>
  <si>
    <t>TXN103090</t>
  </si>
  <si>
    <t>TXN103091</t>
  </si>
  <si>
    <t>TXN103092</t>
  </si>
  <si>
    <t>TXN103093</t>
  </si>
  <si>
    <t>TXN103094</t>
  </si>
  <si>
    <t>TXN103095</t>
  </si>
  <si>
    <t>TXN103096</t>
  </si>
  <si>
    <t>TXN103097</t>
  </si>
  <si>
    <t>TXN103098</t>
  </si>
  <si>
    <t>TXN103099</t>
  </si>
  <si>
    <t>TXN103100</t>
  </si>
  <si>
    <t>TXN103101</t>
  </si>
  <si>
    <t>TXN103102</t>
  </si>
  <si>
    <t>TXN103103</t>
  </si>
  <si>
    <t>TXN103104</t>
  </si>
  <si>
    <t>TXN103105</t>
  </si>
  <si>
    <t>TXN103106</t>
  </si>
  <si>
    <t>TXN103107</t>
  </si>
  <si>
    <t>TXN103108</t>
  </si>
  <si>
    <t>TXN103109</t>
  </si>
  <si>
    <t>TXN103110</t>
  </si>
  <si>
    <t>TXN103111</t>
  </si>
  <si>
    <t>TXN103112</t>
  </si>
  <si>
    <t>TXN103113</t>
  </si>
  <si>
    <t>TXN103114</t>
  </si>
  <si>
    <t>TXN103115</t>
  </si>
  <si>
    <t>TXN103116</t>
  </si>
  <si>
    <t>TXN103117</t>
  </si>
  <si>
    <t>TXN103118</t>
  </si>
  <si>
    <t>TXN103119</t>
  </si>
  <si>
    <t>TXN103120</t>
  </si>
  <si>
    <t>TXN103121</t>
  </si>
  <si>
    <t>TXN103122</t>
  </si>
  <si>
    <t>TXN103123</t>
  </si>
  <si>
    <t>TXN103124</t>
  </si>
  <si>
    <t>TXN103125</t>
  </si>
  <si>
    <t>TXN103126</t>
  </si>
  <si>
    <t>TXN103127</t>
  </si>
  <si>
    <t>TXN103128</t>
  </si>
  <si>
    <t>TXN103129</t>
  </si>
  <si>
    <t>TXN103130</t>
  </si>
  <si>
    <t>TXN103131</t>
  </si>
  <si>
    <t>TXN103132</t>
  </si>
  <si>
    <t>TXN103133</t>
  </si>
  <si>
    <t>TXN103134</t>
  </si>
  <si>
    <t>TXN103135</t>
  </si>
  <si>
    <t>TXN103136</t>
  </si>
  <si>
    <t>TXN103137</t>
  </si>
  <si>
    <t>TXN103138</t>
  </si>
  <si>
    <t>TXN103139</t>
  </si>
  <si>
    <t>TXN103140</t>
  </si>
  <si>
    <t>TXN103141</t>
  </si>
  <si>
    <t>TXN103142</t>
  </si>
  <si>
    <t>TXN103143</t>
  </si>
  <si>
    <t>TXN103144</t>
  </si>
  <si>
    <t>TXN103145</t>
  </si>
  <si>
    <t>TXN103146</t>
  </si>
  <si>
    <t>TXN103147</t>
  </si>
  <si>
    <t>TXN103148</t>
  </si>
  <si>
    <t>TXN103149</t>
  </si>
  <si>
    <t>TXN103150</t>
  </si>
  <si>
    <t>TXN103151</t>
  </si>
  <si>
    <t>TXN103152</t>
  </si>
  <si>
    <t>TXN103153</t>
  </si>
  <si>
    <t>TXN103154</t>
  </si>
  <si>
    <t>TXN103155</t>
  </si>
  <si>
    <t>TXN103156</t>
  </si>
  <si>
    <t>TXN103157</t>
  </si>
  <si>
    <t>TXN103158</t>
  </si>
  <si>
    <t>TXN103159</t>
  </si>
  <si>
    <t>TXN103160</t>
  </si>
  <si>
    <t>TXN103161</t>
  </si>
  <si>
    <t>TXN103162</t>
  </si>
  <si>
    <t>TXN103163</t>
  </si>
  <si>
    <t>TXN103164</t>
  </si>
  <si>
    <t>TXN103165</t>
  </si>
  <si>
    <t>TXN103166</t>
  </si>
  <si>
    <t>TXN103167</t>
  </si>
  <si>
    <t>TXN103168</t>
  </si>
  <si>
    <t>TXN103169</t>
  </si>
  <si>
    <t>TXN103170</t>
  </si>
  <si>
    <t>TXN103171</t>
  </si>
  <si>
    <t>TXN103172</t>
  </si>
  <si>
    <t>TXN103173</t>
  </si>
  <si>
    <t>TXN103174</t>
  </si>
  <si>
    <t>TXN103175</t>
  </si>
  <si>
    <t>TXN103176</t>
  </si>
  <si>
    <t>TXN103177</t>
  </si>
  <si>
    <t>TXN103178</t>
  </si>
  <si>
    <t>TXN103179</t>
  </si>
  <si>
    <t>TXN103180</t>
  </si>
  <si>
    <t>TXN103181</t>
  </si>
  <si>
    <t>TXN103182</t>
  </si>
  <si>
    <t>TXN103183</t>
  </si>
  <si>
    <t>TXN103184</t>
  </si>
  <si>
    <t>TXN103185</t>
  </si>
  <si>
    <t>TXN103186</t>
  </si>
  <si>
    <t>TXN103187</t>
  </si>
  <si>
    <t>TXN103188</t>
  </si>
  <si>
    <t>TXN103189</t>
  </si>
  <si>
    <t>TXN103190</t>
  </si>
  <si>
    <t>TXN103191</t>
  </si>
  <si>
    <t>TXN103192</t>
  </si>
  <si>
    <t>TXN103193</t>
  </si>
  <si>
    <t>TXN103194</t>
  </si>
  <si>
    <t>TXN103195</t>
  </si>
  <si>
    <t>TXN103196</t>
  </si>
  <si>
    <t>TXN103197</t>
  </si>
  <si>
    <t>TXN103198</t>
  </si>
  <si>
    <t>TXN103199</t>
  </si>
  <si>
    <t>TXN103200</t>
  </si>
  <si>
    <t>TXN103201</t>
  </si>
  <si>
    <t>TXN103202</t>
  </si>
  <si>
    <t>TXN103203</t>
  </si>
  <si>
    <t>TXN103204</t>
  </si>
  <si>
    <t>TXN103205</t>
  </si>
  <si>
    <t>TXN103206</t>
  </si>
  <si>
    <t>TXN103207</t>
  </si>
  <si>
    <t>TXN103208</t>
  </si>
  <si>
    <t>TXN103209</t>
  </si>
  <si>
    <t>TXN103210</t>
  </si>
  <si>
    <t>TXN103211</t>
  </si>
  <si>
    <t>TXN103212</t>
  </si>
  <si>
    <t>TXN103213</t>
  </si>
  <si>
    <t>TXN103214</t>
  </si>
  <si>
    <t>TXN103215</t>
  </si>
  <si>
    <t>TXN103216</t>
  </si>
  <si>
    <t>TXN103217</t>
  </si>
  <si>
    <t>TXN103218</t>
  </si>
  <si>
    <t>TXN103219</t>
  </si>
  <si>
    <t>TXN103220</t>
  </si>
  <si>
    <t>TXN103221</t>
  </si>
  <si>
    <t>TXN103222</t>
  </si>
  <si>
    <t>TXN103223</t>
  </si>
  <si>
    <t>TXN103224</t>
  </si>
  <si>
    <t>TXN103225</t>
  </si>
  <si>
    <t>TXN103226</t>
  </si>
  <si>
    <t>TXN103227</t>
  </si>
  <si>
    <t>TXN103228</t>
  </si>
  <si>
    <t>TXN103229</t>
  </si>
  <si>
    <t>TXN103230</t>
  </si>
  <si>
    <t>TXN103231</t>
  </si>
  <si>
    <t>TXN103232</t>
  </si>
  <si>
    <t>TXN103233</t>
  </si>
  <si>
    <t>TXN103234</t>
  </si>
  <si>
    <t>TXN103235</t>
  </si>
  <si>
    <t>TXN103236</t>
  </si>
  <si>
    <t>TXN103237</t>
  </si>
  <si>
    <t>TXN103238</t>
  </si>
  <si>
    <t>TXN103239</t>
  </si>
  <si>
    <t>TXN103240</t>
  </si>
  <si>
    <t>TXN103241</t>
  </si>
  <si>
    <t>TXN103242</t>
  </si>
  <si>
    <t>TXN103243</t>
  </si>
  <si>
    <t>TXN103244</t>
  </si>
  <si>
    <t>TXN103245</t>
  </si>
  <si>
    <t>TXN103246</t>
  </si>
  <si>
    <t>TXN103247</t>
  </si>
  <si>
    <t>TXN103248</t>
  </si>
  <si>
    <t>TXN103249</t>
  </si>
  <si>
    <t>TXN103250</t>
  </si>
  <si>
    <t>TXN103251</t>
  </si>
  <si>
    <t>TXN103252</t>
  </si>
  <si>
    <t>TXN103253</t>
  </si>
  <si>
    <t>TXN103254</t>
  </si>
  <si>
    <t>TXN103255</t>
  </si>
  <si>
    <t>TXN103256</t>
  </si>
  <si>
    <t>TXN103257</t>
  </si>
  <si>
    <t>TXN103258</t>
  </si>
  <si>
    <t>TXN103259</t>
  </si>
  <si>
    <t>TXN103260</t>
  </si>
  <si>
    <t>TXN103261</t>
  </si>
  <si>
    <t>TXN103262</t>
  </si>
  <si>
    <t>TXN103263</t>
  </si>
  <si>
    <t>TXN103264</t>
  </si>
  <si>
    <t>TXN103265</t>
  </si>
  <si>
    <t>TXN103266</t>
  </si>
  <si>
    <t>TXN103267</t>
  </si>
  <si>
    <t>TXN103268</t>
  </si>
  <si>
    <t>TXN103269</t>
  </si>
  <si>
    <t>TXN103270</t>
  </si>
  <si>
    <t>TXN103271</t>
  </si>
  <si>
    <t>TXN103272</t>
  </si>
  <si>
    <t>TXN103273</t>
  </si>
  <si>
    <t>TXN103274</t>
  </si>
  <si>
    <t>TXN103275</t>
  </si>
  <si>
    <t>TXN103276</t>
  </si>
  <si>
    <t>TXN103277</t>
  </si>
  <si>
    <t>TXN103278</t>
  </si>
  <si>
    <t>TXN103279</t>
  </si>
  <si>
    <t>TXN103280</t>
  </si>
  <si>
    <t>TXN103281</t>
  </si>
  <si>
    <t>TXN103282</t>
  </si>
  <si>
    <t>TXN103283</t>
  </si>
  <si>
    <t>TXN103284</t>
  </si>
  <si>
    <t>TXN103285</t>
  </si>
  <si>
    <t>TXN103286</t>
  </si>
  <si>
    <t>TXN103287</t>
  </si>
  <si>
    <t>TXN103288</t>
  </si>
  <si>
    <t>TXN103289</t>
  </si>
  <si>
    <t>TXN103290</t>
  </si>
  <si>
    <t>TXN103291</t>
  </si>
  <si>
    <t>TXN103292</t>
  </si>
  <si>
    <t>TXN103293</t>
  </si>
  <si>
    <t>TXN103294</t>
  </si>
  <si>
    <t>TXN103295</t>
  </si>
  <si>
    <t>TXN103296</t>
  </si>
  <si>
    <t>TXN103297</t>
  </si>
  <si>
    <t>TXN103298</t>
  </si>
  <si>
    <t>TXN103299</t>
  </si>
  <si>
    <t>TXN103300</t>
  </si>
  <si>
    <t>TXN103301</t>
  </si>
  <si>
    <t>TXN103302</t>
  </si>
  <si>
    <t>TXN103303</t>
  </si>
  <si>
    <t>TXN103304</t>
  </si>
  <si>
    <t>TXN103305</t>
  </si>
  <si>
    <t>TXN103306</t>
  </si>
  <si>
    <t>TXN103307</t>
  </si>
  <si>
    <t>TXN103308</t>
  </si>
  <si>
    <t>TXN103309</t>
  </si>
  <si>
    <t>TXN103310</t>
  </si>
  <si>
    <t>TXN103311</t>
  </si>
  <si>
    <t>TXN103312</t>
  </si>
  <si>
    <t>TXN103313</t>
  </si>
  <si>
    <t>TXN103314</t>
  </si>
  <si>
    <t>TXN103315</t>
  </si>
  <si>
    <t>TXN103316</t>
  </si>
  <si>
    <t>TXN103317</t>
  </si>
  <si>
    <t>TXN103318</t>
  </si>
  <si>
    <t>TXN103319</t>
  </si>
  <si>
    <t>TXN103320</t>
  </si>
  <si>
    <t>TXN103321</t>
  </si>
  <si>
    <t>TXN103322</t>
  </si>
  <si>
    <t>TXN103323</t>
  </si>
  <si>
    <t>TXN103324</t>
  </si>
  <si>
    <t>TXN103325</t>
  </si>
  <si>
    <t>TXN103326</t>
  </si>
  <si>
    <t>TXN103327</t>
  </si>
  <si>
    <t>TXN103328</t>
  </si>
  <si>
    <t>TXN103329</t>
  </si>
  <si>
    <t>TXN103330</t>
  </si>
  <si>
    <t>TXN103331</t>
  </si>
  <si>
    <t>TXN103332</t>
  </si>
  <si>
    <t>TXN103333</t>
  </si>
  <si>
    <t>TXN103334</t>
  </si>
  <si>
    <t>TXN103335</t>
  </si>
  <si>
    <t>TXN103336</t>
  </si>
  <si>
    <t>TXN103337</t>
  </si>
  <si>
    <t>TXN103338</t>
  </si>
  <si>
    <t>TXN103339</t>
  </si>
  <si>
    <t>TXN103340</t>
  </si>
  <si>
    <t>TXN103341</t>
  </si>
  <si>
    <t>TXN103342</t>
  </si>
  <si>
    <t>TXN103343</t>
  </si>
  <si>
    <t>TXN103344</t>
  </si>
  <si>
    <t>TXN103345</t>
  </si>
  <si>
    <t>TXN103346</t>
  </si>
  <si>
    <t>TXN103347</t>
  </si>
  <si>
    <t>TXN103348</t>
  </si>
  <si>
    <t>TXN103349</t>
  </si>
  <si>
    <t>TXN103350</t>
  </si>
  <si>
    <t>TXN103351</t>
  </si>
  <si>
    <t>TXN103352</t>
  </si>
  <si>
    <t>TXN103353</t>
  </si>
  <si>
    <t>TXN103354</t>
  </si>
  <si>
    <t>TXN103355</t>
  </si>
  <si>
    <t>TXN103356</t>
  </si>
  <si>
    <t>TXN103357</t>
  </si>
  <si>
    <t>TXN103358</t>
  </si>
  <si>
    <t>TXN103359</t>
  </si>
  <si>
    <t>TXN103360</t>
  </si>
  <si>
    <t>TXN103361</t>
  </si>
  <si>
    <t>TXN103362</t>
  </si>
  <si>
    <t>TXN103363</t>
  </si>
  <si>
    <t>TXN103364</t>
  </si>
  <si>
    <t>TXN103365</t>
  </si>
  <si>
    <t>TXN103366</t>
  </si>
  <si>
    <t>TXN103367</t>
  </si>
  <si>
    <t>TXN103368</t>
  </si>
  <si>
    <t>TXN103369</t>
  </si>
  <si>
    <t>TXN103370</t>
  </si>
  <si>
    <t>TXN103371</t>
  </si>
  <si>
    <t>TXN103372</t>
  </si>
  <si>
    <t>TXN103373</t>
  </si>
  <si>
    <t>TXN103374</t>
  </si>
  <si>
    <t>TXN103375</t>
  </si>
  <si>
    <t>TXN103376</t>
  </si>
  <si>
    <t>TXN103377</t>
  </si>
  <si>
    <t>TXN103378</t>
  </si>
  <si>
    <t>TXN103379</t>
  </si>
  <si>
    <t>TXN103380</t>
  </si>
  <si>
    <t>TXN103381</t>
  </si>
  <si>
    <t>TXN103382</t>
  </si>
  <si>
    <t>TXN103383</t>
  </si>
  <si>
    <t>TXN103384</t>
  </si>
  <si>
    <t>TXN103385</t>
  </si>
  <si>
    <t>TXN103386</t>
  </si>
  <si>
    <t>TXN103387</t>
  </si>
  <si>
    <t>TXN103388</t>
  </si>
  <si>
    <t>TXN103389</t>
  </si>
  <si>
    <t>TXN103390</t>
  </si>
  <si>
    <t>TXN103391</t>
  </si>
  <si>
    <t>TXN103392</t>
  </si>
  <si>
    <t>TXN103393</t>
  </si>
  <si>
    <t>TXN103394</t>
  </si>
  <si>
    <t>TXN103395</t>
  </si>
  <si>
    <t>TXN103396</t>
  </si>
  <si>
    <t>TXN103397</t>
  </si>
  <si>
    <t>TXN103398</t>
  </si>
  <si>
    <t>TXN103399</t>
  </si>
  <si>
    <t>TXN103400</t>
  </si>
  <si>
    <t>TXN103401</t>
  </si>
  <si>
    <t>TXN103402</t>
  </si>
  <si>
    <t>TXN103403</t>
  </si>
  <si>
    <t>TXN103404</t>
  </si>
  <si>
    <t>TXN103405</t>
  </si>
  <si>
    <t>TXN103406</t>
  </si>
  <si>
    <t>TXN103407</t>
  </si>
  <si>
    <t>TXN103408</t>
  </si>
  <si>
    <t>TXN103409</t>
  </si>
  <si>
    <t>TXN103410</t>
  </si>
  <si>
    <t>TXN103411</t>
  </si>
  <si>
    <t>TXN103412</t>
  </si>
  <si>
    <t>TXN103413</t>
  </si>
  <si>
    <t>TXN103414</t>
  </si>
  <si>
    <t>TXN103415</t>
  </si>
  <si>
    <t>TXN103416</t>
  </si>
  <si>
    <t>TXN103417</t>
  </si>
  <si>
    <t>TXN103418</t>
  </si>
  <si>
    <t>TXN103419</t>
  </si>
  <si>
    <t>TXN103420</t>
  </si>
  <si>
    <t>TXN103421</t>
  </si>
  <si>
    <t>TXN103422</t>
  </si>
  <si>
    <t>TXN103423</t>
  </si>
  <si>
    <t>TXN103424</t>
  </si>
  <si>
    <t>TXN103425</t>
  </si>
  <si>
    <t>TXN103426</t>
  </si>
  <si>
    <t>TXN103427</t>
  </si>
  <si>
    <t>TXN103428</t>
  </si>
  <si>
    <t>TXN103429</t>
  </si>
  <si>
    <t>TXN103430</t>
  </si>
  <si>
    <t>TXN103431</t>
  </si>
  <si>
    <t>TXN103432</t>
  </si>
  <si>
    <t>TXN103433</t>
  </si>
  <si>
    <t>TXN103434</t>
  </si>
  <si>
    <t>TXN103435</t>
  </si>
  <si>
    <t>TXN103436</t>
  </si>
  <si>
    <t>TXN103437</t>
  </si>
  <si>
    <t>TXN103438</t>
  </si>
  <si>
    <t>TXN103439</t>
  </si>
  <si>
    <t>TXN103440</t>
  </si>
  <si>
    <t>TXN103441</t>
  </si>
  <si>
    <t>TXN103442</t>
  </si>
  <si>
    <t>TXN103443</t>
  </si>
  <si>
    <t>TXN103444</t>
  </si>
  <si>
    <t>TXN103445</t>
  </si>
  <si>
    <t>TXN103446</t>
  </si>
  <si>
    <t>TXN103447</t>
  </si>
  <si>
    <t>TXN103448</t>
  </si>
  <si>
    <t>TXN103449</t>
  </si>
  <si>
    <t>TXN103450</t>
  </si>
  <si>
    <t>TXN103451</t>
  </si>
  <si>
    <t>TXN103452</t>
  </si>
  <si>
    <t>TXN103453</t>
  </si>
  <si>
    <t>TXN103454</t>
  </si>
  <si>
    <t>TXN103455</t>
  </si>
  <si>
    <t>TXN103456</t>
  </si>
  <si>
    <t>TXN103457</t>
  </si>
  <si>
    <t>TXN103458</t>
  </si>
  <si>
    <t>TXN103459</t>
  </si>
  <si>
    <t>TXN103460</t>
  </si>
  <si>
    <t>TXN103461</t>
  </si>
  <si>
    <t>TXN103462</t>
  </si>
  <si>
    <t>TXN103463</t>
  </si>
  <si>
    <t>TXN103464</t>
  </si>
  <si>
    <t>TXN103465</t>
  </si>
  <si>
    <t>TXN103466</t>
  </si>
  <si>
    <t>TXN103467</t>
  </si>
  <si>
    <t>TXN103468</t>
  </si>
  <si>
    <t>TXN103469</t>
  </si>
  <si>
    <t>TXN103470</t>
  </si>
  <si>
    <t>TXN103471</t>
  </si>
  <si>
    <t>TXN103472</t>
  </si>
  <si>
    <t>TXN103473</t>
  </si>
  <si>
    <t>TXN103474</t>
  </si>
  <si>
    <t>TXN103475</t>
  </si>
  <si>
    <t>TXN103476</t>
  </si>
  <si>
    <t>TXN103477</t>
  </si>
  <si>
    <t>TXN103478</t>
  </si>
  <si>
    <t>TXN103479</t>
  </si>
  <si>
    <t>TXN103480</t>
  </si>
  <si>
    <t>TXN103481</t>
  </si>
  <si>
    <t>TXN103482</t>
  </si>
  <si>
    <t>TXN103483</t>
  </si>
  <si>
    <t>TXN103484</t>
  </si>
  <si>
    <t>TXN103485</t>
  </si>
  <si>
    <t>TXN103486</t>
  </si>
  <si>
    <t>TXN103487</t>
  </si>
  <si>
    <t>TXN103488</t>
  </si>
  <si>
    <t>TXN103489</t>
  </si>
  <si>
    <t>TXN103490</t>
  </si>
  <si>
    <t>TXN103491</t>
  </si>
  <si>
    <t>TXN103492</t>
  </si>
  <si>
    <t>TXN103493</t>
  </si>
  <si>
    <t>TXN103494</t>
  </si>
  <si>
    <t>TXN103495</t>
  </si>
  <si>
    <t>TXN103496</t>
  </si>
  <si>
    <t>TXN103497</t>
  </si>
  <si>
    <t>TXN103498</t>
  </si>
  <si>
    <t>TXN103499</t>
  </si>
  <si>
    <t>TXN103500</t>
  </si>
  <si>
    <t>TXN103501</t>
  </si>
  <si>
    <t>TXN103502</t>
  </si>
  <si>
    <t>TXN103503</t>
  </si>
  <si>
    <t>TXN103504</t>
  </si>
  <si>
    <t>TXN103505</t>
  </si>
  <si>
    <t>TXN103506</t>
  </si>
  <si>
    <t>TXN103507</t>
  </si>
  <si>
    <t>TXN103508</t>
  </si>
  <si>
    <t>TXN103509</t>
  </si>
  <si>
    <t>TXN103510</t>
  </si>
  <si>
    <t>TXN103511</t>
  </si>
  <si>
    <t>TXN103512</t>
  </si>
  <si>
    <t>TXN103513</t>
  </si>
  <si>
    <t>TXN103514</t>
  </si>
  <si>
    <t>TXN103515</t>
  </si>
  <si>
    <t>TXN103516</t>
  </si>
  <si>
    <t>TXN103517</t>
  </si>
  <si>
    <t>TXN103518</t>
  </si>
  <si>
    <t>TXN103519</t>
  </si>
  <si>
    <t>TXN103520</t>
  </si>
  <si>
    <t>TXN103521</t>
  </si>
  <si>
    <t>TXN103522</t>
  </si>
  <si>
    <t>TXN103523</t>
  </si>
  <si>
    <t>TXN103524</t>
  </si>
  <si>
    <t>TXN103525</t>
  </si>
  <si>
    <t>TXN103526</t>
  </si>
  <si>
    <t>TXN103527</t>
  </si>
  <si>
    <t>TXN103528</t>
  </si>
  <si>
    <t>TXN103529</t>
  </si>
  <si>
    <t>TXN103530</t>
  </si>
  <si>
    <t>TXN103531</t>
  </si>
  <si>
    <t>TXN103532</t>
  </si>
  <si>
    <t>TXN103533</t>
  </si>
  <si>
    <t>TXN103534</t>
  </si>
  <si>
    <t>TXN103535</t>
  </si>
  <si>
    <t>TXN103536</t>
  </si>
  <si>
    <t>TXN103537</t>
  </si>
  <si>
    <t>TXN103538</t>
  </si>
  <si>
    <t>TXN103539</t>
  </si>
  <si>
    <t>TXN103540</t>
  </si>
  <si>
    <t>TXN103541</t>
  </si>
  <si>
    <t>TXN103542</t>
  </si>
  <si>
    <t>TXN103543</t>
  </si>
  <si>
    <t>TXN103544</t>
  </si>
  <si>
    <t>TXN103545</t>
  </si>
  <si>
    <t>TXN103546</t>
  </si>
  <si>
    <t>TXN103547</t>
  </si>
  <si>
    <t>TXN103548</t>
  </si>
  <si>
    <t>TXN103549</t>
  </si>
  <si>
    <t>TXN103550</t>
  </si>
  <si>
    <t>TXN103551</t>
  </si>
  <si>
    <t>TXN103552</t>
  </si>
  <si>
    <t>TXN103553</t>
  </si>
  <si>
    <t>TXN103554</t>
  </si>
  <si>
    <t>TXN103555</t>
  </si>
  <si>
    <t>TXN103556</t>
  </si>
  <si>
    <t>TXN103557</t>
  </si>
  <si>
    <t>TXN103558</t>
  </si>
  <si>
    <t>TXN103559</t>
  </si>
  <si>
    <t>TXN103560</t>
  </si>
  <si>
    <t>TXN103561</t>
  </si>
  <si>
    <t>TXN103562</t>
  </si>
  <si>
    <t>TXN103563</t>
  </si>
  <si>
    <t>TXN103564</t>
  </si>
  <si>
    <t>TXN103565</t>
  </si>
  <si>
    <t>TXN103566</t>
  </si>
  <si>
    <t>TXN103567</t>
  </si>
  <si>
    <t>TXN103568</t>
  </si>
  <si>
    <t>TXN103569</t>
  </si>
  <si>
    <t>TXN103570</t>
  </si>
  <si>
    <t>TXN103571</t>
  </si>
  <si>
    <t>TXN103572</t>
  </si>
  <si>
    <t>TXN103573</t>
  </si>
  <si>
    <t>TXN103574</t>
  </si>
  <si>
    <t>TXN103575</t>
  </si>
  <si>
    <t>TXN103576</t>
  </si>
  <si>
    <t>TXN103577</t>
  </si>
  <si>
    <t>TXN103578</t>
  </si>
  <si>
    <t>TXN103579</t>
  </si>
  <si>
    <t>TXN103580</t>
  </si>
  <si>
    <t>TXN103581</t>
  </si>
  <si>
    <t>TXN103582</t>
  </si>
  <si>
    <t>TXN103583</t>
  </si>
  <si>
    <t>TXN103584</t>
  </si>
  <si>
    <t>TXN103585</t>
  </si>
  <si>
    <t>TXN103586</t>
  </si>
  <si>
    <t>TXN103587</t>
  </si>
  <si>
    <t>TXN103588</t>
  </si>
  <si>
    <t>TXN103589</t>
  </si>
  <si>
    <t>TXN103590</t>
  </si>
  <si>
    <t>TXN103591</t>
  </si>
  <si>
    <t>TXN103592</t>
  </si>
  <si>
    <t>TXN103593</t>
  </si>
  <si>
    <t>TXN103594</t>
  </si>
  <si>
    <t>TXN103595</t>
  </si>
  <si>
    <t>TXN103596</t>
  </si>
  <si>
    <t>TXN103597</t>
  </si>
  <si>
    <t>TXN103598</t>
  </si>
  <si>
    <t>TXN103599</t>
  </si>
  <si>
    <t>TXN103600</t>
  </si>
  <si>
    <t>TXN103601</t>
  </si>
  <si>
    <t>TXN103602</t>
  </si>
  <si>
    <t>TXN103603</t>
  </si>
  <si>
    <t>TXN103604</t>
  </si>
  <si>
    <t>TXN103605</t>
  </si>
  <si>
    <t>TXN103606</t>
  </si>
  <si>
    <t>TXN103607</t>
  </si>
  <si>
    <t>TXN103608</t>
  </si>
  <si>
    <t>TXN103609</t>
  </si>
  <si>
    <t>TXN103610</t>
  </si>
  <si>
    <t>TXN103611</t>
  </si>
  <si>
    <t>TXN103612</t>
  </si>
  <si>
    <t>TXN103613</t>
  </si>
  <si>
    <t>TXN103614</t>
  </si>
  <si>
    <t>TXN103615</t>
  </si>
  <si>
    <t>TXN103616</t>
  </si>
  <si>
    <t>TXN103617</t>
  </si>
  <si>
    <t>TXN103618</t>
  </si>
  <si>
    <t>TXN103619</t>
  </si>
  <si>
    <t>TXN103620</t>
  </si>
  <si>
    <t>TXN103621</t>
  </si>
  <si>
    <t>TXN103622</t>
  </si>
  <si>
    <t>TXN103623</t>
  </si>
  <si>
    <t>TXN103624</t>
  </si>
  <si>
    <t>TXN103625</t>
  </si>
  <si>
    <t>TXN103626</t>
  </si>
  <si>
    <t>TXN103627</t>
  </si>
  <si>
    <t>TXN103628</t>
  </si>
  <si>
    <t>TXN103629</t>
  </si>
  <si>
    <t>TXN103630</t>
  </si>
  <si>
    <t>TXN103631</t>
  </si>
  <si>
    <t>TXN103632</t>
  </si>
  <si>
    <t>TXN103633</t>
  </si>
  <si>
    <t>TXN103634</t>
  </si>
  <si>
    <t>TXN103635</t>
  </si>
  <si>
    <t>TXN103636</t>
  </si>
  <si>
    <t>TXN103637</t>
  </si>
  <si>
    <t>TXN103638</t>
  </si>
  <si>
    <t>TXN103639</t>
  </si>
  <si>
    <t>TXN103640</t>
  </si>
  <si>
    <t>TXN103641</t>
  </si>
  <si>
    <t>TXN103642</t>
  </si>
  <si>
    <t>TXN103643</t>
  </si>
  <si>
    <t>TXN103644</t>
  </si>
  <si>
    <t>TXN103645</t>
  </si>
  <si>
    <t>TXN103646</t>
  </si>
  <si>
    <t>TXN103647</t>
  </si>
  <si>
    <t>TXN103648</t>
  </si>
  <si>
    <t>TXN103649</t>
  </si>
  <si>
    <t>TXN103650</t>
  </si>
  <si>
    <t>TXN103651</t>
  </si>
  <si>
    <t>TXN103652</t>
  </si>
  <si>
    <t>TXN103653</t>
  </si>
  <si>
    <t>TXN103654</t>
  </si>
  <si>
    <t>TXN103655</t>
  </si>
  <si>
    <t>TXN103656</t>
  </si>
  <si>
    <t>TXN103657</t>
  </si>
  <si>
    <t>TXN103658</t>
  </si>
  <si>
    <t>TXN103659</t>
  </si>
  <si>
    <t>TXN103660</t>
  </si>
  <si>
    <t>TXN103661</t>
  </si>
  <si>
    <t>TXN103662</t>
  </si>
  <si>
    <t>TXN103663</t>
  </si>
  <si>
    <t>TXN103664</t>
  </si>
  <si>
    <t>TXN103665</t>
  </si>
  <si>
    <t>TXN103666</t>
  </si>
  <si>
    <t>TXN103667</t>
  </si>
  <si>
    <t>TXN103668</t>
  </si>
  <si>
    <t>TXN103669</t>
  </si>
  <si>
    <t>TXN103670</t>
  </si>
  <si>
    <t>TXN103671</t>
  </si>
  <si>
    <t>TXN103672</t>
  </si>
  <si>
    <t>TXN103673</t>
  </si>
  <si>
    <t>TXN103674</t>
  </si>
  <si>
    <t>TXN103675</t>
  </si>
  <si>
    <t>TXN103676</t>
  </si>
  <si>
    <t>TXN103677</t>
  </si>
  <si>
    <t>TXN103678</t>
  </si>
  <si>
    <t>TXN103679</t>
  </si>
  <si>
    <t>TXN103680</t>
  </si>
  <si>
    <t>TXN103681</t>
  </si>
  <si>
    <t>TXN103682</t>
  </si>
  <si>
    <t>TXN103683</t>
  </si>
  <si>
    <t>TXN103684</t>
  </si>
  <si>
    <t>TXN103685</t>
  </si>
  <si>
    <t>TXN103686</t>
  </si>
  <si>
    <t>TXN103687</t>
  </si>
  <si>
    <t>TXN103688</t>
  </si>
  <si>
    <t>TXN103689</t>
  </si>
  <si>
    <t>TXN103690</t>
  </si>
  <si>
    <t>TXN103691</t>
  </si>
  <si>
    <t>TXN103692</t>
  </si>
  <si>
    <t>TXN103693</t>
  </si>
  <si>
    <t>TXN103694</t>
  </si>
  <si>
    <t>TXN103695</t>
  </si>
  <si>
    <t>TXN103696</t>
  </si>
  <si>
    <t>TXN103697</t>
  </si>
  <si>
    <t>TXN103698</t>
  </si>
  <si>
    <t>TXN103699</t>
  </si>
  <si>
    <t>TXN103700</t>
  </si>
  <si>
    <t>TXN103701</t>
  </si>
  <si>
    <t>TXN103702</t>
  </si>
  <si>
    <t>TXN103703</t>
  </si>
  <si>
    <t>TXN103704</t>
  </si>
  <si>
    <t>TXN103705</t>
  </si>
  <si>
    <t>TXN103706</t>
  </si>
  <si>
    <t>TXN103707</t>
  </si>
  <si>
    <t>TXN103708</t>
  </si>
  <si>
    <t>TXN103709</t>
  </si>
  <si>
    <t>TXN103710</t>
  </si>
  <si>
    <t>TXN103711</t>
  </si>
  <si>
    <t>TXN103712</t>
  </si>
  <si>
    <t>TXN103713</t>
  </si>
  <si>
    <t>TXN103714</t>
  </si>
  <si>
    <t>TXN103715</t>
  </si>
  <si>
    <t>TXN103716</t>
  </si>
  <si>
    <t>TXN103717</t>
  </si>
  <si>
    <t>TXN103718</t>
  </si>
  <si>
    <t>TXN103719</t>
  </si>
  <si>
    <t>TXN103720</t>
  </si>
  <si>
    <t>TXN103721</t>
  </si>
  <si>
    <t>TXN103722</t>
  </si>
  <si>
    <t>TXN103723</t>
  </si>
  <si>
    <t>TXN103724</t>
  </si>
  <si>
    <t>TXN103725</t>
  </si>
  <si>
    <t>TXN103726</t>
  </si>
  <si>
    <t>TXN103727</t>
  </si>
  <si>
    <t>TXN103728</t>
  </si>
  <si>
    <t>TXN103729</t>
  </si>
  <si>
    <t>TXN103730</t>
  </si>
  <si>
    <t>TXN103731</t>
  </si>
  <si>
    <t>TXN103732</t>
  </si>
  <si>
    <t>TXN103733</t>
  </si>
  <si>
    <t>TXN103734</t>
  </si>
  <si>
    <t>TXN103735</t>
  </si>
  <si>
    <t>TXN103736</t>
  </si>
  <si>
    <t>TXN103737</t>
  </si>
  <si>
    <t>TXN103738</t>
  </si>
  <si>
    <t>TXN103739</t>
  </si>
  <si>
    <t>TXN103740</t>
  </si>
  <si>
    <t>TXN103741</t>
  </si>
  <si>
    <t>TXN103742</t>
  </si>
  <si>
    <t>TXN103743</t>
  </si>
  <si>
    <t>TXN103744</t>
  </si>
  <si>
    <t>TXN103745</t>
  </si>
  <si>
    <t>TXN103746</t>
  </si>
  <si>
    <t>TXN103747</t>
  </si>
  <si>
    <t>TXN103748</t>
  </si>
  <si>
    <t>TXN103749</t>
  </si>
  <si>
    <t>TXN103750</t>
  </si>
  <si>
    <t>TXN103751</t>
  </si>
  <si>
    <t>TXN103752</t>
  </si>
  <si>
    <t>TXN103753</t>
  </si>
  <si>
    <t>TXN103754</t>
  </si>
  <si>
    <t>TXN103755</t>
  </si>
  <si>
    <t>TXN103756</t>
  </si>
  <si>
    <t>TXN103757</t>
  </si>
  <si>
    <t>TXN103758</t>
  </si>
  <si>
    <t>TXN103759</t>
  </si>
  <si>
    <t>TXN103760</t>
  </si>
  <si>
    <t>TXN103761</t>
  </si>
  <si>
    <t>TXN103762</t>
  </si>
  <si>
    <t>TXN103763</t>
  </si>
  <si>
    <t>TXN103764</t>
  </si>
  <si>
    <t>TXN103765</t>
  </si>
  <si>
    <t>TXN103766</t>
  </si>
  <si>
    <t>TXN103767</t>
  </si>
  <si>
    <t>TXN103768</t>
  </si>
  <si>
    <t>TXN103769</t>
  </si>
  <si>
    <t>TXN103770</t>
  </si>
  <si>
    <t>TXN103771</t>
  </si>
  <si>
    <t>TXN103772</t>
  </si>
  <si>
    <t>TXN103773</t>
  </si>
  <si>
    <t>TXN103774</t>
  </si>
  <si>
    <t>TXN103775</t>
  </si>
  <si>
    <t>TXN103776</t>
  </si>
  <si>
    <t>TXN103777</t>
  </si>
  <si>
    <t>TXN103778</t>
  </si>
  <si>
    <t>TXN103779</t>
  </si>
  <si>
    <t>TXN103780</t>
  </si>
  <si>
    <t>TXN103781</t>
  </si>
  <si>
    <t>TXN103782</t>
  </si>
  <si>
    <t>TXN103783</t>
  </si>
  <si>
    <t>TXN103784</t>
  </si>
  <si>
    <t>TXN103785</t>
  </si>
  <si>
    <t>TXN103786</t>
  </si>
  <si>
    <t>TXN103787</t>
  </si>
  <si>
    <t>TXN103788</t>
  </si>
  <si>
    <t>TXN103789</t>
  </si>
  <si>
    <t>TXN103790</t>
  </si>
  <si>
    <t>TXN103791</t>
  </si>
  <si>
    <t>TXN103792</t>
  </si>
  <si>
    <t>TXN103793</t>
  </si>
  <si>
    <t>TXN103794</t>
  </si>
  <si>
    <t>TXN103795</t>
  </si>
  <si>
    <t>TXN103796</t>
  </si>
  <si>
    <t>TXN103797</t>
  </si>
  <si>
    <t>TXN103798</t>
  </si>
  <si>
    <t>TXN103799</t>
  </si>
  <si>
    <t>TXN103800</t>
  </si>
  <si>
    <t>TXN103801</t>
  </si>
  <si>
    <t>TXN103802</t>
  </si>
  <si>
    <t>TXN103803</t>
  </si>
  <si>
    <t>TXN103804</t>
  </si>
  <si>
    <t>TXN103805</t>
  </si>
  <si>
    <t>TXN103806</t>
  </si>
  <si>
    <t>TXN103807</t>
  </si>
  <si>
    <t>TXN103808</t>
  </si>
  <si>
    <t>TXN103809</t>
  </si>
  <si>
    <t>TXN103810</t>
  </si>
  <si>
    <t>TXN103811</t>
  </si>
  <si>
    <t>TXN103812</t>
  </si>
  <si>
    <t>TXN103813</t>
  </si>
  <si>
    <t>TXN103814</t>
  </si>
  <si>
    <t>TXN103815</t>
  </si>
  <si>
    <t>TXN103816</t>
  </si>
  <si>
    <t>TXN103817</t>
  </si>
  <si>
    <t>TXN103818</t>
  </si>
  <si>
    <t>TXN103819</t>
  </si>
  <si>
    <t>TXN103820</t>
  </si>
  <si>
    <t>TXN103821</t>
  </si>
  <si>
    <t>TXN103822</t>
  </si>
  <si>
    <t>TXN103823</t>
  </si>
  <si>
    <t>TXN103824</t>
  </si>
  <si>
    <t>TXN103825</t>
  </si>
  <si>
    <t>TXN103826</t>
  </si>
  <si>
    <t>TXN103827</t>
  </si>
  <si>
    <t>TXN103828</t>
  </si>
  <si>
    <t>TXN103829</t>
  </si>
  <si>
    <t>TXN103830</t>
  </si>
  <si>
    <t>TXN103831</t>
  </si>
  <si>
    <t>TXN103832</t>
  </si>
  <si>
    <t>TXN103833</t>
  </si>
  <si>
    <t>TXN103834</t>
  </si>
  <si>
    <t>TXN103835</t>
  </si>
  <si>
    <t>TXN103836</t>
  </si>
  <si>
    <t>TXN103837</t>
  </si>
  <si>
    <t>TXN103838</t>
  </si>
  <si>
    <t>TXN103839</t>
  </si>
  <si>
    <t>TXN103840</t>
  </si>
  <si>
    <t>TXN103841</t>
  </si>
  <si>
    <t>TXN103842</t>
  </si>
  <si>
    <t>TXN103843</t>
  </si>
  <si>
    <t>TXN103844</t>
  </si>
  <si>
    <t>TXN103845</t>
  </si>
  <si>
    <t>TXN103846</t>
  </si>
  <si>
    <t>TXN103847</t>
  </si>
  <si>
    <t>TXN103848</t>
  </si>
  <si>
    <t>TXN103849</t>
  </si>
  <si>
    <t>TXN103850</t>
  </si>
  <si>
    <t>TXN103851</t>
  </si>
  <si>
    <t>TXN103852</t>
  </si>
  <si>
    <t>TXN103853</t>
  </si>
  <si>
    <t>TXN103854</t>
  </si>
  <si>
    <t>TXN103855</t>
  </si>
  <si>
    <t>TXN103856</t>
  </si>
  <si>
    <t>TXN103857</t>
  </si>
  <si>
    <t>TXN103858</t>
  </si>
  <si>
    <t>TXN103859</t>
  </si>
  <si>
    <t>TXN103860</t>
  </si>
  <si>
    <t>TXN103861</t>
  </si>
  <si>
    <t>TXN103862</t>
  </si>
  <si>
    <t>TXN103863</t>
  </si>
  <si>
    <t>TXN103864</t>
  </si>
  <si>
    <t>TXN103865</t>
  </si>
  <si>
    <t>TXN103866</t>
  </si>
  <si>
    <t>TXN103867</t>
  </si>
  <si>
    <t>TXN103868</t>
  </si>
  <si>
    <t>TXN103869</t>
  </si>
  <si>
    <t>TXN103870</t>
  </si>
  <si>
    <t>TXN103871</t>
  </si>
  <si>
    <t>TXN103872</t>
  </si>
  <si>
    <t>TXN103873</t>
  </si>
  <si>
    <t>TXN103874</t>
  </si>
  <si>
    <t>TXN103875</t>
  </si>
  <si>
    <t>TXN103876</t>
  </si>
  <si>
    <t>TXN103877</t>
  </si>
  <si>
    <t>TXN103878</t>
  </si>
  <si>
    <t>TXN103879</t>
  </si>
  <si>
    <t>TXN103880</t>
  </si>
  <si>
    <t>TXN103881</t>
  </si>
  <si>
    <t>TXN103882</t>
  </si>
  <si>
    <t>TXN103883</t>
  </si>
  <si>
    <t>TXN103884</t>
  </si>
  <si>
    <t>TXN103885</t>
  </si>
  <si>
    <t>TXN103886</t>
  </si>
  <si>
    <t>TXN103887</t>
  </si>
  <si>
    <t>TXN103888</t>
  </si>
  <si>
    <t>TXN103889</t>
  </si>
  <si>
    <t>TXN103890</t>
  </si>
  <si>
    <t>TXN103891</t>
  </si>
  <si>
    <t>TXN103892</t>
  </si>
  <si>
    <t>TXN103893</t>
  </si>
  <si>
    <t>TXN103894</t>
  </si>
  <si>
    <t>TXN103895</t>
  </si>
  <si>
    <t>TXN103896</t>
  </si>
  <si>
    <t>TXN103897</t>
  </si>
  <si>
    <t>TXN103898</t>
  </si>
  <si>
    <t>TXN103899</t>
  </si>
  <si>
    <t>TXN103900</t>
  </si>
  <si>
    <t>TXN103901</t>
  </si>
  <si>
    <t>TXN103902</t>
  </si>
  <si>
    <t>TXN103903</t>
  </si>
  <si>
    <t>TXN103904</t>
  </si>
  <si>
    <t>TXN103905</t>
  </si>
  <si>
    <t>TXN103906</t>
  </si>
  <si>
    <t>TXN103907</t>
  </si>
  <si>
    <t>TXN103908</t>
  </si>
  <si>
    <t>TXN103909</t>
  </si>
  <si>
    <t>TXN103910</t>
  </si>
  <si>
    <t>TXN103911</t>
  </si>
  <si>
    <t>TXN103912</t>
  </si>
  <si>
    <t>TXN103913</t>
  </si>
  <si>
    <t>TXN103914</t>
  </si>
  <si>
    <t>TXN103915</t>
  </si>
  <si>
    <t>TXN103916</t>
  </si>
  <si>
    <t>TXN103917</t>
  </si>
  <si>
    <t>TXN103918</t>
  </si>
  <si>
    <t>TXN103919</t>
  </si>
  <si>
    <t>TXN103920</t>
  </si>
  <si>
    <t>TXN103921</t>
  </si>
  <si>
    <t>TXN103922</t>
  </si>
  <si>
    <t>TXN103923</t>
  </si>
  <si>
    <t>TXN103924</t>
  </si>
  <si>
    <t>TXN103925</t>
  </si>
  <si>
    <t>TXN103926</t>
  </si>
  <si>
    <t>TXN103927</t>
  </si>
  <si>
    <t>TXN103928</t>
  </si>
  <si>
    <t>TXN103929</t>
  </si>
  <si>
    <t>TXN103930</t>
  </si>
  <si>
    <t>TXN103931</t>
  </si>
  <si>
    <t>TXN103932</t>
  </si>
  <si>
    <t>TXN103933</t>
  </si>
  <si>
    <t>TXN103934</t>
  </si>
  <si>
    <t>TXN103935</t>
  </si>
  <si>
    <t>TXN103936</t>
  </si>
  <si>
    <t>TXN103937</t>
  </si>
  <si>
    <t>TXN103938</t>
  </si>
  <si>
    <t>TXN103939</t>
  </si>
  <si>
    <t>TXN103940</t>
  </si>
  <si>
    <t>TXN103941</t>
  </si>
  <si>
    <t>TXN103942</t>
  </si>
  <si>
    <t>TXN103943</t>
  </si>
  <si>
    <t>TXN103944</t>
  </si>
  <si>
    <t>TXN103945</t>
  </si>
  <si>
    <t>TXN103946</t>
  </si>
  <si>
    <t>TXN103947</t>
  </si>
  <si>
    <t>TXN103948</t>
  </si>
  <si>
    <t>TXN103949</t>
  </si>
  <si>
    <t>TXN103950</t>
  </si>
  <si>
    <t>TXN103951</t>
  </si>
  <si>
    <t>TXN103952</t>
  </si>
  <si>
    <t>TXN103953</t>
  </si>
  <si>
    <t>TXN103954</t>
  </si>
  <si>
    <t>TXN103955</t>
  </si>
  <si>
    <t>TXN103956</t>
  </si>
  <si>
    <t>TXN103957</t>
  </si>
  <si>
    <t>TXN103958</t>
  </si>
  <si>
    <t>TXN103959</t>
  </si>
  <si>
    <t>TXN103960</t>
  </si>
  <si>
    <t>TXN103961</t>
  </si>
  <si>
    <t>TXN103962</t>
  </si>
  <si>
    <t>TXN103963</t>
  </si>
  <si>
    <t>TXN103964</t>
  </si>
  <si>
    <t>TXN103965</t>
  </si>
  <si>
    <t>TXN103966</t>
  </si>
  <si>
    <t>TXN103967</t>
  </si>
  <si>
    <t>TXN103968</t>
  </si>
  <si>
    <t>TXN103969</t>
  </si>
  <si>
    <t>TXN103970</t>
  </si>
  <si>
    <t>TXN103971</t>
  </si>
  <si>
    <t>TXN103972</t>
  </si>
  <si>
    <t>TXN103973</t>
  </si>
  <si>
    <t>TXN103974</t>
  </si>
  <si>
    <t>TXN103975</t>
  </si>
  <si>
    <t>TXN103976</t>
  </si>
  <si>
    <t>TXN103977</t>
  </si>
  <si>
    <t>TXN103978</t>
  </si>
  <si>
    <t>TXN103979</t>
  </si>
  <si>
    <t>TXN103980</t>
  </si>
  <si>
    <t>TXN103981</t>
  </si>
  <si>
    <t>TXN103982</t>
  </si>
  <si>
    <t>TXN103983</t>
  </si>
  <si>
    <t>TXN103984</t>
  </si>
  <si>
    <t>TXN103985</t>
  </si>
  <si>
    <t>TXN103986</t>
  </si>
  <si>
    <t>TXN103987</t>
  </si>
  <si>
    <t>TXN103988</t>
  </si>
  <si>
    <t>TXN103989</t>
  </si>
  <si>
    <t>TXN103990</t>
  </si>
  <si>
    <t>TXN103991</t>
  </si>
  <si>
    <t>TXN103992</t>
  </si>
  <si>
    <t>TXN103993</t>
  </si>
  <si>
    <t>TXN103994</t>
  </si>
  <si>
    <t>TXN103995</t>
  </si>
  <si>
    <t>TXN103996</t>
  </si>
  <si>
    <t>TXN103997</t>
  </si>
  <si>
    <t>TXN103998</t>
  </si>
  <si>
    <t>TXN103999</t>
  </si>
  <si>
    <t>TXN104000</t>
  </si>
  <si>
    <t>TXN104001</t>
  </si>
  <si>
    <t>TXN104002</t>
  </si>
  <si>
    <t>TXN104003</t>
  </si>
  <si>
    <t>TXN104004</t>
  </si>
  <si>
    <t>TXN104005</t>
  </si>
  <si>
    <t>TXN104006</t>
  </si>
  <si>
    <t>TXN104007</t>
  </si>
  <si>
    <t>TXN104008</t>
  </si>
  <si>
    <t>TXN104009</t>
  </si>
  <si>
    <t>TXN104010</t>
  </si>
  <si>
    <t>TXN104011</t>
  </si>
  <si>
    <t>TXN104012</t>
  </si>
  <si>
    <t>TXN104013</t>
  </si>
  <si>
    <t>TXN104014</t>
  </si>
  <si>
    <t>TXN104015</t>
  </si>
  <si>
    <t>TXN104016</t>
  </si>
  <si>
    <t>TXN104017</t>
  </si>
  <si>
    <t>TXN104018</t>
  </si>
  <si>
    <t>TXN104019</t>
  </si>
  <si>
    <t>TXN104020</t>
  </si>
  <si>
    <t>TXN104021</t>
  </si>
  <si>
    <t>TXN104022</t>
  </si>
  <si>
    <t>TXN104023</t>
  </si>
  <si>
    <t>TXN104024</t>
  </si>
  <si>
    <t>TXN104025</t>
  </si>
  <si>
    <t>TXN104026</t>
  </si>
  <si>
    <t>TXN104027</t>
  </si>
  <si>
    <t>TXN104028</t>
  </si>
  <si>
    <t>TXN104029</t>
  </si>
  <si>
    <t>TXN104030</t>
  </si>
  <si>
    <t>TXN104031</t>
  </si>
  <si>
    <t>TXN104032</t>
  </si>
  <si>
    <t>TXN104033</t>
  </si>
  <si>
    <t>TXN104034</t>
  </si>
  <si>
    <t>TXN104035</t>
  </si>
  <si>
    <t>TXN104036</t>
  </si>
  <si>
    <t>TXN104037</t>
  </si>
  <si>
    <t>TXN104038</t>
  </si>
  <si>
    <t>TXN104039</t>
  </si>
  <si>
    <t>TXN104040</t>
  </si>
  <si>
    <t>TXN104041</t>
  </si>
  <si>
    <t>TXN104042</t>
  </si>
  <si>
    <t>TXN104043</t>
  </si>
  <si>
    <t>TXN104044</t>
  </si>
  <si>
    <t>TXN104045</t>
  </si>
  <si>
    <t>TXN104046</t>
  </si>
  <si>
    <t>TXN104047</t>
  </si>
  <si>
    <t>TXN104048</t>
  </si>
  <si>
    <t>TXN104049</t>
  </si>
  <si>
    <t>TXN104050</t>
  </si>
  <si>
    <t>TXN104051</t>
  </si>
  <si>
    <t>TXN104052</t>
  </si>
  <si>
    <t>TXN104053</t>
  </si>
  <si>
    <t>TXN104054</t>
  </si>
  <si>
    <t>TXN104055</t>
  </si>
  <si>
    <t>TXN104056</t>
  </si>
  <si>
    <t>TXN104057</t>
  </si>
  <si>
    <t>TXN104058</t>
  </si>
  <si>
    <t>TXN104059</t>
  </si>
  <si>
    <t>TXN104060</t>
  </si>
  <si>
    <t>TXN104061</t>
  </si>
  <si>
    <t>TXN104062</t>
  </si>
  <si>
    <t>TXN104063</t>
  </si>
  <si>
    <t>TXN104064</t>
  </si>
  <si>
    <t>TXN104065</t>
  </si>
  <si>
    <t>TXN104066</t>
  </si>
  <si>
    <t>TXN104067</t>
  </si>
  <si>
    <t>TXN104068</t>
  </si>
  <si>
    <t>TXN104069</t>
  </si>
  <si>
    <t>TXN104070</t>
  </si>
  <si>
    <t>TXN104071</t>
  </si>
  <si>
    <t>TXN104072</t>
  </si>
  <si>
    <t>TXN104073</t>
  </si>
  <si>
    <t>TXN104074</t>
  </si>
  <si>
    <t>TXN104075</t>
  </si>
  <si>
    <t>TXN104076</t>
  </si>
  <si>
    <t>TXN104077</t>
  </si>
  <si>
    <t>TXN104078</t>
  </si>
  <si>
    <t>TXN104079</t>
  </si>
  <si>
    <t>TXN104080</t>
  </si>
  <si>
    <t>TXN104081</t>
  </si>
  <si>
    <t>TXN104082</t>
  </si>
  <si>
    <t>TXN104083</t>
  </si>
  <si>
    <t>TXN104084</t>
  </si>
  <si>
    <t>TXN104085</t>
  </si>
  <si>
    <t>TXN104086</t>
  </si>
  <si>
    <t>TXN104087</t>
  </si>
  <si>
    <t>TXN104088</t>
  </si>
  <si>
    <t>TXN104089</t>
  </si>
  <si>
    <t>TXN104090</t>
  </si>
  <si>
    <t>TXN104091</t>
  </si>
  <si>
    <t>TXN104092</t>
  </si>
  <si>
    <t>TXN104093</t>
  </si>
  <si>
    <t>TXN104094</t>
  </si>
  <si>
    <t>TXN104095</t>
  </si>
  <si>
    <t>TXN104096</t>
  </si>
  <si>
    <t>TXN104097</t>
  </si>
  <si>
    <t>TXN104098</t>
  </si>
  <si>
    <t>TXN104099</t>
  </si>
  <si>
    <t>TXN104100</t>
  </si>
  <si>
    <t>TXN104101</t>
  </si>
  <si>
    <t>TXN104102</t>
  </si>
  <si>
    <t>TXN104103</t>
  </si>
  <si>
    <t>TXN104104</t>
  </si>
  <si>
    <t>TXN104105</t>
  </si>
  <si>
    <t>TXN104106</t>
  </si>
  <si>
    <t>TXN104107</t>
  </si>
  <si>
    <t>TXN104108</t>
  </si>
  <si>
    <t>TXN104109</t>
  </si>
  <si>
    <t>TXN104110</t>
  </si>
  <si>
    <t>TXN104111</t>
  </si>
  <si>
    <t>TXN104112</t>
  </si>
  <si>
    <t>TXN104113</t>
  </si>
  <si>
    <t>TXN104114</t>
  </si>
  <si>
    <t>TXN104115</t>
  </si>
  <si>
    <t>TXN104116</t>
  </si>
  <si>
    <t>TXN104117</t>
  </si>
  <si>
    <t>TXN104118</t>
  </si>
  <si>
    <t>TXN104119</t>
  </si>
  <si>
    <t>TXN104120</t>
  </si>
  <si>
    <t>TXN104121</t>
  </si>
  <si>
    <t>TXN104122</t>
  </si>
  <si>
    <t>TXN104123</t>
  </si>
  <si>
    <t>TXN104124</t>
  </si>
  <si>
    <t>TXN104125</t>
  </si>
  <si>
    <t>TXN104126</t>
  </si>
  <si>
    <t>TXN104127</t>
  </si>
  <si>
    <t>TXN104128</t>
  </si>
  <si>
    <t>TXN104129</t>
  </si>
  <si>
    <t>TXN104130</t>
  </si>
  <si>
    <t>TXN104131</t>
  </si>
  <si>
    <t>TXN104132</t>
  </si>
  <si>
    <t>TXN104133</t>
  </si>
  <si>
    <t>TXN104134</t>
  </si>
  <si>
    <t>TXN104135</t>
  </si>
  <si>
    <t>TXN104136</t>
  </si>
  <si>
    <t>TXN104137</t>
  </si>
  <si>
    <t>TXN104138</t>
  </si>
  <si>
    <t>TXN104139</t>
  </si>
  <si>
    <t>TXN104140</t>
  </si>
  <si>
    <t>TXN104141</t>
  </si>
  <si>
    <t>TXN104142</t>
  </si>
  <si>
    <t>TXN104143</t>
  </si>
  <si>
    <t>TXN104144</t>
  </si>
  <si>
    <t>TXN104145</t>
  </si>
  <si>
    <t>TXN104146</t>
  </si>
  <si>
    <t>TXN104147</t>
  </si>
  <si>
    <t>TXN104148</t>
  </si>
  <si>
    <t>TXN104149</t>
  </si>
  <si>
    <t>TXN104150</t>
  </si>
  <si>
    <t>TXN104151</t>
  </si>
  <si>
    <t>TXN104152</t>
  </si>
  <si>
    <t>TXN104153</t>
  </si>
  <si>
    <t>TXN104154</t>
  </si>
  <si>
    <t>TXN104155</t>
  </si>
  <si>
    <t>TXN104156</t>
  </si>
  <si>
    <t>TXN104157</t>
  </si>
  <si>
    <t>TXN104158</t>
  </si>
  <si>
    <t>TXN104159</t>
  </si>
  <si>
    <t>TXN104160</t>
  </si>
  <si>
    <t>TXN104161</t>
  </si>
  <si>
    <t>TXN104162</t>
  </si>
  <si>
    <t>TXN104163</t>
  </si>
  <si>
    <t>TXN104164</t>
  </si>
  <si>
    <t>TXN104165</t>
  </si>
  <si>
    <t>TXN104166</t>
  </si>
  <si>
    <t>TXN104167</t>
  </si>
  <si>
    <t>TXN104168</t>
  </si>
  <si>
    <t>TXN104169</t>
  </si>
  <si>
    <t>TXN104170</t>
  </si>
  <si>
    <t>TXN104171</t>
  </si>
  <si>
    <t>TXN104172</t>
  </si>
  <si>
    <t>TXN104173</t>
  </si>
  <si>
    <t>TXN104174</t>
  </si>
  <si>
    <t>TXN104175</t>
  </si>
  <si>
    <t>TXN104176</t>
  </si>
  <si>
    <t>TXN104177</t>
  </si>
  <si>
    <t>TXN104178</t>
  </si>
  <si>
    <t>TXN104179</t>
  </si>
  <si>
    <t>TXN104180</t>
  </si>
  <si>
    <t>TXN104181</t>
  </si>
  <si>
    <t>TXN104182</t>
  </si>
  <si>
    <t>TXN104183</t>
  </si>
  <si>
    <t>TXN104184</t>
  </si>
  <si>
    <t>TXN104185</t>
  </si>
  <si>
    <t>TXN104186</t>
  </si>
  <si>
    <t>TXN104187</t>
  </si>
  <si>
    <t>TXN104188</t>
  </si>
  <si>
    <t>TXN104189</t>
  </si>
  <si>
    <t>TXN104190</t>
  </si>
  <si>
    <t>TXN104191</t>
  </si>
  <si>
    <t>TXN104192</t>
  </si>
  <si>
    <t>TXN104193</t>
  </si>
  <si>
    <t>TXN104194</t>
  </si>
  <si>
    <t>TXN104195</t>
  </si>
  <si>
    <t>TXN104196</t>
  </si>
  <si>
    <t>TXN104197</t>
  </si>
  <si>
    <t>TXN104198</t>
  </si>
  <si>
    <t>TXN104199</t>
  </si>
  <si>
    <t>TXN104200</t>
  </si>
  <si>
    <t>TXN104201</t>
  </si>
  <si>
    <t>TXN104202</t>
  </si>
  <si>
    <t>TXN104203</t>
  </si>
  <si>
    <t>TXN104204</t>
  </si>
  <si>
    <t>TXN104205</t>
  </si>
  <si>
    <t>TXN104206</t>
  </si>
  <si>
    <t>TXN104207</t>
  </si>
  <si>
    <t>TXN104208</t>
  </si>
  <si>
    <t>TXN104209</t>
  </si>
  <si>
    <t>TXN104210</t>
  </si>
  <si>
    <t>TXN104211</t>
  </si>
  <si>
    <t>TXN104212</t>
  </si>
  <si>
    <t>TXN104213</t>
  </si>
  <si>
    <t>TXN104214</t>
  </si>
  <si>
    <t>TXN104215</t>
  </si>
  <si>
    <t>TXN104216</t>
  </si>
  <si>
    <t>TXN104217</t>
  </si>
  <si>
    <t>TXN104218</t>
  </si>
  <si>
    <t>TXN104219</t>
  </si>
  <si>
    <t>TXN104220</t>
  </si>
  <si>
    <t>TXN104221</t>
  </si>
  <si>
    <t>TXN104222</t>
  </si>
  <si>
    <t>TXN104223</t>
  </si>
  <si>
    <t>TXN104224</t>
  </si>
  <si>
    <t>TXN104225</t>
  </si>
  <si>
    <t>TXN104226</t>
  </si>
  <si>
    <t>TXN104227</t>
  </si>
  <si>
    <t>TXN104228</t>
  </si>
  <si>
    <t>TXN104229</t>
  </si>
  <si>
    <t>TXN104230</t>
  </si>
  <si>
    <t>TXN104231</t>
  </si>
  <si>
    <t>TXN104232</t>
  </si>
  <si>
    <t>TXN104233</t>
  </si>
  <si>
    <t>TXN104234</t>
  </si>
  <si>
    <t>TXN104235</t>
  </si>
  <si>
    <t>TXN104236</t>
  </si>
  <si>
    <t>TXN104237</t>
  </si>
  <si>
    <t>TXN104238</t>
  </si>
  <si>
    <t>TXN104239</t>
  </si>
  <si>
    <t>TXN104240</t>
  </si>
  <si>
    <t>TXN104241</t>
  </si>
  <si>
    <t>TXN104242</t>
  </si>
  <si>
    <t>TXN104243</t>
  </si>
  <si>
    <t>TXN104244</t>
  </si>
  <si>
    <t>TXN104245</t>
  </si>
  <si>
    <t>TXN104246</t>
  </si>
  <si>
    <t>TXN104247</t>
  </si>
  <si>
    <t>TXN104248</t>
  </si>
  <si>
    <t>TXN104249</t>
  </si>
  <si>
    <t>TXN104250</t>
  </si>
  <si>
    <t>TXN104251</t>
  </si>
  <si>
    <t>TXN104252</t>
  </si>
  <si>
    <t>TXN104253</t>
  </si>
  <si>
    <t>TXN104254</t>
  </si>
  <si>
    <t>TXN104255</t>
  </si>
  <si>
    <t>TXN104256</t>
  </si>
  <si>
    <t>TXN104257</t>
  </si>
  <si>
    <t>TXN104258</t>
  </si>
  <si>
    <t>TXN104259</t>
  </si>
  <si>
    <t>TXN104260</t>
  </si>
  <si>
    <t>TXN104261</t>
  </si>
  <si>
    <t>TXN104262</t>
  </si>
  <si>
    <t>TXN104263</t>
  </si>
  <si>
    <t>TXN104264</t>
  </si>
  <si>
    <t>TXN104265</t>
  </si>
  <si>
    <t>TXN104266</t>
  </si>
  <si>
    <t>TXN104267</t>
  </si>
  <si>
    <t>TXN104268</t>
  </si>
  <si>
    <t>TXN104269</t>
  </si>
  <si>
    <t>TXN104270</t>
  </si>
  <si>
    <t>TXN104271</t>
  </si>
  <si>
    <t>TXN104272</t>
  </si>
  <si>
    <t>TXN104273</t>
  </si>
  <si>
    <t>TXN104274</t>
  </si>
  <si>
    <t>TXN104275</t>
  </si>
  <si>
    <t>TXN104276</t>
  </si>
  <si>
    <t>TXN104277</t>
  </si>
  <si>
    <t>TXN104278</t>
  </si>
  <si>
    <t>TXN104279</t>
  </si>
  <si>
    <t>TXN104280</t>
  </si>
  <si>
    <t>TXN104281</t>
  </si>
  <si>
    <t>TXN104282</t>
  </si>
  <si>
    <t>TXN104283</t>
  </si>
  <si>
    <t>TXN104284</t>
  </si>
  <si>
    <t>TXN104285</t>
  </si>
  <si>
    <t>TXN104286</t>
  </si>
  <si>
    <t>TXN104287</t>
  </si>
  <si>
    <t>TXN104288</t>
  </si>
  <si>
    <t>TXN104289</t>
  </si>
  <si>
    <t>TXN104290</t>
  </si>
  <si>
    <t>TXN104291</t>
  </si>
  <si>
    <t>TXN104292</t>
  </si>
  <si>
    <t>TXN104293</t>
  </si>
  <si>
    <t>TXN104294</t>
  </si>
  <si>
    <t>TXN104295</t>
  </si>
  <si>
    <t>TXN104296</t>
  </si>
  <si>
    <t>TXN104297</t>
  </si>
  <si>
    <t>TXN104298</t>
  </si>
  <si>
    <t>TXN104299</t>
  </si>
  <si>
    <t>TXN104300</t>
  </si>
  <si>
    <t>TXN104301</t>
  </si>
  <si>
    <t>TXN104302</t>
  </si>
  <si>
    <t>TXN104303</t>
  </si>
  <si>
    <t>TXN104304</t>
  </si>
  <si>
    <t>TXN104305</t>
  </si>
  <si>
    <t>TXN104306</t>
  </si>
  <si>
    <t>TXN104307</t>
  </si>
  <si>
    <t>TXN104308</t>
  </si>
  <si>
    <t>TXN104309</t>
  </si>
  <si>
    <t>TXN104310</t>
  </si>
  <si>
    <t>TXN104311</t>
  </si>
  <si>
    <t>TXN104312</t>
  </si>
  <si>
    <t>TXN104313</t>
  </si>
  <si>
    <t>TXN104314</t>
  </si>
  <si>
    <t>TXN104315</t>
  </si>
  <si>
    <t>TXN104316</t>
  </si>
  <si>
    <t>TXN104317</t>
  </si>
  <si>
    <t>TXN104318</t>
  </si>
  <si>
    <t>TXN104319</t>
  </si>
  <si>
    <t>TXN104320</t>
  </si>
  <si>
    <t>TXN104321</t>
  </si>
  <si>
    <t>TXN104322</t>
  </si>
  <si>
    <t>TXN104323</t>
  </si>
  <si>
    <t>TXN104324</t>
  </si>
  <si>
    <t>TXN104325</t>
  </si>
  <si>
    <t>TXN104326</t>
  </si>
  <si>
    <t>TXN104327</t>
  </si>
  <si>
    <t>TXN104328</t>
  </si>
  <si>
    <t>TXN104329</t>
  </si>
  <si>
    <t>TXN104330</t>
  </si>
  <si>
    <t>TXN104331</t>
  </si>
  <si>
    <t>TXN104332</t>
  </si>
  <si>
    <t>TXN104333</t>
  </si>
  <si>
    <t>TXN104334</t>
  </si>
  <si>
    <t>TXN104335</t>
  </si>
  <si>
    <t>TXN104336</t>
  </si>
  <si>
    <t>TXN104337</t>
  </si>
  <si>
    <t>TXN104338</t>
  </si>
  <si>
    <t>TXN104339</t>
  </si>
  <si>
    <t>TXN104340</t>
  </si>
  <si>
    <t>TXN104341</t>
  </si>
  <si>
    <t>TXN104342</t>
  </si>
  <si>
    <t>TXN104343</t>
  </si>
  <si>
    <t>TXN104344</t>
  </si>
  <si>
    <t>TXN104345</t>
  </si>
  <si>
    <t>TXN104346</t>
  </si>
  <si>
    <t>TXN104347</t>
  </si>
  <si>
    <t>TXN104348</t>
  </si>
  <si>
    <t>TXN104349</t>
  </si>
  <si>
    <t>TXN104350</t>
  </si>
  <si>
    <t>TXN104351</t>
  </si>
  <si>
    <t>TXN104352</t>
  </si>
  <si>
    <t>TXN104353</t>
  </si>
  <si>
    <t>TXN104354</t>
  </si>
  <si>
    <t>TXN104355</t>
  </si>
  <si>
    <t>TXN104356</t>
  </si>
  <si>
    <t>TXN104357</t>
  </si>
  <si>
    <t>TXN104358</t>
  </si>
  <si>
    <t>TXN104359</t>
  </si>
  <si>
    <t>TXN104360</t>
  </si>
  <si>
    <t>TXN104361</t>
  </si>
  <si>
    <t>TXN104362</t>
  </si>
  <si>
    <t>TXN104363</t>
  </si>
  <si>
    <t>TXN104364</t>
  </si>
  <si>
    <t>TXN104365</t>
  </si>
  <si>
    <t>TXN104366</t>
  </si>
  <si>
    <t>TXN104367</t>
  </si>
  <si>
    <t>TXN104368</t>
  </si>
  <si>
    <t>TXN104369</t>
  </si>
  <si>
    <t>TXN104370</t>
  </si>
  <si>
    <t>TXN104371</t>
  </si>
  <si>
    <t>TXN104372</t>
  </si>
  <si>
    <t>TXN104373</t>
  </si>
  <si>
    <t>TXN104374</t>
  </si>
  <si>
    <t>TXN104375</t>
  </si>
  <si>
    <t>TXN104376</t>
  </si>
  <si>
    <t>TXN104377</t>
  </si>
  <si>
    <t>TXN104378</t>
  </si>
  <si>
    <t>TXN104379</t>
  </si>
  <si>
    <t>TXN104380</t>
  </si>
  <si>
    <t>TXN104381</t>
  </si>
  <si>
    <t>TXN104382</t>
  </si>
  <si>
    <t>TXN104383</t>
  </si>
  <si>
    <t>TXN104384</t>
  </si>
  <si>
    <t>TXN104385</t>
  </si>
  <si>
    <t>TXN104386</t>
  </si>
  <si>
    <t>TXN104387</t>
  </si>
  <si>
    <t>TXN104388</t>
  </si>
  <si>
    <t>TXN104389</t>
  </si>
  <si>
    <t>TXN104390</t>
  </si>
  <si>
    <t>TXN104391</t>
  </si>
  <si>
    <t>TXN104392</t>
  </si>
  <si>
    <t>TXN104393</t>
  </si>
  <si>
    <t>TXN104394</t>
  </si>
  <si>
    <t>TXN104395</t>
  </si>
  <si>
    <t>TXN104396</t>
  </si>
  <si>
    <t>TXN104397</t>
  </si>
  <si>
    <t>TXN104398</t>
  </si>
  <si>
    <t>TXN104399</t>
  </si>
  <si>
    <t>TXN104400</t>
  </si>
  <si>
    <t>TXN104401</t>
  </si>
  <si>
    <t>TXN104402</t>
  </si>
  <si>
    <t>TXN104403</t>
  </si>
  <si>
    <t>TXN104404</t>
  </si>
  <si>
    <t>TXN104405</t>
  </si>
  <si>
    <t>TXN104406</t>
  </si>
  <si>
    <t>TXN104407</t>
  </si>
  <si>
    <t>TXN104408</t>
  </si>
  <si>
    <t>TXN104409</t>
  </si>
  <si>
    <t>TXN104410</t>
  </si>
  <si>
    <t>TXN104411</t>
  </si>
  <si>
    <t>TXN104412</t>
  </si>
  <si>
    <t>TXN104413</t>
  </si>
  <si>
    <t>TXN104414</t>
  </si>
  <si>
    <t>TXN104415</t>
  </si>
  <si>
    <t>TXN104416</t>
  </si>
  <si>
    <t>TXN104417</t>
  </si>
  <si>
    <t>TXN104418</t>
  </si>
  <si>
    <t>TXN104419</t>
  </si>
  <si>
    <t>TXN104420</t>
  </si>
  <si>
    <t>TXN104421</t>
  </si>
  <si>
    <t>TXN104422</t>
  </si>
  <si>
    <t>TXN104423</t>
  </si>
  <si>
    <t>TXN104424</t>
  </si>
  <si>
    <t>TXN104425</t>
  </si>
  <si>
    <t>TXN104426</t>
  </si>
  <si>
    <t>TXN104427</t>
  </si>
  <si>
    <t>TXN104428</t>
  </si>
  <si>
    <t>TXN104429</t>
  </si>
  <si>
    <t>TXN104430</t>
  </si>
  <si>
    <t>TXN104431</t>
  </si>
  <si>
    <t>TXN104432</t>
  </si>
  <si>
    <t>TXN104433</t>
  </si>
  <si>
    <t>TXN104434</t>
  </si>
  <si>
    <t>TXN104435</t>
  </si>
  <si>
    <t>TXN104436</t>
  </si>
  <si>
    <t>TXN104437</t>
  </si>
  <si>
    <t>TXN104438</t>
  </si>
  <si>
    <t>TXN104439</t>
  </si>
  <si>
    <t>TXN104440</t>
  </si>
  <si>
    <t>TXN104441</t>
  </si>
  <si>
    <t>TXN104442</t>
  </si>
  <si>
    <t>TXN104443</t>
  </si>
  <si>
    <t>TXN104444</t>
  </si>
  <si>
    <t>TXN104445</t>
  </si>
  <si>
    <t>TXN104446</t>
  </si>
  <si>
    <t>TXN104447</t>
  </si>
  <si>
    <t>TXN104448</t>
  </si>
  <si>
    <t>TXN104449</t>
  </si>
  <si>
    <t>TXN104450</t>
  </si>
  <si>
    <t>TXN104451</t>
  </si>
  <si>
    <t>TXN104452</t>
  </si>
  <si>
    <t>TXN104453</t>
  </si>
  <si>
    <t>TXN104454</t>
  </si>
  <si>
    <t>TXN104455</t>
  </si>
  <si>
    <t>TXN104456</t>
  </si>
  <si>
    <t>TXN104457</t>
  </si>
  <si>
    <t>TXN104458</t>
  </si>
  <si>
    <t>TXN104459</t>
  </si>
  <si>
    <t>TXN104460</t>
  </si>
  <si>
    <t>TXN104461</t>
  </si>
  <si>
    <t>TXN104462</t>
  </si>
  <si>
    <t>TXN104463</t>
  </si>
  <si>
    <t>TXN104464</t>
  </si>
  <si>
    <t>TXN104465</t>
  </si>
  <si>
    <t>TXN104466</t>
  </si>
  <si>
    <t>TXN104467</t>
  </si>
  <si>
    <t>TXN104468</t>
  </si>
  <si>
    <t>TXN104469</t>
  </si>
  <si>
    <t>TXN104470</t>
  </si>
  <si>
    <t>TXN104471</t>
  </si>
  <si>
    <t>TXN104472</t>
  </si>
  <si>
    <t>TXN104473</t>
  </si>
  <si>
    <t>TXN104474</t>
  </si>
  <si>
    <t>TXN104475</t>
  </si>
  <si>
    <t>TXN104476</t>
  </si>
  <si>
    <t>TXN104477</t>
  </si>
  <si>
    <t>TXN104478</t>
  </si>
  <si>
    <t>TXN104479</t>
  </si>
  <si>
    <t>TXN104480</t>
  </si>
  <si>
    <t>TXN104481</t>
  </si>
  <si>
    <t>TXN104482</t>
  </si>
  <si>
    <t>TXN104483</t>
  </si>
  <si>
    <t>TXN104484</t>
  </si>
  <si>
    <t>TXN104485</t>
  </si>
  <si>
    <t>TXN104486</t>
  </si>
  <si>
    <t>TXN104487</t>
  </si>
  <si>
    <t>TXN104488</t>
  </si>
  <si>
    <t>TXN104489</t>
  </si>
  <si>
    <t>TXN104490</t>
  </si>
  <si>
    <t>TXN104491</t>
  </si>
  <si>
    <t>TXN104492</t>
  </si>
  <si>
    <t>TXN104493</t>
  </si>
  <si>
    <t>TXN104494</t>
  </si>
  <si>
    <t>TXN104495</t>
  </si>
  <si>
    <t>TXN104496</t>
  </si>
  <si>
    <t>TXN104497</t>
  </si>
  <si>
    <t>TXN104498</t>
  </si>
  <si>
    <t>TXN104499</t>
  </si>
  <si>
    <t>TXN104500</t>
  </si>
  <si>
    <t>TXN104501</t>
  </si>
  <si>
    <t>TXN104502</t>
  </si>
  <si>
    <t>TXN104503</t>
  </si>
  <si>
    <t>TXN104504</t>
  </si>
  <si>
    <t>TXN104505</t>
  </si>
  <si>
    <t>TXN104506</t>
  </si>
  <si>
    <t>TXN104507</t>
  </si>
  <si>
    <t>TXN104508</t>
  </si>
  <si>
    <t>TXN104509</t>
  </si>
  <si>
    <t>TXN104510</t>
  </si>
  <si>
    <t>TXN104511</t>
  </si>
  <si>
    <t>TXN104512</t>
  </si>
  <si>
    <t>TXN104513</t>
  </si>
  <si>
    <t>TXN104514</t>
  </si>
  <si>
    <t>TXN104515</t>
  </si>
  <si>
    <t>TXN104516</t>
  </si>
  <si>
    <t>TXN104517</t>
  </si>
  <si>
    <t>TXN104518</t>
  </si>
  <si>
    <t>TXN104519</t>
  </si>
  <si>
    <t>TXN104520</t>
  </si>
  <si>
    <t>TXN104521</t>
  </si>
  <si>
    <t>TXN104522</t>
  </si>
  <si>
    <t>TXN104523</t>
  </si>
  <si>
    <t>TXN104524</t>
  </si>
  <si>
    <t>TXN104525</t>
  </si>
  <si>
    <t>TXN104526</t>
  </si>
  <si>
    <t>TXN104527</t>
  </si>
  <si>
    <t>TXN104528</t>
  </si>
  <si>
    <t>TXN104529</t>
  </si>
  <si>
    <t>TXN104530</t>
  </si>
  <si>
    <t>TXN104531</t>
  </si>
  <si>
    <t>TXN104532</t>
  </si>
  <si>
    <t>TXN104533</t>
  </si>
  <si>
    <t>TXN104534</t>
  </si>
  <si>
    <t>TXN104535</t>
  </si>
  <si>
    <t>TXN104536</t>
  </si>
  <si>
    <t>TXN104537</t>
  </si>
  <si>
    <t>TXN104538</t>
  </si>
  <si>
    <t>TXN104539</t>
  </si>
  <si>
    <t>TXN104540</t>
  </si>
  <si>
    <t>TXN104541</t>
  </si>
  <si>
    <t>TXN104542</t>
  </si>
  <si>
    <t>TXN104543</t>
  </si>
  <si>
    <t>TXN104544</t>
  </si>
  <si>
    <t>TXN104545</t>
  </si>
  <si>
    <t>TXN104546</t>
  </si>
  <si>
    <t>TXN104547</t>
  </si>
  <si>
    <t>TXN104548</t>
  </si>
  <si>
    <t>TXN104549</t>
  </si>
  <si>
    <t>TXN104550</t>
  </si>
  <si>
    <t>TXN104551</t>
  </si>
  <si>
    <t>TXN104552</t>
  </si>
  <si>
    <t>TXN104553</t>
  </si>
  <si>
    <t>TXN104554</t>
  </si>
  <si>
    <t>TXN104555</t>
  </si>
  <si>
    <t>TXN104556</t>
  </si>
  <si>
    <t>TXN104557</t>
  </si>
  <si>
    <t>TXN104558</t>
  </si>
  <si>
    <t>TXN104559</t>
  </si>
  <si>
    <t>TXN104560</t>
  </si>
  <si>
    <t>TXN104561</t>
  </si>
  <si>
    <t>TXN104562</t>
  </si>
  <si>
    <t>TXN104563</t>
  </si>
  <si>
    <t>TXN104564</t>
  </si>
  <si>
    <t>TXN104565</t>
  </si>
  <si>
    <t>TXN104566</t>
  </si>
  <si>
    <t>TXN104567</t>
  </si>
  <si>
    <t>TXN104568</t>
  </si>
  <si>
    <t>TXN104569</t>
  </si>
  <si>
    <t>TXN104570</t>
  </si>
  <si>
    <t>TXN104571</t>
  </si>
  <si>
    <t>TXN104572</t>
  </si>
  <si>
    <t>TXN104573</t>
  </si>
  <si>
    <t>TXN104574</t>
  </si>
  <si>
    <t>TXN104575</t>
  </si>
  <si>
    <t>TXN104576</t>
  </si>
  <si>
    <t>TXN104577</t>
  </si>
  <si>
    <t>TXN104578</t>
  </si>
  <si>
    <t>TXN104579</t>
  </si>
  <si>
    <t>TXN104580</t>
  </si>
  <si>
    <t>TXN104581</t>
  </si>
  <si>
    <t>TXN104582</t>
  </si>
  <si>
    <t>TXN104583</t>
  </si>
  <si>
    <t>TXN104584</t>
  </si>
  <si>
    <t>TXN104585</t>
  </si>
  <si>
    <t>TXN104586</t>
  </si>
  <si>
    <t>TXN104587</t>
  </si>
  <si>
    <t>TXN104588</t>
  </si>
  <si>
    <t>TXN104589</t>
  </si>
  <si>
    <t>TXN104590</t>
  </si>
  <si>
    <t>TXN104591</t>
  </si>
  <si>
    <t>TXN104592</t>
  </si>
  <si>
    <t>TXN104593</t>
  </si>
  <si>
    <t>TXN104594</t>
  </si>
  <si>
    <t>TXN104595</t>
  </si>
  <si>
    <t>TXN104596</t>
  </si>
  <si>
    <t>TXN104597</t>
  </si>
  <si>
    <t>TXN104598</t>
  </si>
  <si>
    <t>TXN104599</t>
  </si>
  <si>
    <t>TXN104600</t>
  </si>
  <si>
    <t>TXN104601</t>
  </si>
  <si>
    <t>TXN104602</t>
  </si>
  <si>
    <t>TXN104603</t>
  </si>
  <si>
    <t>TXN104604</t>
  </si>
  <si>
    <t>TXN104605</t>
  </si>
  <si>
    <t>TXN104606</t>
  </si>
  <si>
    <t>TXN104607</t>
  </si>
  <si>
    <t>TXN104608</t>
  </si>
  <si>
    <t>TXN104609</t>
  </si>
  <si>
    <t>TXN104610</t>
  </si>
  <si>
    <t>TXN104611</t>
  </si>
  <si>
    <t>TXN104612</t>
  </si>
  <si>
    <t>TXN104613</t>
  </si>
  <si>
    <t>TXN104614</t>
  </si>
  <si>
    <t>TXN104615</t>
  </si>
  <si>
    <t>TXN104616</t>
  </si>
  <si>
    <t>TXN104617</t>
  </si>
  <si>
    <t>TXN104618</t>
  </si>
  <si>
    <t>TXN104619</t>
  </si>
  <si>
    <t>TXN104620</t>
  </si>
  <si>
    <t>TXN104621</t>
  </si>
  <si>
    <t>TXN104622</t>
  </si>
  <si>
    <t>TXN104623</t>
  </si>
  <si>
    <t>TXN104624</t>
  </si>
  <si>
    <t>TXN104625</t>
  </si>
  <si>
    <t>TXN104626</t>
  </si>
  <si>
    <t>TXN104627</t>
  </si>
  <si>
    <t>TXN104628</t>
  </si>
  <si>
    <t>TXN104629</t>
  </si>
  <si>
    <t>TXN104630</t>
  </si>
  <si>
    <t>TXN104631</t>
  </si>
  <si>
    <t>TXN104632</t>
  </si>
  <si>
    <t>TXN104633</t>
  </si>
  <si>
    <t>TXN104634</t>
  </si>
  <si>
    <t>TXN104635</t>
  </si>
  <si>
    <t>TXN104636</t>
  </si>
  <si>
    <t>TXN104637</t>
  </si>
  <si>
    <t>TXN104638</t>
  </si>
  <si>
    <t>TXN104639</t>
  </si>
  <si>
    <t>TXN104640</t>
  </si>
  <si>
    <t>TXN104641</t>
  </si>
  <si>
    <t>TXN104642</t>
  </si>
  <si>
    <t>TXN104643</t>
  </si>
  <si>
    <t>TXN104644</t>
  </si>
  <si>
    <t>TXN104645</t>
  </si>
  <si>
    <t>TXN104646</t>
  </si>
  <si>
    <t>TXN104647</t>
  </si>
  <si>
    <t>TXN104648</t>
  </si>
  <si>
    <t>TXN104649</t>
  </si>
  <si>
    <t>TXN104650</t>
  </si>
  <si>
    <t>TXN104651</t>
  </si>
  <si>
    <t>TXN104652</t>
  </si>
  <si>
    <t>TXN104653</t>
  </si>
  <si>
    <t>TXN104654</t>
  </si>
  <si>
    <t>TXN104655</t>
  </si>
  <si>
    <t>TXN104656</t>
  </si>
  <si>
    <t>TXN104657</t>
  </si>
  <si>
    <t>TXN104658</t>
  </si>
  <si>
    <t>TXN104659</t>
  </si>
  <si>
    <t>TXN104660</t>
  </si>
  <si>
    <t>TXN104661</t>
  </si>
  <si>
    <t>TXN104662</t>
  </si>
  <si>
    <t>TXN104663</t>
  </si>
  <si>
    <t>TXN104664</t>
  </si>
  <si>
    <t>TXN104665</t>
  </si>
  <si>
    <t>TXN104666</t>
  </si>
  <si>
    <t>TXN104667</t>
  </si>
  <si>
    <t>TXN104668</t>
  </si>
  <si>
    <t>TXN104669</t>
  </si>
  <si>
    <t>TXN104670</t>
  </si>
  <si>
    <t>TXN104671</t>
  </si>
  <si>
    <t>TXN104672</t>
  </si>
  <si>
    <t>TXN104673</t>
  </si>
  <si>
    <t>TXN104674</t>
  </si>
  <si>
    <t>TXN104675</t>
  </si>
  <si>
    <t>TXN104676</t>
  </si>
  <si>
    <t>TXN104677</t>
  </si>
  <si>
    <t>TXN104678</t>
  </si>
  <si>
    <t>TXN104679</t>
  </si>
  <si>
    <t>TXN104680</t>
  </si>
  <si>
    <t>TXN104681</t>
  </si>
  <si>
    <t>TXN104682</t>
  </si>
  <si>
    <t>TXN104683</t>
  </si>
  <si>
    <t>TXN104684</t>
  </si>
  <si>
    <t>TXN104685</t>
  </si>
  <si>
    <t>TXN104686</t>
  </si>
  <si>
    <t>TXN104687</t>
  </si>
  <si>
    <t>TXN104688</t>
  </si>
  <si>
    <t>TXN104689</t>
  </si>
  <si>
    <t>TXN104690</t>
  </si>
  <si>
    <t>TXN104691</t>
  </si>
  <si>
    <t>TXN104692</t>
  </si>
  <si>
    <t>TXN104693</t>
  </si>
  <si>
    <t>TXN104694</t>
  </si>
  <si>
    <t>TXN104695</t>
  </si>
  <si>
    <t>TXN104696</t>
  </si>
  <si>
    <t>TXN104697</t>
  </si>
  <si>
    <t>TXN104698</t>
  </si>
  <si>
    <t>TXN104699</t>
  </si>
  <si>
    <t>TXN104700</t>
  </si>
  <si>
    <t>TXN104701</t>
  </si>
  <si>
    <t>TXN104702</t>
  </si>
  <si>
    <t>TXN104703</t>
  </si>
  <si>
    <t>TXN104704</t>
  </si>
  <si>
    <t>TXN104705</t>
  </si>
  <si>
    <t>TXN104706</t>
  </si>
  <si>
    <t>TXN104707</t>
  </si>
  <si>
    <t>TXN104708</t>
  </si>
  <si>
    <t>TXN104709</t>
  </si>
  <si>
    <t>TXN104710</t>
  </si>
  <si>
    <t>TXN104711</t>
  </si>
  <si>
    <t>TXN104712</t>
  </si>
  <si>
    <t>TXN104713</t>
  </si>
  <si>
    <t>TXN104714</t>
  </si>
  <si>
    <t>TXN104715</t>
  </si>
  <si>
    <t>TXN104716</t>
  </si>
  <si>
    <t>TXN104717</t>
  </si>
  <si>
    <t>TXN104718</t>
  </si>
  <si>
    <t>TXN104719</t>
  </si>
  <si>
    <t>TXN104720</t>
  </si>
  <si>
    <t>TXN104721</t>
  </si>
  <si>
    <t>TXN104722</t>
  </si>
  <si>
    <t>TXN104723</t>
  </si>
  <si>
    <t>TXN104724</t>
  </si>
  <si>
    <t>TXN104725</t>
  </si>
  <si>
    <t>TXN104726</t>
  </si>
  <si>
    <t>TXN104727</t>
  </si>
  <si>
    <t>TXN104728</t>
  </si>
  <si>
    <t>TXN104729</t>
  </si>
  <si>
    <t>TXN104730</t>
  </si>
  <si>
    <t>TXN104731</t>
  </si>
  <si>
    <t>TXN104732</t>
  </si>
  <si>
    <t>TXN104733</t>
  </si>
  <si>
    <t>TXN104734</t>
  </si>
  <si>
    <t>TXN104735</t>
  </si>
  <si>
    <t>TXN104736</t>
  </si>
  <si>
    <t>TXN104737</t>
  </si>
  <si>
    <t>TXN104738</t>
  </si>
  <si>
    <t>TXN104739</t>
  </si>
  <si>
    <t>TXN104740</t>
  </si>
  <si>
    <t>TXN104741</t>
  </si>
  <si>
    <t>TXN104742</t>
  </si>
  <si>
    <t>TXN104743</t>
  </si>
  <si>
    <t>TXN104744</t>
  </si>
  <si>
    <t>TXN104745</t>
  </si>
  <si>
    <t>TXN104746</t>
  </si>
  <si>
    <t>TXN104747</t>
  </si>
  <si>
    <t>TXN104748</t>
  </si>
  <si>
    <t>TXN104749</t>
  </si>
  <si>
    <t>TXN104750</t>
  </si>
  <si>
    <t>TXN104751</t>
  </si>
  <si>
    <t>TXN104752</t>
  </si>
  <si>
    <t>TXN104753</t>
  </si>
  <si>
    <t>TXN104754</t>
  </si>
  <si>
    <t>TXN104755</t>
  </si>
  <si>
    <t>TXN104756</t>
  </si>
  <si>
    <t>TXN104757</t>
  </si>
  <si>
    <t>TXN104758</t>
  </si>
  <si>
    <t>TXN104759</t>
  </si>
  <si>
    <t>TXN104760</t>
  </si>
  <si>
    <t>TXN104761</t>
  </si>
  <si>
    <t>TXN104762</t>
  </si>
  <si>
    <t>TXN104763</t>
  </si>
  <si>
    <t>TXN104764</t>
  </si>
  <si>
    <t>TXN104765</t>
  </si>
  <si>
    <t>TXN104766</t>
  </si>
  <si>
    <t>TXN104767</t>
  </si>
  <si>
    <t>TXN104768</t>
  </si>
  <si>
    <t>TXN104769</t>
  </si>
  <si>
    <t>TXN104770</t>
  </si>
  <si>
    <t>TXN104771</t>
  </si>
  <si>
    <t>TXN104772</t>
  </si>
  <si>
    <t>TXN104773</t>
  </si>
  <si>
    <t>TXN104774</t>
  </si>
  <si>
    <t>TXN104775</t>
  </si>
  <si>
    <t>TXN104776</t>
  </si>
  <si>
    <t>TXN104777</t>
  </si>
  <si>
    <t>TXN104778</t>
  </si>
  <si>
    <t>TXN104779</t>
  </si>
  <si>
    <t>TXN104780</t>
  </si>
  <si>
    <t>TXN104781</t>
  </si>
  <si>
    <t>TXN104782</t>
  </si>
  <si>
    <t>TXN104783</t>
  </si>
  <si>
    <t>TXN104784</t>
  </si>
  <si>
    <t>TXN104785</t>
  </si>
  <si>
    <t>TXN104786</t>
  </si>
  <si>
    <t>TXN104787</t>
  </si>
  <si>
    <t>TXN104788</t>
  </si>
  <si>
    <t>TXN104789</t>
  </si>
  <si>
    <t>TXN104790</t>
  </si>
  <si>
    <t>TXN104791</t>
  </si>
  <si>
    <t>TXN104792</t>
  </si>
  <si>
    <t>TXN104793</t>
  </si>
  <si>
    <t>TXN104794</t>
  </si>
  <si>
    <t>TXN104795</t>
  </si>
  <si>
    <t>TXN104796</t>
  </si>
  <si>
    <t>TXN104797</t>
  </si>
  <si>
    <t>TXN104798</t>
  </si>
  <si>
    <t>TXN104799</t>
  </si>
  <si>
    <t>TXN104800</t>
  </si>
  <si>
    <t>TXN104801</t>
  </si>
  <si>
    <t>TXN104802</t>
  </si>
  <si>
    <t>TXN104803</t>
  </si>
  <si>
    <t>TXN104804</t>
  </si>
  <si>
    <t>TXN104805</t>
  </si>
  <si>
    <t>TXN104806</t>
  </si>
  <si>
    <t>TXN104807</t>
  </si>
  <si>
    <t>TXN104808</t>
  </si>
  <si>
    <t>TXN104809</t>
  </si>
  <si>
    <t>TXN104810</t>
  </si>
  <si>
    <t>TXN104811</t>
  </si>
  <si>
    <t>TXN104812</t>
  </si>
  <si>
    <t>TXN104813</t>
  </si>
  <si>
    <t>TXN104814</t>
  </si>
  <si>
    <t>TXN104815</t>
  </si>
  <si>
    <t>TXN104816</t>
  </si>
  <si>
    <t>TXN104817</t>
  </si>
  <si>
    <t>TXN104818</t>
  </si>
  <si>
    <t>TXN104819</t>
  </si>
  <si>
    <t>TXN104820</t>
  </si>
  <si>
    <t>TXN104821</t>
  </si>
  <si>
    <t>TXN104822</t>
  </si>
  <si>
    <t>TXN104823</t>
  </si>
  <si>
    <t>TXN104824</t>
  </si>
  <si>
    <t>TXN104825</t>
  </si>
  <si>
    <t>TXN104826</t>
  </si>
  <si>
    <t>TXN104827</t>
  </si>
  <si>
    <t>TXN104828</t>
  </si>
  <si>
    <t>TXN104829</t>
  </si>
  <si>
    <t>TXN104830</t>
  </si>
  <si>
    <t>TXN104831</t>
  </si>
  <si>
    <t>TXN104832</t>
  </si>
  <si>
    <t>TXN104833</t>
  </si>
  <si>
    <t>TXN104834</t>
  </si>
  <si>
    <t>TXN104835</t>
  </si>
  <si>
    <t>TXN104836</t>
  </si>
  <si>
    <t>TXN104837</t>
  </si>
  <si>
    <t>TXN104838</t>
  </si>
  <si>
    <t>TXN104839</t>
  </si>
  <si>
    <t>TXN104840</t>
  </si>
  <si>
    <t>TXN104841</t>
  </si>
  <si>
    <t>TXN104842</t>
  </si>
  <si>
    <t>TXN104843</t>
  </si>
  <si>
    <t>TXN104844</t>
  </si>
  <si>
    <t>TXN104845</t>
  </si>
  <si>
    <t>TXN104846</t>
  </si>
  <si>
    <t>TXN104847</t>
  </si>
  <si>
    <t>TXN104848</t>
  </si>
  <si>
    <t>TXN104849</t>
  </si>
  <si>
    <t>TXN104850</t>
  </si>
  <si>
    <t>TXN104851</t>
  </si>
  <si>
    <t>TXN104852</t>
  </si>
  <si>
    <t>TXN104853</t>
  </si>
  <si>
    <t>TXN104854</t>
  </si>
  <si>
    <t>TXN104855</t>
  </si>
  <si>
    <t>TXN104856</t>
  </si>
  <si>
    <t>TXN104857</t>
  </si>
  <si>
    <t>TXN104858</t>
  </si>
  <si>
    <t>TXN104859</t>
  </si>
  <si>
    <t>TXN104860</t>
  </si>
  <si>
    <t>TXN104861</t>
  </si>
  <si>
    <t>TXN104862</t>
  </si>
  <si>
    <t>TXN104863</t>
  </si>
  <si>
    <t>TXN104864</t>
  </si>
  <si>
    <t>TXN104865</t>
  </si>
  <si>
    <t>TXN104866</t>
  </si>
  <si>
    <t>TXN104867</t>
  </si>
  <si>
    <t>TXN104868</t>
  </si>
  <si>
    <t>TXN104869</t>
  </si>
  <si>
    <t>TXN104870</t>
  </si>
  <si>
    <t>TXN104871</t>
  </si>
  <si>
    <t>TXN104872</t>
  </si>
  <si>
    <t>TXN104873</t>
  </si>
  <si>
    <t>TXN104874</t>
  </si>
  <si>
    <t>TXN104875</t>
  </si>
  <si>
    <t>TXN104876</t>
  </si>
  <si>
    <t>TXN104877</t>
  </si>
  <si>
    <t>TXN104878</t>
  </si>
  <si>
    <t>TXN104879</t>
  </si>
  <si>
    <t>TXN104880</t>
  </si>
  <si>
    <t>TXN104881</t>
  </si>
  <si>
    <t>TXN104882</t>
  </si>
  <si>
    <t>TXN104883</t>
  </si>
  <si>
    <t>TXN104884</t>
  </si>
  <si>
    <t>TXN104885</t>
  </si>
  <si>
    <t>TXN104886</t>
  </si>
  <si>
    <t>TXN104887</t>
  </si>
  <si>
    <t>TXN104888</t>
  </si>
  <si>
    <t>TXN104889</t>
  </si>
  <si>
    <t>TXN104890</t>
  </si>
  <si>
    <t>TXN104891</t>
  </si>
  <si>
    <t>TXN104892</t>
  </si>
  <si>
    <t>TXN104893</t>
  </si>
  <si>
    <t>TXN104894</t>
  </si>
  <si>
    <t>TXN104895</t>
  </si>
  <si>
    <t>TXN104896</t>
  </si>
  <si>
    <t>TXN104897</t>
  </si>
  <si>
    <t>TXN104898</t>
  </si>
  <si>
    <t>TXN104899</t>
  </si>
  <si>
    <t>TXN104900</t>
  </si>
  <si>
    <t>TXN104901</t>
  </si>
  <si>
    <t>TXN104902</t>
  </si>
  <si>
    <t>TXN104903</t>
  </si>
  <si>
    <t>TXN104904</t>
  </si>
  <si>
    <t>TXN104905</t>
  </si>
  <si>
    <t>TXN104906</t>
  </si>
  <si>
    <t>TXN104907</t>
  </si>
  <si>
    <t>TXN104908</t>
  </si>
  <si>
    <t>TXN104909</t>
  </si>
  <si>
    <t>TXN104910</t>
  </si>
  <si>
    <t>TXN104911</t>
  </si>
  <si>
    <t>TXN104912</t>
  </si>
  <si>
    <t>TXN104913</t>
  </si>
  <si>
    <t>TXN104914</t>
  </si>
  <si>
    <t>TXN104915</t>
  </si>
  <si>
    <t>TXN104916</t>
  </si>
  <si>
    <t>TXN104917</t>
  </si>
  <si>
    <t>TXN104918</t>
  </si>
  <si>
    <t>TXN104919</t>
  </si>
  <si>
    <t>TXN104920</t>
  </si>
  <si>
    <t>TXN104921</t>
  </si>
  <si>
    <t>TXN104922</t>
  </si>
  <si>
    <t>TXN104923</t>
  </si>
  <si>
    <t>TXN104924</t>
  </si>
  <si>
    <t>TXN104925</t>
  </si>
  <si>
    <t>TXN104926</t>
  </si>
  <si>
    <t>TXN104927</t>
  </si>
  <si>
    <t>TXN104928</t>
  </si>
  <si>
    <t>TXN104929</t>
  </si>
  <si>
    <t>TXN104930</t>
  </si>
  <si>
    <t>TXN104931</t>
  </si>
  <si>
    <t>TXN104932</t>
  </si>
  <si>
    <t>TXN104933</t>
  </si>
  <si>
    <t>TXN104934</t>
  </si>
  <si>
    <t>TXN104935</t>
  </si>
  <si>
    <t>TXN104936</t>
  </si>
  <si>
    <t>TXN104937</t>
  </si>
  <si>
    <t>TXN104938</t>
  </si>
  <si>
    <t>TXN104939</t>
  </si>
  <si>
    <t>TXN104940</t>
  </si>
  <si>
    <t>TXN104941</t>
  </si>
  <si>
    <t>TXN104942</t>
  </si>
  <si>
    <t>TXN104943</t>
  </si>
  <si>
    <t>TXN104944</t>
  </si>
  <si>
    <t>TXN104945</t>
  </si>
  <si>
    <t>TXN104946</t>
  </si>
  <si>
    <t>TXN104947</t>
  </si>
  <si>
    <t>TXN104948</t>
  </si>
  <si>
    <t>TXN104949</t>
  </si>
  <si>
    <t>TXN104950</t>
  </si>
  <si>
    <t>TXN104951</t>
  </si>
  <si>
    <t>TXN104952</t>
  </si>
  <si>
    <t>TXN104953</t>
  </si>
  <si>
    <t>TXN104954</t>
  </si>
  <si>
    <t>TXN104955</t>
  </si>
  <si>
    <t>TXN104956</t>
  </si>
  <si>
    <t>TXN104957</t>
  </si>
  <si>
    <t>TXN104958</t>
  </si>
  <si>
    <t>TXN104959</t>
  </si>
  <si>
    <t>TXN104960</t>
  </si>
  <si>
    <t>TXN104961</t>
  </si>
  <si>
    <t>TXN104962</t>
  </si>
  <si>
    <t>TXN104963</t>
  </si>
  <si>
    <t>TXN104964</t>
  </si>
  <si>
    <t>TXN104965</t>
  </si>
  <si>
    <t>TXN104966</t>
  </si>
  <si>
    <t>TXN104967</t>
  </si>
  <si>
    <t>TXN104968</t>
  </si>
  <si>
    <t>TXN104969</t>
  </si>
  <si>
    <t>TXN104970</t>
  </si>
  <si>
    <t>TXN104971</t>
  </si>
  <si>
    <t>TXN104972</t>
  </si>
  <si>
    <t>TXN104973</t>
  </si>
  <si>
    <t>TXN104974</t>
  </si>
  <si>
    <t>TXN104975</t>
  </si>
  <si>
    <t>TXN104976</t>
  </si>
  <si>
    <t>TXN104977</t>
  </si>
  <si>
    <t>TXN104978</t>
  </si>
  <si>
    <t>TXN104979</t>
  </si>
  <si>
    <t>TXN104980</t>
  </si>
  <si>
    <t>TXN104981</t>
  </si>
  <si>
    <t>TXN104982</t>
  </si>
  <si>
    <t>TXN104983</t>
  </si>
  <si>
    <t>TXN104984</t>
  </si>
  <si>
    <t>TXN104985</t>
  </si>
  <si>
    <t>TXN104986</t>
  </si>
  <si>
    <t>TXN104987</t>
  </si>
  <si>
    <t>TXN104988</t>
  </si>
  <si>
    <t>TXN104989</t>
  </si>
  <si>
    <t>TXN104990</t>
  </si>
  <si>
    <t>TXN104991</t>
  </si>
  <si>
    <t>TXN104992</t>
  </si>
  <si>
    <t>TXN104993</t>
  </si>
  <si>
    <t>TXN104994</t>
  </si>
  <si>
    <t>TXN104995</t>
  </si>
  <si>
    <t>TXN104996</t>
  </si>
  <si>
    <t>TXN104997</t>
  </si>
  <si>
    <t>TXN104998</t>
  </si>
  <si>
    <t>TXN104999</t>
  </si>
  <si>
    <t>TXN105000</t>
  </si>
  <si>
    <t>TXN105001</t>
  </si>
  <si>
    <t>TXN105002</t>
  </si>
  <si>
    <t>TXN105003</t>
  </si>
  <si>
    <t>TXN105004</t>
  </si>
  <si>
    <t>TXN105005</t>
  </si>
  <si>
    <t>TXN105006</t>
  </si>
  <si>
    <t>TXN105007</t>
  </si>
  <si>
    <t>TXN105008</t>
  </si>
  <si>
    <t>TXN105009</t>
  </si>
  <si>
    <t>TXN105010</t>
  </si>
  <si>
    <t>TXN105011</t>
  </si>
  <si>
    <t>TXN105012</t>
  </si>
  <si>
    <t>TXN105013</t>
  </si>
  <si>
    <t>TXN105014</t>
  </si>
  <si>
    <t>TXN105015</t>
  </si>
  <si>
    <t>TXN105016</t>
  </si>
  <si>
    <t>TXN105017</t>
  </si>
  <si>
    <t>TXN105018</t>
  </si>
  <si>
    <t>TXN105019</t>
  </si>
  <si>
    <t>TXN105020</t>
  </si>
  <si>
    <t>TXN105021</t>
  </si>
  <si>
    <t>TXN105022</t>
  </si>
  <si>
    <t>TXN105023</t>
  </si>
  <si>
    <t>TXN105024</t>
  </si>
  <si>
    <t>TXN105025</t>
  </si>
  <si>
    <t>TXN105026</t>
  </si>
  <si>
    <t>TXN105027</t>
  </si>
  <si>
    <t>TXN105028</t>
  </si>
  <si>
    <t>TXN105029</t>
  </si>
  <si>
    <t>TXN105030</t>
  </si>
  <si>
    <t>TXN105031</t>
  </si>
  <si>
    <t>TXN105032</t>
  </si>
  <si>
    <t>TXN105033</t>
  </si>
  <si>
    <t>TXN105034</t>
  </si>
  <si>
    <t>TXN105035</t>
  </si>
  <si>
    <t>TXN105036</t>
  </si>
  <si>
    <t>TXN105037</t>
  </si>
  <si>
    <t>TXN105038</t>
  </si>
  <si>
    <t>TXN105039</t>
  </si>
  <si>
    <t>TXN105040</t>
  </si>
  <si>
    <t>TXN105041</t>
  </si>
  <si>
    <t>TXN105042</t>
  </si>
  <si>
    <t>TXN105043</t>
  </si>
  <si>
    <t>TXN105044</t>
  </si>
  <si>
    <t>TXN105045</t>
  </si>
  <si>
    <t>TXN105046</t>
  </si>
  <si>
    <t>TXN105047</t>
  </si>
  <si>
    <t>TXN105048</t>
  </si>
  <si>
    <t>TXN105049</t>
  </si>
  <si>
    <t>TXN105050</t>
  </si>
  <si>
    <t>TXN105051</t>
  </si>
  <si>
    <t>TXN105052</t>
  </si>
  <si>
    <t>TXN105053</t>
  </si>
  <si>
    <t>TXN105054</t>
  </si>
  <si>
    <t>TXN105055</t>
  </si>
  <si>
    <t>TXN105056</t>
  </si>
  <si>
    <t>TXN105057</t>
  </si>
  <si>
    <t>TXN105058</t>
  </si>
  <si>
    <t>TXN105059</t>
  </si>
  <si>
    <t>TXN105060</t>
  </si>
  <si>
    <t>TXN105061</t>
  </si>
  <si>
    <t>TXN105062</t>
  </si>
  <si>
    <t>TXN105063</t>
  </si>
  <si>
    <t>TXN105064</t>
  </si>
  <si>
    <t>TXN105065</t>
  </si>
  <si>
    <t>TXN105066</t>
  </si>
  <si>
    <t>TXN105067</t>
  </si>
  <si>
    <t>TXN105068</t>
  </si>
  <si>
    <t>TXN105069</t>
  </si>
  <si>
    <t>TXN105070</t>
  </si>
  <si>
    <t>TXN105071</t>
  </si>
  <si>
    <t>TXN105072</t>
  </si>
  <si>
    <t>TXN105073</t>
  </si>
  <si>
    <t>TXN105074</t>
  </si>
  <si>
    <t>TXN105075</t>
  </si>
  <si>
    <t>TXN105076</t>
  </si>
  <si>
    <t>TXN105077</t>
  </si>
  <si>
    <t>TXN105078</t>
  </si>
  <si>
    <t>TXN105079</t>
  </si>
  <si>
    <t>TXN105080</t>
  </si>
  <si>
    <t>TXN105081</t>
  </si>
  <si>
    <t>TXN105082</t>
  </si>
  <si>
    <t>TXN105083</t>
  </si>
  <si>
    <t>TXN105084</t>
  </si>
  <si>
    <t>TXN105085</t>
  </si>
  <si>
    <t>TXN105086</t>
  </si>
  <si>
    <t>TXN105087</t>
  </si>
  <si>
    <t>TXN105088</t>
  </si>
  <si>
    <t>TXN105089</t>
  </si>
  <si>
    <t>TXN105090</t>
  </si>
  <si>
    <t>TXN105091</t>
  </si>
  <si>
    <t>TXN105092</t>
  </si>
  <si>
    <t>TXN105093</t>
  </si>
  <si>
    <t>TXN105094</t>
  </si>
  <si>
    <t>TXN105095</t>
  </si>
  <si>
    <t>TXN105096</t>
  </si>
  <si>
    <t>TXN105097</t>
  </si>
  <si>
    <t>TXN105098</t>
  </si>
  <si>
    <t>TXN105099</t>
  </si>
  <si>
    <t>TXN105100</t>
  </si>
  <si>
    <t>TXN105101</t>
  </si>
  <si>
    <t>TXN105102</t>
  </si>
  <si>
    <t>TXN105103</t>
  </si>
  <si>
    <t>TXN105104</t>
  </si>
  <si>
    <t>TXN105105</t>
  </si>
  <si>
    <t>TXN105106</t>
  </si>
  <si>
    <t>TXN105107</t>
  </si>
  <si>
    <t>TXN105108</t>
  </si>
  <si>
    <t>TXN105109</t>
  </si>
  <si>
    <t>TXN105110</t>
  </si>
  <si>
    <t>TXN105111</t>
  </si>
  <si>
    <t>TXN105112</t>
  </si>
  <si>
    <t>TXN105113</t>
  </si>
  <si>
    <t>TXN105114</t>
  </si>
  <si>
    <t>TXN105115</t>
  </si>
  <si>
    <t>TXN105116</t>
  </si>
  <si>
    <t>TXN105117</t>
  </si>
  <si>
    <t>TXN105118</t>
  </si>
  <si>
    <t>TXN105119</t>
  </si>
  <si>
    <t>TXN105120</t>
  </si>
  <si>
    <t>TXN105121</t>
  </si>
  <si>
    <t>TXN105122</t>
  </si>
  <si>
    <t>TXN105123</t>
  </si>
  <si>
    <t>TXN105124</t>
  </si>
  <si>
    <t>TXN105125</t>
  </si>
  <si>
    <t>TXN105126</t>
  </si>
  <si>
    <t>TXN105127</t>
  </si>
  <si>
    <t>TXN105128</t>
  </si>
  <si>
    <t>TXN105129</t>
  </si>
  <si>
    <t>TXN105130</t>
  </si>
  <si>
    <t>TXN105131</t>
  </si>
  <si>
    <t>TXN105132</t>
  </si>
  <si>
    <t>TXN105133</t>
  </si>
  <si>
    <t>TXN105134</t>
  </si>
  <si>
    <t>TXN105135</t>
  </si>
  <si>
    <t>TXN105136</t>
  </si>
  <si>
    <t>TXN105137</t>
  </si>
  <si>
    <t>TXN105138</t>
  </si>
  <si>
    <t>TXN105139</t>
  </si>
  <si>
    <t>TXN105140</t>
  </si>
  <si>
    <t>TXN105141</t>
  </si>
  <si>
    <t>TXN105142</t>
  </si>
  <si>
    <t>TXN105143</t>
  </si>
  <si>
    <t>TXN105144</t>
  </si>
  <si>
    <t>TXN105145</t>
  </si>
  <si>
    <t>TXN105146</t>
  </si>
  <si>
    <t>TXN105147</t>
  </si>
  <si>
    <t>TXN105148</t>
  </si>
  <si>
    <t>TXN105149</t>
  </si>
  <si>
    <t>TXN105150</t>
  </si>
  <si>
    <t>TXN105151</t>
  </si>
  <si>
    <t>TXN105152</t>
  </si>
  <si>
    <t>TXN105153</t>
  </si>
  <si>
    <t>TXN105154</t>
  </si>
  <si>
    <t>TXN105155</t>
  </si>
  <si>
    <t>TXN105156</t>
  </si>
  <si>
    <t>TXN105157</t>
  </si>
  <si>
    <t>TXN105158</t>
  </si>
  <si>
    <t>TXN105159</t>
  </si>
  <si>
    <t>TXN105160</t>
  </si>
  <si>
    <t>TXN105161</t>
  </si>
  <si>
    <t>TXN105162</t>
  </si>
  <si>
    <t>TXN105163</t>
  </si>
  <si>
    <t>TXN105164</t>
  </si>
  <si>
    <t>TXN105165</t>
  </si>
  <si>
    <t>TXN105166</t>
  </si>
  <si>
    <t>TXN105167</t>
  </si>
  <si>
    <t>TXN105168</t>
  </si>
  <si>
    <t>TXN105169</t>
  </si>
  <si>
    <t>TXN105170</t>
  </si>
  <si>
    <t>TXN105171</t>
  </si>
  <si>
    <t>TXN105172</t>
  </si>
  <si>
    <t>TXN105173</t>
  </si>
  <si>
    <t>TXN105174</t>
  </si>
  <si>
    <t>TXN105175</t>
  </si>
  <si>
    <t>TXN105176</t>
  </si>
  <si>
    <t>TXN105177</t>
  </si>
  <si>
    <t>TXN105178</t>
  </si>
  <si>
    <t>TXN105179</t>
  </si>
  <si>
    <t>TXN105180</t>
  </si>
  <si>
    <t>TXN105181</t>
  </si>
  <si>
    <t>TXN105182</t>
  </si>
  <si>
    <t>TXN105183</t>
  </si>
  <si>
    <t>TXN105184</t>
  </si>
  <si>
    <t>TXN105185</t>
  </si>
  <si>
    <t>TXN105186</t>
  </si>
  <si>
    <t>TXN105187</t>
  </si>
  <si>
    <t>TXN105188</t>
  </si>
  <si>
    <t>TXN105189</t>
  </si>
  <si>
    <t>TXN105190</t>
  </si>
  <si>
    <t>TXN105191</t>
  </si>
  <si>
    <t>TXN105192</t>
  </si>
  <si>
    <t>TXN105193</t>
  </si>
  <si>
    <t>TXN105194</t>
  </si>
  <si>
    <t>TXN105195</t>
  </si>
  <si>
    <t>TXN105196</t>
  </si>
  <si>
    <t>TXN105197</t>
  </si>
  <si>
    <t>TXN105198</t>
  </si>
  <si>
    <t>TXN105199</t>
  </si>
  <si>
    <t>TXN105200</t>
  </si>
  <si>
    <t>TXN105201</t>
  </si>
  <si>
    <t>TXN105202</t>
  </si>
  <si>
    <t>TXN105203</t>
  </si>
  <si>
    <t>TXN105204</t>
  </si>
  <si>
    <t>TXN105205</t>
  </si>
  <si>
    <t>TXN105206</t>
  </si>
  <si>
    <t>TXN105207</t>
  </si>
  <si>
    <t>TXN105208</t>
  </si>
  <si>
    <t>TXN105209</t>
  </si>
  <si>
    <t>TXN105210</t>
  </si>
  <si>
    <t>TXN105211</t>
  </si>
  <si>
    <t>TXN105212</t>
  </si>
  <si>
    <t>TXN105213</t>
  </si>
  <si>
    <t>TXN105214</t>
  </si>
  <si>
    <t>TXN105215</t>
  </si>
  <si>
    <t>TXN105216</t>
  </si>
  <si>
    <t>TXN105217</t>
  </si>
  <si>
    <t>TXN105218</t>
  </si>
  <si>
    <t>TXN105219</t>
  </si>
  <si>
    <t>TXN105220</t>
  </si>
  <si>
    <t>TXN105221</t>
  </si>
  <si>
    <t>TXN105222</t>
  </si>
  <si>
    <t>TXN105223</t>
  </si>
  <si>
    <t>TXN105224</t>
  </si>
  <si>
    <t>TXN105225</t>
  </si>
  <si>
    <t>TXN105226</t>
  </si>
  <si>
    <t>TXN105227</t>
  </si>
  <si>
    <t>TXN105228</t>
  </si>
  <si>
    <t>TXN105229</t>
  </si>
  <si>
    <t>TXN105230</t>
  </si>
  <si>
    <t>TXN105231</t>
  </si>
  <si>
    <t>TXN105232</t>
  </si>
  <si>
    <t>TXN105233</t>
  </si>
  <si>
    <t>TXN105234</t>
  </si>
  <si>
    <t>TXN105235</t>
  </si>
  <si>
    <t>TXN105236</t>
  </si>
  <si>
    <t>TXN105237</t>
  </si>
  <si>
    <t>TXN105238</t>
  </si>
  <si>
    <t>TXN105239</t>
  </si>
  <si>
    <t>TXN105240</t>
  </si>
  <si>
    <t>TXN105241</t>
  </si>
  <si>
    <t>TXN105242</t>
  </si>
  <si>
    <t>TXN105243</t>
  </si>
  <si>
    <t>TXN105244</t>
  </si>
  <si>
    <t>TXN105245</t>
  </si>
  <si>
    <t>TXN105246</t>
  </si>
  <si>
    <t>TXN105247</t>
  </si>
  <si>
    <t>TXN105248</t>
  </si>
  <si>
    <t>TXN105249</t>
  </si>
  <si>
    <t>TXN105250</t>
  </si>
  <si>
    <t>TXN105251</t>
  </si>
  <si>
    <t>TXN105252</t>
  </si>
  <si>
    <t>TXN105253</t>
  </si>
  <si>
    <t>TXN105254</t>
  </si>
  <si>
    <t>TXN105255</t>
  </si>
  <si>
    <t>TXN105256</t>
  </si>
  <si>
    <t>TXN105257</t>
  </si>
  <si>
    <t>TXN105258</t>
  </si>
  <si>
    <t>TXN105259</t>
  </si>
  <si>
    <t>TXN105260</t>
  </si>
  <si>
    <t>TXN105261</t>
  </si>
  <si>
    <t>TXN105262</t>
  </si>
  <si>
    <t>TXN105263</t>
  </si>
  <si>
    <t>TXN105264</t>
  </si>
  <si>
    <t>TXN105265</t>
  </si>
  <si>
    <t>TXN105266</t>
  </si>
  <si>
    <t>TXN105267</t>
  </si>
  <si>
    <t>TXN105268</t>
  </si>
  <si>
    <t>TXN105269</t>
  </si>
  <si>
    <t>TXN105270</t>
  </si>
  <si>
    <t>TXN105271</t>
  </si>
  <si>
    <t>TXN105272</t>
  </si>
  <si>
    <t>TXN105273</t>
  </si>
  <si>
    <t>TXN105274</t>
  </si>
  <si>
    <t>TXN105275</t>
  </si>
  <si>
    <t>TXN105276</t>
  </si>
  <si>
    <t>TXN105277</t>
  </si>
  <si>
    <t>TXN105278</t>
  </si>
  <si>
    <t>TXN105279</t>
  </si>
  <si>
    <t>TXN105280</t>
  </si>
  <si>
    <t>TXN105281</t>
  </si>
  <si>
    <t>TXN105282</t>
  </si>
  <si>
    <t>TXN105283</t>
  </si>
  <si>
    <t>TXN105284</t>
  </si>
  <si>
    <t>TXN105285</t>
  </si>
  <si>
    <t>TXN105286</t>
  </si>
  <si>
    <t>TXN105287</t>
  </si>
  <si>
    <t>TXN105288</t>
  </si>
  <si>
    <t>TXN105289</t>
  </si>
  <si>
    <t>TXN105290</t>
  </si>
  <si>
    <t>TXN105291</t>
  </si>
  <si>
    <t>TXN105292</t>
  </si>
  <si>
    <t>TXN105293</t>
  </si>
  <si>
    <t>TXN105294</t>
  </si>
  <si>
    <t>TXN105295</t>
  </si>
  <si>
    <t>TXN105296</t>
  </si>
  <si>
    <t>TXN105297</t>
  </si>
  <si>
    <t>TXN105298</t>
  </si>
  <si>
    <t>TXN105299</t>
  </si>
  <si>
    <t>TXN105300</t>
  </si>
  <si>
    <t>TXN105301</t>
  </si>
  <si>
    <t>TXN105302</t>
  </si>
  <si>
    <t>TXN105303</t>
  </si>
  <si>
    <t>TXN105304</t>
  </si>
  <si>
    <t>TXN105305</t>
  </si>
  <si>
    <t>TXN105306</t>
  </si>
  <si>
    <t>TXN105308</t>
  </si>
  <si>
    <t>TXN105309</t>
  </si>
  <si>
    <t>TXN105310</t>
  </si>
  <si>
    <t>TXN105311</t>
  </si>
  <si>
    <t>TXN105312</t>
  </si>
  <si>
    <t>TXN105313</t>
  </si>
  <si>
    <t>TXN105314</t>
  </si>
  <si>
    <t>TXN105315</t>
  </si>
  <si>
    <t>TXN105316</t>
  </si>
  <si>
    <t>TXN105317</t>
  </si>
  <si>
    <t>TXN105318</t>
  </si>
  <si>
    <t>TXN105319</t>
  </si>
  <si>
    <t>TXN105320</t>
  </si>
  <si>
    <t>TXN105321</t>
  </si>
  <si>
    <t>TXN105322</t>
  </si>
  <si>
    <t>TXN105323</t>
  </si>
  <si>
    <t>TXN105324</t>
  </si>
  <si>
    <t>TXN105325</t>
  </si>
  <si>
    <t>TXN105326</t>
  </si>
  <si>
    <t>TXN105327</t>
  </si>
  <si>
    <t>TXN105328</t>
  </si>
  <si>
    <t>TXN105329</t>
  </si>
  <si>
    <t>TXN105330</t>
  </si>
  <si>
    <t>TXN105331</t>
  </si>
  <si>
    <t>TXN105332</t>
  </si>
  <si>
    <t>TXN105333</t>
  </si>
  <si>
    <t>TXN105334</t>
  </si>
  <si>
    <t>TXN105335</t>
  </si>
  <si>
    <t>TXN105336</t>
  </si>
  <si>
    <t>TXN105337</t>
  </si>
  <si>
    <t>TXN105338</t>
  </si>
  <si>
    <t>TXN105339</t>
  </si>
  <si>
    <t>TXN105340</t>
  </si>
  <si>
    <t>TXN105341</t>
  </si>
  <si>
    <t>TXN105342</t>
  </si>
  <si>
    <t>TXN105343</t>
  </si>
  <si>
    <t>TXN105344</t>
  </si>
  <si>
    <t>TXN105345</t>
  </si>
  <si>
    <t>TXN105346</t>
  </si>
  <si>
    <t>TXN105347</t>
  </si>
  <si>
    <t>TXN105348</t>
  </si>
  <si>
    <t>TXN105349</t>
  </si>
  <si>
    <t>TXN105350</t>
  </si>
  <si>
    <t>TXN105351</t>
  </si>
  <si>
    <t>TXN105352</t>
  </si>
  <si>
    <t>TXN105353</t>
  </si>
  <si>
    <t>TXN105354</t>
  </si>
  <si>
    <t>TXN105355</t>
  </si>
  <si>
    <t>TXN105356</t>
  </si>
  <si>
    <t>TXN105357</t>
  </si>
  <si>
    <t>TXN105358</t>
  </si>
  <si>
    <t>TXN105359</t>
  </si>
  <si>
    <t>TXN105360</t>
  </si>
  <si>
    <t>TXN105361</t>
  </si>
  <si>
    <t>TXN105362</t>
  </si>
  <si>
    <t>TXN105363</t>
  </si>
  <si>
    <t>TXN105364</t>
  </si>
  <si>
    <t>TXN105365</t>
  </si>
  <si>
    <t>TXN105366</t>
  </si>
  <si>
    <t>TXN105367</t>
  </si>
  <si>
    <t>TXN105368</t>
  </si>
  <si>
    <t>TXN105369</t>
  </si>
  <si>
    <t>TXN105370</t>
  </si>
  <si>
    <t>TXN105371</t>
  </si>
  <si>
    <t>TXN105372</t>
  </si>
  <si>
    <t>TXN105373</t>
  </si>
  <si>
    <t>TXN105374</t>
  </si>
  <si>
    <t>TXN105375</t>
  </si>
  <si>
    <t>TXN105376</t>
  </si>
  <si>
    <t>TXN105377</t>
  </si>
  <si>
    <t>TXN105378</t>
  </si>
  <si>
    <t>TXN105379</t>
  </si>
  <si>
    <t>TXN105380</t>
  </si>
  <si>
    <t>TXN105381</t>
  </si>
  <si>
    <t>TXN105382</t>
  </si>
  <si>
    <t>TXN105383</t>
  </si>
  <si>
    <t>TXN105384</t>
  </si>
  <si>
    <t>TXN105385</t>
  </si>
  <si>
    <t>TXN105386</t>
  </si>
  <si>
    <t>TXN105387</t>
  </si>
  <si>
    <t>TXN105388</t>
  </si>
  <si>
    <t>TXN105389</t>
  </si>
  <si>
    <t>TXN105390</t>
  </si>
  <si>
    <t>TXN105391</t>
  </si>
  <si>
    <t>TXN105392</t>
  </si>
  <si>
    <t>TXN105393</t>
  </si>
  <si>
    <t>TXN105394</t>
  </si>
  <si>
    <t>TXN105395</t>
  </si>
  <si>
    <t>TXN105396</t>
  </si>
  <si>
    <t>TXN105397</t>
  </si>
  <si>
    <t>TXN105398</t>
  </si>
  <si>
    <t>TXN105399</t>
  </si>
  <si>
    <t>TXN105400</t>
  </si>
  <si>
    <t>TXN105401</t>
  </si>
  <si>
    <t>TXN105402</t>
  </si>
  <si>
    <t>TXN105403</t>
  </si>
  <si>
    <t>TXN105404</t>
  </si>
  <si>
    <t>TXN105405</t>
  </si>
  <si>
    <t>TXN105406</t>
  </si>
  <si>
    <t>TXN105407</t>
  </si>
  <si>
    <t>TXN105408</t>
  </si>
  <si>
    <t>TXN105409</t>
  </si>
  <si>
    <t>TXN105410</t>
  </si>
  <si>
    <t>TXN105411</t>
  </si>
  <si>
    <t>TXN105412</t>
  </si>
  <si>
    <t>TXN105413</t>
  </si>
  <si>
    <t>TXN105414</t>
  </si>
  <si>
    <t>TXN105415</t>
  </si>
  <si>
    <t>TXN105416</t>
  </si>
  <si>
    <t>TXN105417</t>
  </si>
  <si>
    <t>TXN105418</t>
  </si>
  <si>
    <t>TXN105419</t>
  </si>
  <si>
    <t>TXN105420</t>
  </si>
  <si>
    <t>TXN105421</t>
  </si>
  <si>
    <t>TXN105422</t>
  </si>
  <si>
    <t>TXN105423</t>
  </si>
  <si>
    <t>TXN105424</t>
  </si>
  <si>
    <t>TXN105425</t>
  </si>
  <si>
    <t>TXN105426</t>
  </si>
  <si>
    <t>TXN105427</t>
  </si>
  <si>
    <t>TXN105428</t>
  </si>
  <si>
    <t>TXN105429</t>
  </si>
  <si>
    <t>TXN105430</t>
  </si>
  <si>
    <t>TXN105431</t>
  </si>
  <si>
    <t>TXN105432</t>
  </si>
  <si>
    <t>TXN105433</t>
  </si>
  <si>
    <t>TXN105434</t>
  </si>
  <si>
    <t>TXN105435</t>
  </si>
  <si>
    <t>TXN105436</t>
  </si>
  <si>
    <t>TXN105437</t>
  </si>
  <si>
    <t>TXN105438</t>
  </si>
  <si>
    <t>TXN105439</t>
  </si>
  <si>
    <t>TXN105440</t>
  </si>
  <si>
    <t>TXN105441</t>
  </si>
  <si>
    <t>TXN105442</t>
  </si>
  <si>
    <t>TXN105443</t>
  </si>
  <si>
    <t>TXN105444</t>
  </si>
  <si>
    <t>TXN105445</t>
  </si>
  <si>
    <t>TXN105446</t>
  </si>
  <si>
    <t>TXN105447</t>
  </si>
  <si>
    <t>TXN105448</t>
  </si>
  <si>
    <t>TXN105449</t>
  </si>
  <si>
    <t>TXN105450</t>
  </si>
  <si>
    <t>TXN105451</t>
  </si>
  <si>
    <t>TXN105452</t>
  </si>
  <si>
    <t>TXN105453</t>
  </si>
  <si>
    <t>TXN105454</t>
  </si>
  <si>
    <t>TXN105455</t>
  </si>
  <si>
    <t>TXN105456</t>
  </si>
  <si>
    <t>TXN105457</t>
  </si>
  <si>
    <t>TXN105458</t>
  </si>
  <si>
    <t>TXN105459</t>
  </si>
  <si>
    <t>TXN105460</t>
  </si>
  <si>
    <t>TXN105461</t>
  </si>
  <si>
    <t>TXN105462</t>
  </si>
  <si>
    <t>TXN105463</t>
  </si>
  <si>
    <t>TXN105464</t>
  </si>
  <si>
    <t>TXN105465</t>
  </si>
  <si>
    <t>TXN105466</t>
  </si>
  <si>
    <t>TXN105467</t>
  </si>
  <si>
    <t>TXN105468</t>
  </si>
  <si>
    <t>TXN105469</t>
  </si>
  <si>
    <t>TXN105470</t>
  </si>
  <si>
    <t>TXN105471</t>
  </si>
  <si>
    <t>TXN105472</t>
  </si>
  <si>
    <t>TXN105473</t>
  </si>
  <si>
    <t>TXN105474</t>
  </si>
  <si>
    <t>TXN105475</t>
  </si>
  <si>
    <t>TXN105476</t>
  </si>
  <si>
    <t>TXN105477</t>
  </si>
  <si>
    <t>TXN105478</t>
  </si>
  <si>
    <t>TXN105479</t>
  </si>
  <si>
    <t>TXN105480</t>
  </si>
  <si>
    <t>TXN105481</t>
  </si>
  <si>
    <t>TXN105482</t>
  </si>
  <si>
    <t>TXN105483</t>
  </si>
  <si>
    <t>TXN105484</t>
  </si>
  <si>
    <t>TXN105485</t>
  </si>
  <si>
    <t>TXN105486</t>
  </si>
  <si>
    <t>TXN105487</t>
  </si>
  <si>
    <t>TXN105488</t>
  </si>
  <si>
    <t>TXN105489</t>
  </si>
  <si>
    <t>TXN105490</t>
  </si>
  <si>
    <t>TXN105491</t>
  </si>
  <si>
    <t>TXN105492</t>
  </si>
  <si>
    <t>TXN105493</t>
  </si>
  <si>
    <t>TXN105494</t>
  </si>
  <si>
    <t>TXN105495</t>
  </si>
  <si>
    <t>TXN105496</t>
  </si>
  <si>
    <t>TXN105497</t>
  </si>
  <si>
    <t>TXN105498</t>
  </si>
  <si>
    <t>TXN105499</t>
  </si>
  <si>
    <t>TXN105500</t>
  </si>
  <si>
    <t>TXN105501</t>
  </si>
  <si>
    <t>TXN105502</t>
  </si>
  <si>
    <t>TXN105503</t>
  </si>
  <si>
    <t>TXN105504</t>
  </si>
  <si>
    <t>TXN105505</t>
  </si>
  <si>
    <t>TXN105506</t>
  </si>
  <si>
    <t>TXN105507</t>
  </si>
  <si>
    <t>TXN105508</t>
  </si>
  <si>
    <t>TXN105509</t>
  </si>
  <si>
    <t>TXN105510</t>
  </si>
  <si>
    <t>TXN105511</t>
  </si>
  <si>
    <t>TXN105512</t>
  </si>
  <si>
    <t>TXN105513</t>
  </si>
  <si>
    <t>TXN105514</t>
  </si>
  <si>
    <t>TXN105515</t>
  </si>
  <si>
    <t>TXN105516</t>
  </si>
  <si>
    <t>TXN105517</t>
  </si>
  <si>
    <t>TXN105518</t>
  </si>
  <si>
    <t>TXN105519</t>
  </si>
  <si>
    <t>TXN105520</t>
  </si>
  <si>
    <t>TXN105521</t>
  </si>
  <si>
    <t>TXN105522</t>
  </si>
  <si>
    <t>TXN105523</t>
  </si>
  <si>
    <t>TXN105524</t>
  </si>
  <si>
    <t>TXN105525</t>
  </si>
  <si>
    <t>TXN105526</t>
  </si>
  <si>
    <t>TXN105527</t>
  </si>
  <si>
    <t>TXN105528</t>
  </si>
  <si>
    <t>TXN105529</t>
  </si>
  <si>
    <t>TXN105530</t>
  </si>
  <si>
    <t>TXN105531</t>
  </si>
  <si>
    <t>TXN105532</t>
  </si>
  <si>
    <t>TXN105533</t>
  </si>
  <si>
    <t>TXN105534</t>
  </si>
  <si>
    <t>TXN105535</t>
  </si>
  <si>
    <t>TXN105536</t>
  </si>
  <si>
    <t>TXN105537</t>
  </si>
  <si>
    <t>TXN105538</t>
  </si>
  <si>
    <t>TXN105539</t>
  </si>
  <si>
    <t>TXN105540</t>
  </si>
  <si>
    <t>TXN105541</t>
  </si>
  <si>
    <t>TXN105542</t>
  </si>
  <si>
    <t>TXN105543</t>
  </si>
  <si>
    <t>TXN105544</t>
  </si>
  <si>
    <t>TXN105545</t>
  </si>
  <si>
    <t>TXN105546</t>
  </si>
  <si>
    <t>TXN105547</t>
  </si>
  <si>
    <t>TXN105548</t>
  </si>
  <si>
    <t>TXN105549</t>
  </si>
  <si>
    <t>TXN105550</t>
  </si>
  <si>
    <t>TXN105551</t>
  </si>
  <si>
    <t>TXN105552</t>
  </si>
  <si>
    <t>TXN105553</t>
  </si>
  <si>
    <t>TXN105554</t>
  </si>
  <si>
    <t>TXN105555</t>
  </si>
  <si>
    <t>TXN105556</t>
  </si>
  <si>
    <t>TXN105557</t>
  </si>
  <si>
    <t>TXN105558</t>
  </si>
  <si>
    <t>TXN105559</t>
  </si>
  <si>
    <t>TXN105560</t>
  </si>
  <si>
    <t>TXN105561</t>
  </si>
  <si>
    <t>TXN105562</t>
  </si>
  <si>
    <t>TXN105563</t>
  </si>
  <si>
    <t>TXN105564</t>
  </si>
  <si>
    <t>TXN105565</t>
  </si>
  <si>
    <t>TXN105566</t>
  </si>
  <si>
    <t>TXN105567</t>
  </si>
  <si>
    <t>TXN105568</t>
  </si>
  <si>
    <t>TXN105569</t>
  </si>
  <si>
    <t>TXN105570</t>
  </si>
  <si>
    <t>TXN105571</t>
  </si>
  <si>
    <t>TXN105572</t>
  </si>
  <si>
    <t>TXN105573</t>
  </si>
  <si>
    <t>TXN105574</t>
  </si>
  <si>
    <t>TXN105575</t>
  </si>
  <si>
    <t>TXN105576</t>
  </si>
  <si>
    <t>TXN105577</t>
  </si>
  <si>
    <t>TXN105578</t>
  </si>
  <si>
    <t>TXN105579</t>
  </si>
  <si>
    <t>TXN105580</t>
  </si>
  <si>
    <t>TXN105581</t>
  </si>
  <si>
    <t>TXN105582</t>
  </si>
  <si>
    <t>TXN105583</t>
  </si>
  <si>
    <t>TXN105584</t>
  </si>
  <si>
    <t>TXN105585</t>
  </si>
  <si>
    <t>TXN105586</t>
  </si>
  <si>
    <t>TXN105587</t>
  </si>
  <si>
    <t>TXN105588</t>
  </si>
  <si>
    <t>TXN105589</t>
  </si>
  <si>
    <t>TXN105590</t>
  </si>
  <si>
    <t>TXN105591</t>
  </si>
  <si>
    <t>TXN105592</t>
  </si>
  <si>
    <t>TXN105593</t>
  </si>
  <si>
    <t>TXN105594</t>
  </si>
  <si>
    <t>TXN105595</t>
  </si>
  <si>
    <t>TXN105596</t>
  </si>
  <si>
    <t>TXN105597</t>
  </si>
  <si>
    <t>TXN105598</t>
  </si>
  <si>
    <t>TXN105599</t>
  </si>
  <si>
    <t>TXN105600</t>
  </si>
  <si>
    <t>TXN105601</t>
  </si>
  <si>
    <t>TXN105602</t>
  </si>
  <si>
    <t>TXN105603</t>
  </si>
  <si>
    <t>TXN105604</t>
  </si>
  <si>
    <t>TXN105605</t>
  </si>
  <si>
    <t>TXN105606</t>
  </si>
  <si>
    <t>TXN105607</t>
  </si>
  <si>
    <t>TXN105608</t>
  </si>
  <si>
    <t>TXN105609</t>
  </si>
  <si>
    <t>TXN105610</t>
  </si>
  <si>
    <t>TXN105611</t>
  </si>
  <si>
    <t>TXN105612</t>
  </si>
  <si>
    <t>TXN105613</t>
  </si>
  <si>
    <t>TXN105614</t>
  </si>
  <si>
    <t>TXN105615</t>
  </si>
  <si>
    <t>TXN105616</t>
  </si>
  <si>
    <t>TXN105617</t>
  </si>
  <si>
    <t>TXN105618</t>
  </si>
  <si>
    <t>TXN105619</t>
  </si>
  <si>
    <t>TXN105620</t>
  </si>
  <si>
    <t>TXN105621</t>
  </si>
  <si>
    <t>TXN105622</t>
  </si>
  <si>
    <t>TXN105623</t>
  </si>
  <si>
    <t>TXN105624</t>
  </si>
  <si>
    <t>TXN105625</t>
  </si>
  <si>
    <t>TXN105626</t>
  </si>
  <si>
    <t>TXN105627</t>
  </si>
  <si>
    <t>TXN105628</t>
  </si>
  <si>
    <t>TXN105629</t>
  </si>
  <si>
    <t>TXN105630</t>
  </si>
  <si>
    <t>TXN105631</t>
  </si>
  <si>
    <t>TXN105632</t>
  </si>
  <si>
    <t>TXN105633</t>
  </si>
  <si>
    <t>TXN105634</t>
  </si>
  <si>
    <t>TXN105635</t>
  </si>
  <si>
    <t>TXN105636</t>
  </si>
  <si>
    <t>TXN105637</t>
  </si>
  <si>
    <t>TXN105638</t>
  </si>
  <si>
    <t>TXN105639</t>
  </si>
  <si>
    <t>TXN105640</t>
  </si>
  <si>
    <t>TXN105641</t>
  </si>
  <si>
    <t>TXN105642</t>
  </si>
  <si>
    <t>TXN105643</t>
  </si>
  <si>
    <t>TXN105644</t>
  </si>
  <si>
    <t>TXN105645</t>
  </si>
  <si>
    <t>TXN105646</t>
  </si>
  <si>
    <t>TXN105647</t>
  </si>
  <si>
    <t>TXN105648</t>
  </si>
  <si>
    <t>TXN105649</t>
  </si>
  <si>
    <t>TXN105650</t>
  </si>
  <si>
    <t>TXN105651</t>
  </si>
  <si>
    <t>TXN105652</t>
  </si>
  <si>
    <t>TXN105653</t>
  </si>
  <si>
    <t>TXN105654</t>
  </si>
  <si>
    <t>TXN105655</t>
  </si>
  <si>
    <t>TXN105656</t>
  </si>
  <si>
    <t>TXN105657</t>
  </si>
  <si>
    <t>TXN105658</t>
  </si>
  <si>
    <t>TXN105659</t>
  </si>
  <si>
    <t>TXN105660</t>
  </si>
  <si>
    <t>TXN105661</t>
  </si>
  <si>
    <t>TXN105662</t>
  </si>
  <si>
    <t>TXN105663</t>
  </si>
  <si>
    <t>TXN105664</t>
  </si>
  <si>
    <t>TXN105665</t>
  </si>
  <si>
    <t>TXN105666</t>
  </si>
  <si>
    <t>TXN105667</t>
  </si>
  <si>
    <t>TXN105668</t>
  </si>
  <si>
    <t>TXN105669</t>
  </si>
  <si>
    <t>TXN105670</t>
  </si>
  <si>
    <t>TXN105671</t>
  </si>
  <si>
    <t>TXN105672</t>
  </si>
  <si>
    <t>TXN105673</t>
  </si>
  <si>
    <t>TXN105674</t>
  </si>
  <si>
    <t>TXN105675</t>
  </si>
  <si>
    <t>TXN105676</t>
  </si>
  <si>
    <t>TXN105677</t>
  </si>
  <si>
    <t>TXN105678</t>
  </si>
  <si>
    <t>TXN105679</t>
  </si>
  <si>
    <t>TXN105680</t>
  </si>
  <si>
    <t>TXN105681</t>
  </si>
  <si>
    <t>TXN105682</t>
  </si>
  <si>
    <t>TXN105683</t>
  </si>
  <si>
    <t>TXN105684</t>
  </si>
  <si>
    <t>TXN105685</t>
  </si>
  <si>
    <t>TXN105686</t>
  </si>
  <si>
    <t>TXN105687</t>
  </si>
  <si>
    <t>TXN105688</t>
  </si>
  <si>
    <t>TXN105689</t>
  </si>
  <si>
    <t>TXN105690</t>
  </si>
  <si>
    <t>TXN105691</t>
  </si>
  <si>
    <t>TXN105692</t>
  </si>
  <si>
    <t>TXN105693</t>
  </si>
  <si>
    <t>TXN105694</t>
  </si>
  <si>
    <t>TXN105695</t>
  </si>
  <si>
    <t>TXN105696</t>
  </si>
  <si>
    <t>TXN105697</t>
  </si>
  <si>
    <t>TXN105698</t>
  </si>
  <si>
    <t>TXN105699</t>
  </si>
  <si>
    <t>TXN105700</t>
  </si>
  <si>
    <t>TXN105701</t>
  </si>
  <si>
    <t>TXN105702</t>
  </si>
  <si>
    <t>TXN105703</t>
  </si>
  <si>
    <t>TXN105704</t>
  </si>
  <si>
    <t>TXN105705</t>
  </si>
  <si>
    <t>TXN105706</t>
  </si>
  <si>
    <t>TXN105707</t>
  </si>
  <si>
    <t>TXN105708</t>
  </si>
  <si>
    <t>TXN105709</t>
  </si>
  <si>
    <t>TXN105710</t>
  </si>
  <si>
    <t>TXN105711</t>
  </si>
  <si>
    <t>TXN105712</t>
  </si>
  <si>
    <t>TXN105713</t>
  </si>
  <si>
    <t>TXN105714</t>
  </si>
  <si>
    <t>TXN105715</t>
  </si>
  <si>
    <t>TXN105716</t>
  </si>
  <si>
    <t>TXN105717</t>
  </si>
  <si>
    <t>TXN105718</t>
  </si>
  <si>
    <t>TXN105719</t>
  </si>
  <si>
    <t>TXN105720</t>
  </si>
  <si>
    <t>TXN105721</t>
  </si>
  <si>
    <t>TXN105722</t>
  </si>
  <si>
    <t>TXN105723</t>
  </si>
  <si>
    <t>TXN105724</t>
  </si>
  <si>
    <t>TXN105725</t>
  </si>
  <si>
    <t>TXN105726</t>
  </si>
  <si>
    <t>TXN105727</t>
  </si>
  <si>
    <t>TXN105728</t>
  </si>
  <si>
    <t>TXN105729</t>
  </si>
  <si>
    <t>TXN105730</t>
  </si>
  <si>
    <t>TXN105731</t>
  </si>
  <si>
    <t>TXN105732</t>
  </si>
  <si>
    <t>TXN105733</t>
  </si>
  <si>
    <t>TXN105734</t>
  </si>
  <si>
    <t>TXN105735</t>
  </si>
  <si>
    <t>TXN105736</t>
  </si>
  <si>
    <t>TXN105737</t>
  </si>
  <si>
    <t>TXN105738</t>
  </si>
  <si>
    <t>TXN105739</t>
  </si>
  <si>
    <t>TXN105740</t>
  </si>
  <si>
    <t>TXN105741</t>
  </si>
  <si>
    <t>TXN105742</t>
  </si>
  <si>
    <t>TXN105743</t>
  </si>
  <si>
    <t>TXN105744</t>
  </si>
  <si>
    <t>TXN105745</t>
  </si>
  <si>
    <t>TXN105746</t>
  </si>
  <si>
    <t>TXN105747</t>
  </si>
  <si>
    <t>TXN105748</t>
  </si>
  <si>
    <t>TXN105749</t>
  </si>
  <si>
    <t>TXN105750</t>
  </si>
  <si>
    <t>TXN105751</t>
  </si>
  <si>
    <t>TXN105752</t>
  </si>
  <si>
    <t>TXN105753</t>
  </si>
  <si>
    <t>TXN105754</t>
  </si>
  <si>
    <t>TXN105755</t>
  </si>
  <si>
    <t>TXN105756</t>
  </si>
  <si>
    <t>TXN105757</t>
  </si>
  <si>
    <t>TXN105758</t>
  </si>
  <si>
    <t>TXN105759</t>
  </si>
  <si>
    <t>TXN105760</t>
  </si>
  <si>
    <t>TXN105761</t>
  </si>
  <si>
    <t>TXN105762</t>
  </si>
  <si>
    <t>TXN105763</t>
  </si>
  <si>
    <t>TXN105764</t>
  </si>
  <si>
    <t>TXN105765</t>
  </si>
  <si>
    <t>TXN105766</t>
  </si>
  <si>
    <t>TXN105767</t>
  </si>
  <si>
    <t>TXN105768</t>
  </si>
  <si>
    <t>TXN105769</t>
  </si>
  <si>
    <t>TXN105770</t>
  </si>
  <si>
    <t>TXN105771</t>
  </si>
  <si>
    <t>TXN105772</t>
  </si>
  <si>
    <t>TXN105773</t>
  </si>
  <si>
    <t>TXN105774</t>
  </si>
  <si>
    <t>TXN105775</t>
  </si>
  <si>
    <t>TXN105776</t>
  </si>
  <si>
    <t>TXN105777</t>
  </si>
  <si>
    <t>TXN105778</t>
  </si>
  <si>
    <t>TXN105779</t>
  </si>
  <si>
    <t>TXN105780</t>
  </si>
  <si>
    <t>TXN105781</t>
  </si>
  <si>
    <t>TXN105782</t>
  </si>
  <si>
    <t>TXN105783</t>
  </si>
  <si>
    <t>TXN105784</t>
  </si>
  <si>
    <t>TXN105785</t>
  </si>
  <si>
    <t>TXN105786</t>
  </si>
  <si>
    <t>TXN105787</t>
  </si>
  <si>
    <t>TXN105788</t>
  </si>
  <si>
    <t>TXN105789</t>
  </si>
  <si>
    <t>TXN105790</t>
  </si>
  <si>
    <t>TXN105791</t>
  </si>
  <si>
    <t>TXN105792</t>
  </si>
  <si>
    <t>TXN105793</t>
  </si>
  <si>
    <t>TXN105794</t>
  </si>
  <si>
    <t>TXN105795</t>
  </si>
  <si>
    <t>TXN105796</t>
  </si>
  <si>
    <t>TXN105797</t>
  </si>
  <si>
    <t>TXN105798</t>
  </si>
  <si>
    <t>TXN105799</t>
  </si>
  <si>
    <t>TXN105800</t>
  </si>
  <si>
    <t>TXN105801</t>
  </si>
  <si>
    <t>TXN105802</t>
  </si>
  <si>
    <t>TXN105803</t>
  </si>
  <si>
    <t>TXN105804</t>
  </si>
  <si>
    <t>TXN105805</t>
  </si>
  <si>
    <t>TXN105806</t>
  </si>
  <si>
    <t>TXN105807</t>
  </si>
  <si>
    <t>TXN105808</t>
  </si>
  <si>
    <t>TXN105809</t>
  </si>
  <si>
    <t>TXN105810</t>
  </si>
  <si>
    <t>TXN105811</t>
  </si>
  <si>
    <t>TXN105812</t>
  </si>
  <si>
    <t>TXN105813</t>
  </si>
  <si>
    <t>TXN105814</t>
  </si>
  <si>
    <t>TXN105815</t>
  </si>
  <si>
    <t>TXN105816</t>
  </si>
  <si>
    <t>TXN105817</t>
  </si>
  <si>
    <t>TXN105818</t>
  </si>
  <si>
    <t>TXN105819</t>
  </si>
  <si>
    <t>TXN105820</t>
  </si>
  <si>
    <t>TXN105821</t>
  </si>
  <si>
    <t>TXN105822</t>
  </si>
  <si>
    <t>TXN105823</t>
  </si>
  <si>
    <t>TXN105824</t>
  </si>
  <si>
    <t>TXN105825</t>
  </si>
  <si>
    <t>TXN105826</t>
  </si>
  <si>
    <t>TXN105827</t>
  </si>
  <si>
    <t>TXN105828</t>
  </si>
  <si>
    <t>TXN105829</t>
  </si>
  <si>
    <t>TXN105830</t>
  </si>
  <si>
    <t>TXN105831</t>
  </si>
  <si>
    <t>TXN105832</t>
  </si>
  <si>
    <t>TXN105833</t>
  </si>
  <si>
    <t>TXN105834</t>
  </si>
  <si>
    <t>TXN105835</t>
  </si>
  <si>
    <t>TXN105836</t>
  </si>
  <si>
    <t>TXN105837</t>
  </si>
  <si>
    <t>TXN105838</t>
  </si>
  <si>
    <t>TXN105839</t>
  </si>
  <si>
    <t>TXN105840</t>
  </si>
  <si>
    <t>TXN105841</t>
  </si>
  <si>
    <t>TXN105842</t>
  </si>
  <si>
    <t>TXN105843</t>
  </si>
  <si>
    <t>TXN105844</t>
  </si>
  <si>
    <t>TXN105845</t>
  </si>
  <si>
    <t>TXN105846</t>
  </si>
  <si>
    <t>TXN105847</t>
  </si>
  <si>
    <t>TXN105848</t>
  </si>
  <si>
    <t>TXN105849</t>
  </si>
  <si>
    <t>TXN105850</t>
  </si>
  <si>
    <t>TXN105851</t>
  </si>
  <si>
    <t>TXN105852</t>
  </si>
  <si>
    <t>TXN105853</t>
  </si>
  <si>
    <t>TXN105854</t>
  </si>
  <si>
    <t>TXN105855</t>
  </si>
  <si>
    <t>TXN105856</t>
  </si>
  <si>
    <t>TXN105857</t>
  </si>
  <si>
    <t>TXN105858</t>
  </si>
  <si>
    <t>TXN105859</t>
  </si>
  <si>
    <t>TXN105860</t>
  </si>
  <si>
    <t>TXN105861</t>
  </si>
  <si>
    <t>TXN105862</t>
  </si>
  <si>
    <t>TXN105863</t>
  </si>
  <si>
    <t>TXN105864</t>
  </si>
  <si>
    <t>TXN105865</t>
  </si>
  <si>
    <t>TXN105866</t>
  </si>
  <si>
    <t>TXN105867</t>
  </si>
  <si>
    <t>TXN105868</t>
  </si>
  <si>
    <t>TXN105869</t>
  </si>
  <si>
    <t>TXN105870</t>
  </si>
  <si>
    <t>TXN105871</t>
  </si>
  <si>
    <t>TXN105872</t>
  </si>
  <si>
    <t>TXN105873</t>
  </si>
  <si>
    <t>TXN105874</t>
  </si>
  <si>
    <t>TXN105875</t>
  </si>
  <si>
    <t>TXN105876</t>
  </si>
  <si>
    <t>TXN105877</t>
  </si>
  <si>
    <t>TXN105878</t>
  </si>
  <si>
    <t>TXN105879</t>
  </si>
  <si>
    <t>TXN105880</t>
  </si>
  <si>
    <t>TXN105881</t>
  </si>
  <si>
    <t>TXN105882</t>
  </si>
  <si>
    <t>TXN105883</t>
  </si>
  <si>
    <t>TXN105884</t>
  </si>
  <si>
    <t>TXN105885</t>
  </si>
  <si>
    <t>TXN105886</t>
  </si>
  <si>
    <t>TXN105887</t>
  </si>
  <si>
    <t>TXN105888</t>
  </si>
  <si>
    <t>TXN105889</t>
  </si>
  <si>
    <t>TXN105890</t>
  </si>
  <si>
    <t>TXN105891</t>
  </si>
  <si>
    <t>TXN105892</t>
  </si>
  <si>
    <t>TXN105893</t>
  </si>
  <si>
    <t>TXN105894</t>
  </si>
  <si>
    <t>TXN105895</t>
  </si>
  <si>
    <t>TXN105896</t>
  </si>
  <si>
    <t>TXN105897</t>
  </si>
  <si>
    <t>TXN105898</t>
  </si>
  <si>
    <t>TXN105899</t>
  </si>
  <si>
    <t>TXN105900</t>
  </si>
  <si>
    <t>TXN105901</t>
  </si>
  <si>
    <t>TXN105902</t>
  </si>
  <si>
    <t>TXN105903</t>
  </si>
  <si>
    <t>TXN105904</t>
  </si>
  <si>
    <t>TXN105905</t>
  </si>
  <si>
    <t>TXN105906</t>
  </si>
  <si>
    <t>TXN105907</t>
  </si>
  <si>
    <t>TXN105908</t>
  </si>
  <si>
    <t>TXN105909</t>
  </si>
  <si>
    <t>TXN105910</t>
  </si>
  <si>
    <t>TXN105911</t>
  </si>
  <si>
    <t>TXN105912</t>
  </si>
  <si>
    <t>TXN105913</t>
  </si>
  <si>
    <t>TXN105914</t>
  </si>
  <si>
    <t>TXN105915</t>
  </si>
  <si>
    <t>TXN105916</t>
  </si>
  <si>
    <t>TXN105917</t>
  </si>
  <si>
    <t>TXN105918</t>
  </si>
  <si>
    <t>TXN105919</t>
  </si>
  <si>
    <t>TXN105920</t>
  </si>
  <si>
    <t>TXN105921</t>
  </si>
  <si>
    <t>TXN105922</t>
  </si>
  <si>
    <t>TXN105923</t>
  </si>
  <si>
    <t>TXN105924</t>
  </si>
  <si>
    <t>TXN105925</t>
  </si>
  <si>
    <t>TXN105926</t>
  </si>
  <si>
    <t>TXN105927</t>
  </si>
  <si>
    <t>TXN105928</t>
  </si>
  <si>
    <t>TXN105929</t>
  </si>
  <si>
    <t>TXN105930</t>
  </si>
  <si>
    <t>TXN105931</t>
  </si>
  <si>
    <t>TXN105932</t>
  </si>
  <si>
    <t>TXN105933</t>
  </si>
  <si>
    <t>TXN105934</t>
  </si>
  <si>
    <t>TXN105935</t>
  </si>
  <si>
    <t>TXN105936</t>
  </si>
  <si>
    <t>TXN105937</t>
  </si>
  <si>
    <t>TXN105938</t>
  </si>
  <si>
    <t>TXN105939</t>
  </si>
  <si>
    <t>TXN105940</t>
  </si>
  <si>
    <t>TXN105941</t>
  </si>
  <si>
    <t>TXN105942</t>
  </si>
  <si>
    <t>TXN105943</t>
  </si>
  <si>
    <t>TXN105944</t>
  </si>
  <si>
    <t>TXN105945</t>
  </si>
  <si>
    <t>TXN105946</t>
  </si>
  <si>
    <t>TXN105947</t>
  </si>
  <si>
    <t>TXN105948</t>
  </si>
  <si>
    <t>TXN105949</t>
  </si>
  <si>
    <t>TXN105950</t>
  </si>
  <si>
    <t>TXN105951</t>
  </si>
  <si>
    <t>TXN105952</t>
  </si>
  <si>
    <t>TXN105953</t>
  </si>
  <si>
    <t>TXN105954</t>
  </si>
  <si>
    <t>TXN105955</t>
  </si>
  <si>
    <t>TXN105956</t>
  </si>
  <si>
    <t>TXN105957</t>
  </si>
  <si>
    <t>TXN105958</t>
  </si>
  <si>
    <t>TXN105959</t>
  </si>
  <si>
    <t>TXN105960</t>
  </si>
  <si>
    <t>TXN105961</t>
  </si>
  <si>
    <t>TXN105962</t>
  </si>
  <si>
    <t>TXN105963</t>
  </si>
  <si>
    <t>TXN105964</t>
  </si>
  <si>
    <t>TXN105965</t>
  </si>
  <si>
    <t>TXN105966</t>
  </si>
  <si>
    <t>TXN105967</t>
  </si>
  <si>
    <t>TXN105968</t>
  </si>
  <si>
    <t>TXN105969</t>
  </si>
  <si>
    <t>TXN105970</t>
  </si>
  <si>
    <t>TXN105971</t>
  </si>
  <si>
    <t>TXN105972</t>
  </si>
  <si>
    <t>TXN105973</t>
  </si>
  <si>
    <t>TXN105974</t>
  </si>
  <si>
    <t>TXN105975</t>
  </si>
  <si>
    <t>TXN105976</t>
  </si>
  <si>
    <t>TXN105977</t>
  </si>
  <si>
    <t>TXN105978</t>
  </si>
  <si>
    <t>TXN105979</t>
  </si>
  <si>
    <t>TXN105980</t>
  </si>
  <si>
    <t>TXN105981</t>
  </si>
  <si>
    <t>TXN105982</t>
  </si>
  <si>
    <t>TXN105983</t>
  </si>
  <si>
    <t>TXN105984</t>
  </si>
  <si>
    <t>TXN105985</t>
  </si>
  <si>
    <t>TXN105986</t>
  </si>
  <si>
    <t>TXN105987</t>
  </si>
  <si>
    <t>TXN105988</t>
  </si>
  <si>
    <t>TXN105989</t>
  </si>
  <si>
    <t>TXN105990</t>
  </si>
  <si>
    <t>TXN105991</t>
  </si>
  <si>
    <t>TXN105992</t>
  </si>
  <si>
    <t>TXN105993</t>
  </si>
  <si>
    <t>TXN105994</t>
  </si>
  <si>
    <t>TXN105995</t>
  </si>
  <si>
    <t>TXN105996</t>
  </si>
  <si>
    <t>TXN105997</t>
  </si>
  <si>
    <t>TXN105998</t>
  </si>
  <si>
    <t>TXN105999</t>
  </si>
  <si>
    <t>TXN106000</t>
  </si>
  <si>
    <t>TXN106001</t>
  </si>
  <si>
    <t>TXN106002</t>
  </si>
  <si>
    <t>TXN106003</t>
  </si>
  <si>
    <t>TXN106004</t>
  </si>
  <si>
    <t>TXN106005</t>
  </si>
  <si>
    <t>TXN106006</t>
  </si>
  <si>
    <t>TXN106007</t>
  </si>
  <si>
    <t>TXN106008</t>
  </si>
  <si>
    <t>TXN106009</t>
  </si>
  <si>
    <t>TXN106010</t>
  </si>
  <si>
    <t>TXN106011</t>
  </si>
  <si>
    <t>TXN106012</t>
  </si>
  <si>
    <t>TXN106013</t>
  </si>
  <si>
    <t>TXN106014</t>
  </si>
  <si>
    <t>TXN106015</t>
  </si>
  <si>
    <t>TXN106016</t>
  </si>
  <si>
    <t>TXN106017</t>
  </si>
  <si>
    <t>TXN106018</t>
  </si>
  <si>
    <t>TXN106019</t>
  </si>
  <si>
    <t>TXN106020</t>
  </si>
  <si>
    <t>TXN106021</t>
  </si>
  <si>
    <t>TXN106022</t>
  </si>
  <si>
    <t>TXN106023</t>
  </si>
  <si>
    <t>TXN106024</t>
  </si>
  <si>
    <t>TXN106025</t>
  </si>
  <si>
    <t>TXN106026</t>
  </si>
  <si>
    <t>TXN106027</t>
  </si>
  <si>
    <t>TXN106028</t>
  </si>
  <si>
    <t>TXN106029</t>
  </si>
  <si>
    <t>TXN106030</t>
  </si>
  <si>
    <t>TXN106031</t>
  </si>
  <si>
    <t>TXN106032</t>
  </si>
  <si>
    <t>TXN106033</t>
  </si>
  <si>
    <t>TXN106034</t>
  </si>
  <si>
    <t>TXN106035</t>
  </si>
  <si>
    <t>TXN106036</t>
  </si>
  <si>
    <t>TXN106037</t>
  </si>
  <si>
    <t>TXN106038</t>
  </si>
  <si>
    <t>TXN106039</t>
  </si>
  <si>
    <t>TXN106040</t>
  </si>
  <si>
    <t>TXN106041</t>
  </si>
  <si>
    <t>TXN106042</t>
  </si>
  <si>
    <t>TXN106043</t>
  </si>
  <si>
    <t>TXN106044</t>
  </si>
  <si>
    <t>TXN106045</t>
  </si>
  <si>
    <t>TXN106046</t>
  </si>
  <si>
    <t>TXN106047</t>
  </si>
  <si>
    <t>TXN106048</t>
  </si>
  <si>
    <t>TXN106049</t>
  </si>
  <si>
    <t>TXN106050</t>
  </si>
  <si>
    <t>TXN106051</t>
  </si>
  <si>
    <t>TXN106052</t>
  </si>
  <si>
    <t>TXN106053</t>
  </si>
  <si>
    <t>TXN106054</t>
  </si>
  <si>
    <t>TXN106055</t>
  </si>
  <si>
    <t>TXN106056</t>
  </si>
  <si>
    <t>TXN106057</t>
  </si>
  <si>
    <t>TXN106058</t>
  </si>
  <si>
    <t>TXN106059</t>
  </si>
  <si>
    <t>TXN106060</t>
  </si>
  <si>
    <t>TXN106061</t>
  </si>
  <si>
    <t>TXN106062</t>
  </si>
  <si>
    <t>TXN106063</t>
  </si>
  <si>
    <t>TXN106064</t>
  </si>
  <si>
    <t>TXN106065</t>
  </si>
  <si>
    <t>TXN106066</t>
  </si>
  <si>
    <t>TXN106067</t>
  </si>
  <si>
    <t>TXN106068</t>
  </si>
  <si>
    <t>TXN106069</t>
  </si>
  <si>
    <t>TXN106070</t>
  </si>
  <si>
    <t>TXN106071</t>
  </si>
  <si>
    <t>TXN106072</t>
  </si>
  <si>
    <t>TXN106073</t>
  </si>
  <si>
    <t>TXN106074</t>
  </si>
  <si>
    <t>TXN106075</t>
  </si>
  <si>
    <t>TXN106076</t>
  </si>
  <si>
    <t>TXN106077</t>
  </si>
  <si>
    <t>TXN106078</t>
  </si>
  <si>
    <t>TXN106079</t>
  </si>
  <si>
    <t>TXN106080</t>
  </si>
  <si>
    <t>TXN106081</t>
  </si>
  <si>
    <t>TXN106082</t>
  </si>
  <si>
    <t>TXN106083</t>
  </si>
  <si>
    <t>TXN106084</t>
  </si>
  <si>
    <t>TXN106085</t>
  </si>
  <si>
    <t>TXN106086</t>
  </si>
  <si>
    <t>TXN106087</t>
  </si>
  <si>
    <t>TXN106088</t>
  </si>
  <si>
    <t>TXN106089</t>
  </si>
  <si>
    <t>TXN106090</t>
  </si>
  <si>
    <t>TXN106091</t>
  </si>
  <si>
    <t>TXN106092</t>
  </si>
  <si>
    <t>TXN106093</t>
  </si>
  <si>
    <t>TXN106094</t>
  </si>
  <si>
    <t>TXN106095</t>
  </si>
  <si>
    <t>TXN106096</t>
  </si>
  <si>
    <t>TXN106097</t>
  </si>
  <si>
    <t>TXN106098</t>
  </si>
  <si>
    <t>TXN106099</t>
  </si>
  <si>
    <t>TXN106100</t>
  </si>
  <si>
    <t>TXN106101</t>
  </si>
  <si>
    <t>TXN106102</t>
  </si>
  <si>
    <t>TXN106103</t>
  </si>
  <si>
    <t>TXN106104</t>
  </si>
  <si>
    <t>TXN106105</t>
  </si>
  <si>
    <t>TXN106106</t>
  </si>
  <si>
    <t>TXN106107</t>
  </si>
  <si>
    <t>TXN106108</t>
  </si>
  <si>
    <t>TXN106109</t>
  </si>
  <si>
    <t>TXN106110</t>
  </si>
  <si>
    <t>TXN106111</t>
  </si>
  <si>
    <t>TXN106112</t>
  </si>
  <si>
    <t>TXN106113</t>
  </si>
  <si>
    <t>TXN106114</t>
  </si>
  <si>
    <t>TXN106115</t>
  </si>
  <si>
    <t>TXN106116</t>
  </si>
  <si>
    <t>TXN106117</t>
  </si>
  <si>
    <t>TXN106118</t>
  </si>
  <si>
    <t>TXN106119</t>
  </si>
  <si>
    <t>TXN106120</t>
  </si>
  <si>
    <t>TXN106121</t>
  </si>
  <si>
    <t>TXN106122</t>
  </si>
  <si>
    <t>TXN106123</t>
  </si>
  <si>
    <t>TXN106124</t>
  </si>
  <si>
    <t>TXN106125</t>
  </si>
  <si>
    <t>TXN106126</t>
  </si>
  <si>
    <t>TXN106127</t>
  </si>
  <si>
    <t>TXN106128</t>
  </si>
  <si>
    <t>TXN106129</t>
  </si>
  <si>
    <t>TXN106130</t>
  </si>
  <si>
    <t>TXN106131</t>
  </si>
  <si>
    <t>TXN106132</t>
  </si>
  <si>
    <t>TXN106133</t>
  </si>
  <si>
    <t>TXN106134</t>
  </si>
  <si>
    <t>TXN106135</t>
  </si>
  <si>
    <t>TXN106136</t>
  </si>
  <si>
    <t>TXN106137</t>
  </si>
  <si>
    <t>TXN106138</t>
  </si>
  <si>
    <t>TXN106139</t>
  </si>
  <si>
    <t>TXN106140</t>
  </si>
  <si>
    <t>TXN106141</t>
  </si>
  <si>
    <t>TXN106142</t>
  </si>
  <si>
    <t>TXN106143</t>
  </si>
  <si>
    <t>TXN106144</t>
  </si>
  <si>
    <t>TXN106145</t>
  </si>
  <si>
    <t>TXN106146</t>
  </si>
  <si>
    <t>TXN106147</t>
  </si>
  <si>
    <t>TXN106148</t>
  </si>
  <si>
    <t>TXN106149</t>
  </si>
  <si>
    <t>TXN106150</t>
  </si>
  <si>
    <t>TXN106151</t>
  </si>
  <si>
    <t>TXN106152</t>
  </si>
  <si>
    <t>TXN106153</t>
  </si>
  <si>
    <t>TXN106154</t>
  </si>
  <si>
    <t>TXN106155</t>
  </si>
  <si>
    <t>TXN106156</t>
  </si>
  <si>
    <t>TXN106157</t>
  </si>
  <si>
    <t>TXN106158</t>
  </si>
  <si>
    <t>TXN106159</t>
  </si>
  <si>
    <t>TXN106160</t>
  </si>
  <si>
    <t>TXN106161</t>
  </si>
  <si>
    <t>TXN106162</t>
  </si>
  <si>
    <t>TXN106163</t>
  </si>
  <si>
    <t>TXN106164</t>
  </si>
  <si>
    <t>TXN106165</t>
  </si>
  <si>
    <t>TXN106166</t>
  </si>
  <si>
    <t>TXN106167</t>
  </si>
  <si>
    <t>TXN106168</t>
  </si>
  <si>
    <t>TXN106169</t>
  </si>
  <si>
    <t>TXN106170</t>
  </si>
  <si>
    <t>TXN106171</t>
  </si>
  <si>
    <t>TXN106172</t>
  </si>
  <si>
    <t>TXN106173</t>
  </si>
  <si>
    <t>TXN106174</t>
  </si>
  <si>
    <t>TXN106175</t>
  </si>
  <si>
    <t>TXN106176</t>
  </si>
  <si>
    <t>TXN106177</t>
  </si>
  <si>
    <t>TXN106178</t>
  </si>
  <si>
    <t>TXN106179</t>
  </si>
  <si>
    <t>TXN106180</t>
  </si>
  <si>
    <t>TXN106181</t>
  </si>
  <si>
    <t>TXN106182</t>
  </si>
  <si>
    <t>TXN106183</t>
  </si>
  <si>
    <t>TXN106184</t>
  </si>
  <si>
    <t>TXN106185</t>
  </si>
  <si>
    <t>TXN106186</t>
  </si>
  <si>
    <t>TXN106187</t>
  </si>
  <si>
    <t>TXN106188</t>
  </si>
  <si>
    <t>TXN106189</t>
  </si>
  <si>
    <t>TXN106190</t>
  </si>
  <si>
    <t>TXN106191</t>
  </si>
  <si>
    <t>TXN106192</t>
  </si>
  <si>
    <t>TXN106193</t>
  </si>
  <si>
    <t>TXN106194</t>
  </si>
  <si>
    <t>TXN106195</t>
  </si>
  <si>
    <t>TXN106197</t>
  </si>
  <si>
    <t>TXN106198</t>
  </si>
  <si>
    <t>TXN106199</t>
  </si>
  <si>
    <t>TXN106200</t>
  </si>
  <si>
    <t>TXN106201</t>
  </si>
  <si>
    <t>TXN106202</t>
  </si>
  <si>
    <t>TXN106203</t>
  </si>
  <si>
    <t>TXN106204</t>
  </si>
  <si>
    <t>TXN106205</t>
  </si>
  <si>
    <t>TXN106206</t>
  </si>
  <si>
    <t>TXN106207</t>
  </si>
  <si>
    <t>TXN106208</t>
  </si>
  <si>
    <t>TXN106209</t>
  </si>
  <si>
    <t>TXN106210</t>
  </si>
  <si>
    <t>TXN106211</t>
  </si>
  <si>
    <t>TXN106212</t>
  </si>
  <si>
    <t>TXN106213</t>
  </si>
  <si>
    <t>TXN106214</t>
  </si>
  <si>
    <t>TXN106215</t>
  </si>
  <si>
    <t>TXN106216</t>
  </si>
  <si>
    <t>TXN106217</t>
  </si>
  <si>
    <t>TXN106218</t>
  </si>
  <si>
    <t>TXN106219</t>
  </si>
  <si>
    <t>TXN106220</t>
  </si>
  <si>
    <t>TXN106221</t>
  </si>
  <si>
    <t>TXN106222</t>
  </si>
  <si>
    <t>TXN106223</t>
  </si>
  <si>
    <t>TXN106224</t>
  </si>
  <si>
    <t>TXN106225</t>
  </si>
  <si>
    <t>TXN106226</t>
  </si>
  <si>
    <t>TXN106227</t>
  </si>
  <si>
    <t>TXN106228</t>
  </si>
  <si>
    <t>TXN106229</t>
  </si>
  <si>
    <t>TXN106230</t>
  </si>
  <si>
    <t>TXN106231</t>
  </si>
  <si>
    <t>TXN106232</t>
  </si>
  <si>
    <t>TXN106233</t>
  </si>
  <si>
    <t>TXN106234</t>
  </si>
  <si>
    <t>TXN106235</t>
  </si>
  <si>
    <t>TXN106236</t>
  </si>
  <si>
    <t>TXN106237</t>
  </si>
  <si>
    <t>TXN106238</t>
  </si>
  <si>
    <t>TXN106239</t>
  </si>
  <si>
    <t>TXN106240</t>
  </si>
  <si>
    <t>TXN106241</t>
  </si>
  <si>
    <t>TXN106242</t>
  </si>
  <si>
    <t>TXN106243</t>
  </si>
  <si>
    <t>TXN106244</t>
  </si>
  <si>
    <t>TXN106245</t>
  </si>
  <si>
    <t>TXN106246</t>
  </si>
  <si>
    <t>TXN106247</t>
  </si>
  <si>
    <t>TXN106248</t>
  </si>
  <si>
    <t>TXN106249</t>
  </si>
  <si>
    <t>TXN106250</t>
  </si>
  <si>
    <t>TXN106251</t>
  </si>
  <si>
    <t>TXN106252</t>
  </si>
  <si>
    <t>TXN106253</t>
  </si>
  <si>
    <t>TXN106254</t>
  </si>
  <si>
    <t>TXN106255</t>
  </si>
  <si>
    <t>TXN106256</t>
  </si>
  <si>
    <t>TXN106257</t>
  </si>
  <si>
    <t>TXN106258</t>
  </si>
  <si>
    <t>TXN106259</t>
  </si>
  <si>
    <t>TXN106260</t>
  </si>
  <si>
    <t>TXN106261</t>
  </si>
  <si>
    <t>TXN106262</t>
  </si>
  <si>
    <t>TXN106263</t>
  </si>
  <si>
    <t>TXN106264</t>
  </si>
  <si>
    <t>TXN106265</t>
  </si>
  <si>
    <t>TXN106266</t>
  </si>
  <si>
    <t>TXN106267</t>
  </si>
  <si>
    <t>TXN106268</t>
  </si>
  <si>
    <t>TXN106269</t>
  </si>
  <si>
    <t>TXN106270</t>
  </si>
  <si>
    <t>TXN106271</t>
  </si>
  <si>
    <t>TXN106272</t>
  </si>
  <si>
    <t>TXN106273</t>
  </si>
  <si>
    <t>TXN106274</t>
  </si>
  <si>
    <t>TXN106275</t>
  </si>
  <si>
    <t>TXN106276</t>
  </si>
  <si>
    <t>TXN106277</t>
  </si>
  <si>
    <t>TXN106278</t>
  </si>
  <si>
    <t>TXN106279</t>
  </si>
  <si>
    <t>TXN106280</t>
  </si>
  <si>
    <t>TXN106281</t>
  </si>
  <si>
    <t>TXN106282</t>
  </si>
  <si>
    <t>TXN106283</t>
  </si>
  <si>
    <t>TXN106284</t>
  </si>
  <si>
    <t>TXN106285</t>
  </si>
  <si>
    <t>TXN106286</t>
  </si>
  <si>
    <t>TXN106287</t>
  </si>
  <si>
    <t>TXN106288</t>
  </si>
  <si>
    <t>TXN106289</t>
  </si>
  <si>
    <t>TXN106290</t>
  </si>
  <si>
    <t>TXN106291</t>
  </si>
  <si>
    <t>TXN106292</t>
  </si>
  <si>
    <t>TXN106293</t>
  </si>
  <si>
    <t>TXN106294</t>
  </si>
  <si>
    <t>TXN106295</t>
  </si>
  <si>
    <t>TXN106296</t>
  </si>
  <si>
    <t>TXN106297</t>
  </si>
  <si>
    <t>TXN106298</t>
  </si>
  <si>
    <t>TXN106299</t>
  </si>
  <si>
    <t>TXN106300</t>
  </si>
  <si>
    <t>TXN106301</t>
  </si>
  <si>
    <t>TXN106302</t>
  </si>
  <si>
    <t>TXN106303</t>
  </si>
  <si>
    <t>TXN106304</t>
  </si>
  <si>
    <t>TXN106305</t>
  </si>
  <si>
    <t>TXN106306</t>
  </si>
  <si>
    <t>TXN106307</t>
  </si>
  <si>
    <t>TXN106308</t>
  </si>
  <si>
    <t>TXN106309</t>
  </si>
  <si>
    <t>TXN106310</t>
  </si>
  <si>
    <t>TXN106311</t>
  </si>
  <si>
    <t>TXN106312</t>
  </si>
  <si>
    <t>TXN106313</t>
  </si>
  <si>
    <t>TXN106314</t>
  </si>
  <si>
    <t>TXN106315</t>
  </si>
  <si>
    <t>TXN106316</t>
  </si>
  <si>
    <t>TXN106317</t>
  </si>
  <si>
    <t>TXN106318</t>
  </si>
  <si>
    <t>TXN106319</t>
  </si>
  <si>
    <t>TXN106320</t>
  </si>
  <si>
    <t>TXN106321</t>
  </si>
  <si>
    <t>TXN106322</t>
  </si>
  <si>
    <t>TXN106323</t>
  </si>
  <si>
    <t>TXN106324</t>
  </si>
  <si>
    <t>TXN106325</t>
  </si>
  <si>
    <t>TXN106326</t>
  </si>
  <si>
    <t>TXN106327</t>
  </si>
  <si>
    <t>TXN106328</t>
  </si>
  <si>
    <t>TXN106329</t>
  </si>
  <si>
    <t>TXN106330</t>
  </si>
  <si>
    <t>TXN106331</t>
  </si>
  <si>
    <t>TXN106332</t>
  </si>
  <si>
    <t>TXN106333</t>
  </si>
  <si>
    <t>TXN106334</t>
  </si>
  <si>
    <t>TXN106335</t>
  </si>
  <si>
    <t>TXN106336</t>
  </si>
  <si>
    <t>TXN106337</t>
  </si>
  <si>
    <t>TXN106338</t>
  </si>
  <si>
    <t>TXN106339</t>
  </si>
  <si>
    <t>TXN106340</t>
  </si>
  <si>
    <t>TXN106341</t>
  </si>
  <si>
    <t>TXN106342</t>
  </si>
  <si>
    <t>TXN106343</t>
  </si>
  <si>
    <t>TXN106344</t>
  </si>
  <si>
    <t>TXN106345</t>
  </si>
  <si>
    <t>TXN106346</t>
  </si>
  <si>
    <t>TXN106347</t>
  </si>
  <si>
    <t>TXN106348</t>
  </si>
  <si>
    <t>TXN106349</t>
  </si>
  <si>
    <t>TXN106350</t>
  </si>
  <si>
    <t>TXN106351</t>
  </si>
  <si>
    <t>TXN106352</t>
  </si>
  <si>
    <t>TXN106353</t>
  </si>
  <si>
    <t>TXN106354</t>
  </si>
  <si>
    <t>TXN106355</t>
  </si>
  <si>
    <t>TXN106356</t>
  </si>
  <si>
    <t>TXN106357</t>
  </si>
  <si>
    <t>TXN106358</t>
  </si>
  <si>
    <t>TXN106359</t>
  </si>
  <si>
    <t>TXN106360</t>
  </si>
  <si>
    <t>TXN106361</t>
  </si>
  <si>
    <t>TXN106362</t>
  </si>
  <si>
    <t>TXN106363</t>
  </si>
  <si>
    <t>TXN106364</t>
  </si>
  <si>
    <t>TXN106365</t>
  </si>
  <si>
    <t>TXN106366</t>
  </si>
  <si>
    <t>TXN106367</t>
  </si>
  <si>
    <t>TXN106368</t>
  </si>
  <si>
    <t>TXN106369</t>
  </si>
  <si>
    <t>TXN106370</t>
  </si>
  <si>
    <t>TXN106371</t>
  </si>
  <si>
    <t>TXN106372</t>
  </si>
  <si>
    <t>TXN106373</t>
  </si>
  <si>
    <t>TXN106374</t>
  </si>
  <si>
    <t>TXN106375</t>
  </si>
  <si>
    <t>TXN106376</t>
  </si>
  <si>
    <t>TXN106377</t>
  </si>
  <si>
    <t>TXN106378</t>
  </si>
  <si>
    <t>TXN106379</t>
  </si>
  <si>
    <t>TXN106380</t>
  </si>
  <si>
    <t>TXN106381</t>
  </si>
  <si>
    <t>TXN106382</t>
  </si>
  <si>
    <t>TXN106383</t>
  </si>
  <si>
    <t>TXN106384</t>
  </si>
  <si>
    <t>TXN106385</t>
  </si>
  <si>
    <t>TXN106386</t>
  </si>
  <si>
    <t>TXN106387</t>
  </si>
  <si>
    <t>TXN106388</t>
  </si>
  <si>
    <t>TXN106389</t>
  </si>
  <si>
    <t>TXN106390</t>
  </si>
  <si>
    <t>TXN106391</t>
  </si>
  <si>
    <t>TXN106392</t>
  </si>
  <si>
    <t>TXN106393</t>
  </si>
  <si>
    <t>TXN106394</t>
  </si>
  <si>
    <t>TXN106395</t>
  </si>
  <si>
    <t>TXN106396</t>
  </si>
  <si>
    <t>TXN106397</t>
  </si>
  <si>
    <t>TXN106398</t>
  </si>
  <si>
    <t>TXN106399</t>
  </si>
  <si>
    <t>TXN106400</t>
  </si>
  <si>
    <t>TXN106401</t>
  </si>
  <si>
    <t>TXN106402</t>
  </si>
  <si>
    <t>TXN106403</t>
  </si>
  <si>
    <t>TXN106404</t>
  </si>
  <si>
    <t>TXN106405</t>
  </si>
  <si>
    <t>TXN106406</t>
  </si>
  <si>
    <t>TXN106407</t>
  </si>
  <si>
    <t>TXN106408</t>
  </si>
  <si>
    <t>TXN106409</t>
  </si>
  <si>
    <t>TXN106410</t>
  </si>
  <si>
    <t>TXN106411</t>
  </si>
  <si>
    <t>TXN106412</t>
  </si>
  <si>
    <t>TXN106413</t>
  </si>
  <si>
    <t>TXN106414</t>
  </si>
  <si>
    <t>TXN106415</t>
  </si>
  <si>
    <t>TXN106416</t>
  </si>
  <si>
    <t>TXN106417</t>
  </si>
  <si>
    <t>TXN106418</t>
  </si>
  <si>
    <t>TXN106419</t>
  </si>
  <si>
    <t>TXN106420</t>
  </si>
  <si>
    <t>TXN106421</t>
  </si>
  <si>
    <t>TXN106422</t>
  </si>
  <si>
    <t>TXN106423</t>
  </si>
  <si>
    <t>TXN106424</t>
  </si>
  <si>
    <t>TXN106425</t>
  </si>
  <si>
    <t>TXN106426</t>
  </si>
  <si>
    <t>TXN106427</t>
  </si>
  <si>
    <t>TXN106428</t>
  </si>
  <si>
    <t>TXN106429</t>
  </si>
  <si>
    <t>TXN106430</t>
  </si>
  <si>
    <t>TXN106431</t>
  </si>
  <si>
    <t>TXN106432</t>
  </si>
  <si>
    <t>TXN106433</t>
  </si>
  <si>
    <t>TXN106434</t>
  </si>
  <si>
    <t>TXN106435</t>
  </si>
  <si>
    <t>TXN106436</t>
  </si>
  <si>
    <t>TXN106437</t>
  </si>
  <si>
    <t>TXN106438</t>
  </si>
  <si>
    <t>TXN106439</t>
  </si>
  <si>
    <t>TXN106440</t>
  </si>
  <si>
    <t>TXN106441</t>
  </si>
  <si>
    <t>TXN106442</t>
  </si>
  <si>
    <t>TXN106443</t>
  </si>
  <si>
    <t>TXN106444</t>
  </si>
  <si>
    <t>TXN106445</t>
  </si>
  <si>
    <t>TXN106446</t>
  </si>
  <si>
    <t>TXN106447</t>
  </si>
  <si>
    <t>TXN106448</t>
  </si>
  <si>
    <t>TXN106449</t>
  </si>
  <si>
    <t>TXN106450</t>
  </si>
  <si>
    <t>TXN106451</t>
  </si>
  <si>
    <t>TXN106452</t>
  </si>
  <si>
    <t>TXN106453</t>
  </si>
  <si>
    <t>TXN106454</t>
  </si>
  <si>
    <t>TXN106455</t>
  </si>
  <si>
    <t>TXN106456</t>
  </si>
  <si>
    <t>TXN106457</t>
  </si>
  <si>
    <t>TXN106458</t>
  </si>
  <si>
    <t>TXN106459</t>
  </si>
  <si>
    <t>TXN106460</t>
  </si>
  <si>
    <t>TXN106461</t>
  </si>
  <si>
    <t>TXN106462</t>
  </si>
  <si>
    <t>TXN106463</t>
  </si>
  <si>
    <t>TXN106464</t>
  </si>
  <si>
    <t>TXN106465</t>
  </si>
  <si>
    <t>TXN106466</t>
  </si>
  <si>
    <t>TXN106467</t>
  </si>
  <si>
    <t>TXN106468</t>
  </si>
  <si>
    <t>TXN106469</t>
  </si>
  <si>
    <t>TXN106470</t>
  </si>
  <si>
    <t>TXN106471</t>
  </si>
  <si>
    <t>TXN106472</t>
  </si>
  <si>
    <t>TXN106473</t>
  </si>
  <si>
    <t>TXN106474</t>
  </si>
  <si>
    <t>TXN106475</t>
  </si>
  <si>
    <t>TXN106476</t>
  </si>
  <si>
    <t>TXN106477</t>
  </si>
  <si>
    <t>TXN106478</t>
  </si>
  <si>
    <t>TXN106479</t>
  </si>
  <si>
    <t>TXN106480</t>
  </si>
  <si>
    <t>TXN106481</t>
  </si>
  <si>
    <t>TXN106482</t>
  </si>
  <si>
    <t>TXN106483</t>
  </si>
  <si>
    <t>TXN106484</t>
  </si>
  <si>
    <t>TXN106485</t>
  </si>
  <si>
    <t>TXN106486</t>
  </si>
  <si>
    <t>TXN106487</t>
  </si>
  <si>
    <t>TXN106488</t>
  </si>
  <si>
    <t>TXN106489</t>
  </si>
  <si>
    <t>TXN106490</t>
  </si>
  <si>
    <t>TXN106491</t>
  </si>
  <si>
    <t>TXN106492</t>
  </si>
  <si>
    <t>TXN106493</t>
  </si>
  <si>
    <t>TXN106494</t>
  </si>
  <si>
    <t>TXN106495</t>
  </si>
  <si>
    <t>TXN106496</t>
  </si>
  <si>
    <t>TXN106497</t>
  </si>
  <si>
    <t>TXN106498</t>
  </si>
  <si>
    <t>TXN106499</t>
  </si>
  <si>
    <t>TXN106500</t>
  </si>
  <si>
    <t>TXN106501</t>
  </si>
  <si>
    <t>TXN106502</t>
  </si>
  <si>
    <t>TXN106503</t>
  </si>
  <si>
    <t>TXN106504</t>
  </si>
  <si>
    <t>TXN106505</t>
  </si>
  <si>
    <t>TXN106506</t>
  </si>
  <si>
    <t>TXN106507</t>
  </si>
  <si>
    <t>TXN106508</t>
  </si>
  <si>
    <t>TXN106509</t>
  </si>
  <si>
    <t>TXN106510</t>
  </si>
  <si>
    <t>TXN106511</t>
  </si>
  <si>
    <t>TXN106512</t>
  </si>
  <si>
    <t>TXN106513</t>
  </si>
  <si>
    <t>TXN106514</t>
  </si>
  <si>
    <t>TXN106515</t>
  </si>
  <si>
    <t>TXN106516</t>
  </si>
  <si>
    <t>TXN106517</t>
  </si>
  <si>
    <t>TXN106518</t>
  </si>
  <si>
    <t>TXN106519</t>
  </si>
  <si>
    <t>TXN106520</t>
  </si>
  <si>
    <t>TXN106521</t>
  </si>
  <si>
    <t>TXN106522</t>
  </si>
  <si>
    <t>TXN106523</t>
  </si>
  <si>
    <t>TXN106524</t>
  </si>
  <si>
    <t>TXN106525</t>
  </si>
  <si>
    <t>TXN106526</t>
  </si>
  <si>
    <t>TXN106527</t>
  </si>
  <si>
    <t>TXN106528</t>
  </si>
  <si>
    <t>TXN106529</t>
  </si>
  <si>
    <t>TXN106530</t>
  </si>
  <si>
    <t>TXN106531</t>
  </si>
  <si>
    <t>TXN106532</t>
  </si>
  <si>
    <t>TXN106533</t>
  </si>
  <si>
    <t>TXN106534</t>
  </si>
  <si>
    <t>TXN106535</t>
  </si>
  <si>
    <t>TXN106536</t>
  </si>
  <si>
    <t>TXN106537</t>
  </si>
  <si>
    <t>TXN106538</t>
  </si>
  <si>
    <t>TXN106539</t>
  </si>
  <si>
    <t>TXN106540</t>
  </si>
  <si>
    <t>TXN106541</t>
  </si>
  <si>
    <t>TXN106542</t>
  </si>
  <si>
    <t>TXN106543</t>
  </si>
  <si>
    <t>TXN106544</t>
  </si>
  <si>
    <t>TXN106545</t>
  </si>
  <si>
    <t>TXN106546</t>
  </si>
  <si>
    <t>TXN106547</t>
  </si>
  <si>
    <t>TXN106548</t>
  </si>
  <si>
    <t>TXN106549</t>
  </si>
  <si>
    <t>TXN106550</t>
  </si>
  <si>
    <t>TXN106551</t>
  </si>
  <si>
    <t>TXN106552</t>
  </si>
  <si>
    <t>TXN106553</t>
  </si>
  <si>
    <t>TXN106554</t>
  </si>
  <si>
    <t>TXN106555</t>
  </si>
  <si>
    <t>TXN106556</t>
  </si>
  <si>
    <t>TXN106557</t>
  </si>
  <si>
    <t>TXN106558</t>
  </si>
  <si>
    <t>TXN106559</t>
  </si>
  <si>
    <t>TXN106560</t>
  </si>
  <si>
    <t>TXN106561</t>
  </si>
  <si>
    <t>TXN106562</t>
  </si>
  <si>
    <t>TXN106563</t>
  </si>
  <si>
    <t>TXN106564</t>
  </si>
  <si>
    <t>TXN106565</t>
  </si>
  <si>
    <t>TXN106566</t>
  </si>
  <si>
    <t>TXN106567</t>
  </si>
  <si>
    <t>TXN106568</t>
  </si>
  <si>
    <t>TXN106569</t>
  </si>
  <si>
    <t>TXN106570</t>
  </si>
  <si>
    <t>TXN106571</t>
  </si>
  <si>
    <t>TXN106572</t>
  </si>
  <si>
    <t>TXN106573</t>
  </si>
  <si>
    <t>TXN106574</t>
  </si>
  <si>
    <t>TXN106575</t>
  </si>
  <si>
    <t>TXN106576</t>
  </si>
  <si>
    <t>TXN106577</t>
  </si>
  <si>
    <t>TXN106578</t>
  </si>
  <si>
    <t>TXN106579</t>
  </si>
  <si>
    <t>TXN106580</t>
  </si>
  <si>
    <t>TXN106581</t>
  </si>
  <si>
    <t>TXN106582</t>
  </si>
  <si>
    <t>TXN106583</t>
  </si>
  <si>
    <t>TXN106584</t>
  </si>
  <si>
    <t>TXN106585</t>
  </si>
  <si>
    <t>TXN106586</t>
  </si>
  <si>
    <t>TXN106587</t>
  </si>
  <si>
    <t>TXN106588</t>
  </si>
  <si>
    <t>TXN106589</t>
  </si>
  <si>
    <t>TXN106590</t>
  </si>
  <si>
    <t>TXN106591</t>
  </si>
  <si>
    <t>TXN106592</t>
  </si>
  <si>
    <t>TXN106593</t>
  </si>
  <si>
    <t>TXN106594</t>
  </si>
  <si>
    <t>TXN106595</t>
  </si>
  <si>
    <t>TXN106596</t>
  </si>
  <si>
    <t>TXN106597</t>
  </si>
  <si>
    <t>TXN106598</t>
  </si>
  <si>
    <t>TXN106599</t>
  </si>
  <si>
    <t>TXN106600</t>
  </si>
  <si>
    <t>TXN106601</t>
  </si>
  <si>
    <t>TXN106602</t>
  </si>
  <si>
    <t>TXN106603</t>
  </si>
  <si>
    <t>TXN106604</t>
  </si>
  <si>
    <t>TXN106605</t>
  </si>
  <si>
    <t>TXN106606</t>
  </si>
  <si>
    <t>TXN106607</t>
  </si>
  <si>
    <t>TXN106608</t>
  </si>
  <si>
    <t>TXN106609</t>
  </si>
  <si>
    <t>TXN106610</t>
  </si>
  <si>
    <t>TXN106611</t>
  </si>
  <si>
    <t>TXN106612</t>
  </si>
  <si>
    <t>TXN106613</t>
  </si>
  <si>
    <t>TXN106614</t>
  </si>
  <si>
    <t>TXN106615</t>
  </si>
  <si>
    <t>TXN106616</t>
  </si>
  <si>
    <t>TXN106617</t>
  </si>
  <si>
    <t>TXN106618</t>
  </si>
  <si>
    <t>TXN106619</t>
  </si>
  <si>
    <t>TXN106620</t>
  </si>
  <si>
    <t>TXN106621</t>
  </si>
  <si>
    <t>TXN106622</t>
  </si>
  <si>
    <t>TXN106623</t>
  </si>
  <si>
    <t>TXN106624</t>
  </si>
  <si>
    <t>TXN106625</t>
  </si>
  <si>
    <t>TXN106626</t>
  </si>
  <si>
    <t>TXN106627</t>
  </si>
  <si>
    <t>TXN106628</t>
  </si>
  <si>
    <t>TXN106629</t>
  </si>
  <si>
    <t>TXN106630</t>
  </si>
  <si>
    <t>TXN106631</t>
  </si>
  <si>
    <t>TXN106632</t>
  </si>
  <si>
    <t>TXN106633</t>
  </si>
  <si>
    <t>TXN106634</t>
  </si>
  <si>
    <t>TXN106635</t>
  </si>
  <si>
    <t>TXN106636</t>
  </si>
  <si>
    <t>TXN106637</t>
  </si>
  <si>
    <t>TXN106638</t>
  </si>
  <si>
    <t>TXN106639</t>
  </si>
  <si>
    <t>TXN106640</t>
  </si>
  <si>
    <t>TXN106641</t>
  </si>
  <si>
    <t>TXN106642</t>
  </si>
  <si>
    <t>TXN106643</t>
  </si>
  <si>
    <t>TXN106644</t>
  </si>
  <si>
    <t>TXN106645</t>
  </si>
  <si>
    <t>TXN106646</t>
  </si>
  <si>
    <t>TXN106647</t>
  </si>
  <si>
    <t>TXN106648</t>
  </si>
  <si>
    <t>TXN106649</t>
  </si>
  <si>
    <t>TXN106650</t>
  </si>
  <si>
    <t>TXN106651</t>
  </si>
  <si>
    <t>TXN106652</t>
  </si>
  <si>
    <t>TXN106653</t>
  </si>
  <si>
    <t>TXN106654</t>
  </si>
  <si>
    <t>TXN106655</t>
  </si>
  <si>
    <t>TXN106656</t>
  </si>
  <si>
    <t>TXN106657</t>
  </si>
  <si>
    <t>TXN106658</t>
  </si>
  <si>
    <t>TXN106659</t>
  </si>
  <si>
    <t>TXN106660</t>
  </si>
  <si>
    <t>TXN106661</t>
  </si>
  <si>
    <t>TXN106662</t>
  </si>
  <si>
    <t>TXN106663</t>
  </si>
  <si>
    <t>TXN106664</t>
  </si>
  <si>
    <t>TXN106665</t>
  </si>
  <si>
    <t>TXN106666</t>
  </si>
  <si>
    <t>TXN106667</t>
  </si>
  <si>
    <t>TXN106668</t>
  </si>
  <si>
    <t>TXN106669</t>
  </si>
  <si>
    <t>TXN106670</t>
  </si>
  <si>
    <t>TXN106671</t>
  </si>
  <si>
    <t>TXN106672</t>
  </si>
  <si>
    <t>TXN106673</t>
  </si>
  <si>
    <t>TXN106674</t>
  </si>
  <si>
    <t>TXN106675</t>
  </si>
  <si>
    <t>TXN106676</t>
  </si>
  <si>
    <t>TXN106677</t>
  </si>
  <si>
    <t>TXN106678</t>
  </si>
  <si>
    <t>TXN106679</t>
  </si>
  <si>
    <t>TXN106680</t>
  </si>
  <si>
    <t>TXN106681</t>
  </si>
  <si>
    <t>TXN106682</t>
  </si>
  <si>
    <t>TXN106683</t>
  </si>
  <si>
    <t>TXN106684</t>
  </si>
  <si>
    <t>TXN106685</t>
  </si>
  <si>
    <t>TXN106686</t>
  </si>
  <si>
    <t>TXN106687</t>
  </si>
  <si>
    <t>TXN106688</t>
  </si>
  <si>
    <t>TXN106689</t>
  </si>
  <si>
    <t>TXN106690</t>
  </si>
  <si>
    <t>TXN106691</t>
  </si>
  <si>
    <t>TXN106692</t>
  </si>
  <si>
    <t>TXN106693</t>
  </si>
  <si>
    <t>TXN106694</t>
  </si>
  <si>
    <t>TXN106695</t>
  </si>
  <si>
    <t>TXN106696</t>
  </si>
  <si>
    <t>TXN106697</t>
  </si>
  <si>
    <t>TXN106698</t>
  </si>
  <si>
    <t>TXN106699</t>
  </si>
  <si>
    <t>TXN106700</t>
  </si>
  <si>
    <t>TXN106701</t>
  </si>
  <si>
    <t>TXN106702</t>
  </si>
  <si>
    <t>TXN106703</t>
  </si>
  <si>
    <t>TXN106704</t>
  </si>
  <si>
    <t>TXN106705</t>
  </si>
  <si>
    <t>TXN106706</t>
  </si>
  <si>
    <t>TXN106707</t>
  </si>
  <si>
    <t>TXN106708</t>
  </si>
  <si>
    <t>TXN106709</t>
  </si>
  <si>
    <t>TXN106710</t>
  </si>
  <si>
    <t>TXN106711</t>
  </si>
  <si>
    <t>TXN106712</t>
  </si>
  <si>
    <t>TXN106713</t>
  </si>
  <si>
    <t>TXN106714</t>
  </si>
  <si>
    <t>TXN106715</t>
  </si>
  <si>
    <t>TXN106716</t>
  </si>
  <si>
    <t>TXN106717</t>
  </si>
  <si>
    <t>TXN106718</t>
  </si>
  <si>
    <t>TXN106719</t>
  </si>
  <si>
    <t>TXN106720</t>
  </si>
  <si>
    <t>TXN106721</t>
  </si>
  <si>
    <t>TXN106722</t>
  </si>
  <si>
    <t>TXN106723</t>
  </si>
  <si>
    <t>TXN106724</t>
  </si>
  <si>
    <t>TXN106725</t>
  </si>
  <si>
    <t>TXN106726</t>
  </si>
  <si>
    <t>TXN106727</t>
  </si>
  <si>
    <t>TXN106728</t>
  </si>
  <si>
    <t>TXN106729</t>
  </si>
  <si>
    <t>TXN106730</t>
  </si>
  <si>
    <t>TXN106731</t>
  </si>
  <si>
    <t>TXN106732</t>
  </si>
  <si>
    <t>TXN106733</t>
  </si>
  <si>
    <t>TXN106734</t>
  </si>
  <si>
    <t>TXN106735</t>
  </si>
  <si>
    <t>TXN106736</t>
  </si>
  <si>
    <t>TXN106737</t>
  </si>
  <si>
    <t>TXN106738</t>
  </si>
  <si>
    <t>TXN106739</t>
  </si>
  <si>
    <t>TXN106740</t>
  </si>
  <si>
    <t>TXN106741</t>
  </si>
  <si>
    <t>TXN106742</t>
  </si>
  <si>
    <t>TXN106743</t>
  </si>
  <si>
    <t>TXN106744</t>
  </si>
  <si>
    <t>TXN106745</t>
  </si>
  <si>
    <t>TXN106746</t>
  </si>
  <si>
    <t>TXN106747</t>
  </si>
  <si>
    <t>TXN106748</t>
  </si>
  <si>
    <t>TXN106749</t>
  </si>
  <si>
    <t>TXN106750</t>
  </si>
  <si>
    <t>TXN106751</t>
  </si>
  <si>
    <t>TXN106752</t>
  </si>
  <si>
    <t>TXN106753</t>
  </si>
  <si>
    <t>TXN106754</t>
  </si>
  <si>
    <t>TXN106755</t>
  </si>
  <si>
    <t>TXN106756</t>
  </si>
  <si>
    <t>TXN106757</t>
  </si>
  <si>
    <t>TXN106758</t>
  </si>
  <si>
    <t>TXN106759</t>
  </si>
  <si>
    <t>TXN106760</t>
  </si>
  <si>
    <t>TXN106761</t>
  </si>
  <si>
    <t>TXN106762</t>
  </si>
  <si>
    <t>TXN106763</t>
  </si>
  <si>
    <t>TXN106764</t>
  </si>
  <si>
    <t>TXN106765</t>
  </si>
  <si>
    <t>TXN106766</t>
  </si>
  <si>
    <t>TXN106767</t>
  </si>
  <si>
    <t>TXN106768</t>
  </si>
  <si>
    <t>TXN106769</t>
  </si>
  <si>
    <t>TXN106770</t>
  </si>
  <si>
    <t>TXN106771</t>
  </si>
  <si>
    <t>TXN106772</t>
  </si>
  <si>
    <t>TXN106773</t>
  </si>
  <si>
    <t>TXN106774</t>
  </si>
  <si>
    <t>TXN106775</t>
  </si>
  <si>
    <t>TXN106776</t>
  </si>
  <si>
    <t>TXN106777</t>
  </si>
  <si>
    <t>TXN106778</t>
  </si>
  <si>
    <t>TXN106779</t>
  </si>
  <si>
    <t>TXN106780</t>
  </si>
  <si>
    <t>TXN106781</t>
  </si>
  <si>
    <t>TXN106782</t>
  </si>
  <si>
    <t>TXN106783</t>
  </si>
  <si>
    <t>TXN106784</t>
  </si>
  <si>
    <t>TXN106785</t>
  </si>
  <si>
    <t>TXN106786</t>
  </si>
  <si>
    <t>TXN106787</t>
  </si>
  <si>
    <t>TXN106788</t>
  </si>
  <si>
    <t>TXN106789</t>
  </si>
  <si>
    <t>TXN106790</t>
  </si>
  <si>
    <t>TXN106791</t>
  </si>
  <si>
    <t>TXN106792</t>
  </si>
  <si>
    <t>TXN106793</t>
  </si>
  <si>
    <t>TXN106794</t>
  </si>
  <si>
    <t>TXN106795</t>
  </si>
  <si>
    <t>TXN106796</t>
  </si>
  <si>
    <t>TXN106797</t>
  </si>
  <si>
    <t>TXN106798</t>
  </si>
  <si>
    <t>TXN106799</t>
  </si>
  <si>
    <t>TXN106800</t>
  </si>
  <si>
    <t>TXN106801</t>
  </si>
  <si>
    <t>TXN106802</t>
  </si>
  <si>
    <t>TXN106803</t>
  </si>
  <si>
    <t>TXN106804</t>
  </si>
  <si>
    <t>TXN106805</t>
  </si>
  <si>
    <t>TXN106806</t>
  </si>
  <si>
    <t>TXN106807</t>
  </si>
  <si>
    <t>TXN106808</t>
  </si>
  <si>
    <t>TXN106809</t>
  </si>
  <si>
    <t>TXN106810</t>
  </si>
  <si>
    <t>TXN106811</t>
  </si>
  <si>
    <t>TXN106812</t>
  </si>
  <si>
    <t>TXN106813</t>
  </si>
  <si>
    <t>TXN106814</t>
  </si>
  <si>
    <t>TXN106815</t>
  </si>
  <si>
    <t>TXN106816</t>
  </si>
  <si>
    <t>TXN106817</t>
  </si>
  <si>
    <t>TXN106818</t>
  </si>
  <si>
    <t>TXN106819</t>
  </si>
  <si>
    <t>TXN106820</t>
  </si>
  <si>
    <t>TXN106821</t>
  </si>
  <si>
    <t>TXN106822</t>
  </si>
  <si>
    <t>TXN106823</t>
  </si>
  <si>
    <t>TXN106824</t>
  </si>
  <si>
    <t>TXN106825</t>
  </si>
  <si>
    <t>TXN106826</t>
  </si>
  <si>
    <t>TXN106827</t>
  </si>
  <si>
    <t>TXN106828</t>
  </si>
  <si>
    <t>TXN106829</t>
  </si>
  <si>
    <t>TXN106830</t>
  </si>
  <si>
    <t>TXN106831</t>
  </si>
  <si>
    <t>TXN106832</t>
  </si>
  <si>
    <t>TXN106833</t>
  </si>
  <si>
    <t>TXN106834</t>
  </si>
  <si>
    <t>TXN106835</t>
  </si>
  <si>
    <t>TXN106836</t>
  </si>
  <si>
    <t>TXN106837</t>
  </si>
  <si>
    <t>TXN106838</t>
  </si>
  <si>
    <t>TXN106839</t>
  </si>
  <si>
    <t>TXN106840</t>
  </si>
  <si>
    <t>TXN106841</t>
  </si>
  <si>
    <t>TXN106842</t>
  </si>
  <si>
    <t>TXN106843</t>
  </si>
  <si>
    <t>TXN106844</t>
  </si>
  <si>
    <t>TXN106845</t>
  </si>
  <si>
    <t>TXN106846</t>
  </si>
  <si>
    <t>TXN106847</t>
  </si>
  <si>
    <t>TXN106848</t>
  </si>
  <si>
    <t>TXN106849</t>
  </si>
  <si>
    <t>TXN106850</t>
  </si>
  <si>
    <t>TXN106851</t>
  </si>
  <si>
    <t>TXN106852</t>
  </si>
  <si>
    <t>TXN106853</t>
  </si>
  <si>
    <t>TXN106854</t>
  </si>
  <si>
    <t>TXN106855</t>
  </si>
  <si>
    <t>TXN106856</t>
  </si>
  <si>
    <t>TXN106857</t>
  </si>
  <si>
    <t>TXN106858</t>
  </si>
  <si>
    <t>TXN106859</t>
  </si>
  <si>
    <t>TXN106860</t>
  </si>
  <si>
    <t>TXN106861</t>
  </si>
  <si>
    <t>TXN106862</t>
  </si>
  <si>
    <t>TXN106863</t>
  </si>
  <si>
    <t>TXN106864</t>
  </si>
  <si>
    <t>TXN106865</t>
  </si>
  <si>
    <t>TXN106866</t>
  </si>
  <si>
    <t>TXN106867</t>
  </si>
  <si>
    <t>TXN106868</t>
  </si>
  <si>
    <t>TXN106869</t>
  </si>
  <si>
    <t>TXN106870</t>
  </si>
  <si>
    <t>TXN106871</t>
  </si>
  <si>
    <t>TXN106872</t>
  </si>
  <si>
    <t>TXN106873</t>
  </si>
  <si>
    <t>TXN106874</t>
  </si>
  <si>
    <t>TXN106875</t>
  </si>
  <si>
    <t>TXN106876</t>
  </si>
  <si>
    <t>TXN106877</t>
  </si>
  <si>
    <t>TXN106878</t>
  </si>
  <si>
    <t>TXN106879</t>
  </si>
  <si>
    <t>TXN106880</t>
  </si>
  <si>
    <t>TXN106881</t>
  </si>
  <si>
    <t>TXN106882</t>
  </si>
  <si>
    <t>TXN106883</t>
  </si>
  <si>
    <t>TXN106884</t>
  </si>
  <si>
    <t>TXN106885</t>
  </si>
  <si>
    <t>TXN106886</t>
  </si>
  <si>
    <t>TXN106887</t>
  </si>
  <si>
    <t>TXN106888</t>
  </si>
  <si>
    <t>TXN106889</t>
  </si>
  <si>
    <t>TXN106890</t>
  </si>
  <si>
    <t>TXN106891</t>
  </si>
  <si>
    <t>TXN106892</t>
  </si>
  <si>
    <t>TXN106893</t>
  </si>
  <si>
    <t>TXN106894</t>
  </si>
  <si>
    <t>TXN106895</t>
  </si>
  <si>
    <t>TXN106896</t>
  </si>
  <si>
    <t>TXN106897</t>
  </si>
  <si>
    <t>TXN106898</t>
  </si>
  <si>
    <t>TXN106899</t>
  </si>
  <si>
    <t>TXN106900</t>
  </si>
  <si>
    <t>TXN106901</t>
  </si>
  <si>
    <t>TXN106902</t>
  </si>
  <si>
    <t>TXN106903</t>
  </si>
  <si>
    <t>TXN106904</t>
  </si>
  <si>
    <t>TXN106905</t>
  </si>
  <si>
    <t>TXN106906</t>
  </si>
  <si>
    <t>TXN106907</t>
  </si>
  <si>
    <t>TXN106908</t>
  </si>
  <si>
    <t>TXN106909</t>
  </si>
  <si>
    <t>TXN106910</t>
  </si>
  <si>
    <t>TXN106911</t>
  </si>
  <si>
    <t>TXN106912</t>
  </si>
  <si>
    <t>TXN106913</t>
  </si>
  <si>
    <t>TXN106914</t>
  </si>
  <si>
    <t>TXN106915</t>
  </si>
  <si>
    <t>TXN106916</t>
  </si>
  <si>
    <t>TXN106917</t>
  </si>
  <si>
    <t>TXN106918</t>
  </si>
  <si>
    <t>TXN106919</t>
  </si>
  <si>
    <t>TXN106920</t>
  </si>
  <si>
    <t>TXN106921</t>
  </si>
  <si>
    <t>TXN106922</t>
  </si>
  <si>
    <t>TXN106923</t>
  </si>
  <si>
    <t>TXN106924</t>
  </si>
  <si>
    <t>TXN106925</t>
  </si>
  <si>
    <t>TXN106926</t>
  </si>
  <si>
    <t>TXN106927</t>
  </si>
  <si>
    <t>TXN106928</t>
  </si>
  <si>
    <t>TXN106929</t>
  </si>
  <si>
    <t>TXN106930</t>
  </si>
  <si>
    <t>TXN106931</t>
  </si>
  <si>
    <t>TXN106932</t>
  </si>
  <si>
    <t>TXN106933</t>
  </si>
  <si>
    <t>TXN106934</t>
  </si>
  <si>
    <t>TXN106935</t>
  </si>
  <si>
    <t>TXN106936</t>
  </si>
  <si>
    <t>TXN106937</t>
  </si>
  <si>
    <t>TXN106938</t>
  </si>
  <si>
    <t>TXN106939</t>
  </si>
  <si>
    <t>TXN106940</t>
  </si>
  <si>
    <t>TXN106941</t>
  </si>
  <si>
    <t>TXN106942</t>
  </si>
  <si>
    <t>TXN106943</t>
  </si>
  <si>
    <t>TXN106944</t>
  </si>
  <si>
    <t>TXN106945</t>
  </si>
  <si>
    <t>TXN106946</t>
  </si>
  <si>
    <t>TXN106947</t>
  </si>
  <si>
    <t>TXN106948</t>
  </si>
  <si>
    <t>TXN106949</t>
  </si>
  <si>
    <t>TXN106950</t>
  </si>
  <si>
    <t>TXN106951</t>
  </si>
  <si>
    <t>TXN106952</t>
  </si>
  <si>
    <t>TXN106953</t>
  </si>
  <si>
    <t>TXN106954</t>
  </si>
  <si>
    <t>TXN106955</t>
  </si>
  <si>
    <t>TXN106956</t>
  </si>
  <si>
    <t>TXN106957</t>
  </si>
  <si>
    <t>TXN106958</t>
  </si>
  <si>
    <t>TXN106959</t>
  </si>
  <si>
    <t>TXN106960</t>
  </si>
  <si>
    <t>TXN106961</t>
  </si>
  <si>
    <t>TXN106962</t>
  </si>
  <si>
    <t>TXN106963</t>
  </si>
  <si>
    <t>TXN106964</t>
  </si>
  <si>
    <t>TXN106965</t>
  </si>
  <si>
    <t>TXN106966</t>
  </si>
  <si>
    <t>TXN106967</t>
  </si>
  <si>
    <t>TXN106968</t>
  </si>
  <si>
    <t>TXN106969</t>
  </si>
  <si>
    <t>TXN106970</t>
  </si>
  <si>
    <t>TXN106971</t>
  </si>
  <si>
    <t>TXN106972</t>
  </si>
  <si>
    <t>TXN106973</t>
  </si>
  <si>
    <t>TXN106974</t>
  </si>
  <si>
    <t>TXN106975</t>
  </si>
  <si>
    <t>TXN106976</t>
  </si>
  <si>
    <t>TXN106977</t>
  </si>
  <si>
    <t>TXN106978</t>
  </si>
  <si>
    <t>TXN106979</t>
  </si>
  <si>
    <t>TXN106980</t>
  </si>
  <si>
    <t>TXN106981</t>
  </si>
  <si>
    <t>TXN106982</t>
  </si>
  <si>
    <t>TXN106983</t>
  </si>
  <si>
    <t>TXN106984</t>
  </si>
  <si>
    <t>TXN106985</t>
  </si>
  <si>
    <t>TXN106986</t>
  </si>
  <si>
    <t>TXN106987</t>
  </si>
  <si>
    <t>TXN106988</t>
  </si>
  <si>
    <t>TXN106989</t>
  </si>
  <si>
    <t>TXN106990</t>
  </si>
  <si>
    <t>TXN106991</t>
  </si>
  <si>
    <t>TXN106992</t>
  </si>
  <si>
    <t>TXN106993</t>
  </si>
  <si>
    <t>TXN106994</t>
  </si>
  <si>
    <t>TXN106995</t>
  </si>
  <si>
    <t>TXN106996</t>
  </si>
  <si>
    <t>TXN106997</t>
  </si>
  <si>
    <t>TXN106998</t>
  </si>
  <si>
    <t>TXN106999</t>
  </si>
  <si>
    <t>TXN107000</t>
  </si>
  <si>
    <t>TXN107001</t>
  </si>
  <si>
    <t>TXN107002</t>
  </si>
  <si>
    <t>TXN107003</t>
  </si>
  <si>
    <t>TXN107004</t>
  </si>
  <si>
    <t>TXN107005</t>
  </si>
  <si>
    <t>TXN107006</t>
  </si>
  <si>
    <t>TXN107007</t>
  </si>
  <si>
    <t>TXN107008</t>
  </si>
  <si>
    <t>TXN107009</t>
  </si>
  <si>
    <t>TXN107010</t>
  </si>
  <si>
    <t>TXN107011</t>
  </si>
  <si>
    <t>TXN107012</t>
  </si>
  <si>
    <t>TXN107013</t>
  </si>
  <si>
    <t>TXN107014</t>
  </si>
  <si>
    <t>TXN107015</t>
  </si>
  <si>
    <t>TXN107016</t>
  </si>
  <si>
    <t>TXN107017</t>
  </si>
  <si>
    <t>TXN107018</t>
  </si>
  <si>
    <t>TXN107019</t>
  </si>
  <si>
    <t>TXN107020</t>
  </si>
  <si>
    <t>TXN107021</t>
  </si>
  <si>
    <t>TXN107022</t>
  </si>
  <si>
    <t>TXN107023</t>
  </si>
  <si>
    <t>TXN107024</t>
  </si>
  <si>
    <t>TXN107025</t>
  </si>
  <si>
    <t>TXN107026</t>
  </si>
  <si>
    <t>TXN107027</t>
  </si>
  <si>
    <t>TXN107028</t>
  </si>
  <si>
    <t>TXN107029</t>
  </si>
  <si>
    <t>TXN107030</t>
  </si>
  <si>
    <t>TXN107031</t>
  </si>
  <si>
    <t>TXN107032</t>
  </si>
  <si>
    <t>TXN107033</t>
  </si>
  <si>
    <t>TXN107034</t>
  </si>
  <si>
    <t>TXN107035</t>
  </si>
  <si>
    <t>TXN107036</t>
  </si>
  <si>
    <t>TXN107037</t>
  </si>
  <si>
    <t>TXN107038</t>
  </si>
  <si>
    <t>TXN107039</t>
  </si>
  <si>
    <t>TXN107040</t>
  </si>
  <si>
    <t>TXN107041</t>
  </si>
  <si>
    <t>TXN107042</t>
  </si>
  <si>
    <t>TXN107043</t>
  </si>
  <si>
    <t>TXN107044</t>
  </si>
  <si>
    <t>TXN107045</t>
  </si>
  <si>
    <t>TXN107046</t>
  </si>
  <si>
    <t>TXN107047</t>
  </si>
  <si>
    <t>TXN107048</t>
  </si>
  <si>
    <t>TXN107049</t>
  </si>
  <si>
    <t>TXN107050</t>
  </si>
  <si>
    <t>TXN107051</t>
  </si>
  <si>
    <t>TXN107052</t>
  </si>
  <si>
    <t>TXN107053</t>
  </si>
  <si>
    <t>TXN107054</t>
  </si>
  <si>
    <t>TXN107055</t>
  </si>
  <si>
    <t>TXN107056</t>
  </si>
  <si>
    <t>TXN107057</t>
  </si>
  <si>
    <t>TXN107058</t>
  </si>
  <si>
    <t>TXN107059</t>
  </si>
  <si>
    <t>TXN107060</t>
  </si>
  <si>
    <t>TXN107061</t>
  </si>
  <si>
    <t>TXN107062</t>
  </si>
  <si>
    <t>TXN107063</t>
  </si>
  <si>
    <t>TXN107064</t>
  </si>
  <si>
    <t>TXN107065</t>
  </si>
  <si>
    <t>TXN107066</t>
  </si>
  <si>
    <t>TXN107067</t>
  </si>
  <si>
    <t>TXN107068</t>
  </si>
  <si>
    <t>TXN107069</t>
  </si>
  <si>
    <t>TXN107070</t>
  </si>
  <si>
    <t>TXN107071</t>
  </si>
  <si>
    <t>TXN107072</t>
  </si>
  <si>
    <t>TXN107073</t>
  </si>
  <si>
    <t>TXN107074</t>
  </si>
  <si>
    <t>TXN107075</t>
  </si>
  <si>
    <t>TXN107076</t>
  </si>
  <si>
    <t>TXN107077</t>
  </si>
  <si>
    <t>TXN107078</t>
  </si>
  <si>
    <t>TXN107079</t>
  </si>
  <si>
    <t>TXN107080</t>
  </si>
  <si>
    <t>TXN107081</t>
  </si>
  <si>
    <t>TXN107082</t>
  </si>
  <si>
    <t>TXN107083</t>
  </si>
  <si>
    <t>TXN107084</t>
  </si>
  <si>
    <t>TXN107085</t>
  </si>
  <si>
    <t>TXN107086</t>
  </si>
  <si>
    <t>TXN107087</t>
  </si>
  <si>
    <t>TXN107088</t>
  </si>
  <si>
    <t>TXN107089</t>
  </si>
  <si>
    <t>TXN107090</t>
  </si>
  <si>
    <t>TXN107091</t>
  </si>
  <si>
    <t>TXN107092</t>
  </si>
  <si>
    <t>TXN107093</t>
  </si>
  <si>
    <t>TXN107094</t>
  </si>
  <si>
    <t>TXN107095</t>
  </si>
  <si>
    <t>TXN107096</t>
  </si>
  <si>
    <t>TXN107097</t>
  </si>
  <si>
    <t>TXN107098</t>
  </si>
  <si>
    <t>TXN107099</t>
  </si>
  <si>
    <t>TXN107100</t>
  </si>
  <si>
    <t>TXN107101</t>
  </si>
  <si>
    <t>TXN107102</t>
  </si>
  <si>
    <t>TXN107103</t>
  </si>
  <si>
    <t>TXN107104</t>
  </si>
  <si>
    <t>TXN107105</t>
  </si>
  <si>
    <t>TXN107106</t>
  </si>
  <si>
    <t>TXN107107</t>
  </si>
  <si>
    <t>TXN107108</t>
  </si>
  <si>
    <t>TXN107109</t>
  </si>
  <si>
    <t>TXN107110</t>
  </si>
  <si>
    <t>TXN107111</t>
  </si>
  <si>
    <t>TXN107112</t>
  </si>
  <si>
    <t>TXN107113</t>
  </si>
  <si>
    <t>TXN107114</t>
  </si>
  <si>
    <t>TXN107115</t>
  </si>
  <si>
    <t>TXN107116</t>
  </si>
  <si>
    <t>TXN107117</t>
  </si>
  <si>
    <t>TXN107118</t>
  </si>
  <si>
    <t>TXN107119</t>
  </si>
  <si>
    <t>TXN107120</t>
  </si>
  <si>
    <t>TXN107121</t>
  </si>
  <si>
    <t>TXN107122</t>
  </si>
  <si>
    <t>TXN107123</t>
  </si>
  <si>
    <t>TXN107124</t>
  </si>
  <si>
    <t>TXN107125</t>
  </si>
  <si>
    <t>TXN107126</t>
  </si>
  <si>
    <t>TXN107127</t>
  </si>
  <si>
    <t>TXN107128</t>
  </si>
  <si>
    <t>TXN107129</t>
  </si>
  <si>
    <t>TXN107130</t>
  </si>
  <si>
    <t>TXN107131</t>
  </si>
  <si>
    <t>TXN107132</t>
  </si>
  <si>
    <t>TXN107133</t>
  </si>
  <si>
    <t>TXN107134</t>
  </si>
  <si>
    <t>TXN107135</t>
  </si>
  <si>
    <t>TXN107136</t>
  </si>
  <si>
    <t>TXN107137</t>
  </si>
  <si>
    <t>TXN107138</t>
  </si>
  <si>
    <t>TXN107139</t>
  </si>
  <si>
    <t>TXN107140</t>
  </si>
  <si>
    <t>TXN107141</t>
  </si>
  <si>
    <t>TXN107142</t>
  </si>
  <si>
    <t>TXN107143</t>
  </si>
  <si>
    <t>TXN107144</t>
  </si>
  <si>
    <t>TXN107145</t>
  </si>
  <si>
    <t>TXN107146</t>
  </si>
  <si>
    <t>TXN107147</t>
  </si>
  <si>
    <t>TXN107148</t>
  </si>
  <si>
    <t>TXN107149</t>
  </si>
  <si>
    <t>TXN107150</t>
  </si>
  <si>
    <t>TXN107151</t>
  </si>
  <si>
    <t>TXN107152</t>
  </si>
  <si>
    <t>TXN107153</t>
  </si>
  <si>
    <t>TXN107154</t>
  </si>
  <si>
    <t>TXN107155</t>
  </si>
  <si>
    <t>TXN107156</t>
  </si>
  <si>
    <t>TXN107157</t>
  </si>
  <si>
    <t>TXN107158</t>
  </si>
  <si>
    <t>TXN107159</t>
  </si>
  <si>
    <t>TXN107160</t>
  </si>
  <si>
    <t>TXN107161</t>
  </si>
  <si>
    <t>TXN107162</t>
  </si>
  <si>
    <t>TXN107163</t>
  </si>
  <si>
    <t>TXN107164</t>
  </si>
  <si>
    <t>TXN107165</t>
  </si>
  <si>
    <t>TXN107166</t>
  </si>
  <si>
    <t>TXN107167</t>
  </si>
  <si>
    <t>TXN107168</t>
  </si>
  <si>
    <t>TXN107169</t>
  </si>
  <si>
    <t>TXN107170</t>
  </si>
  <si>
    <t>TXN107171</t>
  </si>
  <si>
    <t>TXN107172</t>
  </si>
  <si>
    <t>TXN107173</t>
  </si>
  <si>
    <t>TXN107174</t>
  </si>
  <si>
    <t>TXN107175</t>
  </si>
  <si>
    <t>TXN107176</t>
  </si>
  <si>
    <t>TXN107177</t>
  </si>
  <si>
    <t>TXN107178</t>
  </si>
  <si>
    <t>TXN107179</t>
  </si>
  <si>
    <t>TXN107180</t>
  </si>
  <si>
    <t>TXN107181</t>
  </si>
  <si>
    <t>TXN107182</t>
  </si>
  <si>
    <t>TXN107183</t>
  </si>
  <si>
    <t>TXN107184</t>
  </si>
  <si>
    <t>TXN107185</t>
  </si>
  <si>
    <t>TXN107186</t>
  </si>
  <si>
    <t>TXN107187</t>
  </si>
  <si>
    <t>TXN107188</t>
  </si>
  <si>
    <t>TXN107189</t>
  </si>
  <si>
    <t>TXN107190</t>
  </si>
  <si>
    <t>TXN107191</t>
  </si>
  <si>
    <t>TXN107192</t>
  </si>
  <si>
    <t>TXN107193</t>
  </si>
  <si>
    <t>TXN107194</t>
  </si>
  <si>
    <t>TXN107195</t>
  </si>
  <si>
    <t>TXN107196</t>
  </si>
  <si>
    <t>TXN107197</t>
  </si>
  <si>
    <t>TXN107198</t>
  </si>
  <si>
    <t>TXN107199</t>
  </si>
  <si>
    <t>TXN107200</t>
  </si>
  <si>
    <t>TXN107201</t>
  </si>
  <si>
    <t>TXN107202</t>
  </si>
  <si>
    <t>TXN107203</t>
  </si>
  <si>
    <t>TXN107204</t>
  </si>
  <si>
    <t>TXN107205</t>
  </si>
  <si>
    <t>TXN107206</t>
  </si>
  <si>
    <t>TXN107207</t>
  </si>
  <si>
    <t>TXN107208</t>
  </si>
  <si>
    <t>TXN107209</t>
  </si>
  <si>
    <t>TXN107210</t>
  </si>
  <si>
    <t>TXN107211</t>
  </si>
  <si>
    <t>TXN107212</t>
  </si>
  <si>
    <t>TXN107213</t>
  </si>
  <si>
    <t>TXN107214</t>
  </si>
  <si>
    <t>TXN107215</t>
  </si>
  <si>
    <t>TXN107216</t>
  </si>
  <si>
    <t>TXN107217</t>
  </si>
  <si>
    <t>TXN107218</t>
  </si>
  <si>
    <t>TXN107219</t>
  </si>
  <si>
    <t>TXN107220</t>
  </si>
  <si>
    <t>TXN107221</t>
  </si>
  <si>
    <t>TXN107222</t>
  </si>
  <si>
    <t>TXN107223</t>
  </si>
  <si>
    <t>TXN107224</t>
  </si>
  <si>
    <t>TXN107225</t>
  </si>
  <si>
    <t>TXN107226</t>
  </si>
  <si>
    <t>TXN107227</t>
  </si>
  <si>
    <t>TXN107228</t>
  </si>
  <si>
    <t>TXN107229</t>
  </si>
  <si>
    <t>TXN107230</t>
  </si>
  <si>
    <t>TXN107231</t>
  </si>
  <si>
    <t>TXN107232</t>
  </si>
  <si>
    <t>TXN107233</t>
  </si>
  <si>
    <t>TXN107234</t>
  </si>
  <si>
    <t>TXN107235</t>
  </si>
  <si>
    <t>TXN107236</t>
  </si>
  <si>
    <t>TXN107237</t>
  </si>
  <si>
    <t>TXN107238</t>
  </si>
  <si>
    <t>TXN107239</t>
  </si>
  <si>
    <t>TXN107240</t>
  </si>
  <si>
    <t>TXN107241</t>
  </si>
  <si>
    <t>TXN107242</t>
  </si>
  <si>
    <t>TXN107243</t>
  </si>
  <si>
    <t>TXN107244</t>
  </si>
  <si>
    <t>TXN107245</t>
  </si>
  <si>
    <t>TXN107246</t>
  </si>
  <si>
    <t>TXN107247</t>
  </si>
  <si>
    <t>TXN107248</t>
  </si>
  <si>
    <t>TXN107249</t>
  </si>
  <si>
    <t>TXN107250</t>
  </si>
  <si>
    <t>TXN107251</t>
  </si>
  <si>
    <t>TXN107252</t>
  </si>
  <si>
    <t>TXN107253</t>
  </si>
  <si>
    <t>TXN107254</t>
  </si>
  <si>
    <t>TXN107255</t>
  </si>
  <si>
    <t>TXN107256</t>
  </si>
  <si>
    <t>TXN107257</t>
  </si>
  <si>
    <t>TXN107258</t>
  </si>
  <si>
    <t>TXN107259</t>
  </si>
  <si>
    <t>TXN107260</t>
  </si>
  <si>
    <t>TXN107261</t>
  </si>
  <si>
    <t>TXN107262</t>
  </si>
  <si>
    <t>TXN107263</t>
  </si>
  <si>
    <t>TXN107264</t>
  </si>
  <si>
    <t>TXN107265</t>
  </si>
  <si>
    <t>TXN107266</t>
  </si>
  <si>
    <t>TXN107267</t>
  </si>
  <si>
    <t>TXN107268</t>
  </si>
  <si>
    <t>TXN107269</t>
  </si>
  <si>
    <t>TXN107270</t>
  </si>
  <si>
    <t>TXN107271</t>
  </si>
  <si>
    <t>TXN107272</t>
  </si>
  <si>
    <t>TXN107273</t>
  </si>
  <si>
    <t>TXN107274</t>
  </si>
  <si>
    <t>TXN107275</t>
  </si>
  <si>
    <t>TXN107276</t>
  </si>
  <si>
    <t>TXN107277</t>
  </si>
  <si>
    <t>TXN107278</t>
  </si>
  <si>
    <t>TXN107279</t>
  </si>
  <si>
    <t>TXN107280</t>
  </si>
  <si>
    <t>TXN107281</t>
  </si>
  <si>
    <t>TXN107282</t>
  </si>
  <si>
    <t>TXN107283</t>
  </si>
  <si>
    <t>TXN107284</t>
  </si>
  <si>
    <t>TXN107285</t>
  </si>
  <si>
    <t>TXN107286</t>
  </si>
  <si>
    <t>TXN107287</t>
  </si>
  <si>
    <t>TXN107288</t>
  </si>
  <si>
    <t>TXN107289</t>
  </si>
  <si>
    <t>TXN107290</t>
  </si>
  <si>
    <t>TXN107291</t>
  </si>
  <si>
    <t>TXN107292</t>
  </si>
  <si>
    <t>TXN107293</t>
  </si>
  <si>
    <t>TXN107294</t>
  </si>
  <si>
    <t>TXN107295</t>
  </si>
  <si>
    <t>TXN107296</t>
  </si>
  <si>
    <t>TXN107297</t>
  </si>
  <si>
    <t>TXN107298</t>
  </si>
  <si>
    <t>TXN107299</t>
  </si>
  <si>
    <t>TXN107300</t>
  </si>
  <si>
    <t>TXN107301</t>
  </si>
  <si>
    <t>TXN107302</t>
  </si>
  <si>
    <t>TXN107303</t>
  </si>
  <si>
    <t>TXN107304</t>
  </si>
  <si>
    <t>TXN107305</t>
  </si>
  <si>
    <t>TXN107306</t>
  </si>
  <si>
    <t>TXN107307</t>
  </si>
  <si>
    <t>TXN107308</t>
  </si>
  <si>
    <t>TXN107309</t>
  </si>
  <si>
    <t>TXN107310</t>
  </si>
  <si>
    <t>TXN107311</t>
  </si>
  <si>
    <t>TXN107312</t>
  </si>
  <si>
    <t>TXN107313</t>
  </si>
  <si>
    <t>TXN107314</t>
  </si>
  <si>
    <t>TXN107315</t>
  </si>
  <si>
    <t>TXN107316</t>
  </si>
  <si>
    <t>TXN107317</t>
  </si>
  <si>
    <t>TXN107318</t>
  </si>
  <si>
    <t>TXN107319</t>
  </si>
  <si>
    <t>TXN107320</t>
  </si>
  <si>
    <t>TXN107321</t>
  </si>
  <si>
    <t>TXN107322</t>
  </si>
  <si>
    <t>TXN107323</t>
  </si>
  <si>
    <t>TXN107324</t>
  </si>
  <si>
    <t>TXN107325</t>
  </si>
  <si>
    <t>TXN107326</t>
  </si>
  <si>
    <t>TXN107327</t>
  </si>
  <si>
    <t>TXN107328</t>
  </si>
  <si>
    <t>TXN107329</t>
  </si>
  <si>
    <t>TXN107330</t>
  </si>
  <si>
    <t>TXN107331</t>
  </si>
  <si>
    <t>TXN107332</t>
  </si>
  <si>
    <t>TXN107333</t>
  </si>
  <si>
    <t>TXN107334</t>
  </si>
  <si>
    <t>TXN107335</t>
  </si>
  <si>
    <t>TXN107336</t>
  </si>
  <si>
    <t>TXN107337</t>
  </si>
  <si>
    <t>TXN107338</t>
  </si>
  <si>
    <t>TXN107339</t>
  </si>
  <si>
    <t>TXN107340</t>
  </si>
  <si>
    <t>TXN107341</t>
  </si>
  <si>
    <t>TXN107342</t>
  </si>
  <si>
    <t>TXN107343</t>
  </si>
  <si>
    <t>TXN107344</t>
  </si>
  <si>
    <t>TXN107345</t>
  </si>
  <si>
    <t>TXN107346</t>
  </si>
  <si>
    <t>TXN107347</t>
  </si>
  <si>
    <t>TXN107348</t>
  </si>
  <si>
    <t>TXN107349</t>
  </si>
  <si>
    <t>TXN107350</t>
  </si>
  <si>
    <t>TXN107351</t>
  </si>
  <si>
    <t>TXN107352</t>
  </si>
  <si>
    <t>TXN107353</t>
  </si>
  <si>
    <t>TXN107354</t>
  </si>
  <si>
    <t>TXN107355</t>
  </si>
  <si>
    <t>TXN107356</t>
  </si>
  <si>
    <t>TXN107357</t>
  </si>
  <si>
    <t>TXN107358</t>
  </si>
  <si>
    <t>TXN107359</t>
  </si>
  <si>
    <t>TXN107360</t>
  </si>
  <si>
    <t>TXN107361</t>
  </si>
  <si>
    <t>TXN107362</t>
  </si>
  <si>
    <t>TXN107363</t>
  </si>
  <si>
    <t>TXN107364</t>
  </si>
  <si>
    <t>TXN107365</t>
  </si>
  <si>
    <t>TXN107366</t>
  </si>
  <si>
    <t>TXN107367</t>
  </si>
  <si>
    <t>TXN107368</t>
  </si>
  <si>
    <t>TXN107369</t>
  </si>
  <si>
    <t>TXN107370</t>
  </si>
  <si>
    <t>TXN107371</t>
  </si>
  <si>
    <t>TXN107372</t>
  </si>
  <si>
    <t>TXN107373</t>
  </si>
  <si>
    <t>TXN107374</t>
  </si>
  <si>
    <t>TXN107375</t>
  </si>
  <si>
    <t>TXN107376</t>
  </si>
  <si>
    <t>TXN107377</t>
  </si>
  <si>
    <t>TXN107378</t>
  </si>
  <si>
    <t>TXN107379</t>
  </si>
  <si>
    <t>TXN107380</t>
  </si>
  <si>
    <t>TXN107381</t>
  </si>
  <si>
    <t>TXN107382</t>
  </si>
  <si>
    <t>TXN107383</t>
  </si>
  <si>
    <t>TXN107384</t>
  </si>
  <si>
    <t>TXN107385</t>
  </si>
  <si>
    <t>TXN107386</t>
  </si>
  <si>
    <t>TXN107387</t>
  </si>
  <si>
    <t>TXN107388</t>
  </si>
  <si>
    <t>TXN107389</t>
  </si>
  <si>
    <t>TXN107390</t>
  </si>
  <si>
    <t>TXN107391</t>
  </si>
  <si>
    <t>TXN107392</t>
  </si>
  <si>
    <t>TXN107393</t>
  </si>
  <si>
    <t>TXN107394</t>
  </si>
  <si>
    <t>TXN107395</t>
  </si>
  <si>
    <t>TXN107396</t>
  </si>
  <si>
    <t>TXN107397</t>
  </si>
  <si>
    <t>TXN107398</t>
  </si>
  <si>
    <t>TXN107399</t>
  </si>
  <si>
    <t>TXN107400</t>
  </si>
  <si>
    <t>TXN107401</t>
  </si>
  <si>
    <t>TXN107402</t>
  </si>
  <si>
    <t>TXN107403</t>
  </si>
  <si>
    <t>TXN107404</t>
  </si>
  <si>
    <t>TXN107405</t>
  </si>
  <si>
    <t>TXN107406</t>
  </si>
  <si>
    <t>TXN107407</t>
  </si>
  <si>
    <t>TXN107408</t>
  </si>
  <si>
    <t>TXN107409</t>
  </si>
  <si>
    <t>TXN107410</t>
  </si>
  <si>
    <t>TXN107411</t>
  </si>
  <si>
    <t>TXN107412</t>
  </si>
  <si>
    <t>TXN107413</t>
  </si>
  <si>
    <t>TXN107414</t>
  </si>
  <si>
    <t>TXN107415</t>
  </si>
  <si>
    <t>TXN107416</t>
  </si>
  <si>
    <t>TXN107417</t>
  </si>
  <si>
    <t>TXN107418</t>
  </si>
  <si>
    <t>TXN107419</t>
  </si>
  <si>
    <t>TXN107420</t>
  </si>
  <si>
    <t>TXN107421</t>
  </si>
  <si>
    <t>TXN107422</t>
  </si>
  <si>
    <t>TXN107423</t>
  </si>
  <si>
    <t>TXN107424</t>
  </si>
  <si>
    <t>TXN107425</t>
  </si>
  <si>
    <t>TXN107426</t>
  </si>
  <si>
    <t>TXN107427</t>
  </si>
  <si>
    <t>TXN107428</t>
  </si>
  <si>
    <t>TXN107429</t>
  </si>
  <si>
    <t>TXN107430</t>
  </si>
  <si>
    <t>TXN107431</t>
  </si>
  <si>
    <t>TXN107432</t>
  </si>
  <si>
    <t>TXN107433</t>
  </si>
  <si>
    <t>TXN107434</t>
  </si>
  <si>
    <t>TXN107435</t>
  </si>
  <si>
    <t>TXN107436</t>
  </si>
  <si>
    <t>TXN107437</t>
  </si>
  <si>
    <t>TXN107438</t>
  </si>
  <si>
    <t>TXN107439</t>
  </si>
  <si>
    <t>TXN107440</t>
  </si>
  <si>
    <t>TXN107441</t>
  </si>
  <si>
    <t>TXN107442</t>
  </si>
  <si>
    <t>TXN107443</t>
  </si>
  <si>
    <t>TXN107444</t>
  </si>
  <si>
    <t>TXN107445</t>
  </si>
  <si>
    <t>TXN107446</t>
  </si>
  <si>
    <t>TXN107447</t>
  </si>
  <si>
    <t>TXN107448</t>
  </si>
  <si>
    <t>TXN107449</t>
  </si>
  <si>
    <t>TXN107450</t>
  </si>
  <si>
    <t>TXN107451</t>
  </si>
  <si>
    <t>TXN107452</t>
  </si>
  <si>
    <t>TXN107453</t>
  </si>
  <si>
    <t>TXN107454</t>
  </si>
  <si>
    <t>TXN107455</t>
  </si>
  <si>
    <t>TXN107456</t>
  </si>
  <si>
    <t>TXN107457</t>
  </si>
  <si>
    <t>TXN107458</t>
  </si>
  <si>
    <t>TXN107459</t>
  </si>
  <si>
    <t>TXN107460</t>
  </si>
  <si>
    <t>TXN107461</t>
  </si>
  <si>
    <t>TXN107462</t>
  </si>
  <si>
    <t>TXN107463</t>
  </si>
  <si>
    <t>TXN107464</t>
  </si>
  <si>
    <t>TXN107465</t>
  </si>
  <si>
    <t>TXN107466</t>
  </si>
  <si>
    <t>TXN107467</t>
  </si>
  <si>
    <t>TXN107468</t>
  </si>
  <si>
    <t>TXN107469</t>
  </si>
  <si>
    <t>TXN107470</t>
  </si>
  <si>
    <t>TXN107471</t>
  </si>
  <si>
    <t>TXN107472</t>
  </si>
  <si>
    <t>TXN107473</t>
  </si>
  <si>
    <t>TXN107474</t>
  </si>
  <si>
    <t>TXN107475</t>
  </si>
  <si>
    <t>TXN107476</t>
  </si>
  <si>
    <t>TXN107477</t>
  </si>
  <si>
    <t>TXN107478</t>
  </si>
  <si>
    <t>TXN107479</t>
  </si>
  <si>
    <t>TXN107480</t>
  </si>
  <si>
    <t>TXN107481</t>
  </si>
  <si>
    <t>TXN107482</t>
  </si>
  <si>
    <t>TXN107483</t>
  </si>
  <si>
    <t>TXN107484</t>
  </si>
  <si>
    <t>TXN107485</t>
  </si>
  <si>
    <t>TXN107486</t>
  </si>
  <si>
    <t>TXN107487</t>
  </si>
  <si>
    <t>TXN107488</t>
  </si>
  <si>
    <t>TXN107489</t>
  </si>
  <si>
    <t>TXN107490</t>
  </si>
  <si>
    <t>TXN107491</t>
  </si>
  <si>
    <t>TXN107492</t>
  </si>
  <si>
    <t>TXN107493</t>
  </si>
  <si>
    <t>TXN107494</t>
  </si>
  <si>
    <t>TXN107495</t>
  </si>
  <si>
    <t>TXN107496</t>
  </si>
  <si>
    <t>TXN107497</t>
  </si>
  <si>
    <t>TXN107498</t>
  </si>
  <si>
    <t>TXN107499</t>
  </si>
  <si>
    <t>TXN107500</t>
  </si>
  <si>
    <t>TXN107501</t>
  </si>
  <si>
    <t>TXN107502</t>
  </si>
  <si>
    <t>TXN107503</t>
  </si>
  <si>
    <t>TXN107504</t>
  </si>
  <si>
    <t>TXN107505</t>
  </si>
  <si>
    <t>TXN107506</t>
  </si>
  <si>
    <t>TXN107507</t>
  </si>
  <si>
    <t>TXN107508</t>
  </si>
  <si>
    <t>TXN107509</t>
  </si>
  <si>
    <t>TXN107510</t>
  </si>
  <si>
    <t>TXN107511</t>
  </si>
  <si>
    <t>TXN107512</t>
  </si>
  <si>
    <t>TXN107513</t>
  </si>
  <si>
    <t>TXN107514</t>
  </si>
  <si>
    <t>TXN107515</t>
  </si>
  <si>
    <t>TXN107516</t>
  </si>
  <si>
    <t>TXN107517</t>
  </si>
  <si>
    <t>TXN107518</t>
  </si>
  <si>
    <t>TXN107519</t>
  </si>
  <si>
    <t>TXN107520</t>
  </si>
  <si>
    <t>TXN107521</t>
  </si>
  <si>
    <t>TXN107522</t>
  </si>
  <si>
    <t>TXN107523</t>
  </si>
  <si>
    <t>TXN107524</t>
  </si>
  <si>
    <t>TXN107525</t>
  </si>
  <si>
    <t>TXN107526</t>
  </si>
  <si>
    <t>TXN107527</t>
  </si>
  <si>
    <t>TXN107528</t>
  </si>
  <si>
    <t>TXN107529</t>
  </si>
  <si>
    <t>TXN107530</t>
  </si>
  <si>
    <t>TXN107531</t>
  </si>
  <si>
    <t>TXN107532</t>
  </si>
  <si>
    <t>TXN107533</t>
  </si>
  <si>
    <t>TXN107534</t>
  </si>
  <si>
    <t>TXN107535</t>
  </si>
  <si>
    <t>TXN107536</t>
  </si>
  <si>
    <t>TXN107537</t>
  </si>
  <si>
    <t>TXN107538</t>
  </si>
  <si>
    <t>TXN107539</t>
  </si>
  <si>
    <t>TXN107540</t>
  </si>
  <si>
    <t>TXN107541</t>
  </si>
  <si>
    <t>TXN107542</t>
  </si>
  <si>
    <t>TXN107543</t>
  </si>
  <si>
    <t>TXN107544</t>
  </si>
  <si>
    <t>TXN107545</t>
  </si>
  <si>
    <t>TXN107546</t>
  </si>
  <si>
    <t>TXN107547</t>
  </si>
  <si>
    <t>TXN107548</t>
  </si>
  <si>
    <t>TXN107549</t>
  </si>
  <si>
    <t>TXN107550</t>
  </si>
  <si>
    <t>TXN107551</t>
  </si>
  <si>
    <t>TXN107552</t>
  </si>
  <si>
    <t>TXN107553</t>
  </si>
  <si>
    <t>TXN107554</t>
  </si>
  <si>
    <t>TXN107555</t>
  </si>
  <si>
    <t>TXN107556</t>
  </si>
  <si>
    <t>TXN107557</t>
  </si>
  <si>
    <t>TXN107558</t>
  </si>
  <si>
    <t>TXN107559</t>
  </si>
  <si>
    <t>TXN107560</t>
  </si>
  <si>
    <t>TXN107561</t>
  </si>
  <si>
    <t>TXN107562</t>
  </si>
  <si>
    <t>TXN107563</t>
  </si>
  <si>
    <t>TXN107564</t>
  </si>
  <si>
    <t>TXN107565</t>
  </si>
  <si>
    <t>TXN107566</t>
  </si>
  <si>
    <t>TXN107567</t>
  </si>
  <si>
    <t>TXN107568</t>
  </si>
  <si>
    <t>TXN107569</t>
  </si>
  <si>
    <t>TXN107570</t>
  </si>
  <si>
    <t>TXN107571</t>
  </si>
  <si>
    <t>TXN107572</t>
  </si>
  <si>
    <t>TXN107573</t>
  </si>
  <si>
    <t>TXN107574</t>
  </si>
  <si>
    <t>TXN107575</t>
  </si>
  <si>
    <t>TXN107576</t>
  </si>
  <si>
    <t>TXN107577</t>
  </si>
  <si>
    <t>TXN107578</t>
  </si>
  <si>
    <t>TXN107579</t>
  </si>
  <si>
    <t>TXN107580</t>
  </si>
  <si>
    <t>TXN107581</t>
  </si>
  <si>
    <t>TXN107582</t>
  </si>
  <si>
    <t>TXN107583</t>
  </si>
  <si>
    <t>TXN107584</t>
  </si>
  <si>
    <t>TXN107585</t>
  </si>
  <si>
    <t>TXN107586</t>
  </si>
  <si>
    <t>TXN107587</t>
  </si>
  <si>
    <t>TXN107588</t>
  </si>
  <si>
    <t>TXN107589</t>
  </si>
  <si>
    <t>TXN107590</t>
  </si>
  <si>
    <t>TXN107591</t>
  </si>
  <si>
    <t>TXN107592</t>
  </si>
  <si>
    <t>TXN107593</t>
  </si>
  <si>
    <t>TXN107594</t>
  </si>
  <si>
    <t>TXN107595</t>
  </si>
  <si>
    <t>TXN107596</t>
  </si>
  <si>
    <t>TXN107597</t>
  </si>
  <si>
    <t>TXN107598</t>
  </si>
  <si>
    <t>TXN107599</t>
  </si>
  <si>
    <t>TXN107600</t>
  </si>
  <si>
    <t>TXN107601</t>
  </si>
  <si>
    <t>TXN107602</t>
  </si>
  <si>
    <t>TXN107603</t>
  </si>
  <si>
    <t>TXN107604</t>
  </si>
  <si>
    <t>TXN107605</t>
  </si>
  <si>
    <t>TXN107606</t>
  </si>
  <si>
    <t>TXN107607</t>
  </si>
  <si>
    <t>TXN107608</t>
  </si>
  <si>
    <t>TXN107609</t>
  </si>
  <si>
    <t>TXN107610</t>
  </si>
  <si>
    <t>TXN107611</t>
  </si>
  <si>
    <t>TXN107612</t>
  </si>
  <si>
    <t>TXN107613</t>
  </si>
  <si>
    <t>TXN107614</t>
  </si>
  <si>
    <t>TXN107615</t>
  </si>
  <si>
    <t>TXN107616</t>
  </si>
  <si>
    <t>TXN107617</t>
  </si>
  <si>
    <t>TXN107618</t>
  </si>
  <si>
    <t>TXN107619</t>
  </si>
  <si>
    <t>TXN107620</t>
  </si>
  <si>
    <t>TXN107621</t>
  </si>
  <si>
    <t>TXN107622</t>
  </si>
  <si>
    <t>TXN107623</t>
  </si>
  <si>
    <t>TXN107624</t>
  </si>
  <si>
    <t>TXN107625</t>
  </si>
  <si>
    <t>TXN107626</t>
  </si>
  <si>
    <t>TXN107627</t>
  </si>
  <si>
    <t>TXN107628</t>
  </si>
  <si>
    <t>TXN107629</t>
  </si>
  <si>
    <t>TXN107630</t>
  </si>
  <si>
    <t>TXN107631</t>
  </si>
  <si>
    <t>TXN107632</t>
  </si>
  <si>
    <t>TXN107633</t>
  </si>
  <si>
    <t>TXN107634</t>
  </si>
  <si>
    <t>TXN107635</t>
  </si>
  <si>
    <t>TXN107636</t>
  </si>
  <si>
    <t>TXN107637</t>
  </si>
  <si>
    <t>TXN107638</t>
  </si>
  <si>
    <t>TXN107639</t>
  </si>
  <si>
    <t>TXN107640</t>
  </si>
  <si>
    <t>TXN107641</t>
  </si>
  <si>
    <t>TXN107642</t>
  </si>
  <si>
    <t>TXN107643</t>
  </si>
  <si>
    <t>TXN107644</t>
  </si>
  <si>
    <t>TXN107645</t>
  </si>
  <si>
    <t>TXN107646</t>
  </si>
  <si>
    <t>TXN107647</t>
  </si>
  <si>
    <t>TXN107648</t>
  </si>
  <si>
    <t>TXN107649</t>
  </si>
  <si>
    <t>TXN107650</t>
  </si>
  <si>
    <t>TXN107651</t>
  </si>
  <si>
    <t>TXN107652</t>
  </si>
  <si>
    <t>TXN107653</t>
  </si>
  <si>
    <t>TXN107654</t>
  </si>
  <si>
    <t>TXN107655</t>
  </si>
  <si>
    <t>TXN107656</t>
  </si>
  <si>
    <t>TXN107657</t>
  </si>
  <si>
    <t>TXN107658</t>
  </si>
  <si>
    <t>TXN107659</t>
  </si>
  <si>
    <t>TXN107660</t>
  </si>
  <si>
    <t>TXN107661</t>
  </si>
  <si>
    <t>TXN107662</t>
  </si>
  <si>
    <t>TXN107663</t>
  </si>
  <si>
    <t>TXN107664</t>
  </si>
  <si>
    <t>TXN107665</t>
  </si>
  <si>
    <t>TXN107666</t>
  </si>
  <si>
    <t>TXN107667</t>
  </si>
  <si>
    <t>TXN107668</t>
  </si>
  <si>
    <t>TXN107669</t>
  </si>
  <si>
    <t>TXN107670</t>
  </si>
  <si>
    <t>TXN107671</t>
  </si>
  <si>
    <t>TXN107672</t>
  </si>
  <si>
    <t>TXN107673</t>
  </si>
  <si>
    <t>TXN107674</t>
  </si>
  <si>
    <t>TXN107675</t>
  </si>
  <si>
    <t>TXN107676</t>
  </si>
  <si>
    <t>TXN107677</t>
  </si>
  <si>
    <t>TXN107678</t>
  </si>
  <si>
    <t>TXN107679</t>
  </si>
  <si>
    <t>TXN107680</t>
  </si>
  <si>
    <t>TXN107681</t>
  </si>
  <si>
    <t>TXN107682</t>
  </si>
  <si>
    <t>TXN107683</t>
  </si>
  <si>
    <t>TXN107684</t>
  </si>
  <si>
    <t>TXN107685</t>
  </si>
  <si>
    <t>TXN107686</t>
  </si>
  <si>
    <t>TXN107687</t>
  </si>
  <si>
    <t>TXN107688</t>
  </si>
  <si>
    <t>TXN107689</t>
  </si>
  <si>
    <t>TXN107690</t>
  </si>
  <si>
    <t>TXN107691</t>
  </si>
  <si>
    <t>TXN107692</t>
  </si>
  <si>
    <t>TXN107693</t>
  </si>
  <si>
    <t>TXN107694</t>
  </si>
  <si>
    <t>TXN107695</t>
  </si>
  <si>
    <t>TXN107696</t>
  </si>
  <si>
    <t>TXN107697</t>
  </si>
  <si>
    <t>TXN107698</t>
  </si>
  <si>
    <t>TXN107699</t>
  </si>
  <si>
    <t>TXN107700</t>
  </si>
  <si>
    <t>TXN107701</t>
  </si>
  <si>
    <t>TXN107702</t>
  </si>
  <si>
    <t>TXN107703</t>
  </si>
  <si>
    <t>TXN107704</t>
  </si>
  <si>
    <t>TXN107705</t>
  </si>
  <si>
    <t>TXN107706</t>
  </si>
  <si>
    <t>TXN107707</t>
  </si>
  <si>
    <t>TXN107708</t>
  </si>
  <si>
    <t>TXN107709</t>
  </si>
  <si>
    <t>TXN107710</t>
  </si>
  <si>
    <t>TXN107711</t>
  </si>
  <si>
    <t>TXN107712</t>
  </si>
  <si>
    <t>TXN107713</t>
  </si>
  <si>
    <t>TXN107714</t>
  </si>
  <si>
    <t>TXN107715</t>
  </si>
  <si>
    <t>TXN107716</t>
  </si>
  <si>
    <t>TXN107717</t>
  </si>
  <si>
    <t>TXN107718</t>
  </si>
  <si>
    <t>TXN107719</t>
  </si>
  <si>
    <t>TXN107720</t>
  </si>
  <si>
    <t>TXN107721</t>
  </si>
  <si>
    <t>TXN107722</t>
  </si>
  <si>
    <t>TXN107723</t>
  </si>
  <si>
    <t>TXN107724</t>
  </si>
  <si>
    <t>TXN107725</t>
  </si>
  <si>
    <t>TXN107726</t>
  </si>
  <si>
    <t>TXN107727</t>
  </si>
  <si>
    <t>TXN107728</t>
  </si>
  <si>
    <t>TXN107729</t>
  </si>
  <si>
    <t>TXN107730</t>
  </si>
  <si>
    <t>TXN107731</t>
  </si>
  <si>
    <t>TXN107732</t>
  </si>
  <si>
    <t>TXN107733</t>
  </si>
  <si>
    <t>TXN107734</t>
  </si>
  <si>
    <t>TXN107735</t>
  </si>
  <si>
    <t>TXN107736</t>
  </si>
  <si>
    <t>TXN107737</t>
  </si>
  <si>
    <t>TXN107738</t>
  </si>
  <si>
    <t>TXN107739</t>
  </si>
  <si>
    <t>TXN107740</t>
  </si>
  <si>
    <t>TXN107741</t>
  </si>
  <si>
    <t>TXN107742</t>
  </si>
  <si>
    <t>TXN107743</t>
  </si>
  <si>
    <t>TXN107744</t>
  </si>
  <si>
    <t>TXN107745</t>
  </si>
  <si>
    <t>TXN107746</t>
  </si>
  <si>
    <t>TXN107747</t>
  </si>
  <si>
    <t>TXN107748</t>
  </si>
  <si>
    <t>TXN107749</t>
  </si>
  <si>
    <t>TXN107750</t>
  </si>
  <si>
    <t>TXN107751</t>
  </si>
  <si>
    <t>TXN107752</t>
  </si>
  <si>
    <t>TXN107753</t>
  </si>
  <si>
    <t>TXN107754</t>
  </si>
  <si>
    <t>TXN107755</t>
  </si>
  <si>
    <t>TXN107756</t>
  </si>
  <si>
    <t>TXN107757</t>
  </si>
  <si>
    <t>TXN107758</t>
  </si>
  <si>
    <t>TXN107759</t>
  </si>
  <si>
    <t>TXN107760</t>
  </si>
  <si>
    <t>TXN107761</t>
  </si>
  <si>
    <t>TXN107762</t>
  </si>
  <si>
    <t>TXN107763</t>
  </si>
  <si>
    <t>TXN107764</t>
  </si>
  <si>
    <t>TXN107765</t>
  </si>
  <si>
    <t>TXN107766</t>
  </si>
  <si>
    <t>TXN107767</t>
  </si>
  <si>
    <t>TXN107768</t>
  </si>
  <si>
    <t>TXN107769</t>
  </si>
  <si>
    <t>TXN107770</t>
  </si>
  <si>
    <t>TXN107771</t>
  </si>
  <si>
    <t>TXN107772</t>
  </si>
  <si>
    <t>TXN107773</t>
  </si>
  <si>
    <t>TXN107774</t>
  </si>
  <si>
    <t>TXN107775</t>
  </si>
  <si>
    <t>TXN107776</t>
  </si>
  <si>
    <t>TXN107777</t>
  </si>
  <si>
    <t>TXN107778</t>
  </si>
  <si>
    <t>TXN107779</t>
  </si>
  <si>
    <t>TXN107780</t>
  </si>
  <si>
    <t>TXN107781</t>
  </si>
  <si>
    <t>TXN107782</t>
  </si>
  <si>
    <t>TXN107783</t>
  </si>
  <si>
    <t>TXN107784</t>
  </si>
  <si>
    <t>TXN107785</t>
  </si>
  <si>
    <t>TXN107786</t>
  </si>
  <si>
    <t>TXN107787</t>
  </si>
  <si>
    <t>TXN107788</t>
  </si>
  <si>
    <t>TXN107789</t>
  </si>
  <si>
    <t>TXN107790</t>
  </si>
  <si>
    <t>TXN107791</t>
  </si>
  <si>
    <t>TXN107792</t>
  </si>
  <si>
    <t>TXN107793</t>
  </si>
  <si>
    <t>TXN107794</t>
  </si>
  <si>
    <t>TXN107795</t>
  </si>
  <si>
    <t>TXN107796</t>
  </si>
  <si>
    <t>TXN107797</t>
  </si>
  <si>
    <t>TXN107798</t>
  </si>
  <si>
    <t>TXN107799</t>
  </si>
  <si>
    <t>TXN107800</t>
  </si>
  <si>
    <t>TXN107801</t>
  </si>
  <si>
    <t>TXN107802</t>
  </si>
  <si>
    <t>TXN107803</t>
  </si>
  <si>
    <t>TXN107804</t>
  </si>
  <si>
    <t>TXN107805</t>
  </si>
  <si>
    <t>TXN107806</t>
  </si>
  <si>
    <t>TXN107807</t>
  </si>
  <si>
    <t>TXN107808</t>
  </si>
  <si>
    <t>TXN107809</t>
  </si>
  <si>
    <t>TXN107810</t>
  </si>
  <si>
    <t>TXN107811</t>
  </si>
  <si>
    <t>TXN107812</t>
  </si>
  <si>
    <t>TXN107813</t>
  </si>
  <si>
    <t>TXN107814</t>
  </si>
  <si>
    <t>TXN107815</t>
  </si>
  <si>
    <t>TXN107816</t>
  </si>
  <si>
    <t>TXN107817</t>
  </si>
  <si>
    <t>TXN107818</t>
  </si>
  <si>
    <t>TXN107819</t>
  </si>
  <si>
    <t>TXN107820</t>
  </si>
  <si>
    <t>TXN107821</t>
  </si>
  <si>
    <t>TXN107822</t>
  </si>
  <si>
    <t>TXN107823</t>
  </si>
  <si>
    <t>TXN107824</t>
  </si>
  <si>
    <t>TXN107825</t>
  </si>
  <si>
    <t>TXN107826</t>
  </si>
  <si>
    <t>TXN107827</t>
  </si>
  <si>
    <t>TXN107828</t>
  </si>
  <si>
    <t>TXN107829</t>
  </si>
  <si>
    <t>TXN107830</t>
  </si>
  <si>
    <t>TXN107831</t>
  </si>
  <si>
    <t>TXN107832</t>
  </si>
  <si>
    <t>TXN107833</t>
  </si>
  <si>
    <t>TXN107834</t>
  </si>
  <si>
    <t>TXN107835</t>
  </si>
  <si>
    <t>TXN107836</t>
  </si>
  <si>
    <t>TXN107837</t>
  </si>
  <si>
    <t>TXN107838</t>
  </si>
  <si>
    <t>TXN107839</t>
  </si>
  <si>
    <t>TXN107840</t>
  </si>
  <si>
    <t>TXN107841</t>
  </si>
  <si>
    <t>TXN107842</t>
  </si>
  <si>
    <t>TXN107843</t>
  </si>
  <si>
    <t>TXN107844</t>
  </si>
  <si>
    <t>TXN107845</t>
  </si>
  <si>
    <t>TXN107846</t>
  </si>
  <si>
    <t>TXN107847</t>
  </si>
  <si>
    <t>TXN107848</t>
  </si>
  <si>
    <t>TXN107849</t>
  </si>
  <si>
    <t>TXN107850</t>
  </si>
  <si>
    <t>TXN107851</t>
  </si>
  <si>
    <t>TXN107852</t>
  </si>
  <si>
    <t>TXN107853</t>
  </si>
  <si>
    <t>TXN107854</t>
  </si>
  <si>
    <t>TXN107855</t>
  </si>
  <si>
    <t>TXN107856</t>
  </si>
  <si>
    <t>TXN107857</t>
  </si>
  <si>
    <t>TXN107858</t>
  </si>
  <si>
    <t>TXN107859</t>
  </si>
  <si>
    <t>TXN107860</t>
  </si>
  <si>
    <t>TXN107861</t>
  </si>
  <si>
    <t>TXN107862</t>
  </si>
  <si>
    <t>TXN107863</t>
  </si>
  <si>
    <t>TXN107864</t>
  </si>
  <si>
    <t>TXN107865</t>
  </si>
  <si>
    <t>TXN107866</t>
  </si>
  <si>
    <t>TXN107867</t>
  </si>
  <si>
    <t>TXN107868</t>
  </si>
  <si>
    <t>TXN107869</t>
  </si>
  <si>
    <t>TXN107870</t>
  </si>
  <si>
    <t>TXN107871</t>
  </si>
  <si>
    <t>TXN107872</t>
  </si>
  <si>
    <t>TXN107873</t>
  </si>
  <si>
    <t>TXN107874</t>
  </si>
  <si>
    <t>TXN107875</t>
  </si>
  <si>
    <t>TXN107876</t>
  </si>
  <si>
    <t>TXN107877</t>
  </si>
  <si>
    <t>TXN107878</t>
  </si>
  <si>
    <t>TXN107879</t>
  </si>
  <si>
    <t>TXN107880</t>
  </si>
  <si>
    <t>TXN107881</t>
  </si>
  <si>
    <t>TXN107882</t>
  </si>
  <si>
    <t>TXN107883</t>
  </si>
  <si>
    <t>TXN107884</t>
  </si>
  <si>
    <t>TXN107885</t>
  </si>
  <si>
    <t>TXN107886</t>
  </si>
  <si>
    <t>TXN107887</t>
  </si>
  <si>
    <t>TXN107888</t>
  </si>
  <si>
    <t>TXN107889</t>
  </si>
  <si>
    <t>TXN107890</t>
  </si>
  <si>
    <t>TXN107891</t>
  </si>
  <si>
    <t>TXN107892</t>
  </si>
  <si>
    <t>TXN107893</t>
  </si>
  <si>
    <t>TXN107894</t>
  </si>
  <si>
    <t>TXN107895</t>
  </si>
  <si>
    <t>TXN107896</t>
  </si>
  <si>
    <t>TXN107897</t>
  </si>
  <si>
    <t>TXN107898</t>
  </si>
  <si>
    <t>TXN107899</t>
  </si>
  <si>
    <t>TXN107900</t>
  </si>
  <si>
    <t>TXN107901</t>
  </si>
  <si>
    <t>TXN107902</t>
  </si>
  <si>
    <t>TXN107903</t>
  </si>
  <si>
    <t>TXN107904</t>
  </si>
  <si>
    <t>TXN107905</t>
  </si>
  <si>
    <t>TXN107906</t>
  </si>
  <si>
    <t>TXN107907</t>
  </si>
  <si>
    <t>TXN107908</t>
  </si>
  <si>
    <t>TXN107909</t>
  </si>
  <si>
    <t>TXN107910</t>
  </si>
  <si>
    <t>TXN107911</t>
  </si>
  <si>
    <t>TXN107912</t>
  </si>
  <si>
    <t>TXN107913</t>
  </si>
  <si>
    <t>TXN107914</t>
  </si>
  <si>
    <t>TXN107915</t>
  </si>
  <si>
    <t>TXN107916</t>
  </si>
  <si>
    <t>TXN107917</t>
  </si>
  <si>
    <t>TXN107918</t>
  </si>
  <si>
    <t>TXN107919</t>
  </si>
  <si>
    <t>TXN107920</t>
  </si>
  <si>
    <t>TXN107921</t>
  </si>
  <si>
    <t>TXN107922</t>
  </si>
  <si>
    <t>TXN107923</t>
  </si>
  <si>
    <t>TXN107924</t>
  </si>
  <si>
    <t>TXN107925</t>
  </si>
  <si>
    <t>TXN107926</t>
  </si>
  <si>
    <t>TXN107927</t>
  </si>
  <si>
    <t>TXN107928</t>
  </si>
  <si>
    <t>TXN107929</t>
  </si>
  <si>
    <t>TXN107930</t>
  </si>
  <si>
    <t>TXN107931</t>
  </si>
  <si>
    <t>TXN107932</t>
  </si>
  <si>
    <t>TXN107933</t>
  </si>
  <si>
    <t>TXN107934</t>
  </si>
  <si>
    <t>TXN107935</t>
  </si>
  <si>
    <t>TXN107936</t>
  </si>
  <si>
    <t>TXN107937</t>
  </si>
  <si>
    <t>TXN107938</t>
  </si>
  <si>
    <t>TXN107939</t>
  </si>
  <si>
    <t>TXN107940</t>
  </si>
  <si>
    <t>TXN107941</t>
  </si>
  <si>
    <t>TXN107942</t>
  </si>
  <si>
    <t>TXN107943</t>
  </si>
  <si>
    <t>TXN107944</t>
  </si>
  <si>
    <t>TXN107945</t>
  </si>
  <si>
    <t>TXN107946</t>
  </si>
  <si>
    <t>TXN107947</t>
  </si>
  <si>
    <t>TXN107948</t>
  </si>
  <si>
    <t>TXN107949</t>
  </si>
  <si>
    <t>TXN107950</t>
  </si>
  <si>
    <t>TXN107951</t>
  </si>
  <si>
    <t>TXN107952</t>
  </si>
  <si>
    <t>TXN107953</t>
  </si>
  <si>
    <t>TXN107954</t>
  </si>
  <si>
    <t>TXN107955</t>
  </si>
  <si>
    <t>TXN107956</t>
  </si>
  <si>
    <t>TXN107957</t>
  </si>
  <si>
    <t>TXN107958</t>
  </si>
  <si>
    <t>TXN107959</t>
  </si>
  <si>
    <t>TXN107960</t>
  </si>
  <si>
    <t>TXN107961</t>
  </si>
  <si>
    <t>TXN107962</t>
  </si>
  <si>
    <t>TXN107963</t>
  </si>
  <si>
    <t>TXN107964</t>
  </si>
  <si>
    <t>TXN107965</t>
  </si>
  <si>
    <t>TXN107966</t>
  </si>
  <si>
    <t>TXN107967</t>
  </si>
  <si>
    <t>TXN107968</t>
  </si>
  <si>
    <t>TXN107969</t>
  </si>
  <si>
    <t>TXN107970</t>
  </si>
  <si>
    <t>TXN107971</t>
  </si>
  <si>
    <t>TXN107972</t>
  </si>
  <si>
    <t>TXN107973</t>
  </si>
  <si>
    <t>TXN107974</t>
  </si>
  <si>
    <t>TXN107975</t>
  </si>
  <si>
    <t>TXN107976</t>
  </si>
  <si>
    <t>TXN107977</t>
  </si>
  <si>
    <t>TXN107978</t>
  </si>
  <si>
    <t>TXN107979</t>
  </si>
  <si>
    <t>TXN107980</t>
  </si>
  <si>
    <t>TXN107981</t>
  </si>
  <si>
    <t>TXN107982</t>
  </si>
  <si>
    <t>TXN107983</t>
  </si>
  <si>
    <t>TXN107984</t>
  </si>
  <si>
    <t>TXN107985</t>
  </si>
  <si>
    <t>TXN107986</t>
  </si>
  <si>
    <t>TXN107987</t>
  </si>
  <si>
    <t>TXN107988</t>
  </si>
  <si>
    <t>TXN107989</t>
  </si>
  <si>
    <t>TXN107990</t>
  </si>
  <si>
    <t>TXN107991</t>
  </si>
  <si>
    <t>TXN107992</t>
  </si>
  <si>
    <t>TXN107993</t>
  </si>
  <si>
    <t>TXN107994</t>
  </si>
  <si>
    <t>TXN107995</t>
  </si>
  <si>
    <t>TXN107996</t>
  </si>
  <si>
    <t>TXN107997</t>
  </si>
  <si>
    <t>TXN107998</t>
  </si>
  <si>
    <t>TXN107999</t>
  </si>
  <si>
    <t>TXN108000</t>
  </si>
  <si>
    <t>TXN108001</t>
  </si>
  <si>
    <t>TXN108002</t>
  </si>
  <si>
    <t>TXN108003</t>
  </si>
  <si>
    <t>TXN108004</t>
  </si>
  <si>
    <t>TXN108005</t>
  </si>
  <si>
    <t>TXN108006</t>
  </si>
  <si>
    <t>TXN108007</t>
  </si>
  <si>
    <t>TXN108008</t>
  </si>
  <si>
    <t>TXN108009</t>
  </si>
  <si>
    <t>TXN108010</t>
  </si>
  <si>
    <t>TXN108011</t>
  </si>
  <si>
    <t>TXN108012</t>
  </si>
  <si>
    <t>TXN108013</t>
  </si>
  <si>
    <t>TXN108014</t>
  </si>
  <si>
    <t>TXN108015</t>
  </si>
  <si>
    <t>TXN108016</t>
  </si>
  <si>
    <t>TXN108017</t>
  </si>
  <si>
    <t>TXN108018</t>
  </si>
  <si>
    <t>TXN108019</t>
  </si>
  <si>
    <t>TXN108020</t>
  </si>
  <si>
    <t>TXN108021</t>
  </si>
  <si>
    <t>TXN108022</t>
  </si>
  <si>
    <t>TXN108023</t>
  </si>
  <si>
    <t>TXN108024</t>
  </si>
  <si>
    <t>TXN108025</t>
  </si>
  <si>
    <t>TXN108026</t>
  </si>
  <si>
    <t>TXN108027</t>
  </si>
  <si>
    <t>TXN108028</t>
  </si>
  <si>
    <t>TXN108029</t>
  </si>
  <si>
    <t>TXN108030</t>
  </si>
  <si>
    <t>TXN108031</t>
  </si>
  <si>
    <t>TXN108032</t>
  </si>
  <si>
    <t>TXN108033</t>
  </si>
  <si>
    <t>TXN108034</t>
  </si>
  <si>
    <t>TXN108035</t>
  </si>
  <si>
    <t>TXN108036</t>
  </si>
  <si>
    <t>TXN108037</t>
  </si>
  <si>
    <t>TXN108038</t>
  </si>
  <si>
    <t>TXN108039</t>
  </si>
  <si>
    <t>TXN108040</t>
  </si>
  <si>
    <t>TXN108041</t>
  </si>
  <si>
    <t>TXN108042</t>
  </si>
  <si>
    <t>TXN108043</t>
  </si>
  <si>
    <t>TXN108044</t>
  </si>
  <si>
    <t>TXN108045</t>
  </si>
  <si>
    <t>TXN108046</t>
  </si>
  <si>
    <t>TXN108047</t>
  </si>
  <si>
    <t>TXN108048</t>
  </si>
  <si>
    <t>TXN108049</t>
  </si>
  <si>
    <t>TXN108050</t>
  </si>
  <si>
    <t>TXN108051</t>
  </si>
  <si>
    <t>TXN108052</t>
  </si>
  <si>
    <t>TXN108053</t>
  </si>
  <si>
    <t>TXN108054</t>
  </si>
  <si>
    <t>TXN108055</t>
  </si>
  <si>
    <t>TXN108056</t>
  </si>
  <si>
    <t>TXN108057</t>
  </si>
  <si>
    <t>TXN108058</t>
  </si>
  <si>
    <t>TXN108059</t>
  </si>
  <si>
    <t>TXN108060</t>
  </si>
  <si>
    <t>TXN108061</t>
  </si>
  <si>
    <t>TXN108062</t>
  </si>
  <si>
    <t>TXN108063</t>
  </si>
  <si>
    <t>TXN108064</t>
  </si>
  <si>
    <t>TXN108065</t>
  </si>
  <si>
    <t>TXN108066</t>
  </si>
  <si>
    <t>TXN108067</t>
  </si>
  <si>
    <t>TXN108068</t>
  </si>
  <si>
    <t>TXN108069</t>
  </si>
  <si>
    <t>TXN108070</t>
  </si>
  <si>
    <t>TXN108071</t>
  </si>
  <si>
    <t>TXN108072</t>
  </si>
  <si>
    <t>TXN108073</t>
  </si>
  <si>
    <t>TXN108074</t>
  </si>
  <si>
    <t>TXN108075</t>
  </si>
  <si>
    <t>TXN108076</t>
  </si>
  <si>
    <t>TXN108077</t>
  </si>
  <si>
    <t>TXN108078</t>
  </si>
  <si>
    <t>TXN108079</t>
  </si>
  <si>
    <t>TXN108080</t>
  </si>
  <si>
    <t>TXN108081</t>
  </si>
  <si>
    <t>TXN108082</t>
  </si>
  <si>
    <t>TXN108083</t>
  </si>
  <si>
    <t>TXN108084</t>
  </si>
  <si>
    <t>TXN108085</t>
  </si>
  <si>
    <t>TXN108086</t>
  </si>
  <si>
    <t>TXN108087</t>
  </si>
  <si>
    <t>TXN108088</t>
  </si>
  <si>
    <t>TXN108089</t>
  </si>
  <si>
    <t>TXN108090</t>
  </si>
  <si>
    <t>TXN108091</t>
  </si>
  <si>
    <t>TXN108092</t>
  </si>
  <si>
    <t>TXN108093</t>
  </si>
  <si>
    <t>TXN108094</t>
  </si>
  <si>
    <t>TXN108095</t>
  </si>
  <si>
    <t>TXN108096</t>
  </si>
  <si>
    <t>TXN108097</t>
  </si>
  <si>
    <t>TXN108098</t>
  </si>
  <si>
    <t>TXN108099</t>
  </si>
  <si>
    <t>TXN108100</t>
  </si>
  <si>
    <t>TXN108101</t>
  </si>
  <si>
    <t>TXN108102</t>
  </si>
  <si>
    <t>TXN108103</t>
  </si>
  <si>
    <t>TXN108104</t>
  </si>
  <si>
    <t>TXN108105</t>
  </si>
  <si>
    <t>TXN108106</t>
  </si>
  <si>
    <t>TXN108107</t>
  </si>
  <si>
    <t>TXN108108</t>
  </si>
  <si>
    <t>TXN108109</t>
  </si>
  <si>
    <t>TXN108110</t>
  </si>
  <si>
    <t>TXN108111</t>
  </si>
  <si>
    <t>TXN108112</t>
  </si>
  <si>
    <t>TXN108113</t>
  </si>
  <si>
    <t>TXN108114</t>
  </si>
  <si>
    <t>TXN108115</t>
  </si>
  <si>
    <t>TXN108116</t>
  </si>
  <si>
    <t>TXN108117</t>
  </si>
  <si>
    <t>TXN108118</t>
  </si>
  <si>
    <t>TXN108119</t>
  </si>
  <si>
    <t>TXN108120</t>
  </si>
  <si>
    <t>TXN108121</t>
  </si>
  <si>
    <t>TXN108122</t>
  </si>
  <si>
    <t>TXN108123</t>
  </si>
  <si>
    <t>TXN108124</t>
  </si>
  <si>
    <t>TXN108125</t>
  </si>
  <si>
    <t>TXN108126</t>
  </si>
  <si>
    <t>TXN108127</t>
  </si>
  <si>
    <t>TXN108128</t>
  </si>
  <si>
    <t>TXN108129</t>
  </si>
  <si>
    <t>TXN108130</t>
  </si>
  <si>
    <t>TXN108131</t>
  </si>
  <si>
    <t>TXN108132</t>
  </si>
  <si>
    <t>TXN108133</t>
  </si>
  <si>
    <t>TXN108134</t>
  </si>
  <si>
    <t>TXN108135</t>
  </si>
  <si>
    <t>TXN108136</t>
  </si>
  <si>
    <t>TXN108137</t>
  </si>
  <si>
    <t>TXN108138</t>
  </si>
  <si>
    <t>TXN108139</t>
  </si>
  <si>
    <t>TXN108140</t>
  </si>
  <si>
    <t>TXN108141</t>
  </si>
  <si>
    <t>TXN108142</t>
  </si>
  <si>
    <t>TXN108143</t>
  </si>
  <si>
    <t>TXN108144</t>
  </si>
  <si>
    <t>TXN108145</t>
  </si>
  <si>
    <t>TXN108146</t>
  </si>
  <si>
    <t>TXN108147</t>
  </si>
  <si>
    <t>TXN108148</t>
  </si>
  <si>
    <t>TXN108149</t>
  </si>
  <si>
    <t>TXN108150</t>
  </si>
  <si>
    <t>TXN108151</t>
  </si>
  <si>
    <t>TXN108152</t>
  </si>
  <si>
    <t>TXN108153</t>
  </si>
  <si>
    <t>TXN108154</t>
  </si>
  <si>
    <t>TXN108155</t>
  </si>
  <si>
    <t>TXN108156</t>
  </si>
  <si>
    <t>TXN108157</t>
  </si>
  <si>
    <t>TXN108158</t>
  </si>
  <si>
    <t>TXN108159</t>
  </si>
  <si>
    <t>TXN108160</t>
  </si>
  <si>
    <t>TXN108161</t>
  </si>
  <si>
    <t>TXN108162</t>
  </si>
  <si>
    <t>TXN108163</t>
  </si>
  <si>
    <t>TXN108164</t>
  </si>
  <si>
    <t>TXN108165</t>
  </si>
  <si>
    <t>TXN108166</t>
  </si>
  <si>
    <t>TXN108167</t>
  </si>
  <si>
    <t>TXN108168</t>
  </si>
  <si>
    <t>TXN108169</t>
  </si>
  <si>
    <t>TXN108170</t>
  </si>
  <si>
    <t>TXN108171</t>
  </si>
  <si>
    <t>TXN108172</t>
  </si>
  <si>
    <t>TXN108173</t>
  </si>
  <si>
    <t>TXN108174</t>
  </si>
  <si>
    <t>TXN108175</t>
  </si>
  <si>
    <t>TXN108176</t>
  </si>
  <si>
    <t>TXN108177</t>
  </si>
  <si>
    <t>TXN108178</t>
  </si>
  <si>
    <t>TXN108179</t>
  </si>
  <si>
    <t>TXN108180</t>
  </si>
  <si>
    <t>TXN108181</t>
  </si>
  <si>
    <t>TXN108182</t>
  </si>
  <si>
    <t>TXN108183</t>
  </si>
  <si>
    <t>TXN108184</t>
  </si>
  <si>
    <t>TXN108185</t>
  </si>
  <si>
    <t>TXN108186</t>
  </si>
  <si>
    <t>TXN108187</t>
  </si>
  <si>
    <t>TXN108188</t>
  </si>
  <si>
    <t>TXN108189</t>
  </si>
  <si>
    <t>TXN108190</t>
  </si>
  <si>
    <t>TXN108191</t>
  </si>
  <si>
    <t>TXN108192</t>
  </si>
  <si>
    <t>TXN108193</t>
  </si>
  <si>
    <t>TXN108194</t>
  </si>
  <si>
    <t>TXN108195</t>
  </si>
  <si>
    <t>TXN108196</t>
  </si>
  <si>
    <t>TXN108197</t>
  </si>
  <si>
    <t>TXN108198</t>
  </si>
  <si>
    <t>TXN108199</t>
  </si>
  <si>
    <t>TXN108200</t>
  </si>
  <si>
    <t>TXN108201</t>
  </si>
  <si>
    <t>TXN108202</t>
  </si>
  <si>
    <t>TXN108203</t>
  </si>
  <si>
    <t>TXN108204</t>
  </si>
  <si>
    <t>TXN108205</t>
  </si>
  <si>
    <t>TXN108206</t>
  </si>
  <si>
    <t>TXN108207</t>
  </si>
  <si>
    <t>TXN108208</t>
  </si>
  <si>
    <t>TXN108209</t>
  </si>
  <si>
    <t>TXN108210</t>
  </si>
  <si>
    <t>TXN108211</t>
  </si>
  <si>
    <t>TXN108212</t>
  </si>
  <si>
    <t>TXN108213</t>
  </si>
  <si>
    <t>TXN108214</t>
  </si>
  <si>
    <t>TXN108215</t>
  </si>
  <si>
    <t>TXN108216</t>
  </si>
  <si>
    <t>TXN108217</t>
  </si>
  <si>
    <t>TXN108218</t>
  </si>
  <si>
    <t>TXN108219</t>
  </si>
  <si>
    <t>TXN108220</t>
  </si>
  <si>
    <t>TXN108221</t>
  </si>
  <si>
    <t>TXN108222</t>
  </si>
  <si>
    <t>TXN108223</t>
  </si>
  <si>
    <t>TXN108224</t>
  </si>
  <si>
    <t>TXN108225</t>
  </si>
  <si>
    <t>TXN108226</t>
  </si>
  <si>
    <t>TXN108227</t>
  </si>
  <si>
    <t>TXN108228</t>
  </si>
  <si>
    <t>TXN108229</t>
  </si>
  <si>
    <t>TXN108230</t>
  </si>
  <si>
    <t>TXN108231</t>
  </si>
  <si>
    <t>TXN108232</t>
  </si>
  <si>
    <t>TXN108233</t>
  </si>
  <si>
    <t>TXN108234</t>
  </si>
  <si>
    <t>TXN108235</t>
  </si>
  <si>
    <t>TXN108236</t>
  </si>
  <si>
    <t>TXN108237</t>
  </si>
  <si>
    <t>TXN108238</t>
  </si>
  <si>
    <t>TXN108239</t>
  </si>
  <si>
    <t>TXN108240</t>
  </si>
  <si>
    <t>TXN108241</t>
  </si>
  <si>
    <t>TXN108242</t>
  </si>
  <si>
    <t>TXN108243</t>
  </si>
  <si>
    <t>TXN108244</t>
  </si>
  <si>
    <t>TXN108245</t>
  </si>
  <si>
    <t>TXN108246</t>
  </si>
  <si>
    <t>TXN108247</t>
  </si>
  <si>
    <t>TXN108248</t>
  </si>
  <si>
    <t>TXN108249</t>
  </si>
  <si>
    <t>TXN108250</t>
  </si>
  <si>
    <t>TXN108251</t>
  </si>
  <si>
    <t>TXN108252</t>
  </si>
  <si>
    <t>TXN108253</t>
  </si>
  <si>
    <t>TXN108254</t>
  </si>
  <si>
    <t>TXN108255</t>
  </si>
  <si>
    <t>TXN108256</t>
  </si>
  <si>
    <t>TXN108257</t>
  </si>
  <si>
    <t>TXN108258</t>
  </si>
  <si>
    <t>TXN108259</t>
  </si>
  <si>
    <t>TXN108260</t>
  </si>
  <si>
    <t>TXN108261</t>
  </si>
  <si>
    <t>TXN108262</t>
  </si>
  <si>
    <t>TXN108263</t>
  </si>
  <si>
    <t>TXN108264</t>
  </si>
  <si>
    <t>TXN108265</t>
  </si>
  <si>
    <t>TXN108266</t>
  </si>
  <si>
    <t>TXN108267</t>
  </si>
  <si>
    <t>TXN108268</t>
  </si>
  <si>
    <t>TXN108269</t>
  </si>
  <si>
    <t>TXN108270</t>
  </si>
  <si>
    <t>TXN108271</t>
  </si>
  <si>
    <t>TXN108272</t>
  </si>
  <si>
    <t>TXN108273</t>
  </si>
  <si>
    <t>TXN108274</t>
  </si>
  <si>
    <t>TXN108275</t>
  </si>
  <si>
    <t>TXN108276</t>
  </si>
  <si>
    <t>TXN108277</t>
  </si>
  <si>
    <t>TXN108278</t>
  </si>
  <si>
    <t>TXN108279</t>
  </si>
  <si>
    <t>TXN108280</t>
  </si>
  <si>
    <t>TXN108281</t>
  </si>
  <si>
    <t>TXN108282</t>
  </si>
  <si>
    <t>TXN108283</t>
  </si>
  <si>
    <t>TXN108284</t>
  </si>
  <si>
    <t>TXN108285</t>
  </si>
  <si>
    <t>TXN108286</t>
  </si>
  <si>
    <t>TXN108287</t>
  </si>
  <si>
    <t>TXN108288</t>
  </si>
  <si>
    <t>TXN108289</t>
  </si>
  <si>
    <t>TXN108290</t>
  </si>
  <si>
    <t>TXN108291</t>
  </si>
  <si>
    <t>TXN108292</t>
  </si>
  <si>
    <t>TXN108293</t>
  </si>
  <si>
    <t>TXN108294</t>
  </si>
  <si>
    <t>TXN108295</t>
  </si>
  <si>
    <t>TXN108296</t>
  </si>
  <si>
    <t>TXN108297</t>
  </si>
  <si>
    <t>TXN108298</t>
  </si>
  <si>
    <t>TXN108299</t>
  </si>
  <si>
    <t>TXN108300</t>
  </si>
  <si>
    <t>TXN108301</t>
  </si>
  <si>
    <t>TXN108302</t>
  </si>
  <si>
    <t>TXN108303</t>
  </si>
  <si>
    <t>TXN108304</t>
  </si>
  <si>
    <t>TXN108305</t>
  </si>
  <si>
    <t>TXN108306</t>
  </si>
  <si>
    <t>TXN108307</t>
  </si>
  <si>
    <t>TXN108308</t>
  </si>
  <si>
    <t>TXN108309</t>
  </si>
  <si>
    <t>TXN108310</t>
  </si>
  <si>
    <t>TXN108311</t>
  </si>
  <si>
    <t>TXN108312</t>
  </si>
  <si>
    <t>TXN108313</t>
  </si>
  <si>
    <t>TXN108314</t>
  </si>
  <si>
    <t>TXN108315</t>
  </si>
  <si>
    <t>TXN108316</t>
  </si>
  <si>
    <t>TXN108317</t>
  </si>
  <si>
    <t>TXN108318</t>
  </si>
  <si>
    <t>TXN108319</t>
  </si>
  <si>
    <t>TXN108320</t>
  </si>
  <si>
    <t>TXN108321</t>
  </si>
  <si>
    <t>TXN108322</t>
  </si>
  <si>
    <t>TXN108323</t>
  </si>
  <si>
    <t>TXN108324</t>
  </si>
  <si>
    <t>TXN108325</t>
  </si>
  <si>
    <t>TXN108326</t>
  </si>
  <si>
    <t>TXN108327</t>
  </si>
  <si>
    <t>TXN108328</t>
  </si>
  <si>
    <t>TXN108329</t>
  </si>
  <si>
    <t>TXN108330</t>
  </si>
  <si>
    <t>TXN108331</t>
  </si>
  <si>
    <t>TXN108332</t>
  </si>
  <si>
    <t>TXN108333</t>
  </si>
  <si>
    <t>TXN108334</t>
  </si>
  <si>
    <t>TXN108335</t>
  </si>
  <si>
    <t>TXN108336</t>
  </si>
  <si>
    <t>TXN108337</t>
  </si>
  <si>
    <t>TXN108338</t>
  </si>
  <si>
    <t>TXN108339</t>
  </si>
  <si>
    <t>TXN108340</t>
  </si>
  <si>
    <t>TXN108341</t>
  </si>
  <si>
    <t>TXN108342</t>
  </si>
  <si>
    <t>TXN108343</t>
  </si>
  <si>
    <t>TXN108344</t>
  </si>
  <si>
    <t>TXN108345</t>
  </si>
  <si>
    <t>TXN108346</t>
  </si>
  <si>
    <t>TXN108347</t>
  </si>
  <si>
    <t>TXN108348</t>
  </si>
  <si>
    <t>TXN108349</t>
  </si>
  <si>
    <t>TXN108350</t>
  </si>
  <si>
    <t>TXN108351</t>
  </si>
  <si>
    <t>TXN108352</t>
  </si>
  <si>
    <t>TXN108353</t>
  </si>
  <si>
    <t>TXN108354</t>
  </si>
  <si>
    <t>TXN108355</t>
  </si>
  <si>
    <t>TXN108356</t>
  </si>
  <si>
    <t>TXN108357</t>
  </si>
  <si>
    <t>TXN108358</t>
  </si>
  <si>
    <t>TXN108359</t>
  </si>
  <si>
    <t>TXN108360</t>
  </si>
  <si>
    <t>TXN108361</t>
  </si>
  <si>
    <t>TXN108362</t>
  </si>
  <si>
    <t>TXN108363</t>
  </si>
  <si>
    <t>TXN108364</t>
  </si>
  <si>
    <t>TXN108365</t>
  </si>
  <si>
    <t>TXN108366</t>
  </si>
  <si>
    <t>TXN108367</t>
  </si>
  <si>
    <t>TXN108368</t>
  </si>
  <si>
    <t>TXN108369</t>
  </si>
  <si>
    <t>TXN108370</t>
  </si>
  <si>
    <t>TXN108371</t>
  </si>
  <si>
    <t>TXN108372</t>
  </si>
  <si>
    <t>TXN108373</t>
  </si>
  <si>
    <t>TXN108374</t>
  </si>
  <si>
    <t>TXN108375</t>
  </si>
  <si>
    <t>TXN108376</t>
  </si>
  <si>
    <t>TXN108377</t>
  </si>
  <si>
    <t>TXN108378</t>
  </si>
  <si>
    <t>TXN108379</t>
  </si>
  <si>
    <t>TXN108380</t>
  </si>
  <si>
    <t>TXN108381</t>
  </si>
  <si>
    <t>TXN108382</t>
  </si>
  <si>
    <t>TXN108383</t>
  </si>
  <si>
    <t>TXN108384</t>
  </si>
  <si>
    <t>TXN108385</t>
  </si>
  <si>
    <t>TXN108386</t>
  </si>
  <si>
    <t>TXN108387</t>
  </si>
  <si>
    <t>TXN108388</t>
  </si>
  <si>
    <t>TXN108389</t>
  </si>
  <si>
    <t>TXN108390</t>
  </si>
  <si>
    <t>TXN108391</t>
  </si>
  <si>
    <t>TXN108392</t>
  </si>
  <si>
    <t>TXN108393</t>
  </si>
  <si>
    <t>TXN108394</t>
  </si>
  <si>
    <t>TXN108395</t>
  </si>
  <si>
    <t>TXN108396</t>
  </si>
  <si>
    <t>TXN108397</t>
  </si>
  <si>
    <t>TXN108398</t>
  </si>
  <si>
    <t>TXN108399</t>
  </si>
  <si>
    <t>TXN108400</t>
  </si>
  <si>
    <t>TXN108401</t>
  </si>
  <si>
    <t>TXN108402</t>
  </si>
  <si>
    <t>TXN108403</t>
  </si>
  <si>
    <t>TXN108404</t>
  </si>
  <si>
    <t>TXN108405</t>
  </si>
  <si>
    <t>TXN108406</t>
  </si>
  <si>
    <t>TXN108407</t>
  </si>
  <si>
    <t>TXN108408</t>
  </si>
  <si>
    <t>TXN108409</t>
  </si>
  <si>
    <t>TXN108410</t>
  </si>
  <si>
    <t>TXN108411</t>
  </si>
  <si>
    <t>TXN108412</t>
  </si>
  <si>
    <t>TXN108413</t>
  </si>
  <si>
    <t>TXN108414</t>
  </si>
  <si>
    <t>TXN108415</t>
  </si>
  <si>
    <t>TXN108416</t>
  </si>
  <si>
    <t>TXN108417</t>
  </si>
  <si>
    <t>TXN108418</t>
  </si>
  <si>
    <t>TXN108419</t>
  </si>
  <si>
    <t>TXN108420</t>
  </si>
  <si>
    <t>TXN108421</t>
  </si>
  <si>
    <t>TXN108422</t>
  </si>
  <si>
    <t>TXN108423</t>
  </si>
  <si>
    <t>TXN108424</t>
  </si>
  <si>
    <t>TXN108425</t>
  </si>
  <si>
    <t>TXN108426</t>
  </si>
  <si>
    <t>TXN108427</t>
  </si>
  <si>
    <t>TXN108428</t>
  </si>
  <si>
    <t>TXN108429</t>
  </si>
  <si>
    <t>TXN108430</t>
  </si>
  <si>
    <t>TXN108431</t>
  </si>
  <si>
    <t>TXN108432</t>
  </si>
  <si>
    <t>TXN108433</t>
  </si>
  <si>
    <t>TXN108434</t>
  </si>
  <si>
    <t>TXN108435</t>
  </si>
  <si>
    <t>TXN108436</t>
  </si>
  <si>
    <t>TXN108437</t>
  </si>
  <si>
    <t>TXN108438</t>
  </si>
  <si>
    <t>TXN108439</t>
  </si>
  <si>
    <t>TXN108440</t>
  </si>
  <si>
    <t>TXN108441</t>
  </si>
  <si>
    <t>TXN108442</t>
  </si>
  <si>
    <t>TXN108443</t>
  </si>
  <si>
    <t>TXN108444</t>
  </si>
  <si>
    <t>TXN108445</t>
  </si>
  <si>
    <t>TXN108446</t>
  </si>
  <si>
    <t>TXN108447</t>
  </si>
  <si>
    <t>TXN108448</t>
  </si>
  <si>
    <t>TXN108449</t>
  </si>
  <si>
    <t>TXN108450</t>
  </si>
  <si>
    <t>TXN108451</t>
  </si>
  <si>
    <t>TXN108452</t>
  </si>
  <si>
    <t>TXN108453</t>
  </si>
  <si>
    <t>TXN108454</t>
  </si>
  <si>
    <t>TXN108455</t>
  </si>
  <si>
    <t>TXN108456</t>
  </si>
  <si>
    <t>TXN108457</t>
  </si>
  <si>
    <t>TXN108458</t>
  </si>
  <si>
    <t>TXN108459</t>
  </si>
  <si>
    <t>TXN108460</t>
  </si>
  <si>
    <t>TXN108461</t>
  </si>
  <si>
    <t>TXN108462</t>
  </si>
  <si>
    <t>TXN108463</t>
  </si>
  <si>
    <t>TXN108464</t>
  </si>
  <si>
    <t>TXN108465</t>
  </si>
  <si>
    <t>TXN108466</t>
  </si>
  <si>
    <t>TXN108467</t>
  </si>
  <si>
    <t>TXN108468</t>
  </si>
  <si>
    <t>TXN108469</t>
  </si>
  <si>
    <t>TXN108470</t>
  </si>
  <si>
    <t>TXN108471</t>
  </si>
  <si>
    <t>TXN108472</t>
  </si>
  <si>
    <t>TXN108473</t>
  </si>
  <si>
    <t>TXN108474</t>
  </si>
  <si>
    <t>TXN108475</t>
  </si>
  <si>
    <t>TXN108476</t>
  </si>
  <si>
    <t>TXN108477</t>
  </si>
  <si>
    <t>TXN108478</t>
  </si>
  <si>
    <t>TXN108479</t>
  </si>
  <si>
    <t>TXN108480</t>
  </si>
  <si>
    <t>TXN108481</t>
  </si>
  <si>
    <t>TXN108482</t>
  </si>
  <si>
    <t>TXN108483</t>
  </si>
  <si>
    <t>TXN108484</t>
  </si>
  <si>
    <t>TXN108485</t>
  </si>
  <si>
    <t>TXN108486</t>
  </si>
  <si>
    <t>TXN108487</t>
  </si>
  <si>
    <t>TXN108488</t>
  </si>
  <si>
    <t>TXN108489</t>
  </si>
  <si>
    <t>TXN108490</t>
  </si>
  <si>
    <t>TXN108491</t>
  </si>
  <si>
    <t>TXN108492</t>
  </si>
  <si>
    <t>TXN108493</t>
  </si>
  <si>
    <t>TXN108494</t>
  </si>
  <si>
    <t>TXN108495</t>
  </si>
  <si>
    <t>TXN108496</t>
  </si>
  <si>
    <t>TXN108497</t>
  </si>
  <si>
    <t>TXN108498</t>
  </si>
  <si>
    <t>TXN108499</t>
  </si>
  <si>
    <t>TXN108500</t>
  </si>
  <si>
    <t>TXN108501</t>
  </si>
  <si>
    <t>TXN108502</t>
  </si>
  <si>
    <t>TXN108503</t>
  </si>
  <si>
    <t>TXN108504</t>
  </si>
  <si>
    <t>TXN108505</t>
  </si>
  <si>
    <t>TXN108506</t>
  </si>
  <si>
    <t>TXN108507</t>
  </si>
  <si>
    <t>TXN108508</t>
  </si>
  <si>
    <t>TXN108509</t>
  </si>
  <si>
    <t>TXN108510</t>
  </si>
  <si>
    <t>TXN108511</t>
  </si>
  <si>
    <t>TXN108512</t>
  </si>
  <si>
    <t>TXN108513</t>
  </si>
  <si>
    <t>TXN108514</t>
  </si>
  <si>
    <t>TXN108515</t>
  </si>
  <si>
    <t>TXN108516</t>
  </si>
  <si>
    <t>TXN108517</t>
  </si>
  <si>
    <t>TXN108518</t>
  </si>
  <si>
    <t>TXN108519</t>
  </si>
  <si>
    <t>TXN108520</t>
  </si>
  <si>
    <t>TXN108521</t>
  </si>
  <si>
    <t>TXN108522</t>
  </si>
  <si>
    <t>TXN108523</t>
  </si>
  <si>
    <t>TXN108524</t>
  </si>
  <si>
    <t>TXN108525</t>
  </si>
  <si>
    <t>TXN108526</t>
  </si>
  <si>
    <t>TXN108527</t>
  </si>
  <si>
    <t>TXN108528</t>
  </si>
  <si>
    <t>TXN108529</t>
  </si>
  <si>
    <t>TXN108530</t>
  </si>
  <si>
    <t>TXN108531</t>
  </si>
  <si>
    <t>TXN108532</t>
  </si>
  <si>
    <t>TXN108533</t>
  </si>
  <si>
    <t>TXN108534</t>
  </si>
  <si>
    <t>TXN108535</t>
  </si>
  <si>
    <t>TXN108536</t>
  </si>
  <si>
    <t>TXN108537</t>
  </si>
  <si>
    <t>TXN108538</t>
  </si>
  <si>
    <t>TXN108539</t>
  </si>
  <si>
    <t>TXN108540</t>
  </si>
  <si>
    <t>TXN108541</t>
  </si>
  <si>
    <t>TXN108542</t>
  </si>
  <si>
    <t>TXN108543</t>
  </si>
  <si>
    <t>TXN108544</t>
  </si>
  <si>
    <t>TXN108545</t>
  </si>
  <si>
    <t>TXN108546</t>
  </si>
  <si>
    <t>TXN108547</t>
  </si>
  <si>
    <t>TXN108548</t>
  </si>
  <si>
    <t>TXN108549</t>
  </si>
  <si>
    <t>TXN108550</t>
  </si>
  <si>
    <t>TXN108551</t>
  </si>
  <si>
    <t>TXN108552</t>
  </si>
  <si>
    <t>TXN108553</t>
  </si>
  <si>
    <t>TXN108554</t>
  </si>
  <si>
    <t>TXN108555</t>
  </si>
  <si>
    <t>TXN108556</t>
  </si>
  <si>
    <t>TXN108557</t>
  </si>
  <si>
    <t>TXN108558</t>
  </si>
  <si>
    <t>TXN108559</t>
  </si>
  <si>
    <t>TXN108560</t>
  </si>
  <si>
    <t>TXN108561</t>
  </si>
  <si>
    <t>TXN108562</t>
  </si>
  <si>
    <t>TXN108563</t>
  </si>
  <si>
    <t>TXN108564</t>
  </si>
  <si>
    <t>TXN108565</t>
  </si>
  <si>
    <t>TXN108566</t>
  </si>
  <si>
    <t>TXN108567</t>
  </si>
  <si>
    <t>TXN108568</t>
  </si>
  <si>
    <t>TXN108569</t>
  </si>
  <si>
    <t>TXN108570</t>
  </si>
  <si>
    <t>TXN108571</t>
  </si>
  <si>
    <t>TXN108572</t>
  </si>
  <si>
    <t>TXN108573</t>
  </si>
  <si>
    <t>TXN108574</t>
  </si>
  <si>
    <t>TXN108575</t>
  </si>
  <si>
    <t>TXN108576</t>
  </si>
  <si>
    <t>TXN108577</t>
  </si>
  <si>
    <t>TXN108578</t>
  </si>
  <si>
    <t>TXN108579</t>
  </si>
  <si>
    <t>TXN108580</t>
  </si>
  <si>
    <t>TXN108581</t>
  </si>
  <si>
    <t>TXN108582</t>
  </si>
  <si>
    <t>TXN108583</t>
  </si>
  <si>
    <t>TXN108584</t>
  </si>
  <si>
    <t>TXN108585</t>
  </si>
  <si>
    <t>TXN108586</t>
  </si>
  <si>
    <t>TXN108587</t>
  </si>
  <si>
    <t>TXN108588</t>
  </si>
  <si>
    <t>TXN108589</t>
  </si>
  <si>
    <t>TXN108590</t>
  </si>
  <si>
    <t>TXN108591</t>
  </si>
  <si>
    <t>TXN108592</t>
  </si>
  <si>
    <t>TXN108593</t>
  </si>
  <si>
    <t>TXN108594</t>
  </si>
  <si>
    <t>TXN108595</t>
  </si>
  <si>
    <t>TXN108596</t>
  </si>
  <si>
    <t>TXN108597</t>
  </si>
  <si>
    <t>TXN108598</t>
  </si>
  <si>
    <t>TXN108599</t>
  </si>
  <si>
    <t>TXN108600</t>
  </si>
  <si>
    <t>TXN108601</t>
  </si>
  <si>
    <t>TXN108602</t>
  </si>
  <si>
    <t>TXN108603</t>
  </si>
  <si>
    <t>TXN108604</t>
  </si>
  <si>
    <t>TXN108605</t>
  </si>
  <si>
    <t>TXN108606</t>
  </si>
  <si>
    <t>TXN108607</t>
  </si>
  <si>
    <t>TXN108608</t>
  </si>
  <si>
    <t>TXN108609</t>
  </si>
  <si>
    <t>TXN108610</t>
  </si>
  <si>
    <t>TXN108611</t>
  </si>
  <si>
    <t>TXN108612</t>
  </si>
  <si>
    <t>TXN108613</t>
  </si>
  <si>
    <t>TXN108614</t>
  </si>
  <si>
    <t>TXN108615</t>
  </si>
  <si>
    <t>TXN108616</t>
  </si>
  <si>
    <t>TXN108617</t>
  </si>
  <si>
    <t>TXN108618</t>
  </si>
  <si>
    <t>TXN108619</t>
  </si>
  <si>
    <t>TXN108620</t>
  </si>
  <si>
    <t>TXN108621</t>
  </si>
  <si>
    <t>TXN108622</t>
  </si>
  <si>
    <t>TXN108623</t>
  </si>
  <si>
    <t>TXN108624</t>
  </si>
  <si>
    <t>TXN108625</t>
  </si>
  <si>
    <t>TXN108626</t>
  </si>
  <si>
    <t>TXN108627</t>
  </si>
  <si>
    <t>TXN108628</t>
  </si>
  <si>
    <t>TXN108629</t>
  </si>
  <si>
    <t>TXN108630</t>
  </si>
  <si>
    <t>TXN108631</t>
  </si>
  <si>
    <t>TXN108632</t>
  </si>
  <si>
    <t>TXN108633</t>
  </si>
  <si>
    <t>TXN108634</t>
  </si>
  <si>
    <t>TXN108635</t>
  </si>
  <si>
    <t>TXN108636</t>
  </si>
  <si>
    <t>TXN108637</t>
  </si>
  <si>
    <t>TXN108638</t>
  </si>
  <si>
    <t>TXN108639</t>
  </si>
  <si>
    <t>TXN108640</t>
  </si>
  <si>
    <t>TXN108641</t>
  </si>
  <si>
    <t>TXN108642</t>
  </si>
  <si>
    <t>TXN108643</t>
  </si>
  <si>
    <t>TXN108644</t>
  </si>
  <si>
    <t>TXN108645</t>
  </si>
  <si>
    <t>TXN108646</t>
  </si>
  <si>
    <t>TXN108647</t>
  </si>
  <si>
    <t>TXN108648</t>
  </si>
  <si>
    <t>TXN108649</t>
  </si>
  <si>
    <t>TXN108650</t>
  </si>
  <si>
    <t>TXN108651</t>
  </si>
  <si>
    <t>TXN108652</t>
  </si>
  <si>
    <t>TXN108653</t>
  </si>
  <si>
    <t>TXN108654</t>
  </si>
  <si>
    <t>TXN108655</t>
  </si>
  <si>
    <t>TXN108656</t>
  </si>
  <si>
    <t>TXN108657</t>
  </si>
  <si>
    <t>TXN108658</t>
  </si>
  <si>
    <t>TXN108659</t>
  </si>
  <si>
    <t>TXN108660</t>
  </si>
  <si>
    <t>TXN108661</t>
  </si>
  <si>
    <t>TXN108662</t>
  </si>
  <si>
    <t>TXN108663</t>
  </si>
  <si>
    <t>TXN108664</t>
  </si>
  <si>
    <t>TXN108665</t>
  </si>
  <si>
    <t>TXN108666</t>
  </si>
  <si>
    <t>TXN108667</t>
  </si>
  <si>
    <t>TXN108668</t>
  </si>
  <si>
    <t>TXN108669</t>
  </si>
  <si>
    <t>TXN108670</t>
  </si>
  <si>
    <t>TXN108671</t>
  </si>
  <si>
    <t>TXN108672</t>
  </si>
  <si>
    <t>TXN108673</t>
  </si>
  <si>
    <t>TXN108674</t>
  </si>
  <si>
    <t>TXN108675</t>
  </si>
  <si>
    <t>TXN108676</t>
  </si>
  <si>
    <t>TXN108677</t>
  </si>
  <si>
    <t>TXN108678</t>
  </si>
  <si>
    <t>TXN108679</t>
  </si>
  <si>
    <t>TXN108680</t>
  </si>
  <si>
    <t>TXN108681</t>
  </si>
  <si>
    <t>TXN108682</t>
  </si>
  <si>
    <t>TXN108683</t>
  </si>
  <si>
    <t>TXN108684</t>
  </si>
  <si>
    <t>TXN108685</t>
  </si>
  <si>
    <t>TXN108686</t>
  </si>
  <si>
    <t>TXN108687</t>
  </si>
  <si>
    <t>TXN108688</t>
  </si>
  <si>
    <t>TXN108689</t>
  </si>
  <si>
    <t>TXN108690</t>
  </si>
  <si>
    <t>TXN108691</t>
  </si>
  <si>
    <t>TXN108692</t>
  </si>
  <si>
    <t>TXN108693</t>
  </si>
  <si>
    <t>TXN108694</t>
  </si>
  <si>
    <t>TXN108695</t>
  </si>
  <si>
    <t>TXN108696</t>
  </si>
  <si>
    <t>TXN108697</t>
  </si>
  <si>
    <t>TXN108698</t>
  </si>
  <si>
    <t>TXN108699</t>
  </si>
  <si>
    <t>TXN108700</t>
  </si>
  <si>
    <t>TXN108701</t>
  </si>
  <si>
    <t>TXN108702</t>
  </si>
  <si>
    <t>TXN108703</t>
  </si>
  <si>
    <t>TXN108704</t>
  </si>
  <si>
    <t>TXN108705</t>
  </si>
  <si>
    <t>TXN108706</t>
  </si>
  <si>
    <t>TXN108707</t>
  </si>
  <si>
    <t>TXN108708</t>
  </si>
  <si>
    <t>TXN108709</t>
  </si>
  <si>
    <t>TXN108710</t>
  </si>
  <si>
    <t>TXN108711</t>
  </si>
  <si>
    <t>TXN108712</t>
  </si>
  <si>
    <t>TXN108713</t>
  </si>
  <si>
    <t>TXN108714</t>
  </si>
  <si>
    <t>TXN108715</t>
  </si>
  <si>
    <t>TXN108716</t>
  </si>
  <si>
    <t>TXN108717</t>
  </si>
  <si>
    <t>TXN108718</t>
  </si>
  <si>
    <t>TXN108719</t>
  </si>
  <si>
    <t>TXN108720</t>
  </si>
  <si>
    <t>TXN108721</t>
  </si>
  <si>
    <t>TXN108722</t>
  </si>
  <si>
    <t>TXN108723</t>
  </si>
  <si>
    <t>TXN108724</t>
  </si>
  <si>
    <t>TXN108725</t>
  </si>
  <si>
    <t>TXN108726</t>
  </si>
  <si>
    <t>TXN108727</t>
  </si>
  <si>
    <t>TXN108728</t>
  </si>
  <si>
    <t>TXN108729</t>
  </si>
  <si>
    <t>TXN108730</t>
  </si>
  <si>
    <t>TXN108731</t>
  </si>
  <si>
    <t>TXN108732</t>
  </si>
  <si>
    <t>TXN108733</t>
  </si>
  <si>
    <t>TXN108734</t>
  </si>
  <si>
    <t>TXN108735</t>
  </si>
  <si>
    <t>TXN108736</t>
  </si>
  <si>
    <t>TXN108737</t>
  </si>
  <si>
    <t>TXN108738</t>
  </si>
  <si>
    <t>TXN108739</t>
  </si>
  <si>
    <t>TXN108740</t>
  </si>
  <si>
    <t>TXN108741</t>
  </si>
  <si>
    <t>TXN108742</t>
  </si>
  <si>
    <t>TXN108743</t>
  </si>
  <si>
    <t>TXN108744</t>
  </si>
  <si>
    <t>TXN108745</t>
  </si>
  <si>
    <t>TXN108746</t>
  </si>
  <si>
    <t>TXN108747</t>
  </si>
  <si>
    <t>TXN108748</t>
  </si>
  <si>
    <t>TXN108749</t>
  </si>
  <si>
    <t>TXN108750</t>
  </si>
  <si>
    <t>TXN108751</t>
  </si>
  <si>
    <t>TXN108752</t>
  </si>
  <si>
    <t>TXN108753</t>
  </si>
  <si>
    <t>TXN108754</t>
  </si>
  <si>
    <t>TXN108755</t>
  </si>
  <si>
    <t>TXN108756</t>
  </si>
  <si>
    <t>TXN108757</t>
  </si>
  <si>
    <t>TXN108758</t>
  </si>
  <si>
    <t>TXN108759</t>
  </si>
  <si>
    <t>TXN108760</t>
  </si>
  <si>
    <t>TXN108761</t>
  </si>
  <si>
    <t>TXN108762</t>
  </si>
  <si>
    <t>TXN108763</t>
  </si>
  <si>
    <t>TXN108764</t>
  </si>
  <si>
    <t>TXN108765</t>
  </si>
  <si>
    <t>TXN108766</t>
  </si>
  <si>
    <t>TXN108767</t>
  </si>
  <si>
    <t>TXN108768</t>
  </si>
  <si>
    <t>TXN108769</t>
  </si>
  <si>
    <t>TXN108770</t>
  </si>
  <si>
    <t>TXN108771</t>
  </si>
  <si>
    <t>TXN108772</t>
  </si>
  <si>
    <t>TXN108773</t>
  </si>
  <si>
    <t>TXN108774</t>
  </si>
  <si>
    <t>TXN108775</t>
  </si>
  <si>
    <t>TXN108776</t>
  </si>
  <si>
    <t>TXN108777</t>
  </si>
  <si>
    <t>TXN108778</t>
  </si>
  <si>
    <t>TXN108779</t>
  </si>
  <si>
    <t>TXN108780</t>
  </si>
  <si>
    <t>TXN108781</t>
  </si>
  <si>
    <t>TXN108782</t>
  </si>
  <si>
    <t>TXN108783</t>
  </si>
  <si>
    <t>TXN108784</t>
  </si>
  <si>
    <t>TXN108785</t>
  </si>
  <si>
    <t>TXN108786</t>
  </si>
  <si>
    <t>TXN108787</t>
  </si>
  <si>
    <t>TXN108788</t>
  </si>
  <si>
    <t>TXN108789</t>
  </si>
  <si>
    <t>TXN108790</t>
  </si>
  <si>
    <t>TXN108791</t>
  </si>
  <si>
    <t>TXN108792</t>
  </si>
  <si>
    <t>TXN108793</t>
  </si>
  <si>
    <t>TXN108794</t>
  </si>
  <si>
    <t>TXN108795</t>
  </si>
  <si>
    <t>TXN108796</t>
  </si>
  <si>
    <t>TXN108797</t>
  </si>
  <si>
    <t>TXN108798</t>
  </si>
  <si>
    <t>TXN108799</t>
  </si>
  <si>
    <t>TXN108800</t>
  </si>
  <si>
    <t>TXN108801</t>
  </si>
  <si>
    <t>TXN108802</t>
  </si>
  <si>
    <t>TXN108803</t>
  </si>
  <si>
    <t>TXN108804</t>
  </si>
  <si>
    <t>TXN108805</t>
  </si>
  <si>
    <t>TXN108806</t>
  </si>
  <si>
    <t>TXN108807</t>
  </si>
  <si>
    <t>TXN108808</t>
  </si>
  <si>
    <t>TXN108809</t>
  </si>
  <si>
    <t>TXN108810</t>
  </si>
  <si>
    <t>TXN108811</t>
  </si>
  <si>
    <t>TXN108812</t>
  </si>
  <si>
    <t>TXN108813</t>
  </si>
  <si>
    <t>TXN108814</t>
  </si>
  <si>
    <t>TXN108815</t>
  </si>
  <si>
    <t>TXN108816</t>
  </si>
  <si>
    <t>TXN108817</t>
  </si>
  <si>
    <t>TXN108818</t>
  </si>
  <si>
    <t>TXN108819</t>
  </si>
  <si>
    <t>TXN108820</t>
  </si>
  <si>
    <t>TXN108821</t>
  </si>
  <si>
    <t>TXN108822</t>
  </si>
  <si>
    <t>TXN108823</t>
  </si>
  <si>
    <t>TXN108824</t>
  </si>
  <si>
    <t>TXN108825</t>
  </si>
  <si>
    <t>TXN108826</t>
  </si>
  <si>
    <t>TXN108827</t>
  </si>
  <si>
    <t>TXN108828</t>
  </si>
  <si>
    <t>TXN108829</t>
  </si>
  <si>
    <t>TXN108830</t>
  </si>
  <si>
    <t>TXN108831</t>
  </si>
  <si>
    <t>TXN108832</t>
  </si>
  <si>
    <t>TXN108833</t>
  </si>
  <si>
    <t>TXN108834</t>
  </si>
  <si>
    <t>TXN108835</t>
  </si>
  <si>
    <t>TXN108836</t>
  </si>
  <si>
    <t>TXN108837</t>
  </si>
  <si>
    <t>TXN108838</t>
  </si>
  <si>
    <t>TXN108839</t>
  </si>
  <si>
    <t>TXN108840</t>
  </si>
  <si>
    <t>TXN108841</t>
  </si>
  <si>
    <t>TXN108842</t>
  </si>
  <si>
    <t>TXN108843</t>
  </si>
  <si>
    <t>TXN108844</t>
  </si>
  <si>
    <t>TXN108845</t>
  </si>
  <si>
    <t>TXN108846</t>
  </si>
  <si>
    <t>TXN108847</t>
  </si>
  <si>
    <t>TXN108848</t>
  </si>
  <si>
    <t>TXN108849</t>
  </si>
  <si>
    <t>TXN108850</t>
  </si>
  <si>
    <t>TXN108851</t>
  </si>
  <si>
    <t>TXN108852</t>
  </si>
  <si>
    <t>TXN108853</t>
  </si>
  <si>
    <t>TXN108854</t>
  </si>
  <si>
    <t>TXN108855</t>
  </si>
  <si>
    <t>TXN108856</t>
  </si>
  <si>
    <t>TXN108857</t>
  </si>
  <si>
    <t>TXN108858</t>
  </si>
  <si>
    <t>TXN108859</t>
  </si>
  <si>
    <t>TXN108860</t>
  </si>
  <si>
    <t>TXN108861</t>
  </si>
  <si>
    <t>TXN108862</t>
  </si>
  <si>
    <t>TXN108863</t>
  </si>
  <si>
    <t>TXN108864</t>
  </si>
  <si>
    <t>TXN108865</t>
  </si>
  <si>
    <t>TXN108866</t>
  </si>
  <si>
    <t>TXN108867</t>
  </si>
  <si>
    <t>TXN108868</t>
  </si>
  <si>
    <t>TXN108869</t>
  </si>
  <si>
    <t>TXN108870</t>
  </si>
  <si>
    <t>TXN108871</t>
  </si>
  <si>
    <t>TXN108872</t>
  </si>
  <si>
    <t>TXN108873</t>
  </si>
  <si>
    <t>TXN108874</t>
  </si>
  <si>
    <t>TXN108875</t>
  </si>
  <si>
    <t>TXN108876</t>
  </si>
  <si>
    <t>TXN108877</t>
  </si>
  <si>
    <t>TXN108878</t>
  </si>
  <si>
    <t>TXN108879</t>
  </si>
  <si>
    <t>TXN108880</t>
  </si>
  <si>
    <t>TXN108881</t>
  </si>
  <si>
    <t>TXN108882</t>
  </si>
  <si>
    <t>TXN108883</t>
  </si>
  <si>
    <t>TXN108884</t>
  </si>
  <si>
    <t>TXN108885</t>
  </si>
  <si>
    <t>TXN108886</t>
  </si>
  <si>
    <t>TXN108887</t>
  </si>
  <si>
    <t>TXN108888</t>
  </si>
  <si>
    <t>TXN108889</t>
  </si>
  <si>
    <t>TXN108890</t>
  </si>
  <si>
    <t>TXN108891</t>
  </si>
  <si>
    <t>TXN108892</t>
  </si>
  <si>
    <t>TXN108893</t>
  </si>
  <si>
    <t>TXN108894</t>
  </si>
  <si>
    <t>TXN108895</t>
  </si>
  <si>
    <t>TXN108896</t>
  </si>
  <si>
    <t>TXN108897</t>
  </si>
  <si>
    <t>TXN108898</t>
  </si>
  <si>
    <t>TXN108899</t>
  </si>
  <si>
    <t>TXN108900</t>
  </si>
  <si>
    <t>TXN108901</t>
  </si>
  <si>
    <t>TXN108902</t>
  </si>
  <si>
    <t>TXN108903</t>
  </si>
  <si>
    <t>TXN108904</t>
  </si>
  <si>
    <t>TXN108905</t>
  </si>
  <si>
    <t>TXN108906</t>
  </si>
  <si>
    <t>TXN108907</t>
  </si>
  <si>
    <t>TXN108908</t>
  </si>
  <si>
    <t>TXN108909</t>
  </si>
  <si>
    <t>TXN108910</t>
  </si>
  <si>
    <t>TXN108911</t>
  </si>
  <si>
    <t>TXN108912</t>
  </si>
  <si>
    <t>TXN108913</t>
  </si>
  <si>
    <t>TXN108914</t>
  </si>
  <si>
    <t>TXN108915</t>
  </si>
  <si>
    <t>TXN108916</t>
  </si>
  <si>
    <t>TXN108917</t>
  </si>
  <si>
    <t>TXN108918</t>
  </si>
  <si>
    <t>TXN108919</t>
  </si>
  <si>
    <t>TXN108920</t>
  </si>
  <si>
    <t>TXN108921</t>
  </si>
  <si>
    <t>TXN108922</t>
  </si>
  <si>
    <t>TXN108923</t>
  </si>
  <si>
    <t>TXN108924</t>
  </si>
  <si>
    <t>TXN108925</t>
  </si>
  <si>
    <t>TXN108926</t>
  </si>
  <si>
    <t>TXN108927</t>
  </si>
  <si>
    <t>TXN108928</t>
  </si>
  <si>
    <t>TXN108929</t>
  </si>
  <si>
    <t>TXN108930</t>
  </si>
  <si>
    <t>TXN108931</t>
  </si>
  <si>
    <t>TXN108932</t>
  </si>
  <si>
    <t>TXN108933</t>
  </si>
  <si>
    <t>TXN108934</t>
  </si>
  <si>
    <t>TXN108935</t>
  </si>
  <si>
    <t>TXN108936</t>
  </si>
  <si>
    <t>TXN108937</t>
  </si>
  <si>
    <t>TXN108938</t>
  </si>
  <si>
    <t>TXN108939</t>
  </si>
  <si>
    <t>TXN108940</t>
  </si>
  <si>
    <t>TXN108941</t>
  </si>
  <si>
    <t>TXN108942</t>
  </si>
  <si>
    <t>TXN108943</t>
  </si>
  <si>
    <t>TXN108944</t>
  </si>
  <si>
    <t>TXN108945</t>
  </si>
  <si>
    <t>TXN108946</t>
  </si>
  <si>
    <t>TXN108947</t>
  </si>
  <si>
    <t>TXN108948</t>
  </si>
  <si>
    <t>TXN108949</t>
  </si>
  <si>
    <t>TXN108950</t>
  </si>
  <si>
    <t>TXN108951</t>
  </si>
  <si>
    <t>TXN108952</t>
  </si>
  <si>
    <t>TXN108953</t>
  </si>
  <si>
    <t>TXN108954</t>
  </si>
  <si>
    <t>TXN108955</t>
  </si>
  <si>
    <t>TXN108956</t>
  </si>
  <si>
    <t>TXN108957</t>
  </si>
  <si>
    <t>TXN108958</t>
  </si>
  <si>
    <t>TXN108959</t>
  </si>
  <si>
    <t>TXN108960</t>
  </si>
  <si>
    <t>TXN108961</t>
  </si>
  <si>
    <t>TXN108962</t>
  </si>
  <si>
    <t>TXN108963</t>
  </si>
  <si>
    <t>TXN108964</t>
  </si>
  <si>
    <t>TXN108965</t>
  </si>
  <si>
    <t>TXN108966</t>
  </si>
  <si>
    <t>TXN108967</t>
  </si>
  <si>
    <t>TXN108968</t>
  </si>
  <si>
    <t>TXN108969</t>
  </si>
  <si>
    <t>TXN108970</t>
  </si>
  <si>
    <t>TXN108971</t>
  </si>
  <si>
    <t>TXN108972</t>
  </si>
  <si>
    <t>TXN108973</t>
  </si>
  <si>
    <t>TXN108974</t>
  </si>
  <si>
    <t>TXN108975</t>
  </si>
  <si>
    <t>TXN108976</t>
  </si>
  <si>
    <t>TXN108977</t>
  </si>
  <si>
    <t>TXN108978</t>
  </si>
  <si>
    <t>TXN108979</t>
  </si>
  <si>
    <t>TXN108980</t>
  </si>
  <si>
    <t>TXN108981</t>
  </si>
  <si>
    <t>TXN108982</t>
  </si>
  <si>
    <t>TXN108983</t>
  </si>
  <si>
    <t>TXN108984</t>
  </si>
  <si>
    <t>TXN108985</t>
  </si>
  <si>
    <t>TXN108986</t>
  </si>
  <si>
    <t>TXN108987</t>
  </si>
  <si>
    <t>TXN108988</t>
  </si>
  <si>
    <t>TXN108989</t>
  </si>
  <si>
    <t>TXN108990</t>
  </si>
  <si>
    <t>TXN108991</t>
  </si>
  <si>
    <t>TXN108992</t>
  </si>
  <si>
    <t>TXN108993</t>
  </si>
  <si>
    <t>TXN108994</t>
  </si>
  <si>
    <t>TXN108995</t>
  </si>
  <si>
    <t>TXN108996</t>
  </si>
  <si>
    <t>TXN108997</t>
  </si>
  <si>
    <t>TXN108998</t>
  </si>
  <si>
    <t>TXN108999</t>
  </si>
  <si>
    <t>TXN109000</t>
  </si>
  <si>
    <t>TXN109001</t>
  </si>
  <si>
    <t>TXN109002</t>
  </si>
  <si>
    <t>TXN109003</t>
  </si>
  <si>
    <t>TXN109004</t>
  </si>
  <si>
    <t>TXN109005</t>
  </si>
  <si>
    <t>TXN109006</t>
  </si>
  <si>
    <t>TXN109007</t>
  </si>
  <si>
    <t>TXN109008</t>
  </si>
  <si>
    <t>TXN109009</t>
  </si>
  <si>
    <t>TXN109010</t>
  </si>
  <si>
    <t>TXN109011</t>
  </si>
  <si>
    <t>TXN109012</t>
  </si>
  <si>
    <t>TXN109013</t>
  </si>
  <si>
    <t>TXN109014</t>
  </si>
  <si>
    <t>TXN109015</t>
  </si>
  <si>
    <t>TXN109016</t>
  </si>
  <si>
    <t>TXN109017</t>
  </si>
  <si>
    <t>TXN109018</t>
  </si>
  <si>
    <t>TXN109019</t>
  </si>
  <si>
    <t>TXN109020</t>
  </si>
  <si>
    <t>TXN109021</t>
  </si>
  <si>
    <t>TXN109022</t>
  </si>
  <si>
    <t>TXN109023</t>
  </si>
  <si>
    <t>TXN109024</t>
  </si>
  <si>
    <t>TXN109025</t>
  </si>
  <si>
    <t>TXN109026</t>
  </si>
  <si>
    <t>TXN109027</t>
  </si>
  <si>
    <t>TXN109028</t>
  </si>
  <si>
    <t>TXN109029</t>
  </si>
  <si>
    <t>TXN109030</t>
  </si>
  <si>
    <t>TXN109031</t>
  </si>
  <si>
    <t>TXN109032</t>
  </si>
  <si>
    <t>TXN109033</t>
  </si>
  <si>
    <t>TXN109034</t>
  </si>
  <si>
    <t>TXN109035</t>
  </si>
  <si>
    <t>TXN109036</t>
  </si>
  <si>
    <t>TXN109037</t>
  </si>
  <si>
    <t>TXN109038</t>
  </si>
  <si>
    <t>TXN109039</t>
  </si>
  <si>
    <t>TXN109040</t>
  </si>
  <si>
    <t>TXN109041</t>
  </si>
  <si>
    <t>TXN109042</t>
  </si>
  <si>
    <t>TXN109043</t>
  </si>
  <si>
    <t>TXN109044</t>
  </si>
  <si>
    <t>TXN109045</t>
  </si>
  <si>
    <t>TXN109046</t>
  </si>
  <si>
    <t>TXN109047</t>
  </si>
  <si>
    <t>TXN109048</t>
  </si>
  <si>
    <t>TXN109049</t>
  </si>
  <si>
    <t>TXN109050</t>
  </si>
  <si>
    <t>TXN109051</t>
  </si>
  <si>
    <t>TXN109052</t>
  </si>
  <si>
    <t>TXN109053</t>
  </si>
  <si>
    <t>TXN109054</t>
  </si>
  <si>
    <t>TXN109055</t>
  </si>
  <si>
    <t>TXN109056</t>
  </si>
  <si>
    <t>TXN109057</t>
  </si>
  <si>
    <t>TXN109058</t>
  </si>
  <si>
    <t>TXN109059</t>
  </si>
  <si>
    <t>TXN109060</t>
  </si>
  <si>
    <t>TXN109061</t>
  </si>
  <si>
    <t>TXN109062</t>
  </si>
  <si>
    <t>TXN109063</t>
  </si>
  <si>
    <t>TXN109064</t>
  </si>
  <si>
    <t>TXN109065</t>
  </si>
  <si>
    <t>TXN109066</t>
  </si>
  <si>
    <t>TXN109067</t>
  </si>
  <si>
    <t>TXN109068</t>
  </si>
  <si>
    <t>TXN109069</t>
  </si>
  <si>
    <t>TXN109070</t>
  </si>
  <si>
    <t>TXN109071</t>
  </si>
  <si>
    <t>TXN109072</t>
  </si>
  <si>
    <t>TXN109073</t>
  </si>
  <si>
    <t>TXN109074</t>
  </si>
  <si>
    <t>TXN109075</t>
  </si>
  <si>
    <t>TXN109076</t>
  </si>
  <si>
    <t>TXN109077</t>
  </si>
  <si>
    <t>TXN109078</t>
  </si>
  <si>
    <t>TXN109079</t>
  </si>
  <si>
    <t>TXN109080</t>
  </si>
  <si>
    <t>TXN109081</t>
  </si>
  <si>
    <t>TXN109082</t>
  </si>
  <si>
    <t>TXN109083</t>
  </si>
  <si>
    <t>TXN109084</t>
  </si>
  <si>
    <t>TXN109085</t>
  </si>
  <si>
    <t>TXN109086</t>
  </si>
  <si>
    <t>TXN109087</t>
  </si>
  <si>
    <t>TXN109088</t>
  </si>
  <si>
    <t>TXN109089</t>
  </si>
  <si>
    <t>TXN109090</t>
  </si>
  <si>
    <t>TXN109091</t>
  </si>
  <si>
    <t>TXN109092</t>
  </si>
  <si>
    <t>TXN109093</t>
  </si>
  <si>
    <t>TXN109094</t>
  </si>
  <si>
    <t>TXN109095</t>
  </si>
  <si>
    <t>TXN109096</t>
  </si>
  <si>
    <t>TXN109097</t>
  </si>
  <si>
    <t>TXN109098</t>
  </si>
  <si>
    <t>TXN109099</t>
  </si>
  <si>
    <t>TXN109100</t>
  </si>
  <si>
    <t>TXN109101</t>
  </si>
  <si>
    <t>TXN109102</t>
  </si>
  <si>
    <t>TXN109103</t>
  </si>
  <si>
    <t>TXN109104</t>
  </si>
  <si>
    <t>TXN109105</t>
  </si>
  <si>
    <t>TXN109106</t>
  </si>
  <si>
    <t>TXN109107</t>
  </si>
  <si>
    <t>TXN109108</t>
  </si>
  <si>
    <t>TXN109109</t>
  </si>
  <si>
    <t>TXN109110</t>
  </si>
  <si>
    <t>TXN109111</t>
  </si>
  <si>
    <t>TXN109112</t>
  </si>
  <si>
    <t>TXN109113</t>
  </si>
  <si>
    <t>TXN109114</t>
  </si>
  <si>
    <t>TXN109115</t>
  </si>
  <si>
    <t>TXN109116</t>
  </si>
  <si>
    <t>TXN109117</t>
  </si>
  <si>
    <t>TXN109118</t>
  </si>
  <si>
    <t>TXN109119</t>
  </si>
  <si>
    <t>TXN109120</t>
  </si>
  <si>
    <t>TXN109121</t>
  </si>
  <si>
    <t>TXN109122</t>
  </si>
  <si>
    <t>TXN109123</t>
  </si>
  <si>
    <t>TXN109124</t>
  </si>
  <si>
    <t>TXN109125</t>
  </si>
  <si>
    <t>TXN109126</t>
  </si>
  <si>
    <t>TXN109127</t>
  </si>
  <si>
    <t>TXN109128</t>
  </si>
  <si>
    <t>TXN109129</t>
  </si>
  <si>
    <t>TXN109130</t>
  </si>
  <si>
    <t>TXN109131</t>
  </si>
  <si>
    <t>TXN109132</t>
  </si>
  <si>
    <t>TXN109133</t>
  </si>
  <si>
    <t>TXN109134</t>
  </si>
  <si>
    <t>TXN109135</t>
  </si>
  <si>
    <t>TXN109136</t>
  </si>
  <si>
    <t>TXN109137</t>
  </si>
  <si>
    <t>TXN109138</t>
  </si>
  <si>
    <t>TXN109139</t>
  </si>
  <si>
    <t>TXN109140</t>
  </si>
  <si>
    <t>TXN109141</t>
  </si>
  <si>
    <t>TXN109142</t>
  </si>
  <si>
    <t>TXN109143</t>
  </si>
  <si>
    <t>TXN109144</t>
  </si>
  <si>
    <t>TXN109145</t>
  </si>
  <si>
    <t>TXN109146</t>
  </si>
  <si>
    <t>TXN109147</t>
  </si>
  <si>
    <t>TXN109148</t>
  </si>
  <si>
    <t>TXN109149</t>
  </si>
  <si>
    <t>TXN109150</t>
  </si>
  <si>
    <t>TXN109151</t>
  </si>
  <si>
    <t>TXN109152</t>
  </si>
  <si>
    <t>TXN109153</t>
  </si>
  <si>
    <t>TXN109154</t>
  </si>
  <si>
    <t>TXN109155</t>
  </si>
  <si>
    <t>TXN109156</t>
  </si>
  <si>
    <t>TXN109157</t>
  </si>
  <si>
    <t>TXN109158</t>
  </si>
  <si>
    <t>TXN109159</t>
  </si>
  <si>
    <t>TXN109160</t>
  </si>
  <si>
    <t>TXN109161</t>
  </si>
  <si>
    <t>TXN109162</t>
  </si>
  <si>
    <t>TXN109163</t>
  </si>
  <si>
    <t>TXN109164</t>
  </si>
  <si>
    <t>TXN109165</t>
  </si>
  <si>
    <t>TXN109166</t>
  </si>
  <si>
    <t>TXN109167</t>
  </si>
  <si>
    <t>TXN109168</t>
  </si>
  <si>
    <t>TXN109169</t>
  </si>
  <si>
    <t>TXN109170</t>
  </si>
  <si>
    <t>TXN109171</t>
  </si>
  <si>
    <t>TXN109172</t>
  </si>
  <si>
    <t>TXN109173</t>
  </si>
  <si>
    <t>TXN109174</t>
  </si>
  <si>
    <t>TXN109175</t>
  </si>
  <si>
    <t>TXN109176</t>
  </si>
  <si>
    <t>TXN109177</t>
  </si>
  <si>
    <t>TXN109178</t>
  </si>
  <si>
    <t>TXN109179</t>
  </si>
  <si>
    <t>TXN109180</t>
  </si>
  <si>
    <t>TXN109181</t>
  </si>
  <si>
    <t>TXN109182</t>
  </si>
  <si>
    <t>TXN109183</t>
  </si>
  <si>
    <t>TXN109184</t>
  </si>
  <si>
    <t>TXN109185</t>
  </si>
  <si>
    <t>TXN109186</t>
  </si>
  <si>
    <t>TXN109187</t>
  </si>
  <si>
    <t>TXN109188</t>
  </si>
  <si>
    <t>TXN109189</t>
  </si>
  <si>
    <t>TXN109190</t>
  </si>
  <si>
    <t>TXN109191</t>
  </si>
  <si>
    <t>TXN109192</t>
  </si>
  <si>
    <t>TXN109193</t>
  </si>
  <si>
    <t>TXN109194</t>
  </si>
  <si>
    <t>TXN109195</t>
  </si>
  <si>
    <t>TXN109196</t>
  </si>
  <si>
    <t>TXN109197</t>
  </si>
  <si>
    <t>TXN109198</t>
  </si>
  <si>
    <t>TXN109199</t>
  </si>
  <si>
    <t>TXN109200</t>
  </si>
  <si>
    <t>TXN109201</t>
  </si>
  <si>
    <t>TXN109202</t>
  </si>
  <si>
    <t>TXN109203</t>
  </si>
  <si>
    <t>TXN109204</t>
  </si>
  <si>
    <t>TXN109205</t>
  </si>
  <si>
    <t>TXN109206</t>
  </si>
  <si>
    <t>TXN109207</t>
  </si>
  <si>
    <t>TXN109208</t>
  </si>
  <si>
    <t>TXN109209</t>
  </si>
  <si>
    <t>TXN109210</t>
  </si>
  <si>
    <t>TXN109211</t>
  </si>
  <si>
    <t>TXN109212</t>
  </si>
  <si>
    <t>TXN109213</t>
  </si>
  <si>
    <t>TXN109214</t>
  </si>
  <si>
    <t>TXN109215</t>
  </si>
  <si>
    <t>TXN109216</t>
  </si>
  <si>
    <t>TXN109217</t>
  </si>
  <si>
    <t>TXN109218</t>
  </si>
  <si>
    <t>TXN109219</t>
  </si>
  <si>
    <t>TXN109220</t>
  </si>
  <si>
    <t>TXN109221</t>
  </si>
  <si>
    <t>TXN109222</t>
  </si>
  <si>
    <t>TXN109223</t>
  </si>
  <si>
    <t>TXN109224</t>
  </si>
  <si>
    <t>TXN109225</t>
  </si>
  <si>
    <t>TXN109226</t>
  </si>
  <si>
    <t>TXN109227</t>
  </si>
  <si>
    <t>TXN109228</t>
  </si>
  <si>
    <t>TXN109229</t>
  </si>
  <si>
    <t>TXN109230</t>
  </si>
  <si>
    <t>TXN109231</t>
  </si>
  <si>
    <t>TXN109232</t>
  </si>
  <si>
    <t>TXN109233</t>
  </si>
  <si>
    <t>TXN109234</t>
  </si>
  <si>
    <t>TXN109235</t>
  </si>
  <si>
    <t>TXN109236</t>
  </si>
  <si>
    <t>TXN109237</t>
  </si>
  <si>
    <t>TXN109238</t>
  </si>
  <si>
    <t>TXN109239</t>
  </si>
  <si>
    <t>TXN109240</t>
  </si>
  <si>
    <t>TXN109241</t>
  </si>
  <si>
    <t>TXN109242</t>
  </si>
  <si>
    <t>TXN109243</t>
  </si>
  <si>
    <t>TXN109244</t>
  </si>
  <si>
    <t>TXN109245</t>
  </si>
  <si>
    <t>TXN109246</t>
  </si>
  <si>
    <t>TXN109247</t>
  </si>
  <si>
    <t>TXN109248</t>
  </si>
  <si>
    <t>TXN109249</t>
  </si>
  <si>
    <t>TXN109250</t>
  </si>
  <si>
    <t>TXN109251</t>
  </si>
  <si>
    <t>TXN109252</t>
  </si>
  <si>
    <t>TXN109253</t>
  </si>
  <si>
    <t>TXN109254</t>
  </si>
  <si>
    <t>TXN109255</t>
  </si>
  <si>
    <t>TXN109256</t>
  </si>
  <si>
    <t>TXN109257</t>
  </si>
  <si>
    <t>TXN109258</t>
  </si>
  <si>
    <t>TXN109259</t>
  </si>
  <si>
    <t>TXN109260</t>
  </si>
  <si>
    <t>TXN109261</t>
  </si>
  <si>
    <t>TXN109262</t>
  </si>
  <si>
    <t>TXN109263</t>
  </si>
  <si>
    <t>TXN109264</t>
  </si>
  <si>
    <t>TXN109265</t>
  </si>
  <si>
    <t>TXN109266</t>
  </si>
  <si>
    <t>TXN109267</t>
  </si>
  <si>
    <t>TXN109268</t>
  </si>
  <si>
    <t>TXN109269</t>
  </si>
  <si>
    <t>TXN109270</t>
  </si>
  <si>
    <t>TXN109271</t>
  </si>
  <si>
    <t>TXN109272</t>
  </si>
  <si>
    <t>TXN109273</t>
  </si>
  <si>
    <t>TXN109274</t>
  </si>
  <si>
    <t>TXN109275</t>
  </si>
  <si>
    <t>TXN109276</t>
  </si>
  <si>
    <t>TXN109277</t>
  </si>
  <si>
    <t>TXN109278</t>
  </si>
  <si>
    <t>TXN109279</t>
  </si>
  <si>
    <t>TXN109280</t>
  </si>
  <si>
    <t>TXN109281</t>
  </si>
  <si>
    <t>TXN109282</t>
  </si>
  <si>
    <t>TXN109283</t>
  </si>
  <si>
    <t>TXN109284</t>
  </si>
  <si>
    <t>TXN109285</t>
  </si>
  <si>
    <t>TXN109286</t>
  </si>
  <si>
    <t>TXN109287</t>
  </si>
  <si>
    <t>TXN109288</t>
  </si>
  <si>
    <t>TXN109289</t>
  </si>
  <si>
    <t>TXN109290</t>
  </si>
  <si>
    <t>TXN109291</t>
  </si>
  <si>
    <t>TXN109292</t>
  </si>
  <si>
    <t>TXN109293</t>
  </si>
  <si>
    <t>TXN109294</t>
  </si>
  <si>
    <t>TXN109295</t>
  </si>
  <si>
    <t>TXN109296</t>
  </si>
  <si>
    <t>TXN109297</t>
  </si>
  <si>
    <t>TXN109298</t>
  </si>
  <si>
    <t>TXN109299</t>
  </si>
  <si>
    <t>TXN109300</t>
  </si>
  <si>
    <t>TXN109301</t>
  </si>
  <si>
    <t>TXN109302</t>
  </si>
  <si>
    <t>TXN109303</t>
  </si>
  <si>
    <t>TXN109304</t>
  </si>
  <si>
    <t>TXN109305</t>
  </si>
  <si>
    <t>TXN109306</t>
  </si>
  <si>
    <t>TXN109307</t>
  </si>
  <si>
    <t>TXN109308</t>
  </si>
  <si>
    <t>TXN109309</t>
  </si>
  <si>
    <t>TXN109310</t>
  </si>
  <si>
    <t>TXN109311</t>
  </si>
  <si>
    <t>TXN109312</t>
  </si>
  <si>
    <t>TXN109313</t>
  </si>
  <si>
    <t>TXN109314</t>
  </si>
  <si>
    <t>TXN109315</t>
  </si>
  <si>
    <t>TXN109316</t>
  </si>
  <si>
    <t>TXN109317</t>
  </si>
  <si>
    <t>TXN109318</t>
  </si>
  <si>
    <t>TXN109319</t>
  </si>
  <si>
    <t>TXN109320</t>
  </si>
  <si>
    <t>TXN109321</t>
  </si>
  <si>
    <t>TXN109322</t>
  </si>
  <si>
    <t>TXN109323</t>
  </si>
  <si>
    <t>TXN109324</t>
  </si>
  <si>
    <t>TXN109325</t>
  </si>
  <si>
    <t>TXN109326</t>
  </si>
  <si>
    <t>TXN109327</t>
  </si>
  <si>
    <t>TXN109328</t>
  </si>
  <si>
    <t>TXN109329</t>
  </si>
  <si>
    <t>TXN109330</t>
  </si>
  <si>
    <t>TXN109331</t>
  </si>
  <si>
    <t>TXN109332</t>
  </si>
  <si>
    <t>TXN109333</t>
  </si>
  <si>
    <t>TXN109334</t>
  </si>
  <si>
    <t>TXN109335</t>
  </si>
  <si>
    <t>TXN109336</t>
  </si>
  <si>
    <t>TXN109337</t>
  </si>
  <si>
    <t>TXN109338</t>
  </si>
  <si>
    <t>TXN109339</t>
  </si>
  <si>
    <t>TXN109340</t>
  </si>
  <si>
    <t>TXN109341</t>
  </si>
  <si>
    <t>TXN109342</t>
  </si>
  <si>
    <t>TXN109343</t>
  </si>
  <si>
    <t>TXN109344</t>
  </si>
  <si>
    <t>TXN109345</t>
  </si>
  <si>
    <t>TXN109346</t>
  </si>
  <si>
    <t>TXN109347</t>
  </si>
  <si>
    <t>TXN109348</t>
  </si>
  <si>
    <t>TXN109349</t>
  </si>
  <si>
    <t>TXN109350</t>
  </si>
  <si>
    <t>TXN109351</t>
  </si>
  <si>
    <t>TXN109352</t>
  </si>
  <si>
    <t>TXN109353</t>
  </si>
  <si>
    <t>TXN109354</t>
  </si>
  <si>
    <t>TXN109355</t>
  </si>
  <si>
    <t>TXN109356</t>
  </si>
  <si>
    <t>TXN109357</t>
  </si>
  <si>
    <t>TXN109358</t>
  </si>
  <si>
    <t>TXN109359</t>
  </si>
  <si>
    <t>TXN109360</t>
  </si>
  <si>
    <t>TXN109361</t>
  </si>
  <si>
    <t>TXN109362</t>
  </si>
  <si>
    <t>TXN109363</t>
  </si>
  <si>
    <t>TXN109364</t>
  </si>
  <si>
    <t>TXN109365</t>
  </si>
  <si>
    <t>TXN109366</t>
  </si>
  <si>
    <t>TXN109367</t>
  </si>
  <si>
    <t>TXN109368</t>
  </si>
  <si>
    <t>TXN109369</t>
  </si>
  <si>
    <t>TXN109370</t>
  </si>
  <si>
    <t>TXN109371</t>
  </si>
  <si>
    <t>TXN109372</t>
  </si>
  <si>
    <t>TXN109373</t>
  </si>
  <si>
    <t>TXN109374</t>
  </si>
  <si>
    <t>TXN109375</t>
  </si>
  <si>
    <t>TXN109376</t>
  </si>
  <si>
    <t>TXN109377</t>
  </si>
  <si>
    <t>TXN109378</t>
  </si>
  <si>
    <t>TXN109379</t>
  </si>
  <si>
    <t>TXN109380</t>
  </si>
  <si>
    <t>TXN109381</t>
  </si>
  <si>
    <t>TXN109382</t>
  </si>
  <si>
    <t>TXN109383</t>
  </si>
  <si>
    <t>TXN109384</t>
  </si>
  <si>
    <t>TXN109385</t>
  </si>
  <si>
    <t>TXN109386</t>
  </si>
  <si>
    <t>TXN109387</t>
  </si>
  <si>
    <t>TXN109388</t>
  </si>
  <si>
    <t>TXN109389</t>
  </si>
  <si>
    <t>TXN109390</t>
  </si>
  <si>
    <t>TXN109391</t>
  </si>
  <si>
    <t>TXN109392</t>
  </si>
  <si>
    <t>TXN109393</t>
  </si>
  <si>
    <t>TXN109394</t>
  </si>
  <si>
    <t>TXN109395</t>
  </si>
  <si>
    <t>TXN109396</t>
  </si>
  <si>
    <t>TXN109397</t>
  </si>
  <si>
    <t>TXN109398</t>
  </si>
  <si>
    <t>TXN109399</t>
  </si>
  <si>
    <t>TXN109400</t>
  </si>
  <si>
    <t>TXN109401</t>
  </si>
  <si>
    <t>TXN109402</t>
  </si>
  <si>
    <t>TXN109403</t>
  </si>
  <si>
    <t>TXN109404</t>
  </si>
  <si>
    <t>TXN109405</t>
  </si>
  <si>
    <t>TXN109406</t>
  </si>
  <si>
    <t>TXN109407</t>
  </si>
  <si>
    <t>TXN109408</t>
  </si>
  <si>
    <t>TXN109409</t>
  </si>
  <si>
    <t>TXN109410</t>
  </si>
  <si>
    <t>TXN109411</t>
  </si>
  <si>
    <t>TXN109412</t>
  </si>
  <si>
    <t>TXN109413</t>
  </si>
  <si>
    <t>TXN109414</t>
  </si>
  <si>
    <t>TXN109415</t>
  </si>
  <si>
    <t>TXN109416</t>
  </si>
  <si>
    <t>TXN109417</t>
  </si>
  <si>
    <t>TXN109418</t>
  </si>
  <si>
    <t>TXN109419</t>
  </si>
  <si>
    <t>TXN109420</t>
  </si>
  <si>
    <t>TXN109421</t>
  </si>
  <si>
    <t>TXN109422</t>
  </si>
  <si>
    <t>TXN109423</t>
  </si>
  <si>
    <t>TXN109424</t>
  </si>
  <si>
    <t>TXN109425</t>
  </si>
  <si>
    <t>TXN109426</t>
  </si>
  <si>
    <t>TXN109427</t>
  </si>
  <si>
    <t>TXN109428</t>
  </si>
  <si>
    <t>TXN109429</t>
  </si>
  <si>
    <t>TXN109430</t>
  </si>
  <si>
    <t>TXN109431</t>
  </si>
  <si>
    <t>TXN109432</t>
  </si>
  <si>
    <t>TXN109433</t>
  </si>
  <si>
    <t>TXN109434</t>
  </si>
  <si>
    <t>TXN109435</t>
  </si>
  <si>
    <t>TXN109436</t>
  </si>
  <si>
    <t>TXN109437</t>
  </si>
  <si>
    <t>TXN109438</t>
  </si>
  <si>
    <t>TXN109439</t>
  </si>
  <si>
    <t>TXN109440</t>
  </si>
  <si>
    <t>TXN109441</t>
  </si>
  <si>
    <t>TXN109442</t>
  </si>
  <si>
    <t>TXN109443</t>
  </si>
  <si>
    <t>TXN109444</t>
  </si>
  <si>
    <t>TXN109445</t>
  </si>
  <si>
    <t>TXN109446</t>
  </si>
  <si>
    <t>TXN109447</t>
  </si>
  <si>
    <t>TXN109448</t>
  </si>
  <si>
    <t>TXN109449</t>
  </si>
  <si>
    <t>TXN109450</t>
  </si>
  <si>
    <t>TXN109451</t>
  </si>
  <si>
    <t>TXN109452</t>
  </si>
  <si>
    <t>TXN109453</t>
  </si>
  <si>
    <t>TXN109454</t>
  </si>
  <si>
    <t>TXN109455</t>
  </si>
  <si>
    <t>TXN109456</t>
  </si>
  <si>
    <t>TXN109457</t>
  </si>
  <si>
    <t>TXN109458</t>
  </si>
  <si>
    <t>TXN109459</t>
  </si>
  <si>
    <t>TXN109460</t>
  </si>
  <si>
    <t>TXN109461</t>
  </si>
  <si>
    <t>TXN109462</t>
  </si>
  <si>
    <t>TXN109463</t>
  </si>
  <si>
    <t>TXN109464</t>
  </si>
  <si>
    <t>TXN109465</t>
  </si>
  <si>
    <t>TXN109466</t>
  </si>
  <si>
    <t>TXN109467</t>
  </si>
  <si>
    <t>TXN109468</t>
  </si>
  <si>
    <t>TXN109469</t>
  </si>
  <si>
    <t>TXN109470</t>
  </si>
  <si>
    <t>TXN109471</t>
  </si>
  <si>
    <t>TXN109472</t>
  </si>
  <si>
    <t>TXN109473</t>
  </si>
  <si>
    <t>TXN109474</t>
  </si>
  <si>
    <t>TXN109475</t>
  </si>
  <si>
    <t>TXN109476</t>
  </si>
  <si>
    <t>TXN109477</t>
  </si>
  <si>
    <t>TXN109478</t>
  </si>
  <si>
    <t>TXN109479</t>
  </si>
  <si>
    <t>TXN109480</t>
  </si>
  <si>
    <t>TXN109481</t>
  </si>
  <si>
    <t>TXN109482</t>
  </si>
  <si>
    <t>TXN109483</t>
  </si>
  <si>
    <t>TXN109484</t>
  </si>
  <si>
    <t>TXN109485</t>
  </si>
  <si>
    <t>TXN109486</t>
  </si>
  <si>
    <t>TXN109487</t>
  </si>
  <si>
    <t>TXN109488</t>
  </si>
  <si>
    <t>TXN109489</t>
  </si>
  <si>
    <t>TXN109490</t>
  </si>
  <si>
    <t>TXN109491</t>
  </si>
  <si>
    <t>TXN109492</t>
  </si>
  <si>
    <t>TXN109493</t>
  </si>
  <si>
    <t>TXN109494</t>
  </si>
  <si>
    <t>TXN109495</t>
  </si>
  <si>
    <t>TXN109496</t>
  </si>
  <si>
    <t>TXN109497</t>
  </si>
  <si>
    <t>TXN109498</t>
  </si>
  <si>
    <t>TXN109499</t>
  </si>
  <si>
    <t>TXN109500</t>
  </si>
  <si>
    <t>TXN109501</t>
  </si>
  <si>
    <t>TXN109502</t>
  </si>
  <si>
    <t>TXN109503</t>
  </si>
  <si>
    <t>TXN109504</t>
  </si>
  <si>
    <t>TXN109505</t>
  </si>
  <si>
    <t>TXN109506</t>
  </si>
  <si>
    <t>TXN109507</t>
  </si>
  <si>
    <t>TXN109508</t>
  </si>
  <si>
    <t>TXN109509</t>
  </si>
  <si>
    <t>TXN109510</t>
  </si>
  <si>
    <t>TXN109511</t>
  </si>
  <si>
    <t>TXN109512</t>
  </si>
  <si>
    <t>TXN109513</t>
  </si>
  <si>
    <t>TXN109514</t>
  </si>
  <si>
    <t>TXN109515</t>
  </si>
  <si>
    <t>TXN109516</t>
  </si>
  <si>
    <t>TXN109517</t>
  </si>
  <si>
    <t>TXN109518</t>
  </si>
  <si>
    <t>TXN109519</t>
  </si>
  <si>
    <t>TXN109520</t>
  </si>
  <si>
    <t>TXN109521</t>
  </si>
  <si>
    <t>TXN109522</t>
  </si>
  <si>
    <t>TXN109523</t>
  </si>
  <si>
    <t>TXN109524</t>
  </si>
  <si>
    <t>TXN109525</t>
  </si>
  <si>
    <t>TXN109526</t>
  </si>
  <si>
    <t>TXN109527</t>
  </si>
  <si>
    <t>TXN109528</t>
  </si>
  <si>
    <t>TXN109529</t>
  </si>
  <si>
    <t>TXN109530</t>
  </si>
  <si>
    <t>TXN109531</t>
  </si>
  <si>
    <t>TXN109532</t>
  </si>
  <si>
    <t>TXN109533</t>
  </si>
  <si>
    <t>TXN109534</t>
  </si>
  <si>
    <t>TXN109535</t>
  </si>
  <si>
    <t>TXN109536</t>
  </si>
  <si>
    <t>TXN109537</t>
  </si>
  <si>
    <t>TXN109538</t>
  </si>
  <si>
    <t>TXN109539</t>
  </si>
  <si>
    <t>TXN109540</t>
  </si>
  <si>
    <t>TXN109541</t>
  </si>
  <si>
    <t>TXN109542</t>
  </si>
  <si>
    <t>TXN109543</t>
  </si>
  <si>
    <t>TXN109544</t>
  </si>
  <si>
    <t>TXN109545</t>
  </si>
  <si>
    <t>TXN109546</t>
  </si>
  <si>
    <t>TXN109547</t>
  </si>
  <si>
    <t>TXN109548</t>
  </si>
  <si>
    <t>TXN109549</t>
  </si>
  <si>
    <t>TXN109550</t>
  </si>
  <si>
    <t>TXN109551</t>
  </si>
  <si>
    <t>TXN109552</t>
  </si>
  <si>
    <t>TXN109553</t>
  </si>
  <si>
    <t>TXN109554</t>
  </si>
  <si>
    <t>TXN109555</t>
  </si>
  <si>
    <t>TXN109556</t>
  </si>
  <si>
    <t>TXN109557</t>
  </si>
  <si>
    <t>TXN109558</t>
  </si>
  <si>
    <t>TXN109559</t>
  </si>
  <si>
    <t>TXN109560</t>
  </si>
  <si>
    <t>TXN109561</t>
  </si>
  <si>
    <t>TXN109562</t>
  </si>
  <si>
    <t>TXN109563</t>
  </si>
  <si>
    <t>TXN109564</t>
  </si>
  <si>
    <t>TXN109565</t>
  </si>
  <si>
    <t>TXN109566</t>
  </si>
  <si>
    <t>TXN109567</t>
  </si>
  <si>
    <t>TXN109568</t>
  </si>
  <si>
    <t>TXN109569</t>
  </si>
  <si>
    <t>TXN109570</t>
  </si>
  <si>
    <t>TXN109571</t>
  </si>
  <si>
    <t>TXN109572</t>
  </si>
  <si>
    <t>TXN109573</t>
  </si>
  <si>
    <t>TXN109574</t>
  </si>
  <si>
    <t>TXN109575</t>
  </si>
  <si>
    <t>TXN109576</t>
  </si>
  <si>
    <t>TXN109577</t>
  </si>
  <si>
    <t>TXN109578</t>
  </si>
  <si>
    <t>TXN109579</t>
  </si>
  <si>
    <t>TXN109580</t>
  </si>
  <si>
    <t>TXN109581</t>
  </si>
  <si>
    <t>TXN109582</t>
  </si>
  <si>
    <t>TXN109583</t>
  </si>
  <si>
    <t>TXN109584</t>
  </si>
  <si>
    <t>TXN109585</t>
  </si>
  <si>
    <t>TXN109586</t>
  </si>
  <si>
    <t>TXN109587</t>
  </si>
  <si>
    <t>TXN109588</t>
  </si>
  <si>
    <t>TXN109589</t>
  </si>
  <si>
    <t>TXN109590</t>
  </si>
  <si>
    <t>TXN109591</t>
  </si>
  <si>
    <t>TXN109592</t>
  </si>
  <si>
    <t>TXN109593</t>
  </si>
  <si>
    <t>TXN109594</t>
  </si>
  <si>
    <t>TXN109595</t>
  </si>
  <si>
    <t>TXN109596</t>
  </si>
  <si>
    <t>TXN109597</t>
  </si>
  <si>
    <t>TXN109598</t>
  </si>
  <si>
    <t>TXN109599</t>
  </si>
  <si>
    <t>TXN109600</t>
  </si>
  <si>
    <t>TXN109601</t>
  </si>
  <si>
    <t>TXN109602</t>
  </si>
  <si>
    <t>TXN109603</t>
  </si>
  <si>
    <t>TXN109604</t>
  </si>
  <si>
    <t>TXN109605</t>
  </si>
  <si>
    <t>TXN109606</t>
  </si>
  <si>
    <t>TXN109607</t>
  </si>
  <si>
    <t>TXN109608</t>
  </si>
  <si>
    <t>TXN109609</t>
  </si>
  <si>
    <t>TXN109610</t>
  </si>
  <si>
    <t>TXN109611</t>
  </si>
  <si>
    <t>TXN109612</t>
  </si>
  <si>
    <t>TXN109613</t>
  </si>
  <si>
    <t>TXN109614</t>
  </si>
  <si>
    <t>TXN109615</t>
  </si>
  <si>
    <t>TXN109616</t>
  </si>
  <si>
    <t>TXN109617</t>
  </si>
  <si>
    <t>TXN109618</t>
  </si>
  <si>
    <t>TXN109619</t>
  </si>
  <si>
    <t>TXN109620</t>
  </si>
  <si>
    <t>TXN109621</t>
  </si>
  <si>
    <t>TXN109622</t>
  </si>
  <si>
    <t>TXN109623</t>
  </si>
  <si>
    <t>TXN109624</t>
  </si>
  <si>
    <t>TXN109625</t>
  </si>
  <si>
    <t>TXN109626</t>
  </si>
  <si>
    <t>TXN109627</t>
  </si>
  <si>
    <t>TXN109628</t>
  </si>
  <si>
    <t>TXN109629</t>
  </si>
  <si>
    <t>TXN109630</t>
  </si>
  <si>
    <t>TXN109631</t>
  </si>
  <si>
    <t>TXN109632</t>
  </si>
  <si>
    <t>TXN109633</t>
  </si>
  <si>
    <t>TXN109634</t>
  </si>
  <si>
    <t>TXN109635</t>
  </si>
  <si>
    <t>TXN109636</t>
  </si>
  <si>
    <t>TXN109637</t>
  </si>
  <si>
    <t>TXN109638</t>
  </si>
  <si>
    <t>TXN109639</t>
  </si>
  <si>
    <t>TXN109640</t>
  </si>
  <si>
    <t>TXN109641</t>
  </si>
  <si>
    <t>TXN109642</t>
  </si>
  <si>
    <t>TXN109643</t>
  </si>
  <si>
    <t>TXN109644</t>
  </si>
  <si>
    <t>TXN109645</t>
  </si>
  <si>
    <t>TXN109646</t>
  </si>
  <si>
    <t>TXN109647</t>
  </si>
  <si>
    <t>TXN109648</t>
  </si>
  <si>
    <t>TXN109649</t>
  </si>
  <si>
    <t>TXN109650</t>
  </si>
  <si>
    <t>TXN109651</t>
  </si>
  <si>
    <t>TXN109652</t>
  </si>
  <si>
    <t>TXN109653</t>
  </si>
  <si>
    <t>TXN109654</t>
  </si>
  <si>
    <t>TXN109655</t>
  </si>
  <si>
    <t>TXN109656</t>
  </si>
  <si>
    <t>TXN109657</t>
  </si>
  <si>
    <t>TXN109658</t>
  </si>
  <si>
    <t>TXN109659</t>
  </si>
  <si>
    <t>TXN109660</t>
  </si>
  <si>
    <t>TXN109661</t>
  </si>
  <si>
    <t>TXN109662</t>
  </si>
  <si>
    <t>TXN109663</t>
  </si>
  <si>
    <t>TXN109664</t>
  </si>
  <si>
    <t>TXN109665</t>
  </si>
  <si>
    <t>TXN109666</t>
  </si>
  <si>
    <t>TXN109667</t>
  </si>
  <si>
    <t>TXN109668</t>
  </si>
  <si>
    <t>TXN109669</t>
  </si>
  <si>
    <t>TXN109670</t>
  </si>
  <si>
    <t>TXN109671</t>
  </si>
  <si>
    <t>TXN109672</t>
  </si>
  <si>
    <t>TXN109673</t>
  </si>
  <si>
    <t>TXN109674</t>
  </si>
  <si>
    <t>TXN109675</t>
  </si>
  <si>
    <t>TXN109676</t>
  </si>
  <si>
    <t>TXN109677</t>
  </si>
  <si>
    <t>TXN109678</t>
  </si>
  <si>
    <t>TXN109679</t>
  </si>
  <si>
    <t>TXN109680</t>
  </si>
  <si>
    <t>TXN109681</t>
  </si>
  <si>
    <t>TXN109682</t>
  </si>
  <si>
    <t>TXN109683</t>
  </si>
  <si>
    <t>TXN109684</t>
  </si>
  <si>
    <t>TXN109685</t>
  </si>
  <si>
    <t>TXN109686</t>
  </si>
  <si>
    <t>TXN109687</t>
  </si>
  <si>
    <t>TXN109688</t>
  </si>
  <si>
    <t>TXN109689</t>
  </si>
  <si>
    <t>TXN109690</t>
  </si>
  <si>
    <t>TXN109691</t>
  </si>
  <si>
    <t>TXN109692</t>
  </si>
  <si>
    <t>TXN109693</t>
  </si>
  <si>
    <t>TXN109694</t>
  </si>
  <si>
    <t>TXN109695</t>
  </si>
  <si>
    <t>TXN109696</t>
  </si>
  <si>
    <t>TXN109697</t>
  </si>
  <si>
    <t>TXN109698</t>
  </si>
  <si>
    <t>TXN109699</t>
  </si>
  <si>
    <t>TXN109700</t>
  </si>
  <si>
    <t>TXN109701</t>
  </si>
  <si>
    <t>TXN109702</t>
  </si>
  <si>
    <t>TXN109703</t>
  </si>
  <si>
    <t>TXN109704</t>
  </si>
  <si>
    <t>TXN109705</t>
  </si>
  <si>
    <t>TXN109706</t>
  </si>
  <si>
    <t>TXN109707</t>
  </si>
  <si>
    <t>TXN109708</t>
  </si>
  <si>
    <t>TXN109709</t>
  </si>
  <si>
    <t>TXN109710</t>
  </si>
  <si>
    <t>TXN109711</t>
  </si>
  <si>
    <t>TXN109712</t>
  </si>
  <si>
    <t>TXN109713</t>
  </si>
  <si>
    <t>TXN109714</t>
  </si>
  <si>
    <t>TXN109715</t>
  </si>
  <si>
    <t>TXN109716</t>
  </si>
  <si>
    <t>TXN109717</t>
  </si>
  <si>
    <t>TXN109718</t>
  </si>
  <si>
    <t>TXN109719</t>
  </si>
  <si>
    <t>TXN109720</t>
  </si>
  <si>
    <t>TXN109721</t>
  </si>
  <si>
    <t>TXN109722</t>
  </si>
  <si>
    <t>TXN109723</t>
  </si>
  <si>
    <t>TXN109724</t>
  </si>
  <si>
    <t>TXN109725</t>
  </si>
  <si>
    <t>TXN109726</t>
  </si>
  <si>
    <t>TXN109727</t>
  </si>
  <si>
    <t>TXN109728</t>
  </si>
  <si>
    <t>TXN109729</t>
  </si>
  <si>
    <t>TXN109730</t>
  </si>
  <si>
    <t>TXN109731</t>
  </si>
  <si>
    <t>TXN109732</t>
  </si>
  <si>
    <t>TXN109733</t>
  </si>
  <si>
    <t>TXN109734</t>
  </si>
  <si>
    <t>TXN109735</t>
  </si>
  <si>
    <t>TXN109736</t>
  </si>
  <si>
    <t>TXN109737</t>
  </si>
  <si>
    <t>TXN109738</t>
  </si>
  <si>
    <t>TXN109739</t>
  </si>
  <si>
    <t>TXN109740</t>
  </si>
  <si>
    <t>TXN109741</t>
  </si>
  <si>
    <t>TXN109742</t>
  </si>
  <si>
    <t>TXN109743</t>
  </si>
  <si>
    <t>TXN109744</t>
  </si>
  <si>
    <t>TXN109745</t>
  </si>
  <si>
    <t>TXN109746</t>
  </si>
  <si>
    <t>TXN109747</t>
  </si>
  <si>
    <t>TXN109748</t>
  </si>
  <si>
    <t>TXN109749</t>
  </si>
  <si>
    <t>TXN109750</t>
  </si>
  <si>
    <t>TXN109751</t>
  </si>
  <si>
    <t>TXN109752</t>
  </si>
  <si>
    <t>TXN109753</t>
  </si>
  <si>
    <t>TXN109754</t>
  </si>
  <si>
    <t>TXN109755</t>
  </si>
  <si>
    <t>TXN109756</t>
  </si>
  <si>
    <t>TXN109757</t>
  </si>
  <si>
    <t>TXN109758</t>
  </si>
  <si>
    <t>TXN109759</t>
  </si>
  <si>
    <t>TXN109760</t>
  </si>
  <si>
    <t>TXN109761</t>
  </si>
  <si>
    <t>TXN109762</t>
  </si>
  <si>
    <t>TXN109763</t>
  </si>
  <si>
    <t>TXN109764</t>
  </si>
  <si>
    <t>TXN109765</t>
  </si>
  <si>
    <t>TXN109766</t>
  </si>
  <si>
    <t>TXN109767</t>
  </si>
  <si>
    <t>TXN109768</t>
  </si>
  <si>
    <t>TXN109769</t>
  </si>
  <si>
    <t>TXN109770</t>
  </si>
  <si>
    <t>TXN109771</t>
  </si>
  <si>
    <t>TXN109772</t>
  </si>
  <si>
    <t>TXN109773</t>
  </si>
  <si>
    <t>TXN109774</t>
  </si>
  <si>
    <t>TXN109775</t>
  </si>
  <si>
    <t>TXN109776</t>
  </si>
  <si>
    <t>TXN109777</t>
  </si>
  <si>
    <t>TXN109778</t>
  </si>
  <si>
    <t>TXN109779</t>
  </si>
  <si>
    <t>TXN109780</t>
  </si>
  <si>
    <t>TXN109781</t>
  </si>
  <si>
    <t>TXN109782</t>
  </si>
  <si>
    <t>TXN109783</t>
  </si>
  <si>
    <t>TXN109784</t>
  </si>
  <si>
    <t>TXN109785</t>
  </si>
  <si>
    <t>TXN109786</t>
  </si>
  <si>
    <t>TXN109787</t>
  </si>
  <si>
    <t>TXN109788</t>
  </si>
  <si>
    <t>TXN109789</t>
  </si>
  <si>
    <t>TXN109790</t>
  </si>
  <si>
    <t>TXN109791</t>
  </si>
  <si>
    <t>TXN109792</t>
  </si>
  <si>
    <t>TXN109793</t>
  </si>
  <si>
    <t>TXN109794</t>
  </si>
  <si>
    <t>TXN109795</t>
  </si>
  <si>
    <t>TXN109796</t>
  </si>
  <si>
    <t>TXN109797</t>
  </si>
  <si>
    <t>TXN109798</t>
  </si>
  <si>
    <t>TXN109799</t>
  </si>
  <si>
    <t>TXN109800</t>
  </si>
  <si>
    <t>TXN109801</t>
  </si>
  <si>
    <t>TXN109802</t>
  </si>
  <si>
    <t>TXN109803</t>
  </si>
  <si>
    <t>TXN109804</t>
  </si>
  <si>
    <t>TXN109805</t>
  </si>
  <si>
    <t>TXN109806</t>
  </si>
  <si>
    <t>TXN109807</t>
  </si>
  <si>
    <t>TXN109808</t>
  </si>
  <si>
    <t>TXN109809</t>
  </si>
  <si>
    <t>TXN109810</t>
  </si>
  <si>
    <t>TXN109811</t>
  </si>
  <si>
    <t>TXN109812</t>
  </si>
  <si>
    <t>TXN109813</t>
  </si>
  <si>
    <t>TXN109814</t>
  </si>
  <si>
    <t>TXN109815</t>
  </si>
  <si>
    <t>TXN109816</t>
  </si>
  <si>
    <t>TXN109817</t>
  </si>
  <si>
    <t>TXN109818</t>
  </si>
  <si>
    <t>TXN109819</t>
  </si>
  <si>
    <t>TXN109820</t>
  </si>
  <si>
    <t>TXN109821</t>
  </si>
  <si>
    <t>TXN109822</t>
  </si>
  <si>
    <t>TXN109823</t>
  </si>
  <si>
    <t>TXN109824</t>
  </si>
  <si>
    <t>TXN109825</t>
  </si>
  <si>
    <t>TXN109826</t>
  </si>
  <si>
    <t>TXN109827</t>
  </si>
  <si>
    <t>TXN109828</t>
  </si>
  <si>
    <t>TXN109829</t>
  </si>
  <si>
    <t>TXN109830</t>
  </si>
  <si>
    <t>TXN109831</t>
  </si>
  <si>
    <t>TXN109832</t>
  </si>
  <si>
    <t>TXN109833</t>
  </si>
  <si>
    <t>TXN109834</t>
  </si>
  <si>
    <t>TXN109835</t>
  </si>
  <si>
    <t>TXN109836</t>
  </si>
  <si>
    <t>TXN109837</t>
  </si>
  <si>
    <t>TXN109838</t>
  </si>
  <si>
    <t>TXN109839</t>
  </si>
  <si>
    <t>TXN109840</t>
  </si>
  <si>
    <t>TXN109841</t>
  </si>
  <si>
    <t>TXN109842</t>
  </si>
  <si>
    <t>TXN109843</t>
  </si>
  <si>
    <t>TXN109844</t>
  </si>
  <si>
    <t>TXN109845</t>
  </si>
  <si>
    <t>TXN109846</t>
  </si>
  <si>
    <t>TXN109847</t>
  </si>
  <si>
    <t>TXN109848</t>
  </si>
  <si>
    <t>TXN109849</t>
  </si>
  <si>
    <t>TXN109850</t>
  </si>
  <si>
    <t>TXN109851</t>
  </si>
  <si>
    <t>TXN109852</t>
  </si>
  <si>
    <t>TXN109853</t>
  </si>
  <si>
    <t>TXN109854</t>
  </si>
  <si>
    <t>TXN109855</t>
  </si>
  <si>
    <t>TXN109856</t>
  </si>
  <si>
    <t>TXN109857</t>
  </si>
  <si>
    <t>TXN109858</t>
  </si>
  <si>
    <t>TXN109859</t>
  </si>
  <si>
    <t>TXN109860</t>
  </si>
  <si>
    <t>TXN109861</t>
  </si>
  <si>
    <t>TXN109862</t>
  </si>
  <si>
    <t>TXN109863</t>
  </si>
  <si>
    <t>TXN109864</t>
  </si>
  <si>
    <t>TXN109865</t>
  </si>
  <si>
    <t>TXN109866</t>
  </si>
  <si>
    <t>TXN109867</t>
  </si>
  <si>
    <t>TXN109868</t>
  </si>
  <si>
    <t>TXN109869</t>
  </si>
  <si>
    <t>TXN109870</t>
  </si>
  <si>
    <t>TXN109871</t>
  </si>
  <si>
    <t>TXN109872</t>
  </si>
  <si>
    <t>TXN109873</t>
  </si>
  <si>
    <t>TXN109874</t>
  </si>
  <si>
    <t>TXN109875</t>
  </si>
  <si>
    <t>TXN109876</t>
  </si>
  <si>
    <t>TXN109877</t>
  </si>
  <si>
    <t>TXN109878</t>
  </si>
  <si>
    <t>TXN109879</t>
  </si>
  <si>
    <t>TXN109880</t>
  </si>
  <si>
    <t>TXN109881</t>
  </si>
  <si>
    <t>TXN109882</t>
  </si>
  <si>
    <t>TXN109883</t>
  </si>
  <si>
    <t>TXN109884</t>
  </si>
  <si>
    <t>TXN109885</t>
  </si>
  <si>
    <t>TXN109886</t>
  </si>
  <si>
    <t>TXN109887</t>
  </si>
  <si>
    <t>TXN109888</t>
  </si>
  <si>
    <t>TXN109889</t>
  </si>
  <si>
    <t>TXN109890</t>
  </si>
  <si>
    <t>TXN109891</t>
  </si>
  <si>
    <t>TXN109892</t>
  </si>
  <si>
    <t>TXN109893</t>
  </si>
  <si>
    <t>TXN109894</t>
  </si>
  <si>
    <t>TXN109895</t>
  </si>
  <si>
    <t>TXN109896</t>
  </si>
  <si>
    <t>TXN109897</t>
  </si>
  <si>
    <t>TXN109898</t>
  </si>
  <si>
    <t>TXN109899</t>
  </si>
  <si>
    <t>TXN109900</t>
  </si>
  <si>
    <t>TXN109901</t>
  </si>
  <si>
    <t>TXN109902</t>
  </si>
  <si>
    <t>TXN109903</t>
  </si>
  <si>
    <t>TXN109904</t>
  </si>
  <si>
    <t>TXN109905</t>
  </si>
  <si>
    <t>TXN109906</t>
  </si>
  <si>
    <t>TXN109907</t>
  </si>
  <si>
    <t>TXN109908</t>
  </si>
  <si>
    <t>TXN109909</t>
  </si>
  <si>
    <t>TXN109910</t>
  </si>
  <si>
    <t>TXN109911</t>
  </si>
  <si>
    <t>TXN109912</t>
  </si>
  <si>
    <t>TXN109913</t>
  </si>
  <si>
    <t>TXN109914</t>
  </si>
  <si>
    <t>TXN109915</t>
  </si>
  <si>
    <t>TXN109916</t>
  </si>
  <si>
    <t>TXN109917</t>
  </si>
  <si>
    <t>TXN109918</t>
  </si>
  <si>
    <t>TXN109919</t>
  </si>
  <si>
    <t>TXN109920</t>
  </si>
  <si>
    <t>TXN109921</t>
  </si>
  <si>
    <t>TXN109922</t>
  </si>
  <si>
    <t>TXN109923</t>
  </si>
  <si>
    <t>TXN109924</t>
  </si>
  <si>
    <t>TXN109925</t>
  </si>
  <si>
    <t>TXN109926</t>
  </si>
  <si>
    <t>TXN109927</t>
  </si>
  <si>
    <t>TXN109928</t>
  </si>
  <si>
    <t>TXN109929</t>
  </si>
  <si>
    <t>TXN109930</t>
  </si>
  <si>
    <t>TXN109931</t>
  </si>
  <si>
    <t>TXN109932</t>
  </si>
  <si>
    <t>TXN109933</t>
  </si>
  <si>
    <t>TXN109934</t>
  </si>
  <si>
    <t>TXN109935</t>
  </si>
  <si>
    <t>TXN109936</t>
  </si>
  <si>
    <t>TXN109937</t>
  </si>
  <si>
    <t>TXN109938</t>
  </si>
  <si>
    <t>TXN109939</t>
  </si>
  <si>
    <t>TXN109940</t>
  </si>
  <si>
    <t>TXN109941</t>
  </si>
  <si>
    <t>TXN109942</t>
  </si>
  <si>
    <t>TXN109943</t>
  </si>
  <si>
    <t>TXN109944</t>
  </si>
  <si>
    <t>TXN109945</t>
  </si>
  <si>
    <t>TXN109946</t>
  </si>
  <si>
    <t>TXN109947</t>
  </si>
  <si>
    <t>TXN109948</t>
  </si>
  <si>
    <t>TXN109949</t>
  </si>
  <si>
    <t>TXN109950</t>
  </si>
  <si>
    <t>TXN109951</t>
  </si>
  <si>
    <t>TXN109952</t>
  </si>
  <si>
    <t>TXN109953</t>
  </si>
  <si>
    <t>TXN109954</t>
  </si>
  <si>
    <t>TXN109955</t>
  </si>
  <si>
    <t>TXN109956</t>
  </si>
  <si>
    <t>TXN109957</t>
  </si>
  <si>
    <t>TXN109958</t>
  </si>
  <si>
    <t>TXN109959</t>
  </si>
  <si>
    <t>TXN109960</t>
  </si>
  <si>
    <t>TXN109961</t>
  </si>
  <si>
    <t>TXN109962</t>
  </si>
  <si>
    <t>TXN109963</t>
  </si>
  <si>
    <t>TXN109964</t>
  </si>
  <si>
    <t>TXN109965</t>
  </si>
  <si>
    <t>TXN109966</t>
  </si>
  <si>
    <t>TXN109967</t>
  </si>
  <si>
    <t>TXN109968</t>
  </si>
  <si>
    <t>TXN109969</t>
  </si>
  <si>
    <t>TXN109970</t>
  </si>
  <si>
    <t>TXN109971</t>
  </si>
  <si>
    <t>TXN109972</t>
  </si>
  <si>
    <t>TXN109973</t>
  </si>
  <si>
    <t>TXN109974</t>
  </si>
  <si>
    <t>TXN109975</t>
  </si>
  <si>
    <t>TXN109976</t>
  </si>
  <si>
    <t>TXN109977</t>
  </si>
  <si>
    <t>TXN109978</t>
  </si>
  <si>
    <t>TXN109979</t>
  </si>
  <si>
    <t>TXN109980</t>
  </si>
  <si>
    <t>TXN109981</t>
  </si>
  <si>
    <t>TXN109982</t>
  </si>
  <si>
    <t>TXN109983</t>
  </si>
  <si>
    <t>TXN109984</t>
  </si>
  <si>
    <t>TXN109985</t>
  </si>
  <si>
    <t>TXN109986</t>
  </si>
  <si>
    <t>TXN109987</t>
  </si>
  <si>
    <t>TXN109988</t>
  </si>
  <si>
    <t>TXN109989</t>
  </si>
  <si>
    <t>TXN109990</t>
  </si>
  <si>
    <t>TXN109991</t>
  </si>
  <si>
    <t>TXN109992</t>
  </si>
  <si>
    <t>TXN109993</t>
  </si>
  <si>
    <t>TXN109994</t>
  </si>
  <si>
    <t>TXN109995</t>
  </si>
  <si>
    <t>TXN109996</t>
  </si>
  <si>
    <t>TXN109997</t>
  </si>
  <si>
    <t>TXN109998</t>
  </si>
  <si>
    <t>TXN109999</t>
  </si>
  <si>
    <t>Unknown</t>
  </si>
  <si>
    <t>Month</t>
  </si>
  <si>
    <t>Year</t>
  </si>
  <si>
    <t>Variance ($)</t>
  </si>
  <si>
    <t>Variance (%)</t>
  </si>
  <si>
    <t>Row Labels</t>
  </si>
  <si>
    <t>(blank)</t>
  </si>
  <si>
    <t>Grand Total</t>
  </si>
  <si>
    <t>Sum of Budget Amount</t>
  </si>
  <si>
    <t>Sum of Actual Amount</t>
  </si>
  <si>
    <t>Sum of Variance ($)</t>
  </si>
  <si>
    <t>01</t>
  </si>
  <si>
    <t>02</t>
  </si>
  <si>
    <t>03</t>
  </si>
  <si>
    <t>04</t>
  </si>
  <si>
    <t>05</t>
  </si>
  <si>
    <t>06</t>
  </si>
  <si>
    <t>07</t>
  </si>
  <si>
    <t>08</t>
  </si>
  <si>
    <t>09</t>
  </si>
  <si>
    <t>10</t>
  </si>
  <si>
    <t>11</t>
  </si>
  <si>
    <t>12</t>
  </si>
  <si>
    <t>Budget vs Actual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</si>
</sst>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charset val="134"/>
      <scheme val="minor"/>
    </font>
    <font>
      <b/>
      <sz val="11"/>
      <color theme="1"/>
      <name val="Calibri"/>
      <family val="2"/>
      <scheme val="minor"/>
    </font>
    <font>
      <sz val="11"/>
      <color theme="1"/>
      <name val="Calibri"/>
      <family val="2"/>
      <scheme val="minor"/>
    </font>
    <font>
      <sz val="11"/>
      <color theme="1"/>
      <name val="Calibri"/>
      <family val="2"/>
      <charset val="134"/>
      <scheme val="minor"/>
    </font>
    <font>
      <sz val="48"/>
      <color theme="1"/>
      <name val="Calibri"/>
      <family val="2"/>
      <scheme val="minor"/>
    </font>
    <font>
      <b/>
      <sz val="13.5"/>
      <color theme="1"/>
      <name val="Calibri"/>
      <family val="2"/>
      <scheme val="minor"/>
    </font>
    <font>
      <sz val="14"/>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3" fillId="0" borderId="0" xfId="0" applyFont="1"/>
    <xf numFmtId="14" fontId="1" fillId="0" borderId="2" xfId="0" applyNumberFormat="1" applyFont="1" applyBorder="1" applyAlignment="1">
      <alignment horizontal="left" vertical="top"/>
    </xf>
    <xf numFmtId="14" fontId="0" fillId="0" borderId="0" xfId="0" applyNumberFormat="1" applyAlignment="1">
      <alignment horizontal="left"/>
    </xf>
    <xf numFmtId="2" fontId="1" fillId="0" borderId="2" xfId="0" applyNumberFormat="1" applyFont="1" applyBorder="1" applyAlignment="1">
      <alignment horizontal="center" vertical="top"/>
    </xf>
    <xf numFmtId="2" fontId="0" fillId="0" borderId="0" xfId="0" applyNumberFormat="1"/>
    <xf numFmtId="9" fontId="1" fillId="0" borderId="2" xfId="1" applyFont="1" applyBorder="1" applyAlignment="1">
      <alignment horizontal="center" vertical="top"/>
    </xf>
    <xf numFmtId="9" fontId="0" fillId="0" borderId="0" xfId="1" applyFont="1"/>
    <xf numFmtId="0" fontId="0" fillId="0" borderId="0" xfId="0" pivotButton="1"/>
    <xf numFmtId="0" fontId="0" fillId="0" borderId="0" xfId="0" applyAlignment="1">
      <alignment horizontal="left"/>
    </xf>
    <xf numFmtId="0" fontId="5" fillId="0" borderId="0" xfId="0" applyFont="1" applyAlignment="1">
      <alignment vertical="center"/>
    </xf>
    <xf numFmtId="0" fontId="0" fillId="0" borderId="0" xfId="0" applyAlignment="1">
      <alignment horizontal="left" vertical="center" indent="1"/>
    </xf>
    <xf numFmtId="0" fontId="6" fillId="0" borderId="0" xfId="0" applyFont="1" applyAlignment="1">
      <alignment horizontal="left" vertical="center" indent="1"/>
    </xf>
    <xf numFmtId="0" fontId="6" fillId="0" borderId="0" xfId="0" applyFont="1"/>
    <xf numFmtId="0" fontId="4" fillId="0" borderId="0" xfId="0" applyFont="1" applyAlignment="1">
      <alignment horizontal="center"/>
    </xf>
    <xf numFmtId="0" fontId="0" fillId="0" borderId="0" xfId="0" applyNumberFormat="1"/>
  </cellXfs>
  <cellStyles count="2">
    <cellStyle name="Normal" xfId="0" builtinId="0"/>
    <cellStyle name="Percent" xfId="1" builtinId="5"/>
  </cellStyles>
  <dxfs count="10">
    <dxf>
      <font>
        <color rgb="FF9C0006"/>
      </font>
      <fill>
        <patternFill>
          <bgColor rgb="FFFFC7CE"/>
        </patternFill>
      </fill>
    </dxf>
    <dxf>
      <numFmt numFmtId="2" formatCode="0.00"/>
    </dxf>
    <dxf>
      <numFmt numFmtId="2" formatCode="0.00"/>
    </dxf>
    <dxf>
      <numFmt numFmtId="2" formatCode="0.00"/>
    </dxf>
    <dxf>
      <numFmt numFmtId="19" formatCode="m/d/yyyy"/>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19" formatCode="m/d/yyyy"/>
      <alignment horizontal="left"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[Budget_vs_Actual_Data.xlsx]Department Performance!PivotTable6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vs Actual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Performance'!$B$3</c:f>
              <c:strCache>
                <c:ptCount val="1"/>
                <c:pt idx="0">
                  <c:v>Sum of Budget Amount</c:v>
                </c:pt>
              </c:strCache>
            </c:strRef>
          </c:tx>
          <c:spPr>
            <a:solidFill>
              <a:schemeClr val="accent1"/>
            </a:solidFill>
            <a:ln>
              <a:noFill/>
            </a:ln>
            <a:effectLst/>
          </c:spPr>
          <c:invertIfNegative val="0"/>
          <c:cat>
            <c:strRef>
              <c:f>'Department Performance'!$A$4:$A$12</c:f>
              <c:strCache>
                <c:ptCount val="8"/>
                <c:pt idx="0">
                  <c:v>Finance</c:v>
                </c:pt>
                <c:pt idx="1">
                  <c:v>HR</c:v>
                </c:pt>
                <c:pt idx="2">
                  <c:v>IT</c:v>
                </c:pt>
                <c:pt idx="3">
                  <c:v>Marketing</c:v>
                </c:pt>
                <c:pt idx="4">
                  <c:v>Operations</c:v>
                </c:pt>
                <c:pt idx="5">
                  <c:v>Sales</c:v>
                </c:pt>
                <c:pt idx="6">
                  <c:v>Unknown</c:v>
                </c:pt>
                <c:pt idx="7">
                  <c:v>(blank)</c:v>
                </c:pt>
              </c:strCache>
            </c:strRef>
          </c:cat>
          <c:val>
            <c:numRef>
              <c:f>'Department Performance'!$B$4:$B$12</c:f>
              <c:numCache>
                <c:formatCode>General</c:formatCode>
                <c:ptCount val="8"/>
                <c:pt idx="0">
                  <c:v>132834178</c:v>
                </c:pt>
                <c:pt idx="1">
                  <c:v>137371163</c:v>
                </c:pt>
                <c:pt idx="2">
                  <c:v>125771001</c:v>
                </c:pt>
                <c:pt idx="3">
                  <c:v>131939479</c:v>
                </c:pt>
                <c:pt idx="4">
                  <c:v>132622213</c:v>
                </c:pt>
                <c:pt idx="5">
                  <c:v>134702488</c:v>
                </c:pt>
                <c:pt idx="6">
                  <c:v>115763</c:v>
                </c:pt>
              </c:numCache>
            </c:numRef>
          </c:val>
          <c:extLst>
            <c:ext xmlns:c16="http://schemas.microsoft.com/office/drawing/2014/chart" uri="{C3380CC4-5D6E-409C-BE32-E72D297353CC}">
              <c16:uniqueId val="{00000000-E925-4A32-AFAF-D5535CBF6143}"/>
            </c:ext>
          </c:extLst>
        </c:ser>
        <c:ser>
          <c:idx val="1"/>
          <c:order val="1"/>
          <c:tx>
            <c:strRef>
              <c:f>'Department Performance'!$C$3</c:f>
              <c:strCache>
                <c:ptCount val="1"/>
                <c:pt idx="0">
                  <c:v>Sum of Actual Amount</c:v>
                </c:pt>
              </c:strCache>
            </c:strRef>
          </c:tx>
          <c:spPr>
            <a:solidFill>
              <a:schemeClr val="accent2"/>
            </a:solidFill>
            <a:ln>
              <a:noFill/>
            </a:ln>
            <a:effectLst/>
          </c:spPr>
          <c:invertIfNegative val="0"/>
          <c:cat>
            <c:strRef>
              <c:f>'Department Performance'!$A$4:$A$12</c:f>
              <c:strCache>
                <c:ptCount val="8"/>
                <c:pt idx="0">
                  <c:v>Finance</c:v>
                </c:pt>
                <c:pt idx="1">
                  <c:v>HR</c:v>
                </c:pt>
                <c:pt idx="2">
                  <c:v>IT</c:v>
                </c:pt>
                <c:pt idx="3">
                  <c:v>Marketing</c:v>
                </c:pt>
                <c:pt idx="4">
                  <c:v>Operations</c:v>
                </c:pt>
                <c:pt idx="5">
                  <c:v>Sales</c:v>
                </c:pt>
                <c:pt idx="6">
                  <c:v>Unknown</c:v>
                </c:pt>
                <c:pt idx="7">
                  <c:v>(blank)</c:v>
                </c:pt>
              </c:strCache>
            </c:strRef>
          </c:cat>
          <c:val>
            <c:numRef>
              <c:f>'Department Performance'!$C$4:$C$12</c:f>
              <c:numCache>
                <c:formatCode>General</c:formatCode>
                <c:ptCount val="8"/>
                <c:pt idx="0">
                  <c:v>143932131</c:v>
                </c:pt>
                <c:pt idx="1">
                  <c:v>155439763</c:v>
                </c:pt>
                <c:pt idx="2">
                  <c:v>139663026</c:v>
                </c:pt>
                <c:pt idx="3">
                  <c:v>151816098</c:v>
                </c:pt>
                <c:pt idx="4">
                  <c:v>147803987</c:v>
                </c:pt>
                <c:pt idx="5">
                  <c:v>151344999</c:v>
                </c:pt>
                <c:pt idx="6">
                  <c:v>114627</c:v>
                </c:pt>
              </c:numCache>
            </c:numRef>
          </c:val>
          <c:extLst>
            <c:ext xmlns:c16="http://schemas.microsoft.com/office/drawing/2014/chart" uri="{C3380CC4-5D6E-409C-BE32-E72D297353CC}">
              <c16:uniqueId val="{00000001-E925-4A32-AFAF-D5535CBF6143}"/>
            </c:ext>
          </c:extLst>
        </c:ser>
        <c:ser>
          <c:idx val="2"/>
          <c:order val="2"/>
          <c:tx>
            <c:strRef>
              <c:f>'Department Performance'!$D$3</c:f>
              <c:strCache>
                <c:ptCount val="1"/>
                <c:pt idx="0">
                  <c:v>Sum of Variance ($)</c:v>
                </c:pt>
              </c:strCache>
            </c:strRef>
          </c:tx>
          <c:spPr>
            <a:solidFill>
              <a:schemeClr val="accent3"/>
            </a:solidFill>
            <a:ln>
              <a:noFill/>
            </a:ln>
            <a:effectLst/>
          </c:spPr>
          <c:invertIfNegative val="0"/>
          <c:cat>
            <c:strRef>
              <c:f>'Department Performance'!$A$4:$A$12</c:f>
              <c:strCache>
                <c:ptCount val="8"/>
                <c:pt idx="0">
                  <c:v>Finance</c:v>
                </c:pt>
                <c:pt idx="1">
                  <c:v>HR</c:v>
                </c:pt>
                <c:pt idx="2">
                  <c:v>IT</c:v>
                </c:pt>
                <c:pt idx="3">
                  <c:v>Marketing</c:v>
                </c:pt>
                <c:pt idx="4">
                  <c:v>Operations</c:v>
                </c:pt>
                <c:pt idx="5">
                  <c:v>Sales</c:v>
                </c:pt>
                <c:pt idx="6">
                  <c:v>Unknown</c:v>
                </c:pt>
                <c:pt idx="7">
                  <c:v>(blank)</c:v>
                </c:pt>
              </c:strCache>
            </c:strRef>
          </c:cat>
          <c:val>
            <c:numRef>
              <c:f>'Department Performance'!$D$4:$D$12</c:f>
              <c:numCache>
                <c:formatCode>0.00</c:formatCode>
                <c:ptCount val="8"/>
                <c:pt idx="0">
                  <c:v>11097953</c:v>
                </c:pt>
                <c:pt idx="1">
                  <c:v>18068600</c:v>
                </c:pt>
                <c:pt idx="2">
                  <c:v>13892025</c:v>
                </c:pt>
                <c:pt idx="3">
                  <c:v>19876619</c:v>
                </c:pt>
                <c:pt idx="4">
                  <c:v>15181774</c:v>
                </c:pt>
                <c:pt idx="5">
                  <c:v>16642511</c:v>
                </c:pt>
                <c:pt idx="6">
                  <c:v>-1136</c:v>
                </c:pt>
                <c:pt idx="7">
                  <c:v>0</c:v>
                </c:pt>
              </c:numCache>
            </c:numRef>
          </c:val>
          <c:extLst>
            <c:ext xmlns:c16="http://schemas.microsoft.com/office/drawing/2014/chart" uri="{C3380CC4-5D6E-409C-BE32-E72D297353CC}">
              <c16:uniqueId val="{00000002-E925-4A32-AFAF-D5535CBF6143}"/>
            </c:ext>
          </c:extLst>
        </c:ser>
        <c:dLbls>
          <c:showLegendKey val="0"/>
          <c:showVal val="0"/>
          <c:showCatName val="0"/>
          <c:showSerName val="0"/>
          <c:showPercent val="0"/>
          <c:showBubbleSize val="0"/>
        </c:dLbls>
        <c:gapWidth val="219"/>
        <c:overlap val="-27"/>
        <c:axId val="1218894976"/>
        <c:axId val="1218895456"/>
      </c:barChart>
      <c:catAx>
        <c:axId val="12188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5456"/>
        <c:crosses val="autoZero"/>
        <c:auto val="1"/>
        <c:lblAlgn val="ctr"/>
        <c:lblOffset val="100"/>
        <c:noMultiLvlLbl val="0"/>
      </c:catAx>
      <c:valAx>
        <c:axId val="121889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[Budget_vs_Actual_Data.xlsx]Monthly Trend!PivotTable7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Spending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Sum of Budget Amount</c:v>
                </c:pt>
              </c:strCache>
            </c:strRef>
          </c:tx>
          <c:spPr>
            <a:ln w="28575" cap="rnd">
              <a:solidFill>
                <a:schemeClr val="accent1"/>
              </a:solidFill>
              <a:round/>
            </a:ln>
            <a:effectLst/>
          </c:spPr>
          <c:marker>
            <c:symbol val="none"/>
          </c:marker>
          <c:cat>
            <c:strRef>
              <c:f>'Monthly Trend'!$A$4:$A$16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'Monthly Trend'!$B$4:$B$16</c:f>
              <c:numCache>
                <c:formatCode>General</c:formatCode>
                <c:ptCount val="12"/>
                <c:pt idx="0">
                  <c:v>67054085</c:v>
                </c:pt>
                <c:pt idx="1">
                  <c:v>56832212</c:v>
                </c:pt>
                <c:pt idx="2">
                  <c:v>63717640</c:v>
                </c:pt>
                <c:pt idx="3">
                  <c:v>66350138</c:v>
                </c:pt>
                <c:pt idx="4">
                  <c:v>70605182</c:v>
                </c:pt>
                <c:pt idx="5">
                  <c:v>67234895</c:v>
                </c:pt>
                <c:pt idx="6">
                  <c:v>70140163</c:v>
                </c:pt>
                <c:pt idx="7">
                  <c:v>68455660</c:v>
                </c:pt>
                <c:pt idx="8">
                  <c:v>67232160</c:v>
                </c:pt>
                <c:pt idx="9">
                  <c:v>65700114</c:v>
                </c:pt>
                <c:pt idx="10">
                  <c:v>64054179</c:v>
                </c:pt>
                <c:pt idx="11">
                  <c:v>67979857</c:v>
                </c:pt>
              </c:numCache>
            </c:numRef>
          </c:val>
          <c:smooth val="0"/>
          <c:extLst>
            <c:ext xmlns:c16="http://schemas.microsoft.com/office/drawing/2014/chart" uri="{C3380CC4-5D6E-409C-BE32-E72D297353CC}">
              <c16:uniqueId val="{00000000-909F-4565-98D0-A2E18E18C3F9}"/>
            </c:ext>
          </c:extLst>
        </c:ser>
        <c:ser>
          <c:idx val="1"/>
          <c:order val="1"/>
          <c:tx>
            <c:strRef>
              <c:f>'Monthly Trend'!$C$3</c:f>
              <c:strCache>
                <c:ptCount val="1"/>
                <c:pt idx="0">
                  <c:v>Sum of Actual Amount</c:v>
                </c:pt>
              </c:strCache>
            </c:strRef>
          </c:tx>
          <c:spPr>
            <a:ln w="28575" cap="rnd">
              <a:solidFill>
                <a:schemeClr val="accent2"/>
              </a:solidFill>
              <a:round/>
            </a:ln>
            <a:effectLst/>
          </c:spPr>
          <c:marker>
            <c:symbol val="none"/>
          </c:marker>
          <c:cat>
            <c:strRef>
              <c:f>'Monthly Trend'!$A$4:$A$16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'Monthly Trend'!$C$4:$C$16</c:f>
              <c:numCache>
                <c:formatCode>General</c:formatCode>
                <c:ptCount val="12"/>
                <c:pt idx="0">
                  <c:v>74044603</c:v>
                </c:pt>
                <c:pt idx="1">
                  <c:v>64532936</c:v>
                </c:pt>
                <c:pt idx="2">
                  <c:v>73332237</c:v>
                </c:pt>
                <c:pt idx="3">
                  <c:v>77649752</c:v>
                </c:pt>
                <c:pt idx="4">
                  <c:v>78581436</c:v>
                </c:pt>
                <c:pt idx="5">
                  <c:v>71266099</c:v>
                </c:pt>
                <c:pt idx="6">
                  <c:v>79235012</c:v>
                </c:pt>
                <c:pt idx="7">
                  <c:v>76415231</c:v>
                </c:pt>
                <c:pt idx="8">
                  <c:v>75274874</c:v>
                </c:pt>
                <c:pt idx="9">
                  <c:v>72687659</c:v>
                </c:pt>
                <c:pt idx="10">
                  <c:v>69521487</c:v>
                </c:pt>
                <c:pt idx="11">
                  <c:v>77573305</c:v>
                </c:pt>
              </c:numCache>
            </c:numRef>
          </c:val>
          <c:smooth val="0"/>
          <c:extLst>
            <c:ext xmlns:c16="http://schemas.microsoft.com/office/drawing/2014/chart" uri="{C3380CC4-5D6E-409C-BE32-E72D297353CC}">
              <c16:uniqueId val="{00000001-909F-4565-98D0-A2E18E18C3F9}"/>
            </c:ext>
          </c:extLst>
        </c:ser>
        <c:dLbls>
          <c:showLegendKey val="0"/>
          <c:showVal val="0"/>
          <c:showCatName val="0"/>
          <c:showSerName val="0"/>
          <c:showPercent val="0"/>
          <c:showBubbleSize val="0"/>
        </c:dLbls>
        <c:smooth val="0"/>
        <c:axId val="1218949696"/>
        <c:axId val="1218951616"/>
      </c:lineChart>
      <c:catAx>
        <c:axId val="121894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51616"/>
        <c:crosses val="autoZero"/>
        <c:auto val="1"/>
        <c:lblAlgn val="ctr"/>
        <c:lblOffset val="100"/>
        <c:noMultiLvlLbl val="0"/>
      </c:catAx>
      <c:valAx>
        <c:axId val="121895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4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[Budget_vs_Actual_Data.xlsx]Category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Variance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cat>
            <c:strRef>
              <c:f>'Category Analysis'!$A$4:$A$12</c:f>
              <c:strCache>
                <c:ptCount val="8"/>
                <c:pt idx="0">
                  <c:v>Salaries</c:v>
                </c:pt>
                <c:pt idx="1">
                  <c:v>Utilities</c:v>
                </c:pt>
                <c:pt idx="2">
                  <c:v>Marketing</c:v>
                </c:pt>
                <c:pt idx="3">
                  <c:v>Travel</c:v>
                </c:pt>
                <c:pt idx="4">
                  <c:v>Infrastructure</c:v>
                </c:pt>
                <c:pt idx="5">
                  <c:v>Training</c:v>
                </c:pt>
                <c:pt idx="6">
                  <c:v>(blank)</c:v>
                </c:pt>
                <c:pt idx="7">
                  <c:v>Unknown</c:v>
                </c:pt>
              </c:strCache>
            </c:strRef>
          </c:cat>
          <c:val>
            <c:numRef>
              <c:f>'Category Analysis'!$B$4:$B$12</c:f>
              <c:numCache>
                <c:formatCode>0.00</c:formatCode>
                <c:ptCount val="8"/>
                <c:pt idx="0">
                  <c:v>20613087</c:v>
                </c:pt>
                <c:pt idx="1">
                  <c:v>17368702</c:v>
                </c:pt>
                <c:pt idx="2">
                  <c:v>16301564</c:v>
                </c:pt>
                <c:pt idx="3">
                  <c:v>14877048</c:v>
                </c:pt>
                <c:pt idx="4">
                  <c:v>13011552</c:v>
                </c:pt>
                <c:pt idx="5">
                  <c:v>12611453</c:v>
                </c:pt>
                <c:pt idx="6">
                  <c:v>0</c:v>
                </c:pt>
                <c:pt idx="7">
                  <c:v>-25060</c:v>
                </c:pt>
              </c:numCache>
            </c:numRef>
          </c:val>
          <c:extLst>
            <c:ext xmlns:c16="http://schemas.microsoft.com/office/drawing/2014/chart" uri="{C3380CC4-5D6E-409C-BE32-E72D297353CC}">
              <c16:uniqueId val="{00000000-EE1C-4250-8DD4-C57A520FAA5C}"/>
            </c:ext>
          </c:extLst>
        </c:ser>
        <c:dLbls>
          <c:showLegendKey val="0"/>
          <c:showVal val="0"/>
          <c:showCatName val="0"/>
          <c:showSerName val="0"/>
          <c:showPercent val="0"/>
          <c:showBubbleSize val="0"/>
        </c:dLbls>
        <c:gapWidth val="182"/>
        <c:axId val="1218897376"/>
        <c:axId val="1218891616"/>
      </c:barChart>
      <c:catAx>
        <c:axId val="121889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1616"/>
        <c:crosses val="autoZero"/>
        <c:auto val="1"/>
        <c:lblAlgn val="ctr"/>
        <c:lblOffset val="100"/>
        <c:noMultiLvlLbl val="0"/>
      </c:catAx>
      <c:valAx>
        <c:axId val="12188916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[Budget_vs_Actual_Data.xlsx]Department Performance!PivotTable6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vs Actual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Performance'!$B$3</c:f>
              <c:strCache>
                <c:ptCount val="1"/>
                <c:pt idx="0">
                  <c:v>Sum of Budget Amount</c:v>
                </c:pt>
              </c:strCache>
            </c:strRef>
          </c:tx>
          <c:spPr>
            <a:solidFill>
              <a:schemeClr val="accent1"/>
            </a:solidFill>
            <a:ln>
              <a:noFill/>
            </a:ln>
            <a:effectLst/>
          </c:spPr>
          <c:invertIfNegative val="0"/>
          <c:cat>
            <c:strRef>
              <c:f>'Department Performance'!$A$4:$A$12</c:f>
              <c:strCache>
                <c:ptCount val="8"/>
                <c:pt idx="0">
                  <c:v>Finance</c:v>
                </c:pt>
                <c:pt idx="1">
                  <c:v>HR</c:v>
                </c:pt>
                <c:pt idx="2">
                  <c:v>IT</c:v>
                </c:pt>
                <c:pt idx="3">
                  <c:v>Marketing</c:v>
                </c:pt>
                <c:pt idx="4">
                  <c:v>Operations</c:v>
                </c:pt>
                <c:pt idx="5">
                  <c:v>Sales</c:v>
                </c:pt>
                <c:pt idx="6">
                  <c:v>Unknown</c:v>
                </c:pt>
                <c:pt idx="7">
                  <c:v>(blank)</c:v>
                </c:pt>
              </c:strCache>
            </c:strRef>
          </c:cat>
          <c:val>
            <c:numRef>
              <c:f>'Department Performance'!$B$4:$B$12</c:f>
              <c:numCache>
                <c:formatCode>General</c:formatCode>
                <c:ptCount val="8"/>
                <c:pt idx="0">
                  <c:v>132834178</c:v>
                </c:pt>
                <c:pt idx="1">
                  <c:v>137371163</c:v>
                </c:pt>
                <c:pt idx="2">
                  <c:v>125771001</c:v>
                </c:pt>
                <c:pt idx="3">
                  <c:v>131939479</c:v>
                </c:pt>
                <c:pt idx="4">
                  <c:v>132622213</c:v>
                </c:pt>
                <c:pt idx="5">
                  <c:v>134702488</c:v>
                </c:pt>
                <c:pt idx="6">
                  <c:v>115763</c:v>
                </c:pt>
              </c:numCache>
            </c:numRef>
          </c:val>
          <c:extLst>
            <c:ext xmlns:c16="http://schemas.microsoft.com/office/drawing/2014/chart" uri="{C3380CC4-5D6E-409C-BE32-E72D297353CC}">
              <c16:uniqueId val="{00000000-3D0F-4057-99AF-719379933C9E}"/>
            </c:ext>
          </c:extLst>
        </c:ser>
        <c:ser>
          <c:idx val="1"/>
          <c:order val="1"/>
          <c:tx>
            <c:strRef>
              <c:f>'Department Performance'!$C$3</c:f>
              <c:strCache>
                <c:ptCount val="1"/>
                <c:pt idx="0">
                  <c:v>Sum of Actual Amount</c:v>
                </c:pt>
              </c:strCache>
            </c:strRef>
          </c:tx>
          <c:spPr>
            <a:solidFill>
              <a:schemeClr val="accent2"/>
            </a:solidFill>
            <a:ln>
              <a:noFill/>
            </a:ln>
            <a:effectLst/>
          </c:spPr>
          <c:invertIfNegative val="0"/>
          <c:cat>
            <c:strRef>
              <c:f>'Department Performance'!$A$4:$A$12</c:f>
              <c:strCache>
                <c:ptCount val="8"/>
                <c:pt idx="0">
                  <c:v>Finance</c:v>
                </c:pt>
                <c:pt idx="1">
                  <c:v>HR</c:v>
                </c:pt>
                <c:pt idx="2">
                  <c:v>IT</c:v>
                </c:pt>
                <c:pt idx="3">
                  <c:v>Marketing</c:v>
                </c:pt>
                <c:pt idx="4">
                  <c:v>Operations</c:v>
                </c:pt>
                <c:pt idx="5">
                  <c:v>Sales</c:v>
                </c:pt>
                <c:pt idx="6">
                  <c:v>Unknown</c:v>
                </c:pt>
                <c:pt idx="7">
                  <c:v>(blank)</c:v>
                </c:pt>
              </c:strCache>
            </c:strRef>
          </c:cat>
          <c:val>
            <c:numRef>
              <c:f>'Department Performance'!$C$4:$C$12</c:f>
              <c:numCache>
                <c:formatCode>General</c:formatCode>
                <c:ptCount val="8"/>
                <c:pt idx="0">
                  <c:v>143932131</c:v>
                </c:pt>
                <c:pt idx="1">
                  <c:v>155439763</c:v>
                </c:pt>
                <c:pt idx="2">
                  <c:v>139663026</c:v>
                </c:pt>
                <c:pt idx="3">
                  <c:v>151816098</c:v>
                </c:pt>
                <c:pt idx="4">
                  <c:v>147803987</c:v>
                </c:pt>
                <c:pt idx="5">
                  <c:v>151344999</c:v>
                </c:pt>
                <c:pt idx="6">
                  <c:v>114627</c:v>
                </c:pt>
              </c:numCache>
            </c:numRef>
          </c:val>
          <c:extLst>
            <c:ext xmlns:c16="http://schemas.microsoft.com/office/drawing/2014/chart" uri="{C3380CC4-5D6E-409C-BE32-E72D297353CC}">
              <c16:uniqueId val="{00000001-3D0F-4057-99AF-719379933C9E}"/>
            </c:ext>
          </c:extLst>
        </c:ser>
        <c:ser>
          <c:idx val="2"/>
          <c:order val="2"/>
          <c:tx>
            <c:strRef>
              <c:f>'Department Performance'!$D$3</c:f>
              <c:strCache>
                <c:ptCount val="1"/>
                <c:pt idx="0">
                  <c:v>Sum of Variance ($)</c:v>
                </c:pt>
              </c:strCache>
            </c:strRef>
          </c:tx>
          <c:spPr>
            <a:solidFill>
              <a:schemeClr val="accent3"/>
            </a:solidFill>
            <a:ln>
              <a:noFill/>
            </a:ln>
            <a:effectLst/>
          </c:spPr>
          <c:invertIfNegative val="0"/>
          <c:cat>
            <c:strRef>
              <c:f>'Department Performance'!$A$4:$A$12</c:f>
              <c:strCache>
                <c:ptCount val="8"/>
                <c:pt idx="0">
                  <c:v>Finance</c:v>
                </c:pt>
                <c:pt idx="1">
                  <c:v>HR</c:v>
                </c:pt>
                <c:pt idx="2">
                  <c:v>IT</c:v>
                </c:pt>
                <c:pt idx="3">
                  <c:v>Marketing</c:v>
                </c:pt>
                <c:pt idx="4">
                  <c:v>Operations</c:v>
                </c:pt>
                <c:pt idx="5">
                  <c:v>Sales</c:v>
                </c:pt>
                <c:pt idx="6">
                  <c:v>Unknown</c:v>
                </c:pt>
                <c:pt idx="7">
                  <c:v>(blank)</c:v>
                </c:pt>
              </c:strCache>
            </c:strRef>
          </c:cat>
          <c:val>
            <c:numRef>
              <c:f>'Department Performance'!$D$4:$D$12</c:f>
              <c:numCache>
                <c:formatCode>0.00</c:formatCode>
                <c:ptCount val="8"/>
                <c:pt idx="0">
                  <c:v>11097953</c:v>
                </c:pt>
                <c:pt idx="1">
                  <c:v>18068600</c:v>
                </c:pt>
                <c:pt idx="2">
                  <c:v>13892025</c:v>
                </c:pt>
                <c:pt idx="3">
                  <c:v>19876619</c:v>
                </c:pt>
                <c:pt idx="4">
                  <c:v>15181774</c:v>
                </c:pt>
                <c:pt idx="5">
                  <c:v>16642511</c:v>
                </c:pt>
                <c:pt idx="6">
                  <c:v>-1136</c:v>
                </c:pt>
                <c:pt idx="7">
                  <c:v>0</c:v>
                </c:pt>
              </c:numCache>
            </c:numRef>
          </c:val>
          <c:extLst>
            <c:ext xmlns:c16="http://schemas.microsoft.com/office/drawing/2014/chart" uri="{C3380CC4-5D6E-409C-BE32-E72D297353CC}">
              <c16:uniqueId val="{00000002-3D0F-4057-99AF-719379933C9E}"/>
            </c:ext>
          </c:extLst>
        </c:ser>
        <c:dLbls>
          <c:showLegendKey val="0"/>
          <c:showVal val="0"/>
          <c:showCatName val="0"/>
          <c:showSerName val="0"/>
          <c:showPercent val="0"/>
          <c:showBubbleSize val="0"/>
        </c:dLbls>
        <c:gapWidth val="219"/>
        <c:overlap val="-27"/>
        <c:axId val="1218894976"/>
        <c:axId val="1218895456"/>
      </c:barChart>
      <c:catAx>
        <c:axId val="12188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5456"/>
        <c:crosses val="autoZero"/>
        <c:auto val="1"/>
        <c:lblAlgn val="ctr"/>
        <c:lblOffset val="100"/>
        <c:noMultiLvlLbl val="0"/>
      </c:catAx>
      <c:valAx>
        <c:axId val="121889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[Budget_vs_Actual_Data.xlsx]Monthly Trend!PivotTable7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Spending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Sum of Budget Amount</c:v>
                </c:pt>
              </c:strCache>
            </c:strRef>
          </c:tx>
          <c:spPr>
            <a:ln w="28575" cap="rnd">
              <a:solidFill>
                <a:schemeClr val="accent1"/>
              </a:solidFill>
              <a:round/>
            </a:ln>
            <a:effectLst/>
          </c:spPr>
          <c:marker>
            <c:symbol val="none"/>
          </c:marker>
          <c:cat>
            <c:strRef>
              <c:f>'Monthly Trend'!$A$4:$A$16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'Monthly Trend'!$B$4:$B$16</c:f>
              <c:numCache>
                <c:formatCode>General</c:formatCode>
                <c:ptCount val="12"/>
                <c:pt idx="0">
                  <c:v>67054085</c:v>
                </c:pt>
                <c:pt idx="1">
                  <c:v>56832212</c:v>
                </c:pt>
                <c:pt idx="2">
                  <c:v>63717640</c:v>
                </c:pt>
                <c:pt idx="3">
                  <c:v>66350138</c:v>
                </c:pt>
                <c:pt idx="4">
                  <c:v>70605182</c:v>
                </c:pt>
                <c:pt idx="5">
                  <c:v>67234895</c:v>
                </c:pt>
                <c:pt idx="6">
                  <c:v>70140163</c:v>
                </c:pt>
                <c:pt idx="7">
                  <c:v>68455660</c:v>
                </c:pt>
                <c:pt idx="8">
                  <c:v>67232160</c:v>
                </c:pt>
                <c:pt idx="9">
                  <c:v>65700114</c:v>
                </c:pt>
                <c:pt idx="10">
                  <c:v>64054179</c:v>
                </c:pt>
                <c:pt idx="11">
                  <c:v>67979857</c:v>
                </c:pt>
              </c:numCache>
            </c:numRef>
          </c:val>
          <c:smooth val="0"/>
          <c:extLst>
            <c:ext xmlns:c16="http://schemas.microsoft.com/office/drawing/2014/chart" uri="{C3380CC4-5D6E-409C-BE32-E72D297353CC}">
              <c16:uniqueId val="{00000000-4698-4B49-BE16-3B6D8FE2ABD0}"/>
            </c:ext>
          </c:extLst>
        </c:ser>
        <c:ser>
          <c:idx val="1"/>
          <c:order val="1"/>
          <c:tx>
            <c:strRef>
              <c:f>'Monthly Trend'!$C$3</c:f>
              <c:strCache>
                <c:ptCount val="1"/>
                <c:pt idx="0">
                  <c:v>Sum of Actual Amount</c:v>
                </c:pt>
              </c:strCache>
            </c:strRef>
          </c:tx>
          <c:spPr>
            <a:ln w="28575" cap="rnd">
              <a:solidFill>
                <a:schemeClr val="accent2"/>
              </a:solidFill>
              <a:round/>
            </a:ln>
            <a:effectLst/>
          </c:spPr>
          <c:marker>
            <c:symbol val="none"/>
          </c:marker>
          <c:cat>
            <c:strRef>
              <c:f>'Monthly Trend'!$A$4:$A$16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'Monthly Trend'!$C$4:$C$16</c:f>
              <c:numCache>
                <c:formatCode>General</c:formatCode>
                <c:ptCount val="12"/>
                <c:pt idx="0">
                  <c:v>74044603</c:v>
                </c:pt>
                <c:pt idx="1">
                  <c:v>64532936</c:v>
                </c:pt>
                <c:pt idx="2">
                  <c:v>73332237</c:v>
                </c:pt>
                <c:pt idx="3">
                  <c:v>77649752</c:v>
                </c:pt>
                <c:pt idx="4">
                  <c:v>78581436</c:v>
                </c:pt>
                <c:pt idx="5">
                  <c:v>71266099</c:v>
                </c:pt>
                <c:pt idx="6">
                  <c:v>79235012</c:v>
                </c:pt>
                <c:pt idx="7">
                  <c:v>76415231</c:v>
                </c:pt>
                <c:pt idx="8">
                  <c:v>75274874</c:v>
                </c:pt>
                <c:pt idx="9">
                  <c:v>72687659</c:v>
                </c:pt>
                <c:pt idx="10">
                  <c:v>69521487</c:v>
                </c:pt>
                <c:pt idx="11">
                  <c:v>77573305</c:v>
                </c:pt>
              </c:numCache>
            </c:numRef>
          </c:val>
          <c:smooth val="0"/>
          <c:extLst>
            <c:ext xmlns:c16="http://schemas.microsoft.com/office/drawing/2014/chart" uri="{C3380CC4-5D6E-409C-BE32-E72D297353CC}">
              <c16:uniqueId val="{00000001-4698-4B49-BE16-3B6D8FE2ABD0}"/>
            </c:ext>
          </c:extLst>
        </c:ser>
        <c:dLbls>
          <c:showLegendKey val="0"/>
          <c:showVal val="0"/>
          <c:showCatName val="0"/>
          <c:showSerName val="0"/>
          <c:showPercent val="0"/>
          <c:showBubbleSize val="0"/>
        </c:dLbls>
        <c:smooth val="0"/>
        <c:axId val="1218949696"/>
        <c:axId val="1218951616"/>
      </c:lineChart>
      <c:catAx>
        <c:axId val="121894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51616"/>
        <c:crosses val="autoZero"/>
        <c:auto val="1"/>
        <c:lblAlgn val="ctr"/>
        <c:lblOffset val="100"/>
        <c:noMultiLvlLbl val="0"/>
      </c:catAx>
      <c:valAx>
        <c:axId val="121895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4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[Budget_vs_Actual_Data.xlsx]Category 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Variance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cat>
            <c:strRef>
              <c:f>'Category Analysis'!$A$4:$A$12</c:f>
              <c:strCache>
                <c:ptCount val="8"/>
                <c:pt idx="0">
                  <c:v>Salaries</c:v>
                </c:pt>
                <c:pt idx="1">
                  <c:v>Utilities</c:v>
                </c:pt>
                <c:pt idx="2">
                  <c:v>Marketing</c:v>
                </c:pt>
                <c:pt idx="3">
                  <c:v>Travel</c:v>
                </c:pt>
                <c:pt idx="4">
                  <c:v>Infrastructure</c:v>
                </c:pt>
                <c:pt idx="5">
                  <c:v>Training</c:v>
                </c:pt>
                <c:pt idx="6">
                  <c:v>(blank)</c:v>
                </c:pt>
                <c:pt idx="7">
                  <c:v>Unknown</c:v>
                </c:pt>
              </c:strCache>
            </c:strRef>
          </c:cat>
          <c:val>
            <c:numRef>
              <c:f>'Category Analysis'!$B$4:$B$12</c:f>
              <c:numCache>
                <c:formatCode>0.00</c:formatCode>
                <c:ptCount val="8"/>
                <c:pt idx="0">
                  <c:v>20613087</c:v>
                </c:pt>
                <c:pt idx="1">
                  <c:v>17368702</c:v>
                </c:pt>
                <c:pt idx="2">
                  <c:v>16301564</c:v>
                </c:pt>
                <c:pt idx="3">
                  <c:v>14877048</c:v>
                </c:pt>
                <c:pt idx="4">
                  <c:v>13011552</c:v>
                </c:pt>
                <c:pt idx="5">
                  <c:v>12611453</c:v>
                </c:pt>
                <c:pt idx="6">
                  <c:v>0</c:v>
                </c:pt>
                <c:pt idx="7">
                  <c:v>-25060</c:v>
                </c:pt>
              </c:numCache>
            </c:numRef>
          </c:val>
          <c:extLst>
            <c:ext xmlns:c16="http://schemas.microsoft.com/office/drawing/2014/chart" uri="{C3380CC4-5D6E-409C-BE32-E72D297353CC}">
              <c16:uniqueId val="{00000000-FA1B-4932-AE30-6CF8570DFC4F}"/>
            </c:ext>
          </c:extLst>
        </c:ser>
        <c:dLbls>
          <c:showLegendKey val="0"/>
          <c:showVal val="0"/>
          <c:showCatName val="0"/>
          <c:showSerName val="0"/>
          <c:showPercent val="0"/>
          <c:showBubbleSize val="0"/>
        </c:dLbls>
        <c:gapWidth val="182"/>
        <c:axId val="1218897376"/>
        <c:axId val="1218891616"/>
      </c:barChart>
      <c:catAx>
        <c:axId val="121889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1616"/>
        <c:crosses val="autoZero"/>
        <c:auto val="1"/>
        <c:lblAlgn val="ctr"/>
        <c:lblOffset val="100"/>
        <c:noMultiLvlLbl val="0"/>
      </c:catAx>
      <c:valAx>
        <c:axId val="12188916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190500</xdr:colOff>
      <xdr:row>11</xdr:row>
      <xdr:rowOff>54292</xdr:rowOff>
    </xdr:from>
    <xdr:to>
      <xdr:col>12</xdr:col>
      <xdr:colOff>495300</xdr:colOff>
      <xdr:row>26</xdr:row>
      <xdr:rowOff>82867</xdr:rowOff>
    </xdr:to>
    <xdr:graphicFrame macro="">
      <xdr:nvGraphicFramePr>
        <xdr:cNvPr id="2" name="Chart 1">
          <a:extLst>
            <a:ext uri="{FF2B5EF4-FFF2-40B4-BE49-F238E27FC236}">
              <a16:creationId xmlns:a16="http://schemas.microsoft.com/office/drawing/2014/main" id="{24CED888-9652-9C0E-4939-363571BF6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11</xdr:row>
      <xdr:rowOff>157162</xdr:rowOff>
    </xdr:from>
    <xdr:to>
      <xdr:col>12</xdr:col>
      <xdr:colOff>314325</xdr:colOff>
      <xdr:row>27</xdr:row>
      <xdr:rowOff>4762</xdr:rowOff>
    </xdr:to>
    <xdr:graphicFrame macro="">
      <xdr:nvGraphicFramePr>
        <xdr:cNvPr id="2" name="Chart 1">
          <a:extLst>
            <a:ext uri="{FF2B5EF4-FFF2-40B4-BE49-F238E27FC236}">
              <a16:creationId xmlns:a16="http://schemas.microsoft.com/office/drawing/2014/main" id="{D49DFEFC-B41A-4FF8-040E-FEFE069FA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409575</xdr:colOff>
      <xdr:row>11</xdr:row>
      <xdr:rowOff>157162</xdr:rowOff>
    </xdr:from>
    <xdr:to>
      <xdr:col>14</xdr:col>
      <xdr:colOff>104775</xdr:colOff>
      <xdr:row>27</xdr:row>
      <xdr:rowOff>4762</xdr:rowOff>
    </xdr:to>
    <xdr:graphicFrame macro="">
      <xdr:nvGraphicFramePr>
        <xdr:cNvPr id="2" name="Chart 1">
          <a:extLst>
            <a:ext uri="{FF2B5EF4-FFF2-40B4-BE49-F238E27FC236}">
              <a16:creationId xmlns:a16="http://schemas.microsoft.com/office/drawing/2014/main" id="{44EABA3D-3890-0A98-9086-ADDE49E6B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9</xdr:row>
      <xdr:rowOff>43815</xdr:rowOff>
    </xdr:from>
    <xdr:to>
      <xdr:col>9</xdr:col>
      <xdr:colOff>1905</xdr:colOff>
      <xdr:row>25</xdr:row>
      <xdr:rowOff>81915</xdr:rowOff>
    </xdr:to>
    <xdr:graphicFrame macro="">
      <xdr:nvGraphicFramePr>
        <xdr:cNvPr id="3" name="Chart 2">
          <a:extLst>
            <a:ext uri="{FF2B5EF4-FFF2-40B4-BE49-F238E27FC236}">
              <a16:creationId xmlns:a16="http://schemas.microsoft.com/office/drawing/2014/main" id="{132CAA02-2781-4195-932A-28B79A51C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40005</xdr:colOff>
      <xdr:row>25</xdr:row>
      <xdr:rowOff>129540</xdr:rowOff>
    </xdr:from>
    <xdr:to>
      <xdr:col>9</xdr:col>
      <xdr:colOff>19050</xdr:colOff>
      <xdr:row>40</xdr:row>
      <xdr:rowOff>133350</xdr:rowOff>
    </xdr:to>
    <xdr:graphicFrame macro="">
      <xdr:nvGraphicFramePr>
        <xdr:cNvPr id="5" name="Chart 4">
          <a:extLst>
            <a:ext uri="{FF2B5EF4-FFF2-40B4-BE49-F238E27FC236}">
              <a16:creationId xmlns:a16="http://schemas.microsoft.com/office/drawing/2014/main" id="{91668066-BD16-4BA3-B69C-DCF833573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20591</xdr:colOff>
      <xdr:row>9</xdr:row>
      <xdr:rowOff>118838</xdr:rowOff>
    </xdr:from>
    <xdr:to>
      <xdr:col>18</xdr:col>
      <xdr:colOff>249619</xdr:colOff>
      <xdr:row>25</xdr:row>
      <xdr:rowOff>99788</xdr:rowOff>
    </xdr:to>
    <xdr:graphicFrame macro="">
      <xdr:nvGraphicFramePr>
        <xdr:cNvPr id="7" name="Chart 6">
          <a:extLst>
            <a:ext uri="{FF2B5EF4-FFF2-40B4-BE49-F238E27FC236}">
              <a16:creationId xmlns:a16="http://schemas.microsoft.com/office/drawing/2014/main" id="{75F64741-324E-40E9-80D9-38BD4FA23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904875</xdr:colOff>
      <xdr:row>2</xdr:row>
      <xdr:rowOff>30480</xdr:rowOff>
    </xdr:from>
    <xdr:to>
      <xdr:col>4</xdr:col>
      <xdr:colOff>66675</xdr:colOff>
      <xdr:row>8</xdr:row>
      <xdr:rowOff>135255</xdr:rowOff>
    </xdr:to>
    <xdr:sp macro="" textlink="">
      <xdr:nvSpPr>
        <xdr:cNvPr id="8" name="Rectangle 7">
          <a:extLst>
            <a:ext uri="{FF2B5EF4-FFF2-40B4-BE49-F238E27FC236}">
              <a16:creationId xmlns:a16="http://schemas.microsoft.com/office/drawing/2014/main" id="{FFF5301D-8BD1-05A2-7B35-A0699ED0C195}"/>
            </a:ext>
          </a:extLst>
        </xdr:cNvPr>
        <xdr:cNvSpPr/>
      </xdr:nvSpPr>
      <xdr:spPr>
        <a:xfrm>
          <a:off x="904875" y="992505"/>
          <a:ext cx="2095500" cy="1190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Total Budget </a:t>
          </a:r>
        </a:p>
      </xdr:txBody>
    </xdr:sp>
    <xdr:clientData/>
  </xdr:twoCellAnchor>
  <xdr:oneCellAnchor>
    <xdr:from>
      <xdr:col>0</xdr:col>
      <xdr:colOff>1066801</xdr:colOff>
      <xdr:row>5</xdr:row>
      <xdr:rowOff>55245</xdr:rowOff>
    </xdr:from>
    <xdr:ext cx="1647824" cy="383667"/>
    <xdr:sp macro="" textlink="">
      <xdr:nvSpPr>
        <xdr:cNvPr id="9" name="TextBox 8">
          <a:extLst>
            <a:ext uri="{FF2B5EF4-FFF2-40B4-BE49-F238E27FC236}">
              <a16:creationId xmlns:a16="http://schemas.microsoft.com/office/drawing/2014/main" id="{BB64FE4B-CB68-D496-B928-091AC2F96DD0}"/>
            </a:ext>
          </a:extLst>
        </xdr:cNvPr>
        <xdr:cNvSpPr txBox="1"/>
      </xdr:nvSpPr>
      <xdr:spPr>
        <a:xfrm>
          <a:off x="1066801" y="1560195"/>
          <a:ext cx="1647824" cy="383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b="1" i="0" u="none" strike="noStrike">
              <a:solidFill>
                <a:schemeClr val="bg1"/>
              </a:solidFill>
              <a:effectLst/>
              <a:latin typeface="Calibri" panose="020F0502020204030204" pitchFamily="34" charset="0"/>
            </a:rPr>
            <a:t>$795,356,285</a:t>
          </a:r>
          <a:r>
            <a:rPr lang="en-US" sz="1800">
              <a:solidFill>
                <a:schemeClr val="bg1"/>
              </a:solidFill>
              <a:effectLst/>
            </a:rPr>
            <a:t> </a:t>
          </a:r>
          <a:endParaRPr lang="en-US" sz="1800">
            <a:solidFill>
              <a:schemeClr val="bg1"/>
            </a:solidFill>
          </a:endParaRPr>
        </a:p>
      </xdr:txBody>
    </xdr:sp>
    <xdr:clientData/>
  </xdr:oneCellAnchor>
  <xdr:twoCellAnchor>
    <xdr:from>
      <xdr:col>7</xdr:col>
      <xdr:colOff>453390</xdr:colOff>
      <xdr:row>2</xdr:row>
      <xdr:rowOff>116205</xdr:rowOff>
    </xdr:from>
    <xdr:to>
      <xdr:col>11</xdr:col>
      <xdr:colOff>81915</xdr:colOff>
      <xdr:row>9</xdr:row>
      <xdr:rowOff>43815</xdr:rowOff>
    </xdr:to>
    <xdr:sp macro="" textlink="">
      <xdr:nvSpPr>
        <xdr:cNvPr id="13" name="Rectangle 12">
          <a:extLst>
            <a:ext uri="{FF2B5EF4-FFF2-40B4-BE49-F238E27FC236}">
              <a16:creationId xmlns:a16="http://schemas.microsoft.com/office/drawing/2014/main" id="{68C31A5B-BD84-4117-9AFE-15B7A62D8499}"/>
            </a:ext>
          </a:extLst>
        </xdr:cNvPr>
        <xdr:cNvSpPr/>
      </xdr:nvSpPr>
      <xdr:spPr>
        <a:xfrm>
          <a:off x="5215890" y="1078230"/>
          <a:ext cx="2095500" cy="1194435"/>
        </a:xfrm>
        <a:prstGeom prst="rect">
          <a:avLst/>
        </a:prstGeom>
        <a:solidFill>
          <a:schemeClr val="accent2"/>
        </a:solidFill>
        <a:ln w="25400" cap="flat" cmpd="sng" algn="ctr">
          <a:solidFill>
            <a:srgbClr val="4F81BD">
              <a:shade val="15000"/>
            </a:srgbClr>
          </a:solidFill>
          <a:prstDash val="soli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ysClr val="window" lastClr="FFFFFF"/>
              </a:solidFill>
              <a:effectLst/>
              <a:uLnTx/>
              <a:uFillTx/>
              <a:latin typeface="Calibri"/>
              <a:ea typeface="+mn-ea"/>
              <a:cs typeface="+mn-cs"/>
            </a:rPr>
            <a:t>Total Actual </a:t>
          </a:r>
        </a:p>
      </xdr:txBody>
    </xdr:sp>
    <xdr:clientData/>
  </xdr:twoCellAnchor>
  <xdr:twoCellAnchor>
    <xdr:from>
      <xdr:col>14</xdr:col>
      <xdr:colOff>234315</xdr:colOff>
      <xdr:row>2</xdr:row>
      <xdr:rowOff>78105</xdr:rowOff>
    </xdr:from>
    <xdr:to>
      <xdr:col>17</xdr:col>
      <xdr:colOff>514350</xdr:colOff>
      <xdr:row>8</xdr:row>
      <xdr:rowOff>169545</xdr:rowOff>
    </xdr:to>
    <xdr:sp macro="" textlink="">
      <xdr:nvSpPr>
        <xdr:cNvPr id="15" name="Rectangle 14">
          <a:extLst>
            <a:ext uri="{FF2B5EF4-FFF2-40B4-BE49-F238E27FC236}">
              <a16:creationId xmlns:a16="http://schemas.microsoft.com/office/drawing/2014/main" id="{4F0F4D1C-04D0-4EAA-9ABC-DD3B35F8D287}"/>
            </a:ext>
          </a:extLst>
        </xdr:cNvPr>
        <xdr:cNvSpPr/>
      </xdr:nvSpPr>
      <xdr:spPr>
        <a:xfrm>
          <a:off x="9292590" y="1040130"/>
          <a:ext cx="2108835" cy="117729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000"/>
            <a:t>Total Variance </a:t>
          </a:r>
        </a:p>
      </xdr:txBody>
    </xdr:sp>
    <xdr:clientData/>
  </xdr:twoCellAnchor>
  <xdr:oneCellAnchor>
    <xdr:from>
      <xdr:col>8</xdr:col>
      <xdr:colOff>103340</xdr:colOff>
      <xdr:row>5</xdr:row>
      <xdr:rowOff>78105</xdr:rowOff>
    </xdr:from>
    <xdr:ext cx="1578253" cy="546368"/>
    <xdr:sp macro="" textlink="">
      <xdr:nvSpPr>
        <xdr:cNvPr id="16" name="TextBox 15">
          <a:extLst>
            <a:ext uri="{FF2B5EF4-FFF2-40B4-BE49-F238E27FC236}">
              <a16:creationId xmlns:a16="http://schemas.microsoft.com/office/drawing/2014/main" id="{EFA1F47B-AEFA-BBC6-FBEB-34C170E996EF}"/>
            </a:ext>
          </a:extLst>
        </xdr:cNvPr>
        <xdr:cNvSpPr txBox="1"/>
      </xdr:nvSpPr>
      <xdr:spPr>
        <a:xfrm>
          <a:off x="5504015" y="1583055"/>
          <a:ext cx="1578253" cy="546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800" b="1" i="0" u="none" strike="noStrike" kern="0" cap="none" spc="0" normalizeH="0" baseline="0" noProof="0">
              <a:ln>
                <a:noFill/>
              </a:ln>
              <a:solidFill>
                <a:prstClr val="white"/>
              </a:solidFill>
              <a:effectLst/>
              <a:uLnTx/>
              <a:uFillTx/>
              <a:latin typeface="Calibri" panose="020F0502020204030204" pitchFamily="34" charset="0"/>
              <a:ea typeface="+mn-ea"/>
              <a:cs typeface="+mn-cs"/>
            </a:rPr>
            <a:t>$</a:t>
          </a:r>
          <a:r>
            <a:rPr lang="en-US" sz="1800" b="1" i="0" u="none" strike="noStrike">
              <a:solidFill>
                <a:schemeClr val="bg1"/>
              </a:solidFill>
              <a:effectLst/>
              <a:latin typeface="Calibri" panose="020F0502020204030204" pitchFamily="34" charset="0"/>
            </a:rPr>
            <a:t>890,114,631</a:t>
          </a:r>
          <a:r>
            <a:rPr lang="en-US" sz="1800">
              <a:effectLst/>
            </a:rPr>
            <a:t> </a:t>
          </a:r>
          <a:r>
            <a:rPr kumimoji="0" lang="en-US" sz="1800" b="0" i="0" u="none" strike="noStrike" kern="0" cap="none" spc="0" normalizeH="0" baseline="0" noProof="0">
              <a:ln>
                <a:noFill/>
              </a:ln>
              <a:solidFill>
                <a:prstClr val="white"/>
              </a:solidFill>
              <a:effectLst/>
              <a:uLnTx/>
              <a:uFillTx/>
              <a:latin typeface="+mn-lt"/>
              <a:ea typeface="+mn-ea"/>
              <a:cs typeface="+mn-cs"/>
            </a:rPr>
            <a:t> </a:t>
          </a:r>
        </a:p>
        <a:p>
          <a:endParaRPr lang="en-US" sz="1100"/>
        </a:p>
      </xdr:txBody>
    </xdr:sp>
    <xdr:clientData/>
  </xdr:oneCellAnchor>
  <xdr:oneCellAnchor>
    <xdr:from>
      <xdr:col>14</xdr:col>
      <xdr:colOff>563880</xdr:colOff>
      <xdr:row>5</xdr:row>
      <xdr:rowOff>57150</xdr:rowOff>
    </xdr:from>
    <xdr:ext cx="1356846" cy="374141"/>
    <xdr:sp macro="" textlink="">
      <xdr:nvSpPr>
        <xdr:cNvPr id="17" name="TextBox 16">
          <a:extLst>
            <a:ext uri="{FF2B5EF4-FFF2-40B4-BE49-F238E27FC236}">
              <a16:creationId xmlns:a16="http://schemas.microsoft.com/office/drawing/2014/main" id="{7E9B7C25-8B5D-737A-37EF-64C25280421C}"/>
            </a:ext>
          </a:extLst>
        </xdr:cNvPr>
        <xdr:cNvSpPr txBox="1"/>
      </xdr:nvSpPr>
      <xdr:spPr>
        <a:xfrm>
          <a:off x="9622155" y="1562100"/>
          <a:ext cx="13568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i="0" u="none" strike="noStrike">
              <a:solidFill>
                <a:schemeClr val="bg1"/>
              </a:solidFill>
              <a:effectLst/>
              <a:latin typeface="+mn-lt"/>
              <a:ea typeface="+mn-ea"/>
              <a:cs typeface="+mn-cs"/>
            </a:rPr>
            <a:t>$94,758,346</a:t>
          </a:r>
          <a:endParaRPr lang="en-US" sz="1800">
            <a:solidFill>
              <a:schemeClr val="bg1"/>
            </a:solidFill>
          </a:endParaRPr>
        </a:p>
      </xdr:txBody>
    </xdr:sp>
    <xdr:clientData/>
  </xdr:oneCellAnchor>
  <xdr:twoCellAnchor editAs="oneCell">
    <xdr:from>
      <xdr:col>18</xdr:col>
      <xdr:colOff>428625</xdr:colOff>
      <xdr:row>3</xdr:row>
      <xdr:rowOff>64770</xdr:rowOff>
    </xdr:from>
    <xdr:to>
      <xdr:col>20</xdr:col>
      <xdr:colOff>474345</xdr:colOff>
      <xdr:row>14</xdr:row>
      <xdr:rowOff>167640</xdr:rowOff>
    </xdr:to>
    <mc:AlternateContent xmlns:mc="http://schemas.openxmlformats.org/markup-compatibility/2006" xmlns:a14="http://schemas.microsoft.com/office/drawing/2010/main">
      <mc:Choice Requires="a14">
        <xdr:graphicFrame macro="">
          <xdr:nvGraphicFramePr>
            <xdr:cNvPr id="18" name="Department">
              <a:extLst>
                <a:ext uri="{FF2B5EF4-FFF2-40B4-BE49-F238E27FC236}">
                  <a16:creationId xmlns:a16="http://schemas.microsoft.com/office/drawing/2014/main" id="{FF974A46-0656-CA23-808A-85B71FB94F0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935446" y="1208005"/>
              <a:ext cx="1267681" cy="2109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388621</xdr:colOff>
      <xdr:row>16</xdr:row>
      <xdr:rowOff>59056</xdr:rowOff>
    </xdr:from>
    <xdr:to>
      <xdr:col>20</xdr:col>
      <xdr:colOff>548641</xdr:colOff>
      <xdr:row>29</xdr:row>
      <xdr:rowOff>20956</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B3F48AC7-5B04-8BAD-9D06-3A462A8750A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895442" y="3565583"/>
              <a:ext cx="1381981" cy="2327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369570</xdr:colOff>
      <xdr:row>29</xdr:row>
      <xdr:rowOff>125730</xdr:rowOff>
    </xdr:from>
    <xdr:to>
      <xdr:col>20</xdr:col>
      <xdr:colOff>474345</xdr:colOff>
      <xdr:row>40</xdr:row>
      <xdr:rowOff>53340</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B34174E5-CFB3-38A1-87FA-9AF5DF6103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72581" y="6005074"/>
              <a:ext cx="1330546" cy="21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17145</xdr:colOff>
      <xdr:row>27</xdr:row>
      <xdr:rowOff>171450</xdr:rowOff>
    </xdr:from>
    <xdr:ext cx="5189220" cy="1584960"/>
    <xdr:sp macro="" textlink="">
      <xdr:nvSpPr>
        <xdr:cNvPr id="21" name="TextBox 20">
          <a:extLst>
            <a:ext uri="{FF2B5EF4-FFF2-40B4-BE49-F238E27FC236}">
              <a16:creationId xmlns:a16="http://schemas.microsoft.com/office/drawing/2014/main" id="{F1AD1B4D-674A-3246-E110-2A66EB1AB39B}"/>
            </a:ext>
          </a:extLst>
        </xdr:cNvPr>
        <xdr:cNvSpPr txBox="1"/>
      </xdr:nvSpPr>
      <xdr:spPr>
        <a:xfrm>
          <a:off x="6641836" y="5683107"/>
          <a:ext cx="5189220" cy="158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buNone/>
          </a:pPr>
          <a:r>
            <a:rPr lang="en-US" sz="1600" b="1"/>
            <a:t>Key Insights:</a:t>
          </a:r>
        </a:p>
        <a:p>
          <a:pPr>
            <a:buFont typeface="Arial" panose="020B0604020202020204" pitchFamily="34" charset="0"/>
            <a:buChar char="•"/>
          </a:pPr>
          <a:r>
            <a:rPr lang="en-US" sz="1200"/>
            <a:t>Operations and Marketing show consistent overspending across multiple months </a:t>
          </a:r>
        </a:p>
        <a:p>
          <a:pPr>
            <a:buFont typeface="Arial" panose="020B0604020202020204" pitchFamily="34" charset="0"/>
            <a:buChar char="•"/>
          </a:pPr>
          <a:r>
            <a:rPr lang="en-US" sz="1200"/>
            <a:t>Spending increases toward later months, suggesting seasonal impact </a:t>
          </a:r>
        </a:p>
        <a:p>
          <a:pPr>
            <a:buFont typeface="Arial" panose="020B0604020202020204" pitchFamily="34" charset="0"/>
            <a:buChar char="•"/>
          </a:pPr>
          <a:r>
            <a:rPr lang="en-US" sz="1200"/>
            <a:t>Certain categories drive the majority of budget variance </a:t>
          </a:r>
        </a:p>
        <a:p>
          <a:pPr>
            <a:buFont typeface="Arial" panose="020B0604020202020204" pitchFamily="34" charset="0"/>
            <a:buChar char="•"/>
          </a:pPr>
          <a:r>
            <a:rPr lang="en-US" sz="1200"/>
            <a:t>Some departments maintain tight cost control with minimal variance</a:t>
          </a:r>
        </a:p>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licia Wiltz" refreshedDate="46119.424960416669" createdVersion="8" refreshedVersion="8" minRefreshableVersion="3" recordCount="10010" xr:uid="{D95E6E8B-A472-41D1-9215-018757D41497}">
  <cacheSource type="worksheet">
    <worksheetSource name="Table1"/>
  </cacheSource>
  <cacheFields count="12">
    <cacheField name="Date" numFmtId="14">
      <sharedItems containsNonDate="0" containsDate="1" containsString="0" containsBlank="1" minDate="2021-01-01T00:00:00" maxDate="2024-01-01T00:00:00"/>
    </cacheField>
    <cacheField name="Month" numFmtId="14">
      <sharedItems count="12">
        <s v="05"/>
        <s v="11"/>
        <s v="04"/>
        <s v="03"/>
        <s v="02"/>
        <s v="12"/>
        <s v="01"/>
        <s v="08"/>
        <s v="10"/>
        <s v="09"/>
        <s v="07"/>
        <s v="06"/>
      </sharedItems>
    </cacheField>
    <cacheField name="Year" numFmtId="14">
      <sharedItems/>
    </cacheField>
    <cacheField name="Department" numFmtId="0">
      <sharedItems containsBlank="1" count="8">
        <s v="Sales"/>
        <s v="Marketing"/>
        <s v="IT"/>
        <s v="Finance"/>
        <s v="HR"/>
        <s v="Operations"/>
        <s v="Unknown"/>
        <m/>
      </sharedItems>
    </cacheField>
    <cacheField name="Category" numFmtId="0">
      <sharedItems containsBlank="1" count="8">
        <s v="Travel"/>
        <s v="Salaries"/>
        <s v="Training"/>
        <s v="Utilities"/>
        <s v="Marketing"/>
        <s v="Infrastructure"/>
        <s v="Unknown"/>
        <m/>
      </sharedItems>
    </cacheField>
    <cacheField name="Region" numFmtId="0">
      <sharedItems containsBlank="1" count="7">
        <s v="North"/>
        <s v="East"/>
        <s v="Central"/>
        <s v="West"/>
        <s v="South"/>
        <s v="Unknown"/>
        <m/>
      </sharedItems>
    </cacheField>
    <cacheField name="Budget Amount" numFmtId="2">
      <sharedItems containsString="0" containsBlank="1" containsNumber="1" containsInteger="1" minValue="10005" maxValue="149992"/>
    </cacheField>
    <cacheField name="Actual Amount" numFmtId="2">
      <sharedItems containsString="0" containsBlank="1" containsNumber="1" containsInteger="1" minValue="8002" maxValue="169973"/>
    </cacheField>
    <cacheField name="Payment Method" numFmtId="0">
      <sharedItems containsBlank="1"/>
    </cacheField>
    <cacheField name="Transaction ID" numFmtId="0">
      <sharedItems containsBlank="1"/>
    </cacheField>
    <cacheField name="Variance ($)" numFmtId="2">
      <sharedItems containsSemiMixedTypes="0" containsString="0" containsNumber="1" containsInteger="1" minValue="-138773" maxValue="158737"/>
    </cacheField>
    <cacheField name="Variance (%)" numFmtId="9">
      <sharedItems containsMixedTypes="1" containsNumber="1" minValue="-0.94204806241083916" maxValue="15.000898293242839"/>
    </cacheField>
  </cacheFields>
  <extLst>
    <ext xmlns:x14="http://schemas.microsoft.com/office/spreadsheetml/2009/9/main" uri="{725AE2AE-9491-48be-B2B4-4EB974FC3084}">
      <x14:pivotCacheDefinition pivotCacheId="77895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0">
  <r>
    <d v="2023-05-11T00:00:00"/>
    <x v="0"/>
    <s v="2023"/>
    <x v="0"/>
    <x v="0"/>
    <x v="0"/>
    <n v="126096"/>
    <n v="43048"/>
    <s v="Card"/>
    <s v="TXN100000"/>
    <n v="-83048"/>
    <n v="-0.65860931353889096"/>
  </r>
  <r>
    <d v="2023-11-11T00:00:00"/>
    <x v="1"/>
    <s v="2023"/>
    <x v="1"/>
    <x v="1"/>
    <x v="1"/>
    <n v="19702"/>
    <n v="87896"/>
    <s v="Bank Transfer"/>
    <s v="TXN100001"/>
    <n v="68194"/>
    <n v="3.4612729672114506"/>
  </r>
  <r>
    <d v="2021-05-02T00:00:00"/>
    <x v="0"/>
    <s v="2021"/>
    <x v="2"/>
    <x v="2"/>
    <x v="2"/>
    <n v="108523"/>
    <n v="103632"/>
    <s v="Card"/>
    <s v="TXN100002"/>
    <n v="-4891"/>
    <n v="-4.5068787261686463E-2"/>
  </r>
  <r>
    <d v="2022-04-12T00:00:00"/>
    <x v="2"/>
    <s v="2022"/>
    <x v="1"/>
    <x v="1"/>
    <x v="0"/>
    <n v="114711"/>
    <n v="105574"/>
    <s v="Cash"/>
    <s v="TXN100003"/>
    <n v="-9137"/>
    <n v="-7.9652343715947038E-2"/>
  </r>
  <r>
    <d v="2021-11-27T00:00:00"/>
    <x v="1"/>
    <s v="2021"/>
    <x v="0"/>
    <x v="3"/>
    <x v="2"/>
    <n v="121895"/>
    <n v="64314"/>
    <s v="UPI"/>
    <s v="TXN100004"/>
    <n v="-57581"/>
    <n v="-0.47238196808728822"/>
  </r>
  <r>
    <d v="2021-03-29T00:00:00"/>
    <x v="3"/>
    <s v="2021"/>
    <x v="3"/>
    <x v="4"/>
    <x v="1"/>
    <n v="37762"/>
    <n v="77044"/>
    <s v="Bank Transfer"/>
    <s v="TXN100005"/>
    <n v="39282"/>
    <n v="1.0402521052910334"/>
  </r>
  <r>
    <d v="2023-05-22T00:00:00"/>
    <x v="0"/>
    <s v="2023"/>
    <x v="2"/>
    <x v="4"/>
    <x v="3"/>
    <n v="144311"/>
    <n v="69127"/>
    <s v="UPI"/>
    <s v="TXN100006"/>
    <n v="-75184"/>
    <n v="-0.52098592622876982"/>
  </r>
  <r>
    <d v="2021-05-11T00:00:00"/>
    <x v="0"/>
    <s v="2021"/>
    <x v="4"/>
    <x v="4"/>
    <x v="2"/>
    <n v="22567"/>
    <n v="53015"/>
    <s v="Cash"/>
    <s v="TXN100007"/>
    <n v="30448"/>
    <n v="1.349226747019985"/>
  </r>
  <r>
    <d v="2023-02-09T00:00:00"/>
    <x v="4"/>
    <s v="2023"/>
    <x v="2"/>
    <x v="5"/>
    <x v="3"/>
    <n v="95737"/>
    <n v="58734"/>
    <s v="UPI"/>
    <s v="TXN100008"/>
    <n v="-37003"/>
    <n v="-0.38650678421091117"/>
  </r>
  <r>
    <d v="2021-12-10T00:00:00"/>
    <x v="5"/>
    <s v="2021"/>
    <x v="2"/>
    <x v="1"/>
    <x v="1"/>
    <n v="16857"/>
    <n v="153432"/>
    <s v="Cash"/>
    <s v="TXN100009"/>
    <n v="136575"/>
    <n v="8.1019754404698343"/>
  </r>
  <r>
    <d v="2023-03-17T00:00:00"/>
    <x v="3"/>
    <s v="2023"/>
    <x v="2"/>
    <x v="3"/>
    <x v="1"/>
    <n v="75603"/>
    <n v="73056"/>
    <s v="Bank Transfer"/>
    <s v="TXN100010"/>
    <n v="-2547"/>
    <n v="-3.3689139319868257E-2"/>
  </r>
  <r>
    <d v="2022-01-21T00:00:00"/>
    <x v="6"/>
    <s v="2022"/>
    <x v="3"/>
    <x v="3"/>
    <x v="2"/>
    <n v="85399"/>
    <n v="109122"/>
    <s v="Cash"/>
    <s v="TXN100011"/>
    <n v="23723"/>
    <n v="0.27779013805782271"/>
  </r>
  <r>
    <d v="2023-08-14T00:00:00"/>
    <x v="7"/>
    <s v="2023"/>
    <x v="0"/>
    <x v="4"/>
    <x v="2"/>
    <n v="68086"/>
    <n v="70502"/>
    <s v="Bank Transfer"/>
    <s v="TXN100012"/>
    <n v="2416"/>
    <n v="3.5484534265487769E-2"/>
  </r>
  <r>
    <d v="2021-10-04T00:00:00"/>
    <x v="8"/>
    <s v="2021"/>
    <x v="4"/>
    <x v="2"/>
    <x v="1"/>
    <n v="99145"/>
    <n v="51102"/>
    <s v="UPI"/>
    <s v="TXN100013"/>
    <n v="-48043"/>
    <n v="-0.48457310000504311"/>
  </r>
  <r>
    <d v="2022-04-05T00:00:00"/>
    <x v="2"/>
    <s v="2022"/>
    <x v="0"/>
    <x v="5"/>
    <x v="2"/>
    <n v="42270"/>
    <n v="148677"/>
    <s v="Cash"/>
    <s v="TXN100014"/>
    <n v="106407"/>
    <n v="2.517317246273953"/>
  </r>
  <r>
    <d v="2021-01-22T00:00:00"/>
    <x v="6"/>
    <s v="2021"/>
    <x v="1"/>
    <x v="5"/>
    <x v="2"/>
    <n v="130071"/>
    <n v="79899"/>
    <s v="Card"/>
    <s v="TXN100015"/>
    <n v="-50172"/>
    <n v="-0.38572779481975228"/>
  </r>
  <r>
    <d v="2021-09-10T00:00:00"/>
    <x v="9"/>
    <s v="2021"/>
    <x v="1"/>
    <x v="4"/>
    <x v="2"/>
    <n v="12012"/>
    <n v="99017"/>
    <s v="Card"/>
    <s v="TXN100016"/>
    <n v="87005"/>
    <n v="7.2431734931734928"/>
  </r>
  <r>
    <d v="2023-01-18T00:00:00"/>
    <x v="6"/>
    <s v="2023"/>
    <x v="1"/>
    <x v="4"/>
    <x v="2"/>
    <n v="69049"/>
    <n v="120109"/>
    <s v="Card"/>
    <s v="TXN100017"/>
    <n v="51060"/>
    <n v="0.73947486567510035"/>
  </r>
  <r>
    <d v="2023-05-07T00:00:00"/>
    <x v="0"/>
    <s v="2023"/>
    <x v="0"/>
    <x v="1"/>
    <x v="0"/>
    <n v="94989"/>
    <n v="30133"/>
    <s v="Bank Transfer"/>
    <s v="TXN100018"/>
    <n v="-64856"/>
    <n v="-0.68277379486045753"/>
  </r>
  <r>
    <d v="2022-04-20T00:00:00"/>
    <x v="2"/>
    <s v="2022"/>
    <x v="5"/>
    <x v="2"/>
    <x v="1"/>
    <n v="99586"/>
    <n v="30720"/>
    <s v="Cash"/>
    <s v="TXN100019"/>
    <n v="-68866"/>
    <n v="-0.69152290482597956"/>
  </r>
  <r>
    <d v="2023-12-19T00:00:00"/>
    <x v="5"/>
    <s v="2023"/>
    <x v="3"/>
    <x v="5"/>
    <x v="1"/>
    <n v="49080"/>
    <n v="167039"/>
    <s v="Card"/>
    <s v="TXN100020"/>
    <n v="117959"/>
    <n v="2.4034026079869601"/>
  </r>
  <r>
    <d v="2022-05-26T00:00:00"/>
    <x v="0"/>
    <s v="2022"/>
    <x v="5"/>
    <x v="3"/>
    <x v="4"/>
    <n v="66879"/>
    <n v="149486"/>
    <s v="Bank Transfer"/>
    <s v="TXN100021"/>
    <n v="82607"/>
    <n v="1.235170980427339"/>
  </r>
  <r>
    <d v="2022-12-01T00:00:00"/>
    <x v="5"/>
    <s v="2022"/>
    <x v="1"/>
    <x v="4"/>
    <x v="3"/>
    <n v="75888"/>
    <n v="11379"/>
    <s v="Card"/>
    <s v="TXN100022"/>
    <n v="-64509"/>
    <n v="-0.85005534471853261"/>
  </r>
  <r>
    <d v="2023-09-03T00:00:00"/>
    <x v="9"/>
    <s v="2023"/>
    <x v="3"/>
    <x v="1"/>
    <x v="4"/>
    <n v="125951"/>
    <n v="142223"/>
    <s v="UPI"/>
    <s v="TXN100023"/>
    <n v="16272"/>
    <n v="0.12919309890354186"/>
  </r>
  <r>
    <d v="2021-07-09T00:00:00"/>
    <x v="10"/>
    <s v="2021"/>
    <x v="0"/>
    <x v="3"/>
    <x v="2"/>
    <n v="47146"/>
    <n v="62758"/>
    <s v="UPI"/>
    <s v="TXN100024"/>
    <n v="15612"/>
    <n v="0.33114156025961905"/>
  </r>
  <r>
    <d v="2023-08-16T00:00:00"/>
    <x v="7"/>
    <s v="2023"/>
    <x v="1"/>
    <x v="5"/>
    <x v="2"/>
    <n v="126293"/>
    <n v="82140"/>
    <s v="UPI"/>
    <s v="TXN100025"/>
    <n v="-44153"/>
    <n v="-0.34960765838169972"/>
  </r>
  <r>
    <d v="2022-11-18T00:00:00"/>
    <x v="1"/>
    <s v="2022"/>
    <x v="0"/>
    <x v="4"/>
    <x v="0"/>
    <n v="103948"/>
    <n v="76187"/>
    <s v="Card"/>
    <s v="TXN100026"/>
    <n v="-27761"/>
    <n v="-0.26706622542040254"/>
  </r>
  <r>
    <d v="2023-08-16T00:00:00"/>
    <x v="7"/>
    <s v="2023"/>
    <x v="3"/>
    <x v="2"/>
    <x v="0"/>
    <n v="46166"/>
    <n v="24308"/>
    <s v="Bank Transfer"/>
    <s v="TXN100027"/>
    <n v="-21858"/>
    <n v="-0.47346532079885628"/>
  </r>
  <r>
    <d v="2022-07-17T00:00:00"/>
    <x v="10"/>
    <s v="2022"/>
    <x v="0"/>
    <x v="4"/>
    <x v="0"/>
    <n v="129239"/>
    <n v="163833"/>
    <s v="Card"/>
    <s v="TXN100028"/>
    <n v="34594"/>
    <n v="0.2676746183427603"/>
  </r>
  <r>
    <d v="2023-04-12T00:00:00"/>
    <x v="2"/>
    <s v="2023"/>
    <x v="0"/>
    <x v="2"/>
    <x v="0"/>
    <n v="144078"/>
    <n v="83304"/>
    <s v="Bank Transfer"/>
    <s v="TXN100029"/>
    <n v="-60774"/>
    <n v="-0.42181318452504896"/>
  </r>
  <r>
    <d v="2022-10-09T00:00:00"/>
    <x v="8"/>
    <s v="2022"/>
    <x v="4"/>
    <x v="1"/>
    <x v="0"/>
    <n v="142076"/>
    <n v="142230"/>
    <s v="Card"/>
    <s v="TXN100030"/>
    <n v="154"/>
    <n v="1.0839269123567668E-3"/>
  </r>
  <r>
    <d v="2021-01-21T00:00:00"/>
    <x v="6"/>
    <s v="2021"/>
    <x v="5"/>
    <x v="1"/>
    <x v="0"/>
    <n v="147039"/>
    <n v="162847"/>
    <s v="Bank Transfer"/>
    <s v="TXN100031"/>
    <n v="15808"/>
    <n v="0.10750889219866838"/>
  </r>
  <r>
    <d v="2023-04-21T00:00:00"/>
    <x v="2"/>
    <s v="2023"/>
    <x v="5"/>
    <x v="5"/>
    <x v="0"/>
    <n v="28879"/>
    <n v="154557"/>
    <s v="Card"/>
    <s v="TXN100032"/>
    <n v="125678"/>
    <n v="4.3518819903736281"/>
  </r>
  <r>
    <d v="2021-06-16T00:00:00"/>
    <x v="11"/>
    <s v="2021"/>
    <x v="5"/>
    <x v="2"/>
    <x v="0"/>
    <n v="12261"/>
    <n v="123857"/>
    <s v="Cash"/>
    <s v="TXN100033"/>
    <n v="111596"/>
    <n v="9.1017045917951229"/>
  </r>
  <r>
    <d v="2022-01-23T00:00:00"/>
    <x v="6"/>
    <s v="2022"/>
    <x v="2"/>
    <x v="4"/>
    <x v="0"/>
    <n v="42323"/>
    <n v="118946"/>
    <s v="Cash"/>
    <s v="TXN100034"/>
    <n v="76623"/>
    <n v="1.8104340429553671"/>
  </r>
  <r>
    <d v="2022-08-24T00:00:00"/>
    <x v="7"/>
    <s v="2022"/>
    <x v="4"/>
    <x v="1"/>
    <x v="1"/>
    <n v="45864"/>
    <n v="130300"/>
    <s v="Bank Transfer"/>
    <s v="TXN100035"/>
    <n v="84436"/>
    <n v="1.8410081981510553"/>
  </r>
  <r>
    <d v="2021-11-12T00:00:00"/>
    <x v="1"/>
    <s v="2021"/>
    <x v="1"/>
    <x v="4"/>
    <x v="0"/>
    <n v="17927"/>
    <n v="121002"/>
    <s v="UPI"/>
    <s v="TXN100036"/>
    <n v="103075"/>
    <n v="5.7497071456462319"/>
  </r>
  <r>
    <d v="2021-01-14T00:00:00"/>
    <x v="6"/>
    <s v="2021"/>
    <x v="1"/>
    <x v="5"/>
    <x v="3"/>
    <n v="92256"/>
    <n v="104791"/>
    <s v="UPI"/>
    <s v="TXN100037"/>
    <n v="12535"/>
    <n v="0.13587192160943462"/>
  </r>
  <r>
    <d v="2021-08-30T00:00:00"/>
    <x v="7"/>
    <s v="2021"/>
    <x v="1"/>
    <x v="2"/>
    <x v="0"/>
    <n v="94903"/>
    <n v="29787"/>
    <s v="UPI"/>
    <s v="TXN100038"/>
    <n v="-65116"/>
    <n v="-0.68613215599085386"/>
  </r>
  <r>
    <d v="2023-02-16T00:00:00"/>
    <x v="4"/>
    <s v="2023"/>
    <x v="5"/>
    <x v="4"/>
    <x v="2"/>
    <n v="131686"/>
    <n v="136324"/>
    <s v="Bank Transfer"/>
    <s v="TXN100039"/>
    <n v="4638"/>
    <n v="3.5220144890117398E-2"/>
  </r>
  <r>
    <d v="2022-07-19T00:00:00"/>
    <x v="10"/>
    <s v="2022"/>
    <x v="5"/>
    <x v="3"/>
    <x v="2"/>
    <n v="64150"/>
    <n v="56793"/>
    <s v="Cash"/>
    <s v="TXN100040"/>
    <n v="-7357"/>
    <n v="-0.11468433359314108"/>
  </r>
  <r>
    <d v="2023-06-17T00:00:00"/>
    <x v="11"/>
    <s v="2023"/>
    <x v="4"/>
    <x v="4"/>
    <x v="0"/>
    <n v="117167"/>
    <n v="15153"/>
    <s v="Bank Transfer"/>
    <s v="TXN100041"/>
    <n v="-102014"/>
    <n v="-0.87067177618271352"/>
  </r>
  <r>
    <d v="2021-04-02T00:00:00"/>
    <x v="2"/>
    <s v="2021"/>
    <x v="0"/>
    <x v="0"/>
    <x v="0"/>
    <n v="23056"/>
    <n v="63766"/>
    <s v="Card"/>
    <s v="TXN100042"/>
    <n v="40710"/>
    <n v="1.7657009021512837"/>
  </r>
  <r>
    <d v="2023-08-14T00:00:00"/>
    <x v="7"/>
    <s v="2023"/>
    <x v="5"/>
    <x v="0"/>
    <x v="2"/>
    <n v="20798"/>
    <n v="13931"/>
    <s v="Card"/>
    <s v="TXN100043"/>
    <n v="-6867"/>
    <n v="-0.33017597845946728"/>
  </r>
  <r>
    <d v="2022-05-24T00:00:00"/>
    <x v="0"/>
    <s v="2022"/>
    <x v="1"/>
    <x v="5"/>
    <x v="3"/>
    <n v="116491"/>
    <n v="35040"/>
    <s v="Card"/>
    <s v="TXN100044"/>
    <n v="-81451"/>
    <n v="-0.69920423036972812"/>
  </r>
  <r>
    <d v="2023-02-15T00:00:00"/>
    <x v="4"/>
    <s v="2023"/>
    <x v="0"/>
    <x v="5"/>
    <x v="4"/>
    <n v="61747"/>
    <n v="122329"/>
    <s v="Card"/>
    <s v="TXN100045"/>
    <n v="60582"/>
    <n v="0.98113268660825625"/>
  </r>
  <r>
    <d v="2021-02-04T00:00:00"/>
    <x v="4"/>
    <s v="2021"/>
    <x v="5"/>
    <x v="5"/>
    <x v="1"/>
    <n v="45738"/>
    <n v="156344"/>
    <s v="Card"/>
    <s v="TXN100046"/>
    <n v="110606"/>
    <n v="2.4182517818881455"/>
  </r>
  <r>
    <d v="2021-07-25T00:00:00"/>
    <x v="10"/>
    <s v="2021"/>
    <x v="3"/>
    <x v="3"/>
    <x v="2"/>
    <n v="27227"/>
    <n v="138197"/>
    <s v="Card"/>
    <s v="TXN100047"/>
    <n v="110970"/>
    <n v="4.0757336467477137"/>
  </r>
  <r>
    <d v="2023-10-23T00:00:00"/>
    <x v="8"/>
    <s v="2023"/>
    <x v="2"/>
    <x v="2"/>
    <x v="0"/>
    <n v="93800"/>
    <n v="73939"/>
    <s v="UPI"/>
    <s v="TXN100048"/>
    <n v="-19861"/>
    <n v="-0.21173773987206823"/>
  </r>
  <r>
    <d v="2023-10-19T00:00:00"/>
    <x v="8"/>
    <s v="2023"/>
    <x v="5"/>
    <x v="3"/>
    <x v="1"/>
    <n v="136531"/>
    <n v="20801"/>
    <s v="UPI"/>
    <s v="TXN100049"/>
    <n v="-115730"/>
    <n v="-0.84764632208069968"/>
  </r>
  <r>
    <d v="2022-07-20T00:00:00"/>
    <x v="10"/>
    <s v="2022"/>
    <x v="3"/>
    <x v="4"/>
    <x v="0"/>
    <n v="69461"/>
    <n v="114280"/>
    <s v="Card"/>
    <s v="TXN100050"/>
    <n v="44819"/>
    <n v="0.64523977483767869"/>
  </r>
  <r>
    <d v="2022-12-04T00:00:00"/>
    <x v="5"/>
    <s v="2022"/>
    <x v="4"/>
    <x v="1"/>
    <x v="4"/>
    <n v="67848"/>
    <n v="35064"/>
    <s v="Bank Transfer"/>
    <s v="TXN100051"/>
    <n v="-32784"/>
    <n v="-0.48319773611602407"/>
  </r>
  <r>
    <d v="2022-02-06T00:00:00"/>
    <x v="4"/>
    <s v="2022"/>
    <x v="3"/>
    <x v="2"/>
    <x v="4"/>
    <n v="34685"/>
    <n v="11985"/>
    <s v="Cash"/>
    <s v="TXN100052"/>
    <n v="-22700"/>
    <n v="-0.65446158281677957"/>
  </r>
  <r>
    <d v="2022-12-31T00:00:00"/>
    <x v="5"/>
    <s v="2022"/>
    <x v="4"/>
    <x v="0"/>
    <x v="2"/>
    <n v="101517"/>
    <n v="89796"/>
    <s v="Card"/>
    <s v="TXN100053"/>
    <n v="-11721"/>
    <n v="-0.11545849463636633"/>
  </r>
  <r>
    <d v="2021-06-11T00:00:00"/>
    <x v="11"/>
    <s v="2021"/>
    <x v="5"/>
    <x v="0"/>
    <x v="1"/>
    <n v="129180"/>
    <n v="166687"/>
    <s v="Card"/>
    <s v="TXN100054"/>
    <n v="37507"/>
    <n v="0.29034680291066728"/>
  </r>
  <r>
    <d v="2021-07-21T00:00:00"/>
    <x v="10"/>
    <s v="2021"/>
    <x v="4"/>
    <x v="0"/>
    <x v="1"/>
    <n v="13480"/>
    <n v="67466"/>
    <s v="Bank Transfer"/>
    <s v="TXN100055"/>
    <n v="53986"/>
    <n v="4.0048961424332346"/>
  </r>
  <r>
    <d v="2023-09-23T00:00:00"/>
    <x v="9"/>
    <s v="2023"/>
    <x v="3"/>
    <x v="4"/>
    <x v="4"/>
    <n v="25860"/>
    <n v="132052"/>
    <s v="UPI"/>
    <s v="TXN100056"/>
    <n v="106192"/>
    <n v="4.1064191802010823"/>
  </r>
  <r>
    <d v="2021-09-27T00:00:00"/>
    <x v="9"/>
    <s v="2021"/>
    <x v="2"/>
    <x v="4"/>
    <x v="0"/>
    <n v="78578"/>
    <n v="14549"/>
    <s v="Bank Transfer"/>
    <s v="TXN100057"/>
    <n v="-64029"/>
    <n v="-0.8148463946651735"/>
  </r>
  <r>
    <d v="2023-03-27T00:00:00"/>
    <x v="3"/>
    <s v="2023"/>
    <x v="0"/>
    <x v="5"/>
    <x v="2"/>
    <n v="67230"/>
    <n v="78664"/>
    <s v="Cash"/>
    <s v="TXN100058"/>
    <n v="11434"/>
    <n v="0.17007288412910904"/>
  </r>
  <r>
    <d v="2022-04-01T00:00:00"/>
    <x v="2"/>
    <s v="2022"/>
    <x v="0"/>
    <x v="1"/>
    <x v="3"/>
    <n v="67026"/>
    <n v="20801"/>
    <s v="Cash"/>
    <s v="TXN100059"/>
    <n v="-46225"/>
    <n v="-0.68965774475576647"/>
  </r>
  <r>
    <d v="2023-10-14T00:00:00"/>
    <x v="8"/>
    <s v="2023"/>
    <x v="2"/>
    <x v="5"/>
    <x v="4"/>
    <n v="16564"/>
    <n v="121901"/>
    <s v="Bank Transfer"/>
    <s v="TXN100060"/>
    <n v="105337"/>
    <n v="6.35939386621589"/>
  </r>
  <r>
    <d v="2021-10-23T00:00:00"/>
    <x v="8"/>
    <s v="2021"/>
    <x v="1"/>
    <x v="4"/>
    <x v="4"/>
    <n v="30012"/>
    <n v="59380"/>
    <s v="Card"/>
    <s v="TXN100061"/>
    <n v="29368"/>
    <n v="0.97854191656670664"/>
  </r>
  <r>
    <d v="2022-12-21T00:00:00"/>
    <x v="5"/>
    <s v="2022"/>
    <x v="0"/>
    <x v="3"/>
    <x v="2"/>
    <n v="64169"/>
    <n v="56442"/>
    <s v="UPI"/>
    <s v="TXN100062"/>
    <n v="-7727"/>
    <n v="-0.12041640044258131"/>
  </r>
  <r>
    <d v="2021-12-04T00:00:00"/>
    <x v="5"/>
    <s v="2021"/>
    <x v="5"/>
    <x v="5"/>
    <x v="0"/>
    <n v="36341"/>
    <n v="18505"/>
    <s v="Card"/>
    <s v="TXN100063"/>
    <n v="-17836"/>
    <n v="-0.49079552021133155"/>
  </r>
  <r>
    <d v="2023-05-29T00:00:00"/>
    <x v="0"/>
    <s v="2023"/>
    <x v="1"/>
    <x v="2"/>
    <x v="1"/>
    <n v="56841"/>
    <n v="85906"/>
    <s v="Card"/>
    <s v="TXN100064"/>
    <n v="29065"/>
    <n v="0.51133864639960591"/>
  </r>
  <r>
    <d v="2023-12-13T00:00:00"/>
    <x v="5"/>
    <s v="2023"/>
    <x v="5"/>
    <x v="4"/>
    <x v="4"/>
    <n v="102584"/>
    <n v="67228"/>
    <s v="Card"/>
    <s v="TXN100065"/>
    <n v="-35356"/>
    <n v="-0.34465413709740311"/>
  </r>
  <r>
    <d v="2023-03-03T00:00:00"/>
    <x v="3"/>
    <s v="2023"/>
    <x v="3"/>
    <x v="4"/>
    <x v="2"/>
    <n v="53335"/>
    <n v="88129"/>
    <s v="Card"/>
    <s v="TXN100066"/>
    <n v="34794"/>
    <n v="0.65236711352770227"/>
  </r>
  <r>
    <d v="2021-08-05T00:00:00"/>
    <x v="7"/>
    <s v="2021"/>
    <x v="3"/>
    <x v="3"/>
    <x v="2"/>
    <n v="65155"/>
    <n v="99695"/>
    <s v="UPI"/>
    <s v="TXN100067"/>
    <n v="34540"/>
    <n v="0.53012048192771088"/>
  </r>
  <r>
    <d v="2023-02-03T00:00:00"/>
    <x v="4"/>
    <s v="2023"/>
    <x v="1"/>
    <x v="3"/>
    <x v="2"/>
    <n v="108314"/>
    <n v="71275"/>
    <s v="Bank Transfer"/>
    <s v="TXN100068"/>
    <n v="-37039"/>
    <n v="-0.34195948815480914"/>
  </r>
  <r>
    <d v="2021-07-07T00:00:00"/>
    <x v="10"/>
    <s v="2021"/>
    <x v="1"/>
    <x v="3"/>
    <x v="1"/>
    <n v="39527"/>
    <n v="37621"/>
    <s v="Cash"/>
    <s v="TXN100069"/>
    <n v="-1906"/>
    <n v="-4.8220203911250537E-2"/>
  </r>
  <r>
    <d v="2022-01-15T00:00:00"/>
    <x v="6"/>
    <s v="2022"/>
    <x v="1"/>
    <x v="1"/>
    <x v="4"/>
    <n v="105466"/>
    <n v="27538"/>
    <s v="Cash"/>
    <s v="TXN100070"/>
    <n v="-77928"/>
    <n v="-0.73889215481766635"/>
  </r>
  <r>
    <d v="2022-05-08T00:00:00"/>
    <x v="0"/>
    <s v="2022"/>
    <x v="1"/>
    <x v="2"/>
    <x v="2"/>
    <n v="60653"/>
    <n v="77024"/>
    <s v="UPI"/>
    <s v="TXN100071"/>
    <n v="16371"/>
    <n v="0.26991245280530229"/>
  </r>
  <r>
    <d v="2023-12-01T00:00:00"/>
    <x v="5"/>
    <s v="2023"/>
    <x v="4"/>
    <x v="4"/>
    <x v="1"/>
    <n v="111907"/>
    <n v="23332"/>
    <s v="Bank Transfer"/>
    <s v="TXN100072"/>
    <n v="-88575"/>
    <n v="-0.79150544648681498"/>
  </r>
  <r>
    <d v="2021-01-15T00:00:00"/>
    <x v="6"/>
    <s v="2021"/>
    <x v="1"/>
    <x v="3"/>
    <x v="0"/>
    <n v="43057"/>
    <n v="158234"/>
    <s v="UPI"/>
    <s v="TXN100073"/>
    <n v="115177"/>
    <n v="2.6749889681120376"/>
  </r>
  <r>
    <d v="2021-03-06T00:00:00"/>
    <x v="3"/>
    <s v="2021"/>
    <x v="1"/>
    <x v="1"/>
    <x v="3"/>
    <n v="113992"/>
    <n v="32594"/>
    <s v="Card"/>
    <s v="TXN100074"/>
    <n v="-81398"/>
    <n v="-0.71406765387044702"/>
  </r>
  <r>
    <d v="2022-06-05T00:00:00"/>
    <x v="11"/>
    <s v="2022"/>
    <x v="3"/>
    <x v="0"/>
    <x v="4"/>
    <n v="17393"/>
    <n v="19793"/>
    <s v="UPI"/>
    <s v="TXN100075"/>
    <n v="2400"/>
    <n v="0.1379865463117346"/>
  </r>
  <r>
    <d v="2022-10-10T00:00:00"/>
    <x v="8"/>
    <s v="2022"/>
    <x v="5"/>
    <x v="2"/>
    <x v="1"/>
    <n v="85404"/>
    <n v="28850"/>
    <s v="Bank Transfer"/>
    <s v="TXN100076"/>
    <n v="-56554"/>
    <n v="-0.66219380825254082"/>
  </r>
  <r>
    <d v="2023-12-23T00:00:00"/>
    <x v="5"/>
    <s v="2023"/>
    <x v="3"/>
    <x v="0"/>
    <x v="3"/>
    <n v="101956"/>
    <n v="68438"/>
    <s v="Cash"/>
    <s v="TXN100077"/>
    <n v="-33518"/>
    <n v="-0.32874965671466122"/>
  </r>
  <r>
    <d v="2022-08-16T00:00:00"/>
    <x v="7"/>
    <s v="2022"/>
    <x v="0"/>
    <x v="0"/>
    <x v="3"/>
    <n v="94613"/>
    <n v="31936"/>
    <s v="UPI"/>
    <s v="TXN100078"/>
    <n v="-62677"/>
    <n v="-0.66245653345734734"/>
  </r>
  <r>
    <d v="2022-01-27T00:00:00"/>
    <x v="6"/>
    <s v="2022"/>
    <x v="4"/>
    <x v="4"/>
    <x v="1"/>
    <n v="69171"/>
    <n v="120442"/>
    <s v="Cash"/>
    <s v="TXN100079"/>
    <n v="51271"/>
    <n v="0.74122103193534861"/>
  </r>
  <r>
    <d v="2022-02-23T00:00:00"/>
    <x v="4"/>
    <s v="2022"/>
    <x v="4"/>
    <x v="1"/>
    <x v="1"/>
    <n v="39336"/>
    <n v="11827"/>
    <s v="Cash"/>
    <s v="TXN100080"/>
    <n v="-27509"/>
    <n v="-0.69933394346146027"/>
  </r>
  <r>
    <d v="2021-10-16T00:00:00"/>
    <x v="8"/>
    <s v="2021"/>
    <x v="5"/>
    <x v="1"/>
    <x v="1"/>
    <n v="22014"/>
    <n v="66889"/>
    <s v="Cash"/>
    <s v="TXN100081"/>
    <n v="44875"/>
    <n v="2.0384755155809939"/>
  </r>
  <r>
    <d v="2022-01-14T00:00:00"/>
    <x v="6"/>
    <s v="2022"/>
    <x v="1"/>
    <x v="0"/>
    <x v="2"/>
    <n v="149446"/>
    <n v="133306"/>
    <s v="Bank Transfer"/>
    <s v="TXN100082"/>
    <n v="-16140"/>
    <n v="-0.10799887584813243"/>
  </r>
  <r>
    <d v="2021-08-19T00:00:00"/>
    <x v="7"/>
    <s v="2021"/>
    <x v="3"/>
    <x v="2"/>
    <x v="0"/>
    <n v="101513"/>
    <n v="54790"/>
    <s v="Card"/>
    <s v="TXN100083"/>
    <n v="-46723"/>
    <n v="-0.46026617280545351"/>
  </r>
  <r>
    <d v="2023-10-15T00:00:00"/>
    <x v="8"/>
    <s v="2023"/>
    <x v="0"/>
    <x v="5"/>
    <x v="2"/>
    <n v="146656"/>
    <n v="74352"/>
    <s v="Card"/>
    <s v="TXN100084"/>
    <n v="-72304"/>
    <n v="-0.49301767401265545"/>
  </r>
  <r>
    <d v="2021-02-10T00:00:00"/>
    <x v="4"/>
    <s v="2021"/>
    <x v="3"/>
    <x v="0"/>
    <x v="3"/>
    <n v="94769"/>
    <n v="68215"/>
    <s v="Bank Transfer"/>
    <s v="TXN100085"/>
    <n v="-26554"/>
    <n v="-0.28019711086958815"/>
  </r>
  <r>
    <d v="2023-11-18T00:00:00"/>
    <x v="1"/>
    <s v="2023"/>
    <x v="1"/>
    <x v="4"/>
    <x v="3"/>
    <n v="136092"/>
    <n v="161382"/>
    <s v="Card"/>
    <s v="TXN100086"/>
    <n v="25290"/>
    <n v="0.18583017370602239"/>
  </r>
  <r>
    <d v="2021-05-15T00:00:00"/>
    <x v="0"/>
    <s v="2021"/>
    <x v="1"/>
    <x v="0"/>
    <x v="3"/>
    <n v="38782"/>
    <n v="66207"/>
    <s v="Card"/>
    <s v="TXN100087"/>
    <n v="27425"/>
    <n v="0.70715795987829411"/>
  </r>
  <r>
    <d v="2021-07-20T00:00:00"/>
    <x v="10"/>
    <s v="2021"/>
    <x v="2"/>
    <x v="2"/>
    <x v="1"/>
    <n v="120463"/>
    <n v="69643"/>
    <s v="Card"/>
    <s v="TXN100088"/>
    <n v="-50820"/>
    <n v="-0.42187227613458073"/>
  </r>
  <r>
    <d v="2023-02-19T00:00:00"/>
    <x v="4"/>
    <s v="2023"/>
    <x v="3"/>
    <x v="2"/>
    <x v="4"/>
    <n v="95847"/>
    <n v="85319"/>
    <s v="UPI"/>
    <s v="TXN100089"/>
    <n v="-10528"/>
    <n v="-0.10984172691894373"/>
  </r>
  <r>
    <d v="2023-07-19T00:00:00"/>
    <x v="10"/>
    <s v="2023"/>
    <x v="5"/>
    <x v="0"/>
    <x v="2"/>
    <n v="98434"/>
    <n v="81095"/>
    <s v="Card"/>
    <s v="TXN100090"/>
    <n v="-17339"/>
    <n v="-0.1761484852794766"/>
  </r>
  <r>
    <d v="2023-11-23T00:00:00"/>
    <x v="1"/>
    <s v="2023"/>
    <x v="3"/>
    <x v="1"/>
    <x v="4"/>
    <n v="70773"/>
    <n v="126060"/>
    <s v="UPI"/>
    <s v="TXN100091"/>
    <n v="55287"/>
    <n v="0.78118774108770295"/>
  </r>
  <r>
    <d v="2023-12-08T00:00:00"/>
    <x v="5"/>
    <s v="2023"/>
    <x v="4"/>
    <x v="0"/>
    <x v="0"/>
    <n v="24110"/>
    <n v="50890"/>
    <s v="Cash"/>
    <s v="TXN100092"/>
    <n v="26780"/>
    <n v="1.1107424305267524"/>
  </r>
  <r>
    <d v="2022-05-18T00:00:00"/>
    <x v="0"/>
    <s v="2022"/>
    <x v="0"/>
    <x v="3"/>
    <x v="0"/>
    <n v="98512"/>
    <n v="103736"/>
    <s v="UPI"/>
    <s v="TXN100093"/>
    <n v="5224"/>
    <n v="5.3029072600292347E-2"/>
  </r>
  <r>
    <d v="2022-02-11T00:00:00"/>
    <x v="4"/>
    <s v="2022"/>
    <x v="5"/>
    <x v="3"/>
    <x v="2"/>
    <n v="15825"/>
    <n v="146080"/>
    <s v="Card"/>
    <s v="TXN100094"/>
    <n v="130255"/>
    <n v="8.2309636650868878"/>
  </r>
  <r>
    <d v="2023-03-16T00:00:00"/>
    <x v="3"/>
    <s v="2023"/>
    <x v="2"/>
    <x v="5"/>
    <x v="3"/>
    <n v="144560"/>
    <n v="67544"/>
    <s v="Bank Transfer"/>
    <s v="TXN100095"/>
    <n v="-77016"/>
    <n v="-0.53276148312119531"/>
  </r>
  <r>
    <d v="2021-04-09T00:00:00"/>
    <x v="2"/>
    <s v="2021"/>
    <x v="0"/>
    <x v="4"/>
    <x v="0"/>
    <n v="77431"/>
    <n v="118930"/>
    <s v="Cash"/>
    <s v="TXN100096"/>
    <n v="41499"/>
    <n v="0.53594813446810707"/>
  </r>
  <r>
    <d v="2022-11-15T00:00:00"/>
    <x v="1"/>
    <s v="2022"/>
    <x v="0"/>
    <x v="4"/>
    <x v="4"/>
    <n v="78444"/>
    <n v="162348"/>
    <s v="Cash"/>
    <s v="TXN100097"/>
    <n v="83904"/>
    <n v="1.0696037937892"/>
  </r>
  <r>
    <d v="2022-12-27T00:00:00"/>
    <x v="5"/>
    <s v="2022"/>
    <x v="4"/>
    <x v="1"/>
    <x v="4"/>
    <n v="76947"/>
    <n v="118079"/>
    <s v="UPI"/>
    <s v="TXN100098"/>
    <n v="41132"/>
    <n v="0.53454975502618685"/>
  </r>
  <r>
    <d v="2023-08-19T00:00:00"/>
    <x v="7"/>
    <s v="2023"/>
    <x v="4"/>
    <x v="4"/>
    <x v="1"/>
    <n v="146529"/>
    <n v="132412"/>
    <s v="Bank Transfer"/>
    <s v="TXN100099"/>
    <n v="-14117"/>
    <n v="-9.6342703492141482E-2"/>
  </r>
  <r>
    <d v="2022-09-05T00:00:00"/>
    <x v="9"/>
    <s v="2022"/>
    <x v="4"/>
    <x v="5"/>
    <x v="3"/>
    <n v="48216"/>
    <n v="61044"/>
    <s v="Card"/>
    <s v="TXN100100"/>
    <n v="12828"/>
    <n v="0.26605276256844201"/>
  </r>
  <r>
    <d v="2022-10-05T00:00:00"/>
    <x v="8"/>
    <s v="2022"/>
    <x v="5"/>
    <x v="3"/>
    <x v="1"/>
    <n v="103230"/>
    <n v="27184"/>
    <s v="UPI"/>
    <s v="TXN100101"/>
    <n v="-76046"/>
    <n v="-0.73666569795602055"/>
  </r>
  <r>
    <d v="2023-10-26T00:00:00"/>
    <x v="8"/>
    <s v="2023"/>
    <x v="3"/>
    <x v="1"/>
    <x v="2"/>
    <n v="18847"/>
    <n v="29633"/>
    <s v="UPI"/>
    <s v="TXN100102"/>
    <n v="10786"/>
    <n v="0.57229267257388439"/>
  </r>
  <r>
    <d v="2022-05-18T00:00:00"/>
    <x v="0"/>
    <s v="2022"/>
    <x v="0"/>
    <x v="2"/>
    <x v="0"/>
    <n v="24658"/>
    <n v="33368"/>
    <s v="Cash"/>
    <s v="TXN100103"/>
    <n v="8710"/>
    <n v="0.35323221672479521"/>
  </r>
  <r>
    <d v="2023-02-06T00:00:00"/>
    <x v="4"/>
    <s v="2023"/>
    <x v="3"/>
    <x v="3"/>
    <x v="1"/>
    <n v="136878"/>
    <n v="35045"/>
    <s v="UPI"/>
    <s v="TXN100104"/>
    <n v="-101833"/>
    <n v="-0.7439690819561946"/>
  </r>
  <r>
    <d v="2022-02-02T00:00:00"/>
    <x v="4"/>
    <s v="2022"/>
    <x v="3"/>
    <x v="5"/>
    <x v="1"/>
    <n v="39676"/>
    <n v="77919"/>
    <s v="Bank Transfer"/>
    <s v="TXN100105"/>
    <n v="38243"/>
    <n v="0.96388244782740196"/>
  </r>
  <r>
    <d v="2023-05-21T00:00:00"/>
    <x v="0"/>
    <s v="2023"/>
    <x v="4"/>
    <x v="1"/>
    <x v="2"/>
    <n v="10645"/>
    <n v="117390"/>
    <s v="UPI"/>
    <s v="TXN100106"/>
    <n v="106745"/>
    <n v="10.027712541099108"/>
  </r>
  <r>
    <d v="2023-03-06T00:00:00"/>
    <x v="3"/>
    <s v="2023"/>
    <x v="3"/>
    <x v="0"/>
    <x v="4"/>
    <n v="107476"/>
    <n v="99881"/>
    <s v="UPI"/>
    <s v="TXN100107"/>
    <n v="-7595"/>
    <n v="-7.0666939595816741E-2"/>
  </r>
  <r>
    <d v="2022-01-28T00:00:00"/>
    <x v="6"/>
    <s v="2022"/>
    <x v="0"/>
    <x v="4"/>
    <x v="4"/>
    <n v="88236"/>
    <n v="69261"/>
    <s v="Bank Transfer"/>
    <s v="TXN100108"/>
    <n v="-18975"/>
    <n v="-0.21504827961376308"/>
  </r>
  <r>
    <d v="2021-07-26T00:00:00"/>
    <x v="10"/>
    <s v="2021"/>
    <x v="0"/>
    <x v="5"/>
    <x v="2"/>
    <n v="28618"/>
    <n v="63464"/>
    <s v="UPI"/>
    <s v="TXN100109"/>
    <n v="34846"/>
    <n v="1.217625270808582"/>
  </r>
  <r>
    <d v="2023-11-05T00:00:00"/>
    <x v="1"/>
    <s v="2023"/>
    <x v="1"/>
    <x v="1"/>
    <x v="4"/>
    <n v="71859"/>
    <n v="109454"/>
    <s v="Card"/>
    <s v="TXN100110"/>
    <n v="37595"/>
    <n v="0.52317733338899786"/>
  </r>
  <r>
    <d v="2023-06-11T00:00:00"/>
    <x v="11"/>
    <s v="2023"/>
    <x v="2"/>
    <x v="3"/>
    <x v="2"/>
    <n v="68827"/>
    <n v="135046"/>
    <s v="UPI"/>
    <s v="TXN100111"/>
    <n v="66219"/>
    <n v="0.96210789370450545"/>
  </r>
  <r>
    <d v="2023-05-14T00:00:00"/>
    <x v="0"/>
    <s v="2023"/>
    <x v="5"/>
    <x v="1"/>
    <x v="4"/>
    <n v="107389"/>
    <n v="159814"/>
    <s v="Card"/>
    <s v="TXN100112"/>
    <n v="52425"/>
    <n v="0.48817849127936752"/>
  </r>
  <r>
    <d v="2023-01-13T00:00:00"/>
    <x v="6"/>
    <s v="2023"/>
    <x v="3"/>
    <x v="0"/>
    <x v="2"/>
    <n v="135114"/>
    <n v="162322"/>
    <s v="Bank Transfer"/>
    <s v="TXN100113"/>
    <n v="27208"/>
    <n v="0.20137069437660049"/>
  </r>
  <r>
    <d v="2022-07-18T00:00:00"/>
    <x v="10"/>
    <s v="2022"/>
    <x v="5"/>
    <x v="5"/>
    <x v="4"/>
    <n v="106726"/>
    <n v="141649"/>
    <s v="Card"/>
    <s v="TXN100114"/>
    <n v="34923"/>
    <n v="0.32722110825853118"/>
  </r>
  <r>
    <d v="2023-10-18T00:00:00"/>
    <x v="8"/>
    <s v="2023"/>
    <x v="5"/>
    <x v="1"/>
    <x v="1"/>
    <n v="138077"/>
    <n v="143377"/>
    <s v="Bank Transfer"/>
    <s v="TXN100115"/>
    <n v="5300"/>
    <n v="3.8384379730150568E-2"/>
  </r>
  <r>
    <d v="2021-04-06T00:00:00"/>
    <x v="2"/>
    <s v="2021"/>
    <x v="5"/>
    <x v="2"/>
    <x v="1"/>
    <n v="143034"/>
    <n v="61202"/>
    <s v="Card"/>
    <s v="TXN100116"/>
    <n v="-81832"/>
    <n v="-0.57211572073772665"/>
  </r>
  <r>
    <d v="2022-04-30T00:00:00"/>
    <x v="2"/>
    <s v="2022"/>
    <x v="1"/>
    <x v="5"/>
    <x v="4"/>
    <n v="138373"/>
    <n v="100276"/>
    <s v="Card"/>
    <s v="TXN100117"/>
    <n v="-38097"/>
    <n v="-0.27532105251747091"/>
  </r>
  <r>
    <d v="2021-08-19T00:00:00"/>
    <x v="7"/>
    <s v="2021"/>
    <x v="5"/>
    <x v="5"/>
    <x v="2"/>
    <n v="136076"/>
    <n v="154023"/>
    <s v="Bank Transfer"/>
    <s v="TXN100118"/>
    <n v="17947"/>
    <n v="0.13188953232017403"/>
  </r>
  <r>
    <d v="2023-01-19T00:00:00"/>
    <x v="6"/>
    <s v="2023"/>
    <x v="1"/>
    <x v="3"/>
    <x v="1"/>
    <n v="72397"/>
    <n v="158604"/>
    <s v="Bank Transfer"/>
    <s v="TXN100119"/>
    <n v="86207"/>
    <n v="1.1907537605149385"/>
  </r>
  <r>
    <d v="2022-06-25T00:00:00"/>
    <x v="11"/>
    <s v="2022"/>
    <x v="0"/>
    <x v="4"/>
    <x v="0"/>
    <n v="79951"/>
    <n v="86138"/>
    <s v="Card"/>
    <s v="TXN100120"/>
    <n v="6187"/>
    <n v="7.7384898250178233E-2"/>
  </r>
  <r>
    <d v="2023-11-26T00:00:00"/>
    <x v="1"/>
    <s v="2023"/>
    <x v="3"/>
    <x v="2"/>
    <x v="4"/>
    <n v="65770"/>
    <n v="96074"/>
    <s v="Bank Transfer"/>
    <s v="TXN100121"/>
    <n v="30304"/>
    <n v="0.46075718412650146"/>
  </r>
  <r>
    <d v="2022-06-09T00:00:00"/>
    <x v="11"/>
    <s v="2022"/>
    <x v="1"/>
    <x v="0"/>
    <x v="0"/>
    <n v="41545"/>
    <n v="48828"/>
    <s v="Cash"/>
    <s v="TXN100122"/>
    <n v="7283"/>
    <n v="0.17530388735106511"/>
  </r>
  <r>
    <d v="2022-08-01T00:00:00"/>
    <x v="7"/>
    <s v="2022"/>
    <x v="2"/>
    <x v="1"/>
    <x v="0"/>
    <n v="18705"/>
    <n v="26330"/>
    <s v="UPI"/>
    <s v="TXN100123"/>
    <n v="7625"/>
    <n v="0.40764501470195136"/>
  </r>
  <r>
    <d v="2022-11-13T00:00:00"/>
    <x v="1"/>
    <s v="2022"/>
    <x v="5"/>
    <x v="4"/>
    <x v="3"/>
    <n v="20704"/>
    <n v="152314"/>
    <s v="Card"/>
    <s v="TXN100124"/>
    <n v="131610"/>
    <n v="6.3567426584234932"/>
  </r>
  <r>
    <d v="2022-07-11T00:00:00"/>
    <x v="10"/>
    <s v="2022"/>
    <x v="2"/>
    <x v="3"/>
    <x v="0"/>
    <n v="38671"/>
    <n v="42340"/>
    <s v="Cash"/>
    <s v="TXN100125"/>
    <n v="3669"/>
    <n v="9.487729823381863E-2"/>
  </r>
  <r>
    <d v="2023-10-10T00:00:00"/>
    <x v="8"/>
    <s v="2023"/>
    <x v="0"/>
    <x v="4"/>
    <x v="0"/>
    <n v="31203"/>
    <n v="102468"/>
    <s v="Cash"/>
    <s v="TXN100126"/>
    <n v="71265"/>
    <n v="2.2839150081722912"/>
  </r>
  <r>
    <d v="2022-10-08T00:00:00"/>
    <x v="8"/>
    <s v="2022"/>
    <x v="0"/>
    <x v="5"/>
    <x v="3"/>
    <n v="91927"/>
    <n v="68989"/>
    <s v="Cash"/>
    <s v="TXN100127"/>
    <n v="-22938"/>
    <n v="-0.24952407888868341"/>
  </r>
  <r>
    <d v="2023-03-07T00:00:00"/>
    <x v="3"/>
    <s v="2023"/>
    <x v="4"/>
    <x v="5"/>
    <x v="3"/>
    <n v="130503"/>
    <n v="21823"/>
    <s v="Bank Transfer"/>
    <s v="TXN100128"/>
    <n v="-108680"/>
    <n v="-0.83277779054887624"/>
  </r>
  <r>
    <d v="2023-11-18T00:00:00"/>
    <x v="1"/>
    <s v="2023"/>
    <x v="5"/>
    <x v="0"/>
    <x v="3"/>
    <n v="102115"/>
    <n v="90119"/>
    <s v="UPI"/>
    <s v="TXN100129"/>
    <n v="-11996"/>
    <n v="-0.11747539538755325"/>
  </r>
  <r>
    <d v="2021-07-09T00:00:00"/>
    <x v="10"/>
    <s v="2021"/>
    <x v="4"/>
    <x v="2"/>
    <x v="2"/>
    <n v="22451"/>
    <n v="125065"/>
    <s v="Card"/>
    <s v="TXN100130"/>
    <n v="102614"/>
    <n v="4.5705759208943926"/>
  </r>
  <r>
    <d v="2022-09-25T00:00:00"/>
    <x v="9"/>
    <s v="2022"/>
    <x v="2"/>
    <x v="1"/>
    <x v="3"/>
    <n v="121372"/>
    <n v="77604"/>
    <s v="UPI"/>
    <s v="TXN100131"/>
    <n v="-43768"/>
    <n v="-0.36061035494183175"/>
  </r>
  <r>
    <d v="2022-09-20T00:00:00"/>
    <x v="9"/>
    <s v="2022"/>
    <x v="3"/>
    <x v="1"/>
    <x v="2"/>
    <n v="130102"/>
    <n v="16281"/>
    <s v="Card"/>
    <s v="TXN100132"/>
    <n v="-113821"/>
    <n v="-0.8748597254461884"/>
  </r>
  <r>
    <d v="2023-08-31T00:00:00"/>
    <x v="7"/>
    <s v="2023"/>
    <x v="4"/>
    <x v="3"/>
    <x v="4"/>
    <n v="106613"/>
    <n v="79734"/>
    <s v="UPI"/>
    <s v="TXN100133"/>
    <n v="-26879"/>
    <n v="-0.25211747160290021"/>
  </r>
  <r>
    <d v="2022-12-11T00:00:00"/>
    <x v="5"/>
    <s v="2022"/>
    <x v="0"/>
    <x v="0"/>
    <x v="2"/>
    <n v="85856"/>
    <n v="95951"/>
    <s v="UPI"/>
    <s v="TXN100134"/>
    <n v="10095"/>
    <n v="0.11758060007454342"/>
  </r>
  <r>
    <d v="2022-10-11T00:00:00"/>
    <x v="8"/>
    <s v="2022"/>
    <x v="5"/>
    <x v="1"/>
    <x v="4"/>
    <n v="68642"/>
    <n v="49051"/>
    <s v="Cash"/>
    <s v="TXN100135"/>
    <n v="-19591"/>
    <n v="-0.28540835057253577"/>
  </r>
  <r>
    <d v="2021-11-14T00:00:00"/>
    <x v="1"/>
    <s v="2021"/>
    <x v="2"/>
    <x v="2"/>
    <x v="3"/>
    <n v="97656"/>
    <n v="100215"/>
    <s v="Bank Transfer"/>
    <s v="TXN100136"/>
    <n v="2559"/>
    <n v="2.6204227082821333E-2"/>
  </r>
  <r>
    <d v="2022-11-15T00:00:00"/>
    <x v="1"/>
    <s v="2022"/>
    <x v="1"/>
    <x v="5"/>
    <x v="3"/>
    <n v="44612"/>
    <n v="138226"/>
    <s v="Card"/>
    <s v="TXN100137"/>
    <n v="93614"/>
    <n v="2.0984040168564513"/>
  </r>
  <r>
    <d v="2022-10-26T00:00:00"/>
    <x v="8"/>
    <s v="2022"/>
    <x v="0"/>
    <x v="0"/>
    <x v="4"/>
    <n v="128299"/>
    <n v="65283"/>
    <s v="Card"/>
    <s v="TXN100138"/>
    <n v="-63016"/>
    <n v="-0.49116516886335826"/>
  </r>
  <r>
    <d v="2022-03-18T00:00:00"/>
    <x v="3"/>
    <s v="2022"/>
    <x v="1"/>
    <x v="4"/>
    <x v="1"/>
    <n v="139848"/>
    <n v="67309"/>
    <s v="Card"/>
    <s v="TXN100139"/>
    <n v="-72539"/>
    <n v="-0.51869887306218176"/>
  </r>
  <r>
    <d v="2022-07-18T00:00:00"/>
    <x v="10"/>
    <s v="2022"/>
    <x v="3"/>
    <x v="0"/>
    <x v="2"/>
    <n v="97606"/>
    <n v="151420"/>
    <s v="Cash"/>
    <s v="TXN100140"/>
    <n v="53814"/>
    <n v="0.55133905702518293"/>
  </r>
  <r>
    <d v="2023-08-10T00:00:00"/>
    <x v="7"/>
    <s v="2023"/>
    <x v="5"/>
    <x v="0"/>
    <x v="0"/>
    <n v="108983"/>
    <n v="71335"/>
    <s v="Cash"/>
    <s v="TXN100141"/>
    <n v="-37648"/>
    <n v="-0.34544837268197792"/>
  </r>
  <r>
    <d v="2022-11-30T00:00:00"/>
    <x v="1"/>
    <s v="2022"/>
    <x v="3"/>
    <x v="2"/>
    <x v="3"/>
    <n v="17190"/>
    <n v="51124"/>
    <s v="Cash"/>
    <s v="TXN100142"/>
    <n v="33934"/>
    <n v="1.9740546829552066"/>
  </r>
  <r>
    <d v="2021-04-23T00:00:00"/>
    <x v="2"/>
    <s v="2021"/>
    <x v="3"/>
    <x v="2"/>
    <x v="2"/>
    <n v="39617"/>
    <n v="90509"/>
    <s v="Cash"/>
    <s v="TXN100143"/>
    <n v="50892"/>
    <n v="1.2846000454350406"/>
  </r>
  <r>
    <d v="2021-01-02T00:00:00"/>
    <x v="6"/>
    <s v="2021"/>
    <x v="5"/>
    <x v="1"/>
    <x v="2"/>
    <n v="119319"/>
    <n v="135211"/>
    <s v="Cash"/>
    <s v="TXN100144"/>
    <n v="15892"/>
    <n v="0.13318918194084764"/>
  </r>
  <r>
    <d v="2022-10-04T00:00:00"/>
    <x v="8"/>
    <s v="2022"/>
    <x v="5"/>
    <x v="3"/>
    <x v="3"/>
    <n v="106931"/>
    <n v="132960"/>
    <s v="UPI"/>
    <s v="TXN100145"/>
    <n v="26029"/>
    <n v="0.24341865315016226"/>
  </r>
  <r>
    <d v="2021-08-08T00:00:00"/>
    <x v="7"/>
    <s v="2021"/>
    <x v="1"/>
    <x v="3"/>
    <x v="4"/>
    <n v="10009"/>
    <n v="93558"/>
    <s v="Card"/>
    <s v="TXN100146"/>
    <n v="83549"/>
    <n v="8.3473873513837553"/>
  </r>
  <r>
    <d v="2023-05-05T00:00:00"/>
    <x v="0"/>
    <s v="2023"/>
    <x v="3"/>
    <x v="2"/>
    <x v="3"/>
    <n v="124291"/>
    <n v="60466"/>
    <s v="UPI"/>
    <s v="TXN100147"/>
    <n v="-63825"/>
    <n v="-0.51351264371515237"/>
  </r>
  <r>
    <d v="2022-01-20T00:00:00"/>
    <x v="6"/>
    <s v="2022"/>
    <x v="2"/>
    <x v="1"/>
    <x v="2"/>
    <n v="90739"/>
    <n v="32459"/>
    <s v="Cash"/>
    <s v="TXN100148"/>
    <n v="-58280"/>
    <n v="-0.64228170907768434"/>
  </r>
  <r>
    <d v="2023-12-13T00:00:00"/>
    <x v="5"/>
    <s v="2023"/>
    <x v="1"/>
    <x v="1"/>
    <x v="1"/>
    <n v="63368"/>
    <n v="53076"/>
    <s v="Bank Transfer"/>
    <s v="TXN100149"/>
    <n v="-10292"/>
    <n v="-0.16241636157050876"/>
  </r>
  <r>
    <d v="2022-12-31T00:00:00"/>
    <x v="5"/>
    <s v="2022"/>
    <x v="5"/>
    <x v="1"/>
    <x v="4"/>
    <n v="85914"/>
    <n v="18080"/>
    <s v="Cash"/>
    <s v="TXN100150"/>
    <n v="-67834"/>
    <n v="-0.7895569988593244"/>
  </r>
  <r>
    <d v="2021-09-04T00:00:00"/>
    <x v="9"/>
    <s v="2021"/>
    <x v="0"/>
    <x v="2"/>
    <x v="3"/>
    <n v="58847"/>
    <n v="28168"/>
    <s v="Cash"/>
    <s v="TXN100151"/>
    <n v="-30679"/>
    <n v="-0.52133498734005135"/>
  </r>
  <r>
    <d v="2023-04-16T00:00:00"/>
    <x v="2"/>
    <s v="2023"/>
    <x v="1"/>
    <x v="3"/>
    <x v="0"/>
    <n v="85755"/>
    <n v="91097"/>
    <s v="Cash"/>
    <s v="TXN100152"/>
    <n v="5342"/>
    <n v="6.2293743805025947E-2"/>
  </r>
  <r>
    <d v="2021-07-22T00:00:00"/>
    <x v="10"/>
    <s v="2021"/>
    <x v="4"/>
    <x v="1"/>
    <x v="3"/>
    <n v="105491"/>
    <n v="39892"/>
    <s v="Card"/>
    <s v="TXN100153"/>
    <n v="-65599"/>
    <n v="-0.62184451754178083"/>
  </r>
  <r>
    <d v="2021-05-03T00:00:00"/>
    <x v="0"/>
    <s v="2021"/>
    <x v="2"/>
    <x v="2"/>
    <x v="2"/>
    <n v="108347"/>
    <n v="142037"/>
    <s v="Card"/>
    <s v="TXN100154"/>
    <n v="33690"/>
    <n v="0.31094538842792141"/>
  </r>
  <r>
    <d v="2022-02-05T00:00:00"/>
    <x v="4"/>
    <s v="2022"/>
    <x v="1"/>
    <x v="4"/>
    <x v="2"/>
    <n v="50094"/>
    <n v="40438"/>
    <s v="Bank Transfer"/>
    <s v="TXN100155"/>
    <n v="-9656"/>
    <n v="-0.19275761568251687"/>
  </r>
  <r>
    <d v="2023-02-06T00:00:00"/>
    <x v="4"/>
    <s v="2023"/>
    <x v="5"/>
    <x v="4"/>
    <x v="0"/>
    <n v="137791"/>
    <n v="147565"/>
    <s v="Card"/>
    <s v="TXN100156"/>
    <n v="9774"/>
    <n v="7.0933515251358936E-2"/>
  </r>
  <r>
    <d v="2021-10-21T00:00:00"/>
    <x v="8"/>
    <s v="2021"/>
    <x v="5"/>
    <x v="5"/>
    <x v="4"/>
    <n v="136489"/>
    <n v="111467"/>
    <s v="Cash"/>
    <s v="TXN100157"/>
    <n v="-25022"/>
    <n v="-0.183326128845548"/>
  </r>
  <r>
    <d v="2021-10-07T00:00:00"/>
    <x v="8"/>
    <s v="2021"/>
    <x v="2"/>
    <x v="4"/>
    <x v="2"/>
    <n v="103893"/>
    <n v="166963"/>
    <s v="Bank Transfer"/>
    <s v="TXN100158"/>
    <n v="63070"/>
    <n v="0.6070668861232229"/>
  </r>
  <r>
    <d v="2023-06-03T00:00:00"/>
    <x v="11"/>
    <s v="2023"/>
    <x v="4"/>
    <x v="0"/>
    <x v="4"/>
    <n v="50544"/>
    <n v="48955"/>
    <s v="Bank Transfer"/>
    <s v="TXN100159"/>
    <n v="-1589"/>
    <n v="-3.1437955049066157E-2"/>
  </r>
  <r>
    <d v="2021-07-17T00:00:00"/>
    <x v="10"/>
    <s v="2021"/>
    <x v="1"/>
    <x v="5"/>
    <x v="4"/>
    <n v="102398"/>
    <n v="119010"/>
    <s v="Bank Transfer"/>
    <s v="TXN100160"/>
    <n v="16612"/>
    <n v="0.16222973104943456"/>
  </r>
  <r>
    <d v="2023-09-09T00:00:00"/>
    <x v="9"/>
    <s v="2023"/>
    <x v="1"/>
    <x v="4"/>
    <x v="3"/>
    <n v="57660"/>
    <n v="155517"/>
    <s v="Cash"/>
    <s v="TXN100161"/>
    <n v="97857"/>
    <n v="1.6971383975026015"/>
  </r>
  <r>
    <d v="2023-01-22T00:00:00"/>
    <x v="6"/>
    <s v="2023"/>
    <x v="3"/>
    <x v="0"/>
    <x v="4"/>
    <n v="83736"/>
    <n v="41625"/>
    <s v="Card"/>
    <s v="TXN100162"/>
    <n v="-42111"/>
    <n v="-0.50290197764402411"/>
  </r>
  <r>
    <d v="2021-05-24T00:00:00"/>
    <x v="0"/>
    <s v="2021"/>
    <x v="0"/>
    <x v="4"/>
    <x v="2"/>
    <n v="81168"/>
    <n v="91260"/>
    <s v="UPI"/>
    <s v="TXN100163"/>
    <n v="10092"/>
    <n v="0.12433471318746304"/>
  </r>
  <r>
    <d v="2022-09-01T00:00:00"/>
    <x v="9"/>
    <s v="2022"/>
    <x v="5"/>
    <x v="2"/>
    <x v="2"/>
    <n v="44630"/>
    <n v="33393"/>
    <s v="Card"/>
    <s v="TXN100164"/>
    <n v="-11237"/>
    <n v="-0.25178131301814921"/>
  </r>
  <r>
    <d v="2021-07-06T00:00:00"/>
    <x v="10"/>
    <s v="2021"/>
    <x v="1"/>
    <x v="0"/>
    <x v="1"/>
    <n v="14711"/>
    <n v="166755"/>
    <s v="UPI"/>
    <s v="TXN100165"/>
    <n v="152044"/>
    <n v="10.335395282441711"/>
  </r>
  <r>
    <d v="2022-04-09T00:00:00"/>
    <x v="2"/>
    <s v="2022"/>
    <x v="1"/>
    <x v="1"/>
    <x v="4"/>
    <n v="12457"/>
    <n v="29399"/>
    <s v="Cash"/>
    <s v="TXN100166"/>
    <n v="16942"/>
    <n v="1.3600385325519788"/>
  </r>
  <r>
    <d v="2022-10-22T00:00:00"/>
    <x v="8"/>
    <s v="2022"/>
    <x v="1"/>
    <x v="2"/>
    <x v="1"/>
    <n v="86732"/>
    <n v="159108"/>
    <s v="Card"/>
    <s v="TXN100167"/>
    <n v="72376"/>
    <n v="0.83447862380666882"/>
  </r>
  <r>
    <d v="2023-02-03T00:00:00"/>
    <x v="4"/>
    <s v="2023"/>
    <x v="4"/>
    <x v="0"/>
    <x v="3"/>
    <n v="88375"/>
    <n v="125991"/>
    <s v="Cash"/>
    <s v="TXN100168"/>
    <n v="37616"/>
    <n v="0.42564073550212161"/>
  </r>
  <r>
    <d v="2023-08-13T00:00:00"/>
    <x v="7"/>
    <s v="2023"/>
    <x v="0"/>
    <x v="2"/>
    <x v="1"/>
    <n v="49467"/>
    <n v="57941"/>
    <s v="Cash"/>
    <s v="TXN100169"/>
    <n v="8474"/>
    <n v="0.17130612327410194"/>
  </r>
  <r>
    <d v="2022-02-07T00:00:00"/>
    <x v="4"/>
    <s v="2022"/>
    <x v="1"/>
    <x v="1"/>
    <x v="4"/>
    <n v="17157"/>
    <n v="34656"/>
    <s v="Bank Transfer"/>
    <s v="TXN100170"/>
    <n v="17499"/>
    <n v="1.0199335548172757"/>
  </r>
  <r>
    <d v="2021-05-27T00:00:00"/>
    <x v="0"/>
    <s v="2021"/>
    <x v="2"/>
    <x v="0"/>
    <x v="2"/>
    <n v="120357"/>
    <n v="165689"/>
    <s v="Card"/>
    <s v="TXN100171"/>
    <n v="45332"/>
    <n v="0.37664614438711502"/>
  </r>
  <r>
    <d v="2023-05-14T00:00:00"/>
    <x v="0"/>
    <s v="2023"/>
    <x v="5"/>
    <x v="0"/>
    <x v="3"/>
    <n v="12714"/>
    <n v="108606"/>
    <s v="Bank Transfer"/>
    <s v="TXN100172"/>
    <n v="95892"/>
    <n v="7.5422369042000943"/>
  </r>
  <r>
    <d v="2022-05-04T00:00:00"/>
    <x v="0"/>
    <s v="2022"/>
    <x v="3"/>
    <x v="2"/>
    <x v="4"/>
    <n v="37217"/>
    <n v="107377"/>
    <s v="Card"/>
    <s v="TXN100173"/>
    <n v="70160"/>
    <n v="1.8851600075234436"/>
  </r>
  <r>
    <d v="2023-07-18T00:00:00"/>
    <x v="10"/>
    <s v="2023"/>
    <x v="2"/>
    <x v="4"/>
    <x v="3"/>
    <n v="50132"/>
    <n v="116527"/>
    <s v="Cash"/>
    <s v="TXN100174"/>
    <n v="66395"/>
    <n v="1.3244035745631533"/>
  </r>
  <r>
    <d v="2022-07-05T00:00:00"/>
    <x v="10"/>
    <s v="2022"/>
    <x v="5"/>
    <x v="0"/>
    <x v="0"/>
    <n v="106653"/>
    <n v="39766"/>
    <s v="Bank Transfer"/>
    <s v="TXN100175"/>
    <n v="-66887"/>
    <n v="-0.6271459780784413"/>
  </r>
  <r>
    <d v="2021-12-04T00:00:00"/>
    <x v="5"/>
    <s v="2021"/>
    <x v="4"/>
    <x v="4"/>
    <x v="4"/>
    <n v="90792"/>
    <n v="81097"/>
    <s v="Cash"/>
    <s v="TXN100176"/>
    <n v="-9695"/>
    <n v="-0.10678253590624724"/>
  </r>
  <r>
    <d v="2023-05-22T00:00:00"/>
    <x v="0"/>
    <s v="2023"/>
    <x v="0"/>
    <x v="0"/>
    <x v="0"/>
    <n v="66371"/>
    <n v="138929"/>
    <s v="UPI"/>
    <s v="TXN100177"/>
    <n v="72558"/>
    <n v="1.09321842370915"/>
  </r>
  <r>
    <d v="2022-10-03T00:00:00"/>
    <x v="8"/>
    <s v="2022"/>
    <x v="0"/>
    <x v="3"/>
    <x v="1"/>
    <n v="66788"/>
    <n v="118864"/>
    <s v="Cash"/>
    <s v="TXN100178"/>
    <n v="52076"/>
    <n v="0.77972090794753546"/>
  </r>
  <r>
    <d v="2022-04-18T00:00:00"/>
    <x v="2"/>
    <s v="2022"/>
    <x v="5"/>
    <x v="5"/>
    <x v="4"/>
    <n v="19583"/>
    <n v="157338"/>
    <s v="UPI"/>
    <s v="TXN100179"/>
    <n v="137755"/>
    <n v="7.0344176071082058"/>
  </r>
  <r>
    <d v="2021-05-31T00:00:00"/>
    <x v="0"/>
    <s v="2021"/>
    <x v="2"/>
    <x v="4"/>
    <x v="0"/>
    <n v="52042"/>
    <n v="143417"/>
    <s v="UPI"/>
    <s v="TXN100180"/>
    <n v="91375"/>
    <n v="1.7557933976403675"/>
  </r>
  <r>
    <d v="2021-09-20T00:00:00"/>
    <x v="9"/>
    <s v="2021"/>
    <x v="3"/>
    <x v="4"/>
    <x v="2"/>
    <n v="100405"/>
    <n v="156716"/>
    <s v="Bank Transfer"/>
    <s v="TXN100181"/>
    <n v="56311"/>
    <n v="0.56083860365519644"/>
  </r>
  <r>
    <d v="2021-05-24T00:00:00"/>
    <x v="0"/>
    <s v="2021"/>
    <x v="4"/>
    <x v="1"/>
    <x v="1"/>
    <n v="87807"/>
    <n v="80583"/>
    <s v="Bank Transfer"/>
    <s v="TXN100182"/>
    <n v="-7224"/>
    <n v="-8.2271345109159857E-2"/>
  </r>
  <r>
    <d v="2021-12-12T00:00:00"/>
    <x v="5"/>
    <s v="2021"/>
    <x v="5"/>
    <x v="3"/>
    <x v="4"/>
    <n v="78371"/>
    <n v="133061"/>
    <s v="Card"/>
    <s v="TXN100183"/>
    <n v="54690"/>
    <n v="0.69783465822817115"/>
  </r>
  <r>
    <d v="2022-09-16T00:00:00"/>
    <x v="9"/>
    <s v="2022"/>
    <x v="4"/>
    <x v="1"/>
    <x v="4"/>
    <n v="149085"/>
    <n v="115590"/>
    <s v="Card"/>
    <s v="TXN100184"/>
    <n v="-33495"/>
    <n v="-0.22467048998893249"/>
  </r>
  <r>
    <d v="2023-10-14T00:00:00"/>
    <x v="8"/>
    <s v="2023"/>
    <x v="0"/>
    <x v="3"/>
    <x v="2"/>
    <n v="88775"/>
    <n v="52889"/>
    <s v="Bank Transfer"/>
    <s v="TXN100185"/>
    <n v="-35886"/>
    <n v="-0.40423542664038298"/>
  </r>
  <r>
    <d v="2023-05-31T00:00:00"/>
    <x v="0"/>
    <s v="2023"/>
    <x v="1"/>
    <x v="3"/>
    <x v="2"/>
    <n v="46973"/>
    <n v="158992"/>
    <s v="Card"/>
    <s v="TXN100186"/>
    <n v="112019"/>
    <n v="2.3847529431801249"/>
  </r>
  <r>
    <d v="2021-01-02T00:00:00"/>
    <x v="6"/>
    <s v="2021"/>
    <x v="1"/>
    <x v="2"/>
    <x v="0"/>
    <n v="77690"/>
    <n v="123990"/>
    <s v="Cash"/>
    <s v="TXN100187"/>
    <n v="46300"/>
    <n v="0.59595829579096404"/>
  </r>
  <r>
    <d v="2023-06-16T00:00:00"/>
    <x v="11"/>
    <s v="2023"/>
    <x v="3"/>
    <x v="2"/>
    <x v="0"/>
    <n v="79459"/>
    <n v="77850"/>
    <s v="Cash"/>
    <s v="TXN100188"/>
    <n v="-1609"/>
    <n v="-2.0249436816471386E-2"/>
  </r>
  <r>
    <d v="2021-09-11T00:00:00"/>
    <x v="9"/>
    <s v="2021"/>
    <x v="4"/>
    <x v="2"/>
    <x v="0"/>
    <n v="41558"/>
    <n v="116519"/>
    <s v="Cash"/>
    <s v="TXN100189"/>
    <n v="74961"/>
    <n v="1.8037682275374176"/>
  </r>
  <r>
    <d v="2022-03-29T00:00:00"/>
    <x v="3"/>
    <s v="2022"/>
    <x v="5"/>
    <x v="0"/>
    <x v="3"/>
    <n v="118350"/>
    <n v="11474"/>
    <s v="Cash"/>
    <s v="TXN100190"/>
    <n v="-106876"/>
    <n v="-0.90305027460920995"/>
  </r>
  <r>
    <d v="2023-11-27T00:00:00"/>
    <x v="1"/>
    <s v="2023"/>
    <x v="3"/>
    <x v="1"/>
    <x v="1"/>
    <n v="50030"/>
    <n v="95768"/>
    <s v="Cash"/>
    <s v="TXN100191"/>
    <n v="45738"/>
    <n v="0.91421147311613027"/>
  </r>
  <r>
    <d v="2023-10-12T00:00:00"/>
    <x v="8"/>
    <s v="2023"/>
    <x v="2"/>
    <x v="5"/>
    <x v="4"/>
    <n v="46636"/>
    <n v="32039"/>
    <s v="UPI"/>
    <s v="TXN100192"/>
    <n v="-14597"/>
    <n v="-0.3129985418989622"/>
  </r>
  <r>
    <d v="2021-01-09T00:00:00"/>
    <x v="6"/>
    <s v="2021"/>
    <x v="1"/>
    <x v="3"/>
    <x v="1"/>
    <n v="119528"/>
    <n v="22104"/>
    <s v="Cash"/>
    <s v="TXN100193"/>
    <n v="-97424"/>
    <n v="-0.81507261896794059"/>
  </r>
  <r>
    <d v="2023-03-27T00:00:00"/>
    <x v="3"/>
    <s v="2023"/>
    <x v="5"/>
    <x v="3"/>
    <x v="2"/>
    <n v="73566"/>
    <n v="136404"/>
    <s v="Card"/>
    <s v="TXN100194"/>
    <n v="62838"/>
    <n v="0.85417176413016882"/>
  </r>
  <r>
    <d v="2021-07-27T00:00:00"/>
    <x v="10"/>
    <s v="2021"/>
    <x v="4"/>
    <x v="4"/>
    <x v="1"/>
    <n v="61159"/>
    <n v="25786"/>
    <s v="Bank Transfer"/>
    <s v="TXN100195"/>
    <n v="-35373"/>
    <n v="-0.5783776713157508"/>
  </r>
  <r>
    <d v="2022-02-08T00:00:00"/>
    <x v="4"/>
    <s v="2022"/>
    <x v="3"/>
    <x v="0"/>
    <x v="1"/>
    <n v="66025"/>
    <n v="54716"/>
    <s v="Bank Transfer"/>
    <s v="TXN100196"/>
    <n v="-11309"/>
    <n v="-0.17128360469519122"/>
  </r>
  <r>
    <d v="2021-06-01T00:00:00"/>
    <x v="11"/>
    <s v="2021"/>
    <x v="5"/>
    <x v="5"/>
    <x v="0"/>
    <n v="119463"/>
    <n v="138738"/>
    <s v="Card"/>
    <s v="TXN100197"/>
    <n v="19275"/>
    <n v="0.1613470279500766"/>
  </r>
  <r>
    <d v="2021-02-23T00:00:00"/>
    <x v="4"/>
    <s v="2021"/>
    <x v="3"/>
    <x v="2"/>
    <x v="2"/>
    <n v="22434"/>
    <n v="130914"/>
    <s v="Card"/>
    <s v="TXN100198"/>
    <n v="108480"/>
    <n v="4.8355175180529555"/>
  </r>
  <r>
    <d v="2022-09-20T00:00:00"/>
    <x v="9"/>
    <s v="2022"/>
    <x v="3"/>
    <x v="3"/>
    <x v="1"/>
    <n v="56096"/>
    <n v="59269"/>
    <s v="Card"/>
    <s v="TXN100199"/>
    <n v="3173"/>
    <n v="5.6563747860810039E-2"/>
  </r>
  <r>
    <d v="2022-08-10T00:00:00"/>
    <x v="7"/>
    <s v="2022"/>
    <x v="3"/>
    <x v="4"/>
    <x v="4"/>
    <n v="57471"/>
    <n v="161265"/>
    <s v="Bank Transfer"/>
    <s v="TXN100200"/>
    <n v="103794"/>
    <n v="1.8060239077099756"/>
  </r>
  <r>
    <d v="2021-04-14T00:00:00"/>
    <x v="2"/>
    <s v="2021"/>
    <x v="4"/>
    <x v="1"/>
    <x v="0"/>
    <n v="66004"/>
    <n v="95950"/>
    <s v="Card"/>
    <s v="TXN100201"/>
    <n v="29946"/>
    <n v="0.45369977577116538"/>
  </r>
  <r>
    <d v="2021-09-11T00:00:00"/>
    <x v="9"/>
    <s v="2021"/>
    <x v="5"/>
    <x v="3"/>
    <x v="1"/>
    <n v="20487"/>
    <n v="24791"/>
    <s v="Card"/>
    <s v="TXN100202"/>
    <n v="4304"/>
    <n v="0.21008444379362523"/>
  </r>
  <r>
    <d v="2022-05-25T00:00:00"/>
    <x v="0"/>
    <s v="2022"/>
    <x v="0"/>
    <x v="4"/>
    <x v="2"/>
    <n v="85925"/>
    <n v="127363"/>
    <s v="UPI"/>
    <s v="TXN100203"/>
    <n v="41438"/>
    <n v="0.48225778295024729"/>
  </r>
  <r>
    <d v="2021-04-09T00:00:00"/>
    <x v="2"/>
    <s v="2021"/>
    <x v="0"/>
    <x v="1"/>
    <x v="4"/>
    <n v="106925"/>
    <n v="86429"/>
    <s v="UPI"/>
    <s v="TXN100204"/>
    <n v="-20496"/>
    <n v="-0.19168576104746318"/>
  </r>
  <r>
    <d v="2021-06-02T00:00:00"/>
    <x v="11"/>
    <s v="2021"/>
    <x v="4"/>
    <x v="0"/>
    <x v="2"/>
    <n v="123500"/>
    <n v="111807"/>
    <s v="UPI"/>
    <s v="TXN100205"/>
    <n v="-11693"/>
    <n v="-9.4680161943319838E-2"/>
  </r>
  <r>
    <d v="2023-07-03T00:00:00"/>
    <x v="10"/>
    <s v="2023"/>
    <x v="4"/>
    <x v="2"/>
    <x v="2"/>
    <n v="19610"/>
    <n v="14224"/>
    <s v="Bank Transfer"/>
    <s v="TXN100206"/>
    <n v="-5386"/>
    <n v="-0.27465578786333505"/>
  </r>
  <r>
    <d v="2023-05-28T00:00:00"/>
    <x v="0"/>
    <s v="2023"/>
    <x v="1"/>
    <x v="1"/>
    <x v="2"/>
    <n v="63551"/>
    <n v="113909"/>
    <s v="Card"/>
    <s v="TXN100207"/>
    <n v="50358"/>
    <n v="0.79240295195984323"/>
  </r>
  <r>
    <d v="2021-12-04T00:00:00"/>
    <x v="5"/>
    <s v="2021"/>
    <x v="3"/>
    <x v="3"/>
    <x v="3"/>
    <n v="23869"/>
    <n v="35685"/>
    <s v="Cash"/>
    <s v="TXN100208"/>
    <n v="11816"/>
    <n v="0.49503540156688591"/>
  </r>
  <r>
    <d v="2023-04-02T00:00:00"/>
    <x v="2"/>
    <s v="2023"/>
    <x v="5"/>
    <x v="5"/>
    <x v="4"/>
    <n v="98466"/>
    <n v="102045"/>
    <s v="Bank Transfer"/>
    <s v="TXN100209"/>
    <n v="3579"/>
    <n v="3.6347571750655047E-2"/>
  </r>
  <r>
    <d v="2023-08-15T00:00:00"/>
    <x v="7"/>
    <s v="2023"/>
    <x v="5"/>
    <x v="1"/>
    <x v="2"/>
    <n v="32979"/>
    <n v="26476"/>
    <s v="UPI"/>
    <s v="TXN100210"/>
    <n v="-6503"/>
    <n v="-0.19718608811668031"/>
  </r>
  <r>
    <d v="2021-06-10T00:00:00"/>
    <x v="11"/>
    <s v="2021"/>
    <x v="2"/>
    <x v="5"/>
    <x v="3"/>
    <n v="21492"/>
    <n v="130214"/>
    <s v="UPI"/>
    <s v="TXN100211"/>
    <n v="108722"/>
    <n v="5.058719523543644"/>
  </r>
  <r>
    <d v="2023-03-12T00:00:00"/>
    <x v="3"/>
    <s v="2023"/>
    <x v="2"/>
    <x v="5"/>
    <x v="0"/>
    <n v="125381"/>
    <n v="84598"/>
    <s v="Bank Transfer"/>
    <s v="TXN100212"/>
    <n v="-40783"/>
    <n v="-0.32527256920905079"/>
  </r>
  <r>
    <d v="2022-02-02T00:00:00"/>
    <x v="4"/>
    <s v="2022"/>
    <x v="0"/>
    <x v="1"/>
    <x v="3"/>
    <n v="70920"/>
    <n v="115474"/>
    <s v="Bank Transfer"/>
    <s v="TXN100213"/>
    <n v="44554"/>
    <n v="0.62822899041173152"/>
  </r>
  <r>
    <d v="2023-03-27T00:00:00"/>
    <x v="3"/>
    <s v="2023"/>
    <x v="2"/>
    <x v="0"/>
    <x v="0"/>
    <n v="122784"/>
    <n v="9484"/>
    <s v="Card"/>
    <s v="TXN100214"/>
    <n v="-113300"/>
    <n v="-0.92275866562418551"/>
  </r>
  <r>
    <d v="2022-02-05T00:00:00"/>
    <x v="4"/>
    <s v="2022"/>
    <x v="2"/>
    <x v="1"/>
    <x v="3"/>
    <n v="104257"/>
    <n v="100526"/>
    <s v="Bank Transfer"/>
    <s v="TXN100215"/>
    <n v="-3731"/>
    <n v="-3.5786565890060143E-2"/>
  </r>
  <r>
    <d v="2022-10-02T00:00:00"/>
    <x v="8"/>
    <s v="2022"/>
    <x v="0"/>
    <x v="4"/>
    <x v="2"/>
    <n v="33409"/>
    <n v="27760"/>
    <s v="Cash"/>
    <s v="TXN100216"/>
    <n v="-5649"/>
    <n v="-0.169086174384148"/>
  </r>
  <r>
    <d v="2023-11-23T00:00:00"/>
    <x v="1"/>
    <s v="2023"/>
    <x v="1"/>
    <x v="2"/>
    <x v="3"/>
    <n v="126443"/>
    <n v="14326"/>
    <s v="Cash"/>
    <s v="TXN100217"/>
    <n v="-112117"/>
    <n v="-0.88669993593951424"/>
  </r>
  <r>
    <d v="2022-11-19T00:00:00"/>
    <x v="1"/>
    <s v="2022"/>
    <x v="0"/>
    <x v="5"/>
    <x v="3"/>
    <n v="70428"/>
    <n v="132802"/>
    <s v="Bank Transfer"/>
    <s v="TXN100218"/>
    <n v="62374"/>
    <n v="0.88564207417504404"/>
  </r>
  <r>
    <d v="2022-04-05T00:00:00"/>
    <x v="2"/>
    <s v="2022"/>
    <x v="2"/>
    <x v="2"/>
    <x v="2"/>
    <n v="36455"/>
    <n v="78723"/>
    <s v="Cash"/>
    <s v="TXN100219"/>
    <n v="42268"/>
    <n v="1.1594568646276231"/>
  </r>
  <r>
    <d v="2023-08-13T00:00:00"/>
    <x v="7"/>
    <s v="2023"/>
    <x v="5"/>
    <x v="3"/>
    <x v="0"/>
    <n v="141919"/>
    <n v="133477"/>
    <s v="Card"/>
    <s v="TXN100220"/>
    <n v="-8442"/>
    <n v="-5.948463560199832E-2"/>
  </r>
  <r>
    <d v="2022-04-15T00:00:00"/>
    <x v="2"/>
    <s v="2022"/>
    <x v="2"/>
    <x v="5"/>
    <x v="2"/>
    <n v="86699"/>
    <n v="120325"/>
    <s v="Bank Transfer"/>
    <s v="TXN100221"/>
    <n v="33626"/>
    <n v="0.38784761069908535"/>
  </r>
  <r>
    <d v="2023-11-12T00:00:00"/>
    <x v="1"/>
    <s v="2023"/>
    <x v="3"/>
    <x v="3"/>
    <x v="4"/>
    <n v="63213"/>
    <n v="137778"/>
    <s v="Cash"/>
    <s v="TXN100222"/>
    <n v="74565"/>
    <n v="1.1795833135589198"/>
  </r>
  <r>
    <d v="2023-01-20T00:00:00"/>
    <x v="6"/>
    <s v="2023"/>
    <x v="3"/>
    <x v="4"/>
    <x v="3"/>
    <n v="125883"/>
    <n v="22963"/>
    <s v="UPI"/>
    <s v="TXN100223"/>
    <n v="-102920"/>
    <n v="-0.81758458250915533"/>
  </r>
  <r>
    <d v="2021-02-07T00:00:00"/>
    <x v="4"/>
    <s v="2021"/>
    <x v="3"/>
    <x v="4"/>
    <x v="4"/>
    <n v="41849"/>
    <n v="145310"/>
    <s v="Card"/>
    <s v="TXN100224"/>
    <n v="103461"/>
    <n v="2.4722454538937608"/>
  </r>
  <r>
    <d v="2021-08-18T00:00:00"/>
    <x v="7"/>
    <s v="2021"/>
    <x v="1"/>
    <x v="2"/>
    <x v="2"/>
    <n v="81868"/>
    <n v="134197"/>
    <s v="Bank Transfer"/>
    <s v="TXN100225"/>
    <n v="52329"/>
    <n v="0.63918747251673425"/>
  </r>
  <r>
    <d v="2022-07-17T00:00:00"/>
    <x v="10"/>
    <s v="2022"/>
    <x v="4"/>
    <x v="4"/>
    <x v="2"/>
    <n v="132842"/>
    <n v="68494"/>
    <s v="Bank Transfer"/>
    <s v="TXN100226"/>
    <n v="-64348"/>
    <n v="-0.48439499555863358"/>
  </r>
  <r>
    <d v="2022-03-14T00:00:00"/>
    <x v="3"/>
    <s v="2022"/>
    <x v="3"/>
    <x v="1"/>
    <x v="1"/>
    <n v="146720"/>
    <n v="49328"/>
    <s v="Bank Transfer"/>
    <s v="TXN100227"/>
    <n v="-97392"/>
    <n v="-0.66379498364231193"/>
  </r>
  <r>
    <d v="2021-01-27T00:00:00"/>
    <x v="6"/>
    <s v="2021"/>
    <x v="5"/>
    <x v="5"/>
    <x v="4"/>
    <n v="41793"/>
    <n v="69790"/>
    <s v="UPI"/>
    <s v="TXN100228"/>
    <n v="27997"/>
    <n v="0.66989687268202813"/>
  </r>
  <r>
    <d v="2021-08-14T00:00:00"/>
    <x v="7"/>
    <s v="2021"/>
    <x v="1"/>
    <x v="3"/>
    <x v="1"/>
    <n v="95240"/>
    <n v="120962"/>
    <s v="Cash"/>
    <s v="TXN100229"/>
    <n v="25722"/>
    <n v="0.27007559848803026"/>
  </r>
  <r>
    <d v="2023-03-09T00:00:00"/>
    <x v="3"/>
    <s v="2023"/>
    <x v="4"/>
    <x v="2"/>
    <x v="4"/>
    <n v="94377"/>
    <n v="151877"/>
    <s v="Bank Transfer"/>
    <s v="TXN100230"/>
    <n v="57500"/>
    <n v="0.60925861173802942"/>
  </r>
  <r>
    <d v="2021-10-11T00:00:00"/>
    <x v="8"/>
    <s v="2021"/>
    <x v="4"/>
    <x v="2"/>
    <x v="1"/>
    <n v="13450"/>
    <n v="94037"/>
    <s v="Cash"/>
    <s v="TXN100231"/>
    <n v="80587"/>
    <n v="5.9915985130111524"/>
  </r>
  <r>
    <d v="2023-05-29T00:00:00"/>
    <x v="0"/>
    <s v="2023"/>
    <x v="3"/>
    <x v="4"/>
    <x v="1"/>
    <n v="18418"/>
    <n v="166403"/>
    <s v="Card"/>
    <s v="TXN100232"/>
    <n v="147985"/>
    <n v="8.0348029101965466"/>
  </r>
  <r>
    <d v="2023-08-18T00:00:00"/>
    <x v="7"/>
    <s v="2023"/>
    <x v="2"/>
    <x v="4"/>
    <x v="4"/>
    <n v="44575"/>
    <n v="82860"/>
    <s v="UPI"/>
    <s v="TXN100233"/>
    <n v="38285"/>
    <n v="0.85888951205832864"/>
  </r>
  <r>
    <d v="2022-03-29T00:00:00"/>
    <x v="3"/>
    <s v="2022"/>
    <x v="0"/>
    <x v="3"/>
    <x v="2"/>
    <n v="140576"/>
    <n v="48632"/>
    <s v="UPI"/>
    <s v="TXN100234"/>
    <n v="-91944"/>
    <n v="-0.65405190075119513"/>
  </r>
  <r>
    <d v="2023-10-17T00:00:00"/>
    <x v="8"/>
    <s v="2023"/>
    <x v="2"/>
    <x v="5"/>
    <x v="0"/>
    <n v="107260"/>
    <n v="124167"/>
    <s v="Card"/>
    <s v="TXN100235"/>
    <n v="16907"/>
    <n v="0.15762632854745479"/>
  </r>
  <r>
    <d v="2023-03-27T00:00:00"/>
    <x v="3"/>
    <s v="2023"/>
    <x v="2"/>
    <x v="5"/>
    <x v="2"/>
    <n v="124009"/>
    <n v="95268"/>
    <s v="Card"/>
    <s v="TXN100236"/>
    <n v="-28741"/>
    <n v="-0.23176543637961761"/>
  </r>
  <r>
    <d v="2022-10-21T00:00:00"/>
    <x v="8"/>
    <s v="2022"/>
    <x v="4"/>
    <x v="2"/>
    <x v="0"/>
    <n v="43186"/>
    <n v="152297"/>
    <s v="Bank Transfer"/>
    <s v="TXN100237"/>
    <n v="109111"/>
    <n v="2.5265363775297551"/>
  </r>
  <r>
    <d v="2022-07-01T00:00:00"/>
    <x v="10"/>
    <s v="2022"/>
    <x v="4"/>
    <x v="3"/>
    <x v="4"/>
    <n v="36451"/>
    <n v="47859"/>
    <s v="Card"/>
    <s v="TXN100238"/>
    <n v="11408"/>
    <n v="0.31296809415379551"/>
  </r>
  <r>
    <d v="2023-12-09T00:00:00"/>
    <x v="5"/>
    <s v="2023"/>
    <x v="1"/>
    <x v="2"/>
    <x v="3"/>
    <n v="13155"/>
    <n v="34496"/>
    <s v="UPI"/>
    <s v="TXN100239"/>
    <n v="21341"/>
    <n v="1.6222729000380083"/>
  </r>
  <r>
    <d v="2021-01-17T00:00:00"/>
    <x v="6"/>
    <s v="2021"/>
    <x v="1"/>
    <x v="0"/>
    <x v="2"/>
    <n v="39448"/>
    <n v="92392"/>
    <s v="Cash"/>
    <s v="TXN100240"/>
    <n v="52944"/>
    <n v="1.3421212735753396"/>
  </r>
  <r>
    <d v="2021-06-07T00:00:00"/>
    <x v="11"/>
    <s v="2021"/>
    <x v="4"/>
    <x v="5"/>
    <x v="1"/>
    <n v="136934"/>
    <n v="8958"/>
    <s v="Cash"/>
    <s v="TXN100241"/>
    <n v="-127976"/>
    <n v="-0.93458162326376215"/>
  </r>
  <r>
    <d v="2022-04-22T00:00:00"/>
    <x v="2"/>
    <s v="2022"/>
    <x v="5"/>
    <x v="3"/>
    <x v="2"/>
    <n v="138529"/>
    <n v="101399"/>
    <s v="Cash"/>
    <s v="TXN100242"/>
    <n v="-37130"/>
    <n v="-0.2680305206851995"/>
  </r>
  <r>
    <d v="2023-12-06T00:00:00"/>
    <x v="5"/>
    <s v="2023"/>
    <x v="5"/>
    <x v="3"/>
    <x v="4"/>
    <n v="139244"/>
    <n v="131951"/>
    <s v="Cash"/>
    <s v="TXN100243"/>
    <n v="-7293"/>
    <n v="-5.2375685846427857E-2"/>
  </r>
  <r>
    <d v="2022-06-02T00:00:00"/>
    <x v="11"/>
    <s v="2022"/>
    <x v="0"/>
    <x v="2"/>
    <x v="3"/>
    <n v="55231"/>
    <n v="91408"/>
    <s v="Cash"/>
    <s v="TXN100244"/>
    <n v="36177"/>
    <n v="0.65501258351288227"/>
  </r>
  <r>
    <d v="2021-04-09T00:00:00"/>
    <x v="2"/>
    <s v="2021"/>
    <x v="4"/>
    <x v="4"/>
    <x v="3"/>
    <n v="45399"/>
    <n v="94687"/>
    <s v="Cash"/>
    <s v="TXN100245"/>
    <n v="49288"/>
    <n v="1.0856626797947091"/>
  </r>
  <r>
    <d v="2023-11-27T00:00:00"/>
    <x v="1"/>
    <s v="2023"/>
    <x v="3"/>
    <x v="3"/>
    <x v="2"/>
    <n v="82404"/>
    <n v="157389"/>
    <s v="UPI"/>
    <s v="TXN100246"/>
    <n v="74985"/>
    <n v="0.90996796272025626"/>
  </r>
  <r>
    <d v="2021-10-07T00:00:00"/>
    <x v="8"/>
    <s v="2021"/>
    <x v="1"/>
    <x v="2"/>
    <x v="2"/>
    <n v="58698"/>
    <n v="21584"/>
    <s v="Card"/>
    <s v="TXN100247"/>
    <n v="-37114"/>
    <n v="-0.63228730110054854"/>
  </r>
  <r>
    <d v="2022-05-12T00:00:00"/>
    <x v="0"/>
    <s v="2022"/>
    <x v="4"/>
    <x v="1"/>
    <x v="2"/>
    <n v="55379"/>
    <n v="165664"/>
    <s v="UPI"/>
    <s v="TXN100248"/>
    <n v="110285"/>
    <n v="1.9914588562451472"/>
  </r>
  <r>
    <d v="2021-10-29T00:00:00"/>
    <x v="8"/>
    <s v="2021"/>
    <x v="5"/>
    <x v="4"/>
    <x v="4"/>
    <n v="107275"/>
    <n v="45917"/>
    <s v="Bank Transfer"/>
    <s v="TXN100249"/>
    <n v="-61358"/>
    <n v="-0.5719692379398742"/>
  </r>
  <r>
    <d v="2021-06-30T00:00:00"/>
    <x v="11"/>
    <s v="2021"/>
    <x v="4"/>
    <x v="4"/>
    <x v="0"/>
    <n v="144884"/>
    <n v="95672"/>
    <s v="Cash"/>
    <s v="TXN100250"/>
    <n v="-49212"/>
    <n v="-0.33966483531652908"/>
  </r>
  <r>
    <d v="2022-08-30T00:00:00"/>
    <x v="7"/>
    <s v="2022"/>
    <x v="5"/>
    <x v="5"/>
    <x v="0"/>
    <n v="33978"/>
    <n v="64308"/>
    <s v="Card"/>
    <s v="TXN100251"/>
    <n v="30330"/>
    <n v="0.89263641179586795"/>
  </r>
  <r>
    <d v="2022-12-01T00:00:00"/>
    <x v="5"/>
    <s v="2022"/>
    <x v="4"/>
    <x v="0"/>
    <x v="1"/>
    <n v="21531"/>
    <n v="97010"/>
    <s v="Card"/>
    <s v="TXN100252"/>
    <n v="75479"/>
    <n v="3.5055965816729366"/>
  </r>
  <r>
    <d v="2023-09-20T00:00:00"/>
    <x v="9"/>
    <s v="2023"/>
    <x v="3"/>
    <x v="5"/>
    <x v="4"/>
    <n v="38783"/>
    <n v="28321"/>
    <s v="Cash"/>
    <s v="TXN100253"/>
    <n v="-10462"/>
    <n v="-0.26975736791893357"/>
  </r>
  <r>
    <d v="2021-07-10T00:00:00"/>
    <x v="10"/>
    <s v="2021"/>
    <x v="0"/>
    <x v="1"/>
    <x v="3"/>
    <n v="23236"/>
    <n v="116798"/>
    <s v="Card"/>
    <s v="TXN100254"/>
    <n v="93562"/>
    <n v="4.0265966603546222"/>
  </r>
  <r>
    <d v="2021-09-10T00:00:00"/>
    <x v="9"/>
    <s v="2021"/>
    <x v="3"/>
    <x v="2"/>
    <x v="1"/>
    <n v="127485"/>
    <n v="129534"/>
    <s v="Cash"/>
    <s v="TXN100255"/>
    <n v="2049"/>
    <n v="1.6072479115190021E-2"/>
  </r>
  <r>
    <d v="2023-09-08T00:00:00"/>
    <x v="9"/>
    <s v="2023"/>
    <x v="5"/>
    <x v="4"/>
    <x v="3"/>
    <n v="79683"/>
    <n v="119349"/>
    <s v="Bank Transfer"/>
    <s v="TXN100256"/>
    <n v="39666"/>
    <n v="0.49779752268363392"/>
  </r>
  <r>
    <d v="2023-07-17T00:00:00"/>
    <x v="10"/>
    <s v="2023"/>
    <x v="1"/>
    <x v="4"/>
    <x v="3"/>
    <n v="103806"/>
    <n v="105313"/>
    <s v="Cash"/>
    <s v="TXN100257"/>
    <n v="1507"/>
    <n v="1.4517465271756931E-2"/>
  </r>
  <r>
    <d v="2021-05-08T00:00:00"/>
    <x v="0"/>
    <s v="2021"/>
    <x v="1"/>
    <x v="3"/>
    <x v="2"/>
    <n v="143831"/>
    <n v="36858"/>
    <s v="Bank Transfer"/>
    <s v="TXN100258"/>
    <n v="-106973"/>
    <n v="-0.74374091816089716"/>
  </r>
  <r>
    <d v="2021-01-18T00:00:00"/>
    <x v="6"/>
    <s v="2021"/>
    <x v="2"/>
    <x v="0"/>
    <x v="3"/>
    <n v="23332"/>
    <n v="49838"/>
    <s v="Card"/>
    <s v="TXN100259"/>
    <n v="26506"/>
    <n v="1.1360363449339963"/>
  </r>
  <r>
    <d v="2022-07-20T00:00:00"/>
    <x v="10"/>
    <s v="2022"/>
    <x v="3"/>
    <x v="0"/>
    <x v="3"/>
    <n v="63902"/>
    <n v="46336"/>
    <s v="UPI"/>
    <s v="TXN100260"/>
    <n v="-17566"/>
    <n v="-0.27488967481455978"/>
  </r>
  <r>
    <d v="2022-07-24T00:00:00"/>
    <x v="10"/>
    <s v="2022"/>
    <x v="4"/>
    <x v="3"/>
    <x v="4"/>
    <n v="19198"/>
    <n v="72597"/>
    <s v="Card"/>
    <s v="TXN100261"/>
    <n v="53399"/>
    <n v="2.7814876549640588"/>
  </r>
  <r>
    <d v="2022-11-17T00:00:00"/>
    <x v="1"/>
    <s v="2022"/>
    <x v="0"/>
    <x v="1"/>
    <x v="2"/>
    <n v="113307"/>
    <n v="143840"/>
    <s v="UPI"/>
    <s v="TXN100262"/>
    <n v="30533"/>
    <n v="0.26947143601013179"/>
  </r>
  <r>
    <d v="2022-09-18T00:00:00"/>
    <x v="9"/>
    <s v="2022"/>
    <x v="4"/>
    <x v="0"/>
    <x v="2"/>
    <n v="116209"/>
    <n v="119467"/>
    <s v="Cash"/>
    <s v="TXN100263"/>
    <n v="3258"/>
    <n v="2.8035694309390839E-2"/>
  </r>
  <r>
    <d v="2023-05-04T00:00:00"/>
    <x v="0"/>
    <s v="2023"/>
    <x v="4"/>
    <x v="4"/>
    <x v="1"/>
    <n v="96023"/>
    <n v="126901"/>
    <s v="Card"/>
    <s v="TXN100264"/>
    <n v="30878"/>
    <n v="0.32156879081053497"/>
  </r>
  <r>
    <d v="2023-08-20T00:00:00"/>
    <x v="7"/>
    <s v="2023"/>
    <x v="3"/>
    <x v="1"/>
    <x v="2"/>
    <n v="142853"/>
    <n v="13177"/>
    <s v="Card"/>
    <s v="TXN100265"/>
    <n v="-129676"/>
    <n v="-0.90775832499142473"/>
  </r>
  <r>
    <d v="2021-06-04T00:00:00"/>
    <x v="11"/>
    <s v="2021"/>
    <x v="0"/>
    <x v="5"/>
    <x v="0"/>
    <n v="88948"/>
    <n v="81582"/>
    <s v="Bank Transfer"/>
    <s v="TXN100266"/>
    <n v="-7366"/>
    <n v="-8.2812429734226742E-2"/>
  </r>
  <r>
    <d v="2022-05-05T00:00:00"/>
    <x v="0"/>
    <s v="2022"/>
    <x v="2"/>
    <x v="5"/>
    <x v="4"/>
    <n v="60141"/>
    <n v="145673"/>
    <s v="Cash"/>
    <s v="TXN100267"/>
    <n v="85532"/>
    <n v="1.4221911840508139"/>
  </r>
  <r>
    <d v="2023-02-24T00:00:00"/>
    <x v="4"/>
    <s v="2023"/>
    <x v="4"/>
    <x v="1"/>
    <x v="1"/>
    <n v="119660"/>
    <n v="82433"/>
    <s v="UPI"/>
    <s v="TXN100268"/>
    <n v="-37227"/>
    <n v="-0.31110646832692629"/>
  </r>
  <r>
    <d v="2021-09-03T00:00:00"/>
    <x v="9"/>
    <s v="2021"/>
    <x v="0"/>
    <x v="4"/>
    <x v="0"/>
    <n v="41485"/>
    <n v="158145"/>
    <s v="Cash"/>
    <s v="TXN100269"/>
    <n v="116660"/>
    <n v="2.812100759310594"/>
  </r>
  <r>
    <d v="2023-11-29T00:00:00"/>
    <x v="1"/>
    <s v="2023"/>
    <x v="2"/>
    <x v="5"/>
    <x v="3"/>
    <n v="64351"/>
    <n v="64261"/>
    <s v="Bank Transfer"/>
    <s v="TXN100270"/>
    <n v="-90"/>
    <n v="-1.398579664651676E-3"/>
  </r>
  <r>
    <d v="2023-01-29T00:00:00"/>
    <x v="6"/>
    <s v="2023"/>
    <x v="4"/>
    <x v="2"/>
    <x v="0"/>
    <n v="36654"/>
    <n v="12581"/>
    <s v="Bank Transfer"/>
    <s v="TXN100271"/>
    <n v="-24073"/>
    <n v="-0.6567632454848038"/>
  </r>
  <r>
    <d v="2022-06-22T00:00:00"/>
    <x v="11"/>
    <s v="2022"/>
    <x v="0"/>
    <x v="4"/>
    <x v="1"/>
    <n v="61529"/>
    <n v="129975"/>
    <s v="Bank Transfer"/>
    <s v="TXN100272"/>
    <n v="68446"/>
    <n v="1.1124185343496562"/>
  </r>
  <r>
    <d v="2023-07-10T00:00:00"/>
    <x v="10"/>
    <s v="2023"/>
    <x v="3"/>
    <x v="3"/>
    <x v="2"/>
    <n v="114349"/>
    <n v="47802"/>
    <s v="Cash"/>
    <s v="TXN100273"/>
    <n v="-66547"/>
    <n v="-0.58196398744195399"/>
  </r>
  <r>
    <d v="2022-02-12T00:00:00"/>
    <x v="4"/>
    <s v="2022"/>
    <x v="1"/>
    <x v="0"/>
    <x v="4"/>
    <n v="26665"/>
    <n v="132457"/>
    <s v="Bank Transfer"/>
    <s v="TXN100274"/>
    <n v="105792"/>
    <n v="3.9674479654978434"/>
  </r>
  <r>
    <d v="2022-06-09T00:00:00"/>
    <x v="11"/>
    <s v="2022"/>
    <x v="1"/>
    <x v="1"/>
    <x v="1"/>
    <n v="72475"/>
    <n v="37698"/>
    <s v="Cash"/>
    <s v="TXN100275"/>
    <n v="-34777"/>
    <n v="-0.47984822352535356"/>
  </r>
  <r>
    <d v="2023-04-08T00:00:00"/>
    <x v="2"/>
    <s v="2023"/>
    <x v="4"/>
    <x v="0"/>
    <x v="0"/>
    <n v="57802"/>
    <n v="59119"/>
    <s v="Bank Transfer"/>
    <s v="TXN100276"/>
    <n v="1317"/>
    <n v="2.2784678730839763E-2"/>
  </r>
  <r>
    <d v="2023-06-22T00:00:00"/>
    <x v="11"/>
    <s v="2023"/>
    <x v="4"/>
    <x v="3"/>
    <x v="0"/>
    <n v="87892"/>
    <n v="68393"/>
    <s v="Card"/>
    <s v="TXN100277"/>
    <n v="-19499"/>
    <n v="-0.22185181814044508"/>
  </r>
  <r>
    <d v="2021-02-05T00:00:00"/>
    <x v="4"/>
    <s v="2021"/>
    <x v="0"/>
    <x v="5"/>
    <x v="1"/>
    <n v="46362"/>
    <n v="13080"/>
    <s v="UPI"/>
    <s v="TXN100278"/>
    <n v="-33282"/>
    <n v="-0.71787239549631165"/>
  </r>
  <r>
    <d v="2022-11-16T00:00:00"/>
    <x v="1"/>
    <s v="2022"/>
    <x v="1"/>
    <x v="2"/>
    <x v="1"/>
    <n v="49338"/>
    <n v="72652"/>
    <s v="Cash"/>
    <s v="TXN100279"/>
    <n v="23314"/>
    <n v="0.47253638169362355"/>
  </r>
  <r>
    <d v="2021-01-20T00:00:00"/>
    <x v="6"/>
    <s v="2021"/>
    <x v="4"/>
    <x v="4"/>
    <x v="1"/>
    <n v="103004"/>
    <n v="76664"/>
    <s v="UPI"/>
    <s v="TXN100280"/>
    <n v="-26340"/>
    <n v="-0.25571822453496951"/>
  </r>
  <r>
    <d v="2021-11-17T00:00:00"/>
    <x v="1"/>
    <s v="2021"/>
    <x v="2"/>
    <x v="4"/>
    <x v="2"/>
    <n v="106464"/>
    <n v="128023"/>
    <s v="Cash"/>
    <s v="TXN100281"/>
    <n v="21559"/>
    <n v="0.20250037571385632"/>
  </r>
  <r>
    <d v="2022-05-27T00:00:00"/>
    <x v="0"/>
    <s v="2022"/>
    <x v="4"/>
    <x v="3"/>
    <x v="1"/>
    <n v="12120"/>
    <n v="70577"/>
    <s v="Cash"/>
    <s v="TXN100282"/>
    <n v="58457"/>
    <n v="4.823184818481848"/>
  </r>
  <r>
    <d v="2022-02-04T00:00:00"/>
    <x v="4"/>
    <s v="2022"/>
    <x v="1"/>
    <x v="1"/>
    <x v="3"/>
    <n v="120289"/>
    <n v="161278"/>
    <s v="Card"/>
    <s v="TXN100283"/>
    <n v="40989"/>
    <n v="0.34075434994055981"/>
  </r>
  <r>
    <d v="2022-10-16T00:00:00"/>
    <x v="8"/>
    <s v="2022"/>
    <x v="5"/>
    <x v="0"/>
    <x v="4"/>
    <n v="10785"/>
    <n v="169522"/>
    <s v="Card"/>
    <s v="TXN100284"/>
    <n v="158737"/>
    <n v="14.718312471024571"/>
  </r>
  <r>
    <d v="2023-08-30T00:00:00"/>
    <x v="7"/>
    <s v="2023"/>
    <x v="1"/>
    <x v="2"/>
    <x v="4"/>
    <n v="66925"/>
    <n v="86117"/>
    <s v="Cash"/>
    <s v="TXN100285"/>
    <n v="19192"/>
    <n v="0.28676877101232723"/>
  </r>
  <r>
    <d v="2022-04-16T00:00:00"/>
    <x v="2"/>
    <s v="2022"/>
    <x v="2"/>
    <x v="5"/>
    <x v="3"/>
    <n v="76473"/>
    <n v="122490"/>
    <s v="Bank Transfer"/>
    <s v="TXN100286"/>
    <n v="46017"/>
    <n v="0.6017417912204307"/>
  </r>
  <r>
    <d v="2023-04-14T00:00:00"/>
    <x v="2"/>
    <s v="2023"/>
    <x v="0"/>
    <x v="1"/>
    <x v="0"/>
    <n v="118185"/>
    <n v="130907"/>
    <s v="Cash"/>
    <s v="TXN100287"/>
    <n v="12722"/>
    <n v="0.10764479417861826"/>
  </r>
  <r>
    <d v="2022-12-28T00:00:00"/>
    <x v="5"/>
    <s v="2022"/>
    <x v="2"/>
    <x v="2"/>
    <x v="0"/>
    <n v="39969"/>
    <n v="52569"/>
    <s v="Cash"/>
    <s v="TXN100288"/>
    <n v="12600"/>
    <n v="0.31524431434361633"/>
  </r>
  <r>
    <d v="2023-05-04T00:00:00"/>
    <x v="0"/>
    <s v="2023"/>
    <x v="5"/>
    <x v="2"/>
    <x v="0"/>
    <n v="75236"/>
    <n v="17811"/>
    <s v="Card"/>
    <s v="TXN100289"/>
    <n v="-57425"/>
    <n v="-0.76326492636503807"/>
  </r>
  <r>
    <d v="2021-02-20T00:00:00"/>
    <x v="4"/>
    <s v="2021"/>
    <x v="5"/>
    <x v="3"/>
    <x v="0"/>
    <n v="111416"/>
    <n v="85641"/>
    <s v="Card"/>
    <s v="TXN100290"/>
    <n v="-25775"/>
    <n v="-0.23134020248438286"/>
  </r>
  <r>
    <d v="2022-07-29T00:00:00"/>
    <x v="10"/>
    <s v="2022"/>
    <x v="4"/>
    <x v="3"/>
    <x v="2"/>
    <n v="26297"/>
    <n v="101897"/>
    <s v="UPI"/>
    <s v="TXN100291"/>
    <n v="75600"/>
    <n v="2.8748526447883789"/>
  </r>
  <r>
    <d v="2021-05-30T00:00:00"/>
    <x v="0"/>
    <s v="2021"/>
    <x v="4"/>
    <x v="4"/>
    <x v="3"/>
    <n v="115741"/>
    <n v="94588"/>
    <s v="UPI"/>
    <s v="TXN100292"/>
    <n v="-21153"/>
    <n v="-0.18276151061421622"/>
  </r>
  <r>
    <d v="2021-11-10T00:00:00"/>
    <x v="1"/>
    <s v="2021"/>
    <x v="1"/>
    <x v="5"/>
    <x v="4"/>
    <n v="40089"/>
    <n v="151032"/>
    <s v="Bank Transfer"/>
    <s v="TXN100293"/>
    <n v="110943"/>
    <n v="2.7674174960712414"/>
  </r>
  <r>
    <d v="2022-07-24T00:00:00"/>
    <x v="10"/>
    <s v="2022"/>
    <x v="3"/>
    <x v="1"/>
    <x v="3"/>
    <n v="16171"/>
    <n v="134709"/>
    <s v="UPI"/>
    <s v="TXN100294"/>
    <n v="118538"/>
    <n v="7.3302826046626679"/>
  </r>
  <r>
    <d v="2021-11-01T00:00:00"/>
    <x v="1"/>
    <s v="2021"/>
    <x v="2"/>
    <x v="4"/>
    <x v="4"/>
    <n v="27874"/>
    <n v="99039"/>
    <s v="UPI"/>
    <s v="TXN100295"/>
    <n v="71165"/>
    <n v="2.5530960751955227"/>
  </r>
  <r>
    <d v="2022-11-13T00:00:00"/>
    <x v="1"/>
    <s v="2022"/>
    <x v="1"/>
    <x v="5"/>
    <x v="0"/>
    <n v="69024"/>
    <n v="26162"/>
    <s v="UPI"/>
    <s v="TXN100296"/>
    <n v="-42862"/>
    <n v="-0.62097241539174775"/>
  </r>
  <r>
    <d v="2023-04-18T00:00:00"/>
    <x v="2"/>
    <s v="2023"/>
    <x v="3"/>
    <x v="0"/>
    <x v="2"/>
    <n v="31153"/>
    <n v="13530"/>
    <s v="Bank Transfer"/>
    <s v="TXN100297"/>
    <n v="-17623"/>
    <n v="-0.56569190768144317"/>
  </r>
  <r>
    <d v="2023-12-14T00:00:00"/>
    <x v="5"/>
    <s v="2023"/>
    <x v="1"/>
    <x v="0"/>
    <x v="1"/>
    <n v="114693"/>
    <n v="130779"/>
    <s v="Cash"/>
    <s v="TXN100298"/>
    <n v="16086"/>
    <n v="0.14025267453113965"/>
  </r>
  <r>
    <d v="2023-09-30T00:00:00"/>
    <x v="9"/>
    <s v="2023"/>
    <x v="5"/>
    <x v="4"/>
    <x v="1"/>
    <n v="67753"/>
    <n v="31128"/>
    <s v="Cash"/>
    <s v="TXN100299"/>
    <n v="-36625"/>
    <n v="-0.5405664693814296"/>
  </r>
  <r>
    <d v="2022-03-20T00:00:00"/>
    <x v="3"/>
    <s v="2022"/>
    <x v="4"/>
    <x v="1"/>
    <x v="0"/>
    <n v="147713"/>
    <n v="78707"/>
    <s v="Bank Transfer"/>
    <s v="TXN100300"/>
    <n v="-69006"/>
    <n v="-0.46716267356292268"/>
  </r>
  <r>
    <d v="2022-09-05T00:00:00"/>
    <x v="9"/>
    <s v="2022"/>
    <x v="4"/>
    <x v="5"/>
    <x v="0"/>
    <n v="99075"/>
    <n v="143537"/>
    <s v="Cash"/>
    <s v="TXN100301"/>
    <n v="44462"/>
    <n v="0.4487711329800656"/>
  </r>
  <r>
    <d v="2023-09-20T00:00:00"/>
    <x v="9"/>
    <s v="2023"/>
    <x v="1"/>
    <x v="0"/>
    <x v="3"/>
    <n v="14677"/>
    <n v="98275"/>
    <s v="UPI"/>
    <s v="TXN100302"/>
    <n v="83598"/>
    <n v="5.6958506506779312"/>
  </r>
  <r>
    <d v="2021-09-21T00:00:00"/>
    <x v="9"/>
    <s v="2021"/>
    <x v="4"/>
    <x v="0"/>
    <x v="2"/>
    <n v="15139"/>
    <n v="37998"/>
    <s v="UPI"/>
    <s v="TXN100303"/>
    <n v="22859"/>
    <n v="1.5099412114406501"/>
  </r>
  <r>
    <d v="2023-12-13T00:00:00"/>
    <x v="5"/>
    <s v="2023"/>
    <x v="0"/>
    <x v="1"/>
    <x v="2"/>
    <n v="67766"/>
    <n v="35333"/>
    <s v="UPI"/>
    <s v="TXN100304"/>
    <n v="-32433"/>
    <n v="-0.47860283918189062"/>
  </r>
  <r>
    <d v="2023-10-01T00:00:00"/>
    <x v="8"/>
    <s v="2023"/>
    <x v="1"/>
    <x v="4"/>
    <x v="3"/>
    <n v="96049"/>
    <n v="73886"/>
    <s v="UPI"/>
    <s v="TXN100305"/>
    <n v="-22163"/>
    <n v="-0.23074680631760872"/>
  </r>
  <r>
    <d v="2021-01-05T00:00:00"/>
    <x v="6"/>
    <s v="2021"/>
    <x v="5"/>
    <x v="3"/>
    <x v="2"/>
    <n v="86693"/>
    <n v="14522"/>
    <s v="Cash"/>
    <s v="TXN100306"/>
    <n v="-72171"/>
    <n v="-0.83248935900245691"/>
  </r>
  <r>
    <d v="2023-02-13T00:00:00"/>
    <x v="4"/>
    <s v="2023"/>
    <x v="1"/>
    <x v="2"/>
    <x v="2"/>
    <n v="67414"/>
    <n v="106504"/>
    <s v="Bank Transfer"/>
    <s v="TXN100307"/>
    <n v="39090"/>
    <n v="0.5798498828136589"/>
  </r>
  <r>
    <d v="2023-05-27T00:00:00"/>
    <x v="0"/>
    <s v="2023"/>
    <x v="1"/>
    <x v="5"/>
    <x v="1"/>
    <n v="139807"/>
    <n v="97194"/>
    <s v="Bank Transfer"/>
    <s v="TXN100308"/>
    <n v="-42613"/>
    <n v="-0.30479875828821162"/>
  </r>
  <r>
    <d v="2023-09-19T00:00:00"/>
    <x v="9"/>
    <s v="2023"/>
    <x v="4"/>
    <x v="0"/>
    <x v="2"/>
    <n v="83741"/>
    <n v="43320"/>
    <s v="Bank Transfer"/>
    <s v="TXN100309"/>
    <n v="-40421"/>
    <n v="-0.48269067720710285"/>
  </r>
  <r>
    <d v="2023-06-03T00:00:00"/>
    <x v="11"/>
    <s v="2023"/>
    <x v="5"/>
    <x v="2"/>
    <x v="0"/>
    <n v="146497"/>
    <n v="118424"/>
    <s v="Card"/>
    <s v="TXN100310"/>
    <n v="-28073"/>
    <n v="-0.19162849751189445"/>
  </r>
  <r>
    <d v="2021-02-16T00:00:00"/>
    <x v="4"/>
    <s v="2021"/>
    <x v="1"/>
    <x v="2"/>
    <x v="1"/>
    <n v="13900"/>
    <n v="121959"/>
    <s v="Bank Transfer"/>
    <s v="TXN100311"/>
    <n v="108059"/>
    <n v="7.7740287769784171"/>
  </r>
  <r>
    <d v="2023-05-17T00:00:00"/>
    <x v="0"/>
    <s v="2023"/>
    <x v="4"/>
    <x v="3"/>
    <x v="0"/>
    <n v="87347"/>
    <n v="65630"/>
    <s v="Card"/>
    <s v="TXN100312"/>
    <n v="-21717"/>
    <n v="-0.24862903133479111"/>
  </r>
  <r>
    <d v="2023-04-03T00:00:00"/>
    <x v="2"/>
    <s v="2023"/>
    <x v="2"/>
    <x v="2"/>
    <x v="0"/>
    <n v="136004"/>
    <n v="64662"/>
    <s v="Bank Transfer"/>
    <s v="TXN100313"/>
    <n v="-71342"/>
    <n v="-0.52455810123231672"/>
  </r>
  <r>
    <d v="2023-07-25T00:00:00"/>
    <x v="10"/>
    <s v="2023"/>
    <x v="5"/>
    <x v="1"/>
    <x v="3"/>
    <n v="134463"/>
    <n v="121305"/>
    <s v="UPI"/>
    <s v="TXN100314"/>
    <n v="-13158"/>
    <n v="-9.7855915753776126E-2"/>
  </r>
  <r>
    <d v="2022-10-18T00:00:00"/>
    <x v="8"/>
    <s v="2022"/>
    <x v="3"/>
    <x v="4"/>
    <x v="2"/>
    <n v="39134"/>
    <n v="116291"/>
    <s v="Bank Transfer"/>
    <s v="TXN100315"/>
    <n v="77157"/>
    <n v="1.9716103643890224"/>
  </r>
  <r>
    <d v="2021-09-26T00:00:00"/>
    <x v="9"/>
    <s v="2021"/>
    <x v="0"/>
    <x v="5"/>
    <x v="2"/>
    <n v="12817"/>
    <n v="142630"/>
    <s v="Card"/>
    <s v="TXN100316"/>
    <n v="129813"/>
    <n v="10.128189123819928"/>
  </r>
  <r>
    <d v="2022-01-05T00:00:00"/>
    <x v="6"/>
    <s v="2022"/>
    <x v="3"/>
    <x v="1"/>
    <x v="2"/>
    <n v="80486"/>
    <n v="81834"/>
    <s v="UPI"/>
    <s v="TXN100317"/>
    <n v="1348"/>
    <n v="1.6748254354794621E-2"/>
  </r>
  <r>
    <d v="2022-09-28T00:00:00"/>
    <x v="9"/>
    <s v="2022"/>
    <x v="5"/>
    <x v="4"/>
    <x v="2"/>
    <n v="148763"/>
    <n v="11513"/>
    <s v="Card"/>
    <s v="TXN100318"/>
    <n v="-137250"/>
    <n v="-0.92260844430402722"/>
  </r>
  <r>
    <d v="2022-10-19T00:00:00"/>
    <x v="8"/>
    <s v="2022"/>
    <x v="1"/>
    <x v="1"/>
    <x v="1"/>
    <n v="75978"/>
    <n v="148532"/>
    <s v="Cash"/>
    <s v="TXN100319"/>
    <n v="72554"/>
    <n v="0.9549343230935271"/>
  </r>
  <r>
    <d v="2021-04-30T00:00:00"/>
    <x v="2"/>
    <s v="2021"/>
    <x v="4"/>
    <x v="0"/>
    <x v="4"/>
    <n v="67154"/>
    <n v="164388"/>
    <s v="Cash"/>
    <s v="TXN100320"/>
    <n v="97234"/>
    <n v="1.447925663400542"/>
  </r>
  <r>
    <d v="2023-04-11T00:00:00"/>
    <x v="2"/>
    <s v="2023"/>
    <x v="5"/>
    <x v="0"/>
    <x v="0"/>
    <n v="102195"/>
    <n v="121860"/>
    <s v="Cash"/>
    <s v="TXN100321"/>
    <n v="19665"/>
    <n v="0.19242624394539851"/>
  </r>
  <r>
    <d v="2023-12-18T00:00:00"/>
    <x v="5"/>
    <s v="2023"/>
    <x v="0"/>
    <x v="3"/>
    <x v="4"/>
    <n v="58788"/>
    <n v="57512"/>
    <s v="UPI"/>
    <s v="TXN100322"/>
    <n v="-1276"/>
    <n v="-2.1705109886371369E-2"/>
  </r>
  <r>
    <d v="2023-01-11T00:00:00"/>
    <x v="6"/>
    <s v="2023"/>
    <x v="5"/>
    <x v="1"/>
    <x v="4"/>
    <n v="103039"/>
    <n v="36669"/>
    <s v="UPI"/>
    <s v="TXN100323"/>
    <n v="-66370"/>
    <n v="-0.64412504003338544"/>
  </r>
  <r>
    <d v="2021-04-27T00:00:00"/>
    <x v="2"/>
    <s v="2021"/>
    <x v="4"/>
    <x v="2"/>
    <x v="4"/>
    <n v="19413"/>
    <n v="111099"/>
    <s v="Card"/>
    <s v="TXN100324"/>
    <n v="91686"/>
    <n v="4.722917632514295"/>
  </r>
  <r>
    <d v="2023-03-02T00:00:00"/>
    <x v="3"/>
    <s v="2023"/>
    <x v="3"/>
    <x v="0"/>
    <x v="1"/>
    <n v="124113"/>
    <n v="107754"/>
    <s v="UPI"/>
    <s v="TXN100325"/>
    <n v="-16359"/>
    <n v="-0.13180730463368059"/>
  </r>
  <r>
    <d v="2023-10-10T00:00:00"/>
    <x v="8"/>
    <s v="2023"/>
    <x v="2"/>
    <x v="4"/>
    <x v="4"/>
    <n v="53400"/>
    <n v="65560"/>
    <s v="Bank Transfer"/>
    <s v="TXN100326"/>
    <n v="12160"/>
    <n v="0.22771535580524344"/>
  </r>
  <r>
    <d v="2023-12-18T00:00:00"/>
    <x v="5"/>
    <s v="2023"/>
    <x v="3"/>
    <x v="3"/>
    <x v="1"/>
    <n v="39899"/>
    <n v="39709"/>
    <s v="Card"/>
    <s v="TXN100327"/>
    <n v="-190"/>
    <n v="-4.762024110879972E-3"/>
  </r>
  <r>
    <d v="2022-09-26T00:00:00"/>
    <x v="9"/>
    <s v="2022"/>
    <x v="4"/>
    <x v="2"/>
    <x v="3"/>
    <n v="122683"/>
    <n v="95705"/>
    <s v="Bank Transfer"/>
    <s v="TXN100328"/>
    <n v="-26978"/>
    <n v="-0.21990006765403519"/>
  </r>
  <r>
    <d v="2022-05-28T00:00:00"/>
    <x v="0"/>
    <s v="2022"/>
    <x v="4"/>
    <x v="5"/>
    <x v="3"/>
    <n v="55463"/>
    <n v="25011"/>
    <s v="UPI"/>
    <s v="TXN100329"/>
    <n v="-30452"/>
    <n v="-0.54905071849701603"/>
  </r>
  <r>
    <d v="2023-03-13T00:00:00"/>
    <x v="3"/>
    <s v="2023"/>
    <x v="0"/>
    <x v="1"/>
    <x v="3"/>
    <n v="10894"/>
    <n v="27651"/>
    <s v="Bank Transfer"/>
    <s v="TXN100330"/>
    <n v="16757"/>
    <n v="1.5381861575178997"/>
  </r>
  <r>
    <d v="2022-07-14T00:00:00"/>
    <x v="10"/>
    <s v="2022"/>
    <x v="5"/>
    <x v="0"/>
    <x v="1"/>
    <n v="120398"/>
    <n v="8566"/>
    <s v="UPI"/>
    <s v="TXN100331"/>
    <n v="-111832"/>
    <n v="-0.92885263874815194"/>
  </r>
  <r>
    <d v="2022-05-03T00:00:00"/>
    <x v="0"/>
    <s v="2022"/>
    <x v="5"/>
    <x v="2"/>
    <x v="1"/>
    <n v="139611"/>
    <n v="44526"/>
    <s v="UPI"/>
    <s v="TXN100332"/>
    <n v="-95085"/>
    <n v="-0.68107097578271059"/>
  </r>
  <r>
    <d v="2023-06-16T00:00:00"/>
    <x v="11"/>
    <s v="2023"/>
    <x v="3"/>
    <x v="4"/>
    <x v="0"/>
    <n v="98777"/>
    <n v="10020"/>
    <s v="Bank Transfer"/>
    <s v="TXN100333"/>
    <n v="-88757"/>
    <n v="-0.89855938123247314"/>
  </r>
  <r>
    <d v="2022-12-05T00:00:00"/>
    <x v="5"/>
    <s v="2022"/>
    <x v="2"/>
    <x v="1"/>
    <x v="4"/>
    <n v="56442"/>
    <n v="77066"/>
    <s v="Cash"/>
    <s v="TXN100334"/>
    <n v="20624"/>
    <n v="0.36540165125261331"/>
  </r>
  <r>
    <d v="2022-08-04T00:00:00"/>
    <x v="7"/>
    <s v="2022"/>
    <x v="2"/>
    <x v="4"/>
    <x v="2"/>
    <n v="129681"/>
    <n v="26890"/>
    <s v="UPI"/>
    <s v="TXN100335"/>
    <n v="-102791"/>
    <n v="-0.79264502895566813"/>
  </r>
  <r>
    <d v="2023-03-01T00:00:00"/>
    <x v="3"/>
    <s v="2023"/>
    <x v="0"/>
    <x v="3"/>
    <x v="2"/>
    <n v="53520"/>
    <n v="83919"/>
    <s v="Card"/>
    <s v="TXN100336"/>
    <n v="30399"/>
    <n v="0.56799327354260087"/>
  </r>
  <r>
    <d v="2023-05-11T00:00:00"/>
    <x v="0"/>
    <s v="2023"/>
    <x v="4"/>
    <x v="0"/>
    <x v="4"/>
    <n v="113137"/>
    <n v="51882"/>
    <s v="Card"/>
    <s v="TXN100337"/>
    <n v="-61255"/>
    <n v="-0.54142323024297978"/>
  </r>
  <r>
    <d v="2021-09-04T00:00:00"/>
    <x v="9"/>
    <s v="2021"/>
    <x v="0"/>
    <x v="0"/>
    <x v="2"/>
    <n v="39899"/>
    <n v="33304"/>
    <s v="Cash"/>
    <s v="TXN100338"/>
    <n v="-6595"/>
    <n v="-0.16529236321712323"/>
  </r>
  <r>
    <d v="2021-06-03T00:00:00"/>
    <x v="11"/>
    <s v="2021"/>
    <x v="5"/>
    <x v="3"/>
    <x v="2"/>
    <n v="88107"/>
    <n v="126016"/>
    <s v="Bank Transfer"/>
    <s v="TXN100339"/>
    <n v="37909"/>
    <n v="0.43026093272952204"/>
  </r>
  <r>
    <d v="2023-09-24T00:00:00"/>
    <x v="9"/>
    <s v="2023"/>
    <x v="1"/>
    <x v="4"/>
    <x v="2"/>
    <n v="141443"/>
    <n v="55742"/>
    <s v="Cash"/>
    <s v="TXN100340"/>
    <n v="-85701"/>
    <n v="-0.60590485213124723"/>
  </r>
  <r>
    <d v="2022-11-28T00:00:00"/>
    <x v="1"/>
    <s v="2022"/>
    <x v="1"/>
    <x v="1"/>
    <x v="1"/>
    <n v="40193"/>
    <n v="70124"/>
    <s v="Bank Transfer"/>
    <s v="TXN100341"/>
    <n v="29931"/>
    <n v="0.74468190978528603"/>
  </r>
  <r>
    <d v="2023-12-29T00:00:00"/>
    <x v="5"/>
    <s v="2023"/>
    <x v="1"/>
    <x v="4"/>
    <x v="1"/>
    <n v="115302"/>
    <n v="137925"/>
    <s v="Cash"/>
    <s v="TXN100342"/>
    <n v="22623"/>
    <n v="0.19620648384243117"/>
  </r>
  <r>
    <d v="2023-12-07T00:00:00"/>
    <x v="5"/>
    <s v="2023"/>
    <x v="4"/>
    <x v="1"/>
    <x v="1"/>
    <n v="24464"/>
    <n v="99354"/>
    <s v="UPI"/>
    <s v="TXN100343"/>
    <n v="74890"/>
    <n v="3.0612328319162851"/>
  </r>
  <r>
    <d v="2023-10-06T00:00:00"/>
    <x v="8"/>
    <s v="2023"/>
    <x v="0"/>
    <x v="2"/>
    <x v="4"/>
    <n v="93323"/>
    <n v="46451"/>
    <s v="Card"/>
    <s v="TXN100344"/>
    <n v="-46872"/>
    <n v="-0.50225560687076065"/>
  </r>
  <r>
    <d v="2021-04-04T00:00:00"/>
    <x v="2"/>
    <s v="2021"/>
    <x v="3"/>
    <x v="3"/>
    <x v="3"/>
    <n v="59025"/>
    <n v="60754"/>
    <s v="Cash"/>
    <s v="TXN100345"/>
    <n v="1729"/>
    <n v="2.9292672596357476E-2"/>
  </r>
  <r>
    <d v="2023-08-16T00:00:00"/>
    <x v="7"/>
    <s v="2023"/>
    <x v="5"/>
    <x v="5"/>
    <x v="2"/>
    <n v="104187"/>
    <n v="152741"/>
    <s v="Card"/>
    <s v="TXN100346"/>
    <n v="48554"/>
    <n v="0.46602743144538183"/>
  </r>
  <r>
    <d v="2023-10-09T00:00:00"/>
    <x v="8"/>
    <s v="2023"/>
    <x v="1"/>
    <x v="1"/>
    <x v="0"/>
    <n v="121710"/>
    <n v="28754"/>
    <s v="Bank Transfer"/>
    <s v="TXN100347"/>
    <n v="-92956"/>
    <n v="-0.76374989729685316"/>
  </r>
  <r>
    <d v="2022-03-29T00:00:00"/>
    <x v="3"/>
    <s v="2022"/>
    <x v="2"/>
    <x v="0"/>
    <x v="1"/>
    <n v="86248"/>
    <n v="132779"/>
    <s v="Cash"/>
    <s v="TXN100348"/>
    <n v="46531"/>
    <n v="0.53950236527223816"/>
  </r>
  <r>
    <d v="2023-07-01T00:00:00"/>
    <x v="10"/>
    <s v="2023"/>
    <x v="0"/>
    <x v="2"/>
    <x v="0"/>
    <n v="92927"/>
    <n v="110047"/>
    <s v="Cash"/>
    <s v="TXN100349"/>
    <n v="17120"/>
    <n v="0.18423063264713163"/>
  </r>
  <r>
    <d v="2021-08-06T00:00:00"/>
    <x v="7"/>
    <s v="2021"/>
    <x v="5"/>
    <x v="0"/>
    <x v="2"/>
    <n v="10667"/>
    <n v="143919"/>
    <s v="Cash"/>
    <s v="TXN100350"/>
    <n v="133252"/>
    <n v="12.491984625480454"/>
  </r>
  <r>
    <d v="2022-04-19T00:00:00"/>
    <x v="2"/>
    <s v="2022"/>
    <x v="5"/>
    <x v="2"/>
    <x v="3"/>
    <n v="25890"/>
    <n v="89472"/>
    <s v="Cash"/>
    <s v="TXN100351"/>
    <n v="63582"/>
    <n v="2.4558516801853996"/>
  </r>
  <r>
    <d v="2022-03-08T00:00:00"/>
    <x v="3"/>
    <s v="2022"/>
    <x v="2"/>
    <x v="0"/>
    <x v="0"/>
    <n v="111333"/>
    <n v="46446"/>
    <s v="Card"/>
    <s v="TXN100352"/>
    <n v="-64887"/>
    <n v="-0.58281911023685695"/>
  </r>
  <r>
    <d v="2021-12-07T00:00:00"/>
    <x v="5"/>
    <s v="2021"/>
    <x v="2"/>
    <x v="4"/>
    <x v="2"/>
    <n v="51000"/>
    <n v="105676"/>
    <s v="UPI"/>
    <s v="TXN100353"/>
    <n v="54676"/>
    <n v="1.0720784313725491"/>
  </r>
  <r>
    <d v="2022-07-05T00:00:00"/>
    <x v="10"/>
    <s v="2022"/>
    <x v="2"/>
    <x v="4"/>
    <x v="2"/>
    <n v="130580"/>
    <n v="68489"/>
    <s v="Card"/>
    <s v="TXN100354"/>
    <n v="-62091"/>
    <n v="-0.47550160820952675"/>
  </r>
  <r>
    <d v="2021-12-23T00:00:00"/>
    <x v="5"/>
    <s v="2021"/>
    <x v="1"/>
    <x v="4"/>
    <x v="1"/>
    <n v="39940"/>
    <n v="123363"/>
    <s v="UPI"/>
    <s v="TXN100355"/>
    <n v="83423"/>
    <n v="2.0887080620931395"/>
  </r>
  <r>
    <d v="2021-01-23T00:00:00"/>
    <x v="6"/>
    <s v="2021"/>
    <x v="1"/>
    <x v="2"/>
    <x v="3"/>
    <n v="131878"/>
    <n v="77589"/>
    <s v="Cash"/>
    <s v="TXN100356"/>
    <n v="-54289"/>
    <n v="-0.41166077738515899"/>
  </r>
  <r>
    <d v="2022-06-06T00:00:00"/>
    <x v="11"/>
    <s v="2022"/>
    <x v="0"/>
    <x v="2"/>
    <x v="2"/>
    <n v="129492"/>
    <n v="139994"/>
    <s v="UPI"/>
    <s v="TXN100357"/>
    <n v="10502"/>
    <n v="8.1101535229975596E-2"/>
  </r>
  <r>
    <d v="2023-03-13T00:00:00"/>
    <x v="3"/>
    <s v="2023"/>
    <x v="2"/>
    <x v="0"/>
    <x v="3"/>
    <n v="34701"/>
    <n v="106711"/>
    <s v="Card"/>
    <s v="TXN100358"/>
    <n v="72010"/>
    <n v="2.0751563355522897"/>
  </r>
  <r>
    <d v="2023-02-01T00:00:00"/>
    <x v="4"/>
    <s v="2023"/>
    <x v="3"/>
    <x v="1"/>
    <x v="1"/>
    <n v="92697"/>
    <n v="58261"/>
    <s v="Cash"/>
    <s v="TXN100359"/>
    <n v="-34436"/>
    <n v="-0.371489907979762"/>
  </r>
  <r>
    <d v="2022-03-18T00:00:00"/>
    <x v="3"/>
    <s v="2022"/>
    <x v="5"/>
    <x v="2"/>
    <x v="0"/>
    <n v="51795"/>
    <n v="151862"/>
    <s v="Card"/>
    <s v="TXN100360"/>
    <n v="100067"/>
    <n v="1.9319818515300704"/>
  </r>
  <r>
    <d v="2023-02-08T00:00:00"/>
    <x v="4"/>
    <s v="2023"/>
    <x v="2"/>
    <x v="0"/>
    <x v="4"/>
    <n v="100990"/>
    <n v="153639"/>
    <s v="Card"/>
    <s v="TXN100361"/>
    <n v="52649"/>
    <n v="0.52132884444004357"/>
  </r>
  <r>
    <d v="2023-10-13T00:00:00"/>
    <x v="8"/>
    <s v="2023"/>
    <x v="5"/>
    <x v="1"/>
    <x v="4"/>
    <n v="23115"/>
    <n v="28343"/>
    <s v="Card"/>
    <s v="TXN100362"/>
    <n v="5228"/>
    <n v="0.22617348042396712"/>
  </r>
  <r>
    <d v="2022-05-31T00:00:00"/>
    <x v="0"/>
    <s v="2022"/>
    <x v="4"/>
    <x v="4"/>
    <x v="4"/>
    <n v="140845"/>
    <n v="9490"/>
    <s v="UPI"/>
    <s v="TXN100363"/>
    <n v="-131355"/>
    <n v="-0.93262096631048319"/>
  </r>
  <r>
    <d v="2023-11-06T00:00:00"/>
    <x v="1"/>
    <s v="2023"/>
    <x v="4"/>
    <x v="2"/>
    <x v="3"/>
    <n v="66433"/>
    <n v="136369"/>
    <s v="Cash"/>
    <s v="TXN100364"/>
    <n v="69936"/>
    <n v="1.0527298180121325"/>
  </r>
  <r>
    <d v="2023-03-03T00:00:00"/>
    <x v="3"/>
    <s v="2023"/>
    <x v="2"/>
    <x v="5"/>
    <x v="4"/>
    <n v="56999"/>
    <n v="68928"/>
    <s v="Cash"/>
    <s v="TXN100365"/>
    <n v="11929"/>
    <n v="0.20928437341005982"/>
  </r>
  <r>
    <d v="2021-12-02T00:00:00"/>
    <x v="5"/>
    <s v="2021"/>
    <x v="5"/>
    <x v="4"/>
    <x v="0"/>
    <n v="84564"/>
    <n v="167498"/>
    <s v="Card"/>
    <s v="TXN100366"/>
    <n v="82934"/>
    <n v="0.98072465824700816"/>
  </r>
  <r>
    <d v="2021-09-15T00:00:00"/>
    <x v="9"/>
    <s v="2021"/>
    <x v="4"/>
    <x v="3"/>
    <x v="2"/>
    <n v="117747"/>
    <n v="126888"/>
    <s v="Bank Transfer"/>
    <s v="TXN100367"/>
    <n v="9141"/>
    <n v="7.7632551147799947E-2"/>
  </r>
  <r>
    <d v="2022-05-12T00:00:00"/>
    <x v="0"/>
    <s v="2022"/>
    <x v="2"/>
    <x v="1"/>
    <x v="3"/>
    <n v="148760"/>
    <n v="91401"/>
    <s v="Card"/>
    <s v="TXN100368"/>
    <n v="-57359"/>
    <n v="-0.38558080129066952"/>
  </r>
  <r>
    <d v="2023-06-15T00:00:00"/>
    <x v="11"/>
    <s v="2023"/>
    <x v="5"/>
    <x v="5"/>
    <x v="0"/>
    <n v="33255"/>
    <n v="105914"/>
    <s v="UPI"/>
    <s v="TXN100369"/>
    <n v="72659"/>
    <n v="2.1849045256352428"/>
  </r>
  <r>
    <d v="2021-06-09T00:00:00"/>
    <x v="11"/>
    <s v="2021"/>
    <x v="2"/>
    <x v="4"/>
    <x v="3"/>
    <n v="89747"/>
    <n v="24178"/>
    <s v="UPI"/>
    <s v="TXN100370"/>
    <n v="-65569"/>
    <n v="-0.73059823726698381"/>
  </r>
  <r>
    <d v="2023-05-02T00:00:00"/>
    <x v="0"/>
    <s v="2023"/>
    <x v="1"/>
    <x v="2"/>
    <x v="3"/>
    <n v="87049"/>
    <n v="136272"/>
    <s v="Cash"/>
    <s v="TXN100371"/>
    <n v="49223"/>
    <n v="0.56546312996128623"/>
  </r>
  <r>
    <d v="2022-11-21T00:00:00"/>
    <x v="1"/>
    <s v="2022"/>
    <x v="5"/>
    <x v="5"/>
    <x v="3"/>
    <n v="76057"/>
    <n v="45622"/>
    <s v="Bank Transfer"/>
    <s v="TXN100372"/>
    <n v="-30435"/>
    <n v="-0.400160406011281"/>
  </r>
  <r>
    <d v="2022-01-15T00:00:00"/>
    <x v="6"/>
    <s v="2022"/>
    <x v="4"/>
    <x v="0"/>
    <x v="1"/>
    <n v="36293"/>
    <n v="49834"/>
    <s v="UPI"/>
    <s v="TXN100373"/>
    <n v="13541"/>
    <n v="0.37310225112280604"/>
  </r>
  <r>
    <d v="2023-08-15T00:00:00"/>
    <x v="7"/>
    <s v="2023"/>
    <x v="2"/>
    <x v="1"/>
    <x v="2"/>
    <n v="40607"/>
    <n v="147127"/>
    <s v="Cash"/>
    <s v="TXN100374"/>
    <n v="106520"/>
    <n v="2.6231930455340211"/>
  </r>
  <r>
    <d v="2022-11-22T00:00:00"/>
    <x v="1"/>
    <s v="2022"/>
    <x v="4"/>
    <x v="3"/>
    <x v="4"/>
    <n v="100413"/>
    <n v="138241"/>
    <s v="Bank Transfer"/>
    <s v="TXN100375"/>
    <n v="37828"/>
    <n v="0.37672412934580185"/>
  </r>
  <r>
    <d v="2023-12-03T00:00:00"/>
    <x v="5"/>
    <s v="2023"/>
    <x v="2"/>
    <x v="0"/>
    <x v="1"/>
    <n v="117148"/>
    <n v="163759"/>
    <s v="Bank Transfer"/>
    <s v="TXN100376"/>
    <n v="46611"/>
    <n v="0.39788131252774267"/>
  </r>
  <r>
    <d v="2021-10-12T00:00:00"/>
    <x v="8"/>
    <s v="2021"/>
    <x v="0"/>
    <x v="5"/>
    <x v="2"/>
    <n v="46069"/>
    <n v="112762"/>
    <s v="Cash"/>
    <s v="TXN100377"/>
    <n v="66693"/>
    <n v="1.4476763116195273"/>
  </r>
  <r>
    <d v="2022-02-01T00:00:00"/>
    <x v="4"/>
    <s v="2022"/>
    <x v="4"/>
    <x v="4"/>
    <x v="4"/>
    <n v="96079"/>
    <n v="81929"/>
    <s v="UPI"/>
    <s v="TXN100378"/>
    <n v="-14150"/>
    <n v="-0.14727463857866963"/>
  </r>
  <r>
    <d v="2021-01-12T00:00:00"/>
    <x v="6"/>
    <s v="2021"/>
    <x v="4"/>
    <x v="1"/>
    <x v="1"/>
    <n v="52582"/>
    <n v="89396"/>
    <s v="Card"/>
    <s v="TXN100379"/>
    <n v="36814"/>
    <n v="0.70012551823818037"/>
  </r>
  <r>
    <d v="2022-05-14T00:00:00"/>
    <x v="0"/>
    <s v="2022"/>
    <x v="3"/>
    <x v="2"/>
    <x v="1"/>
    <n v="104526"/>
    <n v="135000"/>
    <s v="UPI"/>
    <s v="TXN100380"/>
    <n v="30474"/>
    <n v="0.29154468744618561"/>
  </r>
  <r>
    <d v="2023-01-24T00:00:00"/>
    <x v="6"/>
    <s v="2023"/>
    <x v="1"/>
    <x v="3"/>
    <x v="0"/>
    <n v="23116"/>
    <n v="91451"/>
    <s v="UPI"/>
    <s v="TXN100381"/>
    <n v="68335"/>
    <n v="2.9561775393666725"/>
  </r>
  <r>
    <d v="2021-02-04T00:00:00"/>
    <x v="4"/>
    <s v="2021"/>
    <x v="4"/>
    <x v="4"/>
    <x v="1"/>
    <n v="108395"/>
    <n v="148653"/>
    <s v="UPI"/>
    <s v="TXN100382"/>
    <n v="40258"/>
    <n v="0.37140089487522487"/>
  </r>
  <r>
    <d v="2022-12-28T00:00:00"/>
    <x v="5"/>
    <s v="2022"/>
    <x v="5"/>
    <x v="3"/>
    <x v="3"/>
    <n v="13706"/>
    <n v="89617"/>
    <s v="Cash"/>
    <s v="TXN100383"/>
    <n v="75911"/>
    <n v="5.5385232744783304"/>
  </r>
  <r>
    <d v="2023-04-29T00:00:00"/>
    <x v="2"/>
    <s v="2023"/>
    <x v="2"/>
    <x v="2"/>
    <x v="1"/>
    <n v="26147"/>
    <n v="91537"/>
    <s v="Cash"/>
    <s v="TXN100384"/>
    <n v="65390"/>
    <n v="2.5008605193712472"/>
  </r>
  <r>
    <d v="2021-03-31T00:00:00"/>
    <x v="3"/>
    <s v="2021"/>
    <x v="0"/>
    <x v="1"/>
    <x v="3"/>
    <n v="109147"/>
    <n v="53101"/>
    <s v="Card"/>
    <s v="TXN100385"/>
    <n v="-56046"/>
    <n v="-0.51349098005442206"/>
  </r>
  <r>
    <d v="2023-02-15T00:00:00"/>
    <x v="4"/>
    <s v="2023"/>
    <x v="5"/>
    <x v="5"/>
    <x v="2"/>
    <n v="18895"/>
    <n v="32940"/>
    <s v="UPI"/>
    <s v="TXN100386"/>
    <n v="14045"/>
    <n v="0.74331833818470494"/>
  </r>
  <r>
    <d v="2022-08-28T00:00:00"/>
    <x v="7"/>
    <s v="2022"/>
    <x v="5"/>
    <x v="3"/>
    <x v="2"/>
    <n v="72058"/>
    <n v="76907"/>
    <s v="UPI"/>
    <s v="TXN100387"/>
    <n v="4849"/>
    <n v="6.7293013960975881E-2"/>
  </r>
  <r>
    <d v="2023-08-28T00:00:00"/>
    <x v="7"/>
    <s v="2023"/>
    <x v="5"/>
    <x v="1"/>
    <x v="3"/>
    <n v="23251"/>
    <n v="19016"/>
    <s v="Card"/>
    <s v="TXN100388"/>
    <n v="-4235"/>
    <n v="-0.18214270353963272"/>
  </r>
  <r>
    <d v="2023-10-19T00:00:00"/>
    <x v="8"/>
    <s v="2023"/>
    <x v="5"/>
    <x v="3"/>
    <x v="0"/>
    <n v="120533"/>
    <n v="162015"/>
    <s v="Bank Transfer"/>
    <s v="TXN100389"/>
    <n v="41482"/>
    <n v="0.34415471281723675"/>
  </r>
  <r>
    <d v="2022-02-22T00:00:00"/>
    <x v="4"/>
    <s v="2022"/>
    <x v="0"/>
    <x v="4"/>
    <x v="0"/>
    <n v="15109"/>
    <n v="62617"/>
    <s v="Bank Transfer"/>
    <s v="TXN100390"/>
    <n v="47508"/>
    <n v="3.1443510490436162"/>
  </r>
  <r>
    <d v="2021-04-25T00:00:00"/>
    <x v="2"/>
    <s v="2021"/>
    <x v="3"/>
    <x v="3"/>
    <x v="2"/>
    <n v="34632"/>
    <n v="91292"/>
    <s v="Card"/>
    <s v="TXN100391"/>
    <n v="56660"/>
    <n v="1.6360591360591361"/>
  </r>
  <r>
    <d v="2022-09-09T00:00:00"/>
    <x v="9"/>
    <s v="2022"/>
    <x v="1"/>
    <x v="4"/>
    <x v="1"/>
    <n v="65276"/>
    <n v="10237"/>
    <s v="UPI"/>
    <s v="TXN100392"/>
    <n v="-55039"/>
    <n v="-0.84317360132361052"/>
  </r>
  <r>
    <d v="2023-04-06T00:00:00"/>
    <x v="2"/>
    <s v="2023"/>
    <x v="4"/>
    <x v="4"/>
    <x v="2"/>
    <n v="16325"/>
    <n v="109778"/>
    <s v="Cash"/>
    <s v="TXN100393"/>
    <n v="93453"/>
    <n v="5.7245329249617152"/>
  </r>
  <r>
    <d v="2022-02-17T00:00:00"/>
    <x v="4"/>
    <s v="2022"/>
    <x v="5"/>
    <x v="1"/>
    <x v="2"/>
    <n v="104964"/>
    <n v="73263"/>
    <s v="UPI"/>
    <s v="TXN100394"/>
    <n v="-31701"/>
    <n v="-0.3020178346861781"/>
  </r>
  <r>
    <d v="2022-12-30T00:00:00"/>
    <x v="5"/>
    <s v="2022"/>
    <x v="4"/>
    <x v="0"/>
    <x v="3"/>
    <n v="11912"/>
    <n v="28852"/>
    <s v="Card"/>
    <s v="TXN100395"/>
    <n v="16940"/>
    <n v="1.4220953660174613"/>
  </r>
  <r>
    <d v="2023-10-18T00:00:00"/>
    <x v="8"/>
    <s v="2023"/>
    <x v="4"/>
    <x v="2"/>
    <x v="0"/>
    <n v="17374"/>
    <n v="144830"/>
    <s v="Card"/>
    <s v="TXN100396"/>
    <n v="127456"/>
    <n v="7.3360193392425463"/>
  </r>
  <r>
    <d v="2023-01-31T00:00:00"/>
    <x v="6"/>
    <s v="2023"/>
    <x v="5"/>
    <x v="3"/>
    <x v="3"/>
    <n v="43034"/>
    <n v="53003"/>
    <s v="Card"/>
    <s v="TXN100397"/>
    <n v="9969"/>
    <n v="0.23165404099084444"/>
  </r>
  <r>
    <d v="2022-11-07T00:00:00"/>
    <x v="1"/>
    <s v="2022"/>
    <x v="3"/>
    <x v="5"/>
    <x v="2"/>
    <n v="95402"/>
    <n v="93895"/>
    <s v="Cash"/>
    <s v="TXN100398"/>
    <n v="-1507"/>
    <n v="-1.5796314542672062E-2"/>
  </r>
  <r>
    <d v="2022-04-02T00:00:00"/>
    <x v="2"/>
    <s v="2022"/>
    <x v="4"/>
    <x v="4"/>
    <x v="4"/>
    <n v="101792"/>
    <n v="17176"/>
    <s v="UPI"/>
    <s v="TXN100399"/>
    <n v="-84616"/>
    <n v="-0.83126375353662374"/>
  </r>
  <r>
    <d v="2023-07-09T00:00:00"/>
    <x v="10"/>
    <s v="2023"/>
    <x v="2"/>
    <x v="0"/>
    <x v="1"/>
    <n v="103305"/>
    <n v="37658"/>
    <s v="Cash"/>
    <s v="TXN100400"/>
    <n v="-65647"/>
    <n v="-0.63546778955520067"/>
  </r>
  <r>
    <d v="2021-07-11T00:00:00"/>
    <x v="10"/>
    <s v="2021"/>
    <x v="4"/>
    <x v="4"/>
    <x v="2"/>
    <n v="60683"/>
    <n v="133038"/>
    <s v="Bank Transfer"/>
    <s v="TXN100401"/>
    <n v="72355"/>
    <n v="1.192343819521118"/>
  </r>
  <r>
    <d v="2023-01-09T00:00:00"/>
    <x v="6"/>
    <s v="2023"/>
    <x v="1"/>
    <x v="0"/>
    <x v="3"/>
    <n v="104817"/>
    <n v="144746"/>
    <s v="UPI"/>
    <s v="TXN100402"/>
    <n v="39929"/>
    <n v="0.38094011467605443"/>
  </r>
  <r>
    <d v="2023-09-05T00:00:00"/>
    <x v="9"/>
    <s v="2023"/>
    <x v="5"/>
    <x v="0"/>
    <x v="4"/>
    <n v="137776"/>
    <n v="156982"/>
    <s v="Card"/>
    <s v="TXN100403"/>
    <n v="19206"/>
    <n v="0.13940018580884914"/>
  </r>
  <r>
    <d v="2023-10-06T00:00:00"/>
    <x v="8"/>
    <s v="2023"/>
    <x v="0"/>
    <x v="5"/>
    <x v="4"/>
    <n v="148227"/>
    <n v="35948"/>
    <s v="UPI"/>
    <s v="TXN100404"/>
    <n v="-112279"/>
    <n v="-0.75748008122676702"/>
  </r>
  <r>
    <d v="2021-04-06T00:00:00"/>
    <x v="2"/>
    <s v="2021"/>
    <x v="4"/>
    <x v="0"/>
    <x v="2"/>
    <n v="57952"/>
    <n v="35749"/>
    <s v="Card"/>
    <s v="TXN100405"/>
    <n v="-22203"/>
    <n v="-0.38312741579237991"/>
  </r>
  <r>
    <d v="2022-10-25T00:00:00"/>
    <x v="8"/>
    <s v="2022"/>
    <x v="3"/>
    <x v="5"/>
    <x v="0"/>
    <n v="133899"/>
    <n v="100356"/>
    <s v="Cash"/>
    <s v="TXN100406"/>
    <n v="-33543"/>
    <n v="-0.25050971254452981"/>
  </r>
  <r>
    <d v="2021-02-06T00:00:00"/>
    <x v="4"/>
    <s v="2021"/>
    <x v="2"/>
    <x v="1"/>
    <x v="4"/>
    <n v="21388"/>
    <n v="136390"/>
    <s v="UPI"/>
    <s v="TXN100407"/>
    <n v="115002"/>
    <n v="5.3769403403777822"/>
  </r>
  <r>
    <d v="2021-10-06T00:00:00"/>
    <x v="8"/>
    <s v="2021"/>
    <x v="2"/>
    <x v="4"/>
    <x v="1"/>
    <n v="84178"/>
    <n v="34678"/>
    <s v="Card"/>
    <s v="TXN100408"/>
    <n v="-49500"/>
    <n v="-0.58803963030720618"/>
  </r>
  <r>
    <d v="2021-08-05T00:00:00"/>
    <x v="7"/>
    <s v="2021"/>
    <x v="0"/>
    <x v="5"/>
    <x v="3"/>
    <n v="36457"/>
    <n v="156498"/>
    <s v="Cash"/>
    <s v="TXN100409"/>
    <n v="120041"/>
    <n v="3.2926735606330744"/>
  </r>
  <r>
    <d v="2023-05-17T00:00:00"/>
    <x v="0"/>
    <s v="2023"/>
    <x v="1"/>
    <x v="2"/>
    <x v="3"/>
    <n v="21752"/>
    <n v="53418"/>
    <s v="UPI"/>
    <s v="TXN100410"/>
    <n v="31666"/>
    <n v="1.4557741816844427"/>
  </r>
  <r>
    <d v="2023-05-23T00:00:00"/>
    <x v="0"/>
    <s v="2023"/>
    <x v="0"/>
    <x v="4"/>
    <x v="3"/>
    <n v="61832"/>
    <n v="133400"/>
    <s v="UPI"/>
    <s v="TXN100411"/>
    <n v="71568"/>
    <n v="1.1574589209470825"/>
  </r>
  <r>
    <d v="2021-03-03T00:00:00"/>
    <x v="3"/>
    <s v="2021"/>
    <x v="1"/>
    <x v="2"/>
    <x v="2"/>
    <n v="14237"/>
    <n v="167752"/>
    <s v="Bank Transfer"/>
    <s v="TXN100412"/>
    <n v="153515"/>
    <n v="10.782819414202431"/>
  </r>
  <r>
    <d v="2022-08-19T00:00:00"/>
    <x v="7"/>
    <s v="2022"/>
    <x v="4"/>
    <x v="3"/>
    <x v="3"/>
    <n v="144123"/>
    <n v="117203"/>
    <s v="UPI"/>
    <s v="TXN100413"/>
    <n v="-26920"/>
    <n v="-0.18678489900987352"/>
  </r>
  <r>
    <d v="2022-12-30T00:00:00"/>
    <x v="5"/>
    <s v="2022"/>
    <x v="5"/>
    <x v="2"/>
    <x v="3"/>
    <n v="53311"/>
    <n v="145240"/>
    <s v="Bank Transfer"/>
    <s v="TXN100414"/>
    <n v="91929"/>
    <n v="1.7243908386636904"/>
  </r>
  <r>
    <d v="2022-02-01T00:00:00"/>
    <x v="4"/>
    <s v="2022"/>
    <x v="3"/>
    <x v="1"/>
    <x v="1"/>
    <n v="29088"/>
    <n v="111845"/>
    <s v="UPI"/>
    <s v="TXN100415"/>
    <n v="82757"/>
    <n v="2.8450563806380638"/>
  </r>
  <r>
    <d v="2022-11-30T00:00:00"/>
    <x v="1"/>
    <s v="2022"/>
    <x v="2"/>
    <x v="3"/>
    <x v="0"/>
    <n v="15675"/>
    <n v="110209"/>
    <s v="Bank Transfer"/>
    <s v="TXN100416"/>
    <n v="94534"/>
    <n v="6.0308771929824561"/>
  </r>
  <r>
    <d v="2023-11-09T00:00:00"/>
    <x v="1"/>
    <s v="2023"/>
    <x v="0"/>
    <x v="3"/>
    <x v="2"/>
    <n v="12640"/>
    <n v="9080"/>
    <s v="Cash"/>
    <s v="TXN100417"/>
    <n v="-3560"/>
    <n v="-0.28164556962025317"/>
  </r>
  <r>
    <d v="2021-06-26T00:00:00"/>
    <x v="11"/>
    <s v="2021"/>
    <x v="3"/>
    <x v="0"/>
    <x v="2"/>
    <n v="73328"/>
    <n v="85333"/>
    <s v="UPI"/>
    <s v="TXN100418"/>
    <n v="12005"/>
    <n v="0.16371645210560767"/>
  </r>
  <r>
    <d v="2022-01-31T00:00:00"/>
    <x v="6"/>
    <s v="2022"/>
    <x v="1"/>
    <x v="2"/>
    <x v="3"/>
    <n v="22317"/>
    <n v="126307"/>
    <s v="Cash"/>
    <s v="TXN100419"/>
    <n v="103990"/>
    <n v="4.6596764798135952"/>
  </r>
  <r>
    <d v="2022-03-21T00:00:00"/>
    <x v="3"/>
    <s v="2022"/>
    <x v="5"/>
    <x v="0"/>
    <x v="1"/>
    <n v="116442"/>
    <n v="44018"/>
    <s v="UPI"/>
    <s v="TXN100420"/>
    <n v="-72424"/>
    <n v="-0.62197488878583329"/>
  </r>
  <r>
    <d v="2021-03-17T00:00:00"/>
    <x v="3"/>
    <s v="2021"/>
    <x v="2"/>
    <x v="2"/>
    <x v="4"/>
    <n v="113666"/>
    <n v="93487"/>
    <s v="UPI"/>
    <s v="TXN100421"/>
    <n v="-20179"/>
    <n v="-0.17752890046275932"/>
  </r>
  <r>
    <d v="2021-09-22T00:00:00"/>
    <x v="9"/>
    <s v="2021"/>
    <x v="2"/>
    <x v="3"/>
    <x v="3"/>
    <n v="43462"/>
    <n v="111424"/>
    <s v="UPI"/>
    <s v="TXN100422"/>
    <n v="67962"/>
    <n v="1.5637108278496157"/>
  </r>
  <r>
    <d v="2022-03-31T00:00:00"/>
    <x v="3"/>
    <s v="2022"/>
    <x v="1"/>
    <x v="0"/>
    <x v="3"/>
    <n v="85921"/>
    <n v="81775"/>
    <s v="UPI"/>
    <s v="TXN100423"/>
    <n v="-4146"/>
    <n v="-4.8253628333003576E-2"/>
  </r>
  <r>
    <d v="2022-12-19T00:00:00"/>
    <x v="5"/>
    <s v="2022"/>
    <x v="5"/>
    <x v="4"/>
    <x v="2"/>
    <n v="25201"/>
    <n v="19927"/>
    <s v="UPI"/>
    <s v="TXN100424"/>
    <n v="-5274"/>
    <n v="-0.20927740962660213"/>
  </r>
  <r>
    <d v="2023-01-05T00:00:00"/>
    <x v="6"/>
    <s v="2023"/>
    <x v="2"/>
    <x v="2"/>
    <x v="2"/>
    <n v="44536"/>
    <n v="8944"/>
    <s v="UPI"/>
    <s v="TXN100425"/>
    <n v="-35592"/>
    <n v="-0.79917370217352257"/>
  </r>
  <r>
    <d v="2023-05-01T00:00:00"/>
    <x v="0"/>
    <s v="2023"/>
    <x v="5"/>
    <x v="2"/>
    <x v="3"/>
    <n v="45517"/>
    <n v="60420"/>
    <s v="Card"/>
    <s v="TXN100426"/>
    <n v="14903"/>
    <n v="0.32741613023705429"/>
  </r>
  <r>
    <d v="2021-05-24T00:00:00"/>
    <x v="0"/>
    <s v="2021"/>
    <x v="2"/>
    <x v="0"/>
    <x v="2"/>
    <n v="125308"/>
    <n v="27503"/>
    <s v="UPI"/>
    <s v="TXN100427"/>
    <n v="-97805"/>
    <n v="-0.78051680658856581"/>
  </r>
  <r>
    <d v="2023-06-04T00:00:00"/>
    <x v="11"/>
    <s v="2023"/>
    <x v="4"/>
    <x v="2"/>
    <x v="1"/>
    <n v="122911"/>
    <n v="161528"/>
    <s v="Bank Transfer"/>
    <s v="TXN100428"/>
    <n v="38617"/>
    <n v="0.31418668792866383"/>
  </r>
  <r>
    <d v="2023-12-29T00:00:00"/>
    <x v="5"/>
    <s v="2023"/>
    <x v="1"/>
    <x v="3"/>
    <x v="4"/>
    <n v="47982"/>
    <n v="18175"/>
    <s v="UPI"/>
    <s v="TXN100429"/>
    <n v="-29807"/>
    <n v="-0.62121212121212122"/>
  </r>
  <r>
    <d v="2022-01-31T00:00:00"/>
    <x v="6"/>
    <s v="2022"/>
    <x v="5"/>
    <x v="0"/>
    <x v="4"/>
    <n v="42844"/>
    <n v="164002"/>
    <s v="Cash"/>
    <s v="TXN100430"/>
    <n v="121158"/>
    <n v="2.8278872187470823"/>
  </r>
  <r>
    <d v="2023-11-15T00:00:00"/>
    <x v="1"/>
    <s v="2023"/>
    <x v="3"/>
    <x v="0"/>
    <x v="4"/>
    <n v="94118"/>
    <n v="142377"/>
    <s v="Bank Transfer"/>
    <s v="TXN100431"/>
    <n v="48259"/>
    <n v="0.51274995218767927"/>
  </r>
  <r>
    <d v="2023-08-06T00:00:00"/>
    <x v="7"/>
    <s v="2023"/>
    <x v="4"/>
    <x v="5"/>
    <x v="3"/>
    <n v="145309"/>
    <n v="135412"/>
    <s v="Bank Transfer"/>
    <s v="TXN100432"/>
    <n v="-9897"/>
    <n v="-6.8110027596363615E-2"/>
  </r>
  <r>
    <d v="2023-06-10T00:00:00"/>
    <x v="11"/>
    <s v="2023"/>
    <x v="3"/>
    <x v="5"/>
    <x v="3"/>
    <n v="133110"/>
    <n v="47537"/>
    <s v="Bank Transfer"/>
    <s v="TXN100433"/>
    <n v="-85573"/>
    <n v="-0.64287431447674859"/>
  </r>
  <r>
    <d v="2022-07-23T00:00:00"/>
    <x v="10"/>
    <s v="2022"/>
    <x v="1"/>
    <x v="3"/>
    <x v="3"/>
    <n v="16027"/>
    <n v="118681"/>
    <s v="Card"/>
    <s v="TXN100434"/>
    <n v="102654"/>
    <n v="6.405066450365009"/>
  </r>
  <r>
    <d v="2023-11-29T00:00:00"/>
    <x v="1"/>
    <s v="2023"/>
    <x v="2"/>
    <x v="4"/>
    <x v="1"/>
    <n v="90567"/>
    <n v="41136"/>
    <s v="UPI"/>
    <s v="TXN100435"/>
    <n v="-49431"/>
    <n v="-0.54579482592997453"/>
  </r>
  <r>
    <d v="2021-04-19T00:00:00"/>
    <x v="2"/>
    <s v="2021"/>
    <x v="3"/>
    <x v="2"/>
    <x v="4"/>
    <n v="110848"/>
    <n v="166634"/>
    <s v="Cash"/>
    <s v="TXN100436"/>
    <n v="55786"/>
    <n v="0.50326573325635104"/>
  </r>
  <r>
    <d v="2023-12-02T00:00:00"/>
    <x v="5"/>
    <s v="2023"/>
    <x v="4"/>
    <x v="1"/>
    <x v="2"/>
    <n v="103724"/>
    <n v="83624"/>
    <s v="Cash"/>
    <s v="TXN100437"/>
    <n v="-20100"/>
    <n v="-0.19378350237167868"/>
  </r>
  <r>
    <d v="2023-07-24T00:00:00"/>
    <x v="10"/>
    <s v="2023"/>
    <x v="5"/>
    <x v="2"/>
    <x v="2"/>
    <n v="124675"/>
    <n v="158266"/>
    <s v="Cash"/>
    <s v="TXN100438"/>
    <n v="33591"/>
    <n v="0.26942851413675556"/>
  </r>
  <r>
    <d v="2022-02-02T00:00:00"/>
    <x v="4"/>
    <s v="2022"/>
    <x v="0"/>
    <x v="1"/>
    <x v="0"/>
    <n v="81810"/>
    <n v="88312"/>
    <s v="Card"/>
    <s v="TXN100439"/>
    <n v="6502"/>
    <n v="7.9476836572546145E-2"/>
  </r>
  <r>
    <d v="2022-09-26T00:00:00"/>
    <x v="9"/>
    <s v="2022"/>
    <x v="3"/>
    <x v="3"/>
    <x v="0"/>
    <n v="135545"/>
    <n v="106415"/>
    <s v="Card"/>
    <s v="TXN100440"/>
    <n v="-29130"/>
    <n v="-0.2149101774318492"/>
  </r>
  <r>
    <d v="2023-01-03T00:00:00"/>
    <x v="6"/>
    <s v="2023"/>
    <x v="0"/>
    <x v="4"/>
    <x v="2"/>
    <n v="62892"/>
    <n v="93992"/>
    <s v="Card"/>
    <s v="TXN100441"/>
    <n v="31100"/>
    <n v="0.49449850537429246"/>
  </r>
  <r>
    <d v="2021-08-23T00:00:00"/>
    <x v="7"/>
    <s v="2021"/>
    <x v="1"/>
    <x v="4"/>
    <x v="4"/>
    <n v="117457"/>
    <n v="91117"/>
    <s v="UPI"/>
    <s v="TXN100442"/>
    <n v="-26340"/>
    <n v="-0.22425227955762533"/>
  </r>
  <r>
    <d v="2022-10-20T00:00:00"/>
    <x v="8"/>
    <s v="2022"/>
    <x v="3"/>
    <x v="4"/>
    <x v="3"/>
    <n v="87059"/>
    <n v="69241"/>
    <s v="Card"/>
    <s v="TXN100443"/>
    <n v="-17818"/>
    <n v="-0.20466580135310536"/>
  </r>
  <r>
    <d v="2023-01-21T00:00:00"/>
    <x v="6"/>
    <s v="2023"/>
    <x v="3"/>
    <x v="5"/>
    <x v="2"/>
    <n v="11074"/>
    <n v="136923"/>
    <s v="Cash"/>
    <s v="TXN100444"/>
    <n v="125849"/>
    <n v="11.364366985732346"/>
  </r>
  <r>
    <d v="2022-08-11T00:00:00"/>
    <x v="7"/>
    <s v="2022"/>
    <x v="5"/>
    <x v="3"/>
    <x v="2"/>
    <n v="92567"/>
    <n v="43629"/>
    <s v="Card"/>
    <s v="TXN100445"/>
    <n v="-48938"/>
    <n v="-0.52867652619183947"/>
  </r>
  <r>
    <d v="2023-10-30T00:00:00"/>
    <x v="8"/>
    <s v="2023"/>
    <x v="2"/>
    <x v="1"/>
    <x v="0"/>
    <n v="55793"/>
    <n v="21895"/>
    <s v="Cash"/>
    <s v="TXN100446"/>
    <n v="-33898"/>
    <n v="-0.60756725754126861"/>
  </r>
  <r>
    <d v="2023-08-12T00:00:00"/>
    <x v="7"/>
    <s v="2023"/>
    <x v="4"/>
    <x v="4"/>
    <x v="4"/>
    <n v="48071"/>
    <n v="138370"/>
    <s v="Bank Transfer"/>
    <s v="TXN100447"/>
    <n v="90299"/>
    <n v="1.8784506251170143"/>
  </r>
  <r>
    <d v="2022-05-07T00:00:00"/>
    <x v="0"/>
    <s v="2022"/>
    <x v="4"/>
    <x v="3"/>
    <x v="2"/>
    <n v="29546"/>
    <n v="103344"/>
    <s v="Cash"/>
    <s v="TXN100448"/>
    <n v="73798"/>
    <n v="2.4977323495566237"/>
  </r>
  <r>
    <d v="2023-07-02T00:00:00"/>
    <x v="10"/>
    <s v="2023"/>
    <x v="4"/>
    <x v="2"/>
    <x v="3"/>
    <n v="56515"/>
    <n v="66918"/>
    <s v="Bank Transfer"/>
    <s v="TXN100449"/>
    <n v="10403"/>
    <n v="0.18407502432982395"/>
  </r>
  <r>
    <d v="2021-06-19T00:00:00"/>
    <x v="11"/>
    <s v="2021"/>
    <x v="1"/>
    <x v="1"/>
    <x v="3"/>
    <n v="139212"/>
    <n v="151864"/>
    <s v="UPI"/>
    <s v="TXN100450"/>
    <n v="12652"/>
    <n v="9.0882969858920207E-2"/>
  </r>
  <r>
    <d v="2023-08-04T00:00:00"/>
    <x v="7"/>
    <s v="2023"/>
    <x v="2"/>
    <x v="5"/>
    <x v="1"/>
    <n v="21054"/>
    <n v="71406"/>
    <s v="Card"/>
    <s v="TXN100451"/>
    <n v="50352"/>
    <n v="2.3915645483043604"/>
  </r>
  <r>
    <d v="2023-03-06T00:00:00"/>
    <x v="3"/>
    <s v="2023"/>
    <x v="0"/>
    <x v="0"/>
    <x v="3"/>
    <n v="12897"/>
    <n v="23430"/>
    <s v="UPI"/>
    <s v="TXN100452"/>
    <n v="10533"/>
    <n v="0.81670155850197723"/>
  </r>
  <r>
    <d v="2022-09-26T00:00:00"/>
    <x v="9"/>
    <s v="2022"/>
    <x v="4"/>
    <x v="1"/>
    <x v="2"/>
    <n v="19537"/>
    <n v="47130"/>
    <s v="UPI"/>
    <s v="TXN100453"/>
    <n v="27593"/>
    <n v="1.4123458053948919"/>
  </r>
  <r>
    <d v="2021-01-29T00:00:00"/>
    <x v="6"/>
    <s v="2021"/>
    <x v="0"/>
    <x v="2"/>
    <x v="2"/>
    <n v="67325"/>
    <n v="136752"/>
    <s v="UPI"/>
    <s v="TXN100454"/>
    <n v="69427"/>
    <n v="1.0312216858522094"/>
  </r>
  <r>
    <d v="2021-12-05T00:00:00"/>
    <x v="5"/>
    <s v="2021"/>
    <x v="2"/>
    <x v="1"/>
    <x v="3"/>
    <n v="149753"/>
    <n v="77120"/>
    <s v="Bank Transfer"/>
    <s v="TXN100455"/>
    <n v="-72633"/>
    <n v="-0.48501866406683003"/>
  </r>
  <r>
    <d v="2022-05-15T00:00:00"/>
    <x v="0"/>
    <s v="2022"/>
    <x v="1"/>
    <x v="1"/>
    <x v="0"/>
    <n v="129940"/>
    <n v="69397"/>
    <s v="Card"/>
    <s v="TXN100456"/>
    <n v="-60543"/>
    <n v="-0.46593042942896723"/>
  </r>
  <r>
    <d v="2022-05-26T00:00:00"/>
    <x v="0"/>
    <s v="2022"/>
    <x v="2"/>
    <x v="0"/>
    <x v="4"/>
    <n v="83387"/>
    <n v="129212"/>
    <s v="UPI"/>
    <s v="TXN100457"/>
    <n v="45825"/>
    <n v="0.54954609231654816"/>
  </r>
  <r>
    <d v="2021-08-05T00:00:00"/>
    <x v="7"/>
    <s v="2021"/>
    <x v="5"/>
    <x v="4"/>
    <x v="2"/>
    <n v="100537"/>
    <n v="62455"/>
    <s v="UPI"/>
    <s v="TXN100458"/>
    <n v="-38082"/>
    <n v="-0.37878591961168523"/>
  </r>
  <r>
    <d v="2023-12-30T00:00:00"/>
    <x v="5"/>
    <s v="2023"/>
    <x v="4"/>
    <x v="2"/>
    <x v="3"/>
    <n v="90121"/>
    <n v="59078"/>
    <s v="Cash"/>
    <s v="TXN100459"/>
    <n v="-31043"/>
    <n v="-0.34445911607727386"/>
  </r>
  <r>
    <d v="2022-03-21T00:00:00"/>
    <x v="3"/>
    <s v="2022"/>
    <x v="1"/>
    <x v="0"/>
    <x v="3"/>
    <n v="115532"/>
    <n v="39088"/>
    <s v="Cash"/>
    <s v="TXN100460"/>
    <n v="-76444"/>
    <n v="-0.66166949416611853"/>
  </r>
  <r>
    <d v="2023-05-26T00:00:00"/>
    <x v="0"/>
    <s v="2023"/>
    <x v="5"/>
    <x v="1"/>
    <x v="2"/>
    <n v="57038"/>
    <n v="148669"/>
    <s v="Card"/>
    <s v="TXN100461"/>
    <n v="91631"/>
    <n v="1.6064904099021704"/>
  </r>
  <r>
    <d v="2021-06-16T00:00:00"/>
    <x v="11"/>
    <s v="2021"/>
    <x v="4"/>
    <x v="2"/>
    <x v="1"/>
    <n v="64833"/>
    <n v="10013"/>
    <s v="Cash"/>
    <s v="TXN100462"/>
    <n v="-54820"/>
    <n v="-0.84555704656579211"/>
  </r>
  <r>
    <d v="2021-04-01T00:00:00"/>
    <x v="2"/>
    <s v="2021"/>
    <x v="2"/>
    <x v="5"/>
    <x v="4"/>
    <n v="58123"/>
    <n v="91640"/>
    <s v="Bank Transfer"/>
    <s v="TXN100463"/>
    <n v="33517"/>
    <n v="0.57665640108046734"/>
  </r>
  <r>
    <d v="2022-12-15T00:00:00"/>
    <x v="5"/>
    <s v="2022"/>
    <x v="2"/>
    <x v="1"/>
    <x v="2"/>
    <n v="40117"/>
    <n v="101979"/>
    <s v="Bank Transfer"/>
    <s v="TXN100464"/>
    <n v="61862"/>
    <n v="1.5420395343619913"/>
  </r>
  <r>
    <d v="2021-02-08T00:00:00"/>
    <x v="4"/>
    <s v="2021"/>
    <x v="3"/>
    <x v="5"/>
    <x v="3"/>
    <n v="81131"/>
    <n v="152537"/>
    <s v="Bank Transfer"/>
    <s v="TXN100465"/>
    <n v="71406"/>
    <n v="0.88013213198407514"/>
  </r>
  <r>
    <d v="2021-06-22T00:00:00"/>
    <x v="11"/>
    <s v="2021"/>
    <x v="3"/>
    <x v="3"/>
    <x v="1"/>
    <n v="53691"/>
    <n v="123184"/>
    <s v="UPI"/>
    <s v="TXN100466"/>
    <n v="69493"/>
    <n v="1.2943137583580115"/>
  </r>
  <r>
    <d v="2022-10-15T00:00:00"/>
    <x v="8"/>
    <s v="2022"/>
    <x v="2"/>
    <x v="5"/>
    <x v="2"/>
    <n v="37531"/>
    <n v="166559"/>
    <s v="Card"/>
    <s v="TXN100467"/>
    <n v="129028"/>
    <n v="3.4379046654765393"/>
  </r>
  <r>
    <d v="2023-01-24T00:00:00"/>
    <x v="6"/>
    <s v="2023"/>
    <x v="2"/>
    <x v="1"/>
    <x v="4"/>
    <n v="52174"/>
    <n v="137045"/>
    <s v="Bank Transfer"/>
    <s v="TXN100468"/>
    <n v="84871"/>
    <n v="1.6266914555142409"/>
  </r>
  <r>
    <d v="2023-12-18T00:00:00"/>
    <x v="5"/>
    <s v="2023"/>
    <x v="0"/>
    <x v="0"/>
    <x v="1"/>
    <n v="138755"/>
    <n v="11219"/>
    <s v="Bank Transfer"/>
    <s v="TXN100469"/>
    <n v="-127536"/>
    <n v="-0.91914525602680985"/>
  </r>
  <r>
    <d v="2022-04-21T00:00:00"/>
    <x v="2"/>
    <s v="2022"/>
    <x v="0"/>
    <x v="1"/>
    <x v="3"/>
    <n v="24414"/>
    <n v="147149"/>
    <s v="Bank Transfer"/>
    <s v="TXN100470"/>
    <n v="122735"/>
    <n v="5.0272384697304826"/>
  </r>
  <r>
    <d v="2022-04-01T00:00:00"/>
    <x v="2"/>
    <s v="2022"/>
    <x v="5"/>
    <x v="1"/>
    <x v="0"/>
    <n v="104572"/>
    <n v="141782"/>
    <s v="Bank Transfer"/>
    <s v="TXN100471"/>
    <n v="37210"/>
    <n v="0.35583138889951421"/>
  </r>
  <r>
    <d v="2023-04-09T00:00:00"/>
    <x v="2"/>
    <s v="2023"/>
    <x v="3"/>
    <x v="3"/>
    <x v="4"/>
    <n v="20261"/>
    <n v="165250"/>
    <s v="Bank Transfer"/>
    <s v="TXN100472"/>
    <n v="144989"/>
    <n v="7.1560633729825778"/>
  </r>
  <r>
    <d v="2023-06-14T00:00:00"/>
    <x v="11"/>
    <s v="2023"/>
    <x v="3"/>
    <x v="4"/>
    <x v="1"/>
    <n v="77913"/>
    <n v="54994"/>
    <s v="Bank Transfer"/>
    <s v="TXN100473"/>
    <n v="-22919"/>
    <n v="-0.29416143647401588"/>
  </r>
  <r>
    <d v="2023-10-22T00:00:00"/>
    <x v="8"/>
    <s v="2023"/>
    <x v="2"/>
    <x v="1"/>
    <x v="2"/>
    <n v="11271"/>
    <n v="119181"/>
    <s v="Card"/>
    <s v="TXN100474"/>
    <n v="107910"/>
    <n v="9.5741282938514765"/>
  </r>
  <r>
    <d v="2022-01-22T00:00:00"/>
    <x v="6"/>
    <s v="2022"/>
    <x v="2"/>
    <x v="3"/>
    <x v="2"/>
    <n v="113324"/>
    <n v="152036"/>
    <s v="Bank Transfer"/>
    <s v="TXN100475"/>
    <n v="38712"/>
    <n v="0.34160460273198967"/>
  </r>
  <r>
    <d v="2021-12-14T00:00:00"/>
    <x v="5"/>
    <s v="2021"/>
    <x v="5"/>
    <x v="0"/>
    <x v="1"/>
    <n v="43202"/>
    <n v="36288"/>
    <s v="Card"/>
    <s v="TXN100476"/>
    <n v="-6914"/>
    <n v="-0.16003888708856071"/>
  </r>
  <r>
    <d v="2021-07-09T00:00:00"/>
    <x v="10"/>
    <s v="2021"/>
    <x v="1"/>
    <x v="3"/>
    <x v="2"/>
    <n v="79307"/>
    <n v="38714"/>
    <s v="Card"/>
    <s v="TXN100477"/>
    <n v="-40593"/>
    <n v="-0.51184636917296078"/>
  </r>
  <r>
    <d v="2022-05-20T00:00:00"/>
    <x v="0"/>
    <s v="2022"/>
    <x v="1"/>
    <x v="3"/>
    <x v="1"/>
    <n v="117030"/>
    <n v="11602"/>
    <s v="Card"/>
    <s v="TXN100478"/>
    <n v="-105428"/>
    <n v="-0.90086302657438266"/>
  </r>
  <r>
    <d v="2023-04-04T00:00:00"/>
    <x v="2"/>
    <s v="2023"/>
    <x v="1"/>
    <x v="5"/>
    <x v="4"/>
    <n v="94070"/>
    <n v="96024"/>
    <s v="Bank Transfer"/>
    <s v="TXN100479"/>
    <n v="1954"/>
    <n v="2.0771765706388858E-2"/>
  </r>
  <r>
    <d v="2023-07-18T00:00:00"/>
    <x v="10"/>
    <s v="2023"/>
    <x v="3"/>
    <x v="4"/>
    <x v="2"/>
    <n v="46892"/>
    <n v="12096"/>
    <s v="Bank Transfer"/>
    <s v="TXN100480"/>
    <n v="-34796"/>
    <n v="-0.74204555147999662"/>
  </r>
  <r>
    <d v="2023-07-23T00:00:00"/>
    <x v="10"/>
    <s v="2023"/>
    <x v="0"/>
    <x v="4"/>
    <x v="4"/>
    <n v="146674"/>
    <n v="108638"/>
    <s v="Card"/>
    <s v="TXN100481"/>
    <n v="-38036"/>
    <n v="-0.2593233974664903"/>
  </r>
  <r>
    <d v="2021-05-14T00:00:00"/>
    <x v="0"/>
    <s v="2021"/>
    <x v="1"/>
    <x v="2"/>
    <x v="3"/>
    <n v="136008"/>
    <n v="79652"/>
    <s v="Card"/>
    <s v="TXN100482"/>
    <n v="-56356"/>
    <n v="-0.41435797894241516"/>
  </r>
  <r>
    <d v="2021-02-27T00:00:00"/>
    <x v="4"/>
    <s v="2021"/>
    <x v="4"/>
    <x v="0"/>
    <x v="3"/>
    <n v="90957"/>
    <n v="37610"/>
    <s v="Bank Transfer"/>
    <s v="TXN100483"/>
    <n v="-53347"/>
    <n v="-0.58650791033125538"/>
  </r>
  <r>
    <d v="2022-11-16T00:00:00"/>
    <x v="1"/>
    <s v="2022"/>
    <x v="5"/>
    <x v="2"/>
    <x v="3"/>
    <n v="107210"/>
    <n v="74815"/>
    <s v="Cash"/>
    <s v="TXN100484"/>
    <n v="-32395"/>
    <n v="-0.30216397724092903"/>
  </r>
  <r>
    <d v="2022-11-03T00:00:00"/>
    <x v="1"/>
    <s v="2022"/>
    <x v="1"/>
    <x v="3"/>
    <x v="3"/>
    <n v="146239"/>
    <n v="111253"/>
    <s v="Cash"/>
    <s v="TXN100485"/>
    <n v="-34986"/>
    <n v="-0.23923850682786399"/>
  </r>
  <r>
    <d v="2021-06-22T00:00:00"/>
    <x v="11"/>
    <s v="2021"/>
    <x v="4"/>
    <x v="0"/>
    <x v="2"/>
    <n v="63201"/>
    <n v="73585"/>
    <s v="Cash"/>
    <s v="TXN100486"/>
    <n v="10384"/>
    <n v="0.16430119776585814"/>
  </r>
  <r>
    <d v="2023-03-26T00:00:00"/>
    <x v="3"/>
    <s v="2023"/>
    <x v="1"/>
    <x v="0"/>
    <x v="1"/>
    <n v="59698"/>
    <n v="46419"/>
    <s v="Bank Transfer"/>
    <s v="TXN100487"/>
    <n v="-13279"/>
    <n v="-0.22243626252135751"/>
  </r>
  <r>
    <d v="2021-03-21T00:00:00"/>
    <x v="3"/>
    <s v="2021"/>
    <x v="0"/>
    <x v="4"/>
    <x v="2"/>
    <n v="73753"/>
    <n v="137213"/>
    <s v="Card"/>
    <s v="TXN100488"/>
    <n v="63460"/>
    <n v="0.86043957533930826"/>
  </r>
  <r>
    <d v="2023-06-05T00:00:00"/>
    <x v="11"/>
    <s v="2023"/>
    <x v="0"/>
    <x v="4"/>
    <x v="2"/>
    <n v="85479"/>
    <n v="50734"/>
    <s v="Cash"/>
    <s v="TXN100489"/>
    <n v="-34745"/>
    <n v="-0.40647410475087448"/>
  </r>
  <r>
    <d v="2021-07-22T00:00:00"/>
    <x v="10"/>
    <s v="2021"/>
    <x v="1"/>
    <x v="4"/>
    <x v="4"/>
    <n v="74687"/>
    <n v="129898"/>
    <s v="UPI"/>
    <s v="TXN100490"/>
    <n v="55211"/>
    <n v="0.7392317270743235"/>
  </r>
  <r>
    <d v="2023-02-03T00:00:00"/>
    <x v="4"/>
    <s v="2023"/>
    <x v="4"/>
    <x v="1"/>
    <x v="1"/>
    <n v="141290"/>
    <n v="126276"/>
    <s v="UPI"/>
    <s v="TXN100491"/>
    <n v="-15014"/>
    <n v="-0.10626371293085143"/>
  </r>
  <r>
    <d v="2021-02-16T00:00:00"/>
    <x v="4"/>
    <s v="2021"/>
    <x v="5"/>
    <x v="3"/>
    <x v="0"/>
    <n v="42893"/>
    <n v="145611"/>
    <s v="Card"/>
    <s v="TXN100492"/>
    <n v="102718"/>
    <n v="2.3947497260625279"/>
  </r>
  <r>
    <d v="2022-10-18T00:00:00"/>
    <x v="8"/>
    <s v="2022"/>
    <x v="4"/>
    <x v="0"/>
    <x v="0"/>
    <n v="23169"/>
    <n v="29754"/>
    <s v="UPI"/>
    <s v="TXN100493"/>
    <n v="6585"/>
    <n v="0.28421597824679529"/>
  </r>
  <r>
    <d v="2022-04-16T00:00:00"/>
    <x v="2"/>
    <s v="2022"/>
    <x v="5"/>
    <x v="3"/>
    <x v="1"/>
    <n v="56458"/>
    <n v="12223"/>
    <s v="Bank Transfer"/>
    <s v="TXN100494"/>
    <n v="-44235"/>
    <n v="-0.78350278082822633"/>
  </r>
  <r>
    <d v="2023-08-29T00:00:00"/>
    <x v="7"/>
    <s v="2023"/>
    <x v="1"/>
    <x v="0"/>
    <x v="0"/>
    <n v="84951"/>
    <n v="166392"/>
    <s v="UPI"/>
    <s v="TXN100495"/>
    <n v="81441"/>
    <n v="0.95868206377794263"/>
  </r>
  <r>
    <d v="2023-11-02T00:00:00"/>
    <x v="1"/>
    <s v="2023"/>
    <x v="5"/>
    <x v="0"/>
    <x v="1"/>
    <n v="14180"/>
    <n v="57339"/>
    <s v="Card"/>
    <s v="TXN100496"/>
    <n v="43159"/>
    <n v="3.0436530324400564"/>
  </r>
  <r>
    <d v="2023-01-06T00:00:00"/>
    <x v="6"/>
    <s v="2023"/>
    <x v="2"/>
    <x v="2"/>
    <x v="4"/>
    <n v="19766"/>
    <n v="144374"/>
    <s v="Cash"/>
    <s v="TXN100497"/>
    <n v="124608"/>
    <n v="6.3041586562784584"/>
  </r>
  <r>
    <d v="2023-02-23T00:00:00"/>
    <x v="4"/>
    <s v="2023"/>
    <x v="3"/>
    <x v="0"/>
    <x v="4"/>
    <n v="11942"/>
    <n v="119169"/>
    <s v="Bank Transfer"/>
    <s v="TXN100498"/>
    <n v="107227"/>
    <n v="8.9789817451013239"/>
  </r>
  <r>
    <d v="2023-08-26T00:00:00"/>
    <x v="7"/>
    <s v="2023"/>
    <x v="3"/>
    <x v="0"/>
    <x v="2"/>
    <n v="53374"/>
    <n v="102151"/>
    <s v="Card"/>
    <s v="TXN100499"/>
    <n v="48777"/>
    <n v="0.91387192265897255"/>
  </r>
  <r>
    <d v="2021-12-24T00:00:00"/>
    <x v="5"/>
    <s v="2021"/>
    <x v="0"/>
    <x v="5"/>
    <x v="0"/>
    <n v="76790"/>
    <n v="29241"/>
    <s v="Bank Transfer"/>
    <s v="TXN100500"/>
    <n v="-47549"/>
    <n v="-0.61920823023831228"/>
  </r>
  <r>
    <d v="2023-08-30T00:00:00"/>
    <x v="7"/>
    <s v="2023"/>
    <x v="2"/>
    <x v="5"/>
    <x v="1"/>
    <n v="43755"/>
    <n v="41434"/>
    <s v="Cash"/>
    <s v="TXN100501"/>
    <n v="-2321"/>
    <n v="-5.3045366243857847E-2"/>
  </r>
  <r>
    <d v="2022-10-30T00:00:00"/>
    <x v="8"/>
    <s v="2022"/>
    <x v="3"/>
    <x v="2"/>
    <x v="4"/>
    <n v="131925"/>
    <n v="49892"/>
    <s v="Cash"/>
    <s v="TXN100502"/>
    <n v="-82033"/>
    <n v="-0.62181542543111612"/>
  </r>
  <r>
    <d v="2022-01-08T00:00:00"/>
    <x v="6"/>
    <s v="2022"/>
    <x v="1"/>
    <x v="1"/>
    <x v="2"/>
    <n v="69192"/>
    <n v="38798"/>
    <s v="Cash"/>
    <s v="TXN100503"/>
    <n v="-30394"/>
    <n v="-0.43927043588854203"/>
  </r>
  <r>
    <d v="2023-10-29T00:00:00"/>
    <x v="8"/>
    <s v="2023"/>
    <x v="5"/>
    <x v="4"/>
    <x v="0"/>
    <n v="90459"/>
    <n v="144210"/>
    <s v="Bank Transfer"/>
    <s v="TXN100504"/>
    <n v="53751"/>
    <n v="0.59420289855072461"/>
  </r>
  <r>
    <d v="2022-11-07T00:00:00"/>
    <x v="1"/>
    <s v="2022"/>
    <x v="5"/>
    <x v="0"/>
    <x v="0"/>
    <n v="107218"/>
    <n v="122141"/>
    <s v="UPI"/>
    <s v="TXN100505"/>
    <n v="14923"/>
    <n v="0.13918371915163499"/>
  </r>
  <r>
    <d v="2021-03-31T00:00:00"/>
    <x v="3"/>
    <s v="2021"/>
    <x v="4"/>
    <x v="3"/>
    <x v="0"/>
    <n v="57592"/>
    <n v="110156"/>
    <s v="Bank Transfer"/>
    <s v="TXN100506"/>
    <n v="52564"/>
    <n v="0.91269620780663985"/>
  </r>
  <r>
    <d v="2022-11-29T00:00:00"/>
    <x v="1"/>
    <s v="2022"/>
    <x v="4"/>
    <x v="5"/>
    <x v="4"/>
    <n v="130041"/>
    <n v="21533"/>
    <s v="Cash"/>
    <s v="TXN100507"/>
    <n v="-108508"/>
    <n v="-0.83441376181358184"/>
  </r>
  <r>
    <d v="2022-06-24T00:00:00"/>
    <x v="11"/>
    <s v="2022"/>
    <x v="5"/>
    <x v="4"/>
    <x v="4"/>
    <n v="120397"/>
    <n v="116672"/>
    <s v="Bank Transfer"/>
    <s v="TXN100508"/>
    <n v="-3725"/>
    <n v="-3.0939309118997983E-2"/>
  </r>
  <r>
    <d v="2023-01-02T00:00:00"/>
    <x v="6"/>
    <s v="2023"/>
    <x v="1"/>
    <x v="1"/>
    <x v="0"/>
    <n v="23118"/>
    <n v="119354"/>
    <s v="Bank Transfer"/>
    <s v="TXN100509"/>
    <n v="96236"/>
    <n v="4.1628168526689162"/>
  </r>
  <r>
    <d v="2023-05-19T00:00:00"/>
    <x v="0"/>
    <s v="2023"/>
    <x v="5"/>
    <x v="4"/>
    <x v="4"/>
    <n v="123305"/>
    <n v="105509"/>
    <s v="UPI"/>
    <s v="TXN100510"/>
    <n v="-17796"/>
    <n v="-0.14432504764608087"/>
  </r>
  <r>
    <d v="2021-02-10T00:00:00"/>
    <x v="4"/>
    <s v="2021"/>
    <x v="4"/>
    <x v="0"/>
    <x v="0"/>
    <n v="74610"/>
    <n v="57944"/>
    <s v="Cash"/>
    <s v="TXN100511"/>
    <n v="-16666"/>
    <n v="-0.22337488272349551"/>
  </r>
  <r>
    <d v="2023-01-10T00:00:00"/>
    <x v="6"/>
    <s v="2023"/>
    <x v="3"/>
    <x v="4"/>
    <x v="3"/>
    <n v="88699"/>
    <n v="66594"/>
    <s v="UPI"/>
    <s v="TXN100512"/>
    <n v="-22105"/>
    <n v="-0.24921363262269022"/>
  </r>
  <r>
    <d v="2022-05-17T00:00:00"/>
    <x v="0"/>
    <s v="2022"/>
    <x v="0"/>
    <x v="0"/>
    <x v="4"/>
    <n v="18104"/>
    <n v="149586"/>
    <s v="Cash"/>
    <s v="TXN100513"/>
    <n v="131482"/>
    <n v="7.2625939019001322"/>
  </r>
  <r>
    <d v="2023-08-17T00:00:00"/>
    <x v="7"/>
    <s v="2023"/>
    <x v="4"/>
    <x v="2"/>
    <x v="1"/>
    <n v="89722"/>
    <n v="159689"/>
    <s v="Card"/>
    <s v="TXN100514"/>
    <n v="69967"/>
    <n v="0.7798198880987941"/>
  </r>
  <r>
    <d v="2023-07-18T00:00:00"/>
    <x v="10"/>
    <s v="2023"/>
    <x v="1"/>
    <x v="5"/>
    <x v="4"/>
    <n v="18549"/>
    <n v="140422"/>
    <s v="Cash"/>
    <s v="TXN100515"/>
    <n v="121873"/>
    <n v="6.5703272413607205"/>
  </r>
  <r>
    <d v="2022-04-06T00:00:00"/>
    <x v="2"/>
    <s v="2022"/>
    <x v="3"/>
    <x v="5"/>
    <x v="0"/>
    <n v="136081"/>
    <n v="100942"/>
    <s v="Bank Transfer"/>
    <s v="TXN100516"/>
    <n v="-35139"/>
    <n v="-0.25822120648731273"/>
  </r>
  <r>
    <d v="2023-01-02T00:00:00"/>
    <x v="6"/>
    <s v="2023"/>
    <x v="3"/>
    <x v="0"/>
    <x v="1"/>
    <n v="105614"/>
    <n v="55318"/>
    <s v="Card"/>
    <s v="TXN100517"/>
    <n v="-50296"/>
    <n v="-0.47622474293180828"/>
  </r>
  <r>
    <d v="2023-01-22T00:00:00"/>
    <x v="6"/>
    <s v="2023"/>
    <x v="3"/>
    <x v="3"/>
    <x v="2"/>
    <n v="67240"/>
    <n v="92195"/>
    <s v="Bank Transfer"/>
    <s v="TXN100518"/>
    <n v="24955"/>
    <n v="0.37113325401546698"/>
  </r>
  <r>
    <d v="2023-07-14T00:00:00"/>
    <x v="10"/>
    <s v="2023"/>
    <x v="2"/>
    <x v="5"/>
    <x v="1"/>
    <n v="42831"/>
    <n v="96170"/>
    <s v="Card"/>
    <s v="TXN100519"/>
    <n v="53339"/>
    <n v="1.2453363218229787"/>
  </r>
  <r>
    <d v="2023-06-28T00:00:00"/>
    <x v="11"/>
    <s v="2023"/>
    <x v="2"/>
    <x v="3"/>
    <x v="1"/>
    <n v="107462"/>
    <n v="83805"/>
    <s v="Bank Transfer"/>
    <s v="TXN100520"/>
    <n v="-23657"/>
    <n v="-0.22014293424652434"/>
  </r>
  <r>
    <d v="2022-01-25T00:00:00"/>
    <x v="6"/>
    <s v="2022"/>
    <x v="3"/>
    <x v="0"/>
    <x v="4"/>
    <n v="79474"/>
    <n v="66465"/>
    <s v="Card"/>
    <s v="TXN100521"/>
    <n v="-13009"/>
    <n v="-0.16368875355462165"/>
  </r>
  <r>
    <d v="2023-06-02T00:00:00"/>
    <x v="11"/>
    <s v="2023"/>
    <x v="1"/>
    <x v="2"/>
    <x v="1"/>
    <n v="98233"/>
    <n v="8608"/>
    <s v="Card"/>
    <s v="TXN100522"/>
    <n v="-89625"/>
    <n v="-0.91237160628302094"/>
  </r>
  <r>
    <d v="2021-09-13T00:00:00"/>
    <x v="9"/>
    <s v="2021"/>
    <x v="5"/>
    <x v="0"/>
    <x v="1"/>
    <n v="114700"/>
    <n v="123471"/>
    <s v="Bank Transfer"/>
    <s v="TXN100523"/>
    <n v="8771"/>
    <n v="7.6469049694856142E-2"/>
  </r>
  <r>
    <d v="2022-12-10T00:00:00"/>
    <x v="5"/>
    <s v="2022"/>
    <x v="1"/>
    <x v="2"/>
    <x v="0"/>
    <n v="81772"/>
    <n v="139239"/>
    <s v="Card"/>
    <s v="TXN100524"/>
    <n v="57467"/>
    <n v="0.70277111969867434"/>
  </r>
  <r>
    <d v="2022-03-26T00:00:00"/>
    <x v="3"/>
    <s v="2022"/>
    <x v="2"/>
    <x v="5"/>
    <x v="4"/>
    <n v="50577"/>
    <n v="127467"/>
    <s v="Bank Transfer"/>
    <s v="TXN100525"/>
    <n v="76890"/>
    <n v="1.5202562429562845"/>
  </r>
  <r>
    <d v="2021-01-10T00:00:00"/>
    <x v="6"/>
    <s v="2021"/>
    <x v="4"/>
    <x v="3"/>
    <x v="0"/>
    <n v="144177"/>
    <n v="138885"/>
    <s v="UPI"/>
    <s v="TXN100526"/>
    <n v="-5292"/>
    <n v="-3.6704883580598847E-2"/>
  </r>
  <r>
    <d v="2023-04-04T00:00:00"/>
    <x v="2"/>
    <s v="2023"/>
    <x v="2"/>
    <x v="0"/>
    <x v="4"/>
    <n v="111856"/>
    <n v="142328"/>
    <s v="Bank Transfer"/>
    <s v="TXN100527"/>
    <n v="30472"/>
    <n v="0.27242168502360176"/>
  </r>
  <r>
    <d v="2023-03-09T00:00:00"/>
    <x v="3"/>
    <s v="2023"/>
    <x v="5"/>
    <x v="5"/>
    <x v="2"/>
    <n v="95395"/>
    <n v="141551"/>
    <s v="UPI"/>
    <s v="TXN100528"/>
    <n v="46156"/>
    <n v="0.48384087216311128"/>
  </r>
  <r>
    <d v="2023-05-27T00:00:00"/>
    <x v="0"/>
    <s v="2023"/>
    <x v="0"/>
    <x v="2"/>
    <x v="1"/>
    <n v="142910"/>
    <n v="97511"/>
    <s v="Card"/>
    <s v="TXN100529"/>
    <n v="-45399"/>
    <n v="-0.31767546007977049"/>
  </r>
  <r>
    <d v="2023-10-26T00:00:00"/>
    <x v="8"/>
    <s v="2023"/>
    <x v="2"/>
    <x v="0"/>
    <x v="4"/>
    <n v="34437"/>
    <n v="49939"/>
    <s v="Cash"/>
    <s v="TXN100530"/>
    <n v="15502"/>
    <n v="0.45015535615762114"/>
  </r>
  <r>
    <d v="2023-10-13T00:00:00"/>
    <x v="8"/>
    <s v="2023"/>
    <x v="1"/>
    <x v="2"/>
    <x v="1"/>
    <n v="81449"/>
    <n v="166082"/>
    <s v="UPI"/>
    <s v="TXN100531"/>
    <n v="84633"/>
    <n v="1.0390919471080062"/>
  </r>
  <r>
    <d v="2022-01-09T00:00:00"/>
    <x v="6"/>
    <s v="2022"/>
    <x v="1"/>
    <x v="4"/>
    <x v="1"/>
    <n v="128099"/>
    <n v="109120"/>
    <s v="Cash"/>
    <s v="TXN100532"/>
    <n v="-18979"/>
    <n v="-0.14815884589262993"/>
  </r>
  <r>
    <d v="2023-12-25T00:00:00"/>
    <x v="5"/>
    <s v="2023"/>
    <x v="3"/>
    <x v="2"/>
    <x v="3"/>
    <n v="124176"/>
    <n v="16982"/>
    <s v="Cash"/>
    <s v="TXN100533"/>
    <n v="-107194"/>
    <n v="-0.86324249452390156"/>
  </r>
  <r>
    <d v="2021-05-26T00:00:00"/>
    <x v="0"/>
    <s v="2021"/>
    <x v="3"/>
    <x v="4"/>
    <x v="0"/>
    <n v="53003"/>
    <n v="119333"/>
    <s v="Bank Transfer"/>
    <s v="TXN100534"/>
    <n v="66330"/>
    <n v="1.251438597815218"/>
  </r>
  <r>
    <d v="2021-08-12T00:00:00"/>
    <x v="7"/>
    <s v="2021"/>
    <x v="3"/>
    <x v="5"/>
    <x v="4"/>
    <n v="24646"/>
    <n v="58626"/>
    <s v="Bank Transfer"/>
    <s v="TXN100535"/>
    <n v="33980"/>
    <n v="1.3787227136249289"/>
  </r>
  <r>
    <d v="2021-06-26T00:00:00"/>
    <x v="11"/>
    <s v="2021"/>
    <x v="0"/>
    <x v="0"/>
    <x v="2"/>
    <n v="60560"/>
    <n v="65277"/>
    <s v="Cash"/>
    <s v="TXN100536"/>
    <n v="4717"/>
    <n v="7.7889696169088501E-2"/>
  </r>
  <r>
    <d v="2023-05-03T00:00:00"/>
    <x v="0"/>
    <s v="2023"/>
    <x v="5"/>
    <x v="5"/>
    <x v="3"/>
    <n v="128560"/>
    <n v="110305"/>
    <s v="Bank Transfer"/>
    <s v="TXN100537"/>
    <n v="-18255"/>
    <n v="-0.14199595519601743"/>
  </r>
  <r>
    <d v="2021-03-04T00:00:00"/>
    <x v="3"/>
    <s v="2021"/>
    <x v="4"/>
    <x v="1"/>
    <x v="0"/>
    <n v="96597"/>
    <n v="84176"/>
    <s v="Cash"/>
    <s v="TXN100538"/>
    <n v="-12421"/>
    <n v="-0.12858577388531736"/>
  </r>
  <r>
    <d v="2023-04-07T00:00:00"/>
    <x v="2"/>
    <s v="2023"/>
    <x v="1"/>
    <x v="2"/>
    <x v="2"/>
    <n v="68679"/>
    <n v="118170"/>
    <s v="Bank Transfer"/>
    <s v="TXN100539"/>
    <n v="49491"/>
    <n v="0.72061328790459966"/>
  </r>
  <r>
    <d v="2023-03-06T00:00:00"/>
    <x v="3"/>
    <s v="2023"/>
    <x v="1"/>
    <x v="5"/>
    <x v="2"/>
    <n v="32873"/>
    <n v="134260"/>
    <s v="Bank Transfer"/>
    <s v="TXN100540"/>
    <n v="101387"/>
    <n v="3.0842028412374898"/>
  </r>
  <r>
    <d v="2022-11-20T00:00:00"/>
    <x v="1"/>
    <s v="2022"/>
    <x v="5"/>
    <x v="5"/>
    <x v="1"/>
    <n v="144530"/>
    <n v="33702"/>
    <s v="Bank Transfer"/>
    <s v="TXN100541"/>
    <n v="-110828"/>
    <n v="-0.76681657787310598"/>
  </r>
  <r>
    <d v="2021-04-15T00:00:00"/>
    <x v="2"/>
    <s v="2021"/>
    <x v="0"/>
    <x v="4"/>
    <x v="0"/>
    <n v="47165"/>
    <n v="69541"/>
    <s v="Cash"/>
    <s v="TXN100542"/>
    <n v="22376"/>
    <n v="0.4744195907982614"/>
  </r>
  <r>
    <d v="2022-05-26T00:00:00"/>
    <x v="0"/>
    <s v="2022"/>
    <x v="3"/>
    <x v="2"/>
    <x v="3"/>
    <n v="97803"/>
    <n v="112330"/>
    <s v="Card"/>
    <s v="TXN100543"/>
    <n v="14527"/>
    <n v="0.148533276075376"/>
  </r>
  <r>
    <d v="2022-01-20T00:00:00"/>
    <x v="6"/>
    <s v="2022"/>
    <x v="5"/>
    <x v="4"/>
    <x v="4"/>
    <n v="73994"/>
    <n v="160206"/>
    <s v="Bank Transfer"/>
    <s v="TXN100544"/>
    <n v="86212"/>
    <n v="1.1651214963375409"/>
  </r>
  <r>
    <d v="2022-02-09T00:00:00"/>
    <x v="4"/>
    <s v="2022"/>
    <x v="4"/>
    <x v="0"/>
    <x v="4"/>
    <n v="107925"/>
    <n v="19353"/>
    <s v="Bank Transfer"/>
    <s v="TXN100545"/>
    <n v="-88572"/>
    <n v="-0.8206810284920083"/>
  </r>
  <r>
    <d v="2023-04-03T00:00:00"/>
    <x v="2"/>
    <s v="2023"/>
    <x v="3"/>
    <x v="5"/>
    <x v="3"/>
    <n v="24823"/>
    <n v="113610"/>
    <s v="Cash"/>
    <s v="TXN100546"/>
    <n v="88787"/>
    <n v="3.5768037706965314"/>
  </r>
  <r>
    <d v="2022-06-02T00:00:00"/>
    <x v="11"/>
    <s v="2022"/>
    <x v="4"/>
    <x v="2"/>
    <x v="1"/>
    <n v="140803"/>
    <n v="154310"/>
    <s v="UPI"/>
    <s v="TXN100547"/>
    <n v="13507"/>
    <n v="9.5928353799279845E-2"/>
  </r>
  <r>
    <d v="2022-04-21T00:00:00"/>
    <x v="2"/>
    <s v="2022"/>
    <x v="2"/>
    <x v="5"/>
    <x v="1"/>
    <n v="50856"/>
    <n v="70766"/>
    <s v="Cash"/>
    <s v="TXN100548"/>
    <n v="19910"/>
    <n v="0.39149756174296052"/>
  </r>
  <r>
    <d v="2022-12-10T00:00:00"/>
    <x v="5"/>
    <s v="2022"/>
    <x v="4"/>
    <x v="0"/>
    <x v="2"/>
    <n v="17406"/>
    <n v="115247"/>
    <s v="Bank Transfer"/>
    <s v="TXN100549"/>
    <n v="97841"/>
    <n v="5.6211076640239002"/>
  </r>
  <r>
    <d v="2023-02-10T00:00:00"/>
    <x v="4"/>
    <s v="2023"/>
    <x v="3"/>
    <x v="3"/>
    <x v="0"/>
    <n v="40619"/>
    <n v="54596"/>
    <s v="Bank Transfer"/>
    <s v="TXN100550"/>
    <n v="13977"/>
    <n v="0.3441000516999434"/>
  </r>
  <r>
    <d v="2023-11-13T00:00:00"/>
    <x v="1"/>
    <s v="2023"/>
    <x v="2"/>
    <x v="0"/>
    <x v="2"/>
    <n v="148143"/>
    <n v="153494"/>
    <s v="Card"/>
    <s v="TXN100551"/>
    <n v="5351"/>
    <n v="3.6120505187555267E-2"/>
  </r>
  <r>
    <d v="2023-09-24T00:00:00"/>
    <x v="9"/>
    <s v="2023"/>
    <x v="3"/>
    <x v="4"/>
    <x v="4"/>
    <n v="117871"/>
    <n v="115354"/>
    <s v="Bank Transfer"/>
    <s v="TXN100552"/>
    <n v="-2517"/>
    <n v="-2.1353852940926947E-2"/>
  </r>
  <r>
    <d v="2022-11-08T00:00:00"/>
    <x v="1"/>
    <s v="2022"/>
    <x v="1"/>
    <x v="4"/>
    <x v="3"/>
    <n v="118029"/>
    <n v="126548"/>
    <s v="UPI"/>
    <s v="TXN100553"/>
    <n v="8519"/>
    <n v="7.2177176795533302E-2"/>
  </r>
  <r>
    <d v="2022-12-15T00:00:00"/>
    <x v="5"/>
    <s v="2022"/>
    <x v="3"/>
    <x v="5"/>
    <x v="0"/>
    <n v="31074"/>
    <n v="168710"/>
    <s v="Bank Transfer"/>
    <s v="TXN100554"/>
    <n v="137636"/>
    <n v="4.4292978052391065"/>
  </r>
  <r>
    <d v="2021-03-24T00:00:00"/>
    <x v="3"/>
    <s v="2021"/>
    <x v="2"/>
    <x v="4"/>
    <x v="3"/>
    <n v="22349"/>
    <n v="78264"/>
    <s v="Bank Transfer"/>
    <s v="TXN100555"/>
    <n v="55915"/>
    <n v="2.5019016510805852"/>
  </r>
  <r>
    <d v="2022-04-02T00:00:00"/>
    <x v="2"/>
    <s v="2022"/>
    <x v="4"/>
    <x v="2"/>
    <x v="0"/>
    <n v="128160"/>
    <n v="72756"/>
    <s v="Card"/>
    <s v="TXN100556"/>
    <n v="-55404"/>
    <n v="-0.43230337078651687"/>
  </r>
  <r>
    <d v="2021-01-01T00:00:00"/>
    <x v="6"/>
    <s v="2021"/>
    <x v="1"/>
    <x v="0"/>
    <x v="4"/>
    <n v="37493"/>
    <n v="70553"/>
    <s v="UPI"/>
    <s v="TXN100557"/>
    <n v="33060"/>
    <n v="0.88176459605793078"/>
  </r>
  <r>
    <d v="2021-02-20T00:00:00"/>
    <x v="4"/>
    <s v="2021"/>
    <x v="0"/>
    <x v="5"/>
    <x v="4"/>
    <n v="99146"/>
    <n v="32029"/>
    <s v="UPI"/>
    <s v="TXN100558"/>
    <n v="-67117"/>
    <n v="-0.67695116293143442"/>
  </r>
  <r>
    <d v="2022-11-16T00:00:00"/>
    <x v="1"/>
    <s v="2022"/>
    <x v="0"/>
    <x v="0"/>
    <x v="0"/>
    <n v="14561"/>
    <n v="26384"/>
    <s v="Bank Transfer"/>
    <s v="TXN100559"/>
    <n v="11823"/>
    <n v="0.81196346404779896"/>
  </r>
  <r>
    <d v="2022-12-18T00:00:00"/>
    <x v="5"/>
    <s v="2022"/>
    <x v="0"/>
    <x v="0"/>
    <x v="1"/>
    <n v="83150"/>
    <n v="169161"/>
    <s v="UPI"/>
    <s v="TXN100560"/>
    <n v="86011"/>
    <n v="1.0344076969332532"/>
  </r>
  <r>
    <d v="2022-03-25T00:00:00"/>
    <x v="3"/>
    <s v="2022"/>
    <x v="0"/>
    <x v="5"/>
    <x v="0"/>
    <n v="74685"/>
    <n v="95926"/>
    <s v="Card"/>
    <s v="TXN100561"/>
    <n v="21241"/>
    <n v="0.28440784628774185"/>
  </r>
  <r>
    <d v="2023-05-31T00:00:00"/>
    <x v="0"/>
    <s v="2023"/>
    <x v="5"/>
    <x v="3"/>
    <x v="4"/>
    <n v="12358"/>
    <n v="71182"/>
    <s v="Cash"/>
    <s v="TXN100562"/>
    <n v="58824"/>
    <n v="4.7599935264605922"/>
  </r>
  <r>
    <d v="2022-05-03T00:00:00"/>
    <x v="0"/>
    <s v="2022"/>
    <x v="0"/>
    <x v="4"/>
    <x v="3"/>
    <n v="26041"/>
    <n v="10015"/>
    <s v="Bank Transfer"/>
    <s v="TXN100563"/>
    <n v="-16026"/>
    <n v="-0.61541415460235782"/>
  </r>
  <r>
    <d v="2021-02-03T00:00:00"/>
    <x v="4"/>
    <s v="2021"/>
    <x v="2"/>
    <x v="1"/>
    <x v="2"/>
    <n v="121407"/>
    <n v="90082"/>
    <s v="Bank Transfer"/>
    <s v="TXN100564"/>
    <n v="-31325"/>
    <n v="-0.25801642409416259"/>
  </r>
  <r>
    <d v="2021-04-05T00:00:00"/>
    <x v="2"/>
    <s v="2021"/>
    <x v="0"/>
    <x v="1"/>
    <x v="3"/>
    <n v="102262"/>
    <n v="61901"/>
    <s v="UPI"/>
    <s v="TXN100565"/>
    <n v="-40361"/>
    <n v="-0.39468228667540239"/>
  </r>
  <r>
    <d v="2021-06-03T00:00:00"/>
    <x v="11"/>
    <s v="2021"/>
    <x v="3"/>
    <x v="1"/>
    <x v="4"/>
    <n v="20267"/>
    <n v="139102"/>
    <s v="Bank Transfer"/>
    <s v="TXN100566"/>
    <n v="118835"/>
    <n v="5.8634726402526276"/>
  </r>
  <r>
    <d v="2021-09-07T00:00:00"/>
    <x v="9"/>
    <s v="2021"/>
    <x v="0"/>
    <x v="4"/>
    <x v="3"/>
    <n v="87395"/>
    <n v="145673"/>
    <s v="Bank Transfer"/>
    <s v="TXN100567"/>
    <n v="58278"/>
    <n v="0.66683448709880433"/>
  </r>
  <r>
    <d v="2022-11-05T00:00:00"/>
    <x v="1"/>
    <s v="2022"/>
    <x v="4"/>
    <x v="3"/>
    <x v="1"/>
    <n v="100170"/>
    <n v="163461"/>
    <s v="Card"/>
    <s v="TXN100568"/>
    <n v="63291"/>
    <n v="0.63183587900569038"/>
  </r>
  <r>
    <d v="2022-03-14T00:00:00"/>
    <x v="3"/>
    <s v="2022"/>
    <x v="2"/>
    <x v="0"/>
    <x v="1"/>
    <n v="118454"/>
    <n v="126307"/>
    <s v="Cash"/>
    <s v="TXN100569"/>
    <n v="7853"/>
    <n v="6.6295777263747954E-2"/>
  </r>
  <r>
    <d v="2021-04-28T00:00:00"/>
    <x v="2"/>
    <s v="2021"/>
    <x v="2"/>
    <x v="5"/>
    <x v="0"/>
    <n v="116680"/>
    <n v="94985"/>
    <s v="Cash"/>
    <s v="TXN100570"/>
    <n v="-21695"/>
    <n v="-0.18593589304079533"/>
  </r>
  <r>
    <d v="2023-02-10T00:00:00"/>
    <x v="4"/>
    <s v="2023"/>
    <x v="1"/>
    <x v="3"/>
    <x v="3"/>
    <n v="29003"/>
    <n v="25231"/>
    <s v="UPI"/>
    <s v="TXN100571"/>
    <n v="-3772"/>
    <n v="-0.13005551149881048"/>
  </r>
  <r>
    <d v="2021-09-25T00:00:00"/>
    <x v="9"/>
    <s v="2021"/>
    <x v="5"/>
    <x v="1"/>
    <x v="3"/>
    <n v="40169"/>
    <n v="57943"/>
    <s v="Card"/>
    <s v="TXN100572"/>
    <n v="17774"/>
    <n v="0.4424805198038288"/>
  </r>
  <r>
    <d v="2023-12-14T00:00:00"/>
    <x v="5"/>
    <s v="2023"/>
    <x v="3"/>
    <x v="2"/>
    <x v="4"/>
    <n v="57271"/>
    <n v="163348"/>
    <s v="Card"/>
    <s v="TXN100573"/>
    <n v="106077"/>
    <n v="1.8521939550557873"/>
  </r>
  <r>
    <d v="2021-08-24T00:00:00"/>
    <x v="7"/>
    <s v="2021"/>
    <x v="2"/>
    <x v="4"/>
    <x v="0"/>
    <n v="26961"/>
    <n v="123196"/>
    <s v="Card"/>
    <s v="TXN100574"/>
    <n v="96235"/>
    <n v="3.5694150810429881"/>
  </r>
  <r>
    <d v="2022-01-24T00:00:00"/>
    <x v="6"/>
    <s v="2022"/>
    <x v="4"/>
    <x v="4"/>
    <x v="0"/>
    <n v="72676"/>
    <n v="129767"/>
    <s v="Card"/>
    <s v="TXN100575"/>
    <n v="57091"/>
    <n v="0.78555506632175687"/>
  </r>
  <r>
    <d v="2023-09-17T00:00:00"/>
    <x v="9"/>
    <s v="2023"/>
    <x v="0"/>
    <x v="5"/>
    <x v="3"/>
    <n v="51030"/>
    <n v="102952"/>
    <s v="Bank Transfer"/>
    <s v="TXN100576"/>
    <n v="51922"/>
    <n v="1.0174799137762101"/>
  </r>
  <r>
    <d v="2023-02-02T00:00:00"/>
    <x v="4"/>
    <s v="2023"/>
    <x v="2"/>
    <x v="2"/>
    <x v="2"/>
    <n v="76091"/>
    <n v="22294"/>
    <s v="UPI"/>
    <s v="TXN100577"/>
    <n v="-53797"/>
    <n v="-0.7070087132512386"/>
  </r>
  <r>
    <d v="2022-02-05T00:00:00"/>
    <x v="4"/>
    <s v="2022"/>
    <x v="4"/>
    <x v="0"/>
    <x v="3"/>
    <n v="52178"/>
    <n v="70996"/>
    <s v="UPI"/>
    <s v="TXN100578"/>
    <n v="18818"/>
    <n v="0.36065008241021118"/>
  </r>
  <r>
    <d v="2022-09-16T00:00:00"/>
    <x v="9"/>
    <s v="2022"/>
    <x v="0"/>
    <x v="3"/>
    <x v="3"/>
    <n v="13640"/>
    <n v="130463"/>
    <s v="Bank Transfer"/>
    <s v="TXN100579"/>
    <n v="116823"/>
    <n v="8.5647360703812314"/>
  </r>
  <r>
    <d v="2023-02-06T00:00:00"/>
    <x v="4"/>
    <s v="2023"/>
    <x v="5"/>
    <x v="2"/>
    <x v="3"/>
    <n v="138291"/>
    <n v="148276"/>
    <s v="UPI"/>
    <s v="TXN100580"/>
    <n v="9985"/>
    <n v="7.2202818693913554E-2"/>
  </r>
  <r>
    <d v="2023-07-08T00:00:00"/>
    <x v="10"/>
    <s v="2023"/>
    <x v="2"/>
    <x v="3"/>
    <x v="1"/>
    <n v="77448"/>
    <n v="109374"/>
    <s v="Card"/>
    <s v="TXN100581"/>
    <n v="31926"/>
    <n v="0.41222497675859932"/>
  </r>
  <r>
    <d v="2023-05-03T00:00:00"/>
    <x v="0"/>
    <s v="2023"/>
    <x v="2"/>
    <x v="3"/>
    <x v="0"/>
    <n v="94650"/>
    <n v="90994"/>
    <s v="Bank Transfer"/>
    <s v="TXN100582"/>
    <n v="-3656"/>
    <n v="-3.8626518753301635E-2"/>
  </r>
  <r>
    <d v="2022-08-01T00:00:00"/>
    <x v="7"/>
    <s v="2022"/>
    <x v="4"/>
    <x v="0"/>
    <x v="1"/>
    <n v="33922"/>
    <n v="161424"/>
    <s v="Bank Transfer"/>
    <s v="TXN100583"/>
    <n v="127502"/>
    <n v="3.7586816815046284"/>
  </r>
  <r>
    <d v="2021-03-16T00:00:00"/>
    <x v="3"/>
    <s v="2021"/>
    <x v="1"/>
    <x v="0"/>
    <x v="2"/>
    <n v="123746"/>
    <n v="123156"/>
    <s v="Cash"/>
    <s v="TXN100584"/>
    <n v="-590"/>
    <n v="-4.7678308793819594E-3"/>
  </r>
  <r>
    <d v="2022-03-11T00:00:00"/>
    <x v="3"/>
    <s v="2022"/>
    <x v="3"/>
    <x v="0"/>
    <x v="4"/>
    <n v="124954"/>
    <n v="162685"/>
    <s v="Bank Transfer"/>
    <s v="TXN100585"/>
    <n v="37731"/>
    <n v="0.30195912095651201"/>
  </r>
  <r>
    <d v="2021-04-13T00:00:00"/>
    <x v="2"/>
    <s v="2021"/>
    <x v="5"/>
    <x v="5"/>
    <x v="2"/>
    <n v="99248"/>
    <n v="162776"/>
    <s v="Cash"/>
    <s v="TXN100586"/>
    <n v="63528"/>
    <n v="0.64009350314364022"/>
  </r>
  <r>
    <d v="2023-02-03T00:00:00"/>
    <x v="4"/>
    <s v="2023"/>
    <x v="3"/>
    <x v="4"/>
    <x v="0"/>
    <n v="137589"/>
    <n v="90655"/>
    <s v="Bank Transfer"/>
    <s v="TXN100587"/>
    <n v="-46934"/>
    <n v="-0.3411173858375306"/>
  </r>
  <r>
    <d v="2023-01-08T00:00:00"/>
    <x v="6"/>
    <s v="2023"/>
    <x v="2"/>
    <x v="1"/>
    <x v="4"/>
    <n v="24837"/>
    <n v="16133"/>
    <s v="UPI"/>
    <s v="TXN100588"/>
    <n v="-8704"/>
    <n v="-0.35044490075290896"/>
  </r>
  <r>
    <d v="2023-03-17T00:00:00"/>
    <x v="3"/>
    <s v="2023"/>
    <x v="3"/>
    <x v="0"/>
    <x v="2"/>
    <n v="54653"/>
    <n v="89573"/>
    <s v="Cash"/>
    <s v="TXN100589"/>
    <n v="34920"/>
    <n v="0.63894022286059315"/>
  </r>
  <r>
    <d v="2021-04-08T00:00:00"/>
    <x v="2"/>
    <s v="2021"/>
    <x v="0"/>
    <x v="4"/>
    <x v="0"/>
    <n v="45569"/>
    <n v="51816"/>
    <s v="Cash"/>
    <s v="TXN100590"/>
    <n v="6247"/>
    <n v="0.13708881037547455"/>
  </r>
  <r>
    <d v="2023-03-09T00:00:00"/>
    <x v="3"/>
    <s v="2023"/>
    <x v="5"/>
    <x v="0"/>
    <x v="2"/>
    <n v="58787"/>
    <n v="28861"/>
    <s v="Cash"/>
    <s v="TXN100591"/>
    <n v="-29926"/>
    <n v="-0.50905812509568438"/>
  </r>
  <r>
    <d v="2023-05-09T00:00:00"/>
    <x v="0"/>
    <s v="2023"/>
    <x v="3"/>
    <x v="1"/>
    <x v="4"/>
    <n v="61186"/>
    <n v="155551"/>
    <s v="Cash"/>
    <s v="TXN100592"/>
    <n v="94365"/>
    <n v="1.5422645703265452"/>
  </r>
  <r>
    <d v="2022-03-11T00:00:00"/>
    <x v="3"/>
    <s v="2022"/>
    <x v="0"/>
    <x v="2"/>
    <x v="4"/>
    <n v="121837"/>
    <n v="82639"/>
    <s v="Card"/>
    <s v="TXN100593"/>
    <n v="-39198"/>
    <n v="-0.32172492756715942"/>
  </r>
  <r>
    <d v="2022-03-23T00:00:00"/>
    <x v="3"/>
    <s v="2022"/>
    <x v="4"/>
    <x v="0"/>
    <x v="2"/>
    <n v="25297"/>
    <n v="168530"/>
    <s v="Bank Transfer"/>
    <s v="TXN100594"/>
    <n v="143233"/>
    <n v="5.6620547891054276"/>
  </r>
  <r>
    <d v="2021-09-06T00:00:00"/>
    <x v="9"/>
    <s v="2021"/>
    <x v="3"/>
    <x v="4"/>
    <x v="1"/>
    <n v="66605"/>
    <n v="85034"/>
    <s v="Card"/>
    <s v="TXN100595"/>
    <n v="18429"/>
    <n v="0.27669093911868481"/>
  </r>
  <r>
    <d v="2021-06-15T00:00:00"/>
    <x v="11"/>
    <s v="2021"/>
    <x v="5"/>
    <x v="5"/>
    <x v="2"/>
    <n v="92904"/>
    <n v="159892"/>
    <s v="UPI"/>
    <s v="TXN100596"/>
    <n v="66988"/>
    <n v="0.7210453801773874"/>
  </r>
  <r>
    <d v="2023-09-11T00:00:00"/>
    <x v="9"/>
    <s v="2023"/>
    <x v="0"/>
    <x v="2"/>
    <x v="2"/>
    <n v="96019"/>
    <n v="162471"/>
    <s v="Bank Transfer"/>
    <s v="TXN100597"/>
    <n v="66452"/>
    <n v="0.69207136087649324"/>
  </r>
  <r>
    <d v="2023-10-17T00:00:00"/>
    <x v="8"/>
    <s v="2023"/>
    <x v="3"/>
    <x v="2"/>
    <x v="2"/>
    <n v="16463"/>
    <n v="162830"/>
    <s v="Card"/>
    <s v="TXN100598"/>
    <n v="146367"/>
    <n v="8.8906639130170682"/>
  </r>
  <r>
    <d v="2022-06-26T00:00:00"/>
    <x v="11"/>
    <s v="2022"/>
    <x v="4"/>
    <x v="2"/>
    <x v="1"/>
    <n v="125763"/>
    <n v="127743"/>
    <s v="Bank Transfer"/>
    <s v="TXN100599"/>
    <n v="1980"/>
    <n v="1.5743899239044869E-2"/>
  </r>
  <r>
    <d v="2023-01-29T00:00:00"/>
    <x v="6"/>
    <s v="2023"/>
    <x v="3"/>
    <x v="1"/>
    <x v="3"/>
    <n v="92943"/>
    <n v="15658"/>
    <s v="Card"/>
    <s v="TXN100600"/>
    <n v="-77285"/>
    <n v="-0.83153115350268447"/>
  </r>
  <r>
    <d v="2021-03-22T00:00:00"/>
    <x v="3"/>
    <s v="2021"/>
    <x v="0"/>
    <x v="4"/>
    <x v="4"/>
    <n v="56221"/>
    <n v="137622"/>
    <s v="UPI"/>
    <s v="TXN100601"/>
    <n v="81401"/>
    <n v="1.4478753490688532"/>
  </r>
  <r>
    <d v="2021-05-13T00:00:00"/>
    <x v="0"/>
    <s v="2021"/>
    <x v="3"/>
    <x v="3"/>
    <x v="0"/>
    <n v="128585"/>
    <n v="88801"/>
    <s v="Card"/>
    <s v="TXN100602"/>
    <n v="-39784"/>
    <n v="-0.3093984523855815"/>
  </r>
  <r>
    <d v="2023-03-08T00:00:00"/>
    <x v="3"/>
    <s v="2023"/>
    <x v="5"/>
    <x v="3"/>
    <x v="4"/>
    <n v="121370"/>
    <n v="159137"/>
    <s v="UPI"/>
    <s v="TXN100603"/>
    <n v="37767"/>
    <n v="0.31117244788662768"/>
  </r>
  <r>
    <d v="2023-06-19T00:00:00"/>
    <x v="11"/>
    <s v="2023"/>
    <x v="2"/>
    <x v="3"/>
    <x v="4"/>
    <n v="116775"/>
    <n v="55467"/>
    <s v="Cash"/>
    <s v="TXN100604"/>
    <n v="-61308"/>
    <n v="-0.52500963391136801"/>
  </r>
  <r>
    <d v="2021-05-18T00:00:00"/>
    <x v="0"/>
    <s v="2021"/>
    <x v="0"/>
    <x v="5"/>
    <x v="3"/>
    <n v="35759"/>
    <n v="106041"/>
    <s v="Card"/>
    <s v="TXN100605"/>
    <n v="70282"/>
    <n v="1.9654352750356554"/>
  </r>
  <r>
    <d v="2021-07-03T00:00:00"/>
    <x v="10"/>
    <s v="2021"/>
    <x v="0"/>
    <x v="0"/>
    <x v="4"/>
    <n v="97000"/>
    <n v="150483"/>
    <s v="Cash"/>
    <s v="TXN100606"/>
    <n v="53483"/>
    <n v="0.55137113402061855"/>
  </r>
  <r>
    <d v="2023-02-24T00:00:00"/>
    <x v="4"/>
    <s v="2023"/>
    <x v="0"/>
    <x v="0"/>
    <x v="4"/>
    <n v="70943"/>
    <n v="117109"/>
    <s v="UPI"/>
    <s v="TXN100607"/>
    <n v="46166"/>
    <n v="0.6507477834317692"/>
  </r>
  <r>
    <d v="2023-09-11T00:00:00"/>
    <x v="9"/>
    <s v="2023"/>
    <x v="0"/>
    <x v="0"/>
    <x v="1"/>
    <n v="95862"/>
    <n v="154234"/>
    <s v="Cash"/>
    <s v="TXN100608"/>
    <n v="58372"/>
    <n v="0.60891698483236323"/>
  </r>
  <r>
    <d v="2021-03-10T00:00:00"/>
    <x v="3"/>
    <s v="2021"/>
    <x v="3"/>
    <x v="5"/>
    <x v="1"/>
    <n v="120475"/>
    <n v="161582"/>
    <s v="Card"/>
    <s v="TXN100609"/>
    <n v="41107"/>
    <n v="0.34120771944386802"/>
  </r>
  <r>
    <d v="2022-06-30T00:00:00"/>
    <x v="11"/>
    <s v="2022"/>
    <x v="5"/>
    <x v="3"/>
    <x v="1"/>
    <n v="86069"/>
    <n v="65848"/>
    <s v="Bank Transfer"/>
    <s v="TXN100610"/>
    <n v="-20221"/>
    <n v="-0.2349394090787624"/>
  </r>
  <r>
    <d v="2021-02-22T00:00:00"/>
    <x v="4"/>
    <s v="2021"/>
    <x v="4"/>
    <x v="2"/>
    <x v="1"/>
    <n v="138979"/>
    <n v="79664"/>
    <s v="Card"/>
    <s v="TXN100611"/>
    <n v="-59315"/>
    <n v="-0.42679109793565934"/>
  </r>
  <r>
    <d v="2021-07-24T00:00:00"/>
    <x v="10"/>
    <s v="2021"/>
    <x v="5"/>
    <x v="0"/>
    <x v="1"/>
    <n v="116446"/>
    <n v="34841"/>
    <s v="Cash"/>
    <s v="TXN100612"/>
    <n v="-81605"/>
    <n v="-0.70079693591879499"/>
  </r>
  <r>
    <d v="2021-05-06T00:00:00"/>
    <x v="0"/>
    <s v="2021"/>
    <x v="0"/>
    <x v="2"/>
    <x v="0"/>
    <n v="47711"/>
    <n v="46746"/>
    <s v="Cash"/>
    <s v="TXN100613"/>
    <n v="-965"/>
    <n v="-2.0225943702710067E-2"/>
  </r>
  <r>
    <d v="2021-02-12T00:00:00"/>
    <x v="4"/>
    <s v="2021"/>
    <x v="1"/>
    <x v="2"/>
    <x v="3"/>
    <n v="92688"/>
    <n v="93980"/>
    <s v="Card"/>
    <s v="TXN100614"/>
    <n v="1292"/>
    <n v="1.3939237010184706E-2"/>
  </r>
  <r>
    <d v="2021-04-21T00:00:00"/>
    <x v="2"/>
    <s v="2021"/>
    <x v="3"/>
    <x v="5"/>
    <x v="2"/>
    <n v="40772"/>
    <n v="27180"/>
    <s v="Card"/>
    <s v="TXN100615"/>
    <n v="-13592"/>
    <n v="-0.33336603551456884"/>
  </r>
  <r>
    <d v="2023-01-31T00:00:00"/>
    <x v="6"/>
    <s v="2023"/>
    <x v="1"/>
    <x v="5"/>
    <x v="1"/>
    <n v="37307"/>
    <n v="13444"/>
    <s v="Card"/>
    <s v="TXN100616"/>
    <n v="-23863"/>
    <n v="-0.63963867370734717"/>
  </r>
  <r>
    <d v="2023-04-28T00:00:00"/>
    <x v="2"/>
    <s v="2023"/>
    <x v="3"/>
    <x v="4"/>
    <x v="3"/>
    <n v="146238"/>
    <n v="111235"/>
    <s v="Card"/>
    <s v="TXN100617"/>
    <n v="-35003"/>
    <n v="-0.239356391635553"/>
  </r>
  <r>
    <d v="2021-04-05T00:00:00"/>
    <x v="2"/>
    <s v="2021"/>
    <x v="0"/>
    <x v="0"/>
    <x v="2"/>
    <n v="133890"/>
    <n v="77344"/>
    <s v="UPI"/>
    <s v="TXN100618"/>
    <n v="-56546"/>
    <n v="-0.42233176488161922"/>
  </r>
  <r>
    <d v="2023-06-19T00:00:00"/>
    <x v="11"/>
    <s v="2023"/>
    <x v="3"/>
    <x v="3"/>
    <x v="4"/>
    <n v="17589"/>
    <n v="82216"/>
    <s v="Bank Transfer"/>
    <s v="TXN100619"/>
    <n v="64627"/>
    <n v="3.6742850645289669"/>
  </r>
  <r>
    <d v="2021-12-26T00:00:00"/>
    <x v="5"/>
    <s v="2021"/>
    <x v="0"/>
    <x v="1"/>
    <x v="4"/>
    <n v="141536"/>
    <n v="54487"/>
    <s v="Cash"/>
    <s v="TXN100620"/>
    <n v="-87049"/>
    <n v="-0.61503080488356321"/>
  </r>
  <r>
    <d v="2023-06-19T00:00:00"/>
    <x v="11"/>
    <s v="2023"/>
    <x v="5"/>
    <x v="5"/>
    <x v="3"/>
    <n v="12600"/>
    <n v="162399"/>
    <s v="UPI"/>
    <s v="TXN100621"/>
    <n v="149799"/>
    <n v="11.888809523809524"/>
  </r>
  <r>
    <d v="2021-10-08T00:00:00"/>
    <x v="8"/>
    <s v="2021"/>
    <x v="2"/>
    <x v="2"/>
    <x v="0"/>
    <n v="141988"/>
    <n v="165906"/>
    <s v="Card"/>
    <s v="TXN100622"/>
    <n v="23918"/>
    <n v="0.16845085500183113"/>
  </r>
  <r>
    <d v="2022-10-29T00:00:00"/>
    <x v="8"/>
    <s v="2022"/>
    <x v="3"/>
    <x v="4"/>
    <x v="0"/>
    <n v="147198"/>
    <n v="33826"/>
    <s v="Card"/>
    <s v="TXN100623"/>
    <n v="-113372"/>
    <n v="-0.77020068207448467"/>
  </r>
  <r>
    <d v="2021-04-03T00:00:00"/>
    <x v="2"/>
    <s v="2021"/>
    <x v="0"/>
    <x v="1"/>
    <x v="3"/>
    <n v="148223"/>
    <n v="79654"/>
    <s v="UPI"/>
    <s v="TXN100624"/>
    <n v="-68569"/>
    <n v="-0.46260701780425439"/>
  </r>
  <r>
    <d v="2022-11-03T00:00:00"/>
    <x v="1"/>
    <s v="2022"/>
    <x v="1"/>
    <x v="5"/>
    <x v="0"/>
    <n v="87196"/>
    <n v="112017"/>
    <s v="Card"/>
    <s v="TXN100625"/>
    <n v="24821"/>
    <n v="0.284657553098766"/>
  </r>
  <r>
    <d v="2021-03-02T00:00:00"/>
    <x v="3"/>
    <s v="2021"/>
    <x v="0"/>
    <x v="4"/>
    <x v="0"/>
    <n v="141137"/>
    <n v="102072"/>
    <s v="Cash"/>
    <s v="TXN100626"/>
    <n v="-39065"/>
    <n v="-0.27678780192295427"/>
  </r>
  <r>
    <d v="2022-09-26T00:00:00"/>
    <x v="9"/>
    <s v="2022"/>
    <x v="1"/>
    <x v="2"/>
    <x v="4"/>
    <n v="101837"/>
    <n v="22707"/>
    <s v="Cash"/>
    <s v="TXN100627"/>
    <n v="-79130"/>
    <n v="-0.77702603179590912"/>
  </r>
  <r>
    <d v="2023-12-11T00:00:00"/>
    <x v="5"/>
    <s v="2023"/>
    <x v="3"/>
    <x v="0"/>
    <x v="0"/>
    <n v="88424"/>
    <n v="128919"/>
    <s v="Cash"/>
    <s v="TXN100628"/>
    <n v="40495"/>
    <n v="0.45796390120329322"/>
  </r>
  <r>
    <d v="2023-10-26T00:00:00"/>
    <x v="8"/>
    <s v="2023"/>
    <x v="4"/>
    <x v="4"/>
    <x v="0"/>
    <n v="148265"/>
    <n v="164047"/>
    <s v="UPI"/>
    <s v="TXN100629"/>
    <n v="15782"/>
    <n v="0.10644454186760192"/>
  </r>
  <r>
    <d v="2022-08-27T00:00:00"/>
    <x v="7"/>
    <s v="2022"/>
    <x v="1"/>
    <x v="5"/>
    <x v="3"/>
    <n v="129259"/>
    <n v="20596"/>
    <s v="Card"/>
    <s v="TXN100630"/>
    <n v="-108663"/>
    <n v="-0.84066099846045539"/>
  </r>
  <r>
    <d v="2022-11-13T00:00:00"/>
    <x v="1"/>
    <s v="2022"/>
    <x v="0"/>
    <x v="0"/>
    <x v="0"/>
    <n v="86537"/>
    <n v="127980"/>
    <s v="UPI"/>
    <s v="TXN100631"/>
    <n v="41443"/>
    <n v="0.47890497706183482"/>
  </r>
  <r>
    <d v="2022-06-18T00:00:00"/>
    <x v="11"/>
    <s v="2022"/>
    <x v="3"/>
    <x v="2"/>
    <x v="1"/>
    <n v="71434"/>
    <n v="99679"/>
    <s v="Cash"/>
    <s v="TXN100632"/>
    <n v="28245"/>
    <n v="0.39539994960383013"/>
  </r>
  <r>
    <d v="2023-04-18T00:00:00"/>
    <x v="2"/>
    <s v="2023"/>
    <x v="0"/>
    <x v="3"/>
    <x v="1"/>
    <n v="66125"/>
    <n v="11817"/>
    <s v="UPI"/>
    <s v="TXN100633"/>
    <n v="-54308"/>
    <n v="-0.82129300567107755"/>
  </r>
  <r>
    <d v="2022-10-07T00:00:00"/>
    <x v="8"/>
    <s v="2022"/>
    <x v="4"/>
    <x v="4"/>
    <x v="3"/>
    <n v="62960"/>
    <n v="34849"/>
    <s v="Card"/>
    <s v="TXN100634"/>
    <n v="-28111"/>
    <n v="-0.44648983481575605"/>
  </r>
  <r>
    <d v="2021-08-21T00:00:00"/>
    <x v="7"/>
    <s v="2021"/>
    <x v="2"/>
    <x v="1"/>
    <x v="1"/>
    <n v="71521"/>
    <n v="80018"/>
    <s v="Card"/>
    <s v="TXN100635"/>
    <n v="8497"/>
    <n v="0.11880426727814208"/>
  </r>
  <r>
    <d v="2022-06-08T00:00:00"/>
    <x v="11"/>
    <s v="2022"/>
    <x v="4"/>
    <x v="2"/>
    <x v="4"/>
    <n v="99485"/>
    <n v="63353"/>
    <s v="Bank Transfer"/>
    <s v="TXN100636"/>
    <n v="-36132"/>
    <n v="-0.36319043071819873"/>
  </r>
  <r>
    <d v="2021-12-12T00:00:00"/>
    <x v="5"/>
    <s v="2021"/>
    <x v="5"/>
    <x v="0"/>
    <x v="3"/>
    <n v="34245"/>
    <n v="161356"/>
    <s v="Bank Transfer"/>
    <s v="TXN100637"/>
    <n v="127111"/>
    <n v="3.7118119433493941"/>
  </r>
  <r>
    <d v="2023-12-06T00:00:00"/>
    <x v="5"/>
    <s v="2023"/>
    <x v="3"/>
    <x v="2"/>
    <x v="0"/>
    <n v="42811"/>
    <n v="109627"/>
    <s v="Bank Transfer"/>
    <s v="TXN100638"/>
    <n v="66816"/>
    <n v="1.5607203756044008"/>
  </r>
  <r>
    <d v="2022-06-30T00:00:00"/>
    <x v="11"/>
    <s v="2022"/>
    <x v="4"/>
    <x v="0"/>
    <x v="1"/>
    <n v="145777"/>
    <n v="59755"/>
    <s v="Cash"/>
    <s v="TXN100639"/>
    <n v="-86022"/>
    <n v="-0.59009308738689914"/>
  </r>
  <r>
    <d v="2023-03-05T00:00:00"/>
    <x v="3"/>
    <s v="2023"/>
    <x v="2"/>
    <x v="2"/>
    <x v="4"/>
    <n v="41834"/>
    <n v="19691"/>
    <s v="Bank Transfer"/>
    <s v="TXN100640"/>
    <n v="-22143"/>
    <n v="-0.52930630587560357"/>
  </r>
  <r>
    <d v="2021-09-06T00:00:00"/>
    <x v="9"/>
    <s v="2021"/>
    <x v="0"/>
    <x v="3"/>
    <x v="3"/>
    <n v="91548"/>
    <n v="9565"/>
    <s v="Cash"/>
    <s v="TXN100641"/>
    <n v="-81983"/>
    <n v="-0.89551929042687983"/>
  </r>
  <r>
    <d v="2021-02-16T00:00:00"/>
    <x v="4"/>
    <s v="2021"/>
    <x v="3"/>
    <x v="4"/>
    <x v="3"/>
    <n v="71236"/>
    <n v="49878"/>
    <s v="UPI"/>
    <s v="TXN100642"/>
    <n v="-21358"/>
    <n v="-0.29982031557077882"/>
  </r>
  <r>
    <d v="2021-08-02T00:00:00"/>
    <x v="7"/>
    <s v="2021"/>
    <x v="1"/>
    <x v="1"/>
    <x v="0"/>
    <n v="58937"/>
    <n v="89386"/>
    <s v="Card"/>
    <s v="TXN100643"/>
    <n v="30449"/>
    <n v="0.51663640836825764"/>
  </r>
  <r>
    <d v="2021-08-27T00:00:00"/>
    <x v="7"/>
    <s v="2021"/>
    <x v="4"/>
    <x v="3"/>
    <x v="2"/>
    <n v="16842"/>
    <n v="72556"/>
    <s v="UPI"/>
    <s v="TXN100644"/>
    <n v="55714"/>
    <n v="3.3080394252464078"/>
  </r>
  <r>
    <d v="2023-12-16T00:00:00"/>
    <x v="5"/>
    <s v="2023"/>
    <x v="2"/>
    <x v="4"/>
    <x v="1"/>
    <n v="149373"/>
    <n v="143191"/>
    <s v="Bank Transfer"/>
    <s v="TXN100645"/>
    <n v="-6182"/>
    <n v="-4.1386328185147252E-2"/>
  </r>
  <r>
    <d v="2021-12-16T00:00:00"/>
    <x v="5"/>
    <s v="2021"/>
    <x v="4"/>
    <x v="1"/>
    <x v="4"/>
    <n v="112862"/>
    <n v="91574"/>
    <s v="Bank Transfer"/>
    <s v="TXN100646"/>
    <n v="-21288"/>
    <n v="-0.18861973029008877"/>
  </r>
  <r>
    <d v="2021-04-17T00:00:00"/>
    <x v="2"/>
    <s v="2021"/>
    <x v="5"/>
    <x v="2"/>
    <x v="3"/>
    <n v="35090"/>
    <n v="126146"/>
    <s v="Cash"/>
    <s v="TXN100647"/>
    <n v="91056"/>
    <n v="2.5949273297235678"/>
  </r>
  <r>
    <d v="2023-04-11T00:00:00"/>
    <x v="2"/>
    <s v="2023"/>
    <x v="3"/>
    <x v="1"/>
    <x v="1"/>
    <n v="132408"/>
    <n v="73777"/>
    <s v="Cash"/>
    <s v="TXN100648"/>
    <n v="-58631"/>
    <n v="-0.44280557066038306"/>
  </r>
  <r>
    <d v="2021-02-17T00:00:00"/>
    <x v="4"/>
    <s v="2021"/>
    <x v="0"/>
    <x v="5"/>
    <x v="4"/>
    <n v="18828"/>
    <n v="143404"/>
    <s v="UPI"/>
    <s v="TXN100649"/>
    <n v="124576"/>
    <n v="6.6165285744635645"/>
  </r>
  <r>
    <d v="2021-12-03T00:00:00"/>
    <x v="5"/>
    <s v="2021"/>
    <x v="2"/>
    <x v="1"/>
    <x v="4"/>
    <n v="62480"/>
    <n v="56475"/>
    <s v="UPI"/>
    <s v="TXN100650"/>
    <n v="-6005"/>
    <n v="-9.6110755441741358E-2"/>
  </r>
  <r>
    <d v="2023-11-16T00:00:00"/>
    <x v="1"/>
    <s v="2023"/>
    <x v="4"/>
    <x v="4"/>
    <x v="3"/>
    <n v="113616"/>
    <n v="152470"/>
    <s v="Bank Transfer"/>
    <s v="TXN100651"/>
    <n v="38854"/>
    <n v="0.34197648218560767"/>
  </r>
  <r>
    <d v="2023-03-15T00:00:00"/>
    <x v="3"/>
    <s v="2023"/>
    <x v="3"/>
    <x v="3"/>
    <x v="1"/>
    <n v="108373"/>
    <n v="33363"/>
    <s v="Cash"/>
    <s v="TXN100652"/>
    <n v="-75010"/>
    <n v="-0.69214656787207141"/>
  </r>
  <r>
    <d v="2021-01-08T00:00:00"/>
    <x v="6"/>
    <s v="2021"/>
    <x v="4"/>
    <x v="3"/>
    <x v="4"/>
    <n v="103911"/>
    <n v="124320"/>
    <s v="Cash"/>
    <s v="TXN100653"/>
    <n v="20409"/>
    <n v="0.19640846493633976"/>
  </r>
  <r>
    <d v="2022-09-17T00:00:00"/>
    <x v="9"/>
    <s v="2022"/>
    <x v="3"/>
    <x v="5"/>
    <x v="3"/>
    <n v="20042"/>
    <n v="60225"/>
    <s v="UPI"/>
    <s v="TXN100654"/>
    <n v="40183"/>
    <n v="2.004939626783754"/>
  </r>
  <r>
    <d v="2022-12-20T00:00:00"/>
    <x v="5"/>
    <s v="2022"/>
    <x v="5"/>
    <x v="4"/>
    <x v="1"/>
    <n v="21070"/>
    <n v="157732"/>
    <s v="Cash"/>
    <s v="TXN100655"/>
    <n v="136662"/>
    <n v="6.4860939724727098"/>
  </r>
  <r>
    <d v="2021-10-30T00:00:00"/>
    <x v="8"/>
    <s v="2021"/>
    <x v="4"/>
    <x v="1"/>
    <x v="1"/>
    <n v="87080"/>
    <n v="119001"/>
    <s v="UPI"/>
    <s v="TXN100656"/>
    <n v="31921"/>
    <n v="0.36657096922370236"/>
  </r>
  <r>
    <d v="2022-10-01T00:00:00"/>
    <x v="8"/>
    <s v="2022"/>
    <x v="5"/>
    <x v="5"/>
    <x v="3"/>
    <n v="128665"/>
    <n v="121409"/>
    <s v="Card"/>
    <s v="TXN100657"/>
    <n v="-7256"/>
    <n v="-5.639451288229122E-2"/>
  </r>
  <r>
    <d v="2021-02-25T00:00:00"/>
    <x v="4"/>
    <s v="2021"/>
    <x v="1"/>
    <x v="2"/>
    <x v="1"/>
    <n v="132188"/>
    <n v="70402"/>
    <s v="Bank Transfer"/>
    <s v="TXN100658"/>
    <n v="-61786"/>
    <n v="-0.4674100523496838"/>
  </r>
  <r>
    <d v="2022-12-27T00:00:00"/>
    <x v="5"/>
    <s v="2022"/>
    <x v="1"/>
    <x v="0"/>
    <x v="2"/>
    <n v="83595"/>
    <n v="151817"/>
    <s v="Cash"/>
    <s v="TXN100659"/>
    <n v="68222"/>
    <n v="0.81610144147377239"/>
  </r>
  <r>
    <d v="2022-06-10T00:00:00"/>
    <x v="11"/>
    <s v="2022"/>
    <x v="2"/>
    <x v="2"/>
    <x v="4"/>
    <n v="28018"/>
    <n v="108905"/>
    <s v="Cash"/>
    <s v="TXN100660"/>
    <n v="80887"/>
    <n v="2.8869655221643229"/>
  </r>
  <r>
    <d v="2022-04-19T00:00:00"/>
    <x v="2"/>
    <s v="2022"/>
    <x v="5"/>
    <x v="4"/>
    <x v="4"/>
    <n v="24093"/>
    <n v="67604"/>
    <s v="Card"/>
    <s v="TXN100661"/>
    <n v="43511"/>
    <n v="1.8059602374133565"/>
  </r>
  <r>
    <d v="2021-01-28T00:00:00"/>
    <x v="6"/>
    <s v="2021"/>
    <x v="3"/>
    <x v="5"/>
    <x v="1"/>
    <n v="119972"/>
    <n v="149095"/>
    <s v="Card"/>
    <s v="TXN100662"/>
    <n v="29123"/>
    <n v="0.24274830793851898"/>
  </r>
  <r>
    <d v="2021-03-19T00:00:00"/>
    <x v="3"/>
    <s v="2021"/>
    <x v="2"/>
    <x v="3"/>
    <x v="3"/>
    <n v="78079"/>
    <n v="164033"/>
    <s v="Card"/>
    <s v="TXN100663"/>
    <n v="85954"/>
    <n v="1.1008593860064806"/>
  </r>
  <r>
    <d v="2021-12-31T00:00:00"/>
    <x v="5"/>
    <s v="2021"/>
    <x v="4"/>
    <x v="5"/>
    <x v="0"/>
    <n v="26118"/>
    <n v="103643"/>
    <s v="UPI"/>
    <s v="TXN100664"/>
    <n v="77525"/>
    <n v="2.9682594379355236"/>
  </r>
  <r>
    <d v="2022-10-28T00:00:00"/>
    <x v="8"/>
    <s v="2022"/>
    <x v="4"/>
    <x v="0"/>
    <x v="1"/>
    <n v="82889"/>
    <n v="64834"/>
    <s v="UPI"/>
    <s v="TXN100665"/>
    <n v="-18055"/>
    <n v="-0.21782142383187153"/>
  </r>
  <r>
    <d v="2022-06-10T00:00:00"/>
    <x v="11"/>
    <s v="2022"/>
    <x v="3"/>
    <x v="4"/>
    <x v="0"/>
    <n v="23349"/>
    <n v="57679"/>
    <s v="Card"/>
    <s v="TXN100666"/>
    <n v="34330"/>
    <n v="1.4702985138549831"/>
  </r>
  <r>
    <d v="2022-11-30T00:00:00"/>
    <x v="1"/>
    <s v="2022"/>
    <x v="0"/>
    <x v="5"/>
    <x v="1"/>
    <n v="76304"/>
    <n v="42179"/>
    <s v="Bank Transfer"/>
    <s v="TXN100667"/>
    <n v="-34125"/>
    <n v="-0.44722426085133149"/>
  </r>
  <r>
    <d v="2023-06-02T00:00:00"/>
    <x v="11"/>
    <s v="2023"/>
    <x v="0"/>
    <x v="2"/>
    <x v="0"/>
    <n v="24163"/>
    <n v="28581"/>
    <s v="Bank Transfer"/>
    <s v="TXN100668"/>
    <n v="4418"/>
    <n v="0.18284153457766006"/>
  </r>
  <r>
    <d v="2023-10-28T00:00:00"/>
    <x v="8"/>
    <s v="2023"/>
    <x v="4"/>
    <x v="1"/>
    <x v="1"/>
    <n v="25095"/>
    <n v="90309"/>
    <s v="Cash"/>
    <s v="TXN100669"/>
    <n v="65214"/>
    <n v="2.598684997011357"/>
  </r>
  <r>
    <d v="2023-10-24T00:00:00"/>
    <x v="8"/>
    <s v="2023"/>
    <x v="3"/>
    <x v="2"/>
    <x v="3"/>
    <n v="130452"/>
    <n v="82953"/>
    <s v="UPI"/>
    <s v="TXN100670"/>
    <n v="-47499"/>
    <n v="-0.36411093735626898"/>
  </r>
  <r>
    <d v="2023-07-08T00:00:00"/>
    <x v="10"/>
    <s v="2023"/>
    <x v="0"/>
    <x v="4"/>
    <x v="0"/>
    <n v="76527"/>
    <n v="159094"/>
    <s v="Bank Transfer"/>
    <s v="TXN100671"/>
    <n v="82567"/>
    <n v="1.0789263919923686"/>
  </r>
  <r>
    <d v="2023-01-20T00:00:00"/>
    <x v="6"/>
    <s v="2023"/>
    <x v="5"/>
    <x v="5"/>
    <x v="2"/>
    <n v="52988"/>
    <n v="77328"/>
    <s v="Cash"/>
    <s v="TXN100672"/>
    <n v="24340"/>
    <n v="0.45934928663093533"/>
  </r>
  <r>
    <d v="2021-12-29T00:00:00"/>
    <x v="5"/>
    <s v="2021"/>
    <x v="4"/>
    <x v="2"/>
    <x v="3"/>
    <n v="68873"/>
    <n v="156296"/>
    <s v="Bank Transfer"/>
    <s v="TXN100673"/>
    <n v="87423"/>
    <n v="1.2693363146661245"/>
  </r>
  <r>
    <d v="2023-03-17T00:00:00"/>
    <x v="3"/>
    <s v="2023"/>
    <x v="1"/>
    <x v="5"/>
    <x v="1"/>
    <n v="145224"/>
    <n v="115873"/>
    <s v="UPI"/>
    <s v="TXN100674"/>
    <n v="-29351"/>
    <n v="-0.20210846692006831"/>
  </r>
  <r>
    <d v="2023-01-09T00:00:00"/>
    <x v="6"/>
    <s v="2023"/>
    <x v="5"/>
    <x v="2"/>
    <x v="0"/>
    <n v="59663"/>
    <n v="128400"/>
    <s v="Bank Transfer"/>
    <s v="TXN100675"/>
    <n v="68737"/>
    <n v="1.1520875584533128"/>
  </r>
  <r>
    <d v="2023-11-05T00:00:00"/>
    <x v="1"/>
    <s v="2023"/>
    <x v="3"/>
    <x v="4"/>
    <x v="4"/>
    <n v="103431"/>
    <n v="103987"/>
    <s v="Bank Transfer"/>
    <s v="TXN100676"/>
    <n v="556"/>
    <n v="5.3755643859191155E-3"/>
  </r>
  <r>
    <d v="2022-04-30T00:00:00"/>
    <x v="2"/>
    <s v="2022"/>
    <x v="1"/>
    <x v="3"/>
    <x v="3"/>
    <n v="102263"/>
    <n v="8234"/>
    <s v="UPI"/>
    <s v="TXN100677"/>
    <n v="-94029"/>
    <n v="-0.91948211963271176"/>
  </r>
  <r>
    <d v="2021-01-28T00:00:00"/>
    <x v="6"/>
    <s v="2021"/>
    <x v="5"/>
    <x v="2"/>
    <x v="0"/>
    <n v="76270"/>
    <n v="88853"/>
    <s v="Cash"/>
    <s v="TXN100678"/>
    <n v="12583"/>
    <n v="0.1649796774616494"/>
  </r>
  <r>
    <d v="2022-12-15T00:00:00"/>
    <x v="5"/>
    <s v="2022"/>
    <x v="0"/>
    <x v="1"/>
    <x v="3"/>
    <n v="81214"/>
    <n v="11138"/>
    <s v="Cash"/>
    <s v="TXN100679"/>
    <n v="-70076"/>
    <n v="-0.86285615780530456"/>
  </r>
  <r>
    <d v="2023-11-29T00:00:00"/>
    <x v="1"/>
    <s v="2023"/>
    <x v="0"/>
    <x v="2"/>
    <x v="0"/>
    <n v="104317"/>
    <n v="90728"/>
    <s v="Card"/>
    <s v="TXN100680"/>
    <n v="-13589"/>
    <n v="-0.13026639953219513"/>
  </r>
  <r>
    <d v="2021-03-27T00:00:00"/>
    <x v="3"/>
    <s v="2021"/>
    <x v="1"/>
    <x v="4"/>
    <x v="4"/>
    <n v="23060"/>
    <n v="13159"/>
    <s v="Cash"/>
    <s v="TXN100681"/>
    <n v="-9901"/>
    <n v="-0.42935819601040764"/>
  </r>
  <r>
    <d v="2021-05-06T00:00:00"/>
    <x v="0"/>
    <s v="2021"/>
    <x v="2"/>
    <x v="2"/>
    <x v="2"/>
    <n v="85558"/>
    <n v="124006"/>
    <s v="Card"/>
    <s v="TXN100682"/>
    <n v="38448"/>
    <n v="0.44937936838168258"/>
  </r>
  <r>
    <d v="2023-03-23T00:00:00"/>
    <x v="3"/>
    <s v="2023"/>
    <x v="4"/>
    <x v="1"/>
    <x v="4"/>
    <n v="93779"/>
    <n v="111988"/>
    <s v="UPI"/>
    <s v="TXN100683"/>
    <n v="18209"/>
    <n v="0.19416927030571876"/>
  </r>
  <r>
    <d v="2022-06-21T00:00:00"/>
    <x v="11"/>
    <s v="2022"/>
    <x v="1"/>
    <x v="1"/>
    <x v="1"/>
    <n v="10916"/>
    <n v="127591"/>
    <s v="Cash"/>
    <s v="TXN100684"/>
    <n v="116675"/>
    <n v="10.688438988640527"/>
  </r>
  <r>
    <d v="2021-05-25T00:00:00"/>
    <x v="0"/>
    <s v="2021"/>
    <x v="3"/>
    <x v="4"/>
    <x v="3"/>
    <n v="119130"/>
    <n v="132467"/>
    <s v="UPI"/>
    <s v="TXN100685"/>
    <n v="13337"/>
    <n v="0.1119533282968186"/>
  </r>
  <r>
    <d v="2021-01-25T00:00:00"/>
    <x v="6"/>
    <s v="2021"/>
    <x v="4"/>
    <x v="5"/>
    <x v="2"/>
    <n v="68581"/>
    <n v="8066"/>
    <s v="Cash"/>
    <s v="TXN100686"/>
    <n v="-60515"/>
    <n v="-0.88238725011300501"/>
  </r>
  <r>
    <d v="2021-03-08T00:00:00"/>
    <x v="3"/>
    <s v="2021"/>
    <x v="5"/>
    <x v="2"/>
    <x v="3"/>
    <n v="102272"/>
    <n v="65684"/>
    <s v="Bank Transfer"/>
    <s v="TXN100687"/>
    <n v="-36588"/>
    <n v="-0.35775187734668334"/>
  </r>
  <r>
    <d v="2021-08-21T00:00:00"/>
    <x v="7"/>
    <s v="2021"/>
    <x v="3"/>
    <x v="3"/>
    <x v="0"/>
    <n v="11335"/>
    <n v="16187"/>
    <s v="Cash"/>
    <s v="TXN100688"/>
    <n v="4852"/>
    <n v="0.42805469783855316"/>
  </r>
  <r>
    <d v="2021-04-19T00:00:00"/>
    <x v="2"/>
    <s v="2021"/>
    <x v="3"/>
    <x v="1"/>
    <x v="1"/>
    <n v="102728"/>
    <n v="161409"/>
    <s v="Bank Transfer"/>
    <s v="TXN100689"/>
    <n v="58681"/>
    <n v="0.57122692936687169"/>
  </r>
  <r>
    <d v="2021-04-21T00:00:00"/>
    <x v="2"/>
    <s v="2021"/>
    <x v="0"/>
    <x v="1"/>
    <x v="1"/>
    <n v="135823"/>
    <n v="151241"/>
    <s v="Cash"/>
    <s v="TXN100690"/>
    <n v="15418"/>
    <n v="0.11351538399240188"/>
  </r>
  <r>
    <d v="2021-08-16T00:00:00"/>
    <x v="7"/>
    <s v="2021"/>
    <x v="5"/>
    <x v="2"/>
    <x v="3"/>
    <n v="72564"/>
    <n v="54131"/>
    <s v="UPI"/>
    <s v="TXN100691"/>
    <n v="-18433"/>
    <n v="-0.25402403395623174"/>
  </r>
  <r>
    <d v="2021-04-21T00:00:00"/>
    <x v="2"/>
    <s v="2021"/>
    <x v="0"/>
    <x v="5"/>
    <x v="1"/>
    <n v="20892"/>
    <n v="123643"/>
    <s v="Card"/>
    <s v="TXN100692"/>
    <n v="102751"/>
    <n v="4.918198353436722"/>
  </r>
  <r>
    <d v="2021-02-03T00:00:00"/>
    <x v="4"/>
    <s v="2021"/>
    <x v="0"/>
    <x v="2"/>
    <x v="3"/>
    <n v="35524"/>
    <n v="62785"/>
    <s v="Cash"/>
    <s v="TXN100693"/>
    <n v="27261"/>
    <n v="0.76739668956198626"/>
  </r>
  <r>
    <d v="2022-09-15T00:00:00"/>
    <x v="9"/>
    <s v="2022"/>
    <x v="2"/>
    <x v="4"/>
    <x v="0"/>
    <n v="75837"/>
    <n v="121841"/>
    <s v="UPI"/>
    <s v="TXN100694"/>
    <n v="46004"/>
    <n v="0.60661682292284769"/>
  </r>
  <r>
    <d v="2023-01-18T00:00:00"/>
    <x v="6"/>
    <s v="2023"/>
    <x v="0"/>
    <x v="3"/>
    <x v="0"/>
    <n v="102700"/>
    <n v="130961"/>
    <s v="Bank Transfer"/>
    <s v="TXN100695"/>
    <n v="28261"/>
    <n v="0.27518013631937682"/>
  </r>
  <r>
    <d v="2022-08-18T00:00:00"/>
    <x v="7"/>
    <s v="2022"/>
    <x v="4"/>
    <x v="2"/>
    <x v="3"/>
    <n v="111005"/>
    <n v="91107"/>
    <s v="Bank Transfer"/>
    <s v="TXN100696"/>
    <n v="-19898"/>
    <n v="-0.1792531867933877"/>
  </r>
  <r>
    <d v="2022-03-01T00:00:00"/>
    <x v="3"/>
    <s v="2022"/>
    <x v="3"/>
    <x v="1"/>
    <x v="4"/>
    <n v="130902"/>
    <n v="8002"/>
    <s v="Bank Transfer"/>
    <s v="TXN100697"/>
    <n v="-122900"/>
    <n v="-0.93887029991902338"/>
  </r>
  <r>
    <d v="2022-09-05T00:00:00"/>
    <x v="9"/>
    <s v="2022"/>
    <x v="0"/>
    <x v="1"/>
    <x v="4"/>
    <n v="81180"/>
    <n v="35765"/>
    <s v="Bank Transfer"/>
    <s v="TXN100698"/>
    <n v="-45415"/>
    <n v="-0.55943582163094363"/>
  </r>
  <r>
    <d v="2022-11-23T00:00:00"/>
    <x v="1"/>
    <s v="2022"/>
    <x v="1"/>
    <x v="4"/>
    <x v="0"/>
    <n v="15520"/>
    <n v="139835"/>
    <s v="UPI"/>
    <s v="TXN100699"/>
    <n v="124315"/>
    <n v="8.0099871134020617"/>
  </r>
  <r>
    <d v="2021-11-11T00:00:00"/>
    <x v="1"/>
    <s v="2021"/>
    <x v="4"/>
    <x v="5"/>
    <x v="2"/>
    <n v="43436"/>
    <n v="163913"/>
    <s v="Cash"/>
    <s v="TXN100700"/>
    <n v="120477"/>
    <n v="2.7736670043282072"/>
  </r>
  <r>
    <d v="2023-05-27T00:00:00"/>
    <x v="0"/>
    <s v="2023"/>
    <x v="5"/>
    <x v="2"/>
    <x v="4"/>
    <n v="12128"/>
    <n v="18921"/>
    <s v="Bank Transfer"/>
    <s v="TXN100701"/>
    <n v="6793"/>
    <n v="0.56010883905013198"/>
  </r>
  <r>
    <d v="2022-10-24T00:00:00"/>
    <x v="8"/>
    <s v="2022"/>
    <x v="3"/>
    <x v="0"/>
    <x v="3"/>
    <n v="92137"/>
    <n v="27224"/>
    <s v="Bank Transfer"/>
    <s v="TXN100702"/>
    <n v="-64913"/>
    <n v="-0.70452695442656044"/>
  </r>
  <r>
    <d v="2021-10-04T00:00:00"/>
    <x v="8"/>
    <s v="2021"/>
    <x v="1"/>
    <x v="5"/>
    <x v="0"/>
    <n v="70275"/>
    <n v="95266"/>
    <s v="Cash"/>
    <s v="TXN100703"/>
    <n v="24991"/>
    <n v="0.35561721807186053"/>
  </r>
  <r>
    <d v="2022-09-16T00:00:00"/>
    <x v="9"/>
    <s v="2022"/>
    <x v="1"/>
    <x v="1"/>
    <x v="1"/>
    <n v="112524"/>
    <n v="95301"/>
    <s v="UPI"/>
    <s v="TXN100704"/>
    <n v="-17223"/>
    <n v="-0.15306068038818385"/>
  </r>
  <r>
    <d v="2022-05-31T00:00:00"/>
    <x v="0"/>
    <s v="2022"/>
    <x v="5"/>
    <x v="2"/>
    <x v="1"/>
    <n v="94541"/>
    <n v="34989"/>
    <s v="Bank Transfer"/>
    <s v="TXN100705"/>
    <n v="-59552"/>
    <n v="-0.62990660136871834"/>
  </r>
  <r>
    <d v="2023-04-23T00:00:00"/>
    <x v="2"/>
    <s v="2023"/>
    <x v="1"/>
    <x v="1"/>
    <x v="4"/>
    <n v="107238"/>
    <n v="86590"/>
    <s v="Card"/>
    <s v="TXN100706"/>
    <n v="-20648"/>
    <n v="-0.19254368787183648"/>
  </r>
  <r>
    <d v="2021-12-16T00:00:00"/>
    <x v="5"/>
    <s v="2021"/>
    <x v="4"/>
    <x v="3"/>
    <x v="2"/>
    <n v="117447"/>
    <n v="10475"/>
    <s v="UPI"/>
    <s v="TXN100707"/>
    <n v="-106972"/>
    <n v="-0.91081083382291583"/>
  </r>
  <r>
    <d v="2023-04-03T00:00:00"/>
    <x v="2"/>
    <s v="2023"/>
    <x v="5"/>
    <x v="5"/>
    <x v="4"/>
    <n v="110185"/>
    <n v="112353"/>
    <s v="Card"/>
    <s v="TXN100708"/>
    <n v="2168"/>
    <n v="1.9675999455461269E-2"/>
  </r>
  <r>
    <d v="2023-01-29T00:00:00"/>
    <x v="6"/>
    <s v="2023"/>
    <x v="1"/>
    <x v="0"/>
    <x v="2"/>
    <n v="126120"/>
    <n v="124979"/>
    <s v="UPI"/>
    <s v="TXN100709"/>
    <n v="-1141"/>
    <n v="-9.0469394227719636E-3"/>
  </r>
  <r>
    <d v="2023-06-18T00:00:00"/>
    <x v="11"/>
    <s v="2023"/>
    <x v="5"/>
    <x v="3"/>
    <x v="4"/>
    <n v="19968"/>
    <n v="84620"/>
    <s v="Bank Transfer"/>
    <s v="TXN100710"/>
    <n v="64652"/>
    <n v="3.2377804487179489"/>
  </r>
  <r>
    <d v="2021-08-31T00:00:00"/>
    <x v="7"/>
    <s v="2021"/>
    <x v="5"/>
    <x v="0"/>
    <x v="1"/>
    <n v="90634"/>
    <n v="160490"/>
    <s v="UPI"/>
    <s v="TXN100711"/>
    <n v="69856"/>
    <n v="0.77074828430831699"/>
  </r>
  <r>
    <d v="2022-06-27T00:00:00"/>
    <x v="11"/>
    <s v="2022"/>
    <x v="0"/>
    <x v="3"/>
    <x v="2"/>
    <n v="131865"/>
    <n v="127086"/>
    <s v="UPI"/>
    <s v="TXN100712"/>
    <n v="-4779"/>
    <n v="-3.6241610738255034E-2"/>
  </r>
  <r>
    <d v="2023-11-30T00:00:00"/>
    <x v="1"/>
    <s v="2023"/>
    <x v="0"/>
    <x v="5"/>
    <x v="1"/>
    <n v="84426"/>
    <n v="143537"/>
    <s v="Card"/>
    <s v="TXN100713"/>
    <n v="59111"/>
    <n v="0.70015161206263477"/>
  </r>
  <r>
    <d v="2021-08-17T00:00:00"/>
    <x v="7"/>
    <s v="2021"/>
    <x v="0"/>
    <x v="1"/>
    <x v="3"/>
    <n v="135848"/>
    <n v="78482"/>
    <s v="UPI"/>
    <s v="TXN100714"/>
    <n v="-57366"/>
    <n v="-0.42228078440610095"/>
  </r>
  <r>
    <d v="2022-07-02T00:00:00"/>
    <x v="10"/>
    <s v="2022"/>
    <x v="1"/>
    <x v="0"/>
    <x v="3"/>
    <n v="101196"/>
    <n v="149586"/>
    <s v="UPI"/>
    <s v="TXN100715"/>
    <n v="48390"/>
    <n v="0.47818095576900271"/>
  </r>
  <r>
    <d v="2023-07-09T00:00:00"/>
    <x v="10"/>
    <s v="2023"/>
    <x v="3"/>
    <x v="5"/>
    <x v="0"/>
    <n v="34875"/>
    <n v="49006"/>
    <s v="Bank Transfer"/>
    <s v="TXN100716"/>
    <n v="14131"/>
    <n v="0.40518996415770608"/>
  </r>
  <r>
    <d v="2021-01-06T00:00:00"/>
    <x v="6"/>
    <s v="2021"/>
    <x v="4"/>
    <x v="0"/>
    <x v="1"/>
    <n v="69888"/>
    <n v="133044"/>
    <s v="Cash"/>
    <s v="TXN100717"/>
    <n v="63156"/>
    <n v="0.9036744505494505"/>
  </r>
  <r>
    <d v="2022-04-13T00:00:00"/>
    <x v="2"/>
    <s v="2022"/>
    <x v="1"/>
    <x v="5"/>
    <x v="1"/>
    <n v="34525"/>
    <n v="142733"/>
    <s v="Card"/>
    <s v="TXN100718"/>
    <n v="108208"/>
    <n v="3.1341926140477914"/>
  </r>
  <r>
    <d v="2021-03-16T00:00:00"/>
    <x v="3"/>
    <s v="2021"/>
    <x v="0"/>
    <x v="3"/>
    <x v="0"/>
    <n v="113679"/>
    <n v="78463"/>
    <s v="Card"/>
    <s v="TXN100719"/>
    <n v="-35216"/>
    <n v="-0.30978456882977506"/>
  </r>
  <r>
    <d v="2021-01-04T00:00:00"/>
    <x v="6"/>
    <s v="2021"/>
    <x v="5"/>
    <x v="5"/>
    <x v="3"/>
    <n v="62604"/>
    <n v="117162"/>
    <s v="Cash"/>
    <s v="TXN100720"/>
    <n v="54558"/>
    <n v="0.87147786083956291"/>
  </r>
  <r>
    <d v="2022-10-08T00:00:00"/>
    <x v="8"/>
    <s v="2022"/>
    <x v="1"/>
    <x v="3"/>
    <x v="3"/>
    <n v="146997"/>
    <n v="14179"/>
    <s v="Card"/>
    <s v="TXN100721"/>
    <n v="-132818"/>
    <n v="-0.90354224916154746"/>
  </r>
  <r>
    <d v="2021-04-28T00:00:00"/>
    <x v="2"/>
    <s v="2021"/>
    <x v="5"/>
    <x v="1"/>
    <x v="2"/>
    <n v="34789"/>
    <n v="141526"/>
    <s v="Bank Transfer"/>
    <s v="TXN100722"/>
    <n v="106737"/>
    <n v="3.0681249820345511"/>
  </r>
  <r>
    <d v="2023-05-31T00:00:00"/>
    <x v="0"/>
    <s v="2023"/>
    <x v="5"/>
    <x v="3"/>
    <x v="2"/>
    <n v="12917"/>
    <n v="93407"/>
    <s v="UPI"/>
    <s v="TXN100723"/>
    <n v="80490"/>
    <n v="6.2313230626306417"/>
  </r>
  <r>
    <d v="2022-05-19T00:00:00"/>
    <x v="0"/>
    <s v="2022"/>
    <x v="5"/>
    <x v="4"/>
    <x v="3"/>
    <n v="138575"/>
    <n v="44828"/>
    <s v="UPI"/>
    <s v="TXN100724"/>
    <n v="-93747"/>
    <n v="-0.67650730651271873"/>
  </r>
  <r>
    <d v="2023-08-05T00:00:00"/>
    <x v="7"/>
    <s v="2023"/>
    <x v="2"/>
    <x v="1"/>
    <x v="4"/>
    <n v="111923"/>
    <n v="161260"/>
    <s v="Bank Transfer"/>
    <s v="TXN100725"/>
    <n v="49337"/>
    <n v="0.44081198681236206"/>
  </r>
  <r>
    <d v="2022-07-28T00:00:00"/>
    <x v="10"/>
    <s v="2022"/>
    <x v="3"/>
    <x v="2"/>
    <x v="1"/>
    <n v="69328"/>
    <n v="121051"/>
    <s v="Card"/>
    <s v="TXN100726"/>
    <n v="51723"/>
    <n v="0.74606219709208399"/>
  </r>
  <r>
    <d v="2021-07-13T00:00:00"/>
    <x v="10"/>
    <s v="2021"/>
    <x v="4"/>
    <x v="2"/>
    <x v="2"/>
    <n v="69602"/>
    <n v="71975"/>
    <s v="UPI"/>
    <s v="TXN100727"/>
    <n v="2373"/>
    <n v="3.4093847877934541E-2"/>
  </r>
  <r>
    <d v="2023-04-27T00:00:00"/>
    <x v="2"/>
    <s v="2023"/>
    <x v="4"/>
    <x v="5"/>
    <x v="4"/>
    <n v="20410"/>
    <n v="49738"/>
    <s v="Cash"/>
    <s v="TXN100728"/>
    <n v="29328"/>
    <n v="1.4369426751592356"/>
  </r>
  <r>
    <d v="2022-12-16T00:00:00"/>
    <x v="5"/>
    <s v="2022"/>
    <x v="0"/>
    <x v="5"/>
    <x v="2"/>
    <n v="23574"/>
    <n v="21119"/>
    <s v="UPI"/>
    <s v="TXN100729"/>
    <n v="-2455"/>
    <n v="-0.10414015440739798"/>
  </r>
  <r>
    <d v="2023-11-16T00:00:00"/>
    <x v="1"/>
    <s v="2023"/>
    <x v="2"/>
    <x v="4"/>
    <x v="0"/>
    <n v="107057"/>
    <n v="31872"/>
    <s v="Bank Transfer"/>
    <s v="TXN100730"/>
    <n v="-75185"/>
    <n v="-0.70228943460025972"/>
  </r>
  <r>
    <d v="2021-06-22T00:00:00"/>
    <x v="11"/>
    <s v="2021"/>
    <x v="1"/>
    <x v="5"/>
    <x v="1"/>
    <n v="69453"/>
    <n v="54152"/>
    <s v="UPI"/>
    <s v="TXN100731"/>
    <n v="-15301"/>
    <n v="-0.22030725814579644"/>
  </r>
  <r>
    <d v="2021-11-22T00:00:00"/>
    <x v="1"/>
    <s v="2021"/>
    <x v="1"/>
    <x v="1"/>
    <x v="2"/>
    <n v="111364"/>
    <n v="97656"/>
    <s v="Bank Transfer"/>
    <s v="TXN100732"/>
    <n v="-13708"/>
    <n v="-0.12309184296541073"/>
  </r>
  <r>
    <d v="2023-04-16T00:00:00"/>
    <x v="2"/>
    <s v="2023"/>
    <x v="4"/>
    <x v="1"/>
    <x v="3"/>
    <n v="134488"/>
    <n v="42369"/>
    <s v="Card"/>
    <s v="TXN100733"/>
    <n v="-92119"/>
    <n v="-0.68496073999167217"/>
  </r>
  <r>
    <d v="2022-12-25T00:00:00"/>
    <x v="5"/>
    <s v="2022"/>
    <x v="3"/>
    <x v="3"/>
    <x v="0"/>
    <n v="123535"/>
    <n v="37315"/>
    <s v="Cash"/>
    <s v="TXN100734"/>
    <n v="-86220"/>
    <n v="-0.69793985510179302"/>
  </r>
  <r>
    <d v="2021-08-13T00:00:00"/>
    <x v="7"/>
    <s v="2021"/>
    <x v="5"/>
    <x v="0"/>
    <x v="0"/>
    <n v="40779"/>
    <n v="11843"/>
    <s v="Bank Transfer"/>
    <s v="TXN100735"/>
    <n v="-28936"/>
    <n v="-0.70958091174378968"/>
  </r>
  <r>
    <d v="2022-06-16T00:00:00"/>
    <x v="11"/>
    <s v="2022"/>
    <x v="0"/>
    <x v="5"/>
    <x v="3"/>
    <n v="22607"/>
    <n v="56512"/>
    <s v="Cash"/>
    <s v="TXN100736"/>
    <n v="33905"/>
    <n v="1.4997567125226701"/>
  </r>
  <r>
    <d v="2021-04-23T00:00:00"/>
    <x v="2"/>
    <s v="2021"/>
    <x v="3"/>
    <x v="4"/>
    <x v="0"/>
    <n v="55883"/>
    <n v="11675"/>
    <s v="Card"/>
    <s v="TXN100737"/>
    <n v="-44208"/>
    <n v="-0.79108136642628346"/>
  </r>
  <r>
    <d v="2021-05-20T00:00:00"/>
    <x v="0"/>
    <s v="2021"/>
    <x v="4"/>
    <x v="2"/>
    <x v="1"/>
    <n v="11100"/>
    <n v="85585"/>
    <s v="Card"/>
    <s v="TXN100738"/>
    <n v="74485"/>
    <n v="6.7103603603603608"/>
  </r>
  <r>
    <d v="2022-07-13T00:00:00"/>
    <x v="10"/>
    <s v="2022"/>
    <x v="2"/>
    <x v="1"/>
    <x v="2"/>
    <n v="18310"/>
    <n v="41773"/>
    <s v="Bank Transfer"/>
    <s v="TXN100739"/>
    <n v="23463"/>
    <n v="1.2814309120699072"/>
  </r>
  <r>
    <d v="2021-01-01T00:00:00"/>
    <x v="6"/>
    <s v="2021"/>
    <x v="0"/>
    <x v="1"/>
    <x v="0"/>
    <n v="48069"/>
    <n v="68044"/>
    <s v="UPI"/>
    <s v="TXN100740"/>
    <n v="19975"/>
    <n v="0.41554848238989783"/>
  </r>
  <r>
    <d v="2021-03-31T00:00:00"/>
    <x v="3"/>
    <s v="2021"/>
    <x v="4"/>
    <x v="1"/>
    <x v="1"/>
    <n v="57740"/>
    <n v="8231"/>
    <s v="Cash"/>
    <s v="TXN100741"/>
    <n v="-49509"/>
    <n v="-0.85744717700034634"/>
  </r>
  <r>
    <d v="2022-10-16T00:00:00"/>
    <x v="8"/>
    <s v="2022"/>
    <x v="1"/>
    <x v="0"/>
    <x v="3"/>
    <n v="126888"/>
    <n v="19845"/>
    <s v="UPI"/>
    <s v="TXN100742"/>
    <n v="-107043"/>
    <n v="-0.84360223188954042"/>
  </r>
  <r>
    <d v="2021-11-16T00:00:00"/>
    <x v="1"/>
    <s v="2021"/>
    <x v="0"/>
    <x v="0"/>
    <x v="2"/>
    <n v="19233"/>
    <n v="30960"/>
    <s v="Cash"/>
    <s v="TXN100743"/>
    <n v="11727"/>
    <n v="0.60973327094057095"/>
  </r>
  <r>
    <d v="2021-05-19T00:00:00"/>
    <x v="0"/>
    <s v="2021"/>
    <x v="4"/>
    <x v="5"/>
    <x v="3"/>
    <n v="141568"/>
    <n v="157589"/>
    <s v="Card"/>
    <s v="TXN100744"/>
    <n v="16021"/>
    <n v="0.11316823010849909"/>
  </r>
  <r>
    <d v="2023-04-25T00:00:00"/>
    <x v="2"/>
    <s v="2023"/>
    <x v="1"/>
    <x v="2"/>
    <x v="2"/>
    <n v="105979"/>
    <n v="167484"/>
    <s v="Card"/>
    <s v="TXN100745"/>
    <n v="61505"/>
    <n v="0.58035082421989259"/>
  </r>
  <r>
    <d v="2021-09-16T00:00:00"/>
    <x v="9"/>
    <s v="2021"/>
    <x v="1"/>
    <x v="4"/>
    <x v="0"/>
    <n v="145246"/>
    <n v="91610"/>
    <s v="Card"/>
    <s v="TXN100746"/>
    <n v="-53636"/>
    <n v="-0.36927695082825002"/>
  </r>
  <r>
    <d v="2023-06-21T00:00:00"/>
    <x v="11"/>
    <s v="2023"/>
    <x v="5"/>
    <x v="0"/>
    <x v="0"/>
    <n v="66121"/>
    <n v="156679"/>
    <s v="UPI"/>
    <s v="TXN100747"/>
    <n v="90558"/>
    <n v="1.3695800124015063"/>
  </r>
  <r>
    <d v="2022-11-21T00:00:00"/>
    <x v="1"/>
    <s v="2022"/>
    <x v="2"/>
    <x v="3"/>
    <x v="2"/>
    <n v="119628"/>
    <n v="111274"/>
    <s v="Card"/>
    <s v="TXN100748"/>
    <n v="-8354"/>
    <n v="-6.9833149429899349E-2"/>
  </r>
  <r>
    <d v="2021-01-10T00:00:00"/>
    <x v="6"/>
    <s v="2021"/>
    <x v="5"/>
    <x v="0"/>
    <x v="1"/>
    <n v="44421"/>
    <n v="157659"/>
    <s v="UPI"/>
    <s v="TXN100749"/>
    <n v="113238"/>
    <n v="2.5491997028432496"/>
  </r>
  <r>
    <d v="2021-09-18T00:00:00"/>
    <x v="9"/>
    <s v="2021"/>
    <x v="4"/>
    <x v="1"/>
    <x v="1"/>
    <n v="134586"/>
    <n v="17089"/>
    <s v="Card"/>
    <s v="TXN100750"/>
    <n v="-117497"/>
    <n v="-0.87302542612158773"/>
  </r>
  <r>
    <d v="2021-06-21T00:00:00"/>
    <x v="11"/>
    <s v="2021"/>
    <x v="3"/>
    <x v="4"/>
    <x v="1"/>
    <n v="56567"/>
    <n v="55635"/>
    <s v="UPI"/>
    <s v="TXN100751"/>
    <n v="-932"/>
    <n v="-1.6476037265543513E-2"/>
  </r>
  <r>
    <d v="2023-06-17T00:00:00"/>
    <x v="11"/>
    <s v="2023"/>
    <x v="5"/>
    <x v="5"/>
    <x v="4"/>
    <n v="92163"/>
    <n v="146954"/>
    <s v="Bank Transfer"/>
    <s v="TXN100752"/>
    <n v="54791"/>
    <n v="0.59450104705792994"/>
  </r>
  <r>
    <d v="2021-01-13T00:00:00"/>
    <x v="6"/>
    <s v="2021"/>
    <x v="3"/>
    <x v="0"/>
    <x v="1"/>
    <n v="82535"/>
    <n v="165517"/>
    <s v="Bank Transfer"/>
    <s v="TXN100753"/>
    <n v="82982"/>
    <n v="1.005415884170352"/>
  </r>
  <r>
    <d v="2021-11-17T00:00:00"/>
    <x v="1"/>
    <s v="2021"/>
    <x v="1"/>
    <x v="1"/>
    <x v="0"/>
    <n v="16073"/>
    <n v="114647"/>
    <s v="Cash"/>
    <s v="TXN100754"/>
    <n v="98574"/>
    <n v="6.1328936726186773"/>
  </r>
  <r>
    <d v="2021-11-25T00:00:00"/>
    <x v="1"/>
    <s v="2021"/>
    <x v="4"/>
    <x v="3"/>
    <x v="4"/>
    <n v="116534"/>
    <n v="58503"/>
    <s v="UPI"/>
    <s v="TXN100755"/>
    <n v="-58031"/>
    <n v="-0.49797483996086978"/>
  </r>
  <r>
    <d v="2023-02-24T00:00:00"/>
    <x v="4"/>
    <s v="2023"/>
    <x v="2"/>
    <x v="3"/>
    <x v="1"/>
    <n v="98541"/>
    <n v="155627"/>
    <s v="UPI"/>
    <s v="TXN100756"/>
    <n v="57086"/>
    <n v="0.57931216447975964"/>
  </r>
  <r>
    <d v="2023-02-16T00:00:00"/>
    <x v="4"/>
    <s v="2023"/>
    <x v="3"/>
    <x v="5"/>
    <x v="0"/>
    <n v="93535"/>
    <n v="13524"/>
    <s v="Bank Transfer"/>
    <s v="TXN100757"/>
    <n v="-80011"/>
    <n v="-0.85541241246592181"/>
  </r>
  <r>
    <d v="2023-06-30T00:00:00"/>
    <x v="11"/>
    <s v="2023"/>
    <x v="4"/>
    <x v="5"/>
    <x v="4"/>
    <n v="10019"/>
    <n v="160313"/>
    <s v="Bank Transfer"/>
    <s v="TXN100758"/>
    <n v="150294"/>
    <n v="15.000898293242839"/>
  </r>
  <r>
    <d v="2021-11-14T00:00:00"/>
    <x v="1"/>
    <s v="2021"/>
    <x v="3"/>
    <x v="0"/>
    <x v="0"/>
    <n v="24160"/>
    <n v="30201"/>
    <s v="Bank Transfer"/>
    <s v="TXN100759"/>
    <n v="6041"/>
    <n v="0.25004139072847681"/>
  </r>
  <r>
    <d v="2021-08-24T00:00:00"/>
    <x v="7"/>
    <s v="2021"/>
    <x v="5"/>
    <x v="5"/>
    <x v="2"/>
    <n v="42398"/>
    <n v="27817"/>
    <s v="Cash"/>
    <s v="TXN100760"/>
    <n v="-14581"/>
    <n v="-0.34390773149676873"/>
  </r>
  <r>
    <d v="2021-11-30T00:00:00"/>
    <x v="1"/>
    <s v="2021"/>
    <x v="4"/>
    <x v="2"/>
    <x v="0"/>
    <n v="71651"/>
    <n v="149162"/>
    <s v="Bank Transfer"/>
    <s v="TXN100761"/>
    <n v="77511"/>
    <n v="1.0817853205119259"/>
  </r>
  <r>
    <d v="2022-01-11T00:00:00"/>
    <x v="6"/>
    <s v="2022"/>
    <x v="5"/>
    <x v="2"/>
    <x v="4"/>
    <n v="138171"/>
    <n v="25743"/>
    <s v="Cash"/>
    <s v="TXN100762"/>
    <n v="-112428"/>
    <n v="-0.81368738736782686"/>
  </r>
  <r>
    <d v="2022-08-11T00:00:00"/>
    <x v="7"/>
    <s v="2022"/>
    <x v="0"/>
    <x v="1"/>
    <x v="1"/>
    <n v="125194"/>
    <n v="131572"/>
    <s v="Cash"/>
    <s v="TXN100763"/>
    <n v="6378"/>
    <n v="5.0944933463265014E-2"/>
  </r>
  <r>
    <d v="2022-05-28T00:00:00"/>
    <x v="0"/>
    <s v="2022"/>
    <x v="4"/>
    <x v="1"/>
    <x v="4"/>
    <n v="100980"/>
    <n v="113736"/>
    <s v="Bank Transfer"/>
    <s v="TXN100764"/>
    <n v="12756"/>
    <n v="0.12632204396910279"/>
  </r>
  <r>
    <d v="2023-07-07T00:00:00"/>
    <x v="10"/>
    <s v="2023"/>
    <x v="3"/>
    <x v="1"/>
    <x v="1"/>
    <n v="123866"/>
    <n v="24483"/>
    <s v="Bank Transfer"/>
    <s v="TXN100765"/>
    <n v="-99383"/>
    <n v="-0.80234285437488895"/>
  </r>
  <r>
    <d v="2023-05-23T00:00:00"/>
    <x v="0"/>
    <s v="2023"/>
    <x v="0"/>
    <x v="2"/>
    <x v="1"/>
    <n v="38566"/>
    <n v="120179"/>
    <s v="Bank Transfer"/>
    <s v="TXN100766"/>
    <n v="81613"/>
    <n v="2.1161904268008089"/>
  </r>
  <r>
    <d v="2021-09-27T00:00:00"/>
    <x v="9"/>
    <s v="2021"/>
    <x v="5"/>
    <x v="0"/>
    <x v="3"/>
    <n v="52129"/>
    <n v="27826"/>
    <s v="UPI"/>
    <s v="TXN100767"/>
    <n v="-24303"/>
    <n v="-0.46620882809952235"/>
  </r>
  <r>
    <d v="2023-03-09T00:00:00"/>
    <x v="3"/>
    <s v="2023"/>
    <x v="5"/>
    <x v="0"/>
    <x v="2"/>
    <n v="113661"/>
    <n v="21196"/>
    <s v="Card"/>
    <s v="TXN100768"/>
    <n v="-92465"/>
    <n v="-0.81351562981145686"/>
  </r>
  <r>
    <d v="2022-12-26T00:00:00"/>
    <x v="5"/>
    <s v="2022"/>
    <x v="3"/>
    <x v="5"/>
    <x v="3"/>
    <n v="59891"/>
    <n v="34496"/>
    <s v="UPI"/>
    <s v="TXN100769"/>
    <n v="-25395"/>
    <n v="-0.42402030355145182"/>
  </r>
  <r>
    <d v="2021-01-05T00:00:00"/>
    <x v="6"/>
    <s v="2021"/>
    <x v="0"/>
    <x v="0"/>
    <x v="4"/>
    <n v="19982"/>
    <n v="123274"/>
    <s v="Cash"/>
    <s v="TXN100770"/>
    <n v="103292"/>
    <n v="5.1692523270943846"/>
  </r>
  <r>
    <d v="2023-05-01T00:00:00"/>
    <x v="0"/>
    <s v="2023"/>
    <x v="1"/>
    <x v="1"/>
    <x v="3"/>
    <n v="111359"/>
    <n v="19159"/>
    <s v="Cash"/>
    <s v="TXN100771"/>
    <n v="-92200"/>
    <n v="-0.82795283722016177"/>
  </r>
  <r>
    <d v="2021-03-19T00:00:00"/>
    <x v="3"/>
    <s v="2021"/>
    <x v="2"/>
    <x v="4"/>
    <x v="1"/>
    <n v="129075"/>
    <n v="35780"/>
    <s v="Card"/>
    <s v="TXN100772"/>
    <n v="-93295"/>
    <n v="-0.72279682355219832"/>
  </r>
  <r>
    <d v="2022-07-28T00:00:00"/>
    <x v="10"/>
    <s v="2022"/>
    <x v="3"/>
    <x v="1"/>
    <x v="4"/>
    <n v="63074"/>
    <n v="122943"/>
    <s v="Card"/>
    <s v="TXN100773"/>
    <n v="59869"/>
    <n v="0.94918666962615339"/>
  </r>
  <r>
    <d v="2021-05-12T00:00:00"/>
    <x v="0"/>
    <s v="2021"/>
    <x v="5"/>
    <x v="2"/>
    <x v="3"/>
    <n v="135277"/>
    <n v="91920"/>
    <s v="Bank Transfer"/>
    <s v="TXN100774"/>
    <n v="-43357"/>
    <n v="-0.32050533350089078"/>
  </r>
  <r>
    <d v="2022-08-24T00:00:00"/>
    <x v="7"/>
    <s v="2022"/>
    <x v="4"/>
    <x v="4"/>
    <x v="0"/>
    <n v="42185"/>
    <n v="137427"/>
    <s v="UPI"/>
    <s v="TXN100775"/>
    <n v="95242"/>
    <n v="2.2577219390778711"/>
  </r>
  <r>
    <d v="2023-12-02T00:00:00"/>
    <x v="5"/>
    <s v="2023"/>
    <x v="0"/>
    <x v="5"/>
    <x v="2"/>
    <n v="77325"/>
    <n v="43775"/>
    <s v="UPI"/>
    <s v="TXN100776"/>
    <n v="-33550"/>
    <n v="-0.43388296152602651"/>
  </r>
  <r>
    <d v="2021-03-30T00:00:00"/>
    <x v="3"/>
    <s v="2021"/>
    <x v="1"/>
    <x v="3"/>
    <x v="0"/>
    <n v="131089"/>
    <n v="153038"/>
    <s v="UPI"/>
    <s v="TXN100777"/>
    <n v="21949"/>
    <n v="0.16743586418387507"/>
  </r>
  <r>
    <d v="2022-02-06T00:00:00"/>
    <x v="4"/>
    <s v="2022"/>
    <x v="2"/>
    <x v="0"/>
    <x v="4"/>
    <n v="10584"/>
    <n v="105333"/>
    <s v="Card"/>
    <s v="TXN100778"/>
    <n v="94749"/>
    <n v="8.9520975056689345"/>
  </r>
  <r>
    <d v="2021-10-23T00:00:00"/>
    <x v="8"/>
    <s v="2021"/>
    <x v="4"/>
    <x v="0"/>
    <x v="3"/>
    <n v="127888"/>
    <n v="61654"/>
    <s v="UPI"/>
    <s v="TXN100779"/>
    <n v="-66234"/>
    <n v="-0.51790629300638058"/>
  </r>
  <r>
    <d v="2022-09-08T00:00:00"/>
    <x v="9"/>
    <s v="2022"/>
    <x v="0"/>
    <x v="2"/>
    <x v="1"/>
    <n v="140747"/>
    <n v="152768"/>
    <s v="Card"/>
    <s v="TXN100780"/>
    <n v="12021"/>
    <n v="8.5408569987282149E-2"/>
  </r>
  <r>
    <d v="2023-03-11T00:00:00"/>
    <x v="3"/>
    <s v="2023"/>
    <x v="1"/>
    <x v="1"/>
    <x v="3"/>
    <n v="57323"/>
    <n v="161646"/>
    <s v="UPI"/>
    <s v="TXN100781"/>
    <n v="104323"/>
    <n v="1.8199152172775326"/>
  </r>
  <r>
    <d v="2022-02-26T00:00:00"/>
    <x v="4"/>
    <s v="2022"/>
    <x v="3"/>
    <x v="1"/>
    <x v="4"/>
    <n v="137276"/>
    <n v="53170"/>
    <s v="Card"/>
    <s v="TXN100782"/>
    <n v="-84106"/>
    <n v="-0.61267810833648995"/>
  </r>
  <r>
    <d v="2023-11-13T00:00:00"/>
    <x v="1"/>
    <s v="2023"/>
    <x v="1"/>
    <x v="4"/>
    <x v="4"/>
    <n v="123700"/>
    <n v="45880"/>
    <s v="UPI"/>
    <s v="TXN100783"/>
    <n v="-77820"/>
    <n v="-0.62910266774454326"/>
  </r>
  <r>
    <d v="2022-07-29T00:00:00"/>
    <x v="10"/>
    <s v="2022"/>
    <x v="3"/>
    <x v="0"/>
    <x v="4"/>
    <n v="119318"/>
    <n v="127589"/>
    <s v="Cash"/>
    <s v="TXN100784"/>
    <n v="8271"/>
    <n v="6.9318962771752798E-2"/>
  </r>
  <r>
    <d v="2021-05-23T00:00:00"/>
    <x v="0"/>
    <s v="2021"/>
    <x v="0"/>
    <x v="2"/>
    <x v="4"/>
    <n v="24469"/>
    <n v="59329"/>
    <s v="Card"/>
    <s v="TXN100785"/>
    <n v="34860"/>
    <n v="1.4246597735910744"/>
  </r>
  <r>
    <d v="2023-09-20T00:00:00"/>
    <x v="9"/>
    <s v="2023"/>
    <x v="1"/>
    <x v="5"/>
    <x v="3"/>
    <n v="91340"/>
    <n v="75116"/>
    <s v="Bank Transfer"/>
    <s v="TXN100786"/>
    <n v="-16224"/>
    <n v="-0.17762207138165098"/>
  </r>
  <r>
    <d v="2022-10-27T00:00:00"/>
    <x v="8"/>
    <s v="2022"/>
    <x v="2"/>
    <x v="1"/>
    <x v="0"/>
    <n v="113060"/>
    <n v="109530"/>
    <s v="Cash"/>
    <s v="TXN100787"/>
    <n v="-3530"/>
    <n v="-3.1222359808950998E-2"/>
  </r>
  <r>
    <d v="2021-05-25T00:00:00"/>
    <x v="0"/>
    <s v="2021"/>
    <x v="1"/>
    <x v="0"/>
    <x v="1"/>
    <n v="148527"/>
    <n v="143662"/>
    <s v="Cash"/>
    <s v="TXN100788"/>
    <n v="-4865"/>
    <n v="-3.2754987308704818E-2"/>
  </r>
  <r>
    <d v="2023-10-04T00:00:00"/>
    <x v="8"/>
    <s v="2023"/>
    <x v="0"/>
    <x v="3"/>
    <x v="1"/>
    <n v="76598"/>
    <n v="155537"/>
    <s v="Card"/>
    <s v="TXN100789"/>
    <n v="78939"/>
    <n v="1.0305621556698608"/>
  </r>
  <r>
    <d v="2022-05-18T00:00:00"/>
    <x v="0"/>
    <s v="2022"/>
    <x v="4"/>
    <x v="2"/>
    <x v="2"/>
    <n v="70698"/>
    <n v="130189"/>
    <s v="UPI"/>
    <s v="TXN100790"/>
    <n v="59491"/>
    <n v="0.84148066423378309"/>
  </r>
  <r>
    <d v="2023-04-01T00:00:00"/>
    <x v="2"/>
    <s v="2023"/>
    <x v="4"/>
    <x v="4"/>
    <x v="4"/>
    <n v="129190"/>
    <n v="13301"/>
    <s v="UPI"/>
    <s v="TXN100791"/>
    <n v="-115889"/>
    <n v="-0.89704311479216658"/>
  </r>
  <r>
    <d v="2021-04-14T00:00:00"/>
    <x v="2"/>
    <s v="2021"/>
    <x v="1"/>
    <x v="1"/>
    <x v="4"/>
    <n v="81602"/>
    <n v="164845"/>
    <s v="Card"/>
    <s v="TXN100792"/>
    <n v="83243"/>
    <n v="1.020109801230362"/>
  </r>
  <r>
    <d v="2023-11-29T00:00:00"/>
    <x v="1"/>
    <s v="2023"/>
    <x v="1"/>
    <x v="1"/>
    <x v="4"/>
    <n v="113988"/>
    <n v="97482"/>
    <s v="UPI"/>
    <s v="TXN100793"/>
    <n v="-16506"/>
    <n v="-0.14480471628592484"/>
  </r>
  <r>
    <d v="2021-07-17T00:00:00"/>
    <x v="10"/>
    <s v="2021"/>
    <x v="3"/>
    <x v="5"/>
    <x v="0"/>
    <n v="141031"/>
    <n v="32491"/>
    <s v="UPI"/>
    <s v="TXN100794"/>
    <n v="-108540"/>
    <n v="-0.76961802724223749"/>
  </r>
  <r>
    <d v="2022-08-02T00:00:00"/>
    <x v="7"/>
    <s v="2022"/>
    <x v="0"/>
    <x v="1"/>
    <x v="4"/>
    <n v="20914"/>
    <n v="132191"/>
    <s v="UPI"/>
    <s v="TXN100795"/>
    <n v="111277"/>
    <n v="5.3206942717796695"/>
  </r>
  <r>
    <d v="2022-01-26T00:00:00"/>
    <x v="6"/>
    <s v="2022"/>
    <x v="3"/>
    <x v="2"/>
    <x v="2"/>
    <n v="49606"/>
    <n v="124741"/>
    <s v="Card"/>
    <s v="TXN100796"/>
    <n v="75135"/>
    <n v="1.5146353263718098"/>
  </r>
  <r>
    <d v="2022-07-08T00:00:00"/>
    <x v="10"/>
    <s v="2022"/>
    <x v="2"/>
    <x v="0"/>
    <x v="2"/>
    <n v="140596"/>
    <n v="25328"/>
    <s v="Card"/>
    <s v="TXN100797"/>
    <n v="-115268"/>
    <n v="-0.81985262738626985"/>
  </r>
  <r>
    <d v="2023-11-05T00:00:00"/>
    <x v="1"/>
    <s v="2023"/>
    <x v="4"/>
    <x v="0"/>
    <x v="0"/>
    <n v="79603"/>
    <n v="98005"/>
    <s v="Bank Transfer"/>
    <s v="TXN100798"/>
    <n v="18402"/>
    <n v="0.23117219200281397"/>
  </r>
  <r>
    <d v="2022-04-23T00:00:00"/>
    <x v="2"/>
    <s v="2022"/>
    <x v="5"/>
    <x v="0"/>
    <x v="4"/>
    <n v="129756"/>
    <n v="16770"/>
    <s v="UPI"/>
    <s v="TXN100799"/>
    <n v="-112986"/>
    <n v="-0.87075742162212155"/>
  </r>
  <r>
    <d v="2023-07-12T00:00:00"/>
    <x v="10"/>
    <s v="2023"/>
    <x v="5"/>
    <x v="3"/>
    <x v="3"/>
    <n v="123462"/>
    <n v="148178"/>
    <s v="UPI"/>
    <s v="TXN100800"/>
    <n v="24716"/>
    <n v="0.20019115193338841"/>
  </r>
  <r>
    <d v="2022-02-24T00:00:00"/>
    <x v="4"/>
    <s v="2022"/>
    <x v="0"/>
    <x v="3"/>
    <x v="3"/>
    <n v="149949"/>
    <n v="98273"/>
    <s v="Card"/>
    <s v="TXN100801"/>
    <n v="-51676"/>
    <n v="-0.3446238387718491"/>
  </r>
  <r>
    <d v="2021-06-06T00:00:00"/>
    <x v="11"/>
    <s v="2021"/>
    <x v="0"/>
    <x v="1"/>
    <x v="1"/>
    <n v="132494"/>
    <n v="130152"/>
    <s v="Bank Transfer"/>
    <s v="TXN100802"/>
    <n v="-2342"/>
    <n v="-1.7676272133077726E-2"/>
  </r>
  <r>
    <d v="2022-07-04T00:00:00"/>
    <x v="10"/>
    <s v="2022"/>
    <x v="5"/>
    <x v="3"/>
    <x v="0"/>
    <n v="33038"/>
    <n v="62888"/>
    <s v="Card"/>
    <s v="TXN100803"/>
    <n v="29850"/>
    <n v="0.90350505478539866"/>
  </r>
  <r>
    <d v="2023-10-18T00:00:00"/>
    <x v="8"/>
    <s v="2023"/>
    <x v="0"/>
    <x v="3"/>
    <x v="3"/>
    <n v="135429"/>
    <n v="139846"/>
    <s v="Card"/>
    <s v="TXN100804"/>
    <n v="4417"/>
    <n v="3.2614875691321654E-2"/>
  </r>
  <r>
    <d v="2023-09-24T00:00:00"/>
    <x v="9"/>
    <s v="2023"/>
    <x v="4"/>
    <x v="5"/>
    <x v="1"/>
    <n v="22869"/>
    <n v="73592"/>
    <s v="Bank Transfer"/>
    <s v="TXN100805"/>
    <n v="50723"/>
    <n v="2.2179806725261271"/>
  </r>
  <r>
    <d v="2023-08-09T00:00:00"/>
    <x v="7"/>
    <s v="2023"/>
    <x v="2"/>
    <x v="3"/>
    <x v="2"/>
    <n v="22058"/>
    <n v="162127"/>
    <s v="Card"/>
    <s v="TXN100806"/>
    <n v="140069"/>
    <n v="6.3500317345180886"/>
  </r>
  <r>
    <d v="2021-10-16T00:00:00"/>
    <x v="8"/>
    <s v="2021"/>
    <x v="2"/>
    <x v="4"/>
    <x v="1"/>
    <n v="98724"/>
    <n v="113530"/>
    <s v="Cash"/>
    <s v="TXN100807"/>
    <n v="14806"/>
    <n v="0.14997366395202788"/>
  </r>
  <r>
    <d v="2021-07-15T00:00:00"/>
    <x v="10"/>
    <s v="2021"/>
    <x v="3"/>
    <x v="4"/>
    <x v="4"/>
    <n v="13500"/>
    <n v="40648"/>
    <s v="Bank Transfer"/>
    <s v="TXN100808"/>
    <n v="27148"/>
    <n v="2.0109629629629628"/>
  </r>
  <r>
    <d v="2022-08-21T00:00:00"/>
    <x v="7"/>
    <s v="2022"/>
    <x v="4"/>
    <x v="4"/>
    <x v="4"/>
    <n v="134541"/>
    <n v="138809"/>
    <s v="UPI"/>
    <s v="TXN100809"/>
    <n v="4268"/>
    <n v="3.1722671899272338E-2"/>
  </r>
  <r>
    <d v="2022-06-01T00:00:00"/>
    <x v="11"/>
    <s v="2022"/>
    <x v="0"/>
    <x v="1"/>
    <x v="2"/>
    <n v="102162"/>
    <n v="8545"/>
    <s v="UPI"/>
    <s v="TXN100810"/>
    <n v="-93617"/>
    <n v="-0.91635833284391455"/>
  </r>
  <r>
    <d v="2023-05-15T00:00:00"/>
    <x v="0"/>
    <s v="2023"/>
    <x v="0"/>
    <x v="0"/>
    <x v="0"/>
    <n v="139798"/>
    <n v="60132"/>
    <s v="Bank Transfer"/>
    <s v="TXN100811"/>
    <n v="-79666"/>
    <n v="-0.56986509105995797"/>
  </r>
  <r>
    <d v="2023-03-17T00:00:00"/>
    <x v="3"/>
    <s v="2023"/>
    <x v="3"/>
    <x v="5"/>
    <x v="4"/>
    <n v="78797"/>
    <n v="45674"/>
    <s v="UPI"/>
    <s v="TXN100812"/>
    <n v="-33123"/>
    <n v="-0.42035864309554932"/>
  </r>
  <r>
    <d v="2023-03-26T00:00:00"/>
    <x v="3"/>
    <s v="2023"/>
    <x v="3"/>
    <x v="1"/>
    <x v="4"/>
    <n v="120633"/>
    <n v="69486"/>
    <s v="Cash"/>
    <s v="TXN100813"/>
    <n v="-51147"/>
    <n v="-0.42398846086891645"/>
  </r>
  <r>
    <d v="2021-08-16T00:00:00"/>
    <x v="7"/>
    <s v="2021"/>
    <x v="0"/>
    <x v="0"/>
    <x v="1"/>
    <n v="62995"/>
    <n v="50373"/>
    <s v="UPI"/>
    <s v="TXN100814"/>
    <n v="-12622"/>
    <n v="-0.20036510834193189"/>
  </r>
  <r>
    <d v="2021-08-04T00:00:00"/>
    <x v="7"/>
    <s v="2021"/>
    <x v="0"/>
    <x v="5"/>
    <x v="1"/>
    <n v="143053"/>
    <n v="153573"/>
    <s v="Bank Transfer"/>
    <s v="TXN100815"/>
    <n v="10520"/>
    <n v="7.3539177787253676E-2"/>
  </r>
  <r>
    <d v="2023-08-06T00:00:00"/>
    <x v="7"/>
    <s v="2023"/>
    <x v="4"/>
    <x v="5"/>
    <x v="1"/>
    <n v="92567"/>
    <n v="100527"/>
    <s v="Card"/>
    <s v="TXN100816"/>
    <n v="7960"/>
    <n v="8.5991768124709669E-2"/>
  </r>
  <r>
    <d v="2021-01-15T00:00:00"/>
    <x v="6"/>
    <s v="2021"/>
    <x v="3"/>
    <x v="5"/>
    <x v="3"/>
    <n v="63075"/>
    <n v="128186"/>
    <s v="Bank Transfer"/>
    <s v="TXN100817"/>
    <n v="65111"/>
    <n v="1.0322790328973444"/>
  </r>
  <r>
    <d v="2021-02-16T00:00:00"/>
    <x v="4"/>
    <s v="2021"/>
    <x v="4"/>
    <x v="4"/>
    <x v="2"/>
    <n v="25876"/>
    <n v="11388"/>
    <s v="Bank Transfer"/>
    <s v="TXN100818"/>
    <n v="-14488"/>
    <n v="-0.55990106662544448"/>
  </r>
  <r>
    <d v="2021-11-20T00:00:00"/>
    <x v="1"/>
    <s v="2021"/>
    <x v="1"/>
    <x v="4"/>
    <x v="0"/>
    <n v="143054"/>
    <n v="58564"/>
    <s v="Cash"/>
    <s v="TXN100819"/>
    <n v="-84490"/>
    <n v="-0.59061613097152121"/>
  </r>
  <r>
    <d v="2023-04-24T00:00:00"/>
    <x v="2"/>
    <s v="2023"/>
    <x v="0"/>
    <x v="4"/>
    <x v="1"/>
    <n v="80791"/>
    <n v="84357"/>
    <s v="UPI"/>
    <s v="TXN100820"/>
    <n v="3566"/>
    <n v="4.4138579792303595E-2"/>
  </r>
  <r>
    <d v="2021-05-10T00:00:00"/>
    <x v="0"/>
    <s v="2021"/>
    <x v="5"/>
    <x v="5"/>
    <x v="0"/>
    <n v="86285"/>
    <n v="74107"/>
    <s v="Bank Transfer"/>
    <s v="TXN100821"/>
    <n v="-12178"/>
    <n v="-0.14113692994147303"/>
  </r>
  <r>
    <d v="2021-04-05T00:00:00"/>
    <x v="2"/>
    <s v="2021"/>
    <x v="5"/>
    <x v="2"/>
    <x v="1"/>
    <n v="40214"/>
    <n v="157196"/>
    <s v="UPI"/>
    <s v="TXN100822"/>
    <n v="116982"/>
    <n v="2.9089869199781169"/>
  </r>
  <r>
    <d v="2022-09-19T00:00:00"/>
    <x v="9"/>
    <s v="2022"/>
    <x v="1"/>
    <x v="5"/>
    <x v="4"/>
    <n v="104244"/>
    <n v="56877"/>
    <s v="Card"/>
    <s v="TXN100823"/>
    <n v="-47367"/>
    <n v="-0.45438586393461494"/>
  </r>
  <r>
    <d v="2023-01-25T00:00:00"/>
    <x v="6"/>
    <s v="2023"/>
    <x v="0"/>
    <x v="4"/>
    <x v="0"/>
    <n v="12019"/>
    <n v="90267"/>
    <s v="Bank Transfer"/>
    <s v="TXN100824"/>
    <n v="78248"/>
    <n v="6.5103585988850989"/>
  </r>
  <r>
    <d v="2023-03-05T00:00:00"/>
    <x v="3"/>
    <s v="2023"/>
    <x v="3"/>
    <x v="5"/>
    <x v="3"/>
    <n v="112978"/>
    <n v="156300"/>
    <s v="Bank Transfer"/>
    <s v="TXN100825"/>
    <n v="43322"/>
    <n v="0.38345518596540917"/>
  </r>
  <r>
    <d v="2021-03-10T00:00:00"/>
    <x v="3"/>
    <s v="2021"/>
    <x v="5"/>
    <x v="4"/>
    <x v="1"/>
    <n v="82516"/>
    <n v="27049"/>
    <s v="UPI"/>
    <s v="TXN100826"/>
    <n v="-55467"/>
    <n v="-0.67219690726646952"/>
  </r>
  <r>
    <d v="2021-01-11T00:00:00"/>
    <x v="6"/>
    <s v="2021"/>
    <x v="3"/>
    <x v="4"/>
    <x v="2"/>
    <n v="53524"/>
    <n v="143664"/>
    <s v="Cash"/>
    <s v="TXN100827"/>
    <n v="90140"/>
    <n v="1.6841043270308647"/>
  </r>
  <r>
    <d v="2023-05-22T00:00:00"/>
    <x v="0"/>
    <s v="2023"/>
    <x v="5"/>
    <x v="4"/>
    <x v="4"/>
    <n v="123518"/>
    <n v="104766"/>
    <s v="Cash"/>
    <s v="TXN100828"/>
    <n v="-18752"/>
    <n v="-0.15181592966207355"/>
  </r>
  <r>
    <d v="2022-07-04T00:00:00"/>
    <x v="10"/>
    <s v="2022"/>
    <x v="3"/>
    <x v="2"/>
    <x v="1"/>
    <n v="99022"/>
    <n v="18691"/>
    <s v="UPI"/>
    <s v="TXN100829"/>
    <n v="-80331"/>
    <n v="-0.81124396598735637"/>
  </r>
  <r>
    <d v="2022-12-13T00:00:00"/>
    <x v="5"/>
    <s v="2022"/>
    <x v="5"/>
    <x v="0"/>
    <x v="0"/>
    <n v="118518"/>
    <n v="65886"/>
    <s v="Bank Transfer"/>
    <s v="TXN100830"/>
    <n v="-52632"/>
    <n v="-0.44408444286943755"/>
  </r>
  <r>
    <d v="2021-01-23T00:00:00"/>
    <x v="6"/>
    <s v="2021"/>
    <x v="3"/>
    <x v="5"/>
    <x v="1"/>
    <n v="30592"/>
    <n v="51860"/>
    <s v="Card"/>
    <s v="TXN100831"/>
    <n v="21268"/>
    <n v="0.69521443514644354"/>
  </r>
  <r>
    <d v="2023-03-26T00:00:00"/>
    <x v="3"/>
    <s v="2023"/>
    <x v="1"/>
    <x v="1"/>
    <x v="4"/>
    <n v="101931"/>
    <n v="71791"/>
    <s v="Cash"/>
    <s v="TXN100832"/>
    <n v="-30140"/>
    <n v="-0.29569022181671917"/>
  </r>
  <r>
    <d v="2021-12-12T00:00:00"/>
    <x v="5"/>
    <s v="2021"/>
    <x v="4"/>
    <x v="4"/>
    <x v="2"/>
    <n v="63848"/>
    <n v="135273"/>
    <s v="Cash"/>
    <s v="TXN100833"/>
    <n v="71425"/>
    <n v="1.118672472121288"/>
  </r>
  <r>
    <d v="2021-10-29T00:00:00"/>
    <x v="8"/>
    <s v="2021"/>
    <x v="3"/>
    <x v="2"/>
    <x v="2"/>
    <n v="112841"/>
    <n v="58521"/>
    <s v="Card"/>
    <s v="TXN100834"/>
    <n v="-54320"/>
    <n v="-0.48138531207628432"/>
  </r>
  <r>
    <d v="2021-12-29T00:00:00"/>
    <x v="5"/>
    <s v="2021"/>
    <x v="4"/>
    <x v="1"/>
    <x v="2"/>
    <n v="54610"/>
    <n v="147549"/>
    <s v="Cash"/>
    <s v="TXN100835"/>
    <n v="92939"/>
    <n v="1.7018677897820913"/>
  </r>
  <r>
    <d v="2022-01-31T00:00:00"/>
    <x v="6"/>
    <s v="2022"/>
    <x v="4"/>
    <x v="0"/>
    <x v="4"/>
    <n v="39817"/>
    <n v="147124"/>
    <s v="UPI"/>
    <s v="TXN100836"/>
    <n v="107307"/>
    <n v="2.6950046462566242"/>
  </r>
  <r>
    <d v="2021-08-06T00:00:00"/>
    <x v="7"/>
    <s v="2021"/>
    <x v="0"/>
    <x v="5"/>
    <x v="1"/>
    <n v="95348"/>
    <n v="76595"/>
    <s v="Bank Transfer"/>
    <s v="TXN100837"/>
    <n v="-18753"/>
    <n v="-0.19667953182027939"/>
  </r>
  <r>
    <d v="2021-05-21T00:00:00"/>
    <x v="0"/>
    <s v="2021"/>
    <x v="1"/>
    <x v="2"/>
    <x v="4"/>
    <n v="97524"/>
    <n v="36797"/>
    <s v="Cash"/>
    <s v="TXN100838"/>
    <n v="-60727"/>
    <n v="-0.62268774865674092"/>
  </r>
  <r>
    <d v="2023-08-16T00:00:00"/>
    <x v="7"/>
    <s v="2023"/>
    <x v="4"/>
    <x v="4"/>
    <x v="4"/>
    <n v="128237"/>
    <n v="106354"/>
    <s v="Card"/>
    <s v="TXN100839"/>
    <n v="-21883"/>
    <n v="-0.17064497765855408"/>
  </r>
  <r>
    <d v="2023-09-12T00:00:00"/>
    <x v="9"/>
    <s v="2023"/>
    <x v="2"/>
    <x v="4"/>
    <x v="1"/>
    <n v="13881"/>
    <n v="23410"/>
    <s v="UPI"/>
    <s v="TXN100840"/>
    <n v="9529"/>
    <n v="0.68647791945825232"/>
  </r>
  <r>
    <d v="2023-09-20T00:00:00"/>
    <x v="9"/>
    <s v="2023"/>
    <x v="4"/>
    <x v="4"/>
    <x v="3"/>
    <n v="52202"/>
    <n v="68780"/>
    <s v="UPI"/>
    <s v="TXN100841"/>
    <n v="16578"/>
    <n v="0.31757403930883876"/>
  </r>
  <r>
    <d v="2023-04-08T00:00:00"/>
    <x v="2"/>
    <s v="2023"/>
    <x v="3"/>
    <x v="2"/>
    <x v="2"/>
    <n v="66623"/>
    <n v="19495"/>
    <s v="UPI"/>
    <s v="TXN100842"/>
    <n v="-47128"/>
    <n v="-0.70738333608513582"/>
  </r>
  <r>
    <d v="2022-11-14T00:00:00"/>
    <x v="1"/>
    <s v="2022"/>
    <x v="4"/>
    <x v="1"/>
    <x v="0"/>
    <n v="69434"/>
    <n v="146929"/>
    <s v="UPI"/>
    <s v="TXN100843"/>
    <n v="77495"/>
    <n v="1.1160958608174669"/>
  </r>
  <r>
    <d v="2023-10-01T00:00:00"/>
    <x v="8"/>
    <s v="2023"/>
    <x v="3"/>
    <x v="0"/>
    <x v="0"/>
    <n v="98979"/>
    <n v="51677"/>
    <s v="Bank Transfer"/>
    <s v="TXN100844"/>
    <n v="-47302"/>
    <n v="-0.47789935238788028"/>
  </r>
  <r>
    <d v="2021-12-22T00:00:00"/>
    <x v="5"/>
    <s v="2021"/>
    <x v="3"/>
    <x v="5"/>
    <x v="1"/>
    <n v="81185"/>
    <n v="146898"/>
    <s v="UPI"/>
    <s v="TXN100845"/>
    <n v="65713"/>
    <n v="0.80942292295374763"/>
  </r>
  <r>
    <d v="2023-10-05T00:00:00"/>
    <x v="8"/>
    <s v="2023"/>
    <x v="2"/>
    <x v="0"/>
    <x v="0"/>
    <n v="69056"/>
    <n v="21791"/>
    <s v="UPI"/>
    <s v="TXN100846"/>
    <n v="-47265"/>
    <n v="-0.68444450880444851"/>
  </r>
  <r>
    <d v="2023-06-07T00:00:00"/>
    <x v="11"/>
    <s v="2023"/>
    <x v="4"/>
    <x v="4"/>
    <x v="3"/>
    <n v="67937"/>
    <n v="34965"/>
    <s v="UPI"/>
    <s v="TXN100847"/>
    <n v="-32972"/>
    <n v="-0.48533199876356037"/>
  </r>
  <r>
    <d v="2021-05-07T00:00:00"/>
    <x v="0"/>
    <s v="2021"/>
    <x v="4"/>
    <x v="0"/>
    <x v="4"/>
    <n v="86567"/>
    <n v="90443"/>
    <s v="Card"/>
    <s v="TXN100848"/>
    <n v="3876"/>
    <n v="4.4774567675904216E-2"/>
  </r>
  <r>
    <d v="2023-10-06T00:00:00"/>
    <x v="8"/>
    <s v="2023"/>
    <x v="5"/>
    <x v="1"/>
    <x v="2"/>
    <n v="15508"/>
    <n v="98766"/>
    <s v="Card"/>
    <s v="TXN100849"/>
    <n v="83258"/>
    <n v="5.3687129223626515"/>
  </r>
  <r>
    <d v="2022-08-27T00:00:00"/>
    <x v="7"/>
    <s v="2022"/>
    <x v="5"/>
    <x v="3"/>
    <x v="0"/>
    <n v="71155"/>
    <n v="110905"/>
    <s v="Card"/>
    <s v="TXN100850"/>
    <n v="39750"/>
    <n v="0.55863958962827631"/>
  </r>
  <r>
    <d v="2023-10-11T00:00:00"/>
    <x v="8"/>
    <s v="2023"/>
    <x v="0"/>
    <x v="3"/>
    <x v="0"/>
    <n v="83658"/>
    <n v="135374"/>
    <s v="Card"/>
    <s v="TXN100851"/>
    <n v="51716"/>
    <n v="0.61818355686246385"/>
  </r>
  <r>
    <d v="2021-02-20T00:00:00"/>
    <x v="4"/>
    <s v="2021"/>
    <x v="3"/>
    <x v="5"/>
    <x v="1"/>
    <n v="34509"/>
    <n v="125877"/>
    <s v="Cash"/>
    <s v="TXN100852"/>
    <n v="91368"/>
    <n v="2.6476571329218466"/>
  </r>
  <r>
    <d v="2023-11-19T00:00:00"/>
    <x v="1"/>
    <s v="2023"/>
    <x v="2"/>
    <x v="5"/>
    <x v="1"/>
    <n v="35497"/>
    <n v="92028"/>
    <s v="UPI"/>
    <s v="TXN100853"/>
    <n v="56531"/>
    <n v="1.5925571175028876"/>
  </r>
  <r>
    <d v="2023-02-18T00:00:00"/>
    <x v="4"/>
    <s v="2023"/>
    <x v="5"/>
    <x v="0"/>
    <x v="4"/>
    <n v="69383"/>
    <n v="116434"/>
    <s v="Cash"/>
    <s v="TXN100854"/>
    <n v="47051"/>
    <n v="0.67813441332891344"/>
  </r>
  <r>
    <d v="2023-03-25T00:00:00"/>
    <x v="3"/>
    <s v="2023"/>
    <x v="4"/>
    <x v="5"/>
    <x v="2"/>
    <n v="140053"/>
    <n v="30840"/>
    <s v="Cash"/>
    <s v="TXN100855"/>
    <n v="-109213"/>
    <n v="-0.77979764803324458"/>
  </r>
  <r>
    <d v="2022-02-24T00:00:00"/>
    <x v="4"/>
    <s v="2022"/>
    <x v="0"/>
    <x v="2"/>
    <x v="0"/>
    <n v="53159"/>
    <n v="36638"/>
    <s v="Cash"/>
    <s v="TXN100856"/>
    <n v="-16521"/>
    <n v="-0.31078462725032452"/>
  </r>
  <r>
    <d v="2023-09-10T00:00:00"/>
    <x v="9"/>
    <s v="2023"/>
    <x v="2"/>
    <x v="1"/>
    <x v="4"/>
    <n v="56814"/>
    <n v="131144"/>
    <s v="Bank Transfer"/>
    <s v="TXN100857"/>
    <n v="74330"/>
    <n v="1.308304291195832"/>
  </r>
  <r>
    <d v="2023-04-05T00:00:00"/>
    <x v="2"/>
    <s v="2023"/>
    <x v="1"/>
    <x v="4"/>
    <x v="2"/>
    <n v="116246"/>
    <n v="76870"/>
    <s v="UPI"/>
    <s v="TXN100858"/>
    <n v="-39376"/>
    <n v="-0.33872993479345526"/>
  </r>
  <r>
    <d v="2023-10-22T00:00:00"/>
    <x v="8"/>
    <s v="2023"/>
    <x v="4"/>
    <x v="4"/>
    <x v="4"/>
    <n v="17945"/>
    <n v="74247"/>
    <s v="UPI"/>
    <s v="TXN100859"/>
    <n v="56302"/>
    <n v="3.1374756199498468"/>
  </r>
  <r>
    <d v="2022-07-21T00:00:00"/>
    <x v="10"/>
    <s v="2022"/>
    <x v="4"/>
    <x v="0"/>
    <x v="0"/>
    <n v="127926"/>
    <n v="82640"/>
    <s v="Cash"/>
    <s v="TXN100860"/>
    <n v="-45286"/>
    <n v="-0.35400153213576602"/>
  </r>
  <r>
    <d v="2022-01-06T00:00:00"/>
    <x v="6"/>
    <s v="2022"/>
    <x v="1"/>
    <x v="4"/>
    <x v="1"/>
    <n v="142565"/>
    <n v="103887"/>
    <s v="Card"/>
    <s v="TXN100861"/>
    <n v="-38678"/>
    <n v="-0.2713008101567706"/>
  </r>
  <r>
    <d v="2023-07-25T00:00:00"/>
    <x v="10"/>
    <s v="2023"/>
    <x v="3"/>
    <x v="0"/>
    <x v="1"/>
    <n v="126265"/>
    <n v="71826"/>
    <s v="Bank Transfer"/>
    <s v="TXN100862"/>
    <n v="-54439"/>
    <n v="-0.43114877440304122"/>
  </r>
  <r>
    <d v="2022-10-23T00:00:00"/>
    <x v="8"/>
    <s v="2022"/>
    <x v="3"/>
    <x v="5"/>
    <x v="1"/>
    <n v="21187"/>
    <n v="106635"/>
    <s v="Cash"/>
    <s v="TXN100863"/>
    <n v="85448"/>
    <n v="4.0330391277670268"/>
  </r>
  <r>
    <d v="2023-08-27T00:00:00"/>
    <x v="7"/>
    <s v="2023"/>
    <x v="5"/>
    <x v="5"/>
    <x v="3"/>
    <n v="26696"/>
    <n v="130847"/>
    <s v="Cash"/>
    <s v="TXN100864"/>
    <n v="104151"/>
    <n v="3.9013709919089004"/>
  </r>
  <r>
    <d v="2021-07-21T00:00:00"/>
    <x v="10"/>
    <s v="2021"/>
    <x v="5"/>
    <x v="2"/>
    <x v="4"/>
    <n v="49454"/>
    <n v="122094"/>
    <s v="Bank Transfer"/>
    <s v="TXN100865"/>
    <n v="72640"/>
    <n v="1.4688397298499616"/>
  </r>
  <r>
    <d v="2021-11-09T00:00:00"/>
    <x v="1"/>
    <s v="2021"/>
    <x v="4"/>
    <x v="2"/>
    <x v="0"/>
    <n v="128763"/>
    <n v="77370"/>
    <s v="Cash"/>
    <s v="TXN100866"/>
    <n v="-51393"/>
    <n v="-0.39912863167214185"/>
  </r>
  <r>
    <d v="2021-04-27T00:00:00"/>
    <x v="2"/>
    <s v="2021"/>
    <x v="4"/>
    <x v="1"/>
    <x v="4"/>
    <n v="31602"/>
    <n v="131031"/>
    <s v="UPI"/>
    <s v="TXN100867"/>
    <n v="99429"/>
    <n v="3.1462882096069871"/>
  </r>
  <r>
    <d v="2023-07-26T00:00:00"/>
    <x v="10"/>
    <s v="2023"/>
    <x v="5"/>
    <x v="4"/>
    <x v="1"/>
    <n v="27619"/>
    <n v="137149"/>
    <s v="Card"/>
    <s v="TXN100868"/>
    <n v="109530"/>
    <n v="3.9657482168072704"/>
  </r>
  <r>
    <d v="2022-07-29T00:00:00"/>
    <x v="10"/>
    <s v="2022"/>
    <x v="1"/>
    <x v="2"/>
    <x v="4"/>
    <n v="83298"/>
    <n v="32996"/>
    <s v="Card"/>
    <s v="TXN100869"/>
    <n v="-50302"/>
    <n v="-0.60388004513913895"/>
  </r>
  <r>
    <d v="2021-09-01T00:00:00"/>
    <x v="9"/>
    <s v="2021"/>
    <x v="5"/>
    <x v="1"/>
    <x v="2"/>
    <n v="141027"/>
    <n v="81269"/>
    <s v="Card"/>
    <s v="TXN100870"/>
    <n v="-59758"/>
    <n v="-0.42373446219518246"/>
  </r>
  <r>
    <d v="2022-06-21T00:00:00"/>
    <x v="11"/>
    <s v="2022"/>
    <x v="4"/>
    <x v="3"/>
    <x v="4"/>
    <n v="55628"/>
    <n v="148262"/>
    <s v="Card"/>
    <s v="TXN100871"/>
    <n v="92634"/>
    <n v="1.665240526353635"/>
  </r>
  <r>
    <d v="2021-03-16T00:00:00"/>
    <x v="3"/>
    <s v="2021"/>
    <x v="2"/>
    <x v="2"/>
    <x v="3"/>
    <n v="45171"/>
    <n v="27939"/>
    <s v="Cash"/>
    <s v="TXN100872"/>
    <n v="-17232"/>
    <n v="-0.38148369529122667"/>
  </r>
  <r>
    <d v="2022-01-21T00:00:00"/>
    <x v="6"/>
    <s v="2022"/>
    <x v="4"/>
    <x v="1"/>
    <x v="3"/>
    <n v="48789"/>
    <n v="16484"/>
    <s v="Card"/>
    <s v="TXN100873"/>
    <n v="-32305"/>
    <n v="-0.66213695710098586"/>
  </r>
  <r>
    <d v="2022-04-20T00:00:00"/>
    <x v="2"/>
    <s v="2022"/>
    <x v="2"/>
    <x v="0"/>
    <x v="1"/>
    <n v="66572"/>
    <n v="65512"/>
    <s v="Cash"/>
    <s v="TXN100874"/>
    <n v="-1060"/>
    <n v="-1.5922610106351019E-2"/>
  </r>
  <r>
    <d v="2022-02-22T00:00:00"/>
    <x v="4"/>
    <s v="2022"/>
    <x v="2"/>
    <x v="0"/>
    <x v="0"/>
    <n v="88019"/>
    <n v="166429"/>
    <s v="UPI"/>
    <s v="TXN100875"/>
    <n v="78410"/>
    <n v="0.89083038889330712"/>
  </r>
  <r>
    <d v="2021-12-13T00:00:00"/>
    <x v="5"/>
    <s v="2021"/>
    <x v="4"/>
    <x v="1"/>
    <x v="2"/>
    <n v="100373"/>
    <n v="130495"/>
    <s v="Cash"/>
    <s v="TXN100876"/>
    <n v="30122"/>
    <n v="0.300100624669981"/>
  </r>
  <r>
    <d v="2022-10-02T00:00:00"/>
    <x v="8"/>
    <s v="2022"/>
    <x v="0"/>
    <x v="5"/>
    <x v="0"/>
    <n v="77905"/>
    <n v="30406"/>
    <s v="Cash"/>
    <s v="TXN100877"/>
    <n v="-47499"/>
    <n v="-0.60970412682112829"/>
  </r>
  <r>
    <d v="2023-07-28T00:00:00"/>
    <x v="10"/>
    <s v="2023"/>
    <x v="5"/>
    <x v="3"/>
    <x v="0"/>
    <n v="143539"/>
    <n v="163360"/>
    <s v="Cash"/>
    <s v="TXN100878"/>
    <n v="19821"/>
    <n v="0.13808790642264471"/>
  </r>
  <r>
    <d v="2023-08-13T00:00:00"/>
    <x v="7"/>
    <s v="2023"/>
    <x v="3"/>
    <x v="1"/>
    <x v="2"/>
    <n v="42241"/>
    <n v="15793"/>
    <s v="Bank Transfer"/>
    <s v="TXN100879"/>
    <n v="-26448"/>
    <n v="-0.62612154068322246"/>
  </r>
  <r>
    <d v="2023-05-26T00:00:00"/>
    <x v="0"/>
    <s v="2023"/>
    <x v="4"/>
    <x v="2"/>
    <x v="3"/>
    <n v="129115"/>
    <n v="14677"/>
    <s v="Bank Transfer"/>
    <s v="TXN100880"/>
    <n v="-114438"/>
    <n v="-0.88632614336057003"/>
  </r>
  <r>
    <d v="2023-02-02T00:00:00"/>
    <x v="4"/>
    <s v="2023"/>
    <x v="2"/>
    <x v="5"/>
    <x v="1"/>
    <n v="89143"/>
    <n v="63869"/>
    <s v="Bank Transfer"/>
    <s v="TXN100881"/>
    <n v="-25274"/>
    <n v="-0.28352198153528602"/>
  </r>
  <r>
    <d v="2022-10-26T00:00:00"/>
    <x v="8"/>
    <s v="2022"/>
    <x v="4"/>
    <x v="1"/>
    <x v="4"/>
    <n v="44822"/>
    <n v="99034"/>
    <s v="UPI"/>
    <s v="TXN100882"/>
    <n v="54212"/>
    <n v="1.20949533711124"/>
  </r>
  <r>
    <d v="2021-01-25T00:00:00"/>
    <x v="6"/>
    <s v="2021"/>
    <x v="5"/>
    <x v="4"/>
    <x v="3"/>
    <n v="27907"/>
    <n v="132700"/>
    <s v="Card"/>
    <s v="TXN100883"/>
    <n v="104793"/>
    <n v="3.755079370767191"/>
  </r>
  <r>
    <d v="2022-12-11T00:00:00"/>
    <x v="5"/>
    <s v="2022"/>
    <x v="1"/>
    <x v="2"/>
    <x v="1"/>
    <n v="49512"/>
    <n v="64335"/>
    <s v="Cash"/>
    <s v="TXN100884"/>
    <n v="14823"/>
    <n v="0.29938196800775568"/>
  </r>
  <r>
    <d v="2021-06-26T00:00:00"/>
    <x v="11"/>
    <s v="2021"/>
    <x v="2"/>
    <x v="2"/>
    <x v="3"/>
    <n v="95656"/>
    <n v="152340"/>
    <s v="Cash"/>
    <s v="TXN100885"/>
    <n v="56684"/>
    <n v="0.59258175127540358"/>
  </r>
  <r>
    <d v="2021-10-12T00:00:00"/>
    <x v="8"/>
    <s v="2021"/>
    <x v="3"/>
    <x v="0"/>
    <x v="2"/>
    <n v="15357"/>
    <n v="18634"/>
    <s v="Card"/>
    <s v="TXN100886"/>
    <n v="3277"/>
    <n v="0.21338803151657224"/>
  </r>
  <r>
    <d v="2021-03-04T00:00:00"/>
    <x v="3"/>
    <s v="2021"/>
    <x v="3"/>
    <x v="4"/>
    <x v="0"/>
    <n v="136292"/>
    <n v="14420"/>
    <s v="Bank Transfer"/>
    <s v="TXN100887"/>
    <n v="-121872"/>
    <n v="-0.89419775188565731"/>
  </r>
  <r>
    <d v="2023-09-30T00:00:00"/>
    <x v="9"/>
    <s v="2023"/>
    <x v="3"/>
    <x v="4"/>
    <x v="2"/>
    <n v="23616"/>
    <n v="77914"/>
    <s v="UPI"/>
    <s v="TXN100888"/>
    <n v="54298"/>
    <n v="2.2992039295392952"/>
  </r>
  <r>
    <d v="2022-10-24T00:00:00"/>
    <x v="8"/>
    <s v="2022"/>
    <x v="1"/>
    <x v="2"/>
    <x v="4"/>
    <n v="84759"/>
    <n v="74534"/>
    <s v="Cash"/>
    <s v="TXN100889"/>
    <n v="-10225"/>
    <n v="-0.12063615663233403"/>
  </r>
  <r>
    <d v="2022-10-28T00:00:00"/>
    <x v="8"/>
    <s v="2022"/>
    <x v="0"/>
    <x v="3"/>
    <x v="2"/>
    <n v="108273"/>
    <n v="12302"/>
    <s v="Card"/>
    <s v="TXN100890"/>
    <n v="-95971"/>
    <n v="-0.88637979921125298"/>
  </r>
  <r>
    <d v="2021-06-05T00:00:00"/>
    <x v="11"/>
    <s v="2021"/>
    <x v="2"/>
    <x v="5"/>
    <x v="0"/>
    <n v="126694"/>
    <n v="146902"/>
    <s v="Bank Transfer"/>
    <s v="TXN100891"/>
    <n v="20208"/>
    <n v="0.15950242316131782"/>
  </r>
  <r>
    <d v="2023-12-09T00:00:00"/>
    <x v="5"/>
    <s v="2023"/>
    <x v="1"/>
    <x v="0"/>
    <x v="3"/>
    <n v="19422"/>
    <n v="121202"/>
    <s v="UPI"/>
    <s v="TXN100892"/>
    <n v="101780"/>
    <n v="5.240448975388734"/>
  </r>
  <r>
    <d v="2023-08-25T00:00:00"/>
    <x v="7"/>
    <s v="2023"/>
    <x v="2"/>
    <x v="4"/>
    <x v="1"/>
    <n v="149674"/>
    <n v="26908"/>
    <s v="Card"/>
    <s v="TXN100893"/>
    <n v="-122766"/>
    <n v="-0.82022261715461608"/>
  </r>
  <r>
    <d v="2023-04-29T00:00:00"/>
    <x v="2"/>
    <s v="2023"/>
    <x v="1"/>
    <x v="0"/>
    <x v="4"/>
    <n v="20497"/>
    <n v="53191"/>
    <s v="Card"/>
    <s v="TXN100894"/>
    <n v="32694"/>
    <n v="1.5950626921012832"/>
  </r>
  <r>
    <d v="2022-11-20T00:00:00"/>
    <x v="1"/>
    <s v="2022"/>
    <x v="1"/>
    <x v="2"/>
    <x v="3"/>
    <n v="131482"/>
    <n v="162671"/>
    <s v="Cash"/>
    <s v="TXN100895"/>
    <n v="31189"/>
    <n v="0.23721117719535753"/>
  </r>
  <r>
    <d v="2021-05-28T00:00:00"/>
    <x v="0"/>
    <s v="2021"/>
    <x v="0"/>
    <x v="5"/>
    <x v="1"/>
    <n v="57229"/>
    <n v="32373"/>
    <s v="UPI"/>
    <s v="TXN100896"/>
    <n v="-24856"/>
    <n v="-0.43432525467857203"/>
  </r>
  <r>
    <d v="2021-12-08T00:00:00"/>
    <x v="5"/>
    <s v="2021"/>
    <x v="2"/>
    <x v="1"/>
    <x v="0"/>
    <n v="78628"/>
    <n v="150076"/>
    <s v="UPI"/>
    <s v="TXN100897"/>
    <n v="71448"/>
    <n v="0.90868392938902176"/>
  </r>
  <r>
    <d v="2022-04-21T00:00:00"/>
    <x v="2"/>
    <s v="2022"/>
    <x v="1"/>
    <x v="4"/>
    <x v="2"/>
    <n v="78127"/>
    <n v="126886"/>
    <s v="Bank Transfer"/>
    <s v="TXN100898"/>
    <n v="48759"/>
    <n v="0.62409922305988963"/>
  </r>
  <r>
    <d v="2023-12-23T00:00:00"/>
    <x v="5"/>
    <s v="2023"/>
    <x v="0"/>
    <x v="5"/>
    <x v="3"/>
    <n v="110806"/>
    <n v="57157"/>
    <s v="Bank Transfer"/>
    <s v="TXN100899"/>
    <n v="-53649"/>
    <n v="-0.48417053228164542"/>
  </r>
  <r>
    <d v="2022-07-15T00:00:00"/>
    <x v="10"/>
    <s v="2022"/>
    <x v="4"/>
    <x v="0"/>
    <x v="1"/>
    <n v="29476"/>
    <n v="65355"/>
    <s v="Cash"/>
    <s v="TXN100900"/>
    <n v="35879"/>
    <n v="1.2172275749762518"/>
  </r>
  <r>
    <d v="2021-11-23T00:00:00"/>
    <x v="1"/>
    <s v="2021"/>
    <x v="5"/>
    <x v="2"/>
    <x v="1"/>
    <n v="82597"/>
    <n v="10150"/>
    <s v="UPI"/>
    <s v="TXN100901"/>
    <n v="-72447"/>
    <n v="-0.87711418090245408"/>
  </r>
  <r>
    <d v="2023-09-17T00:00:00"/>
    <x v="9"/>
    <s v="2023"/>
    <x v="1"/>
    <x v="5"/>
    <x v="2"/>
    <n v="91697"/>
    <n v="31226"/>
    <s v="Bank Transfer"/>
    <s v="TXN100902"/>
    <n v="-60471"/>
    <n v="-0.65946541326324748"/>
  </r>
  <r>
    <d v="2021-08-03T00:00:00"/>
    <x v="7"/>
    <s v="2021"/>
    <x v="3"/>
    <x v="1"/>
    <x v="3"/>
    <n v="77209"/>
    <n v="87680"/>
    <s v="UPI"/>
    <s v="TXN100903"/>
    <n v="10471"/>
    <n v="0.1356189045318551"/>
  </r>
  <r>
    <d v="2022-03-11T00:00:00"/>
    <x v="3"/>
    <s v="2022"/>
    <x v="0"/>
    <x v="5"/>
    <x v="3"/>
    <n v="101200"/>
    <n v="94442"/>
    <s v="Card"/>
    <s v="TXN100904"/>
    <n v="-6758"/>
    <n v="-6.6778656126482219E-2"/>
  </r>
  <r>
    <d v="2023-08-10T00:00:00"/>
    <x v="7"/>
    <s v="2023"/>
    <x v="0"/>
    <x v="2"/>
    <x v="0"/>
    <n v="73575"/>
    <n v="69528"/>
    <s v="Card"/>
    <s v="TXN100905"/>
    <n v="-4047"/>
    <n v="-5.5005096839959224E-2"/>
  </r>
  <r>
    <d v="2022-12-24T00:00:00"/>
    <x v="5"/>
    <s v="2022"/>
    <x v="1"/>
    <x v="0"/>
    <x v="3"/>
    <n v="17308"/>
    <n v="39435"/>
    <s v="Card"/>
    <s v="TXN100906"/>
    <n v="22127"/>
    <n v="1.2784261613126877"/>
  </r>
  <r>
    <d v="2021-02-01T00:00:00"/>
    <x v="4"/>
    <s v="2021"/>
    <x v="0"/>
    <x v="4"/>
    <x v="2"/>
    <n v="119941"/>
    <n v="167066"/>
    <s v="UPI"/>
    <s v="TXN100907"/>
    <n v="47125"/>
    <n v="0.3929015099090386"/>
  </r>
  <r>
    <d v="2022-11-01T00:00:00"/>
    <x v="1"/>
    <s v="2022"/>
    <x v="4"/>
    <x v="4"/>
    <x v="3"/>
    <n v="43267"/>
    <n v="62102"/>
    <s v="Cash"/>
    <s v="TXN100908"/>
    <n v="18835"/>
    <n v="0.43532022095361361"/>
  </r>
  <r>
    <d v="2021-10-12T00:00:00"/>
    <x v="8"/>
    <s v="2021"/>
    <x v="0"/>
    <x v="3"/>
    <x v="0"/>
    <n v="108629"/>
    <n v="60434"/>
    <s v="Bank Transfer"/>
    <s v="TXN100909"/>
    <n v="-48195"/>
    <n v="-0.44366605602555487"/>
  </r>
  <r>
    <d v="2022-03-05T00:00:00"/>
    <x v="3"/>
    <s v="2022"/>
    <x v="5"/>
    <x v="0"/>
    <x v="1"/>
    <n v="39224"/>
    <n v="146964"/>
    <s v="Cash"/>
    <s v="TXN100910"/>
    <n v="107740"/>
    <n v="2.7467876810116256"/>
  </r>
  <r>
    <d v="2021-10-13T00:00:00"/>
    <x v="8"/>
    <s v="2021"/>
    <x v="5"/>
    <x v="3"/>
    <x v="3"/>
    <n v="130721"/>
    <n v="159060"/>
    <s v="Cash"/>
    <s v="TXN100911"/>
    <n v="28339"/>
    <n v="0.21678995723716923"/>
  </r>
  <r>
    <d v="2023-11-09T00:00:00"/>
    <x v="1"/>
    <s v="2023"/>
    <x v="3"/>
    <x v="3"/>
    <x v="2"/>
    <n v="76423"/>
    <n v="101708"/>
    <s v="Cash"/>
    <s v="TXN100912"/>
    <n v="25285"/>
    <n v="0.33085589416798605"/>
  </r>
  <r>
    <d v="2021-01-18T00:00:00"/>
    <x v="6"/>
    <s v="2021"/>
    <x v="4"/>
    <x v="2"/>
    <x v="3"/>
    <n v="117491"/>
    <n v="47907"/>
    <s v="Cash"/>
    <s v="TXN100913"/>
    <n v="-69584"/>
    <n v="-0.59224961911976237"/>
  </r>
  <r>
    <d v="2023-02-08T00:00:00"/>
    <x v="4"/>
    <s v="2023"/>
    <x v="5"/>
    <x v="2"/>
    <x v="4"/>
    <n v="86768"/>
    <n v="23479"/>
    <s v="Bank Transfer"/>
    <s v="TXN100914"/>
    <n v="-63289"/>
    <n v="-0.72940484971418029"/>
  </r>
  <r>
    <d v="2022-08-13T00:00:00"/>
    <x v="7"/>
    <s v="2022"/>
    <x v="1"/>
    <x v="2"/>
    <x v="0"/>
    <n v="43696"/>
    <n v="121792"/>
    <s v="Card"/>
    <s v="TXN100915"/>
    <n v="78096"/>
    <n v="1.7872574148663494"/>
  </r>
  <r>
    <d v="2023-10-07T00:00:00"/>
    <x v="8"/>
    <s v="2023"/>
    <x v="2"/>
    <x v="1"/>
    <x v="1"/>
    <n v="70312"/>
    <n v="18802"/>
    <s v="Card"/>
    <s v="TXN100916"/>
    <n v="-51510"/>
    <n v="-0.73259187620889743"/>
  </r>
  <r>
    <d v="2021-07-13T00:00:00"/>
    <x v="10"/>
    <s v="2021"/>
    <x v="2"/>
    <x v="0"/>
    <x v="4"/>
    <n v="79939"/>
    <n v="117885"/>
    <s v="Card"/>
    <s v="TXN100917"/>
    <n v="37946"/>
    <n v="0.47468694879845885"/>
  </r>
  <r>
    <d v="2022-05-17T00:00:00"/>
    <x v="0"/>
    <s v="2022"/>
    <x v="2"/>
    <x v="4"/>
    <x v="2"/>
    <n v="24992"/>
    <n v="15774"/>
    <s v="UPI"/>
    <s v="TXN100918"/>
    <n v="-9218"/>
    <n v="-0.36883802816901406"/>
  </r>
  <r>
    <d v="2023-09-15T00:00:00"/>
    <x v="9"/>
    <s v="2023"/>
    <x v="1"/>
    <x v="0"/>
    <x v="3"/>
    <n v="149062"/>
    <n v="24625"/>
    <s v="UPI"/>
    <s v="TXN100919"/>
    <n v="-124437"/>
    <n v="-0.83480028444539855"/>
  </r>
  <r>
    <d v="2021-04-24T00:00:00"/>
    <x v="2"/>
    <s v="2021"/>
    <x v="0"/>
    <x v="2"/>
    <x v="0"/>
    <n v="54215"/>
    <n v="102111"/>
    <s v="Bank Transfer"/>
    <s v="TXN100920"/>
    <n v="47896"/>
    <n v="0.88344554090196437"/>
  </r>
  <r>
    <d v="2023-08-05T00:00:00"/>
    <x v="7"/>
    <s v="2023"/>
    <x v="1"/>
    <x v="1"/>
    <x v="3"/>
    <n v="92544"/>
    <n v="114332"/>
    <s v="Bank Transfer"/>
    <s v="TXN100921"/>
    <n v="21788"/>
    <n v="0.23543395573997233"/>
  </r>
  <r>
    <d v="2023-04-11T00:00:00"/>
    <x v="2"/>
    <s v="2023"/>
    <x v="0"/>
    <x v="0"/>
    <x v="3"/>
    <n v="14344"/>
    <n v="21749"/>
    <s v="Bank Transfer"/>
    <s v="TXN100922"/>
    <n v="7405"/>
    <n v="0.51624372559955378"/>
  </r>
  <r>
    <d v="2023-07-14T00:00:00"/>
    <x v="10"/>
    <s v="2023"/>
    <x v="2"/>
    <x v="0"/>
    <x v="3"/>
    <n v="61523"/>
    <n v="54521"/>
    <s v="Card"/>
    <s v="TXN100923"/>
    <n v="-7002"/>
    <n v="-0.11381109503762821"/>
  </r>
  <r>
    <d v="2021-02-24T00:00:00"/>
    <x v="4"/>
    <s v="2021"/>
    <x v="3"/>
    <x v="3"/>
    <x v="3"/>
    <n v="146188"/>
    <n v="83732"/>
    <s v="Bank Transfer"/>
    <s v="TXN100924"/>
    <n v="-62456"/>
    <n v="-0.42723068924945962"/>
  </r>
  <r>
    <d v="2023-03-11T00:00:00"/>
    <x v="3"/>
    <s v="2023"/>
    <x v="3"/>
    <x v="0"/>
    <x v="0"/>
    <n v="69660"/>
    <n v="104663"/>
    <s v="Card"/>
    <s v="TXN100925"/>
    <n v="35003"/>
    <n v="0.50248349124318115"/>
  </r>
  <r>
    <d v="2023-02-17T00:00:00"/>
    <x v="4"/>
    <s v="2023"/>
    <x v="0"/>
    <x v="3"/>
    <x v="4"/>
    <n v="117773"/>
    <n v="97398"/>
    <s v="Card"/>
    <s v="TXN100926"/>
    <n v="-20375"/>
    <n v="-0.17300230103674016"/>
  </r>
  <r>
    <d v="2021-06-11T00:00:00"/>
    <x v="11"/>
    <s v="2021"/>
    <x v="2"/>
    <x v="3"/>
    <x v="2"/>
    <n v="51646"/>
    <n v="123758"/>
    <s v="Cash"/>
    <s v="TXN100927"/>
    <n v="72112"/>
    <n v="1.3962746388878131"/>
  </r>
  <r>
    <d v="2021-03-28T00:00:00"/>
    <x v="3"/>
    <s v="2021"/>
    <x v="1"/>
    <x v="5"/>
    <x v="4"/>
    <n v="14610"/>
    <n v="62069"/>
    <s v="UPI"/>
    <s v="TXN100928"/>
    <n v="47459"/>
    <n v="3.2483915126625598"/>
  </r>
  <r>
    <d v="2021-02-24T00:00:00"/>
    <x v="4"/>
    <s v="2021"/>
    <x v="3"/>
    <x v="2"/>
    <x v="0"/>
    <n v="70519"/>
    <n v="38591"/>
    <s v="UPI"/>
    <s v="TXN100929"/>
    <n v="-31928"/>
    <n v="-0.45275741289581534"/>
  </r>
  <r>
    <d v="2023-10-29T00:00:00"/>
    <x v="8"/>
    <s v="2023"/>
    <x v="0"/>
    <x v="1"/>
    <x v="2"/>
    <n v="47265"/>
    <n v="118280"/>
    <s v="Bank Transfer"/>
    <s v="TXN100930"/>
    <n v="71015"/>
    <n v="1.5024859832857294"/>
  </r>
  <r>
    <d v="2023-04-13T00:00:00"/>
    <x v="2"/>
    <s v="2023"/>
    <x v="1"/>
    <x v="3"/>
    <x v="1"/>
    <n v="144924"/>
    <n v="96563"/>
    <s v="Cash"/>
    <s v="TXN100931"/>
    <n v="-48361"/>
    <n v="-0.33369904225663105"/>
  </r>
  <r>
    <d v="2021-11-09T00:00:00"/>
    <x v="1"/>
    <s v="2021"/>
    <x v="2"/>
    <x v="0"/>
    <x v="4"/>
    <n v="107222"/>
    <n v="67132"/>
    <s v="Bank Transfer"/>
    <s v="TXN100932"/>
    <n v="-40090"/>
    <n v="-0.37389714797336365"/>
  </r>
  <r>
    <d v="2023-01-29T00:00:00"/>
    <x v="6"/>
    <s v="2023"/>
    <x v="4"/>
    <x v="3"/>
    <x v="0"/>
    <n v="29788"/>
    <n v="110591"/>
    <s v="Bank Transfer"/>
    <s v="TXN100933"/>
    <n v="80803"/>
    <n v="2.7126023902242515"/>
  </r>
  <r>
    <d v="2022-03-19T00:00:00"/>
    <x v="3"/>
    <s v="2022"/>
    <x v="2"/>
    <x v="3"/>
    <x v="0"/>
    <n v="17724"/>
    <n v="153456"/>
    <s v="UPI"/>
    <s v="TXN100934"/>
    <n v="135732"/>
    <n v="7.6580907244414353"/>
  </r>
  <r>
    <d v="2021-11-24T00:00:00"/>
    <x v="1"/>
    <s v="2021"/>
    <x v="2"/>
    <x v="3"/>
    <x v="0"/>
    <n v="59725"/>
    <n v="47005"/>
    <s v="Cash"/>
    <s v="TXN100935"/>
    <n v="-12720"/>
    <n v="-0.21297614064462117"/>
  </r>
  <r>
    <d v="2023-12-14T00:00:00"/>
    <x v="5"/>
    <s v="2023"/>
    <x v="1"/>
    <x v="4"/>
    <x v="2"/>
    <n v="56026"/>
    <n v="94946"/>
    <s v="Bank Transfer"/>
    <s v="TXN100936"/>
    <n v="38920"/>
    <n v="0.69467747117409773"/>
  </r>
  <r>
    <d v="2023-01-31T00:00:00"/>
    <x v="6"/>
    <s v="2023"/>
    <x v="1"/>
    <x v="4"/>
    <x v="3"/>
    <n v="59588"/>
    <n v="34348"/>
    <s v="Bank Transfer"/>
    <s v="TXN100937"/>
    <n v="-25240"/>
    <n v="-0.4235752164865409"/>
  </r>
  <r>
    <d v="2022-08-02T00:00:00"/>
    <x v="7"/>
    <s v="2022"/>
    <x v="5"/>
    <x v="4"/>
    <x v="1"/>
    <n v="20695"/>
    <n v="44573"/>
    <s v="Bank Transfer"/>
    <s v="TXN100938"/>
    <n v="23878"/>
    <n v="1.1538052669726988"/>
  </r>
  <r>
    <d v="2023-12-11T00:00:00"/>
    <x v="5"/>
    <s v="2023"/>
    <x v="5"/>
    <x v="4"/>
    <x v="2"/>
    <n v="53422"/>
    <n v="141286"/>
    <s v="Card"/>
    <s v="TXN100939"/>
    <n v="87864"/>
    <n v="1.6447156602148927"/>
  </r>
  <r>
    <d v="2023-10-04T00:00:00"/>
    <x v="8"/>
    <s v="2023"/>
    <x v="1"/>
    <x v="5"/>
    <x v="2"/>
    <n v="73442"/>
    <n v="138541"/>
    <s v="UPI"/>
    <s v="TXN100940"/>
    <n v="65099"/>
    <n v="0.88640015250129356"/>
  </r>
  <r>
    <d v="2021-04-06T00:00:00"/>
    <x v="2"/>
    <s v="2021"/>
    <x v="1"/>
    <x v="3"/>
    <x v="4"/>
    <n v="142470"/>
    <n v="38973"/>
    <s v="Card"/>
    <s v="TXN100941"/>
    <n v="-103497"/>
    <n v="-0.72644767319435666"/>
  </r>
  <r>
    <d v="2023-03-25T00:00:00"/>
    <x v="3"/>
    <s v="2023"/>
    <x v="4"/>
    <x v="5"/>
    <x v="1"/>
    <n v="118050"/>
    <n v="130809"/>
    <s v="Bank Transfer"/>
    <s v="TXN100942"/>
    <n v="12759"/>
    <n v="0.10808132147395172"/>
  </r>
  <r>
    <d v="2022-05-06T00:00:00"/>
    <x v="0"/>
    <s v="2022"/>
    <x v="4"/>
    <x v="0"/>
    <x v="0"/>
    <n v="83227"/>
    <n v="32632"/>
    <s v="Cash"/>
    <s v="TXN100943"/>
    <n v="-50595"/>
    <n v="-0.60791570043375343"/>
  </r>
  <r>
    <d v="2022-03-28T00:00:00"/>
    <x v="3"/>
    <s v="2022"/>
    <x v="2"/>
    <x v="2"/>
    <x v="2"/>
    <n v="86479"/>
    <n v="63301"/>
    <s v="Card"/>
    <s v="TXN100944"/>
    <n v="-23178"/>
    <n v="-0.26801882537957195"/>
  </r>
  <r>
    <d v="2021-06-14T00:00:00"/>
    <x v="11"/>
    <s v="2021"/>
    <x v="3"/>
    <x v="1"/>
    <x v="1"/>
    <n v="89462"/>
    <n v="24621"/>
    <s v="Card"/>
    <s v="TXN100945"/>
    <n v="-64841"/>
    <n v="-0.72478817822092056"/>
  </r>
  <r>
    <d v="2021-07-01T00:00:00"/>
    <x v="10"/>
    <s v="2021"/>
    <x v="4"/>
    <x v="5"/>
    <x v="4"/>
    <n v="70273"/>
    <n v="8732"/>
    <s v="Bank Transfer"/>
    <s v="TXN100946"/>
    <n v="-61541"/>
    <n v="-0.87574175003201804"/>
  </r>
  <r>
    <d v="2022-04-14T00:00:00"/>
    <x v="2"/>
    <s v="2022"/>
    <x v="2"/>
    <x v="4"/>
    <x v="3"/>
    <n v="55817"/>
    <n v="138271"/>
    <s v="Card"/>
    <s v="TXN100947"/>
    <n v="82454"/>
    <n v="1.4772202017306555"/>
  </r>
  <r>
    <d v="2023-06-29T00:00:00"/>
    <x v="11"/>
    <s v="2023"/>
    <x v="0"/>
    <x v="4"/>
    <x v="1"/>
    <n v="71171"/>
    <n v="30547"/>
    <s v="Cash"/>
    <s v="TXN100948"/>
    <n v="-40624"/>
    <n v="-0.57079428418878475"/>
  </r>
  <r>
    <d v="2023-01-05T00:00:00"/>
    <x v="6"/>
    <s v="2023"/>
    <x v="5"/>
    <x v="0"/>
    <x v="0"/>
    <n v="144338"/>
    <n v="109128"/>
    <s v="Cash"/>
    <s v="TXN100949"/>
    <n v="-35210"/>
    <n v="-0.24394130443819367"/>
  </r>
  <r>
    <d v="2023-04-03T00:00:00"/>
    <x v="2"/>
    <s v="2023"/>
    <x v="3"/>
    <x v="3"/>
    <x v="2"/>
    <n v="147480"/>
    <n v="135117"/>
    <s v="UPI"/>
    <s v="TXN100950"/>
    <n v="-12363"/>
    <n v="-8.3828315703824249E-2"/>
  </r>
  <r>
    <d v="2023-08-02T00:00:00"/>
    <x v="7"/>
    <s v="2023"/>
    <x v="2"/>
    <x v="1"/>
    <x v="3"/>
    <n v="24842"/>
    <n v="63671"/>
    <s v="UPI"/>
    <s v="TXN100951"/>
    <n v="38829"/>
    <n v="1.5630384027050963"/>
  </r>
  <r>
    <d v="2021-01-07T00:00:00"/>
    <x v="6"/>
    <s v="2021"/>
    <x v="1"/>
    <x v="5"/>
    <x v="4"/>
    <n v="144569"/>
    <n v="141526"/>
    <s v="Cash"/>
    <s v="TXN100952"/>
    <n v="-3043"/>
    <n v="-2.1048772558432304E-2"/>
  </r>
  <r>
    <d v="2021-11-26T00:00:00"/>
    <x v="1"/>
    <s v="2021"/>
    <x v="0"/>
    <x v="3"/>
    <x v="0"/>
    <n v="71415"/>
    <n v="168559"/>
    <s v="Cash"/>
    <s v="TXN100953"/>
    <n v="97144"/>
    <n v="1.3602744521459078"/>
  </r>
  <r>
    <d v="2023-02-14T00:00:00"/>
    <x v="4"/>
    <s v="2023"/>
    <x v="5"/>
    <x v="3"/>
    <x v="3"/>
    <n v="31340"/>
    <n v="169761"/>
    <s v="Card"/>
    <s v="TXN100954"/>
    <n v="138421"/>
    <n v="4.4167517549457562"/>
  </r>
  <r>
    <d v="2021-05-31T00:00:00"/>
    <x v="0"/>
    <s v="2021"/>
    <x v="0"/>
    <x v="2"/>
    <x v="4"/>
    <n v="117362"/>
    <n v="161679"/>
    <s v="UPI"/>
    <s v="TXN100955"/>
    <n v="44317"/>
    <n v="0.37760944769175714"/>
  </r>
  <r>
    <d v="2021-05-27T00:00:00"/>
    <x v="0"/>
    <s v="2021"/>
    <x v="2"/>
    <x v="2"/>
    <x v="0"/>
    <n v="105330"/>
    <n v="123455"/>
    <s v="Card"/>
    <s v="TXN100956"/>
    <n v="18125"/>
    <n v="0.17207823032374442"/>
  </r>
  <r>
    <d v="2023-07-04T00:00:00"/>
    <x v="10"/>
    <s v="2023"/>
    <x v="4"/>
    <x v="5"/>
    <x v="2"/>
    <n v="78070"/>
    <n v="150647"/>
    <s v="Cash"/>
    <s v="TXN100957"/>
    <n v="72577"/>
    <n v="0.92964006660689125"/>
  </r>
  <r>
    <d v="2022-12-01T00:00:00"/>
    <x v="5"/>
    <s v="2022"/>
    <x v="5"/>
    <x v="5"/>
    <x v="4"/>
    <n v="66725"/>
    <n v="60576"/>
    <s v="UPI"/>
    <s v="TXN100958"/>
    <n v="-6149"/>
    <n v="-9.2154364930685656E-2"/>
  </r>
  <r>
    <d v="2021-03-23T00:00:00"/>
    <x v="3"/>
    <s v="2021"/>
    <x v="0"/>
    <x v="5"/>
    <x v="3"/>
    <n v="57018"/>
    <n v="123401"/>
    <s v="Card"/>
    <s v="TXN100959"/>
    <n v="66383"/>
    <n v="1.1642463783366657"/>
  </r>
  <r>
    <d v="2022-05-29T00:00:00"/>
    <x v="0"/>
    <s v="2022"/>
    <x v="4"/>
    <x v="5"/>
    <x v="0"/>
    <n v="132907"/>
    <n v="24469"/>
    <s v="UPI"/>
    <s v="TXN100960"/>
    <n v="-108438"/>
    <n v="-0.81589382049101999"/>
  </r>
  <r>
    <d v="2023-03-26T00:00:00"/>
    <x v="3"/>
    <s v="2023"/>
    <x v="3"/>
    <x v="4"/>
    <x v="1"/>
    <n v="45985"/>
    <n v="58730"/>
    <s v="Bank Transfer"/>
    <s v="TXN100961"/>
    <n v="12745"/>
    <n v="0.27715559421550506"/>
  </r>
  <r>
    <d v="2022-12-10T00:00:00"/>
    <x v="5"/>
    <s v="2022"/>
    <x v="2"/>
    <x v="3"/>
    <x v="0"/>
    <n v="70341"/>
    <n v="108320"/>
    <s v="Bank Transfer"/>
    <s v="TXN100962"/>
    <n v="37979"/>
    <n v="0.53992692739653969"/>
  </r>
  <r>
    <d v="2023-01-16T00:00:00"/>
    <x v="6"/>
    <s v="2023"/>
    <x v="2"/>
    <x v="3"/>
    <x v="3"/>
    <n v="99249"/>
    <n v="19678"/>
    <s v="Bank Transfer"/>
    <s v="TXN100963"/>
    <n v="-79571"/>
    <n v="-0.80173099980856233"/>
  </r>
  <r>
    <d v="2023-10-20T00:00:00"/>
    <x v="8"/>
    <s v="2023"/>
    <x v="5"/>
    <x v="4"/>
    <x v="3"/>
    <n v="89712"/>
    <n v="68771"/>
    <s v="Bank Transfer"/>
    <s v="TXN100964"/>
    <n v="-20941"/>
    <n v="-0.2334247369359729"/>
  </r>
  <r>
    <d v="2022-12-08T00:00:00"/>
    <x v="5"/>
    <s v="2022"/>
    <x v="0"/>
    <x v="3"/>
    <x v="1"/>
    <n v="29075"/>
    <n v="53699"/>
    <s v="Bank Transfer"/>
    <s v="TXN100965"/>
    <n v="24624"/>
    <n v="0.84691315563198621"/>
  </r>
  <r>
    <d v="2022-04-16T00:00:00"/>
    <x v="2"/>
    <s v="2022"/>
    <x v="3"/>
    <x v="5"/>
    <x v="3"/>
    <n v="131229"/>
    <n v="115767"/>
    <s v="UPI"/>
    <s v="TXN100966"/>
    <n v="-15462"/>
    <n v="-0.11782456621630889"/>
  </r>
  <r>
    <d v="2022-01-31T00:00:00"/>
    <x v="6"/>
    <s v="2022"/>
    <x v="1"/>
    <x v="1"/>
    <x v="0"/>
    <n v="11555"/>
    <n v="23002"/>
    <s v="Cash"/>
    <s v="TXN100967"/>
    <n v="11447"/>
    <n v="0.99065339679792297"/>
  </r>
  <r>
    <d v="2021-09-18T00:00:00"/>
    <x v="9"/>
    <s v="2021"/>
    <x v="5"/>
    <x v="2"/>
    <x v="4"/>
    <n v="136562"/>
    <n v="36389"/>
    <s v="Card"/>
    <s v="TXN100968"/>
    <n v="-100173"/>
    <n v="-0.73353495115771594"/>
  </r>
  <r>
    <d v="2023-03-16T00:00:00"/>
    <x v="3"/>
    <s v="2023"/>
    <x v="1"/>
    <x v="2"/>
    <x v="0"/>
    <n v="78625"/>
    <n v="136538"/>
    <s v="Cash"/>
    <s v="TXN100969"/>
    <n v="57913"/>
    <n v="0.73657233704292524"/>
  </r>
  <r>
    <d v="2023-07-23T00:00:00"/>
    <x v="10"/>
    <s v="2023"/>
    <x v="5"/>
    <x v="3"/>
    <x v="3"/>
    <n v="83114"/>
    <n v="55971"/>
    <s v="Cash"/>
    <s v="TXN100970"/>
    <n v="-27143"/>
    <n v="-0.32657554683928097"/>
  </r>
  <r>
    <d v="2023-06-24T00:00:00"/>
    <x v="11"/>
    <s v="2023"/>
    <x v="0"/>
    <x v="1"/>
    <x v="1"/>
    <n v="132656"/>
    <n v="37421"/>
    <s v="Cash"/>
    <s v="TXN100971"/>
    <n v="-95235"/>
    <n v="-0.71790948015920875"/>
  </r>
  <r>
    <d v="2023-12-13T00:00:00"/>
    <x v="5"/>
    <s v="2023"/>
    <x v="3"/>
    <x v="2"/>
    <x v="1"/>
    <n v="126292"/>
    <n v="96238"/>
    <s v="Card"/>
    <s v="TXN100972"/>
    <n v="-30054"/>
    <n v="-0.2379723181199126"/>
  </r>
  <r>
    <d v="2023-07-29T00:00:00"/>
    <x v="10"/>
    <s v="2023"/>
    <x v="0"/>
    <x v="1"/>
    <x v="2"/>
    <n v="33185"/>
    <n v="146043"/>
    <s v="Bank Transfer"/>
    <s v="TXN100973"/>
    <n v="112858"/>
    <n v="3.400873888805183"/>
  </r>
  <r>
    <d v="2023-05-04T00:00:00"/>
    <x v="0"/>
    <s v="2023"/>
    <x v="2"/>
    <x v="4"/>
    <x v="1"/>
    <n v="138877"/>
    <n v="27235"/>
    <s v="UPI"/>
    <s v="TXN100974"/>
    <n v="-111642"/>
    <n v="-0.80389121308784028"/>
  </r>
  <r>
    <d v="2022-08-16T00:00:00"/>
    <x v="7"/>
    <s v="2022"/>
    <x v="1"/>
    <x v="0"/>
    <x v="1"/>
    <n v="44594"/>
    <n v="110460"/>
    <s v="UPI"/>
    <s v="TXN100975"/>
    <n v="65866"/>
    <n v="1.4770148450464189"/>
  </r>
  <r>
    <d v="2022-12-15T00:00:00"/>
    <x v="5"/>
    <s v="2022"/>
    <x v="4"/>
    <x v="3"/>
    <x v="3"/>
    <n v="133126"/>
    <n v="139846"/>
    <s v="Cash"/>
    <s v="TXN100976"/>
    <n v="6720"/>
    <n v="5.0478494058260596E-2"/>
  </r>
  <r>
    <d v="2022-09-24T00:00:00"/>
    <x v="9"/>
    <s v="2022"/>
    <x v="2"/>
    <x v="4"/>
    <x v="4"/>
    <n v="27754"/>
    <n v="59613"/>
    <s v="UPI"/>
    <s v="TXN100977"/>
    <n v="31859"/>
    <n v="1.1479066080564964"/>
  </r>
  <r>
    <d v="2021-02-28T00:00:00"/>
    <x v="4"/>
    <s v="2021"/>
    <x v="2"/>
    <x v="4"/>
    <x v="4"/>
    <n v="54507"/>
    <n v="15985"/>
    <s v="Card"/>
    <s v="TXN100978"/>
    <n v="-38522"/>
    <n v="-0.70673491478158768"/>
  </r>
  <r>
    <d v="2021-05-08T00:00:00"/>
    <x v="0"/>
    <s v="2021"/>
    <x v="1"/>
    <x v="1"/>
    <x v="3"/>
    <n v="31512"/>
    <n v="147379"/>
    <s v="Cash"/>
    <s v="TXN100979"/>
    <n v="115867"/>
    <n v="3.6769167301345518"/>
  </r>
  <r>
    <d v="2023-01-06T00:00:00"/>
    <x v="6"/>
    <s v="2023"/>
    <x v="5"/>
    <x v="3"/>
    <x v="1"/>
    <n v="146883"/>
    <n v="38119"/>
    <s v="Card"/>
    <s v="TXN100980"/>
    <n v="-108764"/>
    <n v="-0.74048051850792806"/>
  </r>
  <r>
    <d v="2022-12-22T00:00:00"/>
    <x v="5"/>
    <s v="2022"/>
    <x v="2"/>
    <x v="4"/>
    <x v="0"/>
    <n v="44459"/>
    <n v="64808"/>
    <s v="Cash"/>
    <s v="TXN100981"/>
    <n v="20349"/>
    <n v="0.45770260239771476"/>
  </r>
  <r>
    <d v="2022-06-10T00:00:00"/>
    <x v="11"/>
    <s v="2022"/>
    <x v="3"/>
    <x v="5"/>
    <x v="4"/>
    <n v="74757"/>
    <n v="91269"/>
    <s v="Bank Transfer"/>
    <s v="TXN100982"/>
    <n v="16512"/>
    <n v="0.22087563706408764"/>
  </r>
  <r>
    <d v="2022-06-05T00:00:00"/>
    <x v="11"/>
    <s v="2022"/>
    <x v="2"/>
    <x v="4"/>
    <x v="3"/>
    <n v="111694"/>
    <n v="68587"/>
    <s v="UPI"/>
    <s v="TXN100983"/>
    <n v="-43107"/>
    <n v="-0.38593836732501297"/>
  </r>
  <r>
    <d v="2022-07-06T00:00:00"/>
    <x v="10"/>
    <s v="2022"/>
    <x v="3"/>
    <x v="5"/>
    <x v="0"/>
    <n v="19862"/>
    <n v="27231"/>
    <s v="UPI"/>
    <s v="TXN100984"/>
    <n v="7369"/>
    <n v="0.37100996878461384"/>
  </r>
  <r>
    <d v="2021-08-25T00:00:00"/>
    <x v="7"/>
    <s v="2021"/>
    <x v="0"/>
    <x v="0"/>
    <x v="1"/>
    <n v="108340"/>
    <n v="114318"/>
    <s v="Card"/>
    <s v="TXN100985"/>
    <n v="5978"/>
    <n v="5.5178142883514858E-2"/>
  </r>
  <r>
    <d v="2022-05-09T00:00:00"/>
    <x v="0"/>
    <s v="2022"/>
    <x v="5"/>
    <x v="5"/>
    <x v="3"/>
    <n v="119912"/>
    <n v="38028"/>
    <s v="UPI"/>
    <s v="TXN100986"/>
    <n v="-81884"/>
    <n v="-0.68286743611982115"/>
  </r>
  <r>
    <d v="2021-01-04T00:00:00"/>
    <x v="6"/>
    <s v="2021"/>
    <x v="3"/>
    <x v="5"/>
    <x v="4"/>
    <n v="45107"/>
    <n v="112265"/>
    <s v="Cash"/>
    <s v="TXN100987"/>
    <n v="67158"/>
    <n v="1.4888598222005454"/>
  </r>
  <r>
    <d v="2022-10-28T00:00:00"/>
    <x v="8"/>
    <s v="2022"/>
    <x v="2"/>
    <x v="1"/>
    <x v="0"/>
    <n v="98080"/>
    <n v="39143"/>
    <s v="Bank Transfer"/>
    <s v="TXN100988"/>
    <n v="-58937"/>
    <n v="-0.60090742251223495"/>
  </r>
  <r>
    <d v="2022-03-18T00:00:00"/>
    <x v="3"/>
    <s v="2022"/>
    <x v="5"/>
    <x v="4"/>
    <x v="0"/>
    <n v="44139"/>
    <n v="31975"/>
    <s v="UPI"/>
    <s v="TXN100989"/>
    <n v="-12164"/>
    <n v="-0.27558395070119396"/>
  </r>
  <r>
    <d v="2021-01-29T00:00:00"/>
    <x v="6"/>
    <s v="2021"/>
    <x v="5"/>
    <x v="0"/>
    <x v="4"/>
    <n v="43444"/>
    <n v="66983"/>
    <s v="Bank Transfer"/>
    <s v="TXN100990"/>
    <n v="23539"/>
    <n v="0.54182395727833532"/>
  </r>
  <r>
    <d v="2022-09-02T00:00:00"/>
    <x v="9"/>
    <s v="2022"/>
    <x v="3"/>
    <x v="4"/>
    <x v="0"/>
    <n v="138443"/>
    <n v="166593"/>
    <s v="Card"/>
    <s v="TXN100991"/>
    <n v="28150"/>
    <n v="0.20333277955548493"/>
  </r>
  <r>
    <d v="2023-03-16T00:00:00"/>
    <x v="3"/>
    <s v="2023"/>
    <x v="3"/>
    <x v="5"/>
    <x v="4"/>
    <n v="141324"/>
    <n v="149685"/>
    <s v="Bank Transfer"/>
    <s v="TXN100992"/>
    <n v="8361"/>
    <n v="5.9161925787552007E-2"/>
  </r>
  <r>
    <d v="2021-03-16T00:00:00"/>
    <x v="3"/>
    <s v="2021"/>
    <x v="4"/>
    <x v="2"/>
    <x v="3"/>
    <n v="111168"/>
    <n v="158513"/>
    <s v="UPI"/>
    <s v="TXN100993"/>
    <n v="47345"/>
    <n v="0.42588694588370757"/>
  </r>
  <r>
    <d v="2023-04-18T00:00:00"/>
    <x v="2"/>
    <s v="2023"/>
    <x v="4"/>
    <x v="5"/>
    <x v="2"/>
    <n v="126304"/>
    <n v="66311"/>
    <s v="UPI"/>
    <s v="TXN100994"/>
    <n v="-59993"/>
    <n v="-0.47498891563212564"/>
  </r>
  <r>
    <d v="2021-05-08T00:00:00"/>
    <x v="0"/>
    <s v="2021"/>
    <x v="5"/>
    <x v="4"/>
    <x v="1"/>
    <n v="20208"/>
    <n v="63088"/>
    <s v="Card"/>
    <s v="TXN100995"/>
    <n v="42880"/>
    <n v="2.1219319081551862"/>
  </r>
  <r>
    <d v="2021-02-11T00:00:00"/>
    <x v="4"/>
    <s v="2021"/>
    <x v="1"/>
    <x v="0"/>
    <x v="3"/>
    <n v="94151"/>
    <n v="102650"/>
    <s v="Card"/>
    <s v="TXN100996"/>
    <n v="8499"/>
    <n v="9.0269885609287212E-2"/>
  </r>
  <r>
    <d v="2021-02-10T00:00:00"/>
    <x v="4"/>
    <s v="2021"/>
    <x v="1"/>
    <x v="2"/>
    <x v="1"/>
    <n v="65585"/>
    <n v="97125"/>
    <s v="Bank Transfer"/>
    <s v="TXN100997"/>
    <n v="31540"/>
    <n v="0.48090264542197148"/>
  </r>
  <r>
    <d v="2023-07-23T00:00:00"/>
    <x v="10"/>
    <s v="2023"/>
    <x v="4"/>
    <x v="0"/>
    <x v="1"/>
    <n v="92680"/>
    <n v="84559"/>
    <s v="Bank Transfer"/>
    <s v="TXN100998"/>
    <n v="-8121"/>
    <n v="-8.7624082865774708E-2"/>
  </r>
  <r>
    <d v="2021-02-03T00:00:00"/>
    <x v="4"/>
    <s v="2021"/>
    <x v="2"/>
    <x v="1"/>
    <x v="4"/>
    <n v="95206"/>
    <n v="82747"/>
    <s v="Card"/>
    <s v="TXN100999"/>
    <n v="-12459"/>
    <n v="-0.1308636010335483"/>
  </r>
  <r>
    <d v="2023-11-07T00:00:00"/>
    <x v="1"/>
    <s v="2023"/>
    <x v="0"/>
    <x v="5"/>
    <x v="2"/>
    <n v="49069"/>
    <n v="75542"/>
    <s v="UPI"/>
    <s v="TXN101000"/>
    <n v="26473"/>
    <n v="0.539505594163321"/>
  </r>
  <r>
    <d v="2023-09-25T00:00:00"/>
    <x v="9"/>
    <s v="2023"/>
    <x v="5"/>
    <x v="5"/>
    <x v="1"/>
    <n v="66218"/>
    <n v="116058"/>
    <s v="Bank Transfer"/>
    <s v="TXN101001"/>
    <n v="49840"/>
    <n v="0.75266543840043487"/>
  </r>
  <r>
    <d v="2022-08-11T00:00:00"/>
    <x v="7"/>
    <s v="2022"/>
    <x v="0"/>
    <x v="1"/>
    <x v="1"/>
    <n v="35006"/>
    <n v="148105"/>
    <s v="Card"/>
    <s v="TXN101002"/>
    <n v="113099"/>
    <n v="3.2308461406616007"/>
  </r>
  <r>
    <d v="2021-12-08T00:00:00"/>
    <x v="5"/>
    <s v="2021"/>
    <x v="4"/>
    <x v="4"/>
    <x v="3"/>
    <n v="136610"/>
    <n v="42971"/>
    <s v="Bank Transfer"/>
    <s v="TXN101003"/>
    <n v="-93639"/>
    <n v="-0.68544762462484443"/>
  </r>
  <r>
    <d v="2021-01-27T00:00:00"/>
    <x v="6"/>
    <s v="2021"/>
    <x v="3"/>
    <x v="5"/>
    <x v="2"/>
    <n v="49916"/>
    <n v="154136"/>
    <s v="Card"/>
    <s v="TXN101004"/>
    <n v="104220"/>
    <n v="2.0879076849106499"/>
  </r>
  <r>
    <d v="2022-10-08T00:00:00"/>
    <x v="8"/>
    <s v="2022"/>
    <x v="5"/>
    <x v="4"/>
    <x v="2"/>
    <n v="35667"/>
    <n v="72705"/>
    <s v="UPI"/>
    <s v="TXN101005"/>
    <n v="37038"/>
    <n v="1.038438893094457"/>
  </r>
  <r>
    <d v="2023-01-01T00:00:00"/>
    <x v="6"/>
    <s v="2023"/>
    <x v="4"/>
    <x v="0"/>
    <x v="1"/>
    <n v="86427"/>
    <n v="131692"/>
    <s v="Bank Transfer"/>
    <s v="TXN101006"/>
    <n v="45265"/>
    <n v="0.52373679521445848"/>
  </r>
  <r>
    <d v="2021-06-17T00:00:00"/>
    <x v="11"/>
    <s v="2021"/>
    <x v="2"/>
    <x v="2"/>
    <x v="2"/>
    <n v="57688"/>
    <n v="105440"/>
    <s v="Bank Transfer"/>
    <s v="TXN101007"/>
    <n v="47752"/>
    <n v="0.82776313964776038"/>
  </r>
  <r>
    <d v="2022-09-02T00:00:00"/>
    <x v="9"/>
    <s v="2022"/>
    <x v="5"/>
    <x v="2"/>
    <x v="3"/>
    <n v="24414"/>
    <n v="63935"/>
    <s v="Cash"/>
    <s v="TXN101008"/>
    <n v="39521"/>
    <n v="1.6187843040878185"/>
  </r>
  <r>
    <d v="2021-09-25T00:00:00"/>
    <x v="9"/>
    <s v="2021"/>
    <x v="5"/>
    <x v="2"/>
    <x v="4"/>
    <n v="134668"/>
    <n v="69105"/>
    <s v="Cash"/>
    <s v="TXN101009"/>
    <n v="-65563"/>
    <n v="-0.48684914010752367"/>
  </r>
  <r>
    <d v="2023-04-01T00:00:00"/>
    <x v="2"/>
    <s v="2023"/>
    <x v="1"/>
    <x v="3"/>
    <x v="1"/>
    <n v="28564"/>
    <n v="116205"/>
    <s v="UPI"/>
    <s v="TXN101010"/>
    <n v="87641"/>
    <n v="3.0682327405125331"/>
  </r>
  <r>
    <d v="2022-03-31T00:00:00"/>
    <x v="3"/>
    <s v="2022"/>
    <x v="3"/>
    <x v="1"/>
    <x v="0"/>
    <n v="15316"/>
    <n v="111970"/>
    <s v="Card"/>
    <s v="TXN101011"/>
    <n v="96654"/>
    <n v="6.3106555236354138"/>
  </r>
  <r>
    <d v="2023-06-25T00:00:00"/>
    <x v="11"/>
    <s v="2023"/>
    <x v="5"/>
    <x v="2"/>
    <x v="1"/>
    <n v="54056"/>
    <n v="31790"/>
    <s v="Cash"/>
    <s v="TXN101012"/>
    <n v="-22266"/>
    <n v="-0.41190617137783042"/>
  </r>
  <r>
    <d v="2023-07-11T00:00:00"/>
    <x v="10"/>
    <s v="2023"/>
    <x v="3"/>
    <x v="5"/>
    <x v="1"/>
    <n v="98353"/>
    <n v="53241"/>
    <s v="Cash"/>
    <s v="TXN101013"/>
    <n v="-45112"/>
    <n v="-0.45867436682155094"/>
  </r>
  <r>
    <d v="2023-09-08T00:00:00"/>
    <x v="9"/>
    <s v="2023"/>
    <x v="4"/>
    <x v="1"/>
    <x v="4"/>
    <n v="52239"/>
    <n v="26892"/>
    <s v="UPI"/>
    <s v="TXN101014"/>
    <n v="-25347"/>
    <n v="-0.48521219778326535"/>
  </r>
  <r>
    <d v="2022-12-03T00:00:00"/>
    <x v="5"/>
    <s v="2022"/>
    <x v="2"/>
    <x v="0"/>
    <x v="0"/>
    <n v="82909"/>
    <n v="169156"/>
    <s v="Card"/>
    <s v="TXN101015"/>
    <n v="86247"/>
    <n v="1.0402610090581239"/>
  </r>
  <r>
    <d v="2022-09-26T00:00:00"/>
    <x v="9"/>
    <s v="2022"/>
    <x v="2"/>
    <x v="0"/>
    <x v="0"/>
    <n v="72938"/>
    <n v="19524"/>
    <s v="UPI"/>
    <s v="TXN101016"/>
    <n v="-53414"/>
    <n v="-0.73232060105843322"/>
  </r>
  <r>
    <d v="2021-05-10T00:00:00"/>
    <x v="0"/>
    <s v="2021"/>
    <x v="5"/>
    <x v="0"/>
    <x v="0"/>
    <n v="46054"/>
    <n v="10593"/>
    <s v="Bank Transfer"/>
    <s v="TXN101017"/>
    <n v="-35461"/>
    <n v="-0.7699874060885048"/>
  </r>
  <r>
    <d v="2023-10-17T00:00:00"/>
    <x v="8"/>
    <s v="2023"/>
    <x v="5"/>
    <x v="0"/>
    <x v="4"/>
    <n v="112821"/>
    <n v="124160"/>
    <s v="Bank Transfer"/>
    <s v="TXN101018"/>
    <n v="11339"/>
    <n v="0.10050433873126458"/>
  </r>
  <r>
    <d v="2023-03-30T00:00:00"/>
    <x v="3"/>
    <s v="2023"/>
    <x v="4"/>
    <x v="3"/>
    <x v="2"/>
    <n v="139581"/>
    <n v="63602"/>
    <s v="Card"/>
    <s v="TXN101019"/>
    <n v="-75979"/>
    <n v="-0.5443362635315695"/>
  </r>
  <r>
    <d v="2022-11-24T00:00:00"/>
    <x v="1"/>
    <s v="2022"/>
    <x v="1"/>
    <x v="4"/>
    <x v="0"/>
    <n v="29012"/>
    <n v="140297"/>
    <s v="Cash"/>
    <s v="TXN101020"/>
    <n v="111285"/>
    <n v="3.8358265545291603"/>
  </r>
  <r>
    <d v="2023-03-05T00:00:00"/>
    <x v="3"/>
    <s v="2023"/>
    <x v="1"/>
    <x v="4"/>
    <x v="2"/>
    <n v="92458"/>
    <n v="86716"/>
    <s v="UPI"/>
    <s v="TXN101021"/>
    <n v="-5742"/>
    <n v="-6.2103874191524799E-2"/>
  </r>
  <r>
    <d v="2021-01-29T00:00:00"/>
    <x v="6"/>
    <s v="2021"/>
    <x v="1"/>
    <x v="2"/>
    <x v="3"/>
    <n v="28164"/>
    <n v="70060"/>
    <s v="UPI"/>
    <s v="TXN101022"/>
    <n v="41896"/>
    <n v="1.4875727879562561"/>
  </r>
  <r>
    <d v="2021-05-29T00:00:00"/>
    <x v="0"/>
    <s v="2021"/>
    <x v="3"/>
    <x v="3"/>
    <x v="4"/>
    <n v="16605"/>
    <n v="108508"/>
    <s v="Bank Transfer"/>
    <s v="TXN101023"/>
    <n v="91903"/>
    <n v="5.5346582354712437"/>
  </r>
  <r>
    <d v="2021-01-11T00:00:00"/>
    <x v="6"/>
    <s v="2021"/>
    <x v="1"/>
    <x v="4"/>
    <x v="2"/>
    <n v="87254"/>
    <n v="126014"/>
    <s v="UPI"/>
    <s v="TXN101024"/>
    <n v="38760"/>
    <n v="0.4442203222774887"/>
  </r>
  <r>
    <d v="2022-11-07T00:00:00"/>
    <x v="1"/>
    <s v="2022"/>
    <x v="2"/>
    <x v="0"/>
    <x v="0"/>
    <n v="26120"/>
    <n v="149720"/>
    <s v="Cash"/>
    <s v="TXN101025"/>
    <n v="123600"/>
    <n v="4.7320061255742729"/>
  </r>
  <r>
    <d v="2021-07-06T00:00:00"/>
    <x v="10"/>
    <s v="2021"/>
    <x v="3"/>
    <x v="4"/>
    <x v="0"/>
    <n v="126648"/>
    <n v="144020"/>
    <s v="Card"/>
    <s v="TXN101026"/>
    <n v="17372"/>
    <n v="0.13716758259111869"/>
  </r>
  <r>
    <d v="2023-03-18T00:00:00"/>
    <x v="3"/>
    <s v="2023"/>
    <x v="4"/>
    <x v="1"/>
    <x v="2"/>
    <n v="124140"/>
    <n v="28186"/>
    <s v="UPI"/>
    <s v="TXN101027"/>
    <n v="-95954"/>
    <n v="-0.77294989527952307"/>
  </r>
  <r>
    <d v="2023-01-14T00:00:00"/>
    <x v="6"/>
    <s v="2023"/>
    <x v="2"/>
    <x v="2"/>
    <x v="2"/>
    <n v="49865"/>
    <n v="101846"/>
    <s v="Cash"/>
    <s v="TXN101028"/>
    <n v="51981"/>
    <n v="1.0424345733480398"/>
  </r>
  <r>
    <d v="2021-04-08T00:00:00"/>
    <x v="2"/>
    <s v="2021"/>
    <x v="2"/>
    <x v="4"/>
    <x v="3"/>
    <n v="95482"/>
    <n v="53926"/>
    <s v="Card"/>
    <s v="TXN101029"/>
    <n v="-41556"/>
    <n v="-0.43522339289080664"/>
  </r>
  <r>
    <d v="2021-02-24T00:00:00"/>
    <x v="4"/>
    <s v="2021"/>
    <x v="0"/>
    <x v="1"/>
    <x v="4"/>
    <n v="80437"/>
    <n v="156994"/>
    <s v="UPI"/>
    <s v="TXN101030"/>
    <n v="76557"/>
    <n v="0.9517634919253577"/>
  </r>
  <r>
    <d v="2022-09-15T00:00:00"/>
    <x v="9"/>
    <s v="2022"/>
    <x v="4"/>
    <x v="5"/>
    <x v="1"/>
    <n v="118996"/>
    <n v="66912"/>
    <s v="UPI"/>
    <s v="TXN101031"/>
    <n v="-52084"/>
    <n v="-0.43769538471881408"/>
  </r>
  <r>
    <d v="2022-10-26T00:00:00"/>
    <x v="8"/>
    <s v="2022"/>
    <x v="4"/>
    <x v="1"/>
    <x v="3"/>
    <n v="143557"/>
    <n v="68614"/>
    <s v="Card"/>
    <s v="TXN101032"/>
    <n v="-74943"/>
    <n v="-0.52204350885014317"/>
  </r>
  <r>
    <d v="2023-01-28T00:00:00"/>
    <x v="6"/>
    <s v="2023"/>
    <x v="0"/>
    <x v="1"/>
    <x v="3"/>
    <n v="69789"/>
    <n v="116560"/>
    <s v="UPI"/>
    <s v="TXN101033"/>
    <n v="46771"/>
    <n v="0.67017724856352723"/>
  </r>
  <r>
    <d v="2022-02-10T00:00:00"/>
    <x v="4"/>
    <s v="2022"/>
    <x v="3"/>
    <x v="0"/>
    <x v="3"/>
    <n v="132863"/>
    <n v="146050"/>
    <s v="UPI"/>
    <s v="TXN101034"/>
    <n v="13187"/>
    <n v="9.9252613594454434E-2"/>
  </r>
  <r>
    <d v="2021-03-10T00:00:00"/>
    <x v="3"/>
    <s v="2021"/>
    <x v="1"/>
    <x v="0"/>
    <x v="0"/>
    <n v="108952"/>
    <n v="20098"/>
    <s v="UPI"/>
    <s v="TXN101035"/>
    <n v="-88854"/>
    <n v="-0.81553344592113963"/>
  </r>
  <r>
    <d v="2023-01-21T00:00:00"/>
    <x v="6"/>
    <s v="2023"/>
    <x v="1"/>
    <x v="2"/>
    <x v="2"/>
    <n v="20461"/>
    <n v="41313"/>
    <s v="Bank Transfer"/>
    <s v="TXN101036"/>
    <n v="20852"/>
    <n v="1.0191095254386393"/>
  </r>
  <r>
    <d v="2023-08-16T00:00:00"/>
    <x v="7"/>
    <s v="2023"/>
    <x v="1"/>
    <x v="0"/>
    <x v="4"/>
    <n v="67042"/>
    <n v="71239"/>
    <s v="Card"/>
    <s v="TXN101037"/>
    <n v="4197"/>
    <n v="6.260254765669282E-2"/>
  </r>
  <r>
    <d v="2021-12-31T00:00:00"/>
    <x v="5"/>
    <s v="2021"/>
    <x v="1"/>
    <x v="1"/>
    <x v="0"/>
    <n v="89548"/>
    <n v="49143"/>
    <s v="Bank Transfer"/>
    <s v="TXN101038"/>
    <n v="-40405"/>
    <n v="-0.45121052396480099"/>
  </r>
  <r>
    <d v="2022-04-27T00:00:00"/>
    <x v="2"/>
    <s v="2022"/>
    <x v="1"/>
    <x v="3"/>
    <x v="3"/>
    <n v="62967"/>
    <n v="57989"/>
    <s v="Card"/>
    <s v="TXN101039"/>
    <n v="-4978"/>
    <n v="-7.9057283974145187E-2"/>
  </r>
  <r>
    <d v="2021-07-20T00:00:00"/>
    <x v="10"/>
    <s v="2021"/>
    <x v="0"/>
    <x v="0"/>
    <x v="4"/>
    <n v="114583"/>
    <n v="124580"/>
    <s v="Bank Transfer"/>
    <s v="TXN101040"/>
    <n v="9997"/>
    <n v="8.7246799263416039E-2"/>
  </r>
  <r>
    <d v="2021-06-03T00:00:00"/>
    <x v="11"/>
    <s v="2021"/>
    <x v="4"/>
    <x v="0"/>
    <x v="0"/>
    <n v="134182"/>
    <n v="153312"/>
    <s v="UPI"/>
    <s v="TXN101041"/>
    <n v="19130"/>
    <n v="0.14256755749653455"/>
  </r>
  <r>
    <d v="2021-03-14T00:00:00"/>
    <x v="3"/>
    <s v="2021"/>
    <x v="3"/>
    <x v="1"/>
    <x v="1"/>
    <n v="12632"/>
    <n v="25841"/>
    <s v="Cash"/>
    <s v="TXN101042"/>
    <n v="13209"/>
    <n v="1.0456776440785307"/>
  </r>
  <r>
    <d v="2022-12-14T00:00:00"/>
    <x v="5"/>
    <s v="2022"/>
    <x v="2"/>
    <x v="5"/>
    <x v="3"/>
    <n v="37108"/>
    <n v="84998"/>
    <s v="Card"/>
    <s v="TXN101043"/>
    <n v="47890"/>
    <n v="1.290557292228091"/>
  </r>
  <r>
    <d v="2021-10-23T00:00:00"/>
    <x v="8"/>
    <s v="2021"/>
    <x v="1"/>
    <x v="5"/>
    <x v="0"/>
    <n v="109572"/>
    <n v="27184"/>
    <s v="Cash"/>
    <s v="TXN101044"/>
    <n v="-82388"/>
    <n v="-0.75190742160405943"/>
  </r>
  <r>
    <d v="2023-11-07T00:00:00"/>
    <x v="1"/>
    <s v="2023"/>
    <x v="0"/>
    <x v="4"/>
    <x v="0"/>
    <n v="54049"/>
    <n v="136367"/>
    <s v="Card"/>
    <s v="TXN101045"/>
    <n v="82318"/>
    <n v="1.5230254028751689"/>
  </r>
  <r>
    <d v="2021-03-02T00:00:00"/>
    <x v="3"/>
    <s v="2021"/>
    <x v="3"/>
    <x v="2"/>
    <x v="3"/>
    <n v="82556"/>
    <n v="165101"/>
    <s v="Card"/>
    <s v="TXN101046"/>
    <n v="82545"/>
    <n v="0.99986675711032513"/>
  </r>
  <r>
    <d v="2023-07-28T00:00:00"/>
    <x v="10"/>
    <s v="2023"/>
    <x v="3"/>
    <x v="5"/>
    <x v="1"/>
    <n v="46395"/>
    <n v="118131"/>
    <s v="UPI"/>
    <s v="TXN101047"/>
    <n v="71736"/>
    <n v="1.5462010992563855"/>
  </r>
  <r>
    <d v="2021-02-11T00:00:00"/>
    <x v="4"/>
    <s v="2021"/>
    <x v="3"/>
    <x v="0"/>
    <x v="2"/>
    <n v="48270"/>
    <n v="162742"/>
    <s v="Card"/>
    <s v="TXN101048"/>
    <n v="114472"/>
    <n v="2.3714936813755956"/>
  </r>
  <r>
    <d v="2021-01-25T00:00:00"/>
    <x v="6"/>
    <s v="2021"/>
    <x v="0"/>
    <x v="3"/>
    <x v="1"/>
    <n v="49190"/>
    <n v="15489"/>
    <s v="UPI"/>
    <s v="TXN101049"/>
    <n v="-33701"/>
    <n v="-0.68511892661109985"/>
  </r>
  <r>
    <d v="2023-11-29T00:00:00"/>
    <x v="1"/>
    <s v="2023"/>
    <x v="2"/>
    <x v="4"/>
    <x v="3"/>
    <n v="15846"/>
    <n v="23767"/>
    <s v="UPI"/>
    <s v="TXN101050"/>
    <n v="7921"/>
    <n v="0.4998737851823804"/>
  </r>
  <r>
    <d v="2021-05-11T00:00:00"/>
    <x v="0"/>
    <s v="2021"/>
    <x v="1"/>
    <x v="2"/>
    <x v="2"/>
    <n v="95440"/>
    <n v="75247"/>
    <s v="UPI"/>
    <s v="TXN101051"/>
    <n v="-20193"/>
    <n v="-0.21157795473595978"/>
  </r>
  <r>
    <d v="2021-04-18T00:00:00"/>
    <x v="2"/>
    <s v="2021"/>
    <x v="3"/>
    <x v="3"/>
    <x v="0"/>
    <n v="120150"/>
    <n v="164428"/>
    <s v="Bank Transfer"/>
    <s v="TXN101052"/>
    <n v="44278"/>
    <n v="0.36852267998335414"/>
  </r>
  <r>
    <d v="2021-06-21T00:00:00"/>
    <x v="11"/>
    <s v="2021"/>
    <x v="0"/>
    <x v="3"/>
    <x v="1"/>
    <n v="149884"/>
    <n v="31871"/>
    <s v="Bank Transfer"/>
    <s v="TXN101053"/>
    <n v="-118013"/>
    <n v="-0.78736222678871659"/>
  </r>
  <r>
    <d v="2021-04-12T00:00:00"/>
    <x v="2"/>
    <s v="2021"/>
    <x v="4"/>
    <x v="0"/>
    <x v="1"/>
    <n v="80943"/>
    <n v="129233"/>
    <s v="UPI"/>
    <s v="TXN101054"/>
    <n v="48290"/>
    <n v="0.59659266397341337"/>
  </r>
  <r>
    <d v="2023-05-16T00:00:00"/>
    <x v="0"/>
    <s v="2023"/>
    <x v="0"/>
    <x v="1"/>
    <x v="2"/>
    <n v="127211"/>
    <n v="119219"/>
    <s v="Cash"/>
    <s v="TXN101055"/>
    <n v="-7992"/>
    <n v="-6.282475572081031E-2"/>
  </r>
  <r>
    <d v="2022-06-08T00:00:00"/>
    <x v="11"/>
    <s v="2022"/>
    <x v="0"/>
    <x v="1"/>
    <x v="0"/>
    <n v="145839"/>
    <n v="56164"/>
    <s v="Cash"/>
    <s v="TXN101056"/>
    <n v="-89675"/>
    <n v="-0.61489039283044999"/>
  </r>
  <r>
    <d v="2021-10-02T00:00:00"/>
    <x v="8"/>
    <s v="2021"/>
    <x v="0"/>
    <x v="1"/>
    <x v="1"/>
    <n v="20971"/>
    <n v="77919"/>
    <s v="Card"/>
    <s v="TXN101057"/>
    <n v="56948"/>
    <n v="2.7155595822802918"/>
  </r>
  <r>
    <d v="2023-12-04T00:00:00"/>
    <x v="5"/>
    <s v="2023"/>
    <x v="3"/>
    <x v="5"/>
    <x v="2"/>
    <n v="109242"/>
    <n v="146523"/>
    <s v="Cash"/>
    <s v="TXN101058"/>
    <n v="37281"/>
    <n v="0.34126984126984128"/>
  </r>
  <r>
    <d v="2023-03-28T00:00:00"/>
    <x v="3"/>
    <s v="2023"/>
    <x v="0"/>
    <x v="1"/>
    <x v="1"/>
    <n v="96850"/>
    <n v="126357"/>
    <s v="Card"/>
    <s v="TXN101059"/>
    <n v="29507"/>
    <n v="0.30466701084150749"/>
  </r>
  <r>
    <d v="2023-08-15T00:00:00"/>
    <x v="7"/>
    <s v="2023"/>
    <x v="4"/>
    <x v="2"/>
    <x v="0"/>
    <n v="74481"/>
    <n v="63242"/>
    <s v="Card"/>
    <s v="TXN101060"/>
    <n v="-11239"/>
    <n v="-0.15089754434016728"/>
  </r>
  <r>
    <d v="2023-11-07T00:00:00"/>
    <x v="1"/>
    <s v="2023"/>
    <x v="3"/>
    <x v="0"/>
    <x v="0"/>
    <n v="73486"/>
    <n v="71529"/>
    <s v="Card"/>
    <s v="TXN101061"/>
    <n v="-1957"/>
    <n v="-2.6630922896878316E-2"/>
  </r>
  <r>
    <d v="2021-11-26T00:00:00"/>
    <x v="1"/>
    <s v="2021"/>
    <x v="4"/>
    <x v="5"/>
    <x v="4"/>
    <n v="74840"/>
    <n v="44256"/>
    <s v="Bank Transfer"/>
    <s v="TXN101062"/>
    <n v="-30584"/>
    <n v="-0.40865847140566541"/>
  </r>
  <r>
    <d v="2021-01-12T00:00:00"/>
    <x v="6"/>
    <s v="2021"/>
    <x v="5"/>
    <x v="2"/>
    <x v="2"/>
    <n v="89208"/>
    <n v="142284"/>
    <s v="UPI"/>
    <s v="TXN101063"/>
    <n v="53076"/>
    <n v="0.59496906107075598"/>
  </r>
  <r>
    <d v="2021-08-04T00:00:00"/>
    <x v="7"/>
    <s v="2021"/>
    <x v="0"/>
    <x v="1"/>
    <x v="3"/>
    <n v="52991"/>
    <n v="74452"/>
    <s v="Cash"/>
    <s v="TXN101064"/>
    <n v="21461"/>
    <n v="0.40499330074918383"/>
  </r>
  <r>
    <d v="2021-12-05T00:00:00"/>
    <x v="5"/>
    <s v="2021"/>
    <x v="1"/>
    <x v="2"/>
    <x v="1"/>
    <n v="41088"/>
    <n v="164218"/>
    <s v="UPI"/>
    <s v="TXN101065"/>
    <n v="123130"/>
    <n v="2.9967387071651088"/>
  </r>
  <r>
    <d v="2022-10-23T00:00:00"/>
    <x v="8"/>
    <s v="2022"/>
    <x v="1"/>
    <x v="3"/>
    <x v="0"/>
    <n v="13177"/>
    <n v="166447"/>
    <s v="UPI"/>
    <s v="TXN101066"/>
    <n v="153270"/>
    <n v="11.631630871973893"/>
  </r>
  <r>
    <d v="2022-01-09T00:00:00"/>
    <x v="6"/>
    <s v="2022"/>
    <x v="3"/>
    <x v="0"/>
    <x v="1"/>
    <n v="31735"/>
    <n v="59246"/>
    <s v="Bank Transfer"/>
    <s v="TXN101067"/>
    <n v="27511"/>
    <n v="0.866897746967071"/>
  </r>
  <r>
    <d v="2023-09-03T00:00:00"/>
    <x v="9"/>
    <s v="2023"/>
    <x v="1"/>
    <x v="0"/>
    <x v="1"/>
    <n v="15100"/>
    <n v="150502"/>
    <s v="Card"/>
    <s v="TXN101068"/>
    <n v="135402"/>
    <n v="8.9670198675496682"/>
  </r>
  <r>
    <d v="2022-12-11T00:00:00"/>
    <x v="5"/>
    <s v="2022"/>
    <x v="3"/>
    <x v="2"/>
    <x v="3"/>
    <n v="52691"/>
    <n v="103853"/>
    <s v="UPI"/>
    <s v="TXN101069"/>
    <n v="51162"/>
    <n v="0.97098176159116356"/>
  </r>
  <r>
    <d v="2022-04-11T00:00:00"/>
    <x v="2"/>
    <s v="2022"/>
    <x v="0"/>
    <x v="4"/>
    <x v="0"/>
    <n v="89164"/>
    <n v="86295"/>
    <s v="Card"/>
    <s v="TXN101070"/>
    <n v="-2869"/>
    <n v="-3.2176663227311469E-2"/>
  </r>
  <r>
    <d v="2022-05-04T00:00:00"/>
    <x v="0"/>
    <s v="2022"/>
    <x v="2"/>
    <x v="0"/>
    <x v="4"/>
    <n v="147479"/>
    <n v="168420"/>
    <s v="Bank Transfer"/>
    <s v="TXN101071"/>
    <n v="20941"/>
    <n v="0.14199309732233065"/>
  </r>
  <r>
    <d v="2021-02-16T00:00:00"/>
    <x v="4"/>
    <s v="2021"/>
    <x v="2"/>
    <x v="3"/>
    <x v="2"/>
    <n v="34054"/>
    <n v="98882"/>
    <s v="UPI"/>
    <s v="TXN101072"/>
    <n v="64828"/>
    <n v="1.9036823867974393"/>
  </r>
  <r>
    <d v="2023-02-17T00:00:00"/>
    <x v="4"/>
    <s v="2023"/>
    <x v="4"/>
    <x v="0"/>
    <x v="1"/>
    <n v="105120"/>
    <n v="47499"/>
    <s v="Cash"/>
    <s v="TXN101073"/>
    <n v="-57621"/>
    <n v="-0.54814497716894972"/>
  </r>
  <r>
    <d v="2023-11-06T00:00:00"/>
    <x v="1"/>
    <s v="2023"/>
    <x v="0"/>
    <x v="4"/>
    <x v="3"/>
    <n v="93611"/>
    <n v="169798"/>
    <s v="UPI"/>
    <s v="TXN101074"/>
    <n v="76187"/>
    <n v="0.81386802833000393"/>
  </r>
  <r>
    <d v="2022-12-12T00:00:00"/>
    <x v="5"/>
    <s v="2022"/>
    <x v="1"/>
    <x v="0"/>
    <x v="3"/>
    <n v="133311"/>
    <n v="127481"/>
    <s v="Bank Transfer"/>
    <s v="TXN101075"/>
    <n v="-5830"/>
    <n v="-4.3732325164465048E-2"/>
  </r>
  <r>
    <d v="2022-02-05T00:00:00"/>
    <x v="4"/>
    <s v="2022"/>
    <x v="0"/>
    <x v="0"/>
    <x v="2"/>
    <n v="144977"/>
    <n v="11698"/>
    <s v="Bank Transfer"/>
    <s v="TXN101076"/>
    <n v="-133279"/>
    <n v="-0.91931133903998563"/>
  </r>
  <r>
    <d v="2023-09-08T00:00:00"/>
    <x v="9"/>
    <s v="2023"/>
    <x v="5"/>
    <x v="4"/>
    <x v="2"/>
    <n v="131502"/>
    <n v="40969"/>
    <s v="UPI"/>
    <s v="TXN101077"/>
    <n v="-90533"/>
    <n v="-0.68845340755273687"/>
  </r>
  <r>
    <d v="2021-09-07T00:00:00"/>
    <x v="9"/>
    <s v="2021"/>
    <x v="2"/>
    <x v="0"/>
    <x v="0"/>
    <n v="82220"/>
    <n v="143309"/>
    <s v="Cash"/>
    <s v="TXN101078"/>
    <n v="61089"/>
    <n v="0.74299440525419602"/>
  </r>
  <r>
    <d v="2022-01-26T00:00:00"/>
    <x v="6"/>
    <s v="2022"/>
    <x v="1"/>
    <x v="2"/>
    <x v="1"/>
    <n v="57881"/>
    <n v="89870"/>
    <s v="Card"/>
    <s v="TXN101079"/>
    <n v="31989"/>
    <n v="0.55266840586721033"/>
  </r>
  <r>
    <d v="2021-12-01T00:00:00"/>
    <x v="5"/>
    <s v="2021"/>
    <x v="2"/>
    <x v="5"/>
    <x v="1"/>
    <n v="96245"/>
    <n v="27553"/>
    <s v="UPI"/>
    <s v="TXN101080"/>
    <n v="-68692"/>
    <n v="-0.71372019325679259"/>
  </r>
  <r>
    <d v="2022-09-21T00:00:00"/>
    <x v="9"/>
    <s v="2022"/>
    <x v="0"/>
    <x v="2"/>
    <x v="2"/>
    <n v="39888"/>
    <n v="139064"/>
    <s v="UPI"/>
    <s v="TXN101081"/>
    <n v="99176"/>
    <n v="2.4863618130766145"/>
  </r>
  <r>
    <d v="2021-05-17T00:00:00"/>
    <x v="0"/>
    <s v="2021"/>
    <x v="1"/>
    <x v="0"/>
    <x v="4"/>
    <n v="104827"/>
    <n v="10864"/>
    <s v="Cash"/>
    <s v="TXN101082"/>
    <n v="-93963"/>
    <n v="-0.89636257834336575"/>
  </r>
  <r>
    <d v="2023-06-02T00:00:00"/>
    <x v="11"/>
    <s v="2023"/>
    <x v="4"/>
    <x v="1"/>
    <x v="1"/>
    <n v="57460"/>
    <n v="47128"/>
    <s v="Cash"/>
    <s v="TXN101083"/>
    <n v="-10332"/>
    <n v="-0.17981204316045946"/>
  </r>
  <r>
    <d v="2022-11-19T00:00:00"/>
    <x v="1"/>
    <s v="2022"/>
    <x v="0"/>
    <x v="1"/>
    <x v="3"/>
    <n v="121873"/>
    <n v="23326"/>
    <s v="Bank Transfer"/>
    <s v="TXN101084"/>
    <n v="-98547"/>
    <n v="-0.80860403863037755"/>
  </r>
  <r>
    <d v="2023-04-07T00:00:00"/>
    <x v="2"/>
    <s v="2023"/>
    <x v="4"/>
    <x v="5"/>
    <x v="2"/>
    <n v="51594"/>
    <n v="144484"/>
    <s v="Card"/>
    <s v="TXN101085"/>
    <n v="92890"/>
    <n v="1.8004031476528279"/>
  </r>
  <r>
    <d v="2022-12-28T00:00:00"/>
    <x v="5"/>
    <s v="2022"/>
    <x v="1"/>
    <x v="0"/>
    <x v="1"/>
    <n v="37588"/>
    <n v="17349"/>
    <s v="Card"/>
    <s v="TXN101086"/>
    <n v="-20239"/>
    <n v="-0.53844312014472706"/>
  </r>
  <r>
    <d v="2022-08-17T00:00:00"/>
    <x v="7"/>
    <s v="2022"/>
    <x v="2"/>
    <x v="3"/>
    <x v="0"/>
    <n v="65013"/>
    <n v="59461"/>
    <s v="UPI"/>
    <s v="TXN101087"/>
    <n v="-5552"/>
    <n v="-8.5398304954393739E-2"/>
  </r>
  <r>
    <d v="2023-09-17T00:00:00"/>
    <x v="9"/>
    <s v="2023"/>
    <x v="5"/>
    <x v="0"/>
    <x v="2"/>
    <n v="68172"/>
    <n v="81933"/>
    <s v="Card"/>
    <s v="TXN101088"/>
    <n v="13761"/>
    <n v="0.20185706741770815"/>
  </r>
  <r>
    <d v="2022-01-07T00:00:00"/>
    <x v="6"/>
    <s v="2022"/>
    <x v="3"/>
    <x v="1"/>
    <x v="3"/>
    <n v="66615"/>
    <n v="154444"/>
    <s v="Bank Transfer"/>
    <s v="TXN101089"/>
    <n v="87829"/>
    <n v="1.3184568040231179"/>
  </r>
  <r>
    <d v="2023-07-24T00:00:00"/>
    <x v="10"/>
    <s v="2023"/>
    <x v="2"/>
    <x v="4"/>
    <x v="0"/>
    <n v="81358"/>
    <n v="70586"/>
    <s v="Bank Transfer"/>
    <s v="TXN101090"/>
    <n v="-10772"/>
    <n v="-0.13240246810393569"/>
  </r>
  <r>
    <d v="2023-09-22T00:00:00"/>
    <x v="9"/>
    <s v="2023"/>
    <x v="4"/>
    <x v="5"/>
    <x v="2"/>
    <n v="35112"/>
    <n v="116553"/>
    <s v="Cash"/>
    <s v="TXN101091"/>
    <n v="81441"/>
    <n v="2.3194634313055364"/>
  </r>
  <r>
    <d v="2022-02-06T00:00:00"/>
    <x v="4"/>
    <s v="2022"/>
    <x v="0"/>
    <x v="4"/>
    <x v="2"/>
    <n v="101514"/>
    <n v="132514"/>
    <s v="Cash"/>
    <s v="TXN101092"/>
    <n v="31000"/>
    <n v="0.3053765983017121"/>
  </r>
  <r>
    <d v="2022-09-07T00:00:00"/>
    <x v="9"/>
    <s v="2022"/>
    <x v="1"/>
    <x v="3"/>
    <x v="1"/>
    <n v="26037"/>
    <n v="71182"/>
    <s v="Bank Transfer"/>
    <s v="TXN101093"/>
    <n v="45145"/>
    <n v="1.7338787110650229"/>
  </r>
  <r>
    <d v="2023-09-22T00:00:00"/>
    <x v="9"/>
    <s v="2023"/>
    <x v="2"/>
    <x v="0"/>
    <x v="0"/>
    <n v="18996"/>
    <n v="30678"/>
    <s v="Cash"/>
    <s v="TXN101094"/>
    <n v="11682"/>
    <n v="0.61497157296272897"/>
  </r>
  <r>
    <d v="2022-09-12T00:00:00"/>
    <x v="9"/>
    <s v="2022"/>
    <x v="5"/>
    <x v="3"/>
    <x v="2"/>
    <n v="33066"/>
    <n v="29947"/>
    <s v="Bank Transfer"/>
    <s v="TXN101095"/>
    <n v="-3119"/>
    <n v="-9.4326498518115282E-2"/>
  </r>
  <r>
    <d v="2021-07-07T00:00:00"/>
    <x v="10"/>
    <s v="2021"/>
    <x v="1"/>
    <x v="4"/>
    <x v="3"/>
    <n v="100963"/>
    <n v="78660"/>
    <s v="Cash"/>
    <s v="TXN101096"/>
    <n v="-22303"/>
    <n v="-0.22090270693224251"/>
  </r>
  <r>
    <d v="2021-05-11T00:00:00"/>
    <x v="0"/>
    <s v="2021"/>
    <x v="4"/>
    <x v="0"/>
    <x v="0"/>
    <n v="135105"/>
    <n v="49849"/>
    <s v="UPI"/>
    <s v="TXN101097"/>
    <n v="-85256"/>
    <n v="-0.63103512083194557"/>
  </r>
  <r>
    <d v="2023-03-16T00:00:00"/>
    <x v="3"/>
    <s v="2023"/>
    <x v="1"/>
    <x v="2"/>
    <x v="1"/>
    <n v="50865"/>
    <n v="103457"/>
    <s v="Card"/>
    <s v="TXN101098"/>
    <n v="52592"/>
    <n v="1.0339526196795439"/>
  </r>
  <r>
    <d v="2023-07-25T00:00:00"/>
    <x v="10"/>
    <s v="2023"/>
    <x v="1"/>
    <x v="2"/>
    <x v="4"/>
    <n v="136023"/>
    <n v="158651"/>
    <s v="Bank Transfer"/>
    <s v="TXN101099"/>
    <n v="22628"/>
    <n v="0.16635421950699514"/>
  </r>
  <r>
    <d v="2023-09-13T00:00:00"/>
    <x v="9"/>
    <s v="2023"/>
    <x v="0"/>
    <x v="3"/>
    <x v="2"/>
    <n v="149139"/>
    <n v="118994"/>
    <s v="Cash"/>
    <s v="TXN101100"/>
    <n v="-30145"/>
    <n v="-0.20212687492875775"/>
  </r>
  <r>
    <d v="2021-07-02T00:00:00"/>
    <x v="10"/>
    <s v="2021"/>
    <x v="3"/>
    <x v="2"/>
    <x v="4"/>
    <n v="140555"/>
    <n v="107114"/>
    <s v="Bank Transfer"/>
    <s v="TXN101101"/>
    <n v="-33441"/>
    <n v="-0.23792109850236562"/>
  </r>
  <r>
    <d v="2023-09-10T00:00:00"/>
    <x v="9"/>
    <s v="2023"/>
    <x v="4"/>
    <x v="2"/>
    <x v="2"/>
    <n v="146413"/>
    <n v="17250"/>
    <s v="UPI"/>
    <s v="TXN101102"/>
    <n v="-129163"/>
    <n v="-0.88218259307575142"/>
  </r>
  <r>
    <d v="2021-12-30T00:00:00"/>
    <x v="5"/>
    <s v="2021"/>
    <x v="0"/>
    <x v="1"/>
    <x v="1"/>
    <n v="36440"/>
    <n v="169235"/>
    <s v="Bank Transfer"/>
    <s v="TXN101103"/>
    <n v="132795"/>
    <n v="3.6442096597145994"/>
  </r>
  <r>
    <d v="2021-02-08T00:00:00"/>
    <x v="4"/>
    <s v="2021"/>
    <x v="3"/>
    <x v="2"/>
    <x v="1"/>
    <n v="91163"/>
    <n v="166194"/>
    <s v="Cash"/>
    <s v="TXN101104"/>
    <n v="75031"/>
    <n v="0.82304224301525841"/>
  </r>
  <r>
    <d v="2022-05-12T00:00:00"/>
    <x v="0"/>
    <s v="2022"/>
    <x v="0"/>
    <x v="1"/>
    <x v="1"/>
    <n v="98738"/>
    <n v="143470"/>
    <s v="Cash"/>
    <s v="TXN101105"/>
    <n v="44732"/>
    <n v="0.45303733111871825"/>
  </r>
  <r>
    <d v="2023-09-09T00:00:00"/>
    <x v="9"/>
    <s v="2023"/>
    <x v="3"/>
    <x v="5"/>
    <x v="1"/>
    <n v="89877"/>
    <n v="167308"/>
    <s v="Bank Transfer"/>
    <s v="TXN101106"/>
    <n v="77431"/>
    <n v="0.8615218576498993"/>
  </r>
  <r>
    <d v="2023-07-10T00:00:00"/>
    <x v="10"/>
    <s v="2023"/>
    <x v="3"/>
    <x v="1"/>
    <x v="0"/>
    <n v="29314"/>
    <n v="139729"/>
    <s v="Bank Transfer"/>
    <s v="TXN101107"/>
    <n v="110415"/>
    <n v="3.7666302790475541"/>
  </r>
  <r>
    <d v="2022-12-23T00:00:00"/>
    <x v="5"/>
    <s v="2022"/>
    <x v="3"/>
    <x v="1"/>
    <x v="0"/>
    <n v="100365"/>
    <n v="63488"/>
    <s v="Cash"/>
    <s v="TXN101108"/>
    <n v="-36877"/>
    <n v="-0.36742888457131473"/>
  </r>
  <r>
    <d v="2021-01-16T00:00:00"/>
    <x v="6"/>
    <s v="2021"/>
    <x v="0"/>
    <x v="4"/>
    <x v="2"/>
    <n v="144592"/>
    <n v="106356"/>
    <s v="UPI"/>
    <s v="TXN101109"/>
    <n v="-38236"/>
    <n v="-0.26444063295341375"/>
  </r>
  <r>
    <d v="2022-05-08T00:00:00"/>
    <x v="0"/>
    <s v="2022"/>
    <x v="1"/>
    <x v="1"/>
    <x v="0"/>
    <n v="15110"/>
    <n v="156564"/>
    <s v="UPI"/>
    <s v="TXN101110"/>
    <n v="141454"/>
    <n v="9.3616148246194566"/>
  </r>
  <r>
    <d v="2023-06-13T00:00:00"/>
    <x v="11"/>
    <s v="2023"/>
    <x v="3"/>
    <x v="1"/>
    <x v="2"/>
    <n v="110011"/>
    <n v="41754"/>
    <s v="UPI"/>
    <s v="TXN101111"/>
    <n v="-68257"/>
    <n v="-0.62045613620456141"/>
  </r>
  <r>
    <d v="2021-11-07T00:00:00"/>
    <x v="1"/>
    <s v="2021"/>
    <x v="1"/>
    <x v="4"/>
    <x v="0"/>
    <n v="94213"/>
    <n v="65199"/>
    <s v="Card"/>
    <s v="TXN101112"/>
    <n v="-29014"/>
    <n v="-0.30796174625582456"/>
  </r>
  <r>
    <d v="2023-01-09T00:00:00"/>
    <x v="6"/>
    <s v="2023"/>
    <x v="4"/>
    <x v="1"/>
    <x v="0"/>
    <n v="45252"/>
    <n v="127424"/>
    <s v="Card"/>
    <s v="TXN101113"/>
    <n v="82172"/>
    <n v="1.8158755414125343"/>
  </r>
  <r>
    <d v="2022-06-30T00:00:00"/>
    <x v="11"/>
    <s v="2022"/>
    <x v="5"/>
    <x v="2"/>
    <x v="0"/>
    <n v="61887"/>
    <n v="81938"/>
    <s v="Card"/>
    <s v="TXN101114"/>
    <n v="20051"/>
    <n v="0.32399373050883062"/>
  </r>
  <r>
    <d v="2022-02-18T00:00:00"/>
    <x v="4"/>
    <s v="2022"/>
    <x v="1"/>
    <x v="1"/>
    <x v="3"/>
    <n v="86251"/>
    <n v="127647"/>
    <s v="Bank Transfer"/>
    <s v="TXN101115"/>
    <n v="41396"/>
    <n v="0.47994805857323392"/>
  </r>
  <r>
    <d v="2021-09-08T00:00:00"/>
    <x v="9"/>
    <s v="2021"/>
    <x v="5"/>
    <x v="5"/>
    <x v="1"/>
    <n v="95375"/>
    <n v="107079"/>
    <s v="Card"/>
    <s v="TXN101116"/>
    <n v="11704"/>
    <n v="0.12271559633027523"/>
  </r>
  <r>
    <d v="2023-01-29T00:00:00"/>
    <x v="6"/>
    <s v="2023"/>
    <x v="3"/>
    <x v="1"/>
    <x v="3"/>
    <n v="125625"/>
    <n v="17106"/>
    <s v="Bank Transfer"/>
    <s v="TXN101117"/>
    <n v="-108519"/>
    <n v="-0.86383283582089554"/>
  </r>
  <r>
    <d v="2023-11-29T00:00:00"/>
    <x v="1"/>
    <s v="2023"/>
    <x v="5"/>
    <x v="1"/>
    <x v="0"/>
    <n v="43645"/>
    <n v="97359"/>
    <s v="UPI"/>
    <s v="TXN101118"/>
    <n v="53714"/>
    <n v="1.2307022568449995"/>
  </r>
  <r>
    <d v="2023-03-25T00:00:00"/>
    <x v="3"/>
    <s v="2023"/>
    <x v="5"/>
    <x v="5"/>
    <x v="0"/>
    <n v="53664"/>
    <n v="165505"/>
    <s v="Cash"/>
    <s v="TXN101119"/>
    <n v="111841"/>
    <n v="2.0840973464519976"/>
  </r>
  <r>
    <d v="2021-01-29T00:00:00"/>
    <x v="6"/>
    <s v="2021"/>
    <x v="3"/>
    <x v="4"/>
    <x v="3"/>
    <n v="84274"/>
    <n v="122261"/>
    <s v="Card"/>
    <s v="TXN101120"/>
    <n v="37987"/>
    <n v="0.45075586776467236"/>
  </r>
  <r>
    <d v="2023-08-16T00:00:00"/>
    <x v="7"/>
    <s v="2023"/>
    <x v="1"/>
    <x v="2"/>
    <x v="2"/>
    <n v="136083"/>
    <n v="150177"/>
    <s v="Cash"/>
    <s v="TXN101121"/>
    <n v="14094"/>
    <n v="0.10356914530102952"/>
  </r>
  <r>
    <d v="2022-04-22T00:00:00"/>
    <x v="2"/>
    <s v="2022"/>
    <x v="3"/>
    <x v="1"/>
    <x v="1"/>
    <n v="47261"/>
    <n v="92921"/>
    <s v="Card"/>
    <s v="TXN101122"/>
    <n v="45660"/>
    <n v="0.96612428852542265"/>
  </r>
  <r>
    <d v="2021-11-14T00:00:00"/>
    <x v="1"/>
    <s v="2021"/>
    <x v="4"/>
    <x v="2"/>
    <x v="2"/>
    <n v="107432"/>
    <n v="122452"/>
    <s v="Card"/>
    <s v="TXN101123"/>
    <n v="15020"/>
    <n v="0.13980936778613448"/>
  </r>
  <r>
    <d v="2021-09-02T00:00:00"/>
    <x v="9"/>
    <s v="2021"/>
    <x v="2"/>
    <x v="3"/>
    <x v="1"/>
    <n v="34365"/>
    <n v="66053"/>
    <s v="Cash"/>
    <s v="TXN101124"/>
    <n v="31688"/>
    <n v="0.92210097482904119"/>
  </r>
  <r>
    <d v="2023-01-18T00:00:00"/>
    <x v="6"/>
    <s v="2023"/>
    <x v="0"/>
    <x v="2"/>
    <x v="4"/>
    <n v="120127"/>
    <n v="141023"/>
    <s v="UPI"/>
    <s v="TXN101125"/>
    <n v="20896"/>
    <n v="0.17394923705744753"/>
  </r>
  <r>
    <d v="2022-11-28T00:00:00"/>
    <x v="1"/>
    <s v="2022"/>
    <x v="3"/>
    <x v="4"/>
    <x v="1"/>
    <n v="58817"/>
    <n v="141442"/>
    <s v="UPI"/>
    <s v="TXN101126"/>
    <n v="82625"/>
    <n v="1.4047809306833059"/>
  </r>
  <r>
    <d v="2021-09-29T00:00:00"/>
    <x v="9"/>
    <s v="2021"/>
    <x v="3"/>
    <x v="4"/>
    <x v="2"/>
    <n v="114591"/>
    <n v="112457"/>
    <s v="UPI"/>
    <s v="TXN101127"/>
    <n v="-2134"/>
    <n v="-1.8622753968461747E-2"/>
  </r>
  <r>
    <d v="2022-01-12T00:00:00"/>
    <x v="6"/>
    <s v="2022"/>
    <x v="5"/>
    <x v="1"/>
    <x v="1"/>
    <n v="56610"/>
    <n v="56068"/>
    <s v="Cash"/>
    <s v="TXN101128"/>
    <n v="-542"/>
    <n v="-9.5742801625154569E-3"/>
  </r>
  <r>
    <d v="2021-09-23T00:00:00"/>
    <x v="9"/>
    <s v="2021"/>
    <x v="4"/>
    <x v="5"/>
    <x v="4"/>
    <n v="126833"/>
    <n v="49047"/>
    <s v="Bank Transfer"/>
    <s v="TXN101129"/>
    <n v="-77786"/>
    <n v="-0.61329464729210847"/>
  </r>
  <r>
    <d v="2023-07-15T00:00:00"/>
    <x v="10"/>
    <s v="2023"/>
    <x v="5"/>
    <x v="4"/>
    <x v="4"/>
    <n v="82494"/>
    <n v="161939"/>
    <s v="Cash"/>
    <s v="TXN101130"/>
    <n v="79445"/>
    <n v="0.96303973622324046"/>
  </r>
  <r>
    <d v="2023-07-10T00:00:00"/>
    <x v="10"/>
    <s v="2023"/>
    <x v="1"/>
    <x v="5"/>
    <x v="0"/>
    <n v="35805"/>
    <n v="58224"/>
    <s v="Bank Transfer"/>
    <s v="TXN101131"/>
    <n v="22419"/>
    <n v="0.62614160033514876"/>
  </r>
  <r>
    <d v="2021-12-06T00:00:00"/>
    <x v="5"/>
    <s v="2021"/>
    <x v="3"/>
    <x v="3"/>
    <x v="4"/>
    <n v="104506"/>
    <n v="134487"/>
    <s v="UPI"/>
    <s v="TXN101132"/>
    <n v="29981"/>
    <n v="0.28688304977704632"/>
  </r>
  <r>
    <d v="2022-01-24T00:00:00"/>
    <x v="6"/>
    <s v="2022"/>
    <x v="3"/>
    <x v="5"/>
    <x v="3"/>
    <n v="20468"/>
    <n v="126609"/>
    <s v="Bank Transfer"/>
    <s v="TXN101133"/>
    <n v="106141"/>
    <n v="5.1857045143638851"/>
  </r>
  <r>
    <d v="2022-07-31T00:00:00"/>
    <x v="10"/>
    <s v="2022"/>
    <x v="5"/>
    <x v="0"/>
    <x v="2"/>
    <n v="21135"/>
    <n v="63094"/>
    <s v="UPI"/>
    <s v="TXN101134"/>
    <n v="41959"/>
    <n v="1.9852850721551929"/>
  </r>
  <r>
    <d v="2021-01-03T00:00:00"/>
    <x v="6"/>
    <s v="2021"/>
    <x v="3"/>
    <x v="5"/>
    <x v="3"/>
    <n v="137056"/>
    <n v="18502"/>
    <s v="UPI"/>
    <s v="TXN101135"/>
    <n v="-118554"/>
    <n v="-0.86500408592108335"/>
  </r>
  <r>
    <d v="2022-01-11T00:00:00"/>
    <x v="6"/>
    <s v="2022"/>
    <x v="1"/>
    <x v="4"/>
    <x v="3"/>
    <n v="73135"/>
    <n v="57130"/>
    <s v="UPI"/>
    <s v="TXN101136"/>
    <n v="-16005"/>
    <n v="-0.2188418677787653"/>
  </r>
  <r>
    <d v="2021-11-20T00:00:00"/>
    <x v="1"/>
    <s v="2021"/>
    <x v="2"/>
    <x v="5"/>
    <x v="2"/>
    <n v="74699"/>
    <n v="77505"/>
    <s v="UPI"/>
    <s v="TXN101137"/>
    <n v="2806"/>
    <n v="3.75640905500743E-2"/>
  </r>
  <r>
    <d v="2021-05-26T00:00:00"/>
    <x v="0"/>
    <s v="2021"/>
    <x v="0"/>
    <x v="5"/>
    <x v="3"/>
    <n v="76036"/>
    <n v="117213"/>
    <s v="Cash"/>
    <s v="TXN101138"/>
    <n v="41177"/>
    <n v="0.54154610973749273"/>
  </r>
  <r>
    <d v="2021-10-20T00:00:00"/>
    <x v="8"/>
    <s v="2021"/>
    <x v="0"/>
    <x v="0"/>
    <x v="3"/>
    <n v="139729"/>
    <n v="34234"/>
    <s v="Card"/>
    <s v="TXN101139"/>
    <n v="-105495"/>
    <n v="-0.75499717309935666"/>
  </r>
  <r>
    <d v="2022-03-08T00:00:00"/>
    <x v="3"/>
    <s v="2022"/>
    <x v="0"/>
    <x v="0"/>
    <x v="3"/>
    <n v="31990"/>
    <n v="18807"/>
    <s v="Card"/>
    <s v="TXN101140"/>
    <n v="-13183"/>
    <n v="-0.41209753047827447"/>
  </r>
  <r>
    <d v="2022-12-06T00:00:00"/>
    <x v="5"/>
    <s v="2022"/>
    <x v="2"/>
    <x v="1"/>
    <x v="4"/>
    <n v="29134"/>
    <n v="108491"/>
    <s v="Card"/>
    <s v="TXN101141"/>
    <n v="79357"/>
    <n v="2.7238621541841148"/>
  </r>
  <r>
    <d v="2023-08-07T00:00:00"/>
    <x v="7"/>
    <s v="2023"/>
    <x v="3"/>
    <x v="4"/>
    <x v="2"/>
    <n v="60464"/>
    <n v="17788"/>
    <s v="Cash"/>
    <s v="TXN101142"/>
    <n v="-42676"/>
    <n v="-0.70580841492458324"/>
  </r>
  <r>
    <d v="2022-08-08T00:00:00"/>
    <x v="7"/>
    <s v="2022"/>
    <x v="5"/>
    <x v="1"/>
    <x v="2"/>
    <n v="94073"/>
    <n v="118022"/>
    <s v="UPI"/>
    <s v="TXN101143"/>
    <n v="23949"/>
    <n v="0.25457889086135238"/>
  </r>
  <r>
    <d v="2022-02-03T00:00:00"/>
    <x v="4"/>
    <s v="2022"/>
    <x v="4"/>
    <x v="0"/>
    <x v="2"/>
    <n v="141680"/>
    <n v="118875"/>
    <s v="UPI"/>
    <s v="TXN101144"/>
    <n v="-22805"/>
    <n v="-0.16096132128740825"/>
  </r>
  <r>
    <d v="2023-03-28T00:00:00"/>
    <x v="3"/>
    <s v="2023"/>
    <x v="3"/>
    <x v="5"/>
    <x v="3"/>
    <n v="144366"/>
    <n v="155821"/>
    <s v="UPI"/>
    <s v="TXN101145"/>
    <n v="11455"/>
    <n v="7.9346937644597756E-2"/>
  </r>
  <r>
    <d v="2023-08-22T00:00:00"/>
    <x v="7"/>
    <s v="2023"/>
    <x v="2"/>
    <x v="0"/>
    <x v="4"/>
    <n v="126685"/>
    <n v="51491"/>
    <s v="Card"/>
    <s v="TXN101146"/>
    <n v="-75194"/>
    <n v="-0.59355093341753162"/>
  </r>
  <r>
    <d v="2021-07-06T00:00:00"/>
    <x v="10"/>
    <s v="2021"/>
    <x v="1"/>
    <x v="3"/>
    <x v="2"/>
    <n v="102541"/>
    <n v="130882"/>
    <s v="UPI"/>
    <s v="TXN101147"/>
    <n v="28341"/>
    <n v="0.27638700617314049"/>
  </r>
  <r>
    <d v="2021-03-02T00:00:00"/>
    <x v="3"/>
    <s v="2021"/>
    <x v="2"/>
    <x v="5"/>
    <x v="1"/>
    <n v="90709"/>
    <n v="27435"/>
    <s v="Bank Transfer"/>
    <s v="TXN101148"/>
    <n v="-63274"/>
    <n v="-0.6975493060225556"/>
  </r>
  <r>
    <d v="2023-07-28T00:00:00"/>
    <x v="10"/>
    <s v="2023"/>
    <x v="0"/>
    <x v="1"/>
    <x v="2"/>
    <n v="95105"/>
    <n v="113442"/>
    <s v="Cash"/>
    <s v="TXN101149"/>
    <n v="18337"/>
    <n v="0.19280794910887966"/>
  </r>
  <r>
    <d v="2022-12-11T00:00:00"/>
    <x v="5"/>
    <s v="2022"/>
    <x v="3"/>
    <x v="5"/>
    <x v="0"/>
    <n v="57043"/>
    <n v="146231"/>
    <s v="UPI"/>
    <s v="TXN101150"/>
    <n v="89188"/>
    <n v="1.5635222551408587"/>
  </r>
  <r>
    <d v="2023-03-18T00:00:00"/>
    <x v="3"/>
    <s v="2023"/>
    <x v="0"/>
    <x v="3"/>
    <x v="1"/>
    <n v="66536"/>
    <n v="111789"/>
    <s v="UPI"/>
    <s v="TXN101151"/>
    <n v="45253"/>
    <n v="0.68012805097992068"/>
  </r>
  <r>
    <d v="2021-01-11T00:00:00"/>
    <x v="6"/>
    <s v="2021"/>
    <x v="4"/>
    <x v="0"/>
    <x v="2"/>
    <n v="13706"/>
    <n v="132939"/>
    <s v="UPI"/>
    <s v="TXN101152"/>
    <n v="119233"/>
    <n v="8.6993287611265142"/>
  </r>
  <r>
    <d v="2023-12-22T00:00:00"/>
    <x v="5"/>
    <s v="2023"/>
    <x v="1"/>
    <x v="4"/>
    <x v="3"/>
    <n v="96422"/>
    <n v="57389"/>
    <s v="Bank Transfer"/>
    <s v="TXN101153"/>
    <n v="-39033"/>
    <n v="-0.4048142540084213"/>
  </r>
  <r>
    <d v="2021-08-14T00:00:00"/>
    <x v="7"/>
    <s v="2021"/>
    <x v="0"/>
    <x v="2"/>
    <x v="2"/>
    <n v="133555"/>
    <n v="85611"/>
    <s v="UPI"/>
    <s v="TXN101154"/>
    <n v="-47944"/>
    <n v="-0.35898319044588373"/>
  </r>
  <r>
    <d v="2022-07-18T00:00:00"/>
    <x v="10"/>
    <s v="2022"/>
    <x v="4"/>
    <x v="4"/>
    <x v="4"/>
    <n v="85382"/>
    <n v="134059"/>
    <s v="Card"/>
    <s v="TXN101155"/>
    <n v="48677"/>
    <n v="0.57010845377245789"/>
  </r>
  <r>
    <d v="2023-02-11T00:00:00"/>
    <x v="4"/>
    <s v="2023"/>
    <x v="2"/>
    <x v="4"/>
    <x v="4"/>
    <n v="88255"/>
    <n v="50945"/>
    <s v="UPI"/>
    <s v="TXN101156"/>
    <n v="-37310"/>
    <n v="-0.42275225199705402"/>
  </r>
  <r>
    <d v="2023-06-04T00:00:00"/>
    <x v="11"/>
    <s v="2023"/>
    <x v="0"/>
    <x v="0"/>
    <x v="2"/>
    <n v="96924"/>
    <n v="122188"/>
    <s v="Card"/>
    <s v="TXN101157"/>
    <n v="25264"/>
    <n v="0.26065783500474599"/>
  </r>
  <r>
    <d v="2021-08-14T00:00:00"/>
    <x v="7"/>
    <s v="2021"/>
    <x v="0"/>
    <x v="4"/>
    <x v="3"/>
    <n v="55116"/>
    <n v="120873"/>
    <s v="Card"/>
    <s v="TXN101158"/>
    <n v="65757"/>
    <n v="1.1930655345090355"/>
  </r>
  <r>
    <d v="2023-04-05T00:00:00"/>
    <x v="2"/>
    <s v="2023"/>
    <x v="5"/>
    <x v="3"/>
    <x v="3"/>
    <n v="95464"/>
    <n v="140534"/>
    <s v="UPI"/>
    <s v="TXN101159"/>
    <n v="45070"/>
    <n v="0.47211514288108608"/>
  </r>
  <r>
    <d v="2021-08-06T00:00:00"/>
    <x v="7"/>
    <s v="2021"/>
    <x v="1"/>
    <x v="0"/>
    <x v="3"/>
    <n v="79354"/>
    <n v="71220"/>
    <s v="Bank Transfer"/>
    <s v="TXN101160"/>
    <n v="-8134"/>
    <n v="-0.1025027093782292"/>
  </r>
  <r>
    <d v="2023-07-26T00:00:00"/>
    <x v="10"/>
    <s v="2023"/>
    <x v="1"/>
    <x v="4"/>
    <x v="2"/>
    <n v="18087"/>
    <n v="73344"/>
    <s v="Card"/>
    <s v="TXN101161"/>
    <n v="55257"/>
    <n v="3.05506717531929"/>
  </r>
  <r>
    <d v="2023-01-23T00:00:00"/>
    <x v="6"/>
    <s v="2023"/>
    <x v="2"/>
    <x v="2"/>
    <x v="2"/>
    <n v="131770"/>
    <n v="17413"/>
    <s v="UPI"/>
    <s v="TXN101162"/>
    <n v="-114357"/>
    <n v="-0.86785307733171435"/>
  </r>
  <r>
    <d v="2022-05-21T00:00:00"/>
    <x v="0"/>
    <s v="2022"/>
    <x v="5"/>
    <x v="1"/>
    <x v="0"/>
    <n v="111747"/>
    <n v="157122"/>
    <s v="UPI"/>
    <s v="TXN101163"/>
    <n v="45375"/>
    <n v="0.4060511691589036"/>
  </r>
  <r>
    <d v="2021-09-16T00:00:00"/>
    <x v="9"/>
    <s v="2021"/>
    <x v="4"/>
    <x v="0"/>
    <x v="4"/>
    <n v="97629"/>
    <n v="150700"/>
    <s v="Bank Transfer"/>
    <s v="TXN101164"/>
    <n v="53071"/>
    <n v="0.54359872578844404"/>
  </r>
  <r>
    <d v="2021-02-23T00:00:00"/>
    <x v="4"/>
    <s v="2021"/>
    <x v="4"/>
    <x v="0"/>
    <x v="1"/>
    <n v="76583"/>
    <n v="47064"/>
    <s v="UPI"/>
    <s v="TXN101165"/>
    <n v="-29519"/>
    <n v="-0.38545107922123711"/>
  </r>
  <r>
    <d v="2023-12-07T00:00:00"/>
    <x v="5"/>
    <s v="2023"/>
    <x v="2"/>
    <x v="5"/>
    <x v="1"/>
    <n v="53413"/>
    <n v="42424"/>
    <s v="Cash"/>
    <s v="TXN101166"/>
    <n v="-10989"/>
    <n v="-0.20573643120588619"/>
  </r>
  <r>
    <d v="2022-12-28T00:00:00"/>
    <x v="5"/>
    <s v="2022"/>
    <x v="1"/>
    <x v="4"/>
    <x v="4"/>
    <n v="94580"/>
    <n v="41899"/>
    <s v="Cash"/>
    <s v="TXN101167"/>
    <n v="-52681"/>
    <n v="-0.55699936561640939"/>
  </r>
  <r>
    <d v="2022-11-20T00:00:00"/>
    <x v="1"/>
    <s v="2022"/>
    <x v="4"/>
    <x v="1"/>
    <x v="0"/>
    <n v="91530"/>
    <n v="132851"/>
    <s v="Cash"/>
    <s v="TXN101168"/>
    <n v="41321"/>
    <n v="0.45144761280454498"/>
  </r>
  <r>
    <d v="2023-11-10T00:00:00"/>
    <x v="1"/>
    <s v="2023"/>
    <x v="2"/>
    <x v="2"/>
    <x v="4"/>
    <n v="140393"/>
    <n v="39247"/>
    <s v="UPI"/>
    <s v="TXN101169"/>
    <n v="-101146"/>
    <n v="-0.72044902523630094"/>
  </r>
  <r>
    <d v="2022-02-23T00:00:00"/>
    <x v="4"/>
    <s v="2022"/>
    <x v="4"/>
    <x v="3"/>
    <x v="0"/>
    <n v="49034"/>
    <n v="73591"/>
    <s v="Card"/>
    <s v="TXN101170"/>
    <n v="24557"/>
    <n v="0.50081576049271936"/>
  </r>
  <r>
    <d v="2022-11-21T00:00:00"/>
    <x v="1"/>
    <s v="2022"/>
    <x v="3"/>
    <x v="0"/>
    <x v="0"/>
    <n v="100875"/>
    <n v="27907"/>
    <s v="Bank Transfer"/>
    <s v="TXN101171"/>
    <n v="-72968"/>
    <n v="-0.72335068153655513"/>
  </r>
  <r>
    <d v="2023-04-30T00:00:00"/>
    <x v="2"/>
    <s v="2023"/>
    <x v="0"/>
    <x v="3"/>
    <x v="3"/>
    <n v="144480"/>
    <n v="163015"/>
    <s v="UPI"/>
    <s v="TXN101172"/>
    <n v="18535"/>
    <n v="0.12828765227021041"/>
  </r>
  <r>
    <d v="2021-03-03T00:00:00"/>
    <x v="3"/>
    <s v="2021"/>
    <x v="1"/>
    <x v="3"/>
    <x v="4"/>
    <n v="33878"/>
    <n v="158118"/>
    <s v="Card"/>
    <s v="TXN101173"/>
    <n v="124240"/>
    <n v="3.6672766987425467"/>
  </r>
  <r>
    <d v="2021-08-04T00:00:00"/>
    <x v="7"/>
    <s v="2021"/>
    <x v="3"/>
    <x v="3"/>
    <x v="1"/>
    <n v="101025"/>
    <n v="140605"/>
    <s v="UPI"/>
    <s v="TXN101174"/>
    <n v="39580"/>
    <n v="0.39178421182875528"/>
  </r>
  <r>
    <d v="2021-01-03T00:00:00"/>
    <x v="6"/>
    <s v="2021"/>
    <x v="2"/>
    <x v="5"/>
    <x v="2"/>
    <n v="103243"/>
    <n v="25046"/>
    <s v="Cash"/>
    <s v="TXN101175"/>
    <n v="-78197"/>
    <n v="-0.75740728184961692"/>
  </r>
  <r>
    <d v="2021-06-09T00:00:00"/>
    <x v="11"/>
    <s v="2021"/>
    <x v="2"/>
    <x v="3"/>
    <x v="2"/>
    <n v="98647"/>
    <n v="60175"/>
    <s v="Cash"/>
    <s v="TXN101176"/>
    <n v="-38472"/>
    <n v="-0.38999665473861345"/>
  </r>
  <r>
    <d v="2023-02-20T00:00:00"/>
    <x v="4"/>
    <s v="2023"/>
    <x v="3"/>
    <x v="4"/>
    <x v="4"/>
    <n v="92462"/>
    <n v="133557"/>
    <s v="Card"/>
    <s v="TXN101177"/>
    <n v="41095"/>
    <n v="0.44445285630853754"/>
  </r>
  <r>
    <d v="2023-06-12T00:00:00"/>
    <x v="11"/>
    <s v="2023"/>
    <x v="0"/>
    <x v="4"/>
    <x v="2"/>
    <n v="94855"/>
    <n v="112271"/>
    <s v="Card"/>
    <s v="TXN101178"/>
    <n v="17416"/>
    <n v="0.18360655737704917"/>
  </r>
  <r>
    <d v="2021-11-25T00:00:00"/>
    <x v="1"/>
    <s v="2021"/>
    <x v="0"/>
    <x v="1"/>
    <x v="0"/>
    <n v="133300"/>
    <n v="139069"/>
    <s v="Card"/>
    <s v="TXN101179"/>
    <n v="5769"/>
    <n v="4.3278319579894975E-2"/>
  </r>
  <r>
    <d v="2022-08-03T00:00:00"/>
    <x v="7"/>
    <s v="2022"/>
    <x v="5"/>
    <x v="1"/>
    <x v="2"/>
    <n v="135250"/>
    <n v="70742"/>
    <s v="Bank Transfer"/>
    <s v="TXN101180"/>
    <n v="-64508"/>
    <n v="-0.47695378927911275"/>
  </r>
  <r>
    <d v="2023-08-10T00:00:00"/>
    <x v="7"/>
    <s v="2023"/>
    <x v="4"/>
    <x v="2"/>
    <x v="0"/>
    <n v="82812"/>
    <n v="163363"/>
    <s v="Card"/>
    <s v="TXN101181"/>
    <n v="80551"/>
    <n v="0.97269719364343332"/>
  </r>
  <r>
    <d v="2022-09-27T00:00:00"/>
    <x v="9"/>
    <s v="2022"/>
    <x v="5"/>
    <x v="3"/>
    <x v="0"/>
    <n v="64851"/>
    <n v="86052"/>
    <s v="Cash"/>
    <s v="TXN101182"/>
    <n v="21201"/>
    <n v="0.32691862885691819"/>
  </r>
  <r>
    <d v="2023-09-15T00:00:00"/>
    <x v="9"/>
    <s v="2023"/>
    <x v="0"/>
    <x v="3"/>
    <x v="1"/>
    <n v="59698"/>
    <n v="141076"/>
    <s v="Cash"/>
    <s v="TXN101183"/>
    <n v="81378"/>
    <n v="1.3631612449328285"/>
  </r>
  <r>
    <d v="2023-07-10T00:00:00"/>
    <x v="10"/>
    <s v="2023"/>
    <x v="3"/>
    <x v="5"/>
    <x v="2"/>
    <n v="31345"/>
    <n v="78970"/>
    <s v="Bank Transfer"/>
    <s v="TXN101184"/>
    <n v="47625"/>
    <n v="1.5193810815122029"/>
  </r>
  <r>
    <d v="2023-01-08T00:00:00"/>
    <x v="6"/>
    <s v="2023"/>
    <x v="4"/>
    <x v="3"/>
    <x v="1"/>
    <n v="67797"/>
    <n v="45014"/>
    <s v="UPI"/>
    <s v="TXN101185"/>
    <n v="-22783"/>
    <n v="-0.33604731772792307"/>
  </r>
  <r>
    <d v="2021-06-19T00:00:00"/>
    <x v="11"/>
    <s v="2021"/>
    <x v="3"/>
    <x v="3"/>
    <x v="2"/>
    <n v="61843"/>
    <n v="109700"/>
    <s v="Card"/>
    <s v="TXN101186"/>
    <n v="47857"/>
    <n v="0.77384667626085413"/>
  </r>
  <r>
    <d v="2022-06-05T00:00:00"/>
    <x v="11"/>
    <s v="2022"/>
    <x v="5"/>
    <x v="3"/>
    <x v="0"/>
    <n v="19949"/>
    <n v="113874"/>
    <s v="Bank Transfer"/>
    <s v="TXN101187"/>
    <n v="93925"/>
    <n v="4.7082560529349839"/>
  </r>
  <r>
    <d v="2021-02-09T00:00:00"/>
    <x v="4"/>
    <s v="2021"/>
    <x v="2"/>
    <x v="0"/>
    <x v="2"/>
    <n v="47542"/>
    <n v="131682"/>
    <s v="UPI"/>
    <s v="TXN101188"/>
    <n v="84140"/>
    <n v="1.7698035421311682"/>
  </r>
  <r>
    <d v="2023-08-13T00:00:00"/>
    <x v="7"/>
    <s v="2023"/>
    <x v="3"/>
    <x v="0"/>
    <x v="1"/>
    <n v="101529"/>
    <n v="49312"/>
    <s v="UPI"/>
    <s v="TXN101189"/>
    <n v="-52217"/>
    <n v="-0.51430625732549318"/>
  </r>
  <r>
    <d v="2023-09-11T00:00:00"/>
    <x v="9"/>
    <s v="2023"/>
    <x v="5"/>
    <x v="5"/>
    <x v="3"/>
    <n v="135040"/>
    <n v="59126"/>
    <s v="Card"/>
    <s v="TXN101190"/>
    <n v="-75914"/>
    <n v="-0.56215936018957346"/>
  </r>
  <r>
    <d v="2023-09-02T00:00:00"/>
    <x v="9"/>
    <s v="2023"/>
    <x v="5"/>
    <x v="5"/>
    <x v="1"/>
    <n v="140268"/>
    <n v="66477"/>
    <s v="Cash"/>
    <s v="TXN101191"/>
    <n v="-73791"/>
    <n v="-0.52607152023269743"/>
  </r>
  <r>
    <d v="2021-02-07T00:00:00"/>
    <x v="4"/>
    <s v="2021"/>
    <x v="5"/>
    <x v="4"/>
    <x v="3"/>
    <n v="93258"/>
    <n v="12561"/>
    <s v="Card"/>
    <s v="TXN101192"/>
    <n v="-80697"/>
    <n v="-0.86530914237920609"/>
  </r>
  <r>
    <d v="2021-11-24T00:00:00"/>
    <x v="1"/>
    <s v="2021"/>
    <x v="2"/>
    <x v="5"/>
    <x v="4"/>
    <n v="100578"/>
    <n v="138387"/>
    <s v="Card"/>
    <s v="TXN101193"/>
    <n v="37809"/>
    <n v="0.37591719859213746"/>
  </r>
  <r>
    <d v="2023-07-03T00:00:00"/>
    <x v="10"/>
    <s v="2023"/>
    <x v="2"/>
    <x v="2"/>
    <x v="1"/>
    <n v="148073"/>
    <n v="74931"/>
    <s v="Cash"/>
    <s v="TXN101194"/>
    <n v="-73142"/>
    <n v="-0.49395906073355711"/>
  </r>
  <r>
    <d v="2022-03-30T00:00:00"/>
    <x v="3"/>
    <s v="2022"/>
    <x v="2"/>
    <x v="4"/>
    <x v="2"/>
    <n v="17948"/>
    <n v="139124"/>
    <s v="Cash"/>
    <s v="TXN101195"/>
    <n v="121176"/>
    <n v="6.7515043458881214"/>
  </r>
  <r>
    <d v="2021-02-06T00:00:00"/>
    <x v="4"/>
    <s v="2021"/>
    <x v="4"/>
    <x v="3"/>
    <x v="3"/>
    <n v="107410"/>
    <n v="27535"/>
    <s v="Cash"/>
    <s v="TXN101196"/>
    <n v="-79875"/>
    <n v="-0.74364584303137515"/>
  </r>
  <r>
    <d v="2023-08-31T00:00:00"/>
    <x v="7"/>
    <s v="2023"/>
    <x v="2"/>
    <x v="5"/>
    <x v="2"/>
    <n v="94391"/>
    <n v="71838"/>
    <s v="UPI"/>
    <s v="TXN101197"/>
    <n v="-22553"/>
    <n v="-0.23893167780826563"/>
  </r>
  <r>
    <d v="2023-03-07T00:00:00"/>
    <x v="3"/>
    <s v="2023"/>
    <x v="2"/>
    <x v="2"/>
    <x v="3"/>
    <n v="51522"/>
    <n v="43554"/>
    <s v="UPI"/>
    <s v="TXN101198"/>
    <n v="-7968"/>
    <n v="-0.15465238150692909"/>
  </r>
  <r>
    <d v="2023-08-31T00:00:00"/>
    <x v="7"/>
    <s v="2023"/>
    <x v="2"/>
    <x v="5"/>
    <x v="1"/>
    <n v="70310"/>
    <n v="22675"/>
    <s v="Card"/>
    <s v="TXN101199"/>
    <n v="-47635"/>
    <n v="-0.677499644431802"/>
  </r>
  <r>
    <d v="2022-08-16T00:00:00"/>
    <x v="7"/>
    <s v="2022"/>
    <x v="3"/>
    <x v="5"/>
    <x v="1"/>
    <n v="121350"/>
    <n v="41912"/>
    <s v="Bank Transfer"/>
    <s v="TXN101200"/>
    <n v="-79438"/>
    <n v="-0.65461887103419858"/>
  </r>
  <r>
    <d v="2023-11-30T00:00:00"/>
    <x v="1"/>
    <s v="2023"/>
    <x v="2"/>
    <x v="4"/>
    <x v="2"/>
    <n v="116405"/>
    <n v="10112"/>
    <s v="Card"/>
    <s v="TXN101201"/>
    <n v="-106293"/>
    <n v="-0.91313087925776382"/>
  </r>
  <r>
    <d v="2021-08-12T00:00:00"/>
    <x v="7"/>
    <s v="2021"/>
    <x v="4"/>
    <x v="4"/>
    <x v="1"/>
    <n v="60882"/>
    <n v="152823"/>
    <s v="Bank Transfer"/>
    <s v="TXN101202"/>
    <n v="91941"/>
    <n v="1.5101507834828027"/>
  </r>
  <r>
    <d v="2021-11-14T00:00:00"/>
    <x v="1"/>
    <s v="2021"/>
    <x v="5"/>
    <x v="1"/>
    <x v="2"/>
    <n v="83415"/>
    <n v="41063"/>
    <s v="Card"/>
    <s v="TXN101203"/>
    <n v="-42352"/>
    <n v="-0.50772642810046154"/>
  </r>
  <r>
    <d v="2021-12-15T00:00:00"/>
    <x v="5"/>
    <s v="2021"/>
    <x v="3"/>
    <x v="4"/>
    <x v="0"/>
    <n v="85085"/>
    <n v="166637"/>
    <s v="Card"/>
    <s v="TXN101204"/>
    <n v="81552"/>
    <n v="0.95847681730034673"/>
  </r>
  <r>
    <d v="2021-04-25T00:00:00"/>
    <x v="2"/>
    <s v="2021"/>
    <x v="0"/>
    <x v="4"/>
    <x v="3"/>
    <n v="129913"/>
    <n v="120844"/>
    <s v="Card"/>
    <s v="TXN101205"/>
    <n v="-9069"/>
    <n v="-6.9808256294597151E-2"/>
  </r>
  <r>
    <d v="2022-11-29T00:00:00"/>
    <x v="1"/>
    <s v="2022"/>
    <x v="2"/>
    <x v="0"/>
    <x v="2"/>
    <n v="140985"/>
    <n v="111046"/>
    <s v="UPI"/>
    <s v="TXN101206"/>
    <n v="-29939"/>
    <n v="-0.2123559243891194"/>
  </r>
  <r>
    <d v="2023-11-30T00:00:00"/>
    <x v="1"/>
    <s v="2023"/>
    <x v="5"/>
    <x v="5"/>
    <x v="3"/>
    <n v="25136"/>
    <n v="58732"/>
    <s v="Card"/>
    <s v="TXN101207"/>
    <n v="33596"/>
    <n v="1.336569064290261"/>
  </r>
  <r>
    <d v="2021-02-09T00:00:00"/>
    <x v="4"/>
    <s v="2021"/>
    <x v="5"/>
    <x v="4"/>
    <x v="0"/>
    <n v="115550"/>
    <n v="105557"/>
    <s v="Bank Transfer"/>
    <s v="TXN101208"/>
    <n v="-9993"/>
    <n v="-8.6482042405884904E-2"/>
  </r>
  <r>
    <d v="2021-08-04T00:00:00"/>
    <x v="7"/>
    <s v="2021"/>
    <x v="3"/>
    <x v="5"/>
    <x v="3"/>
    <n v="52148"/>
    <n v="80755"/>
    <s v="UPI"/>
    <s v="TXN101209"/>
    <n v="28607"/>
    <n v="0.54857329140139599"/>
  </r>
  <r>
    <d v="2021-12-02T00:00:00"/>
    <x v="5"/>
    <s v="2021"/>
    <x v="0"/>
    <x v="5"/>
    <x v="2"/>
    <n v="81501"/>
    <n v="138788"/>
    <s v="Card"/>
    <s v="TXN101210"/>
    <n v="57287"/>
    <n v="0.70289935092820943"/>
  </r>
  <r>
    <d v="2021-04-02T00:00:00"/>
    <x v="2"/>
    <s v="2021"/>
    <x v="1"/>
    <x v="0"/>
    <x v="1"/>
    <n v="121672"/>
    <n v="113315"/>
    <s v="Cash"/>
    <s v="TXN101211"/>
    <n v="-8357"/>
    <n v="-6.8684660398448283E-2"/>
  </r>
  <r>
    <d v="2021-12-19T00:00:00"/>
    <x v="5"/>
    <s v="2021"/>
    <x v="4"/>
    <x v="5"/>
    <x v="3"/>
    <n v="53967"/>
    <n v="76163"/>
    <s v="UPI"/>
    <s v="TXN101212"/>
    <n v="22196"/>
    <n v="0.41128837993588674"/>
  </r>
  <r>
    <d v="2022-07-25T00:00:00"/>
    <x v="10"/>
    <s v="2022"/>
    <x v="1"/>
    <x v="2"/>
    <x v="3"/>
    <n v="29507"/>
    <n v="155437"/>
    <s v="Cash"/>
    <s v="TXN101213"/>
    <n v="125930"/>
    <n v="4.2678008608126889"/>
  </r>
  <r>
    <d v="2023-03-27T00:00:00"/>
    <x v="3"/>
    <s v="2023"/>
    <x v="5"/>
    <x v="4"/>
    <x v="0"/>
    <n v="111447"/>
    <n v="69506"/>
    <s v="Card"/>
    <s v="TXN101214"/>
    <n v="-41941"/>
    <n v="-0.37633135032795856"/>
  </r>
  <r>
    <d v="2023-02-20T00:00:00"/>
    <x v="4"/>
    <s v="2023"/>
    <x v="1"/>
    <x v="5"/>
    <x v="4"/>
    <n v="111104"/>
    <n v="97538"/>
    <s v="Bank Transfer"/>
    <s v="TXN101215"/>
    <n v="-13566"/>
    <n v="-0.12210181451612903"/>
  </r>
  <r>
    <d v="2021-12-29T00:00:00"/>
    <x v="5"/>
    <s v="2021"/>
    <x v="5"/>
    <x v="1"/>
    <x v="1"/>
    <n v="126890"/>
    <n v="16701"/>
    <s v="Cash"/>
    <s v="TXN101216"/>
    <n v="-110189"/>
    <n v="-0.86838206320435019"/>
  </r>
  <r>
    <d v="2022-07-11T00:00:00"/>
    <x v="10"/>
    <s v="2022"/>
    <x v="1"/>
    <x v="1"/>
    <x v="2"/>
    <n v="98122"/>
    <n v="147007"/>
    <s v="Cash"/>
    <s v="TXN101217"/>
    <n v="48885"/>
    <n v="0.49820631458796194"/>
  </r>
  <r>
    <d v="2021-12-22T00:00:00"/>
    <x v="5"/>
    <s v="2021"/>
    <x v="5"/>
    <x v="0"/>
    <x v="0"/>
    <n v="143414"/>
    <n v="25845"/>
    <s v="UPI"/>
    <s v="TXN101218"/>
    <n v="-117569"/>
    <n v="-0.81978746844798978"/>
  </r>
  <r>
    <d v="2021-07-10T00:00:00"/>
    <x v="10"/>
    <s v="2021"/>
    <x v="5"/>
    <x v="2"/>
    <x v="2"/>
    <n v="136273"/>
    <n v="80456"/>
    <s v="Cash"/>
    <s v="TXN101219"/>
    <n v="-55817"/>
    <n v="-0.40959691208089644"/>
  </r>
  <r>
    <d v="2022-02-26T00:00:00"/>
    <x v="4"/>
    <s v="2022"/>
    <x v="3"/>
    <x v="4"/>
    <x v="2"/>
    <n v="54360"/>
    <n v="42738"/>
    <s v="Card"/>
    <s v="TXN101220"/>
    <n v="-11622"/>
    <n v="-0.21379690949227373"/>
  </r>
  <r>
    <d v="2022-12-01T00:00:00"/>
    <x v="5"/>
    <s v="2022"/>
    <x v="0"/>
    <x v="0"/>
    <x v="3"/>
    <n v="20167"/>
    <n v="9551"/>
    <s v="UPI"/>
    <s v="TXN101221"/>
    <n v="-10616"/>
    <n v="-0.52640452223930179"/>
  </r>
  <r>
    <d v="2021-01-07T00:00:00"/>
    <x v="6"/>
    <s v="2021"/>
    <x v="5"/>
    <x v="1"/>
    <x v="0"/>
    <n v="72853"/>
    <n v="93771"/>
    <s v="Cash"/>
    <s v="TXN101222"/>
    <n v="20918"/>
    <n v="0.28712613070154969"/>
  </r>
  <r>
    <d v="2021-05-13T00:00:00"/>
    <x v="0"/>
    <s v="2021"/>
    <x v="4"/>
    <x v="2"/>
    <x v="0"/>
    <n v="58303"/>
    <n v="155557"/>
    <s v="Bank Transfer"/>
    <s v="TXN101223"/>
    <n v="97254"/>
    <n v="1.6680788295628013"/>
  </r>
  <r>
    <d v="2022-07-11T00:00:00"/>
    <x v="10"/>
    <s v="2022"/>
    <x v="4"/>
    <x v="4"/>
    <x v="1"/>
    <n v="122988"/>
    <n v="48851"/>
    <s v="UPI"/>
    <s v="TXN101224"/>
    <n v="-74137"/>
    <n v="-0.60279864702247377"/>
  </r>
  <r>
    <d v="2023-04-06T00:00:00"/>
    <x v="2"/>
    <s v="2023"/>
    <x v="2"/>
    <x v="5"/>
    <x v="4"/>
    <n v="76991"/>
    <n v="164381"/>
    <s v="Bank Transfer"/>
    <s v="TXN101225"/>
    <n v="87390"/>
    <n v="1.1350677351898273"/>
  </r>
  <r>
    <d v="2023-01-31T00:00:00"/>
    <x v="6"/>
    <s v="2023"/>
    <x v="5"/>
    <x v="4"/>
    <x v="2"/>
    <n v="143611"/>
    <n v="117588"/>
    <s v="Bank Transfer"/>
    <s v="TXN101226"/>
    <n v="-26023"/>
    <n v="-0.18120478236346799"/>
  </r>
  <r>
    <d v="2023-11-21T00:00:00"/>
    <x v="1"/>
    <s v="2023"/>
    <x v="5"/>
    <x v="3"/>
    <x v="1"/>
    <n v="111922"/>
    <n v="166082"/>
    <s v="UPI"/>
    <s v="TXN101227"/>
    <n v="54160"/>
    <n v="0.48390843623237612"/>
  </r>
  <r>
    <d v="2022-06-19T00:00:00"/>
    <x v="11"/>
    <s v="2022"/>
    <x v="5"/>
    <x v="4"/>
    <x v="1"/>
    <n v="100986"/>
    <n v="106395"/>
    <s v="Cash"/>
    <s v="TXN101228"/>
    <n v="5409"/>
    <n v="5.3561879864535679E-2"/>
  </r>
  <r>
    <d v="2022-03-02T00:00:00"/>
    <x v="3"/>
    <s v="2022"/>
    <x v="1"/>
    <x v="5"/>
    <x v="2"/>
    <n v="136550"/>
    <n v="156612"/>
    <s v="Cash"/>
    <s v="TXN101229"/>
    <n v="20062"/>
    <n v="0.14692054192603443"/>
  </r>
  <r>
    <d v="2022-11-03T00:00:00"/>
    <x v="1"/>
    <s v="2022"/>
    <x v="5"/>
    <x v="3"/>
    <x v="3"/>
    <n v="13591"/>
    <n v="12934"/>
    <s v="Bank Transfer"/>
    <s v="TXN101230"/>
    <n v="-657"/>
    <n v="-4.8340813773820913E-2"/>
  </r>
  <r>
    <d v="2021-12-29T00:00:00"/>
    <x v="5"/>
    <s v="2021"/>
    <x v="5"/>
    <x v="2"/>
    <x v="3"/>
    <n v="80250"/>
    <n v="82232"/>
    <s v="Cash"/>
    <s v="TXN101231"/>
    <n v="1982"/>
    <n v="2.4697819314641746E-2"/>
  </r>
  <r>
    <d v="2021-03-23T00:00:00"/>
    <x v="3"/>
    <s v="2021"/>
    <x v="4"/>
    <x v="0"/>
    <x v="2"/>
    <n v="137410"/>
    <n v="80404"/>
    <s v="UPI"/>
    <s v="TXN101232"/>
    <n v="-57006"/>
    <n v="-0.41486063605268902"/>
  </r>
  <r>
    <d v="2021-12-22T00:00:00"/>
    <x v="5"/>
    <s v="2021"/>
    <x v="0"/>
    <x v="2"/>
    <x v="0"/>
    <n v="102955"/>
    <n v="51155"/>
    <s v="Bank Transfer"/>
    <s v="TXN101233"/>
    <n v="-51800"/>
    <n v="-0.50313243650138406"/>
  </r>
  <r>
    <d v="2022-08-12T00:00:00"/>
    <x v="7"/>
    <s v="2022"/>
    <x v="0"/>
    <x v="4"/>
    <x v="4"/>
    <n v="14667"/>
    <n v="17125"/>
    <s v="Card"/>
    <s v="TXN101234"/>
    <n v="2458"/>
    <n v="0.16758710029317517"/>
  </r>
  <r>
    <d v="2021-10-22T00:00:00"/>
    <x v="8"/>
    <s v="2021"/>
    <x v="2"/>
    <x v="0"/>
    <x v="3"/>
    <n v="83993"/>
    <n v="123571"/>
    <s v="Card"/>
    <s v="TXN101235"/>
    <n v="39578"/>
    <n v="0.471205933827819"/>
  </r>
  <r>
    <d v="2023-12-06T00:00:00"/>
    <x v="5"/>
    <s v="2023"/>
    <x v="4"/>
    <x v="4"/>
    <x v="4"/>
    <n v="83829"/>
    <n v="168057"/>
    <s v="Card"/>
    <s v="TXN101236"/>
    <n v="84228"/>
    <n v="1.0047596893676414"/>
  </r>
  <r>
    <d v="2021-01-17T00:00:00"/>
    <x v="6"/>
    <s v="2021"/>
    <x v="5"/>
    <x v="1"/>
    <x v="1"/>
    <n v="34238"/>
    <n v="27088"/>
    <s v="Cash"/>
    <s v="TXN101237"/>
    <n v="-7150"/>
    <n v="-0.20883229160581809"/>
  </r>
  <r>
    <d v="2021-12-26T00:00:00"/>
    <x v="5"/>
    <s v="2021"/>
    <x v="0"/>
    <x v="1"/>
    <x v="1"/>
    <n v="135636"/>
    <n v="159774"/>
    <s v="Card"/>
    <s v="TXN101238"/>
    <n v="24138"/>
    <n v="0.17796160311421746"/>
  </r>
  <r>
    <d v="2023-05-16T00:00:00"/>
    <x v="0"/>
    <s v="2023"/>
    <x v="3"/>
    <x v="5"/>
    <x v="2"/>
    <n v="110573"/>
    <n v="71840"/>
    <s v="Card"/>
    <s v="TXN101239"/>
    <n v="-38733"/>
    <n v="-0.35029347128141591"/>
  </r>
  <r>
    <d v="2022-12-01T00:00:00"/>
    <x v="5"/>
    <s v="2022"/>
    <x v="3"/>
    <x v="2"/>
    <x v="2"/>
    <n v="135842"/>
    <n v="135391"/>
    <s v="Bank Transfer"/>
    <s v="TXN101240"/>
    <n v="-451"/>
    <n v="-3.3200335684103592E-3"/>
  </r>
  <r>
    <d v="2022-03-24T00:00:00"/>
    <x v="3"/>
    <s v="2022"/>
    <x v="3"/>
    <x v="1"/>
    <x v="2"/>
    <n v="94403"/>
    <n v="157565"/>
    <s v="UPI"/>
    <s v="TXN101241"/>
    <n v="63162"/>
    <n v="0.66906772030549877"/>
  </r>
  <r>
    <d v="2023-05-06T00:00:00"/>
    <x v="0"/>
    <s v="2023"/>
    <x v="5"/>
    <x v="3"/>
    <x v="3"/>
    <n v="21184"/>
    <n v="168367"/>
    <s v="Bank Transfer"/>
    <s v="TXN101242"/>
    <n v="147183"/>
    <n v="6.9478379909365557"/>
  </r>
  <r>
    <d v="2021-12-31T00:00:00"/>
    <x v="5"/>
    <s v="2021"/>
    <x v="5"/>
    <x v="3"/>
    <x v="4"/>
    <n v="96349"/>
    <n v="34999"/>
    <s v="Bank Transfer"/>
    <s v="TXN101243"/>
    <n v="-61350"/>
    <n v="-0.63674765695544322"/>
  </r>
  <r>
    <d v="2022-11-06T00:00:00"/>
    <x v="1"/>
    <s v="2022"/>
    <x v="2"/>
    <x v="4"/>
    <x v="1"/>
    <n v="35482"/>
    <n v="51606"/>
    <s v="Card"/>
    <s v="TXN101244"/>
    <n v="16124"/>
    <n v="0.454427597091483"/>
  </r>
  <r>
    <d v="2023-10-05T00:00:00"/>
    <x v="8"/>
    <s v="2023"/>
    <x v="2"/>
    <x v="0"/>
    <x v="4"/>
    <n v="25660"/>
    <n v="139032"/>
    <s v="Bank Transfer"/>
    <s v="TXN101245"/>
    <n v="113372"/>
    <n v="4.4182385035074043"/>
  </r>
  <r>
    <d v="2022-04-12T00:00:00"/>
    <x v="2"/>
    <s v="2022"/>
    <x v="2"/>
    <x v="3"/>
    <x v="3"/>
    <n v="34479"/>
    <n v="146144"/>
    <s v="Card"/>
    <s v="TXN101246"/>
    <n v="111665"/>
    <n v="3.2386380115432583"/>
  </r>
  <r>
    <d v="2022-02-18T00:00:00"/>
    <x v="4"/>
    <s v="2022"/>
    <x v="1"/>
    <x v="4"/>
    <x v="4"/>
    <n v="47230"/>
    <n v="24773"/>
    <s v="Cash"/>
    <s v="TXN101247"/>
    <n v="-22457"/>
    <n v="-0.47548168536946855"/>
  </r>
  <r>
    <d v="2022-08-09T00:00:00"/>
    <x v="7"/>
    <s v="2022"/>
    <x v="3"/>
    <x v="0"/>
    <x v="4"/>
    <n v="13340"/>
    <n v="124336"/>
    <s v="Card"/>
    <s v="TXN101248"/>
    <n v="110996"/>
    <n v="8.3205397301349322"/>
  </r>
  <r>
    <d v="2023-09-21T00:00:00"/>
    <x v="9"/>
    <s v="2023"/>
    <x v="5"/>
    <x v="1"/>
    <x v="2"/>
    <n v="115251"/>
    <n v="49725"/>
    <s v="UPI"/>
    <s v="TXN101249"/>
    <n v="-65526"/>
    <n v="-0.56855038134159352"/>
  </r>
  <r>
    <d v="2022-07-26T00:00:00"/>
    <x v="10"/>
    <s v="2022"/>
    <x v="3"/>
    <x v="4"/>
    <x v="4"/>
    <n v="41829"/>
    <n v="147611"/>
    <s v="Bank Transfer"/>
    <s v="TXN101250"/>
    <n v="105782"/>
    <n v="2.5289153458127136"/>
  </r>
  <r>
    <d v="2021-12-01T00:00:00"/>
    <x v="5"/>
    <s v="2021"/>
    <x v="2"/>
    <x v="0"/>
    <x v="4"/>
    <n v="148111"/>
    <n v="118069"/>
    <s v="UPI"/>
    <s v="TXN101251"/>
    <n v="-30042"/>
    <n v="-0.20283436071594951"/>
  </r>
  <r>
    <d v="2021-02-06T00:00:00"/>
    <x v="4"/>
    <s v="2021"/>
    <x v="5"/>
    <x v="5"/>
    <x v="4"/>
    <n v="148227"/>
    <n v="148609"/>
    <s v="UPI"/>
    <s v="TXN101252"/>
    <n v="382"/>
    <n v="2.5771283234498439E-3"/>
  </r>
  <r>
    <d v="2023-09-16T00:00:00"/>
    <x v="9"/>
    <s v="2023"/>
    <x v="4"/>
    <x v="2"/>
    <x v="0"/>
    <n v="135045"/>
    <n v="166212"/>
    <s v="Bank Transfer"/>
    <s v="TXN101253"/>
    <n v="31167"/>
    <n v="0.23078973675441519"/>
  </r>
  <r>
    <d v="2021-10-05T00:00:00"/>
    <x v="8"/>
    <s v="2021"/>
    <x v="0"/>
    <x v="2"/>
    <x v="1"/>
    <n v="136086"/>
    <n v="89290"/>
    <s v="Bank Transfer"/>
    <s v="TXN101254"/>
    <n v="-46796"/>
    <n v="-0.34387078759020029"/>
  </r>
  <r>
    <d v="2023-07-05T00:00:00"/>
    <x v="10"/>
    <s v="2023"/>
    <x v="0"/>
    <x v="5"/>
    <x v="1"/>
    <n v="113213"/>
    <n v="118030"/>
    <s v="Bank Transfer"/>
    <s v="TXN101255"/>
    <n v="4817"/>
    <n v="4.2548117265685033E-2"/>
  </r>
  <r>
    <d v="2022-04-29T00:00:00"/>
    <x v="2"/>
    <s v="2022"/>
    <x v="2"/>
    <x v="3"/>
    <x v="4"/>
    <n v="83933"/>
    <n v="112368"/>
    <s v="UPI"/>
    <s v="TXN101256"/>
    <n v="28435"/>
    <n v="0.3387821238368699"/>
  </r>
  <r>
    <d v="2023-01-01T00:00:00"/>
    <x v="6"/>
    <s v="2023"/>
    <x v="3"/>
    <x v="2"/>
    <x v="2"/>
    <n v="124753"/>
    <n v="108541"/>
    <s v="Cash"/>
    <s v="TXN101257"/>
    <n v="-16212"/>
    <n v="-0.1299527867065321"/>
  </r>
  <r>
    <d v="2021-07-11T00:00:00"/>
    <x v="10"/>
    <s v="2021"/>
    <x v="4"/>
    <x v="0"/>
    <x v="2"/>
    <n v="110355"/>
    <n v="32780"/>
    <s v="UPI"/>
    <s v="TXN101258"/>
    <n v="-77575"/>
    <n v="-0.70295863350097409"/>
  </r>
  <r>
    <d v="2023-11-07T00:00:00"/>
    <x v="1"/>
    <s v="2023"/>
    <x v="5"/>
    <x v="5"/>
    <x v="2"/>
    <n v="141074"/>
    <n v="55873"/>
    <s v="Cash"/>
    <s v="TXN101259"/>
    <n v="-85201"/>
    <n v="-0.60394544707033193"/>
  </r>
  <r>
    <d v="2022-06-08T00:00:00"/>
    <x v="11"/>
    <s v="2022"/>
    <x v="3"/>
    <x v="3"/>
    <x v="1"/>
    <n v="132114"/>
    <n v="85912"/>
    <s v="Card"/>
    <s v="TXN101260"/>
    <n v="-46202"/>
    <n v="-0.34971312654222869"/>
  </r>
  <r>
    <d v="2023-07-07T00:00:00"/>
    <x v="10"/>
    <s v="2023"/>
    <x v="2"/>
    <x v="4"/>
    <x v="3"/>
    <n v="75860"/>
    <n v="97835"/>
    <s v="Bank Transfer"/>
    <s v="TXN101261"/>
    <n v="21975"/>
    <n v="0.28967835486422355"/>
  </r>
  <r>
    <d v="2022-02-05T00:00:00"/>
    <x v="4"/>
    <s v="2022"/>
    <x v="3"/>
    <x v="4"/>
    <x v="4"/>
    <n v="31275"/>
    <n v="166650"/>
    <s v="UPI"/>
    <s v="TXN101262"/>
    <n v="135375"/>
    <n v="4.3285371702637887"/>
  </r>
  <r>
    <d v="2023-06-05T00:00:00"/>
    <x v="11"/>
    <s v="2023"/>
    <x v="2"/>
    <x v="0"/>
    <x v="1"/>
    <n v="61734"/>
    <n v="117938"/>
    <s v="Cash"/>
    <s v="TXN101263"/>
    <n v="56204"/>
    <n v="0.9104221336702627"/>
  </r>
  <r>
    <d v="2022-12-06T00:00:00"/>
    <x v="5"/>
    <s v="2022"/>
    <x v="1"/>
    <x v="0"/>
    <x v="2"/>
    <n v="73261"/>
    <n v="24715"/>
    <s v="Cash"/>
    <s v="TXN101264"/>
    <n v="-48546"/>
    <n v="-0.66264451754685305"/>
  </r>
  <r>
    <d v="2021-01-22T00:00:00"/>
    <x v="6"/>
    <s v="2021"/>
    <x v="0"/>
    <x v="0"/>
    <x v="1"/>
    <n v="135526"/>
    <n v="35544"/>
    <s v="Cash"/>
    <s v="TXN101265"/>
    <n v="-99982"/>
    <n v="-0.73773298112539287"/>
  </r>
  <r>
    <d v="2022-04-19T00:00:00"/>
    <x v="2"/>
    <s v="2022"/>
    <x v="0"/>
    <x v="2"/>
    <x v="1"/>
    <n v="99896"/>
    <n v="53763"/>
    <s v="Bank Transfer"/>
    <s v="TXN101266"/>
    <n v="-46133"/>
    <n v="-0.46181028269400176"/>
  </r>
  <r>
    <d v="2021-07-29T00:00:00"/>
    <x v="10"/>
    <s v="2021"/>
    <x v="3"/>
    <x v="0"/>
    <x v="1"/>
    <n v="29498"/>
    <n v="106725"/>
    <s v="Cash"/>
    <s v="TXN101267"/>
    <n v="77227"/>
    <n v="2.6180419011458405"/>
  </r>
  <r>
    <d v="2021-11-02T00:00:00"/>
    <x v="1"/>
    <s v="2021"/>
    <x v="4"/>
    <x v="5"/>
    <x v="2"/>
    <n v="87003"/>
    <n v="139047"/>
    <s v="Bank Transfer"/>
    <s v="TXN101268"/>
    <n v="52044"/>
    <n v="0.5981862694389849"/>
  </r>
  <r>
    <d v="2022-12-05T00:00:00"/>
    <x v="5"/>
    <s v="2022"/>
    <x v="5"/>
    <x v="5"/>
    <x v="3"/>
    <n v="70071"/>
    <n v="59935"/>
    <s v="UPI"/>
    <s v="TXN101269"/>
    <n v="-10136"/>
    <n v="-0.14465328024432361"/>
  </r>
  <r>
    <d v="2022-11-18T00:00:00"/>
    <x v="1"/>
    <s v="2022"/>
    <x v="2"/>
    <x v="3"/>
    <x v="0"/>
    <n v="23997"/>
    <n v="160746"/>
    <s v="Cash"/>
    <s v="TXN101270"/>
    <n v="136749"/>
    <n v="5.6985873234154267"/>
  </r>
  <r>
    <d v="2021-10-12T00:00:00"/>
    <x v="8"/>
    <s v="2021"/>
    <x v="5"/>
    <x v="5"/>
    <x v="4"/>
    <n v="53518"/>
    <n v="133637"/>
    <s v="Cash"/>
    <s v="TXN101271"/>
    <n v="80119"/>
    <n v="1.4970477222616689"/>
  </r>
  <r>
    <d v="2022-12-17T00:00:00"/>
    <x v="5"/>
    <s v="2022"/>
    <x v="0"/>
    <x v="2"/>
    <x v="4"/>
    <n v="119885"/>
    <n v="106552"/>
    <s v="Bank Transfer"/>
    <s v="TXN101272"/>
    <n v="-13333"/>
    <n v="-0.11121491429286399"/>
  </r>
  <r>
    <d v="2023-02-02T00:00:00"/>
    <x v="4"/>
    <s v="2023"/>
    <x v="4"/>
    <x v="4"/>
    <x v="1"/>
    <n v="140480"/>
    <n v="150810"/>
    <s v="Bank Transfer"/>
    <s v="TXN101273"/>
    <n v="10330"/>
    <n v="7.3533599088838275E-2"/>
  </r>
  <r>
    <d v="2023-08-06T00:00:00"/>
    <x v="7"/>
    <s v="2023"/>
    <x v="4"/>
    <x v="3"/>
    <x v="3"/>
    <n v="34686"/>
    <n v="105044"/>
    <s v="UPI"/>
    <s v="TXN101274"/>
    <n v="70358"/>
    <n v="2.0284264544773105"/>
  </r>
  <r>
    <d v="2022-01-16T00:00:00"/>
    <x v="6"/>
    <s v="2022"/>
    <x v="5"/>
    <x v="5"/>
    <x v="2"/>
    <n v="95736"/>
    <n v="52435"/>
    <s v="Bank Transfer"/>
    <s v="TXN101275"/>
    <n v="-43301"/>
    <n v="-0.45229589705022144"/>
  </r>
  <r>
    <d v="2022-04-05T00:00:00"/>
    <x v="2"/>
    <s v="2022"/>
    <x v="0"/>
    <x v="0"/>
    <x v="0"/>
    <n v="85691"/>
    <n v="150496"/>
    <s v="UPI"/>
    <s v="TXN101276"/>
    <n v="64805"/>
    <n v="0.75626378499492364"/>
  </r>
  <r>
    <d v="2023-10-28T00:00:00"/>
    <x v="8"/>
    <s v="2023"/>
    <x v="5"/>
    <x v="5"/>
    <x v="0"/>
    <n v="23074"/>
    <n v="133175"/>
    <s v="UPI"/>
    <s v="TXN101277"/>
    <n v="110101"/>
    <n v="4.7716477420473256"/>
  </r>
  <r>
    <d v="2021-01-29T00:00:00"/>
    <x v="6"/>
    <s v="2021"/>
    <x v="3"/>
    <x v="1"/>
    <x v="1"/>
    <n v="28091"/>
    <n v="131579"/>
    <s v="Cash"/>
    <s v="TXN101278"/>
    <n v="103488"/>
    <n v="3.6840269125342635"/>
  </r>
  <r>
    <d v="2023-06-26T00:00:00"/>
    <x v="11"/>
    <s v="2023"/>
    <x v="4"/>
    <x v="3"/>
    <x v="1"/>
    <n v="16715"/>
    <n v="167739"/>
    <s v="Card"/>
    <s v="TXN101279"/>
    <n v="151024"/>
    <n v="9.0352378103499849"/>
  </r>
  <r>
    <d v="2023-11-23T00:00:00"/>
    <x v="1"/>
    <s v="2023"/>
    <x v="4"/>
    <x v="2"/>
    <x v="2"/>
    <n v="48821"/>
    <n v="101939"/>
    <s v="Card"/>
    <s v="TXN101280"/>
    <n v="53118"/>
    <n v="1.0880154032076361"/>
  </r>
  <r>
    <d v="2023-05-29T00:00:00"/>
    <x v="0"/>
    <s v="2023"/>
    <x v="3"/>
    <x v="5"/>
    <x v="2"/>
    <n v="30199"/>
    <n v="62384"/>
    <s v="Bank Transfer"/>
    <s v="TXN101281"/>
    <n v="32185"/>
    <n v="1.0657637670121527"/>
  </r>
  <r>
    <d v="2021-03-20T00:00:00"/>
    <x v="3"/>
    <s v="2021"/>
    <x v="0"/>
    <x v="5"/>
    <x v="2"/>
    <n v="144111"/>
    <n v="61013"/>
    <s v="Bank Transfer"/>
    <s v="TXN101282"/>
    <n v="-83098"/>
    <n v="-0.57662496270236141"/>
  </r>
  <r>
    <d v="2023-08-05T00:00:00"/>
    <x v="7"/>
    <s v="2023"/>
    <x v="4"/>
    <x v="2"/>
    <x v="1"/>
    <n v="15861"/>
    <n v="113010"/>
    <s v="Card"/>
    <s v="TXN101283"/>
    <n v="97149"/>
    <n v="6.1250236428976734"/>
  </r>
  <r>
    <d v="2022-04-04T00:00:00"/>
    <x v="2"/>
    <s v="2022"/>
    <x v="1"/>
    <x v="4"/>
    <x v="3"/>
    <n v="62008"/>
    <n v="17559"/>
    <s v="UPI"/>
    <s v="TXN101284"/>
    <n v="-44449"/>
    <n v="-0.71682686105018711"/>
  </r>
  <r>
    <d v="2022-07-24T00:00:00"/>
    <x v="10"/>
    <s v="2022"/>
    <x v="1"/>
    <x v="0"/>
    <x v="1"/>
    <n v="67668"/>
    <n v="81850"/>
    <s v="Card"/>
    <s v="TXN101285"/>
    <n v="14182"/>
    <n v="0.20958207720044925"/>
  </r>
  <r>
    <d v="2023-01-08T00:00:00"/>
    <x v="6"/>
    <s v="2023"/>
    <x v="1"/>
    <x v="0"/>
    <x v="1"/>
    <n v="132494"/>
    <n v="105757"/>
    <s v="UPI"/>
    <s v="TXN101286"/>
    <n v="-26737"/>
    <n v="-0.20179781725964949"/>
  </r>
  <r>
    <d v="2022-05-31T00:00:00"/>
    <x v="0"/>
    <s v="2022"/>
    <x v="2"/>
    <x v="4"/>
    <x v="0"/>
    <n v="40691"/>
    <n v="112692"/>
    <s v="UPI"/>
    <s v="TXN101287"/>
    <n v="72001"/>
    <n v="1.7694576196210465"/>
  </r>
  <r>
    <d v="2022-02-01T00:00:00"/>
    <x v="4"/>
    <s v="2022"/>
    <x v="2"/>
    <x v="4"/>
    <x v="2"/>
    <n v="33815"/>
    <n v="16735"/>
    <s v="Bank Transfer"/>
    <s v="TXN101288"/>
    <n v="-17080"/>
    <n v="-0.50510128641135588"/>
  </r>
  <r>
    <d v="2021-02-08T00:00:00"/>
    <x v="4"/>
    <s v="2021"/>
    <x v="0"/>
    <x v="1"/>
    <x v="4"/>
    <n v="101674"/>
    <n v="79112"/>
    <s v="Bank Transfer"/>
    <s v="TXN101289"/>
    <n v="-22562"/>
    <n v="-0.22190530519110097"/>
  </r>
  <r>
    <d v="2023-06-06T00:00:00"/>
    <x v="11"/>
    <s v="2023"/>
    <x v="3"/>
    <x v="2"/>
    <x v="2"/>
    <n v="93464"/>
    <n v="59855"/>
    <s v="Bank Transfer"/>
    <s v="TXN101290"/>
    <n v="-33609"/>
    <n v="-0.3595929983737054"/>
  </r>
  <r>
    <d v="2023-03-08T00:00:00"/>
    <x v="3"/>
    <s v="2023"/>
    <x v="5"/>
    <x v="3"/>
    <x v="3"/>
    <n v="97771"/>
    <n v="81742"/>
    <s v="Card"/>
    <s v="TXN101291"/>
    <n v="-16029"/>
    <n v="-0.16394431886755786"/>
  </r>
  <r>
    <d v="2021-06-06T00:00:00"/>
    <x v="11"/>
    <s v="2021"/>
    <x v="0"/>
    <x v="0"/>
    <x v="3"/>
    <n v="96553"/>
    <n v="99578"/>
    <s v="Card"/>
    <s v="TXN101292"/>
    <n v="3025"/>
    <n v="3.1329943140037078E-2"/>
  </r>
  <r>
    <d v="2023-06-03T00:00:00"/>
    <x v="11"/>
    <s v="2023"/>
    <x v="5"/>
    <x v="4"/>
    <x v="2"/>
    <n v="137602"/>
    <n v="131124"/>
    <s v="Card"/>
    <s v="TXN101293"/>
    <n v="-6478"/>
    <n v="-4.7077804101684571E-2"/>
  </r>
  <r>
    <d v="2023-09-01T00:00:00"/>
    <x v="9"/>
    <s v="2023"/>
    <x v="0"/>
    <x v="4"/>
    <x v="2"/>
    <n v="94185"/>
    <n v="125302"/>
    <s v="UPI"/>
    <s v="TXN101294"/>
    <n v="31117"/>
    <n v="0.33038169559908692"/>
  </r>
  <r>
    <d v="2023-11-12T00:00:00"/>
    <x v="1"/>
    <s v="2023"/>
    <x v="2"/>
    <x v="2"/>
    <x v="1"/>
    <n v="121184"/>
    <n v="66242"/>
    <s v="Bank Transfer"/>
    <s v="TXN101295"/>
    <n v="-54942"/>
    <n v="-0.4533766833905466"/>
  </r>
  <r>
    <d v="2023-04-29T00:00:00"/>
    <x v="2"/>
    <s v="2023"/>
    <x v="1"/>
    <x v="3"/>
    <x v="4"/>
    <n v="51026"/>
    <n v="136599"/>
    <s v="Cash"/>
    <s v="TXN101296"/>
    <n v="85573"/>
    <n v="1.6770469956492768"/>
  </r>
  <r>
    <d v="2023-01-18T00:00:00"/>
    <x v="6"/>
    <s v="2023"/>
    <x v="3"/>
    <x v="4"/>
    <x v="1"/>
    <n v="130975"/>
    <n v="108465"/>
    <s v="Card"/>
    <s v="TXN101297"/>
    <n v="-22510"/>
    <n v="-0.17186485970605078"/>
  </r>
  <r>
    <d v="2023-09-16T00:00:00"/>
    <x v="9"/>
    <s v="2023"/>
    <x v="2"/>
    <x v="1"/>
    <x v="0"/>
    <n v="15260"/>
    <n v="159064"/>
    <s v="Cash"/>
    <s v="TXN101298"/>
    <n v="143804"/>
    <n v="9.4235910878112712"/>
  </r>
  <r>
    <d v="2021-01-21T00:00:00"/>
    <x v="6"/>
    <s v="2021"/>
    <x v="3"/>
    <x v="3"/>
    <x v="0"/>
    <n v="133344"/>
    <n v="57755"/>
    <s v="Cash"/>
    <s v="TXN101299"/>
    <n v="-75589"/>
    <n v="-0.56687215022798176"/>
  </r>
  <r>
    <d v="2021-10-30T00:00:00"/>
    <x v="8"/>
    <s v="2021"/>
    <x v="5"/>
    <x v="1"/>
    <x v="3"/>
    <n v="112495"/>
    <n v="12043"/>
    <s v="Card"/>
    <s v="TXN101300"/>
    <n v="-100452"/>
    <n v="-0.89294635317125204"/>
  </r>
  <r>
    <d v="2023-05-19T00:00:00"/>
    <x v="0"/>
    <s v="2023"/>
    <x v="0"/>
    <x v="5"/>
    <x v="3"/>
    <n v="11467"/>
    <n v="48022"/>
    <s v="Card"/>
    <s v="TXN101301"/>
    <n v="36555"/>
    <n v="3.1878433766460277"/>
  </r>
  <r>
    <d v="2021-03-25T00:00:00"/>
    <x v="3"/>
    <s v="2021"/>
    <x v="4"/>
    <x v="0"/>
    <x v="4"/>
    <n v="147173"/>
    <n v="37264"/>
    <s v="Card"/>
    <s v="TXN101302"/>
    <n v="-109909"/>
    <n v="-0.74680138340592361"/>
  </r>
  <r>
    <d v="2022-07-24T00:00:00"/>
    <x v="10"/>
    <s v="2022"/>
    <x v="4"/>
    <x v="4"/>
    <x v="3"/>
    <n v="143832"/>
    <n v="54329"/>
    <s v="Bank Transfer"/>
    <s v="TXN101303"/>
    <n v="-89503"/>
    <n v="-0.62227459814227715"/>
  </r>
  <r>
    <d v="2023-07-23T00:00:00"/>
    <x v="10"/>
    <s v="2023"/>
    <x v="3"/>
    <x v="3"/>
    <x v="0"/>
    <n v="114725"/>
    <n v="137960"/>
    <s v="Cash"/>
    <s v="TXN101304"/>
    <n v="23235"/>
    <n v="0.20252778383089998"/>
  </r>
  <r>
    <d v="2023-10-06T00:00:00"/>
    <x v="8"/>
    <s v="2023"/>
    <x v="1"/>
    <x v="1"/>
    <x v="4"/>
    <n v="44161"/>
    <n v="27876"/>
    <s v="UPI"/>
    <s v="TXN101305"/>
    <n v="-16285"/>
    <n v="-0.36876429428681418"/>
  </r>
  <r>
    <d v="2023-03-04T00:00:00"/>
    <x v="3"/>
    <s v="2023"/>
    <x v="1"/>
    <x v="0"/>
    <x v="0"/>
    <n v="120803"/>
    <n v="82732"/>
    <s v="Cash"/>
    <s v="TXN101306"/>
    <n v="-38071"/>
    <n v="-0.31514945820881934"/>
  </r>
  <r>
    <d v="2023-03-03T00:00:00"/>
    <x v="3"/>
    <s v="2023"/>
    <x v="3"/>
    <x v="0"/>
    <x v="2"/>
    <n v="97298"/>
    <n v="80290"/>
    <s v="UPI"/>
    <s v="TXN101307"/>
    <n v="-17008"/>
    <n v="-0.17480318197701905"/>
  </r>
  <r>
    <d v="2022-05-07T00:00:00"/>
    <x v="0"/>
    <s v="2022"/>
    <x v="2"/>
    <x v="4"/>
    <x v="2"/>
    <n v="28083"/>
    <n v="101240"/>
    <s v="Cash"/>
    <s v="TXN101308"/>
    <n v="73157"/>
    <n v="2.6050279528540399"/>
  </r>
  <r>
    <d v="2021-07-27T00:00:00"/>
    <x v="10"/>
    <s v="2021"/>
    <x v="4"/>
    <x v="0"/>
    <x v="4"/>
    <n v="60723"/>
    <n v="55441"/>
    <s v="Cash"/>
    <s v="TXN101309"/>
    <n v="-5282"/>
    <n v="-8.6985162129670807E-2"/>
  </r>
  <r>
    <d v="2023-12-20T00:00:00"/>
    <x v="5"/>
    <s v="2023"/>
    <x v="2"/>
    <x v="4"/>
    <x v="1"/>
    <n v="122660"/>
    <n v="67155"/>
    <s v="Bank Transfer"/>
    <s v="TXN101310"/>
    <n v="-55505"/>
    <n v="-0.45251100603293659"/>
  </r>
  <r>
    <d v="2022-03-06T00:00:00"/>
    <x v="3"/>
    <s v="2022"/>
    <x v="5"/>
    <x v="5"/>
    <x v="3"/>
    <n v="115071"/>
    <n v="90734"/>
    <s v="UPI"/>
    <s v="TXN101311"/>
    <n v="-24337"/>
    <n v="-0.21149551146683351"/>
  </r>
  <r>
    <d v="2023-09-12T00:00:00"/>
    <x v="9"/>
    <s v="2023"/>
    <x v="4"/>
    <x v="4"/>
    <x v="4"/>
    <n v="97258"/>
    <n v="16723"/>
    <s v="Card"/>
    <s v="TXN101312"/>
    <n v="-80535"/>
    <n v="-0.82805527565855763"/>
  </r>
  <r>
    <d v="2022-06-04T00:00:00"/>
    <x v="11"/>
    <s v="2022"/>
    <x v="5"/>
    <x v="2"/>
    <x v="3"/>
    <n v="105735"/>
    <n v="70058"/>
    <s v="Card"/>
    <s v="TXN101313"/>
    <n v="-35677"/>
    <n v="-0.3374190192462288"/>
  </r>
  <r>
    <d v="2022-08-14T00:00:00"/>
    <x v="7"/>
    <s v="2022"/>
    <x v="0"/>
    <x v="1"/>
    <x v="0"/>
    <n v="72071"/>
    <n v="91454"/>
    <s v="Bank Transfer"/>
    <s v="TXN101314"/>
    <n v="19383"/>
    <n v="0.26894312552899224"/>
  </r>
  <r>
    <d v="2023-11-17T00:00:00"/>
    <x v="1"/>
    <s v="2023"/>
    <x v="2"/>
    <x v="2"/>
    <x v="1"/>
    <n v="104968"/>
    <n v="119388"/>
    <s v="Card"/>
    <s v="TXN101315"/>
    <n v="14420"/>
    <n v="0.13737520006097095"/>
  </r>
  <r>
    <d v="2021-07-18T00:00:00"/>
    <x v="10"/>
    <s v="2021"/>
    <x v="3"/>
    <x v="0"/>
    <x v="3"/>
    <n v="64094"/>
    <n v="58636"/>
    <s v="Cash"/>
    <s v="TXN101316"/>
    <n v="-5458"/>
    <n v="-8.5156176865229194E-2"/>
  </r>
  <r>
    <d v="2022-01-22T00:00:00"/>
    <x v="6"/>
    <s v="2022"/>
    <x v="4"/>
    <x v="0"/>
    <x v="2"/>
    <n v="52415"/>
    <n v="141338"/>
    <s v="Bank Transfer"/>
    <s v="TXN101317"/>
    <n v="88923"/>
    <n v="1.6965181722789278"/>
  </r>
  <r>
    <d v="2021-12-15T00:00:00"/>
    <x v="5"/>
    <s v="2021"/>
    <x v="2"/>
    <x v="0"/>
    <x v="2"/>
    <n v="98251"/>
    <n v="119480"/>
    <s v="UPI"/>
    <s v="TXN101318"/>
    <n v="21229"/>
    <n v="0.216069047643281"/>
  </r>
  <r>
    <d v="2023-08-18T00:00:00"/>
    <x v="7"/>
    <s v="2023"/>
    <x v="3"/>
    <x v="4"/>
    <x v="0"/>
    <n v="37124"/>
    <n v="107622"/>
    <s v="Bank Transfer"/>
    <s v="TXN101319"/>
    <n v="70498"/>
    <n v="1.8989871781058076"/>
  </r>
  <r>
    <d v="2022-11-24T00:00:00"/>
    <x v="1"/>
    <s v="2022"/>
    <x v="0"/>
    <x v="3"/>
    <x v="4"/>
    <n v="33403"/>
    <n v="141624"/>
    <s v="Cash"/>
    <s v="TXN101320"/>
    <n v="108221"/>
    <n v="3.2398586953267672"/>
  </r>
  <r>
    <d v="2022-01-13T00:00:00"/>
    <x v="6"/>
    <s v="2022"/>
    <x v="4"/>
    <x v="4"/>
    <x v="3"/>
    <n v="12422"/>
    <n v="70751"/>
    <s v="Bank Transfer"/>
    <s v="TXN101321"/>
    <n v="58329"/>
    <n v="4.6956206729995174"/>
  </r>
  <r>
    <d v="2023-06-18T00:00:00"/>
    <x v="11"/>
    <s v="2023"/>
    <x v="5"/>
    <x v="1"/>
    <x v="0"/>
    <n v="139457"/>
    <n v="136619"/>
    <s v="Cash"/>
    <s v="TXN101322"/>
    <n v="-2838"/>
    <n v="-2.0350358891988211E-2"/>
  </r>
  <r>
    <d v="2023-07-05T00:00:00"/>
    <x v="10"/>
    <s v="2023"/>
    <x v="0"/>
    <x v="4"/>
    <x v="2"/>
    <n v="115894"/>
    <n v="158316"/>
    <s v="Bank Transfer"/>
    <s v="TXN101323"/>
    <n v="42422"/>
    <n v="0.36604138264275976"/>
  </r>
  <r>
    <d v="2022-06-11T00:00:00"/>
    <x v="11"/>
    <s v="2022"/>
    <x v="1"/>
    <x v="0"/>
    <x v="2"/>
    <n v="85068"/>
    <n v="105073"/>
    <s v="UPI"/>
    <s v="TXN101324"/>
    <n v="20005"/>
    <n v="0.23516480932900738"/>
  </r>
  <r>
    <d v="2023-01-04T00:00:00"/>
    <x v="6"/>
    <s v="2023"/>
    <x v="3"/>
    <x v="5"/>
    <x v="2"/>
    <n v="52478"/>
    <n v="41845"/>
    <s v="UPI"/>
    <s v="TXN101325"/>
    <n v="-10633"/>
    <n v="-0.20261824002439116"/>
  </r>
  <r>
    <d v="2021-07-25T00:00:00"/>
    <x v="10"/>
    <s v="2021"/>
    <x v="4"/>
    <x v="1"/>
    <x v="1"/>
    <n v="48593"/>
    <n v="95359"/>
    <s v="Card"/>
    <s v="TXN101326"/>
    <n v="46766"/>
    <n v="0.96240199205646904"/>
  </r>
  <r>
    <d v="2022-03-31T00:00:00"/>
    <x v="3"/>
    <s v="2022"/>
    <x v="4"/>
    <x v="2"/>
    <x v="1"/>
    <n v="82296"/>
    <n v="10526"/>
    <s v="Cash"/>
    <s v="TXN101327"/>
    <n v="-71770"/>
    <n v="-0.87209584912996985"/>
  </r>
  <r>
    <d v="2022-06-05T00:00:00"/>
    <x v="11"/>
    <s v="2022"/>
    <x v="0"/>
    <x v="5"/>
    <x v="2"/>
    <n v="51670"/>
    <n v="122205"/>
    <s v="Card"/>
    <s v="TXN101328"/>
    <n v="70535"/>
    <n v="1.3651054770659958"/>
  </r>
  <r>
    <d v="2023-10-14T00:00:00"/>
    <x v="8"/>
    <s v="2023"/>
    <x v="4"/>
    <x v="1"/>
    <x v="4"/>
    <n v="30954"/>
    <n v="40501"/>
    <s v="Bank Transfer"/>
    <s v="TXN101329"/>
    <n v="9547"/>
    <n v="0.30842540544033081"/>
  </r>
  <r>
    <d v="2023-08-14T00:00:00"/>
    <x v="7"/>
    <s v="2023"/>
    <x v="3"/>
    <x v="1"/>
    <x v="1"/>
    <n v="43341"/>
    <n v="41489"/>
    <s v="Bank Transfer"/>
    <s v="TXN101330"/>
    <n v="-1852"/>
    <n v="-4.2730901455896267E-2"/>
  </r>
  <r>
    <d v="2022-12-27T00:00:00"/>
    <x v="5"/>
    <s v="2022"/>
    <x v="0"/>
    <x v="0"/>
    <x v="3"/>
    <n v="37419"/>
    <n v="115740"/>
    <s v="Bank Transfer"/>
    <s v="TXN101331"/>
    <n v="78321"/>
    <n v="2.0930810550789705"/>
  </r>
  <r>
    <d v="2023-10-11T00:00:00"/>
    <x v="8"/>
    <s v="2023"/>
    <x v="5"/>
    <x v="2"/>
    <x v="1"/>
    <n v="59659"/>
    <n v="13801"/>
    <s v="Bank Transfer"/>
    <s v="TXN101332"/>
    <n v="-45858"/>
    <n v="-0.7686685998759617"/>
  </r>
  <r>
    <d v="2022-05-16T00:00:00"/>
    <x v="0"/>
    <s v="2022"/>
    <x v="0"/>
    <x v="4"/>
    <x v="3"/>
    <n v="143294"/>
    <n v="161509"/>
    <s v="UPI"/>
    <s v="TXN101333"/>
    <n v="18215"/>
    <n v="0.12711627842058984"/>
  </r>
  <r>
    <d v="2021-04-27T00:00:00"/>
    <x v="2"/>
    <s v="2021"/>
    <x v="0"/>
    <x v="2"/>
    <x v="1"/>
    <n v="66840"/>
    <n v="105493"/>
    <s v="Bank Transfer"/>
    <s v="TXN101334"/>
    <n v="38653"/>
    <n v="0.57829144225014961"/>
  </r>
  <r>
    <d v="2022-01-21T00:00:00"/>
    <x v="6"/>
    <s v="2022"/>
    <x v="5"/>
    <x v="0"/>
    <x v="2"/>
    <n v="76323"/>
    <n v="135556"/>
    <s v="UPI"/>
    <s v="TXN101335"/>
    <n v="59233"/>
    <n v="0.77608322524009798"/>
  </r>
  <r>
    <d v="2022-08-07T00:00:00"/>
    <x v="7"/>
    <s v="2022"/>
    <x v="1"/>
    <x v="0"/>
    <x v="3"/>
    <n v="103901"/>
    <n v="8745"/>
    <s v="Card"/>
    <s v="TXN101336"/>
    <n v="-95156"/>
    <n v="-0.91583334135378869"/>
  </r>
  <r>
    <d v="2023-12-24T00:00:00"/>
    <x v="5"/>
    <s v="2023"/>
    <x v="1"/>
    <x v="5"/>
    <x v="1"/>
    <n v="126921"/>
    <n v="16124"/>
    <s v="UPI"/>
    <s v="TXN101338"/>
    <n v="-110797"/>
    <n v="-0.87296034541171275"/>
  </r>
  <r>
    <d v="2022-12-22T00:00:00"/>
    <x v="5"/>
    <s v="2022"/>
    <x v="1"/>
    <x v="2"/>
    <x v="1"/>
    <n v="35162"/>
    <n v="13599"/>
    <s v="Cash"/>
    <s v="TXN101339"/>
    <n v="-21563"/>
    <n v="-0.6132472555599795"/>
  </r>
  <r>
    <d v="2021-03-13T00:00:00"/>
    <x v="3"/>
    <s v="2021"/>
    <x v="1"/>
    <x v="2"/>
    <x v="2"/>
    <n v="86893"/>
    <n v="107181"/>
    <s v="Bank Transfer"/>
    <s v="TXN101340"/>
    <n v="20288"/>
    <n v="0.23348255900935633"/>
  </r>
  <r>
    <d v="2021-10-01T00:00:00"/>
    <x v="8"/>
    <s v="2021"/>
    <x v="2"/>
    <x v="1"/>
    <x v="3"/>
    <n v="55569"/>
    <n v="15764"/>
    <s v="Bank Transfer"/>
    <s v="TXN101341"/>
    <n v="-39805"/>
    <n v="-0.71631665137036837"/>
  </r>
  <r>
    <d v="2021-12-04T00:00:00"/>
    <x v="5"/>
    <s v="2021"/>
    <x v="1"/>
    <x v="3"/>
    <x v="2"/>
    <n v="127937"/>
    <n v="48077"/>
    <s v="Bank Transfer"/>
    <s v="TXN101342"/>
    <n v="-79860"/>
    <n v="-0.62421348007222299"/>
  </r>
  <r>
    <d v="2022-08-30T00:00:00"/>
    <x v="7"/>
    <s v="2022"/>
    <x v="2"/>
    <x v="4"/>
    <x v="3"/>
    <n v="37277"/>
    <n v="149963"/>
    <s v="Card"/>
    <s v="TXN101343"/>
    <n v="112686"/>
    <n v="3.0229363950961718"/>
  </r>
  <r>
    <d v="2021-06-15T00:00:00"/>
    <x v="11"/>
    <s v="2021"/>
    <x v="5"/>
    <x v="0"/>
    <x v="1"/>
    <n v="114375"/>
    <n v="148726"/>
    <s v="Bank Transfer"/>
    <s v="TXN101344"/>
    <n v="34351"/>
    <n v="0.30033661202185791"/>
  </r>
  <r>
    <d v="2021-01-11T00:00:00"/>
    <x v="6"/>
    <s v="2021"/>
    <x v="3"/>
    <x v="2"/>
    <x v="1"/>
    <n v="95956"/>
    <n v="58499"/>
    <s v="Bank Transfer"/>
    <s v="TXN101345"/>
    <n v="-37457"/>
    <n v="-0.39035599649839509"/>
  </r>
  <r>
    <d v="2022-12-30T00:00:00"/>
    <x v="5"/>
    <s v="2022"/>
    <x v="1"/>
    <x v="2"/>
    <x v="1"/>
    <n v="67899"/>
    <n v="37817"/>
    <s v="Bank Transfer"/>
    <s v="TXN101346"/>
    <n v="-30082"/>
    <n v="-0.44304039823856023"/>
  </r>
  <r>
    <d v="2023-03-12T00:00:00"/>
    <x v="3"/>
    <s v="2023"/>
    <x v="4"/>
    <x v="1"/>
    <x v="1"/>
    <n v="22167"/>
    <n v="72811"/>
    <s v="Cash"/>
    <s v="TXN101347"/>
    <n v="50644"/>
    <n v="2.2846573735733298"/>
  </r>
  <r>
    <d v="2021-04-12T00:00:00"/>
    <x v="2"/>
    <s v="2021"/>
    <x v="5"/>
    <x v="4"/>
    <x v="0"/>
    <n v="55350"/>
    <n v="73488"/>
    <s v="UPI"/>
    <s v="TXN101348"/>
    <n v="18138"/>
    <n v="0.32769647696476967"/>
  </r>
  <r>
    <d v="2023-02-18T00:00:00"/>
    <x v="4"/>
    <s v="2023"/>
    <x v="2"/>
    <x v="3"/>
    <x v="1"/>
    <n v="37883"/>
    <n v="154610"/>
    <s v="Cash"/>
    <s v="TXN101349"/>
    <n v="116727"/>
    <n v="3.0812501649816539"/>
  </r>
  <r>
    <d v="2021-08-02T00:00:00"/>
    <x v="7"/>
    <s v="2021"/>
    <x v="3"/>
    <x v="3"/>
    <x v="1"/>
    <n v="24374"/>
    <n v="33807"/>
    <s v="Bank Transfer"/>
    <s v="TXN101350"/>
    <n v="9433"/>
    <n v="0.38701074915893985"/>
  </r>
  <r>
    <d v="2022-02-05T00:00:00"/>
    <x v="4"/>
    <s v="2022"/>
    <x v="0"/>
    <x v="0"/>
    <x v="3"/>
    <n v="34551"/>
    <n v="22289"/>
    <s v="UPI"/>
    <s v="TXN101351"/>
    <n v="-12262"/>
    <n v="-0.35489566148591939"/>
  </r>
  <r>
    <d v="2022-08-11T00:00:00"/>
    <x v="7"/>
    <s v="2022"/>
    <x v="3"/>
    <x v="3"/>
    <x v="1"/>
    <n v="104188"/>
    <n v="77797"/>
    <s v="Cash"/>
    <s v="TXN101352"/>
    <n v="-26391"/>
    <n v="-0.25330172380696431"/>
  </r>
  <r>
    <d v="2023-06-08T00:00:00"/>
    <x v="11"/>
    <s v="2023"/>
    <x v="3"/>
    <x v="3"/>
    <x v="1"/>
    <n v="130766"/>
    <n v="25963"/>
    <s v="Bank Transfer"/>
    <s v="TXN101353"/>
    <n v="-104803"/>
    <n v="-0.80145450652310235"/>
  </r>
  <r>
    <d v="2023-12-06T00:00:00"/>
    <x v="5"/>
    <s v="2023"/>
    <x v="1"/>
    <x v="4"/>
    <x v="3"/>
    <n v="97834"/>
    <n v="103306"/>
    <s v="Bank Transfer"/>
    <s v="TXN101354"/>
    <n v="5472"/>
    <n v="5.5931475765071445E-2"/>
  </r>
  <r>
    <d v="2022-08-15T00:00:00"/>
    <x v="7"/>
    <s v="2022"/>
    <x v="1"/>
    <x v="4"/>
    <x v="1"/>
    <n v="16352"/>
    <n v="104527"/>
    <s v="Cash"/>
    <s v="TXN101355"/>
    <n v="88175"/>
    <n v="5.3923067514677108"/>
  </r>
  <r>
    <d v="2021-04-02T00:00:00"/>
    <x v="2"/>
    <s v="2021"/>
    <x v="2"/>
    <x v="0"/>
    <x v="1"/>
    <n v="110475"/>
    <n v="157473"/>
    <s v="UPI"/>
    <s v="TXN101356"/>
    <n v="46998"/>
    <n v="0.42541751527494909"/>
  </r>
  <r>
    <d v="2022-11-04T00:00:00"/>
    <x v="1"/>
    <s v="2022"/>
    <x v="2"/>
    <x v="2"/>
    <x v="2"/>
    <n v="121566"/>
    <n v="142109"/>
    <s v="UPI"/>
    <s v="TXN101357"/>
    <n v="20543"/>
    <n v="0.16898639422206868"/>
  </r>
  <r>
    <d v="2022-12-15T00:00:00"/>
    <x v="5"/>
    <s v="2022"/>
    <x v="1"/>
    <x v="1"/>
    <x v="0"/>
    <n v="67080"/>
    <n v="22501"/>
    <s v="Cash"/>
    <s v="TXN101358"/>
    <n v="-44579"/>
    <n v="-0.66456469886702441"/>
  </r>
  <r>
    <d v="2023-07-25T00:00:00"/>
    <x v="10"/>
    <s v="2023"/>
    <x v="1"/>
    <x v="0"/>
    <x v="3"/>
    <n v="18594"/>
    <n v="156217"/>
    <s v="Bank Transfer"/>
    <s v="TXN101359"/>
    <n v="137623"/>
    <n v="7.4014735936323541"/>
  </r>
  <r>
    <d v="2021-08-30T00:00:00"/>
    <x v="7"/>
    <s v="2021"/>
    <x v="4"/>
    <x v="5"/>
    <x v="2"/>
    <n v="18475"/>
    <n v="52932"/>
    <s v="UPI"/>
    <s v="TXN101360"/>
    <n v="34457"/>
    <n v="1.8650608930987822"/>
  </r>
  <r>
    <d v="2021-01-02T00:00:00"/>
    <x v="6"/>
    <s v="2021"/>
    <x v="4"/>
    <x v="3"/>
    <x v="4"/>
    <n v="139599"/>
    <n v="55948"/>
    <s v="Cash"/>
    <s v="TXN101361"/>
    <n v="-83651"/>
    <n v="-0.59922349013961418"/>
  </r>
  <r>
    <d v="2021-08-13T00:00:00"/>
    <x v="7"/>
    <s v="2021"/>
    <x v="5"/>
    <x v="1"/>
    <x v="4"/>
    <n v="98035"/>
    <n v="86374"/>
    <s v="Cash"/>
    <s v="TXN101362"/>
    <n v="-11661"/>
    <n v="-0.11894731473453359"/>
  </r>
  <r>
    <d v="2023-03-12T00:00:00"/>
    <x v="3"/>
    <s v="2023"/>
    <x v="1"/>
    <x v="2"/>
    <x v="0"/>
    <n v="105983"/>
    <n v="90518"/>
    <s v="Cash"/>
    <s v="TXN101363"/>
    <n v="-15465"/>
    <n v="-0.1459196286196843"/>
  </r>
  <r>
    <d v="2022-08-12T00:00:00"/>
    <x v="7"/>
    <s v="2022"/>
    <x v="0"/>
    <x v="2"/>
    <x v="4"/>
    <n v="85923"/>
    <n v="67546"/>
    <s v="UPI"/>
    <s v="TXN101364"/>
    <n v="-18377"/>
    <n v="-0.21387754151973279"/>
  </r>
  <r>
    <d v="2021-04-26T00:00:00"/>
    <x v="2"/>
    <s v="2021"/>
    <x v="4"/>
    <x v="4"/>
    <x v="0"/>
    <n v="12670"/>
    <n v="77279"/>
    <s v="Card"/>
    <s v="TXN101365"/>
    <n v="64609"/>
    <n v="5.099368587213891"/>
  </r>
  <r>
    <d v="2023-07-07T00:00:00"/>
    <x v="10"/>
    <s v="2023"/>
    <x v="2"/>
    <x v="5"/>
    <x v="4"/>
    <n v="69263"/>
    <n v="71039"/>
    <s v="Card"/>
    <s v="TXN101366"/>
    <n v="1776"/>
    <n v="2.5641395839048266E-2"/>
  </r>
  <r>
    <d v="2021-07-13T00:00:00"/>
    <x v="10"/>
    <s v="2021"/>
    <x v="3"/>
    <x v="2"/>
    <x v="4"/>
    <n v="45316"/>
    <n v="39966"/>
    <s v="Card"/>
    <s v="TXN101367"/>
    <n v="-5350"/>
    <n v="-0.11805984641186336"/>
  </r>
  <r>
    <d v="2023-05-21T00:00:00"/>
    <x v="0"/>
    <s v="2023"/>
    <x v="5"/>
    <x v="5"/>
    <x v="2"/>
    <n v="28710"/>
    <n v="117929"/>
    <s v="Card"/>
    <s v="TXN101368"/>
    <n v="89219"/>
    <n v="3.1075931731104145"/>
  </r>
  <r>
    <d v="2021-03-31T00:00:00"/>
    <x v="3"/>
    <s v="2021"/>
    <x v="4"/>
    <x v="3"/>
    <x v="4"/>
    <n v="110510"/>
    <n v="120331"/>
    <s v="Card"/>
    <s v="TXN101369"/>
    <n v="9821"/>
    <n v="8.8869785539770152E-2"/>
  </r>
  <r>
    <d v="2021-05-02T00:00:00"/>
    <x v="0"/>
    <s v="2021"/>
    <x v="3"/>
    <x v="4"/>
    <x v="0"/>
    <n v="15179"/>
    <n v="145282"/>
    <s v="Bank Transfer"/>
    <s v="TXN101370"/>
    <n v="130103"/>
    <n v="8.5712497529481517"/>
  </r>
  <r>
    <d v="2021-05-23T00:00:00"/>
    <x v="0"/>
    <s v="2021"/>
    <x v="3"/>
    <x v="1"/>
    <x v="1"/>
    <n v="35063"/>
    <n v="125252"/>
    <s v="Cash"/>
    <s v="TXN101371"/>
    <n v="90189"/>
    <n v="2.5721986139235091"/>
  </r>
  <r>
    <d v="2023-09-21T00:00:00"/>
    <x v="9"/>
    <s v="2023"/>
    <x v="4"/>
    <x v="4"/>
    <x v="1"/>
    <n v="68009"/>
    <n v="130829"/>
    <s v="Card"/>
    <s v="TXN101372"/>
    <n v="62820"/>
    <n v="0.92370127483127229"/>
  </r>
  <r>
    <d v="2021-04-16T00:00:00"/>
    <x v="2"/>
    <s v="2021"/>
    <x v="0"/>
    <x v="3"/>
    <x v="1"/>
    <n v="81011"/>
    <n v="107386"/>
    <s v="UPI"/>
    <s v="TXN101373"/>
    <n v="26375"/>
    <n v="0.32557307032378319"/>
  </r>
  <r>
    <d v="2023-06-06T00:00:00"/>
    <x v="11"/>
    <s v="2023"/>
    <x v="0"/>
    <x v="2"/>
    <x v="0"/>
    <n v="82501"/>
    <n v="135982"/>
    <s v="Cash"/>
    <s v="TXN101374"/>
    <n v="53481"/>
    <n v="0.64824668791893436"/>
  </r>
  <r>
    <d v="2022-03-04T00:00:00"/>
    <x v="3"/>
    <s v="2022"/>
    <x v="5"/>
    <x v="5"/>
    <x v="0"/>
    <n v="43566"/>
    <n v="37443"/>
    <s v="UPI"/>
    <s v="TXN101375"/>
    <n v="-6123"/>
    <n v="-0.14054537942432171"/>
  </r>
  <r>
    <d v="2021-11-13T00:00:00"/>
    <x v="1"/>
    <s v="2021"/>
    <x v="0"/>
    <x v="3"/>
    <x v="1"/>
    <n v="127488"/>
    <n v="64335"/>
    <s v="UPI"/>
    <s v="TXN101376"/>
    <n v="-63153"/>
    <n v="-0.49536426957831325"/>
  </r>
  <r>
    <d v="2022-09-27T00:00:00"/>
    <x v="9"/>
    <s v="2022"/>
    <x v="5"/>
    <x v="2"/>
    <x v="4"/>
    <n v="95849"/>
    <n v="44426"/>
    <s v="UPI"/>
    <s v="TXN101377"/>
    <n v="-51423"/>
    <n v="-0.53650011998038583"/>
  </r>
  <r>
    <d v="2021-01-09T00:00:00"/>
    <x v="6"/>
    <s v="2021"/>
    <x v="2"/>
    <x v="0"/>
    <x v="1"/>
    <n v="71217"/>
    <n v="73379"/>
    <s v="Bank Transfer"/>
    <s v="TXN101378"/>
    <n v="2162"/>
    <n v="3.0357920159512476E-2"/>
  </r>
  <r>
    <d v="2023-02-13T00:00:00"/>
    <x v="4"/>
    <s v="2023"/>
    <x v="4"/>
    <x v="5"/>
    <x v="3"/>
    <n v="34939"/>
    <n v="154917"/>
    <s v="UPI"/>
    <s v="TXN101379"/>
    <n v="119978"/>
    <n v="3.4339277025673316"/>
  </r>
  <r>
    <d v="2021-08-11T00:00:00"/>
    <x v="7"/>
    <s v="2021"/>
    <x v="3"/>
    <x v="3"/>
    <x v="0"/>
    <n v="89854"/>
    <n v="83951"/>
    <s v="Cash"/>
    <s v="TXN101380"/>
    <n v="-5903"/>
    <n v="-6.569546152647629E-2"/>
  </r>
  <r>
    <d v="2022-07-07T00:00:00"/>
    <x v="10"/>
    <s v="2022"/>
    <x v="5"/>
    <x v="1"/>
    <x v="3"/>
    <n v="88406"/>
    <n v="29964"/>
    <s v="Cash"/>
    <s v="TXN101381"/>
    <n v="-58442"/>
    <n v="-0.66106372870619645"/>
  </r>
  <r>
    <d v="2022-12-17T00:00:00"/>
    <x v="5"/>
    <s v="2022"/>
    <x v="0"/>
    <x v="1"/>
    <x v="3"/>
    <n v="113326"/>
    <n v="149447"/>
    <s v="Bank Transfer"/>
    <s v="TXN101382"/>
    <n v="36121"/>
    <n v="0.31873532993311332"/>
  </r>
  <r>
    <d v="2021-04-21T00:00:00"/>
    <x v="2"/>
    <s v="2021"/>
    <x v="5"/>
    <x v="2"/>
    <x v="0"/>
    <n v="115888"/>
    <n v="55531"/>
    <s v="Bank Transfer"/>
    <s v="TXN101383"/>
    <n v="-60357"/>
    <n v="-0.52082182797183485"/>
  </r>
  <r>
    <d v="2021-09-08T00:00:00"/>
    <x v="9"/>
    <s v="2021"/>
    <x v="1"/>
    <x v="2"/>
    <x v="1"/>
    <n v="70916"/>
    <n v="89684"/>
    <s v="Cash"/>
    <s v="TXN101384"/>
    <n v="18768"/>
    <n v="0.26465113655592531"/>
  </r>
  <r>
    <d v="2022-01-18T00:00:00"/>
    <x v="6"/>
    <s v="2022"/>
    <x v="5"/>
    <x v="1"/>
    <x v="2"/>
    <n v="24274"/>
    <n v="13913"/>
    <s v="Cash"/>
    <s v="TXN101385"/>
    <n v="-10361"/>
    <n v="-0.42683529702562412"/>
  </r>
  <r>
    <d v="2021-01-07T00:00:00"/>
    <x v="6"/>
    <s v="2021"/>
    <x v="0"/>
    <x v="0"/>
    <x v="3"/>
    <n v="95285"/>
    <n v="129742"/>
    <s v="UPI"/>
    <s v="TXN101386"/>
    <n v="34457"/>
    <n v="0.36162040195203859"/>
  </r>
  <r>
    <d v="2022-04-04T00:00:00"/>
    <x v="2"/>
    <s v="2022"/>
    <x v="1"/>
    <x v="4"/>
    <x v="1"/>
    <n v="34398"/>
    <n v="168423"/>
    <s v="UPI"/>
    <s v="TXN101387"/>
    <n v="134025"/>
    <n v="3.8963021105878251"/>
  </r>
  <r>
    <d v="2021-07-27T00:00:00"/>
    <x v="10"/>
    <s v="2021"/>
    <x v="1"/>
    <x v="1"/>
    <x v="2"/>
    <n v="91506"/>
    <n v="99471"/>
    <s v="Bank Transfer"/>
    <s v="TXN101388"/>
    <n v="7965"/>
    <n v="8.7043472559176452E-2"/>
  </r>
  <r>
    <d v="2023-06-19T00:00:00"/>
    <x v="11"/>
    <s v="2023"/>
    <x v="0"/>
    <x v="2"/>
    <x v="3"/>
    <n v="40135"/>
    <n v="40938"/>
    <s v="Card"/>
    <s v="TXN101389"/>
    <n v="803"/>
    <n v="2.0007474772642333E-2"/>
  </r>
  <r>
    <d v="2021-01-22T00:00:00"/>
    <x v="6"/>
    <s v="2021"/>
    <x v="1"/>
    <x v="2"/>
    <x v="1"/>
    <n v="122096"/>
    <n v="111323"/>
    <s v="UPI"/>
    <s v="TXN101390"/>
    <n v="-10773"/>
    <n v="-8.8233848774734641E-2"/>
  </r>
  <r>
    <d v="2022-02-14T00:00:00"/>
    <x v="4"/>
    <s v="2022"/>
    <x v="4"/>
    <x v="0"/>
    <x v="3"/>
    <n v="137843"/>
    <n v="159680"/>
    <s v="UPI"/>
    <s v="TXN101391"/>
    <n v="21837"/>
    <n v="0.15841936115725863"/>
  </r>
  <r>
    <d v="2023-06-14T00:00:00"/>
    <x v="11"/>
    <s v="2023"/>
    <x v="3"/>
    <x v="1"/>
    <x v="1"/>
    <n v="21412"/>
    <n v="59879"/>
    <s v="Card"/>
    <s v="TXN101392"/>
    <n v="38467"/>
    <n v="1.7965159723519522"/>
  </r>
  <r>
    <d v="2022-05-30T00:00:00"/>
    <x v="0"/>
    <s v="2022"/>
    <x v="4"/>
    <x v="0"/>
    <x v="4"/>
    <n v="123283"/>
    <n v="120033"/>
    <s v="UPI"/>
    <s v="TXN101393"/>
    <n v="-3250"/>
    <n v="-2.6362109942165587E-2"/>
  </r>
  <r>
    <d v="2023-03-20T00:00:00"/>
    <x v="3"/>
    <s v="2023"/>
    <x v="4"/>
    <x v="1"/>
    <x v="4"/>
    <n v="101182"/>
    <n v="75644"/>
    <s v="Card"/>
    <s v="TXN101394"/>
    <n v="-25538"/>
    <n v="-0.25239667134470556"/>
  </r>
  <r>
    <d v="2023-05-24T00:00:00"/>
    <x v="0"/>
    <s v="2023"/>
    <x v="0"/>
    <x v="4"/>
    <x v="0"/>
    <n v="104301"/>
    <n v="71297"/>
    <s v="Card"/>
    <s v="TXN101395"/>
    <n v="-33004"/>
    <n v="-0.31643033144456906"/>
  </r>
  <r>
    <d v="2021-01-14T00:00:00"/>
    <x v="6"/>
    <s v="2021"/>
    <x v="0"/>
    <x v="3"/>
    <x v="2"/>
    <n v="47219"/>
    <n v="83386"/>
    <s v="Cash"/>
    <s v="TXN101396"/>
    <n v="36167"/>
    <n v="0.7659416760202461"/>
  </r>
  <r>
    <d v="2023-08-29T00:00:00"/>
    <x v="7"/>
    <s v="2023"/>
    <x v="3"/>
    <x v="1"/>
    <x v="3"/>
    <n v="45507"/>
    <n v="149059"/>
    <s v="Card"/>
    <s v="TXN101397"/>
    <n v="103552"/>
    <n v="2.2755180521677985"/>
  </r>
  <r>
    <d v="2023-09-05T00:00:00"/>
    <x v="9"/>
    <s v="2023"/>
    <x v="5"/>
    <x v="3"/>
    <x v="3"/>
    <n v="66591"/>
    <n v="109089"/>
    <s v="Card"/>
    <s v="TXN101398"/>
    <n v="42498"/>
    <n v="0.63819435058791729"/>
  </r>
  <r>
    <d v="2023-10-11T00:00:00"/>
    <x v="8"/>
    <s v="2023"/>
    <x v="4"/>
    <x v="1"/>
    <x v="1"/>
    <n v="97468"/>
    <n v="98915"/>
    <s v="Bank Transfer"/>
    <s v="TXN101399"/>
    <n v="1447"/>
    <n v="1.4845898140928305E-2"/>
  </r>
  <r>
    <d v="2023-11-02T00:00:00"/>
    <x v="1"/>
    <s v="2023"/>
    <x v="1"/>
    <x v="4"/>
    <x v="2"/>
    <n v="99836"/>
    <n v="27388"/>
    <s v="Bank Transfer"/>
    <s v="TXN101400"/>
    <n v="-72448"/>
    <n v="-0.72567009896229817"/>
  </r>
  <r>
    <d v="2021-03-28T00:00:00"/>
    <x v="3"/>
    <s v="2021"/>
    <x v="3"/>
    <x v="2"/>
    <x v="3"/>
    <n v="98765"/>
    <n v="151033"/>
    <s v="Bank Transfer"/>
    <s v="TXN101401"/>
    <n v="52268"/>
    <n v="0.52921581531919204"/>
  </r>
  <r>
    <d v="2023-06-28T00:00:00"/>
    <x v="11"/>
    <s v="2023"/>
    <x v="4"/>
    <x v="3"/>
    <x v="2"/>
    <n v="147939"/>
    <n v="82382"/>
    <s v="UPI"/>
    <s v="TXN101402"/>
    <n v="-65557"/>
    <n v="-0.44313534632517454"/>
  </r>
  <r>
    <d v="2021-05-02T00:00:00"/>
    <x v="0"/>
    <s v="2021"/>
    <x v="5"/>
    <x v="0"/>
    <x v="2"/>
    <n v="84644"/>
    <n v="50836"/>
    <s v="Bank Transfer"/>
    <s v="TXN101403"/>
    <n v="-33808"/>
    <n v="-0.39941401635083407"/>
  </r>
  <r>
    <d v="2023-01-20T00:00:00"/>
    <x v="6"/>
    <s v="2023"/>
    <x v="1"/>
    <x v="1"/>
    <x v="4"/>
    <n v="13943"/>
    <n v="32843"/>
    <s v="Cash"/>
    <s v="TXN101404"/>
    <n v="18900"/>
    <n v="1.3555188983719428"/>
  </r>
  <r>
    <d v="2022-11-16T00:00:00"/>
    <x v="1"/>
    <s v="2022"/>
    <x v="4"/>
    <x v="2"/>
    <x v="3"/>
    <n v="111764"/>
    <n v="120715"/>
    <s v="Cash"/>
    <s v="TXN101405"/>
    <n v="8951"/>
    <n v="8.0088400558319311E-2"/>
  </r>
  <r>
    <d v="2021-11-05T00:00:00"/>
    <x v="1"/>
    <s v="2021"/>
    <x v="2"/>
    <x v="1"/>
    <x v="3"/>
    <n v="77028"/>
    <n v="9092"/>
    <s v="Cash"/>
    <s v="TXN101406"/>
    <n v="-67936"/>
    <n v="-0.88196499974035414"/>
  </r>
  <r>
    <d v="2022-11-26T00:00:00"/>
    <x v="1"/>
    <s v="2022"/>
    <x v="3"/>
    <x v="0"/>
    <x v="0"/>
    <n v="149990"/>
    <n v="50428"/>
    <s v="UPI"/>
    <s v="TXN101407"/>
    <n v="-99562"/>
    <n v="-0.66379091939462631"/>
  </r>
  <r>
    <d v="2021-10-15T00:00:00"/>
    <x v="8"/>
    <s v="2021"/>
    <x v="0"/>
    <x v="4"/>
    <x v="2"/>
    <n v="36185"/>
    <n v="83049"/>
    <s v="Card"/>
    <s v="TXN101408"/>
    <n v="46864"/>
    <n v="1.2951222882409839"/>
  </r>
  <r>
    <d v="2021-11-03T00:00:00"/>
    <x v="1"/>
    <s v="2021"/>
    <x v="4"/>
    <x v="5"/>
    <x v="1"/>
    <n v="31402"/>
    <n v="124185"/>
    <s v="Card"/>
    <s v="TXN101409"/>
    <n v="92783"/>
    <n v="2.9546844150054135"/>
  </r>
  <r>
    <d v="2023-07-03T00:00:00"/>
    <x v="10"/>
    <s v="2023"/>
    <x v="1"/>
    <x v="1"/>
    <x v="4"/>
    <n v="104860"/>
    <n v="45761"/>
    <s v="Cash"/>
    <s v="TXN101410"/>
    <n v="-59099"/>
    <n v="-0.56359908449361051"/>
  </r>
  <r>
    <d v="2022-10-24T00:00:00"/>
    <x v="8"/>
    <s v="2022"/>
    <x v="1"/>
    <x v="0"/>
    <x v="0"/>
    <n v="33134"/>
    <n v="142151"/>
    <s v="Card"/>
    <s v="TXN101411"/>
    <n v="109017"/>
    <n v="3.2901853081426933"/>
  </r>
  <r>
    <d v="2022-07-03T00:00:00"/>
    <x v="10"/>
    <s v="2022"/>
    <x v="3"/>
    <x v="5"/>
    <x v="4"/>
    <n v="40505"/>
    <n v="50468"/>
    <s v="Card"/>
    <s v="TXN101412"/>
    <n v="9963"/>
    <n v="0.24596963337859523"/>
  </r>
  <r>
    <d v="2021-11-08T00:00:00"/>
    <x v="1"/>
    <s v="2021"/>
    <x v="3"/>
    <x v="1"/>
    <x v="1"/>
    <n v="125250"/>
    <n v="115317"/>
    <s v="Card"/>
    <s v="TXN101413"/>
    <n v="-9933"/>
    <n v="-7.9305389221556888E-2"/>
  </r>
  <r>
    <d v="2023-05-23T00:00:00"/>
    <x v="0"/>
    <s v="2023"/>
    <x v="1"/>
    <x v="3"/>
    <x v="0"/>
    <n v="11268"/>
    <n v="20167"/>
    <s v="UPI"/>
    <s v="TXN101414"/>
    <n v="8899"/>
    <n v="0.78975860844870427"/>
  </r>
  <r>
    <d v="2023-12-19T00:00:00"/>
    <x v="5"/>
    <s v="2023"/>
    <x v="1"/>
    <x v="2"/>
    <x v="4"/>
    <n v="81097"/>
    <n v="141207"/>
    <s v="Card"/>
    <s v="TXN101415"/>
    <n v="60110"/>
    <n v="0.74121114221241224"/>
  </r>
  <r>
    <d v="2023-07-13T00:00:00"/>
    <x v="10"/>
    <s v="2023"/>
    <x v="1"/>
    <x v="2"/>
    <x v="1"/>
    <n v="65197"/>
    <n v="103772"/>
    <s v="Card"/>
    <s v="TXN101416"/>
    <n v="38575"/>
    <n v="0.59166832829731431"/>
  </r>
  <r>
    <d v="2023-01-25T00:00:00"/>
    <x v="6"/>
    <s v="2023"/>
    <x v="4"/>
    <x v="0"/>
    <x v="0"/>
    <n v="112958"/>
    <n v="125260"/>
    <s v="UPI"/>
    <s v="TXN101417"/>
    <n v="12302"/>
    <n v="0.10890773561854848"/>
  </r>
  <r>
    <d v="2021-02-04T00:00:00"/>
    <x v="4"/>
    <s v="2021"/>
    <x v="1"/>
    <x v="3"/>
    <x v="1"/>
    <n v="127859"/>
    <n v="29305"/>
    <s v="Bank Transfer"/>
    <s v="TXN101418"/>
    <n v="-98554"/>
    <n v="-0.77080221181144859"/>
  </r>
  <r>
    <d v="2022-03-21T00:00:00"/>
    <x v="3"/>
    <s v="2022"/>
    <x v="0"/>
    <x v="4"/>
    <x v="0"/>
    <n v="17512"/>
    <n v="54422"/>
    <s v="Cash"/>
    <s v="TXN101419"/>
    <n v="36910"/>
    <n v="2.1076975788031063"/>
  </r>
  <r>
    <d v="2021-04-03T00:00:00"/>
    <x v="2"/>
    <s v="2021"/>
    <x v="1"/>
    <x v="5"/>
    <x v="3"/>
    <n v="73968"/>
    <n v="148238"/>
    <s v="UPI"/>
    <s v="TXN101420"/>
    <n v="74270"/>
    <n v="1.0040828466363834"/>
  </r>
  <r>
    <d v="2021-12-19T00:00:00"/>
    <x v="5"/>
    <s v="2021"/>
    <x v="0"/>
    <x v="0"/>
    <x v="3"/>
    <n v="131534"/>
    <n v="134167"/>
    <s v="UPI"/>
    <s v="TXN101421"/>
    <n v="2633"/>
    <n v="2.001763802514939E-2"/>
  </r>
  <r>
    <d v="2023-06-22T00:00:00"/>
    <x v="11"/>
    <s v="2023"/>
    <x v="4"/>
    <x v="1"/>
    <x v="4"/>
    <n v="70757"/>
    <n v="115001"/>
    <s v="Cash"/>
    <s v="TXN101422"/>
    <n v="44244"/>
    <n v="0.62529502381389823"/>
  </r>
  <r>
    <d v="2023-05-12T00:00:00"/>
    <x v="0"/>
    <s v="2023"/>
    <x v="3"/>
    <x v="2"/>
    <x v="2"/>
    <n v="117753"/>
    <n v="124458"/>
    <s v="Card"/>
    <s v="TXN101423"/>
    <n v="6705"/>
    <n v="5.6941224427403125E-2"/>
  </r>
  <r>
    <d v="2021-06-08T00:00:00"/>
    <x v="11"/>
    <s v="2021"/>
    <x v="0"/>
    <x v="1"/>
    <x v="2"/>
    <n v="140282"/>
    <n v="89993"/>
    <s v="Card"/>
    <s v="TXN101424"/>
    <n v="-50289"/>
    <n v="-0.35848505153904281"/>
  </r>
  <r>
    <d v="2023-08-15T00:00:00"/>
    <x v="7"/>
    <s v="2023"/>
    <x v="4"/>
    <x v="5"/>
    <x v="1"/>
    <n v="106381"/>
    <n v="156036"/>
    <s v="UPI"/>
    <s v="TXN101425"/>
    <n v="49655"/>
    <n v="0.46676568184168227"/>
  </r>
  <r>
    <d v="2021-01-24T00:00:00"/>
    <x v="6"/>
    <s v="2021"/>
    <x v="1"/>
    <x v="3"/>
    <x v="0"/>
    <n v="118915"/>
    <n v="35716"/>
    <s v="Bank Transfer"/>
    <s v="TXN101426"/>
    <n v="-83199"/>
    <n v="-0.6996510112265063"/>
  </r>
  <r>
    <d v="2022-02-08T00:00:00"/>
    <x v="4"/>
    <s v="2022"/>
    <x v="4"/>
    <x v="3"/>
    <x v="3"/>
    <n v="76679"/>
    <n v="151271"/>
    <s v="Cash"/>
    <s v="TXN101427"/>
    <n v="74592"/>
    <n v="0.97278263931454501"/>
  </r>
  <r>
    <d v="2023-03-16T00:00:00"/>
    <x v="3"/>
    <s v="2023"/>
    <x v="1"/>
    <x v="0"/>
    <x v="2"/>
    <n v="82239"/>
    <n v="25280"/>
    <s v="Bank Transfer"/>
    <s v="TXN101428"/>
    <n v="-56959"/>
    <n v="-0.69260326609029776"/>
  </r>
  <r>
    <d v="2022-05-31T00:00:00"/>
    <x v="0"/>
    <s v="2022"/>
    <x v="4"/>
    <x v="0"/>
    <x v="3"/>
    <n v="104386"/>
    <n v="141505"/>
    <s v="UPI"/>
    <s v="TXN101429"/>
    <n v="37119"/>
    <n v="0.35559366198532372"/>
  </r>
  <r>
    <d v="2023-01-02T00:00:00"/>
    <x v="6"/>
    <s v="2023"/>
    <x v="3"/>
    <x v="3"/>
    <x v="1"/>
    <n v="148166"/>
    <n v="141241"/>
    <s v="Bank Transfer"/>
    <s v="TXN101430"/>
    <n v="-6925"/>
    <n v="-4.6738118056774157E-2"/>
  </r>
  <r>
    <d v="2022-06-16T00:00:00"/>
    <x v="11"/>
    <s v="2022"/>
    <x v="0"/>
    <x v="0"/>
    <x v="1"/>
    <n v="26158"/>
    <n v="41590"/>
    <s v="UPI"/>
    <s v="TXN101431"/>
    <n v="15432"/>
    <n v="0.58995336034865054"/>
  </r>
  <r>
    <d v="2023-08-14T00:00:00"/>
    <x v="7"/>
    <s v="2023"/>
    <x v="3"/>
    <x v="3"/>
    <x v="0"/>
    <n v="124523"/>
    <n v="131336"/>
    <s v="Cash"/>
    <s v="TXN101432"/>
    <n v="6813"/>
    <n v="5.4712783983681727E-2"/>
  </r>
  <r>
    <d v="2021-06-01T00:00:00"/>
    <x v="11"/>
    <s v="2021"/>
    <x v="2"/>
    <x v="5"/>
    <x v="2"/>
    <n v="37209"/>
    <n v="34787"/>
    <s v="Bank Transfer"/>
    <s v="TXN101433"/>
    <n v="-2422"/>
    <n v="-6.5091778870703318E-2"/>
  </r>
  <r>
    <d v="2023-08-05T00:00:00"/>
    <x v="7"/>
    <s v="2023"/>
    <x v="1"/>
    <x v="0"/>
    <x v="1"/>
    <n v="23763"/>
    <n v="85062"/>
    <s v="Bank Transfer"/>
    <s v="TXN101434"/>
    <n v="61299"/>
    <n v="2.5795985355384423"/>
  </r>
  <r>
    <d v="2022-08-31T00:00:00"/>
    <x v="7"/>
    <s v="2022"/>
    <x v="0"/>
    <x v="3"/>
    <x v="1"/>
    <n v="52105"/>
    <n v="10139"/>
    <s v="Cash"/>
    <s v="TXN101435"/>
    <n v="-41966"/>
    <n v="-0.8054121485462048"/>
  </r>
  <r>
    <d v="2022-02-24T00:00:00"/>
    <x v="4"/>
    <s v="2022"/>
    <x v="3"/>
    <x v="0"/>
    <x v="3"/>
    <n v="110408"/>
    <n v="167497"/>
    <s v="Cash"/>
    <s v="TXN101436"/>
    <n v="57089"/>
    <n v="0.51707303818563877"/>
  </r>
  <r>
    <d v="2023-05-16T00:00:00"/>
    <x v="0"/>
    <s v="2023"/>
    <x v="0"/>
    <x v="1"/>
    <x v="4"/>
    <n v="95776"/>
    <n v="116879"/>
    <s v="UPI"/>
    <s v="TXN101437"/>
    <n v="21103"/>
    <n v="0.2203370364183094"/>
  </r>
  <r>
    <d v="2022-08-01T00:00:00"/>
    <x v="7"/>
    <s v="2022"/>
    <x v="2"/>
    <x v="2"/>
    <x v="2"/>
    <n v="113423"/>
    <n v="49273"/>
    <s v="UPI"/>
    <s v="TXN101438"/>
    <n v="-64150"/>
    <n v="-0.56558193664424328"/>
  </r>
  <r>
    <d v="2021-12-01T00:00:00"/>
    <x v="5"/>
    <s v="2021"/>
    <x v="5"/>
    <x v="1"/>
    <x v="0"/>
    <n v="128747"/>
    <n v="76185"/>
    <s v="UPI"/>
    <s v="TXN101439"/>
    <n v="-52562"/>
    <n v="-0.40825805649840385"/>
  </r>
  <r>
    <d v="2023-07-21T00:00:00"/>
    <x v="10"/>
    <s v="2023"/>
    <x v="1"/>
    <x v="4"/>
    <x v="0"/>
    <n v="77344"/>
    <n v="62241"/>
    <s v="UPI"/>
    <s v="TXN101440"/>
    <n v="-15103"/>
    <n v="-0.19527047993380223"/>
  </r>
  <r>
    <d v="2021-10-22T00:00:00"/>
    <x v="8"/>
    <s v="2021"/>
    <x v="1"/>
    <x v="3"/>
    <x v="3"/>
    <n v="75945"/>
    <n v="126567"/>
    <s v="UPI"/>
    <s v="TXN101441"/>
    <n v="50622"/>
    <n v="0.66656132727631834"/>
  </r>
  <r>
    <d v="2023-01-25T00:00:00"/>
    <x v="6"/>
    <s v="2023"/>
    <x v="4"/>
    <x v="4"/>
    <x v="0"/>
    <n v="141717"/>
    <n v="47821"/>
    <s v="Cash"/>
    <s v="TXN101442"/>
    <n v="-93896"/>
    <n v="-0.66255989048596853"/>
  </r>
  <r>
    <d v="2021-07-05T00:00:00"/>
    <x v="10"/>
    <s v="2021"/>
    <x v="1"/>
    <x v="3"/>
    <x v="1"/>
    <n v="71264"/>
    <n v="140561"/>
    <s v="Bank Transfer"/>
    <s v="TXN101443"/>
    <n v="69297"/>
    <n v="0.97239840592725635"/>
  </r>
  <r>
    <d v="2022-09-29T00:00:00"/>
    <x v="9"/>
    <s v="2022"/>
    <x v="1"/>
    <x v="2"/>
    <x v="2"/>
    <n v="93471"/>
    <n v="51568"/>
    <s v="Card"/>
    <s v="TXN101444"/>
    <n v="-41903"/>
    <n v="-0.44829947256368285"/>
  </r>
  <r>
    <d v="2022-06-14T00:00:00"/>
    <x v="11"/>
    <s v="2022"/>
    <x v="3"/>
    <x v="0"/>
    <x v="0"/>
    <n v="130050"/>
    <n v="25039"/>
    <s v="Card"/>
    <s v="TXN101445"/>
    <n v="-105011"/>
    <n v="-0.80746635909265663"/>
  </r>
  <r>
    <d v="2021-01-21T00:00:00"/>
    <x v="6"/>
    <s v="2021"/>
    <x v="1"/>
    <x v="3"/>
    <x v="2"/>
    <n v="142185"/>
    <n v="77254"/>
    <s v="UPI"/>
    <s v="TXN101446"/>
    <n v="-64931"/>
    <n v="-0.45666561170306291"/>
  </r>
  <r>
    <d v="2023-06-30T00:00:00"/>
    <x v="11"/>
    <s v="2023"/>
    <x v="1"/>
    <x v="1"/>
    <x v="0"/>
    <n v="59213"/>
    <n v="44783"/>
    <s v="Card"/>
    <s v="TXN101447"/>
    <n v="-14430"/>
    <n v="-0.24369648556904733"/>
  </r>
  <r>
    <d v="2023-05-17T00:00:00"/>
    <x v="0"/>
    <s v="2023"/>
    <x v="2"/>
    <x v="0"/>
    <x v="4"/>
    <n v="145664"/>
    <n v="161432"/>
    <s v="Bank Transfer"/>
    <s v="TXN101448"/>
    <n v="15768"/>
    <n v="0.10824912126537786"/>
  </r>
  <r>
    <d v="2023-03-05T00:00:00"/>
    <x v="3"/>
    <s v="2023"/>
    <x v="2"/>
    <x v="2"/>
    <x v="4"/>
    <n v="122695"/>
    <n v="57352"/>
    <s v="Bank Transfer"/>
    <s v="TXN101449"/>
    <n v="-65343"/>
    <n v="-0.53256448918048815"/>
  </r>
  <r>
    <d v="2021-04-10T00:00:00"/>
    <x v="2"/>
    <s v="2021"/>
    <x v="0"/>
    <x v="1"/>
    <x v="2"/>
    <n v="34552"/>
    <n v="14611"/>
    <s v="UPI"/>
    <s v="TXN101450"/>
    <n v="-19941"/>
    <n v="-0.5771301227135911"/>
  </r>
  <r>
    <d v="2023-01-22T00:00:00"/>
    <x v="6"/>
    <s v="2023"/>
    <x v="0"/>
    <x v="0"/>
    <x v="4"/>
    <n v="71898"/>
    <n v="37105"/>
    <s v="Card"/>
    <s v="TXN101451"/>
    <n v="-34793"/>
    <n v="-0.4839216668057526"/>
  </r>
  <r>
    <d v="2022-04-23T00:00:00"/>
    <x v="2"/>
    <s v="2022"/>
    <x v="1"/>
    <x v="3"/>
    <x v="4"/>
    <n v="62118"/>
    <n v="81865"/>
    <s v="Cash"/>
    <s v="TXN101452"/>
    <n v="19747"/>
    <n v="0.31789497408158668"/>
  </r>
  <r>
    <d v="2023-07-29T00:00:00"/>
    <x v="10"/>
    <s v="2023"/>
    <x v="1"/>
    <x v="3"/>
    <x v="1"/>
    <n v="29744"/>
    <n v="107379"/>
    <s v="Cash"/>
    <s v="TXN101453"/>
    <n v="77635"/>
    <n v="2.6101062399139323"/>
  </r>
  <r>
    <d v="2022-06-10T00:00:00"/>
    <x v="11"/>
    <s v="2022"/>
    <x v="4"/>
    <x v="1"/>
    <x v="0"/>
    <n v="32046"/>
    <n v="124436"/>
    <s v="UPI"/>
    <s v="TXN101454"/>
    <n v="92390"/>
    <n v="2.8830431255070836"/>
  </r>
  <r>
    <d v="2021-11-30T00:00:00"/>
    <x v="1"/>
    <s v="2021"/>
    <x v="0"/>
    <x v="5"/>
    <x v="4"/>
    <n v="91365"/>
    <n v="168925"/>
    <s v="Bank Transfer"/>
    <s v="TXN101455"/>
    <n v="77560"/>
    <n v="0.84890275269523341"/>
  </r>
  <r>
    <d v="2021-01-02T00:00:00"/>
    <x v="6"/>
    <s v="2021"/>
    <x v="3"/>
    <x v="3"/>
    <x v="2"/>
    <n v="117908"/>
    <n v="113249"/>
    <s v="Card"/>
    <s v="TXN101456"/>
    <n v="-4659"/>
    <n v="-3.9513858262374052E-2"/>
  </r>
  <r>
    <d v="2022-01-10T00:00:00"/>
    <x v="6"/>
    <s v="2022"/>
    <x v="1"/>
    <x v="5"/>
    <x v="1"/>
    <n v="74932"/>
    <n v="136205"/>
    <s v="Bank Transfer"/>
    <s v="TXN101457"/>
    <n v="61273"/>
    <n v="0.8177147280200715"/>
  </r>
  <r>
    <d v="2021-10-20T00:00:00"/>
    <x v="8"/>
    <s v="2021"/>
    <x v="3"/>
    <x v="0"/>
    <x v="4"/>
    <n v="136464"/>
    <n v="52373"/>
    <s v="UPI"/>
    <s v="TXN101458"/>
    <n v="-84091"/>
    <n v="-0.61621379997655057"/>
  </r>
  <r>
    <d v="2023-04-17T00:00:00"/>
    <x v="2"/>
    <s v="2023"/>
    <x v="1"/>
    <x v="5"/>
    <x v="2"/>
    <n v="118229"/>
    <n v="93824"/>
    <s v="Bank Transfer"/>
    <s v="TXN101459"/>
    <n v="-24405"/>
    <n v="-0.20642143636502042"/>
  </r>
  <r>
    <d v="2023-10-02T00:00:00"/>
    <x v="8"/>
    <s v="2023"/>
    <x v="3"/>
    <x v="1"/>
    <x v="0"/>
    <n v="33084"/>
    <n v="167879"/>
    <s v="Card"/>
    <s v="TXN101460"/>
    <n v="134795"/>
    <n v="4.0743259581670896"/>
  </r>
  <r>
    <d v="2022-07-07T00:00:00"/>
    <x v="10"/>
    <s v="2022"/>
    <x v="5"/>
    <x v="4"/>
    <x v="4"/>
    <n v="46398"/>
    <n v="8448"/>
    <s v="Bank Transfer"/>
    <s v="TXN101461"/>
    <n v="-37950"/>
    <n v="-0.81792318634423899"/>
  </r>
  <r>
    <d v="2021-11-14T00:00:00"/>
    <x v="1"/>
    <s v="2021"/>
    <x v="3"/>
    <x v="4"/>
    <x v="2"/>
    <n v="107219"/>
    <n v="139140"/>
    <s v="UPI"/>
    <s v="TXN101462"/>
    <n v="31921"/>
    <n v="0.29771775524860333"/>
  </r>
  <r>
    <d v="2022-01-16T00:00:00"/>
    <x v="6"/>
    <s v="2022"/>
    <x v="0"/>
    <x v="1"/>
    <x v="2"/>
    <n v="146272"/>
    <n v="97016"/>
    <s v="Cash"/>
    <s v="TXN101463"/>
    <n v="-49256"/>
    <n v="-0.33674250711004156"/>
  </r>
  <r>
    <d v="2021-01-14T00:00:00"/>
    <x v="6"/>
    <s v="2021"/>
    <x v="1"/>
    <x v="4"/>
    <x v="3"/>
    <n v="118987"/>
    <n v="12908"/>
    <s v="Cash"/>
    <s v="TXN101464"/>
    <n v="-106079"/>
    <n v="-0.89151756074192978"/>
  </r>
  <r>
    <d v="2022-05-19T00:00:00"/>
    <x v="0"/>
    <s v="2022"/>
    <x v="0"/>
    <x v="1"/>
    <x v="2"/>
    <n v="12039"/>
    <n v="101744"/>
    <s v="Card"/>
    <s v="TXN101465"/>
    <n v="89705"/>
    <n v="7.4512002658028074"/>
  </r>
  <r>
    <d v="2021-08-19T00:00:00"/>
    <x v="7"/>
    <s v="2021"/>
    <x v="3"/>
    <x v="3"/>
    <x v="3"/>
    <n v="99374"/>
    <n v="15369"/>
    <s v="UPI"/>
    <s v="TXN101466"/>
    <n v="-84005"/>
    <n v="-0.84534183991788592"/>
  </r>
  <r>
    <d v="2021-05-10T00:00:00"/>
    <x v="0"/>
    <s v="2021"/>
    <x v="2"/>
    <x v="5"/>
    <x v="0"/>
    <n v="109611"/>
    <n v="119606"/>
    <s v="UPI"/>
    <s v="TXN101467"/>
    <n v="9995"/>
    <n v="9.1186103584494263E-2"/>
  </r>
  <r>
    <d v="2023-04-18T00:00:00"/>
    <x v="2"/>
    <s v="2023"/>
    <x v="2"/>
    <x v="4"/>
    <x v="0"/>
    <n v="147706"/>
    <n v="130429"/>
    <s v="Bank Transfer"/>
    <s v="TXN101468"/>
    <n v="-17277"/>
    <n v="-0.11696884351346594"/>
  </r>
  <r>
    <d v="2023-06-10T00:00:00"/>
    <x v="11"/>
    <s v="2023"/>
    <x v="2"/>
    <x v="3"/>
    <x v="1"/>
    <n v="74899"/>
    <n v="42508"/>
    <s v="Cash"/>
    <s v="TXN101469"/>
    <n v="-32391"/>
    <n v="-0.4324623826753361"/>
  </r>
  <r>
    <d v="2021-01-28T00:00:00"/>
    <x v="6"/>
    <s v="2021"/>
    <x v="1"/>
    <x v="4"/>
    <x v="3"/>
    <n v="11724"/>
    <n v="34595"/>
    <s v="Card"/>
    <s v="TXN101470"/>
    <n v="22871"/>
    <n v="1.9507847151142954"/>
  </r>
  <r>
    <d v="2021-03-07T00:00:00"/>
    <x v="3"/>
    <s v="2021"/>
    <x v="4"/>
    <x v="0"/>
    <x v="2"/>
    <n v="97590"/>
    <n v="125880"/>
    <s v="Card"/>
    <s v="TXN101471"/>
    <n v="28290"/>
    <n v="0.28988625883799568"/>
  </r>
  <r>
    <d v="2021-09-18T00:00:00"/>
    <x v="9"/>
    <s v="2021"/>
    <x v="5"/>
    <x v="1"/>
    <x v="1"/>
    <n v="143527"/>
    <n v="53432"/>
    <s v="Card"/>
    <s v="TXN101472"/>
    <n v="-90095"/>
    <n v="-0.62772161335497856"/>
  </r>
  <r>
    <d v="2022-04-05T00:00:00"/>
    <x v="2"/>
    <s v="2022"/>
    <x v="3"/>
    <x v="1"/>
    <x v="1"/>
    <n v="122966"/>
    <n v="66858"/>
    <s v="Bank Transfer"/>
    <s v="TXN101473"/>
    <n v="-56108"/>
    <n v="-0.45628873021810906"/>
  </r>
  <r>
    <d v="2021-10-28T00:00:00"/>
    <x v="8"/>
    <s v="2021"/>
    <x v="4"/>
    <x v="3"/>
    <x v="0"/>
    <n v="82628"/>
    <n v="112347"/>
    <s v="UPI"/>
    <s v="TXN101474"/>
    <n v="29719"/>
    <n v="0.35967226605993124"/>
  </r>
  <r>
    <d v="2023-07-08T00:00:00"/>
    <x v="10"/>
    <s v="2023"/>
    <x v="2"/>
    <x v="0"/>
    <x v="2"/>
    <n v="50456"/>
    <n v="58228"/>
    <s v="Card"/>
    <s v="TXN101475"/>
    <n v="7772"/>
    <n v="0.15403519898525447"/>
  </r>
  <r>
    <d v="2021-10-14T00:00:00"/>
    <x v="8"/>
    <s v="2021"/>
    <x v="3"/>
    <x v="5"/>
    <x v="3"/>
    <n v="52773"/>
    <n v="57160"/>
    <s v="Bank Transfer"/>
    <s v="TXN101476"/>
    <n v="4387"/>
    <n v="8.3129630682356515E-2"/>
  </r>
  <r>
    <d v="2023-10-31T00:00:00"/>
    <x v="8"/>
    <s v="2023"/>
    <x v="4"/>
    <x v="0"/>
    <x v="0"/>
    <n v="144133"/>
    <n v="101164"/>
    <s v="Card"/>
    <s v="TXN101477"/>
    <n v="-42969"/>
    <n v="-0.29812048594006924"/>
  </r>
  <r>
    <d v="2022-09-22T00:00:00"/>
    <x v="9"/>
    <s v="2022"/>
    <x v="0"/>
    <x v="0"/>
    <x v="1"/>
    <n v="20586"/>
    <n v="108700"/>
    <s v="Bank Transfer"/>
    <s v="TXN101478"/>
    <n v="88114"/>
    <n v="4.2802875740794715"/>
  </r>
  <r>
    <d v="2021-09-27T00:00:00"/>
    <x v="9"/>
    <s v="2021"/>
    <x v="2"/>
    <x v="2"/>
    <x v="4"/>
    <n v="104479"/>
    <n v="106427"/>
    <s v="Cash"/>
    <s v="TXN101479"/>
    <n v="1948"/>
    <n v="1.8644895146393056E-2"/>
  </r>
  <r>
    <d v="2022-08-15T00:00:00"/>
    <x v="7"/>
    <s v="2022"/>
    <x v="4"/>
    <x v="5"/>
    <x v="1"/>
    <n v="85012"/>
    <n v="151993"/>
    <s v="Bank Transfer"/>
    <s v="TXN101480"/>
    <n v="66981"/>
    <n v="0.7879005316896438"/>
  </r>
  <r>
    <d v="2023-04-24T00:00:00"/>
    <x v="2"/>
    <s v="2023"/>
    <x v="1"/>
    <x v="5"/>
    <x v="4"/>
    <n v="100507"/>
    <n v="99546"/>
    <s v="UPI"/>
    <s v="TXN101481"/>
    <n v="-961"/>
    <n v="-9.561523077994568E-3"/>
  </r>
  <r>
    <d v="2023-05-12T00:00:00"/>
    <x v="0"/>
    <s v="2023"/>
    <x v="0"/>
    <x v="0"/>
    <x v="0"/>
    <n v="144835"/>
    <n v="56507"/>
    <s v="Cash"/>
    <s v="TXN101482"/>
    <n v="-88328"/>
    <n v="-0.60985259087927646"/>
  </r>
  <r>
    <d v="2021-05-13T00:00:00"/>
    <x v="0"/>
    <s v="2021"/>
    <x v="2"/>
    <x v="4"/>
    <x v="3"/>
    <n v="55209"/>
    <n v="37589"/>
    <s v="Cash"/>
    <s v="TXN101483"/>
    <n v="-17620"/>
    <n v="-0.31915086308391749"/>
  </r>
  <r>
    <d v="2023-08-30T00:00:00"/>
    <x v="7"/>
    <s v="2023"/>
    <x v="5"/>
    <x v="2"/>
    <x v="2"/>
    <n v="68434"/>
    <n v="113976"/>
    <s v="Card"/>
    <s v="TXN101484"/>
    <n v="45542"/>
    <n v="0.6654879153637081"/>
  </r>
  <r>
    <d v="2022-05-28T00:00:00"/>
    <x v="0"/>
    <s v="2022"/>
    <x v="2"/>
    <x v="4"/>
    <x v="4"/>
    <n v="45656"/>
    <n v="42845"/>
    <s v="Cash"/>
    <s v="TXN101485"/>
    <n v="-2811"/>
    <n v="-6.1569125635184858E-2"/>
  </r>
  <r>
    <d v="2021-11-09T00:00:00"/>
    <x v="1"/>
    <s v="2021"/>
    <x v="1"/>
    <x v="0"/>
    <x v="2"/>
    <n v="145078"/>
    <n v="131995"/>
    <s v="Bank Transfer"/>
    <s v="TXN101486"/>
    <n v="-13083"/>
    <n v="-9.0179076083210408E-2"/>
  </r>
  <r>
    <d v="2022-07-30T00:00:00"/>
    <x v="10"/>
    <s v="2022"/>
    <x v="5"/>
    <x v="4"/>
    <x v="0"/>
    <n v="27470"/>
    <n v="90515"/>
    <s v="UPI"/>
    <s v="TXN101487"/>
    <n v="63045"/>
    <n v="2.2950491445212959"/>
  </r>
  <r>
    <d v="2023-06-05T00:00:00"/>
    <x v="11"/>
    <s v="2023"/>
    <x v="5"/>
    <x v="5"/>
    <x v="0"/>
    <n v="82035"/>
    <n v="35278"/>
    <s v="Cash"/>
    <s v="TXN101488"/>
    <n v="-46757"/>
    <n v="-0.56996403973913579"/>
  </r>
  <r>
    <d v="2022-11-18T00:00:00"/>
    <x v="1"/>
    <s v="2022"/>
    <x v="5"/>
    <x v="5"/>
    <x v="0"/>
    <n v="109608"/>
    <n v="31348"/>
    <s v="UPI"/>
    <s v="TXN101489"/>
    <n v="-78260"/>
    <n v="-0.71399897817677538"/>
  </r>
  <r>
    <d v="2021-06-14T00:00:00"/>
    <x v="11"/>
    <s v="2021"/>
    <x v="3"/>
    <x v="4"/>
    <x v="3"/>
    <n v="86840"/>
    <n v="133387"/>
    <s v="Bank Transfer"/>
    <s v="TXN101490"/>
    <n v="46547"/>
    <n v="0.53600875172731455"/>
  </r>
  <r>
    <d v="2021-11-01T00:00:00"/>
    <x v="1"/>
    <s v="2021"/>
    <x v="3"/>
    <x v="5"/>
    <x v="4"/>
    <n v="105771"/>
    <n v="40790"/>
    <s v="Bank Transfer"/>
    <s v="TXN101491"/>
    <n v="-64981"/>
    <n v="-0.61435554168912088"/>
  </r>
  <r>
    <d v="2021-06-05T00:00:00"/>
    <x v="11"/>
    <s v="2021"/>
    <x v="5"/>
    <x v="1"/>
    <x v="2"/>
    <n v="55332"/>
    <n v="65669"/>
    <s v="UPI"/>
    <s v="TXN101492"/>
    <n v="10337"/>
    <n v="0.18681775464469022"/>
  </r>
  <r>
    <d v="2022-09-12T00:00:00"/>
    <x v="9"/>
    <s v="2022"/>
    <x v="0"/>
    <x v="5"/>
    <x v="1"/>
    <n v="130536"/>
    <n v="12972"/>
    <s v="Bank Transfer"/>
    <s v="TXN101493"/>
    <n v="-117564"/>
    <n v="-0.90062511491082919"/>
  </r>
  <r>
    <d v="2023-08-15T00:00:00"/>
    <x v="7"/>
    <s v="2023"/>
    <x v="5"/>
    <x v="0"/>
    <x v="0"/>
    <n v="87533"/>
    <n v="24015"/>
    <s v="UPI"/>
    <s v="TXN101494"/>
    <n v="-63518"/>
    <n v="-0.72564632767070703"/>
  </r>
  <r>
    <d v="2021-11-30T00:00:00"/>
    <x v="1"/>
    <s v="2021"/>
    <x v="4"/>
    <x v="3"/>
    <x v="2"/>
    <n v="140194"/>
    <n v="88556"/>
    <s v="Card"/>
    <s v="TXN101495"/>
    <n v="-51638"/>
    <n v="-0.36833245360001143"/>
  </r>
  <r>
    <d v="2023-08-27T00:00:00"/>
    <x v="7"/>
    <s v="2023"/>
    <x v="5"/>
    <x v="4"/>
    <x v="2"/>
    <n v="118618"/>
    <n v="52460"/>
    <s v="Bank Transfer"/>
    <s v="TXN101496"/>
    <n v="-66158"/>
    <n v="-0.55773997201099323"/>
  </r>
  <r>
    <d v="2022-05-26T00:00:00"/>
    <x v="0"/>
    <s v="2022"/>
    <x v="3"/>
    <x v="2"/>
    <x v="3"/>
    <n v="113424"/>
    <n v="154214"/>
    <s v="Card"/>
    <s v="TXN101497"/>
    <n v="40790"/>
    <n v="0.35962406545351955"/>
  </r>
  <r>
    <d v="2023-11-10T00:00:00"/>
    <x v="1"/>
    <s v="2023"/>
    <x v="3"/>
    <x v="4"/>
    <x v="4"/>
    <n v="105596"/>
    <n v="70823"/>
    <s v="Cash"/>
    <s v="TXN101498"/>
    <n v="-34773"/>
    <n v="-0.32930224629720822"/>
  </r>
  <r>
    <d v="2021-10-09T00:00:00"/>
    <x v="8"/>
    <s v="2021"/>
    <x v="4"/>
    <x v="5"/>
    <x v="3"/>
    <n v="61020"/>
    <n v="49519"/>
    <s v="Cash"/>
    <s v="TXN101499"/>
    <n v="-11501"/>
    <n v="-0.18847918715175352"/>
  </r>
  <r>
    <d v="2023-03-08T00:00:00"/>
    <x v="3"/>
    <s v="2023"/>
    <x v="4"/>
    <x v="5"/>
    <x v="3"/>
    <n v="112416"/>
    <n v="67899"/>
    <s v="Card"/>
    <s v="TXN101500"/>
    <n v="-44517"/>
    <n v="-0.39600234842015369"/>
  </r>
  <r>
    <d v="2023-10-22T00:00:00"/>
    <x v="8"/>
    <s v="2023"/>
    <x v="2"/>
    <x v="3"/>
    <x v="2"/>
    <n v="132610"/>
    <n v="151408"/>
    <s v="Cash"/>
    <s v="TXN101501"/>
    <n v="18798"/>
    <n v="0.14175401553427344"/>
  </r>
  <r>
    <d v="2021-04-29T00:00:00"/>
    <x v="2"/>
    <s v="2021"/>
    <x v="0"/>
    <x v="3"/>
    <x v="4"/>
    <n v="142534"/>
    <n v="157944"/>
    <s v="Cash"/>
    <s v="TXN101502"/>
    <n v="15410"/>
    <n v="0.10811455512368978"/>
  </r>
  <r>
    <d v="2023-11-25T00:00:00"/>
    <x v="1"/>
    <s v="2023"/>
    <x v="0"/>
    <x v="2"/>
    <x v="4"/>
    <n v="34082"/>
    <n v="53649"/>
    <s v="Cash"/>
    <s v="TXN101503"/>
    <n v="19567"/>
    <n v="0.57411536881638403"/>
  </r>
  <r>
    <d v="2021-07-17T00:00:00"/>
    <x v="10"/>
    <s v="2021"/>
    <x v="0"/>
    <x v="0"/>
    <x v="4"/>
    <n v="142937"/>
    <n v="62846"/>
    <s v="Cash"/>
    <s v="TXN101504"/>
    <n v="-80091"/>
    <n v="-0.56032377900753483"/>
  </r>
  <r>
    <d v="2022-04-30T00:00:00"/>
    <x v="2"/>
    <s v="2022"/>
    <x v="1"/>
    <x v="1"/>
    <x v="0"/>
    <n v="46777"/>
    <n v="53283"/>
    <s v="Bank Transfer"/>
    <s v="TXN101505"/>
    <n v="6506"/>
    <n v="0.13908544797656969"/>
  </r>
  <r>
    <d v="2023-12-19T00:00:00"/>
    <x v="5"/>
    <s v="2023"/>
    <x v="3"/>
    <x v="0"/>
    <x v="4"/>
    <n v="24538"/>
    <n v="95991"/>
    <s v="Cash"/>
    <s v="TXN101506"/>
    <n v="71453"/>
    <n v="2.911932512837232"/>
  </r>
  <r>
    <d v="2023-04-17T00:00:00"/>
    <x v="2"/>
    <s v="2023"/>
    <x v="0"/>
    <x v="2"/>
    <x v="2"/>
    <n v="67125"/>
    <n v="24597"/>
    <s v="Bank Transfer"/>
    <s v="TXN101507"/>
    <n v="-42528"/>
    <n v="-0.63356424581005588"/>
  </r>
  <r>
    <d v="2023-10-06T00:00:00"/>
    <x v="8"/>
    <s v="2023"/>
    <x v="2"/>
    <x v="4"/>
    <x v="0"/>
    <n v="100583"/>
    <n v="89784"/>
    <s v="UPI"/>
    <s v="TXN101508"/>
    <n v="-10799"/>
    <n v="-0.10736406748655339"/>
  </r>
  <r>
    <d v="2022-11-22T00:00:00"/>
    <x v="1"/>
    <s v="2022"/>
    <x v="2"/>
    <x v="5"/>
    <x v="1"/>
    <n v="144249"/>
    <n v="66385"/>
    <s v="Cash"/>
    <s v="TXN101509"/>
    <n v="-77864"/>
    <n v="-0.53978883735762462"/>
  </r>
  <r>
    <d v="2023-11-02T00:00:00"/>
    <x v="1"/>
    <s v="2023"/>
    <x v="0"/>
    <x v="0"/>
    <x v="3"/>
    <n v="37502"/>
    <n v="119058"/>
    <s v="UPI"/>
    <s v="TXN101510"/>
    <n v="81556"/>
    <n v="2.1747106820969546"/>
  </r>
  <r>
    <d v="2022-05-05T00:00:00"/>
    <x v="0"/>
    <s v="2022"/>
    <x v="4"/>
    <x v="5"/>
    <x v="4"/>
    <n v="139988"/>
    <n v="133251"/>
    <s v="Card"/>
    <s v="TXN101511"/>
    <n v="-6737"/>
    <n v="-4.8125553618881621E-2"/>
  </r>
  <r>
    <d v="2021-10-03T00:00:00"/>
    <x v="8"/>
    <s v="2021"/>
    <x v="2"/>
    <x v="5"/>
    <x v="1"/>
    <n v="29249"/>
    <n v="160821"/>
    <s v="Card"/>
    <s v="TXN101512"/>
    <n v="131572"/>
    <n v="4.4983418236520905"/>
  </r>
  <r>
    <d v="2022-11-24T00:00:00"/>
    <x v="1"/>
    <s v="2022"/>
    <x v="4"/>
    <x v="0"/>
    <x v="4"/>
    <n v="13197"/>
    <n v="138541"/>
    <s v="Bank Transfer"/>
    <s v="TXN101513"/>
    <n v="125344"/>
    <n v="9.4979161930741842"/>
  </r>
  <r>
    <d v="2021-08-30T00:00:00"/>
    <x v="7"/>
    <s v="2021"/>
    <x v="3"/>
    <x v="0"/>
    <x v="3"/>
    <n v="45229"/>
    <n v="112065"/>
    <s v="Card"/>
    <s v="TXN101514"/>
    <n v="66836"/>
    <n v="1.4777244688142563"/>
  </r>
  <r>
    <d v="2021-05-06T00:00:00"/>
    <x v="0"/>
    <s v="2021"/>
    <x v="1"/>
    <x v="3"/>
    <x v="2"/>
    <n v="34166"/>
    <n v="146288"/>
    <s v="Bank Transfer"/>
    <s v="TXN101515"/>
    <n v="112122"/>
    <n v="3.2816835450447814"/>
  </r>
  <r>
    <d v="2021-08-05T00:00:00"/>
    <x v="7"/>
    <s v="2021"/>
    <x v="2"/>
    <x v="2"/>
    <x v="2"/>
    <n v="149764"/>
    <n v="166373"/>
    <s v="UPI"/>
    <s v="TXN101516"/>
    <n v="16609"/>
    <n v="0.11090115114446729"/>
  </r>
  <r>
    <d v="2023-11-29T00:00:00"/>
    <x v="1"/>
    <s v="2023"/>
    <x v="4"/>
    <x v="2"/>
    <x v="3"/>
    <n v="116298"/>
    <n v="108254"/>
    <s v="UPI"/>
    <s v="TXN101517"/>
    <n v="-8044"/>
    <n v="-6.9167139589674798E-2"/>
  </r>
  <r>
    <d v="2022-05-10T00:00:00"/>
    <x v="0"/>
    <s v="2022"/>
    <x v="0"/>
    <x v="1"/>
    <x v="1"/>
    <n v="11775"/>
    <n v="139919"/>
    <s v="Cash"/>
    <s v="TXN101518"/>
    <n v="128144"/>
    <n v="10.88271762208068"/>
  </r>
  <r>
    <d v="2022-03-03T00:00:00"/>
    <x v="3"/>
    <s v="2022"/>
    <x v="3"/>
    <x v="3"/>
    <x v="0"/>
    <n v="42656"/>
    <n v="160958"/>
    <s v="UPI"/>
    <s v="TXN101519"/>
    <n v="118302"/>
    <n v="2.7733964741185297"/>
  </r>
  <r>
    <d v="2023-07-08T00:00:00"/>
    <x v="10"/>
    <s v="2023"/>
    <x v="5"/>
    <x v="1"/>
    <x v="0"/>
    <n v="10606"/>
    <n v="130164"/>
    <s v="Card"/>
    <s v="TXN101520"/>
    <n v="119558"/>
    <n v="11.272675843861965"/>
  </r>
  <r>
    <d v="2021-05-31T00:00:00"/>
    <x v="0"/>
    <s v="2021"/>
    <x v="5"/>
    <x v="0"/>
    <x v="4"/>
    <n v="67281"/>
    <n v="143743"/>
    <s v="Bank Transfer"/>
    <s v="TXN101521"/>
    <n v="76462"/>
    <n v="1.1364575437344866"/>
  </r>
  <r>
    <d v="2022-01-19T00:00:00"/>
    <x v="6"/>
    <s v="2022"/>
    <x v="0"/>
    <x v="2"/>
    <x v="3"/>
    <n v="17375"/>
    <n v="49504"/>
    <s v="Bank Transfer"/>
    <s v="TXN101522"/>
    <n v="32129"/>
    <n v="1.8491510791366907"/>
  </r>
  <r>
    <d v="2021-11-04T00:00:00"/>
    <x v="1"/>
    <s v="2021"/>
    <x v="3"/>
    <x v="2"/>
    <x v="3"/>
    <n v="140708"/>
    <n v="12153"/>
    <s v="Cash"/>
    <s v="TXN101523"/>
    <n v="-128555"/>
    <n v="-0.9136296443699008"/>
  </r>
  <r>
    <d v="2023-01-16T00:00:00"/>
    <x v="6"/>
    <s v="2023"/>
    <x v="3"/>
    <x v="1"/>
    <x v="0"/>
    <n v="137325"/>
    <n v="134769"/>
    <s v="Cash"/>
    <s v="TXN101524"/>
    <n v="-2556"/>
    <n v="-1.8612779901693063E-2"/>
  </r>
  <r>
    <d v="2023-06-11T00:00:00"/>
    <x v="11"/>
    <s v="2023"/>
    <x v="3"/>
    <x v="4"/>
    <x v="1"/>
    <n v="10819"/>
    <n v="70338"/>
    <s v="Card"/>
    <s v="TXN101525"/>
    <n v="59519"/>
    <n v="5.5013402347721598"/>
  </r>
  <r>
    <d v="2022-01-10T00:00:00"/>
    <x v="6"/>
    <s v="2022"/>
    <x v="3"/>
    <x v="3"/>
    <x v="3"/>
    <n v="86992"/>
    <n v="82107"/>
    <s v="Bank Transfer"/>
    <s v="TXN101526"/>
    <n v="-4885"/>
    <n v="-5.6154588927717491E-2"/>
  </r>
  <r>
    <d v="2023-10-29T00:00:00"/>
    <x v="8"/>
    <s v="2023"/>
    <x v="5"/>
    <x v="3"/>
    <x v="2"/>
    <n v="141855"/>
    <n v="169528"/>
    <s v="Cash"/>
    <s v="TXN101527"/>
    <n v="27673"/>
    <n v="0.19507948257023017"/>
  </r>
  <r>
    <d v="2021-05-09T00:00:00"/>
    <x v="0"/>
    <s v="2021"/>
    <x v="4"/>
    <x v="3"/>
    <x v="2"/>
    <n v="17560"/>
    <n v="17353"/>
    <s v="UPI"/>
    <s v="TXN101528"/>
    <n v="-207"/>
    <n v="-1.1788154897494305E-2"/>
  </r>
  <r>
    <d v="2023-10-12T00:00:00"/>
    <x v="8"/>
    <s v="2023"/>
    <x v="3"/>
    <x v="2"/>
    <x v="3"/>
    <n v="39168"/>
    <n v="62450"/>
    <s v="Card"/>
    <s v="TXN101529"/>
    <n v="23282"/>
    <n v="0.59441380718954251"/>
  </r>
  <r>
    <d v="2022-10-31T00:00:00"/>
    <x v="8"/>
    <s v="2022"/>
    <x v="4"/>
    <x v="5"/>
    <x v="1"/>
    <n v="136625"/>
    <n v="153373"/>
    <s v="UPI"/>
    <s v="TXN101530"/>
    <n v="16748"/>
    <n v="0.12258371454711803"/>
  </r>
  <r>
    <d v="2022-06-01T00:00:00"/>
    <x v="11"/>
    <s v="2022"/>
    <x v="3"/>
    <x v="2"/>
    <x v="2"/>
    <n v="109436"/>
    <n v="90717"/>
    <s v="Bank Transfer"/>
    <s v="TXN101531"/>
    <n v="-18719"/>
    <n v="-0.17104974597024744"/>
  </r>
  <r>
    <d v="2021-03-27T00:00:00"/>
    <x v="3"/>
    <s v="2021"/>
    <x v="2"/>
    <x v="5"/>
    <x v="1"/>
    <n v="88598"/>
    <n v="149080"/>
    <s v="Cash"/>
    <s v="TXN101532"/>
    <n v="60482"/>
    <n v="0.68265649337456824"/>
  </r>
  <r>
    <d v="2021-11-07T00:00:00"/>
    <x v="1"/>
    <s v="2021"/>
    <x v="1"/>
    <x v="2"/>
    <x v="0"/>
    <n v="85924"/>
    <n v="13290"/>
    <s v="Card"/>
    <s v="TXN101533"/>
    <n v="-72634"/>
    <n v="-0.8453284297751501"/>
  </r>
  <r>
    <d v="2022-03-03T00:00:00"/>
    <x v="3"/>
    <s v="2022"/>
    <x v="2"/>
    <x v="0"/>
    <x v="4"/>
    <n v="15318"/>
    <n v="39474"/>
    <s v="Card"/>
    <s v="TXN101534"/>
    <n v="24156"/>
    <n v="1.5769682726204466"/>
  </r>
  <r>
    <d v="2021-04-24T00:00:00"/>
    <x v="2"/>
    <s v="2021"/>
    <x v="1"/>
    <x v="2"/>
    <x v="0"/>
    <n v="64714"/>
    <n v="74167"/>
    <s v="Cash"/>
    <s v="TXN101535"/>
    <n v="9453"/>
    <n v="0.14607349259820132"/>
  </r>
  <r>
    <d v="2021-10-30T00:00:00"/>
    <x v="8"/>
    <s v="2021"/>
    <x v="2"/>
    <x v="0"/>
    <x v="4"/>
    <n v="40544"/>
    <n v="66711"/>
    <s v="Cash"/>
    <s v="TXN101536"/>
    <n v="26167"/>
    <n v="0.64539759273875297"/>
  </r>
  <r>
    <d v="2023-01-14T00:00:00"/>
    <x v="6"/>
    <s v="2023"/>
    <x v="3"/>
    <x v="5"/>
    <x v="2"/>
    <n v="30823"/>
    <n v="36351"/>
    <s v="Bank Transfer"/>
    <s v="TXN101537"/>
    <n v="5528"/>
    <n v="0.17934659183077573"/>
  </r>
  <r>
    <d v="2022-08-11T00:00:00"/>
    <x v="7"/>
    <s v="2022"/>
    <x v="4"/>
    <x v="3"/>
    <x v="4"/>
    <n v="114555"/>
    <n v="113405"/>
    <s v="UPI"/>
    <s v="TXN101538"/>
    <n v="-1150"/>
    <n v="-1.0038845969185108E-2"/>
  </r>
  <r>
    <d v="2023-09-14T00:00:00"/>
    <x v="9"/>
    <s v="2023"/>
    <x v="1"/>
    <x v="5"/>
    <x v="4"/>
    <n v="26978"/>
    <n v="113737"/>
    <s v="UPI"/>
    <s v="TXN101539"/>
    <n v="86759"/>
    <n v="3.2159166728445401"/>
  </r>
  <r>
    <d v="2021-12-11T00:00:00"/>
    <x v="5"/>
    <s v="2021"/>
    <x v="5"/>
    <x v="1"/>
    <x v="3"/>
    <n v="144396"/>
    <n v="43567"/>
    <s v="UPI"/>
    <s v="TXN101540"/>
    <n v="-100829"/>
    <n v="-0.69828111582038288"/>
  </r>
  <r>
    <d v="2023-03-25T00:00:00"/>
    <x v="3"/>
    <s v="2023"/>
    <x v="0"/>
    <x v="3"/>
    <x v="4"/>
    <n v="132418"/>
    <n v="95645"/>
    <s v="Bank Transfer"/>
    <s v="TXN101541"/>
    <n v="-36773"/>
    <n v="-0.27770393753115136"/>
  </r>
  <r>
    <d v="2023-03-12T00:00:00"/>
    <x v="3"/>
    <s v="2023"/>
    <x v="1"/>
    <x v="2"/>
    <x v="3"/>
    <n v="144006"/>
    <n v="140221"/>
    <s v="Cash"/>
    <s v="TXN101542"/>
    <n v="-3785"/>
    <n v="-2.6283627071094259E-2"/>
  </r>
  <r>
    <d v="2023-10-22T00:00:00"/>
    <x v="8"/>
    <s v="2023"/>
    <x v="1"/>
    <x v="2"/>
    <x v="4"/>
    <n v="15033"/>
    <n v="27387"/>
    <s v="Card"/>
    <s v="TXN101543"/>
    <n v="12354"/>
    <n v="0.82179205747355821"/>
  </r>
  <r>
    <d v="2023-12-13T00:00:00"/>
    <x v="5"/>
    <s v="2023"/>
    <x v="5"/>
    <x v="2"/>
    <x v="3"/>
    <n v="115067"/>
    <n v="135074"/>
    <s v="UPI"/>
    <s v="TXN101544"/>
    <n v="20007"/>
    <n v="0.17387261334700652"/>
  </r>
  <r>
    <d v="2023-12-29T00:00:00"/>
    <x v="5"/>
    <s v="2023"/>
    <x v="3"/>
    <x v="2"/>
    <x v="2"/>
    <n v="147158"/>
    <n v="137266"/>
    <s v="Cash"/>
    <s v="TXN101545"/>
    <n v="-9892"/>
    <n v="-6.7220266652169777E-2"/>
  </r>
  <r>
    <d v="2021-12-27T00:00:00"/>
    <x v="5"/>
    <s v="2021"/>
    <x v="2"/>
    <x v="2"/>
    <x v="2"/>
    <n v="28894"/>
    <n v="8019"/>
    <s v="UPI"/>
    <s v="TXN101546"/>
    <n v="-20875"/>
    <n v="-0.72246833252578391"/>
  </r>
  <r>
    <d v="2023-10-07T00:00:00"/>
    <x v="8"/>
    <s v="2023"/>
    <x v="2"/>
    <x v="5"/>
    <x v="4"/>
    <n v="14687"/>
    <n v="167348"/>
    <s v="Bank Transfer"/>
    <s v="TXN101547"/>
    <n v="152661"/>
    <n v="10.394294273847621"/>
  </r>
  <r>
    <d v="2022-12-05T00:00:00"/>
    <x v="5"/>
    <s v="2022"/>
    <x v="4"/>
    <x v="0"/>
    <x v="1"/>
    <n v="143959"/>
    <n v="74535"/>
    <s v="Bank Transfer"/>
    <s v="TXN101548"/>
    <n v="-69424"/>
    <n v="-0.48224841795233364"/>
  </r>
  <r>
    <d v="2022-07-29T00:00:00"/>
    <x v="10"/>
    <s v="2022"/>
    <x v="3"/>
    <x v="5"/>
    <x v="2"/>
    <n v="144115"/>
    <n v="102074"/>
    <s v="Cash"/>
    <s v="TXN101549"/>
    <n v="-42041"/>
    <n v="-0.29171841931790582"/>
  </r>
  <r>
    <d v="2022-11-19T00:00:00"/>
    <x v="1"/>
    <s v="2022"/>
    <x v="5"/>
    <x v="4"/>
    <x v="0"/>
    <n v="27789"/>
    <n v="143497"/>
    <s v="Bank Transfer"/>
    <s v="TXN101550"/>
    <n v="115708"/>
    <n v="4.1638058224477312"/>
  </r>
  <r>
    <d v="2023-02-20T00:00:00"/>
    <x v="4"/>
    <s v="2023"/>
    <x v="3"/>
    <x v="5"/>
    <x v="0"/>
    <n v="66784"/>
    <n v="91610"/>
    <s v="Card"/>
    <s v="TXN101551"/>
    <n v="24826"/>
    <n v="0.37173574508864399"/>
  </r>
  <r>
    <d v="2022-08-08T00:00:00"/>
    <x v="7"/>
    <s v="2022"/>
    <x v="3"/>
    <x v="3"/>
    <x v="3"/>
    <n v="16115"/>
    <n v="79864"/>
    <s v="Bank Transfer"/>
    <s v="TXN101552"/>
    <n v="63749"/>
    <n v="3.9558796152652809"/>
  </r>
  <r>
    <d v="2022-08-12T00:00:00"/>
    <x v="7"/>
    <s v="2022"/>
    <x v="2"/>
    <x v="2"/>
    <x v="1"/>
    <n v="38821"/>
    <n v="92430"/>
    <s v="Card"/>
    <s v="TXN101553"/>
    <n v="53609"/>
    <n v="1.3809278483295124"/>
  </r>
  <r>
    <d v="2022-05-04T00:00:00"/>
    <x v="0"/>
    <s v="2022"/>
    <x v="5"/>
    <x v="5"/>
    <x v="3"/>
    <n v="32879"/>
    <n v="112356"/>
    <s v="UPI"/>
    <s v="TXN101554"/>
    <n v="79477"/>
    <n v="2.4172572158520635"/>
  </r>
  <r>
    <d v="2023-08-29T00:00:00"/>
    <x v="7"/>
    <s v="2023"/>
    <x v="0"/>
    <x v="0"/>
    <x v="4"/>
    <n v="127177"/>
    <n v="149314"/>
    <s v="Bank Transfer"/>
    <s v="TXN101555"/>
    <n v="22137"/>
    <n v="0.17406449279350825"/>
  </r>
  <r>
    <d v="2022-05-09T00:00:00"/>
    <x v="0"/>
    <s v="2022"/>
    <x v="1"/>
    <x v="2"/>
    <x v="2"/>
    <n v="59157"/>
    <n v="117212"/>
    <s v="Card"/>
    <s v="TXN101556"/>
    <n v="58055"/>
    <n v="0.98137160437479931"/>
  </r>
  <r>
    <d v="2021-01-19T00:00:00"/>
    <x v="6"/>
    <s v="2021"/>
    <x v="2"/>
    <x v="1"/>
    <x v="1"/>
    <n v="70262"/>
    <n v="22275"/>
    <s v="UPI"/>
    <s v="TXN101557"/>
    <n v="-47987"/>
    <n v="-0.6829723036634312"/>
  </r>
  <r>
    <d v="2022-02-01T00:00:00"/>
    <x v="4"/>
    <s v="2022"/>
    <x v="5"/>
    <x v="4"/>
    <x v="3"/>
    <n v="50971"/>
    <n v="67566"/>
    <s v="UPI"/>
    <s v="TXN101558"/>
    <n v="16595"/>
    <n v="0.32557728904671285"/>
  </r>
  <r>
    <d v="2023-09-28T00:00:00"/>
    <x v="9"/>
    <s v="2023"/>
    <x v="4"/>
    <x v="3"/>
    <x v="3"/>
    <n v="111146"/>
    <n v="47911"/>
    <s v="UPI"/>
    <s v="TXN101559"/>
    <n v="-63235"/>
    <n v="-0.56893635398484876"/>
  </r>
  <r>
    <d v="2023-05-01T00:00:00"/>
    <x v="0"/>
    <s v="2023"/>
    <x v="1"/>
    <x v="0"/>
    <x v="0"/>
    <n v="131535"/>
    <n v="18357"/>
    <s v="UPI"/>
    <s v="TXN101560"/>
    <n v="-113178"/>
    <n v="-0.8604401870224655"/>
  </r>
  <r>
    <d v="2023-04-02T00:00:00"/>
    <x v="2"/>
    <s v="2023"/>
    <x v="1"/>
    <x v="4"/>
    <x v="4"/>
    <n v="102384"/>
    <n v="33364"/>
    <s v="Cash"/>
    <s v="TXN101561"/>
    <n v="-69020"/>
    <n v="-0.67412877012033134"/>
  </r>
  <r>
    <d v="2022-03-31T00:00:00"/>
    <x v="3"/>
    <s v="2022"/>
    <x v="2"/>
    <x v="5"/>
    <x v="3"/>
    <n v="122453"/>
    <n v="80906"/>
    <s v="Card"/>
    <s v="TXN101562"/>
    <n v="-41547"/>
    <n v="-0.33928935999934667"/>
  </r>
  <r>
    <d v="2022-12-26T00:00:00"/>
    <x v="5"/>
    <s v="2022"/>
    <x v="4"/>
    <x v="4"/>
    <x v="0"/>
    <n v="110277"/>
    <n v="125677"/>
    <s v="Cash"/>
    <s v="TXN101563"/>
    <n v="15400"/>
    <n v="0.1396483400890485"/>
  </r>
  <r>
    <d v="2023-12-25T00:00:00"/>
    <x v="5"/>
    <s v="2023"/>
    <x v="2"/>
    <x v="2"/>
    <x v="1"/>
    <n v="36520"/>
    <n v="160374"/>
    <s v="UPI"/>
    <s v="TXN101564"/>
    <n v="123854"/>
    <n v="3.3914019715224533"/>
  </r>
  <r>
    <d v="2022-12-12T00:00:00"/>
    <x v="5"/>
    <s v="2022"/>
    <x v="3"/>
    <x v="2"/>
    <x v="3"/>
    <n v="24833"/>
    <n v="137020"/>
    <s v="Bank Transfer"/>
    <s v="TXN101565"/>
    <n v="112187"/>
    <n v="4.5176579551403373"/>
  </r>
  <r>
    <d v="2021-05-23T00:00:00"/>
    <x v="0"/>
    <s v="2021"/>
    <x v="5"/>
    <x v="1"/>
    <x v="0"/>
    <n v="71475"/>
    <n v="149568"/>
    <s v="Card"/>
    <s v="TXN101566"/>
    <n v="78093"/>
    <n v="1.092591815320042"/>
  </r>
  <r>
    <d v="2023-07-06T00:00:00"/>
    <x v="10"/>
    <s v="2023"/>
    <x v="4"/>
    <x v="4"/>
    <x v="4"/>
    <n v="18143"/>
    <n v="51189"/>
    <s v="Card"/>
    <s v="TXN101567"/>
    <n v="33046"/>
    <n v="1.8214187289863859"/>
  </r>
  <r>
    <d v="2023-04-08T00:00:00"/>
    <x v="2"/>
    <s v="2023"/>
    <x v="1"/>
    <x v="4"/>
    <x v="2"/>
    <n v="99472"/>
    <n v="143375"/>
    <s v="UPI"/>
    <s v="TXN101568"/>
    <n v="43903"/>
    <n v="0.44136038282129647"/>
  </r>
  <r>
    <d v="2022-08-28T00:00:00"/>
    <x v="7"/>
    <s v="2022"/>
    <x v="2"/>
    <x v="2"/>
    <x v="1"/>
    <n v="112132"/>
    <n v="49838"/>
    <s v="Bank Transfer"/>
    <s v="TXN101569"/>
    <n v="-62294"/>
    <n v="-0.55554168301644491"/>
  </r>
  <r>
    <d v="2021-11-01T00:00:00"/>
    <x v="1"/>
    <s v="2021"/>
    <x v="1"/>
    <x v="5"/>
    <x v="3"/>
    <n v="97005"/>
    <n v="56566"/>
    <s v="Bank Transfer"/>
    <s v="TXN101570"/>
    <n v="-40439"/>
    <n v="-0.41687541879284573"/>
  </r>
  <r>
    <d v="2023-01-06T00:00:00"/>
    <x v="6"/>
    <s v="2023"/>
    <x v="4"/>
    <x v="5"/>
    <x v="0"/>
    <n v="58538"/>
    <n v="42380"/>
    <s v="Card"/>
    <s v="TXN101571"/>
    <n v="-16158"/>
    <n v="-0.27602582937579007"/>
  </r>
  <r>
    <d v="2021-10-18T00:00:00"/>
    <x v="8"/>
    <s v="2021"/>
    <x v="1"/>
    <x v="3"/>
    <x v="3"/>
    <n v="73795"/>
    <n v="69817"/>
    <s v="Cash"/>
    <s v="TXN101572"/>
    <n v="-3978"/>
    <n v="-5.3906091198590689E-2"/>
  </r>
  <r>
    <d v="2021-04-12T00:00:00"/>
    <x v="2"/>
    <s v="2021"/>
    <x v="2"/>
    <x v="5"/>
    <x v="2"/>
    <n v="113041"/>
    <n v="102618"/>
    <s v="Bank Transfer"/>
    <s v="TXN101573"/>
    <n v="-10423"/>
    <n v="-9.2205482966357333E-2"/>
  </r>
  <r>
    <d v="2023-05-17T00:00:00"/>
    <x v="0"/>
    <s v="2023"/>
    <x v="2"/>
    <x v="4"/>
    <x v="3"/>
    <n v="92159"/>
    <n v="118974"/>
    <s v="Card"/>
    <s v="TXN101574"/>
    <n v="26815"/>
    <n v="0.2909645286949728"/>
  </r>
  <r>
    <d v="2023-08-26T00:00:00"/>
    <x v="7"/>
    <s v="2023"/>
    <x v="0"/>
    <x v="1"/>
    <x v="3"/>
    <n v="133796"/>
    <n v="142536"/>
    <s v="Bank Transfer"/>
    <s v="TXN101575"/>
    <n v="8740"/>
    <n v="6.5323328051660731E-2"/>
  </r>
  <r>
    <d v="2023-09-01T00:00:00"/>
    <x v="9"/>
    <s v="2023"/>
    <x v="1"/>
    <x v="5"/>
    <x v="0"/>
    <n v="87166"/>
    <n v="31364"/>
    <s v="UPI"/>
    <s v="TXN101576"/>
    <n v="-55802"/>
    <n v="-0.64018080444209902"/>
  </r>
  <r>
    <d v="2023-04-22T00:00:00"/>
    <x v="2"/>
    <s v="2023"/>
    <x v="0"/>
    <x v="2"/>
    <x v="2"/>
    <n v="111542"/>
    <n v="17366"/>
    <s v="Bank Transfer"/>
    <s v="TXN101577"/>
    <n v="-94176"/>
    <n v="-0.84430976672464186"/>
  </r>
  <r>
    <d v="2023-08-20T00:00:00"/>
    <x v="7"/>
    <s v="2023"/>
    <x v="0"/>
    <x v="2"/>
    <x v="1"/>
    <n v="10553"/>
    <n v="62891"/>
    <s v="Cash"/>
    <s v="TXN101578"/>
    <n v="52338"/>
    <n v="4.9595375722543356"/>
  </r>
  <r>
    <d v="2023-07-31T00:00:00"/>
    <x v="10"/>
    <s v="2023"/>
    <x v="1"/>
    <x v="3"/>
    <x v="0"/>
    <n v="118381"/>
    <n v="29610"/>
    <s v="Cash"/>
    <s v="TXN101579"/>
    <n v="-88771"/>
    <n v="-0.74987540230273442"/>
  </r>
  <r>
    <d v="2023-10-24T00:00:00"/>
    <x v="8"/>
    <s v="2023"/>
    <x v="4"/>
    <x v="3"/>
    <x v="2"/>
    <n v="23612"/>
    <n v="57431"/>
    <s v="Cash"/>
    <s v="TXN101580"/>
    <n v="33819"/>
    <n v="1.432280196510249"/>
  </r>
  <r>
    <d v="2021-03-26T00:00:00"/>
    <x v="3"/>
    <s v="2021"/>
    <x v="3"/>
    <x v="4"/>
    <x v="2"/>
    <n v="86673"/>
    <n v="14215"/>
    <s v="Card"/>
    <s v="TXN101581"/>
    <n v="-72458"/>
    <n v="-0.8359927543756418"/>
  </r>
  <r>
    <d v="2021-11-24T00:00:00"/>
    <x v="1"/>
    <s v="2021"/>
    <x v="2"/>
    <x v="5"/>
    <x v="3"/>
    <n v="74459"/>
    <n v="108974"/>
    <s v="Bank Transfer"/>
    <s v="TXN101582"/>
    <n v="34515"/>
    <n v="0.4635436951879558"/>
  </r>
  <r>
    <d v="2023-03-27T00:00:00"/>
    <x v="3"/>
    <s v="2023"/>
    <x v="5"/>
    <x v="5"/>
    <x v="4"/>
    <n v="35804"/>
    <n v="166200"/>
    <s v="Cash"/>
    <s v="TXN101583"/>
    <n v="130396"/>
    <n v="3.6419394481063567"/>
  </r>
  <r>
    <d v="2022-03-30T00:00:00"/>
    <x v="3"/>
    <s v="2022"/>
    <x v="0"/>
    <x v="3"/>
    <x v="4"/>
    <n v="51154"/>
    <n v="95777"/>
    <s v="UPI"/>
    <s v="TXN101584"/>
    <n v="44623"/>
    <n v="0.87232669976932398"/>
  </r>
  <r>
    <d v="2022-09-21T00:00:00"/>
    <x v="9"/>
    <s v="2022"/>
    <x v="4"/>
    <x v="5"/>
    <x v="1"/>
    <n v="120183"/>
    <n v="154357"/>
    <s v="UPI"/>
    <s v="TXN101585"/>
    <n v="34174"/>
    <n v="0.28434970004077115"/>
  </r>
  <r>
    <d v="2022-10-27T00:00:00"/>
    <x v="8"/>
    <s v="2022"/>
    <x v="1"/>
    <x v="4"/>
    <x v="3"/>
    <n v="12693"/>
    <n v="146740"/>
    <s v="UPI"/>
    <s v="TXN101586"/>
    <n v="134047"/>
    <n v="10.560702749546994"/>
  </r>
  <r>
    <d v="2021-01-12T00:00:00"/>
    <x v="6"/>
    <s v="2021"/>
    <x v="4"/>
    <x v="1"/>
    <x v="4"/>
    <n v="40971"/>
    <n v="47070"/>
    <s v="Card"/>
    <s v="TXN101587"/>
    <n v="6099"/>
    <n v="0.14886138976349125"/>
  </r>
  <r>
    <d v="2021-10-31T00:00:00"/>
    <x v="8"/>
    <s v="2021"/>
    <x v="4"/>
    <x v="2"/>
    <x v="0"/>
    <n v="136633"/>
    <n v="46037"/>
    <s v="Cash"/>
    <s v="TXN101588"/>
    <n v="-90596"/>
    <n v="-0.66306090036813947"/>
  </r>
  <r>
    <d v="2023-09-02T00:00:00"/>
    <x v="9"/>
    <s v="2023"/>
    <x v="1"/>
    <x v="4"/>
    <x v="1"/>
    <n v="90078"/>
    <n v="94029"/>
    <s v="Cash"/>
    <s v="TXN101589"/>
    <n v="3951"/>
    <n v="4.3861986278558585E-2"/>
  </r>
  <r>
    <d v="2023-02-22T00:00:00"/>
    <x v="4"/>
    <s v="2023"/>
    <x v="5"/>
    <x v="5"/>
    <x v="3"/>
    <n v="84227"/>
    <n v="19902"/>
    <s v="Bank Transfer"/>
    <s v="TXN101590"/>
    <n v="-64325"/>
    <n v="-0.76370997423629006"/>
  </r>
  <r>
    <d v="2021-02-12T00:00:00"/>
    <x v="4"/>
    <s v="2021"/>
    <x v="1"/>
    <x v="4"/>
    <x v="0"/>
    <n v="88990"/>
    <n v="136272"/>
    <s v="Card"/>
    <s v="TXN101591"/>
    <n v="47282"/>
    <n v="0.53131812563209346"/>
  </r>
  <r>
    <d v="2023-08-02T00:00:00"/>
    <x v="7"/>
    <s v="2023"/>
    <x v="5"/>
    <x v="2"/>
    <x v="4"/>
    <n v="96034"/>
    <n v="72849"/>
    <s v="UPI"/>
    <s v="TXN101592"/>
    <n v="-23185"/>
    <n v="-0.24142491201032967"/>
  </r>
  <r>
    <d v="2021-12-09T00:00:00"/>
    <x v="5"/>
    <s v="2021"/>
    <x v="1"/>
    <x v="0"/>
    <x v="4"/>
    <n v="95567"/>
    <n v="71698"/>
    <s v="Bank Transfer"/>
    <s v="TXN101593"/>
    <n v="-23869"/>
    <n v="-0.24976194711563615"/>
  </r>
  <r>
    <d v="2022-05-13T00:00:00"/>
    <x v="0"/>
    <s v="2022"/>
    <x v="0"/>
    <x v="2"/>
    <x v="4"/>
    <n v="50677"/>
    <n v="82585"/>
    <s v="UPI"/>
    <s v="TXN101594"/>
    <n v="31908"/>
    <n v="0.6296347455453164"/>
  </r>
  <r>
    <d v="2021-12-30T00:00:00"/>
    <x v="5"/>
    <s v="2021"/>
    <x v="5"/>
    <x v="2"/>
    <x v="4"/>
    <n v="78402"/>
    <n v="19992"/>
    <s v="UPI"/>
    <s v="TXN101595"/>
    <n v="-58410"/>
    <n v="-0.74500650493609855"/>
  </r>
  <r>
    <d v="2023-06-10T00:00:00"/>
    <x v="11"/>
    <s v="2023"/>
    <x v="0"/>
    <x v="0"/>
    <x v="2"/>
    <n v="108104"/>
    <n v="136939"/>
    <s v="Cash"/>
    <s v="TXN101596"/>
    <n v="28835"/>
    <n v="0.26673388588766372"/>
  </r>
  <r>
    <d v="2022-03-03T00:00:00"/>
    <x v="3"/>
    <s v="2022"/>
    <x v="5"/>
    <x v="5"/>
    <x v="1"/>
    <n v="32291"/>
    <n v="97166"/>
    <s v="Bank Transfer"/>
    <s v="TXN101597"/>
    <n v="64875"/>
    <n v="2.0090737357158339"/>
  </r>
  <r>
    <d v="2023-10-02T00:00:00"/>
    <x v="8"/>
    <s v="2023"/>
    <x v="5"/>
    <x v="5"/>
    <x v="1"/>
    <n v="38497"/>
    <n v="87597"/>
    <s v="Card"/>
    <s v="TXN101598"/>
    <n v="49100"/>
    <n v="1.2754240590175858"/>
  </r>
  <r>
    <d v="2021-01-21T00:00:00"/>
    <x v="6"/>
    <s v="2021"/>
    <x v="1"/>
    <x v="1"/>
    <x v="4"/>
    <n v="125135"/>
    <n v="153584"/>
    <s v="UPI"/>
    <s v="TXN101599"/>
    <n v="28449"/>
    <n v="0.22734646581691773"/>
  </r>
  <r>
    <d v="2022-02-11T00:00:00"/>
    <x v="4"/>
    <s v="2022"/>
    <x v="5"/>
    <x v="2"/>
    <x v="1"/>
    <n v="41969"/>
    <n v="165504"/>
    <s v="Cash"/>
    <s v="TXN101600"/>
    <n v="123535"/>
    <n v="2.9434820939264696"/>
  </r>
  <r>
    <d v="2022-09-11T00:00:00"/>
    <x v="9"/>
    <s v="2022"/>
    <x v="0"/>
    <x v="4"/>
    <x v="0"/>
    <n v="40245"/>
    <n v="151491"/>
    <s v="Cash"/>
    <s v="TXN101601"/>
    <n v="111246"/>
    <n v="2.7642191576593365"/>
  </r>
  <r>
    <d v="2023-10-12T00:00:00"/>
    <x v="8"/>
    <s v="2023"/>
    <x v="1"/>
    <x v="1"/>
    <x v="0"/>
    <n v="63312"/>
    <n v="89187"/>
    <s v="UPI"/>
    <s v="TXN101602"/>
    <n v="25875"/>
    <n v="0.40869029567854437"/>
  </r>
  <r>
    <d v="2021-12-02T00:00:00"/>
    <x v="5"/>
    <s v="2021"/>
    <x v="2"/>
    <x v="5"/>
    <x v="1"/>
    <n v="18267"/>
    <n v="36338"/>
    <s v="Cash"/>
    <s v="TXN101603"/>
    <n v="18071"/>
    <n v="0.98927026879071545"/>
  </r>
  <r>
    <d v="2022-02-03T00:00:00"/>
    <x v="4"/>
    <s v="2022"/>
    <x v="0"/>
    <x v="5"/>
    <x v="4"/>
    <n v="49812"/>
    <n v="31929"/>
    <s v="Cash"/>
    <s v="TXN101604"/>
    <n v="-17883"/>
    <n v="-0.359009877138039"/>
  </r>
  <r>
    <d v="2023-03-04T00:00:00"/>
    <x v="3"/>
    <s v="2023"/>
    <x v="2"/>
    <x v="3"/>
    <x v="3"/>
    <n v="144847"/>
    <n v="60600"/>
    <s v="UPI"/>
    <s v="TXN101605"/>
    <n v="-84247"/>
    <n v="-0.58162751040753347"/>
  </r>
  <r>
    <d v="2022-12-16T00:00:00"/>
    <x v="5"/>
    <s v="2022"/>
    <x v="4"/>
    <x v="1"/>
    <x v="4"/>
    <n v="135562"/>
    <n v="104740"/>
    <s v="Card"/>
    <s v="TXN101606"/>
    <n v="-30822"/>
    <n v="-0.22736460069931103"/>
  </r>
  <r>
    <d v="2021-02-20T00:00:00"/>
    <x v="4"/>
    <s v="2021"/>
    <x v="1"/>
    <x v="5"/>
    <x v="2"/>
    <n v="86924"/>
    <n v="130510"/>
    <s v="UPI"/>
    <s v="TXN101607"/>
    <n v="43586"/>
    <n v="0.50142653352353783"/>
  </r>
  <r>
    <d v="2021-11-20T00:00:00"/>
    <x v="1"/>
    <s v="2021"/>
    <x v="4"/>
    <x v="0"/>
    <x v="3"/>
    <n v="35875"/>
    <n v="57729"/>
    <s v="Bank Transfer"/>
    <s v="TXN101608"/>
    <n v="21854"/>
    <n v="0.60917073170731706"/>
  </r>
  <r>
    <d v="2023-02-28T00:00:00"/>
    <x v="4"/>
    <s v="2023"/>
    <x v="1"/>
    <x v="3"/>
    <x v="2"/>
    <n v="105803"/>
    <n v="46284"/>
    <s v="UPI"/>
    <s v="TXN101609"/>
    <n v="-59519"/>
    <n v="-0.56254548547772742"/>
  </r>
  <r>
    <d v="2021-05-21T00:00:00"/>
    <x v="0"/>
    <s v="2021"/>
    <x v="1"/>
    <x v="4"/>
    <x v="1"/>
    <n v="57589"/>
    <n v="59674"/>
    <s v="UPI"/>
    <s v="TXN101610"/>
    <n v="2085"/>
    <n v="3.6204830783656598E-2"/>
  </r>
  <r>
    <d v="2022-04-15T00:00:00"/>
    <x v="2"/>
    <s v="2022"/>
    <x v="0"/>
    <x v="3"/>
    <x v="2"/>
    <n v="13534"/>
    <n v="69964"/>
    <s v="Card"/>
    <s v="TXN101611"/>
    <n v="56430"/>
    <n v="4.1694990394561842"/>
  </r>
  <r>
    <d v="2023-02-26T00:00:00"/>
    <x v="4"/>
    <s v="2023"/>
    <x v="2"/>
    <x v="2"/>
    <x v="1"/>
    <n v="71807"/>
    <n v="46461"/>
    <s v="UPI"/>
    <s v="TXN101612"/>
    <n v="-25346"/>
    <n v="-0.35297394404445248"/>
  </r>
  <r>
    <d v="2023-08-22T00:00:00"/>
    <x v="7"/>
    <s v="2023"/>
    <x v="1"/>
    <x v="2"/>
    <x v="2"/>
    <n v="61670"/>
    <n v="73581"/>
    <s v="UPI"/>
    <s v="TXN101613"/>
    <n v="11911"/>
    <n v="0.19314091130209177"/>
  </r>
  <r>
    <d v="2023-10-05T00:00:00"/>
    <x v="8"/>
    <s v="2023"/>
    <x v="2"/>
    <x v="4"/>
    <x v="3"/>
    <n v="85465"/>
    <n v="18126"/>
    <s v="Cash"/>
    <s v="TXN101614"/>
    <n v="-67339"/>
    <n v="-0.78791318083425965"/>
  </r>
  <r>
    <d v="2022-01-08T00:00:00"/>
    <x v="6"/>
    <s v="2022"/>
    <x v="1"/>
    <x v="0"/>
    <x v="2"/>
    <n v="64720"/>
    <n v="46492"/>
    <s v="UPI"/>
    <s v="TXN101615"/>
    <n v="-18228"/>
    <n v="-0.28164400494437575"/>
  </r>
  <r>
    <d v="2022-05-09T00:00:00"/>
    <x v="0"/>
    <s v="2022"/>
    <x v="2"/>
    <x v="4"/>
    <x v="4"/>
    <n v="107619"/>
    <n v="107284"/>
    <s v="Card"/>
    <s v="TXN101616"/>
    <n v="-335"/>
    <n v="-3.1128332357669183E-3"/>
  </r>
  <r>
    <d v="2023-01-21T00:00:00"/>
    <x v="6"/>
    <s v="2023"/>
    <x v="4"/>
    <x v="1"/>
    <x v="1"/>
    <n v="13739"/>
    <n v="161003"/>
    <s v="Cash"/>
    <s v="TXN101617"/>
    <n v="147264"/>
    <n v="10.718684038139603"/>
  </r>
  <r>
    <d v="2021-10-18T00:00:00"/>
    <x v="8"/>
    <s v="2021"/>
    <x v="0"/>
    <x v="4"/>
    <x v="0"/>
    <n v="43107"/>
    <n v="76830"/>
    <s v="UPI"/>
    <s v="TXN101618"/>
    <n v="33723"/>
    <n v="0.78230913772705124"/>
  </r>
  <r>
    <d v="2021-04-16T00:00:00"/>
    <x v="2"/>
    <s v="2021"/>
    <x v="1"/>
    <x v="4"/>
    <x v="2"/>
    <n v="143934"/>
    <n v="67414"/>
    <s v="Cash"/>
    <s v="TXN101619"/>
    <n v="-76520"/>
    <n v="-0.5316325538093849"/>
  </r>
  <r>
    <d v="2022-11-01T00:00:00"/>
    <x v="1"/>
    <s v="2022"/>
    <x v="3"/>
    <x v="3"/>
    <x v="1"/>
    <n v="92533"/>
    <n v="128676"/>
    <s v="Bank Transfer"/>
    <s v="TXN101620"/>
    <n v="36143"/>
    <n v="0.39059578744880202"/>
  </r>
  <r>
    <d v="2021-01-02T00:00:00"/>
    <x v="6"/>
    <s v="2021"/>
    <x v="2"/>
    <x v="0"/>
    <x v="0"/>
    <n v="27487"/>
    <n v="124802"/>
    <s v="UPI"/>
    <s v="TXN101621"/>
    <n v="97315"/>
    <n v="3.5404009167970312"/>
  </r>
  <r>
    <d v="2022-08-12T00:00:00"/>
    <x v="7"/>
    <s v="2022"/>
    <x v="2"/>
    <x v="4"/>
    <x v="1"/>
    <n v="38353"/>
    <n v="65969"/>
    <s v="UPI"/>
    <s v="TXN101622"/>
    <n v="27616"/>
    <n v="0.72004797538654086"/>
  </r>
  <r>
    <d v="2022-10-06T00:00:00"/>
    <x v="8"/>
    <s v="2022"/>
    <x v="3"/>
    <x v="1"/>
    <x v="1"/>
    <n v="18984"/>
    <n v="27938"/>
    <s v="Cash"/>
    <s v="TXN101623"/>
    <n v="8954"/>
    <n v="0.47166034555415087"/>
  </r>
  <r>
    <d v="2021-03-31T00:00:00"/>
    <x v="3"/>
    <s v="2021"/>
    <x v="0"/>
    <x v="3"/>
    <x v="0"/>
    <n v="33130"/>
    <n v="146801"/>
    <s v="UPI"/>
    <s v="TXN101624"/>
    <n v="113671"/>
    <n v="3.4310594627226081"/>
  </r>
  <r>
    <d v="2021-12-16T00:00:00"/>
    <x v="5"/>
    <s v="2021"/>
    <x v="2"/>
    <x v="0"/>
    <x v="0"/>
    <n v="83794"/>
    <n v="110347"/>
    <s v="UPI"/>
    <s v="TXN101625"/>
    <n v="26553"/>
    <n v="0.31688426378977014"/>
  </r>
  <r>
    <d v="2023-11-29T00:00:00"/>
    <x v="1"/>
    <s v="2023"/>
    <x v="0"/>
    <x v="0"/>
    <x v="3"/>
    <n v="50080"/>
    <n v="83738"/>
    <s v="Card"/>
    <s v="TXN101626"/>
    <n v="33658"/>
    <n v="0.67208466453674121"/>
  </r>
  <r>
    <d v="2023-06-28T00:00:00"/>
    <x v="11"/>
    <s v="2023"/>
    <x v="2"/>
    <x v="5"/>
    <x v="2"/>
    <n v="22839"/>
    <n v="117089"/>
    <s v="UPI"/>
    <s v="TXN101627"/>
    <n v="94250"/>
    <n v="4.1267130785060644"/>
  </r>
  <r>
    <d v="2021-06-08T00:00:00"/>
    <x v="11"/>
    <s v="2021"/>
    <x v="5"/>
    <x v="2"/>
    <x v="2"/>
    <n v="108874"/>
    <n v="14951"/>
    <s v="Card"/>
    <s v="TXN101628"/>
    <n v="-93923"/>
    <n v="-0.86267612102062941"/>
  </r>
  <r>
    <d v="2023-08-17T00:00:00"/>
    <x v="7"/>
    <s v="2023"/>
    <x v="2"/>
    <x v="1"/>
    <x v="1"/>
    <n v="51499"/>
    <n v="90172"/>
    <s v="Bank Transfer"/>
    <s v="TXN101629"/>
    <n v="38673"/>
    <n v="0.75094662032272474"/>
  </r>
  <r>
    <d v="2021-11-08T00:00:00"/>
    <x v="1"/>
    <s v="2021"/>
    <x v="5"/>
    <x v="2"/>
    <x v="4"/>
    <n v="140094"/>
    <n v="161156"/>
    <s v="Bank Transfer"/>
    <s v="TXN101630"/>
    <n v="21062"/>
    <n v="0.15034191328679317"/>
  </r>
  <r>
    <d v="2022-03-21T00:00:00"/>
    <x v="3"/>
    <s v="2022"/>
    <x v="1"/>
    <x v="3"/>
    <x v="4"/>
    <n v="146428"/>
    <n v="145368"/>
    <s v="Cash"/>
    <s v="TXN101631"/>
    <n v="-1060"/>
    <n v="-7.2390526402054253E-3"/>
  </r>
  <r>
    <d v="2021-10-25T00:00:00"/>
    <x v="8"/>
    <s v="2021"/>
    <x v="0"/>
    <x v="3"/>
    <x v="1"/>
    <n v="92036"/>
    <n v="153098"/>
    <s v="Cash"/>
    <s v="TXN101632"/>
    <n v="61062"/>
    <n v="0.66345777739145551"/>
  </r>
  <r>
    <d v="2023-08-10T00:00:00"/>
    <x v="7"/>
    <s v="2023"/>
    <x v="2"/>
    <x v="1"/>
    <x v="3"/>
    <n v="85926"/>
    <n v="137563"/>
    <s v="Cash"/>
    <s v="TXN101633"/>
    <n v="51637"/>
    <n v="0.60094732676954588"/>
  </r>
  <r>
    <d v="2021-02-05T00:00:00"/>
    <x v="4"/>
    <s v="2021"/>
    <x v="4"/>
    <x v="0"/>
    <x v="0"/>
    <n v="39778"/>
    <n v="133296"/>
    <s v="Cash"/>
    <s v="TXN101634"/>
    <n v="93518"/>
    <n v="2.3509980391170999"/>
  </r>
  <r>
    <d v="2022-07-13T00:00:00"/>
    <x v="10"/>
    <s v="2022"/>
    <x v="4"/>
    <x v="4"/>
    <x v="1"/>
    <n v="115528"/>
    <n v="127351"/>
    <s v="UPI"/>
    <s v="TXN101635"/>
    <n v="11823"/>
    <n v="0.10233882695104217"/>
  </r>
  <r>
    <d v="2023-06-10T00:00:00"/>
    <x v="11"/>
    <s v="2023"/>
    <x v="3"/>
    <x v="1"/>
    <x v="2"/>
    <n v="73192"/>
    <n v="92122"/>
    <s v="Card"/>
    <s v="TXN101636"/>
    <n v="18930"/>
    <n v="0.25863482347797573"/>
  </r>
  <r>
    <d v="2021-05-21T00:00:00"/>
    <x v="0"/>
    <s v="2021"/>
    <x v="4"/>
    <x v="3"/>
    <x v="4"/>
    <n v="95376"/>
    <n v="27225"/>
    <s v="Cash"/>
    <s v="TXN101637"/>
    <n v="-68151"/>
    <n v="-0.71455083039758427"/>
  </r>
  <r>
    <d v="2023-06-06T00:00:00"/>
    <x v="11"/>
    <s v="2023"/>
    <x v="5"/>
    <x v="2"/>
    <x v="4"/>
    <n v="138219"/>
    <n v="41038"/>
    <s v="Bank Transfer"/>
    <s v="TXN101638"/>
    <n v="-97181"/>
    <n v="-0.70309436474001408"/>
  </r>
  <r>
    <d v="2022-12-27T00:00:00"/>
    <x v="5"/>
    <s v="2022"/>
    <x v="4"/>
    <x v="1"/>
    <x v="4"/>
    <n v="39980"/>
    <n v="93059"/>
    <s v="UPI"/>
    <s v="TXN101639"/>
    <n v="53079"/>
    <n v="1.3276388194097049"/>
  </r>
  <r>
    <d v="2023-11-16T00:00:00"/>
    <x v="1"/>
    <s v="2023"/>
    <x v="4"/>
    <x v="0"/>
    <x v="3"/>
    <n v="24065"/>
    <n v="149443"/>
    <s v="Card"/>
    <s v="TXN101640"/>
    <n v="125378"/>
    <n v="5.2099729898192395"/>
  </r>
  <r>
    <d v="2022-06-05T00:00:00"/>
    <x v="11"/>
    <s v="2022"/>
    <x v="4"/>
    <x v="5"/>
    <x v="2"/>
    <n v="135361"/>
    <n v="115340"/>
    <s v="Card"/>
    <s v="TXN101641"/>
    <n v="-20021"/>
    <n v="-0.14790818625748922"/>
  </r>
  <r>
    <d v="2021-01-10T00:00:00"/>
    <x v="6"/>
    <s v="2021"/>
    <x v="2"/>
    <x v="5"/>
    <x v="3"/>
    <n v="20559"/>
    <n v="101965"/>
    <s v="Cash"/>
    <s v="TXN101642"/>
    <n v="81406"/>
    <n v="3.9596283865946789"/>
  </r>
  <r>
    <d v="2023-09-11T00:00:00"/>
    <x v="9"/>
    <s v="2023"/>
    <x v="3"/>
    <x v="4"/>
    <x v="0"/>
    <n v="134514"/>
    <n v="77159"/>
    <s v="Cash"/>
    <s v="TXN101643"/>
    <n v="-57355"/>
    <n v="-0.42638684449202313"/>
  </r>
  <r>
    <d v="2022-01-13T00:00:00"/>
    <x v="6"/>
    <s v="2022"/>
    <x v="0"/>
    <x v="4"/>
    <x v="1"/>
    <n v="83969"/>
    <n v="94914"/>
    <s v="Card"/>
    <s v="TXN101644"/>
    <n v="10945"/>
    <n v="0.13034572282628112"/>
  </r>
  <r>
    <d v="2022-11-13T00:00:00"/>
    <x v="1"/>
    <s v="2022"/>
    <x v="3"/>
    <x v="0"/>
    <x v="1"/>
    <n v="149728"/>
    <n v="71776"/>
    <s v="Bank Transfer"/>
    <s v="TXN101645"/>
    <n v="-77952"/>
    <n v="-0.52062406497114766"/>
  </r>
  <r>
    <d v="2022-08-07T00:00:00"/>
    <x v="7"/>
    <s v="2022"/>
    <x v="5"/>
    <x v="2"/>
    <x v="4"/>
    <n v="53210"/>
    <n v="17294"/>
    <s v="Cash"/>
    <s v="TXN101646"/>
    <n v="-35916"/>
    <n v="-0.67498590490509303"/>
  </r>
  <r>
    <d v="2021-06-01T00:00:00"/>
    <x v="11"/>
    <s v="2021"/>
    <x v="2"/>
    <x v="4"/>
    <x v="4"/>
    <n v="41477"/>
    <n v="8750"/>
    <s v="Card"/>
    <s v="TXN101647"/>
    <n v="-32727"/>
    <n v="-0.78903970875424934"/>
  </r>
  <r>
    <d v="2022-12-21T00:00:00"/>
    <x v="5"/>
    <s v="2022"/>
    <x v="1"/>
    <x v="5"/>
    <x v="0"/>
    <n v="116111"/>
    <n v="163195"/>
    <s v="UPI"/>
    <s v="TXN101648"/>
    <n v="47084"/>
    <n v="0.40550852201772442"/>
  </r>
  <r>
    <d v="2023-12-09T00:00:00"/>
    <x v="5"/>
    <s v="2023"/>
    <x v="2"/>
    <x v="0"/>
    <x v="3"/>
    <n v="39529"/>
    <n v="116863"/>
    <s v="Card"/>
    <s v="TXN101649"/>
    <n v="77334"/>
    <n v="1.9563864504540971"/>
  </r>
  <r>
    <d v="2023-05-09T00:00:00"/>
    <x v="0"/>
    <s v="2023"/>
    <x v="4"/>
    <x v="0"/>
    <x v="2"/>
    <n v="28262"/>
    <n v="127101"/>
    <s v="Cash"/>
    <s v="TXN101650"/>
    <n v="98839"/>
    <n v="3.4972401103955844"/>
  </r>
  <r>
    <d v="2021-02-19T00:00:00"/>
    <x v="4"/>
    <s v="2021"/>
    <x v="4"/>
    <x v="0"/>
    <x v="0"/>
    <n v="75087"/>
    <n v="136390"/>
    <s v="UPI"/>
    <s v="TXN101651"/>
    <n v="61303"/>
    <n v="0.81642627884986751"/>
  </r>
  <r>
    <d v="2022-10-26T00:00:00"/>
    <x v="8"/>
    <s v="2022"/>
    <x v="5"/>
    <x v="1"/>
    <x v="1"/>
    <n v="61686"/>
    <n v="50732"/>
    <s v="Bank Transfer"/>
    <s v="TXN101652"/>
    <n v="-10954"/>
    <n v="-0.17757675971857473"/>
  </r>
  <r>
    <d v="2022-06-15T00:00:00"/>
    <x v="11"/>
    <s v="2022"/>
    <x v="1"/>
    <x v="2"/>
    <x v="1"/>
    <n v="84299"/>
    <n v="59238"/>
    <s v="Card"/>
    <s v="TXN101653"/>
    <n v="-25061"/>
    <n v="-0.29728703780590515"/>
  </r>
  <r>
    <d v="2023-12-20T00:00:00"/>
    <x v="5"/>
    <s v="2023"/>
    <x v="2"/>
    <x v="2"/>
    <x v="3"/>
    <n v="123044"/>
    <n v="56046"/>
    <s v="Card"/>
    <s v="TXN101654"/>
    <n v="-66998"/>
    <n v="-0.54450440492831831"/>
  </r>
  <r>
    <d v="2023-05-07T00:00:00"/>
    <x v="0"/>
    <s v="2023"/>
    <x v="1"/>
    <x v="4"/>
    <x v="0"/>
    <n v="46409"/>
    <n v="151464"/>
    <s v="Card"/>
    <s v="TXN101655"/>
    <n v="105055"/>
    <n v="2.2636773039712126"/>
  </r>
  <r>
    <d v="2021-05-26T00:00:00"/>
    <x v="0"/>
    <s v="2021"/>
    <x v="0"/>
    <x v="2"/>
    <x v="2"/>
    <n v="29535"/>
    <n v="126553"/>
    <s v="UPI"/>
    <s v="TXN101656"/>
    <n v="97018"/>
    <n v="3.2848484848484847"/>
  </r>
  <r>
    <d v="2023-07-04T00:00:00"/>
    <x v="10"/>
    <s v="2023"/>
    <x v="3"/>
    <x v="3"/>
    <x v="0"/>
    <n v="133828"/>
    <n v="135545"/>
    <s v="Cash"/>
    <s v="TXN101657"/>
    <n v="1717"/>
    <n v="1.2829901067041277E-2"/>
  </r>
  <r>
    <d v="2023-09-20T00:00:00"/>
    <x v="9"/>
    <s v="2023"/>
    <x v="2"/>
    <x v="5"/>
    <x v="0"/>
    <n v="145182"/>
    <n v="106632"/>
    <s v="Card"/>
    <s v="TXN101658"/>
    <n v="-38550"/>
    <n v="-0.26552878456006945"/>
  </r>
  <r>
    <d v="2021-08-30T00:00:00"/>
    <x v="7"/>
    <s v="2021"/>
    <x v="1"/>
    <x v="4"/>
    <x v="3"/>
    <n v="119518"/>
    <n v="132594"/>
    <s v="UPI"/>
    <s v="TXN101659"/>
    <n v="13076"/>
    <n v="0.10940611456014994"/>
  </r>
  <r>
    <d v="2022-08-04T00:00:00"/>
    <x v="7"/>
    <s v="2022"/>
    <x v="0"/>
    <x v="2"/>
    <x v="2"/>
    <n v="148279"/>
    <n v="70423"/>
    <s v="Card"/>
    <s v="TXN101660"/>
    <n v="-77856"/>
    <n v="-0.52506423701265859"/>
  </r>
  <r>
    <d v="2022-11-18T00:00:00"/>
    <x v="1"/>
    <s v="2022"/>
    <x v="0"/>
    <x v="5"/>
    <x v="1"/>
    <n v="58637"/>
    <n v="88179"/>
    <s v="Cash"/>
    <s v="TXN101661"/>
    <n v="29542"/>
    <n v="0.50381158654092129"/>
  </r>
  <r>
    <d v="2022-04-28T00:00:00"/>
    <x v="2"/>
    <s v="2022"/>
    <x v="3"/>
    <x v="4"/>
    <x v="4"/>
    <n v="84405"/>
    <n v="23386"/>
    <s v="UPI"/>
    <s v="TXN101662"/>
    <n v="-61019"/>
    <n v="-0.72293110597713406"/>
  </r>
  <r>
    <d v="2022-11-04T00:00:00"/>
    <x v="1"/>
    <s v="2022"/>
    <x v="0"/>
    <x v="3"/>
    <x v="2"/>
    <n v="53872"/>
    <n v="36822"/>
    <s v="Bank Transfer"/>
    <s v="TXN101663"/>
    <n v="-17050"/>
    <n v="-0.31649094149094148"/>
  </r>
  <r>
    <d v="2022-09-23T00:00:00"/>
    <x v="9"/>
    <s v="2022"/>
    <x v="5"/>
    <x v="5"/>
    <x v="1"/>
    <n v="22185"/>
    <n v="112620"/>
    <s v="Card"/>
    <s v="TXN101664"/>
    <n v="90435"/>
    <n v="4.0764029749830968"/>
  </r>
  <r>
    <d v="2022-10-23T00:00:00"/>
    <x v="8"/>
    <s v="2022"/>
    <x v="0"/>
    <x v="3"/>
    <x v="3"/>
    <n v="116706"/>
    <n v="20131"/>
    <s v="Cash"/>
    <s v="TXN101665"/>
    <n v="-96575"/>
    <n v="-0.82750672630370337"/>
  </r>
  <r>
    <d v="2022-10-24T00:00:00"/>
    <x v="8"/>
    <s v="2022"/>
    <x v="1"/>
    <x v="5"/>
    <x v="2"/>
    <n v="11396"/>
    <n v="90540"/>
    <s v="Bank Transfer"/>
    <s v="TXN101666"/>
    <n v="79144"/>
    <n v="6.9448929448929446"/>
  </r>
  <r>
    <d v="2023-03-16T00:00:00"/>
    <x v="3"/>
    <s v="2023"/>
    <x v="5"/>
    <x v="1"/>
    <x v="2"/>
    <n v="13460"/>
    <n v="127932"/>
    <s v="Cash"/>
    <s v="TXN101667"/>
    <n v="114472"/>
    <n v="8.5046062407132244"/>
  </r>
  <r>
    <d v="2022-02-23T00:00:00"/>
    <x v="4"/>
    <s v="2022"/>
    <x v="0"/>
    <x v="1"/>
    <x v="1"/>
    <n v="112657"/>
    <n v="50797"/>
    <s v="Bank Transfer"/>
    <s v="TXN101668"/>
    <n v="-61860"/>
    <n v="-0.54910036659950112"/>
  </r>
  <r>
    <d v="2023-09-15T00:00:00"/>
    <x v="9"/>
    <s v="2023"/>
    <x v="4"/>
    <x v="5"/>
    <x v="1"/>
    <n v="17676"/>
    <n v="78471"/>
    <s v="Cash"/>
    <s v="TXN101669"/>
    <n v="60795"/>
    <n v="3.4394093686354377"/>
  </r>
  <r>
    <d v="2022-10-12T00:00:00"/>
    <x v="8"/>
    <s v="2022"/>
    <x v="0"/>
    <x v="5"/>
    <x v="0"/>
    <n v="47312"/>
    <n v="104050"/>
    <s v="Bank Transfer"/>
    <s v="TXN101670"/>
    <n v="56738"/>
    <n v="1.1992306391613121"/>
  </r>
  <r>
    <d v="2023-08-27T00:00:00"/>
    <x v="7"/>
    <s v="2023"/>
    <x v="5"/>
    <x v="3"/>
    <x v="0"/>
    <n v="144220"/>
    <n v="161530"/>
    <s v="UPI"/>
    <s v="TXN101671"/>
    <n v="17310"/>
    <n v="0.12002496186381917"/>
  </r>
  <r>
    <d v="2022-08-13T00:00:00"/>
    <x v="7"/>
    <s v="2022"/>
    <x v="0"/>
    <x v="2"/>
    <x v="2"/>
    <n v="12655"/>
    <n v="162137"/>
    <s v="Bank Transfer"/>
    <s v="TXN101672"/>
    <n v="149482"/>
    <n v="11.812090082971158"/>
  </r>
  <r>
    <d v="2022-05-24T00:00:00"/>
    <x v="0"/>
    <s v="2022"/>
    <x v="0"/>
    <x v="0"/>
    <x v="4"/>
    <n v="65863"/>
    <n v="102229"/>
    <s v="Cash"/>
    <s v="TXN101673"/>
    <n v="36366"/>
    <n v="0.55214612149461761"/>
  </r>
  <r>
    <d v="2022-03-17T00:00:00"/>
    <x v="3"/>
    <s v="2022"/>
    <x v="0"/>
    <x v="5"/>
    <x v="3"/>
    <n v="71045"/>
    <n v="36897"/>
    <s v="Card"/>
    <s v="TXN101674"/>
    <n v="-34148"/>
    <n v="-0.48065310718558663"/>
  </r>
  <r>
    <d v="2023-07-10T00:00:00"/>
    <x v="10"/>
    <s v="2023"/>
    <x v="5"/>
    <x v="4"/>
    <x v="1"/>
    <n v="55517"/>
    <n v="69988"/>
    <s v="Bank Transfer"/>
    <s v="TXN101675"/>
    <n v="14471"/>
    <n v="0.26065889727470865"/>
  </r>
  <r>
    <d v="2023-02-09T00:00:00"/>
    <x v="4"/>
    <s v="2023"/>
    <x v="0"/>
    <x v="4"/>
    <x v="0"/>
    <n v="84227"/>
    <n v="159925"/>
    <s v="Cash"/>
    <s v="TXN101676"/>
    <n v="75698"/>
    <n v="0.89873793439158467"/>
  </r>
  <r>
    <d v="2021-09-20T00:00:00"/>
    <x v="9"/>
    <s v="2021"/>
    <x v="3"/>
    <x v="4"/>
    <x v="3"/>
    <n v="84789"/>
    <n v="129444"/>
    <s v="Card"/>
    <s v="TXN101677"/>
    <n v="44655"/>
    <n v="0.52666029791600322"/>
  </r>
  <r>
    <d v="2022-09-29T00:00:00"/>
    <x v="9"/>
    <s v="2022"/>
    <x v="1"/>
    <x v="1"/>
    <x v="2"/>
    <n v="64322"/>
    <n v="137677"/>
    <s v="UPI"/>
    <s v="TXN101678"/>
    <n v="73355"/>
    <n v="1.1404340661049097"/>
  </r>
  <r>
    <d v="2022-04-04T00:00:00"/>
    <x v="2"/>
    <s v="2022"/>
    <x v="3"/>
    <x v="2"/>
    <x v="1"/>
    <n v="111800"/>
    <n v="41795"/>
    <s v="UPI"/>
    <s v="TXN101679"/>
    <n v="-70005"/>
    <n v="-0.62616279069767444"/>
  </r>
  <r>
    <d v="2023-09-26T00:00:00"/>
    <x v="9"/>
    <s v="2023"/>
    <x v="5"/>
    <x v="3"/>
    <x v="1"/>
    <n v="130782"/>
    <n v="132865"/>
    <s v="Card"/>
    <s v="TXN101680"/>
    <n v="2083"/>
    <n v="1.5927268278509276E-2"/>
  </r>
  <r>
    <d v="2022-12-01T00:00:00"/>
    <x v="5"/>
    <s v="2022"/>
    <x v="4"/>
    <x v="2"/>
    <x v="0"/>
    <n v="145294"/>
    <n v="67070"/>
    <s v="Cash"/>
    <s v="TXN101681"/>
    <n v="-78224"/>
    <n v="-0.53838424160667342"/>
  </r>
  <r>
    <d v="2021-10-29T00:00:00"/>
    <x v="8"/>
    <s v="2021"/>
    <x v="3"/>
    <x v="1"/>
    <x v="4"/>
    <n v="61141"/>
    <n v="82560"/>
    <s v="Cash"/>
    <s v="TXN101682"/>
    <n v="21419"/>
    <n v="0.35032138826646603"/>
  </r>
  <r>
    <d v="2022-07-08T00:00:00"/>
    <x v="10"/>
    <s v="2022"/>
    <x v="1"/>
    <x v="2"/>
    <x v="1"/>
    <n v="20716"/>
    <n v="85121"/>
    <s v="Bank Transfer"/>
    <s v="TXN101683"/>
    <n v="64405"/>
    <n v="3.1089496041706894"/>
  </r>
  <r>
    <d v="2021-10-15T00:00:00"/>
    <x v="8"/>
    <s v="2021"/>
    <x v="2"/>
    <x v="2"/>
    <x v="4"/>
    <n v="70644"/>
    <n v="87628"/>
    <s v="UPI"/>
    <s v="TXN101684"/>
    <n v="16984"/>
    <n v="0.24041673744408584"/>
  </r>
  <r>
    <d v="2022-09-13T00:00:00"/>
    <x v="9"/>
    <s v="2022"/>
    <x v="1"/>
    <x v="4"/>
    <x v="3"/>
    <n v="135650"/>
    <n v="136592"/>
    <s v="UPI"/>
    <s v="TXN101685"/>
    <n v="942"/>
    <n v="6.9443420567637301E-3"/>
  </r>
  <r>
    <d v="2023-10-03T00:00:00"/>
    <x v="8"/>
    <s v="2023"/>
    <x v="3"/>
    <x v="5"/>
    <x v="1"/>
    <n v="98499"/>
    <n v="15800"/>
    <s v="UPI"/>
    <s v="TXN101686"/>
    <n v="-82699"/>
    <n v="-0.83959228012467135"/>
  </r>
  <r>
    <d v="2021-02-05T00:00:00"/>
    <x v="4"/>
    <s v="2021"/>
    <x v="2"/>
    <x v="4"/>
    <x v="1"/>
    <n v="142454"/>
    <n v="156844"/>
    <s v="UPI"/>
    <s v="TXN101687"/>
    <n v="14390"/>
    <n v="0.10101506451205301"/>
  </r>
  <r>
    <d v="2023-01-14T00:00:00"/>
    <x v="6"/>
    <s v="2023"/>
    <x v="5"/>
    <x v="2"/>
    <x v="4"/>
    <n v="145239"/>
    <n v="58064"/>
    <s v="Cash"/>
    <s v="TXN101688"/>
    <n v="-87175"/>
    <n v="-0.60021757241512264"/>
  </r>
  <r>
    <d v="2021-12-19T00:00:00"/>
    <x v="5"/>
    <s v="2021"/>
    <x v="1"/>
    <x v="5"/>
    <x v="0"/>
    <n v="127323"/>
    <n v="64791"/>
    <s v="UPI"/>
    <s v="TXN101689"/>
    <n v="-62532"/>
    <n v="-0.4911288612426663"/>
  </r>
  <r>
    <d v="2021-03-14T00:00:00"/>
    <x v="3"/>
    <s v="2021"/>
    <x v="4"/>
    <x v="3"/>
    <x v="2"/>
    <n v="113849"/>
    <n v="81208"/>
    <s v="Card"/>
    <s v="TXN101690"/>
    <n v="-32641"/>
    <n v="-0.2867043188785145"/>
  </r>
  <r>
    <d v="2022-10-10T00:00:00"/>
    <x v="8"/>
    <s v="2022"/>
    <x v="2"/>
    <x v="0"/>
    <x v="3"/>
    <n v="91117"/>
    <n v="46200"/>
    <s v="Cash"/>
    <s v="TXN101691"/>
    <n v="-44917"/>
    <n v="-0.49295960139161737"/>
  </r>
  <r>
    <d v="2023-12-30T00:00:00"/>
    <x v="5"/>
    <s v="2023"/>
    <x v="2"/>
    <x v="5"/>
    <x v="1"/>
    <n v="101730"/>
    <n v="50229"/>
    <s v="Card"/>
    <s v="TXN101692"/>
    <n v="-51501"/>
    <n v="-0.50625184311412563"/>
  </r>
  <r>
    <d v="2022-03-01T00:00:00"/>
    <x v="3"/>
    <s v="2022"/>
    <x v="1"/>
    <x v="1"/>
    <x v="0"/>
    <n v="70972"/>
    <n v="57909"/>
    <s v="Card"/>
    <s v="TXN101693"/>
    <n v="-13063"/>
    <n v="-0.1840585019444288"/>
  </r>
  <r>
    <d v="2023-09-26T00:00:00"/>
    <x v="9"/>
    <s v="2023"/>
    <x v="3"/>
    <x v="4"/>
    <x v="1"/>
    <n v="84963"/>
    <n v="92753"/>
    <s v="Cash"/>
    <s v="TXN101694"/>
    <n v="7790"/>
    <n v="9.1686969622070777E-2"/>
  </r>
  <r>
    <d v="2022-12-09T00:00:00"/>
    <x v="5"/>
    <s v="2022"/>
    <x v="2"/>
    <x v="4"/>
    <x v="3"/>
    <n v="64534"/>
    <n v="136863"/>
    <s v="Card"/>
    <s v="TXN101695"/>
    <n v="72329"/>
    <n v="1.1207890414355224"/>
  </r>
  <r>
    <d v="2022-07-15T00:00:00"/>
    <x v="10"/>
    <s v="2022"/>
    <x v="5"/>
    <x v="2"/>
    <x v="2"/>
    <n v="126093"/>
    <n v="59239"/>
    <s v="Card"/>
    <s v="TXN101696"/>
    <n v="-66854"/>
    <n v="-0.53019596646919342"/>
  </r>
  <r>
    <d v="2023-04-08T00:00:00"/>
    <x v="2"/>
    <s v="2023"/>
    <x v="1"/>
    <x v="2"/>
    <x v="1"/>
    <n v="34121"/>
    <n v="72567"/>
    <s v="Bank Transfer"/>
    <s v="TXN101697"/>
    <n v="38446"/>
    <n v="1.1267547844435979"/>
  </r>
  <r>
    <d v="2023-08-14T00:00:00"/>
    <x v="7"/>
    <s v="2023"/>
    <x v="5"/>
    <x v="2"/>
    <x v="4"/>
    <n v="81736"/>
    <n v="100904"/>
    <s v="UPI"/>
    <s v="TXN101698"/>
    <n v="19168"/>
    <n v="0.23451110893608693"/>
  </r>
  <r>
    <d v="2022-06-01T00:00:00"/>
    <x v="11"/>
    <s v="2022"/>
    <x v="1"/>
    <x v="2"/>
    <x v="0"/>
    <n v="71581"/>
    <n v="53621"/>
    <s v="Card"/>
    <s v="TXN101699"/>
    <n v="-17960"/>
    <n v="-0.25090456964837038"/>
  </r>
  <r>
    <d v="2022-03-04T00:00:00"/>
    <x v="3"/>
    <s v="2022"/>
    <x v="5"/>
    <x v="4"/>
    <x v="2"/>
    <n v="36123"/>
    <n v="93163"/>
    <s v="Bank Transfer"/>
    <s v="TXN101700"/>
    <n v="57040"/>
    <n v="1.5790493591340697"/>
  </r>
  <r>
    <d v="2021-06-09T00:00:00"/>
    <x v="11"/>
    <s v="2021"/>
    <x v="3"/>
    <x v="5"/>
    <x v="1"/>
    <n v="61036"/>
    <n v="53357"/>
    <s v="Bank Transfer"/>
    <s v="TXN101701"/>
    <n v="-7679"/>
    <n v="-0.12581099678878038"/>
  </r>
  <r>
    <d v="2021-05-29T00:00:00"/>
    <x v="0"/>
    <s v="2021"/>
    <x v="1"/>
    <x v="3"/>
    <x v="2"/>
    <n v="140062"/>
    <n v="42492"/>
    <s v="UPI"/>
    <s v="TXN101702"/>
    <n v="-97570"/>
    <n v="-0.69662006825548684"/>
  </r>
  <r>
    <d v="2023-02-15T00:00:00"/>
    <x v="4"/>
    <s v="2023"/>
    <x v="4"/>
    <x v="5"/>
    <x v="4"/>
    <n v="88855"/>
    <n v="17125"/>
    <s v="Bank Transfer"/>
    <s v="TXN101703"/>
    <n v="-71730"/>
    <n v="-0.80727027179112032"/>
  </r>
  <r>
    <d v="2021-03-08T00:00:00"/>
    <x v="3"/>
    <s v="2021"/>
    <x v="3"/>
    <x v="1"/>
    <x v="1"/>
    <n v="32701"/>
    <n v="163651"/>
    <s v="Bank Transfer"/>
    <s v="TXN101704"/>
    <n v="130950"/>
    <n v="4.0044646952692577"/>
  </r>
  <r>
    <d v="2023-10-11T00:00:00"/>
    <x v="8"/>
    <s v="2023"/>
    <x v="5"/>
    <x v="4"/>
    <x v="2"/>
    <n v="51178"/>
    <n v="42052"/>
    <s v="Card"/>
    <s v="TXN101705"/>
    <n v="-9126"/>
    <n v="-0.17831880886318341"/>
  </r>
  <r>
    <d v="2022-01-16T00:00:00"/>
    <x v="6"/>
    <s v="2022"/>
    <x v="1"/>
    <x v="5"/>
    <x v="1"/>
    <n v="115734"/>
    <n v="151332"/>
    <s v="UPI"/>
    <s v="TXN101706"/>
    <n v="35598"/>
    <n v="0.30758463372906836"/>
  </r>
  <r>
    <d v="2021-02-27T00:00:00"/>
    <x v="4"/>
    <s v="2021"/>
    <x v="3"/>
    <x v="4"/>
    <x v="1"/>
    <n v="47118"/>
    <n v="94896"/>
    <s v="UPI"/>
    <s v="TXN101707"/>
    <n v="47778"/>
    <n v="1.0140073857124665"/>
  </r>
  <r>
    <d v="2021-12-08T00:00:00"/>
    <x v="5"/>
    <s v="2021"/>
    <x v="5"/>
    <x v="1"/>
    <x v="2"/>
    <n v="35387"/>
    <n v="89465"/>
    <s v="Card"/>
    <s v="TXN101708"/>
    <n v="54078"/>
    <n v="1.5281883177438043"/>
  </r>
  <r>
    <d v="2022-12-28T00:00:00"/>
    <x v="5"/>
    <s v="2022"/>
    <x v="0"/>
    <x v="0"/>
    <x v="1"/>
    <n v="67613"/>
    <n v="37081"/>
    <s v="Cash"/>
    <s v="TXN101709"/>
    <n v="-30532"/>
    <n v="-0.45156996435596702"/>
  </r>
  <r>
    <d v="2023-02-09T00:00:00"/>
    <x v="4"/>
    <s v="2023"/>
    <x v="0"/>
    <x v="0"/>
    <x v="4"/>
    <n v="56666"/>
    <n v="120362"/>
    <s v="Bank Transfer"/>
    <s v="TXN101710"/>
    <n v="63696"/>
    <n v="1.1240602830621538"/>
  </r>
  <r>
    <d v="2022-09-06T00:00:00"/>
    <x v="9"/>
    <s v="2022"/>
    <x v="2"/>
    <x v="0"/>
    <x v="2"/>
    <n v="39554"/>
    <n v="14158"/>
    <s v="Card"/>
    <s v="TXN101711"/>
    <n v="-25396"/>
    <n v="-0.64205895737472818"/>
  </r>
  <r>
    <d v="2021-12-20T00:00:00"/>
    <x v="5"/>
    <s v="2021"/>
    <x v="4"/>
    <x v="4"/>
    <x v="2"/>
    <n v="129387"/>
    <n v="32663"/>
    <s v="Bank Transfer"/>
    <s v="TXN101712"/>
    <n v="-96724"/>
    <n v="-0.74755578226560626"/>
  </r>
  <r>
    <d v="2021-04-26T00:00:00"/>
    <x v="2"/>
    <s v="2021"/>
    <x v="0"/>
    <x v="5"/>
    <x v="4"/>
    <n v="52146"/>
    <n v="63255"/>
    <s v="UPI"/>
    <s v="TXN101713"/>
    <n v="11109"/>
    <n v="0.21303647451386493"/>
  </r>
  <r>
    <d v="2022-10-24T00:00:00"/>
    <x v="8"/>
    <s v="2022"/>
    <x v="5"/>
    <x v="4"/>
    <x v="4"/>
    <n v="110037"/>
    <n v="151458"/>
    <s v="UPI"/>
    <s v="TXN101714"/>
    <n v="41421"/>
    <n v="0.37642792878758963"/>
  </r>
  <r>
    <d v="2022-03-29T00:00:00"/>
    <x v="3"/>
    <s v="2022"/>
    <x v="3"/>
    <x v="3"/>
    <x v="4"/>
    <n v="26456"/>
    <n v="160559"/>
    <s v="Bank Transfer"/>
    <s v="TXN101715"/>
    <n v="134103"/>
    <n v="5.0689068642273964"/>
  </r>
  <r>
    <d v="2021-10-14T00:00:00"/>
    <x v="8"/>
    <s v="2021"/>
    <x v="1"/>
    <x v="5"/>
    <x v="1"/>
    <n v="129681"/>
    <n v="8216"/>
    <s v="UPI"/>
    <s v="TXN101716"/>
    <n v="-121465"/>
    <n v="-0.9366445354369568"/>
  </r>
  <r>
    <d v="2023-10-14T00:00:00"/>
    <x v="8"/>
    <s v="2023"/>
    <x v="3"/>
    <x v="1"/>
    <x v="1"/>
    <n v="132573"/>
    <n v="112857"/>
    <s v="UPI"/>
    <s v="TXN101717"/>
    <n v="-19716"/>
    <n v="-0.14871806476431854"/>
  </r>
  <r>
    <d v="2021-11-07T00:00:00"/>
    <x v="1"/>
    <s v="2021"/>
    <x v="2"/>
    <x v="2"/>
    <x v="3"/>
    <n v="71405"/>
    <n v="49150"/>
    <s v="Cash"/>
    <s v="TXN101718"/>
    <n v="-22255"/>
    <n v="-0.31167285204117356"/>
  </r>
  <r>
    <d v="2021-07-27T00:00:00"/>
    <x v="10"/>
    <s v="2021"/>
    <x v="3"/>
    <x v="0"/>
    <x v="1"/>
    <n v="10877"/>
    <n v="37910"/>
    <s v="UPI"/>
    <s v="TXN101719"/>
    <n v="27033"/>
    <n v="2.4853360301553735"/>
  </r>
  <r>
    <d v="2022-09-10T00:00:00"/>
    <x v="9"/>
    <s v="2022"/>
    <x v="0"/>
    <x v="5"/>
    <x v="4"/>
    <n v="72718"/>
    <n v="30757"/>
    <s v="UPI"/>
    <s v="TXN101720"/>
    <n v="-41961"/>
    <n v="-0.57703732225858795"/>
  </r>
  <r>
    <d v="2022-03-22T00:00:00"/>
    <x v="3"/>
    <s v="2022"/>
    <x v="3"/>
    <x v="5"/>
    <x v="3"/>
    <n v="68100"/>
    <n v="35423"/>
    <s v="Bank Transfer"/>
    <s v="TXN101721"/>
    <n v="-32677"/>
    <n v="-0.47983847283406755"/>
  </r>
  <r>
    <d v="2022-11-01T00:00:00"/>
    <x v="1"/>
    <s v="2022"/>
    <x v="0"/>
    <x v="0"/>
    <x v="4"/>
    <n v="19642"/>
    <n v="134337"/>
    <s v="Card"/>
    <s v="TXN101722"/>
    <n v="114695"/>
    <n v="5.8392729864575905"/>
  </r>
  <r>
    <d v="2022-09-25T00:00:00"/>
    <x v="9"/>
    <s v="2022"/>
    <x v="0"/>
    <x v="1"/>
    <x v="0"/>
    <n v="110844"/>
    <n v="109659"/>
    <s v="UPI"/>
    <s v="TXN101723"/>
    <n v="-1185"/>
    <n v="-1.0690700443867057E-2"/>
  </r>
  <r>
    <d v="2021-02-24T00:00:00"/>
    <x v="4"/>
    <s v="2021"/>
    <x v="4"/>
    <x v="4"/>
    <x v="2"/>
    <n v="60483"/>
    <n v="36742"/>
    <s v="UPI"/>
    <s v="TXN101724"/>
    <n v="-23741"/>
    <n v="-0.39252351900534033"/>
  </r>
  <r>
    <d v="2023-07-01T00:00:00"/>
    <x v="10"/>
    <s v="2023"/>
    <x v="2"/>
    <x v="4"/>
    <x v="0"/>
    <n v="75293"/>
    <n v="119830"/>
    <s v="Card"/>
    <s v="TXN101725"/>
    <n v="44537"/>
    <n v="0.59151581156282784"/>
  </r>
  <r>
    <d v="2023-11-02T00:00:00"/>
    <x v="1"/>
    <s v="2023"/>
    <x v="5"/>
    <x v="2"/>
    <x v="4"/>
    <n v="85450"/>
    <n v="24983"/>
    <s v="Card"/>
    <s v="TXN101726"/>
    <n v="-60467"/>
    <n v="-0.70763019309537745"/>
  </r>
  <r>
    <d v="2022-10-19T00:00:00"/>
    <x v="8"/>
    <s v="2022"/>
    <x v="0"/>
    <x v="5"/>
    <x v="1"/>
    <n v="106629"/>
    <n v="33435"/>
    <s v="Card"/>
    <s v="TXN101727"/>
    <n v="-73194"/>
    <n v="-0.68643614776467943"/>
  </r>
  <r>
    <d v="2023-09-07T00:00:00"/>
    <x v="9"/>
    <s v="2023"/>
    <x v="1"/>
    <x v="0"/>
    <x v="2"/>
    <n v="123140"/>
    <n v="30168"/>
    <s v="Bank Transfer"/>
    <s v="TXN101728"/>
    <n v="-92972"/>
    <n v="-0.75501055708949161"/>
  </r>
  <r>
    <d v="2022-05-30T00:00:00"/>
    <x v="0"/>
    <s v="2022"/>
    <x v="2"/>
    <x v="3"/>
    <x v="1"/>
    <n v="59508"/>
    <n v="79974"/>
    <s v="UPI"/>
    <s v="TXN101729"/>
    <n v="20466"/>
    <n v="0.34392014519056263"/>
  </r>
  <r>
    <d v="2021-08-25T00:00:00"/>
    <x v="7"/>
    <s v="2021"/>
    <x v="5"/>
    <x v="1"/>
    <x v="1"/>
    <n v="117815"/>
    <n v="121840"/>
    <s v="UPI"/>
    <s v="TXN101730"/>
    <n v="4025"/>
    <n v="3.4163731273606925E-2"/>
  </r>
  <r>
    <d v="2021-12-14T00:00:00"/>
    <x v="5"/>
    <s v="2021"/>
    <x v="1"/>
    <x v="4"/>
    <x v="2"/>
    <n v="141651"/>
    <n v="121795"/>
    <s v="Card"/>
    <s v="TXN101731"/>
    <n v="-19856"/>
    <n v="-0.14017550176137125"/>
  </r>
  <r>
    <d v="2022-09-19T00:00:00"/>
    <x v="9"/>
    <s v="2022"/>
    <x v="3"/>
    <x v="1"/>
    <x v="2"/>
    <n v="22587"/>
    <n v="52851"/>
    <s v="Cash"/>
    <s v="TXN101732"/>
    <n v="30264"/>
    <n v="1.3398857750033204"/>
  </r>
  <r>
    <d v="2022-09-22T00:00:00"/>
    <x v="9"/>
    <s v="2022"/>
    <x v="2"/>
    <x v="1"/>
    <x v="0"/>
    <n v="76181"/>
    <n v="35257"/>
    <s v="Bank Transfer"/>
    <s v="TXN101733"/>
    <n v="-40924"/>
    <n v="-0.53719431354274683"/>
  </r>
  <r>
    <d v="2021-12-30T00:00:00"/>
    <x v="5"/>
    <s v="2021"/>
    <x v="1"/>
    <x v="2"/>
    <x v="4"/>
    <n v="102345"/>
    <n v="89475"/>
    <s v="Card"/>
    <s v="TXN101734"/>
    <n v="-12870"/>
    <n v="-0.12575113586398945"/>
  </r>
  <r>
    <d v="2021-11-17T00:00:00"/>
    <x v="1"/>
    <s v="2021"/>
    <x v="2"/>
    <x v="1"/>
    <x v="1"/>
    <n v="53591"/>
    <n v="162636"/>
    <s v="Card"/>
    <s v="TXN101735"/>
    <n v="109045"/>
    <n v="2.0347632998078033"/>
  </r>
  <r>
    <d v="2021-10-13T00:00:00"/>
    <x v="8"/>
    <s v="2021"/>
    <x v="2"/>
    <x v="0"/>
    <x v="4"/>
    <n v="41901"/>
    <n v="51200"/>
    <s v="UPI"/>
    <s v="TXN101736"/>
    <n v="9299"/>
    <n v="0.22192787761628602"/>
  </r>
  <r>
    <d v="2021-05-29T00:00:00"/>
    <x v="0"/>
    <s v="2021"/>
    <x v="3"/>
    <x v="2"/>
    <x v="4"/>
    <n v="103411"/>
    <n v="131873"/>
    <s v="Cash"/>
    <s v="TXN101737"/>
    <n v="28462"/>
    <n v="0.27523184187368849"/>
  </r>
  <r>
    <d v="2022-02-10T00:00:00"/>
    <x v="4"/>
    <s v="2022"/>
    <x v="3"/>
    <x v="0"/>
    <x v="3"/>
    <n v="149571"/>
    <n v="44678"/>
    <s v="Bank Transfer"/>
    <s v="TXN101738"/>
    <n v="-104893"/>
    <n v="-0.70129236282434426"/>
  </r>
  <r>
    <d v="2023-09-05T00:00:00"/>
    <x v="9"/>
    <s v="2023"/>
    <x v="2"/>
    <x v="2"/>
    <x v="0"/>
    <n v="141305"/>
    <n v="19773"/>
    <s v="Cash"/>
    <s v="TXN101739"/>
    <n v="-121532"/>
    <n v="-0.86006864583701925"/>
  </r>
  <r>
    <d v="2022-04-01T00:00:00"/>
    <x v="2"/>
    <s v="2022"/>
    <x v="1"/>
    <x v="0"/>
    <x v="1"/>
    <n v="69566"/>
    <n v="152406"/>
    <s v="Cash"/>
    <s v="TXN101740"/>
    <n v="82840"/>
    <n v="1.190811603369462"/>
  </r>
  <r>
    <d v="2023-03-11T00:00:00"/>
    <x v="3"/>
    <s v="2023"/>
    <x v="4"/>
    <x v="2"/>
    <x v="2"/>
    <n v="25246"/>
    <n v="36701"/>
    <s v="UPI"/>
    <s v="TXN101741"/>
    <n v="11455"/>
    <n v="0.45373524518735642"/>
  </r>
  <r>
    <d v="2023-10-10T00:00:00"/>
    <x v="8"/>
    <s v="2023"/>
    <x v="0"/>
    <x v="2"/>
    <x v="2"/>
    <n v="113425"/>
    <n v="95740"/>
    <s v="Card"/>
    <s v="TXN101742"/>
    <n v="-17685"/>
    <n v="-0.15591800749393872"/>
  </r>
  <r>
    <d v="2023-02-23T00:00:00"/>
    <x v="4"/>
    <s v="2023"/>
    <x v="3"/>
    <x v="5"/>
    <x v="4"/>
    <n v="123400"/>
    <n v="87468"/>
    <s v="Card"/>
    <s v="TXN101743"/>
    <n v="-35932"/>
    <n v="-0.29118314424635333"/>
  </r>
  <r>
    <d v="2022-04-05T00:00:00"/>
    <x v="2"/>
    <s v="2022"/>
    <x v="4"/>
    <x v="0"/>
    <x v="0"/>
    <n v="44503"/>
    <n v="56528"/>
    <s v="Cash"/>
    <s v="TXN101744"/>
    <n v="12025"/>
    <n v="0.27020650293238657"/>
  </r>
  <r>
    <d v="2023-01-08T00:00:00"/>
    <x v="6"/>
    <s v="2023"/>
    <x v="3"/>
    <x v="5"/>
    <x v="0"/>
    <n v="145349"/>
    <n v="9376"/>
    <s v="Bank Transfer"/>
    <s v="TXN101745"/>
    <n v="-135973"/>
    <n v="-0.93549319224762473"/>
  </r>
  <r>
    <d v="2022-05-24T00:00:00"/>
    <x v="0"/>
    <s v="2022"/>
    <x v="2"/>
    <x v="2"/>
    <x v="1"/>
    <n v="76477"/>
    <n v="67557"/>
    <s v="Bank Transfer"/>
    <s v="TXN101746"/>
    <n v="-8920"/>
    <n v="-0.11663637433476731"/>
  </r>
  <r>
    <d v="2022-04-26T00:00:00"/>
    <x v="2"/>
    <s v="2022"/>
    <x v="4"/>
    <x v="4"/>
    <x v="1"/>
    <n v="141421"/>
    <n v="132395"/>
    <s v="UPI"/>
    <s v="TXN101747"/>
    <n v="-9026"/>
    <n v="-6.3823618840200533E-2"/>
  </r>
  <r>
    <d v="2021-04-24T00:00:00"/>
    <x v="2"/>
    <s v="2021"/>
    <x v="1"/>
    <x v="2"/>
    <x v="4"/>
    <n v="102798"/>
    <n v="150988"/>
    <s v="Bank Transfer"/>
    <s v="TXN101748"/>
    <n v="48190"/>
    <n v="0.46878343936652467"/>
  </r>
  <r>
    <d v="2023-01-19T00:00:00"/>
    <x v="6"/>
    <s v="2023"/>
    <x v="1"/>
    <x v="4"/>
    <x v="4"/>
    <n v="83000"/>
    <n v="114675"/>
    <s v="UPI"/>
    <s v="TXN101749"/>
    <n v="31675"/>
    <n v="0.38162650602409637"/>
  </r>
  <r>
    <d v="2021-12-27T00:00:00"/>
    <x v="5"/>
    <s v="2021"/>
    <x v="5"/>
    <x v="4"/>
    <x v="4"/>
    <n v="107565"/>
    <n v="74261"/>
    <s v="Cash"/>
    <s v="TXN101750"/>
    <n v="-33304"/>
    <n v="-0.30961744061730118"/>
  </r>
  <r>
    <d v="2021-12-07T00:00:00"/>
    <x v="5"/>
    <s v="2021"/>
    <x v="0"/>
    <x v="4"/>
    <x v="3"/>
    <n v="120123"/>
    <n v="79805"/>
    <s v="Bank Transfer"/>
    <s v="TXN101751"/>
    <n v="-40318"/>
    <n v="-0.33563930304770945"/>
  </r>
  <r>
    <d v="2023-02-09T00:00:00"/>
    <x v="4"/>
    <s v="2023"/>
    <x v="0"/>
    <x v="4"/>
    <x v="0"/>
    <n v="77081"/>
    <n v="62887"/>
    <s v="Card"/>
    <s v="TXN101752"/>
    <n v="-14194"/>
    <n v="-0.18414395246558815"/>
  </r>
  <r>
    <d v="2023-01-31T00:00:00"/>
    <x v="6"/>
    <s v="2023"/>
    <x v="3"/>
    <x v="0"/>
    <x v="4"/>
    <n v="126434"/>
    <n v="91125"/>
    <s v="Cash"/>
    <s v="TXN101753"/>
    <n v="-35309"/>
    <n v="-0.27926823481025675"/>
  </r>
  <r>
    <d v="2023-08-27T00:00:00"/>
    <x v="7"/>
    <s v="2023"/>
    <x v="0"/>
    <x v="3"/>
    <x v="0"/>
    <n v="38957"/>
    <n v="102079"/>
    <s v="UPI"/>
    <s v="TXN101754"/>
    <n v="63122"/>
    <n v="1.6202993043612188"/>
  </r>
  <r>
    <d v="2022-03-25T00:00:00"/>
    <x v="3"/>
    <s v="2022"/>
    <x v="5"/>
    <x v="0"/>
    <x v="2"/>
    <n v="148968"/>
    <n v="40411"/>
    <s v="Cash"/>
    <s v="TXN101755"/>
    <n v="-108557"/>
    <n v="-0.72872697492078831"/>
  </r>
  <r>
    <d v="2023-04-15T00:00:00"/>
    <x v="2"/>
    <s v="2023"/>
    <x v="1"/>
    <x v="3"/>
    <x v="2"/>
    <n v="115634"/>
    <n v="145745"/>
    <s v="Cash"/>
    <s v="TXN101756"/>
    <n v="30111"/>
    <n v="0.26039919054949234"/>
  </r>
  <r>
    <d v="2021-11-07T00:00:00"/>
    <x v="1"/>
    <s v="2021"/>
    <x v="4"/>
    <x v="0"/>
    <x v="0"/>
    <n v="145360"/>
    <n v="30156"/>
    <s v="UPI"/>
    <s v="TXN101757"/>
    <n v="-115204"/>
    <n v="-0.79254265272427082"/>
  </r>
  <r>
    <d v="2021-09-19T00:00:00"/>
    <x v="9"/>
    <s v="2021"/>
    <x v="4"/>
    <x v="4"/>
    <x v="2"/>
    <n v="31150"/>
    <n v="37856"/>
    <s v="Bank Transfer"/>
    <s v="TXN101758"/>
    <n v="6706"/>
    <n v="0.2152808988764045"/>
  </r>
  <r>
    <d v="2022-02-10T00:00:00"/>
    <x v="4"/>
    <s v="2022"/>
    <x v="1"/>
    <x v="1"/>
    <x v="2"/>
    <n v="97877"/>
    <n v="87758"/>
    <s v="Bank Transfer"/>
    <s v="TXN101759"/>
    <n v="-10119"/>
    <n v="-0.10338486059033276"/>
  </r>
  <r>
    <d v="2021-05-23T00:00:00"/>
    <x v="0"/>
    <s v="2021"/>
    <x v="2"/>
    <x v="2"/>
    <x v="2"/>
    <n v="120540"/>
    <n v="134677"/>
    <s v="Card"/>
    <s v="TXN101760"/>
    <n v="14137"/>
    <n v="0.11728057076489132"/>
  </r>
  <r>
    <d v="2021-12-08T00:00:00"/>
    <x v="5"/>
    <s v="2021"/>
    <x v="1"/>
    <x v="3"/>
    <x v="1"/>
    <n v="115139"/>
    <n v="46910"/>
    <s v="Bank Transfer"/>
    <s v="TXN101761"/>
    <n v="-68229"/>
    <n v="-0.59257940402470055"/>
  </r>
  <r>
    <d v="2021-09-01T00:00:00"/>
    <x v="9"/>
    <s v="2021"/>
    <x v="4"/>
    <x v="1"/>
    <x v="1"/>
    <n v="31091"/>
    <n v="43749"/>
    <s v="UPI"/>
    <s v="TXN101762"/>
    <n v="12658"/>
    <n v="0.40712746453957738"/>
  </r>
  <r>
    <d v="2022-05-05T00:00:00"/>
    <x v="0"/>
    <s v="2022"/>
    <x v="3"/>
    <x v="4"/>
    <x v="0"/>
    <n v="141972"/>
    <n v="36421"/>
    <s v="UPI"/>
    <s v="TXN101763"/>
    <n v="-105551"/>
    <n v="-0.7434634998450399"/>
  </r>
  <r>
    <d v="2021-01-12T00:00:00"/>
    <x v="6"/>
    <s v="2021"/>
    <x v="5"/>
    <x v="3"/>
    <x v="0"/>
    <n v="56702"/>
    <n v="109750"/>
    <s v="UPI"/>
    <s v="TXN101764"/>
    <n v="53048"/>
    <n v="0.93555782864801951"/>
  </r>
  <r>
    <d v="2022-07-15T00:00:00"/>
    <x v="10"/>
    <s v="2022"/>
    <x v="1"/>
    <x v="1"/>
    <x v="3"/>
    <n v="29725"/>
    <n v="161312"/>
    <s v="Bank Transfer"/>
    <s v="TXN101765"/>
    <n v="131587"/>
    <n v="4.4268124474348189"/>
  </r>
  <r>
    <d v="2021-02-11T00:00:00"/>
    <x v="4"/>
    <s v="2021"/>
    <x v="2"/>
    <x v="0"/>
    <x v="1"/>
    <n v="38722"/>
    <n v="81775"/>
    <s v="UPI"/>
    <s v="TXN101766"/>
    <n v="43053"/>
    <n v="1.1118485615412428"/>
  </r>
  <r>
    <d v="2022-11-09T00:00:00"/>
    <x v="1"/>
    <s v="2022"/>
    <x v="3"/>
    <x v="4"/>
    <x v="0"/>
    <n v="28059"/>
    <n v="121774"/>
    <s v="Bank Transfer"/>
    <s v="TXN101767"/>
    <n v="93715"/>
    <n v="3.3399265832709646"/>
  </r>
  <r>
    <d v="2022-08-17T00:00:00"/>
    <x v="7"/>
    <s v="2022"/>
    <x v="1"/>
    <x v="0"/>
    <x v="1"/>
    <n v="28161"/>
    <n v="143080"/>
    <s v="UPI"/>
    <s v="TXN101768"/>
    <n v="114919"/>
    <n v="4.0807854834700477"/>
  </r>
  <r>
    <d v="2021-05-14T00:00:00"/>
    <x v="0"/>
    <s v="2021"/>
    <x v="3"/>
    <x v="0"/>
    <x v="3"/>
    <n v="100345"/>
    <n v="33038"/>
    <s v="UPI"/>
    <s v="TXN101769"/>
    <n v="-67307"/>
    <n v="-0.6707558921720066"/>
  </r>
  <r>
    <d v="2023-12-27T00:00:00"/>
    <x v="5"/>
    <s v="2023"/>
    <x v="1"/>
    <x v="4"/>
    <x v="0"/>
    <n v="20687"/>
    <n v="144265"/>
    <s v="Bank Transfer"/>
    <s v="TXN101770"/>
    <n v="123578"/>
    <n v="5.9737032919224635"/>
  </r>
  <r>
    <d v="2023-10-28T00:00:00"/>
    <x v="8"/>
    <s v="2023"/>
    <x v="3"/>
    <x v="3"/>
    <x v="0"/>
    <n v="92503"/>
    <n v="120641"/>
    <s v="Card"/>
    <s v="TXN101771"/>
    <n v="28138"/>
    <n v="0.30418472914391964"/>
  </r>
  <r>
    <d v="2023-08-06T00:00:00"/>
    <x v="7"/>
    <s v="2023"/>
    <x v="0"/>
    <x v="2"/>
    <x v="0"/>
    <n v="109770"/>
    <n v="32305"/>
    <s v="Card"/>
    <s v="TXN101772"/>
    <n v="-77465"/>
    <n v="-0.70570283319668392"/>
  </r>
  <r>
    <d v="2021-03-14T00:00:00"/>
    <x v="3"/>
    <s v="2021"/>
    <x v="3"/>
    <x v="5"/>
    <x v="0"/>
    <n v="18694"/>
    <n v="67763"/>
    <s v="Card"/>
    <s v="TXN101773"/>
    <n v="49069"/>
    <n v="2.6248528939766769"/>
  </r>
  <r>
    <d v="2022-02-03T00:00:00"/>
    <x v="4"/>
    <s v="2022"/>
    <x v="0"/>
    <x v="5"/>
    <x v="4"/>
    <n v="137260"/>
    <n v="104075"/>
    <s v="Bank Transfer"/>
    <s v="TXN101774"/>
    <n v="-33185"/>
    <n v="-0.24176744863762203"/>
  </r>
  <r>
    <d v="2022-08-01T00:00:00"/>
    <x v="7"/>
    <s v="2022"/>
    <x v="4"/>
    <x v="2"/>
    <x v="1"/>
    <n v="109459"/>
    <n v="49993"/>
    <s v="UPI"/>
    <s v="TXN101775"/>
    <n v="-59466"/>
    <n v="-0.54327191003023967"/>
  </r>
  <r>
    <d v="2023-05-09T00:00:00"/>
    <x v="0"/>
    <s v="2023"/>
    <x v="0"/>
    <x v="4"/>
    <x v="1"/>
    <n v="60087"/>
    <n v="135398"/>
    <s v="Bank Transfer"/>
    <s v="TXN101776"/>
    <n v="75311"/>
    <n v="1.2533659527019156"/>
  </r>
  <r>
    <d v="2021-05-10T00:00:00"/>
    <x v="0"/>
    <s v="2021"/>
    <x v="3"/>
    <x v="5"/>
    <x v="1"/>
    <n v="117941"/>
    <n v="48193"/>
    <s v="Cash"/>
    <s v="TXN101777"/>
    <n v="-69748"/>
    <n v="-0.59138043598070222"/>
  </r>
  <r>
    <d v="2023-07-20T00:00:00"/>
    <x v="10"/>
    <s v="2023"/>
    <x v="5"/>
    <x v="2"/>
    <x v="3"/>
    <n v="66561"/>
    <n v="46520"/>
    <s v="Cash"/>
    <s v="TXN101778"/>
    <n v="-20041"/>
    <n v="-0.30109223118643047"/>
  </r>
  <r>
    <d v="2021-09-23T00:00:00"/>
    <x v="9"/>
    <s v="2021"/>
    <x v="5"/>
    <x v="1"/>
    <x v="4"/>
    <n v="15364"/>
    <n v="162432"/>
    <s v="Bank Transfer"/>
    <s v="TXN101779"/>
    <n v="147068"/>
    <n v="9.572246810726373"/>
  </r>
  <r>
    <d v="2023-03-04T00:00:00"/>
    <x v="3"/>
    <s v="2023"/>
    <x v="4"/>
    <x v="2"/>
    <x v="1"/>
    <n v="87008"/>
    <n v="41243"/>
    <s v="Cash"/>
    <s v="TXN101780"/>
    <n v="-45765"/>
    <n v="-0.52598611621919822"/>
  </r>
  <r>
    <d v="2021-09-10T00:00:00"/>
    <x v="9"/>
    <s v="2021"/>
    <x v="3"/>
    <x v="3"/>
    <x v="1"/>
    <n v="145046"/>
    <n v="130192"/>
    <s v="Card"/>
    <s v="TXN101781"/>
    <n v="-14854"/>
    <n v="-0.10240889097251907"/>
  </r>
  <r>
    <d v="2023-04-02T00:00:00"/>
    <x v="2"/>
    <s v="2023"/>
    <x v="0"/>
    <x v="2"/>
    <x v="0"/>
    <n v="34053"/>
    <n v="150003"/>
    <s v="Card"/>
    <s v="TXN101782"/>
    <n v="115950"/>
    <n v="3.4049863448154349"/>
  </r>
  <r>
    <d v="2021-06-13T00:00:00"/>
    <x v="11"/>
    <s v="2021"/>
    <x v="5"/>
    <x v="0"/>
    <x v="0"/>
    <n v="142282"/>
    <n v="28967"/>
    <s v="Card"/>
    <s v="TXN101783"/>
    <n v="-113315"/>
    <n v="-0.79641135210356895"/>
  </r>
  <r>
    <d v="2021-04-05T00:00:00"/>
    <x v="2"/>
    <s v="2021"/>
    <x v="1"/>
    <x v="0"/>
    <x v="0"/>
    <n v="115128"/>
    <n v="65040"/>
    <s v="Cash"/>
    <s v="TXN101784"/>
    <n v="-50088"/>
    <n v="-0.43506358140504481"/>
  </r>
  <r>
    <d v="2023-04-13T00:00:00"/>
    <x v="2"/>
    <s v="2023"/>
    <x v="2"/>
    <x v="4"/>
    <x v="1"/>
    <n v="48966"/>
    <n v="118252"/>
    <s v="Card"/>
    <s v="TXN101785"/>
    <n v="69286"/>
    <n v="1.4149818241228607"/>
  </r>
  <r>
    <d v="2021-12-02T00:00:00"/>
    <x v="5"/>
    <s v="2021"/>
    <x v="3"/>
    <x v="0"/>
    <x v="0"/>
    <n v="36070"/>
    <n v="13023"/>
    <s v="Card"/>
    <s v="TXN101786"/>
    <n v="-23047"/>
    <n v="-0.63895203770446352"/>
  </r>
  <r>
    <d v="2023-04-02T00:00:00"/>
    <x v="2"/>
    <s v="2023"/>
    <x v="1"/>
    <x v="1"/>
    <x v="1"/>
    <n v="119573"/>
    <n v="111885"/>
    <s v="Card"/>
    <s v="TXN101787"/>
    <n v="-7688"/>
    <n v="-6.4295451314259913E-2"/>
  </r>
  <r>
    <d v="2021-08-26T00:00:00"/>
    <x v="7"/>
    <s v="2021"/>
    <x v="1"/>
    <x v="2"/>
    <x v="3"/>
    <n v="116327"/>
    <n v="119829"/>
    <s v="Bank Transfer"/>
    <s v="TXN101788"/>
    <n v="3502"/>
    <n v="3.0104790805230083E-2"/>
  </r>
  <r>
    <d v="2022-01-16T00:00:00"/>
    <x v="6"/>
    <s v="2022"/>
    <x v="3"/>
    <x v="1"/>
    <x v="3"/>
    <n v="49829"/>
    <n v="119550"/>
    <s v="UPI"/>
    <s v="TXN101789"/>
    <n v="69721"/>
    <n v="1.3992052820646612"/>
  </r>
  <r>
    <d v="2023-06-18T00:00:00"/>
    <x v="11"/>
    <s v="2023"/>
    <x v="2"/>
    <x v="4"/>
    <x v="2"/>
    <n v="71125"/>
    <n v="91268"/>
    <s v="UPI"/>
    <s v="TXN101790"/>
    <n v="20143"/>
    <n v="0.28320562390158172"/>
  </r>
  <r>
    <d v="2022-04-28T00:00:00"/>
    <x v="2"/>
    <s v="2022"/>
    <x v="5"/>
    <x v="0"/>
    <x v="4"/>
    <n v="115111"/>
    <n v="108661"/>
    <s v="Bank Transfer"/>
    <s v="TXN101791"/>
    <n v="-6450"/>
    <n v="-5.6032872618602916E-2"/>
  </r>
  <r>
    <d v="2023-06-21T00:00:00"/>
    <x v="11"/>
    <s v="2023"/>
    <x v="2"/>
    <x v="5"/>
    <x v="0"/>
    <n v="115277"/>
    <n v="13000"/>
    <s v="Card"/>
    <s v="TXN101792"/>
    <n v="-102277"/>
    <n v="-0.88722815479236972"/>
  </r>
  <r>
    <d v="2023-11-15T00:00:00"/>
    <x v="1"/>
    <s v="2023"/>
    <x v="4"/>
    <x v="2"/>
    <x v="0"/>
    <n v="10169"/>
    <n v="37756"/>
    <s v="Card"/>
    <s v="TXN101793"/>
    <n v="27587"/>
    <n v="2.7128527878847479"/>
  </r>
  <r>
    <d v="2022-04-27T00:00:00"/>
    <x v="2"/>
    <s v="2022"/>
    <x v="0"/>
    <x v="5"/>
    <x v="4"/>
    <n v="103943"/>
    <n v="45982"/>
    <s v="Bank Transfer"/>
    <s v="TXN101794"/>
    <n v="-57961"/>
    <n v="-0.55762292795089619"/>
  </r>
  <r>
    <d v="2023-07-06T00:00:00"/>
    <x v="10"/>
    <s v="2023"/>
    <x v="0"/>
    <x v="3"/>
    <x v="4"/>
    <n v="102408"/>
    <n v="152931"/>
    <s v="Bank Transfer"/>
    <s v="TXN101795"/>
    <n v="50523"/>
    <n v="0.49335012889617996"/>
  </r>
  <r>
    <d v="2023-09-21T00:00:00"/>
    <x v="9"/>
    <s v="2023"/>
    <x v="1"/>
    <x v="4"/>
    <x v="2"/>
    <n v="57313"/>
    <n v="61760"/>
    <s v="Cash"/>
    <s v="TXN101796"/>
    <n v="4447"/>
    <n v="7.7591471393924596E-2"/>
  </r>
  <r>
    <d v="2023-08-22T00:00:00"/>
    <x v="7"/>
    <s v="2023"/>
    <x v="5"/>
    <x v="3"/>
    <x v="4"/>
    <n v="88735"/>
    <n v="19734"/>
    <s v="Bank Transfer"/>
    <s v="TXN101797"/>
    <n v="-69001"/>
    <n v="-0.77760748295486559"/>
  </r>
  <r>
    <d v="2022-06-21T00:00:00"/>
    <x v="11"/>
    <s v="2022"/>
    <x v="2"/>
    <x v="5"/>
    <x v="1"/>
    <n v="70131"/>
    <n v="136557"/>
    <s v="Card"/>
    <s v="TXN101798"/>
    <n v="66426"/>
    <n v="0.94717029558968213"/>
  </r>
  <r>
    <d v="2023-11-02T00:00:00"/>
    <x v="1"/>
    <s v="2023"/>
    <x v="1"/>
    <x v="5"/>
    <x v="0"/>
    <n v="136195"/>
    <n v="83328"/>
    <s v="Bank Transfer"/>
    <s v="TXN101799"/>
    <n v="-52867"/>
    <n v="-0.38817137192995338"/>
  </r>
  <r>
    <d v="2021-05-08T00:00:00"/>
    <x v="0"/>
    <s v="2021"/>
    <x v="3"/>
    <x v="5"/>
    <x v="4"/>
    <n v="117127"/>
    <n v="92997"/>
    <s v="Card"/>
    <s v="TXN101800"/>
    <n v="-24130"/>
    <n v="-0.20601569236811323"/>
  </r>
  <r>
    <d v="2021-04-02T00:00:00"/>
    <x v="2"/>
    <s v="2021"/>
    <x v="1"/>
    <x v="3"/>
    <x v="1"/>
    <n v="57740"/>
    <n v="95975"/>
    <s v="Cash"/>
    <s v="TXN101801"/>
    <n v="38235"/>
    <n v="0.66219258746103227"/>
  </r>
  <r>
    <d v="2022-06-27T00:00:00"/>
    <x v="11"/>
    <s v="2022"/>
    <x v="3"/>
    <x v="4"/>
    <x v="4"/>
    <n v="122339"/>
    <n v="18428"/>
    <s v="Bank Transfer"/>
    <s v="TXN101802"/>
    <n v="-103911"/>
    <n v="-0.84936937526054657"/>
  </r>
  <r>
    <d v="2023-04-26T00:00:00"/>
    <x v="2"/>
    <s v="2023"/>
    <x v="3"/>
    <x v="2"/>
    <x v="1"/>
    <n v="78570"/>
    <n v="29139"/>
    <s v="Cash"/>
    <s v="TXN101803"/>
    <n v="-49431"/>
    <n v="-0.62913325696830846"/>
  </r>
  <r>
    <d v="2023-09-16T00:00:00"/>
    <x v="9"/>
    <s v="2023"/>
    <x v="4"/>
    <x v="2"/>
    <x v="3"/>
    <n v="54047"/>
    <n v="36976"/>
    <s v="Card"/>
    <s v="TXN101804"/>
    <n v="-17071"/>
    <n v="-0.31585471904083484"/>
  </r>
  <r>
    <d v="2022-03-23T00:00:00"/>
    <x v="3"/>
    <s v="2022"/>
    <x v="4"/>
    <x v="1"/>
    <x v="1"/>
    <n v="129168"/>
    <n v="21011"/>
    <s v="Card"/>
    <s v="TXN101805"/>
    <n v="-108157"/>
    <n v="-0.83733587266195963"/>
  </r>
  <r>
    <d v="2022-01-25T00:00:00"/>
    <x v="6"/>
    <s v="2022"/>
    <x v="3"/>
    <x v="1"/>
    <x v="2"/>
    <n v="82666"/>
    <n v="19543"/>
    <s v="Card"/>
    <s v="TXN101806"/>
    <n v="-63123"/>
    <n v="-0.76359083540996298"/>
  </r>
  <r>
    <d v="2022-11-03T00:00:00"/>
    <x v="1"/>
    <s v="2022"/>
    <x v="5"/>
    <x v="5"/>
    <x v="1"/>
    <n v="112173"/>
    <n v="130636"/>
    <s v="Card"/>
    <s v="TXN101807"/>
    <n v="18463"/>
    <n v="0.16459397537731896"/>
  </r>
  <r>
    <d v="2021-02-12T00:00:00"/>
    <x v="4"/>
    <s v="2021"/>
    <x v="4"/>
    <x v="4"/>
    <x v="4"/>
    <n v="65251"/>
    <n v="56142"/>
    <s v="Cash"/>
    <s v="TXN101808"/>
    <n v="-9109"/>
    <n v="-0.13959939311274924"/>
  </r>
  <r>
    <d v="2021-09-11T00:00:00"/>
    <x v="9"/>
    <s v="2021"/>
    <x v="4"/>
    <x v="4"/>
    <x v="3"/>
    <n v="10791"/>
    <n v="129430"/>
    <s v="Bank Transfer"/>
    <s v="TXN101809"/>
    <n v="118639"/>
    <n v="10.994254471318692"/>
  </r>
  <r>
    <d v="2023-12-20T00:00:00"/>
    <x v="5"/>
    <s v="2023"/>
    <x v="0"/>
    <x v="0"/>
    <x v="3"/>
    <n v="22333"/>
    <n v="37563"/>
    <s v="Bank Transfer"/>
    <s v="TXN101810"/>
    <n v="15230"/>
    <n v="0.68195047687278909"/>
  </r>
  <r>
    <d v="2022-10-25T00:00:00"/>
    <x v="8"/>
    <s v="2022"/>
    <x v="1"/>
    <x v="0"/>
    <x v="1"/>
    <n v="78892"/>
    <n v="124958"/>
    <s v="Card"/>
    <s v="TXN101811"/>
    <n v="46066"/>
    <n v="0.58391218374486642"/>
  </r>
  <r>
    <d v="2022-04-12T00:00:00"/>
    <x v="2"/>
    <s v="2022"/>
    <x v="0"/>
    <x v="3"/>
    <x v="4"/>
    <n v="145997"/>
    <n v="150938"/>
    <s v="Card"/>
    <s v="TXN101812"/>
    <n v="4941"/>
    <n v="3.3843161160845771E-2"/>
  </r>
  <r>
    <d v="2021-10-14T00:00:00"/>
    <x v="8"/>
    <s v="2021"/>
    <x v="5"/>
    <x v="0"/>
    <x v="3"/>
    <n v="64226"/>
    <n v="49787"/>
    <s v="Cash"/>
    <s v="TXN101813"/>
    <n v="-14439"/>
    <n v="-0.22481549528228442"/>
  </r>
  <r>
    <d v="2023-10-08T00:00:00"/>
    <x v="8"/>
    <s v="2023"/>
    <x v="4"/>
    <x v="2"/>
    <x v="1"/>
    <n v="87632"/>
    <n v="147058"/>
    <s v="Cash"/>
    <s v="TXN101814"/>
    <n v="59426"/>
    <n v="0.67813127624612013"/>
  </r>
  <r>
    <d v="2023-02-17T00:00:00"/>
    <x v="4"/>
    <s v="2023"/>
    <x v="4"/>
    <x v="2"/>
    <x v="1"/>
    <n v="49468"/>
    <n v="148607"/>
    <s v="Card"/>
    <s v="TXN101815"/>
    <n v="99139"/>
    <n v="2.0041036629740439"/>
  </r>
  <r>
    <d v="2021-12-11T00:00:00"/>
    <x v="5"/>
    <s v="2021"/>
    <x v="2"/>
    <x v="3"/>
    <x v="1"/>
    <n v="12094"/>
    <n v="47164"/>
    <s v="Card"/>
    <s v="TXN101816"/>
    <n v="35070"/>
    <n v="2.8997850173639823"/>
  </r>
  <r>
    <d v="2022-10-04T00:00:00"/>
    <x v="8"/>
    <s v="2022"/>
    <x v="5"/>
    <x v="1"/>
    <x v="3"/>
    <n v="55583"/>
    <n v="27511"/>
    <s v="Bank Transfer"/>
    <s v="TXN101817"/>
    <n v="-28072"/>
    <n v="-0.50504650702552933"/>
  </r>
  <r>
    <d v="2022-01-17T00:00:00"/>
    <x v="6"/>
    <s v="2022"/>
    <x v="1"/>
    <x v="5"/>
    <x v="0"/>
    <n v="59021"/>
    <n v="58613"/>
    <s v="Bank Transfer"/>
    <s v="TXN101818"/>
    <n v="-408"/>
    <n v="-6.9127937513766289E-3"/>
  </r>
  <r>
    <d v="2022-11-21T00:00:00"/>
    <x v="1"/>
    <s v="2022"/>
    <x v="1"/>
    <x v="4"/>
    <x v="4"/>
    <n v="25362"/>
    <n v="46344"/>
    <s v="Bank Transfer"/>
    <s v="TXN101819"/>
    <n v="20982"/>
    <n v="0.82730068606576768"/>
  </r>
  <r>
    <d v="2023-12-16T00:00:00"/>
    <x v="5"/>
    <s v="2023"/>
    <x v="1"/>
    <x v="1"/>
    <x v="2"/>
    <n v="22185"/>
    <n v="152860"/>
    <s v="Card"/>
    <s v="TXN101820"/>
    <n v="130675"/>
    <n v="5.8902411539328376"/>
  </r>
  <r>
    <d v="2022-04-02T00:00:00"/>
    <x v="2"/>
    <s v="2022"/>
    <x v="5"/>
    <x v="2"/>
    <x v="2"/>
    <n v="91678"/>
    <n v="50330"/>
    <s v="UPI"/>
    <s v="TXN101821"/>
    <n v="-41348"/>
    <n v="-0.45101332926110954"/>
  </r>
  <r>
    <d v="2023-09-10T00:00:00"/>
    <x v="9"/>
    <s v="2023"/>
    <x v="2"/>
    <x v="1"/>
    <x v="4"/>
    <n v="128984"/>
    <n v="49445"/>
    <s v="Cash"/>
    <s v="TXN101822"/>
    <n v="-79539"/>
    <n v="-0.61665788004713762"/>
  </r>
  <r>
    <d v="2021-03-24T00:00:00"/>
    <x v="3"/>
    <s v="2021"/>
    <x v="2"/>
    <x v="3"/>
    <x v="0"/>
    <n v="53190"/>
    <n v="96916"/>
    <s v="Cash"/>
    <s v="TXN101823"/>
    <n v="43726"/>
    <n v="0.82207181801090434"/>
  </r>
  <r>
    <d v="2021-05-29T00:00:00"/>
    <x v="0"/>
    <s v="2021"/>
    <x v="0"/>
    <x v="5"/>
    <x v="4"/>
    <n v="26888"/>
    <n v="16133"/>
    <s v="Cash"/>
    <s v="TXN101824"/>
    <n v="-10755"/>
    <n v="-0.39999256173757808"/>
  </r>
  <r>
    <d v="2021-07-09T00:00:00"/>
    <x v="10"/>
    <s v="2021"/>
    <x v="5"/>
    <x v="2"/>
    <x v="1"/>
    <n v="24748"/>
    <n v="142873"/>
    <s v="Card"/>
    <s v="TXN101825"/>
    <n v="118125"/>
    <n v="4.773112978826572"/>
  </r>
  <r>
    <d v="2023-06-02T00:00:00"/>
    <x v="11"/>
    <s v="2023"/>
    <x v="5"/>
    <x v="3"/>
    <x v="4"/>
    <n v="61013"/>
    <n v="73747"/>
    <s v="Card"/>
    <s v="TXN101826"/>
    <n v="12734"/>
    <n v="0.20870961926146886"/>
  </r>
  <r>
    <d v="2021-09-20T00:00:00"/>
    <x v="9"/>
    <s v="2021"/>
    <x v="2"/>
    <x v="1"/>
    <x v="4"/>
    <n v="125091"/>
    <n v="78332"/>
    <s v="Cash"/>
    <s v="TXN101827"/>
    <n v="-46759"/>
    <n v="-0.37379987369195228"/>
  </r>
  <r>
    <d v="2022-02-04T00:00:00"/>
    <x v="4"/>
    <s v="2022"/>
    <x v="3"/>
    <x v="4"/>
    <x v="3"/>
    <n v="30715"/>
    <n v="31404"/>
    <s v="Cash"/>
    <s v="TXN101828"/>
    <n v="689"/>
    <n v="2.2432036464268272E-2"/>
  </r>
  <r>
    <d v="2023-02-03T00:00:00"/>
    <x v="4"/>
    <s v="2023"/>
    <x v="3"/>
    <x v="0"/>
    <x v="2"/>
    <n v="12906"/>
    <n v="141733"/>
    <s v="Cash"/>
    <s v="TXN101829"/>
    <n v="128827"/>
    <n v="9.9819463815279708"/>
  </r>
  <r>
    <d v="2022-09-01T00:00:00"/>
    <x v="9"/>
    <s v="2022"/>
    <x v="0"/>
    <x v="3"/>
    <x v="2"/>
    <n v="103125"/>
    <n v="66259"/>
    <s v="Card"/>
    <s v="TXN101830"/>
    <n v="-36866"/>
    <n v="-0.35748848484848483"/>
  </r>
  <r>
    <d v="2023-02-24T00:00:00"/>
    <x v="4"/>
    <s v="2023"/>
    <x v="3"/>
    <x v="2"/>
    <x v="1"/>
    <n v="21808"/>
    <n v="165108"/>
    <s v="UPI"/>
    <s v="TXN101831"/>
    <n v="143300"/>
    <n v="6.5709831254585476"/>
  </r>
  <r>
    <d v="2021-04-11T00:00:00"/>
    <x v="2"/>
    <s v="2021"/>
    <x v="3"/>
    <x v="1"/>
    <x v="1"/>
    <n v="74945"/>
    <n v="151502"/>
    <s v="UPI"/>
    <s v="TXN101832"/>
    <n v="76557"/>
    <n v="1.0215091066782307"/>
  </r>
  <r>
    <d v="2023-03-31T00:00:00"/>
    <x v="3"/>
    <s v="2023"/>
    <x v="3"/>
    <x v="0"/>
    <x v="3"/>
    <n v="77105"/>
    <n v="150620"/>
    <s v="UPI"/>
    <s v="TXN101833"/>
    <n v="73515"/>
    <n v="0.95344011413008234"/>
  </r>
  <r>
    <d v="2023-03-31T00:00:00"/>
    <x v="3"/>
    <s v="2023"/>
    <x v="4"/>
    <x v="0"/>
    <x v="1"/>
    <n v="120212"/>
    <n v="156549"/>
    <s v="Bank Transfer"/>
    <s v="TXN101834"/>
    <n v="36337"/>
    <n v="0.30227431537616878"/>
  </r>
  <r>
    <d v="2022-02-24T00:00:00"/>
    <x v="4"/>
    <s v="2022"/>
    <x v="0"/>
    <x v="1"/>
    <x v="0"/>
    <n v="36419"/>
    <n v="81280"/>
    <s v="Bank Transfer"/>
    <s v="TXN101835"/>
    <n v="44861"/>
    <n v="1.2318020813311732"/>
  </r>
  <r>
    <d v="2021-05-04T00:00:00"/>
    <x v="0"/>
    <s v="2021"/>
    <x v="2"/>
    <x v="5"/>
    <x v="3"/>
    <n v="136258"/>
    <n v="17525"/>
    <s v="Card"/>
    <s v="TXN101836"/>
    <n v="-118733"/>
    <n v="-0.87138369857182696"/>
  </r>
  <r>
    <d v="2022-02-26T00:00:00"/>
    <x v="4"/>
    <s v="2022"/>
    <x v="3"/>
    <x v="1"/>
    <x v="3"/>
    <n v="21156"/>
    <n v="82592"/>
    <s v="UPI"/>
    <s v="TXN101837"/>
    <n v="61436"/>
    <n v="2.9039515976555115"/>
  </r>
  <r>
    <d v="2023-12-23T00:00:00"/>
    <x v="5"/>
    <s v="2023"/>
    <x v="1"/>
    <x v="2"/>
    <x v="4"/>
    <n v="15062"/>
    <n v="33862"/>
    <s v="UPI"/>
    <s v="TXN101838"/>
    <n v="18800"/>
    <n v="1.2481742132518923"/>
  </r>
  <r>
    <d v="2023-02-07T00:00:00"/>
    <x v="4"/>
    <s v="2023"/>
    <x v="4"/>
    <x v="4"/>
    <x v="4"/>
    <n v="44940"/>
    <n v="159611"/>
    <s v="Bank Transfer"/>
    <s v="TXN101839"/>
    <n v="114671"/>
    <n v="2.5516466399643969"/>
  </r>
  <r>
    <d v="2022-04-28T00:00:00"/>
    <x v="2"/>
    <s v="2022"/>
    <x v="3"/>
    <x v="2"/>
    <x v="0"/>
    <n v="32463"/>
    <n v="131188"/>
    <s v="UPI"/>
    <s v="TXN101840"/>
    <n v="98725"/>
    <n v="3.0411545451745066"/>
  </r>
  <r>
    <d v="2022-06-03T00:00:00"/>
    <x v="11"/>
    <s v="2022"/>
    <x v="4"/>
    <x v="0"/>
    <x v="3"/>
    <n v="46188"/>
    <n v="107847"/>
    <s v="Cash"/>
    <s v="TXN101841"/>
    <n v="61659"/>
    <n v="1.3349571317225253"/>
  </r>
  <r>
    <d v="2021-06-04T00:00:00"/>
    <x v="11"/>
    <s v="2021"/>
    <x v="0"/>
    <x v="4"/>
    <x v="3"/>
    <n v="81813"/>
    <n v="129172"/>
    <s v="Bank Transfer"/>
    <s v="TXN101842"/>
    <n v="47359"/>
    <n v="0.57886888391820368"/>
  </r>
  <r>
    <d v="2021-04-02T00:00:00"/>
    <x v="2"/>
    <s v="2021"/>
    <x v="1"/>
    <x v="3"/>
    <x v="4"/>
    <n v="44017"/>
    <n v="13721"/>
    <s v="Cash"/>
    <s v="TXN101843"/>
    <n v="-30296"/>
    <n v="-0.68827952836404116"/>
  </r>
  <r>
    <d v="2023-09-09T00:00:00"/>
    <x v="9"/>
    <s v="2023"/>
    <x v="1"/>
    <x v="0"/>
    <x v="2"/>
    <n v="124375"/>
    <n v="157028"/>
    <s v="UPI"/>
    <s v="TXN101844"/>
    <n v="32653"/>
    <n v="0.26253668341708541"/>
  </r>
  <r>
    <d v="2022-03-31T00:00:00"/>
    <x v="3"/>
    <s v="2022"/>
    <x v="1"/>
    <x v="5"/>
    <x v="2"/>
    <n v="12697"/>
    <n v="26385"/>
    <s v="Card"/>
    <s v="TXN101845"/>
    <n v="13688"/>
    <n v="1.0780499330550524"/>
  </r>
  <r>
    <d v="2022-08-21T00:00:00"/>
    <x v="7"/>
    <s v="2022"/>
    <x v="3"/>
    <x v="1"/>
    <x v="4"/>
    <n v="120930"/>
    <n v="99011"/>
    <s v="UPI"/>
    <s v="TXN101846"/>
    <n v="-21919"/>
    <n v="-0.18125361779541885"/>
  </r>
  <r>
    <d v="2022-05-25T00:00:00"/>
    <x v="0"/>
    <s v="2022"/>
    <x v="4"/>
    <x v="3"/>
    <x v="1"/>
    <n v="64086"/>
    <n v="25491"/>
    <s v="Card"/>
    <s v="TXN101847"/>
    <n v="-38595"/>
    <n v="-0.602237618200543"/>
  </r>
  <r>
    <d v="2022-01-21T00:00:00"/>
    <x v="6"/>
    <s v="2022"/>
    <x v="1"/>
    <x v="2"/>
    <x v="3"/>
    <n v="98385"/>
    <n v="147247"/>
    <s v="Cash"/>
    <s v="TXN101848"/>
    <n v="48862"/>
    <n v="0.49664074808151648"/>
  </r>
  <r>
    <d v="2022-02-09T00:00:00"/>
    <x v="4"/>
    <s v="2022"/>
    <x v="5"/>
    <x v="4"/>
    <x v="0"/>
    <n v="46652"/>
    <n v="29241"/>
    <s v="Cash"/>
    <s v="TXN101849"/>
    <n v="-17411"/>
    <n v="-0.37321015176198236"/>
  </r>
  <r>
    <d v="2021-09-03T00:00:00"/>
    <x v="9"/>
    <s v="2021"/>
    <x v="5"/>
    <x v="3"/>
    <x v="2"/>
    <n v="148326"/>
    <n v="118831"/>
    <s v="UPI"/>
    <s v="TXN101850"/>
    <n v="-29495"/>
    <n v="-0.19885252754068741"/>
  </r>
  <r>
    <d v="2023-01-12T00:00:00"/>
    <x v="6"/>
    <s v="2023"/>
    <x v="4"/>
    <x v="5"/>
    <x v="1"/>
    <n v="71631"/>
    <n v="97191"/>
    <s v="Bank Transfer"/>
    <s v="TXN101851"/>
    <n v="25560"/>
    <n v="0.35682874733006659"/>
  </r>
  <r>
    <d v="2022-10-23T00:00:00"/>
    <x v="8"/>
    <s v="2022"/>
    <x v="3"/>
    <x v="1"/>
    <x v="3"/>
    <n v="90527"/>
    <n v="167442"/>
    <s v="Cash"/>
    <s v="TXN101852"/>
    <n v="76915"/>
    <n v="0.84963602019287066"/>
  </r>
  <r>
    <d v="2022-10-12T00:00:00"/>
    <x v="8"/>
    <s v="2022"/>
    <x v="3"/>
    <x v="3"/>
    <x v="1"/>
    <n v="114084"/>
    <n v="45088"/>
    <s v="Card"/>
    <s v="TXN101853"/>
    <n v="-68996"/>
    <n v="-0.60478244100837975"/>
  </r>
  <r>
    <d v="2023-06-20T00:00:00"/>
    <x v="11"/>
    <s v="2023"/>
    <x v="0"/>
    <x v="2"/>
    <x v="3"/>
    <n v="129771"/>
    <n v="36950"/>
    <s v="Card"/>
    <s v="TXN101854"/>
    <n v="-92821"/>
    <n v="-0.7152676638077845"/>
  </r>
  <r>
    <d v="2021-03-06T00:00:00"/>
    <x v="3"/>
    <s v="2021"/>
    <x v="0"/>
    <x v="4"/>
    <x v="3"/>
    <n v="123645"/>
    <n v="160968"/>
    <s v="Bank Transfer"/>
    <s v="TXN101855"/>
    <n v="37323"/>
    <n v="0.30185612034453474"/>
  </r>
  <r>
    <d v="2023-11-03T00:00:00"/>
    <x v="1"/>
    <s v="2023"/>
    <x v="1"/>
    <x v="3"/>
    <x v="4"/>
    <n v="69019"/>
    <n v="169445"/>
    <s v="UPI"/>
    <s v="TXN101856"/>
    <n v="100426"/>
    <n v="1.4550486098030977"/>
  </r>
  <r>
    <d v="2021-08-01T00:00:00"/>
    <x v="7"/>
    <s v="2021"/>
    <x v="2"/>
    <x v="1"/>
    <x v="4"/>
    <n v="130807"/>
    <n v="167532"/>
    <s v="Cash"/>
    <s v="TXN101857"/>
    <n v="36725"/>
    <n v="0.28075714602429536"/>
  </r>
  <r>
    <d v="2021-08-30T00:00:00"/>
    <x v="7"/>
    <s v="2021"/>
    <x v="0"/>
    <x v="2"/>
    <x v="0"/>
    <n v="114528"/>
    <n v="49361"/>
    <s v="UPI"/>
    <s v="TXN101858"/>
    <n v="-65167"/>
    <n v="-0.56900495948588992"/>
  </r>
  <r>
    <d v="2022-05-08T00:00:00"/>
    <x v="0"/>
    <s v="2022"/>
    <x v="3"/>
    <x v="3"/>
    <x v="0"/>
    <n v="75233"/>
    <n v="132973"/>
    <s v="Cash"/>
    <s v="TXN101859"/>
    <n v="57740"/>
    <n v="0.76748235481769966"/>
  </r>
  <r>
    <d v="2021-12-04T00:00:00"/>
    <x v="5"/>
    <s v="2021"/>
    <x v="2"/>
    <x v="4"/>
    <x v="1"/>
    <n v="10372"/>
    <n v="55617"/>
    <s v="UPI"/>
    <s v="TXN101860"/>
    <n v="45245"/>
    <n v="4.3622252217508679"/>
  </r>
  <r>
    <d v="2021-06-22T00:00:00"/>
    <x v="11"/>
    <s v="2021"/>
    <x v="0"/>
    <x v="1"/>
    <x v="4"/>
    <n v="81564"/>
    <n v="158703"/>
    <s v="Bank Transfer"/>
    <s v="TXN101861"/>
    <n v="77139"/>
    <n v="0.94574812417242904"/>
  </r>
  <r>
    <d v="2022-11-03T00:00:00"/>
    <x v="1"/>
    <s v="2022"/>
    <x v="4"/>
    <x v="5"/>
    <x v="3"/>
    <n v="133297"/>
    <n v="150335"/>
    <s v="Card"/>
    <s v="TXN101862"/>
    <n v="17038"/>
    <n v="0.12781983090392132"/>
  </r>
  <r>
    <d v="2021-06-13T00:00:00"/>
    <x v="11"/>
    <s v="2021"/>
    <x v="5"/>
    <x v="5"/>
    <x v="4"/>
    <n v="138058"/>
    <n v="11856"/>
    <s v="UPI"/>
    <s v="TXN101863"/>
    <n v="-126202"/>
    <n v="-0.91412304973272107"/>
  </r>
  <r>
    <d v="2022-04-10T00:00:00"/>
    <x v="2"/>
    <s v="2022"/>
    <x v="0"/>
    <x v="0"/>
    <x v="3"/>
    <n v="73615"/>
    <n v="118197"/>
    <s v="UPI"/>
    <s v="TXN101864"/>
    <n v="44582"/>
    <n v="0.60561026964613185"/>
  </r>
  <r>
    <d v="2023-09-22T00:00:00"/>
    <x v="9"/>
    <s v="2023"/>
    <x v="0"/>
    <x v="3"/>
    <x v="4"/>
    <n v="39445"/>
    <n v="115885"/>
    <s v="Cash"/>
    <s v="TXN101865"/>
    <n v="76440"/>
    <n v="1.9378881987577641"/>
  </r>
  <r>
    <d v="2022-05-12T00:00:00"/>
    <x v="0"/>
    <s v="2022"/>
    <x v="4"/>
    <x v="4"/>
    <x v="3"/>
    <n v="95532"/>
    <n v="127087"/>
    <s v="UPI"/>
    <s v="TXN101866"/>
    <n v="31555"/>
    <n v="0.33030816899049531"/>
  </r>
  <r>
    <d v="2022-12-01T00:00:00"/>
    <x v="5"/>
    <s v="2022"/>
    <x v="3"/>
    <x v="3"/>
    <x v="1"/>
    <n v="119435"/>
    <n v="137175"/>
    <s v="UPI"/>
    <s v="TXN101867"/>
    <n v="17740"/>
    <n v="0.14853267467660233"/>
  </r>
  <r>
    <d v="2022-01-30T00:00:00"/>
    <x v="6"/>
    <s v="2022"/>
    <x v="1"/>
    <x v="1"/>
    <x v="4"/>
    <n v="86974"/>
    <n v="26782"/>
    <s v="Bank Transfer"/>
    <s v="TXN101868"/>
    <n v="-60192"/>
    <n v="-0.69206889415227535"/>
  </r>
  <r>
    <d v="2022-12-04T00:00:00"/>
    <x v="5"/>
    <s v="2022"/>
    <x v="4"/>
    <x v="0"/>
    <x v="2"/>
    <n v="131049"/>
    <n v="102912"/>
    <s v="UPI"/>
    <s v="TXN101869"/>
    <n v="-28137"/>
    <n v="-0.21470594968294301"/>
  </r>
  <r>
    <d v="2021-11-04T00:00:00"/>
    <x v="1"/>
    <s v="2021"/>
    <x v="1"/>
    <x v="4"/>
    <x v="2"/>
    <n v="141827"/>
    <n v="130971"/>
    <s v="Bank Transfer"/>
    <s v="TXN101870"/>
    <n v="-10856"/>
    <n v="-7.654395848463269E-2"/>
  </r>
  <r>
    <d v="2021-07-02T00:00:00"/>
    <x v="10"/>
    <s v="2021"/>
    <x v="0"/>
    <x v="3"/>
    <x v="3"/>
    <n v="72716"/>
    <n v="24368"/>
    <s v="Bank Transfer"/>
    <s v="TXN101871"/>
    <n v="-48348"/>
    <n v="-0.66488805764893555"/>
  </r>
  <r>
    <d v="2022-09-21T00:00:00"/>
    <x v="9"/>
    <s v="2022"/>
    <x v="3"/>
    <x v="4"/>
    <x v="1"/>
    <n v="79061"/>
    <n v="38825"/>
    <s v="Bank Transfer"/>
    <s v="TXN101872"/>
    <n v="-40236"/>
    <n v="-0.50892348945750754"/>
  </r>
  <r>
    <d v="2022-05-25T00:00:00"/>
    <x v="0"/>
    <s v="2022"/>
    <x v="2"/>
    <x v="1"/>
    <x v="3"/>
    <n v="39884"/>
    <n v="111526"/>
    <s v="Cash"/>
    <s v="TXN101873"/>
    <n v="71642"/>
    <n v="1.7962591515394644"/>
  </r>
  <r>
    <d v="2022-06-30T00:00:00"/>
    <x v="11"/>
    <s v="2022"/>
    <x v="0"/>
    <x v="0"/>
    <x v="1"/>
    <n v="11796"/>
    <n v="92099"/>
    <s v="Bank Transfer"/>
    <s v="TXN101874"/>
    <n v="80303"/>
    <n v="6.807646659884707"/>
  </r>
  <r>
    <d v="2022-09-16T00:00:00"/>
    <x v="9"/>
    <s v="2022"/>
    <x v="4"/>
    <x v="4"/>
    <x v="0"/>
    <n v="127747"/>
    <n v="35392"/>
    <s v="Cash"/>
    <s v="TXN101875"/>
    <n v="-92355"/>
    <n v="-0.72295239809936829"/>
  </r>
  <r>
    <d v="2022-08-17T00:00:00"/>
    <x v="7"/>
    <s v="2022"/>
    <x v="2"/>
    <x v="1"/>
    <x v="4"/>
    <n v="77713"/>
    <n v="140384"/>
    <s v="Card"/>
    <s v="TXN101876"/>
    <n v="62671"/>
    <n v="0.80644165068907392"/>
  </r>
  <r>
    <d v="2023-01-14T00:00:00"/>
    <x v="6"/>
    <s v="2023"/>
    <x v="5"/>
    <x v="5"/>
    <x v="1"/>
    <n v="103668"/>
    <n v="37129"/>
    <s v="Bank Transfer"/>
    <s v="TXN101877"/>
    <n v="-66539"/>
    <n v="-0.64184705019871124"/>
  </r>
  <r>
    <d v="2022-07-08T00:00:00"/>
    <x v="10"/>
    <s v="2022"/>
    <x v="2"/>
    <x v="4"/>
    <x v="3"/>
    <n v="77586"/>
    <n v="131778"/>
    <s v="UPI"/>
    <s v="TXN101878"/>
    <n v="54192"/>
    <n v="0.69847652927074477"/>
  </r>
  <r>
    <d v="2021-01-21T00:00:00"/>
    <x v="6"/>
    <s v="2021"/>
    <x v="4"/>
    <x v="0"/>
    <x v="0"/>
    <n v="132206"/>
    <n v="27556"/>
    <s v="Bank Transfer"/>
    <s v="TXN101879"/>
    <n v="-104650"/>
    <n v="-0.79156770494531259"/>
  </r>
  <r>
    <d v="2022-07-08T00:00:00"/>
    <x v="10"/>
    <s v="2022"/>
    <x v="2"/>
    <x v="2"/>
    <x v="3"/>
    <n v="100666"/>
    <n v="49208"/>
    <s v="Card"/>
    <s v="TXN101880"/>
    <n v="-51458"/>
    <n v="-0.51117557069914366"/>
  </r>
  <r>
    <d v="2022-02-01T00:00:00"/>
    <x v="4"/>
    <s v="2022"/>
    <x v="4"/>
    <x v="2"/>
    <x v="2"/>
    <n v="123796"/>
    <n v="100351"/>
    <s v="Bank Transfer"/>
    <s v="TXN101881"/>
    <n v="-23445"/>
    <n v="-0.18938414811464022"/>
  </r>
  <r>
    <d v="2022-09-17T00:00:00"/>
    <x v="9"/>
    <s v="2022"/>
    <x v="0"/>
    <x v="4"/>
    <x v="2"/>
    <n v="48577"/>
    <n v="27016"/>
    <s v="Cash"/>
    <s v="TXN101882"/>
    <n v="-21561"/>
    <n v="-0.44385202873788004"/>
  </r>
  <r>
    <d v="2021-04-15T00:00:00"/>
    <x v="2"/>
    <s v="2021"/>
    <x v="3"/>
    <x v="4"/>
    <x v="4"/>
    <n v="64765"/>
    <n v="159719"/>
    <s v="Card"/>
    <s v="TXN101883"/>
    <n v="94954"/>
    <n v="1.466131398131707"/>
  </r>
  <r>
    <d v="2021-07-11T00:00:00"/>
    <x v="10"/>
    <s v="2021"/>
    <x v="5"/>
    <x v="1"/>
    <x v="4"/>
    <n v="34841"/>
    <n v="87421"/>
    <s v="Card"/>
    <s v="TXN101884"/>
    <n v="52580"/>
    <n v="1.5091415286587642"/>
  </r>
  <r>
    <d v="2021-01-17T00:00:00"/>
    <x v="6"/>
    <s v="2021"/>
    <x v="3"/>
    <x v="3"/>
    <x v="0"/>
    <n v="35498"/>
    <n v="71658"/>
    <s v="Cash"/>
    <s v="TXN101885"/>
    <n v="36160"/>
    <n v="1.0186489379683363"/>
  </r>
  <r>
    <d v="2022-01-28T00:00:00"/>
    <x v="6"/>
    <s v="2022"/>
    <x v="3"/>
    <x v="2"/>
    <x v="2"/>
    <n v="118567"/>
    <n v="44472"/>
    <s v="Cash"/>
    <s v="TXN101886"/>
    <n v="-74095"/>
    <n v="-0.62492093078175204"/>
  </r>
  <r>
    <d v="2022-03-01T00:00:00"/>
    <x v="3"/>
    <s v="2022"/>
    <x v="3"/>
    <x v="3"/>
    <x v="1"/>
    <n v="122642"/>
    <n v="54295"/>
    <s v="UPI"/>
    <s v="TXN101887"/>
    <n v="-68347"/>
    <n v="-0.55728869392214742"/>
  </r>
  <r>
    <d v="2021-05-09T00:00:00"/>
    <x v="0"/>
    <s v="2021"/>
    <x v="4"/>
    <x v="2"/>
    <x v="2"/>
    <n v="77229"/>
    <n v="91117"/>
    <s v="Card"/>
    <s v="TXN101888"/>
    <n v="13888"/>
    <n v="0.1798288207797589"/>
  </r>
  <r>
    <d v="2022-07-26T00:00:00"/>
    <x v="10"/>
    <s v="2022"/>
    <x v="4"/>
    <x v="4"/>
    <x v="4"/>
    <n v="137855"/>
    <n v="147764"/>
    <s v="Bank Transfer"/>
    <s v="TXN101889"/>
    <n v="9909"/>
    <n v="7.187987378042146E-2"/>
  </r>
  <r>
    <d v="2021-01-29T00:00:00"/>
    <x v="6"/>
    <s v="2021"/>
    <x v="5"/>
    <x v="0"/>
    <x v="3"/>
    <n v="73914"/>
    <n v="130978"/>
    <s v="Cash"/>
    <s v="TXN101890"/>
    <n v="57064"/>
    <n v="0.77203236193413971"/>
  </r>
  <r>
    <d v="2023-10-31T00:00:00"/>
    <x v="8"/>
    <s v="2023"/>
    <x v="4"/>
    <x v="0"/>
    <x v="0"/>
    <n v="121399"/>
    <n v="88707"/>
    <s v="UPI"/>
    <s v="TXN101891"/>
    <n v="-32692"/>
    <n v="-0.26929381625878301"/>
  </r>
  <r>
    <d v="2021-08-30T00:00:00"/>
    <x v="7"/>
    <s v="2021"/>
    <x v="1"/>
    <x v="2"/>
    <x v="2"/>
    <n v="24838"/>
    <n v="158584"/>
    <s v="Cash"/>
    <s v="TXN101892"/>
    <n v="133746"/>
    <n v="5.384733070295515"/>
  </r>
  <r>
    <d v="2021-08-20T00:00:00"/>
    <x v="7"/>
    <s v="2021"/>
    <x v="4"/>
    <x v="2"/>
    <x v="1"/>
    <n v="111224"/>
    <n v="23019"/>
    <s v="Cash"/>
    <s v="TXN101893"/>
    <n v="-88205"/>
    <n v="-0.79303927209954683"/>
  </r>
  <r>
    <d v="2023-02-28T00:00:00"/>
    <x v="4"/>
    <s v="2023"/>
    <x v="4"/>
    <x v="1"/>
    <x v="1"/>
    <n v="96765"/>
    <n v="131592"/>
    <s v="UPI"/>
    <s v="TXN101894"/>
    <n v="34827"/>
    <n v="0.35991319175321657"/>
  </r>
  <r>
    <d v="2022-12-16T00:00:00"/>
    <x v="5"/>
    <s v="2022"/>
    <x v="4"/>
    <x v="4"/>
    <x v="1"/>
    <n v="79703"/>
    <n v="11914"/>
    <s v="Card"/>
    <s v="TXN101895"/>
    <n v="-67789"/>
    <n v="-0.85052005570681155"/>
  </r>
  <r>
    <d v="2023-01-29T00:00:00"/>
    <x v="6"/>
    <s v="2023"/>
    <x v="0"/>
    <x v="4"/>
    <x v="0"/>
    <n v="51845"/>
    <n v="96908"/>
    <s v="Bank Transfer"/>
    <s v="TXN101896"/>
    <n v="45063"/>
    <n v="0.86918699971067603"/>
  </r>
  <r>
    <d v="2023-03-13T00:00:00"/>
    <x v="3"/>
    <s v="2023"/>
    <x v="5"/>
    <x v="3"/>
    <x v="1"/>
    <n v="48907"/>
    <n v="89818"/>
    <s v="Cash"/>
    <s v="TXN101897"/>
    <n v="40911"/>
    <n v="0.83650602163289511"/>
  </r>
  <r>
    <d v="2023-02-15T00:00:00"/>
    <x v="4"/>
    <s v="2023"/>
    <x v="1"/>
    <x v="1"/>
    <x v="1"/>
    <n v="65421"/>
    <n v="32621"/>
    <s v="Card"/>
    <s v="TXN101898"/>
    <n v="-32800"/>
    <n v="-0.50136806224301067"/>
  </r>
  <r>
    <d v="2022-12-27T00:00:00"/>
    <x v="5"/>
    <s v="2022"/>
    <x v="4"/>
    <x v="5"/>
    <x v="2"/>
    <n v="43330"/>
    <n v="43899"/>
    <s v="UPI"/>
    <s v="TXN101899"/>
    <n v="569"/>
    <n v="1.3131779367643665E-2"/>
  </r>
  <r>
    <d v="2021-07-19T00:00:00"/>
    <x v="10"/>
    <s v="2021"/>
    <x v="5"/>
    <x v="0"/>
    <x v="0"/>
    <n v="65244"/>
    <n v="70610"/>
    <s v="UPI"/>
    <s v="TXN101900"/>
    <n v="5366"/>
    <n v="8.2245110661516768E-2"/>
  </r>
  <r>
    <d v="2023-08-03T00:00:00"/>
    <x v="7"/>
    <s v="2023"/>
    <x v="2"/>
    <x v="0"/>
    <x v="3"/>
    <n v="131696"/>
    <n v="68007"/>
    <s v="UPI"/>
    <s v="TXN101901"/>
    <n v="-63689"/>
    <n v="-0.48360618393876809"/>
  </r>
  <r>
    <d v="2021-03-20T00:00:00"/>
    <x v="3"/>
    <s v="2021"/>
    <x v="0"/>
    <x v="4"/>
    <x v="3"/>
    <n v="50564"/>
    <n v="33525"/>
    <s v="Card"/>
    <s v="TXN101902"/>
    <n v="-17039"/>
    <n v="-0.33697887825330275"/>
  </r>
  <r>
    <d v="2023-08-14T00:00:00"/>
    <x v="7"/>
    <s v="2023"/>
    <x v="4"/>
    <x v="1"/>
    <x v="1"/>
    <n v="113963"/>
    <n v="150832"/>
    <s v="Bank Transfer"/>
    <s v="TXN101903"/>
    <n v="36869"/>
    <n v="0.32351728192483525"/>
  </r>
  <r>
    <d v="2023-05-06T00:00:00"/>
    <x v="0"/>
    <s v="2023"/>
    <x v="1"/>
    <x v="5"/>
    <x v="4"/>
    <n v="131299"/>
    <n v="35297"/>
    <s v="Card"/>
    <s v="TXN101904"/>
    <n v="-96002"/>
    <n v="-0.73117083907722069"/>
  </r>
  <r>
    <d v="2022-04-12T00:00:00"/>
    <x v="2"/>
    <s v="2022"/>
    <x v="0"/>
    <x v="0"/>
    <x v="0"/>
    <n v="130972"/>
    <n v="95157"/>
    <s v="Card"/>
    <s v="TXN101905"/>
    <n v="-35815"/>
    <n v="-0.27345539504626942"/>
  </r>
  <r>
    <d v="2022-08-04T00:00:00"/>
    <x v="7"/>
    <s v="2022"/>
    <x v="1"/>
    <x v="1"/>
    <x v="4"/>
    <n v="72469"/>
    <n v="153644"/>
    <s v="UPI"/>
    <s v="TXN101906"/>
    <n v="81175"/>
    <n v="1.12013412631608"/>
  </r>
  <r>
    <d v="2023-07-29T00:00:00"/>
    <x v="10"/>
    <s v="2023"/>
    <x v="0"/>
    <x v="5"/>
    <x v="0"/>
    <n v="12716"/>
    <n v="117785"/>
    <s v="Cash"/>
    <s v="TXN101907"/>
    <n v="105069"/>
    <n v="8.2627398553004081"/>
  </r>
  <r>
    <d v="2022-03-25T00:00:00"/>
    <x v="3"/>
    <s v="2022"/>
    <x v="2"/>
    <x v="2"/>
    <x v="0"/>
    <n v="37254"/>
    <n v="105403"/>
    <s v="Cash"/>
    <s v="TXN101908"/>
    <n v="68149"/>
    <n v="1.8293069200622751"/>
  </r>
  <r>
    <d v="2021-03-28T00:00:00"/>
    <x v="3"/>
    <s v="2021"/>
    <x v="5"/>
    <x v="4"/>
    <x v="2"/>
    <n v="52632"/>
    <n v="127412"/>
    <s v="UPI"/>
    <s v="TXN101909"/>
    <n v="74780"/>
    <n v="1.4208086335309318"/>
  </r>
  <r>
    <d v="2021-04-11T00:00:00"/>
    <x v="2"/>
    <s v="2021"/>
    <x v="0"/>
    <x v="3"/>
    <x v="1"/>
    <n v="113964"/>
    <n v="101446"/>
    <s v="Cash"/>
    <s v="TXN101910"/>
    <n v="-12518"/>
    <n v="-0.10984170439788003"/>
  </r>
  <r>
    <d v="2023-10-29T00:00:00"/>
    <x v="8"/>
    <s v="2023"/>
    <x v="3"/>
    <x v="0"/>
    <x v="2"/>
    <n v="119623"/>
    <n v="56977"/>
    <s v="UPI"/>
    <s v="TXN101911"/>
    <n v="-62646"/>
    <n v="-0.5236952759920751"/>
  </r>
  <r>
    <d v="2023-04-25T00:00:00"/>
    <x v="2"/>
    <s v="2023"/>
    <x v="2"/>
    <x v="0"/>
    <x v="4"/>
    <n v="31277"/>
    <n v="169961"/>
    <s v="Card"/>
    <s v="TXN101912"/>
    <n v="138684"/>
    <n v="4.434056974773795"/>
  </r>
  <r>
    <d v="2021-03-28T00:00:00"/>
    <x v="3"/>
    <s v="2021"/>
    <x v="3"/>
    <x v="5"/>
    <x v="4"/>
    <n v="136833"/>
    <n v="129223"/>
    <s v="UPI"/>
    <s v="TXN101913"/>
    <n v="-7610"/>
    <n v="-5.5615239013980543E-2"/>
  </r>
  <r>
    <d v="2021-02-12T00:00:00"/>
    <x v="4"/>
    <s v="2021"/>
    <x v="2"/>
    <x v="3"/>
    <x v="3"/>
    <n v="27503"/>
    <n v="158773"/>
    <s v="Bank Transfer"/>
    <s v="TXN101914"/>
    <n v="131270"/>
    <n v="4.772933861760535"/>
  </r>
  <r>
    <d v="2022-02-12T00:00:00"/>
    <x v="4"/>
    <s v="2022"/>
    <x v="3"/>
    <x v="2"/>
    <x v="2"/>
    <n v="110566"/>
    <n v="28428"/>
    <s v="Bank Transfer"/>
    <s v="TXN101915"/>
    <n v="-82138"/>
    <n v="-0.74288660166778209"/>
  </r>
  <r>
    <d v="2022-10-26T00:00:00"/>
    <x v="8"/>
    <s v="2022"/>
    <x v="3"/>
    <x v="1"/>
    <x v="2"/>
    <n v="96921"/>
    <n v="92141"/>
    <s v="Bank Transfer"/>
    <s v="TXN101916"/>
    <n v="-4780"/>
    <n v="-4.9318517142827666E-2"/>
  </r>
  <r>
    <d v="2023-11-07T00:00:00"/>
    <x v="1"/>
    <s v="2023"/>
    <x v="1"/>
    <x v="4"/>
    <x v="2"/>
    <n v="86180"/>
    <n v="24244"/>
    <s v="Card"/>
    <s v="TXN101917"/>
    <n v="-61936"/>
    <n v="-0.71868182873056397"/>
  </r>
  <r>
    <d v="2021-05-28T00:00:00"/>
    <x v="0"/>
    <s v="2021"/>
    <x v="0"/>
    <x v="1"/>
    <x v="3"/>
    <n v="119264"/>
    <n v="37264"/>
    <s v="Cash"/>
    <s v="TXN101918"/>
    <n v="-82000"/>
    <n v="-0.68755030855916288"/>
  </r>
  <r>
    <d v="2021-10-04T00:00:00"/>
    <x v="8"/>
    <s v="2021"/>
    <x v="0"/>
    <x v="5"/>
    <x v="2"/>
    <n v="42864"/>
    <n v="45035"/>
    <s v="Card"/>
    <s v="TXN101919"/>
    <n v="2171"/>
    <n v="5.0648562896603209E-2"/>
  </r>
  <r>
    <d v="2021-08-20T00:00:00"/>
    <x v="7"/>
    <s v="2021"/>
    <x v="2"/>
    <x v="0"/>
    <x v="2"/>
    <n v="149850"/>
    <n v="29102"/>
    <s v="Cash"/>
    <s v="TXN101920"/>
    <n v="-120748"/>
    <n v="-0.80579245912579245"/>
  </r>
  <r>
    <d v="2022-01-01T00:00:00"/>
    <x v="6"/>
    <s v="2022"/>
    <x v="5"/>
    <x v="2"/>
    <x v="2"/>
    <n v="106923"/>
    <n v="94734"/>
    <s v="Card"/>
    <s v="TXN101921"/>
    <n v="-12189"/>
    <n v="-0.11399792373951348"/>
  </r>
  <r>
    <d v="2022-03-12T00:00:00"/>
    <x v="3"/>
    <s v="2022"/>
    <x v="1"/>
    <x v="0"/>
    <x v="2"/>
    <n v="55596"/>
    <n v="166033"/>
    <s v="Card"/>
    <s v="TXN101922"/>
    <n v="110437"/>
    <n v="1.9864198863227571"/>
  </r>
  <r>
    <d v="2022-02-03T00:00:00"/>
    <x v="4"/>
    <s v="2022"/>
    <x v="0"/>
    <x v="1"/>
    <x v="4"/>
    <n v="139739"/>
    <n v="15237"/>
    <s v="Bank Transfer"/>
    <s v="TXN101923"/>
    <n v="-124502"/>
    <n v="-0.89096100587523885"/>
  </r>
  <r>
    <d v="2022-05-14T00:00:00"/>
    <x v="0"/>
    <s v="2022"/>
    <x v="0"/>
    <x v="2"/>
    <x v="1"/>
    <n v="29733"/>
    <n v="10984"/>
    <s v="Card"/>
    <s v="TXN101924"/>
    <n v="-18749"/>
    <n v="-0.6305788181481855"/>
  </r>
  <r>
    <d v="2022-06-24T00:00:00"/>
    <x v="11"/>
    <s v="2022"/>
    <x v="1"/>
    <x v="4"/>
    <x v="4"/>
    <n v="119082"/>
    <n v="27640"/>
    <s v="Bank Transfer"/>
    <s v="TXN101925"/>
    <n v="-91442"/>
    <n v="-0.76789103306964945"/>
  </r>
  <r>
    <d v="2022-07-17T00:00:00"/>
    <x v="10"/>
    <s v="2022"/>
    <x v="4"/>
    <x v="5"/>
    <x v="2"/>
    <n v="22372"/>
    <n v="165084"/>
    <s v="Card"/>
    <s v="TXN101926"/>
    <n v="142712"/>
    <n v="6.3790452351153224"/>
  </r>
  <r>
    <d v="2022-03-18T00:00:00"/>
    <x v="3"/>
    <s v="2022"/>
    <x v="1"/>
    <x v="4"/>
    <x v="0"/>
    <n v="121950"/>
    <n v="15179"/>
    <s v="UPI"/>
    <s v="TXN101927"/>
    <n v="-106771"/>
    <n v="-0.87553095530955305"/>
  </r>
  <r>
    <d v="2023-02-12T00:00:00"/>
    <x v="4"/>
    <s v="2023"/>
    <x v="0"/>
    <x v="5"/>
    <x v="0"/>
    <n v="45256"/>
    <n v="58584"/>
    <s v="Bank Transfer"/>
    <s v="TXN101928"/>
    <n v="13328"/>
    <n v="0.29450238642389959"/>
  </r>
  <r>
    <d v="2021-12-16T00:00:00"/>
    <x v="5"/>
    <s v="2021"/>
    <x v="5"/>
    <x v="4"/>
    <x v="3"/>
    <n v="83353"/>
    <n v="50734"/>
    <s v="UPI"/>
    <s v="TXN101929"/>
    <n v="-32619"/>
    <n v="-0.39133564478783006"/>
  </r>
  <r>
    <d v="2022-06-04T00:00:00"/>
    <x v="11"/>
    <s v="2022"/>
    <x v="4"/>
    <x v="1"/>
    <x v="4"/>
    <n v="94757"/>
    <n v="106721"/>
    <s v="Card"/>
    <s v="TXN101930"/>
    <n v="11964"/>
    <n v="0.12625980138670495"/>
  </r>
  <r>
    <d v="2021-05-18T00:00:00"/>
    <x v="0"/>
    <s v="2021"/>
    <x v="3"/>
    <x v="3"/>
    <x v="3"/>
    <n v="124687"/>
    <n v="96394"/>
    <s v="Card"/>
    <s v="TXN101931"/>
    <n v="-28293"/>
    <n v="-0.22691218811905009"/>
  </r>
  <r>
    <d v="2023-09-19T00:00:00"/>
    <x v="9"/>
    <s v="2023"/>
    <x v="1"/>
    <x v="2"/>
    <x v="3"/>
    <n v="115700"/>
    <n v="161879"/>
    <s v="UPI"/>
    <s v="TXN101932"/>
    <n v="46179"/>
    <n v="0.39912705272255833"/>
  </r>
  <r>
    <d v="2022-01-03T00:00:00"/>
    <x v="6"/>
    <s v="2022"/>
    <x v="3"/>
    <x v="5"/>
    <x v="0"/>
    <n v="68546"/>
    <n v="91058"/>
    <s v="Cash"/>
    <s v="TXN101933"/>
    <n v="22512"/>
    <n v="0.32842178974703118"/>
  </r>
  <r>
    <d v="2021-12-26T00:00:00"/>
    <x v="5"/>
    <s v="2021"/>
    <x v="4"/>
    <x v="1"/>
    <x v="4"/>
    <n v="18064"/>
    <n v="50193"/>
    <s v="Cash"/>
    <s v="TXN101934"/>
    <n v="32129"/>
    <n v="1.7786204605845881"/>
  </r>
  <r>
    <d v="2023-07-10T00:00:00"/>
    <x v="10"/>
    <s v="2023"/>
    <x v="4"/>
    <x v="0"/>
    <x v="1"/>
    <n v="113073"/>
    <n v="169161"/>
    <s v="Cash"/>
    <s v="TXN101935"/>
    <n v="56088"/>
    <n v="0.49603353585736648"/>
  </r>
  <r>
    <d v="2021-11-25T00:00:00"/>
    <x v="1"/>
    <s v="2021"/>
    <x v="4"/>
    <x v="0"/>
    <x v="4"/>
    <n v="51689"/>
    <n v="53053"/>
    <s v="Card"/>
    <s v="TXN101936"/>
    <n v="1364"/>
    <n v="2.6388593317727176E-2"/>
  </r>
  <r>
    <d v="2023-08-20T00:00:00"/>
    <x v="7"/>
    <s v="2023"/>
    <x v="2"/>
    <x v="4"/>
    <x v="3"/>
    <n v="54006"/>
    <n v="87028"/>
    <s v="Cash"/>
    <s v="TXN101937"/>
    <n v="33022"/>
    <n v="0.61145057956523352"/>
  </r>
  <r>
    <d v="2022-04-08T00:00:00"/>
    <x v="2"/>
    <s v="2022"/>
    <x v="1"/>
    <x v="0"/>
    <x v="2"/>
    <n v="42195"/>
    <n v="146704"/>
    <s v="Cash"/>
    <s v="TXN101938"/>
    <n v="104509"/>
    <n v="2.4768100485839555"/>
  </r>
  <r>
    <d v="2023-08-04T00:00:00"/>
    <x v="7"/>
    <s v="2023"/>
    <x v="5"/>
    <x v="3"/>
    <x v="3"/>
    <n v="10203"/>
    <n v="154459"/>
    <s v="Card"/>
    <s v="TXN101939"/>
    <n v="144256"/>
    <n v="14.138586690189159"/>
  </r>
  <r>
    <d v="2023-08-21T00:00:00"/>
    <x v="7"/>
    <s v="2023"/>
    <x v="5"/>
    <x v="5"/>
    <x v="4"/>
    <n v="55248"/>
    <n v="34544"/>
    <s v="Card"/>
    <s v="TXN101940"/>
    <n v="-20704"/>
    <n v="-0.37474659716188824"/>
  </r>
  <r>
    <d v="2023-04-16T00:00:00"/>
    <x v="2"/>
    <s v="2023"/>
    <x v="3"/>
    <x v="4"/>
    <x v="0"/>
    <n v="17460"/>
    <n v="32174"/>
    <s v="Cash"/>
    <s v="TXN101941"/>
    <n v="14714"/>
    <n v="0.8427262313860252"/>
  </r>
  <r>
    <d v="2021-06-18T00:00:00"/>
    <x v="11"/>
    <s v="2021"/>
    <x v="3"/>
    <x v="5"/>
    <x v="4"/>
    <n v="128463"/>
    <n v="10471"/>
    <s v="Cash"/>
    <s v="TXN101942"/>
    <n v="-117992"/>
    <n v="-0.91849014891447345"/>
  </r>
  <r>
    <d v="2021-08-05T00:00:00"/>
    <x v="7"/>
    <s v="2021"/>
    <x v="3"/>
    <x v="5"/>
    <x v="1"/>
    <n v="67230"/>
    <n v="168449"/>
    <s v="UPI"/>
    <s v="TXN101943"/>
    <n v="101219"/>
    <n v="1.505562992711587"/>
  </r>
  <r>
    <d v="2022-01-13T00:00:00"/>
    <x v="6"/>
    <s v="2022"/>
    <x v="1"/>
    <x v="1"/>
    <x v="2"/>
    <n v="132268"/>
    <n v="71099"/>
    <s v="Card"/>
    <s v="TXN101944"/>
    <n v="-61169"/>
    <n v="-0.46246257598209695"/>
  </r>
  <r>
    <d v="2021-04-29T00:00:00"/>
    <x v="2"/>
    <s v="2021"/>
    <x v="0"/>
    <x v="0"/>
    <x v="2"/>
    <n v="145427"/>
    <n v="37319"/>
    <s v="Card"/>
    <s v="TXN101945"/>
    <n v="-108108"/>
    <n v="-0.74338327820831074"/>
  </r>
  <r>
    <d v="2021-07-09T00:00:00"/>
    <x v="10"/>
    <s v="2021"/>
    <x v="3"/>
    <x v="2"/>
    <x v="3"/>
    <n v="41935"/>
    <n v="53850"/>
    <s v="UPI"/>
    <s v="TXN101946"/>
    <n v="11915"/>
    <n v="0.28413020150232504"/>
  </r>
  <r>
    <d v="2023-02-06T00:00:00"/>
    <x v="4"/>
    <s v="2023"/>
    <x v="4"/>
    <x v="5"/>
    <x v="4"/>
    <n v="127739"/>
    <n v="47056"/>
    <s v="Bank Transfer"/>
    <s v="TXN101947"/>
    <n v="-80683"/>
    <n v="-0.63162385802300003"/>
  </r>
  <r>
    <d v="2022-01-05T00:00:00"/>
    <x v="6"/>
    <s v="2022"/>
    <x v="3"/>
    <x v="3"/>
    <x v="0"/>
    <n v="12663"/>
    <n v="28721"/>
    <s v="Bank Transfer"/>
    <s v="TXN101948"/>
    <n v="16058"/>
    <n v="1.2681039248203427"/>
  </r>
  <r>
    <d v="2021-05-29T00:00:00"/>
    <x v="0"/>
    <s v="2021"/>
    <x v="4"/>
    <x v="3"/>
    <x v="1"/>
    <n v="104903"/>
    <n v="116005"/>
    <s v="Card"/>
    <s v="TXN101949"/>
    <n v="11102"/>
    <n v="0.10583110111245626"/>
  </r>
  <r>
    <d v="2022-10-14T00:00:00"/>
    <x v="8"/>
    <s v="2022"/>
    <x v="2"/>
    <x v="2"/>
    <x v="3"/>
    <n v="141110"/>
    <n v="29534"/>
    <s v="Card"/>
    <s v="TXN101950"/>
    <n v="-111576"/>
    <n v="-0.79070228899440154"/>
  </r>
  <r>
    <d v="2023-02-09T00:00:00"/>
    <x v="4"/>
    <s v="2023"/>
    <x v="0"/>
    <x v="0"/>
    <x v="4"/>
    <n v="20318"/>
    <n v="164420"/>
    <s v="Cash"/>
    <s v="TXN101951"/>
    <n v="144102"/>
    <n v="7.0923319224333108"/>
  </r>
  <r>
    <d v="2022-01-09T00:00:00"/>
    <x v="6"/>
    <s v="2022"/>
    <x v="0"/>
    <x v="0"/>
    <x v="0"/>
    <n v="149992"/>
    <n v="85400"/>
    <s v="Bank Transfer"/>
    <s v="TXN101952"/>
    <n v="-64592"/>
    <n v="-0.43063630060269881"/>
  </r>
  <r>
    <d v="2023-02-20T00:00:00"/>
    <x v="4"/>
    <s v="2023"/>
    <x v="1"/>
    <x v="4"/>
    <x v="4"/>
    <n v="71243"/>
    <n v="137499"/>
    <s v="Cash"/>
    <s v="TXN101953"/>
    <n v="66256"/>
    <n v="0.93000014036466738"/>
  </r>
  <r>
    <d v="2021-06-09T00:00:00"/>
    <x v="11"/>
    <s v="2021"/>
    <x v="1"/>
    <x v="4"/>
    <x v="0"/>
    <n v="120723"/>
    <n v="151250"/>
    <s v="Bank Transfer"/>
    <s v="TXN101954"/>
    <n v="30527"/>
    <n v="0.2528681361463847"/>
  </r>
  <r>
    <d v="2021-12-17T00:00:00"/>
    <x v="5"/>
    <s v="2021"/>
    <x v="5"/>
    <x v="4"/>
    <x v="4"/>
    <n v="94044"/>
    <n v="151460"/>
    <s v="UPI"/>
    <s v="TXN101955"/>
    <n v="57416"/>
    <n v="0.61052273403938584"/>
  </r>
  <r>
    <d v="2023-06-11T00:00:00"/>
    <x v="11"/>
    <s v="2023"/>
    <x v="2"/>
    <x v="0"/>
    <x v="4"/>
    <n v="46902"/>
    <n v="84585"/>
    <s v="Cash"/>
    <s v="TXN101956"/>
    <n v="37683"/>
    <n v="0.80344121785851352"/>
  </r>
  <r>
    <d v="2022-06-07T00:00:00"/>
    <x v="11"/>
    <s v="2022"/>
    <x v="1"/>
    <x v="5"/>
    <x v="3"/>
    <n v="107845"/>
    <n v="72278"/>
    <s v="UPI"/>
    <s v="TXN101957"/>
    <n v="-35567"/>
    <n v="-0.32979739440864203"/>
  </r>
  <r>
    <d v="2022-06-06T00:00:00"/>
    <x v="11"/>
    <s v="2022"/>
    <x v="4"/>
    <x v="1"/>
    <x v="4"/>
    <n v="81074"/>
    <n v="84408"/>
    <s v="UPI"/>
    <s v="TXN101958"/>
    <n v="3334"/>
    <n v="4.1122924735426891E-2"/>
  </r>
  <r>
    <d v="2023-02-22T00:00:00"/>
    <x v="4"/>
    <s v="2023"/>
    <x v="2"/>
    <x v="2"/>
    <x v="4"/>
    <n v="58949"/>
    <n v="75314"/>
    <s v="Bank Transfer"/>
    <s v="TXN101959"/>
    <n v="16365"/>
    <n v="0.27761285178713802"/>
  </r>
  <r>
    <d v="2021-09-30T00:00:00"/>
    <x v="9"/>
    <s v="2021"/>
    <x v="0"/>
    <x v="2"/>
    <x v="3"/>
    <n v="114765"/>
    <n v="100131"/>
    <s v="Card"/>
    <s v="TXN101960"/>
    <n v="-14634"/>
    <n v="-0.12751274343223107"/>
  </r>
  <r>
    <d v="2023-07-25T00:00:00"/>
    <x v="10"/>
    <s v="2023"/>
    <x v="4"/>
    <x v="2"/>
    <x v="3"/>
    <n v="56543"/>
    <n v="164236"/>
    <s v="Card"/>
    <s v="TXN101961"/>
    <n v="107693"/>
    <n v="1.9046212616946394"/>
  </r>
  <r>
    <d v="2021-07-02T00:00:00"/>
    <x v="10"/>
    <s v="2021"/>
    <x v="2"/>
    <x v="4"/>
    <x v="2"/>
    <n v="21398"/>
    <n v="75037"/>
    <s v="UPI"/>
    <s v="TXN101962"/>
    <n v="53639"/>
    <n v="2.5067296008972799"/>
  </r>
  <r>
    <d v="2022-05-03T00:00:00"/>
    <x v="0"/>
    <s v="2022"/>
    <x v="0"/>
    <x v="1"/>
    <x v="2"/>
    <n v="83436"/>
    <n v="149369"/>
    <s v="Card"/>
    <s v="TXN101963"/>
    <n v="65933"/>
    <n v="0.79022244594659374"/>
  </r>
  <r>
    <d v="2023-04-26T00:00:00"/>
    <x v="2"/>
    <s v="2023"/>
    <x v="1"/>
    <x v="3"/>
    <x v="3"/>
    <n v="119809"/>
    <n v="129590"/>
    <s v="Cash"/>
    <s v="TXN101964"/>
    <n v="9781"/>
    <n v="8.1638274253186316E-2"/>
  </r>
  <r>
    <d v="2021-05-04T00:00:00"/>
    <x v="0"/>
    <s v="2021"/>
    <x v="4"/>
    <x v="0"/>
    <x v="1"/>
    <n v="60396"/>
    <n v="86806"/>
    <s v="Bank Transfer"/>
    <s v="TXN101965"/>
    <n v="26410"/>
    <n v="0.43728061461023909"/>
  </r>
  <r>
    <d v="2023-09-12T00:00:00"/>
    <x v="9"/>
    <s v="2023"/>
    <x v="4"/>
    <x v="3"/>
    <x v="0"/>
    <n v="120583"/>
    <n v="142648"/>
    <s v="Cash"/>
    <s v="TXN101966"/>
    <n v="22065"/>
    <n v="0.18298599305043001"/>
  </r>
  <r>
    <d v="2023-03-01T00:00:00"/>
    <x v="3"/>
    <s v="2023"/>
    <x v="0"/>
    <x v="4"/>
    <x v="3"/>
    <n v="76193"/>
    <n v="62879"/>
    <s v="Card"/>
    <s v="TXN101967"/>
    <n v="-13314"/>
    <n v="-0.17474046172220545"/>
  </r>
  <r>
    <d v="2022-02-18T00:00:00"/>
    <x v="4"/>
    <s v="2022"/>
    <x v="4"/>
    <x v="5"/>
    <x v="2"/>
    <n v="119461"/>
    <n v="140353"/>
    <s v="UPI"/>
    <s v="TXN101968"/>
    <n v="20892"/>
    <n v="0.1748855274943287"/>
  </r>
  <r>
    <d v="2022-11-17T00:00:00"/>
    <x v="1"/>
    <s v="2022"/>
    <x v="1"/>
    <x v="4"/>
    <x v="4"/>
    <n v="30840"/>
    <n v="131694"/>
    <s v="Bank Transfer"/>
    <s v="TXN101969"/>
    <n v="100854"/>
    <n v="3.2702334630350194"/>
  </r>
  <r>
    <d v="2021-04-23T00:00:00"/>
    <x v="2"/>
    <s v="2021"/>
    <x v="1"/>
    <x v="1"/>
    <x v="3"/>
    <n v="108119"/>
    <n v="122434"/>
    <s v="UPI"/>
    <s v="TXN101970"/>
    <n v="14315"/>
    <n v="0.13240041065862615"/>
  </r>
  <r>
    <d v="2023-06-07T00:00:00"/>
    <x v="11"/>
    <s v="2023"/>
    <x v="1"/>
    <x v="4"/>
    <x v="3"/>
    <n v="90061"/>
    <n v="91189"/>
    <s v="Bank Transfer"/>
    <s v="TXN101971"/>
    <n v="1128"/>
    <n v="1.2524844272215499E-2"/>
  </r>
  <r>
    <d v="2021-05-02T00:00:00"/>
    <x v="0"/>
    <s v="2021"/>
    <x v="0"/>
    <x v="2"/>
    <x v="2"/>
    <n v="73900"/>
    <n v="77871"/>
    <s v="Cash"/>
    <s v="TXN101972"/>
    <n v="3971"/>
    <n v="5.3734776725304467E-2"/>
  </r>
  <r>
    <d v="2021-02-08T00:00:00"/>
    <x v="4"/>
    <s v="2021"/>
    <x v="3"/>
    <x v="5"/>
    <x v="2"/>
    <n v="55384"/>
    <n v="19676"/>
    <s v="Card"/>
    <s v="TXN101973"/>
    <n v="-35708"/>
    <n v="-0.64473494149934996"/>
  </r>
  <r>
    <d v="2022-05-12T00:00:00"/>
    <x v="0"/>
    <s v="2022"/>
    <x v="3"/>
    <x v="5"/>
    <x v="1"/>
    <n v="134679"/>
    <n v="99263"/>
    <s v="Cash"/>
    <s v="TXN101974"/>
    <n v="-35416"/>
    <n v="-0.26296601548868048"/>
  </r>
  <r>
    <d v="2023-02-19T00:00:00"/>
    <x v="4"/>
    <s v="2023"/>
    <x v="4"/>
    <x v="0"/>
    <x v="2"/>
    <n v="39917"/>
    <n v="141326"/>
    <s v="UPI"/>
    <s v="TXN101975"/>
    <n v="101409"/>
    <n v="2.5404965303003735"/>
  </r>
  <r>
    <d v="2023-08-01T00:00:00"/>
    <x v="7"/>
    <s v="2023"/>
    <x v="1"/>
    <x v="0"/>
    <x v="2"/>
    <n v="122301"/>
    <n v="42343"/>
    <s v="Cash"/>
    <s v="TXN101976"/>
    <n v="-79958"/>
    <n v="-0.65378042697933791"/>
  </r>
  <r>
    <d v="2021-05-29T00:00:00"/>
    <x v="0"/>
    <s v="2021"/>
    <x v="4"/>
    <x v="2"/>
    <x v="2"/>
    <n v="98155"/>
    <n v="164480"/>
    <s v="Card"/>
    <s v="TXN101977"/>
    <n v="66325"/>
    <n v="0.67571697824868826"/>
  </r>
  <r>
    <d v="2023-10-19T00:00:00"/>
    <x v="8"/>
    <s v="2023"/>
    <x v="0"/>
    <x v="5"/>
    <x v="4"/>
    <n v="80071"/>
    <n v="50329"/>
    <s v="Card"/>
    <s v="TXN101978"/>
    <n v="-29742"/>
    <n v="-0.37144534225874537"/>
  </r>
  <r>
    <d v="2022-10-23T00:00:00"/>
    <x v="8"/>
    <s v="2022"/>
    <x v="4"/>
    <x v="2"/>
    <x v="3"/>
    <n v="66425"/>
    <n v="20094"/>
    <s v="Cash"/>
    <s v="TXN101979"/>
    <n v="-46331"/>
    <n v="-0.69749341362438844"/>
  </r>
  <r>
    <d v="2021-10-29T00:00:00"/>
    <x v="8"/>
    <s v="2021"/>
    <x v="5"/>
    <x v="5"/>
    <x v="3"/>
    <n v="90116"/>
    <n v="82295"/>
    <s v="Bank Transfer"/>
    <s v="TXN101980"/>
    <n v="-7821"/>
    <n v="-8.6788139731013361E-2"/>
  </r>
  <r>
    <d v="2021-08-26T00:00:00"/>
    <x v="7"/>
    <s v="2021"/>
    <x v="3"/>
    <x v="1"/>
    <x v="2"/>
    <n v="71321"/>
    <n v="22145"/>
    <s v="Card"/>
    <s v="TXN101981"/>
    <n v="-49176"/>
    <n v="-0.68950239060024399"/>
  </r>
  <r>
    <d v="2022-10-09T00:00:00"/>
    <x v="8"/>
    <s v="2022"/>
    <x v="4"/>
    <x v="4"/>
    <x v="1"/>
    <n v="77512"/>
    <n v="167839"/>
    <s v="Card"/>
    <s v="TXN101982"/>
    <n v="90327"/>
    <n v="1.1653292393435855"/>
  </r>
  <r>
    <d v="2022-10-25T00:00:00"/>
    <x v="8"/>
    <s v="2022"/>
    <x v="4"/>
    <x v="0"/>
    <x v="2"/>
    <n v="111973"/>
    <n v="11187"/>
    <s v="Card"/>
    <s v="TXN101983"/>
    <n v="-100786"/>
    <n v="-0.90009198646102184"/>
  </r>
  <r>
    <d v="2021-08-24T00:00:00"/>
    <x v="7"/>
    <s v="2021"/>
    <x v="2"/>
    <x v="1"/>
    <x v="1"/>
    <n v="128880"/>
    <n v="54386"/>
    <s v="Card"/>
    <s v="TXN101984"/>
    <n v="-74494"/>
    <n v="-0.57801055245189326"/>
  </r>
  <r>
    <d v="2021-07-22T00:00:00"/>
    <x v="10"/>
    <s v="2021"/>
    <x v="4"/>
    <x v="4"/>
    <x v="3"/>
    <n v="57055"/>
    <n v="55698"/>
    <s v="Bank Transfer"/>
    <s v="TXN101985"/>
    <n v="-1357"/>
    <n v="-2.3784068004557006E-2"/>
  </r>
  <r>
    <d v="2021-09-13T00:00:00"/>
    <x v="9"/>
    <s v="2021"/>
    <x v="5"/>
    <x v="0"/>
    <x v="1"/>
    <n v="10937"/>
    <n v="87570"/>
    <s v="Bank Transfer"/>
    <s v="TXN101986"/>
    <n v="76633"/>
    <n v="7.0067660235896501"/>
  </r>
  <r>
    <d v="2022-08-21T00:00:00"/>
    <x v="7"/>
    <s v="2022"/>
    <x v="3"/>
    <x v="2"/>
    <x v="1"/>
    <n v="27673"/>
    <n v="91801"/>
    <s v="UPI"/>
    <s v="TXN101987"/>
    <n v="64128"/>
    <n v="2.3173490405810719"/>
  </r>
  <r>
    <d v="2022-10-24T00:00:00"/>
    <x v="8"/>
    <s v="2022"/>
    <x v="2"/>
    <x v="1"/>
    <x v="0"/>
    <n v="112974"/>
    <n v="169692"/>
    <s v="UPI"/>
    <s v="TXN101988"/>
    <n v="56718"/>
    <n v="0.50204471825375752"/>
  </r>
  <r>
    <d v="2021-08-23T00:00:00"/>
    <x v="7"/>
    <s v="2021"/>
    <x v="0"/>
    <x v="3"/>
    <x v="1"/>
    <n v="82957"/>
    <n v="72156"/>
    <s v="UPI"/>
    <s v="TXN101989"/>
    <n v="-10801"/>
    <n v="-0.13019998312378703"/>
  </r>
  <r>
    <d v="2022-06-18T00:00:00"/>
    <x v="11"/>
    <s v="2022"/>
    <x v="0"/>
    <x v="3"/>
    <x v="1"/>
    <n v="22953"/>
    <n v="89892"/>
    <s v="Cash"/>
    <s v="TXN101990"/>
    <n v="66939"/>
    <n v="2.9163508038164947"/>
  </r>
  <r>
    <d v="2023-05-10T00:00:00"/>
    <x v="0"/>
    <s v="2023"/>
    <x v="3"/>
    <x v="0"/>
    <x v="4"/>
    <n v="77052"/>
    <n v="162812"/>
    <s v="Cash"/>
    <s v="TXN101991"/>
    <n v="85760"/>
    <n v="1.113014587551264"/>
  </r>
  <r>
    <d v="2023-02-09T00:00:00"/>
    <x v="4"/>
    <s v="2023"/>
    <x v="0"/>
    <x v="1"/>
    <x v="3"/>
    <n v="53042"/>
    <n v="161407"/>
    <s v="UPI"/>
    <s v="TXN101992"/>
    <n v="108365"/>
    <n v="2.0430036574789789"/>
  </r>
  <r>
    <d v="2022-06-25T00:00:00"/>
    <x v="11"/>
    <s v="2022"/>
    <x v="5"/>
    <x v="4"/>
    <x v="2"/>
    <n v="129180"/>
    <n v="62914"/>
    <s v="Card"/>
    <s v="TXN101993"/>
    <n v="-66266"/>
    <n v="-0.51297414460442792"/>
  </r>
  <r>
    <d v="2021-08-01T00:00:00"/>
    <x v="7"/>
    <s v="2021"/>
    <x v="4"/>
    <x v="4"/>
    <x v="0"/>
    <n v="81706"/>
    <n v="14870"/>
    <s v="UPI"/>
    <s v="TXN101994"/>
    <n v="-66836"/>
    <n v="-0.81800602158960178"/>
  </r>
  <r>
    <d v="2022-04-08T00:00:00"/>
    <x v="2"/>
    <s v="2022"/>
    <x v="3"/>
    <x v="1"/>
    <x v="1"/>
    <n v="134765"/>
    <n v="75698"/>
    <s v="Cash"/>
    <s v="TXN101995"/>
    <n v="-59067"/>
    <n v="-0.43829629354802807"/>
  </r>
  <r>
    <d v="2022-03-12T00:00:00"/>
    <x v="3"/>
    <s v="2022"/>
    <x v="2"/>
    <x v="3"/>
    <x v="4"/>
    <n v="143425"/>
    <n v="56629"/>
    <s v="Bank Transfer"/>
    <s v="TXN101996"/>
    <n v="-86796"/>
    <n v="-0.60516646330834933"/>
  </r>
  <r>
    <d v="2021-10-10T00:00:00"/>
    <x v="8"/>
    <s v="2021"/>
    <x v="4"/>
    <x v="1"/>
    <x v="4"/>
    <n v="21999"/>
    <n v="118979"/>
    <s v="Card"/>
    <s v="TXN101997"/>
    <n v="96980"/>
    <n v="4.4083821991908723"/>
  </r>
  <r>
    <d v="2021-03-29T00:00:00"/>
    <x v="3"/>
    <s v="2021"/>
    <x v="0"/>
    <x v="3"/>
    <x v="2"/>
    <n v="86474"/>
    <n v="103117"/>
    <s v="Card"/>
    <s v="TXN101998"/>
    <n v="16643"/>
    <n v="0.19246247426972268"/>
  </r>
  <r>
    <d v="2023-12-04T00:00:00"/>
    <x v="5"/>
    <s v="2023"/>
    <x v="0"/>
    <x v="3"/>
    <x v="2"/>
    <n v="73134"/>
    <n v="97957"/>
    <s v="Card"/>
    <s v="TXN101999"/>
    <n v="24823"/>
    <n v="0.33941805453004076"/>
  </r>
  <r>
    <d v="2022-04-06T00:00:00"/>
    <x v="2"/>
    <s v="2022"/>
    <x v="2"/>
    <x v="2"/>
    <x v="3"/>
    <n v="141652"/>
    <n v="60044"/>
    <s v="Cash"/>
    <s v="TXN102000"/>
    <n v="-81608"/>
    <n v="-0.57611611555078646"/>
  </r>
  <r>
    <d v="2021-10-05T00:00:00"/>
    <x v="8"/>
    <s v="2021"/>
    <x v="5"/>
    <x v="2"/>
    <x v="1"/>
    <n v="80086"/>
    <n v="46811"/>
    <s v="Card"/>
    <s v="TXN102001"/>
    <n v="-33275"/>
    <n v="-0.41549084733911046"/>
  </r>
  <r>
    <d v="2022-02-25T00:00:00"/>
    <x v="4"/>
    <s v="2022"/>
    <x v="2"/>
    <x v="4"/>
    <x v="4"/>
    <n v="55248"/>
    <n v="76518"/>
    <s v="Card"/>
    <s v="TXN102002"/>
    <n v="21270"/>
    <n v="0.38499131190269331"/>
  </r>
  <r>
    <d v="2022-11-27T00:00:00"/>
    <x v="1"/>
    <s v="2022"/>
    <x v="3"/>
    <x v="0"/>
    <x v="0"/>
    <n v="127651"/>
    <n v="33451"/>
    <s v="Bank Transfer"/>
    <s v="TXN102003"/>
    <n v="-94200"/>
    <n v="-0.73794956561249025"/>
  </r>
  <r>
    <d v="2022-05-30T00:00:00"/>
    <x v="0"/>
    <s v="2022"/>
    <x v="2"/>
    <x v="5"/>
    <x v="3"/>
    <n v="72249"/>
    <n v="97791"/>
    <s v="Card"/>
    <s v="TXN102004"/>
    <n v="25542"/>
    <n v="0.35352738446206866"/>
  </r>
  <r>
    <d v="2022-12-04T00:00:00"/>
    <x v="5"/>
    <s v="2022"/>
    <x v="0"/>
    <x v="1"/>
    <x v="1"/>
    <n v="17647"/>
    <n v="11515"/>
    <s v="Cash"/>
    <s v="TXN102005"/>
    <n v="-6132"/>
    <n v="-0.34748115827052756"/>
  </r>
  <r>
    <d v="2021-01-19T00:00:00"/>
    <x v="6"/>
    <s v="2021"/>
    <x v="5"/>
    <x v="3"/>
    <x v="2"/>
    <n v="78079"/>
    <n v="89947"/>
    <s v="Card"/>
    <s v="TXN102006"/>
    <n v="11868"/>
    <n v="0.15199989753967136"/>
  </r>
  <r>
    <d v="2021-01-23T00:00:00"/>
    <x v="6"/>
    <s v="2021"/>
    <x v="5"/>
    <x v="1"/>
    <x v="1"/>
    <n v="90094"/>
    <n v="74171"/>
    <s v="Cash"/>
    <s v="TXN102007"/>
    <n v="-15923"/>
    <n v="-0.17673762958687592"/>
  </r>
  <r>
    <d v="2022-02-17T00:00:00"/>
    <x v="4"/>
    <s v="2022"/>
    <x v="1"/>
    <x v="0"/>
    <x v="2"/>
    <n v="63546"/>
    <n v="59167"/>
    <s v="Bank Transfer"/>
    <s v="TXN102008"/>
    <n v="-4379"/>
    <n v="-6.8910710351556353E-2"/>
  </r>
  <r>
    <d v="2023-11-20T00:00:00"/>
    <x v="1"/>
    <s v="2023"/>
    <x v="2"/>
    <x v="0"/>
    <x v="1"/>
    <n v="90919"/>
    <n v="54477"/>
    <s v="Bank Transfer"/>
    <s v="TXN102009"/>
    <n v="-36442"/>
    <n v="-0.40081831080412234"/>
  </r>
  <r>
    <d v="2021-04-18T00:00:00"/>
    <x v="2"/>
    <s v="2021"/>
    <x v="3"/>
    <x v="5"/>
    <x v="0"/>
    <n v="40033"/>
    <n v="64677"/>
    <s v="Card"/>
    <s v="TXN102010"/>
    <n v="24644"/>
    <n v="0.61559213648739786"/>
  </r>
  <r>
    <d v="2021-05-16T00:00:00"/>
    <x v="0"/>
    <s v="2021"/>
    <x v="0"/>
    <x v="5"/>
    <x v="3"/>
    <n v="95075"/>
    <n v="70649"/>
    <s v="UPI"/>
    <s v="TXN102011"/>
    <n v="-24426"/>
    <n v="-0.25691296344990799"/>
  </r>
  <r>
    <d v="2021-12-28T00:00:00"/>
    <x v="5"/>
    <s v="2021"/>
    <x v="4"/>
    <x v="3"/>
    <x v="2"/>
    <n v="95625"/>
    <n v="77158"/>
    <s v="Bank Transfer"/>
    <s v="TXN102012"/>
    <n v="-18467"/>
    <n v="-0.193118954248366"/>
  </r>
  <r>
    <d v="2021-05-09T00:00:00"/>
    <x v="0"/>
    <s v="2021"/>
    <x v="5"/>
    <x v="2"/>
    <x v="0"/>
    <n v="108820"/>
    <n v="118825"/>
    <s v="Card"/>
    <s v="TXN102013"/>
    <n v="10005"/>
    <n v="9.1940819702260618E-2"/>
  </r>
  <r>
    <d v="2022-05-30T00:00:00"/>
    <x v="0"/>
    <s v="2022"/>
    <x v="2"/>
    <x v="5"/>
    <x v="4"/>
    <n v="41000"/>
    <n v="162871"/>
    <s v="Bank Transfer"/>
    <s v="TXN102014"/>
    <n v="121871"/>
    <n v="2.9724634146341464"/>
  </r>
  <r>
    <d v="2022-03-25T00:00:00"/>
    <x v="3"/>
    <s v="2022"/>
    <x v="1"/>
    <x v="2"/>
    <x v="0"/>
    <n v="82113"/>
    <n v="38649"/>
    <s v="Bank Transfer"/>
    <s v="TXN102015"/>
    <n v="-43464"/>
    <n v="-0.52931935259946661"/>
  </r>
  <r>
    <d v="2023-05-24T00:00:00"/>
    <x v="0"/>
    <s v="2023"/>
    <x v="3"/>
    <x v="2"/>
    <x v="0"/>
    <n v="147994"/>
    <n v="135304"/>
    <s v="Cash"/>
    <s v="TXN102016"/>
    <n v="-12690"/>
    <n v="-8.5746719461599799E-2"/>
  </r>
  <r>
    <d v="2022-04-18T00:00:00"/>
    <x v="2"/>
    <s v="2022"/>
    <x v="3"/>
    <x v="3"/>
    <x v="0"/>
    <n v="103435"/>
    <n v="133956"/>
    <s v="UPI"/>
    <s v="TXN102017"/>
    <n v="30521"/>
    <n v="0.29507420118915262"/>
  </r>
  <r>
    <d v="2023-10-31T00:00:00"/>
    <x v="8"/>
    <s v="2023"/>
    <x v="0"/>
    <x v="4"/>
    <x v="2"/>
    <n v="136956"/>
    <n v="125083"/>
    <s v="Cash"/>
    <s v="TXN102018"/>
    <n v="-11873"/>
    <n v="-8.6692076287274739E-2"/>
  </r>
  <r>
    <d v="2021-10-29T00:00:00"/>
    <x v="8"/>
    <s v="2021"/>
    <x v="5"/>
    <x v="2"/>
    <x v="4"/>
    <n v="109294"/>
    <n v="85737"/>
    <s v="Card"/>
    <s v="TXN102019"/>
    <n v="-23557"/>
    <n v="-0.2155379069299321"/>
  </r>
  <r>
    <d v="2021-08-19T00:00:00"/>
    <x v="7"/>
    <s v="2021"/>
    <x v="0"/>
    <x v="3"/>
    <x v="3"/>
    <n v="71049"/>
    <n v="11470"/>
    <s v="Card"/>
    <s v="TXN102020"/>
    <n v="-59579"/>
    <n v="-0.83856211910090217"/>
  </r>
  <r>
    <d v="2023-07-12T00:00:00"/>
    <x v="10"/>
    <s v="2023"/>
    <x v="1"/>
    <x v="5"/>
    <x v="0"/>
    <n v="106155"/>
    <n v="14900"/>
    <s v="Cash"/>
    <s v="TXN102021"/>
    <n v="-91255"/>
    <n v="-0.85963920682021577"/>
  </r>
  <r>
    <d v="2023-12-26T00:00:00"/>
    <x v="5"/>
    <s v="2023"/>
    <x v="4"/>
    <x v="1"/>
    <x v="2"/>
    <n v="17721"/>
    <n v="169777"/>
    <s v="UPI"/>
    <s v="TXN102022"/>
    <n v="152056"/>
    <n v="8.5805541447999545"/>
  </r>
  <r>
    <d v="2023-07-26T00:00:00"/>
    <x v="10"/>
    <s v="2023"/>
    <x v="4"/>
    <x v="5"/>
    <x v="2"/>
    <n v="126539"/>
    <n v="129250"/>
    <s v="UPI"/>
    <s v="TXN102023"/>
    <n v="2711"/>
    <n v="2.1424224942507845E-2"/>
  </r>
  <r>
    <d v="2021-04-22T00:00:00"/>
    <x v="2"/>
    <s v="2021"/>
    <x v="4"/>
    <x v="0"/>
    <x v="3"/>
    <n v="111013"/>
    <n v="14132"/>
    <s v="UPI"/>
    <s v="TXN102024"/>
    <n v="-96881"/>
    <n v="-0.87269959374127359"/>
  </r>
  <r>
    <d v="2023-11-03T00:00:00"/>
    <x v="1"/>
    <s v="2023"/>
    <x v="3"/>
    <x v="5"/>
    <x v="1"/>
    <n v="121870"/>
    <n v="46735"/>
    <s v="Bank Transfer"/>
    <s v="TXN102025"/>
    <n v="-75135"/>
    <n v="-0.61651760072208095"/>
  </r>
  <r>
    <d v="2022-05-15T00:00:00"/>
    <x v="0"/>
    <s v="2022"/>
    <x v="5"/>
    <x v="4"/>
    <x v="4"/>
    <n v="77714"/>
    <n v="112562"/>
    <s v="Card"/>
    <s v="TXN102026"/>
    <n v="34848"/>
    <n v="0.44841341328460765"/>
  </r>
  <r>
    <d v="2023-07-21T00:00:00"/>
    <x v="10"/>
    <s v="2023"/>
    <x v="0"/>
    <x v="3"/>
    <x v="4"/>
    <n v="105166"/>
    <n v="166338"/>
    <s v="Bank Transfer"/>
    <s v="TXN102027"/>
    <n v="61172"/>
    <n v="0.58167088222429297"/>
  </r>
  <r>
    <d v="2022-08-21T00:00:00"/>
    <x v="7"/>
    <s v="2022"/>
    <x v="0"/>
    <x v="2"/>
    <x v="0"/>
    <n v="121992"/>
    <n v="159560"/>
    <s v="Cash"/>
    <s v="TXN102028"/>
    <n v="37568"/>
    <n v="0.30795461997508033"/>
  </r>
  <r>
    <d v="2021-08-22T00:00:00"/>
    <x v="7"/>
    <s v="2021"/>
    <x v="1"/>
    <x v="0"/>
    <x v="1"/>
    <n v="19747"/>
    <n v="153525"/>
    <s v="UPI"/>
    <s v="TXN102029"/>
    <n v="133778"/>
    <n v="6.7745986732161851"/>
  </r>
  <r>
    <d v="2022-08-25T00:00:00"/>
    <x v="7"/>
    <s v="2022"/>
    <x v="4"/>
    <x v="3"/>
    <x v="4"/>
    <n v="141050"/>
    <n v="77074"/>
    <s v="Bank Transfer"/>
    <s v="TXN102030"/>
    <n v="-63976"/>
    <n v="-0.45356965615030131"/>
  </r>
  <r>
    <d v="2021-11-10T00:00:00"/>
    <x v="1"/>
    <s v="2021"/>
    <x v="5"/>
    <x v="3"/>
    <x v="0"/>
    <n v="134102"/>
    <n v="23191"/>
    <s v="UPI"/>
    <s v="TXN102031"/>
    <n v="-110911"/>
    <n v="-0.82706447331136002"/>
  </r>
  <r>
    <d v="2022-07-20T00:00:00"/>
    <x v="10"/>
    <s v="2022"/>
    <x v="5"/>
    <x v="2"/>
    <x v="1"/>
    <n v="139244"/>
    <n v="10747"/>
    <s v="Bank Transfer"/>
    <s v="TXN102032"/>
    <n v="-128497"/>
    <n v="-0.9228189365430467"/>
  </r>
  <r>
    <d v="2023-11-02T00:00:00"/>
    <x v="1"/>
    <s v="2023"/>
    <x v="1"/>
    <x v="5"/>
    <x v="2"/>
    <n v="83640"/>
    <n v="157130"/>
    <s v="Card"/>
    <s v="TXN102033"/>
    <n v="73490"/>
    <n v="0.87864658058345291"/>
  </r>
  <r>
    <d v="2021-07-28T00:00:00"/>
    <x v="10"/>
    <s v="2021"/>
    <x v="2"/>
    <x v="1"/>
    <x v="0"/>
    <n v="57746"/>
    <n v="118030"/>
    <s v="UPI"/>
    <s v="TXN102034"/>
    <n v="60284"/>
    <n v="1.043951096179822"/>
  </r>
  <r>
    <d v="2023-11-04T00:00:00"/>
    <x v="1"/>
    <s v="2023"/>
    <x v="5"/>
    <x v="0"/>
    <x v="1"/>
    <n v="148410"/>
    <n v="82659"/>
    <s v="Bank Transfer"/>
    <s v="TXN102035"/>
    <n v="-65751"/>
    <n v="-0.44303618354558316"/>
  </r>
  <r>
    <d v="2023-11-10T00:00:00"/>
    <x v="1"/>
    <s v="2023"/>
    <x v="5"/>
    <x v="2"/>
    <x v="3"/>
    <n v="76704"/>
    <n v="55326"/>
    <s v="Cash"/>
    <s v="TXN102036"/>
    <n v="-21378"/>
    <n v="-0.27870775969962452"/>
  </r>
  <r>
    <d v="2022-08-10T00:00:00"/>
    <x v="7"/>
    <s v="2022"/>
    <x v="0"/>
    <x v="4"/>
    <x v="4"/>
    <n v="139511"/>
    <n v="104583"/>
    <s v="Bank Transfer"/>
    <s v="TXN102037"/>
    <n v="-34928"/>
    <n v="-0.25036018665194859"/>
  </r>
  <r>
    <d v="2023-10-12T00:00:00"/>
    <x v="8"/>
    <s v="2023"/>
    <x v="1"/>
    <x v="4"/>
    <x v="0"/>
    <n v="66500"/>
    <n v="114369"/>
    <s v="Cash"/>
    <s v="TXN102038"/>
    <n v="47869"/>
    <n v="0.71983458646616538"/>
  </r>
  <r>
    <d v="2023-12-30T00:00:00"/>
    <x v="5"/>
    <s v="2023"/>
    <x v="5"/>
    <x v="1"/>
    <x v="2"/>
    <n v="78163"/>
    <n v="86840"/>
    <s v="Cash"/>
    <s v="TXN102039"/>
    <n v="8677"/>
    <n v="0.11101160395583588"/>
  </r>
  <r>
    <d v="2022-11-29T00:00:00"/>
    <x v="1"/>
    <s v="2022"/>
    <x v="5"/>
    <x v="1"/>
    <x v="0"/>
    <n v="138191"/>
    <n v="84861"/>
    <s v="UPI"/>
    <s v="TXN102040"/>
    <n v="-53330"/>
    <n v="-0.38591514642777025"/>
  </r>
  <r>
    <d v="2021-05-12T00:00:00"/>
    <x v="0"/>
    <s v="2021"/>
    <x v="0"/>
    <x v="5"/>
    <x v="4"/>
    <n v="28919"/>
    <n v="65335"/>
    <s v="Card"/>
    <s v="TXN102041"/>
    <n v="36416"/>
    <n v="1.259241329229918"/>
  </r>
  <r>
    <d v="2023-11-10T00:00:00"/>
    <x v="1"/>
    <s v="2023"/>
    <x v="5"/>
    <x v="4"/>
    <x v="4"/>
    <n v="63956"/>
    <n v="29068"/>
    <s v="Cash"/>
    <s v="TXN102042"/>
    <n v="-34888"/>
    <n v="-0.54550003127149915"/>
  </r>
  <r>
    <d v="2022-06-20T00:00:00"/>
    <x v="11"/>
    <s v="2022"/>
    <x v="0"/>
    <x v="0"/>
    <x v="1"/>
    <n v="26544"/>
    <n v="165967"/>
    <s v="Cash"/>
    <s v="TXN102043"/>
    <n v="139423"/>
    <n v="5.252524110910187"/>
  </r>
  <r>
    <d v="2023-10-11T00:00:00"/>
    <x v="8"/>
    <s v="2023"/>
    <x v="2"/>
    <x v="2"/>
    <x v="2"/>
    <n v="60936"/>
    <n v="129489"/>
    <s v="Card"/>
    <s v="TXN102044"/>
    <n v="68553"/>
    <n v="1.125"/>
  </r>
  <r>
    <d v="2021-08-15T00:00:00"/>
    <x v="7"/>
    <s v="2021"/>
    <x v="3"/>
    <x v="1"/>
    <x v="1"/>
    <n v="29566"/>
    <n v="150604"/>
    <s v="Card"/>
    <s v="TXN102045"/>
    <n v="121038"/>
    <n v="4.0938239870121089"/>
  </r>
  <r>
    <d v="2023-04-02T00:00:00"/>
    <x v="2"/>
    <s v="2023"/>
    <x v="0"/>
    <x v="1"/>
    <x v="2"/>
    <n v="136854"/>
    <n v="8892"/>
    <s v="Card"/>
    <s v="TXN102046"/>
    <n v="-127962"/>
    <n v="-0.93502564777061681"/>
  </r>
  <r>
    <d v="2023-05-21T00:00:00"/>
    <x v="0"/>
    <s v="2023"/>
    <x v="0"/>
    <x v="1"/>
    <x v="0"/>
    <n v="24880"/>
    <n v="67959"/>
    <s v="Cash"/>
    <s v="TXN102047"/>
    <n v="43079"/>
    <n v="1.7314710610932476"/>
  </r>
  <r>
    <d v="2022-02-09T00:00:00"/>
    <x v="4"/>
    <s v="2022"/>
    <x v="5"/>
    <x v="2"/>
    <x v="0"/>
    <n v="106284"/>
    <n v="129516"/>
    <s v="Card"/>
    <s v="TXN102048"/>
    <n v="23232"/>
    <n v="0.21858417071243086"/>
  </r>
  <r>
    <d v="2021-07-21T00:00:00"/>
    <x v="10"/>
    <s v="2021"/>
    <x v="0"/>
    <x v="0"/>
    <x v="1"/>
    <n v="22198"/>
    <n v="109927"/>
    <s v="Cash"/>
    <s v="TXN102049"/>
    <n v="87729"/>
    <n v="3.952112802955221"/>
  </r>
  <r>
    <d v="2021-02-07T00:00:00"/>
    <x v="4"/>
    <s v="2021"/>
    <x v="1"/>
    <x v="4"/>
    <x v="3"/>
    <n v="18376"/>
    <n v="106663"/>
    <s v="Cash"/>
    <s v="TXN102050"/>
    <n v="88287"/>
    <n v="4.8044732259468876"/>
  </r>
  <r>
    <d v="2023-07-31T00:00:00"/>
    <x v="10"/>
    <s v="2023"/>
    <x v="4"/>
    <x v="0"/>
    <x v="4"/>
    <n v="77432"/>
    <n v="95680"/>
    <s v="Cash"/>
    <s v="TXN102051"/>
    <n v="18248"/>
    <n v="0.23566484140923649"/>
  </r>
  <r>
    <d v="2021-07-07T00:00:00"/>
    <x v="10"/>
    <s v="2021"/>
    <x v="4"/>
    <x v="2"/>
    <x v="1"/>
    <n v="119791"/>
    <n v="29339"/>
    <s v="Card"/>
    <s v="TXN102052"/>
    <n v="-90452"/>
    <n v="-0.75508176741157518"/>
  </r>
  <r>
    <d v="2023-12-17T00:00:00"/>
    <x v="5"/>
    <s v="2023"/>
    <x v="2"/>
    <x v="0"/>
    <x v="1"/>
    <n v="73295"/>
    <n v="64092"/>
    <s v="Cash"/>
    <s v="TXN102053"/>
    <n v="-9203"/>
    <n v="-0.12556108875093799"/>
  </r>
  <r>
    <d v="2023-07-30T00:00:00"/>
    <x v="10"/>
    <s v="2023"/>
    <x v="0"/>
    <x v="5"/>
    <x v="0"/>
    <n v="61313"/>
    <n v="122090"/>
    <s v="UPI"/>
    <s v="TXN102054"/>
    <n v="60777"/>
    <n v="0.99125797139269001"/>
  </r>
  <r>
    <d v="2023-11-10T00:00:00"/>
    <x v="1"/>
    <s v="2023"/>
    <x v="1"/>
    <x v="2"/>
    <x v="4"/>
    <n v="116873"/>
    <n v="133084"/>
    <s v="Cash"/>
    <s v="TXN102055"/>
    <n v="16211"/>
    <n v="0.138706116896118"/>
  </r>
  <r>
    <d v="2021-09-30T00:00:00"/>
    <x v="9"/>
    <s v="2021"/>
    <x v="5"/>
    <x v="1"/>
    <x v="1"/>
    <n v="30232"/>
    <n v="95594"/>
    <s v="Card"/>
    <s v="TXN102056"/>
    <n v="65362"/>
    <n v="2.1620137602540352"/>
  </r>
  <r>
    <d v="2022-08-06T00:00:00"/>
    <x v="7"/>
    <s v="2022"/>
    <x v="5"/>
    <x v="4"/>
    <x v="0"/>
    <n v="43609"/>
    <n v="96184"/>
    <s v="Card"/>
    <s v="TXN102057"/>
    <n v="52575"/>
    <n v="1.2055997615171181"/>
  </r>
  <r>
    <d v="2022-05-31T00:00:00"/>
    <x v="0"/>
    <s v="2022"/>
    <x v="3"/>
    <x v="5"/>
    <x v="0"/>
    <n v="126859"/>
    <n v="145407"/>
    <s v="Cash"/>
    <s v="TXN102058"/>
    <n v="18548"/>
    <n v="0.14620957125627665"/>
  </r>
  <r>
    <d v="2022-06-10T00:00:00"/>
    <x v="11"/>
    <s v="2022"/>
    <x v="2"/>
    <x v="5"/>
    <x v="1"/>
    <n v="49021"/>
    <n v="128161"/>
    <s v="Cash"/>
    <s v="TXN102059"/>
    <n v="79140"/>
    <n v="1.6144101507517186"/>
  </r>
  <r>
    <d v="2021-12-02T00:00:00"/>
    <x v="5"/>
    <s v="2021"/>
    <x v="1"/>
    <x v="2"/>
    <x v="1"/>
    <n v="55108"/>
    <n v="91486"/>
    <s v="Cash"/>
    <s v="TXN102060"/>
    <n v="36378"/>
    <n v="0.66012194236771427"/>
  </r>
  <r>
    <d v="2022-11-29T00:00:00"/>
    <x v="1"/>
    <s v="2022"/>
    <x v="1"/>
    <x v="3"/>
    <x v="0"/>
    <n v="140221"/>
    <n v="135506"/>
    <s v="UPI"/>
    <s v="TXN102061"/>
    <n v="-4715"/>
    <n v="-3.3625491188908938E-2"/>
  </r>
  <r>
    <d v="2023-12-15T00:00:00"/>
    <x v="5"/>
    <s v="2023"/>
    <x v="5"/>
    <x v="1"/>
    <x v="1"/>
    <n v="95305"/>
    <n v="41247"/>
    <s v="Card"/>
    <s v="TXN102062"/>
    <n v="-54058"/>
    <n v="-0.56721053459944393"/>
  </r>
  <r>
    <d v="2022-05-15T00:00:00"/>
    <x v="0"/>
    <s v="2022"/>
    <x v="3"/>
    <x v="4"/>
    <x v="4"/>
    <n v="14821"/>
    <n v="41867"/>
    <s v="UPI"/>
    <s v="TXN102063"/>
    <n v="27046"/>
    <n v="1.8248431279940625"/>
  </r>
  <r>
    <d v="2023-06-19T00:00:00"/>
    <x v="11"/>
    <s v="2023"/>
    <x v="5"/>
    <x v="4"/>
    <x v="0"/>
    <n v="130501"/>
    <n v="52722"/>
    <s v="Card"/>
    <s v="TXN102064"/>
    <n v="-77779"/>
    <n v="-0.59600309576171828"/>
  </r>
  <r>
    <d v="2023-02-05T00:00:00"/>
    <x v="4"/>
    <s v="2023"/>
    <x v="3"/>
    <x v="4"/>
    <x v="0"/>
    <n v="75580"/>
    <n v="153374"/>
    <s v="Bank Transfer"/>
    <s v="TXN102065"/>
    <n v="77794"/>
    <n v="1.0292934638793332"/>
  </r>
  <r>
    <d v="2022-06-20T00:00:00"/>
    <x v="11"/>
    <s v="2022"/>
    <x v="4"/>
    <x v="2"/>
    <x v="1"/>
    <n v="15236"/>
    <n v="90836"/>
    <s v="Card"/>
    <s v="TXN102066"/>
    <n v="75600"/>
    <n v="4.9619322656865323"/>
  </r>
  <r>
    <d v="2021-06-11T00:00:00"/>
    <x v="11"/>
    <s v="2021"/>
    <x v="1"/>
    <x v="1"/>
    <x v="1"/>
    <n v="36745"/>
    <n v="18401"/>
    <s v="Cash"/>
    <s v="TXN102067"/>
    <n v="-18344"/>
    <n v="-0.49922438426996868"/>
  </r>
  <r>
    <d v="2022-08-17T00:00:00"/>
    <x v="7"/>
    <s v="2022"/>
    <x v="4"/>
    <x v="2"/>
    <x v="1"/>
    <n v="147697"/>
    <n v="127585"/>
    <s v="Card"/>
    <s v="TXN102068"/>
    <n v="-20112"/>
    <n v="-0.13617067374421959"/>
  </r>
  <r>
    <d v="2021-06-08T00:00:00"/>
    <x v="11"/>
    <s v="2021"/>
    <x v="5"/>
    <x v="4"/>
    <x v="4"/>
    <n v="103353"/>
    <n v="128878"/>
    <s v="Card"/>
    <s v="TXN102069"/>
    <n v="25525"/>
    <n v="0.24696912523100442"/>
  </r>
  <r>
    <d v="2021-03-01T00:00:00"/>
    <x v="3"/>
    <s v="2021"/>
    <x v="2"/>
    <x v="0"/>
    <x v="0"/>
    <n v="14014"/>
    <n v="83087"/>
    <s v="Bank Transfer"/>
    <s v="TXN102070"/>
    <n v="69073"/>
    <n v="4.9288568574282863"/>
  </r>
  <r>
    <d v="2023-07-04T00:00:00"/>
    <x v="10"/>
    <s v="2023"/>
    <x v="0"/>
    <x v="0"/>
    <x v="3"/>
    <n v="48548"/>
    <n v="58459"/>
    <s v="Bank Transfer"/>
    <s v="TXN102071"/>
    <n v="9911"/>
    <n v="0.20414847161572053"/>
  </r>
  <r>
    <d v="2021-07-30T00:00:00"/>
    <x v="10"/>
    <s v="2021"/>
    <x v="2"/>
    <x v="1"/>
    <x v="4"/>
    <n v="51033"/>
    <n v="26605"/>
    <s v="UPI"/>
    <s v="TXN102072"/>
    <n v="-24428"/>
    <n v="-0.47867066408010506"/>
  </r>
  <r>
    <d v="2022-02-10T00:00:00"/>
    <x v="4"/>
    <s v="2022"/>
    <x v="2"/>
    <x v="4"/>
    <x v="4"/>
    <n v="49060"/>
    <n v="45742"/>
    <s v="UPI"/>
    <s v="TXN102073"/>
    <n v="-3318"/>
    <n v="-6.7631471667346107E-2"/>
  </r>
  <r>
    <d v="2022-10-26T00:00:00"/>
    <x v="8"/>
    <s v="2022"/>
    <x v="0"/>
    <x v="2"/>
    <x v="0"/>
    <n v="77096"/>
    <n v="112418"/>
    <s v="Cash"/>
    <s v="TXN102074"/>
    <n v="35322"/>
    <n v="0.45815606516550794"/>
  </r>
  <r>
    <d v="2022-06-26T00:00:00"/>
    <x v="11"/>
    <s v="2022"/>
    <x v="1"/>
    <x v="3"/>
    <x v="3"/>
    <n v="68235"/>
    <n v="150085"/>
    <s v="UPI"/>
    <s v="TXN102075"/>
    <n v="81850"/>
    <n v="1.1995310324613468"/>
  </r>
  <r>
    <d v="2023-09-25T00:00:00"/>
    <x v="9"/>
    <s v="2023"/>
    <x v="4"/>
    <x v="3"/>
    <x v="0"/>
    <n v="86860"/>
    <n v="155573"/>
    <s v="UPI"/>
    <s v="TXN102076"/>
    <n v="68713"/>
    <n v="0.79107759613170614"/>
  </r>
  <r>
    <d v="2023-07-16T00:00:00"/>
    <x v="10"/>
    <s v="2023"/>
    <x v="4"/>
    <x v="3"/>
    <x v="4"/>
    <n v="102001"/>
    <n v="116596"/>
    <s v="Bank Transfer"/>
    <s v="TXN102077"/>
    <n v="14595"/>
    <n v="0.14308683248203449"/>
  </r>
  <r>
    <d v="2023-05-18T00:00:00"/>
    <x v="0"/>
    <s v="2023"/>
    <x v="1"/>
    <x v="0"/>
    <x v="1"/>
    <n v="105285"/>
    <n v="12667"/>
    <s v="Cash"/>
    <s v="TXN102078"/>
    <n v="-92618"/>
    <n v="-0.87968846464358641"/>
  </r>
  <r>
    <d v="2021-01-19T00:00:00"/>
    <x v="6"/>
    <s v="2021"/>
    <x v="0"/>
    <x v="2"/>
    <x v="0"/>
    <n v="35822"/>
    <n v="116456"/>
    <s v="Cash"/>
    <s v="TXN102079"/>
    <n v="80634"/>
    <n v="2.2509630953045616"/>
  </r>
  <r>
    <d v="2022-03-08T00:00:00"/>
    <x v="3"/>
    <s v="2022"/>
    <x v="3"/>
    <x v="3"/>
    <x v="0"/>
    <n v="92392"/>
    <n v="110922"/>
    <s v="UPI"/>
    <s v="TXN102080"/>
    <n v="18530"/>
    <n v="0.20055848991254654"/>
  </r>
  <r>
    <d v="2023-01-10T00:00:00"/>
    <x v="6"/>
    <s v="2023"/>
    <x v="2"/>
    <x v="4"/>
    <x v="1"/>
    <n v="130123"/>
    <n v="162254"/>
    <s v="Cash"/>
    <s v="TXN102081"/>
    <n v="32131"/>
    <n v="0.24692790667291717"/>
  </r>
  <r>
    <d v="2021-07-02T00:00:00"/>
    <x v="10"/>
    <s v="2021"/>
    <x v="5"/>
    <x v="4"/>
    <x v="3"/>
    <n v="44985"/>
    <n v="36784"/>
    <s v="Cash"/>
    <s v="TXN102082"/>
    <n v="-8201"/>
    <n v="-0.18230521284872736"/>
  </r>
  <r>
    <d v="2021-04-23T00:00:00"/>
    <x v="2"/>
    <s v="2021"/>
    <x v="4"/>
    <x v="3"/>
    <x v="3"/>
    <n v="35276"/>
    <n v="83095"/>
    <s v="Bank Transfer"/>
    <s v="TXN102083"/>
    <n v="47819"/>
    <n v="1.3555675246626602"/>
  </r>
  <r>
    <d v="2022-04-26T00:00:00"/>
    <x v="2"/>
    <s v="2022"/>
    <x v="1"/>
    <x v="5"/>
    <x v="0"/>
    <n v="144059"/>
    <n v="134474"/>
    <s v="UPI"/>
    <s v="TXN102084"/>
    <n v="-9585"/>
    <n v="-6.6535239034006904E-2"/>
  </r>
  <r>
    <d v="2023-04-11T00:00:00"/>
    <x v="2"/>
    <s v="2023"/>
    <x v="5"/>
    <x v="3"/>
    <x v="1"/>
    <n v="18330"/>
    <n v="114594"/>
    <s v="Cash"/>
    <s v="TXN102085"/>
    <n v="96264"/>
    <n v="5.2517184942716861"/>
  </r>
  <r>
    <d v="2023-02-02T00:00:00"/>
    <x v="4"/>
    <s v="2023"/>
    <x v="0"/>
    <x v="5"/>
    <x v="0"/>
    <n v="85811"/>
    <n v="55576"/>
    <s v="UPI"/>
    <s v="TXN102086"/>
    <n v="-30235"/>
    <n v="-0.35234410506811481"/>
  </r>
  <r>
    <d v="2022-04-21T00:00:00"/>
    <x v="2"/>
    <s v="2022"/>
    <x v="5"/>
    <x v="1"/>
    <x v="1"/>
    <n v="58119"/>
    <n v="107350"/>
    <s v="UPI"/>
    <s v="TXN102087"/>
    <n v="49231"/>
    <n v="0.84707238596672341"/>
  </r>
  <r>
    <d v="2023-02-02T00:00:00"/>
    <x v="4"/>
    <s v="2023"/>
    <x v="5"/>
    <x v="1"/>
    <x v="4"/>
    <n v="124619"/>
    <n v="36910"/>
    <s v="Cash"/>
    <s v="TXN102088"/>
    <n v="-87709"/>
    <n v="-0.70381723493207293"/>
  </r>
  <r>
    <d v="2023-08-29T00:00:00"/>
    <x v="7"/>
    <s v="2023"/>
    <x v="2"/>
    <x v="4"/>
    <x v="1"/>
    <n v="47603"/>
    <n v="121260"/>
    <s v="Card"/>
    <s v="TXN102089"/>
    <n v="73657"/>
    <n v="1.5473184463164087"/>
  </r>
  <r>
    <d v="2023-10-17T00:00:00"/>
    <x v="8"/>
    <s v="2023"/>
    <x v="0"/>
    <x v="2"/>
    <x v="0"/>
    <n v="38940"/>
    <n v="62596"/>
    <s v="Cash"/>
    <s v="TXN102090"/>
    <n v="23656"/>
    <n v="0.60749871597329219"/>
  </r>
  <r>
    <d v="2021-06-10T00:00:00"/>
    <x v="11"/>
    <s v="2021"/>
    <x v="5"/>
    <x v="0"/>
    <x v="2"/>
    <n v="18377"/>
    <n v="159259"/>
    <s v="Card"/>
    <s v="TXN102091"/>
    <n v="140882"/>
    <n v="7.6662132012842141"/>
  </r>
  <r>
    <d v="2022-02-05T00:00:00"/>
    <x v="4"/>
    <s v="2022"/>
    <x v="4"/>
    <x v="2"/>
    <x v="3"/>
    <n v="72308"/>
    <n v="60907"/>
    <s v="Bank Transfer"/>
    <s v="TXN102092"/>
    <n v="-11401"/>
    <n v="-0.15767273330751785"/>
  </r>
  <r>
    <d v="2021-07-17T00:00:00"/>
    <x v="10"/>
    <s v="2021"/>
    <x v="0"/>
    <x v="4"/>
    <x v="0"/>
    <n v="45961"/>
    <n v="141241"/>
    <s v="UPI"/>
    <s v="TXN102093"/>
    <n v="95280"/>
    <n v="2.0730619438219362"/>
  </r>
  <r>
    <d v="2022-10-22T00:00:00"/>
    <x v="8"/>
    <s v="2022"/>
    <x v="4"/>
    <x v="4"/>
    <x v="1"/>
    <n v="14928"/>
    <n v="79996"/>
    <s v="Card"/>
    <s v="TXN102094"/>
    <n v="65068"/>
    <n v="4.3587888531618439"/>
  </r>
  <r>
    <d v="2023-12-07T00:00:00"/>
    <x v="5"/>
    <s v="2023"/>
    <x v="1"/>
    <x v="2"/>
    <x v="1"/>
    <n v="19604"/>
    <n v="159416"/>
    <s v="UPI"/>
    <s v="TXN102095"/>
    <n v="139812"/>
    <n v="7.1318098347276067"/>
  </r>
  <r>
    <d v="2022-02-03T00:00:00"/>
    <x v="4"/>
    <s v="2022"/>
    <x v="1"/>
    <x v="0"/>
    <x v="3"/>
    <n v="58029"/>
    <n v="142613"/>
    <s v="Bank Transfer"/>
    <s v="TXN102096"/>
    <n v="84584"/>
    <n v="1.4576160195764187"/>
  </r>
  <r>
    <d v="2021-03-19T00:00:00"/>
    <x v="3"/>
    <s v="2021"/>
    <x v="3"/>
    <x v="4"/>
    <x v="0"/>
    <n v="103300"/>
    <n v="151004"/>
    <s v="Bank Transfer"/>
    <s v="TXN102097"/>
    <n v="47704"/>
    <n v="0.46180058083252662"/>
  </r>
  <r>
    <d v="2021-05-04T00:00:00"/>
    <x v="0"/>
    <s v="2021"/>
    <x v="1"/>
    <x v="0"/>
    <x v="2"/>
    <n v="62068"/>
    <n v="14548"/>
    <s v="Card"/>
    <s v="TXN102098"/>
    <n v="-47520"/>
    <n v="-0.76561190951859248"/>
  </r>
  <r>
    <d v="2021-03-16T00:00:00"/>
    <x v="3"/>
    <s v="2021"/>
    <x v="5"/>
    <x v="4"/>
    <x v="4"/>
    <n v="122236"/>
    <n v="64273"/>
    <s v="Bank Transfer"/>
    <s v="TXN102099"/>
    <n v="-57963"/>
    <n v="-0.47418927320920184"/>
  </r>
  <r>
    <d v="2021-05-17T00:00:00"/>
    <x v="0"/>
    <s v="2021"/>
    <x v="0"/>
    <x v="1"/>
    <x v="2"/>
    <n v="113949"/>
    <n v="133039"/>
    <s v="UPI"/>
    <s v="TXN102100"/>
    <n v="19090"/>
    <n v="0.16753108846940298"/>
  </r>
  <r>
    <d v="2022-08-25T00:00:00"/>
    <x v="7"/>
    <s v="2022"/>
    <x v="1"/>
    <x v="5"/>
    <x v="4"/>
    <n v="145333"/>
    <n v="113481"/>
    <s v="Bank Transfer"/>
    <s v="TXN102101"/>
    <n v="-31852"/>
    <n v="-0.21916564028816579"/>
  </r>
  <r>
    <d v="2023-04-17T00:00:00"/>
    <x v="2"/>
    <s v="2023"/>
    <x v="4"/>
    <x v="4"/>
    <x v="4"/>
    <n v="47306"/>
    <n v="38617"/>
    <s v="Bank Transfer"/>
    <s v="TXN102102"/>
    <n v="-8689"/>
    <n v="-0.1836764892402655"/>
  </r>
  <r>
    <d v="2022-05-15T00:00:00"/>
    <x v="0"/>
    <s v="2022"/>
    <x v="5"/>
    <x v="5"/>
    <x v="0"/>
    <n v="79962"/>
    <n v="157882"/>
    <s v="Card"/>
    <s v="TXN102103"/>
    <n v="77920"/>
    <n v="0.97446286986318498"/>
  </r>
  <r>
    <d v="2021-05-18T00:00:00"/>
    <x v="0"/>
    <s v="2021"/>
    <x v="1"/>
    <x v="3"/>
    <x v="4"/>
    <n v="72432"/>
    <n v="90859"/>
    <s v="Bank Transfer"/>
    <s v="TXN102104"/>
    <n v="18427"/>
    <n v="0.25440413077092999"/>
  </r>
  <r>
    <d v="2021-02-19T00:00:00"/>
    <x v="4"/>
    <s v="2021"/>
    <x v="2"/>
    <x v="4"/>
    <x v="1"/>
    <n v="142430"/>
    <n v="16429"/>
    <s v="Cash"/>
    <s v="TXN102105"/>
    <n v="-126001"/>
    <n v="-0.88465210980832687"/>
  </r>
  <r>
    <d v="2023-08-31T00:00:00"/>
    <x v="7"/>
    <s v="2023"/>
    <x v="4"/>
    <x v="1"/>
    <x v="4"/>
    <n v="88959"/>
    <n v="81423"/>
    <s v="UPI"/>
    <s v="TXN102106"/>
    <n v="-7536"/>
    <n v="-8.4713182477321014E-2"/>
  </r>
  <r>
    <d v="2021-09-11T00:00:00"/>
    <x v="9"/>
    <s v="2021"/>
    <x v="4"/>
    <x v="0"/>
    <x v="4"/>
    <n v="44537"/>
    <n v="114333"/>
    <s v="Card"/>
    <s v="TXN102107"/>
    <n v="69796"/>
    <n v="1.5671464175853784"/>
  </r>
  <r>
    <d v="2022-12-11T00:00:00"/>
    <x v="5"/>
    <s v="2022"/>
    <x v="3"/>
    <x v="1"/>
    <x v="3"/>
    <n v="37337"/>
    <n v="55704"/>
    <s v="Cash"/>
    <s v="TXN102108"/>
    <n v="18367"/>
    <n v="0.49192490023301283"/>
  </r>
  <r>
    <d v="2022-07-17T00:00:00"/>
    <x v="10"/>
    <s v="2022"/>
    <x v="2"/>
    <x v="5"/>
    <x v="3"/>
    <n v="135762"/>
    <n v="73897"/>
    <s v="Card"/>
    <s v="TXN102109"/>
    <n v="-61865"/>
    <n v="-0.45568715840956969"/>
  </r>
  <r>
    <d v="2023-01-27T00:00:00"/>
    <x v="6"/>
    <s v="2023"/>
    <x v="3"/>
    <x v="0"/>
    <x v="0"/>
    <n v="139162"/>
    <n v="33091"/>
    <s v="Cash"/>
    <s v="TXN102110"/>
    <n v="-106071"/>
    <n v="-0.76221238556502491"/>
  </r>
  <r>
    <d v="2022-07-01T00:00:00"/>
    <x v="10"/>
    <s v="2022"/>
    <x v="1"/>
    <x v="1"/>
    <x v="0"/>
    <n v="73247"/>
    <n v="112169"/>
    <s v="Bank Transfer"/>
    <s v="TXN102111"/>
    <n v="38922"/>
    <n v="0.53138012478326757"/>
  </r>
  <r>
    <d v="2023-07-11T00:00:00"/>
    <x v="10"/>
    <s v="2023"/>
    <x v="2"/>
    <x v="1"/>
    <x v="1"/>
    <n v="101301"/>
    <n v="163977"/>
    <s v="Cash"/>
    <s v="TXN102112"/>
    <n v="62676"/>
    <n v="0.61871057541386565"/>
  </r>
  <r>
    <d v="2022-08-04T00:00:00"/>
    <x v="7"/>
    <s v="2022"/>
    <x v="4"/>
    <x v="1"/>
    <x v="3"/>
    <n v="27576"/>
    <n v="142213"/>
    <s v="Cash"/>
    <s v="TXN102113"/>
    <n v="114637"/>
    <n v="4.1571293878735132"/>
  </r>
  <r>
    <d v="2021-02-18T00:00:00"/>
    <x v="4"/>
    <s v="2021"/>
    <x v="3"/>
    <x v="2"/>
    <x v="2"/>
    <n v="45584"/>
    <n v="62790"/>
    <s v="Cash"/>
    <s v="TXN102114"/>
    <n v="17206"/>
    <n v="0.37745700245700248"/>
  </r>
  <r>
    <d v="2023-07-06T00:00:00"/>
    <x v="10"/>
    <s v="2023"/>
    <x v="5"/>
    <x v="0"/>
    <x v="0"/>
    <n v="49035"/>
    <n v="137401"/>
    <s v="UPI"/>
    <s v="TXN102115"/>
    <n v="88366"/>
    <n v="1.802100540430305"/>
  </r>
  <r>
    <d v="2022-12-05T00:00:00"/>
    <x v="5"/>
    <s v="2022"/>
    <x v="2"/>
    <x v="1"/>
    <x v="0"/>
    <n v="103733"/>
    <n v="90212"/>
    <s v="Card"/>
    <s v="TXN102116"/>
    <n v="-13521"/>
    <n v="-0.13034424917817861"/>
  </r>
  <r>
    <d v="2021-09-18T00:00:00"/>
    <x v="9"/>
    <s v="2021"/>
    <x v="4"/>
    <x v="1"/>
    <x v="3"/>
    <n v="145928"/>
    <n v="112334"/>
    <s v="Bank Transfer"/>
    <s v="TXN102117"/>
    <n v="-33594"/>
    <n v="-0.23020941834329259"/>
  </r>
  <r>
    <d v="2021-12-22T00:00:00"/>
    <x v="5"/>
    <s v="2021"/>
    <x v="0"/>
    <x v="5"/>
    <x v="3"/>
    <n v="105980"/>
    <n v="155815"/>
    <s v="Bank Transfer"/>
    <s v="TXN102118"/>
    <n v="49835"/>
    <n v="0.47023023211926779"/>
  </r>
  <r>
    <d v="2022-09-30T00:00:00"/>
    <x v="9"/>
    <s v="2022"/>
    <x v="2"/>
    <x v="1"/>
    <x v="1"/>
    <n v="97163"/>
    <n v="9609"/>
    <s v="UPI"/>
    <s v="TXN102119"/>
    <n v="-87554"/>
    <n v="-0.90110432983748956"/>
  </r>
  <r>
    <d v="2023-01-13T00:00:00"/>
    <x v="6"/>
    <s v="2023"/>
    <x v="2"/>
    <x v="1"/>
    <x v="3"/>
    <n v="22023"/>
    <n v="117067"/>
    <s v="UPI"/>
    <s v="TXN102120"/>
    <n v="95044"/>
    <n v="4.3156699813830999"/>
  </r>
  <r>
    <d v="2023-10-07T00:00:00"/>
    <x v="8"/>
    <s v="2023"/>
    <x v="1"/>
    <x v="3"/>
    <x v="4"/>
    <n v="135524"/>
    <n v="42128"/>
    <s v="UPI"/>
    <s v="TXN102121"/>
    <n v="-93396"/>
    <n v="-0.68914730970160265"/>
  </r>
  <r>
    <d v="2023-07-20T00:00:00"/>
    <x v="10"/>
    <s v="2023"/>
    <x v="5"/>
    <x v="0"/>
    <x v="2"/>
    <n v="110187"/>
    <n v="8623"/>
    <s v="Cash"/>
    <s v="TXN102122"/>
    <n v="-101564"/>
    <n v="-0.92174212928929911"/>
  </r>
  <r>
    <d v="2022-10-03T00:00:00"/>
    <x v="8"/>
    <s v="2022"/>
    <x v="1"/>
    <x v="3"/>
    <x v="4"/>
    <n v="72919"/>
    <n v="42333"/>
    <s v="UPI"/>
    <s v="TXN102123"/>
    <n v="-30586"/>
    <n v="-0.41945172040209"/>
  </r>
  <r>
    <d v="2023-03-03T00:00:00"/>
    <x v="3"/>
    <s v="2023"/>
    <x v="2"/>
    <x v="2"/>
    <x v="4"/>
    <n v="10540"/>
    <n v="42688"/>
    <s v="UPI"/>
    <s v="TXN102124"/>
    <n v="32148"/>
    <n v="3.0500948766603417"/>
  </r>
  <r>
    <d v="2022-09-04T00:00:00"/>
    <x v="9"/>
    <s v="2022"/>
    <x v="2"/>
    <x v="5"/>
    <x v="4"/>
    <n v="18837"/>
    <n v="124199"/>
    <s v="Cash"/>
    <s v="TXN102125"/>
    <n v="105362"/>
    <n v="5.5933535063969844"/>
  </r>
  <r>
    <d v="2023-03-20T00:00:00"/>
    <x v="3"/>
    <s v="2023"/>
    <x v="5"/>
    <x v="3"/>
    <x v="0"/>
    <n v="113030"/>
    <n v="30871"/>
    <s v="Card"/>
    <s v="TXN102126"/>
    <n v="-82159"/>
    <n v="-0.7268778200477749"/>
  </r>
  <r>
    <d v="2022-11-17T00:00:00"/>
    <x v="1"/>
    <s v="2022"/>
    <x v="5"/>
    <x v="2"/>
    <x v="4"/>
    <n v="74889"/>
    <n v="70693"/>
    <s v="UPI"/>
    <s v="TXN102127"/>
    <n v="-4196"/>
    <n v="-5.6029590460548277E-2"/>
  </r>
  <r>
    <d v="2021-07-07T00:00:00"/>
    <x v="10"/>
    <s v="2021"/>
    <x v="3"/>
    <x v="4"/>
    <x v="0"/>
    <n v="59054"/>
    <n v="30303"/>
    <s v="UPI"/>
    <s v="TXN102128"/>
    <n v="-28751"/>
    <n v="-0.48685948453957395"/>
  </r>
  <r>
    <d v="2023-09-12T00:00:00"/>
    <x v="9"/>
    <s v="2023"/>
    <x v="4"/>
    <x v="0"/>
    <x v="3"/>
    <n v="19046"/>
    <n v="97849"/>
    <s v="Cash"/>
    <s v="TXN102129"/>
    <n v="78803"/>
    <n v="4.1375091882810038"/>
  </r>
  <r>
    <d v="2022-07-02T00:00:00"/>
    <x v="10"/>
    <s v="2022"/>
    <x v="4"/>
    <x v="1"/>
    <x v="2"/>
    <n v="62495"/>
    <n v="82302"/>
    <s v="Cash"/>
    <s v="TXN102130"/>
    <n v="19807"/>
    <n v="0.31693735498839909"/>
  </r>
  <r>
    <d v="2022-12-26T00:00:00"/>
    <x v="5"/>
    <s v="2022"/>
    <x v="3"/>
    <x v="3"/>
    <x v="2"/>
    <n v="50579"/>
    <n v="42769"/>
    <s v="Cash"/>
    <s v="TXN102131"/>
    <n v="-7810"/>
    <n v="-0.15441191008125901"/>
  </r>
  <r>
    <d v="2023-07-15T00:00:00"/>
    <x v="10"/>
    <s v="2023"/>
    <x v="4"/>
    <x v="3"/>
    <x v="4"/>
    <n v="69821"/>
    <n v="104676"/>
    <s v="Card"/>
    <s v="TXN102132"/>
    <n v="34855"/>
    <n v="0.49920511021039515"/>
  </r>
  <r>
    <d v="2023-05-26T00:00:00"/>
    <x v="0"/>
    <s v="2023"/>
    <x v="2"/>
    <x v="1"/>
    <x v="2"/>
    <n v="105877"/>
    <n v="62827"/>
    <s v="UPI"/>
    <s v="TXN102133"/>
    <n v="-43050"/>
    <n v="-0.40660388941885395"/>
  </r>
  <r>
    <d v="2022-09-10T00:00:00"/>
    <x v="9"/>
    <s v="2022"/>
    <x v="3"/>
    <x v="1"/>
    <x v="0"/>
    <n v="86668"/>
    <n v="51668"/>
    <s v="UPI"/>
    <s v="TXN102134"/>
    <n v="-35000"/>
    <n v="-0.40383994092398579"/>
  </r>
  <r>
    <d v="2022-02-18T00:00:00"/>
    <x v="4"/>
    <s v="2022"/>
    <x v="3"/>
    <x v="5"/>
    <x v="3"/>
    <n v="19012"/>
    <n v="42279"/>
    <s v="Cash"/>
    <s v="TXN102135"/>
    <n v="23267"/>
    <n v="1.2238060172522618"/>
  </r>
  <r>
    <d v="2023-06-22T00:00:00"/>
    <x v="11"/>
    <s v="2023"/>
    <x v="4"/>
    <x v="3"/>
    <x v="4"/>
    <n v="17030"/>
    <n v="18285"/>
    <s v="Cash"/>
    <s v="TXN102136"/>
    <n v="1255"/>
    <n v="7.3693482090428655E-2"/>
  </r>
  <r>
    <d v="2021-06-12T00:00:00"/>
    <x v="11"/>
    <s v="2021"/>
    <x v="0"/>
    <x v="3"/>
    <x v="1"/>
    <n v="132047"/>
    <n v="53209"/>
    <s v="UPI"/>
    <s v="TXN102137"/>
    <n v="-78838"/>
    <n v="-0.59704499155603685"/>
  </r>
  <r>
    <d v="2021-09-27T00:00:00"/>
    <x v="9"/>
    <s v="2021"/>
    <x v="4"/>
    <x v="4"/>
    <x v="2"/>
    <n v="103399"/>
    <n v="69700"/>
    <s v="UPI"/>
    <s v="TXN102138"/>
    <n v="-33699"/>
    <n v="-0.32591224286501802"/>
  </r>
  <r>
    <d v="2022-09-24T00:00:00"/>
    <x v="9"/>
    <s v="2022"/>
    <x v="1"/>
    <x v="2"/>
    <x v="2"/>
    <n v="28565"/>
    <n v="141764"/>
    <s v="UPI"/>
    <s v="TXN102139"/>
    <n v="113199"/>
    <n v="3.9628566427446175"/>
  </r>
  <r>
    <d v="2023-06-25T00:00:00"/>
    <x v="11"/>
    <s v="2023"/>
    <x v="0"/>
    <x v="4"/>
    <x v="4"/>
    <n v="111536"/>
    <n v="55390"/>
    <s v="Cash"/>
    <s v="TXN102140"/>
    <n v="-56146"/>
    <n v="-0.5033890403098551"/>
  </r>
  <r>
    <d v="2021-07-24T00:00:00"/>
    <x v="10"/>
    <s v="2021"/>
    <x v="3"/>
    <x v="3"/>
    <x v="2"/>
    <n v="123921"/>
    <n v="115850"/>
    <s v="Card"/>
    <s v="TXN102141"/>
    <n v="-8071"/>
    <n v="-6.5130203920239507E-2"/>
  </r>
  <r>
    <d v="2022-08-05T00:00:00"/>
    <x v="7"/>
    <s v="2022"/>
    <x v="0"/>
    <x v="4"/>
    <x v="2"/>
    <n v="101122"/>
    <n v="146711"/>
    <s v="Card"/>
    <s v="TXN102142"/>
    <n v="45589"/>
    <n v="0.45083166867743912"/>
  </r>
  <r>
    <d v="2023-04-21T00:00:00"/>
    <x v="2"/>
    <s v="2023"/>
    <x v="2"/>
    <x v="3"/>
    <x v="1"/>
    <n v="67540"/>
    <n v="132172"/>
    <s v="UPI"/>
    <s v="TXN102143"/>
    <n v="64632"/>
    <n v="0.95694403316553156"/>
  </r>
  <r>
    <d v="2022-08-19T00:00:00"/>
    <x v="7"/>
    <s v="2022"/>
    <x v="5"/>
    <x v="0"/>
    <x v="0"/>
    <n v="19225"/>
    <n v="77788"/>
    <s v="Bank Transfer"/>
    <s v="TXN102144"/>
    <n v="58563"/>
    <n v="3.0461898569570871"/>
  </r>
  <r>
    <d v="2021-09-07T00:00:00"/>
    <x v="9"/>
    <s v="2021"/>
    <x v="0"/>
    <x v="5"/>
    <x v="4"/>
    <n v="106774"/>
    <n v="118235"/>
    <s v="Card"/>
    <s v="TXN102145"/>
    <n v="11461"/>
    <n v="0.10733886526682526"/>
  </r>
  <r>
    <d v="2023-05-25T00:00:00"/>
    <x v="0"/>
    <s v="2023"/>
    <x v="1"/>
    <x v="4"/>
    <x v="4"/>
    <n v="92268"/>
    <n v="59060"/>
    <s v="Bank Transfer"/>
    <s v="TXN102146"/>
    <n v="-33208"/>
    <n v="-0.35990809381367322"/>
  </r>
  <r>
    <d v="2021-07-15T00:00:00"/>
    <x v="10"/>
    <s v="2021"/>
    <x v="5"/>
    <x v="3"/>
    <x v="1"/>
    <n v="38353"/>
    <n v="101011"/>
    <s v="Bank Transfer"/>
    <s v="TXN102147"/>
    <n v="62658"/>
    <n v="1.6337183531927097"/>
  </r>
  <r>
    <d v="2022-11-21T00:00:00"/>
    <x v="1"/>
    <s v="2022"/>
    <x v="2"/>
    <x v="4"/>
    <x v="1"/>
    <n v="58531"/>
    <n v="74811"/>
    <s v="UPI"/>
    <s v="TXN102148"/>
    <n v="16280"/>
    <n v="0.27814320616425486"/>
  </r>
  <r>
    <d v="2023-12-30T00:00:00"/>
    <x v="5"/>
    <s v="2023"/>
    <x v="1"/>
    <x v="2"/>
    <x v="0"/>
    <n v="142730"/>
    <n v="40562"/>
    <s v="Cash"/>
    <s v="TXN102149"/>
    <n v="-102168"/>
    <n v="-0.71581307363553559"/>
  </r>
  <r>
    <d v="2022-10-01T00:00:00"/>
    <x v="8"/>
    <s v="2022"/>
    <x v="5"/>
    <x v="5"/>
    <x v="3"/>
    <n v="35150"/>
    <n v="156072"/>
    <s v="Bank Transfer"/>
    <s v="TXN102150"/>
    <n v="120922"/>
    <n v="3.4401706970128023"/>
  </r>
  <r>
    <d v="2022-11-03T00:00:00"/>
    <x v="1"/>
    <s v="2022"/>
    <x v="2"/>
    <x v="0"/>
    <x v="4"/>
    <n v="131159"/>
    <n v="153164"/>
    <s v="UPI"/>
    <s v="TXN102151"/>
    <n v="22005"/>
    <n v="0.16777346579342631"/>
  </r>
  <r>
    <d v="2023-08-02T00:00:00"/>
    <x v="7"/>
    <s v="2023"/>
    <x v="5"/>
    <x v="1"/>
    <x v="2"/>
    <n v="48649"/>
    <n v="38254"/>
    <s v="Cash"/>
    <s v="TXN102152"/>
    <n v="-10395"/>
    <n v="-0.21367345680281197"/>
  </r>
  <r>
    <d v="2021-07-18T00:00:00"/>
    <x v="10"/>
    <s v="2021"/>
    <x v="5"/>
    <x v="1"/>
    <x v="0"/>
    <n v="30392"/>
    <n v="142743"/>
    <s v="Card"/>
    <s v="TXN102153"/>
    <n v="112351"/>
    <n v="3.6967294024743356"/>
  </r>
  <r>
    <d v="2022-05-07T00:00:00"/>
    <x v="0"/>
    <s v="2022"/>
    <x v="4"/>
    <x v="4"/>
    <x v="4"/>
    <n v="147115"/>
    <n v="67562"/>
    <s v="UPI"/>
    <s v="TXN102154"/>
    <n v="-79553"/>
    <n v="-0.54075383203616223"/>
  </r>
  <r>
    <d v="2023-06-15T00:00:00"/>
    <x v="11"/>
    <s v="2023"/>
    <x v="1"/>
    <x v="3"/>
    <x v="0"/>
    <n v="26867"/>
    <n v="128471"/>
    <s v="Card"/>
    <s v="TXN102155"/>
    <n v="101604"/>
    <n v="3.7817396806491232"/>
  </r>
  <r>
    <d v="2021-05-22T00:00:00"/>
    <x v="0"/>
    <s v="2021"/>
    <x v="1"/>
    <x v="2"/>
    <x v="3"/>
    <n v="112216"/>
    <n v="157167"/>
    <s v="UPI"/>
    <s v="TXN102156"/>
    <n v="44951"/>
    <n v="0.40057567548299705"/>
  </r>
  <r>
    <d v="2021-06-14T00:00:00"/>
    <x v="11"/>
    <s v="2021"/>
    <x v="0"/>
    <x v="5"/>
    <x v="4"/>
    <n v="141429"/>
    <n v="47733"/>
    <s v="Bank Transfer"/>
    <s v="TXN102157"/>
    <n v="-93696"/>
    <n v="-0.6624949621364784"/>
  </r>
  <r>
    <d v="2021-11-10T00:00:00"/>
    <x v="1"/>
    <s v="2021"/>
    <x v="1"/>
    <x v="0"/>
    <x v="2"/>
    <n v="136874"/>
    <n v="49357"/>
    <s v="Cash"/>
    <s v="TXN102158"/>
    <n v="-87517"/>
    <n v="-0.63939827870888555"/>
  </r>
  <r>
    <d v="2021-01-21T00:00:00"/>
    <x v="6"/>
    <s v="2021"/>
    <x v="1"/>
    <x v="0"/>
    <x v="4"/>
    <n v="40408"/>
    <n v="166734"/>
    <s v="Bank Transfer"/>
    <s v="TXN102159"/>
    <n v="126326"/>
    <n v="3.1262621263116213"/>
  </r>
  <r>
    <d v="2023-09-11T00:00:00"/>
    <x v="9"/>
    <s v="2023"/>
    <x v="5"/>
    <x v="0"/>
    <x v="0"/>
    <n v="36279"/>
    <n v="82696"/>
    <s v="UPI"/>
    <s v="TXN102160"/>
    <n v="46417"/>
    <n v="1.2794454091898895"/>
  </r>
  <r>
    <d v="2021-11-01T00:00:00"/>
    <x v="1"/>
    <s v="2021"/>
    <x v="3"/>
    <x v="1"/>
    <x v="3"/>
    <n v="112868"/>
    <n v="73997"/>
    <s v="UPI"/>
    <s v="TXN102161"/>
    <n v="-38871"/>
    <n v="-0.34439345075663608"/>
  </r>
  <r>
    <d v="2022-01-06T00:00:00"/>
    <x v="6"/>
    <s v="2022"/>
    <x v="4"/>
    <x v="5"/>
    <x v="0"/>
    <n v="65131"/>
    <n v="163785"/>
    <s v="Bank Transfer"/>
    <s v="TXN102162"/>
    <n v="98654"/>
    <n v="1.514701140777817"/>
  </r>
  <r>
    <d v="2023-05-03T00:00:00"/>
    <x v="0"/>
    <s v="2023"/>
    <x v="0"/>
    <x v="1"/>
    <x v="0"/>
    <n v="51452"/>
    <n v="156217"/>
    <s v="UPI"/>
    <s v="TXN102163"/>
    <n v="104765"/>
    <n v="2.036169633833476"/>
  </r>
  <r>
    <d v="2022-01-19T00:00:00"/>
    <x v="6"/>
    <s v="2022"/>
    <x v="4"/>
    <x v="4"/>
    <x v="1"/>
    <n v="86855"/>
    <n v="116693"/>
    <s v="Card"/>
    <s v="TXN102164"/>
    <n v="29838"/>
    <n v="0.34353808070922803"/>
  </r>
  <r>
    <d v="2022-03-21T00:00:00"/>
    <x v="3"/>
    <s v="2022"/>
    <x v="0"/>
    <x v="0"/>
    <x v="0"/>
    <n v="73612"/>
    <n v="164510"/>
    <s v="Bank Transfer"/>
    <s v="TXN102165"/>
    <n v="90898"/>
    <n v="1.2348258436124544"/>
  </r>
  <r>
    <d v="2022-03-01T00:00:00"/>
    <x v="3"/>
    <s v="2022"/>
    <x v="2"/>
    <x v="5"/>
    <x v="3"/>
    <n v="37578"/>
    <n v="37452"/>
    <s v="Cash"/>
    <s v="TXN102166"/>
    <n v="-126"/>
    <n v="-3.3530257065304166E-3"/>
  </r>
  <r>
    <d v="2021-06-10T00:00:00"/>
    <x v="11"/>
    <s v="2021"/>
    <x v="5"/>
    <x v="0"/>
    <x v="2"/>
    <n v="11908"/>
    <n v="64973"/>
    <s v="Card"/>
    <s v="TXN102167"/>
    <n v="53065"/>
    <n v="4.4562479005710447"/>
  </r>
  <r>
    <d v="2022-09-21T00:00:00"/>
    <x v="9"/>
    <s v="2022"/>
    <x v="1"/>
    <x v="1"/>
    <x v="1"/>
    <n v="108059"/>
    <n v="156902"/>
    <s v="Card"/>
    <s v="TXN102168"/>
    <n v="48843"/>
    <n v="0.4520030723956357"/>
  </r>
  <r>
    <d v="2023-06-14T00:00:00"/>
    <x v="11"/>
    <s v="2023"/>
    <x v="1"/>
    <x v="1"/>
    <x v="0"/>
    <n v="89368"/>
    <n v="76342"/>
    <s v="UPI"/>
    <s v="TXN102169"/>
    <n v="-13026"/>
    <n v="-0.14575687046817654"/>
  </r>
  <r>
    <d v="2022-05-05T00:00:00"/>
    <x v="0"/>
    <s v="2022"/>
    <x v="3"/>
    <x v="1"/>
    <x v="4"/>
    <n v="80940"/>
    <n v="55988"/>
    <s v="Bank Transfer"/>
    <s v="TXN102170"/>
    <n v="-24952"/>
    <n v="-0.30827773659500862"/>
  </r>
  <r>
    <d v="2023-10-14T00:00:00"/>
    <x v="8"/>
    <s v="2023"/>
    <x v="4"/>
    <x v="0"/>
    <x v="1"/>
    <n v="97878"/>
    <n v="64602"/>
    <s v="UPI"/>
    <s v="TXN102171"/>
    <n v="-33276"/>
    <n v="-0.33997425366272299"/>
  </r>
  <r>
    <d v="2021-11-23T00:00:00"/>
    <x v="1"/>
    <s v="2021"/>
    <x v="4"/>
    <x v="5"/>
    <x v="3"/>
    <n v="142697"/>
    <n v="47415"/>
    <s v="Bank Transfer"/>
    <s v="TXN102172"/>
    <n v="-95282"/>
    <n v="-0.66772251694149143"/>
  </r>
  <r>
    <d v="2022-08-21T00:00:00"/>
    <x v="7"/>
    <s v="2022"/>
    <x v="4"/>
    <x v="5"/>
    <x v="4"/>
    <n v="107543"/>
    <n v="93676"/>
    <s v="Bank Transfer"/>
    <s v="TXN102173"/>
    <n v="-13867"/>
    <n v="-0.12894377132867782"/>
  </r>
  <r>
    <d v="2023-10-12T00:00:00"/>
    <x v="8"/>
    <s v="2023"/>
    <x v="1"/>
    <x v="4"/>
    <x v="3"/>
    <n v="27871"/>
    <n v="29781"/>
    <s v="Cash"/>
    <s v="TXN102174"/>
    <n v="1910"/>
    <n v="6.8530013275447596E-2"/>
  </r>
  <r>
    <d v="2021-10-16T00:00:00"/>
    <x v="8"/>
    <s v="2021"/>
    <x v="4"/>
    <x v="0"/>
    <x v="4"/>
    <n v="139742"/>
    <n v="16993"/>
    <s v="UPI"/>
    <s v="TXN102175"/>
    <n v="-122749"/>
    <n v="-0.87839733222653171"/>
  </r>
  <r>
    <d v="2022-08-16T00:00:00"/>
    <x v="7"/>
    <s v="2022"/>
    <x v="5"/>
    <x v="4"/>
    <x v="2"/>
    <n v="122961"/>
    <n v="88689"/>
    <s v="Bank Transfer"/>
    <s v="TXN102176"/>
    <n v="-34272"/>
    <n v="-0.27872252177519702"/>
  </r>
  <r>
    <d v="2022-07-27T00:00:00"/>
    <x v="10"/>
    <s v="2022"/>
    <x v="0"/>
    <x v="2"/>
    <x v="3"/>
    <n v="65653"/>
    <n v="18549"/>
    <s v="Cash"/>
    <s v="TXN102177"/>
    <n v="-47104"/>
    <n v="-0.71746911793825108"/>
  </r>
  <r>
    <d v="2021-01-28T00:00:00"/>
    <x v="6"/>
    <s v="2021"/>
    <x v="1"/>
    <x v="4"/>
    <x v="4"/>
    <n v="125398"/>
    <n v="150559"/>
    <s v="Bank Transfer"/>
    <s v="TXN102178"/>
    <n v="25161"/>
    <n v="0.20064913316001851"/>
  </r>
  <r>
    <d v="2023-08-12T00:00:00"/>
    <x v="7"/>
    <s v="2023"/>
    <x v="5"/>
    <x v="4"/>
    <x v="3"/>
    <n v="44984"/>
    <n v="135549"/>
    <s v="UPI"/>
    <s v="TXN102179"/>
    <n v="90565"/>
    <n v="2.013271385381469"/>
  </r>
  <r>
    <d v="2021-02-12T00:00:00"/>
    <x v="4"/>
    <s v="2021"/>
    <x v="2"/>
    <x v="4"/>
    <x v="1"/>
    <n v="73478"/>
    <n v="114522"/>
    <s v="Bank Transfer"/>
    <s v="TXN102180"/>
    <n v="41044"/>
    <n v="0.55858896540461089"/>
  </r>
  <r>
    <d v="2022-02-27T00:00:00"/>
    <x v="4"/>
    <s v="2022"/>
    <x v="5"/>
    <x v="1"/>
    <x v="3"/>
    <n v="34290"/>
    <n v="137662"/>
    <s v="Card"/>
    <s v="TXN102181"/>
    <n v="103372"/>
    <n v="3.0146398366870808"/>
  </r>
  <r>
    <d v="2021-06-26T00:00:00"/>
    <x v="11"/>
    <s v="2021"/>
    <x v="5"/>
    <x v="2"/>
    <x v="3"/>
    <n v="16984"/>
    <n v="27451"/>
    <s v="UPI"/>
    <s v="TXN102182"/>
    <n v="10467"/>
    <n v="0.61628591615638251"/>
  </r>
  <r>
    <d v="2022-06-13T00:00:00"/>
    <x v="11"/>
    <s v="2022"/>
    <x v="2"/>
    <x v="4"/>
    <x v="4"/>
    <n v="76286"/>
    <n v="93271"/>
    <s v="Card"/>
    <s v="TXN102183"/>
    <n v="16985"/>
    <n v="0.22264897884277587"/>
  </r>
  <r>
    <d v="2023-08-24T00:00:00"/>
    <x v="7"/>
    <s v="2023"/>
    <x v="5"/>
    <x v="5"/>
    <x v="3"/>
    <n v="15594"/>
    <n v="10332"/>
    <s v="Cash"/>
    <s v="TXN102184"/>
    <n v="-5262"/>
    <n v="-0.33743747595228935"/>
  </r>
  <r>
    <d v="2021-07-17T00:00:00"/>
    <x v="10"/>
    <s v="2021"/>
    <x v="0"/>
    <x v="4"/>
    <x v="2"/>
    <n v="148243"/>
    <n v="128004"/>
    <s v="Bank Transfer"/>
    <s v="TXN102185"/>
    <n v="-20239"/>
    <n v="-0.13652583933136808"/>
  </r>
  <r>
    <d v="2022-09-02T00:00:00"/>
    <x v="9"/>
    <s v="2022"/>
    <x v="1"/>
    <x v="1"/>
    <x v="0"/>
    <n v="106624"/>
    <n v="139808"/>
    <s v="UPI"/>
    <s v="TXN102186"/>
    <n v="33184"/>
    <n v="0.31122448979591838"/>
  </r>
  <r>
    <d v="2023-04-22T00:00:00"/>
    <x v="2"/>
    <s v="2023"/>
    <x v="3"/>
    <x v="3"/>
    <x v="1"/>
    <n v="126575"/>
    <n v="44615"/>
    <s v="Cash"/>
    <s v="TXN102187"/>
    <n v="-81960"/>
    <n v="-0.64752123247086713"/>
  </r>
  <r>
    <d v="2023-05-03T00:00:00"/>
    <x v="0"/>
    <s v="2023"/>
    <x v="2"/>
    <x v="2"/>
    <x v="4"/>
    <n v="60570"/>
    <n v="58450"/>
    <s v="Card"/>
    <s v="TXN102188"/>
    <n v="-2120"/>
    <n v="-3.5000825491167245E-2"/>
  </r>
  <r>
    <d v="2021-01-22T00:00:00"/>
    <x v="6"/>
    <s v="2021"/>
    <x v="1"/>
    <x v="3"/>
    <x v="3"/>
    <n v="127291"/>
    <n v="91011"/>
    <s v="Card"/>
    <s v="TXN102189"/>
    <n v="-36280"/>
    <n v="-0.28501622267088794"/>
  </r>
  <r>
    <d v="2023-12-17T00:00:00"/>
    <x v="5"/>
    <s v="2023"/>
    <x v="4"/>
    <x v="3"/>
    <x v="3"/>
    <n v="105350"/>
    <n v="8232"/>
    <s v="Card"/>
    <s v="TXN102190"/>
    <n v="-97118"/>
    <n v="-0.92186046511627906"/>
  </r>
  <r>
    <d v="2023-12-26T00:00:00"/>
    <x v="5"/>
    <s v="2023"/>
    <x v="0"/>
    <x v="2"/>
    <x v="3"/>
    <n v="138742"/>
    <n v="104866"/>
    <s v="Card"/>
    <s v="TXN102191"/>
    <n v="-33876"/>
    <n v="-0.2441654293580891"/>
  </r>
  <r>
    <d v="2023-04-22T00:00:00"/>
    <x v="2"/>
    <s v="2023"/>
    <x v="3"/>
    <x v="0"/>
    <x v="1"/>
    <n v="129788"/>
    <n v="57373"/>
    <s v="Cash"/>
    <s v="TXN102192"/>
    <n v="-72415"/>
    <n v="-0.55794834653434833"/>
  </r>
  <r>
    <d v="2021-04-08T00:00:00"/>
    <x v="2"/>
    <s v="2021"/>
    <x v="0"/>
    <x v="5"/>
    <x v="0"/>
    <n v="72405"/>
    <n v="79269"/>
    <s v="Bank Transfer"/>
    <s v="TXN102193"/>
    <n v="6864"/>
    <n v="9.4800082867205301E-2"/>
  </r>
  <r>
    <d v="2022-03-11T00:00:00"/>
    <x v="3"/>
    <s v="2022"/>
    <x v="0"/>
    <x v="1"/>
    <x v="2"/>
    <n v="121606"/>
    <n v="32514"/>
    <s v="Cash"/>
    <s v="TXN102194"/>
    <n v="-89092"/>
    <n v="-0.7326283242603161"/>
  </r>
  <r>
    <d v="2022-09-29T00:00:00"/>
    <x v="9"/>
    <s v="2022"/>
    <x v="4"/>
    <x v="2"/>
    <x v="2"/>
    <n v="72653"/>
    <n v="146639"/>
    <s v="Bank Transfer"/>
    <s v="TXN102195"/>
    <n v="73986"/>
    <n v="1.0183474873714782"/>
  </r>
  <r>
    <d v="2022-08-11T00:00:00"/>
    <x v="7"/>
    <s v="2022"/>
    <x v="3"/>
    <x v="3"/>
    <x v="4"/>
    <n v="69380"/>
    <n v="8364"/>
    <s v="UPI"/>
    <s v="TXN102196"/>
    <n v="-61016"/>
    <n v="-0.87944652637647736"/>
  </r>
  <r>
    <d v="2021-12-10T00:00:00"/>
    <x v="5"/>
    <s v="2021"/>
    <x v="0"/>
    <x v="1"/>
    <x v="0"/>
    <n v="111791"/>
    <n v="120004"/>
    <s v="Card"/>
    <s v="TXN102197"/>
    <n v="8213"/>
    <n v="7.3467452657190652E-2"/>
  </r>
  <r>
    <d v="2022-07-25T00:00:00"/>
    <x v="10"/>
    <s v="2022"/>
    <x v="4"/>
    <x v="1"/>
    <x v="0"/>
    <n v="130598"/>
    <n v="117285"/>
    <s v="Cash"/>
    <s v="TXN102198"/>
    <n v="-13313"/>
    <n v="-0.10193877394753366"/>
  </r>
  <r>
    <d v="2022-09-03T00:00:00"/>
    <x v="9"/>
    <s v="2022"/>
    <x v="2"/>
    <x v="0"/>
    <x v="1"/>
    <n v="130996"/>
    <n v="40378"/>
    <s v="UPI"/>
    <s v="TXN102199"/>
    <n v="-90618"/>
    <n v="-0.69176158050627501"/>
  </r>
  <r>
    <d v="2021-08-31T00:00:00"/>
    <x v="7"/>
    <s v="2021"/>
    <x v="4"/>
    <x v="3"/>
    <x v="3"/>
    <n v="129421"/>
    <n v="115746"/>
    <s v="Bank Transfer"/>
    <s v="TXN102200"/>
    <n v="-13675"/>
    <n v="-0.10566291405567875"/>
  </r>
  <r>
    <d v="2022-07-15T00:00:00"/>
    <x v="10"/>
    <s v="2022"/>
    <x v="5"/>
    <x v="4"/>
    <x v="0"/>
    <n v="85237"/>
    <n v="147719"/>
    <s v="UPI"/>
    <s v="TXN102201"/>
    <n v="62482"/>
    <n v="0.73303846920938087"/>
  </r>
  <r>
    <d v="2023-08-18T00:00:00"/>
    <x v="7"/>
    <s v="2023"/>
    <x v="1"/>
    <x v="1"/>
    <x v="3"/>
    <n v="102150"/>
    <n v="34339"/>
    <s v="UPI"/>
    <s v="TXN102202"/>
    <n v="-67811"/>
    <n v="-0.66383749388154678"/>
  </r>
  <r>
    <d v="2021-02-01T00:00:00"/>
    <x v="4"/>
    <s v="2021"/>
    <x v="4"/>
    <x v="3"/>
    <x v="1"/>
    <n v="90202"/>
    <n v="87152"/>
    <s v="Bank Transfer"/>
    <s v="TXN102203"/>
    <n v="-3050"/>
    <n v="-3.3812997494512317E-2"/>
  </r>
  <r>
    <d v="2022-01-26T00:00:00"/>
    <x v="6"/>
    <s v="2022"/>
    <x v="4"/>
    <x v="1"/>
    <x v="4"/>
    <n v="80775"/>
    <n v="153912"/>
    <s v="UPI"/>
    <s v="TXN102204"/>
    <n v="73137"/>
    <n v="0.90544103992571956"/>
  </r>
  <r>
    <d v="2021-10-04T00:00:00"/>
    <x v="8"/>
    <s v="2021"/>
    <x v="4"/>
    <x v="0"/>
    <x v="4"/>
    <n v="94266"/>
    <n v="53383"/>
    <s v="Card"/>
    <s v="TXN102205"/>
    <n v="-40883"/>
    <n v="-0.43369825812063734"/>
  </r>
  <r>
    <d v="2022-06-16T00:00:00"/>
    <x v="11"/>
    <s v="2022"/>
    <x v="0"/>
    <x v="0"/>
    <x v="3"/>
    <n v="76391"/>
    <n v="19924"/>
    <s v="Bank Transfer"/>
    <s v="TXN102206"/>
    <n v="-56467"/>
    <n v="-0.7391839352803341"/>
  </r>
  <r>
    <d v="2022-01-18T00:00:00"/>
    <x v="6"/>
    <s v="2022"/>
    <x v="3"/>
    <x v="4"/>
    <x v="3"/>
    <n v="84894"/>
    <n v="93311"/>
    <s v="Bank Transfer"/>
    <s v="TXN102207"/>
    <n v="8417"/>
    <n v="9.9147171767144909E-2"/>
  </r>
  <r>
    <d v="2023-12-28T00:00:00"/>
    <x v="5"/>
    <s v="2023"/>
    <x v="4"/>
    <x v="0"/>
    <x v="0"/>
    <n v="60817"/>
    <n v="57887"/>
    <s v="Cash"/>
    <s v="TXN102208"/>
    <n v="-2930"/>
    <n v="-4.8177318841771212E-2"/>
  </r>
  <r>
    <d v="2023-06-03T00:00:00"/>
    <x v="11"/>
    <s v="2023"/>
    <x v="4"/>
    <x v="3"/>
    <x v="1"/>
    <n v="79574"/>
    <n v="109818"/>
    <s v="UPI"/>
    <s v="TXN102209"/>
    <n v="30244"/>
    <n v="0.38007389348279591"/>
  </r>
  <r>
    <d v="2021-08-02T00:00:00"/>
    <x v="7"/>
    <s v="2021"/>
    <x v="5"/>
    <x v="2"/>
    <x v="4"/>
    <n v="52932"/>
    <n v="126463"/>
    <s v="Card"/>
    <s v="TXN102210"/>
    <n v="73531"/>
    <n v="1.3891596765661605"/>
  </r>
  <r>
    <d v="2022-01-11T00:00:00"/>
    <x v="6"/>
    <s v="2022"/>
    <x v="5"/>
    <x v="0"/>
    <x v="0"/>
    <n v="73404"/>
    <n v="121890"/>
    <s v="Card"/>
    <s v="TXN102211"/>
    <n v="48486"/>
    <n v="0.66053621056073242"/>
  </r>
  <r>
    <d v="2023-01-14T00:00:00"/>
    <x v="6"/>
    <s v="2023"/>
    <x v="2"/>
    <x v="2"/>
    <x v="2"/>
    <n v="30071"/>
    <n v="94581"/>
    <s v="Bank Transfer"/>
    <s v="TXN102212"/>
    <n v="64510"/>
    <n v="2.1452562269295998"/>
  </r>
  <r>
    <d v="2021-08-01T00:00:00"/>
    <x v="7"/>
    <s v="2021"/>
    <x v="2"/>
    <x v="4"/>
    <x v="0"/>
    <n v="63694"/>
    <n v="23886"/>
    <s v="UPI"/>
    <s v="TXN102213"/>
    <n v="-39808"/>
    <n v="-0.62498822495054485"/>
  </r>
  <r>
    <d v="2021-03-20T00:00:00"/>
    <x v="3"/>
    <s v="2021"/>
    <x v="5"/>
    <x v="5"/>
    <x v="3"/>
    <n v="10733"/>
    <n v="108018"/>
    <s v="Bank Transfer"/>
    <s v="TXN102214"/>
    <n v="97285"/>
    <n v="9.0641013696077515"/>
  </r>
  <r>
    <d v="2022-09-20T00:00:00"/>
    <x v="9"/>
    <s v="2022"/>
    <x v="3"/>
    <x v="1"/>
    <x v="2"/>
    <n v="71127"/>
    <n v="55521"/>
    <s v="Card"/>
    <s v="TXN102215"/>
    <n v="-15606"/>
    <n v="-0.2194103504998102"/>
  </r>
  <r>
    <d v="2022-08-27T00:00:00"/>
    <x v="7"/>
    <s v="2022"/>
    <x v="2"/>
    <x v="1"/>
    <x v="0"/>
    <n v="88345"/>
    <n v="144292"/>
    <s v="Card"/>
    <s v="TXN102216"/>
    <n v="55947"/>
    <n v="0.63327862357801801"/>
  </r>
  <r>
    <d v="2023-02-21T00:00:00"/>
    <x v="4"/>
    <s v="2023"/>
    <x v="1"/>
    <x v="3"/>
    <x v="1"/>
    <n v="79034"/>
    <n v="104663"/>
    <s v="Card"/>
    <s v="TXN102217"/>
    <n v="25629"/>
    <n v="0.32427815876711291"/>
  </r>
  <r>
    <d v="2023-09-28T00:00:00"/>
    <x v="9"/>
    <s v="2023"/>
    <x v="1"/>
    <x v="4"/>
    <x v="4"/>
    <n v="117620"/>
    <n v="111553"/>
    <s v="Bank Transfer"/>
    <s v="TXN102218"/>
    <n v="-6067"/>
    <n v="-5.1581363713654141E-2"/>
  </r>
  <r>
    <d v="2022-11-11T00:00:00"/>
    <x v="1"/>
    <s v="2022"/>
    <x v="3"/>
    <x v="4"/>
    <x v="2"/>
    <n v="145789"/>
    <n v="118086"/>
    <s v="UPI"/>
    <s v="TXN102219"/>
    <n v="-27703"/>
    <n v="-0.19002119501471304"/>
  </r>
  <r>
    <d v="2021-02-27T00:00:00"/>
    <x v="4"/>
    <s v="2021"/>
    <x v="5"/>
    <x v="4"/>
    <x v="1"/>
    <n v="14854"/>
    <n v="98051"/>
    <s v="UPI"/>
    <s v="TXN102220"/>
    <n v="83197"/>
    <n v="5.6009829002288942"/>
  </r>
  <r>
    <d v="2023-11-16T00:00:00"/>
    <x v="1"/>
    <s v="2023"/>
    <x v="2"/>
    <x v="1"/>
    <x v="0"/>
    <n v="110162"/>
    <n v="151394"/>
    <s v="Bank Transfer"/>
    <s v="TXN102221"/>
    <n v="41232"/>
    <n v="0.37428514369746374"/>
  </r>
  <r>
    <d v="2023-05-31T00:00:00"/>
    <x v="0"/>
    <s v="2023"/>
    <x v="4"/>
    <x v="0"/>
    <x v="3"/>
    <n v="118787"/>
    <n v="79678"/>
    <s v="Card"/>
    <s v="TXN102222"/>
    <n v="-39109"/>
    <n v="-0.32923636424861308"/>
  </r>
  <r>
    <d v="2022-03-23T00:00:00"/>
    <x v="3"/>
    <s v="2022"/>
    <x v="5"/>
    <x v="1"/>
    <x v="3"/>
    <n v="24358"/>
    <n v="71207"/>
    <s v="UPI"/>
    <s v="TXN102223"/>
    <n v="46849"/>
    <n v="1.9233516709089415"/>
  </r>
  <r>
    <d v="2021-03-07T00:00:00"/>
    <x v="3"/>
    <s v="2021"/>
    <x v="2"/>
    <x v="1"/>
    <x v="1"/>
    <n v="14960"/>
    <n v="150737"/>
    <s v="Card"/>
    <s v="TXN102224"/>
    <n v="135777"/>
    <n v="9.0760026737967916"/>
  </r>
  <r>
    <d v="2023-12-04T00:00:00"/>
    <x v="5"/>
    <s v="2023"/>
    <x v="3"/>
    <x v="1"/>
    <x v="3"/>
    <n v="36576"/>
    <n v="27519"/>
    <s v="Bank Transfer"/>
    <s v="TXN102225"/>
    <n v="-9057"/>
    <n v="-0.2476213910761155"/>
  </r>
  <r>
    <d v="2023-10-09T00:00:00"/>
    <x v="8"/>
    <s v="2023"/>
    <x v="1"/>
    <x v="0"/>
    <x v="4"/>
    <n v="101909"/>
    <n v="112182"/>
    <s v="UPI"/>
    <s v="TXN102226"/>
    <n v="10273"/>
    <n v="0.10080562070082132"/>
  </r>
  <r>
    <d v="2021-08-15T00:00:00"/>
    <x v="7"/>
    <s v="2021"/>
    <x v="3"/>
    <x v="5"/>
    <x v="1"/>
    <n v="28700"/>
    <n v="46710"/>
    <s v="UPI"/>
    <s v="TXN102227"/>
    <n v="18010"/>
    <n v="0.6275261324041812"/>
  </r>
  <r>
    <d v="2023-02-13T00:00:00"/>
    <x v="4"/>
    <s v="2023"/>
    <x v="2"/>
    <x v="3"/>
    <x v="1"/>
    <n v="61166"/>
    <n v="126667"/>
    <s v="Bank Transfer"/>
    <s v="TXN102228"/>
    <n v="65501"/>
    <n v="1.0708727070594775"/>
  </r>
  <r>
    <d v="2022-11-10T00:00:00"/>
    <x v="1"/>
    <s v="2022"/>
    <x v="3"/>
    <x v="5"/>
    <x v="3"/>
    <n v="57417"/>
    <n v="39720"/>
    <s v="Bank Transfer"/>
    <s v="TXN102229"/>
    <n v="-17697"/>
    <n v="-0.30821882021004232"/>
  </r>
  <r>
    <d v="2022-08-24T00:00:00"/>
    <x v="7"/>
    <s v="2022"/>
    <x v="2"/>
    <x v="5"/>
    <x v="1"/>
    <n v="29412"/>
    <n v="124199"/>
    <s v="UPI"/>
    <s v="TXN102230"/>
    <n v="94787"/>
    <n v="3.2227322181422551"/>
  </r>
  <r>
    <d v="2022-01-14T00:00:00"/>
    <x v="6"/>
    <s v="2022"/>
    <x v="2"/>
    <x v="1"/>
    <x v="0"/>
    <n v="107760"/>
    <n v="29284"/>
    <s v="Cash"/>
    <s v="TXN102231"/>
    <n v="-78476"/>
    <n v="-0.7282479584261321"/>
  </r>
  <r>
    <d v="2022-12-10T00:00:00"/>
    <x v="5"/>
    <s v="2022"/>
    <x v="3"/>
    <x v="5"/>
    <x v="2"/>
    <n v="69291"/>
    <n v="143731"/>
    <s v="Card"/>
    <s v="TXN102232"/>
    <n v="74440"/>
    <n v="1.0743097949228615"/>
  </r>
  <r>
    <d v="2021-11-03T00:00:00"/>
    <x v="1"/>
    <s v="2021"/>
    <x v="0"/>
    <x v="1"/>
    <x v="2"/>
    <n v="101255"/>
    <n v="10962"/>
    <s v="Cash"/>
    <s v="TXN102233"/>
    <n v="-90293"/>
    <n v="-0.8917386795713792"/>
  </r>
  <r>
    <d v="2023-02-18T00:00:00"/>
    <x v="4"/>
    <s v="2023"/>
    <x v="4"/>
    <x v="1"/>
    <x v="3"/>
    <n v="145303"/>
    <n v="115390"/>
    <s v="UPI"/>
    <s v="TXN102234"/>
    <n v="-29913"/>
    <n v="-0.20586636201592534"/>
  </r>
  <r>
    <d v="2022-05-19T00:00:00"/>
    <x v="0"/>
    <s v="2022"/>
    <x v="5"/>
    <x v="3"/>
    <x v="4"/>
    <n v="17521"/>
    <n v="131733"/>
    <s v="Cash"/>
    <s v="TXN102235"/>
    <n v="114212"/>
    <n v="6.5185777067518975"/>
  </r>
  <r>
    <d v="2021-09-25T00:00:00"/>
    <x v="9"/>
    <s v="2021"/>
    <x v="1"/>
    <x v="4"/>
    <x v="4"/>
    <n v="133815"/>
    <n v="151699"/>
    <s v="Bank Transfer"/>
    <s v="TXN102236"/>
    <n v="17884"/>
    <n v="0.13364719949183573"/>
  </r>
  <r>
    <d v="2021-01-08T00:00:00"/>
    <x v="6"/>
    <s v="2021"/>
    <x v="4"/>
    <x v="1"/>
    <x v="3"/>
    <n v="21349"/>
    <n v="141482"/>
    <s v="Card"/>
    <s v="TXN102237"/>
    <n v="120133"/>
    <n v="5.6271019719893207"/>
  </r>
  <r>
    <d v="2022-05-23T00:00:00"/>
    <x v="0"/>
    <s v="2022"/>
    <x v="5"/>
    <x v="5"/>
    <x v="3"/>
    <n v="42768"/>
    <n v="122867"/>
    <s v="Bank Transfer"/>
    <s v="TXN102238"/>
    <n v="80099"/>
    <n v="1.8728722409277965"/>
  </r>
  <r>
    <d v="2022-04-21T00:00:00"/>
    <x v="2"/>
    <s v="2022"/>
    <x v="5"/>
    <x v="3"/>
    <x v="1"/>
    <n v="105168"/>
    <n v="74124"/>
    <s v="Bank Transfer"/>
    <s v="TXN102239"/>
    <n v="-31044"/>
    <n v="-0.29518484710178"/>
  </r>
  <r>
    <d v="2021-06-13T00:00:00"/>
    <x v="11"/>
    <s v="2021"/>
    <x v="1"/>
    <x v="2"/>
    <x v="4"/>
    <n v="72985"/>
    <n v="137238"/>
    <s v="Bank Transfer"/>
    <s v="TXN102240"/>
    <n v="64253"/>
    <n v="0.88035897787216555"/>
  </r>
  <r>
    <d v="2022-04-30T00:00:00"/>
    <x v="2"/>
    <s v="2022"/>
    <x v="4"/>
    <x v="2"/>
    <x v="2"/>
    <n v="17611"/>
    <n v="26429"/>
    <s v="Bank Transfer"/>
    <s v="TXN102241"/>
    <n v="8818"/>
    <n v="0.50070978365794105"/>
  </r>
  <r>
    <d v="2022-07-21T00:00:00"/>
    <x v="10"/>
    <s v="2022"/>
    <x v="1"/>
    <x v="2"/>
    <x v="3"/>
    <n v="29012"/>
    <n v="95774"/>
    <s v="Card"/>
    <s v="TXN102242"/>
    <n v="66762"/>
    <n v="2.3011857162553424"/>
  </r>
  <r>
    <d v="2023-06-24T00:00:00"/>
    <x v="11"/>
    <s v="2023"/>
    <x v="2"/>
    <x v="5"/>
    <x v="2"/>
    <n v="59725"/>
    <n v="133279"/>
    <s v="UPI"/>
    <s v="TXN102243"/>
    <n v="73554"/>
    <n v="1.231544579321892"/>
  </r>
  <r>
    <d v="2022-07-13T00:00:00"/>
    <x v="10"/>
    <s v="2022"/>
    <x v="1"/>
    <x v="4"/>
    <x v="2"/>
    <n v="11548"/>
    <n v="169812"/>
    <s v="UPI"/>
    <s v="TXN102244"/>
    <n v="158264"/>
    <n v="13.704883962590925"/>
  </r>
  <r>
    <d v="2021-08-26T00:00:00"/>
    <x v="7"/>
    <s v="2021"/>
    <x v="3"/>
    <x v="0"/>
    <x v="4"/>
    <n v="100297"/>
    <n v="136592"/>
    <s v="Card"/>
    <s v="TXN102245"/>
    <n v="36295"/>
    <n v="0.36187523056522131"/>
  </r>
  <r>
    <d v="2022-07-08T00:00:00"/>
    <x v="10"/>
    <s v="2022"/>
    <x v="0"/>
    <x v="4"/>
    <x v="2"/>
    <n v="104729"/>
    <n v="84764"/>
    <s v="Bank Transfer"/>
    <s v="TXN102246"/>
    <n v="-19965"/>
    <n v="-0.19063487668172138"/>
  </r>
  <r>
    <d v="2023-04-08T00:00:00"/>
    <x v="2"/>
    <s v="2023"/>
    <x v="0"/>
    <x v="3"/>
    <x v="1"/>
    <n v="24497"/>
    <n v="131444"/>
    <s v="Cash"/>
    <s v="TXN102247"/>
    <n v="106947"/>
    <n v="4.3657182512144344"/>
  </r>
  <r>
    <d v="2022-04-13T00:00:00"/>
    <x v="2"/>
    <s v="2022"/>
    <x v="0"/>
    <x v="4"/>
    <x v="1"/>
    <n v="140337"/>
    <n v="111068"/>
    <s v="UPI"/>
    <s v="TXN102248"/>
    <n v="-29269"/>
    <n v="-0.20856224659213179"/>
  </r>
  <r>
    <d v="2022-01-21T00:00:00"/>
    <x v="6"/>
    <s v="2022"/>
    <x v="4"/>
    <x v="2"/>
    <x v="4"/>
    <n v="148911"/>
    <n v="113391"/>
    <s v="Bank Transfer"/>
    <s v="TXN102249"/>
    <n v="-35520"/>
    <n v="-0.23853174043556219"/>
  </r>
  <r>
    <d v="2023-02-14T00:00:00"/>
    <x v="4"/>
    <s v="2023"/>
    <x v="4"/>
    <x v="4"/>
    <x v="1"/>
    <n v="48457"/>
    <n v="93973"/>
    <s v="Cash"/>
    <s v="TXN102250"/>
    <n v="45516"/>
    <n v="0.93930701446643416"/>
  </r>
  <r>
    <d v="2023-04-28T00:00:00"/>
    <x v="2"/>
    <s v="2023"/>
    <x v="2"/>
    <x v="3"/>
    <x v="3"/>
    <n v="126584"/>
    <n v="143536"/>
    <s v="Cash"/>
    <s v="TXN102251"/>
    <n v="16952"/>
    <n v="0.13391897870188965"/>
  </r>
  <r>
    <d v="2022-01-22T00:00:00"/>
    <x v="6"/>
    <s v="2022"/>
    <x v="0"/>
    <x v="3"/>
    <x v="4"/>
    <n v="127143"/>
    <n v="135669"/>
    <s v="Bank Transfer"/>
    <s v="TXN102252"/>
    <n v="8526"/>
    <n v="6.7058351619829634E-2"/>
  </r>
  <r>
    <d v="2023-05-27T00:00:00"/>
    <x v="0"/>
    <s v="2023"/>
    <x v="2"/>
    <x v="2"/>
    <x v="2"/>
    <n v="118296"/>
    <n v="15166"/>
    <s v="Card"/>
    <s v="TXN102253"/>
    <n v="-103130"/>
    <n v="-0.87179617231351858"/>
  </r>
  <r>
    <d v="2021-09-16T00:00:00"/>
    <x v="9"/>
    <s v="2021"/>
    <x v="0"/>
    <x v="5"/>
    <x v="3"/>
    <n v="138919"/>
    <n v="20646"/>
    <s v="Bank Transfer"/>
    <s v="TXN102254"/>
    <n v="-118273"/>
    <n v="-0.85138102059473508"/>
  </r>
  <r>
    <d v="2021-10-10T00:00:00"/>
    <x v="8"/>
    <s v="2021"/>
    <x v="4"/>
    <x v="1"/>
    <x v="4"/>
    <n v="71976"/>
    <n v="159382"/>
    <s v="Card"/>
    <s v="TXN102255"/>
    <n v="87406"/>
    <n v="1.2143770145604089"/>
  </r>
  <r>
    <d v="2021-02-09T00:00:00"/>
    <x v="4"/>
    <s v="2021"/>
    <x v="3"/>
    <x v="0"/>
    <x v="2"/>
    <n v="20275"/>
    <n v="136513"/>
    <s v="Cash"/>
    <s v="TXN102256"/>
    <n v="116238"/>
    <n v="5.733070283600493"/>
  </r>
  <r>
    <d v="2022-05-01T00:00:00"/>
    <x v="0"/>
    <s v="2022"/>
    <x v="3"/>
    <x v="0"/>
    <x v="2"/>
    <n v="48151"/>
    <n v="26034"/>
    <s v="UPI"/>
    <s v="TXN102257"/>
    <n v="-22117"/>
    <n v="-0.45932587069842784"/>
  </r>
  <r>
    <d v="2023-07-18T00:00:00"/>
    <x v="10"/>
    <s v="2023"/>
    <x v="3"/>
    <x v="2"/>
    <x v="2"/>
    <n v="44173"/>
    <n v="65846"/>
    <s v="Card"/>
    <s v="TXN102258"/>
    <n v="21673"/>
    <n v="0.4906390781699228"/>
  </r>
  <r>
    <d v="2021-08-08T00:00:00"/>
    <x v="7"/>
    <s v="2021"/>
    <x v="1"/>
    <x v="0"/>
    <x v="2"/>
    <n v="103800"/>
    <n v="87903"/>
    <s v="Card"/>
    <s v="TXN102259"/>
    <n v="-15897"/>
    <n v="-0.15315028901734104"/>
  </r>
  <r>
    <d v="2023-10-12T00:00:00"/>
    <x v="8"/>
    <s v="2023"/>
    <x v="3"/>
    <x v="4"/>
    <x v="2"/>
    <n v="53612"/>
    <n v="100517"/>
    <s v="Card"/>
    <s v="TXN102260"/>
    <n v="46905"/>
    <n v="0.87489741102738194"/>
  </r>
  <r>
    <d v="2023-10-21T00:00:00"/>
    <x v="8"/>
    <s v="2023"/>
    <x v="5"/>
    <x v="3"/>
    <x v="4"/>
    <n v="25960"/>
    <n v="16253"/>
    <s v="UPI"/>
    <s v="TXN102261"/>
    <n v="-9707"/>
    <n v="-0.37392141756548536"/>
  </r>
  <r>
    <d v="2022-09-05T00:00:00"/>
    <x v="9"/>
    <s v="2022"/>
    <x v="0"/>
    <x v="3"/>
    <x v="1"/>
    <n v="14538"/>
    <n v="119712"/>
    <s v="Bank Transfer"/>
    <s v="TXN102262"/>
    <n v="105174"/>
    <n v="7.234420140321915"/>
  </r>
  <r>
    <d v="2023-07-17T00:00:00"/>
    <x v="10"/>
    <s v="2023"/>
    <x v="3"/>
    <x v="2"/>
    <x v="2"/>
    <n v="60338"/>
    <n v="161071"/>
    <s v="Cash"/>
    <s v="TXN102263"/>
    <n v="100733"/>
    <n v="1.6694786038648943"/>
  </r>
  <r>
    <d v="2022-11-19T00:00:00"/>
    <x v="1"/>
    <s v="2022"/>
    <x v="5"/>
    <x v="3"/>
    <x v="3"/>
    <n v="38709"/>
    <n v="86275"/>
    <s v="Cash"/>
    <s v="TXN102264"/>
    <n v="47566"/>
    <n v="1.2288098375054897"/>
  </r>
  <r>
    <d v="2022-09-05T00:00:00"/>
    <x v="9"/>
    <s v="2022"/>
    <x v="5"/>
    <x v="1"/>
    <x v="4"/>
    <n v="143211"/>
    <n v="109590"/>
    <s v="Card"/>
    <s v="TXN102265"/>
    <n v="-33621"/>
    <n v="-0.23476548589144688"/>
  </r>
  <r>
    <d v="2021-09-17T00:00:00"/>
    <x v="9"/>
    <s v="2021"/>
    <x v="5"/>
    <x v="3"/>
    <x v="0"/>
    <n v="57204"/>
    <n v="154515"/>
    <s v="Cash"/>
    <s v="TXN102266"/>
    <n v="97311"/>
    <n v="1.7011222991399202"/>
  </r>
  <r>
    <d v="2023-09-17T00:00:00"/>
    <x v="9"/>
    <s v="2023"/>
    <x v="2"/>
    <x v="3"/>
    <x v="1"/>
    <n v="34432"/>
    <n v="22741"/>
    <s v="Card"/>
    <s v="TXN102267"/>
    <n v="-11691"/>
    <n v="-0.33953880111524165"/>
  </r>
  <r>
    <d v="2023-08-24T00:00:00"/>
    <x v="7"/>
    <s v="2023"/>
    <x v="2"/>
    <x v="4"/>
    <x v="3"/>
    <n v="135211"/>
    <n v="23341"/>
    <s v="UPI"/>
    <s v="TXN102268"/>
    <n v="-111870"/>
    <n v="-0.82737351251007685"/>
  </r>
  <r>
    <d v="2022-01-01T00:00:00"/>
    <x v="6"/>
    <s v="2022"/>
    <x v="5"/>
    <x v="5"/>
    <x v="2"/>
    <n v="16069"/>
    <n v="97194"/>
    <s v="Card"/>
    <s v="TXN102269"/>
    <n v="81125"/>
    <n v="5.0485406683676644"/>
  </r>
  <r>
    <d v="2022-06-28T00:00:00"/>
    <x v="11"/>
    <s v="2022"/>
    <x v="1"/>
    <x v="0"/>
    <x v="4"/>
    <n v="108582"/>
    <n v="24740"/>
    <s v="UPI"/>
    <s v="TXN102270"/>
    <n v="-83842"/>
    <n v="-0.77215376397561286"/>
  </r>
  <r>
    <d v="2022-10-11T00:00:00"/>
    <x v="8"/>
    <s v="2022"/>
    <x v="3"/>
    <x v="4"/>
    <x v="4"/>
    <n v="110895"/>
    <n v="70485"/>
    <s v="Card"/>
    <s v="TXN102271"/>
    <n v="-40410"/>
    <n v="-0.36439875557960233"/>
  </r>
  <r>
    <d v="2023-03-25T00:00:00"/>
    <x v="3"/>
    <s v="2023"/>
    <x v="0"/>
    <x v="4"/>
    <x v="2"/>
    <n v="133529"/>
    <n v="156051"/>
    <s v="Card"/>
    <s v="TXN102272"/>
    <n v="22522"/>
    <n v="0.16866748047240673"/>
  </r>
  <r>
    <d v="2023-11-06T00:00:00"/>
    <x v="1"/>
    <s v="2023"/>
    <x v="1"/>
    <x v="4"/>
    <x v="3"/>
    <n v="140640"/>
    <n v="153332"/>
    <s v="UPI"/>
    <s v="TXN102273"/>
    <n v="12692"/>
    <n v="9.0244596131968141E-2"/>
  </r>
  <r>
    <d v="2022-07-29T00:00:00"/>
    <x v="10"/>
    <s v="2022"/>
    <x v="4"/>
    <x v="0"/>
    <x v="4"/>
    <n v="108658"/>
    <n v="88824"/>
    <s v="Bank Transfer"/>
    <s v="TXN102274"/>
    <n v="-19834"/>
    <n v="-0.18253603048095859"/>
  </r>
  <r>
    <d v="2023-10-10T00:00:00"/>
    <x v="8"/>
    <s v="2023"/>
    <x v="2"/>
    <x v="2"/>
    <x v="1"/>
    <n v="123982"/>
    <n v="67785"/>
    <s v="UPI"/>
    <s v="TXN102275"/>
    <n v="-56197"/>
    <n v="-0.4532674097852914"/>
  </r>
  <r>
    <d v="2022-11-01T00:00:00"/>
    <x v="1"/>
    <s v="2022"/>
    <x v="3"/>
    <x v="4"/>
    <x v="3"/>
    <n v="94162"/>
    <n v="111270"/>
    <s v="Card"/>
    <s v="TXN102276"/>
    <n v="17108"/>
    <n v="0.18168688005777278"/>
  </r>
  <r>
    <d v="2021-09-26T00:00:00"/>
    <x v="9"/>
    <s v="2021"/>
    <x v="3"/>
    <x v="5"/>
    <x v="2"/>
    <n v="47667"/>
    <n v="165678"/>
    <s v="Cash"/>
    <s v="TXN102277"/>
    <n v="118011"/>
    <n v="2.4757379319025743"/>
  </r>
  <r>
    <d v="2023-07-13T00:00:00"/>
    <x v="10"/>
    <s v="2023"/>
    <x v="4"/>
    <x v="2"/>
    <x v="3"/>
    <n v="61632"/>
    <n v="150436"/>
    <s v="Bank Transfer"/>
    <s v="TXN102278"/>
    <n v="88804"/>
    <n v="1.4408748701973002"/>
  </r>
  <r>
    <d v="2021-09-04T00:00:00"/>
    <x v="9"/>
    <s v="2021"/>
    <x v="4"/>
    <x v="3"/>
    <x v="3"/>
    <n v="108861"/>
    <n v="143025"/>
    <s v="Cash"/>
    <s v="TXN102279"/>
    <n v="34164"/>
    <n v="0.31383139967481466"/>
  </r>
  <r>
    <d v="2021-05-11T00:00:00"/>
    <x v="0"/>
    <s v="2021"/>
    <x v="3"/>
    <x v="5"/>
    <x v="0"/>
    <n v="56106"/>
    <n v="163516"/>
    <s v="Bank Transfer"/>
    <s v="TXN102280"/>
    <n v="107410"/>
    <n v="1.914412005846077"/>
  </r>
  <r>
    <d v="2021-12-19T00:00:00"/>
    <x v="5"/>
    <s v="2021"/>
    <x v="4"/>
    <x v="2"/>
    <x v="2"/>
    <n v="79022"/>
    <n v="35877"/>
    <s v="Card"/>
    <s v="TXN102281"/>
    <n v="-43145"/>
    <n v="-0.54598719343980162"/>
  </r>
  <r>
    <d v="2021-07-15T00:00:00"/>
    <x v="10"/>
    <s v="2021"/>
    <x v="3"/>
    <x v="3"/>
    <x v="1"/>
    <n v="92081"/>
    <n v="141642"/>
    <s v="Bank Transfer"/>
    <s v="TXN102282"/>
    <n v="49561"/>
    <n v="0.53823264299909857"/>
  </r>
  <r>
    <d v="2023-07-19T00:00:00"/>
    <x v="10"/>
    <s v="2023"/>
    <x v="1"/>
    <x v="3"/>
    <x v="2"/>
    <n v="140891"/>
    <n v="40391"/>
    <s v="Cash"/>
    <s v="TXN102283"/>
    <n v="-100500"/>
    <n v="-0.71331738720003401"/>
  </r>
  <r>
    <d v="2023-10-19T00:00:00"/>
    <x v="8"/>
    <s v="2023"/>
    <x v="4"/>
    <x v="4"/>
    <x v="0"/>
    <n v="98164"/>
    <n v="155548"/>
    <s v="UPI"/>
    <s v="TXN102284"/>
    <n v="57384"/>
    <n v="0.58457275579642232"/>
  </r>
  <r>
    <d v="2022-10-07T00:00:00"/>
    <x v="8"/>
    <s v="2022"/>
    <x v="1"/>
    <x v="4"/>
    <x v="2"/>
    <n v="125386"/>
    <n v="127587"/>
    <s v="Bank Transfer"/>
    <s v="TXN102285"/>
    <n v="2201"/>
    <n v="1.7553793884484713E-2"/>
  </r>
  <r>
    <d v="2021-08-15T00:00:00"/>
    <x v="7"/>
    <s v="2021"/>
    <x v="1"/>
    <x v="0"/>
    <x v="2"/>
    <n v="118469"/>
    <n v="149464"/>
    <s v="Bank Transfer"/>
    <s v="TXN102286"/>
    <n v="30995"/>
    <n v="0.26162962462753969"/>
  </r>
  <r>
    <d v="2022-12-02T00:00:00"/>
    <x v="5"/>
    <s v="2022"/>
    <x v="4"/>
    <x v="1"/>
    <x v="1"/>
    <n v="79080"/>
    <n v="105702"/>
    <s v="Card"/>
    <s v="TXN102287"/>
    <n v="26622"/>
    <n v="0.33664643399089528"/>
  </r>
  <r>
    <d v="2021-09-22T00:00:00"/>
    <x v="9"/>
    <s v="2021"/>
    <x v="3"/>
    <x v="5"/>
    <x v="0"/>
    <n v="95697"/>
    <n v="29087"/>
    <s v="Card"/>
    <s v="TXN102288"/>
    <n v="-66610"/>
    <n v="-0.69605107788122933"/>
  </r>
  <r>
    <d v="2022-10-08T00:00:00"/>
    <x v="8"/>
    <s v="2022"/>
    <x v="5"/>
    <x v="0"/>
    <x v="2"/>
    <n v="28376"/>
    <n v="48509"/>
    <s v="Bank Transfer"/>
    <s v="TXN102289"/>
    <n v="20133"/>
    <n v="0.7095080349591204"/>
  </r>
  <r>
    <d v="2021-07-30T00:00:00"/>
    <x v="10"/>
    <s v="2021"/>
    <x v="3"/>
    <x v="0"/>
    <x v="2"/>
    <n v="139942"/>
    <n v="42664"/>
    <s v="Card"/>
    <s v="TXN102290"/>
    <n v="-97278"/>
    <n v="-0.69513083991939517"/>
  </r>
  <r>
    <d v="2023-08-01T00:00:00"/>
    <x v="7"/>
    <s v="2023"/>
    <x v="0"/>
    <x v="5"/>
    <x v="4"/>
    <n v="60184"/>
    <n v="33558"/>
    <s v="Card"/>
    <s v="TXN102291"/>
    <n v="-26626"/>
    <n v="-0.44240994284195134"/>
  </r>
  <r>
    <d v="2022-04-02T00:00:00"/>
    <x v="2"/>
    <s v="2022"/>
    <x v="4"/>
    <x v="2"/>
    <x v="2"/>
    <n v="70854"/>
    <n v="109268"/>
    <s v="UPI"/>
    <s v="TXN102292"/>
    <n v="38414"/>
    <n v="0.54215711180737858"/>
  </r>
  <r>
    <d v="2022-12-26T00:00:00"/>
    <x v="5"/>
    <s v="2022"/>
    <x v="2"/>
    <x v="5"/>
    <x v="1"/>
    <n v="97936"/>
    <n v="17302"/>
    <s v="Bank Transfer"/>
    <s v="TXN102293"/>
    <n v="-80634"/>
    <n v="-0.82333360561999669"/>
  </r>
  <r>
    <d v="2023-09-09T00:00:00"/>
    <x v="9"/>
    <s v="2023"/>
    <x v="4"/>
    <x v="3"/>
    <x v="4"/>
    <n v="80455"/>
    <n v="145426"/>
    <s v="Cash"/>
    <s v="TXN102294"/>
    <n v="64971"/>
    <n v="0.8075445901435585"/>
  </r>
  <r>
    <d v="2022-08-11T00:00:00"/>
    <x v="7"/>
    <s v="2022"/>
    <x v="0"/>
    <x v="1"/>
    <x v="0"/>
    <n v="126521"/>
    <n v="164030"/>
    <s v="UPI"/>
    <s v="TXN102295"/>
    <n v="37509"/>
    <n v="0.29646461852182643"/>
  </r>
  <r>
    <d v="2022-04-21T00:00:00"/>
    <x v="2"/>
    <s v="2022"/>
    <x v="1"/>
    <x v="2"/>
    <x v="3"/>
    <n v="87934"/>
    <n v="103826"/>
    <s v="Card"/>
    <s v="TXN102296"/>
    <n v="15892"/>
    <n v="0.18072645393135761"/>
  </r>
  <r>
    <d v="2023-09-13T00:00:00"/>
    <x v="9"/>
    <s v="2023"/>
    <x v="2"/>
    <x v="4"/>
    <x v="1"/>
    <n v="98904"/>
    <n v="99659"/>
    <s v="UPI"/>
    <s v="TXN102297"/>
    <n v="755"/>
    <n v="7.6336649680498261E-3"/>
  </r>
  <r>
    <d v="2021-06-05T00:00:00"/>
    <x v="11"/>
    <s v="2021"/>
    <x v="2"/>
    <x v="1"/>
    <x v="0"/>
    <n v="28167"/>
    <n v="29508"/>
    <s v="Bank Transfer"/>
    <s v="TXN102298"/>
    <n v="1341"/>
    <n v="4.7608904036638616E-2"/>
  </r>
  <r>
    <d v="2021-07-09T00:00:00"/>
    <x v="10"/>
    <s v="2021"/>
    <x v="3"/>
    <x v="1"/>
    <x v="4"/>
    <n v="73178"/>
    <n v="134323"/>
    <s v="Bank Transfer"/>
    <s v="TXN102299"/>
    <n v="61145"/>
    <n v="0.83556533384350484"/>
  </r>
  <r>
    <d v="2023-09-08T00:00:00"/>
    <x v="9"/>
    <s v="2023"/>
    <x v="5"/>
    <x v="4"/>
    <x v="3"/>
    <n v="27568"/>
    <n v="29420"/>
    <s v="Bank Transfer"/>
    <s v="TXN102300"/>
    <n v="1852"/>
    <n v="6.7179338363319796E-2"/>
  </r>
  <r>
    <d v="2022-06-30T00:00:00"/>
    <x v="11"/>
    <s v="2022"/>
    <x v="3"/>
    <x v="1"/>
    <x v="0"/>
    <n v="82369"/>
    <n v="114926"/>
    <s v="Cash"/>
    <s v="TXN102301"/>
    <n v="32557"/>
    <n v="0.39525792470468257"/>
  </r>
  <r>
    <d v="2021-02-10T00:00:00"/>
    <x v="4"/>
    <s v="2021"/>
    <x v="2"/>
    <x v="2"/>
    <x v="1"/>
    <n v="69657"/>
    <n v="68777"/>
    <s v="Cash"/>
    <s v="TXN102302"/>
    <n v="-880"/>
    <n v="-1.2633331897727435E-2"/>
  </r>
  <r>
    <d v="2021-11-03T00:00:00"/>
    <x v="1"/>
    <s v="2021"/>
    <x v="2"/>
    <x v="2"/>
    <x v="4"/>
    <n v="10571"/>
    <n v="51419"/>
    <s v="Cash"/>
    <s v="TXN102303"/>
    <n v="40848"/>
    <n v="3.864156654999527"/>
  </r>
  <r>
    <d v="2023-08-01T00:00:00"/>
    <x v="7"/>
    <s v="2023"/>
    <x v="5"/>
    <x v="2"/>
    <x v="1"/>
    <n v="30122"/>
    <n v="46880"/>
    <s v="Card"/>
    <s v="TXN102304"/>
    <n v="16758"/>
    <n v="0.55633756058694639"/>
  </r>
  <r>
    <d v="2021-12-04T00:00:00"/>
    <x v="5"/>
    <s v="2021"/>
    <x v="4"/>
    <x v="0"/>
    <x v="1"/>
    <n v="141655"/>
    <n v="75618"/>
    <s v="Bank Transfer"/>
    <s v="TXN102305"/>
    <n v="-66037"/>
    <n v="-0.46618192086407118"/>
  </r>
  <r>
    <d v="2023-08-11T00:00:00"/>
    <x v="7"/>
    <s v="2023"/>
    <x v="5"/>
    <x v="0"/>
    <x v="4"/>
    <n v="132011"/>
    <n v="21553"/>
    <s v="Bank Transfer"/>
    <s v="TXN102306"/>
    <n v="-110458"/>
    <n v="-0.83673330252781963"/>
  </r>
  <r>
    <d v="2021-10-06T00:00:00"/>
    <x v="8"/>
    <s v="2021"/>
    <x v="1"/>
    <x v="2"/>
    <x v="2"/>
    <n v="112874"/>
    <n v="110031"/>
    <s v="Cash"/>
    <s v="TXN102307"/>
    <n v="-2843"/>
    <n v="-2.5187377075322925E-2"/>
  </r>
  <r>
    <d v="2023-06-15T00:00:00"/>
    <x v="11"/>
    <s v="2023"/>
    <x v="3"/>
    <x v="4"/>
    <x v="1"/>
    <n v="38364"/>
    <n v="78539"/>
    <s v="UPI"/>
    <s v="TXN102308"/>
    <n v="40175"/>
    <n v="1.0472057136899176"/>
  </r>
  <r>
    <d v="2021-09-30T00:00:00"/>
    <x v="9"/>
    <s v="2021"/>
    <x v="4"/>
    <x v="4"/>
    <x v="4"/>
    <n v="81227"/>
    <n v="8726"/>
    <s v="UPI"/>
    <s v="TXN102309"/>
    <n v="-72501"/>
    <n v="-0.89257266672411884"/>
  </r>
  <r>
    <d v="2023-04-17T00:00:00"/>
    <x v="2"/>
    <s v="2023"/>
    <x v="3"/>
    <x v="5"/>
    <x v="1"/>
    <n v="85861"/>
    <n v="64557"/>
    <s v="Card"/>
    <s v="TXN102310"/>
    <n v="-21304"/>
    <n v="-0.24812196457064326"/>
  </r>
  <r>
    <d v="2022-09-12T00:00:00"/>
    <x v="9"/>
    <s v="2022"/>
    <x v="5"/>
    <x v="5"/>
    <x v="2"/>
    <n v="99950"/>
    <n v="155792"/>
    <s v="UPI"/>
    <s v="TXN102311"/>
    <n v="55842"/>
    <n v="0.55869934967483736"/>
  </r>
  <r>
    <d v="2023-05-12T00:00:00"/>
    <x v="0"/>
    <s v="2023"/>
    <x v="4"/>
    <x v="2"/>
    <x v="4"/>
    <n v="15126"/>
    <n v="38666"/>
    <s v="Card"/>
    <s v="TXN102312"/>
    <n v="23540"/>
    <n v="1.5562607430913658"/>
  </r>
  <r>
    <d v="2023-07-20T00:00:00"/>
    <x v="10"/>
    <s v="2023"/>
    <x v="5"/>
    <x v="1"/>
    <x v="0"/>
    <n v="102144"/>
    <n v="164233"/>
    <s v="UPI"/>
    <s v="TXN102313"/>
    <n v="62089"/>
    <n v="0.60785753446115287"/>
  </r>
  <r>
    <d v="2021-10-16T00:00:00"/>
    <x v="8"/>
    <s v="2021"/>
    <x v="1"/>
    <x v="1"/>
    <x v="0"/>
    <n v="13762"/>
    <n v="91834"/>
    <s v="UPI"/>
    <s v="TXN102314"/>
    <n v="78072"/>
    <n v="5.6730126435111172"/>
  </r>
  <r>
    <d v="2022-12-25T00:00:00"/>
    <x v="5"/>
    <s v="2022"/>
    <x v="0"/>
    <x v="4"/>
    <x v="0"/>
    <n v="12786"/>
    <n v="145298"/>
    <s v="UPI"/>
    <s v="TXN102315"/>
    <n v="132512"/>
    <n v="10.363835445017989"/>
  </r>
  <r>
    <d v="2023-06-12T00:00:00"/>
    <x v="11"/>
    <s v="2023"/>
    <x v="2"/>
    <x v="1"/>
    <x v="3"/>
    <n v="77078"/>
    <n v="84093"/>
    <s v="Bank Transfer"/>
    <s v="TXN102316"/>
    <n v="7015"/>
    <n v="9.1011702431303354E-2"/>
  </r>
  <r>
    <d v="2021-09-29T00:00:00"/>
    <x v="9"/>
    <s v="2021"/>
    <x v="4"/>
    <x v="3"/>
    <x v="1"/>
    <n v="126363"/>
    <n v="12970"/>
    <s v="Cash"/>
    <s v="TXN102317"/>
    <n v="-113393"/>
    <n v="-0.89735919533407726"/>
  </r>
  <r>
    <d v="2023-12-26T00:00:00"/>
    <x v="5"/>
    <s v="2023"/>
    <x v="2"/>
    <x v="0"/>
    <x v="1"/>
    <n v="88349"/>
    <n v="80358"/>
    <s v="Bank Transfer"/>
    <s v="TXN102318"/>
    <n v="-7991"/>
    <n v="-9.0448109203273383E-2"/>
  </r>
  <r>
    <d v="2022-04-28T00:00:00"/>
    <x v="2"/>
    <s v="2022"/>
    <x v="0"/>
    <x v="1"/>
    <x v="4"/>
    <n v="26294"/>
    <n v="58803"/>
    <s v="Cash"/>
    <s v="TXN102319"/>
    <n v="32509"/>
    <n v="1.2363657108085495"/>
  </r>
  <r>
    <d v="2023-07-25T00:00:00"/>
    <x v="10"/>
    <s v="2023"/>
    <x v="4"/>
    <x v="1"/>
    <x v="3"/>
    <n v="78335"/>
    <n v="58472"/>
    <s v="UPI"/>
    <s v="TXN102320"/>
    <n v="-19863"/>
    <n v="-0.25356481776983469"/>
  </r>
  <r>
    <d v="2021-09-05T00:00:00"/>
    <x v="9"/>
    <s v="2021"/>
    <x v="2"/>
    <x v="5"/>
    <x v="1"/>
    <n v="132184"/>
    <n v="128149"/>
    <s v="Cash"/>
    <s v="TXN102321"/>
    <n v="-4035"/>
    <n v="-3.0525630938691522E-2"/>
  </r>
  <r>
    <d v="2021-06-05T00:00:00"/>
    <x v="11"/>
    <s v="2021"/>
    <x v="2"/>
    <x v="3"/>
    <x v="4"/>
    <n v="82459"/>
    <n v="58106"/>
    <s v="Bank Transfer"/>
    <s v="TXN102322"/>
    <n v="-24353"/>
    <n v="-0.29533465115997043"/>
  </r>
  <r>
    <d v="2023-12-07T00:00:00"/>
    <x v="5"/>
    <s v="2023"/>
    <x v="4"/>
    <x v="1"/>
    <x v="2"/>
    <n v="60209"/>
    <n v="128672"/>
    <s v="Cash"/>
    <s v="TXN102323"/>
    <n v="68463"/>
    <n v="1.1370891394974174"/>
  </r>
  <r>
    <d v="2022-03-30T00:00:00"/>
    <x v="3"/>
    <s v="2022"/>
    <x v="2"/>
    <x v="0"/>
    <x v="1"/>
    <n v="16938"/>
    <n v="13543"/>
    <s v="Cash"/>
    <s v="TXN102324"/>
    <n v="-3395"/>
    <n v="-0.20043688747195654"/>
  </r>
  <r>
    <d v="2021-07-20T00:00:00"/>
    <x v="10"/>
    <s v="2021"/>
    <x v="2"/>
    <x v="1"/>
    <x v="1"/>
    <n v="132285"/>
    <n v="15130"/>
    <s v="Cash"/>
    <s v="TXN102325"/>
    <n v="-117155"/>
    <n v="-0.8856257323203689"/>
  </r>
  <r>
    <d v="2021-05-04T00:00:00"/>
    <x v="0"/>
    <s v="2021"/>
    <x v="4"/>
    <x v="4"/>
    <x v="2"/>
    <n v="114875"/>
    <n v="59218"/>
    <s v="UPI"/>
    <s v="TXN102326"/>
    <n v="-55657"/>
    <n v="-0.48450054406964094"/>
  </r>
  <r>
    <d v="2021-01-01T00:00:00"/>
    <x v="6"/>
    <s v="2021"/>
    <x v="2"/>
    <x v="3"/>
    <x v="2"/>
    <n v="145460"/>
    <n v="153206"/>
    <s v="Cash"/>
    <s v="TXN102327"/>
    <n v="7746"/>
    <n v="5.3251753059260276E-2"/>
  </r>
  <r>
    <d v="2023-08-26T00:00:00"/>
    <x v="7"/>
    <s v="2023"/>
    <x v="2"/>
    <x v="1"/>
    <x v="1"/>
    <n v="78163"/>
    <n v="126639"/>
    <s v="UPI"/>
    <s v="TXN102328"/>
    <n v="48476"/>
    <n v="0.6201911390299758"/>
  </r>
  <r>
    <d v="2023-05-05T00:00:00"/>
    <x v="0"/>
    <s v="2023"/>
    <x v="3"/>
    <x v="3"/>
    <x v="2"/>
    <n v="17247"/>
    <n v="165885"/>
    <s v="UPI"/>
    <s v="TXN102329"/>
    <n v="148638"/>
    <n v="8.6181944686032352"/>
  </r>
  <r>
    <d v="2022-10-02T00:00:00"/>
    <x v="8"/>
    <s v="2022"/>
    <x v="1"/>
    <x v="1"/>
    <x v="4"/>
    <n v="32575"/>
    <n v="14133"/>
    <s v="Card"/>
    <s v="TXN102330"/>
    <n v="-18442"/>
    <n v="-0.56613967766692253"/>
  </r>
  <r>
    <d v="2021-07-10T00:00:00"/>
    <x v="10"/>
    <s v="2021"/>
    <x v="3"/>
    <x v="0"/>
    <x v="1"/>
    <n v="30146"/>
    <n v="91724"/>
    <s v="Cash"/>
    <s v="TXN102331"/>
    <n v="61578"/>
    <n v="2.0426590592450076"/>
  </r>
  <r>
    <d v="2022-05-31T00:00:00"/>
    <x v="0"/>
    <s v="2022"/>
    <x v="0"/>
    <x v="0"/>
    <x v="1"/>
    <n v="32371"/>
    <n v="76861"/>
    <s v="UPI"/>
    <s v="TXN102332"/>
    <n v="44490"/>
    <n v="1.3743783015662168"/>
  </r>
  <r>
    <d v="2022-03-18T00:00:00"/>
    <x v="3"/>
    <s v="2022"/>
    <x v="3"/>
    <x v="3"/>
    <x v="0"/>
    <n v="102243"/>
    <n v="110002"/>
    <s v="Cash"/>
    <s v="TXN102333"/>
    <n v="7759"/>
    <n v="7.5887835842062532E-2"/>
  </r>
  <r>
    <d v="2021-05-23T00:00:00"/>
    <x v="0"/>
    <s v="2021"/>
    <x v="3"/>
    <x v="2"/>
    <x v="1"/>
    <n v="117102"/>
    <n v="145045"/>
    <s v="Cash"/>
    <s v="TXN102334"/>
    <n v="27943"/>
    <n v="0.23862103123772438"/>
  </r>
  <r>
    <d v="2022-06-17T00:00:00"/>
    <x v="11"/>
    <s v="2022"/>
    <x v="0"/>
    <x v="5"/>
    <x v="0"/>
    <n v="61507"/>
    <n v="63043"/>
    <s v="Bank Transfer"/>
    <s v="TXN102335"/>
    <n v="1536"/>
    <n v="2.4972767327296079E-2"/>
  </r>
  <r>
    <d v="2021-08-15T00:00:00"/>
    <x v="7"/>
    <s v="2021"/>
    <x v="2"/>
    <x v="5"/>
    <x v="2"/>
    <n v="36875"/>
    <n v="25261"/>
    <s v="Card"/>
    <s v="TXN102336"/>
    <n v="-11614"/>
    <n v="-0.31495593220338985"/>
  </r>
  <r>
    <d v="2023-08-07T00:00:00"/>
    <x v="7"/>
    <s v="2023"/>
    <x v="2"/>
    <x v="4"/>
    <x v="2"/>
    <n v="23792"/>
    <n v="109661"/>
    <s v="Cash"/>
    <s v="TXN102337"/>
    <n v="85869"/>
    <n v="3.609154337592468"/>
  </r>
  <r>
    <d v="2022-04-05T00:00:00"/>
    <x v="2"/>
    <s v="2022"/>
    <x v="3"/>
    <x v="2"/>
    <x v="4"/>
    <n v="93253"/>
    <n v="113388"/>
    <s v="Cash"/>
    <s v="TXN102338"/>
    <n v="20135"/>
    <n v="0.21591798655271144"/>
  </r>
  <r>
    <d v="2022-07-05T00:00:00"/>
    <x v="10"/>
    <s v="2022"/>
    <x v="0"/>
    <x v="5"/>
    <x v="0"/>
    <n v="95928"/>
    <n v="140064"/>
    <s v="UPI"/>
    <s v="TXN102339"/>
    <n v="44136"/>
    <n v="0.4600950713034776"/>
  </r>
  <r>
    <d v="2022-01-28T00:00:00"/>
    <x v="6"/>
    <s v="2022"/>
    <x v="2"/>
    <x v="3"/>
    <x v="1"/>
    <n v="94393"/>
    <n v="123758"/>
    <s v="UPI"/>
    <s v="TXN102340"/>
    <n v="29365"/>
    <n v="0.31109298358988485"/>
  </r>
  <r>
    <d v="2023-04-25T00:00:00"/>
    <x v="2"/>
    <s v="2023"/>
    <x v="5"/>
    <x v="5"/>
    <x v="0"/>
    <n v="81679"/>
    <n v="97318"/>
    <s v="Bank Transfer"/>
    <s v="TXN102341"/>
    <n v="15639"/>
    <n v="0.19146904345058094"/>
  </r>
  <r>
    <d v="2021-07-29T00:00:00"/>
    <x v="10"/>
    <s v="2021"/>
    <x v="4"/>
    <x v="4"/>
    <x v="2"/>
    <n v="29734"/>
    <n v="34335"/>
    <s v="Card"/>
    <s v="TXN102342"/>
    <n v="4601"/>
    <n v="0.15473868298917065"/>
  </r>
  <r>
    <d v="2022-10-08T00:00:00"/>
    <x v="8"/>
    <s v="2022"/>
    <x v="4"/>
    <x v="1"/>
    <x v="2"/>
    <n v="57728"/>
    <n v="128218"/>
    <s v="Card"/>
    <s v="TXN102343"/>
    <n v="70490"/>
    <n v="1.2210712305986697"/>
  </r>
  <r>
    <d v="2021-08-07T00:00:00"/>
    <x v="7"/>
    <s v="2021"/>
    <x v="1"/>
    <x v="5"/>
    <x v="4"/>
    <n v="100487"/>
    <n v="10949"/>
    <s v="Card"/>
    <s v="TXN102344"/>
    <n v="-89538"/>
    <n v="-0.89104063212156792"/>
  </r>
  <r>
    <d v="2022-02-11T00:00:00"/>
    <x v="4"/>
    <s v="2022"/>
    <x v="4"/>
    <x v="3"/>
    <x v="2"/>
    <n v="40766"/>
    <n v="160797"/>
    <s v="Cash"/>
    <s v="TXN102345"/>
    <n v="120031"/>
    <n v="2.9443899327871264"/>
  </r>
  <r>
    <d v="2023-06-07T00:00:00"/>
    <x v="11"/>
    <s v="2023"/>
    <x v="3"/>
    <x v="3"/>
    <x v="0"/>
    <n v="55240"/>
    <n v="38071"/>
    <s v="Card"/>
    <s v="TXN102346"/>
    <n v="-17169"/>
    <n v="-0.31080738595220853"/>
  </r>
  <r>
    <d v="2022-07-12T00:00:00"/>
    <x v="10"/>
    <s v="2022"/>
    <x v="4"/>
    <x v="4"/>
    <x v="1"/>
    <n v="77310"/>
    <n v="33477"/>
    <s v="Bank Transfer"/>
    <s v="TXN102347"/>
    <n v="-43833"/>
    <n v="-0.56697710516103994"/>
  </r>
  <r>
    <d v="2022-07-04T00:00:00"/>
    <x v="10"/>
    <s v="2022"/>
    <x v="4"/>
    <x v="4"/>
    <x v="1"/>
    <n v="125261"/>
    <n v="79126"/>
    <s v="Bank Transfer"/>
    <s v="TXN102348"/>
    <n v="-46135"/>
    <n v="-0.36831096670152719"/>
  </r>
  <r>
    <d v="2021-05-22T00:00:00"/>
    <x v="0"/>
    <s v="2021"/>
    <x v="5"/>
    <x v="0"/>
    <x v="0"/>
    <n v="47432"/>
    <n v="48005"/>
    <s v="Cash"/>
    <s v="TXN102349"/>
    <n v="573"/>
    <n v="1.2080452015516951E-2"/>
  </r>
  <r>
    <d v="2022-09-04T00:00:00"/>
    <x v="9"/>
    <s v="2022"/>
    <x v="2"/>
    <x v="0"/>
    <x v="4"/>
    <n v="130050"/>
    <n v="73601"/>
    <s v="Cash"/>
    <s v="TXN102350"/>
    <n v="-56449"/>
    <n v="-0.43405613225682432"/>
  </r>
  <r>
    <d v="2022-05-16T00:00:00"/>
    <x v="0"/>
    <s v="2022"/>
    <x v="5"/>
    <x v="0"/>
    <x v="1"/>
    <n v="114775"/>
    <n v="20894"/>
    <s v="Cash"/>
    <s v="TXN102351"/>
    <n v="-93881"/>
    <n v="-0.81795687214114576"/>
  </r>
  <r>
    <d v="2023-04-20T00:00:00"/>
    <x v="2"/>
    <s v="2023"/>
    <x v="3"/>
    <x v="1"/>
    <x v="0"/>
    <n v="32497"/>
    <n v="117637"/>
    <s v="UPI"/>
    <s v="TXN102352"/>
    <n v="85140"/>
    <n v="2.619934147767486"/>
  </r>
  <r>
    <d v="2022-12-03T00:00:00"/>
    <x v="5"/>
    <s v="2022"/>
    <x v="4"/>
    <x v="3"/>
    <x v="0"/>
    <n v="38283"/>
    <n v="158249"/>
    <s v="Cash"/>
    <s v="TXN102353"/>
    <n v="119966"/>
    <n v="3.1336624611446333"/>
  </r>
  <r>
    <d v="2022-08-19T00:00:00"/>
    <x v="7"/>
    <s v="2022"/>
    <x v="2"/>
    <x v="0"/>
    <x v="2"/>
    <n v="122597"/>
    <n v="117828"/>
    <s v="Bank Transfer"/>
    <s v="TXN102354"/>
    <n v="-4769"/>
    <n v="-3.8899809946409784E-2"/>
  </r>
  <r>
    <d v="2021-10-08T00:00:00"/>
    <x v="8"/>
    <s v="2021"/>
    <x v="1"/>
    <x v="3"/>
    <x v="2"/>
    <n v="122039"/>
    <n v="144549"/>
    <s v="Cash"/>
    <s v="TXN102355"/>
    <n v="22510"/>
    <n v="0.18444923344176861"/>
  </r>
  <r>
    <d v="2022-02-28T00:00:00"/>
    <x v="4"/>
    <s v="2022"/>
    <x v="1"/>
    <x v="4"/>
    <x v="4"/>
    <n v="85280"/>
    <n v="86181"/>
    <s v="UPI"/>
    <s v="TXN102356"/>
    <n v="901"/>
    <n v="1.0565196998123827E-2"/>
  </r>
  <r>
    <d v="2023-05-06T00:00:00"/>
    <x v="0"/>
    <s v="2023"/>
    <x v="4"/>
    <x v="1"/>
    <x v="4"/>
    <n v="79199"/>
    <n v="74951"/>
    <s v="Cash"/>
    <s v="TXN102357"/>
    <n v="-4248"/>
    <n v="-5.363704087172818E-2"/>
  </r>
  <r>
    <d v="2021-09-27T00:00:00"/>
    <x v="9"/>
    <s v="2021"/>
    <x v="4"/>
    <x v="4"/>
    <x v="4"/>
    <n v="22463"/>
    <n v="114871"/>
    <s v="UPI"/>
    <s v="TXN102358"/>
    <n v="92408"/>
    <n v="4.1137871165917286"/>
  </r>
  <r>
    <d v="2021-06-03T00:00:00"/>
    <x v="11"/>
    <s v="2021"/>
    <x v="1"/>
    <x v="3"/>
    <x v="0"/>
    <n v="98614"/>
    <n v="145279"/>
    <s v="UPI"/>
    <s v="TXN102359"/>
    <n v="46665"/>
    <n v="0.47320867219664553"/>
  </r>
  <r>
    <d v="2022-09-06T00:00:00"/>
    <x v="9"/>
    <s v="2022"/>
    <x v="1"/>
    <x v="2"/>
    <x v="0"/>
    <n v="147232"/>
    <n v="16369"/>
    <s v="UPI"/>
    <s v="TXN102360"/>
    <n v="-130863"/>
    <n v="-0.8888217235383612"/>
  </r>
  <r>
    <d v="2022-10-24T00:00:00"/>
    <x v="8"/>
    <s v="2022"/>
    <x v="3"/>
    <x v="2"/>
    <x v="2"/>
    <n v="120840"/>
    <n v="74297"/>
    <s v="Cash"/>
    <s v="TXN102361"/>
    <n v="-46543"/>
    <n v="-0.38516219794769946"/>
  </r>
  <r>
    <d v="2021-03-24T00:00:00"/>
    <x v="3"/>
    <s v="2021"/>
    <x v="4"/>
    <x v="0"/>
    <x v="1"/>
    <n v="37682"/>
    <n v="9282"/>
    <s v="Cash"/>
    <s v="TXN102362"/>
    <n v="-28400"/>
    <n v="-0.75367549493126695"/>
  </r>
  <r>
    <d v="2023-08-05T00:00:00"/>
    <x v="7"/>
    <s v="2023"/>
    <x v="1"/>
    <x v="2"/>
    <x v="4"/>
    <n v="137776"/>
    <n v="156719"/>
    <s v="Bank Transfer"/>
    <s v="TXN102363"/>
    <n v="18943"/>
    <n v="0.13749129021019627"/>
  </r>
  <r>
    <d v="2023-06-18T00:00:00"/>
    <x v="11"/>
    <s v="2023"/>
    <x v="0"/>
    <x v="4"/>
    <x v="3"/>
    <n v="115446"/>
    <n v="95623"/>
    <s v="Card"/>
    <s v="TXN102364"/>
    <n v="-19823"/>
    <n v="-0.17170798468548065"/>
  </r>
  <r>
    <d v="2021-10-11T00:00:00"/>
    <x v="8"/>
    <s v="2021"/>
    <x v="1"/>
    <x v="2"/>
    <x v="4"/>
    <n v="106401"/>
    <n v="45214"/>
    <s v="Cash"/>
    <s v="TXN102365"/>
    <n v="-61187"/>
    <n v="-0.57506038477081978"/>
  </r>
  <r>
    <d v="2023-09-07T00:00:00"/>
    <x v="9"/>
    <s v="2023"/>
    <x v="2"/>
    <x v="5"/>
    <x v="2"/>
    <n v="95065"/>
    <n v="76919"/>
    <s v="Bank Transfer"/>
    <s v="TXN102366"/>
    <n v="-18146"/>
    <n v="-0.19087992426234682"/>
  </r>
  <r>
    <d v="2021-06-22T00:00:00"/>
    <x v="11"/>
    <s v="2021"/>
    <x v="2"/>
    <x v="1"/>
    <x v="0"/>
    <n v="34527"/>
    <n v="166526"/>
    <s v="Card"/>
    <s v="TXN102367"/>
    <n v="131999"/>
    <n v="3.8230660063138995"/>
  </r>
  <r>
    <d v="2023-12-23T00:00:00"/>
    <x v="5"/>
    <s v="2023"/>
    <x v="0"/>
    <x v="3"/>
    <x v="2"/>
    <n v="111019"/>
    <n v="139101"/>
    <s v="Bank Transfer"/>
    <s v="TXN102368"/>
    <n v="28082"/>
    <n v="0.25294769363802594"/>
  </r>
  <r>
    <d v="2023-02-02T00:00:00"/>
    <x v="4"/>
    <s v="2023"/>
    <x v="3"/>
    <x v="0"/>
    <x v="2"/>
    <n v="51313"/>
    <n v="83237"/>
    <s v="Card"/>
    <s v="TXN102369"/>
    <n v="31924"/>
    <n v="0.62214253697893318"/>
  </r>
  <r>
    <d v="2022-09-25T00:00:00"/>
    <x v="9"/>
    <s v="2022"/>
    <x v="4"/>
    <x v="4"/>
    <x v="2"/>
    <n v="31777"/>
    <n v="92013"/>
    <s v="Bank Transfer"/>
    <s v="TXN102370"/>
    <n v="60236"/>
    <n v="1.8955848569720237"/>
  </r>
  <r>
    <d v="2023-02-26T00:00:00"/>
    <x v="4"/>
    <s v="2023"/>
    <x v="4"/>
    <x v="1"/>
    <x v="3"/>
    <n v="72382"/>
    <n v="60582"/>
    <s v="Cash"/>
    <s v="TXN102371"/>
    <n v="-11800"/>
    <n v="-0.16302395623221244"/>
  </r>
  <r>
    <d v="2023-08-01T00:00:00"/>
    <x v="7"/>
    <s v="2023"/>
    <x v="1"/>
    <x v="0"/>
    <x v="3"/>
    <n v="46499"/>
    <n v="91518"/>
    <s v="Card"/>
    <s v="TXN102372"/>
    <n v="45019"/>
    <n v="0.96817135852383918"/>
  </r>
  <r>
    <d v="2023-10-09T00:00:00"/>
    <x v="8"/>
    <s v="2023"/>
    <x v="2"/>
    <x v="4"/>
    <x v="4"/>
    <n v="25390"/>
    <n v="43371"/>
    <s v="UPI"/>
    <s v="TXN102373"/>
    <n v="17981"/>
    <n v="0.70819220165419461"/>
  </r>
  <r>
    <d v="2022-02-02T00:00:00"/>
    <x v="4"/>
    <s v="2022"/>
    <x v="3"/>
    <x v="2"/>
    <x v="0"/>
    <n v="67853"/>
    <n v="10480"/>
    <s v="Bank Transfer"/>
    <s v="TXN102374"/>
    <n v="-57373"/>
    <n v="-0.84554846506418291"/>
  </r>
  <r>
    <d v="2023-07-23T00:00:00"/>
    <x v="10"/>
    <s v="2023"/>
    <x v="3"/>
    <x v="3"/>
    <x v="2"/>
    <n v="27921"/>
    <n v="17038"/>
    <s v="Cash"/>
    <s v="TXN102375"/>
    <n v="-10883"/>
    <n v="-0.38977830306937433"/>
  </r>
  <r>
    <d v="2022-11-07T00:00:00"/>
    <x v="1"/>
    <s v="2022"/>
    <x v="3"/>
    <x v="5"/>
    <x v="1"/>
    <n v="42945"/>
    <n v="32782"/>
    <s v="Cash"/>
    <s v="TXN102376"/>
    <n v="-10163"/>
    <n v="-0.23665153102805914"/>
  </r>
  <r>
    <d v="2023-07-25T00:00:00"/>
    <x v="10"/>
    <s v="2023"/>
    <x v="1"/>
    <x v="5"/>
    <x v="4"/>
    <n v="13243"/>
    <n v="71444"/>
    <s v="Card"/>
    <s v="TXN102377"/>
    <n v="58201"/>
    <n v="4.3948501094918067"/>
  </r>
  <r>
    <d v="2022-04-10T00:00:00"/>
    <x v="2"/>
    <s v="2022"/>
    <x v="4"/>
    <x v="2"/>
    <x v="4"/>
    <n v="144738"/>
    <n v="67837"/>
    <s v="Bank Transfer"/>
    <s v="TXN102378"/>
    <n v="-76901"/>
    <n v="-0.53131174950600391"/>
  </r>
  <r>
    <d v="2021-10-13T00:00:00"/>
    <x v="8"/>
    <s v="2021"/>
    <x v="3"/>
    <x v="3"/>
    <x v="2"/>
    <n v="29411"/>
    <n v="93050"/>
    <s v="Cash"/>
    <s v="TXN102379"/>
    <n v="63639"/>
    <n v="2.163782258338717"/>
  </r>
  <r>
    <d v="2021-09-22T00:00:00"/>
    <x v="9"/>
    <s v="2021"/>
    <x v="1"/>
    <x v="1"/>
    <x v="4"/>
    <n v="93940"/>
    <n v="148493"/>
    <s v="UPI"/>
    <s v="TXN102380"/>
    <n v="54553"/>
    <n v="0.58072173727911436"/>
  </r>
  <r>
    <d v="2021-11-16T00:00:00"/>
    <x v="1"/>
    <s v="2021"/>
    <x v="1"/>
    <x v="3"/>
    <x v="2"/>
    <n v="33586"/>
    <n v="96394"/>
    <s v="Bank Transfer"/>
    <s v="TXN102381"/>
    <n v="62808"/>
    <n v="1.8700649079973799"/>
  </r>
  <r>
    <d v="2022-11-04T00:00:00"/>
    <x v="1"/>
    <s v="2022"/>
    <x v="0"/>
    <x v="2"/>
    <x v="4"/>
    <n v="90168"/>
    <n v="94611"/>
    <s v="Cash"/>
    <s v="TXN102382"/>
    <n v="4443"/>
    <n v="4.9274687250465798E-2"/>
  </r>
  <r>
    <d v="2023-03-31T00:00:00"/>
    <x v="3"/>
    <s v="2023"/>
    <x v="5"/>
    <x v="4"/>
    <x v="0"/>
    <n v="77510"/>
    <n v="31052"/>
    <s v="Cash"/>
    <s v="TXN102383"/>
    <n v="-46458"/>
    <n v="-0.59938072506773321"/>
  </r>
  <r>
    <d v="2021-03-30T00:00:00"/>
    <x v="3"/>
    <s v="2021"/>
    <x v="3"/>
    <x v="1"/>
    <x v="4"/>
    <n v="68862"/>
    <n v="76332"/>
    <s v="UPI"/>
    <s v="TXN102384"/>
    <n v="7470"/>
    <n v="0.10847782521564869"/>
  </r>
  <r>
    <d v="2023-04-01T00:00:00"/>
    <x v="2"/>
    <s v="2023"/>
    <x v="5"/>
    <x v="5"/>
    <x v="4"/>
    <n v="11258"/>
    <n v="134109"/>
    <s v="Cash"/>
    <s v="TXN102385"/>
    <n v="122851"/>
    <n v="10.912329010481436"/>
  </r>
  <r>
    <d v="2023-09-28T00:00:00"/>
    <x v="9"/>
    <s v="2023"/>
    <x v="4"/>
    <x v="2"/>
    <x v="1"/>
    <n v="115356"/>
    <n v="119443"/>
    <s v="Card"/>
    <s v="TXN102386"/>
    <n v="4087"/>
    <n v="3.5429453171053088E-2"/>
  </r>
  <r>
    <d v="2021-11-30T00:00:00"/>
    <x v="1"/>
    <s v="2021"/>
    <x v="1"/>
    <x v="4"/>
    <x v="0"/>
    <n v="29494"/>
    <n v="53610"/>
    <s v="Bank Transfer"/>
    <s v="TXN102387"/>
    <n v="24116"/>
    <n v="0.81765782871092429"/>
  </r>
  <r>
    <d v="2021-08-10T00:00:00"/>
    <x v="7"/>
    <s v="2021"/>
    <x v="3"/>
    <x v="2"/>
    <x v="0"/>
    <n v="52202"/>
    <n v="132082"/>
    <s v="Card"/>
    <s v="TXN102388"/>
    <n v="79880"/>
    <n v="1.5302095705145398"/>
  </r>
  <r>
    <d v="2021-02-10T00:00:00"/>
    <x v="4"/>
    <s v="2021"/>
    <x v="2"/>
    <x v="0"/>
    <x v="0"/>
    <n v="94673"/>
    <n v="9287"/>
    <s v="Card"/>
    <s v="TXN102389"/>
    <n v="-85386"/>
    <n v="-0.90190445005439779"/>
  </r>
  <r>
    <d v="2021-03-09T00:00:00"/>
    <x v="3"/>
    <s v="2021"/>
    <x v="4"/>
    <x v="0"/>
    <x v="4"/>
    <n v="127363"/>
    <n v="94770"/>
    <s v="UPI"/>
    <s v="TXN102390"/>
    <n v="-32593"/>
    <n v="-0.25590634642714133"/>
  </r>
  <r>
    <d v="2023-09-15T00:00:00"/>
    <x v="9"/>
    <s v="2023"/>
    <x v="0"/>
    <x v="0"/>
    <x v="3"/>
    <n v="138839"/>
    <n v="33124"/>
    <s v="Card"/>
    <s v="TXN102391"/>
    <n v="-105715"/>
    <n v="-0.76142150260373531"/>
  </r>
  <r>
    <d v="2022-05-29T00:00:00"/>
    <x v="0"/>
    <s v="2022"/>
    <x v="0"/>
    <x v="5"/>
    <x v="4"/>
    <n v="90544"/>
    <n v="28329"/>
    <s v="Card"/>
    <s v="TXN102392"/>
    <n v="-62215"/>
    <n v="-0.68712449195971015"/>
  </r>
  <r>
    <d v="2022-11-26T00:00:00"/>
    <x v="1"/>
    <s v="2022"/>
    <x v="5"/>
    <x v="3"/>
    <x v="2"/>
    <n v="87400"/>
    <n v="124075"/>
    <s v="Card"/>
    <s v="TXN102393"/>
    <n v="36675"/>
    <n v="0.41962242562929064"/>
  </r>
  <r>
    <d v="2023-11-06T00:00:00"/>
    <x v="1"/>
    <s v="2023"/>
    <x v="1"/>
    <x v="1"/>
    <x v="1"/>
    <n v="141028"/>
    <n v="66617"/>
    <s v="Cash"/>
    <s v="TXN102394"/>
    <n v="-74411"/>
    <n v="-0.5276328105057152"/>
  </r>
  <r>
    <d v="2022-04-22T00:00:00"/>
    <x v="2"/>
    <s v="2022"/>
    <x v="5"/>
    <x v="5"/>
    <x v="0"/>
    <n v="108723"/>
    <n v="109567"/>
    <s v="UPI"/>
    <s v="TXN102395"/>
    <n v="844"/>
    <n v="7.7628468677280798E-3"/>
  </r>
  <r>
    <d v="2023-12-22T00:00:00"/>
    <x v="5"/>
    <s v="2023"/>
    <x v="2"/>
    <x v="4"/>
    <x v="2"/>
    <n v="117148"/>
    <n v="164454"/>
    <s v="Cash"/>
    <s v="TXN102396"/>
    <n v="47306"/>
    <n v="0.40381397889848736"/>
  </r>
  <r>
    <d v="2023-05-31T00:00:00"/>
    <x v="0"/>
    <s v="2023"/>
    <x v="2"/>
    <x v="4"/>
    <x v="2"/>
    <n v="70589"/>
    <n v="168977"/>
    <s v="Cash"/>
    <s v="TXN102397"/>
    <n v="98388"/>
    <n v="1.3938149003385796"/>
  </r>
  <r>
    <d v="2022-03-08T00:00:00"/>
    <x v="3"/>
    <s v="2022"/>
    <x v="0"/>
    <x v="0"/>
    <x v="3"/>
    <n v="88637"/>
    <n v="159437"/>
    <s v="Card"/>
    <s v="TXN102398"/>
    <n v="70800"/>
    <n v="0.79876349605695141"/>
  </r>
  <r>
    <d v="2021-09-25T00:00:00"/>
    <x v="9"/>
    <s v="2021"/>
    <x v="3"/>
    <x v="1"/>
    <x v="0"/>
    <n v="137088"/>
    <n v="116595"/>
    <s v="Cash"/>
    <s v="TXN102399"/>
    <n v="-20493"/>
    <n v="-0.14948792016806722"/>
  </r>
  <r>
    <d v="2023-11-25T00:00:00"/>
    <x v="1"/>
    <s v="2023"/>
    <x v="0"/>
    <x v="0"/>
    <x v="4"/>
    <n v="26238"/>
    <n v="157201"/>
    <s v="Cash"/>
    <s v="TXN102400"/>
    <n v="130963"/>
    <n v="4.9913484259470993"/>
  </r>
  <r>
    <d v="2023-02-18T00:00:00"/>
    <x v="4"/>
    <s v="2023"/>
    <x v="0"/>
    <x v="4"/>
    <x v="0"/>
    <n v="21179"/>
    <n v="36984"/>
    <s v="Cash"/>
    <s v="TXN102401"/>
    <n v="15805"/>
    <n v="0.74625808583974695"/>
  </r>
  <r>
    <d v="2022-05-09T00:00:00"/>
    <x v="0"/>
    <s v="2022"/>
    <x v="2"/>
    <x v="4"/>
    <x v="1"/>
    <n v="40793"/>
    <n v="126676"/>
    <s v="Card"/>
    <s v="TXN102402"/>
    <n v="85883"/>
    <n v="2.1053366999240066"/>
  </r>
  <r>
    <d v="2022-10-23T00:00:00"/>
    <x v="8"/>
    <s v="2022"/>
    <x v="5"/>
    <x v="3"/>
    <x v="0"/>
    <n v="18004"/>
    <n v="54358"/>
    <s v="Bank Transfer"/>
    <s v="TXN102403"/>
    <n v="36354"/>
    <n v="2.0192179515663184"/>
  </r>
  <r>
    <d v="2023-10-10T00:00:00"/>
    <x v="8"/>
    <s v="2023"/>
    <x v="2"/>
    <x v="3"/>
    <x v="2"/>
    <n v="124462"/>
    <n v="163562"/>
    <s v="Bank Transfer"/>
    <s v="TXN102404"/>
    <n v="39100"/>
    <n v="0.31415211068438559"/>
  </r>
  <r>
    <d v="2023-11-25T00:00:00"/>
    <x v="1"/>
    <s v="2023"/>
    <x v="1"/>
    <x v="3"/>
    <x v="2"/>
    <n v="31116"/>
    <n v="63434"/>
    <s v="Cash"/>
    <s v="TXN102405"/>
    <n v="32318"/>
    <n v="1.0386296439130993"/>
  </r>
  <r>
    <d v="2023-09-04T00:00:00"/>
    <x v="9"/>
    <s v="2023"/>
    <x v="2"/>
    <x v="0"/>
    <x v="4"/>
    <n v="134439"/>
    <n v="13971"/>
    <s v="Card"/>
    <s v="TXN102406"/>
    <n v="-120468"/>
    <n v="-0.89607926271394467"/>
  </r>
  <r>
    <d v="2022-04-27T00:00:00"/>
    <x v="2"/>
    <s v="2022"/>
    <x v="2"/>
    <x v="2"/>
    <x v="4"/>
    <n v="96047"/>
    <n v="157522"/>
    <s v="UPI"/>
    <s v="TXN102407"/>
    <n v="61475"/>
    <n v="0.64005122492113231"/>
  </r>
  <r>
    <d v="2022-12-29T00:00:00"/>
    <x v="5"/>
    <s v="2022"/>
    <x v="0"/>
    <x v="1"/>
    <x v="4"/>
    <n v="123917"/>
    <n v="22656"/>
    <s v="Bank Transfer"/>
    <s v="TXN102408"/>
    <n v="-101261"/>
    <n v="-0.81716794305866025"/>
  </r>
  <r>
    <d v="2022-04-25T00:00:00"/>
    <x v="2"/>
    <s v="2022"/>
    <x v="3"/>
    <x v="3"/>
    <x v="1"/>
    <n v="41856"/>
    <n v="49054"/>
    <s v="Cash"/>
    <s v="TXN102409"/>
    <n v="7198"/>
    <n v="0.17197056574923547"/>
  </r>
  <r>
    <d v="2023-12-25T00:00:00"/>
    <x v="5"/>
    <s v="2023"/>
    <x v="0"/>
    <x v="5"/>
    <x v="0"/>
    <n v="12488"/>
    <n v="15272"/>
    <s v="Card"/>
    <s v="TXN102410"/>
    <n v="2784"/>
    <n v="0.22293401665598975"/>
  </r>
  <r>
    <d v="2023-10-29T00:00:00"/>
    <x v="8"/>
    <s v="2023"/>
    <x v="4"/>
    <x v="3"/>
    <x v="3"/>
    <n v="93432"/>
    <n v="47856"/>
    <s v="Bank Transfer"/>
    <s v="TXN102411"/>
    <n v="-45576"/>
    <n v="-0.48779861289493964"/>
  </r>
  <r>
    <d v="2021-12-09T00:00:00"/>
    <x v="5"/>
    <s v="2021"/>
    <x v="2"/>
    <x v="0"/>
    <x v="0"/>
    <n v="81152"/>
    <n v="76804"/>
    <s v="Bank Transfer"/>
    <s v="TXN102412"/>
    <n v="-4348"/>
    <n v="-5.3578470031545741E-2"/>
  </r>
  <r>
    <d v="2021-11-28T00:00:00"/>
    <x v="1"/>
    <s v="2021"/>
    <x v="2"/>
    <x v="1"/>
    <x v="4"/>
    <n v="126331"/>
    <n v="34529"/>
    <s v="Card"/>
    <s v="TXN102413"/>
    <n v="-91802"/>
    <n v="-0.72667832915119801"/>
  </r>
  <r>
    <d v="2022-03-14T00:00:00"/>
    <x v="3"/>
    <s v="2022"/>
    <x v="4"/>
    <x v="3"/>
    <x v="1"/>
    <n v="42791"/>
    <n v="27956"/>
    <s v="Bank Transfer"/>
    <s v="TXN102414"/>
    <n v="-14835"/>
    <n v="-0.34668505059475124"/>
  </r>
  <r>
    <d v="2021-06-23T00:00:00"/>
    <x v="11"/>
    <s v="2021"/>
    <x v="2"/>
    <x v="1"/>
    <x v="0"/>
    <n v="110641"/>
    <n v="66160"/>
    <s v="Cash"/>
    <s v="TXN102415"/>
    <n v="-44481"/>
    <n v="-0.40202998888296382"/>
  </r>
  <r>
    <d v="2022-07-13T00:00:00"/>
    <x v="10"/>
    <s v="2022"/>
    <x v="2"/>
    <x v="5"/>
    <x v="2"/>
    <n v="41027"/>
    <n v="162754"/>
    <s v="Cash"/>
    <s v="TXN102416"/>
    <n v="121727"/>
    <n v="2.9669973432130061"/>
  </r>
  <r>
    <d v="2022-06-11T00:00:00"/>
    <x v="11"/>
    <s v="2022"/>
    <x v="1"/>
    <x v="4"/>
    <x v="0"/>
    <n v="14726"/>
    <n v="43368"/>
    <s v="Card"/>
    <s v="TXN102417"/>
    <n v="28642"/>
    <n v="1.9449952465027842"/>
  </r>
  <r>
    <d v="2022-10-21T00:00:00"/>
    <x v="8"/>
    <s v="2022"/>
    <x v="2"/>
    <x v="1"/>
    <x v="2"/>
    <n v="14133"/>
    <n v="42937"/>
    <s v="Card"/>
    <s v="TXN102418"/>
    <n v="28804"/>
    <n v="2.0380669355409324"/>
  </r>
  <r>
    <d v="2021-01-26T00:00:00"/>
    <x v="6"/>
    <s v="2021"/>
    <x v="4"/>
    <x v="2"/>
    <x v="0"/>
    <n v="76280"/>
    <n v="157235"/>
    <s v="UPI"/>
    <s v="TXN102419"/>
    <n v="80955"/>
    <n v="1.0612873623492396"/>
  </r>
  <r>
    <d v="2023-03-31T00:00:00"/>
    <x v="3"/>
    <s v="2023"/>
    <x v="0"/>
    <x v="3"/>
    <x v="0"/>
    <n v="73044"/>
    <n v="156212"/>
    <s v="UPI"/>
    <s v="TXN102420"/>
    <n v="83168"/>
    <n v="1.1386013909424457"/>
  </r>
  <r>
    <d v="2022-08-28T00:00:00"/>
    <x v="7"/>
    <s v="2022"/>
    <x v="2"/>
    <x v="0"/>
    <x v="0"/>
    <n v="96097"/>
    <n v="31737"/>
    <s v="Cash"/>
    <s v="TXN102421"/>
    <n v="-64360"/>
    <n v="-0.6697399502585929"/>
  </r>
  <r>
    <d v="2022-02-10T00:00:00"/>
    <x v="4"/>
    <s v="2022"/>
    <x v="3"/>
    <x v="2"/>
    <x v="4"/>
    <n v="100105"/>
    <n v="142176"/>
    <s v="Card"/>
    <s v="TXN102422"/>
    <n v="42071"/>
    <n v="0.42026871784626141"/>
  </r>
  <r>
    <d v="2021-08-20T00:00:00"/>
    <x v="7"/>
    <s v="2021"/>
    <x v="4"/>
    <x v="2"/>
    <x v="2"/>
    <n v="147012"/>
    <n v="141483"/>
    <s v="UPI"/>
    <s v="TXN102423"/>
    <n v="-5529"/>
    <n v="-3.760917476124398E-2"/>
  </r>
  <r>
    <d v="2022-06-17T00:00:00"/>
    <x v="11"/>
    <s v="2022"/>
    <x v="5"/>
    <x v="0"/>
    <x v="1"/>
    <n v="33196"/>
    <n v="35603"/>
    <s v="UPI"/>
    <s v="TXN102424"/>
    <n v="2407"/>
    <n v="7.2508735992288229E-2"/>
  </r>
  <r>
    <d v="2022-05-20T00:00:00"/>
    <x v="0"/>
    <s v="2022"/>
    <x v="1"/>
    <x v="0"/>
    <x v="3"/>
    <n v="16217"/>
    <n v="105983"/>
    <s v="Bank Transfer"/>
    <s v="TXN102425"/>
    <n v="89766"/>
    <n v="5.5353024603810814"/>
  </r>
  <r>
    <d v="2021-06-28T00:00:00"/>
    <x v="11"/>
    <s v="2021"/>
    <x v="4"/>
    <x v="0"/>
    <x v="2"/>
    <n v="29433"/>
    <n v="20838"/>
    <s v="Bank Transfer"/>
    <s v="TXN102426"/>
    <n v="-8595"/>
    <n v="-0.29201916216491691"/>
  </r>
  <r>
    <d v="2021-05-12T00:00:00"/>
    <x v="0"/>
    <s v="2021"/>
    <x v="0"/>
    <x v="2"/>
    <x v="4"/>
    <n v="20934"/>
    <n v="117551"/>
    <s v="UPI"/>
    <s v="TXN102427"/>
    <n v="96617"/>
    <n v="4.6153147988917551"/>
  </r>
  <r>
    <d v="2021-12-14T00:00:00"/>
    <x v="5"/>
    <s v="2021"/>
    <x v="4"/>
    <x v="1"/>
    <x v="2"/>
    <n v="64377"/>
    <n v="51911"/>
    <s v="Bank Transfer"/>
    <s v="TXN102428"/>
    <n v="-12466"/>
    <n v="-0.19364058592354413"/>
  </r>
  <r>
    <d v="2022-06-24T00:00:00"/>
    <x v="11"/>
    <s v="2022"/>
    <x v="5"/>
    <x v="0"/>
    <x v="1"/>
    <n v="36198"/>
    <n v="64686"/>
    <s v="UPI"/>
    <s v="TXN102429"/>
    <n v="28488"/>
    <n v="0.78700480689540864"/>
  </r>
  <r>
    <d v="2023-02-11T00:00:00"/>
    <x v="4"/>
    <s v="2023"/>
    <x v="1"/>
    <x v="4"/>
    <x v="2"/>
    <n v="54357"/>
    <n v="45650"/>
    <s v="Bank Transfer"/>
    <s v="TXN102430"/>
    <n v="-8707"/>
    <n v="-0.16018176131868941"/>
  </r>
  <r>
    <d v="2021-03-17T00:00:00"/>
    <x v="3"/>
    <s v="2021"/>
    <x v="3"/>
    <x v="2"/>
    <x v="4"/>
    <n v="57787"/>
    <n v="100524"/>
    <s v="Card"/>
    <s v="TXN102431"/>
    <n v="42737"/>
    <n v="0.73956080087216847"/>
  </r>
  <r>
    <d v="2022-08-02T00:00:00"/>
    <x v="7"/>
    <s v="2022"/>
    <x v="5"/>
    <x v="2"/>
    <x v="4"/>
    <n v="95275"/>
    <n v="93425"/>
    <s v="Bank Transfer"/>
    <s v="TXN102432"/>
    <n v="-1850"/>
    <n v="-1.9417475728155338E-2"/>
  </r>
  <r>
    <d v="2023-05-04T00:00:00"/>
    <x v="0"/>
    <s v="2023"/>
    <x v="4"/>
    <x v="2"/>
    <x v="3"/>
    <n v="51113"/>
    <n v="85528"/>
    <s v="Card"/>
    <s v="TXN102433"/>
    <n v="34415"/>
    <n v="0.67331207324946685"/>
  </r>
  <r>
    <d v="2021-07-13T00:00:00"/>
    <x v="10"/>
    <s v="2021"/>
    <x v="5"/>
    <x v="5"/>
    <x v="1"/>
    <n v="135182"/>
    <n v="76172"/>
    <s v="Cash"/>
    <s v="TXN102434"/>
    <n v="-59010"/>
    <n v="-0.43652261395747954"/>
  </r>
  <r>
    <d v="2021-12-13T00:00:00"/>
    <x v="5"/>
    <s v="2021"/>
    <x v="4"/>
    <x v="1"/>
    <x v="3"/>
    <n v="33792"/>
    <n v="38927"/>
    <s v="Bank Transfer"/>
    <s v="TXN102435"/>
    <n v="5135"/>
    <n v="0.15195904356060605"/>
  </r>
  <r>
    <d v="2023-08-09T00:00:00"/>
    <x v="7"/>
    <s v="2023"/>
    <x v="3"/>
    <x v="1"/>
    <x v="0"/>
    <n v="117112"/>
    <n v="71835"/>
    <s v="Card"/>
    <s v="TXN102436"/>
    <n v="-45277"/>
    <n v="-0.3866128150829975"/>
  </r>
  <r>
    <d v="2021-08-02T00:00:00"/>
    <x v="7"/>
    <s v="2021"/>
    <x v="3"/>
    <x v="0"/>
    <x v="4"/>
    <n v="82381"/>
    <n v="32620"/>
    <s v="UPI"/>
    <s v="TXN102437"/>
    <n v="-49761"/>
    <n v="-0.60403491096247919"/>
  </r>
  <r>
    <d v="2022-07-27T00:00:00"/>
    <x v="10"/>
    <s v="2022"/>
    <x v="0"/>
    <x v="2"/>
    <x v="3"/>
    <n v="147882"/>
    <n v="139418"/>
    <s v="Cash"/>
    <s v="TXN102438"/>
    <n v="-8464"/>
    <n v="-5.7234822358366806E-2"/>
  </r>
  <r>
    <d v="2023-02-19T00:00:00"/>
    <x v="4"/>
    <s v="2023"/>
    <x v="3"/>
    <x v="2"/>
    <x v="4"/>
    <n v="45225"/>
    <n v="28177"/>
    <s v="Bank Transfer"/>
    <s v="TXN102439"/>
    <n v="-17048"/>
    <n v="-0.37695964621337757"/>
  </r>
  <r>
    <d v="2021-09-19T00:00:00"/>
    <x v="9"/>
    <s v="2021"/>
    <x v="2"/>
    <x v="0"/>
    <x v="4"/>
    <n v="36187"/>
    <n v="24199"/>
    <s v="UPI"/>
    <s v="TXN102440"/>
    <n v="-11988"/>
    <n v="-0.33127918865891065"/>
  </r>
  <r>
    <d v="2022-12-31T00:00:00"/>
    <x v="5"/>
    <s v="2022"/>
    <x v="5"/>
    <x v="1"/>
    <x v="0"/>
    <n v="145313"/>
    <n v="20934"/>
    <s v="UPI"/>
    <s v="TXN102441"/>
    <n v="-124379"/>
    <n v="-0.85593856021140569"/>
  </r>
  <r>
    <d v="2021-10-10T00:00:00"/>
    <x v="8"/>
    <s v="2021"/>
    <x v="5"/>
    <x v="0"/>
    <x v="4"/>
    <n v="20729"/>
    <n v="37029"/>
    <s v="Bank Transfer"/>
    <s v="TXN102442"/>
    <n v="16300"/>
    <n v="0.78633798060687921"/>
  </r>
  <r>
    <d v="2021-12-28T00:00:00"/>
    <x v="5"/>
    <s v="2021"/>
    <x v="4"/>
    <x v="0"/>
    <x v="3"/>
    <n v="22549"/>
    <n v="125230"/>
    <s v="Bank Transfer"/>
    <s v="TXN102443"/>
    <n v="102681"/>
    <n v="4.5536830901592085"/>
  </r>
  <r>
    <d v="2022-03-17T00:00:00"/>
    <x v="3"/>
    <s v="2022"/>
    <x v="3"/>
    <x v="0"/>
    <x v="1"/>
    <n v="48013"/>
    <n v="49019"/>
    <s v="Card"/>
    <s v="TXN102444"/>
    <n v="1006"/>
    <n v="2.0952658654947619E-2"/>
  </r>
  <r>
    <d v="2021-04-03T00:00:00"/>
    <x v="2"/>
    <s v="2021"/>
    <x v="0"/>
    <x v="0"/>
    <x v="2"/>
    <n v="34347"/>
    <n v="157801"/>
    <s v="Card"/>
    <s v="TXN102445"/>
    <n v="123454"/>
    <n v="3.5943168253413691"/>
  </r>
  <r>
    <d v="2023-01-23T00:00:00"/>
    <x v="6"/>
    <s v="2023"/>
    <x v="0"/>
    <x v="0"/>
    <x v="3"/>
    <n v="74772"/>
    <n v="89319"/>
    <s v="Cash"/>
    <s v="TXN102446"/>
    <n v="14547"/>
    <n v="0.19455143636655434"/>
  </r>
  <r>
    <d v="2023-05-17T00:00:00"/>
    <x v="0"/>
    <s v="2023"/>
    <x v="0"/>
    <x v="3"/>
    <x v="0"/>
    <n v="50378"/>
    <n v="125532"/>
    <s v="Bank Transfer"/>
    <s v="TXN102447"/>
    <n v="75154"/>
    <n v="1.4918019770534756"/>
  </r>
  <r>
    <d v="2021-05-22T00:00:00"/>
    <x v="0"/>
    <s v="2021"/>
    <x v="1"/>
    <x v="3"/>
    <x v="2"/>
    <n v="11998"/>
    <n v="114097"/>
    <s v="Cash"/>
    <s v="TXN102448"/>
    <n v="102099"/>
    <n v="8.5096682780463411"/>
  </r>
  <r>
    <d v="2023-01-19T00:00:00"/>
    <x v="6"/>
    <s v="2023"/>
    <x v="2"/>
    <x v="2"/>
    <x v="4"/>
    <n v="122172"/>
    <n v="43183"/>
    <s v="Card"/>
    <s v="TXN102449"/>
    <n v="-78989"/>
    <n v="-0.64653930524179026"/>
  </r>
  <r>
    <d v="2022-10-15T00:00:00"/>
    <x v="8"/>
    <s v="2022"/>
    <x v="3"/>
    <x v="2"/>
    <x v="3"/>
    <n v="124100"/>
    <n v="110382"/>
    <s v="Bank Transfer"/>
    <s v="TXN102450"/>
    <n v="-13718"/>
    <n v="-0.11053988718775182"/>
  </r>
  <r>
    <d v="2022-12-02T00:00:00"/>
    <x v="5"/>
    <s v="2022"/>
    <x v="0"/>
    <x v="3"/>
    <x v="2"/>
    <n v="125400"/>
    <n v="53609"/>
    <s v="UPI"/>
    <s v="TXN102451"/>
    <n v="-71791"/>
    <n v="-0.57249601275917061"/>
  </r>
  <r>
    <d v="2023-09-25T00:00:00"/>
    <x v="9"/>
    <s v="2023"/>
    <x v="2"/>
    <x v="1"/>
    <x v="3"/>
    <n v="37737"/>
    <n v="45916"/>
    <s v="Cash"/>
    <s v="TXN102452"/>
    <n v="8179"/>
    <n v="0.2167368895248695"/>
  </r>
  <r>
    <d v="2021-02-18T00:00:00"/>
    <x v="4"/>
    <s v="2021"/>
    <x v="5"/>
    <x v="5"/>
    <x v="4"/>
    <n v="48514"/>
    <n v="11035"/>
    <s v="Bank Transfer"/>
    <s v="TXN102453"/>
    <n v="-37479"/>
    <n v="-0.77253988539390694"/>
  </r>
  <r>
    <d v="2023-05-31T00:00:00"/>
    <x v="0"/>
    <s v="2023"/>
    <x v="4"/>
    <x v="1"/>
    <x v="3"/>
    <n v="133549"/>
    <n v="96672"/>
    <s v="UPI"/>
    <s v="TXN102454"/>
    <n v="-36877"/>
    <n v="-0.27613085833664047"/>
  </r>
  <r>
    <d v="2022-07-09T00:00:00"/>
    <x v="10"/>
    <s v="2022"/>
    <x v="3"/>
    <x v="2"/>
    <x v="0"/>
    <n v="60232"/>
    <n v="169146"/>
    <s v="Card"/>
    <s v="TXN102455"/>
    <n v="108914"/>
    <n v="1.80824146633019"/>
  </r>
  <r>
    <d v="2022-02-08T00:00:00"/>
    <x v="4"/>
    <s v="2022"/>
    <x v="3"/>
    <x v="3"/>
    <x v="2"/>
    <n v="104766"/>
    <n v="32613"/>
    <s v="UPI"/>
    <s v="TXN102456"/>
    <n v="-72153"/>
    <n v="-0.68870625966439492"/>
  </r>
  <r>
    <d v="2023-06-11T00:00:00"/>
    <x v="11"/>
    <s v="2023"/>
    <x v="1"/>
    <x v="1"/>
    <x v="2"/>
    <n v="20461"/>
    <n v="13825"/>
    <s v="Cash"/>
    <s v="TXN102457"/>
    <n v="-6636"/>
    <n v="-0.32432432432432434"/>
  </r>
  <r>
    <d v="2023-05-15T00:00:00"/>
    <x v="0"/>
    <s v="2023"/>
    <x v="5"/>
    <x v="5"/>
    <x v="2"/>
    <n v="92394"/>
    <n v="97038"/>
    <s v="Bank Transfer"/>
    <s v="TXN102458"/>
    <n v="4644"/>
    <n v="5.0263004091174748E-2"/>
  </r>
  <r>
    <d v="2022-08-25T00:00:00"/>
    <x v="7"/>
    <s v="2022"/>
    <x v="3"/>
    <x v="0"/>
    <x v="3"/>
    <n v="19323"/>
    <n v="70688"/>
    <s v="UPI"/>
    <s v="TXN102459"/>
    <n v="51365"/>
    <n v="2.6582311235315426"/>
  </r>
  <r>
    <d v="2021-12-07T00:00:00"/>
    <x v="5"/>
    <s v="2021"/>
    <x v="1"/>
    <x v="4"/>
    <x v="4"/>
    <n v="47040"/>
    <n v="22363"/>
    <s v="Bank Transfer"/>
    <s v="TXN102460"/>
    <n v="-24677"/>
    <n v="-0.5245960884353742"/>
  </r>
  <r>
    <d v="2022-12-05T00:00:00"/>
    <x v="5"/>
    <s v="2022"/>
    <x v="1"/>
    <x v="3"/>
    <x v="3"/>
    <n v="149750"/>
    <n v="152061"/>
    <s v="UPI"/>
    <s v="TXN102461"/>
    <n v="2311"/>
    <n v="1.5432387312186978E-2"/>
  </r>
  <r>
    <d v="2021-11-14T00:00:00"/>
    <x v="1"/>
    <s v="2021"/>
    <x v="1"/>
    <x v="3"/>
    <x v="3"/>
    <n v="95028"/>
    <n v="46260"/>
    <s v="Bank Transfer"/>
    <s v="TXN102462"/>
    <n v="-48768"/>
    <n v="-0.51319611062002779"/>
  </r>
  <r>
    <d v="2022-09-10T00:00:00"/>
    <x v="9"/>
    <s v="2022"/>
    <x v="3"/>
    <x v="5"/>
    <x v="2"/>
    <n v="102734"/>
    <n v="153210"/>
    <s v="Cash"/>
    <s v="TXN102463"/>
    <n v="50476"/>
    <n v="0.49132711663130024"/>
  </r>
  <r>
    <d v="2022-01-17T00:00:00"/>
    <x v="6"/>
    <s v="2022"/>
    <x v="3"/>
    <x v="0"/>
    <x v="4"/>
    <n v="100896"/>
    <n v="97388"/>
    <s v="Card"/>
    <s v="TXN102464"/>
    <n v="-3508"/>
    <n v="-3.4768474468759913E-2"/>
  </r>
  <r>
    <d v="2021-08-21T00:00:00"/>
    <x v="7"/>
    <s v="2021"/>
    <x v="3"/>
    <x v="0"/>
    <x v="1"/>
    <n v="95793"/>
    <n v="112826"/>
    <s v="Card"/>
    <s v="TXN102465"/>
    <n v="17033"/>
    <n v="0.17781048719635045"/>
  </r>
  <r>
    <d v="2023-03-28T00:00:00"/>
    <x v="3"/>
    <s v="2023"/>
    <x v="2"/>
    <x v="4"/>
    <x v="4"/>
    <n v="86699"/>
    <n v="105157"/>
    <s v="UPI"/>
    <s v="TXN102466"/>
    <n v="18458"/>
    <n v="0.21289749593420915"/>
  </r>
  <r>
    <d v="2022-07-07T00:00:00"/>
    <x v="10"/>
    <s v="2022"/>
    <x v="1"/>
    <x v="0"/>
    <x v="3"/>
    <n v="114835"/>
    <n v="160690"/>
    <s v="Cash"/>
    <s v="TXN102467"/>
    <n v="45855"/>
    <n v="0.39931205642878914"/>
  </r>
  <r>
    <d v="2023-05-06T00:00:00"/>
    <x v="0"/>
    <s v="2023"/>
    <x v="2"/>
    <x v="5"/>
    <x v="0"/>
    <n v="94321"/>
    <n v="157076"/>
    <s v="Bank Transfer"/>
    <s v="TXN102468"/>
    <n v="62755"/>
    <n v="0.66533433699812339"/>
  </r>
  <r>
    <d v="2023-03-30T00:00:00"/>
    <x v="3"/>
    <s v="2023"/>
    <x v="4"/>
    <x v="2"/>
    <x v="4"/>
    <n v="127004"/>
    <n v="133839"/>
    <s v="Cash"/>
    <s v="TXN102469"/>
    <n v="6835"/>
    <n v="5.3817202607791881E-2"/>
  </r>
  <r>
    <d v="2021-07-02T00:00:00"/>
    <x v="10"/>
    <s v="2021"/>
    <x v="3"/>
    <x v="0"/>
    <x v="2"/>
    <n v="132297"/>
    <n v="159292"/>
    <s v="Cash"/>
    <s v="TXN102470"/>
    <n v="26995"/>
    <n v="0.20404846670748392"/>
  </r>
  <r>
    <d v="2023-12-01T00:00:00"/>
    <x v="5"/>
    <s v="2023"/>
    <x v="5"/>
    <x v="2"/>
    <x v="0"/>
    <n v="27585"/>
    <n v="125811"/>
    <s v="UPI"/>
    <s v="TXN102471"/>
    <n v="98226"/>
    <n v="3.5608482871125613"/>
  </r>
  <r>
    <d v="2022-02-01T00:00:00"/>
    <x v="4"/>
    <s v="2022"/>
    <x v="0"/>
    <x v="2"/>
    <x v="1"/>
    <n v="105781"/>
    <n v="168096"/>
    <s v="Card"/>
    <s v="TXN102472"/>
    <n v="62315"/>
    <n v="0.58909444985394355"/>
  </r>
  <r>
    <d v="2023-02-18T00:00:00"/>
    <x v="4"/>
    <s v="2023"/>
    <x v="4"/>
    <x v="5"/>
    <x v="1"/>
    <n v="125318"/>
    <n v="156593"/>
    <s v="Cash"/>
    <s v="TXN102473"/>
    <n v="31275"/>
    <n v="0.24956510636939624"/>
  </r>
  <r>
    <d v="2023-06-26T00:00:00"/>
    <x v="11"/>
    <s v="2023"/>
    <x v="0"/>
    <x v="3"/>
    <x v="0"/>
    <n v="127273"/>
    <n v="149825"/>
    <s v="UPI"/>
    <s v="TXN102474"/>
    <n v="22552"/>
    <n v="0.17719390601305854"/>
  </r>
  <r>
    <d v="2021-05-07T00:00:00"/>
    <x v="0"/>
    <s v="2021"/>
    <x v="0"/>
    <x v="3"/>
    <x v="1"/>
    <n v="16968"/>
    <n v="39325"/>
    <s v="Bank Transfer"/>
    <s v="TXN102475"/>
    <n v="22357"/>
    <n v="1.3175978312116925"/>
  </r>
  <r>
    <d v="2021-01-01T00:00:00"/>
    <x v="6"/>
    <s v="2021"/>
    <x v="3"/>
    <x v="3"/>
    <x v="0"/>
    <n v="77249"/>
    <n v="164407"/>
    <s v="Card"/>
    <s v="TXN102476"/>
    <n v="87158"/>
    <n v="1.1282735051586428"/>
  </r>
  <r>
    <d v="2021-01-19T00:00:00"/>
    <x v="6"/>
    <s v="2021"/>
    <x v="5"/>
    <x v="1"/>
    <x v="3"/>
    <n v="46119"/>
    <n v="148608"/>
    <s v="Card"/>
    <s v="TXN102477"/>
    <n v="102489"/>
    <n v="2.2222728159760621"/>
  </r>
  <r>
    <d v="2022-08-07T00:00:00"/>
    <x v="7"/>
    <s v="2022"/>
    <x v="0"/>
    <x v="3"/>
    <x v="0"/>
    <n v="116397"/>
    <n v="39085"/>
    <s v="Bank Transfer"/>
    <s v="TXN102478"/>
    <n v="-77312"/>
    <n v="-0.66420955866560139"/>
  </r>
  <r>
    <d v="2022-04-01T00:00:00"/>
    <x v="2"/>
    <s v="2022"/>
    <x v="1"/>
    <x v="5"/>
    <x v="3"/>
    <n v="23100"/>
    <n v="16000"/>
    <s v="Cash"/>
    <s v="TXN102479"/>
    <n v="-7100"/>
    <n v="-0.30735930735930733"/>
  </r>
  <r>
    <d v="2023-08-15T00:00:00"/>
    <x v="7"/>
    <s v="2023"/>
    <x v="0"/>
    <x v="4"/>
    <x v="2"/>
    <n v="52794"/>
    <n v="88777"/>
    <s v="Card"/>
    <s v="TXN102480"/>
    <n v="35983"/>
    <n v="0.68157366367390237"/>
  </r>
  <r>
    <d v="2022-03-21T00:00:00"/>
    <x v="3"/>
    <s v="2022"/>
    <x v="4"/>
    <x v="0"/>
    <x v="2"/>
    <n v="114519"/>
    <n v="167263"/>
    <s v="Cash"/>
    <s v="TXN102481"/>
    <n v="52744"/>
    <n v="0.46056986176966269"/>
  </r>
  <r>
    <d v="2022-08-25T00:00:00"/>
    <x v="7"/>
    <s v="2022"/>
    <x v="5"/>
    <x v="3"/>
    <x v="1"/>
    <n v="58121"/>
    <n v="103160"/>
    <s v="UPI"/>
    <s v="TXN102482"/>
    <n v="45039"/>
    <n v="0.77491784380860618"/>
  </r>
  <r>
    <d v="2021-04-13T00:00:00"/>
    <x v="2"/>
    <s v="2021"/>
    <x v="5"/>
    <x v="1"/>
    <x v="0"/>
    <n v="19143"/>
    <n v="20967"/>
    <s v="Bank Transfer"/>
    <s v="TXN102483"/>
    <n v="1824"/>
    <n v="9.5282871023350577E-2"/>
  </r>
  <r>
    <d v="2023-09-15T00:00:00"/>
    <x v="9"/>
    <s v="2023"/>
    <x v="0"/>
    <x v="2"/>
    <x v="3"/>
    <n v="69376"/>
    <n v="132481"/>
    <s v="Card"/>
    <s v="TXN102484"/>
    <n v="63105"/>
    <n v="0.90960851014760147"/>
  </r>
  <r>
    <d v="2022-06-04T00:00:00"/>
    <x v="11"/>
    <s v="2022"/>
    <x v="5"/>
    <x v="1"/>
    <x v="2"/>
    <n v="93144"/>
    <n v="152318"/>
    <s v="Bank Transfer"/>
    <s v="TXN102485"/>
    <n v="59174"/>
    <n v="0.63529588594004982"/>
  </r>
  <r>
    <d v="2023-05-09T00:00:00"/>
    <x v="0"/>
    <s v="2023"/>
    <x v="4"/>
    <x v="5"/>
    <x v="2"/>
    <n v="116528"/>
    <n v="22347"/>
    <s v="Card"/>
    <s v="TXN102486"/>
    <n v="-94181"/>
    <n v="-0.80822634903199231"/>
  </r>
  <r>
    <d v="2021-06-23T00:00:00"/>
    <x v="11"/>
    <s v="2021"/>
    <x v="4"/>
    <x v="4"/>
    <x v="2"/>
    <n v="92016"/>
    <n v="75358"/>
    <s v="Bank Transfer"/>
    <s v="TXN102487"/>
    <n v="-16658"/>
    <n v="-0.18103373326378022"/>
  </r>
  <r>
    <d v="2023-10-02T00:00:00"/>
    <x v="8"/>
    <s v="2023"/>
    <x v="4"/>
    <x v="3"/>
    <x v="1"/>
    <n v="140604"/>
    <n v="154454"/>
    <s v="UPI"/>
    <s v="TXN102488"/>
    <n v="13850"/>
    <n v="9.850359875963699E-2"/>
  </r>
  <r>
    <d v="2022-03-07T00:00:00"/>
    <x v="3"/>
    <s v="2022"/>
    <x v="1"/>
    <x v="3"/>
    <x v="2"/>
    <n v="88737"/>
    <n v="90299"/>
    <s v="UPI"/>
    <s v="TXN102489"/>
    <n v="1562"/>
    <n v="1.7602578405850999E-2"/>
  </r>
  <r>
    <d v="2022-12-28T00:00:00"/>
    <x v="5"/>
    <s v="2022"/>
    <x v="3"/>
    <x v="1"/>
    <x v="4"/>
    <n v="78677"/>
    <n v="106032"/>
    <s v="Cash"/>
    <s v="TXN102490"/>
    <n v="27355"/>
    <n v="0.34768738004753613"/>
  </r>
  <r>
    <d v="2023-04-30T00:00:00"/>
    <x v="2"/>
    <s v="2023"/>
    <x v="0"/>
    <x v="5"/>
    <x v="1"/>
    <n v="139940"/>
    <n v="124815"/>
    <s v="UPI"/>
    <s v="TXN102491"/>
    <n v="-15125"/>
    <n v="-0.10808203515792482"/>
  </r>
  <r>
    <d v="2023-09-17T00:00:00"/>
    <x v="9"/>
    <s v="2023"/>
    <x v="5"/>
    <x v="1"/>
    <x v="0"/>
    <n v="102889"/>
    <n v="88296"/>
    <s v="Bank Transfer"/>
    <s v="TXN102492"/>
    <n v="-14593"/>
    <n v="-0.14183246022412502"/>
  </r>
  <r>
    <d v="2022-10-01T00:00:00"/>
    <x v="8"/>
    <s v="2022"/>
    <x v="4"/>
    <x v="1"/>
    <x v="4"/>
    <n v="87006"/>
    <n v="147879"/>
    <s v="Bank Transfer"/>
    <s v="TXN102493"/>
    <n v="60873"/>
    <n v="0.69964140404110065"/>
  </r>
  <r>
    <d v="2022-02-24T00:00:00"/>
    <x v="4"/>
    <s v="2022"/>
    <x v="0"/>
    <x v="4"/>
    <x v="1"/>
    <n v="105133"/>
    <n v="62042"/>
    <s v="UPI"/>
    <s v="TXN102494"/>
    <n v="-43091"/>
    <n v="-0.40987130586970788"/>
  </r>
  <r>
    <d v="2022-08-17T00:00:00"/>
    <x v="7"/>
    <s v="2022"/>
    <x v="0"/>
    <x v="5"/>
    <x v="1"/>
    <n v="40090"/>
    <n v="33710"/>
    <s v="Bank Transfer"/>
    <s v="TXN102495"/>
    <n v="-6380"/>
    <n v="-0.15914193065602394"/>
  </r>
  <r>
    <d v="2022-04-30T00:00:00"/>
    <x v="2"/>
    <s v="2022"/>
    <x v="3"/>
    <x v="4"/>
    <x v="3"/>
    <n v="35476"/>
    <n v="72478"/>
    <s v="Bank Transfer"/>
    <s v="TXN102496"/>
    <n v="37002"/>
    <n v="1.0430149960536701"/>
  </r>
  <r>
    <d v="2022-02-16T00:00:00"/>
    <x v="4"/>
    <s v="2022"/>
    <x v="1"/>
    <x v="5"/>
    <x v="4"/>
    <n v="74004"/>
    <n v="49411"/>
    <s v="Bank Transfer"/>
    <s v="TXN102497"/>
    <n v="-24593"/>
    <n v="-0.33231987460137291"/>
  </r>
  <r>
    <d v="2023-07-25T00:00:00"/>
    <x v="10"/>
    <s v="2023"/>
    <x v="5"/>
    <x v="3"/>
    <x v="4"/>
    <n v="84469"/>
    <n v="23773"/>
    <s v="Cash"/>
    <s v="TXN102498"/>
    <n v="-60696"/>
    <n v="-0.71855947152209687"/>
  </r>
  <r>
    <d v="2021-11-28T00:00:00"/>
    <x v="1"/>
    <s v="2021"/>
    <x v="1"/>
    <x v="0"/>
    <x v="4"/>
    <n v="130119"/>
    <n v="88693"/>
    <s v="Cash"/>
    <s v="TXN102499"/>
    <n v="-41426"/>
    <n v="-0.31837010736325977"/>
  </r>
  <r>
    <d v="2022-10-17T00:00:00"/>
    <x v="8"/>
    <s v="2022"/>
    <x v="5"/>
    <x v="2"/>
    <x v="2"/>
    <n v="135494"/>
    <n v="23710"/>
    <s v="Card"/>
    <s v="TXN102500"/>
    <n v="-111784"/>
    <n v="-0.82501070158088186"/>
  </r>
  <r>
    <d v="2021-02-10T00:00:00"/>
    <x v="4"/>
    <s v="2021"/>
    <x v="4"/>
    <x v="0"/>
    <x v="2"/>
    <n v="85650"/>
    <n v="130785"/>
    <s v="Bank Transfer"/>
    <s v="TXN102501"/>
    <n v="45135"/>
    <n v="0.52697022767075308"/>
  </r>
  <r>
    <d v="2023-08-17T00:00:00"/>
    <x v="7"/>
    <s v="2023"/>
    <x v="4"/>
    <x v="5"/>
    <x v="0"/>
    <n v="53657"/>
    <n v="103415"/>
    <s v="Cash"/>
    <s v="TXN102502"/>
    <n v="49758"/>
    <n v="0.92733473731293214"/>
  </r>
  <r>
    <d v="2021-04-15T00:00:00"/>
    <x v="2"/>
    <s v="2021"/>
    <x v="0"/>
    <x v="0"/>
    <x v="0"/>
    <n v="133270"/>
    <n v="133585"/>
    <s v="UPI"/>
    <s v="TXN102503"/>
    <n v="315"/>
    <n v="2.3636227207923764E-3"/>
  </r>
  <r>
    <d v="2021-07-21T00:00:00"/>
    <x v="10"/>
    <s v="2021"/>
    <x v="5"/>
    <x v="1"/>
    <x v="0"/>
    <n v="109262"/>
    <n v="139783"/>
    <s v="Bank Transfer"/>
    <s v="TXN102504"/>
    <n v="30521"/>
    <n v="0.27933773864655598"/>
  </r>
  <r>
    <d v="2022-03-26T00:00:00"/>
    <x v="3"/>
    <s v="2022"/>
    <x v="5"/>
    <x v="3"/>
    <x v="2"/>
    <n v="129358"/>
    <n v="128507"/>
    <s v="Bank Transfer"/>
    <s v="TXN102505"/>
    <n v="-851"/>
    <n v="-6.5786422177213626E-3"/>
  </r>
  <r>
    <d v="2023-06-29T00:00:00"/>
    <x v="11"/>
    <s v="2023"/>
    <x v="1"/>
    <x v="2"/>
    <x v="3"/>
    <n v="144553"/>
    <n v="132858"/>
    <s v="Card"/>
    <s v="TXN102506"/>
    <n v="-11695"/>
    <n v="-8.0904581710514484E-2"/>
  </r>
  <r>
    <d v="2021-07-29T00:00:00"/>
    <x v="10"/>
    <s v="2021"/>
    <x v="4"/>
    <x v="2"/>
    <x v="0"/>
    <n v="72841"/>
    <n v="29889"/>
    <s v="UPI"/>
    <s v="TXN102507"/>
    <n v="-42952"/>
    <n v="-0.58966790681072478"/>
  </r>
  <r>
    <d v="2022-07-17T00:00:00"/>
    <x v="10"/>
    <s v="2022"/>
    <x v="2"/>
    <x v="2"/>
    <x v="1"/>
    <n v="17931"/>
    <n v="15439"/>
    <s v="UPI"/>
    <s v="TXN102508"/>
    <n v="-2492"/>
    <n v="-0.13897719034075065"/>
  </r>
  <r>
    <d v="2022-12-14T00:00:00"/>
    <x v="5"/>
    <s v="2022"/>
    <x v="0"/>
    <x v="3"/>
    <x v="2"/>
    <n v="116951"/>
    <n v="101909"/>
    <s v="Bank Transfer"/>
    <s v="TXN102509"/>
    <n v="-15042"/>
    <n v="-0.128617968208908"/>
  </r>
  <r>
    <d v="2023-02-10T00:00:00"/>
    <x v="4"/>
    <s v="2023"/>
    <x v="5"/>
    <x v="0"/>
    <x v="3"/>
    <n v="64694"/>
    <n v="49126"/>
    <s v="Cash"/>
    <s v="TXN102510"/>
    <n v="-15568"/>
    <n v="-0.24064055399264228"/>
  </r>
  <r>
    <d v="2022-03-30T00:00:00"/>
    <x v="3"/>
    <s v="2022"/>
    <x v="3"/>
    <x v="2"/>
    <x v="1"/>
    <n v="18635"/>
    <n v="12588"/>
    <s v="Card"/>
    <s v="TXN102511"/>
    <n v="-6047"/>
    <n v="-0.32449691440837136"/>
  </r>
  <r>
    <d v="2022-10-29T00:00:00"/>
    <x v="8"/>
    <s v="2022"/>
    <x v="3"/>
    <x v="2"/>
    <x v="1"/>
    <n v="55252"/>
    <n v="92039"/>
    <s v="Card"/>
    <s v="TXN102512"/>
    <n v="36787"/>
    <n v="0.66580395279808879"/>
  </r>
  <r>
    <d v="2022-09-21T00:00:00"/>
    <x v="9"/>
    <s v="2022"/>
    <x v="2"/>
    <x v="5"/>
    <x v="2"/>
    <n v="79017"/>
    <n v="15511"/>
    <s v="Card"/>
    <s v="TXN102513"/>
    <n v="-63506"/>
    <n v="-0.80370046951921736"/>
  </r>
  <r>
    <d v="2022-01-22T00:00:00"/>
    <x v="6"/>
    <s v="2022"/>
    <x v="4"/>
    <x v="1"/>
    <x v="4"/>
    <n v="76953"/>
    <n v="30674"/>
    <s v="Bank Transfer"/>
    <s v="TXN102514"/>
    <n v="-46279"/>
    <n v="-0.60139305810039889"/>
  </r>
  <r>
    <d v="2021-10-23T00:00:00"/>
    <x v="8"/>
    <s v="2021"/>
    <x v="4"/>
    <x v="5"/>
    <x v="3"/>
    <n v="97776"/>
    <n v="138660"/>
    <s v="Card"/>
    <s v="TXN102515"/>
    <n v="40884"/>
    <n v="0.41813942071674032"/>
  </r>
  <r>
    <d v="2021-09-15T00:00:00"/>
    <x v="9"/>
    <s v="2021"/>
    <x v="4"/>
    <x v="0"/>
    <x v="2"/>
    <n v="83212"/>
    <n v="64820"/>
    <s v="Cash"/>
    <s v="TXN102516"/>
    <n v="-18392"/>
    <n v="-0.22102581358457915"/>
  </r>
  <r>
    <d v="2021-09-25T00:00:00"/>
    <x v="9"/>
    <s v="2021"/>
    <x v="1"/>
    <x v="3"/>
    <x v="4"/>
    <n v="82547"/>
    <n v="111761"/>
    <s v="UPI"/>
    <s v="TXN102517"/>
    <n v="29214"/>
    <n v="0.35390747089536873"/>
  </r>
  <r>
    <d v="2022-02-23T00:00:00"/>
    <x v="4"/>
    <s v="2022"/>
    <x v="3"/>
    <x v="3"/>
    <x v="2"/>
    <n v="64565"/>
    <n v="107412"/>
    <s v="Cash"/>
    <s v="TXN102518"/>
    <n v="42847"/>
    <n v="0.66362580345388367"/>
  </r>
  <r>
    <d v="2021-08-23T00:00:00"/>
    <x v="7"/>
    <s v="2021"/>
    <x v="4"/>
    <x v="5"/>
    <x v="2"/>
    <n v="65153"/>
    <n v="84666"/>
    <s v="Card"/>
    <s v="TXN102519"/>
    <n v="19513"/>
    <n v="0.29949503476432399"/>
  </r>
  <r>
    <d v="2023-09-13T00:00:00"/>
    <x v="9"/>
    <s v="2023"/>
    <x v="3"/>
    <x v="4"/>
    <x v="1"/>
    <n v="125095"/>
    <n v="27238"/>
    <s v="UPI"/>
    <s v="TXN102520"/>
    <n v="-97857"/>
    <n v="-0.78226148127423156"/>
  </r>
  <r>
    <d v="2022-07-28T00:00:00"/>
    <x v="10"/>
    <s v="2022"/>
    <x v="2"/>
    <x v="5"/>
    <x v="2"/>
    <n v="109281"/>
    <n v="72333"/>
    <s v="Card"/>
    <s v="TXN102521"/>
    <n v="-36948"/>
    <n v="-0.33810085925275207"/>
  </r>
  <r>
    <d v="2021-02-18T00:00:00"/>
    <x v="4"/>
    <s v="2021"/>
    <x v="0"/>
    <x v="4"/>
    <x v="4"/>
    <n v="58561"/>
    <n v="93134"/>
    <s v="Card"/>
    <s v="TXN102522"/>
    <n v="34573"/>
    <n v="0.59037584740697735"/>
  </r>
  <r>
    <d v="2021-08-11T00:00:00"/>
    <x v="7"/>
    <s v="2021"/>
    <x v="1"/>
    <x v="5"/>
    <x v="1"/>
    <n v="97473"/>
    <n v="50294"/>
    <s v="Bank Transfer"/>
    <s v="TXN102523"/>
    <n v="-47179"/>
    <n v="-0.48402121613164673"/>
  </r>
  <r>
    <d v="2023-07-10T00:00:00"/>
    <x v="10"/>
    <s v="2023"/>
    <x v="5"/>
    <x v="4"/>
    <x v="4"/>
    <n v="133022"/>
    <n v="79362"/>
    <s v="UPI"/>
    <s v="TXN102524"/>
    <n v="-53660"/>
    <n v="-0.40339192013351177"/>
  </r>
  <r>
    <d v="2021-10-04T00:00:00"/>
    <x v="8"/>
    <s v="2021"/>
    <x v="2"/>
    <x v="4"/>
    <x v="4"/>
    <n v="139552"/>
    <n v="76396"/>
    <s v="Card"/>
    <s v="TXN102525"/>
    <n v="-63156"/>
    <n v="-0.45256248566842466"/>
  </r>
  <r>
    <d v="2022-02-24T00:00:00"/>
    <x v="4"/>
    <s v="2022"/>
    <x v="3"/>
    <x v="2"/>
    <x v="1"/>
    <n v="33836"/>
    <n v="49930"/>
    <s v="Card"/>
    <s v="TXN102526"/>
    <n v="16094"/>
    <n v="0.4756472396264334"/>
  </r>
  <r>
    <d v="2022-09-03T00:00:00"/>
    <x v="9"/>
    <s v="2022"/>
    <x v="2"/>
    <x v="2"/>
    <x v="4"/>
    <n v="70420"/>
    <n v="73602"/>
    <s v="Bank Transfer"/>
    <s v="TXN102527"/>
    <n v="3182"/>
    <n v="4.518602669696109E-2"/>
  </r>
  <r>
    <d v="2022-01-10T00:00:00"/>
    <x v="6"/>
    <s v="2022"/>
    <x v="5"/>
    <x v="4"/>
    <x v="0"/>
    <n v="18911"/>
    <n v="32285"/>
    <s v="UPI"/>
    <s v="TXN102528"/>
    <n v="13374"/>
    <n v="0.70720744540214686"/>
  </r>
  <r>
    <d v="2021-03-14T00:00:00"/>
    <x v="3"/>
    <s v="2021"/>
    <x v="1"/>
    <x v="4"/>
    <x v="2"/>
    <n v="101216"/>
    <n v="159301"/>
    <s v="Card"/>
    <s v="TXN102529"/>
    <n v="58085"/>
    <n v="0.57387171988618402"/>
  </r>
  <r>
    <d v="2023-11-20T00:00:00"/>
    <x v="1"/>
    <s v="2023"/>
    <x v="0"/>
    <x v="1"/>
    <x v="1"/>
    <n v="83080"/>
    <n v="33413"/>
    <s v="Card"/>
    <s v="TXN102530"/>
    <n v="-49667"/>
    <n v="-0.59782137698603754"/>
  </r>
  <r>
    <d v="2021-07-14T00:00:00"/>
    <x v="10"/>
    <s v="2021"/>
    <x v="5"/>
    <x v="4"/>
    <x v="1"/>
    <n v="32289"/>
    <n v="156382"/>
    <s v="Cash"/>
    <s v="TXN102531"/>
    <n v="124093"/>
    <n v="3.843197373718604"/>
  </r>
  <r>
    <d v="2023-04-27T00:00:00"/>
    <x v="2"/>
    <s v="2023"/>
    <x v="1"/>
    <x v="2"/>
    <x v="0"/>
    <n v="41346"/>
    <n v="77141"/>
    <s v="Cash"/>
    <s v="TXN102532"/>
    <n v="35795"/>
    <n v="0.86574275625211627"/>
  </r>
  <r>
    <d v="2023-12-01T00:00:00"/>
    <x v="5"/>
    <s v="2023"/>
    <x v="3"/>
    <x v="4"/>
    <x v="0"/>
    <n v="35644"/>
    <n v="123028"/>
    <s v="Cash"/>
    <s v="TXN102533"/>
    <n v="87384"/>
    <n v="2.4515767029514084"/>
  </r>
  <r>
    <d v="2023-12-23T00:00:00"/>
    <x v="5"/>
    <s v="2023"/>
    <x v="5"/>
    <x v="3"/>
    <x v="0"/>
    <n v="38279"/>
    <n v="126437"/>
    <s v="Bank Transfer"/>
    <s v="TXN102534"/>
    <n v="88158"/>
    <n v="2.3030382193892214"/>
  </r>
  <r>
    <d v="2021-01-23T00:00:00"/>
    <x v="6"/>
    <s v="2021"/>
    <x v="2"/>
    <x v="1"/>
    <x v="0"/>
    <n v="105446"/>
    <n v="85113"/>
    <s v="Cash"/>
    <s v="TXN102535"/>
    <n v="-20333"/>
    <n v="-0.19282855679684388"/>
  </r>
  <r>
    <d v="2021-12-26T00:00:00"/>
    <x v="5"/>
    <s v="2021"/>
    <x v="4"/>
    <x v="4"/>
    <x v="3"/>
    <n v="58638"/>
    <n v="32517"/>
    <s v="Cash"/>
    <s v="TXN102536"/>
    <n v="-26121"/>
    <n v="-0.44546198710733653"/>
  </r>
  <r>
    <d v="2022-07-14T00:00:00"/>
    <x v="10"/>
    <s v="2022"/>
    <x v="2"/>
    <x v="2"/>
    <x v="1"/>
    <n v="123917"/>
    <n v="160458"/>
    <s v="Card"/>
    <s v="TXN102537"/>
    <n v="36541"/>
    <n v="0.29488286514360418"/>
  </r>
  <r>
    <d v="2022-11-03T00:00:00"/>
    <x v="1"/>
    <s v="2022"/>
    <x v="3"/>
    <x v="2"/>
    <x v="4"/>
    <n v="44341"/>
    <n v="120047"/>
    <s v="Bank Transfer"/>
    <s v="TXN102538"/>
    <n v="75706"/>
    <n v="1.7073588777880517"/>
  </r>
  <r>
    <d v="2022-11-10T00:00:00"/>
    <x v="1"/>
    <s v="2022"/>
    <x v="0"/>
    <x v="0"/>
    <x v="1"/>
    <n v="129660"/>
    <n v="166037"/>
    <s v="UPI"/>
    <s v="TXN102539"/>
    <n v="36377"/>
    <n v="0.28055684096868733"/>
  </r>
  <r>
    <d v="2022-03-16T00:00:00"/>
    <x v="3"/>
    <s v="2022"/>
    <x v="5"/>
    <x v="2"/>
    <x v="1"/>
    <n v="128481"/>
    <n v="156283"/>
    <s v="Card"/>
    <s v="TXN102540"/>
    <n v="27802"/>
    <n v="0.21638997205812532"/>
  </r>
  <r>
    <d v="2023-07-22T00:00:00"/>
    <x v="10"/>
    <s v="2023"/>
    <x v="0"/>
    <x v="1"/>
    <x v="1"/>
    <n v="110957"/>
    <n v="67525"/>
    <s v="Card"/>
    <s v="TXN102541"/>
    <n v="-43432"/>
    <n v="-0.39143091467865931"/>
  </r>
  <r>
    <d v="2021-01-07T00:00:00"/>
    <x v="6"/>
    <s v="2021"/>
    <x v="3"/>
    <x v="2"/>
    <x v="0"/>
    <n v="44979"/>
    <n v="111453"/>
    <s v="Bank Transfer"/>
    <s v="TXN102542"/>
    <n v="66474"/>
    <n v="1.4778896818515308"/>
  </r>
  <r>
    <d v="2022-02-25T00:00:00"/>
    <x v="4"/>
    <s v="2022"/>
    <x v="5"/>
    <x v="3"/>
    <x v="0"/>
    <n v="135576"/>
    <n v="64170"/>
    <s v="Bank Transfer"/>
    <s v="TXN102543"/>
    <n v="-71406"/>
    <n v="-0.52668613913967077"/>
  </r>
  <r>
    <d v="2023-04-13T00:00:00"/>
    <x v="2"/>
    <s v="2023"/>
    <x v="1"/>
    <x v="5"/>
    <x v="3"/>
    <n v="116626"/>
    <n v="123072"/>
    <s v="Card"/>
    <s v="TXN102544"/>
    <n v="6446"/>
    <n v="5.5270694356318491E-2"/>
  </r>
  <r>
    <d v="2022-07-13T00:00:00"/>
    <x v="10"/>
    <s v="2022"/>
    <x v="1"/>
    <x v="3"/>
    <x v="1"/>
    <n v="75109"/>
    <n v="65941"/>
    <s v="Card"/>
    <s v="TXN102545"/>
    <n v="-9168"/>
    <n v="-0.12206260235124952"/>
  </r>
  <r>
    <d v="2023-07-03T00:00:00"/>
    <x v="10"/>
    <s v="2023"/>
    <x v="2"/>
    <x v="3"/>
    <x v="2"/>
    <n v="119239"/>
    <n v="106312"/>
    <s v="Card"/>
    <s v="TXN102546"/>
    <n v="-12927"/>
    <n v="-0.10841251603921535"/>
  </r>
  <r>
    <d v="2023-10-04T00:00:00"/>
    <x v="8"/>
    <s v="2023"/>
    <x v="2"/>
    <x v="1"/>
    <x v="3"/>
    <n v="79356"/>
    <n v="73452"/>
    <s v="Bank Transfer"/>
    <s v="TXN102547"/>
    <n v="-5904"/>
    <n v="-7.4398911235445328E-2"/>
  </r>
  <r>
    <d v="2021-05-06T00:00:00"/>
    <x v="0"/>
    <s v="2021"/>
    <x v="3"/>
    <x v="1"/>
    <x v="0"/>
    <n v="83226"/>
    <n v="58465"/>
    <s v="Card"/>
    <s v="TXN102548"/>
    <n v="-24761"/>
    <n v="-0.29751519957705524"/>
  </r>
  <r>
    <d v="2022-01-30T00:00:00"/>
    <x v="6"/>
    <s v="2022"/>
    <x v="1"/>
    <x v="0"/>
    <x v="1"/>
    <n v="113658"/>
    <n v="152335"/>
    <s v="Card"/>
    <s v="TXN102549"/>
    <n v="38677"/>
    <n v="0.34029280824930935"/>
  </r>
  <r>
    <d v="2023-03-28T00:00:00"/>
    <x v="3"/>
    <s v="2023"/>
    <x v="5"/>
    <x v="2"/>
    <x v="0"/>
    <n v="145298"/>
    <n v="28107"/>
    <s v="UPI"/>
    <s v="TXN102550"/>
    <n v="-117191"/>
    <n v="-0.80655618108989802"/>
  </r>
  <r>
    <d v="2023-05-31T00:00:00"/>
    <x v="0"/>
    <s v="2023"/>
    <x v="1"/>
    <x v="0"/>
    <x v="4"/>
    <n v="100808"/>
    <n v="150440"/>
    <s v="Cash"/>
    <s v="TXN102551"/>
    <n v="49632"/>
    <n v="0.49234187762875964"/>
  </r>
  <r>
    <d v="2022-07-30T00:00:00"/>
    <x v="10"/>
    <s v="2022"/>
    <x v="2"/>
    <x v="1"/>
    <x v="0"/>
    <n v="117533"/>
    <n v="28137"/>
    <s v="Cash"/>
    <s v="TXN102552"/>
    <n v="-89396"/>
    <n v="-0.76060340500114865"/>
  </r>
  <r>
    <d v="2021-11-21T00:00:00"/>
    <x v="1"/>
    <s v="2021"/>
    <x v="3"/>
    <x v="2"/>
    <x v="0"/>
    <n v="128525"/>
    <n v="14930"/>
    <s v="Cash"/>
    <s v="TXN102553"/>
    <n v="-113595"/>
    <n v="-0.88383582960513518"/>
  </r>
  <r>
    <d v="2023-07-19T00:00:00"/>
    <x v="10"/>
    <s v="2023"/>
    <x v="1"/>
    <x v="1"/>
    <x v="3"/>
    <n v="107571"/>
    <n v="42556"/>
    <s v="Cash"/>
    <s v="TXN102554"/>
    <n v="-65015"/>
    <n v="-0.60439151816009895"/>
  </r>
  <r>
    <d v="2023-04-13T00:00:00"/>
    <x v="2"/>
    <s v="2023"/>
    <x v="3"/>
    <x v="1"/>
    <x v="4"/>
    <n v="98601"/>
    <n v="18199"/>
    <s v="Cash"/>
    <s v="TXN102555"/>
    <n v="-80402"/>
    <n v="-0.81542783541749064"/>
  </r>
  <r>
    <d v="2023-11-21T00:00:00"/>
    <x v="1"/>
    <s v="2023"/>
    <x v="1"/>
    <x v="5"/>
    <x v="2"/>
    <n v="78160"/>
    <n v="49072"/>
    <s v="Card"/>
    <s v="TXN102556"/>
    <n v="-29088"/>
    <n v="-0.37215967246673493"/>
  </r>
  <r>
    <d v="2023-04-17T00:00:00"/>
    <x v="2"/>
    <s v="2023"/>
    <x v="0"/>
    <x v="3"/>
    <x v="2"/>
    <n v="15505"/>
    <n v="44534"/>
    <s v="Card"/>
    <s v="TXN102557"/>
    <n v="29029"/>
    <n v="1.8722347629796841"/>
  </r>
  <r>
    <d v="2023-07-15T00:00:00"/>
    <x v="10"/>
    <s v="2023"/>
    <x v="1"/>
    <x v="0"/>
    <x v="2"/>
    <n v="17549"/>
    <n v="60483"/>
    <s v="UPI"/>
    <s v="TXN102558"/>
    <n v="42934"/>
    <n v="2.4465211692973958"/>
  </r>
  <r>
    <d v="2022-03-19T00:00:00"/>
    <x v="3"/>
    <s v="2022"/>
    <x v="2"/>
    <x v="0"/>
    <x v="1"/>
    <n v="61149"/>
    <n v="145227"/>
    <s v="Bank Transfer"/>
    <s v="TXN102559"/>
    <n v="84078"/>
    <n v="1.3749693371927587"/>
  </r>
  <r>
    <d v="2021-03-16T00:00:00"/>
    <x v="3"/>
    <s v="2021"/>
    <x v="5"/>
    <x v="4"/>
    <x v="2"/>
    <n v="23457"/>
    <n v="150806"/>
    <s v="UPI"/>
    <s v="TXN102560"/>
    <n v="127349"/>
    <n v="5.4290403717440423"/>
  </r>
  <r>
    <d v="2022-07-11T00:00:00"/>
    <x v="10"/>
    <s v="2022"/>
    <x v="2"/>
    <x v="5"/>
    <x v="1"/>
    <n v="135293"/>
    <n v="74899"/>
    <s v="Bank Transfer"/>
    <s v="TXN102561"/>
    <n v="-60394"/>
    <n v="-0.44639412238622839"/>
  </r>
  <r>
    <d v="2021-12-29T00:00:00"/>
    <x v="5"/>
    <s v="2021"/>
    <x v="2"/>
    <x v="1"/>
    <x v="0"/>
    <n v="132465"/>
    <n v="19111"/>
    <s v="Bank Transfer"/>
    <s v="TXN102562"/>
    <n v="-113354"/>
    <n v="-0.85572792813195941"/>
  </r>
  <r>
    <d v="2022-03-24T00:00:00"/>
    <x v="3"/>
    <s v="2022"/>
    <x v="2"/>
    <x v="1"/>
    <x v="2"/>
    <n v="34587"/>
    <n v="102107"/>
    <s v="UPI"/>
    <s v="TXN102563"/>
    <n v="67520"/>
    <n v="1.9521785642004221"/>
  </r>
  <r>
    <d v="2021-09-19T00:00:00"/>
    <x v="9"/>
    <s v="2021"/>
    <x v="3"/>
    <x v="5"/>
    <x v="3"/>
    <n v="69354"/>
    <n v="47420"/>
    <s v="Card"/>
    <s v="TXN102564"/>
    <n v="-21934"/>
    <n v="-0.31626149897626671"/>
  </r>
  <r>
    <d v="2021-05-05T00:00:00"/>
    <x v="0"/>
    <s v="2021"/>
    <x v="4"/>
    <x v="2"/>
    <x v="4"/>
    <n v="111911"/>
    <n v="109679"/>
    <s v="UPI"/>
    <s v="TXN102565"/>
    <n v="-2232"/>
    <n v="-1.9944420119559294E-2"/>
  </r>
  <r>
    <d v="2023-06-30T00:00:00"/>
    <x v="11"/>
    <s v="2023"/>
    <x v="4"/>
    <x v="0"/>
    <x v="4"/>
    <n v="35312"/>
    <n v="151223"/>
    <s v="Cash"/>
    <s v="TXN102566"/>
    <n v="115911"/>
    <n v="3.2824818758495695"/>
  </r>
  <r>
    <d v="2021-09-02T00:00:00"/>
    <x v="9"/>
    <s v="2021"/>
    <x v="0"/>
    <x v="1"/>
    <x v="0"/>
    <n v="76045"/>
    <n v="155323"/>
    <s v="UPI"/>
    <s v="TXN102567"/>
    <n v="79278"/>
    <n v="1.0425143007429811"/>
  </r>
  <r>
    <d v="2022-06-26T00:00:00"/>
    <x v="11"/>
    <s v="2022"/>
    <x v="2"/>
    <x v="4"/>
    <x v="4"/>
    <n v="117764"/>
    <n v="79168"/>
    <s v="Card"/>
    <s v="TXN102568"/>
    <n v="-38596"/>
    <n v="-0.32774022621514215"/>
  </r>
  <r>
    <d v="2022-04-30T00:00:00"/>
    <x v="2"/>
    <s v="2022"/>
    <x v="4"/>
    <x v="0"/>
    <x v="4"/>
    <n v="147166"/>
    <n v="142504"/>
    <s v="Card"/>
    <s v="TXN102569"/>
    <n v="-4662"/>
    <n v="-3.1678512699944282E-2"/>
  </r>
  <r>
    <d v="2021-05-02T00:00:00"/>
    <x v="0"/>
    <s v="2021"/>
    <x v="0"/>
    <x v="3"/>
    <x v="0"/>
    <n v="87994"/>
    <n v="155146"/>
    <s v="Bank Transfer"/>
    <s v="TXN102570"/>
    <n v="67152"/>
    <n v="0.7631429415641976"/>
  </r>
  <r>
    <d v="2021-05-05T00:00:00"/>
    <x v="0"/>
    <s v="2021"/>
    <x v="3"/>
    <x v="5"/>
    <x v="0"/>
    <n v="48513"/>
    <n v="104299"/>
    <s v="Bank Transfer"/>
    <s v="TXN102571"/>
    <n v="55786"/>
    <n v="1.1499185785253436"/>
  </r>
  <r>
    <d v="2021-06-19T00:00:00"/>
    <x v="11"/>
    <s v="2021"/>
    <x v="2"/>
    <x v="0"/>
    <x v="0"/>
    <n v="80446"/>
    <n v="46206"/>
    <s v="UPI"/>
    <s v="TXN102572"/>
    <n v="-34240"/>
    <n v="-0.42562712875717873"/>
  </r>
  <r>
    <d v="2021-05-04T00:00:00"/>
    <x v="0"/>
    <s v="2021"/>
    <x v="5"/>
    <x v="3"/>
    <x v="3"/>
    <n v="16572"/>
    <n v="22942"/>
    <s v="Bank Transfer"/>
    <s v="TXN102573"/>
    <n v="6370"/>
    <n v="0.38438329712768526"/>
  </r>
  <r>
    <d v="2023-11-25T00:00:00"/>
    <x v="1"/>
    <s v="2023"/>
    <x v="3"/>
    <x v="4"/>
    <x v="0"/>
    <n v="94872"/>
    <n v="89189"/>
    <s v="UPI"/>
    <s v="TXN102574"/>
    <n v="-5683"/>
    <n v="-5.9901762374567839E-2"/>
  </r>
  <r>
    <d v="2022-10-08T00:00:00"/>
    <x v="8"/>
    <s v="2022"/>
    <x v="0"/>
    <x v="2"/>
    <x v="0"/>
    <n v="50378"/>
    <n v="162108"/>
    <s v="Bank Transfer"/>
    <s v="TXN102575"/>
    <n v="111730"/>
    <n v="2.2178331811505023"/>
  </r>
  <r>
    <d v="2023-02-25T00:00:00"/>
    <x v="4"/>
    <s v="2023"/>
    <x v="3"/>
    <x v="5"/>
    <x v="0"/>
    <n v="72189"/>
    <n v="113992"/>
    <s v="Card"/>
    <s v="TXN102576"/>
    <n v="41803"/>
    <n v="0.57907714471733918"/>
  </r>
  <r>
    <d v="2021-07-20T00:00:00"/>
    <x v="10"/>
    <s v="2021"/>
    <x v="5"/>
    <x v="2"/>
    <x v="2"/>
    <n v="36084"/>
    <n v="144965"/>
    <s v="Bank Transfer"/>
    <s v="TXN102577"/>
    <n v="108881"/>
    <n v="3.0174315486088017"/>
  </r>
  <r>
    <d v="2022-01-04T00:00:00"/>
    <x v="6"/>
    <s v="2022"/>
    <x v="3"/>
    <x v="1"/>
    <x v="2"/>
    <n v="107240"/>
    <n v="25733"/>
    <s v="Cash"/>
    <s v="TXN102578"/>
    <n v="-81507"/>
    <n v="-0.76004289444237227"/>
  </r>
  <r>
    <d v="2023-03-08T00:00:00"/>
    <x v="3"/>
    <s v="2023"/>
    <x v="0"/>
    <x v="2"/>
    <x v="3"/>
    <n v="70681"/>
    <n v="73843"/>
    <s v="Card"/>
    <s v="TXN102579"/>
    <n v="3162"/>
    <n v="4.4736209165122172E-2"/>
  </r>
  <r>
    <d v="2021-03-18T00:00:00"/>
    <x v="3"/>
    <s v="2021"/>
    <x v="5"/>
    <x v="1"/>
    <x v="3"/>
    <n v="32418"/>
    <n v="148610"/>
    <s v="Cash"/>
    <s v="TXN102580"/>
    <n v="116192"/>
    <n v="3.5841816274909002"/>
  </r>
  <r>
    <d v="2021-02-28T00:00:00"/>
    <x v="4"/>
    <s v="2021"/>
    <x v="5"/>
    <x v="3"/>
    <x v="4"/>
    <n v="84860"/>
    <n v="21919"/>
    <s v="Card"/>
    <s v="TXN102581"/>
    <n v="-62941"/>
    <n v="-0.74170398303087437"/>
  </r>
  <r>
    <d v="2022-03-07T00:00:00"/>
    <x v="3"/>
    <s v="2022"/>
    <x v="3"/>
    <x v="0"/>
    <x v="2"/>
    <n v="92168"/>
    <n v="64207"/>
    <s v="UPI"/>
    <s v="TXN102582"/>
    <n v="-27961"/>
    <n v="-0.30336993316552385"/>
  </r>
  <r>
    <d v="2022-09-30T00:00:00"/>
    <x v="9"/>
    <s v="2022"/>
    <x v="5"/>
    <x v="4"/>
    <x v="3"/>
    <n v="149075"/>
    <n v="146881"/>
    <s v="Card"/>
    <s v="TXN102583"/>
    <n v="-2194"/>
    <n v="-1.4717424115378165E-2"/>
  </r>
  <r>
    <d v="2021-04-19T00:00:00"/>
    <x v="2"/>
    <s v="2021"/>
    <x v="3"/>
    <x v="3"/>
    <x v="3"/>
    <n v="72468"/>
    <n v="71523"/>
    <s v="Bank Transfer"/>
    <s v="TXN102584"/>
    <n v="-945"/>
    <n v="-1.3040238450074515E-2"/>
  </r>
  <r>
    <d v="2023-10-05T00:00:00"/>
    <x v="8"/>
    <s v="2023"/>
    <x v="2"/>
    <x v="4"/>
    <x v="4"/>
    <n v="78211"/>
    <n v="169058"/>
    <s v="Cash"/>
    <s v="TXN102585"/>
    <n v="90847"/>
    <n v="1.1615629515029855"/>
  </r>
  <r>
    <d v="2021-03-09T00:00:00"/>
    <x v="3"/>
    <s v="2021"/>
    <x v="5"/>
    <x v="2"/>
    <x v="0"/>
    <n v="85012"/>
    <n v="32093"/>
    <s v="Card"/>
    <s v="TXN102586"/>
    <n v="-52919"/>
    <n v="-0.62248858984613942"/>
  </r>
  <r>
    <d v="2023-12-29T00:00:00"/>
    <x v="5"/>
    <s v="2023"/>
    <x v="3"/>
    <x v="4"/>
    <x v="1"/>
    <n v="29259"/>
    <n v="39660"/>
    <s v="UPI"/>
    <s v="TXN102587"/>
    <n v="10401"/>
    <n v="0.35548036501589253"/>
  </r>
  <r>
    <d v="2021-11-01T00:00:00"/>
    <x v="1"/>
    <s v="2021"/>
    <x v="2"/>
    <x v="2"/>
    <x v="4"/>
    <n v="59179"/>
    <n v="48877"/>
    <s v="Cash"/>
    <s v="TXN102588"/>
    <n v="-10302"/>
    <n v="-0.17408202233900538"/>
  </r>
  <r>
    <d v="2022-11-05T00:00:00"/>
    <x v="1"/>
    <s v="2022"/>
    <x v="5"/>
    <x v="4"/>
    <x v="1"/>
    <n v="90099"/>
    <n v="120220"/>
    <s v="Card"/>
    <s v="TXN102589"/>
    <n v="30121"/>
    <n v="0.3343100367373667"/>
  </r>
  <r>
    <d v="2021-12-31T00:00:00"/>
    <x v="5"/>
    <s v="2021"/>
    <x v="2"/>
    <x v="5"/>
    <x v="4"/>
    <n v="71980"/>
    <n v="50472"/>
    <s v="UPI"/>
    <s v="TXN102590"/>
    <n v="-21508"/>
    <n v="-0.29880522367324258"/>
  </r>
  <r>
    <d v="2023-04-01T00:00:00"/>
    <x v="2"/>
    <s v="2023"/>
    <x v="1"/>
    <x v="3"/>
    <x v="4"/>
    <n v="95170"/>
    <n v="88832"/>
    <s v="Card"/>
    <s v="TXN102591"/>
    <n v="-6338"/>
    <n v="-6.6596616580855306E-2"/>
  </r>
  <r>
    <d v="2021-12-09T00:00:00"/>
    <x v="5"/>
    <s v="2021"/>
    <x v="5"/>
    <x v="5"/>
    <x v="0"/>
    <n v="79283"/>
    <n v="141355"/>
    <s v="Card"/>
    <s v="TXN102592"/>
    <n v="62072"/>
    <n v="0.782916892650379"/>
  </r>
  <r>
    <d v="2023-08-05T00:00:00"/>
    <x v="7"/>
    <s v="2023"/>
    <x v="1"/>
    <x v="0"/>
    <x v="3"/>
    <n v="61871"/>
    <n v="113856"/>
    <s v="Cash"/>
    <s v="TXN102593"/>
    <n v="51985"/>
    <n v="0.840215933151234"/>
  </r>
  <r>
    <d v="2023-06-18T00:00:00"/>
    <x v="11"/>
    <s v="2023"/>
    <x v="0"/>
    <x v="0"/>
    <x v="2"/>
    <n v="30287"/>
    <n v="118520"/>
    <s v="Card"/>
    <s v="TXN102594"/>
    <n v="88233"/>
    <n v="2.9132300987222242"/>
  </r>
  <r>
    <d v="2023-02-01T00:00:00"/>
    <x v="4"/>
    <s v="2023"/>
    <x v="0"/>
    <x v="1"/>
    <x v="4"/>
    <n v="35887"/>
    <n v="32518"/>
    <s v="Cash"/>
    <s v="TXN102595"/>
    <n v="-3369"/>
    <n v="-9.3878005963162148E-2"/>
  </r>
  <r>
    <d v="2021-12-07T00:00:00"/>
    <x v="5"/>
    <s v="2021"/>
    <x v="3"/>
    <x v="1"/>
    <x v="0"/>
    <n v="138493"/>
    <n v="159234"/>
    <s v="Cash"/>
    <s v="TXN102596"/>
    <n v="20741"/>
    <n v="0.14976208183807124"/>
  </r>
  <r>
    <d v="2023-07-31T00:00:00"/>
    <x v="10"/>
    <s v="2023"/>
    <x v="4"/>
    <x v="1"/>
    <x v="1"/>
    <n v="134370"/>
    <n v="33443"/>
    <s v="Bank Transfer"/>
    <s v="TXN102597"/>
    <n v="-100927"/>
    <n v="-0.75111259953858744"/>
  </r>
  <r>
    <d v="2022-01-18T00:00:00"/>
    <x v="6"/>
    <s v="2022"/>
    <x v="1"/>
    <x v="0"/>
    <x v="3"/>
    <n v="27802"/>
    <n v="140454"/>
    <s v="Cash"/>
    <s v="TXN102598"/>
    <n v="112652"/>
    <n v="4.0519387094453636"/>
  </r>
  <r>
    <d v="2023-10-01T00:00:00"/>
    <x v="8"/>
    <s v="2023"/>
    <x v="1"/>
    <x v="4"/>
    <x v="4"/>
    <n v="83135"/>
    <n v="93534"/>
    <s v="Card"/>
    <s v="TXN102599"/>
    <n v="10399"/>
    <n v="0.12508570397546159"/>
  </r>
  <r>
    <d v="2021-10-27T00:00:00"/>
    <x v="8"/>
    <s v="2021"/>
    <x v="0"/>
    <x v="2"/>
    <x v="1"/>
    <n v="19650"/>
    <n v="97015"/>
    <s v="Card"/>
    <s v="TXN102600"/>
    <n v="77365"/>
    <n v="3.9371501272264631"/>
  </r>
  <r>
    <d v="2021-05-19T00:00:00"/>
    <x v="0"/>
    <s v="2021"/>
    <x v="1"/>
    <x v="4"/>
    <x v="4"/>
    <n v="115646"/>
    <n v="32693"/>
    <s v="Card"/>
    <s v="TXN102601"/>
    <n v="-82953"/>
    <n v="-0.71730107396710652"/>
  </r>
  <r>
    <d v="2021-12-25T00:00:00"/>
    <x v="5"/>
    <s v="2021"/>
    <x v="4"/>
    <x v="3"/>
    <x v="2"/>
    <n v="53527"/>
    <n v="43294"/>
    <s v="Card"/>
    <s v="TXN102602"/>
    <n v="-10233"/>
    <n v="-0.19117454742466419"/>
  </r>
  <r>
    <d v="2023-04-16T00:00:00"/>
    <x v="2"/>
    <s v="2023"/>
    <x v="2"/>
    <x v="0"/>
    <x v="2"/>
    <n v="52297"/>
    <n v="55780"/>
    <s v="Cash"/>
    <s v="TXN102603"/>
    <n v="3483"/>
    <n v="6.6600378606803456E-2"/>
  </r>
  <r>
    <d v="2022-04-28T00:00:00"/>
    <x v="2"/>
    <s v="2022"/>
    <x v="2"/>
    <x v="2"/>
    <x v="3"/>
    <n v="39185"/>
    <n v="99330"/>
    <s v="Bank Transfer"/>
    <s v="TXN102604"/>
    <n v="60145"/>
    <n v="1.5348985581217303"/>
  </r>
  <r>
    <d v="2023-06-28T00:00:00"/>
    <x v="11"/>
    <s v="2023"/>
    <x v="4"/>
    <x v="2"/>
    <x v="1"/>
    <n v="127769"/>
    <n v="97739"/>
    <s v="Cash"/>
    <s v="TXN102605"/>
    <n v="-30030"/>
    <n v="-0.23503353708646071"/>
  </r>
  <r>
    <d v="2023-05-16T00:00:00"/>
    <x v="0"/>
    <s v="2023"/>
    <x v="1"/>
    <x v="2"/>
    <x v="2"/>
    <n v="141418"/>
    <n v="40029"/>
    <s v="Card"/>
    <s v="TXN102606"/>
    <n v="-101389"/>
    <n v="-0.71694550905825283"/>
  </r>
  <r>
    <d v="2021-05-19T00:00:00"/>
    <x v="0"/>
    <s v="2021"/>
    <x v="1"/>
    <x v="1"/>
    <x v="0"/>
    <n v="53418"/>
    <n v="52774"/>
    <s v="Cash"/>
    <s v="TXN102607"/>
    <n v="-644"/>
    <n v="-1.2055861320154255E-2"/>
  </r>
  <r>
    <d v="2023-09-23T00:00:00"/>
    <x v="9"/>
    <s v="2023"/>
    <x v="1"/>
    <x v="2"/>
    <x v="3"/>
    <n v="19612"/>
    <n v="163214"/>
    <s v="Bank Transfer"/>
    <s v="TXN102608"/>
    <n v="143602"/>
    <n v="7.3221497042626966"/>
  </r>
  <r>
    <d v="2022-03-11T00:00:00"/>
    <x v="3"/>
    <s v="2022"/>
    <x v="3"/>
    <x v="2"/>
    <x v="4"/>
    <n v="95002"/>
    <n v="76692"/>
    <s v="UPI"/>
    <s v="TXN102609"/>
    <n v="-18310"/>
    <n v="-0.19273278457295637"/>
  </r>
  <r>
    <d v="2022-05-24T00:00:00"/>
    <x v="0"/>
    <s v="2022"/>
    <x v="5"/>
    <x v="0"/>
    <x v="1"/>
    <n v="142703"/>
    <n v="35921"/>
    <s v="Bank Transfer"/>
    <s v="TXN102610"/>
    <n v="-106782"/>
    <n v="-0.74828139562588036"/>
  </r>
  <r>
    <d v="2021-09-30T00:00:00"/>
    <x v="9"/>
    <s v="2021"/>
    <x v="4"/>
    <x v="4"/>
    <x v="1"/>
    <n v="67211"/>
    <n v="150111"/>
    <s v="Bank Transfer"/>
    <s v="TXN102611"/>
    <n v="82900"/>
    <n v="1.2334290517921174"/>
  </r>
  <r>
    <d v="2021-04-14T00:00:00"/>
    <x v="2"/>
    <s v="2021"/>
    <x v="4"/>
    <x v="4"/>
    <x v="0"/>
    <n v="88105"/>
    <n v="81980"/>
    <s v="UPI"/>
    <s v="TXN102612"/>
    <n v="-6125"/>
    <n v="-6.9519323534419156E-2"/>
  </r>
  <r>
    <d v="2023-02-01T00:00:00"/>
    <x v="4"/>
    <s v="2023"/>
    <x v="4"/>
    <x v="5"/>
    <x v="2"/>
    <n v="45472"/>
    <n v="140701"/>
    <s v="Bank Transfer"/>
    <s v="TXN102613"/>
    <n v="95229"/>
    <n v="2.0942338142153414"/>
  </r>
  <r>
    <d v="2023-02-26T00:00:00"/>
    <x v="4"/>
    <s v="2023"/>
    <x v="4"/>
    <x v="5"/>
    <x v="1"/>
    <n v="97460"/>
    <n v="163424"/>
    <s v="Bank Transfer"/>
    <s v="TXN102614"/>
    <n v="65964"/>
    <n v="0.67683152062384566"/>
  </r>
  <r>
    <d v="2021-06-14T00:00:00"/>
    <x v="11"/>
    <s v="2021"/>
    <x v="4"/>
    <x v="3"/>
    <x v="0"/>
    <n v="128123"/>
    <n v="56492"/>
    <s v="Cash"/>
    <s v="TXN102615"/>
    <n v="-71631"/>
    <n v="-0.55907994661380078"/>
  </r>
  <r>
    <d v="2023-09-26T00:00:00"/>
    <x v="9"/>
    <s v="2023"/>
    <x v="1"/>
    <x v="0"/>
    <x v="0"/>
    <n v="90379"/>
    <n v="119260"/>
    <s v="Bank Transfer"/>
    <s v="TXN102616"/>
    <n v="28881"/>
    <n v="0.31955432124719235"/>
  </r>
  <r>
    <d v="2022-06-04T00:00:00"/>
    <x v="11"/>
    <s v="2022"/>
    <x v="3"/>
    <x v="5"/>
    <x v="4"/>
    <n v="105554"/>
    <n v="29207"/>
    <s v="Bank Transfer"/>
    <s v="TXN102617"/>
    <n v="-76347"/>
    <n v="-0.72329802754987971"/>
  </r>
  <r>
    <d v="2022-06-01T00:00:00"/>
    <x v="11"/>
    <s v="2022"/>
    <x v="0"/>
    <x v="5"/>
    <x v="0"/>
    <n v="18057"/>
    <n v="19523"/>
    <s v="Card"/>
    <s v="TXN102618"/>
    <n v="1466"/>
    <n v="8.1187351165752888E-2"/>
  </r>
  <r>
    <d v="2022-10-19T00:00:00"/>
    <x v="8"/>
    <s v="2022"/>
    <x v="1"/>
    <x v="0"/>
    <x v="3"/>
    <n v="28883"/>
    <n v="169201"/>
    <s v="Bank Transfer"/>
    <s v="TXN102619"/>
    <n v="140318"/>
    <n v="4.8581518540317834"/>
  </r>
  <r>
    <d v="2022-09-05T00:00:00"/>
    <x v="9"/>
    <s v="2022"/>
    <x v="1"/>
    <x v="4"/>
    <x v="1"/>
    <n v="70014"/>
    <n v="77579"/>
    <s v="Cash"/>
    <s v="TXN102620"/>
    <n v="7565"/>
    <n v="0.10804981860770703"/>
  </r>
  <r>
    <d v="2021-06-13T00:00:00"/>
    <x v="11"/>
    <s v="2021"/>
    <x v="5"/>
    <x v="3"/>
    <x v="3"/>
    <n v="118269"/>
    <n v="24003"/>
    <s v="UPI"/>
    <s v="TXN102621"/>
    <n v="-94266"/>
    <n v="-0.79704740887299297"/>
  </r>
  <r>
    <d v="2021-03-05T00:00:00"/>
    <x v="3"/>
    <s v="2021"/>
    <x v="0"/>
    <x v="3"/>
    <x v="0"/>
    <n v="45013"/>
    <n v="54596"/>
    <s v="Card"/>
    <s v="TXN102622"/>
    <n v="9583"/>
    <n v="0.21289405282918267"/>
  </r>
  <r>
    <d v="2021-09-24T00:00:00"/>
    <x v="9"/>
    <s v="2021"/>
    <x v="4"/>
    <x v="3"/>
    <x v="0"/>
    <n v="143536"/>
    <n v="11816"/>
    <s v="Cash"/>
    <s v="TXN102623"/>
    <n v="-131720"/>
    <n v="-0.91767918849626573"/>
  </r>
  <r>
    <d v="2021-09-03T00:00:00"/>
    <x v="9"/>
    <s v="2021"/>
    <x v="0"/>
    <x v="5"/>
    <x v="3"/>
    <n v="84111"/>
    <n v="27110"/>
    <s v="Card"/>
    <s v="TXN102624"/>
    <n v="-57001"/>
    <n v="-0.67768781728905847"/>
  </r>
  <r>
    <d v="2022-01-30T00:00:00"/>
    <x v="6"/>
    <s v="2022"/>
    <x v="3"/>
    <x v="4"/>
    <x v="4"/>
    <n v="122839"/>
    <n v="74104"/>
    <s v="Bank Transfer"/>
    <s v="TXN102625"/>
    <n v="-48735"/>
    <n v="-0.39673882073282912"/>
  </r>
  <r>
    <d v="2022-04-21T00:00:00"/>
    <x v="2"/>
    <s v="2022"/>
    <x v="2"/>
    <x v="3"/>
    <x v="0"/>
    <n v="56825"/>
    <n v="53598"/>
    <s v="Cash"/>
    <s v="TXN102626"/>
    <n v="-3227"/>
    <n v="-5.6788385393752749E-2"/>
  </r>
  <r>
    <d v="2023-09-04T00:00:00"/>
    <x v="9"/>
    <s v="2023"/>
    <x v="1"/>
    <x v="0"/>
    <x v="3"/>
    <n v="104035"/>
    <n v="143177"/>
    <s v="Card"/>
    <s v="TXN102627"/>
    <n v="39142"/>
    <n v="0.37623876579997118"/>
  </r>
  <r>
    <d v="2023-11-10T00:00:00"/>
    <x v="1"/>
    <s v="2023"/>
    <x v="0"/>
    <x v="3"/>
    <x v="3"/>
    <n v="11521"/>
    <n v="118748"/>
    <s v="Cash"/>
    <s v="TXN102628"/>
    <n v="107227"/>
    <n v="9.3070913983161176"/>
  </r>
  <r>
    <d v="2022-07-12T00:00:00"/>
    <x v="10"/>
    <s v="2022"/>
    <x v="5"/>
    <x v="1"/>
    <x v="1"/>
    <n v="27363"/>
    <n v="109076"/>
    <s v="Card"/>
    <s v="TXN102629"/>
    <n v="81713"/>
    <n v="2.9862588166502211"/>
  </r>
  <r>
    <d v="2023-10-15T00:00:00"/>
    <x v="8"/>
    <s v="2023"/>
    <x v="3"/>
    <x v="4"/>
    <x v="4"/>
    <n v="90938"/>
    <n v="118732"/>
    <s v="Bank Transfer"/>
    <s v="TXN102630"/>
    <n v="27794"/>
    <n v="0.30563680749521654"/>
  </r>
  <r>
    <d v="2023-06-02T00:00:00"/>
    <x v="11"/>
    <s v="2023"/>
    <x v="2"/>
    <x v="1"/>
    <x v="2"/>
    <n v="132159"/>
    <n v="77590"/>
    <s v="UPI"/>
    <s v="TXN102631"/>
    <n v="-54569"/>
    <n v="-0.41290415333045799"/>
  </r>
  <r>
    <d v="2021-05-27T00:00:00"/>
    <x v="0"/>
    <s v="2021"/>
    <x v="3"/>
    <x v="4"/>
    <x v="3"/>
    <n v="83109"/>
    <n v="97797"/>
    <s v="UPI"/>
    <s v="TXN102632"/>
    <n v="14688"/>
    <n v="0.17673176190304299"/>
  </r>
  <r>
    <d v="2022-10-28T00:00:00"/>
    <x v="8"/>
    <s v="2022"/>
    <x v="4"/>
    <x v="2"/>
    <x v="1"/>
    <n v="64698"/>
    <n v="28382"/>
    <s v="Cash"/>
    <s v="TXN102633"/>
    <n v="-36316"/>
    <n v="-0.56131565117932547"/>
  </r>
  <r>
    <d v="2022-09-12T00:00:00"/>
    <x v="9"/>
    <s v="2022"/>
    <x v="2"/>
    <x v="0"/>
    <x v="2"/>
    <n v="129511"/>
    <n v="106440"/>
    <s v="UPI"/>
    <s v="TXN102634"/>
    <n v="-23071"/>
    <n v="-0.17813930863015498"/>
  </r>
  <r>
    <d v="2023-03-31T00:00:00"/>
    <x v="3"/>
    <s v="2023"/>
    <x v="5"/>
    <x v="2"/>
    <x v="1"/>
    <n v="106783"/>
    <n v="29170"/>
    <s v="Cash"/>
    <s v="TXN102635"/>
    <n v="-77613"/>
    <n v="-0.72682917692891191"/>
  </r>
  <r>
    <d v="2023-05-14T00:00:00"/>
    <x v="0"/>
    <s v="2023"/>
    <x v="2"/>
    <x v="5"/>
    <x v="1"/>
    <n v="108829"/>
    <n v="38295"/>
    <s v="Cash"/>
    <s v="TXN102636"/>
    <n v="-70534"/>
    <n v="-0.64811768921886626"/>
  </r>
  <r>
    <d v="2022-08-05T00:00:00"/>
    <x v="7"/>
    <s v="2022"/>
    <x v="5"/>
    <x v="5"/>
    <x v="4"/>
    <n v="126774"/>
    <n v="99535"/>
    <s v="Bank Transfer"/>
    <s v="TXN102637"/>
    <n v="-27239"/>
    <n v="-0.21486266900153028"/>
  </r>
  <r>
    <d v="2023-10-20T00:00:00"/>
    <x v="8"/>
    <s v="2023"/>
    <x v="4"/>
    <x v="2"/>
    <x v="0"/>
    <n v="16099"/>
    <n v="58617"/>
    <s v="Bank Transfer"/>
    <s v="TXN102638"/>
    <n v="42518"/>
    <n v="2.6410336045717124"/>
  </r>
  <r>
    <d v="2022-11-26T00:00:00"/>
    <x v="1"/>
    <s v="2022"/>
    <x v="5"/>
    <x v="4"/>
    <x v="4"/>
    <n v="85104"/>
    <n v="45539"/>
    <s v="Card"/>
    <s v="TXN102639"/>
    <n v="-39565"/>
    <n v="-0.46490176724948301"/>
  </r>
  <r>
    <d v="2022-02-11T00:00:00"/>
    <x v="4"/>
    <s v="2022"/>
    <x v="3"/>
    <x v="3"/>
    <x v="2"/>
    <n v="14406"/>
    <n v="126520"/>
    <s v="Cash"/>
    <s v="TXN102640"/>
    <n v="112114"/>
    <n v="7.7824517562126889"/>
  </r>
  <r>
    <d v="2022-02-03T00:00:00"/>
    <x v="4"/>
    <s v="2022"/>
    <x v="0"/>
    <x v="1"/>
    <x v="4"/>
    <n v="112439"/>
    <n v="156992"/>
    <s v="Card"/>
    <s v="TXN102641"/>
    <n v="44553"/>
    <n v="0.39624151762288884"/>
  </r>
  <r>
    <d v="2022-12-16T00:00:00"/>
    <x v="5"/>
    <s v="2022"/>
    <x v="3"/>
    <x v="0"/>
    <x v="0"/>
    <n v="145948"/>
    <n v="20037"/>
    <s v="Card"/>
    <s v="TXN102642"/>
    <n v="-125911"/>
    <n v="-0.86271137665469888"/>
  </r>
  <r>
    <d v="2022-12-05T00:00:00"/>
    <x v="5"/>
    <s v="2022"/>
    <x v="1"/>
    <x v="3"/>
    <x v="4"/>
    <n v="100692"/>
    <n v="122317"/>
    <s v="Bank Transfer"/>
    <s v="TXN102643"/>
    <n v="21625"/>
    <n v="0.21476383426687323"/>
  </r>
  <r>
    <d v="2023-01-31T00:00:00"/>
    <x v="6"/>
    <s v="2023"/>
    <x v="3"/>
    <x v="5"/>
    <x v="4"/>
    <n v="106442"/>
    <n v="153518"/>
    <s v="Cash"/>
    <s v="TXN102644"/>
    <n v="47076"/>
    <n v="0.44226902914263166"/>
  </r>
  <r>
    <d v="2022-05-14T00:00:00"/>
    <x v="0"/>
    <s v="2022"/>
    <x v="2"/>
    <x v="3"/>
    <x v="4"/>
    <n v="112829"/>
    <n v="82795"/>
    <s v="Bank Transfer"/>
    <s v="TXN102645"/>
    <n v="-30034"/>
    <n v="-0.2661904297653972"/>
  </r>
  <r>
    <d v="2023-09-01T00:00:00"/>
    <x v="9"/>
    <s v="2023"/>
    <x v="4"/>
    <x v="2"/>
    <x v="3"/>
    <n v="122631"/>
    <n v="35514"/>
    <s v="Cash"/>
    <s v="TXN102646"/>
    <n v="-87117"/>
    <n v="-0.710399491156396"/>
  </r>
  <r>
    <d v="2021-03-23T00:00:00"/>
    <x v="3"/>
    <s v="2021"/>
    <x v="1"/>
    <x v="2"/>
    <x v="3"/>
    <n v="54895"/>
    <n v="18582"/>
    <s v="UPI"/>
    <s v="TXN102647"/>
    <n v="-36313"/>
    <n v="-0.661499225794699"/>
  </r>
  <r>
    <d v="2022-08-27T00:00:00"/>
    <x v="7"/>
    <s v="2022"/>
    <x v="1"/>
    <x v="1"/>
    <x v="4"/>
    <n v="53760"/>
    <n v="112808"/>
    <s v="UPI"/>
    <s v="TXN102648"/>
    <n v="59048"/>
    <n v="1.0983630952380952"/>
  </r>
  <r>
    <d v="2023-02-11T00:00:00"/>
    <x v="4"/>
    <s v="2023"/>
    <x v="1"/>
    <x v="5"/>
    <x v="0"/>
    <n v="56306"/>
    <n v="129242"/>
    <s v="Card"/>
    <s v="TXN102649"/>
    <n v="72936"/>
    <n v="1.2953504067062125"/>
  </r>
  <r>
    <d v="2023-06-22T00:00:00"/>
    <x v="11"/>
    <s v="2023"/>
    <x v="0"/>
    <x v="4"/>
    <x v="0"/>
    <n v="85179"/>
    <n v="156259"/>
    <s v="Bank Transfer"/>
    <s v="TXN102650"/>
    <n v="71080"/>
    <n v="0.83447798166214682"/>
  </r>
  <r>
    <d v="2021-12-31T00:00:00"/>
    <x v="5"/>
    <s v="2021"/>
    <x v="5"/>
    <x v="0"/>
    <x v="0"/>
    <n v="86554"/>
    <n v="66537"/>
    <s v="Bank Transfer"/>
    <s v="TXN102651"/>
    <n v="-20017"/>
    <n v="-0.2312660304549761"/>
  </r>
  <r>
    <d v="2021-06-12T00:00:00"/>
    <x v="11"/>
    <s v="2021"/>
    <x v="2"/>
    <x v="2"/>
    <x v="0"/>
    <n v="145285"/>
    <n v="68819"/>
    <s v="Cash"/>
    <s v="TXN102652"/>
    <n v="-76466"/>
    <n v="-0.52631723853116286"/>
  </r>
  <r>
    <d v="2023-12-08T00:00:00"/>
    <x v="5"/>
    <s v="2023"/>
    <x v="4"/>
    <x v="0"/>
    <x v="1"/>
    <n v="141015"/>
    <n v="131113"/>
    <s v="Card"/>
    <s v="TXN102653"/>
    <n v="-9902"/>
    <n v="-7.0219480197142151E-2"/>
  </r>
  <r>
    <d v="2022-05-26T00:00:00"/>
    <x v="0"/>
    <s v="2022"/>
    <x v="0"/>
    <x v="5"/>
    <x v="4"/>
    <n v="54425"/>
    <n v="26531"/>
    <s v="Bank Transfer"/>
    <s v="TXN102654"/>
    <n v="-27894"/>
    <n v="-0.51252181901699589"/>
  </r>
  <r>
    <d v="2021-04-26T00:00:00"/>
    <x v="2"/>
    <s v="2021"/>
    <x v="3"/>
    <x v="4"/>
    <x v="4"/>
    <n v="32590"/>
    <n v="47164"/>
    <s v="Card"/>
    <s v="TXN102655"/>
    <n v="14574"/>
    <n v="0.44719239030377417"/>
  </r>
  <r>
    <d v="2023-07-30T00:00:00"/>
    <x v="10"/>
    <s v="2023"/>
    <x v="4"/>
    <x v="2"/>
    <x v="1"/>
    <n v="53403"/>
    <n v="88665"/>
    <s v="Bank Transfer"/>
    <s v="TXN102656"/>
    <n v="35262"/>
    <n v="0.66029998314701421"/>
  </r>
  <r>
    <d v="2021-12-03T00:00:00"/>
    <x v="5"/>
    <s v="2021"/>
    <x v="1"/>
    <x v="1"/>
    <x v="0"/>
    <n v="36628"/>
    <n v="75259"/>
    <s v="UPI"/>
    <s v="TXN102657"/>
    <n v="38631"/>
    <n v="1.0546849404826908"/>
  </r>
  <r>
    <d v="2023-05-31T00:00:00"/>
    <x v="0"/>
    <s v="2023"/>
    <x v="4"/>
    <x v="0"/>
    <x v="2"/>
    <n v="99421"/>
    <n v="135362"/>
    <s v="Bank Transfer"/>
    <s v="TXN102658"/>
    <n v="35941"/>
    <n v="0.36150310296617416"/>
  </r>
  <r>
    <d v="2023-01-07T00:00:00"/>
    <x v="6"/>
    <s v="2023"/>
    <x v="6"/>
    <x v="5"/>
    <x v="2"/>
    <n v="115763"/>
    <n v="114627"/>
    <s v="Bank Transfer"/>
    <s v="TXN102659"/>
    <n v="-1136"/>
    <n v="-9.8131527344661081E-3"/>
  </r>
  <r>
    <d v="2023-04-20T00:00:00"/>
    <x v="2"/>
    <s v="2023"/>
    <x v="3"/>
    <x v="0"/>
    <x v="1"/>
    <n v="143264"/>
    <n v="96284"/>
    <s v="UPI"/>
    <s v="TXN102660"/>
    <n v="-46980"/>
    <n v="-0.32792606656243017"/>
  </r>
  <r>
    <d v="2021-05-27T00:00:00"/>
    <x v="0"/>
    <s v="2021"/>
    <x v="5"/>
    <x v="4"/>
    <x v="2"/>
    <n v="94629"/>
    <n v="116605"/>
    <s v="Card"/>
    <s v="TXN102661"/>
    <n v="21976"/>
    <n v="0.2322332477358949"/>
  </r>
  <r>
    <d v="2022-03-19T00:00:00"/>
    <x v="3"/>
    <s v="2022"/>
    <x v="2"/>
    <x v="1"/>
    <x v="3"/>
    <n v="134062"/>
    <n v="36337"/>
    <s v="Card"/>
    <s v="TXN102662"/>
    <n v="-97725"/>
    <n v="-0.72895376765973952"/>
  </r>
  <r>
    <d v="2023-04-17T00:00:00"/>
    <x v="2"/>
    <s v="2023"/>
    <x v="1"/>
    <x v="4"/>
    <x v="4"/>
    <n v="40617"/>
    <n v="82130"/>
    <s v="Card"/>
    <s v="TXN102663"/>
    <n v="41513"/>
    <n v="1.0220597286850333"/>
  </r>
  <r>
    <d v="2023-11-03T00:00:00"/>
    <x v="1"/>
    <s v="2023"/>
    <x v="5"/>
    <x v="2"/>
    <x v="2"/>
    <n v="117454"/>
    <n v="8269"/>
    <s v="UPI"/>
    <s v="TXN102664"/>
    <n v="-109185"/>
    <n v="-0.92959797026921176"/>
  </r>
  <r>
    <d v="2023-08-01T00:00:00"/>
    <x v="7"/>
    <s v="2023"/>
    <x v="0"/>
    <x v="3"/>
    <x v="3"/>
    <n v="20250"/>
    <n v="86901"/>
    <s v="UPI"/>
    <s v="TXN102665"/>
    <n v="66651"/>
    <n v="3.2914074074074073"/>
  </r>
  <r>
    <d v="2021-10-14T00:00:00"/>
    <x v="8"/>
    <s v="2021"/>
    <x v="1"/>
    <x v="4"/>
    <x v="4"/>
    <n v="42836"/>
    <n v="64732"/>
    <s v="UPI"/>
    <s v="TXN102666"/>
    <n v="21896"/>
    <n v="0.51115883836025777"/>
  </r>
  <r>
    <d v="2022-12-21T00:00:00"/>
    <x v="5"/>
    <s v="2022"/>
    <x v="2"/>
    <x v="4"/>
    <x v="3"/>
    <n v="122319"/>
    <n v="91074"/>
    <s v="Card"/>
    <s v="TXN102667"/>
    <n v="-31245"/>
    <n v="-0.25543864812498468"/>
  </r>
  <r>
    <d v="2022-04-25T00:00:00"/>
    <x v="2"/>
    <s v="2022"/>
    <x v="0"/>
    <x v="0"/>
    <x v="4"/>
    <n v="77173"/>
    <n v="64167"/>
    <s v="Card"/>
    <s v="TXN102668"/>
    <n v="-13006"/>
    <n v="-0.16853044458554159"/>
  </r>
  <r>
    <d v="2021-01-22T00:00:00"/>
    <x v="6"/>
    <s v="2021"/>
    <x v="3"/>
    <x v="4"/>
    <x v="4"/>
    <n v="137939"/>
    <n v="104004"/>
    <s v="Card"/>
    <s v="TXN102669"/>
    <n v="-33935"/>
    <n v="-0.24601454266016137"/>
  </r>
  <r>
    <d v="2022-11-14T00:00:00"/>
    <x v="1"/>
    <s v="2022"/>
    <x v="5"/>
    <x v="5"/>
    <x v="2"/>
    <n v="116761"/>
    <n v="32284"/>
    <s v="Card"/>
    <s v="TXN102670"/>
    <n v="-84477"/>
    <n v="-0.72350356711573216"/>
  </r>
  <r>
    <d v="2023-06-25T00:00:00"/>
    <x v="11"/>
    <s v="2023"/>
    <x v="1"/>
    <x v="2"/>
    <x v="1"/>
    <n v="16251"/>
    <n v="40744"/>
    <s v="Cash"/>
    <s v="TXN102671"/>
    <n v="24493"/>
    <n v="1.5071687896129469"/>
  </r>
  <r>
    <d v="2021-11-16T00:00:00"/>
    <x v="1"/>
    <s v="2021"/>
    <x v="4"/>
    <x v="0"/>
    <x v="2"/>
    <n v="111429"/>
    <n v="161092"/>
    <s v="UPI"/>
    <s v="TXN102672"/>
    <n v="49663"/>
    <n v="0.44569187554406842"/>
  </r>
  <r>
    <d v="2021-05-06T00:00:00"/>
    <x v="0"/>
    <s v="2021"/>
    <x v="2"/>
    <x v="0"/>
    <x v="0"/>
    <n v="66246"/>
    <n v="145844"/>
    <s v="UPI"/>
    <s v="TXN102673"/>
    <n v="79598"/>
    <n v="1.2015517918062977"/>
  </r>
  <r>
    <d v="2021-10-04T00:00:00"/>
    <x v="8"/>
    <s v="2021"/>
    <x v="1"/>
    <x v="3"/>
    <x v="3"/>
    <n v="96966"/>
    <n v="78058"/>
    <s v="UPI"/>
    <s v="TXN102674"/>
    <n v="-18908"/>
    <n v="-0.19499618422952375"/>
  </r>
  <r>
    <d v="2021-07-13T00:00:00"/>
    <x v="10"/>
    <s v="2021"/>
    <x v="4"/>
    <x v="2"/>
    <x v="0"/>
    <n v="147536"/>
    <n v="141235"/>
    <s v="Card"/>
    <s v="TXN102675"/>
    <n v="-6301"/>
    <n v="-4.2708220366554604E-2"/>
  </r>
  <r>
    <d v="2022-11-27T00:00:00"/>
    <x v="1"/>
    <s v="2022"/>
    <x v="1"/>
    <x v="5"/>
    <x v="4"/>
    <n v="77344"/>
    <n v="59435"/>
    <s v="Card"/>
    <s v="TXN102676"/>
    <n v="-17909"/>
    <n v="-0.23154995862639635"/>
  </r>
  <r>
    <d v="2021-02-26T00:00:00"/>
    <x v="4"/>
    <s v="2021"/>
    <x v="0"/>
    <x v="2"/>
    <x v="2"/>
    <n v="60106"/>
    <n v="120178"/>
    <s v="Cash"/>
    <s v="TXN102677"/>
    <n v="60072"/>
    <n v="0.99943433267893389"/>
  </r>
  <r>
    <d v="2021-01-19T00:00:00"/>
    <x v="6"/>
    <s v="2021"/>
    <x v="4"/>
    <x v="4"/>
    <x v="0"/>
    <n v="131720"/>
    <n v="63308"/>
    <s v="Cash"/>
    <s v="TXN102678"/>
    <n v="-68412"/>
    <n v="-0.51937443061038568"/>
  </r>
  <r>
    <d v="2021-09-21T00:00:00"/>
    <x v="9"/>
    <s v="2021"/>
    <x v="4"/>
    <x v="3"/>
    <x v="0"/>
    <n v="104840"/>
    <n v="89113"/>
    <s v="Card"/>
    <s v="TXN102679"/>
    <n v="-15727"/>
    <n v="-0.15000953834414346"/>
  </r>
  <r>
    <d v="2023-03-05T00:00:00"/>
    <x v="3"/>
    <s v="2023"/>
    <x v="1"/>
    <x v="5"/>
    <x v="0"/>
    <n v="115293"/>
    <n v="136328"/>
    <s v="Card"/>
    <s v="TXN102680"/>
    <n v="21035"/>
    <n v="0.18244819720191166"/>
  </r>
  <r>
    <d v="2021-04-23T00:00:00"/>
    <x v="2"/>
    <s v="2021"/>
    <x v="3"/>
    <x v="3"/>
    <x v="4"/>
    <n v="18998"/>
    <n v="12163"/>
    <s v="Card"/>
    <s v="TXN102681"/>
    <n v="-6835"/>
    <n v="-0.35977471312769765"/>
  </r>
  <r>
    <d v="2022-06-26T00:00:00"/>
    <x v="11"/>
    <s v="2022"/>
    <x v="3"/>
    <x v="2"/>
    <x v="4"/>
    <n v="116083"/>
    <n v="51750"/>
    <s v="UPI"/>
    <s v="TXN102682"/>
    <n v="-64333"/>
    <n v="-0.55419828915517344"/>
  </r>
  <r>
    <d v="2022-10-09T00:00:00"/>
    <x v="8"/>
    <s v="2022"/>
    <x v="5"/>
    <x v="1"/>
    <x v="4"/>
    <n v="52866"/>
    <n v="134942"/>
    <s v="Cash"/>
    <s v="TXN102683"/>
    <n v="82076"/>
    <n v="1.5525290356751031"/>
  </r>
  <r>
    <d v="2022-08-02T00:00:00"/>
    <x v="7"/>
    <s v="2022"/>
    <x v="0"/>
    <x v="2"/>
    <x v="0"/>
    <n v="123384"/>
    <n v="23172"/>
    <s v="UPI"/>
    <s v="TXN102684"/>
    <n v="-100212"/>
    <n v="-0.81219607080334566"/>
  </r>
  <r>
    <d v="2023-12-25T00:00:00"/>
    <x v="5"/>
    <s v="2023"/>
    <x v="3"/>
    <x v="4"/>
    <x v="3"/>
    <n v="32969"/>
    <n v="45254"/>
    <s v="Bank Transfer"/>
    <s v="TXN102685"/>
    <n v="12285"/>
    <n v="0.37262276684157847"/>
  </r>
  <r>
    <d v="2021-01-25T00:00:00"/>
    <x v="6"/>
    <s v="2021"/>
    <x v="1"/>
    <x v="3"/>
    <x v="2"/>
    <n v="110980"/>
    <n v="136091"/>
    <s v="Bank Transfer"/>
    <s v="TXN102686"/>
    <n v="25111"/>
    <n v="0.22626599387276985"/>
  </r>
  <r>
    <d v="2021-01-01T00:00:00"/>
    <x v="6"/>
    <s v="2021"/>
    <x v="3"/>
    <x v="1"/>
    <x v="2"/>
    <n v="128259"/>
    <n v="67495"/>
    <s v="Bank Transfer"/>
    <s v="TXN102687"/>
    <n v="-60764"/>
    <n v="-0.4737601259950569"/>
  </r>
  <r>
    <d v="2023-06-30T00:00:00"/>
    <x v="11"/>
    <s v="2023"/>
    <x v="5"/>
    <x v="4"/>
    <x v="4"/>
    <n v="41107"/>
    <n v="138637"/>
    <s v="Bank Transfer"/>
    <s v="TXN102688"/>
    <n v="97530"/>
    <n v="2.3725886102123726"/>
  </r>
  <r>
    <d v="2021-05-21T00:00:00"/>
    <x v="0"/>
    <s v="2021"/>
    <x v="2"/>
    <x v="3"/>
    <x v="0"/>
    <n v="144831"/>
    <n v="87831"/>
    <s v="UPI"/>
    <s v="TXN102689"/>
    <n v="-57000"/>
    <n v="-0.39356215174928022"/>
  </r>
  <r>
    <d v="2022-10-10T00:00:00"/>
    <x v="8"/>
    <s v="2022"/>
    <x v="5"/>
    <x v="3"/>
    <x v="3"/>
    <n v="24789"/>
    <n v="87273"/>
    <s v="Bank Transfer"/>
    <s v="TXN102690"/>
    <n v="62484"/>
    <n v="2.5206341522449471"/>
  </r>
  <r>
    <d v="2021-07-07T00:00:00"/>
    <x v="10"/>
    <s v="2021"/>
    <x v="4"/>
    <x v="2"/>
    <x v="1"/>
    <n v="23214"/>
    <n v="18853"/>
    <s v="Card"/>
    <s v="TXN102691"/>
    <n v="-4361"/>
    <n v="-0.18786077367106058"/>
  </r>
  <r>
    <d v="2021-07-20T00:00:00"/>
    <x v="10"/>
    <s v="2021"/>
    <x v="4"/>
    <x v="3"/>
    <x v="4"/>
    <n v="80657"/>
    <n v="66116"/>
    <s v="Bank Transfer"/>
    <s v="TXN102692"/>
    <n v="-14541"/>
    <n v="-0.18028193461199896"/>
  </r>
  <r>
    <d v="2021-09-14T00:00:00"/>
    <x v="9"/>
    <s v="2021"/>
    <x v="3"/>
    <x v="3"/>
    <x v="1"/>
    <n v="39482"/>
    <n v="92346"/>
    <s v="Card"/>
    <s v="TXN102693"/>
    <n v="52864"/>
    <n v="1.3389392634618307"/>
  </r>
  <r>
    <d v="2022-07-01T00:00:00"/>
    <x v="10"/>
    <s v="2022"/>
    <x v="3"/>
    <x v="0"/>
    <x v="2"/>
    <n v="84536"/>
    <n v="24097"/>
    <s v="UPI"/>
    <s v="TXN102694"/>
    <n v="-60439"/>
    <n v="-0.71494984385350624"/>
  </r>
  <r>
    <d v="2021-07-13T00:00:00"/>
    <x v="10"/>
    <s v="2021"/>
    <x v="5"/>
    <x v="3"/>
    <x v="2"/>
    <n v="58187"/>
    <n v="72859"/>
    <s v="Cash"/>
    <s v="TXN102695"/>
    <n v="14672"/>
    <n v="0.25215254266416898"/>
  </r>
  <r>
    <d v="2022-12-04T00:00:00"/>
    <x v="5"/>
    <s v="2022"/>
    <x v="5"/>
    <x v="2"/>
    <x v="3"/>
    <n v="41087"/>
    <n v="60398"/>
    <s v="Cash"/>
    <s v="TXN102696"/>
    <n v="19311"/>
    <n v="0.47000267724584416"/>
  </r>
  <r>
    <d v="2023-03-13T00:00:00"/>
    <x v="3"/>
    <s v="2023"/>
    <x v="1"/>
    <x v="0"/>
    <x v="3"/>
    <n v="10941"/>
    <n v="95431"/>
    <s v="Bank Transfer"/>
    <s v="TXN102697"/>
    <n v="84490"/>
    <n v="7.7223288547664746"/>
  </r>
  <r>
    <d v="2023-07-31T00:00:00"/>
    <x v="10"/>
    <s v="2023"/>
    <x v="0"/>
    <x v="0"/>
    <x v="1"/>
    <n v="129340"/>
    <n v="126164"/>
    <s v="Cash"/>
    <s v="TXN102698"/>
    <n v="-3176"/>
    <n v="-2.4555435286840885E-2"/>
  </r>
  <r>
    <d v="2022-02-18T00:00:00"/>
    <x v="4"/>
    <s v="2022"/>
    <x v="1"/>
    <x v="1"/>
    <x v="2"/>
    <n v="142393"/>
    <n v="166325"/>
    <s v="Card"/>
    <s v="TXN102699"/>
    <n v="23932"/>
    <n v="0.16807005962371746"/>
  </r>
  <r>
    <d v="2023-06-29T00:00:00"/>
    <x v="11"/>
    <s v="2023"/>
    <x v="4"/>
    <x v="4"/>
    <x v="3"/>
    <n v="55972"/>
    <n v="112215"/>
    <s v="Bank Transfer"/>
    <s v="TXN102700"/>
    <n v="56243"/>
    <n v="1.0048417065675694"/>
  </r>
  <r>
    <d v="2021-07-07T00:00:00"/>
    <x v="10"/>
    <s v="2021"/>
    <x v="1"/>
    <x v="0"/>
    <x v="3"/>
    <n v="96658"/>
    <n v="86448"/>
    <s v="Bank Transfer"/>
    <s v="TXN102701"/>
    <n v="-10210"/>
    <n v="-0.10563015994537442"/>
  </r>
  <r>
    <d v="2021-02-14T00:00:00"/>
    <x v="4"/>
    <s v="2021"/>
    <x v="5"/>
    <x v="5"/>
    <x v="2"/>
    <n v="49361"/>
    <n v="136248"/>
    <s v="Card"/>
    <s v="TXN102702"/>
    <n v="86887"/>
    <n v="1.7602358136990741"/>
  </r>
  <r>
    <d v="2021-03-24T00:00:00"/>
    <x v="3"/>
    <s v="2021"/>
    <x v="1"/>
    <x v="0"/>
    <x v="2"/>
    <n v="51354"/>
    <n v="111512"/>
    <s v="Card"/>
    <s v="TXN102703"/>
    <n v="60158"/>
    <n v="1.1714374732250652"/>
  </r>
  <r>
    <d v="2021-12-24T00:00:00"/>
    <x v="5"/>
    <s v="2021"/>
    <x v="2"/>
    <x v="5"/>
    <x v="0"/>
    <n v="76327"/>
    <n v="84652"/>
    <s v="UPI"/>
    <s v="TXN102704"/>
    <n v="8325"/>
    <n v="0.1090701848624995"/>
  </r>
  <r>
    <d v="2023-12-26T00:00:00"/>
    <x v="5"/>
    <s v="2023"/>
    <x v="0"/>
    <x v="1"/>
    <x v="3"/>
    <n v="57191"/>
    <n v="59931"/>
    <s v="Card"/>
    <s v="TXN102705"/>
    <n v="2740"/>
    <n v="4.7909636131559165E-2"/>
  </r>
  <r>
    <d v="2023-07-25T00:00:00"/>
    <x v="10"/>
    <s v="2023"/>
    <x v="5"/>
    <x v="5"/>
    <x v="1"/>
    <n v="65828"/>
    <n v="119590"/>
    <s v="UPI"/>
    <s v="TXN102706"/>
    <n v="53762"/>
    <n v="0.81670413805675401"/>
  </r>
  <r>
    <d v="2022-01-10T00:00:00"/>
    <x v="6"/>
    <s v="2022"/>
    <x v="3"/>
    <x v="1"/>
    <x v="4"/>
    <n v="20136"/>
    <n v="16646"/>
    <s v="Bank Transfer"/>
    <s v="TXN102707"/>
    <n v="-3490"/>
    <n v="-0.17332141438220103"/>
  </r>
  <r>
    <d v="2021-06-11T00:00:00"/>
    <x v="11"/>
    <s v="2021"/>
    <x v="1"/>
    <x v="1"/>
    <x v="4"/>
    <n v="76279"/>
    <n v="60786"/>
    <s v="Cash"/>
    <s v="TXN102708"/>
    <n v="-15493"/>
    <n v="-0.20310963699052165"/>
  </r>
  <r>
    <d v="2021-11-18T00:00:00"/>
    <x v="1"/>
    <s v="2021"/>
    <x v="5"/>
    <x v="1"/>
    <x v="2"/>
    <n v="82060"/>
    <n v="162110"/>
    <s v="Cash"/>
    <s v="TXN102709"/>
    <n v="80050"/>
    <n v="0.97550572751645137"/>
  </r>
  <r>
    <d v="2022-03-26T00:00:00"/>
    <x v="3"/>
    <s v="2022"/>
    <x v="3"/>
    <x v="5"/>
    <x v="1"/>
    <n v="49342"/>
    <n v="27630"/>
    <s v="UPI"/>
    <s v="TXN102710"/>
    <n v="-21712"/>
    <n v="-0.44003080539905154"/>
  </r>
  <r>
    <d v="2023-11-03T00:00:00"/>
    <x v="1"/>
    <s v="2023"/>
    <x v="3"/>
    <x v="5"/>
    <x v="0"/>
    <n v="91851"/>
    <n v="12304"/>
    <s v="Cash"/>
    <s v="TXN102711"/>
    <n v="-79547"/>
    <n v="-0.86604391895569999"/>
  </r>
  <r>
    <d v="2021-07-03T00:00:00"/>
    <x v="10"/>
    <s v="2021"/>
    <x v="4"/>
    <x v="1"/>
    <x v="3"/>
    <n v="42961"/>
    <n v="106225"/>
    <s v="Cash"/>
    <s v="TXN102712"/>
    <n v="63264"/>
    <n v="1.4725914201252299"/>
  </r>
  <r>
    <d v="2021-04-21T00:00:00"/>
    <x v="2"/>
    <s v="2021"/>
    <x v="4"/>
    <x v="1"/>
    <x v="0"/>
    <n v="116198"/>
    <n v="30007"/>
    <s v="Bank Transfer"/>
    <s v="TXN102713"/>
    <n v="-86191"/>
    <n v="-0.74175975490111701"/>
  </r>
  <r>
    <d v="2022-05-23T00:00:00"/>
    <x v="0"/>
    <s v="2022"/>
    <x v="5"/>
    <x v="4"/>
    <x v="1"/>
    <n v="79810"/>
    <n v="124821"/>
    <s v="UPI"/>
    <s v="TXN102714"/>
    <n v="45011"/>
    <n v="0.56397694524495678"/>
  </r>
  <r>
    <d v="2021-10-22T00:00:00"/>
    <x v="8"/>
    <s v="2021"/>
    <x v="5"/>
    <x v="1"/>
    <x v="0"/>
    <n v="39838"/>
    <n v="133748"/>
    <s v="Card"/>
    <s v="TXN102715"/>
    <n v="93910"/>
    <n v="2.3572970530649129"/>
  </r>
  <r>
    <d v="2023-06-23T00:00:00"/>
    <x v="11"/>
    <s v="2023"/>
    <x v="2"/>
    <x v="3"/>
    <x v="2"/>
    <n v="24332"/>
    <n v="117833"/>
    <s v="Cash"/>
    <s v="TXN102716"/>
    <n v="93501"/>
    <n v="3.8427174091731056"/>
  </r>
  <r>
    <d v="2023-09-01T00:00:00"/>
    <x v="9"/>
    <s v="2023"/>
    <x v="0"/>
    <x v="4"/>
    <x v="4"/>
    <n v="73001"/>
    <n v="62491"/>
    <s v="Bank Transfer"/>
    <s v="TXN102717"/>
    <n v="-10510"/>
    <n v="-0.14397063053930767"/>
  </r>
  <r>
    <d v="2022-09-24T00:00:00"/>
    <x v="9"/>
    <s v="2022"/>
    <x v="0"/>
    <x v="4"/>
    <x v="2"/>
    <n v="100329"/>
    <n v="153702"/>
    <s v="Bank Transfer"/>
    <s v="TXN102718"/>
    <n v="53373"/>
    <n v="0.53197978650240707"/>
  </r>
  <r>
    <d v="2023-11-17T00:00:00"/>
    <x v="1"/>
    <s v="2023"/>
    <x v="5"/>
    <x v="4"/>
    <x v="3"/>
    <n v="129771"/>
    <n v="42489"/>
    <s v="Cash"/>
    <s v="TXN102719"/>
    <n v="-87282"/>
    <n v="-0.67258478396560095"/>
  </r>
  <r>
    <d v="2023-01-03T00:00:00"/>
    <x v="6"/>
    <s v="2023"/>
    <x v="4"/>
    <x v="3"/>
    <x v="2"/>
    <n v="90954"/>
    <n v="63801"/>
    <s v="Card"/>
    <s v="TXN102720"/>
    <n v="-27153"/>
    <n v="-0.29853552345141499"/>
  </r>
  <r>
    <d v="2021-11-17T00:00:00"/>
    <x v="1"/>
    <s v="2021"/>
    <x v="1"/>
    <x v="4"/>
    <x v="1"/>
    <n v="58473"/>
    <n v="55068"/>
    <s v="Card"/>
    <s v="TXN102721"/>
    <n v="-3405"/>
    <n v="-5.8232004514904318E-2"/>
  </r>
  <r>
    <d v="2023-07-02T00:00:00"/>
    <x v="10"/>
    <s v="2023"/>
    <x v="2"/>
    <x v="4"/>
    <x v="1"/>
    <n v="21682"/>
    <n v="123874"/>
    <s v="UPI"/>
    <s v="TXN102722"/>
    <n v="102192"/>
    <n v="4.7132183377917167"/>
  </r>
  <r>
    <d v="2022-03-13T00:00:00"/>
    <x v="3"/>
    <s v="2022"/>
    <x v="0"/>
    <x v="5"/>
    <x v="3"/>
    <n v="53775"/>
    <n v="25534"/>
    <s v="UPI"/>
    <s v="TXN102723"/>
    <n v="-28241"/>
    <n v="-0.52516968851696888"/>
  </r>
  <r>
    <d v="2023-02-20T00:00:00"/>
    <x v="4"/>
    <s v="2023"/>
    <x v="5"/>
    <x v="2"/>
    <x v="3"/>
    <n v="66941"/>
    <n v="65087"/>
    <s v="UPI"/>
    <s v="TXN102724"/>
    <n v="-1854"/>
    <n v="-2.7696030833121704E-2"/>
  </r>
  <r>
    <d v="2023-12-13T00:00:00"/>
    <x v="5"/>
    <s v="2023"/>
    <x v="4"/>
    <x v="5"/>
    <x v="4"/>
    <n v="22115"/>
    <n v="41123"/>
    <s v="Bank Transfer"/>
    <s v="TXN102725"/>
    <n v="19008"/>
    <n v="0.85950712186298894"/>
  </r>
  <r>
    <d v="2022-12-27T00:00:00"/>
    <x v="5"/>
    <s v="2022"/>
    <x v="4"/>
    <x v="1"/>
    <x v="0"/>
    <n v="60937"/>
    <n v="10823"/>
    <s v="Card"/>
    <s v="TXN102726"/>
    <n v="-50114"/>
    <n v="-0.82239033756174407"/>
  </r>
  <r>
    <d v="2021-01-31T00:00:00"/>
    <x v="6"/>
    <s v="2021"/>
    <x v="4"/>
    <x v="1"/>
    <x v="4"/>
    <n v="55132"/>
    <n v="147229"/>
    <s v="UPI"/>
    <s v="TXN102727"/>
    <n v="92097"/>
    <n v="1.6704817528839875"/>
  </r>
  <r>
    <d v="2021-12-03T00:00:00"/>
    <x v="5"/>
    <s v="2021"/>
    <x v="1"/>
    <x v="0"/>
    <x v="2"/>
    <n v="22025"/>
    <n v="23581"/>
    <s v="Bank Transfer"/>
    <s v="TXN102728"/>
    <n v="1556"/>
    <n v="7.0646992054483548E-2"/>
  </r>
  <r>
    <d v="2021-07-02T00:00:00"/>
    <x v="10"/>
    <s v="2021"/>
    <x v="3"/>
    <x v="2"/>
    <x v="0"/>
    <n v="105439"/>
    <n v="113847"/>
    <s v="Card"/>
    <s v="TXN102729"/>
    <n v="8408"/>
    <n v="7.9742789669856498E-2"/>
  </r>
  <r>
    <d v="2023-11-13T00:00:00"/>
    <x v="1"/>
    <s v="2023"/>
    <x v="1"/>
    <x v="3"/>
    <x v="3"/>
    <n v="68526"/>
    <n v="167033"/>
    <s v="Cash"/>
    <s v="TXN102730"/>
    <n v="98507"/>
    <n v="1.437512768876047"/>
  </r>
  <r>
    <d v="2022-06-28T00:00:00"/>
    <x v="11"/>
    <s v="2022"/>
    <x v="4"/>
    <x v="5"/>
    <x v="1"/>
    <n v="78832"/>
    <n v="134846"/>
    <s v="UPI"/>
    <s v="TXN102731"/>
    <n v="56014"/>
    <n v="0.7105490156281713"/>
  </r>
  <r>
    <d v="2023-10-31T00:00:00"/>
    <x v="8"/>
    <s v="2023"/>
    <x v="5"/>
    <x v="1"/>
    <x v="2"/>
    <n v="66108"/>
    <n v="161835"/>
    <s v="UPI"/>
    <s v="TXN102732"/>
    <n v="95727"/>
    <n v="1.4480395716100927"/>
  </r>
  <r>
    <d v="2022-10-22T00:00:00"/>
    <x v="8"/>
    <s v="2022"/>
    <x v="2"/>
    <x v="3"/>
    <x v="4"/>
    <n v="146757"/>
    <n v="66535"/>
    <s v="Card"/>
    <s v="TXN102733"/>
    <n v="-80222"/>
    <n v="-0.54663150650394865"/>
  </r>
  <r>
    <d v="2021-06-09T00:00:00"/>
    <x v="11"/>
    <s v="2021"/>
    <x v="1"/>
    <x v="4"/>
    <x v="3"/>
    <n v="16647"/>
    <n v="29998"/>
    <s v="Cash"/>
    <s v="TXN102734"/>
    <n v="13351"/>
    <n v="0.80200636751366616"/>
  </r>
  <r>
    <d v="2023-11-04T00:00:00"/>
    <x v="1"/>
    <s v="2023"/>
    <x v="5"/>
    <x v="6"/>
    <x v="0"/>
    <n v="40145"/>
    <n v="15085"/>
    <s v="Cash"/>
    <s v="TXN102735"/>
    <n v="-25060"/>
    <n v="-0.62423714036617262"/>
  </r>
  <r>
    <d v="2022-02-16T00:00:00"/>
    <x v="4"/>
    <s v="2022"/>
    <x v="4"/>
    <x v="5"/>
    <x v="0"/>
    <n v="113894"/>
    <n v="69508"/>
    <s v="Bank Transfer"/>
    <s v="TXN102736"/>
    <n v="-44386"/>
    <n v="-0.38971324213742603"/>
  </r>
  <r>
    <d v="2023-10-09T00:00:00"/>
    <x v="8"/>
    <s v="2023"/>
    <x v="2"/>
    <x v="2"/>
    <x v="1"/>
    <n v="108702"/>
    <n v="138611"/>
    <s v="UPI"/>
    <s v="TXN102737"/>
    <n v="29909"/>
    <n v="0.27514673143088442"/>
  </r>
  <r>
    <d v="2021-02-22T00:00:00"/>
    <x v="4"/>
    <s v="2021"/>
    <x v="0"/>
    <x v="0"/>
    <x v="3"/>
    <n v="126839"/>
    <n v="90186"/>
    <s v="Cash"/>
    <s v="TXN102738"/>
    <n v="-36653"/>
    <n v="-0.28897263459976819"/>
  </r>
  <r>
    <d v="2022-02-12T00:00:00"/>
    <x v="4"/>
    <s v="2022"/>
    <x v="0"/>
    <x v="5"/>
    <x v="3"/>
    <n v="15430"/>
    <n v="80853"/>
    <s v="Bank Transfer"/>
    <s v="TXN102739"/>
    <n v="65423"/>
    <n v="4.2399870382372002"/>
  </r>
  <r>
    <d v="2023-04-27T00:00:00"/>
    <x v="2"/>
    <s v="2023"/>
    <x v="5"/>
    <x v="2"/>
    <x v="2"/>
    <n v="144952"/>
    <n v="103022"/>
    <s v="UPI"/>
    <s v="TXN102740"/>
    <n v="-41930"/>
    <n v="-0.28926817153264528"/>
  </r>
  <r>
    <d v="2023-11-12T00:00:00"/>
    <x v="1"/>
    <s v="2023"/>
    <x v="2"/>
    <x v="1"/>
    <x v="2"/>
    <n v="75662"/>
    <n v="157336"/>
    <s v="UPI"/>
    <s v="TXN102741"/>
    <n v="81674"/>
    <n v="1.0794586450265655"/>
  </r>
  <r>
    <d v="2023-11-20T00:00:00"/>
    <x v="1"/>
    <s v="2023"/>
    <x v="5"/>
    <x v="1"/>
    <x v="0"/>
    <n v="126775"/>
    <n v="91468"/>
    <s v="UPI"/>
    <s v="TXN102742"/>
    <n v="-35307"/>
    <n v="-0.27850128179846184"/>
  </r>
  <r>
    <d v="2022-12-04T00:00:00"/>
    <x v="5"/>
    <s v="2022"/>
    <x v="2"/>
    <x v="3"/>
    <x v="4"/>
    <n v="70487"/>
    <n v="41149"/>
    <s v="UPI"/>
    <s v="TXN102743"/>
    <n v="-29338"/>
    <n v="-0.41621859349951057"/>
  </r>
  <r>
    <d v="2021-09-17T00:00:00"/>
    <x v="9"/>
    <s v="2021"/>
    <x v="2"/>
    <x v="5"/>
    <x v="0"/>
    <n v="49793"/>
    <n v="18476"/>
    <s v="Cash"/>
    <s v="TXN102744"/>
    <n v="-31317"/>
    <n v="-0.62894382744562494"/>
  </r>
  <r>
    <d v="2023-12-19T00:00:00"/>
    <x v="5"/>
    <s v="2023"/>
    <x v="5"/>
    <x v="1"/>
    <x v="2"/>
    <n v="123584"/>
    <n v="67716"/>
    <s v="Cash"/>
    <s v="TXN102745"/>
    <n v="-55868"/>
    <n v="-0.45206499223200414"/>
  </r>
  <r>
    <d v="2023-02-15T00:00:00"/>
    <x v="4"/>
    <s v="2023"/>
    <x v="2"/>
    <x v="4"/>
    <x v="2"/>
    <n v="120549"/>
    <n v="146489"/>
    <s v="Cash"/>
    <s v="TXN102746"/>
    <n v="25940"/>
    <n v="0.21518220806477034"/>
  </r>
  <r>
    <d v="2023-11-02T00:00:00"/>
    <x v="1"/>
    <s v="2023"/>
    <x v="1"/>
    <x v="4"/>
    <x v="2"/>
    <n v="67590"/>
    <n v="55893"/>
    <s v="Card"/>
    <s v="TXN102747"/>
    <n v="-11697"/>
    <n v="-0.17305814469596095"/>
  </r>
  <r>
    <d v="2023-04-30T00:00:00"/>
    <x v="2"/>
    <s v="2023"/>
    <x v="4"/>
    <x v="0"/>
    <x v="0"/>
    <n v="81461"/>
    <n v="13570"/>
    <s v="Card"/>
    <s v="TXN102748"/>
    <n v="-67891"/>
    <n v="-0.8334172180552657"/>
  </r>
  <r>
    <d v="2021-12-20T00:00:00"/>
    <x v="5"/>
    <s v="2021"/>
    <x v="2"/>
    <x v="3"/>
    <x v="3"/>
    <n v="62470"/>
    <n v="46818"/>
    <s v="UPI"/>
    <s v="TXN102749"/>
    <n v="-15652"/>
    <n v="-0.25055226508724188"/>
  </r>
  <r>
    <d v="2023-05-23T00:00:00"/>
    <x v="0"/>
    <s v="2023"/>
    <x v="1"/>
    <x v="1"/>
    <x v="4"/>
    <n v="73616"/>
    <n v="124639"/>
    <s v="Cash"/>
    <s v="TXN102750"/>
    <n v="51023"/>
    <n v="0.69309660943273199"/>
  </r>
  <r>
    <d v="2023-09-18T00:00:00"/>
    <x v="9"/>
    <s v="2023"/>
    <x v="2"/>
    <x v="0"/>
    <x v="4"/>
    <n v="110361"/>
    <n v="34021"/>
    <s v="Bank Transfer"/>
    <s v="TXN102751"/>
    <n v="-76340"/>
    <n v="-0.69172986834117123"/>
  </r>
  <r>
    <d v="2023-10-15T00:00:00"/>
    <x v="8"/>
    <s v="2023"/>
    <x v="1"/>
    <x v="4"/>
    <x v="2"/>
    <n v="146407"/>
    <n v="161401"/>
    <s v="Cash"/>
    <s v="TXN102752"/>
    <n v="14994"/>
    <n v="0.1024131359839352"/>
  </r>
  <r>
    <d v="2021-10-21T00:00:00"/>
    <x v="8"/>
    <s v="2021"/>
    <x v="5"/>
    <x v="0"/>
    <x v="1"/>
    <n v="78525"/>
    <n v="57172"/>
    <s v="Bank Transfer"/>
    <s v="TXN102753"/>
    <n v="-21353"/>
    <n v="-0.27192613817255651"/>
  </r>
  <r>
    <d v="2021-07-28T00:00:00"/>
    <x v="10"/>
    <s v="2021"/>
    <x v="0"/>
    <x v="0"/>
    <x v="0"/>
    <n v="115879"/>
    <n v="101536"/>
    <s v="UPI"/>
    <s v="TXN102754"/>
    <n v="-14343"/>
    <n v="-0.12377566254455079"/>
  </r>
  <r>
    <d v="2023-03-29T00:00:00"/>
    <x v="3"/>
    <s v="2023"/>
    <x v="3"/>
    <x v="1"/>
    <x v="3"/>
    <n v="103709"/>
    <n v="151963"/>
    <s v="UPI"/>
    <s v="TXN102755"/>
    <n v="48254"/>
    <n v="0.46528266592099049"/>
  </r>
  <r>
    <d v="2022-01-25T00:00:00"/>
    <x v="6"/>
    <s v="2022"/>
    <x v="2"/>
    <x v="1"/>
    <x v="2"/>
    <n v="81257"/>
    <n v="146851"/>
    <s v="UPI"/>
    <s v="TXN102756"/>
    <n v="65594"/>
    <n v="0.80724122229469464"/>
  </r>
  <r>
    <d v="2021-11-21T00:00:00"/>
    <x v="1"/>
    <s v="2021"/>
    <x v="3"/>
    <x v="1"/>
    <x v="1"/>
    <n v="12728"/>
    <n v="55369"/>
    <s v="Cash"/>
    <s v="TXN102757"/>
    <n v="42641"/>
    <n v="3.3501728472658705"/>
  </r>
  <r>
    <d v="2023-07-29T00:00:00"/>
    <x v="10"/>
    <s v="2023"/>
    <x v="2"/>
    <x v="3"/>
    <x v="2"/>
    <n v="93511"/>
    <n v="62439"/>
    <s v="Cash"/>
    <s v="TXN102758"/>
    <n v="-31072"/>
    <n v="-0.33228176364278"/>
  </r>
  <r>
    <d v="2023-06-08T00:00:00"/>
    <x v="11"/>
    <s v="2023"/>
    <x v="5"/>
    <x v="0"/>
    <x v="1"/>
    <n v="32167"/>
    <n v="66425"/>
    <s v="Bank Transfer"/>
    <s v="TXN102759"/>
    <n v="34258"/>
    <n v="1.0650045077253085"/>
  </r>
  <r>
    <d v="2022-10-30T00:00:00"/>
    <x v="8"/>
    <s v="2022"/>
    <x v="5"/>
    <x v="0"/>
    <x v="4"/>
    <n v="83711"/>
    <n v="158104"/>
    <s v="Bank Transfer"/>
    <s v="TXN102760"/>
    <n v="74393"/>
    <n v="0.88868846388168821"/>
  </r>
  <r>
    <d v="2022-09-25T00:00:00"/>
    <x v="9"/>
    <s v="2022"/>
    <x v="1"/>
    <x v="3"/>
    <x v="1"/>
    <n v="136218"/>
    <n v="81360"/>
    <s v="Card"/>
    <s v="TXN102761"/>
    <n v="-54858"/>
    <n v="-0.40272210721050083"/>
  </r>
  <r>
    <d v="2022-07-31T00:00:00"/>
    <x v="10"/>
    <s v="2022"/>
    <x v="2"/>
    <x v="4"/>
    <x v="4"/>
    <n v="82437"/>
    <n v="154040"/>
    <s v="UPI"/>
    <s v="TXN102762"/>
    <n v="71603"/>
    <n v="0.86857842958865561"/>
  </r>
  <r>
    <d v="2021-05-17T00:00:00"/>
    <x v="0"/>
    <s v="2021"/>
    <x v="5"/>
    <x v="5"/>
    <x v="4"/>
    <n v="86426"/>
    <n v="53379"/>
    <s v="Bank Transfer"/>
    <s v="TXN102763"/>
    <n v="-33047"/>
    <n v="-0.38237335986855808"/>
  </r>
  <r>
    <d v="2022-03-04T00:00:00"/>
    <x v="3"/>
    <s v="2022"/>
    <x v="5"/>
    <x v="4"/>
    <x v="0"/>
    <n v="86851"/>
    <n v="111689"/>
    <s v="Cash"/>
    <s v="TXN102764"/>
    <n v="24838"/>
    <n v="0.28598404163452351"/>
  </r>
  <r>
    <d v="2022-09-04T00:00:00"/>
    <x v="9"/>
    <s v="2022"/>
    <x v="2"/>
    <x v="3"/>
    <x v="1"/>
    <n v="90962"/>
    <n v="37757"/>
    <s v="Bank Transfer"/>
    <s v="TXN102765"/>
    <n v="-53205"/>
    <n v="-0.58491457971460614"/>
  </r>
  <r>
    <d v="2023-06-30T00:00:00"/>
    <x v="11"/>
    <s v="2023"/>
    <x v="1"/>
    <x v="0"/>
    <x v="3"/>
    <n v="45065"/>
    <n v="55192"/>
    <s v="Card"/>
    <s v="TXN102766"/>
    <n v="10127"/>
    <n v="0.22471984910684567"/>
  </r>
  <r>
    <d v="2023-03-30T00:00:00"/>
    <x v="3"/>
    <s v="2023"/>
    <x v="1"/>
    <x v="0"/>
    <x v="3"/>
    <n v="130138"/>
    <n v="133343"/>
    <s v="Cash"/>
    <s v="TXN102767"/>
    <n v="3205"/>
    <n v="2.4627702899998462E-2"/>
  </r>
  <r>
    <d v="2021-05-21T00:00:00"/>
    <x v="0"/>
    <s v="2021"/>
    <x v="1"/>
    <x v="1"/>
    <x v="1"/>
    <n v="90286"/>
    <n v="88553"/>
    <s v="Cash"/>
    <s v="TXN102768"/>
    <n v="-1733"/>
    <n v="-1.9194559510887624E-2"/>
  </r>
  <r>
    <d v="2021-06-26T00:00:00"/>
    <x v="11"/>
    <s v="2021"/>
    <x v="1"/>
    <x v="1"/>
    <x v="0"/>
    <n v="33674"/>
    <n v="36332"/>
    <s v="Cash"/>
    <s v="TXN102769"/>
    <n v="2658"/>
    <n v="7.8933301657064803E-2"/>
  </r>
  <r>
    <d v="2021-07-17T00:00:00"/>
    <x v="10"/>
    <s v="2021"/>
    <x v="0"/>
    <x v="0"/>
    <x v="3"/>
    <n v="129632"/>
    <n v="59604"/>
    <s v="Bank Transfer"/>
    <s v="TXN102770"/>
    <n v="-70028"/>
    <n v="-0.54020612194519868"/>
  </r>
  <r>
    <d v="2022-09-16T00:00:00"/>
    <x v="9"/>
    <s v="2022"/>
    <x v="2"/>
    <x v="0"/>
    <x v="2"/>
    <n v="36085"/>
    <n v="14508"/>
    <s v="UPI"/>
    <s v="TXN102771"/>
    <n v="-21577"/>
    <n v="-0.59794928640709433"/>
  </r>
  <r>
    <d v="2022-11-22T00:00:00"/>
    <x v="1"/>
    <s v="2022"/>
    <x v="0"/>
    <x v="2"/>
    <x v="3"/>
    <n v="48086"/>
    <n v="19933"/>
    <s v="UPI"/>
    <s v="TXN102772"/>
    <n v="-28153"/>
    <n v="-0.58547186291228215"/>
  </r>
  <r>
    <d v="2022-02-05T00:00:00"/>
    <x v="4"/>
    <s v="2022"/>
    <x v="5"/>
    <x v="1"/>
    <x v="0"/>
    <n v="124700"/>
    <n v="151177"/>
    <s v="UPI"/>
    <s v="TXN102773"/>
    <n v="26477"/>
    <n v="0.21232558139534885"/>
  </r>
  <r>
    <d v="2022-04-16T00:00:00"/>
    <x v="2"/>
    <s v="2022"/>
    <x v="0"/>
    <x v="1"/>
    <x v="4"/>
    <n v="73493"/>
    <n v="164032"/>
    <s v="UPI"/>
    <s v="TXN102774"/>
    <n v="90539"/>
    <n v="1.231940456914264"/>
  </r>
  <r>
    <d v="2021-08-06T00:00:00"/>
    <x v="7"/>
    <s v="2021"/>
    <x v="1"/>
    <x v="4"/>
    <x v="4"/>
    <n v="58248"/>
    <n v="61256"/>
    <s v="UPI"/>
    <s v="TXN102775"/>
    <n v="3008"/>
    <n v="5.1641258068946573E-2"/>
  </r>
  <r>
    <d v="2023-07-18T00:00:00"/>
    <x v="10"/>
    <s v="2023"/>
    <x v="5"/>
    <x v="0"/>
    <x v="4"/>
    <n v="36156"/>
    <n v="15536"/>
    <s v="Cash"/>
    <s v="TXN102776"/>
    <n v="-20620"/>
    <n v="-0.57030644982852086"/>
  </r>
  <r>
    <d v="2022-09-24T00:00:00"/>
    <x v="9"/>
    <s v="2022"/>
    <x v="0"/>
    <x v="0"/>
    <x v="0"/>
    <n v="110355"/>
    <n v="30836"/>
    <s v="Cash"/>
    <s v="TXN102777"/>
    <n v="-79519"/>
    <n v="-0.72057450953740199"/>
  </r>
  <r>
    <d v="2023-08-09T00:00:00"/>
    <x v="7"/>
    <s v="2023"/>
    <x v="0"/>
    <x v="3"/>
    <x v="4"/>
    <n v="144948"/>
    <n v="10217"/>
    <s v="Bank Transfer"/>
    <s v="TXN102778"/>
    <n v="-134731"/>
    <n v="-0.92951265281342277"/>
  </r>
  <r>
    <d v="2023-06-25T00:00:00"/>
    <x v="11"/>
    <s v="2023"/>
    <x v="2"/>
    <x v="4"/>
    <x v="4"/>
    <n v="81963"/>
    <n v="36165"/>
    <s v="Cash"/>
    <s v="TXN102779"/>
    <n v="-45798"/>
    <n v="-0.55876432048607294"/>
  </r>
  <r>
    <d v="2021-06-24T00:00:00"/>
    <x v="11"/>
    <s v="2021"/>
    <x v="0"/>
    <x v="5"/>
    <x v="0"/>
    <n v="58119"/>
    <n v="37475"/>
    <s v="Bank Transfer"/>
    <s v="TXN102780"/>
    <n v="-20644"/>
    <n v="-0.35520225743732686"/>
  </r>
  <r>
    <d v="2021-01-23T00:00:00"/>
    <x v="6"/>
    <s v="2021"/>
    <x v="5"/>
    <x v="5"/>
    <x v="2"/>
    <n v="111044"/>
    <n v="132639"/>
    <s v="Bank Transfer"/>
    <s v="TXN102781"/>
    <n v="21595"/>
    <n v="0.19447246136666546"/>
  </r>
  <r>
    <d v="2021-08-23T00:00:00"/>
    <x v="7"/>
    <s v="2021"/>
    <x v="1"/>
    <x v="5"/>
    <x v="3"/>
    <n v="110092"/>
    <n v="25361"/>
    <s v="Card"/>
    <s v="TXN102782"/>
    <n v="-84731"/>
    <n v="-0.76963812084438465"/>
  </r>
  <r>
    <d v="2023-11-03T00:00:00"/>
    <x v="1"/>
    <s v="2023"/>
    <x v="2"/>
    <x v="2"/>
    <x v="0"/>
    <n v="126640"/>
    <n v="127590"/>
    <s v="Cash"/>
    <s v="TXN102783"/>
    <n v="950"/>
    <n v="7.5015792798483888E-3"/>
  </r>
  <r>
    <d v="2023-07-18T00:00:00"/>
    <x v="10"/>
    <s v="2023"/>
    <x v="0"/>
    <x v="1"/>
    <x v="0"/>
    <n v="86432"/>
    <n v="152938"/>
    <s v="Bank Transfer"/>
    <s v="TXN102784"/>
    <n v="66506"/>
    <n v="0.76946038504257686"/>
  </r>
  <r>
    <d v="2022-06-07T00:00:00"/>
    <x v="11"/>
    <s v="2022"/>
    <x v="2"/>
    <x v="5"/>
    <x v="1"/>
    <n v="88451"/>
    <n v="112356"/>
    <s v="UPI"/>
    <s v="TXN102785"/>
    <n v="23905"/>
    <n v="0.27026263128737943"/>
  </r>
  <r>
    <d v="2022-03-07T00:00:00"/>
    <x v="3"/>
    <s v="2022"/>
    <x v="3"/>
    <x v="3"/>
    <x v="4"/>
    <n v="95340"/>
    <n v="27188"/>
    <s v="UPI"/>
    <s v="TXN102786"/>
    <n v="-68152"/>
    <n v="-0.71483113069016158"/>
  </r>
  <r>
    <d v="2023-03-04T00:00:00"/>
    <x v="3"/>
    <s v="2023"/>
    <x v="2"/>
    <x v="1"/>
    <x v="2"/>
    <n v="29411"/>
    <n v="64731"/>
    <s v="Card"/>
    <s v="TXN102787"/>
    <n v="35320"/>
    <n v="1.200911223691816"/>
  </r>
  <r>
    <d v="2022-06-17T00:00:00"/>
    <x v="11"/>
    <s v="2022"/>
    <x v="1"/>
    <x v="1"/>
    <x v="1"/>
    <n v="144173"/>
    <n v="66929"/>
    <s v="Bank Transfer"/>
    <s v="TXN102788"/>
    <n v="-77244"/>
    <n v="-0.53577299494357478"/>
  </r>
  <r>
    <d v="2023-09-06T00:00:00"/>
    <x v="9"/>
    <s v="2023"/>
    <x v="3"/>
    <x v="5"/>
    <x v="2"/>
    <n v="38536"/>
    <n v="12390"/>
    <s v="Cash"/>
    <s v="TXN102789"/>
    <n v="-26146"/>
    <n v="-0.67848245796138673"/>
  </r>
  <r>
    <d v="2023-03-21T00:00:00"/>
    <x v="3"/>
    <s v="2023"/>
    <x v="3"/>
    <x v="1"/>
    <x v="4"/>
    <n v="13588"/>
    <n v="145084"/>
    <s v="UPI"/>
    <s v="TXN102790"/>
    <n v="131496"/>
    <n v="9.6773623785693257"/>
  </r>
  <r>
    <d v="2023-07-02T00:00:00"/>
    <x v="10"/>
    <s v="2023"/>
    <x v="2"/>
    <x v="4"/>
    <x v="4"/>
    <n v="97657"/>
    <n v="62436"/>
    <s v="UPI"/>
    <s v="TXN102791"/>
    <n v="-35221"/>
    <n v="-0.36066027012912538"/>
  </r>
  <r>
    <d v="2023-05-21T00:00:00"/>
    <x v="0"/>
    <s v="2023"/>
    <x v="5"/>
    <x v="4"/>
    <x v="4"/>
    <n v="142489"/>
    <n v="35506"/>
    <s v="Card"/>
    <s v="TXN102792"/>
    <n v="-106983"/>
    <n v="-0.75081585245176818"/>
  </r>
  <r>
    <d v="2022-06-24T00:00:00"/>
    <x v="11"/>
    <s v="2022"/>
    <x v="1"/>
    <x v="5"/>
    <x v="3"/>
    <n v="30293"/>
    <n v="137473"/>
    <s v="UPI"/>
    <s v="TXN102793"/>
    <n v="107180"/>
    <n v="3.5381111147789919"/>
  </r>
  <r>
    <d v="2023-10-21T00:00:00"/>
    <x v="8"/>
    <s v="2023"/>
    <x v="5"/>
    <x v="3"/>
    <x v="2"/>
    <n v="63897"/>
    <n v="116306"/>
    <s v="Bank Transfer"/>
    <s v="TXN102794"/>
    <n v="52409"/>
    <n v="0.82021065151728567"/>
  </r>
  <r>
    <d v="2021-08-15T00:00:00"/>
    <x v="7"/>
    <s v="2021"/>
    <x v="1"/>
    <x v="1"/>
    <x v="2"/>
    <n v="54649"/>
    <n v="93498"/>
    <s v="Card"/>
    <s v="TXN102795"/>
    <n v="38849"/>
    <n v="0.71088217533715159"/>
  </r>
  <r>
    <d v="2023-05-23T00:00:00"/>
    <x v="0"/>
    <s v="2023"/>
    <x v="1"/>
    <x v="0"/>
    <x v="1"/>
    <n v="45540"/>
    <n v="28548"/>
    <s v="UPI"/>
    <s v="TXN102796"/>
    <n v="-16992"/>
    <n v="-0.37312252964426879"/>
  </r>
  <r>
    <d v="2023-06-11T00:00:00"/>
    <x v="11"/>
    <s v="2023"/>
    <x v="5"/>
    <x v="5"/>
    <x v="0"/>
    <n v="72251"/>
    <n v="12651"/>
    <s v="Cash"/>
    <s v="TXN102797"/>
    <n v="-59600"/>
    <n v="-0.82490207747989652"/>
  </r>
  <r>
    <d v="2023-11-03T00:00:00"/>
    <x v="1"/>
    <s v="2023"/>
    <x v="4"/>
    <x v="2"/>
    <x v="4"/>
    <n v="129863"/>
    <n v="76492"/>
    <s v="Bank Transfer"/>
    <s v="TXN102798"/>
    <n v="-53371"/>
    <n v="-0.41097926276152563"/>
  </r>
  <r>
    <d v="2021-07-29T00:00:00"/>
    <x v="10"/>
    <s v="2021"/>
    <x v="3"/>
    <x v="1"/>
    <x v="4"/>
    <n v="45017"/>
    <n v="112085"/>
    <s v="UPI"/>
    <s v="TXN102799"/>
    <n v="67068"/>
    <n v="1.4898371726236754"/>
  </r>
  <r>
    <d v="2023-01-11T00:00:00"/>
    <x v="6"/>
    <s v="2023"/>
    <x v="2"/>
    <x v="5"/>
    <x v="1"/>
    <n v="124383"/>
    <n v="168243"/>
    <s v="Cash"/>
    <s v="TXN102800"/>
    <n v="43860"/>
    <n v="0.35262053496056533"/>
  </r>
  <r>
    <d v="2022-02-01T00:00:00"/>
    <x v="4"/>
    <s v="2022"/>
    <x v="5"/>
    <x v="5"/>
    <x v="2"/>
    <n v="30242"/>
    <n v="123517"/>
    <s v="Bank Transfer"/>
    <s v="TXN102801"/>
    <n v="93275"/>
    <n v="3.0842867535215923"/>
  </r>
  <r>
    <d v="2021-01-31T00:00:00"/>
    <x v="6"/>
    <s v="2021"/>
    <x v="5"/>
    <x v="3"/>
    <x v="3"/>
    <n v="126313"/>
    <n v="131609"/>
    <s v="UPI"/>
    <s v="TXN102802"/>
    <n v="5296"/>
    <n v="4.1927592567669203E-2"/>
  </r>
  <r>
    <d v="2023-06-17T00:00:00"/>
    <x v="11"/>
    <s v="2023"/>
    <x v="2"/>
    <x v="0"/>
    <x v="2"/>
    <n v="107544"/>
    <n v="74195"/>
    <s v="Card"/>
    <s v="TXN102803"/>
    <n v="-33349"/>
    <n v="-0.3100963326638399"/>
  </r>
  <r>
    <d v="2022-10-11T00:00:00"/>
    <x v="8"/>
    <s v="2022"/>
    <x v="3"/>
    <x v="1"/>
    <x v="3"/>
    <n v="110151"/>
    <n v="15805"/>
    <s v="Cash"/>
    <s v="TXN102804"/>
    <n v="-94346"/>
    <n v="-0.85651514738858481"/>
  </r>
  <r>
    <d v="2021-11-25T00:00:00"/>
    <x v="1"/>
    <s v="2021"/>
    <x v="2"/>
    <x v="5"/>
    <x v="3"/>
    <n v="122457"/>
    <n v="74296"/>
    <s v="UPI"/>
    <s v="TXN102805"/>
    <n v="-48161"/>
    <n v="-0.39328907289905846"/>
  </r>
  <r>
    <d v="2023-08-10T00:00:00"/>
    <x v="7"/>
    <s v="2023"/>
    <x v="1"/>
    <x v="5"/>
    <x v="2"/>
    <n v="18770"/>
    <n v="104309"/>
    <s v="Card"/>
    <s v="TXN102806"/>
    <n v="85539"/>
    <n v="4.5572189664358014"/>
  </r>
  <r>
    <d v="2022-09-13T00:00:00"/>
    <x v="9"/>
    <s v="2022"/>
    <x v="4"/>
    <x v="1"/>
    <x v="4"/>
    <n v="142208"/>
    <n v="114827"/>
    <s v="Bank Transfer"/>
    <s v="TXN102807"/>
    <n v="-27381"/>
    <n v="-0.1925419104410441"/>
  </r>
  <r>
    <d v="2021-06-11T00:00:00"/>
    <x v="11"/>
    <s v="2021"/>
    <x v="1"/>
    <x v="5"/>
    <x v="3"/>
    <n v="21602"/>
    <n v="101603"/>
    <s v="Bank Transfer"/>
    <s v="TXN102808"/>
    <n v="80001"/>
    <n v="3.7034070919359316"/>
  </r>
  <r>
    <d v="2023-02-15T00:00:00"/>
    <x v="4"/>
    <s v="2023"/>
    <x v="4"/>
    <x v="5"/>
    <x v="1"/>
    <n v="111437"/>
    <n v="50718"/>
    <s v="Cash"/>
    <s v="TXN102809"/>
    <n v="-60719"/>
    <n v="-0.54487288782002385"/>
  </r>
  <r>
    <d v="2021-10-01T00:00:00"/>
    <x v="8"/>
    <s v="2021"/>
    <x v="2"/>
    <x v="5"/>
    <x v="1"/>
    <n v="20466"/>
    <n v="143480"/>
    <s v="Cash"/>
    <s v="TXN102810"/>
    <n v="123014"/>
    <n v="6.0106518127626307"/>
  </r>
  <r>
    <d v="2023-10-24T00:00:00"/>
    <x v="8"/>
    <s v="2023"/>
    <x v="1"/>
    <x v="4"/>
    <x v="3"/>
    <n v="142229"/>
    <n v="75391"/>
    <s v="Bank Transfer"/>
    <s v="TXN102811"/>
    <n v="-66838"/>
    <n v="-0.46993229228919559"/>
  </r>
  <r>
    <d v="2023-11-18T00:00:00"/>
    <x v="1"/>
    <s v="2023"/>
    <x v="3"/>
    <x v="4"/>
    <x v="4"/>
    <n v="148524"/>
    <n v="101321"/>
    <s v="Card"/>
    <s v="TXN102812"/>
    <n v="-47203"/>
    <n v="-0.31781395599364415"/>
  </r>
  <r>
    <d v="2021-11-22T00:00:00"/>
    <x v="1"/>
    <s v="2021"/>
    <x v="1"/>
    <x v="0"/>
    <x v="3"/>
    <n v="36225"/>
    <n v="79157"/>
    <s v="Bank Transfer"/>
    <s v="TXN102813"/>
    <n v="42932"/>
    <n v="1.1851483781918564"/>
  </r>
  <r>
    <d v="2023-07-29T00:00:00"/>
    <x v="10"/>
    <s v="2023"/>
    <x v="5"/>
    <x v="3"/>
    <x v="1"/>
    <n v="50043"/>
    <n v="108576"/>
    <s v="UPI"/>
    <s v="TXN102814"/>
    <n v="58533"/>
    <n v="1.1696540974761704"/>
  </r>
  <r>
    <d v="2022-06-24T00:00:00"/>
    <x v="11"/>
    <s v="2022"/>
    <x v="4"/>
    <x v="1"/>
    <x v="1"/>
    <n v="97333"/>
    <n v="61346"/>
    <s v="UPI"/>
    <s v="TXN102815"/>
    <n v="-35987"/>
    <n v="-0.36973071825588444"/>
  </r>
  <r>
    <d v="2022-05-03T00:00:00"/>
    <x v="0"/>
    <s v="2022"/>
    <x v="4"/>
    <x v="3"/>
    <x v="2"/>
    <n v="146683"/>
    <n v="100550"/>
    <s v="Card"/>
    <s v="TXN102816"/>
    <n v="-46133"/>
    <n v="-0.31450815704614715"/>
  </r>
  <r>
    <d v="2023-04-02T00:00:00"/>
    <x v="2"/>
    <s v="2023"/>
    <x v="3"/>
    <x v="3"/>
    <x v="4"/>
    <n v="141305"/>
    <n v="76698"/>
    <s v="UPI"/>
    <s v="TXN102817"/>
    <n v="-64607"/>
    <n v="-0.45721665900003539"/>
  </r>
  <r>
    <d v="2023-12-25T00:00:00"/>
    <x v="5"/>
    <s v="2023"/>
    <x v="4"/>
    <x v="4"/>
    <x v="2"/>
    <n v="75567"/>
    <n v="93800"/>
    <s v="UPI"/>
    <s v="TXN102818"/>
    <n v="18233"/>
    <n v="0.24128257043418425"/>
  </r>
  <r>
    <d v="2021-12-22T00:00:00"/>
    <x v="5"/>
    <s v="2021"/>
    <x v="4"/>
    <x v="0"/>
    <x v="0"/>
    <n v="101483"/>
    <n v="112821"/>
    <s v="Cash"/>
    <s v="TXN102819"/>
    <n v="11338"/>
    <n v="0.11172314574854902"/>
  </r>
  <r>
    <d v="2021-08-23T00:00:00"/>
    <x v="7"/>
    <s v="2021"/>
    <x v="3"/>
    <x v="3"/>
    <x v="3"/>
    <n v="18951"/>
    <n v="61117"/>
    <s v="UPI"/>
    <s v="TXN102820"/>
    <n v="42166"/>
    <n v="2.2250013191915996"/>
  </r>
  <r>
    <d v="2021-08-15T00:00:00"/>
    <x v="7"/>
    <s v="2021"/>
    <x v="1"/>
    <x v="3"/>
    <x v="2"/>
    <n v="77330"/>
    <n v="67117"/>
    <s v="Card"/>
    <s v="TXN102821"/>
    <n v="-10213"/>
    <n v="-0.13207034785982155"/>
  </r>
  <r>
    <d v="2021-02-18T00:00:00"/>
    <x v="4"/>
    <s v="2021"/>
    <x v="2"/>
    <x v="5"/>
    <x v="4"/>
    <n v="72831"/>
    <n v="74144"/>
    <s v="Bank Transfer"/>
    <s v="TXN102822"/>
    <n v="1313"/>
    <n v="1.8028037511499225E-2"/>
  </r>
  <r>
    <d v="2021-04-28T00:00:00"/>
    <x v="2"/>
    <s v="2021"/>
    <x v="1"/>
    <x v="1"/>
    <x v="3"/>
    <n v="38936"/>
    <n v="166328"/>
    <s v="Card"/>
    <s v="TXN102823"/>
    <n v="127392"/>
    <n v="3.2718306965276351"/>
  </r>
  <r>
    <d v="2021-02-23T00:00:00"/>
    <x v="4"/>
    <s v="2021"/>
    <x v="5"/>
    <x v="0"/>
    <x v="3"/>
    <n v="25574"/>
    <n v="16076"/>
    <s v="Cash"/>
    <s v="TXN102824"/>
    <n v="-9498"/>
    <n v="-0.37139282083365921"/>
  </r>
  <r>
    <d v="2022-07-19T00:00:00"/>
    <x v="10"/>
    <s v="2022"/>
    <x v="5"/>
    <x v="1"/>
    <x v="3"/>
    <n v="108585"/>
    <n v="41908"/>
    <s v="Card"/>
    <s v="TXN102825"/>
    <n v="-66677"/>
    <n v="-0.61405350646958601"/>
  </r>
  <r>
    <d v="2023-12-04T00:00:00"/>
    <x v="5"/>
    <s v="2023"/>
    <x v="4"/>
    <x v="4"/>
    <x v="3"/>
    <n v="145143"/>
    <n v="20353"/>
    <s v="Bank Transfer"/>
    <s v="TXN102826"/>
    <n v="-124790"/>
    <n v="-0.85977277581419709"/>
  </r>
  <r>
    <d v="2021-02-22T00:00:00"/>
    <x v="4"/>
    <s v="2021"/>
    <x v="5"/>
    <x v="3"/>
    <x v="3"/>
    <n v="32362"/>
    <n v="100290"/>
    <s v="Bank Transfer"/>
    <s v="TXN102827"/>
    <n v="67928"/>
    <n v="2.0990050058710832"/>
  </r>
  <r>
    <d v="2022-07-12T00:00:00"/>
    <x v="10"/>
    <s v="2022"/>
    <x v="2"/>
    <x v="3"/>
    <x v="4"/>
    <n v="57105"/>
    <n v="16173"/>
    <s v="Card"/>
    <s v="TXN102828"/>
    <n v="-40932"/>
    <n v="-0.71678486997635937"/>
  </r>
  <r>
    <d v="2023-05-18T00:00:00"/>
    <x v="0"/>
    <s v="2023"/>
    <x v="4"/>
    <x v="2"/>
    <x v="0"/>
    <n v="51775"/>
    <n v="13196"/>
    <s v="Bank Transfer"/>
    <s v="TXN102829"/>
    <n v="-38579"/>
    <n v="-0.74512795750845007"/>
  </r>
  <r>
    <d v="2022-02-02T00:00:00"/>
    <x v="4"/>
    <s v="2022"/>
    <x v="5"/>
    <x v="1"/>
    <x v="1"/>
    <n v="27854"/>
    <n v="146989"/>
    <s v="Cash"/>
    <s v="TXN102830"/>
    <n v="119135"/>
    <n v="4.2771235729159187"/>
  </r>
  <r>
    <d v="2022-11-06T00:00:00"/>
    <x v="1"/>
    <s v="2022"/>
    <x v="0"/>
    <x v="4"/>
    <x v="0"/>
    <n v="138362"/>
    <n v="74274"/>
    <s v="Card"/>
    <s v="TXN102831"/>
    <n v="-64088"/>
    <n v="-0.46319076046891489"/>
  </r>
  <r>
    <d v="2022-01-22T00:00:00"/>
    <x v="6"/>
    <s v="2022"/>
    <x v="0"/>
    <x v="2"/>
    <x v="1"/>
    <n v="78823"/>
    <n v="149964"/>
    <s v="UPI"/>
    <s v="TXN102832"/>
    <n v="71141"/>
    <n v="0.90254113647031953"/>
  </r>
  <r>
    <d v="2021-04-21T00:00:00"/>
    <x v="2"/>
    <s v="2021"/>
    <x v="0"/>
    <x v="2"/>
    <x v="2"/>
    <n v="56782"/>
    <n v="71541"/>
    <s v="Card"/>
    <s v="TXN102833"/>
    <n v="14759"/>
    <n v="0.25992391955197069"/>
  </r>
  <r>
    <d v="2022-09-06T00:00:00"/>
    <x v="9"/>
    <s v="2022"/>
    <x v="0"/>
    <x v="5"/>
    <x v="3"/>
    <n v="32090"/>
    <n v="139729"/>
    <s v="UPI"/>
    <s v="TXN102834"/>
    <n v="107639"/>
    <n v="3.3542848239326895"/>
  </r>
  <r>
    <d v="2021-01-17T00:00:00"/>
    <x v="6"/>
    <s v="2021"/>
    <x v="1"/>
    <x v="2"/>
    <x v="2"/>
    <n v="37161"/>
    <n v="138833"/>
    <s v="UPI"/>
    <s v="TXN102835"/>
    <n v="101672"/>
    <n v="2.7359866526735019"/>
  </r>
  <r>
    <d v="2023-06-03T00:00:00"/>
    <x v="11"/>
    <s v="2023"/>
    <x v="0"/>
    <x v="2"/>
    <x v="2"/>
    <n v="116265"/>
    <n v="97232"/>
    <s v="Card"/>
    <s v="TXN102836"/>
    <n v="-19033"/>
    <n v="-0.16370360813658452"/>
  </r>
  <r>
    <d v="2022-06-25T00:00:00"/>
    <x v="11"/>
    <s v="2022"/>
    <x v="4"/>
    <x v="5"/>
    <x v="1"/>
    <n v="56300"/>
    <n v="92646"/>
    <s v="Bank Transfer"/>
    <s v="TXN102837"/>
    <n v="36346"/>
    <n v="0.64557726465364118"/>
  </r>
  <r>
    <d v="2021-06-20T00:00:00"/>
    <x v="11"/>
    <s v="2021"/>
    <x v="3"/>
    <x v="3"/>
    <x v="4"/>
    <n v="100666"/>
    <n v="30572"/>
    <s v="UPI"/>
    <s v="TXN102838"/>
    <n v="-70094"/>
    <n v="-0.69630262452069214"/>
  </r>
  <r>
    <d v="2022-02-13T00:00:00"/>
    <x v="4"/>
    <s v="2022"/>
    <x v="1"/>
    <x v="3"/>
    <x v="3"/>
    <n v="54665"/>
    <n v="32421"/>
    <s v="UPI"/>
    <s v="TXN102839"/>
    <n v="-22244"/>
    <n v="-0.40691484496478553"/>
  </r>
  <r>
    <d v="2023-01-10T00:00:00"/>
    <x v="6"/>
    <s v="2023"/>
    <x v="3"/>
    <x v="0"/>
    <x v="2"/>
    <n v="103254"/>
    <n v="10164"/>
    <s v="Card"/>
    <s v="TXN102840"/>
    <n v="-93090"/>
    <n v="-0.9015631355685978"/>
  </r>
  <r>
    <d v="2023-05-08T00:00:00"/>
    <x v="0"/>
    <s v="2023"/>
    <x v="4"/>
    <x v="2"/>
    <x v="0"/>
    <n v="64645"/>
    <n v="114642"/>
    <s v="UPI"/>
    <s v="TXN102841"/>
    <n v="49997"/>
    <n v="0.77340861628896285"/>
  </r>
  <r>
    <d v="2021-08-18T00:00:00"/>
    <x v="7"/>
    <s v="2021"/>
    <x v="4"/>
    <x v="1"/>
    <x v="3"/>
    <n v="124946"/>
    <n v="113106"/>
    <s v="Card"/>
    <s v="TXN102842"/>
    <n v="-11840"/>
    <n v="-9.4760936724665054E-2"/>
  </r>
  <r>
    <d v="2021-04-29T00:00:00"/>
    <x v="2"/>
    <s v="2021"/>
    <x v="2"/>
    <x v="3"/>
    <x v="4"/>
    <n v="52184"/>
    <n v="62292"/>
    <s v="UPI"/>
    <s v="TXN102843"/>
    <n v="10108"/>
    <n v="0.19369921815115745"/>
  </r>
  <r>
    <d v="2023-02-23T00:00:00"/>
    <x v="4"/>
    <s v="2023"/>
    <x v="1"/>
    <x v="4"/>
    <x v="3"/>
    <n v="60817"/>
    <n v="78167"/>
    <s v="UPI"/>
    <s v="TXN102844"/>
    <n v="17350"/>
    <n v="0.28528207573540293"/>
  </r>
  <r>
    <d v="2022-04-10T00:00:00"/>
    <x v="2"/>
    <s v="2022"/>
    <x v="3"/>
    <x v="1"/>
    <x v="2"/>
    <n v="44633"/>
    <n v="70939"/>
    <s v="Card"/>
    <s v="TXN102845"/>
    <n v="26306"/>
    <n v="0.58938453610557207"/>
  </r>
  <r>
    <d v="2021-04-14T00:00:00"/>
    <x v="2"/>
    <s v="2021"/>
    <x v="0"/>
    <x v="0"/>
    <x v="0"/>
    <n v="58720"/>
    <n v="127855"/>
    <s v="Card"/>
    <s v="TXN102846"/>
    <n v="69135"/>
    <n v="1.177367166212534"/>
  </r>
  <r>
    <d v="2022-11-29T00:00:00"/>
    <x v="1"/>
    <s v="2022"/>
    <x v="4"/>
    <x v="2"/>
    <x v="2"/>
    <n v="76301"/>
    <n v="159970"/>
    <s v="Cash"/>
    <s v="TXN102847"/>
    <n v="83669"/>
    <n v="1.0965649205121819"/>
  </r>
  <r>
    <d v="2021-06-24T00:00:00"/>
    <x v="11"/>
    <s v="2021"/>
    <x v="0"/>
    <x v="5"/>
    <x v="4"/>
    <n v="61857"/>
    <n v="111533"/>
    <s v="Bank Transfer"/>
    <s v="TXN102848"/>
    <n v="49676"/>
    <n v="0.8030780671548895"/>
  </r>
  <r>
    <d v="2023-01-15T00:00:00"/>
    <x v="6"/>
    <s v="2023"/>
    <x v="3"/>
    <x v="0"/>
    <x v="1"/>
    <n v="15765"/>
    <n v="126288"/>
    <s v="Cash"/>
    <s v="TXN102849"/>
    <n v="110523"/>
    <n v="7.0106565176022837"/>
  </r>
  <r>
    <d v="2022-10-27T00:00:00"/>
    <x v="8"/>
    <s v="2022"/>
    <x v="1"/>
    <x v="1"/>
    <x v="0"/>
    <n v="90872"/>
    <n v="52598"/>
    <s v="Card"/>
    <s v="TXN102850"/>
    <n v="-38274"/>
    <n v="-0.42118584382428031"/>
  </r>
  <r>
    <d v="2021-02-02T00:00:00"/>
    <x v="4"/>
    <s v="2021"/>
    <x v="5"/>
    <x v="5"/>
    <x v="4"/>
    <n v="40761"/>
    <n v="144268"/>
    <s v="UPI"/>
    <s v="TXN102851"/>
    <n v="103507"/>
    <n v="2.5393636073697898"/>
  </r>
  <r>
    <d v="2021-02-24T00:00:00"/>
    <x v="4"/>
    <s v="2021"/>
    <x v="5"/>
    <x v="4"/>
    <x v="4"/>
    <n v="47742"/>
    <n v="125005"/>
    <s v="Bank Transfer"/>
    <s v="TXN102852"/>
    <n v="77263"/>
    <n v="1.6183444346696829"/>
  </r>
  <r>
    <d v="2022-06-03T00:00:00"/>
    <x v="11"/>
    <s v="2022"/>
    <x v="4"/>
    <x v="5"/>
    <x v="2"/>
    <n v="142455"/>
    <n v="41689"/>
    <s v="Card"/>
    <s v="TXN102853"/>
    <n v="-100766"/>
    <n v="-0.70735319925590534"/>
  </r>
  <r>
    <d v="2023-01-26T00:00:00"/>
    <x v="6"/>
    <s v="2023"/>
    <x v="2"/>
    <x v="5"/>
    <x v="2"/>
    <n v="25458"/>
    <n v="94707"/>
    <s v="Cash"/>
    <s v="TXN102854"/>
    <n v="69249"/>
    <n v="2.7201272684421398"/>
  </r>
  <r>
    <d v="2021-01-12T00:00:00"/>
    <x v="6"/>
    <s v="2021"/>
    <x v="0"/>
    <x v="4"/>
    <x v="2"/>
    <n v="143507"/>
    <n v="70548"/>
    <s v="UPI"/>
    <s v="TXN102855"/>
    <n v="-72959"/>
    <n v="-0.50840028709400931"/>
  </r>
  <r>
    <d v="2022-12-21T00:00:00"/>
    <x v="5"/>
    <s v="2022"/>
    <x v="4"/>
    <x v="3"/>
    <x v="1"/>
    <n v="39992"/>
    <n v="167187"/>
    <s v="UPI"/>
    <s v="TXN102856"/>
    <n v="127195"/>
    <n v="3.1805111022204442"/>
  </r>
  <r>
    <d v="2022-07-09T00:00:00"/>
    <x v="10"/>
    <s v="2022"/>
    <x v="2"/>
    <x v="3"/>
    <x v="3"/>
    <n v="67566"/>
    <n v="114153"/>
    <s v="Card"/>
    <s v="TXN102857"/>
    <n v="46587"/>
    <n v="0.6895035964834384"/>
  </r>
  <r>
    <d v="2022-01-08T00:00:00"/>
    <x v="6"/>
    <s v="2022"/>
    <x v="0"/>
    <x v="5"/>
    <x v="3"/>
    <n v="124358"/>
    <n v="93949"/>
    <s v="UPI"/>
    <s v="TXN102858"/>
    <n v="-30409"/>
    <n v="-0.24452789527010727"/>
  </r>
  <r>
    <d v="2022-04-29T00:00:00"/>
    <x v="2"/>
    <s v="2022"/>
    <x v="3"/>
    <x v="5"/>
    <x v="2"/>
    <n v="33700"/>
    <n v="109282"/>
    <s v="Cash"/>
    <s v="TXN102859"/>
    <n v="75582"/>
    <n v="2.2427893175074183"/>
  </r>
  <r>
    <d v="2023-08-31T00:00:00"/>
    <x v="7"/>
    <s v="2023"/>
    <x v="5"/>
    <x v="0"/>
    <x v="2"/>
    <n v="113932"/>
    <n v="17279"/>
    <s v="UPI"/>
    <s v="TXN102860"/>
    <n v="-96653"/>
    <n v="-0.84833936032019097"/>
  </r>
  <r>
    <d v="2022-09-15T00:00:00"/>
    <x v="9"/>
    <s v="2022"/>
    <x v="2"/>
    <x v="3"/>
    <x v="1"/>
    <n v="37763"/>
    <n v="136239"/>
    <s v="Cash"/>
    <s v="TXN102861"/>
    <n v="98476"/>
    <n v="2.6077377327013216"/>
  </r>
  <r>
    <d v="2021-11-03T00:00:00"/>
    <x v="1"/>
    <s v="2021"/>
    <x v="0"/>
    <x v="4"/>
    <x v="3"/>
    <n v="145937"/>
    <n v="30925"/>
    <s v="UPI"/>
    <s v="TXN102862"/>
    <n v="-115012"/>
    <n v="-0.78809349239740434"/>
  </r>
  <r>
    <d v="2022-04-02T00:00:00"/>
    <x v="2"/>
    <s v="2022"/>
    <x v="4"/>
    <x v="2"/>
    <x v="1"/>
    <n v="59602"/>
    <n v="162487"/>
    <s v="Bank Transfer"/>
    <s v="TXN102863"/>
    <n v="102885"/>
    <n v="1.7262004630717089"/>
  </r>
  <r>
    <d v="2021-06-09T00:00:00"/>
    <x v="11"/>
    <s v="2021"/>
    <x v="0"/>
    <x v="2"/>
    <x v="4"/>
    <n v="131727"/>
    <n v="13572"/>
    <s v="Card"/>
    <s v="TXN102864"/>
    <n v="-118155"/>
    <n v="-0.89696873078412176"/>
  </r>
  <r>
    <d v="2021-11-27T00:00:00"/>
    <x v="1"/>
    <s v="2021"/>
    <x v="4"/>
    <x v="5"/>
    <x v="3"/>
    <n v="29734"/>
    <n v="86221"/>
    <s v="Card"/>
    <s v="TXN102865"/>
    <n v="56487"/>
    <n v="1.8997444003497679"/>
  </r>
  <r>
    <d v="2023-02-15T00:00:00"/>
    <x v="4"/>
    <s v="2023"/>
    <x v="5"/>
    <x v="5"/>
    <x v="2"/>
    <n v="12829"/>
    <n v="168514"/>
    <s v="UPI"/>
    <s v="TXN102866"/>
    <n v="155685"/>
    <n v="12.135396367604645"/>
  </r>
  <r>
    <d v="2021-08-13T00:00:00"/>
    <x v="7"/>
    <s v="2021"/>
    <x v="5"/>
    <x v="2"/>
    <x v="0"/>
    <n v="11915"/>
    <n v="94686"/>
    <s v="Card"/>
    <s v="TXN102867"/>
    <n v="82771"/>
    <n v="6.9467897608057072"/>
  </r>
  <r>
    <d v="2023-09-10T00:00:00"/>
    <x v="9"/>
    <s v="2023"/>
    <x v="0"/>
    <x v="0"/>
    <x v="4"/>
    <n v="49980"/>
    <n v="169496"/>
    <s v="Bank Transfer"/>
    <s v="TXN102868"/>
    <n v="119516"/>
    <n v="2.3912765106042415"/>
  </r>
  <r>
    <d v="2022-12-30T00:00:00"/>
    <x v="5"/>
    <s v="2022"/>
    <x v="0"/>
    <x v="0"/>
    <x v="0"/>
    <n v="19440"/>
    <n v="111726"/>
    <s v="Cash"/>
    <s v="TXN102869"/>
    <n v="92286"/>
    <n v="4.7472222222222218"/>
  </r>
  <r>
    <d v="2023-12-05T00:00:00"/>
    <x v="5"/>
    <s v="2023"/>
    <x v="4"/>
    <x v="0"/>
    <x v="1"/>
    <n v="145891"/>
    <n v="98539"/>
    <s v="Bank Transfer"/>
    <s v="TXN102870"/>
    <n v="-47352"/>
    <n v="-0.32457108389139838"/>
  </r>
  <r>
    <d v="2023-12-19T00:00:00"/>
    <x v="5"/>
    <s v="2023"/>
    <x v="4"/>
    <x v="1"/>
    <x v="1"/>
    <n v="83415"/>
    <n v="158544"/>
    <s v="Bank Transfer"/>
    <s v="TXN102871"/>
    <n v="75129"/>
    <n v="0.90066534795900022"/>
  </r>
  <r>
    <d v="2022-10-06T00:00:00"/>
    <x v="8"/>
    <s v="2022"/>
    <x v="2"/>
    <x v="4"/>
    <x v="1"/>
    <n v="100352"/>
    <n v="47378"/>
    <s v="Cash"/>
    <s v="TXN102872"/>
    <n v="-52974"/>
    <n v="-0.52788185586734693"/>
  </r>
  <r>
    <d v="2022-09-08T00:00:00"/>
    <x v="9"/>
    <s v="2022"/>
    <x v="2"/>
    <x v="1"/>
    <x v="2"/>
    <n v="42225"/>
    <n v="113542"/>
    <s v="Card"/>
    <s v="TXN102873"/>
    <n v="71317"/>
    <n v="1.6889757252812314"/>
  </r>
  <r>
    <d v="2021-07-14T00:00:00"/>
    <x v="10"/>
    <s v="2021"/>
    <x v="2"/>
    <x v="5"/>
    <x v="1"/>
    <n v="116860"/>
    <n v="30617"/>
    <s v="Cash"/>
    <s v="TXN102874"/>
    <n v="-86243"/>
    <n v="-0.73800273831935648"/>
  </r>
  <r>
    <d v="2022-05-04T00:00:00"/>
    <x v="0"/>
    <s v="2022"/>
    <x v="0"/>
    <x v="0"/>
    <x v="0"/>
    <n v="105367"/>
    <n v="66052"/>
    <s v="Cash"/>
    <s v="TXN102875"/>
    <n v="-39315"/>
    <n v="-0.37312441276680552"/>
  </r>
  <r>
    <d v="2021-06-06T00:00:00"/>
    <x v="11"/>
    <s v="2021"/>
    <x v="1"/>
    <x v="0"/>
    <x v="4"/>
    <n v="79656"/>
    <n v="72129"/>
    <s v="Cash"/>
    <s v="TXN102876"/>
    <n v="-7527"/>
    <n v="-9.4493823440795419E-2"/>
  </r>
  <r>
    <d v="2022-09-02T00:00:00"/>
    <x v="9"/>
    <s v="2022"/>
    <x v="1"/>
    <x v="2"/>
    <x v="2"/>
    <n v="114780"/>
    <n v="159119"/>
    <s v="Card"/>
    <s v="TXN102877"/>
    <n v="44339"/>
    <n v="0.38629552186792127"/>
  </r>
  <r>
    <d v="2022-02-16T00:00:00"/>
    <x v="4"/>
    <s v="2022"/>
    <x v="1"/>
    <x v="2"/>
    <x v="4"/>
    <n v="12961"/>
    <n v="124076"/>
    <s v="Cash"/>
    <s v="TXN102878"/>
    <n v="111115"/>
    <n v="8.5730267726255693"/>
  </r>
  <r>
    <d v="2022-04-16T00:00:00"/>
    <x v="2"/>
    <s v="2022"/>
    <x v="1"/>
    <x v="0"/>
    <x v="1"/>
    <n v="88385"/>
    <n v="60454"/>
    <s v="Bank Transfer"/>
    <s v="TXN102879"/>
    <n v="-27931"/>
    <n v="-0.31601516094359905"/>
  </r>
  <r>
    <d v="2022-05-31T00:00:00"/>
    <x v="0"/>
    <s v="2022"/>
    <x v="2"/>
    <x v="3"/>
    <x v="3"/>
    <n v="42545"/>
    <n v="37270"/>
    <s v="Cash"/>
    <s v="TXN102880"/>
    <n v="-5275"/>
    <n v="-0.12398636737571983"/>
  </r>
  <r>
    <d v="2022-01-28T00:00:00"/>
    <x v="6"/>
    <s v="2022"/>
    <x v="0"/>
    <x v="2"/>
    <x v="2"/>
    <n v="61569"/>
    <n v="118016"/>
    <s v="Cash"/>
    <s v="TXN102881"/>
    <n v="56447"/>
    <n v="0.91680878364111806"/>
  </r>
  <r>
    <d v="2022-09-23T00:00:00"/>
    <x v="9"/>
    <s v="2022"/>
    <x v="1"/>
    <x v="4"/>
    <x v="1"/>
    <n v="142688"/>
    <n v="122400"/>
    <s v="UPI"/>
    <s v="TXN102882"/>
    <n v="-20288"/>
    <n v="-0.14218434626597892"/>
  </r>
  <r>
    <d v="2022-08-31T00:00:00"/>
    <x v="7"/>
    <s v="2022"/>
    <x v="5"/>
    <x v="1"/>
    <x v="2"/>
    <n v="133915"/>
    <n v="11217"/>
    <s v="UPI"/>
    <s v="TXN102883"/>
    <n v="-122698"/>
    <n v="-0.91623791210842698"/>
  </r>
  <r>
    <d v="2023-09-07T00:00:00"/>
    <x v="9"/>
    <s v="2023"/>
    <x v="3"/>
    <x v="4"/>
    <x v="3"/>
    <n v="84447"/>
    <n v="136066"/>
    <s v="Bank Transfer"/>
    <s v="TXN102884"/>
    <n v="51619"/>
    <n v="0.61125913294729239"/>
  </r>
  <r>
    <d v="2022-03-10T00:00:00"/>
    <x v="3"/>
    <s v="2022"/>
    <x v="5"/>
    <x v="2"/>
    <x v="0"/>
    <n v="35549"/>
    <n v="144888"/>
    <s v="Card"/>
    <s v="TXN102885"/>
    <n v="109339"/>
    <n v="3.0757264620664433"/>
  </r>
  <r>
    <d v="2022-06-24T00:00:00"/>
    <x v="11"/>
    <s v="2022"/>
    <x v="0"/>
    <x v="0"/>
    <x v="0"/>
    <n v="82361"/>
    <n v="49106"/>
    <s v="UPI"/>
    <s v="TXN102886"/>
    <n v="-33255"/>
    <n v="-0.40377120238948044"/>
  </r>
  <r>
    <d v="2021-10-05T00:00:00"/>
    <x v="8"/>
    <s v="2021"/>
    <x v="0"/>
    <x v="5"/>
    <x v="0"/>
    <n v="28230"/>
    <n v="131859"/>
    <s v="Bank Transfer"/>
    <s v="TXN102887"/>
    <n v="103629"/>
    <n v="3.6708820403825717"/>
  </r>
  <r>
    <d v="2021-08-21T00:00:00"/>
    <x v="7"/>
    <s v="2021"/>
    <x v="3"/>
    <x v="3"/>
    <x v="3"/>
    <n v="60618"/>
    <n v="73162"/>
    <s v="UPI"/>
    <s v="TXN102888"/>
    <n v="12544"/>
    <n v="0.20693523375894948"/>
  </r>
  <r>
    <d v="2021-12-28T00:00:00"/>
    <x v="5"/>
    <s v="2021"/>
    <x v="4"/>
    <x v="2"/>
    <x v="4"/>
    <n v="124676"/>
    <n v="98847"/>
    <s v="UPI"/>
    <s v="TXN102889"/>
    <n v="-25829"/>
    <n v="-0.20716898200134748"/>
  </r>
  <r>
    <d v="2021-01-26T00:00:00"/>
    <x v="6"/>
    <s v="2021"/>
    <x v="4"/>
    <x v="4"/>
    <x v="3"/>
    <n v="18882"/>
    <n v="89363"/>
    <s v="Card"/>
    <s v="TXN102890"/>
    <n v="70481"/>
    <n v="3.7327083995339478"/>
  </r>
  <r>
    <d v="2023-11-15T00:00:00"/>
    <x v="1"/>
    <s v="2023"/>
    <x v="4"/>
    <x v="5"/>
    <x v="3"/>
    <n v="91844"/>
    <n v="54175"/>
    <s v="Card"/>
    <s v="TXN102891"/>
    <n v="-37669"/>
    <n v="-0.41014110883672311"/>
  </r>
  <r>
    <d v="2022-05-22T00:00:00"/>
    <x v="0"/>
    <s v="2022"/>
    <x v="2"/>
    <x v="2"/>
    <x v="1"/>
    <n v="127200"/>
    <n v="146730"/>
    <s v="UPI"/>
    <s v="TXN102892"/>
    <n v="19530"/>
    <n v="0.15353773584905661"/>
  </r>
  <r>
    <d v="2021-09-24T00:00:00"/>
    <x v="9"/>
    <s v="2021"/>
    <x v="4"/>
    <x v="0"/>
    <x v="0"/>
    <n v="125933"/>
    <n v="79588"/>
    <s v="UPI"/>
    <s v="TXN102893"/>
    <n v="-46345"/>
    <n v="-0.36801314984952316"/>
  </r>
  <r>
    <d v="2022-04-06T00:00:00"/>
    <x v="2"/>
    <s v="2022"/>
    <x v="2"/>
    <x v="0"/>
    <x v="2"/>
    <n v="32500"/>
    <n v="74389"/>
    <s v="Card"/>
    <s v="TXN102894"/>
    <n v="41889"/>
    <n v="1.2888923076923078"/>
  </r>
  <r>
    <d v="2022-04-01T00:00:00"/>
    <x v="2"/>
    <s v="2022"/>
    <x v="2"/>
    <x v="0"/>
    <x v="4"/>
    <n v="91410"/>
    <n v="73783"/>
    <s v="Card"/>
    <s v="TXN102895"/>
    <n v="-17627"/>
    <n v="-0.19283448200415709"/>
  </r>
  <r>
    <d v="2023-12-28T00:00:00"/>
    <x v="5"/>
    <s v="2023"/>
    <x v="4"/>
    <x v="0"/>
    <x v="2"/>
    <n v="63383"/>
    <n v="133059"/>
    <s v="Bank Transfer"/>
    <s v="TXN102896"/>
    <n v="69676"/>
    <n v="1.0992852973194704"/>
  </r>
  <r>
    <d v="2023-10-04T00:00:00"/>
    <x v="8"/>
    <s v="2023"/>
    <x v="4"/>
    <x v="2"/>
    <x v="1"/>
    <n v="76513"/>
    <n v="54604"/>
    <s v="UPI"/>
    <s v="TXN102897"/>
    <n v="-21909"/>
    <n v="-0.28634349718348517"/>
  </r>
  <r>
    <d v="2023-05-13T00:00:00"/>
    <x v="0"/>
    <s v="2023"/>
    <x v="3"/>
    <x v="3"/>
    <x v="1"/>
    <n v="82258"/>
    <n v="161948"/>
    <s v="Card"/>
    <s v="TXN102898"/>
    <n v="79690"/>
    <n v="0.96878115198521719"/>
  </r>
  <r>
    <d v="2022-05-06T00:00:00"/>
    <x v="0"/>
    <s v="2022"/>
    <x v="1"/>
    <x v="3"/>
    <x v="4"/>
    <n v="23217"/>
    <n v="84031"/>
    <s v="UPI"/>
    <s v="TXN102899"/>
    <n v="60814"/>
    <n v="2.6193737347633199"/>
  </r>
  <r>
    <d v="2023-12-09T00:00:00"/>
    <x v="5"/>
    <s v="2023"/>
    <x v="3"/>
    <x v="4"/>
    <x v="2"/>
    <n v="96427"/>
    <n v="100664"/>
    <s v="Bank Transfer"/>
    <s v="TXN102900"/>
    <n v="4237"/>
    <n v="4.3939975318116296E-2"/>
  </r>
  <r>
    <d v="2022-07-18T00:00:00"/>
    <x v="10"/>
    <s v="2022"/>
    <x v="2"/>
    <x v="2"/>
    <x v="4"/>
    <n v="55272"/>
    <n v="136600"/>
    <s v="Cash"/>
    <s v="TXN102901"/>
    <n v="81328"/>
    <n v="1.4714140975539152"/>
  </r>
  <r>
    <d v="2021-08-04T00:00:00"/>
    <x v="7"/>
    <s v="2021"/>
    <x v="3"/>
    <x v="0"/>
    <x v="4"/>
    <n v="93053"/>
    <n v="75999"/>
    <s v="UPI"/>
    <s v="TXN102902"/>
    <n v="-17054"/>
    <n v="-0.18327189881035538"/>
  </r>
  <r>
    <d v="2022-07-13T00:00:00"/>
    <x v="10"/>
    <s v="2022"/>
    <x v="2"/>
    <x v="3"/>
    <x v="0"/>
    <n v="71724"/>
    <n v="153726"/>
    <s v="Bank Transfer"/>
    <s v="TXN102903"/>
    <n v="82002"/>
    <n v="1.1432993140371424"/>
  </r>
  <r>
    <d v="2021-06-08T00:00:00"/>
    <x v="11"/>
    <s v="2021"/>
    <x v="0"/>
    <x v="2"/>
    <x v="2"/>
    <n v="47633"/>
    <n v="126425"/>
    <s v="Cash"/>
    <s v="TXN102904"/>
    <n v="78792"/>
    <n v="1.6541473348308946"/>
  </r>
  <r>
    <d v="2022-05-04T00:00:00"/>
    <x v="0"/>
    <s v="2022"/>
    <x v="2"/>
    <x v="5"/>
    <x v="0"/>
    <n v="51528"/>
    <n v="82713"/>
    <s v="UPI"/>
    <s v="TXN102905"/>
    <n v="31185"/>
    <n v="0.60520493712156498"/>
  </r>
  <r>
    <d v="2022-11-17T00:00:00"/>
    <x v="1"/>
    <s v="2022"/>
    <x v="2"/>
    <x v="3"/>
    <x v="0"/>
    <n v="19513"/>
    <n v="62933"/>
    <s v="Bank Transfer"/>
    <s v="TXN102906"/>
    <n v="43420"/>
    <n v="2.2251832111925385"/>
  </r>
  <r>
    <d v="2023-03-05T00:00:00"/>
    <x v="3"/>
    <s v="2023"/>
    <x v="3"/>
    <x v="3"/>
    <x v="0"/>
    <n v="82901"/>
    <n v="134934"/>
    <s v="Cash"/>
    <s v="TXN102907"/>
    <n v="52033"/>
    <n v="0.62765225992448825"/>
  </r>
  <r>
    <d v="2021-01-05T00:00:00"/>
    <x v="6"/>
    <s v="2021"/>
    <x v="1"/>
    <x v="4"/>
    <x v="3"/>
    <n v="70922"/>
    <n v="29750"/>
    <s v="Bank Transfer"/>
    <s v="TXN102908"/>
    <n v="-41172"/>
    <n v="-0.58052508389498325"/>
  </r>
  <r>
    <d v="2021-12-27T00:00:00"/>
    <x v="5"/>
    <s v="2021"/>
    <x v="0"/>
    <x v="3"/>
    <x v="1"/>
    <n v="114936"/>
    <n v="76670"/>
    <s v="Bank Transfer"/>
    <s v="TXN102909"/>
    <n v="-38266"/>
    <n v="-0.33293311060068209"/>
  </r>
  <r>
    <d v="2022-04-04T00:00:00"/>
    <x v="2"/>
    <s v="2022"/>
    <x v="5"/>
    <x v="5"/>
    <x v="1"/>
    <n v="110071"/>
    <n v="155245"/>
    <s v="Bank Transfer"/>
    <s v="TXN102910"/>
    <n v="45174"/>
    <n v="0.41040782767486439"/>
  </r>
  <r>
    <d v="2021-09-05T00:00:00"/>
    <x v="9"/>
    <s v="2021"/>
    <x v="5"/>
    <x v="0"/>
    <x v="3"/>
    <n v="110378"/>
    <n v="146742"/>
    <s v="Bank Transfer"/>
    <s v="TXN102911"/>
    <n v="36364"/>
    <n v="0.32944970918117739"/>
  </r>
  <r>
    <d v="2023-08-04T00:00:00"/>
    <x v="7"/>
    <s v="2023"/>
    <x v="1"/>
    <x v="1"/>
    <x v="4"/>
    <n v="60293"/>
    <n v="83148"/>
    <s v="Cash"/>
    <s v="TXN102912"/>
    <n v="22855"/>
    <n v="0.37906556316653672"/>
  </r>
  <r>
    <d v="2022-02-26T00:00:00"/>
    <x v="4"/>
    <s v="2022"/>
    <x v="5"/>
    <x v="4"/>
    <x v="2"/>
    <n v="109381"/>
    <n v="160352"/>
    <s v="Card"/>
    <s v="TXN102913"/>
    <n v="50971"/>
    <n v="0.46599500827383183"/>
  </r>
  <r>
    <d v="2021-01-15T00:00:00"/>
    <x v="6"/>
    <s v="2021"/>
    <x v="0"/>
    <x v="5"/>
    <x v="2"/>
    <n v="65272"/>
    <n v="59469"/>
    <s v="Bank Transfer"/>
    <s v="TXN102914"/>
    <n v="-5803"/>
    <n v="-8.8904890305184461E-2"/>
  </r>
  <r>
    <d v="2023-01-06T00:00:00"/>
    <x v="6"/>
    <s v="2023"/>
    <x v="4"/>
    <x v="4"/>
    <x v="2"/>
    <n v="18670"/>
    <n v="128839"/>
    <s v="Cash"/>
    <s v="TXN102915"/>
    <n v="110169"/>
    <n v="5.9008569898232457"/>
  </r>
  <r>
    <d v="2021-10-04T00:00:00"/>
    <x v="8"/>
    <s v="2021"/>
    <x v="0"/>
    <x v="2"/>
    <x v="0"/>
    <n v="37809"/>
    <n v="31257"/>
    <s v="Bank Transfer"/>
    <s v="TXN102916"/>
    <n v="-6552"/>
    <n v="-0.17329207331587718"/>
  </r>
  <r>
    <d v="2022-03-29T00:00:00"/>
    <x v="3"/>
    <s v="2022"/>
    <x v="3"/>
    <x v="0"/>
    <x v="2"/>
    <n v="28069"/>
    <n v="75197"/>
    <s v="UPI"/>
    <s v="TXN102917"/>
    <n v="47128"/>
    <n v="1.6790053083472871"/>
  </r>
  <r>
    <d v="2022-08-21T00:00:00"/>
    <x v="7"/>
    <s v="2022"/>
    <x v="2"/>
    <x v="3"/>
    <x v="2"/>
    <n v="105447"/>
    <n v="146554"/>
    <s v="UPI"/>
    <s v="TXN102918"/>
    <n v="41107"/>
    <n v="0.38983565203372311"/>
  </r>
  <r>
    <d v="2022-03-22T00:00:00"/>
    <x v="3"/>
    <s v="2022"/>
    <x v="2"/>
    <x v="2"/>
    <x v="2"/>
    <n v="128179"/>
    <n v="158331"/>
    <s v="Card"/>
    <s v="TXN102919"/>
    <n v="30152"/>
    <n v="0.23523354059557339"/>
  </r>
  <r>
    <d v="2021-07-29T00:00:00"/>
    <x v="10"/>
    <s v="2021"/>
    <x v="3"/>
    <x v="3"/>
    <x v="1"/>
    <n v="109675"/>
    <n v="102543"/>
    <s v="Cash"/>
    <s v="TXN102920"/>
    <n v="-7132"/>
    <n v="-6.5028493275586963E-2"/>
  </r>
  <r>
    <d v="2022-12-15T00:00:00"/>
    <x v="5"/>
    <s v="2022"/>
    <x v="3"/>
    <x v="5"/>
    <x v="3"/>
    <n v="146531"/>
    <n v="96811"/>
    <s v="UPI"/>
    <s v="TXN102921"/>
    <n v="-49720"/>
    <n v="-0.33931386532542601"/>
  </r>
  <r>
    <d v="2021-10-29T00:00:00"/>
    <x v="8"/>
    <s v="2021"/>
    <x v="2"/>
    <x v="0"/>
    <x v="4"/>
    <n v="72289"/>
    <n v="103068"/>
    <s v="Cash"/>
    <s v="TXN102922"/>
    <n v="30779"/>
    <n v="0.42577708918369322"/>
  </r>
  <r>
    <d v="2021-01-03T00:00:00"/>
    <x v="6"/>
    <s v="2021"/>
    <x v="1"/>
    <x v="1"/>
    <x v="3"/>
    <n v="37177"/>
    <n v="71743"/>
    <s v="UPI"/>
    <s v="TXN102923"/>
    <n v="34566"/>
    <n v="0.9297684051967614"/>
  </r>
  <r>
    <d v="2023-09-17T00:00:00"/>
    <x v="9"/>
    <s v="2023"/>
    <x v="4"/>
    <x v="1"/>
    <x v="2"/>
    <n v="13423"/>
    <n v="158294"/>
    <s v="Cash"/>
    <s v="TXN102924"/>
    <n v="144871"/>
    <n v="10.792743797958728"/>
  </r>
  <r>
    <d v="2022-06-04T00:00:00"/>
    <x v="11"/>
    <s v="2022"/>
    <x v="4"/>
    <x v="3"/>
    <x v="4"/>
    <n v="71001"/>
    <n v="48020"/>
    <s v="Bank Transfer"/>
    <s v="TXN102925"/>
    <n v="-22981"/>
    <n v="-0.32367149758454106"/>
  </r>
  <r>
    <d v="2022-05-08T00:00:00"/>
    <x v="0"/>
    <s v="2022"/>
    <x v="4"/>
    <x v="2"/>
    <x v="4"/>
    <n v="54940"/>
    <n v="114103"/>
    <s v="Bank Transfer"/>
    <s v="TXN102926"/>
    <n v="59163"/>
    <n v="1.076865671641791"/>
  </r>
  <r>
    <d v="2022-09-12T00:00:00"/>
    <x v="9"/>
    <s v="2022"/>
    <x v="3"/>
    <x v="0"/>
    <x v="3"/>
    <n v="146433"/>
    <n v="132051"/>
    <s v="UPI"/>
    <s v="TXN102927"/>
    <n v="-14382"/>
    <n v="-9.8215566163364812E-2"/>
  </r>
  <r>
    <d v="2021-11-27T00:00:00"/>
    <x v="1"/>
    <s v="2021"/>
    <x v="2"/>
    <x v="0"/>
    <x v="3"/>
    <n v="11401"/>
    <n v="106858"/>
    <s v="Card"/>
    <s v="TXN102928"/>
    <n v="95457"/>
    <n v="8.3726866064380321"/>
  </r>
  <r>
    <d v="2021-11-29T00:00:00"/>
    <x v="1"/>
    <s v="2021"/>
    <x v="1"/>
    <x v="5"/>
    <x v="3"/>
    <n v="76948"/>
    <n v="19399"/>
    <s v="UPI"/>
    <s v="TXN102929"/>
    <n v="-57549"/>
    <n v="-0.74789468212299215"/>
  </r>
  <r>
    <d v="2021-02-19T00:00:00"/>
    <x v="4"/>
    <s v="2021"/>
    <x v="2"/>
    <x v="2"/>
    <x v="3"/>
    <n v="32814"/>
    <n v="101401"/>
    <s v="UPI"/>
    <s v="TXN102930"/>
    <n v="68587"/>
    <n v="2.0901749253367465"/>
  </r>
  <r>
    <d v="2023-05-13T00:00:00"/>
    <x v="0"/>
    <s v="2023"/>
    <x v="2"/>
    <x v="1"/>
    <x v="0"/>
    <n v="13230"/>
    <n v="61753"/>
    <s v="Card"/>
    <s v="TXN102931"/>
    <n v="48523"/>
    <n v="3.6676492819349962"/>
  </r>
  <r>
    <d v="2021-09-29T00:00:00"/>
    <x v="9"/>
    <s v="2021"/>
    <x v="1"/>
    <x v="5"/>
    <x v="1"/>
    <n v="115825"/>
    <n v="140888"/>
    <s v="Bank Transfer"/>
    <s v="TXN102932"/>
    <n v="25063"/>
    <n v="0.21638679041657674"/>
  </r>
  <r>
    <d v="2022-08-03T00:00:00"/>
    <x v="7"/>
    <s v="2022"/>
    <x v="0"/>
    <x v="4"/>
    <x v="1"/>
    <n v="114153"/>
    <n v="81075"/>
    <s v="Bank Transfer"/>
    <s v="TXN102933"/>
    <n v="-33078"/>
    <n v="-0.28976899424456648"/>
  </r>
  <r>
    <d v="2022-07-14T00:00:00"/>
    <x v="10"/>
    <s v="2022"/>
    <x v="1"/>
    <x v="0"/>
    <x v="2"/>
    <n v="118998"/>
    <n v="89010"/>
    <s v="UPI"/>
    <s v="TXN102934"/>
    <n v="-29988"/>
    <n v="-0.25200423536530026"/>
  </r>
  <r>
    <d v="2022-11-27T00:00:00"/>
    <x v="1"/>
    <s v="2022"/>
    <x v="0"/>
    <x v="1"/>
    <x v="0"/>
    <n v="48824"/>
    <n v="57340"/>
    <s v="Cash"/>
    <s v="TXN102935"/>
    <n v="8516"/>
    <n v="0.17442241520563656"/>
  </r>
  <r>
    <d v="2022-03-22T00:00:00"/>
    <x v="3"/>
    <s v="2022"/>
    <x v="5"/>
    <x v="5"/>
    <x v="4"/>
    <n v="129410"/>
    <n v="58592"/>
    <s v="UPI"/>
    <s v="TXN102936"/>
    <n v="-70818"/>
    <n v="-0.54723746232903181"/>
  </r>
  <r>
    <d v="2023-10-14T00:00:00"/>
    <x v="8"/>
    <s v="2023"/>
    <x v="0"/>
    <x v="3"/>
    <x v="3"/>
    <n v="60416"/>
    <n v="41988"/>
    <s v="Bank Transfer"/>
    <s v="TXN102937"/>
    <n v="-18428"/>
    <n v="-0.30501853813559321"/>
  </r>
  <r>
    <d v="2021-12-23T00:00:00"/>
    <x v="5"/>
    <s v="2021"/>
    <x v="4"/>
    <x v="4"/>
    <x v="2"/>
    <n v="110563"/>
    <n v="125285"/>
    <s v="Cash"/>
    <s v="TXN102938"/>
    <n v="14722"/>
    <n v="0.13315485288930293"/>
  </r>
  <r>
    <d v="2021-10-01T00:00:00"/>
    <x v="8"/>
    <s v="2021"/>
    <x v="4"/>
    <x v="5"/>
    <x v="4"/>
    <n v="81812"/>
    <n v="153019"/>
    <s v="Card"/>
    <s v="TXN102939"/>
    <n v="71207"/>
    <n v="0.87037353933408301"/>
  </r>
  <r>
    <d v="2023-11-09T00:00:00"/>
    <x v="1"/>
    <s v="2023"/>
    <x v="1"/>
    <x v="3"/>
    <x v="1"/>
    <n v="68876"/>
    <n v="117364"/>
    <s v="Bank Transfer"/>
    <s v="TXN102940"/>
    <n v="48488"/>
    <n v="0.70398977873279511"/>
  </r>
  <r>
    <d v="2021-11-07T00:00:00"/>
    <x v="1"/>
    <s v="2021"/>
    <x v="4"/>
    <x v="1"/>
    <x v="4"/>
    <n v="65572"/>
    <n v="18253"/>
    <s v="Card"/>
    <s v="TXN102941"/>
    <n v="-47319"/>
    <n v="-0.72163423412432137"/>
  </r>
  <r>
    <d v="2023-05-20T00:00:00"/>
    <x v="0"/>
    <s v="2023"/>
    <x v="4"/>
    <x v="1"/>
    <x v="3"/>
    <n v="97304"/>
    <n v="168710"/>
    <s v="Bank Transfer"/>
    <s v="TXN102942"/>
    <n v="71406"/>
    <n v="0.73384444627147905"/>
  </r>
  <r>
    <d v="2023-06-05T00:00:00"/>
    <x v="11"/>
    <s v="2023"/>
    <x v="5"/>
    <x v="4"/>
    <x v="3"/>
    <n v="98668"/>
    <n v="109211"/>
    <s v="Bank Transfer"/>
    <s v="TXN102943"/>
    <n v="10543"/>
    <n v="0.10685328576640857"/>
  </r>
  <r>
    <d v="2021-06-03T00:00:00"/>
    <x v="11"/>
    <s v="2021"/>
    <x v="4"/>
    <x v="3"/>
    <x v="1"/>
    <n v="124266"/>
    <n v="128371"/>
    <s v="Cash"/>
    <s v="TXN102944"/>
    <n v="4105"/>
    <n v="3.3033975504160429E-2"/>
  </r>
  <r>
    <d v="2022-09-12T00:00:00"/>
    <x v="9"/>
    <s v="2022"/>
    <x v="3"/>
    <x v="0"/>
    <x v="3"/>
    <n v="85111"/>
    <n v="23604"/>
    <s v="Bank Transfer"/>
    <s v="TXN102945"/>
    <n v="-61507"/>
    <n v="-0.72266804525854478"/>
  </r>
  <r>
    <d v="2023-06-02T00:00:00"/>
    <x v="11"/>
    <s v="2023"/>
    <x v="3"/>
    <x v="1"/>
    <x v="0"/>
    <n v="83367"/>
    <n v="42483"/>
    <s v="UPI"/>
    <s v="TXN102946"/>
    <n v="-40884"/>
    <n v="-0.49040987441073808"/>
  </r>
  <r>
    <d v="2023-03-08T00:00:00"/>
    <x v="3"/>
    <s v="2023"/>
    <x v="3"/>
    <x v="2"/>
    <x v="2"/>
    <n v="78348"/>
    <n v="118031"/>
    <s v="Card"/>
    <s v="TXN102947"/>
    <n v="39683"/>
    <n v="0.50649665594526982"/>
  </r>
  <r>
    <d v="2021-05-05T00:00:00"/>
    <x v="0"/>
    <s v="2021"/>
    <x v="0"/>
    <x v="0"/>
    <x v="1"/>
    <n v="33357"/>
    <n v="153320"/>
    <s v="Bank Transfer"/>
    <s v="TXN102948"/>
    <n v="119963"/>
    <n v="3.5963366010132805"/>
  </r>
  <r>
    <d v="2022-09-11T00:00:00"/>
    <x v="9"/>
    <s v="2022"/>
    <x v="1"/>
    <x v="0"/>
    <x v="1"/>
    <n v="123234"/>
    <n v="48577"/>
    <s v="UPI"/>
    <s v="TXN102949"/>
    <n v="-74657"/>
    <n v="-0.60581495366538451"/>
  </r>
  <r>
    <d v="2021-09-02T00:00:00"/>
    <x v="9"/>
    <s v="2021"/>
    <x v="1"/>
    <x v="5"/>
    <x v="4"/>
    <n v="95321"/>
    <n v="35501"/>
    <s v="Card"/>
    <s v="TXN102950"/>
    <n v="-59820"/>
    <n v="-0.62756370579410625"/>
  </r>
  <r>
    <d v="2023-04-28T00:00:00"/>
    <x v="2"/>
    <s v="2023"/>
    <x v="2"/>
    <x v="5"/>
    <x v="1"/>
    <n v="47783"/>
    <n v="10670"/>
    <s v="UPI"/>
    <s v="TXN102951"/>
    <n v="-37113"/>
    <n v="-0.77669882594228068"/>
  </r>
  <r>
    <d v="2022-03-26T00:00:00"/>
    <x v="3"/>
    <s v="2022"/>
    <x v="5"/>
    <x v="1"/>
    <x v="2"/>
    <n v="135985"/>
    <n v="23135"/>
    <s v="Bank Transfer"/>
    <s v="TXN102952"/>
    <n v="-112850"/>
    <n v="-0.82987094164797592"/>
  </r>
  <r>
    <d v="2023-07-19T00:00:00"/>
    <x v="10"/>
    <s v="2023"/>
    <x v="3"/>
    <x v="0"/>
    <x v="0"/>
    <n v="61703"/>
    <n v="99739"/>
    <s v="UPI"/>
    <s v="TXN102953"/>
    <n v="38036"/>
    <n v="0.6164368021003841"/>
  </r>
  <r>
    <d v="2022-06-04T00:00:00"/>
    <x v="11"/>
    <s v="2022"/>
    <x v="3"/>
    <x v="5"/>
    <x v="4"/>
    <n v="126839"/>
    <n v="58763"/>
    <s v="Card"/>
    <s v="TXN102954"/>
    <n v="-68076"/>
    <n v="-0.53671189460654845"/>
  </r>
  <r>
    <d v="2021-12-28T00:00:00"/>
    <x v="5"/>
    <s v="2021"/>
    <x v="4"/>
    <x v="3"/>
    <x v="2"/>
    <n v="98557"/>
    <n v="66060"/>
    <s v="Card"/>
    <s v="TXN102955"/>
    <n v="-32497"/>
    <n v="-0.32972797467455384"/>
  </r>
  <r>
    <d v="2021-01-08T00:00:00"/>
    <x v="6"/>
    <s v="2021"/>
    <x v="3"/>
    <x v="3"/>
    <x v="1"/>
    <n v="75923"/>
    <n v="47932"/>
    <s v="Card"/>
    <s v="TXN102956"/>
    <n v="-27991"/>
    <n v="-0.36867615873977583"/>
  </r>
  <r>
    <d v="2022-04-23T00:00:00"/>
    <x v="2"/>
    <s v="2022"/>
    <x v="4"/>
    <x v="3"/>
    <x v="3"/>
    <n v="74748"/>
    <n v="89052"/>
    <s v="Bank Transfer"/>
    <s v="TXN102957"/>
    <n v="14304"/>
    <n v="0.19136297961149462"/>
  </r>
  <r>
    <d v="2022-05-10T00:00:00"/>
    <x v="0"/>
    <s v="2022"/>
    <x v="4"/>
    <x v="3"/>
    <x v="3"/>
    <n v="88728"/>
    <n v="45024"/>
    <s v="Cash"/>
    <s v="TXN102958"/>
    <n v="-43704"/>
    <n v="-0.49256153638084932"/>
  </r>
  <r>
    <d v="2023-04-13T00:00:00"/>
    <x v="2"/>
    <s v="2023"/>
    <x v="2"/>
    <x v="0"/>
    <x v="2"/>
    <n v="127849"/>
    <n v="94189"/>
    <s v="UPI"/>
    <s v="TXN102959"/>
    <n v="-33660"/>
    <n v="-0.26327933734327214"/>
  </r>
  <r>
    <d v="2023-11-29T00:00:00"/>
    <x v="1"/>
    <s v="2023"/>
    <x v="0"/>
    <x v="3"/>
    <x v="0"/>
    <n v="12380"/>
    <n v="124210"/>
    <s v="Card"/>
    <s v="TXN102960"/>
    <n v="111830"/>
    <n v="9.0331179321486275"/>
  </r>
  <r>
    <d v="2022-08-16T00:00:00"/>
    <x v="7"/>
    <s v="2022"/>
    <x v="4"/>
    <x v="0"/>
    <x v="3"/>
    <n v="133256"/>
    <n v="165007"/>
    <s v="Card"/>
    <s v="TXN102961"/>
    <n v="31751"/>
    <n v="0.23827069700426248"/>
  </r>
  <r>
    <d v="2021-07-06T00:00:00"/>
    <x v="10"/>
    <s v="2021"/>
    <x v="4"/>
    <x v="1"/>
    <x v="2"/>
    <n v="104389"/>
    <n v="167223"/>
    <s v="Cash"/>
    <s v="TXN102962"/>
    <n v="62834"/>
    <n v="0.60192165841228484"/>
  </r>
  <r>
    <d v="2023-01-24T00:00:00"/>
    <x v="6"/>
    <s v="2023"/>
    <x v="1"/>
    <x v="1"/>
    <x v="4"/>
    <n v="10743"/>
    <n v="44138"/>
    <s v="Card"/>
    <s v="TXN102963"/>
    <n v="33395"/>
    <n v="3.1085357907474633"/>
  </r>
  <r>
    <d v="2021-04-03T00:00:00"/>
    <x v="2"/>
    <s v="2021"/>
    <x v="2"/>
    <x v="3"/>
    <x v="1"/>
    <n v="50124"/>
    <n v="47670"/>
    <s v="Card"/>
    <s v="TXN102964"/>
    <n v="-2454"/>
    <n v="-4.8958582714867131E-2"/>
  </r>
  <r>
    <d v="2021-03-27T00:00:00"/>
    <x v="3"/>
    <s v="2021"/>
    <x v="4"/>
    <x v="3"/>
    <x v="0"/>
    <n v="128174"/>
    <n v="35981"/>
    <s v="Bank Transfer"/>
    <s v="TXN102965"/>
    <n v="-92193"/>
    <n v="-0.71928004119400191"/>
  </r>
  <r>
    <d v="2023-12-04T00:00:00"/>
    <x v="5"/>
    <s v="2023"/>
    <x v="5"/>
    <x v="3"/>
    <x v="0"/>
    <n v="55653"/>
    <n v="11384"/>
    <s v="Cash"/>
    <s v="TXN102966"/>
    <n v="-44269"/>
    <n v="-0.79544678633676535"/>
  </r>
  <r>
    <d v="2021-05-17T00:00:00"/>
    <x v="0"/>
    <s v="2021"/>
    <x v="0"/>
    <x v="1"/>
    <x v="4"/>
    <n v="56072"/>
    <n v="68416"/>
    <s v="Card"/>
    <s v="TXN102967"/>
    <n v="12344"/>
    <n v="0.22014552717934086"/>
  </r>
  <r>
    <d v="2022-02-25T00:00:00"/>
    <x v="4"/>
    <s v="2022"/>
    <x v="5"/>
    <x v="5"/>
    <x v="0"/>
    <n v="132214"/>
    <n v="157149"/>
    <s v="Bank Transfer"/>
    <s v="TXN102968"/>
    <n v="24935"/>
    <n v="0.18859576141709652"/>
  </r>
  <r>
    <d v="2021-03-15T00:00:00"/>
    <x v="3"/>
    <s v="2021"/>
    <x v="3"/>
    <x v="1"/>
    <x v="2"/>
    <n v="51302"/>
    <n v="77719"/>
    <s v="Bank Transfer"/>
    <s v="TXN102969"/>
    <n v="26417"/>
    <n v="0.5149311917664029"/>
  </r>
  <r>
    <d v="2021-06-20T00:00:00"/>
    <x v="11"/>
    <s v="2021"/>
    <x v="0"/>
    <x v="3"/>
    <x v="0"/>
    <n v="87011"/>
    <n v="100401"/>
    <s v="Bank Transfer"/>
    <s v="TXN102970"/>
    <n v="13390"/>
    <n v="0.15388858879911735"/>
  </r>
  <r>
    <d v="2021-06-19T00:00:00"/>
    <x v="11"/>
    <s v="2021"/>
    <x v="3"/>
    <x v="5"/>
    <x v="0"/>
    <n v="116452"/>
    <n v="132035"/>
    <s v="Bank Transfer"/>
    <s v="TXN102971"/>
    <n v="15583"/>
    <n v="0.13381479064335519"/>
  </r>
  <r>
    <d v="2023-05-22T00:00:00"/>
    <x v="0"/>
    <s v="2023"/>
    <x v="1"/>
    <x v="5"/>
    <x v="0"/>
    <n v="41898"/>
    <n v="106901"/>
    <s v="Cash"/>
    <s v="TXN102972"/>
    <n v="65003"/>
    <n v="1.5514583034989737"/>
  </r>
  <r>
    <d v="2021-11-18T00:00:00"/>
    <x v="1"/>
    <s v="2021"/>
    <x v="4"/>
    <x v="4"/>
    <x v="2"/>
    <n v="113620"/>
    <n v="104254"/>
    <s v="Cash"/>
    <s v="TXN102973"/>
    <n v="-9366"/>
    <n v="-8.243267030452385E-2"/>
  </r>
  <r>
    <d v="2022-04-01T00:00:00"/>
    <x v="2"/>
    <s v="2022"/>
    <x v="2"/>
    <x v="0"/>
    <x v="1"/>
    <n v="27889"/>
    <n v="15495"/>
    <s v="Bank Transfer"/>
    <s v="TXN102974"/>
    <n v="-12394"/>
    <n v="-0.44440460396572123"/>
  </r>
  <r>
    <d v="2023-08-02T00:00:00"/>
    <x v="7"/>
    <s v="2023"/>
    <x v="5"/>
    <x v="3"/>
    <x v="3"/>
    <n v="55985"/>
    <n v="100270"/>
    <s v="Cash"/>
    <s v="TXN102975"/>
    <n v="44285"/>
    <n v="0.7910154505671162"/>
  </r>
  <r>
    <d v="2023-03-01T00:00:00"/>
    <x v="3"/>
    <s v="2023"/>
    <x v="3"/>
    <x v="0"/>
    <x v="0"/>
    <n v="84106"/>
    <n v="73231"/>
    <s v="UPI"/>
    <s v="TXN102976"/>
    <n v="-10875"/>
    <n v="-0.1293011200152189"/>
  </r>
  <r>
    <d v="2022-09-05T00:00:00"/>
    <x v="9"/>
    <s v="2022"/>
    <x v="4"/>
    <x v="4"/>
    <x v="4"/>
    <n v="70139"/>
    <n v="63369"/>
    <s v="UPI"/>
    <s v="TXN102977"/>
    <n v="-6770"/>
    <n v="-9.6522619370107934E-2"/>
  </r>
  <r>
    <d v="2023-06-08T00:00:00"/>
    <x v="11"/>
    <s v="2023"/>
    <x v="5"/>
    <x v="0"/>
    <x v="4"/>
    <n v="18897"/>
    <n v="169899"/>
    <s v="Bank Transfer"/>
    <s v="TXN102978"/>
    <n v="151002"/>
    <n v="7.9907921892363865"/>
  </r>
  <r>
    <d v="2021-12-15T00:00:00"/>
    <x v="5"/>
    <s v="2021"/>
    <x v="5"/>
    <x v="3"/>
    <x v="2"/>
    <n v="28798"/>
    <n v="32067"/>
    <s v="Card"/>
    <s v="TXN102979"/>
    <n v="3269"/>
    <n v="0.11351482741857073"/>
  </r>
  <r>
    <d v="2021-01-10T00:00:00"/>
    <x v="6"/>
    <s v="2021"/>
    <x v="1"/>
    <x v="4"/>
    <x v="1"/>
    <n v="15656"/>
    <n v="101850"/>
    <s v="Card"/>
    <s v="TXN102980"/>
    <n v="86194"/>
    <n v="5.5054931016862545"/>
  </r>
  <r>
    <d v="2023-01-10T00:00:00"/>
    <x v="6"/>
    <s v="2023"/>
    <x v="1"/>
    <x v="0"/>
    <x v="0"/>
    <n v="22193"/>
    <n v="152160"/>
    <s v="UPI"/>
    <s v="TXN102981"/>
    <n v="129967"/>
    <n v="5.8562159239399811"/>
  </r>
  <r>
    <d v="2022-10-29T00:00:00"/>
    <x v="8"/>
    <s v="2022"/>
    <x v="3"/>
    <x v="1"/>
    <x v="2"/>
    <n v="146219"/>
    <n v="18976"/>
    <s v="Bank Transfer"/>
    <s v="TXN102982"/>
    <n v="-127243"/>
    <n v="-0.87022206416402792"/>
  </r>
  <r>
    <d v="2022-06-30T00:00:00"/>
    <x v="11"/>
    <s v="2022"/>
    <x v="4"/>
    <x v="5"/>
    <x v="3"/>
    <n v="136474"/>
    <n v="76712"/>
    <s v="UPI"/>
    <s v="TXN102983"/>
    <n v="-59762"/>
    <n v="-0.43790025939006699"/>
  </r>
  <r>
    <d v="2021-05-09T00:00:00"/>
    <x v="0"/>
    <s v="2021"/>
    <x v="2"/>
    <x v="4"/>
    <x v="1"/>
    <n v="112748"/>
    <n v="103827"/>
    <s v="UPI"/>
    <s v="TXN102984"/>
    <n v="-8921"/>
    <n v="-7.9123354737999793E-2"/>
  </r>
  <r>
    <d v="2022-08-24T00:00:00"/>
    <x v="7"/>
    <s v="2022"/>
    <x v="3"/>
    <x v="1"/>
    <x v="1"/>
    <n v="93366"/>
    <n v="120716"/>
    <s v="Card"/>
    <s v="TXN102985"/>
    <n v="27350"/>
    <n v="0.29293318767002979"/>
  </r>
  <r>
    <d v="2022-08-28T00:00:00"/>
    <x v="7"/>
    <s v="2022"/>
    <x v="5"/>
    <x v="3"/>
    <x v="2"/>
    <n v="73628"/>
    <n v="43666"/>
    <s v="UPI"/>
    <s v="TXN102986"/>
    <n v="-29962"/>
    <n v="-0.40693757809528985"/>
  </r>
  <r>
    <d v="2021-11-23T00:00:00"/>
    <x v="1"/>
    <s v="2021"/>
    <x v="5"/>
    <x v="5"/>
    <x v="4"/>
    <n v="143474"/>
    <n v="36148"/>
    <s v="Bank Transfer"/>
    <s v="TXN102987"/>
    <n v="-107326"/>
    <n v="-0.7480519118446548"/>
  </r>
  <r>
    <d v="2023-09-07T00:00:00"/>
    <x v="9"/>
    <s v="2023"/>
    <x v="0"/>
    <x v="4"/>
    <x v="1"/>
    <n v="15642"/>
    <n v="91184"/>
    <s v="Card"/>
    <s v="TXN102988"/>
    <n v="75542"/>
    <n v="4.829433576269019"/>
  </r>
  <r>
    <d v="2022-02-08T00:00:00"/>
    <x v="4"/>
    <s v="2022"/>
    <x v="4"/>
    <x v="5"/>
    <x v="4"/>
    <n v="93746"/>
    <n v="145922"/>
    <s v="Card"/>
    <s v="TXN102989"/>
    <n v="52176"/>
    <n v="0.55656774689053401"/>
  </r>
  <r>
    <d v="2022-09-21T00:00:00"/>
    <x v="9"/>
    <s v="2022"/>
    <x v="0"/>
    <x v="2"/>
    <x v="1"/>
    <n v="17918"/>
    <n v="122035"/>
    <s v="UPI"/>
    <s v="TXN102990"/>
    <n v="104117"/>
    <n v="5.8107489675186965"/>
  </r>
  <r>
    <d v="2022-12-19T00:00:00"/>
    <x v="5"/>
    <s v="2022"/>
    <x v="1"/>
    <x v="2"/>
    <x v="1"/>
    <n v="128535"/>
    <n v="56332"/>
    <s v="Cash"/>
    <s v="TXN102991"/>
    <n v="-72203"/>
    <n v="-0.56173804800248961"/>
  </r>
  <r>
    <d v="2023-11-07T00:00:00"/>
    <x v="1"/>
    <s v="2023"/>
    <x v="2"/>
    <x v="4"/>
    <x v="1"/>
    <n v="124438"/>
    <n v="116955"/>
    <s v="UPI"/>
    <s v="TXN102992"/>
    <n v="-7483"/>
    <n v="-6.0134364100998088E-2"/>
  </r>
  <r>
    <d v="2021-10-01T00:00:00"/>
    <x v="8"/>
    <s v="2021"/>
    <x v="3"/>
    <x v="4"/>
    <x v="3"/>
    <n v="31061"/>
    <n v="140626"/>
    <s v="Bank Transfer"/>
    <s v="TXN102993"/>
    <n v="109565"/>
    <n v="3.5274137986542611"/>
  </r>
  <r>
    <d v="2022-11-16T00:00:00"/>
    <x v="1"/>
    <s v="2022"/>
    <x v="5"/>
    <x v="0"/>
    <x v="4"/>
    <n v="126408"/>
    <n v="118238"/>
    <s v="Cash"/>
    <s v="TXN102994"/>
    <n v="-8170"/>
    <n v="-6.4631985317384982E-2"/>
  </r>
  <r>
    <d v="2021-04-26T00:00:00"/>
    <x v="2"/>
    <s v="2021"/>
    <x v="4"/>
    <x v="5"/>
    <x v="3"/>
    <n v="30215"/>
    <n v="64531"/>
    <s v="Bank Transfer"/>
    <s v="TXN102995"/>
    <n v="34316"/>
    <n v="1.1357272877709748"/>
  </r>
  <r>
    <d v="2023-05-11T00:00:00"/>
    <x v="0"/>
    <s v="2023"/>
    <x v="5"/>
    <x v="2"/>
    <x v="4"/>
    <n v="130148"/>
    <n v="68926"/>
    <s v="Card"/>
    <s v="TXN102996"/>
    <n v="-61222"/>
    <n v="-0.47040292589974492"/>
  </r>
  <r>
    <d v="2022-11-24T00:00:00"/>
    <x v="1"/>
    <s v="2022"/>
    <x v="1"/>
    <x v="2"/>
    <x v="3"/>
    <n v="123613"/>
    <n v="74207"/>
    <s v="Bank Transfer"/>
    <s v="TXN102997"/>
    <n v="-49406"/>
    <n v="-0.39968288125035395"/>
  </r>
  <r>
    <d v="2021-11-20T00:00:00"/>
    <x v="1"/>
    <s v="2021"/>
    <x v="0"/>
    <x v="5"/>
    <x v="3"/>
    <n v="66098"/>
    <n v="103256"/>
    <s v="Bank Transfer"/>
    <s v="TXN102998"/>
    <n v="37158"/>
    <n v="0.5621652697509758"/>
  </r>
  <r>
    <d v="2023-08-19T00:00:00"/>
    <x v="7"/>
    <s v="2023"/>
    <x v="0"/>
    <x v="2"/>
    <x v="3"/>
    <n v="78764"/>
    <n v="126256"/>
    <s v="Bank Transfer"/>
    <s v="TXN102999"/>
    <n v="47492"/>
    <n v="0.60296582194911386"/>
  </r>
  <r>
    <d v="2021-04-24T00:00:00"/>
    <x v="2"/>
    <s v="2021"/>
    <x v="3"/>
    <x v="1"/>
    <x v="2"/>
    <n v="103271"/>
    <n v="51437"/>
    <s v="UPI"/>
    <s v="TXN103000"/>
    <n v="-51834"/>
    <n v="-0.50192212721867713"/>
  </r>
  <r>
    <d v="2023-12-18T00:00:00"/>
    <x v="5"/>
    <s v="2023"/>
    <x v="4"/>
    <x v="2"/>
    <x v="3"/>
    <n v="133816"/>
    <n v="95233"/>
    <s v="UPI"/>
    <s v="TXN103001"/>
    <n v="-38583"/>
    <n v="-0.28832874992527052"/>
  </r>
  <r>
    <d v="2021-06-03T00:00:00"/>
    <x v="11"/>
    <s v="2021"/>
    <x v="1"/>
    <x v="2"/>
    <x v="1"/>
    <n v="49276"/>
    <n v="129666"/>
    <s v="Bank Transfer"/>
    <s v="TXN103002"/>
    <n v="80390"/>
    <n v="1.6314230051140515"/>
  </r>
  <r>
    <d v="2021-11-11T00:00:00"/>
    <x v="1"/>
    <s v="2021"/>
    <x v="4"/>
    <x v="3"/>
    <x v="0"/>
    <n v="41711"/>
    <n v="63195"/>
    <s v="UPI"/>
    <s v="TXN103003"/>
    <n v="21484"/>
    <n v="0.51506796768238594"/>
  </r>
  <r>
    <d v="2023-12-01T00:00:00"/>
    <x v="5"/>
    <s v="2023"/>
    <x v="3"/>
    <x v="1"/>
    <x v="3"/>
    <n v="49764"/>
    <n v="165668"/>
    <s v="Card"/>
    <s v="TXN103004"/>
    <n v="115904"/>
    <n v="2.3290732256249496"/>
  </r>
  <r>
    <d v="2021-04-15T00:00:00"/>
    <x v="2"/>
    <s v="2021"/>
    <x v="1"/>
    <x v="0"/>
    <x v="0"/>
    <n v="14844"/>
    <n v="162594"/>
    <s v="Card"/>
    <s v="TXN103005"/>
    <n v="147750"/>
    <n v="9.9535165723524663"/>
  </r>
  <r>
    <d v="2021-12-20T00:00:00"/>
    <x v="5"/>
    <s v="2021"/>
    <x v="1"/>
    <x v="4"/>
    <x v="0"/>
    <n v="117181"/>
    <n v="164823"/>
    <s v="Cash"/>
    <s v="TXN103006"/>
    <n v="47642"/>
    <n v="0.40656761761719051"/>
  </r>
  <r>
    <d v="2023-10-13T00:00:00"/>
    <x v="8"/>
    <s v="2023"/>
    <x v="0"/>
    <x v="2"/>
    <x v="1"/>
    <n v="112539"/>
    <n v="100516"/>
    <s v="UPI"/>
    <s v="TXN103007"/>
    <n v="-12023"/>
    <n v="-0.10683407529834102"/>
  </r>
  <r>
    <d v="2023-01-03T00:00:00"/>
    <x v="6"/>
    <s v="2023"/>
    <x v="0"/>
    <x v="0"/>
    <x v="0"/>
    <n v="34630"/>
    <n v="17474"/>
    <s v="UPI"/>
    <s v="TXN103008"/>
    <n v="-17156"/>
    <n v="-0.49540860525555874"/>
  </r>
  <r>
    <d v="2022-12-10T00:00:00"/>
    <x v="5"/>
    <s v="2022"/>
    <x v="0"/>
    <x v="0"/>
    <x v="0"/>
    <n v="95132"/>
    <n v="8534"/>
    <s v="Bank Transfer"/>
    <s v="TXN103009"/>
    <n v="-86598"/>
    <n v="-0.91029306647605435"/>
  </r>
  <r>
    <d v="2022-10-13T00:00:00"/>
    <x v="8"/>
    <s v="2022"/>
    <x v="5"/>
    <x v="1"/>
    <x v="0"/>
    <n v="111510"/>
    <n v="20040"/>
    <s v="Cash"/>
    <s v="TXN103010"/>
    <n v="-91470"/>
    <n v="-0.82028517621737962"/>
  </r>
  <r>
    <d v="2023-04-04T00:00:00"/>
    <x v="2"/>
    <s v="2023"/>
    <x v="2"/>
    <x v="4"/>
    <x v="4"/>
    <n v="27025"/>
    <n v="48529"/>
    <s v="Card"/>
    <m/>
    <n v="21504"/>
    <n v="0.79570767807585574"/>
  </r>
  <r>
    <d v="2023-08-05T00:00:00"/>
    <x v="7"/>
    <s v="2023"/>
    <x v="0"/>
    <x v="3"/>
    <x v="3"/>
    <n v="14839"/>
    <n v="143738"/>
    <s v="Card"/>
    <s v="TXN103012"/>
    <n v="128899"/>
    <n v="8.6865017858346256"/>
  </r>
  <r>
    <d v="2022-10-23T00:00:00"/>
    <x v="8"/>
    <s v="2022"/>
    <x v="2"/>
    <x v="0"/>
    <x v="3"/>
    <n v="48937"/>
    <n v="45441"/>
    <s v="Bank Transfer"/>
    <s v="TXN103013"/>
    <n v="-3496"/>
    <n v="-7.1438788646627296E-2"/>
  </r>
  <r>
    <d v="2021-04-09T00:00:00"/>
    <x v="2"/>
    <s v="2021"/>
    <x v="2"/>
    <x v="3"/>
    <x v="0"/>
    <n v="123074"/>
    <n v="44766"/>
    <s v="UPI"/>
    <s v="TXN103014"/>
    <n v="-78308"/>
    <n v="-0.6362676113557697"/>
  </r>
  <r>
    <d v="2022-08-11T00:00:00"/>
    <x v="7"/>
    <s v="2022"/>
    <x v="4"/>
    <x v="4"/>
    <x v="1"/>
    <n v="56660"/>
    <n v="129305"/>
    <s v="Bank Transfer"/>
    <s v="TXN103015"/>
    <n v="72645"/>
    <n v="1.2821214260501235"/>
  </r>
  <r>
    <d v="2021-10-09T00:00:00"/>
    <x v="8"/>
    <s v="2021"/>
    <x v="3"/>
    <x v="4"/>
    <x v="4"/>
    <n v="125911"/>
    <n v="162957"/>
    <s v="Cash"/>
    <s v="TXN103016"/>
    <n v="37046"/>
    <n v="0.29422369769122636"/>
  </r>
  <r>
    <d v="2022-02-07T00:00:00"/>
    <x v="4"/>
    <s v="2022"/>
    <x v="5"/>
    <x v="1"/>
    <x v="1"/>
    <n v="43260"/>
    <n v="44460"/>
    <s v="Card"/>
    <s v="TXN103017"/>
    <n v="1200"/>
    <n v="2.7739251040221916E-2"/>
  </r>
  <r>
    <d v="2022-12-01T00:00:00"/>
    <x v="5"/>
    <s v="2022"/>
    <x v="2"/>
    <x v="5"/>
    <x v="1"/>
    <n v="106200"/>
    <n v="165487"/>
    <s v="Cash"/>
    <s v="TXN103018"/>
    <n v="59287"/>
    <n v="0.55825800376647838"/>
  </r>
  <r>
    <d v="2021-07-18T00:00:00"/>
    <x v="10"/>
    <s v="2021"/>
    <x v="5"/>
    <x v="2"/>
    <x v="0"/>
    <n v="33206"/>
    <n v="110363"/>
    <s v="Card"/>
    <s v="TXN103019"/>
    <n v="77157"/>
    <n v="2.3235860988977897"/>
  </r>
  <r>
    <d v="2021-11-23T00:00:00"/>
    <x v="1"/>
    <s v="2021"/>
    <x v="4"/>
    <x v="1"/>
    <x v="2"/>
    <n v="65763"/>
    <n v="49290"/>
    <s v="Card"/>
    <s v="TXN103020"/>
    <n v="-16473"/>
    <n v="-0.25049039733588796"/>
  </r>
  <r>
    <d v="2021-06-03T00:00:00"/>
    <x v="11"/>
    <s v="2021"/>
    <x v="0"/>
    <x v="3"/>
    <x v="0"/>
    <n v="93059"/>
    <n v="68116"/>
    <s v="Cash"/>
    <s v="TXN103021"/>
    <n v="-24943"/>
    <n v="-0.26803425783642637"/>
  </r>
  <r>
    <d v="2022-07-06T00:00:00"/>
    <x v="10"/>
    <s v="2022"/>
    <x v="1"/>
    <x v="1"/>
    <x v="2"/>
    <n v="16794"/>
    <n v="107831"/>
    <s v="Card"/>
    <s v="TXN103022"/>
    <n v="91037"/>
    <n v="5.4208050494224125"/>
  </r>
  <r>
    <d v="2022-02-09T00:00:00"/>
    <x v="4"/>
    <s v="2022"/>
    <x v="2"/>
    <x v="4"/>
    <x v="4"/>
    <n v="127973"/>
    <n v="136773"/>
    <s v="Card"/>
    <s v="TXN103023"/>
    <n v="8800"/>
    <n v="6.8764505012776131E-2"/>
  </r>
  <r>
    <d v="2022-04-07T00:00:00"/>
    <x v="2"/>
    <s v="2022"/>
    <x v="3"/>
    <x v="0"/>
    <x v="2"/>
    <n v="51961"/>
    <n v="109999"/>
    <s v="Cash"/>
    <s v="TXN103024"/>
    <n v="58038"/>
    <n v="1.1169530994399646"/>
  </r>
  <r>
    <d v="2021-05-12T00:00:00"/>
    <x v="0"/>
    <s v="2021"/>
    <x v="1"/>
    <x v="2"/>
    <x v="0"/>
    <n v="95801"/>
    <n v="51513"/>
    <s v="Card"/>
    <s v="TXN103025"/>
    <n v="-44288"/>
    <n v="-0.46229162534837842"/>
  </r>
  <r>
    <d v="2023-03-02T00:00:00"/>
    <x v="3"/>
    <s v="2023"/>
    <x v="4"/>
    <x v="2"/>
    <x v="0"/>
    <n v="21736"/>
    <n v="53139"/>
    <s v="Cash"/>
    <s v="TXN103026"/>
    <n v="31403"/>
    <n v="1.4447460434302539"/>
  </r>
  <r>
    <d v="2023-05-24T00:00:00"/>
    <x v="0"/>
    <s v="2023"/>
    <x v="5"/>
    <x v="5"/>
    <x v="1"/>
    <n v="69395"/>
    <n v="50381"/>
    <s v="Bank Transfer"/>
    <s v="TXN103027"/>
    <n v="-19014"/>
    <n v="-0.27399668564017582"/>
  </r>
  <r>
    <d v="2021-03-25T00:00:00"/>
    <x v="3"/>
    <s v="2021"/>
    <x v="0"/>
    <x v="4"/>
    <x v="0"/>
    <n v="90338"/>
    <n v="149495"/>
    <s v="UPI"/>
    <s v="TXN103028"/>
    <n v="59157"/>
    <n v="0.6548407093360491"/>
  </r>
  <r>
    <d v="2023-01-24T00:00:00"/>
    <x v="6"/>
    <s v="2023"/>
    <x v="5"/>
    <x v="2"/>
    <x v="0"/>
    <n v="124946"/>
    <n v="10216"/>
    <s v="UPI"/>
    <s v="TXN103029"/>
    <n v="-114730"/>
    <n v="-0.91823667824500188"/>
  </r>
  <r>
    <d v="2022-09-20T00:00:00"/>
    <x v="9"/>
    <s v="2022"/>
    <x v="3"/>
    <x v="2"/>
    <x v="3"/>
    <n v="89757"/>
    <n v="79872"/>
    <s v="UPI"/>
    <s v="TXN103030"/>
    <n v="-9885"/>
    <n v="-0.11013068618603562"/>
  </r>
  <r>
    <d v="2021-08-09T00:00:00"/>
    <x v="7"/>
    <s v="2021"/>
    <x v="2"/>
    <x v="0"/>
    <x v="3"/>
    <n v="79385"/>
    <n v="115347"/>
    <s v="Card"/>
    <s v="TXN103031"/>
    <n v="35962"/>
    <n v="0.45300749511872518"/>
  </r>
  <r>
    <d v="2022-07-07T00:00:00"/>
    <x v="10"/>
    <s v="2022"/>
    <x v="3"/>
    <x v="3"/>
    <x v="1"/>
    <n v="75285"/>
    <n v="23573"/>
    <s v="Cash"/>
    <s v="TXN103032"/>
    <n v="-51712"/>
    <n v="-0.68688317725974635"/>
  </r>
  <r>
    <d v="2021-04-22T00:00:00"/>
    <x v="2"/>
    <s v="2021"/>
    <x v="5"/>
    <x v="3"/>
    <x v="2"/>
    <n v="130862"/>
    <n v="32094"/>
    <s v="UPI"/>
    <s v="TXN103033"/>
    <n v="-98768"/>
    <n v="-0.75474927786523205"/>
  </r>
  <r>
    <d v="2022-09-07T00:00:00"/>
    <x v="9"/>
    <s v="2022"/>
    <x v="5"/>
    <x v="3"/>
    <x v="2"/>
    <n v="145688"/>
    <n v="82907"/>
    <s v="Card"/>
    <s v="TXN103034"/>
    <n v="-62781"/>
    <n v="-0.43092773598374606"/>
  </r>
  <r>
    <d v="2023-07-13T00:00:00"/>
    <x v="10"/>
    <s v="2023"/>
    <x v="1"/>
    <x v="1"/>
    <x v="3"/>
    <n v="100100"/>
    <n v="44363"/>
    <s v="Card"/>
    <s v="TXN103035"/>
    <n v="-55737"/>
    <n v="-0.55681318681318681"/>
  </r>
  <r>
    <d v="2022-04-20T00:00:00"/>
    <x v="2"/>
    <s v="2022"/>
    <x v="3"/>
    <x v="3"/>
    <x v="4"/>
    <n v="75659"/>
    <n v="28751"/>
    <s v="Cash"/>
    <s v="TXN103036"/>
    <n v="-46908"/>
    <n v="-0.6199923340250334"/>
  </r>
  <r>
    <d v="2023-04-16T00:00:00"/>
    <x v="2"/>
    <s v="2023"/>
    <x v="3"/>
    <x v="3"/>
    <x v="3"/>
    <n v="77713"/>
    <n v="63008"/>
    <s v="Bank Transfer"/>
    <s v="TXN103037"/>
    <n v="-14705"/>
    <n v="-0.18922188050905253"/>
  </r>
  <r>
    <d v="2021-09-28T00:00:00"/>
    <x v="9"/>
    <s v="2021"/>
    <x v="3"/>
    <x v="1"/>
    <x v="4"/>
    <n v="56811"/>
    <n v="137579"/>
    <s v="Cash"/>
    <s v="TXN103038"/>
    <n v="80768"/>
    <n v="1.4216965024379082"/>
  </r>
  <r>
    <d v="2022-02-25T00:00:00"/>
    <x v="4"/>
    <s v="2022"/>
    <x v="0"/>
    <x v="0"/>
    <x v="2"/>
    <n v="73387"/>
    <n v="149123"/>
    <s v="Card"/>
    <s v="TXN103039"/>
    <n v="75736"/>
    <n v="1.0320083938572227"/>
  </r>
  <r>
    <d v="2022-12-08T00:00:00"/>
    <x v="5"/>
    <s v="2022"/>
    <x v="5"/>
    <x v="4"/>
    <x v="3"/>
    <n v="143196"/>
    <n v="62153"/>
    <s v="Bank Transfer"/>
    <s v="TXN103040"/>
    <n v="-81043"/>
    <n v="-0.56595854632810971"/>
  </r>
  <r>
    <d v="2021-02-09T00:00:00"/>
    <x v="4"/>
    <s v="2021"/>
    <x v="4"/>
    <x v="2"/>
    <x v="0"/>
    <n v="111558"/>
    <n v="8737"/>
    <s v="Bank Transfer"/>
    <s v="TXN103041"/>
    <n v="-102821"/>
    <n v="-0.92168199501604542"/>
  </r>
  <r>
    <d v="2021-07-08T00:00:00"/>
    <x v="10"/>
    <s v="2021"/>
    <x v="0"/>
    <x v="5"/>
    <x v="4"/>
    <n v="77949"/>
    <n v="117308"/>
    <s v="UPI"/>
    <s v="TXN103042"/>
    <n v="39359"/>
    <n v="0.50493271241452742"/>
  </r>
  <r>
    <d v="2023-09-21T00:00:00"/>
    <x v="9"/>
    <s v="2023"/>
    <x v="0"/>
    <x v="2"/>
    <x v="4"/>
    <n v="16089"/>
    <n v="84520"/>
    <s v="Card"/>
    <s v="TXN103043"/>
    <n v="68431"/>
    <n v="4.2532786375784699"/>
  </r>
  <r>
    <d v="2022-06-20T00:00:00"/>
    <x v="11"/>
    <s v="2022"/>
    <x v="0"/>
    <x v="3"/>
    <x v="4"/>
    <n v="15833"/>
    <n v="158274"/>
    <s v="Cash"/>
    <s v="TXN103044"/>
    <n v="142441"/>
    <n v="8.9964630834333352"/>
  </r>
  <r>
    <d v="2023-10-25T00:00:00"/>
    <x v="8"/>
    <s v="2023"/>
    <x v="1"/>
    <x v="3"/>
    <x v="2"/>
    <n v="59308"/>
    <n v="152158"/>
    <s v="Cash"/>
    <s v="TXN103045"/>
    <n v="92850"/>
    <n v="1.565556080124098"/>
  </r>
  <r>
    <d v="2021-10-17T00:00:00"/>
    <x v="8"/>
    <s v="2021"/>
    <x v="4"/>
    <x v="2"/>
    <x v="1"/>
    <n v="52083"/>
    <n v="111646"/>
    <s v="UPI"/>
    <s v="TXN103046"/>
    <n v="59563"/>
    <n v="1.1436169191482826"/>
  </r>
  <r>
    <d v="2022-03-09T00:00:00"/>
    <x v="3"/>
    <s v="2022"/>
    <x v="3"/>
    <x v="2"/>
    <x v="0"/>
    <n v="125605"/>
    <n v="86784"/>
    <s v="Card"/>
    <s v="TXN103047"/>
    <n v="-38821"/>
    <n v="-0.30907209107917677"/>
  </r>
  <r>
    <d v="2022-04-16T00:00:00"/>
    <x v="2"/>
    <s v="2022"/>
    <x v="1"/>
    <x v="3"/>
    <x v="3"/>
    <n v="89674"/>
    <n v="96836"/>
    <s v="Cash"/>
    <s v="TXN103048"/>
    <n v="7162"/>
    <n v="7.9867074068291813E-2"/>
  </r>
  <r>
    <d v="2022-09-20T00:00:00"/>
    <x v="9"/>
    <s v="2022"/>
    <x v="5"/>
    <x v="1"/>
    <x v="4"/>
    <n v="11702"/>
    <n v="167809"/>
    <s v="Cash"/>
    <s v="TXN103049"/>
    <n v="156107"/>
    <n v="13.340198256708256"/>
  </r>
  <r>
    <d v="2021-10-06T00:00:00"/>
    <x v="8"/>
    <s v="2021"/>
    <x v="2"/>
    <x v="1"/>
    <x v="2"/>
    <n v="31773"/>
    <n v="49486"/>
    <s v="Cash"/>
    <s v="TXN103050"/>
    <n v="17713"/>
    <n v="0.55748591571460049"/>
  </r>
  <r>
    <d v="2023-05-27T00:00:00"/>
    <x v="0"/>
    <s v="2023"/>
    <x v="1"/>
    <x v="1"/>
    <x v="4"/>
    <n v="48575"/>
    <n v="22436"/>
    <s v="Bank Transfer"/>
    <s v="TXN103051"/>
    <n v="-26139"/>
    <n v="-0.53811631497683998"/>
  </r>
  <r>
    <d v="2022-08-04T00:00:00"/>
    <x v="7"/>
    <s v="2022"/>
    <x v="2"/>
    <x v="5"/>
    <x v="3"/>
    <n v="30098"/>
    <n v="57094"/>
    <s v="Bank Transfer"/>
    <s v="TXN103052"/>
    <n v="26996"/>
    <n v="0.89693667353312512"/>
  </r>
  <r>
    <d v="2023-05-13T00:00:00"/>
    <x v="0"/>
    <s v="2023"/>
    <x v="5"/>
    <x v="4"/>
    <x v="0"/>
    <n v="82519"/>
    <n v="31818"/>
    <s v="UPI"/>
    <s v="TXN103053"/>
    <n v="-50701"/>
    <n v="-0.61441607387389574"/>
  </r>
  <r>
    <d v="2021-09-11T00:00:00"/>
    <x v="9"/>
    <s v="2021"/>
    <x v="4"/>
    <x v="3"/>
    <x v="4"/>
    <n v="138699"/>
    <n v="80233"/>
    <s v="UPI"/>
    <s v="TXN103054"/>
    <n v="-58466"/>
    <n v="-0.42153151789126092"/>
  </r>
  <r>
    <d v="2021-06-30T00:00:00"/>
    <x v="11"/>
    <s v="2021"/>
    <x v="2"/>
    <x v="0"/>
    <x v="2"/>
    <n v="12397"/>
    <n v="12161"/>
    <s v="Cash"/>
    <s v="TXN103055"/>
    <n v="-236"/>
    <n v="-1.9036863757360651E-2"/>
  </r>
  <r>
    <d v="2022-11-12T00:00:00"/>
    <x v="1"/>
    <s v="2022"/>
    <x v="0"/>
    <x v="2"/>
    <x v="2"/>
    <n v="36770"/>
    <n v="136349"/>
    <s v="Card"/>
    <s v="TXN103056"/>
    <n v="99579"/>
    <n v="2.7081588251291815"/>
  </r>
  <r>
    <d v="2023-04-05T00:00:00"/>
    <x v="2"/>
    <s v="2023"/>
    <x v="1"/>
    <x v="2"/>
    <x v="1"/>
    <n v="48222"/>
    <n v="18043"/>
    <s v="Card"/>
    <s v="TXN103057"/>
    <n v="-30179"/>
    <n v="-0.62583468126581232"/>
  </r>
  <r>
    <d v="2022-12-01T00:00:00"/>
    <x v="5"/>
    <s v="2022"/>
    <x v="2"/>
    <x v="3"/>
    <x v="2"/>
    <n v="103737"/>
    <n v="130765"/>
    <s v="UPI"/>
    <s v="TXN103058"/>
    <n v="27028"/>
    <n v="0.26054348978667208"/>
  </r>
  <r>
    <d v="2022-07-20T00:00:00"/>
    <x v="10"/>
    <s v="2022"/>
    <x v="5"/>
    <x v="3"/>
    <x v="1"/>
    <n v="59033"/>
    <n v="73655"/>
    <s v="Card"/>
    <s v="TXN103059"/>
    <n v="14622"/>
    <n v="0.24769196889875156"/>
  </r>
  <r>
    <d v="2022-11-11T00:00:00"/>
    <x v="1"/>
    <s v="2022"/>
    <x v="0"/>
    <x v="3"/>
    <x v="0"/>
    <n v="75879"/>
    <n v="153652"/>
    <s v="Card"/>
    <s v="TXN103060"/>
    <n v="77773"/>
    <n v="1.0249607928412341"/>
  </r>
  <r>
    <d v="2022-01-26T00:00:00"/>
    <x v="6"/>
    <s v="2022"/>
    <x v="2"/>
    <x v="2"/>
    <x v="3"/>
    <n v="88475"/>
    <n v="61636"/>
    <s v="Cash"/>
    <s v="TXN103061"/>
    <n v="-26839"/>
    <n v="-0.30335122916077989"/>
  </r>
  <r>
    <d v="2021-07-31T00:00:00"/>
    <x v="10"/>
    <s v="2021"/>
    <x v="5"/>
    <x v="3"/>
    <x v="1"/>
    <n v="25950"/>
    <n v="151646"/>
    <s v="Cash"/>
    <s v="TXN103062"/>
    <n v="125696"/>
    <n v="4.8437764932562617"/>
  </r>
  <r>
    <d v="2022-01-19T00:00:00"/>
    <x v="6"/>
    <s v="2022"/>
    <x v="4"/>
    <x v="2"/>
    <x v="4"/>
    <n v="106081"/>
    <n v="137848"/>
    <s v="Card"/>
    <s v="TXN103063"/>
    <n v="31767"/>
    <n v="0.29945984672090198"/>
  </r>
  <r>
    <d v="2021-12-08T00:00:00"/>
    <x v="5"/>
    <s v="2021"/>
    <x v="5"/>
    <x v="4"/>
    <x v="4"/>
    <n v="58787"/>
    <n v="58942"/>
    <s v="Cash"/>
    <s v="TXN103064"/>
    <n v="155"/>
    <n v="2.636637351795465E-3"/>
  </r>
  <r>
    <d v="2023-04-24T00:00:00"/>
    <x v="2"/>
    <s v="2023"/>
    <x v="4"/>
    <x v="0"/>
    <x v="3"/>
    <n v="98768"/>
    <n v="119009"/>
    <s v="Card"/>
    <s v="TXN103065"/>
    <n v="20241"/>
    <n v="0.20493479669528591"/>
  </r>
  <r>
    <d v="2023-11-28T00:00:00"/>
    <x v="1"/>
    <s v="2023"/>
    <x v="0"/>
    <x v="1"/>
    <x v="2"/>
    <n v="100150"/>
    <n v="57502"/>
    <s v="Card"/>
    <s v="TXN103066"/>
    <n v="-42648"/>
    <n v="-0.42584123814278579"/>
  </r>
  <r>
    <d v="2022-02-24T00:00:00"/>
    <x v="4"/>
    <s v="2022"/>
    <x v="5"/>
    <x v="0"/>
    <x v="4"/>
    <n v="105551"/>
    <n v="18394"/>
    <s v="Bank Transfer"/>
    <s v="TXN103067"/>
    <n v="-87157"/>
    <n v="-0.82573353165768204"/>
  </r>
  <r>
    <d v="2023-01-21T00:00:00"/>
    <x v="6"/>
    <s v="2023"/>
    <x v="3"/>
    <x v="3"/>
    <x v="1"/>
    <n v="116350"/>
    <n v="128145"/>
    <s v="Card"/>
    <s v="TXN103068"/>
    <n v="11795"/>
    <n v="0.10137516115169747"/>
  </r>
  <r>
    <d v="2021-11-02T00:00:00"/>
    <x v="1"/>
    <s v="2021"/>
    <x v="1"/>
    <x v="0"/>
    <x v="3"/>
    <n v="137943"/>
    <n v="10250"/>
    <s v="Bank Transfer"/>
    <s v="TXN103069"/>
    <n v="-127693"/>
    <n v="-0.92569394605018018"/>
  </r>
  <r>
    <d v="2022-12-03T00:00:00"/>
    <x v="5"/>
    <s v="2022"/>
    <x v="3"/>
    <x v="3"/>
    <x v="4"/>
    <n v="72926"/>
    <n v="160516"/>
    <s v="UPI"/>
    <s v="TXN103070"/>
    <n v="87590"/>
    <n v="1.2010805474042179"/>
  </r>
  <r>
    <d v="2023-05-19T00:00:00"/>
    <x v="0"/>
    <s v="2023"/>
    <x v="3"/>
    <x v="0"/>
    <x v="2"/>
    <n v="14986"/>
    <n v="162039"/>
    <s v="Card"/>
    <s v="TXN103071"/>
    <n v="147053"/>
    <n v="9.8126918457226751"/>
  </r>
  <r>
    <d v="2022-06-21T00:00:00"/>
    <x v="11"/>
    <s v="2022"/>
    <x v="3"/>
    <x v="5"/>
    <x v="2"/>
    <n v="88485"/>
    <n v="27621"/>
    <s v="UPI"/>
    <s v="TXN103072"/>
    <n v="-60864"/>
    <n v="-0.68784539752500429"/>
  </r>
  <r>
    <d v="2021-07-25T00:00:00"/>
    <x v="10"/>
    <s v="2021"/>
    <x v="1"/>
    <x v="0"/>
    <x v="4"/>
    <n v="141307"/>
    <n v="96442"/>
    <s v="Cash"/>
    <s v="TXN103073"/>
    <n v="-44865"/>
    <n v="-0.3175001946117319"/>
  </r>
  <r>
    <d v="2022-05-11T00:00:00"/>
    <x v="0"/>
    <s v="2022"/>
    <x v="3"/>
    <x v="1"/>
    <x v="3"/>
    <n v="149065"/>
    <n v="118005"/>
    <s v="Bank Transfer"/>
    <s v="TXN103074"/>
    <n v="-31060"/>
    <n v="-0.20836547814711703"/>
  </r>
  <r>
    <d v="2023-12-07T00:00:00"/>
    <x v="5"/>
    <s v="2023"/>
    <x v="4"/>
    <x v="1"/>
    <x v="0"/>
    <n v="80760"/>
    <n v="32623"/>
    <s v="UPI"/>
    <s v="TXN103075"/>
    <n v="-48137"/>
    <n v="-0.59605002476473501"/>
  </r>
  <r>
    <d v="2022-05-19T00:00:00"/>
    <x v="0"/>
    <s v="2022"/>
    <x v="5"/>
    <x v="0"/>
    <x v="4"/>
    <n v="75587"/>
    <n v="100388"/>
    <s v="Cash"/>
    <s v="TXN103076"/>
    <n v="24801"/>
    <n v="0.32811197692724942"/>
  </r>
  <r>
    <d v="2023-11-12T00:00:00"/>
    <x v="1"/>
    <s v="2023"/>
    <x v="0"/>
    <x v="2"/>
    <x v="2"/>
    <n v="85108"/>
    <n v="62999"/>
    <s v="Card"/>
    <s v="TXN103077"/>
    <n v="-22109"/>
    <n v="-0.25977581425952906"/>
  </r>
  <r>
    <d v="2021-08-01T00:00:00"/>
    <x v="7"/>
    <s v="2021"/>
    <x v="3"/>
    <x v="2"/>
    <x v="0"/>
    <n v="18498"/>
    <n v="104207"/>
    <s v="Bank Transfer"/>
    <s v="TXN103078"/>
    <n v="85709"/>
    <n v="4.6334198291707214"/>
  </r>
  <r>
    <d v="2021-11-06T00:00:00"/>
    <x v="1"/>
    <s v="2021"/>
    <x v="3"/>
    <x v="2"/>
    <x v="3"/>
    <n v="55066"/>
    <n v="154088"/>
    <s v="Card"/>
    <s v="TXN103079"/>
    <n v="99022"/>
    <n v="1.7982421094686376"/>
  </r>
  <r>
    <d v="2022-10-23T00:00:00"/>
    <x v="8"/>
    <s v="2022"/>
    <x v="0"/>
    <x v="0"/>
    <x v="2"/>
    <n v="99529"/>
    <n v="118520"/>
    <s v="UPI"/>
    <s v="TXN103080"/>
    <n v="18991"/>
    <n v="0.19080870901948177"/>
  </r>
  <r>
    <d v="2023-01-23T00:00:00"/>
    <x v="6"/>
    <s v="2023"/>
    <x v="0"/>
    <x v="2"/>
    <x v="3"/>
    <n v="22485"/>
    <n v="24321"/>
    <s v="Card"/>
    <s v="TXN103081"/>
    <n v="1836"/>
    <n v="8.1654436290860569E-2"/>
  </r>
  <r>
    <d v="2021-09-29T00:00:00"/>
    <x v="9"/>
    <s v="2021"/>
    <x v="3"/>
    <x v="4"/>
    <x v="4"/>
    <n v="79136"/>
    <n v="19376"/>
    <s v="Cash"/>
    <s v="TXN103082"/>
    <n v="-59760"/>
    <n v="-0.75515568135867372"/>
  </r>
  <r>
    <d v="2023-07-27T00:00:00"/>
    <x v="10"/>
    <s v="2023"/>
    <x v="4"/>
    <x v="0"/>
    <x v="3"/>
    <n v="56264"/>
    <n v="26276"/>
    <s v="UPI"/>
    <s v="TXN103083"/>
    <n v="-29988"/>
    <n v="-0.53298734537181858"/>
  </r>
  <r>
    <d v="2021-02-01T00:00:00"/>
    <x v="4"/>
    <s v="2021"/>
    <x v="0"/>
    <x v="1"/>
    <x v="2"/>
    <n v="55606"/>
    <n v="87392"/>
    <s v="Bank Transfer"/>
    <s v="TXN103084"/>
    <n v="31786"/>
    <n v="0.57162896090349957"/>
  </r>
  <r>
    <d v="2022-03-19T00:00:00"/>
    <x v="3"/>
    <s v="2022"/>
    <x v="5"/>
    <x v="2"/>
    <x v="4"/>
    <n v="46346"/>
    <n v="33544"/>
    <s v="Cash"/>
    <s v="TXN103085"/>
    <n v="-12802"/>
    <n v="-0.27622664307599359"/>
  </r>
  <r>
    <d v="2021-06-11T00:00:00"/>
    <x v="11"/>
    <s v="2021"/>
    <x v="5"/>
    <x v="5"/>
    <x v="2"/>
    <n v="113865"/>
    <n v="68504"/>
    <s v="Cash"/>
    <s v="TXN103086"/>
    <n v="-45361"/>
    <n v="-0.39837526895885478"/>
  </r>
  <r>
    <d v="2023-02-06T00:00:00"/>
    <x v="4"/>
    <s v="2023"/>
    <x v="4"/>
    <x v="2"/>
    <x v="2"/>
    <n v="125192"/>
    <n v="53701"/>
    <s v="Bank Transfer"/>
    <s v="TXN103087"/>
    <n v="-71491"/>
    <n v="-0.57105086587002363"/>
  </r>
  <r>
    <d v="2021-09-11T00:00:00"/>
    <x v="9"/>
    <s v="2021"/>
    <x v="1"/>
    <x v="1"/>
    <x v="0"/>
    <n v="133016"/>
    <n v="126794"/>
    <s v="Cash"/>
    <s v="TXN103088"/>
    <n v="-6222"/>
    <n v="-4.6776327659830398E-2"/>
  </r>
  <r>
    <d v="2022-06-05T00:00:00"/>
    <x v="11"/>
    <s v="2022"/>
    <x v="2"/>
    <x v="4"/>
    <x v="1"/>
    <n v="63166"/>
    <n v="117594"/>
    <s v="UPI"/>
    <s v="TXN103089"/>
    <n v="54428"/>
    <n v="0.86166608618560614"/>
  </r>
  <r>
    <d v="2023-09-04T00:00:00"/>
    <x v="9"/>
    <s v="2023"/>
    <x v="4"/>
    <x v="0"/>
    <x v="3"/>
    <n v="49075"/>
    <n v="43271"/>
    <s v="Card"/>
    <s v="TXN103090"/>
    <n v="-5804"/>
    <n v="-0.11826795720835456"/>
  </r>
  <r>
    <d v="2021-01-10T00:00:00"/>
    <x v="6"/>
    <s v="2021"/>
    <x v="3"/>
    <x v="2"/>
    <x v="3"/>
    <n v="88675"/>
    <n v="30444"/>
    <s v="Bank Transfer"/>
    <s v="TXN103091"/>
    <n v="-58231"/>
    <n v="-0.65667888356357484"/>
  </r>
  <r>
    <d v="2022-12-27T00:00:00"/>
    <x v="5"/>
    <s v="2022"/>
    <x v="2"/>
    <x v="5"/>
    <x v="0"/>
    <n v="113446"/>
    <n v="95070"/>
    <s v="Bank Transfer"/>
    <s v="TXN103092"/>
    <n v="-18376"/>
    <n v="-0.16198014914584913"/>
  </r>
  <r>
    <d v="2022-05-20T00:00:00"/>
    <x v="0"/>
    <s v="2022"/>
    <x v="3"/>
    <x v="1"/>
    <x v="3"/>
    <n v="14806"/>
    <n v="17662"/>
    <s v="UPI"/>
    <s v="TXN103093"/>
    <n v="2856"/>
    <n v="0.19289477238957178"/>
  </r>
  <r>
    <d v="2023-02-24T00:00:00"/>
    <x v="4"/>
    <s v="2023"/>
    <x v="5"/>
    <x v="5"/>
    <x v="0"/>
    <n v="39357"/>
    <n v="118248"/>
    <s v="UPI"/>
    <s v="TXN103094"/>
    <n v="78891"/>
    <n v="2.0044972940010672"/>
  </r>
  <r>
    <d v="2022-03-12T00:00:00"/>
    <x v="3"/>
    <s v="2022"/>
    <x v="0"/>
    <x v="3"/>
    <x v="3"/>
    <n v="68877"/>
    <n v="152324"/>
    <s v="Bank Transfer"/>
    <s v="TXN103095"/>
    <n v="83447"/>
    <n v="1.2115365071068718"/>
  </r>
  <r>
    <d v="2021-06-02T00:00:00"/>
    <x v="11"/>
    <s v="2021"/>
    <x v="3"/>
    <x v="1"/>
    <x v="3"/>
    <n v="120137"/>
    <n v="35214"/>
    <s v="Bank Transfer"/>
    <s v="TXN103096"/>
    <n v="-84923"/>
    <n v="-0.70688464003595897"/>
  </r>
  <r>
    <d v="2023-07-06T00:00:00"/>
    <x v="10"/>
    <s v="2023"/>
    <x v="5"/>
    <x v="3"/>
    <x v="2"/>
    <n v="63155"/>
    <n v="110798"/>
    <s v="Bank Transfer"/>
    <s v="TXN103097"/>
    <n v="47643"/>
    <n v="0.75438207584514294"/>
  </r>
  <r>
    <d v="2023-05-19T00:00:00"/>
    <x v="0"/>
    <s v="2023"/>
    <x v="4"/>
    <x v="5"/>
    <x v="0"/>
    <n v="68051"/>
    <n v="24350"/>
    <s v="Bank Transfer"/>
    <s v="TXN103098"/>
    <n v="-43701"/>
    <n v="-0.64218012960867588"/>
  </r>
  <r>
    <d v="2023-01-23T00:00:00"/>
    <x v="6"/>
    <s v="2023"/>
    <x v="3"/>
    <x v="0"/>
    <x v="3"/>
    <n v="134503"/>
    <n v="27987"/>
    <s v="UPI"/>
    <s v="TXN103099"/>
    <n v="-106516"/>
    <n v="-0.79192285673925489"/>
  </r>
  <r>
    <d v="2022-07-17T00:00:00"/>
    <x v="10"/>
    <s v="2022"/>
    <x v="5"/>
    <x v="0"/>
    <x v="1"/>
    <n v="83147"/>
    <n v="14761"/>
    <s v="Card"/>
    <s v="TXN103100"/>
    <n v="-68386"/>
    <n v="-0.82247104525719505"/>
  </r>
  <r>
    <d v="2022-05-04T00:00:00"/>
    <x v="0"/>
    <s v="2022"/>
    <x v="0"/>
    <x v="0"/>
    <x v="0"/>
    <n v="137117"/>
    <n v="32358"/>
    <s v="Bank Transfer"/>
    <s v="TXN103101"/>
    <n v="-104759"/>
    <n v="-0.76401175638323471"/>
  </r>
  <r>
    <d v="2023-06-14T00:00:00"/>
    <x v="11"/>
    <s v="2023"/>
    <x v="3"/>
    <x v="3"/>
    <x v="0"/>
    <n v="86742"/>
    <n v="62601"/>
    <s v="Cash"/>
    <s v="TXN103102"/>
    <n v="-24141"/>
    <n v="-0.27830808604828111"/>
  </r>
  <r>
    <d v="2021-04-14T00:00:00"/>
    <x v="2"/>
    <s v="2021"/>
    <x v="1"/>
    <x v="0"/>
    <x v="0"/>
    <n v="107486"/>
    <n v="134553"/>
    <s v="Cash"/>
    <s v="TXN103103"/>
    <n v="27067"/>
    <n v="0.25181884152354728"/>
  </r>
  <r>
    <d v="2023-10-22T00:00:00"/>
    <x v="8"/>
    <s v="2023"/>
    <x v="5"/>
    <x v="4"/>
    <x v="2"/>
    <n v="142779"/>
    <n v="98249"/>
    <s v="Cash"/>
    <s v="TXN103104"/>
    <n v="-44530"/>
    <n v="-0.31188059868748208"/>
  </r>
  <r>
    <d v="2023-10-04T00:00:00"/>
    <x v="8"/>
    <s v="2023"/>
    <x v="3"/>
    <x v="1"/>
    <x v="0"/>
    <n v="32290"/>
    <n v="11751"/>
    <s v="UPI"/>
    <s v="TXN103105"/>
    <n v="-20539"/>
    <n v="-0.63607928151130377"/>
  </r>
  <r>
    <d v="2022-02-11T00:00:00"/>
    <x v="4"/>
    <s v="2022"/>
    <x v="0"/>
    <x v="1"/>
    <x v="2"/>
    <n v="94875"/>
    <n v="144916"/>
    <s v="Bank Transfer"/>
    <s v="TXN103106"/>
    <n v="50041"/>
    <n v="0.52744137022397897"/>
  </r>
  <r>
    <d v="2021-06-16T00:00:00"/>
    <x v="11"/>
    <s v="2021"/>
    <x v="3"/>
    <x v="5"/>
    <x v="1"/>
    <n v="29311"/>
    <n v="37153"/>
    <s v="UPI"/>
    <s v="TXN103107"/>
    <n v="7842"/>
    <n v="0.26754460782641332"/>
  </r>
  <r>
    <d v="2022-05-24T00:00:00"/>
    <x v="0"/>
    <s v="2022"/>
    <x v="3"/>
    <x v="2"/>
    <x v="4"/>
    <n v="58175"/>
    <n v="147563"/>
    <s v="Cash"/>
    <s v="TXN103108"/>
    <n v="89388"/>
    <n v="1.536536312849162"/>
  </r>
  <r>
    <d v="2021-11-09T00:00:00"/>
    <x v="1"/>
    <s v="2021"/>
    <x v="1"/>
    <x v="3"/>
    <x v="2"/>
    <n v="12720"/>
    <n v="155487"/>
    <s v="Card"/>
    <s v="TXN103109"/>
    <n v="142767"/>
    <n v="11.22382075471698"/>
  </r>
  <r>
    <d v="2023-02-02T00:00:00"/>
    <x v="4"/>
    <s v="2023"/>
    <x v="5"/>
    <x v="1"/>
    <x v="3"/>
    <n v="45790"/>
    <n v="16733"/>
    <s v="Cash"/>
    <s v="TXN103110"/>
    <n v="-29057"/>
    <n v="-0.63457086700152876"/>
  </r>
  <r>
    <d v="2022-11-12T00:00:00"/>
    <x v="1"/>
    <s v="2022"/>
    <x v="2"/>
    <x v="3"/>
    <x v="0"/>
    <n v="91285"/>
    <n v="126144"/>
    <s v="Bank Transfer"/>
    <s v="TXN103111"/>
    <n v="34859"/>
    <n v="0.38186996768362819"/>
  </r>
  <r>
    <d v="2022-04-22T00:00:00"/>
    <x v="2"/>
    <s v="2022"/>
    <x v="3"/>
    <x v="5"/>
    <x v="4"/>
    <n v="125066"/>
    <n v="38516"/>
    <s v="Card"/>
    <s v="TXN103112"/>
    <n v="-86550"/>
    <n v="-0.69203460572817554"/>
  </r>
  <r>
    <d v="2021-03-14T00:00:00"/>
    <x v="3"/>
    <s v="2021"/>
    <x v="2"/>
    <x v="0"/>
    <x v="2"/>
    <n v="100328"/>
    <n v="134283"/>
    <s v="Card"/>
    <s v="TXN103113"/>
    <n v="33955"/>
    <n v="0.33843991707200383"/>
  </r>
  <r>
    <d v="2022-08-05T00:00:00"/>
    <x v="7"/>
    <s v="2022"/>
    <x v="4"/>
    <x v="2"/>
    <x v="3"/>
    <n v="32442"/>
    <n v="132971"/>
    <s v="Card"/>
    <s v="TXN103114"/>
    <n v="100529"/>
    <n v="3.0987300413044818"/>
  </r>
  <r>
    <d v="2021-09-19T00:00:00"/>
    <x v="9"/>
    <s v="2021"/>
    <x v="3"/>
    <x v="5"/>
    <x v="4"/>
    <n v="33802"/>
    <n v="57698"/>
    <s v="Cash"/>
    <s v="TXN103115"/>
    <n v="23896"/>
    <n v="0.70694041772676175"/>
  </r>
  <r>
    <d v="2021-09-02T00:00:00"/>
    <x v="9"/>
    <s v="2021"/>
    <x v="2"/>
    <x v="4"/>
    <x v="1"/>
    <n v="22721"/>
    <n v="123671"/>
    <s v="UPI"/>
    <s v="TXN103116"/>
    <n v="100950"/>
    <n v="4.4430262752519694"/>
  </r>
  <r>
    <d v="2022-07-15T00:00:00"/>
    <x v="10"/>
    <s v="2022"/>
    <x v="4"/>
    <x v="0"/>
    <x v="2"/>
    <n v="45757"/>
    <n v="22759"/>
    <s v="Cash"/>
    <s v="TXN103117"/>
    <n v="-22998"/>
    <n v="-0.50261162226544576"/>
  </r>
  <r>
    <d v="2021-06-24T00:00:00"/>
    <x v="11"/>
    <s v="2021"/>
    <x v="1"/>
    <x v="0"/>
    <x v="2"/>
    <n v="101402"/>
    <n v="120571"/>
    <s v="Bank Transfer"/>
    <s v="TXN103118"/>
    <n v="19169"/>
    <n v="0.1890396639119544"/>
  </r>
  <r>
    <d v="2021-04-19T00:00:00"/>
    <x v="2"/>
    <s v="2021"/>
    <x v="5"/>
    <x v="0"/>
    <x v="1"/>
    <n v="11939"/>
    <n v="32955"/>
    <s v="Card"/>
    <s v="TXN103119"/>
    <n v="21016"/>
    <n v="1.7602814306055783"/>
  </r>
  <r>
    <d v="2021-07-02T00:00:00"/>
    <x v="10"/>
    <s v="2021"/>
    <x v="3"/>
    <x v="5"/>
    <x v="2"/>
    <n v="129382"/>
    <n v="91835"/>
    <s v="UPI"/>
    <s v="TXN103120"/>
    <n v="-37547"/>
    <n v="-0.29020265570172049"/>
  </r>
  <r>
    <d v="2021-07-11T00:00:00"/>
    <x v="10"/>
    <s v="2021"/>
    <x v="5"/>
    <x v="4"/>
    <x v="0"/>
    <n v="41989"/>
    <n v="62206"/>
    <s v="UPI"/>
    <s v="TXN103121"/>
    <n v="20217"/>
    <n v="0.481483245611946"/>
  </r>
  <r>
    <d v="2021-03-06T00:00:00"/>
    <x v="3"/>
    <s v="2021"/>
    <x v="4"/>
    <x v="2"/>
    <x v="2"/>
    <n v="140404"/>
    <n v="165833"/>
    <s v="Bank Transfer"/>
    <s v="TXN103122"/>
    <n v="25429"/>
    <n v="0.18111307370160395"/>
  </r>
  <r>
    <d v="2023-08-21T00:00:00"/>
    <x v="7"/>
    <s v="2023"/>
    <x v="5"/>
    <x v="3"/>
    <x v="0"/>
    <n v="83251"/>
    <n v="163182"/>
    <s v="Bank Transfer"/>
    <s v="TXN103123"/>
    <n v="79931"/>
    <n v="0.96012059915196213"/>
  </r>
  <r>
    <d v="2023-05-14T00:00:00"/>
    <x v="0"/>
    <s v="2023"/>
    <x v="5"/>
    <x v="5"/>
    <x v="2"/>
    <n v="24454"/>
    <n v="20695"/>
    <s v="Bank Transfer"/>
    <s v="TXN103124"/>
    <n v="-3759"/>
    <n v="-0.15371718328289849"/>
  </r>
  <r>
    <d v="2022-01-04T00:00:00"/>
    <x v="6"/>
    <s v="2022"/>
    <x v="0"/>
    <x v="1"/>
    <x v="3"/>
    <n v="142449"/>
    <n v="98296"/>
    <s v="Card"/>
    <s v="TXN103125"/>
    <n v="-44153"/>
    <n v="-0.30995654585149773"/>
  </r>
  <r>
    <d v="2023-05-01T00:00:00"/>
    <x v="0"/>
    <s v="2023"/>
    <x v="4"/>
    <x v="1"/>
    <x v="3"/>
    <n v="45523"/>
    <n v="83793"/>
    <s v="Card"/>
    <s v="TXN103126"/>
    <n v="38270"/>
    <n v="0.84067394503877158"/>
  </r>
  <r>
    <d v="2021-02-12T00:00:00"/>
    <x v="4"/>
    <s v="2021"/>
    <x v="5"/>
    <x v="5"/>
    <x v="4"/>
    <n v="40807"/>
    <n v="58872"/>
    <s v="Bank Transfer"/>
    <s v="TXN103127"/>
    <n v="18065"/>
    <n v="0.44269365550028184"/>
  </r>
  <r>
    <d v="2022-05-03T00:00:00"/>
    <x v="0"/>
    <s v="2022"/>
    <x v="2"/>
    <x v="3"/>
    <x v="3"/>
    <n v="28467"/>
    <n v="113082"/>
    <s v="Card"/>
    <s v="TXN103128"/>
    <n v="84615"/>
    <n v="2.9723890820950576"/>
  </r>
  <r>
    <d v="2021-03-19T00:00:00"/>
    <x v="3"/>
    <s v="2021"/>
    <x v="4"/>
    <x v="1"/>
    <x v="1"/>
    <n v="47177"/>
    <n v="40938"/>
    <s v="Cash"/>
    <s v="TXN103129"/>
    <n v="-6239"/>
    <n v="-0.13224664561120886"/>
  </r>
  <r>
    <d v="2023-04-06T00:00:00"/>
    <x v="2"/>
    <s v="2023"/>
    <x v="0"/>
    <x v="3"/>
    <x v="4"/>
    <n v="58667"/>
    <n v="147663"/>
    <s v="UPI"/>
    <s v="TXN103130"/>
    <n v="88996"/>
    <n v="1.5169686535871956"/>
  </r>
  <r>
    <d v="2022-11-05T00:00:00"/>
    <x v="1"/>
    <s v="2022"/>
    <x v="3"/>
    <x v="0"/>
    <x v="3"/>
    <n v="65259"/>
    <n v="56013"/>
    <s v="Card"/>
    <s v="TXN103131"/>
    <n v="-9246"/>
    <n v="-0.14168160713464809"/>
  </r>
  <r>
    <d v="2022-12-02T00:00:00"/>
    <x v="5"/>
    <s v="2022"/>
    <x v="1"/>
    <x v="5"/>
    <x v="0"/>
    <n v="46872"/>
    <n v="19784"/>
    <s v="UPI"/>
    <s v="TXN103132"/>
    <n v="-27088"/>
    <n v="-0.57791431984980368"/>
  </r>
  <r>
    <d v="2023-01-29T00:00:00"/>
    <x v="6"/>
    <s v="2023"/>
    <x v="5"/>
    <x v="0"/>
    <x v="2"/>
    <n v="20522"/>
    <n v="72712"/>
    <s v="Cash"/>
    <s v="TXN103133"/>
    <n v="52190"/>
    <n v="2.5431244518078162"/>
  </r>
  <r>
    <d v="2022-12-29T00:00:00"/>
    <x v="5"/>
    <s v="2022"/>
    <x v="2"/>
    <x v="1"/>
    <x v="3"/>
    <n v="124108"/>
    <n v="167300"/>
    <s v="Card"/>
    <s v="TXN103134"/>
    <n v="43192"/>
    <n v="0.34801946691591196"/>
  </r>
  <r>
    <d v="2023-07-14T00:00:00"/>
    <x v="10"/>
    <s v="2023"/>
    <x v="0"/>
    <x v="3"/>
    <x v="0"/>
    <n v="50425"/>
    <n v="131118"/>
    <s v="Bank Transfer"/>
    <s v="TXN103135"/>
    <n v="80693"/>
    <n v="1.6002578086266732"/>
  </r>
  <r>
    <d v="2023-06-21T00:00:00"/>
    <x v="11"/>
    <s v="2023"/>
    <x v="4"/>
    <x v="0"/>
    <x v="4"/>
    <n v="15478"/>
    <n v="32466"/>
    <s v="Bank Transfer"/>
    <s v="TXN103136"/>
    <n v="16988"/>
    <n v="1.0975578240082697"/>
  </r>
  <r>
    <d v="2023-06-08T00:00:00"/>
    <x v="11"/>
    <s v="2023"/>
    <x v="1"/>
    <x v="1"/>
    <x v="2"/>
    <n v="103873"/>
    <n v="150885"/>
    <s v="Cash"/>
    <s v="TXN103137"/>
    <n v="47012"/>
    <n v="0.45259114495585956"/>
  </r>
  <r>
    <d v="2023-09-20T00:00:00"/>
    <x v="9"/>
    <s v="2023"/>
    <x v="1"/>
    <x v="4"/>
    <x v="3"/>
    <n v="61793"/>
    <n v="100687"/>
    <s v="Cash"/>
    <s v="TXN103138"/>
    <n v="38894"/>
    <n v="0.62942404479471781"/>
  </r>
  <r>
    <d v="2021-12-05T00:00:00"/>
    <x v="5"/>
    <s v="2021"/>
    <x v="5"/>
    <x v="0"/>
    <x v="4"/>
    <n v="15025"/>
    <n v="14620"/>
    <s v="Card"/>
    <s v="TXN103139"/>
    <n v="-405"/>
    <n v="-2.6955074875207988E-2"/>
  </r>
  <r>
    <d v="2021-07-12T00:00:00"/>
    <x v="10"/>
    <s v="2021"/>
    <x v="0"/>
    <x v="4"/>
    <x v="3"/>
    <n v="17764"/>
    <n v="33924"/>
    <s v="Cash"/>
    <s v="TXN103140"/>
    <n v="16160"/>
    <n v="0.90970502139157849"/>
  </r>
  <r>
    <d v="2021-10-10T00:00:00"/>
    <x v="8"/>
    <s v="2021"/>
    <x v="0"/>
    <x v="4"/>
    <x v="4"/>
    <n v="79036"/>
    <n v="42857"/>
    <s v="UPI"/>
    <s v="TXN103141"/>
    <n v="-36179"/>
    <n v="-0.45775342881724784"/>
  </r>
  <r>
    <d v="2022-01-25T00:00:00"/>
    <x v="6"/>
    <s v="2022"/>
    <x v="2"/>
    <x v="2"/>
    <x v="3"/>
    <n v="105062"/>
    <n v="156011"/>
    <s v="Bank Transfer"/>
    <s v="TXN103142"/>
    <n v="50949"/>
    <n v="0.48494222459119379"/>
  </r>
  <r>
    <d v="2023-09-27T00:00:00"/>
    <x v="9"/>
    <s v="2023"/>
    <x v="3"/>
    <x v="1"/>
    <x v="0"/>
    <n v="41521"/>
    <n v="83682"/>
    <s v="Card"/>
    <s v="TXN103143"/>
    <n v="42161"/>
    <n v="1.015413886948773"/>
  </r>
  <r>
    <d v="2022-06-09T00:00:00"/>
    <x v="11"/>
    <s v="2022"/>
    <x v="3"/>
    <x v="5"/>
    <x v="1"/>
    <n v="38807"/>
    <n v="110037"/>
    <s v="Cash"/>
    <s v="TXN103144"/>
    <n v="71230"/>
    <n v="1.8354935965160926"/>
  </r>
  <r>
    <d v="2022-10-21T00:00:00"/>
    <x v="8"/>
    <s v="2022"/>
    <x v="3"/>
    <x v="3"/>
    <x v="0"/>
    <n v="28013"/>
    <n v="70743"/>
    <s v="UPI"/>
    <s v="TXN103145"/>
    <n v="42730"/>
    <n v="1.5253632242173276"/>
  </r>
  <r>
    <d v="2022-12-17T00:00:00"/>
    <x v="5"/>
    <s v="2022"/>
    <x v="1"/>
    <x v="1"/>
    <x v="2"/>
    <n v="21311"/>
    <n v="154150"/>
    <s v="Bank Transfer"/>
    <s v="TXN103146"/>
    <n v="132839"/>
    <n v="6.2333536671202667"/>
  </r>
  <r>
    <d v="2023-06-10T00:00:00"/>
    <x v="11"/>
    <s v="2023"/>
    <x v="1"/>
    <x v="2"/>
    <x v="3"/>
    <n v="90483"/>
    <n v="113777"/>
    <s v="Bank Transfer"/>
    <s v="TXN103147"/>
    <n v="23294"/>
    <n v="0.25744062420565189"/>
  </r>
  <r>
    <d v="2022-03-28T00:00:00"/>
    <x v="3"/>
    <s v="2022"/>
    <x v="4"/>
    <x v="2"/>
    <x v="1"/>
    <n v="19041"/>
    <n v="123684"/>
    <s v="Card"/>
    <s v="TXN103148"/>
    <n v="104643"/>
    <n v="5.4956672443674179"/>
  </r>
  <r>
    <d v="2022-03-04T00:00:00"/>
    <x v="3"/>
    <s v="2022"/>
    <x v="1"/>
    <x v="0"/>
    <x v="1"/>
    <n v="81796"/>
    <n v="8845"/>
    <s v="Card"/>
    <s v="TXN103149"/>
    <n v="-72951"/>
    <n v="-0.89186512787911387"/>
  </r>
  <r>
    <d v="2023-11-12T00:00:00"/>
    <x v="1"/>
    <s v="2023"/>
    <x v="1"/>
    <x v="3"/>
    <x v="2"/>
    <n v="33306"/>
    <n v="38678"/>
    <s v="Card"/>
    <s v="TXN103150"/>
    <n v="5372"/>
    <n v="0.16129225965291538"/>
  </r>
  <r>
    <d v="2023-06-02T00:00:00"/>
    <x v="11"/>
    <s v="2023"/>
    <x v="0"/>
    <x v="2"/>
    <x v="2"/>
    <n v="99086"/>
    <n v="145725"/>
    <s v="Card"/>
    <s v="TXN103151"/>
    <n v="46639"/>
    <n v="0.47069212603193183"/>
  </r>
  <r>
    <d v="2021-11-09T00:00:00"/>
    <x v="1"/>
    <s v="2021"/>
    <x v="4"/>
    <x v="5"/>
    <x v="1"/>
    <n v="102151"/>
    <n v="74855"/>
    <s v="Cash"/>
    <s v="TXN103152"/>
    <n v="-27296"/>
    <n v="-0.26721226419711996"/>
  </r>
  <r>
    <d v="2023-04-20T00:00:00"/>
    <x v="2"/>
    <s v="2023"/>
    <x v="0"/>
    <x v="1"/>
    <x v="2"/>
    <n v="88359"/>
    <n v="94037"/>
    <s v="Card"/>
    <s v="TXN103153"/>
    <n v="5678"/>
    <n v="6.4260573342840008E-2"/>
  </r>
  <r>
    <d v="2022-06-03T00:00:00"/>
    <x v="11"/>
    <s v="2022"/>
    <x v="2"/>
    <x v="5"/>
    <x v="2"/>
    <n v="139428"/>
    <n v="50670"/>
    <s v="Cash"/>
    <s v="TXN103154"/>
    <n v="-88758"/>
    <n v="-0.63658662535502197"/>
  </r>
  <r>
    <d v="2022-01-10T00:00:00"/>
    <x v="6"/>
    <s v="2022"/>
    <x v="2"/>
    <x v="0"/>
    <x v="3"/>
    <n v="72960"/>
    <n v="29487"/>
    <s v="UPI"/>
    <s v="TXN103155"/>
    <n v="-43473"/>
    <n v="-0.59584703947368423"/>
  </r>
  <r>
    <d v="2022-03-27T00:00:00"/>
    <x v="3"/>
    <s v="2022"/>
    <x v="4"/>
    <x v="1"/>
    <x v="0"/>
    <n v="73741"/>
    <n v="87868"/>
    <s v="UPI"/>
    <s v="TXN103156"/>
    <n v="14127"/>
    <n v="0.19157592112935815"/>
  </r>
  <r>
    <d v="2023-10-12T00:00:00"/>
    <x v="8"/>
    <s v="2023"/>
    <x v="4"/>
    <x v="0"/>
    <x v="4"/>
    <n v="69000"/>
    <n v="163889"/>
    <s v="Bank Transfer"/>
    <s v="TXN103157"/>
    <n v="94889"/>
    <n v="1.3752028985507245"/>
  </r>
  <r>
    <d v="2022-08-18T00:00:00"/>
    <x v="7"/>
    <s v="2022"/>
    <x v="1"/>
    <x v="3"/>
    <x v="1"/>
    <n v="37207"/>
    <n v="76426"/>
    <s v="UPI"/>
    <s v="TXN103158"/>
    <n v="39219"/>
    <n v="1.0540758459429678"/>
  </r>
  <r>
    <d v="2022-05-15T00:00:00"/>
    <x v="0"/>
    <s v="2022"/>
    <x v="2"/>
    <x v="3"/>
    <x v="4"/>
    <n v="13936"/>
    <n v="13513"/>
    <s v="UPI"/>
    <s v="TXN103159"/>
    <n v="-423"/>
    <n v="-3.0353042479908152E-2"/>
  </r>
  <r>
    <d v="2022-04-09T00:00:00"/>
    <x v="2"/>
    <s v="2022"/>
    <x v="5"/>
    <x v="5"/>
    <x v="1"/>
    <n v="61775"/>
    <n v="68842"/>
    <s v="Card"/>
    <s v="TXN103160"/>
    <n v="7067"/>
    <n v="0.11439902873330636"/>
  </r>
  <r>
    <d v="2021-04-23T00:00:00"/>
    <x v="2"/>
    <s v="2021"/>
    <x v="3"/>
    <x v="5"/>
    <x v="1"/>
    <n v="28674"/>
    <n v="147716"/>
    <s v="Card"/>
    <s v="TXN103161"/>
    <n v="119042"/>
    <n v="4.1515658784961991"/>
  </r>
  <r>
    <d v="2023-11-02T00:00:00"/>
    <x v="1"/>
    <s v="2023"/>
    <x v="1"/>
    <x v="3"/>
    <x v="0"/>
    <n v="24374"/>
    <n v="116756"/>
    <s v="Card"/>
    <s v="TXN103162"/>
    <n v="92382"/>
    <n v="3.7901862640518584"/>
  </r>
  <r>
    <d v="2021-11-27T00:00:00"/>
    <x v="1"/>
    <s v="2021"/>
    <x v="3"/>
    <x v="4"/>
    <x v="1"/>
    <n v="106128"/>
    <n v="126000"/>
    <s v="UPI"/>
    <s v="TXN103163"/>
    <n v="19872"/>
    <n v="0.18724559023066487"/>
  </r>
  <r>
    <d v="2021-05-20T00:00:00"/>
    <x v="0"/>
    <s v="2021"/>
    <x v="2"/>
    <x v="3"/>
    <x v="1"/>
    <n v="125040"/>
    <n v="162592"/>
    <s v="Card"/>
    <s v="TXN103164"/>
    <n v="37552"/>
    <n v="0.30031989763275752"/>
  </r>
  <r>
    <d v="2023-06-21T00:00:00"/>
    <x v="11"/>
    <s v="2023"/>
    <x v="3"/>
    <x v="1"/>
    <x v="0"/>
    <n v="137401"/>
    <n v="51675"/>
    <s v="Card"/>
    <s v="TXN103165"/>
    <n v="-85726"/>
    <n v="-0.62391103412638915"/>
  </r>
  <r>
    <d v="2022-06-01T00:00:00"/>
    <x v="11"/>
    <s v="2022"/>
    <x v="5"/>
    <x v="0"/>
    <x v="2"/>
    <n v="119644"/>
    <n v="74604"/>
    <s v="Card"/>
    <s v="TXN103166"/>
    <n v="-45040"/>
    <n v="-0.3764501354016917"/>
  </r>
  <r>
    <d v="2022-07-23T00:00:00"/>
    <x v="10"/>
    <s v="2022"/>
    <x v="5"/>
    <x v="3"/>
    <x v="4"/>
    <n v="39181"/>
    <n v="18962"/>
    <s v="Card"/>
    <s v="TXN103167"/>
    <n v="-20219"/>
    <n v="-0.51604093820984664"/>
  </r>
  <r>
    <d v="2023-04-26T00:00:00"/>
    <x v="2"/>
    <s v="2023"/>
    <x v="0"/>
    <x v="3"/>
    <x v="1"/>
    <n v="62994"/>
    <n v="81532"/>
    <s v="Cash"/>
    <s v="TXN103168"/>
    <n v="18538"/>
    <n v="0.29428199511064546"/>
  </r>
  <r>
    <d v="2023-12-29T00:00:00"/>
    <x v="5"/>
    <s v="2023"/>
    <x v="4"/>
    <x v="2"/>
    <x v="0"/>
    <n v="30402"/>
    <n v="24833"/>
    <s v="Card"/>
    <s v="TXN103169"/>
    <n v="-5569"/>
    <n v="-0.18317873824090519"/>
  </r>
  <r>
    <d v="2021-04-28T00:00:00"/>
    <x v="2"/>
    <s v="2021"/>
    <x v="3"/>
    <x v="0"/>
    <x v="1"/>
    <n v="82778"/>
    <n v="9913"/>
    <s v="UPI"/>
    <s v="TXN103170"/>
    <n v="-72865"/>
    <n v="-0.88024595907125081"/>
  </r>
  <r>
    <d v="2023-06-07T00:00:00"/>
    <x v="11"/>
    <s v="2023"/>
    <x v="5"/>
    <x v="2"/>
    <x v="0"/>
    <n v="134889"/>
    <n v="128661"/>
    <s v="Card"/>
    <s v="TXN103171"/>
    <n v="-6228"/>
    <n v="-4.6171296399261617E-2"/>
  </r>
  <r>
    <d v="2023-12-19T00:00:00"/>
    <x v="5"/>
    <s v="2023"/>
    <x v="4"/>
    <x v="0"/>
    <x v="4"/>
    <n v="103057"/>
    <n v="65076"/>
    <s v="Card"/>
    <s v="TXN103172"/>
    <n v="-37981"/>
    <n v="-0.36854362149101955"/>
  </r>
  <r>
    <d v="2023-11-23T00:00:00"/>
    <x v="1"/>
    <s v="2023"/>
    <x v="4"/>
    <x v="1"/>
    <x v="3"/>
    <n v="11052"/>
    <n v="59697"/>
    <s v="Cash"/>
    <s v="TXN103173"/>
    <n v="48645"/>
    <n v="4.4014657980456029"/>
  </r>
  <r>
    <d v="2021-02-19T00:00:00"/>
    <x v="4"/>
    <s v="2021"/>
    <x v="0"/>
    <x v="0"/>
    <x v="2"/>
    <n v="25400"/>
    <n v="111115"/>
    <s v="Card"/>
    <s v="TXN103174"/>
    <n v="85715"/>
    <n v="3.3746062992125982"/>
  </r>
  <r>
    <d v="2021-01-19T00:00:00"/>
    <x v="6"/>
    <s v="2021"/>
    <x v="4"/>
    <x v="5"/>
    <x v="3"/>
    <n v="71980"/>
    <n v="78863"/>
    <s v="Card"/>
    <s v="TXN103175"/>
    <n v="6883"/>
    <n v="9.5623784384551269E-2"/>
  </r>
  <r>
    <d v="2022-12-27T00:00:00"/>
    <x v="5"/>
    <s v="2022"/>
    <x v="4"/>
    <x v="3"/>
    <x v="0"/>
    <n v="95483"/>
    <n v="38118"/>
    <s v="Bank Transfer"/>
    <s v="TXN103176"/>
    <n v="-57365"/>
    <n v="-0.60078757475152644"/>
  </r>
  <r>
    <d v="2021-07-16T00:00:00"/>
    <x v="10"/>
    <s v="2021"/>
    <x v="1"/>
    <x v="0"/>
    <x v="1"/>
    <n v="35699"/>
    <n v="44229"/>
    <s v="Card"/>
    <s v="TXN103177"/>
    <n v="8530"/>
    <n v="0.2389422672904003"/>
  </r>
  <r>
    <d v="2022-07-13T00:00:00"/>
    <x v="10"/>
    <s v="2022"/>
    <x v="2"/>
    <x v="1"/>
    <x v="2"/>
    <n v="44111"/>
    <n v="146605"/>
    <s v="UPI"/>
    <s v="TXN103178"/>
    <n v="102494"/>
    <n v="2.3235474144771144"/>
  </r>
  <r>
    <d v="2022-03-28T00:00:00"/>
    <x v="3"/>
    <s v="2022"/>
    <x v="0"/>
    <x v="0"/>
    <x v="4"/>
    <n v="71065"/>
    <n v="131800"/>
    <s v="Bank Transfer"/>
    <s v="TXN103179"/>
    <n v="60735"/>
    <n v="0.85464011820164643"/>
  </r>
  <r>
    <d v="2021-10-16T00:00:00"/>
    <x v="8"/>
    <s v="2021"/>
    <x v="0"/>
    <x v="3"/>
    <x v="2"/>
    <n v="132378"/>
    <n v="52178"/>
    <s v="Bank Transfer"/>
    <s v="TXN103180"/>
    <n v="-80200"/>
    <n v="-0.60584084968801466"/>
  </r>
  <r>
    <d v="2022-01-26T00:00:00"/>
    <x v="6"/>
    <s v="2022"/>
    <x v="3"/>
    <x v="4"/>
    <x v="1"/>
    <n v="91798"/>
    <n v="38411"/>
    <s v="UPI"/>
    <s v="TXN103181"/>
    <n v="-53387"/>
    <n v="-0.58157040458397791"/>
  </r>
  <r>
    <d v="2021-08-03T00:00:00"/>
    <x v="7"/>
    <s v="2021"/>
    <x v="4"/>
    <x v="0"/>
    <x v="3"/>
    <n v="118732"/>
    <n v="155912"/>
    <s v="UPI"/>
    <s v="TXN103182"/>
    <n v="37180"/>
    <n v="0.31314220260755316"/>
  </r>
  <r>
    <d v="2021-08-03T00:00:00"/>
    <x v="7"/>
    <s v="2021"/>
    <x v="3"/>
    <x v="5"/>
    <x v="0"/>
    <n v="62404"/>
    <n v="147240"/>
    <s v="Card"/>
    <s v="TXN103183"/>
    <n v="84836"/>
    <n v="1.3594641369143003"/>
  </r>
  <r>
    <d v="2021-05-08T00:00:00"/>
    <x v="0"/>
    <s v="2021"/>
    <x v="1"/>
    <x v="3"/>
    <x v="3"/>
    <n v="70736"/>
    <n v="67228"/>
    <s v="Card"/>
    <s v="TXN103184"/>
    <n v="-3508"/>
    <n v="-4.9592852295860662E-2"/>
  </r>
  <r>
    <d v="2023-01-30T00:00:00"/>
    <x v="6"/>
    <s v="2023"/>
    <x v="5"/>
    <x v="1"/>
    <x v="2"/>
    <n v="135210"/>
    <n v="74180"/>
    <s v="Card"/>
    <s v="TXN103185"/>
    <n v="-61030"/>
    <n v="-0.45137193994527031"/>
  </r>
  <r>
    <d v="2022-02-08T00:00:00"/>
    <x v="4"/>
    <s v="2022"/>
    <x v="4"/>
    <x v="3"/>
    <x v="1"/>
    <n v="33942"/>
    <n v="84057"/>
    <s v="Bank Transfer"/>
    <s v="TXN103186"/>
    <n v="50115"/>
    <n v="1.4764893052854871"/>
  </r>
  <r>
    <d v="2023-11-19T00:00:00"/>
    <x v="1"/>
    <s v="2023"/>
    <x v="5"/>
    <x v="2"/>
    <x v="0"/>
    <n v="38696"/>
    <n v="151773"/>
    <s v="UPI"/>
    <s v="TXN103187"/>
    <n v="113077"/>
    <n v="2.922188339880091"/>
  </r>
  <r>
    <d v="2021-12-04T00:00:00"/>
    <x v="5"/>
    <s v="2021"/>
    <x v="2"/>
    <x v="4"/>
    <x v="1"/>
    <n v="32319"/>
    <n v="80800"/>
    <s v="Cash"/>
    <s v="TXN103188"/>
    <n v="48481"/>
    <n v="1.5000773538785235"/>
  </r>
  <r>
    <d v="2023-04-11T00:00:00"/>
    <x v="2"/>
    <s v="2023"/>
    <x v="1"/>
    <x v="1"/>
    <x v="1"/>
    <n v="47123"/>
    <n v="165858"/>
    <s v="Cash"/>
    <s v="TXN103189"/>
    <n v="118735"/>
    <n v="2.5196825329456951"/>
  </r>
  <r>
    <d v="2022-12-15T00:00:00"/>
    <x v="5"/>
    <s v="2022"/>
    <x v="4"/>
    <x v="4"/>
    <x v="2"/>
    <n v="32642"/>
    <n v="160394"/>
    <s v="Card"/>
    <s v="TXN103190"/>
    <n v="127752"/>
    <n v="3.9137307763004716"/>
  </r>
  <r>
    <d v="2021-12-27T00:00:00"/>
    <x v="5"/>
    <s v="2021"/>
    <x v="3"/>
    <x v="4"/>
    <x v="3"/>
    <n v="80083"/>
    <n v="64515"/>
    <s v="UPI"/>
    <s v="TXN103191"/>
    <n v="-15568"/>
    <n v="-0.19439831175155775"/>
  </r>
  <r>
    <d v="2022-07-23T00:00:00"/>
    <x v="10"/>
    <s v="2022"/>
    <x v="3"/>
    <x v="5"/>
    <x v="1"/>
    <n v="115219"/>
    <n v="94176"/>
    <s v="Card"/>
    <s v="TXN103192"/>
    <n v="-21043"/>
    <n v="-0.18263480849512667"/>
  </r>
  <r>
    <d v="2021-08-06T00:00:00"/>
    <x v="7"/>
    <s v="2021"/>
    <x v="4"/>
    <x v="0"/>
    <x v="1"/>
    <n v="95639"/>
    <n v="99205"/>
    <s v="Bank Transfer"/>
    <s v="TXN103193"/>
    <n v="3566"/>
    <n v="3.7286044396114555E-2"/>
  </r>
  <r>
    <d v="2021-07-21T00:00:00"/>
    <x v="10"/>
    <s v="2021"/>
    <x v="3"/>
    <x v="5"/>
    <x v="1"/>
    <n v="85279"/>
    <n v="76297"/>
    <s v="Bank Transfer"/>
    <s v="TXN103194"/>
    <n v="-8982"/>
    <n v="-0.10532487482264098"/>
  </r>
  <r>
    <d v="2021-01-17T00:00:00"/>
    <x v="6"/>
    <s v="2021"/>
    <x v="4"/>
    <x v="5"/>
    <x v="0"/>
    <n v="122033"/>
    <n v="65379"/>
    <s v="Cash"/>
    <s v="TXN103195"/>
    <n v="-56654"/>
    <n v="-0.46425147296223152"/>
  </r>
  <r>
    <d v="2021-11-18T00:00:00"/>
    <x v="1"/>
    <s v="2021"/>
    <x v="0"/>
    <x v="2"/>
    <x v="1"/>
    <n v="33407"/>
    <n v="72816"/>
    <s v="UPI"/>
    <s v="TXN103196"/>
    <n v="39409"/>
    <n v="1.1796629448917892"/>
  </r>
  <r>
    <d v="2022-06-02T00:00:00"/>
    <x v="11"/>
    <s v="2022"/>
    <x v="3"/>
    <x v="5"/>
    <x v="1"/>
    <n v="14445"/>
    <n v="153373"/>
    <s v="UPI"/>
    <s v="TXN103197"/>
    <n v="138928"/>
    <n v="9.6177223952924891"/>
  </r>
  <r>
    <d v="2022-11-12T00:00:00"/>
    <x v="1"/>
    <s v="2022"/>
    <x v="4"/>
    <x v="1"/>
    <x v="2"/>
    <n v="123443"/>
    <n v="123157"/>
    <s v="Bank Transfer"/>
    <s v="TXN103198"/>
    <n v="-286"/>
    <n v="-2.3168587931271922E-3"/>
  </r>
  <r>
    <d v="2022-03-01T00:00:00"/>
    <x v="3"/>
    <s v="2022"/>
    <x v="4"/>
    <x v="0"/>
    <x v="1"/>
    <n v="127606"/>
    <n v="138383"/>
    <s v="UPI"/>
    <s v="TXN103199"/>
    <n v="10777"/>
    <n v="8.4455276397661552E-2"/>
  </r>
  <r>
    <d v="2023-10-16T00:00:00"/>
    <x v="8"/>
    <s v="2023"/>
    <x v="3"/>
    <x v="0"/>
    <x v="1"/>
    <n v="126801"/>
    <n v="95878"/>
    <s v="Cash"/>
    <s v="TXN103200"/>
    <n v="-30923"/>
    <n v="-0.24387031648015395"/>
  </r>
  <r>
    <d v="2022-01-22T00:00:00"/>
    <x v="6"/>
    <s v="2022"/>
    <x v="0"/>
    <x v="1"/>
    <x v="2"/>
    <n v="142214"/>
    <n v="80383"/>
    <s v="Card"/>
    <s v="TXN103201"/>
    <n v="-61831"/>
    <n v="-0.43477435414234883"/>
  </r>
  <r>
    <d v="2023-02-17T00:00:00"/>
    <x v="4"/>
    <s v="2023"/>
    <x v="3"/>
    <x v="5"/>
    <x v="0"/>
    <n v="59897"/>
    <n v="82516"/>
    <s v="UPI"/>
    <s v="TXN103202"/>
    <n v="22619"/>
    <n v="0.37763160091490394"/>
  </r>
  <r>
    <d v="2021-04-08T00:00:00"/>
    <x v="2"/>
    <s v="2021"/>
    <x v="4"/>
    <x v="5"/>
    <x v="3"/>
    <n v="98071"/>
    <n v="24674"/>
    <s v="UPI"/>
    <s v="TXN103203"/>
    <n v="-73397"/>
    <n v="-0.74840676652629212"/>
  </r>
  <r>
    <d v="2021-07-27T00:00:00"/>
    <x v="10"/>
    <s v="2021"/>
    <x v="0"/>
    <x v="4"/>
    <x v="2"/>
    <n v="77266"/>
    <n v="106733"/>
    <s v="Cash"/>
    <s v="TXN103204"/>
    <n v="29467"/>
    <n v="0.38137084875624466"/>
  </r>
  <r>
    <d v="2022-08-09T00:00:00"/>
    <x v="7"/>
    <s v="2022"/>
    <x v="5"/>
    <x v="4"/>
    <x v="0"/>
    <n v="71466"/>
    <n v="139669"/>
    <s v="Cash"/>
    <s v="TXN103205"/>
    <n v="68203"/>
    <n v="0.95434192483138836"/>
  </r>
  <r>
    <d v="2021-06-15T00:00:00"/>
    <x v="11"/>
    <s v="2021"/>
    <x v="2"/>
    <x v="2"/>
    <x v="3"/>
    <n v="145195"/>
    <n v="96709"/>
    <s v="Card"/>
    <s v="TXN103206"/>
    <n v="-48486"/>
    <n v="-0.33393711904679912"/>
  </r>
  <r>
    <d v="2021-01-22T00:00:00"/>
    <x v="6"/>
    <s v="2021"/>
    <x v="3"/>
    <x v="3"/>
    <x v="1"/>
    <n v="28898"/>
    <n v="97975"/>
    <s v="Cash"/>
    <s v="TXN103207"/>
    <n v="69077"/>
    <n v="2.3903730361962765"/>
  </r>
  <r>
    <d v="2021-06-03T00:00:00"/>
    <x v="11"/>
    <s v="2021"/>
    <x v="1"/>
    <x v="4"/>
    <x v="2"/>
    <n v="126457"/>
    <n v="157034"/>
    <s v="Bank Transfer"/>
    <s v="TXN103208"/>
    <n v="30577"/>
    <n v="0.2417976070917387"/>
  </r>
  <r>
    <d v="2021-08-07T00:00:00"/>
    <x v="7"/>
    <s v="2021"/>
    <x v="4"/>
    <x v="0"/>
    <x v="1"/>
    <n v="55946"/>
    <n v="111825"/>
    <s v="Bank Transfer"/>
    <s v="TXN103209"/>
    <n v="55879"/>
    <n v="0.99880241661602265"/>
  </r>
  <r>
    <d v="2022-10-31T00:00:00"/>
    <x v="8"/>
    <s v="2022"/>
    <x v="0"/>
    <x v="1"/>
    <x v="2"/>
    <n v="127174"/>
    <n v="16232"/>
    <s v="Card"/>
    <s v="TXN103210"/>
    <n v="-110942"/>
    <n v="-0.87236384795634325"/>
  </r>
  <r>
    <d v="2021-08-18T00:00:00"/>
    <x v="7"/>
    <s v="2021"/>
    <x v="0"/>
    <x v="5"/>
    <x v="3"/>
    <n v="84504"/>
    <n v="12479"/>
    <s v="Card"/>
    <s v="TXN103211"/>
    <n v="-72025"/>
    <n v="-0.85232651708794849"/>
  </r>
  <r>
    <d v="2021-01-20T00:00:00"/>
    <x v="6"/>
    <s v="2021"/>
    <x v="5"/>
    <x v="3"/>
    <x v="0"/>
    <n v="149064"/>
    <n v="92853"/>
    <s v="UPI"/>
    <s v="TXN103212"/>
    <n v="-56211"/>
    <n v="-0.37709306069876025"/>
  </r>
  <r>
    <d v="2022-07-07T00:00:00"/>
    <x v="10"/>
    <s v="2022"/>
    <x v="3"/>
    <x v="4"/>
    <x v="2"/>
    <n v="131132"/>
    <n v="96827"/>
    <s v="Bank Transfer"/>
    <s v="TXN103213"/>
    <n v="-34305"/>
    <n v="-0.26160662538510815"/>
  </r>
  <r>
    <d v="2023-08-08T00:00:00"/>
    <x v="7"/>
    <s v="2023"/>
    <x v="1"/>
    <x v="3"/>
    <x v="0"/>
    <n v="65173"/>
    <n v="54678"/>
    <s v="Bank Transfer"/>
    <s v="TXN103214"/>
    <n v="-10495"/>
    <n v="-0.16103294308992988"/>
  </r>
  <r>
    <d v="2021-05-28T00:00:00"/>
    <x v="0"/>
    <s v="2021"/>
    <x v="0"/>
    <x v="1"/>
    <x v="1"/>
    <n v="20125"/>
    <n v="150560"/>
    <s v="Bank Transfer"/>
    <s v="TXN103215"/>
    <n v="130435"/>
    <n v="6.4812422360248449"/>
  </r>
  <r>
    <d v="2022-02-07T00:00:00"/>
    <x v="4"/>
    <s v="2022"/>
    <x v="5"/>
    <x v="1"/>
    <x v="1"/>
    <n v="84165"/>
    <n v="144476"/>
    <s v="Bank Transfer"/>
    <s v="TXN103216"/>
    <n v="60311"/>
    <n v="0.71658052634705638"/>
  </r>
  <r>
    <d v="2022-08-19T00:00:00"/>
    <x v="7"/>
    <s v="2022"/>
    <x v="4"/>
    <x v="3"/>
    <x v="3"/>
    <n v="19226"/>
    <n v="151497"/>
    <s v="Cash"/>
    <s v="TXN103217"/>
    <n v="132271"/>
    <n v="6.8797981899511083"/>
  </r>
  <r>
    <d v="2022-01-02T00:00:00"/>
    <x v="6"/>
    <s v="2022"/>
    <x v="5"/>
    <x v="3"/>
    <x v="3"/>
    <n v="14702"/>
    <n v="98012"/>
    <s v="Bank Transfer"/>
    <s v="TXN103218"/>
    <n v="83310"/>
    <n v="5.666575976057679"/>
  </r>
  <r>
    <d v="2023-03-13T00:00:00"/>
    <x v="3"/>
    <s v="2023"/>
    <x v="3"/>
    <x v="2"/>
    <x v="4"/>
    <n v="141713"/>
    <n v="144337"/>
    <s v="Card"/>
    <s v="TXN103219"/>
    <n v="2624"/>
    <n v="1.8516297022856055E-2"/>
  </r>
  <r>
    <d v="2023-07-07T00:00:00"/>
    <x v="10"/>
    <s v="2023"/>
    <x v="5"/>
    <x v="3"/>
    <x v="4"/>
    <n v="45942"/>
    <n v="103105"/>
    <s v="UPI"/>
    <s v="TXN103220"/>
    <n v="57163"/>
    <n v="1.244242740847155"/>
  </r>
  <r>
    <d v="2021-03-14T00:00:00"/>
    <x v="3"/>
    <s v="2021"/>
    <x v="0"/>
    <x v="5"/>
    <x v="3"/>
    <n v="132341"/>
    <n v="116029"/>
    <s v="UPI"/>
    <s v="TXN103221"/>
    <n v="-16312"/>
    <n v="-0.12325734277359246"/>
  </r>
  <r>
    <d v="2022-04-26T00:00:00"/>
    <x v="2"/>
    <s v="2022"/>
    <x v="0"/>
    <x v="0"/>
    <x v="1"/>
    <n v="13875"/>
    <n v="91028"/>
    <s v="Card"/>
    <s v="TXN103222"/>
    <n v="77153"/>
    <n v="5.5605765765765769"/>
  </r>
  <r>
    <d v="2022-07-14T00:00:00"/>
    <x v="10"/>
    <s v="2022"/>
    <x v="2"/>
    <x v="4"/>
    <x v="0"/>
    <n v="140140"/>
    <n v="124274"/>
    <s v="Bank Transfer"/>
    <s v="TXN103223"/>
    <n v="-15866"/>
    <n v="-0.11321535607249893"/>
  </r>
  <r>
    <d v="2023-01-15T00:00:00"/>
    <x v="6"/>
    <s v="2023"/>
    <x v="5"/>
    <x v="4"/>
    <x v="3"/>
    <n v="135797"/>
    <n v="74648"/>
    <s v="Cash"/>
    <s v="TXN103224"/>
    <n v="-61149"/>
    <n v="-0.4502971346936972"/>
  </r>
  <r>
    <d v="2021-04-10T00:00:00"/>
    <x v="2"/>
    <s v="2021"/>
    <x v="4"/>
    <x v="4"/>
    <x v="0"/>
    <n v="144684"/>
    <n v="74648"/>
    <s v="Bank Transfer"/>
    <s v="TXN103225"/>
    <n v="-70036"/>
    <n v="-0.48406181747809018"/>
  </r>
  <r>
    <d v="2023-12-19T00:00:00"/>
    <x v="5"/>
    <s v="2023"/>
    <x v="1"/>
    <x v="3"/>
    <x v="4"/>
    <n v="82598"/>
    <n v="116762"/>
    <s v="Bank Transfer"/>
    <s v="TXN103226"/>
    <n v="34164"/>
    <n v="0.41361776314196469"/>
  </r>
  <r>
    <d v="2022-05-23T00:00:00"/>
    <x v="0"/>
    <s v="2022"/>
    <x v="1"/>
    <x v="3"/>
    <x v="0"/>
    <n v="98240"/>
    <n v="155805"/>
    <s v="Card"/>
    <s v="TXN103227"/>
    <n v="57565"/>
    <n v="0.58596294788273617"/>
  </r>
  <r>
    <d v="2021-09-15T00:00:00"/>
    <x v="9"/>
    <s v="2021"/>
    <x v="3"/>
    <x v="2"/>
    <x v="3"/>
    <n v="76998"/>
    <n v="97979"/>
    <s v="UPI"/>
    <s v="TXN103228"/>
    <n v="20981"/>
    <n v="0.27248759708044362"/>
  </r>
  <r>
    <d v="2022-02-17T00:00:00"/>
    <x v="4"/>
    <s v="2022"/>
    <x v="2"/>
    <x v="3"/>
    <x v="1"/>
    <n v="87510"/>
    <n v="162784"/>
    <s v="UPI"/>
    <s v="TXN103229"/>
    <n v="75274"/>
    <n v="0.86017597988801275"/>
  </r>
  <r>
    <d v="2023-12-25T00:00:00"/>
    <x v="5"/>
    <s v="2023"/>
    <x v="5"/>
    <x v="2"/>
    <x v="3"/>
    <n v="108814"/>
    <n v="165953"/>
    <s v="UPI"/>
    <s v="TXN103230"/>
    <n v="57139"/>
    <n v="0.52510706342933811"/>
  </r>
  <r>
    <d v="2022-08-18T00:00:00"/>
    <x v="7"/>
    <s v="2022"/>
    <x v="4"/>
    <x v="2"/>
    <x v="2"/>
    <n v="44924"/>
    <n v="79510"/>
    <s v="Card"/>
    <s v="TXN103231"/>
    <n v="34586"/>
    <n v="0.76987801620514651"/>
  </r>
  <r>
    <d v="2021-09-23T00:00:00"/>
    <x v="9"/>
    <s v="2021"/>
    <x v="2"/>
    <x v="5"/>
    <x v="2"/>
    <n v="143991"/>
    <n v="23518"/>
    <s v="Cash"/>
    <s v="TXN103232"/>
    <n v="-120473"/>
    <n v="-0.83667034745227131"/>
  </r>
  <r>
    <d v="2023-04-01T00:00:00"/>
    <x v="2"/>
    <s v="2023"/>
    <x v="0"/>
    <x v="5"/>
    <x v="2"/>
    <n v="82168"/>
    <n v="154563"/>
    <s v="Cash"/>
    <s v="TXN103233"/>
    <n v="72395"/>
    <n v="0.88106075357803526"/>
  </r>
  <r>
    <d v="2022-10-24T00:00:00"/>
    <x v="8"/>
    <s v="2022"/>
    <x v="3"/>
    <x v="5"/>
    <x v="1"/>
    <n v="84460"/>
    <n v="40344"/>
    <s v="UPI"/>
    <s v="TXN103234"/>
    <n v="-44116"/>
    <n v="-0.52233009708737865"/>
  </r>
  <r>
    <d v="2023-08-05T00:00:00"/>
    <x v="7"/>
    <s v="2023"/>
    <x v="5"/>
    <x v="5"/>
    <x v="3"/>
    <n v="53910"/>
    <n v="86892"/>
    <s v="UPI"/>
    <s v="TXN103235"/>
    <n v="32982"/>
    <n v="0.61179744017807458"/>
  </r>
  <r>
    <d v="2022-07-14T00:00:00"/>
    <x v="10"/>
    <s v="2022"/>
    <x v="1"/>
    <x v="1"/>
    <x v="2"/>
    <n v="44005"/>
    <n v="54069"/>
    <s v="Cash"/>
    <s v="TXN103236"/>
    <n v="10064"/>
    <n v="0.22870128394500625"/>
  </r>
  <r>
    <d v="2023-07-06T00:00:00"/>
    <x v="10"/>
    <s v="2023"/>
    <x v="4"/>
    <x v="5"/>
    <x v="3"/>
    <n v="93400"/>
    <n v="54273"/>
    <s v="Card"/>
    <s v="TXN103237"/>
    <n v="-39127"/>
    <n v="-0.41891862955032122"/>
  </r>
  <r>
    <d v="2023-06-10T00:00:00"/>
    <x v="11"/>
    <s v="2023"/>
    <x v="0"/>
    <x v="5"/>
    <x v="4"/>
    <n v="140634"/>
    <n v="67826"/>
    <s v="Cash"/>
    <s v="TXN103238"/>
    <n v="-72808"/>
    <n v="-0.51771264416855101"/>
  </r>
  <r>
    <d v="2023-05-18T00:00:00"/>
    <x v="0"/>
    <s v="2023"/>
    <x v="2"/>
    <x v="5"/>
    <x v="2"/>
    <n v="20657"/>
    <n v="86353"/>
    <s v="Bank Transfer"/>
    <s v="TXN103239"/>
    <n v="65696"/>
    <n v="3.1803262816478677"/>
  </r>
  <r>
    <d v="2022-09-02T00:00:00"/>
    <x v="9"/>
    <s v="2022"/>
    <x v="3"/>
    <x v="2"/>
    <x v="2"/>
    <n v="28394"/>
    <n v="63158"/>
    <s v="Bank Transfer"/>
    <s v="TXN103240"/>
    <n v="34764"/>
    <n v="1.2243431710924844"/>
  </r>
  <r>
    <d v="2022-02-18T00:00:00"/>
    <x v="4"/>
    <s v="2022"/>
    <x v="2"/>
    <x v="4"/>
    <x v="1"/>
    <n v="82433"/>
    <n v="150632"/>
    <s v="Card"/>
    <s v="TXN103241"/>
    <n v="68199"/>
    <n v="0.8273264348015964"/>
  </r>
  <r>
    <d v="2021-01-25T00:00:00"/>
    <x v="6"/>
    <s v="2021"/>
    <x v="1"/>
    <x v="4"/>
    <x v="3"/>
    <n v="48397"/>
    <n v="89396"/>
    <s v="UPI"/>
    <s v="TXN103242"/>
    <n v="40999"/>
    <n v="0.84713928549290241"/>
  </r>
  <r>
    <d v="2021-10-11T00:00:00"/>
    <x v="8"/>
    <s v="2021"/>
    <x v="2"/>
    <x v="4"/>
    <x v="1"/>
    <n v="129445"/>
    <n v="58200"/>
    <s v="Bank Transfer"/>
    <s v="TXN103243"/>
    <n v="-71245"/>
    <n v="-0.55038819575881648"/>
  </r>
  <r>
    <d v="2023-05-31T00:00:00"/>
    <x v="0"/>
    <s v="2023"/>
    <x v="4"/>
    <x v="0"/>
    <x v="1"/>
    <n v="33874"/>
    <n v="155968"/>
    <s v="Cash"/>
    <s v="TXN103244"/>
    <n v="122094"/>
    <n v="3.6043573242014526"/>
  </r>
  <r>
    <d v="2021-10-28T00:00:00"/>
    <x v="8"/>
    <s v="2021"/>
    <x v="0"/>
    <x v="1"/>
    <x v="3"/>
    <n v="33670"/>
    <n v="30497"/>
    <s v="Bank Transfer"/>
    <s v="TXN103245"/>
    <n v="-3173"/>
    <n v="-9.4238194238194239E-2"/>
  </r>
  <r>
    <d v="2023-12-28T00:00:00"/>
    <x v="5"/>
    <s v="2023"/>
    <x v="5"/>
    <x v="2"/>
    <x v="4"/>
    <n v="88905"/>
    <n v="89794"/>
    <s v="Cash"/>
    <s v="TXN103246"/>
    <n v="889"/>
    <n v="9.9994376019346496E-3"/>
  </r>
  <r>
    <d v="2023-10-28T00:00:00"/>
    <x v="8"/>
    <s v="2023"/>
    <x v="4"/>
    <x v="3"/>
    <x v="3"/>
    <n v="40836"/>
    <n v="42869"/>
    <s v="Cash"/>
    <s v="TXN103247"/>
    <n v="2033"/>
    <n v="4.9784503869135077E-2"/>
  </r>
  <r>
    <d v="2023-03-28T00:00:00"/>
    <x v="3"/>
    <s v="2023"/>
    <x v="1"/>
    <x v="2"/>
    <x v="4"/>
    <n v="27202"/>
    <n v="52417"/>
    <s v="Cash"/>
    <s v="TXN103248"/>
    <n v="25215"/>
    <n v="0.92695390044849646"/>
  </r>
  <r>
    <d v="2021-03-24T00:00:00"/>
    <x v="3"/>
    <s v="2021"/>
    <x v="3"/>
    <x v="5"/>
    <x v="1"/>
    <n v="17188"/>
    <n v="13568"/>
    <s v="Bank Transfer"/>
    <s v="TXN103249"/>
    <n v="-3620"/>
    <n v="-0.21061205492203863"/>
  </r>
  <r>
    <d v="2021-02-15T00:00:00"/>
    <x v="4"/>
    <s v="2021"/>
    <x v="1"/>
    <x v="4"/>
    <x v="4"/>
    <n v="63326"/>
    <n v="115233"/>
    <s v="Card"/>
    <s v="TXN103250"/>
    <n v="51907"/>
    <n v="0.81967912074029625"/>
  </r>
  <r>
    <d v="2022-09-10T00:00:00"/>
    <x v="9"/>
    <s v="2022"/>
    <x v="1"/>
    <x v="2"/>
    <x v="4"/>
    <n v="44657"/>
    <n v="51271"/>
    <s v="Cash"/>
    <s v="TXN103251"/>
    <n v="6614"/>
    <n v="0.14810667980383815"/>
  </r>
  <r>
    <d v="2023-07-17T00:00:00"/>
    <x v="10"/>
    <s v="2023"/>
    <x v="2"/>
    <x v="1"/>
    <x v="4"/>
    <n v="141630"/>
    <n v="27052"/>
    <s v="Bank Transfer"/>
    <s v="TXN103252"/>
    <n v="-114578"/>
    <n v="-0.80899526936383537"/>
  </r>
  <r>
    <d v="2021-09-19T00:00:00"/>
    <x v="9"/>
    <s v="2021"/>
    <x v="3"/>
    <x v="5"/>
    <x v="2"/>
    <n v="36195"/>
    <n v="136953"/>
    <s v="UPI"/>
    <s v="TXN103253"/>
    <n v="100758"/>
    <n v="2.7837546622461664"/>
  </r>
  <r>
    <d v="2021-06-25T00:00:00"/>
    <x v="11"/>
    <s v="2021"/>
    <x v="4"/>
    <x v="0"/>
    <x v="2"/>
    <n v="24443"/>
    <n v="52013"/>
    <s v="Card"/>
    <s v="TXN103254"/>
    <n v="27570"/>
    <n v="1.1279302867896739"/>
  </r>
  <r>
    <d v="2022-10-19T00:00:00"/>
    <x v="8"/>
    <s v="2022"/>
    <x v="1"/>
    <x v="3"/>
    <x v="1"/>
    <n v="33215"/>
    <n v="27499"/>
    <s v="Bank Transfer"/>
    <s v="TXN103255"/>
    <n v="-5716"/>
    <n v="-0.17209092277585428"/>
  </r>
  <r>
    <d v="2023-04-22T00:00:00"/>
    <x v="2"/>
    <s v="2023"/>
    <x v="4"/>
    <x v="5"/>
    <x v="3"/>
    <n v="15949"/>
    <n v="9307"/>
    <s v="Card"/>
    <s v="TXN103256"/>
    <n v="-6642"/>
    <n v="-0.41645244215938304"/>
  </r>
  <r>
    <d v="2022-01-05T00:00:00"/>
    <x v="6"/>
    <s v="2022"/>
    <x v="5"/>
    <x v="3"/>
    <x v="4"/>
    <n v="50411"/>
    <n v="83922"/>
    <s v="Bank Transfer"/>
    <s v="TXN103257"/>
    <n v="33511"/>
    <n v="0.66475570807958584"/>
  </r>
  <r>
    <d v="2021-02-23T00:00:00"/>
    <x v="4"/>
    <s v="2021"/>
    <x v="2"/>
    <x v="2"/>
    <x v="2"/>
    <n v="125877"/>
    <n v="29943"/>
    <s v="Cash"/>
    <s v="TXN103258"/>
    <n v="-95934"/>
    <n v="-0.76212493148073124"/>
  </r>
  <r>
    <d v="2022-11-21T00:00:00"/>
    <x v="1"/>
    <s v="2022"/>
    <x v="4"/>
    <x v="5"/>
    <x v="3"/>
    <n v="78438"/>
    <n v="85203"/>
    <s v="UPI"/>
    <s v="TXN103259"/>
    <n v="6765"/>
    <n v="8.6246462173946298E-2"/>
  </r>
  <r>
    <d v="2022-01-02T00:00:00"/>
    <x v="6"/>
    <s v="2022"/>
    <x v="3"/>
    <x v="0"/>
    <x v="4"/>
    <n v="72521"/>
    <n v="94726"/>
    <s v="Bank Transfer"/>
    <s v="TXN103260"/>
    <n v="22205"/>
    <n v="0.30618717337047202"/>
  </r>
  <r>
    <d v="2022-10-06T00:00:00"/>
    <x v="8"/>
    <s v="2022"/>
    <x v="1"/>
    <x v="2"/>
    <x v="3"/>
    <n v="81431"/>
    <n v="83497"/>
    <s v="Card"/>
    <s v="TXN103261"/>
    <n v="2066"/>
    <n v="2.5371173140450197E-2"/>
  </r>
  <r>
    <d v="2022-01-14T00:00:00"/>
    <x v="6"/>
    <s v="2022"/>
    <x v="5"/>
    <x v="1"/>
    <x v="0"/>
    <n v="115854"/>
    <n v="43362"/>
    <s v="UPI"/>
    <s v="TXN103262"/>
    <n v="-72492"/>
    <n v="-0.62571857682945775"/>
  </r>
  <r>
    <d v="2021-03-14T00:00:00"/>
    <x v="3"/>
    <s v="2021"/>
    <x v="3"/>
    <x v="3"/>
    <x v="4"/>
    <n v="32081"/>
    <n v="156688"/>
    <s v="UPI"/>
    <s v="TXN103263"/>
    <n v="124607"/>
    <n v="3.8841370281475016"/>
  </r>
  <r>
    <d v="2023-07-04T00:00:00"/>
    <x v="10"/>
    <s v="2023"/>
    <x v="2"/>
    <x v="3"/>
    <x v="3"/>
    <n v="54732"/>
    <n v="12967"/>
    <s v="UPI"/>
    <s v="TXN103264"/>
    <n v="-41765"/>
    <n v="-0.76308192647811157"/>
  </r>
  <r>
    <d v="2023-05-10T00:00:00"/>
    <x v="0"/>
    <s v="2023"/>
    <x v="5"/>
    <x v="1"/>
    <x v="4"/>
    <n v="139808"/>
    <n v="49534"/>
    <s v="Cash"/>
    <s v="TXN103265"/>
    <n v="-90274"/>
    <n v="-0.64569981689173728"/>
  </r>
  <r>
    <d v="2021-02-12T00:00:00"/>
    <x v="4"/>
    <s v="2021"/>
    <x v="5"/>
    <x v="3"/>
    <x v="4"/>
    <n v="100182"/>
    <n v="24465"/>
    <s v="Cash"/>
    <s v="TXN103266"/>
    <n v="-75717"/>
    <n v="-0.75579445409354973"/>
  </r>
  <r>
    <d v="2022-01-12T00:00:00"/>
    <x v="6"/>
    <s v="2022"/>
    <x v="5"/>
    <x v="2"/>
    <x v="0"/>
    <n v="97904"/>
    <n v="134718"/>
    <s v="Bank Transfer"/>
    <s v="TXN103267"/>
    <n v="36814"/>
    <n v="0.37602140872691614"/>
  </r>
  <r>
    <d v="2023-12-01T00:00:00"/>
    <x v="5"/>
    <s v="2023"/>
    <x v="1"/>
    <x v="4"/>
    <x v="3"/>
    <n v="101374"/>
    <n v="133850"/>
    <s v="Cash"/>
    <s v="TXN103268"/>
    <n v="32476"/>
    <n v="0.32035827727030597"/>
  </r>
  <r>
    <d v="2021-06-19T00:00:00"/>
    <x v="11"/>
    <s v="2021"/>
    <x v="0"/>
    <x v="1"/>
    <x v="1"/>
    <n v="143227"/>
    <n v="121702"/>
    <s v="UPI"/>
    <s v="TXN103269"/>
    <n v="-21525"/>
    <n v="-0.15028590977958067"/>
  </r>
  <r>
    <d v="2021-07-31T00:00:00"/>
    <x v="10"/>
    <s v="2021"/>
    <x v="5"/>
    <x v="0"/>
    <x v="2"/>
    <n v="137277"/>
    <n v="114781"/>
    <s v="Card"/>
    <s v="TXN103270"/>
    <n v="-22496"/>
    <n v="-0.16387304501118177"/>
  </r>
  <r>
    <d v="2021-02-08T00:00:00"/>
    <x v="4"/>
    <s v="2021"/>
    <x v="3"/>
    <x v="5"/>
    <x v="4"/>
    <n v="132606"/>
    <n v="130902"/>
    <s v="UPI"/>
    <s v="TXN103271"/>
    <n v="-1704"/>
    <n v="-1.2850097280666033E-2"/>
  </r>
  <r>
    <d v="2022-01-04T00:00:00"/>
    <x v="6"/>
    <s v="2022"/>
    <x v="3"/>
    <x v="5"/>
    <x v="4"/>
    <n v="137927"/>
    <n v="134547"/>
    <s v="UPI"/>
    <s v="TXN103272"/>
    <n v="-3380"/>
    <n v="-2.4505716792216171E-2"/>
  </r>
  <r>
    <d v="2023-01-27T00:00:00"/>
    <x v="6"/>
    <s v="2023"/>
    <x v="2"/>
    <x v="1"/>
    <x v="4"/>
    <n v="145423"/>
    <n v="85718"/>
    <s v="Cash"/>
    <s v="TXN103273"/>
    <n v="-59705"/>
    <n v="-0.41056091539852707"/>
  </r>
  <r>
    <d v="2021-05-31T00:00:00"/>
    <x v="0"/>
    <s v="2021"/>
    <x v="4"/>
    <x v="4"/>
    <x v="4"/>
    <n v="50236"/>
    <n v="27929"/>
    <s v="Card"/>
    <s v="TXN103274"/>
    <n v="-22307"/>
    <n v="-0.44404411179234016"/>
  </r>
  <r>
    <d v="2023-12-07T00:00:00"/>
    <x v="5"/>
    <s v="2023"/>
    <x v="4"/>
    <x v="2"/>
    <x v="2"/>
    <n v="23241"/>
    <n v="120623"/>
    <s v="UPI"/>
    <s v="TXN103275"/>
    <n v="97382"/>
    <n v="4.1900950905726946"/>
  </r>
  <r>
    <d v="2023-10-21T00:00:00"/>
    <x v="8"/>
    <s v="2023"/>
    <x v="0"/>
    <x v="0"/>
    <x v="1"/>
    <n v="98987"/>
    <n v="30830"/>
    <s v="Card"/>
    <s v="TXN103276"/>
    <n v="-68157"/>
    <n v="-0.68854496044935198"/>
  </r>
  <r>
    <d v="2023-01-07T00:00:00"/>
    <x v="6"/>
    <s v="2023"/>
    <x v="1"/>
    <x v="5"/>
    <x v="0"/>
    <n v="101659"/>
    <n v="24478"/>
    <s v="Card"/>
    <s v="TXN103277"/>
    <n v="-77181"/>
    <n v="-0.75921462929991446"/>
  </r>
  <r>
    <d v="2021-03-10T00:00:00"/>
    <x v="3"/>
    <s v="2021"/>
    <x v="1"/>
    <x v="5"/>
    <x v="1"/>
    <n v="57665"/>
    <n v="125210"/>
    <s v="UPI"/>
    <s v="TXN103278"/>
    <n v="67545"/>
    <n v="1.171334431630972"/>
  </r>
  <r>
    <d v="2021-10-26T00:00:00"/>
    <x v="8"/>
    <s v="2021"/>
    <x v="5"/>
    <x v="2"/>
    <x v="2"/>
    <n v="71242"/>
    <n v="73086"/>
    <s v="Cash"/>
    <s v="TXN103279"/>
    <n v="1844"/>
    <n v="2.5883607984054351E-2"/>
  </r>
  <r>
    <d v="2023-08-02T00:00:00"/>
    <x v="7"/>
    <s v="2023"/>
    <x v="0"/>
    <x v="4"/>
    <x v="3"/>
    <n v="14455"/>
    <n v="103607"/>
    <s v="Cash"/>
    <s v="TXN103280"/>
    <n v="89152"/>
    <n v="6.1675544794188859"/>
  </r>
  <r>
    <d v="2023-03-13T00:00:00"/>
    <x v="3"/>
    <s v="2023"/>
    <x v="2"/>
    <x v="3"/>
    <x v="0"/>
    <n v="50459"/>
    <n v="137174"/>
    <s v="Bank Transfer"/>
    <s v="TXN103281"/>
    <n v="86715"/>
    <n v="1.7185239501377356"/>
  </r>
  <r>
    <d v="2021-10-23T00:00:00"/>
    <x v="8"/>
    <s v="2021"/>
    <x v="2"/>
    <x v="1"/>
    <x v="0"/>
    <n v="70899"/>
    <n v="23988"/>
    <s v="UPI"/>
    <s v="TXN103282"/>
    <n v="-46911"/>
    <n v="-0.66165954385816439"/>
  </r>
  <r>
    <d v="2021-07-22T00:00:00"/>
    <x v="10"/>
    <s v="2021"/>
    <x v="4"/>
    <x v="4"/>
    <x v="3"/>
    <n v="27597"/>
    <n v="104958"/>
    <s v="UPI"/>
    <s v="TXN103283"/>
    <n v="77361"/>
    <n v="2.8032394825524514"/>
  </r>
  <r>
    <d v="2021-03-02T00:00:00"/>
    <x v="3"/>
    <s v="2021"/>
    <x v="2"/>
    <x v="4"/>
    <x v="4"/>
    <n v="65591"/>
    <n v="18441"/>
    <s v="Card"/>
    <s v="TXN103284"/>
    <n v="-47150"/>
    <n v="-0.71884862252443171"/>
  </r>
  <r>
    <d v="2023-08-04T00:00:00"/>
    <x v="7"/>
    <s v="2023"/>
    <x v="5"/>
    <x v="4"/>
    <x v="2"/>
    <n v="56209"/>
    <n v="23609"/>
    <s v="Card"/>
    <s v="TXN103285"/>
    <n v="-32600"/>
    <n v="-0.5799782952907897"/>
  </r>
  <r>
    <d v="2023-08-21T00:00:00"/>
    <x v="7"/>
    <s v="2023"/>
    <x v="3"/>
    <x v="4"/>
    <x v="3"/>
    <n v="19052"/>
    <n v="142742"/>
    <s v="Bank Transfer"/>
    <s v="TXN103286"/>
    <n v="123690"/>
    <n v="6.4922317866890618"/>
  </r>
  <r>
    <d v="2021-11-27T00:00:00"/>
    <x v="1"/>
    <s v="2021"/>
    <x v="2"/>
    <x v="3"/>
    <x v="1"/>
    <n v="45691"/>
    <n v="83073"/>
    <s v="Bank Transfer"/>
    <s v="TXN103287"/>
    <n v="37382"/>
    <n v="0.81814799413451222"/>
  </r>
  <r>
    <d v="2021-12-04T00:00:00"/>
    <x v="5"/>
    <s v="2021"/>
    <x v="0"/>
    <x v="2"/>
    <x v="1"/>
    <n v="27816"/>
    <n v="29028"/>
    <s v="Card"/>
    <s v="TXN103288"/>
    <n v="1212"/>
    <n v="4.3572044866264023E-2"/>
  </r>
  <r>
    <d v="2022-10-01T00:00:00"/>
    <x v="8"/>
    <s v="2022"/>
    <x v="5"/>
    <x v="0"/>
    <x v="3"/>
    <n v="75876"/>
    <n v="82727"/>
    <s v="Card"/>
    <s v="TXN103289"/>
    <n v="6851"/>
    <n v="9.0292055458906631E-2"/>
  </r>
  <r>
    <d v="2021-10-02T00:00:00"/>
    <x v="8"/>
    <s v="2021"/>
    <x v="2"/>
    <x v="4"/>
    <x v="2"/>
    <n v="66533"/>
    <n v="148288"/>
    <s v="Bank Transfer"/>
    <s v="TXN103290"/>
    <n v="81755"/>
    <n v="1.2287887213863797"/>
  </r>
  <r>
    <d v="2021-11-15T00:00:00"/>
    <x v="1"/>
    <s v="2021"/>
    <x v="1"/>
    <x v="4"/>
    <x v="0"/>
    <n v="118873"/>
    <n v="153327"/>
    <s v="Cash"/>
    <s v="TXN103291"/>
    <n v="34454"/>
    <n v="0.28983873545716859"/>
  </r>
  <r>
    <d v="2022-08-12T00:00:00"/>
    <x v="7"/>
    <s v="2022"/>
    <x v="2"/>
    <x v="1"/>
    <x v="0"/>
    <n v="24206"/>
    <n v="160913"/>
    <s v="Bank Transfer"/>
    <s v="TXN103292"/>
    <n v="136707"/>
    <n v="5.647649343138065"/>
  </r>
  <r>
    <d v="2022-05-19T00:00:00"/>
    <x v="0"/>
    <s v="2022"/>
    <x v="1"/>
    <x v="5"/>
    <x v="4"/>
    <n v="142270"/>
    <n v="151650"/>
    <s v="Card"/>
    <s v="TXN103293"/>
    <n v="9380"/>
    <n v="6.5930976312644968E-2"/>
  </r>
  <r>
    <d v="2022-01-22T00:00:00"/>
    <x v="6"/>
    <s v="2022"/>
    <x v="5"/>
    <x v="3"/>
    <x v="2"/>
    <n v="88566"/>
    <n v="159622"/>
    <s v="UPI"/>
    <s v="TXN103294"/>
    <n v="71056"/>
    <n v="0.80229433416886842"/>
  </r>
  <r>
    <d v="2023-05-20T00:00:00"/>
    <x v="0"/>
    <s v="2023"/>
    <x v="2"/>
    <x v="4"/>
    <x v="1"/>
    <n v="132874"/>
    <n v="77739"/>
    <s v="Card"/>
    <s v="TXN103295"/>
    <n v="-55135"/>
    <n v="-0.41494197510423408"/>
  </r>
  <r>
    <d v="2023-04-13T00:00:00"/>
    <x v="2"/>
    <s v="2023"/>
    <x v="1"/>
    <x v="0"/>
    <x v="1"/>
    <n v="117787"/>
    <n v="56617"/>
    <s v="Cash"/>
    <s v="TXN103296"/>
    <n v="-61170"/>
    <n v="-0.51932726022396358"/>
  </r>
  <r>
    <d v="2023-10-12T00:00:00"/>
    <x v="8"/>
    <s v="2023"/>
    <x v="3"/>
    <x v="0"/>
    <x v="4"/>
    <n v="14934"/>
    <n v="125333"/>
    <s v="Card"/>
    <s v="TXN103297"/>
    <n v="110399"/>
    <n v="7.3924601580286593"/>
  </r>
  <r>
    <d v="2022-08-26T00:00:00"/>
    <x v="7"/>
    <s v="2022"/>
    <x v="4"/>
    <x v="0"/>
    <x v="1"/>
    <n v="131298"/>
    <n v="13384"/>
    <s v="Card"/>
    <s v="TXN103298"/>
    <n v="-117914"/>
    <n v="-0.89806394613779339"/>
  </r>
  <r>
    <d v="2022-11-22T00:00:00"/>
    <x v="1"/>
    <s v="2022"/>
    <x v="5"/>
    <x v="1"/>
    <x v="4"/>
    <n v="35877"/>
    <n v="93554"/>
    <s v="Bank Transfer"/>
    <s v="TXN103299"/>
    <n v="57677"/>
    <n v="1.6076316302923879"/>
  </r>
  <r>
    <d v="2022-05-09T00:00:00"/>
    <x v="0"/>
    <s v="2022"/>
    <x v="1"/>
    <x v="0"/>
    <x v="4"/>
    <n v="29471"/>
    <n v="79655"/>
    <s v="Cash"/>
    <s v="TXN103300"/>
    <n v="50184"/>
    <n v="1.702826507414068"/>
  </r>
  <r>
    <d v="2022-05-05T00:00:00"/>
    <x v="0"/>
    <s v="2022"/>
    <x v="0"/>
    <x v="2"/>
    <x v="3"/>
    <n v="15853"/>
    <n v="111505"/>
    <s v="Bank Transfer"/>
    <s v="TXN103301"/>
    <n v="95652"/>
    <n v="6.0336844761243933"/>
  </r>
  <r>
    <d v="2022-12-22T00:00:00"/>
    <x v="5"/>
    <s v="2022"/>
    <x v="2"/>
    <x v="1"/>
    <x v="0"/>
    <n v="46018"/>
    <n v="167907"/>
    <s v="UPI"/>
    <s v="TXN103302"/>
    <n v="121889"/>
    <n v="2.6487244121865356"/>
  </r>
  <r>
    <d v="2022-05-24T00:00:00"/>
    <x v="0"/>
    <s v="2022"/>
    <x v="1"/>
    <x v="3"/>
    <x v="2"/>
    <n v="68501"/>
    <n v="29409"/>
    <s v="UPI"/>
    <s v="TXN103303"/>
    <n v="-39092"/>
    <n v="-0.57067780032408288"/>
  </r>
  <r>
    <d v="2022-01-25T00:00:00"/>
    <x v="6"/>
    <s v="2022"/>
    <x v="1"/>
    <x v="0"/>
    <x v="2"/>
    <n v="10257"/>
    <n v="25676"/>
    <s v="Cash"/>
    <s v="TXN103304"/>
    <n v="15419"/>
    <n v="1.5032660622014233"/>
  </r>
  <r>
    <d v="2021-10-22T00:00:00"/>
    <x v="8"/>
    <s v="2021"/>
    <x v="1"/>
    <x v="5"/>
    <x v="0"/>
    <n v="125169"/>
    <n v="168950"/>
    <s v="UPI"/>
    <s v="TXN103305"/>
    <n v="43781"/>
    <n v="0.34977510405931184"/>
  </r>
  <r>
    <d v="2023-03-07T00:00:00"/>
    <x v="3"/>
    <s v="2023"/>
    <x v="4"/>
    <x v="4"/>
    <x v="2"/>
    <n v="145802"/>
    <n v="143347"/>
    <s v="UPI"/>
    <s v="TXN103306"/>
    <n v="-2455"/>
    <n v="-1.683790345811443E-2"/>
  </r>
  <r>
    <d v="2023-05-15T00:00:00"/>
    <x v="0"/>
    <s v="2023"/>
    <x v="0"/>
    <x v="3"/>
    <x v="1"/>
    <n v="21305"/>
    <n v="147035"/>
    <s v="Card"/>
    <s v="TXN103307"/>
    <n v="125730"/>
    <n v="5.9014315888289133"/>
  </r>
  <r>
    <d v="2022-07-03T00:00:00"/>
    <x v="10"/>
    <s v="2022"/>
    <x v="0"/>
    <x v="2"/>
    <x v="1"/>
    <n v="130761"/>
    <n v="114967"/>
    <s v="Bank Transfer"/>
    <s v="TXN103308"/>
    <n v="-15794"/>
    <n v="-0.12078524942452261"/>
  </r>
  <r>
    <d v="2022-10-11T00:00:00"/>
    <x v="8"/>
    <s v="2022"/>
    <x v="3"/>
    <x v="5"/>
    <x v="2"/>
    <n v="98979"/>
    <n v="88940"/>
    <s v="Bank Transfer"/>
    <s v="TXN103309"/>
    <n v="-10039"/>
    <n v="-0.10142555491568919"/>
  </r>
  <r>
    <d v="2022-07-22T00:00:00"/>
    <x v="10"/>
    <s v="2022"/>
    <x v="4"/>
    <x v="3"/>
    <x v="3"/>
    <n v="20818"/>
    <n v="68965"/>
    <s v="Bank Transfer"/>
    <s v="TXN103310"/>
    <n v="48147"/>
    <n v="2.3127581900278606"/>
  </r>
  <r>
    <d v="2023-05-03T00:00:00"/>
    <x v="0"/>
    <s v="2023"/>
    <x v="1"/>
    <x v="2"/>
    <x v="2"/>
    <n v="16202"/>
    <n v="116485"/>
    <s v="Cash"/>
    <s v="TXN103311"/>
    <n v="100283"/>
    <n v="6.1895445006789283"/>
  </r>
  <r>
    <d v="2023-02-09T00:00:00"/>
    <x v="4"/>
    <s v="2023"/>
    <x v="5"/>
    <x v="0"/>
    <x v="4"/>
    <n v="48946"/>
    <n v="81061"/>
    <s v="Card"/>
    <s v="TXN103312"/>
    <n v="32115"/>
    <n v="0.65613124668001466"/>
  </r>
  <r>
    <d v="2022-03-21T00:00:00"/>
    <x v="3"/>
    <s v="2022"/>
    <x v="4"/>
    <x v="3"/>
    <x v="4"/>
    <n v="27031"/>
    <n v="66318"/>
    <s v="Card"/>
    <s v="TXN103313"/>
    <n v="39287"/>
    <n v="1.4534053494136363"/>
  </r>
  <r>
    <d v="2021-12-29T00:00:00"/>
    <x v="5"/>
    <s v="2021"/>
    <x v="4"/>
    <x v="3"/>
    <x v="0"/>
    <n v="136705"/>
    <n v="164622"/>
    <s v="Cash"/>
    <s v="TXN103314"/>
    <n v="27917"/>
    <n v="0.20421345232434804"/>
  </r>
  <r>
    <d v="2021-05-03T00:00:00"/>
    <x v="0"/>
    <s v="2021"/>
    <x v="0"/>
    <x v="3"/>
    <x v="1"/>
    <n v="122212"/>
    <n v="45087"/>
    <s v="Bank Transfer"/>
    <s v="TXN103315"/>
    <n v="-77125"/>
    <n v="-0.63107550813340751"/>
  </r>
  <r>
    <d v="2023-01-12T00:00:00"/>
    <x v="6"/>
    <s v="2023"/>
    <x v="3"/>
    <x v="1"/>
    <x v="3"/>
    <n v="111890"/>
    <n v="134861"/>
    <s v="Card"/>
    <s v="TXN103316"/>
    <n v="22971"/>
    <n v="0.20529984806506391"/>
  </r>
  <r>
    <d v="2022-11-11T00:00:00"/>
    <x v="1"/>
    <s v="2022"/>
    <x v="3"/>
    <x v="5"/>
    <x v="2"/>
    <n v="103496"/>
    <n v="14953"/>
    <s v="Card"/>
    <s v="TXN103317"/>
    <n v="-88543"/>
    <n v="-0.85552098631831186"/>
  </r>
  <r>
    <d v="2022-02-24T00:00:00"/>
    <x v="4"/>
    <s v="2022"/>
    <x v="4"/>
    <x v="2"/>
    <x v="4"/>
    <n v="147152"/>
    <n v="102266"/>
    <s v="Bank Transfer"/>
    <s v="TXN103318"/>
    <n v="-44886"/>
    <n v="-0.30503153202131128"/>
  </r>
  <r>
    <d v="2021-04-02T00:00:00"/>
    <x v="2"/>
    <s v="2021"/>
    <x v="4"/>
    <x v="0"/>
    <x v="1"/>
    <n v="125446"/>
    <n v="111431"/>
    <s v="UPI"/>
    <s v="TXN103319"/>
    <n v="-14015"/>
    <n v="-0.11172137812285765"/>
  </r>
  <r>
    <d v="2021-03-04T00:00:00"/>
    <x v="3"/>
    <s v="2021"/>
    <x v="2"/>
    <x v="4"/>
    <x v="1"/>
    <n v="41942"/>
    <n v="160376"/>
    <s v="Cash"/>
    <s v="TXN103320"/>
    <n v="118434"/>
    <n v="2.8237566162796242"/>
  </r>
  <r>
    <d v="2022-05-27T00:00:00"/>
    <x v="0"/>
    <s v="2022"/>
    <x v="1"/>
    <x v="0"/>
    <x v="3"/>
    <n v="27016"/>
    <n v="102613"/>
    <s v="Card"/>
    <s v="TXN103321"/>
    <n v="75597"/>
    <n v="2.7982306781166715"/>
  </r>
  <r>
    <d v="2023-02-11T00:00:00"/>
    <x v="4"/>
    <s v="2023"/>
    <x v="0"/>
    <x v="0"/>
    <x v="3"/>
    <n v="34232"/>
    <n v="46739"/>
    <s v="Bank Transfer"/>
    <s v="TXN103322"/>
    <n v="12507"/>
    <n v="0.36535989717223649"/>
  </r>
  <r>
    <d v="2021-09-13T00:00:00"/>
    <x v="9"/>
    <s v="2021"/>
    <x v="1"/>
    <x v="1"/>
    <x v="3"/>
    <n v="70928"/>
    <n v="136020"/>
    <s v="UPI"/>
    <s v="TXN103323"/>
    <n v="65092"/>
    <n v="0.91771937739679676"/>
  </r>
  <r>
    <d v="2021-05-15T00:00:00"/>
    <x v="0"/>
    <s v="2021"/>
    <x v="5"/>
    <x v="1"/>
    <x v="3"/>
    <n v="141401"/>
    <n v="114879"/>
    <s v="Bank Transfer"/>
    <s v="TXN103324"/>
    <n v="-26522"/>
    <n v="-0.18756585879873552"/>
  </r>
  <r>
    <d v="2023-05-25T00:00:00"/>
    <x v="0"/>
    <s v="2023"/>
    <x v="5"/>
    <x v="3"/>
    <x v="4"/>
    <n v="70363"/>
    <n v="32987"/>
    <s v="Bank Transfer"/>
    <s v="TXN103325"/>
    <n v="-37376"/>
    <n v="-0.53118826656055029"/>
  </r>
  <r>
    <d v="2023-04-02T00:00:00"/>
    <x v="2"/>
    <s v="2023"/>
    <x v="3"/>
    <x v="0"/>
    <x v="3"/>
    <n v="146518"/>
    <n v="126064"/>
    <s v="UPI"/>
    <s v="TXN103326"/>
    <n v="-20454"/>
    <n v="-0.13960059514871892"/>
  </r>
  <r>
    <d v="2021-03-29T00:00:00"/>
    <x v="3"/>
    <s v="2021"/>
    <x v="0"/>
    <x v="5"/>
    <x v="1"/>
    <n v="87781"/>
    <n v="14038"/>
    <s v="Cash"/>
    <s v="TXN103327"/>
    <n v="-73743"/>
    <n v="-0.84007928822865996"/>
  </r>
  <r>
    <d v="2023-09-15T00:00:00"/>
    <x v="9"/>
    <s v="2023"/>
    <x v="1"/>
    <x v="1"/>
    <x v="1"/>
    <n v="118670"/>
    <n v="10775"/>
    <s v="Card"/>
    <s v="TXN103328"/>
    <n v="-107895"/>
    <n v="-0.90920198870818236"/>
  </r>
  <r>
    <d v="2023-04-03T00:00:00"/>
    <x v="2"/>
    <s v="2023"/>
    <x v="3"/>
    <x v="2"/>
    <x v="2"/>
    <n v="125672"/>
    <n v="146549"/>
    <s v="Cash"/>
    <s v="TXN103329"/>
    <n v="20877"/>
    <n v="0.16612292316506461"/>
  </r>
  <r>
    <d v="2023-10-24T00:00:00"/>
    <x v="8"/>
    <s v="2023"/>
    <x v="5"/>
    <x v="1"/>
    <x v="1"/>
    <n v="135158"/>
    <n v="79910"/>
    <s v="Cash"/>
    <s v="TXN103330"/>
    <n v="-55248"/>
    <n v="-0.40876603678657569"/>
  </r>
  <r>
    <d v="2023-09-01T00:00:00"/>
    <x v="9"/>
    <s v="2023"/>
    <x v="4"/>
    <x v="5"/>
    <x v="1"/>
    <n v="56094"/>
    <n v="75819"/>
    <s v="Bank Transfer"/>
    <s v="TXN103331"/>
    <n v="19725"/>
    <n v="0.35164188683281633"/>
  </r>
  <r>
    <d v="2023-07-23T00:00:00"/>
    <x v="10"/>
    <s v="2023"/>
    <x v="0"/>
    <x v="1"/>
    <x v="4"/>
    <n v="24822"/>
    <n v="25046"/>
    <s v="Bank Transfer"/>
    <s v="TXN103332"/>
    <n v="224"/>
    <n v="9.0242526790750149E-3"/>
  </r>
  <r>
    <d v="2021-05-01T00:00:00"/>
    <x v="0"/>
    <s v="2021"/>
    <x v="0"/>
    <x v="5"/>
    <x v="1"/>
    <n v="26825"/>
    <n v="159597"/>
    <s v="Bank Transfer"/>
    <s v="TXN103333"/>
    <n v="132772"/>
    <n v="4.949561975768872"/>
  </r>
  <r>
    <d v="2023-11-28T00:00:00"/>
    <x v="1"/>
    <s v="2023"/>
    <x v="1"/>
    <x v="4"/>
    <x v="0"/>
    <n v="145092"/>
    <n v="126723"/>
    <s v="Cash"/>
    <s v="TXN103334"/>
    <n v="-18369"/>
    <n v="-0.12660243156066495"/>
  </r>
  <r>
    <d v="2023-10-05T00:00:00"/>
    <x v="8"/>
    <s v="2023"/>
    <x v="2"/>
    <x v="5"/>
    <x v="1"/>
    <n v="34849"/>
    <n v="49181"/>
    <s v="Card"/>
    <s v="TXN103335"/>
    <n v="14332"/>
    <n v="0.4112600074607593"/>
  </r>
  <r>
    <d v="2023-07-14T00:00:00"/>
    <x v="10"/>
    <s v="2023"/>
    <x v="1"/>
    <x v="4"/>
    <x v="2"/>
    <n v="35602"/>
    <n v="139823"/>
    <s v="Bank Transfer"/>
    <s v="TXN103336"/>
    <n v="104221"/>
    <n v="2.9273917195663164"/>
  </r>
  <r>
    <d v="2022-10-07T00:00:00"/>
    <x v="8"/>
    <s v="2022"/>
    <x v="4"/>
    <x v="2"/>
    <x v="2"/>
    <n v="104460"/>
    <n v="153563"/>
    <s v="UPI"/>
    <s v="TXN103337"/>
    <n v="49103"/>
    <n v="0.47006509668772734"/>
  </r>
  <r>
    <d v="2022-12-15T00:00:00"/>
    <x v="5"/>
    <s v="2022"/>
    <x v="4"/>
    <x v="3"/>
    <x v="3"/>
    <n v="45701"/>
    <n v="166814"/>
    <s v="Card"/>
    <s v="TXN103338"/>
    <n v="121113"/>
    <n v="2.6501170652720947"/>
  </r>
  <r>
    <d v="2023-05-10T00:00:00"/>
    <x v="0"/>
    <s v="2023"/>
    <x v="3"/>
    <x v="3"/>
    <x v="4"/>
    <n v="133327"/>
    <n v="56736"/>
    <s v="Card"/>
    <s v="TXN103339"/>
    <n v="-76591"/>
    <n v="-0.57445978683987486"/>
  </r>
  <r>
    <d v="2021-01-21T00:00:00"/>
    <x v="6"/>
    <s v="2021"/>
    <x v="0"/>
    <x v="1"/>
    <x v="2"/>
    <n v="29752"/>
    <n v="109458"/>
    <s v="Card"/>
    <s v="TXN103340"/>
    <n v="79706"/>
    <n v="2.6790131755848345"/>
  </r>
  <r>
    <d v="2021-08-30T00:00:00"/>
    <x v="7"/>
    <s v="2021"/>
    <x v="3"/>
    <x v="5"/>
    <x v="0"/>
    <n v="149138"/>
    <n v="58420"/>
    <s v="UPI"/>
    <s v="TXN103341"/>
    <n v="-90718"/>
    <n v="-0.608282262066006"/>
  </r>
  <r>
    <d v="2022-03-31T00:00:00"/>
    <x v="3"/>
    <s v="2022"/>
    <x v="4"/>
    <x v="1"/>
    <x v="0"/>
    <n v="87045"/>
    <n v="61257"/>
    <s v="UPI"/>
    <s v="TXN103342"/>
    <n v="-25788"/>
    <n v="-0.29626055488540409"/>
  </r>
  <r>
    <d v="2023-08-21T00:00:00"/>
    <x v="7"/>
    <s v="2023"/>
    <x v="2"/>
    <x v="5"/>
    <x v="3"/>
    <n v="149333"/>
    <n v="51096"/>
    <s v="Bank Transfer"/>
    <s v="TXN103343"/>
    <n v="-98237"/>
    <n v="-0.65783852196098647"/>
  </r>
  <r>
    <d v="2022-09-13T00:00:00"/>
    <x v="9"/>
    <s v="2022"/>
    <x v="0"/>
    <x v="1"/>
    <x v="4"/>
    <n v="102689"/>
    <n v="97764"/>
    <s v="Card"/>
    <s v="TXN103344"/>
    <n v="-4925"/>
    <n v="-4.7960346288307414E-2"/>
  </r>
  <r>
    <d v="2021-10-30T00:00:00"/>
    <x v="8"/>
    <s v="2021"/>
    <x v="4"/>
    <x v="3"/>
    <x v="4"/>
    <n v="145657"/>
    <n v="84061"/>
    <s v="Cash"/>
    <s v="TXN103345"/>
    <n v="-61596"/>
    <n v="-0.42288389847381175"/>
  </r>
  <r>
    <d v="2023-03-14T00:00:00"/>
    <x v="3"/>
    <s v="2023"/>
    <x v="2"/>
    <x v="2"/>
    <x v="1"/>
    <n v="63750"/>
    <n v="32790"/>
    <s v="Cash"/>
    <s v="TXN103346"/>
    <n v="-30960"/>
    <n v="-0.48564705882352943"/>
  </r>
  <r>
    <d v="2023-08-22T00:00:00"/>
    <x v="7"/>
    <s v="2023"/>
    <x v="1"/>
    <x v="3"/>
    <x v="0"/>
    <n v="37632"/>
    <n v="123683"/>
    <s v="Cash"/>
    <s v="TXN103347"/>
    <n v="86051"/>
    <n v="2.2866443452380953"/>
  </r>
  <r>
    <d v="2021-03-10T00:00:00"/>
    <x v="3"/>
    <s v="2021"/>
    <x v="5"/>
    <x v="1"/>
    <x v="0"/>
    <n v="48585"/>
    <n v="168839"/>
    <s v="Bank Transfer"/>
    <s v="TXN103348"/>
    <n v="120254"/>
    <n v="2.4751260677163733"/>
  </r>
  <r>
    <d v="2021-07-15T00:00:00"/>
    <x v="10"/>
    <s v="2021"/>
    <x v="4"/>
    <x v="5"/>
    <x v="0"/>
    <n v="10116"/>
    <n v="13327"/>
    <s v="Cash"/>
    <s v="TXN103349"/>
    <n v="3211"/>
    <n v="0.31741795175958876"/>
  </r>
  <r>
    <d v="2021-05-20T00:00:00"/>
    <x v="0"/>
    <s v="2021"/>
    <x v="5"/>
    <x v="0"/>
    <x v="0"/>
    <n v="25616"/>
    <n v="125898"/>
    <s v="Card"/>
    <s v="TXN103350"/>
    <n v="100282"/>
    <n v="3.9148188632104937"/>
  </r>
  <r>
    <d v="2021-10-10T00:00:00"/>
    <x v="8"/>
    <s v="2021"/>
    <x v="3"/>
    <x v="2"/>
    <x v="2"/>
    <n v="93733"/>
    <n v="115107"/>
    <s v="Bank Transfer"/>
    <s v="TXN103351"/>
    <n v="21374"/>
    <n v="0.22803068289716535"/>
  </r>
  <r>
    <d v="2021-11-08T00:00:00"/>
    <x v="1"/>
    <s v="2021"/>
    <x v="5"/>
    <x v="5"/>
    <x v="4"/>
    <n v="123246"/>
    <n v="129354"/>
    <s v="Bank Transfer"/>
    <s v="TXN103352"/>
    <n v="6108"/>
    <n v="4.9559417749866122E-2"/>
  </r>
  <r>
    <d v="2023-01-16T00:00:00"/>
    <x v="6"/>
    <s v="2023"/>
    <x v="4"/>
    <x v="1"/>
    <x v="1"/>
    <n v="39590"/>
    <n v="71827"/>
    <s v="UPI"/>
    <s v="TXN103353"/>
    <n v="32237"/>
    <n v="0.81427128062642085"/>
  </r>
  <r>
    <d v="2021-10-04T00:00:00"/>
    <x v="8"/>
    <s v="2021"/>
    <x v="5"/>
    <x v="5"/>
    <x v="2"/>
    <n v="125591"/>
    <n v="65225"/>
    <s v="Card"/>
    <s v="TXN103354"/>
    <n v="-60366"/>
    <n v="-0.48065546098048428"/>
  </r>
  <r>
    <d v="2021-03-02T00:00:00"/>
    <x v="3"/>
    <s v="2021"/>
    <x v="0"/>
    <x v="4"/>
    <x v="4"/>
    <n v="18685"/>
    <n v="20644"/>
    <s v="Cash"/>
    <s v="TXN103355"/>
    <n v="1959"/>
    <n v="0.10484345731870484"/>
  </r>
  <r>
    <d v="2021-02-21T00:00:00"/>
    <x v="4"/>
    <s v="2021"/>
    <x v="4"/>
    <x v="5"/>
    <x v="3"/>
    <n v="79394"/>
    <n v="87163"/>
    <s v="Card"/>
    <s v="TXN103356"/>
    <n v="7769"/>
    <n v="9.7853742096380078E-2"/>
  </r>
  <r>
    <d v="2021-06-02T00:00:00"/>
    <x v="11"/>
    <s v="2021"/>
    <x v="2"/>
    <x v="3"/>
    <x v="0"/>
    <n v="106752"/>
    <n v="100017"/>
    <s v="Card"/>
    <s v="TXN103357"/>
    <n v="-6735"/>
    <n v="-6.3090152877697842E-2"/>
  </r>
  <r>
    <d v="2022-06-28T00:00:00"/>
    <x v="11"/>
    <s v="2022"/>
    <x v="5"/>
    <x v="3"/>
    <x v="1"/>
    <n v="29067"/>
    <n v="135240"/>
    <s v="Bank Transfer"/>
    <s v="TXN103358"/>
    <n v="106173"/>
    <n v="3.6526989369387968"/>
  </r>
  <r>
    <d v="2022-07-21T00:00:00"/>
    <x v="10"/>
    <s v="2022"/>
    <x v="0"/>
    <x v="4"/>
    <x v="4"/>
    <n v="112034"/>
    <n v="79410"/>
    <s v="Cash"/>
    <s v="TXN103359"/>
    <n v="-32624"/>
    <n v="-0.29119731510077296"/>
  </r>
  <r>
    <d v="2022-09-14T00:00:00"/>
    <x v="9"/>
    <s v="2022"/>
    <x v="3"/>
    <x v="2"/>
    <x v="3"/>
    <n v="121186"/>
    <n v="9106"/>
    <s v="Cash"/>
    <s v="TXN103360"/>
    <n v="-112080"/>
    <n v="-0.92485930718069742"/>
  </r>
  <r>
    <d v="2021-11-10T00:00:00"/>
    <x v="1"/>
    <s v="2021"/>
    <x v="3"/>
    <x v="5"/>
    <x v="0"/>
    <n v="48211"/>
    <n v="120420"/>
    <s v="Cash"/>
    <s v="TXN103361"/>
    <n v="72209"/>
    <n v="1.4977702184148847"/>
  </r>
  <r>
    <d v="2023-03-18T00:00:00"/>
    <x v="3"/>
    <s v="2023"/>
    <x v="5"/>
    <x v="2"/>
    <x v="3"/>
    <n v="106516"/>
    <n v="147491"/>
    <s v="UPI"/>
    <s v="TXN103362"/>
    <n v="40975"/>
    <n v="0.3846839911374817"/>
  </r>
  <r>
    <d v="2023-04-28T00:00:00"/>
    <x v="2"/>
    <s v="2023"/>
    <x v="3"/>
    <x v="0"/>
    <x v="3"/>
    <n v="50727"/>
    <n v="124676"/>
    <s v="Card"/>
    <s v="TXN103363"/>
    <n v="73949"/>
    <n v="1.4577838232105191"/>
  </r>
  <r>
    <d v="2021-04-07T00:00:00"/>
    <x v="2"/>
    <s v="2021"/>
    <x v="2"/>
    <x v="5"/>
    <x v="2"/>
    <n v="24464"/>
    <n v="64329"/>
    <s v="Bank Transfer"/>
    <s v="TXN103364"/>
    <n v="39865"/>
    <n v="1.6295372792674951"/>
  </r>
  <r>
    <d v="2023-05-31T00:00:00"/>
    <x v="0"/>
    <s v="2023"/>
    <x v="4"/>
    <x v="3"/>
    <x v="3"/>
    <n v="120875"/>
    <n v="48908"/>
    <s v="Bank Transfer"/>
    <s v="TXN103365"/>
    <n v="-71967"/>
    <n v="-0.59538366080661842"/>
  </r>
  <r>
    <d v="2023-04-09T00:00:00"/>
    <x v="2"/>
    <s v="2023"/>
    <x v="0"/>
    <x v="3"/>
    <x v="2"/>
    <n v="89035"/>
    <n v="46787"/>
    <s v="Bank Transfer"/>
    <s v="TXN103366"/>
    <n v="-42248"/>
    <n v="-0.47451002414780702"/>
  </r>
  <r>
    <d v="2021-05-17T00:00:00"/>
    <x v="0"/>
    <s v="2021"/>
    <x v="1"/>
    <x v="2"/>
    <x v="2"/>
    <n v="74086"/>
    <n v="134887"/>
    <s v="Cash"/>
    <s v="TXN103367"/>
    <n v="60801"/>
    <n v="0.82068137029938182"/>
  </r>
  <r>
    <d v="2023-10-27T00:00:00"/>
    <x v="8"/>
    <s v="2023"/>
    <x v="5"/>
    <x v="1"/>
    <x v="3"/>
    <n v="147869"/>
    <n v="160096"/>
    <s v="Cash"/>
    <s v="TXN103368"/>
    <n v="12227"/>
    <n v="8.2688054967572644E-2"/>
  </r>
  <r>
    <d v="2023-10-08T00:00:00"/>
    <x v="8"/>
    <s v="2023"/>
    <x v="3"/>
    <x v="3"/>
    <x v="4"/>
    <n v="14858"/>
    <n v="98355"/>
    <s v="Bank Transfer"/>
    <s v="TXN103369"/>
    <n v="83497"/>
    <n v="5.6196661731053981"/>
  </r>
  <r>
    <d v="2021-04-19T00:00:00"/>
    <x v="2"/>
    <s v="2021"/>
    <x v="4"/>
    <x v="1"/>
    <x v="3"/>
    <n v="70796"/>
    <n v="115745"/>
    <s v="Card"/>
    <s v="TXN103370"/>
    <n v="44949"/>
    <n v="0.63490875190688745"/>
  </r>
  <r>
    <d v="2022-07-01T00:00:00"/>
    <x v="10"/>
    <s v="2022"/>
    <x v="1"/>
    <x v="3"/>
    <x v="3"/>
    <n v="75509"/>
    <n v="30755"/>
    <s v="Bank Transfer"/>
    <s v="TXN103371"/>
    <n v="-44754"/>
    <n v="-0.59269755923134992"/>
  </r>
  <r>
    <d v="2023-11-29T00:00:00"/>
    <x v="1"/>
    <s v="2023"/>
    <x v="2"/>
    <x v="3"/>
    <x v="4"/>
    <n v="58393"/>
    <n v="36356"/>
    <s v="Card"/>
    <s v="TXN103372"/>
    <n v="-22037"/>
    <n v="-0.37739112564862226"/>
  </r>
  <r>
    <d v="2022-10-24T00:00:00"/>
    <x v="8"/>
    <s v="2022"/>
    <x v="3"/>
    <x v="0"/>
    <x v="0"/>
    <n v="148306"/>
    <n v="121526"/>
    <s v="Bank Transfer"/>
    <s v="TXN103373"/>
    <n v="-26780"/>
    <n v="-0.18057259989481209"/>
  </r>
  <r>
    <d v="2022-03-01T00:00:00"/>
    <x v="3"/>
    <s v="2022"/>
    <x v="3"/>
    <x v="1"/>
    <x v="1"/>
    <n v="38547"/>
    <n v="85260"/>
    <s v="Card"/>
    <s v="TXN103374"/>
    <n v="46713"/>
    <n v="1.2118452797883104"/>
  </r>
  <r>
    <d v="2022-09-22T00:00:00"/>
    <x v="9"/>
    <s v="2022"/>
    <x v="0"/>
    <x v="1"/>
    <x v="0"/>
    <n v="63804"/>
    <n v="17127"/>
    <s v="Bank Transfer"/>
    <s v="TXN103375"/>
    <n v="-46677"/>
    <n v="-0.73156855369569307"/>
  </r>
  <r>
    <d v="2021-09-18T00:00:00"/>
    <x v="9"/>
    <s v="2021"/>
    <x v="2"/>
    <x v="3"/>
    <x v="3"/>
    <n v="65941"/>
    <n v="86205"/>
    <s v="UPI"/>
    <s v="TXN103376"/>
    <n v="20264"/>
    <n v="0.30730501508924646"/>
  </r>
  <r>
    <d v="2021-03-28T00:00:00"/>
    <x v="3"/>
    <s v="2021"/>
    <x v="2"/>
    <x v="1"/>
    <x v="0"/>
    <n v="33567"/>
    <n v="149950"/>
    <s v="UPI"/>
    <s v="TXN103377"/>
    <n v="116383"/>
    <n v="3.467185032919236"/>
  </r>
  <r>
    <d v="2022-04-10T00:00:00"/>
    <x v="2"/>
    <s v="2022"/>
    <x v="5"/>
    <x v="3"/>
    <x v="1"/>
    <n v="12325"/>
    <n v="71041"/>
    <s v="Cash"/>
    <s v="TXN103378"/>
    <n v="58716"/>
    <n v="4.7639756592292093"/>
  </r>
  <r>
    <d v="2021-03-17T00:00:00"/>
    <x v="3"/>
    <s v="2021"/>
    <x v="1"/>
    <x v="3"/>
    <x v="0"/>
    <n v="81386"/>
    <n v="108180"/>
    <s v="Cash"/>
    <s v="TXN103379"/>
    <n v="26794"/>
    <n v="0.32922124198265057"/>
  </r>
  <r>
    <d v="2022-04-16T00:00:00"/>
    <x v="2"/>
    <s v="2022"/>
    <x v="0"/>
    <x v="2"/>
    <x v="1"/>
    <n v="65516"/>
    <n v="10205"/>
    <s v="Cash"/>
    <s v="TXN103380"/>
    <n v="-55311"/>
    <n v="-0.84423652237621349"/>
  </r>
  <r>
    <d v="2022-02-18T00:00:00"/>
    <x v="4"/>
    <s v="2022"/>
    <x v="5"/>
    <x v="5"/>
    <x v="0"/>
    <n v="138192"/>
    <n v="72767"/>
    <s v="Cash"/>
    <s v="TXN103381"/>
    <n v="-65425"/>
    <n v="-0.47343551001505152"/>
  </r>
  <r>
    <d v="2023-04-05T00:00:00"/>
    <x v="2"/>
    <s v="2023"/>
    <x v="0"/>
    <x v="1"/>
    <x v="2"/>
    <n v="31149"/>
    <n v="32401"/>
    <s v="Bank Transfer"/>
    <s v="TXN103382"/>
    <n v="1252"/>
    <n v="4.0193906706475331E-2"/>
  </r>
  <r>
    <d v="2023-06-14T00:00:00"/>
    <x v="11"/>
    <s v="2023"/>
    <x v="2"/>
    <x v="4"/>
    <x v="3"/>
    <n v="12879"/>
    <n v="41314"/>
    <s v="UPI"/>
    <s v="TXN103383"/>
    <n v="28435"/>
    <n v="2.2078577529311283"/>
  </r>
  <r>
    <d v="2022-12-27T00:00:00"/>
    <x v="5"/>
    <s v="2022"/>
    <x v="0"/>
    <x v="2"/>
    <x v="1"/>
    <n v="110492"/>
    <n v="133748"/>
    <s v="Cash"/>
    <s v="TXN103384"/>
    <n v="23256"/>
    <n v="0.2104767765992108"/>
  </r>
  <r>
    <d v="2022-04-02T00:00:00"/>
    <x v="2"/>
    <s v="2022"/>
    <x v="0"/>
    <x v="1"/>
    <x v="3"/>
    <n v="94701"/>
    <n v="75605"/>
    <s v="Card"/>
    <s v="TXN103385"/>
    <n v="-19096"/>
    <n v="-0.20164517798122511"/>
  </r>
  <r>
    <d v="2022-10-15T00:00:00"/>
    <x v="8"/>
    <s v="2022"/>
    <x v="0"/>
    <x v="1"/>
    <x v="2"/>
    <n v="92195"/>
    <n v="63362"/>
    <s v="Card"/>
    <s v="TXN103386"/>
    <n v="-28833"/>
    <n v="-0.31273930256521504"/>
  </r>
  <r>
    <d v="2022-11-03T00:00:00"/>
    <x v="1"/>
    <s v="2022"/>
    <x v="4"/>
    <x v="0"/>
    <x v="0"/>
    <n v="24908"/>
    <n v="64005"/>
    <s v="Cash"/>
    <s v="TXN103387"/>
    <n v="39097"/>
    <n v="1.5696563353139554"/>
  </r>
  <r>
    <d v="2022-05-10T00:00:00"/>
    <x v="0"/>
    <s v="2022"/>
    <x v="4"/>
    <x v="4"/>
    <x v="3"/>
    <n v="27650"/>
    <n v="104867"/>
    <s v="Cash"/>
    <s v="TXN103388"/>
    <n v="77217"/>
    <n v="2.7926582278481011"/>
  </r>
  <r>
    <d v="2023-12-05T00:00:00"/>
    <x v="5"/>
    <s v="2023"/>
    <x v="1"/>
    <x v="4"/>
    <x v="0"/>
    <n v="136853"/>
    <n v="168591"/>
    <s v="Cash"/>
    <s v="TXN103389"/>
    <n v="31738"/>
    <n v="0.23191307461290581"/>
  </r>
  <r>
    <d v="2022-08-20T00:00:00"/>
    <x v="7"/>
    <s v="2022"/>
    <x v="1"/>
    <x v="0"/>
    <x v="0"/>
    <n v="82112"/>
    <n v="96650"/>
    <s v="Bank Transfer"/>
    <s v="TXN103390"/>
    <n v="14538"/>
    <n v="0.17705085736554949"/>
  </r>
  <r>
    <d v="2022-03-26T00:00:00"/>
    <x v="3"/>
    <s v="2022"/>
    <x v="2"/>
    <x v="0"/>
    <x v="3"/>
    <n v="46872"/>
    <n v="40784"/>
    <s v="Card"/>
    <s v="TXN103391"/>
    <n v="-6088"/>
    <n v="-0.12988564601467828"/>
  </r>
  <r>
    <d v="2022-04-30T00:00:00"/>
    <x v="2"/>
    <s v="2022"/>
    <x v="0"/>
    <x v="1"/>
    <x v="1"/>
    <n v="123508"/>
    <n v="10809"/>
    <s v="Card"/>
    <s v="TXN103392"/>
    <n v="-112699"/>
    <n v="-0.91248340188489818"/>
  </r>
  <r>
    <d v="2022-10-08T00:00:00"/>
    <x v="8"/>
    <s v="2022"/>
    <x v="2"/>
    <x v="5"/>
    <x v="1"/>
    <n v="106003"/>
    <n v="101371"/>
    <s v="Card"/>
    <s v="TXN103393"/>
    <n v="-4632"/>
    <n v="-4.3696876503495186E-2"/>
  </r>
  <r>
    <d v="2022-09-12T00:00:00"/>
    <x v="9"/>
    <s v="2022"/>
    <x v="4"/>
    <x v="0"/>
    <x v="3"/>
    <n v="91951"/>
    <n v="16519"/>
    <s v="UPI"/>
    <s v="TXN103394"/>
    <n v="-75432"/>
    <n v="-0.82034996900523105"/>
  </r>
  <r>
    <d v="2023-11-08T00:00:00"/>
    <x v="1"/>
    <s v="2023"/>
    <x v="0"/>
    <x v="4"/>
    <x v="1"/>
    <n v="125539"/>
    <n v="163993"/>
    <s v="Bank Transfer"/>
    <s v="TXN103395"/>
    <n v="38454"/>
    <n v="0.30631118616525543"/>
  </r>
  <r>
    <d v="2022-10-24T00:00:00"/>
    <x v="8"/>
    <s v="2022"/>
    <x v="5"/>
    <x v="4"/>
    <x v="4"/>
    <n v="103311"/>
    <n v="151535"/>
    <s v="UPI"/>
    <s v="TXN103396"/>
    <n v="48224"/>
    <n v="0.46678475670548153"/>
  </r>
  <r>
    <d v="2023-01-28T00:00:00"/>
    <x v="6"/>
    <s v="2023"/>
    <x v="4"/>
    <x v="1"/>
    <x v="0"/>
    <n v="65020"/>
    <n v="153720"/>
    <s v="Bank Transfer"/>
    <s v="TXN103397"/>
    <n v="88700"/>
    <n v="1.3641956321131958"/>
  </r>
  <r>
    <d v="2021-10-16T00:00:00"/>
    <x v="8"/>
    <s v="2021"/>
    <x v="4"/>
    <x v="5"/>
    <x v="3"/>
    <n v="87272"/>
    <n v="88777"/>
    <s v="Card"/>
    <s v="TXN103398"/>
    <n v="1505"/>
    <n v="1.7244935374461454E-2"/>
  </r>
  <r>
    <d v="2022-12-22T00:00:00"/>
    <x v="5"/>
    <s v="2022"/>
    <x v="4"/>
    <x v="3"/>
    <x v="2"/>
    <n v="102460"/>
    <n v="115039"/>
    <s v="Card"/>
    <s v="TXN103399"/>
    <n v="12579"/>
    <n v="0.12276986140933047"/>
  </r>
  <r>
    <d v="2022-09-30T00:00:00"/>
    <x v="9"/>
    <s v="2022"/>
    <x v="0"/>
    <x v="0"/>
    <x v="3"/>
    <n v="54819"/>
    <n v="93370"/>
    <s v="UPI"/>
    <s v="TXN103400"/>
    <n v="38551"/>
    <n v="0.70324157682555322"/>
  </r>
  <r>
    <d v="2021-08-23T00:00:00"/>
    <x v="7"/>
    <s v="2021"/>
    <x v="1"/>
    <x v="0"/>
    <x v="3"/>
    <n v="65347"/>
    <n v="159161"/>
    <s v="Card"/>
    <s v="TXN103401"/>
    <n v="93814"/>
    <n v="1.4356282614351079"/>
  </r>
  <r>
    <d v="2022-02-20T00:00:00"/>
    <x v="4"/>
    <s v="2022"/>
    <x v="3"/>
    <x v="1"/>
    <x v="0"/>
    <n v="131019"/>
    <n v="55939"/>
    <s v="Cash"/>
    <s v="TXN103402"/>
    <n v="-75080"/>
    <n v="-0.57304665735504012"/>
  </r>
  <r>
    <d v="2023-07-27T00:00:00"/>
    <x v="10"/>
    <s v="2023"/>
    <x v="5"/>
    <x v="2"/>
    <x v="2"/>
    <n v="132099"/>
    <n v="141820"/>
    <s v="Bank Transfer"/>
    <s v="TXN103403"/>
    <n v="9721"/>
    <n v="7.3588747833064599E-2"/>
  </r>
  <r>
    <d v="2022-05-14T00:00:00"/>
    <x v="0"/>
    <s v="2022"/>
    <x v="5"/>
    <x v="2"/>
    <x v="0"/>
    <n v="71216"/>
    <n v="103516"/>
    <s v="Card"/>
    <s v="TXN103404"/>
    <n v="32300"/>
    <n v="0.4535497640979555"/>
  </r>
  <r>
    <d v="2023-09-01T00:00:00"/>
    <x v="9"/>
    <s v="2023"/>
    <x v="2"/>
    <x v="5"/>
    <x v="1"/>
    <n v="75228"/>
    <n v="100965"/>
    <s v="Cash"/>
    <s v="TXN103405"/>
    <n v="25737"/>
    <n v="0.34211995533577921"/>
  </r>
  <r>
    <d v="2022-09-26T00:00:00"/>
    <x v="9"/>
    <s v="2022"/>
    <x v="0"/>
    <x v="4"/>
    <x v="3"/>
    <n v="70513"/>
    <n v="81913"/>
    <s v="UPI"/>
    <s v="TXN103406"/>
    <n v="11400"/>
    <n v="0.16167231574319629"/>
  </r>
  <r>
    <d v="2023-10-17T00:00:00"/>
    <x v="8"/>
    <s v="2023"/>
    <x v="1"/>
    <x v="4"/>
    <x v="0"/>
    <n v="107347"/>
    <n v="126893"/>
    <s v="Card"/>
    <s v="TXN103407"/>
    <n v="19546"/>
    <n v="0.18208240565642264"/>
  </r>
  <r>
    <d v="2021-04-25T00:00:00"/>
    <x v="2"/>
    <s v="2021"/>
    <x v="4"/>
    <x v="3"/>
    <x v="4"/>
    <n v="66141"/>
    <n v="164414"/>
    <s v="Card"/>
    <s v="TXN103408"/>
    <n v="98273"/>
    <n v="1.4858106167127803"/>
  </r>
  <r>
    <d v="2023-07-21T00:00:00"/>
    <x v="10"/>
    <s v="2023"/>
    <x v="3"/>
    <x v="4"/>
    <x v="3"/>
    <n v="79659"/>
    <n v="65378"/>
    <s v="Bank Transfer"/>
    <s v="TXN103409"/>
    <n v="-14281"/>
    <n v="-0.17927666679220175"/>
  </r>
  <r>
    <d v="2022-11-05T00:00:00"/>
    <x v="1"/>
    <s v="2022"/>
    <x v="0"/>
    <x v="2"/>
    <x v="1"/>
    <n v="21292"/>
    <n v="48871"/>
    <s v="Card"/>
    <s v="TXN103410"/>
    <n v="27579"/>
    <n v="1.2952752207401841"/>
  </r>
  <r>
    <d v="2023-11-01T00:00:00"/>
    <x v="1"/>
    <s v="2023"/>
    <x v="0"/>
    <x v="2"/>
    <x v="0"/>
    <n v="71265"/>
    <n v="66989"/>
    <s v="Bank Transfer"/>
    <s v="TXN103411"/>
    <n v="-4276"/>
    <n v="-6.000140321335859E-2"/>
  </r>
  <r>
    <d v="2021-07-25T00:00:00"/>
    <x v="10"/>
    <s v="2021"/>
    <x v="1"/>
    <x v="0"/>
    <x v="0"/>
    <n v="55689"/>
    <n v="48708"/>
    <s v="UPI"/>
    <s v="TXN103412"/>
    <n v="-6981"/>
    <n v="-0.12535689274362979"/>
  </r>
  <r>
    <d v="2021-09-04T00:00:00"/>
    <x v="9"/>
    <s v="2021"/>
    <x v="3"/>
    <x v="3"/>
    <x v="4"/>
    <n v="10071"/>
    <n v="36161"/>
    <s v="Bank Transfer"/>
    <s v="TXN103413"/>
    <n v="26090"/>
    <n v="2.5906066924833682"/>
  </r>
  <r>
    <d v="2023-01-28T00:00:00"/>
    <x v="6"/>
    <s v="2023"/>
    <x v="4"/>
    <x v="5"/>
    <x v="1"/>
    <n v="42234"/>
    <n v="112169"/>
    <s v="UPI"/>
    <s v="TXN103414"/>
    <n v="69935"/>
    <n v="1.6558933560638349"/>
  </r>
  <r>
    <d v="2021-05-27T00:00:00"/>
    <x v="0"/>
    <s v="2021"/>
    <x v="0"/>
    <x v="3"/>
    <x v="4"/>
    <n v="146588"/>
    <n v="156253"/>
    <s v="Card"/>
    <s v="TXN103415"/>
    <n v="9665"/>
    <n v="6.5933091385379436E-2"/>
  </r>
  <r>
    <d v="2021-04-28T00:00:00"/>
    <x v="2"/>
    <s v="2021"/>
    <x v="5"/>
    <x v="5"/>
    <x v="3"/>
    <n v="55037"/>
    <n v="162722"/>
    <s v="Cash"/>
    <s v="TXN103416"/>
    <n v="107685"/>
    <n v="1.9565928375456512"/>
  </r>
  <r>
    <d v="2022-02-16T00:00:00"/>
    <x v="4"/>
    <s v="2022"/>
    <x v="5"/>
    <x v="2"/>
    <x v="2"/>
    <n v="18234"/>
    <n v="30736"/>
    <s v="UPI"/>
    <s v="TXN103417"/>
    <n v="12502"/>
    <n v="0.68564220686629374"/>
  </r>
  <r>
    <d v="2021-12-29T00:00:00"/>
    <x v="5"/>
    <s v="2021"/>
    <x v="3"/>
    <x v="4"/>
    <x v="0"/>
    <n v="145432"/>
    <n v="83387"/>
    <s v="Card"/>
    <s v="TXN103418"/>
    <n v="-62045"/>
    <n v="-0.42662550195280269"/>
  </r>
  <r>
    <d v="2021-05-17T00:00:00"/>
    <x v="0"/>
    <s v="2021"/>
    <x v="4"/>
    <x v="1"/>
    <x v="4"/>
    <n v="110135"/>
    <n v="40805"/>
    <s v="UPI"/>
    <s v="TXN103419"/>
    <n v="-69330"/>
    <n v="-0.6295001588959005"/>
  </r>
  <r>
    <d v="2023-08-16T00:00:00"/>
    <x v="7"/>
    <s v="2023"/>
    <x v="3"/>
    <x v="3"/>
    <x v="0"/>
    <n v="91965"/>
    <n v="22429"/>
    <s v="Card"/>
    <s v="TXN103420"/>
    <n v="-69536"/>
    <n v="-0.75611373892241618"/>
  </r>
  <r>
    <d v="2021-01-19T00:00:00"/>
    <x v="6"/>
    <s v="2021"/>
    <x v="0"/>
    <x v="3"/>
    <x v="0"/>
    <n v="100094"/>
    <n v="154664"/>
    <s v="Card"/>
    <s v="TXN103421"/>
    <n v="54570"/>
    <n v="0.54518752372769597"/>
  </r>
  <r>
    <d v="2021-07-14T00:00:00"/>
    <x v="10"/>
    <s v="2021"/>
    <x v="5"/>
    <x v="0"/>
    <x v="4"/>
    <n v="103753"/>
    <n v="66230"/>
    <s v="Cash"/>
    <s v="TXN103422"/>
    <n v="-37523"/>
    <n v="-0.36165701232735437"/>
  </r>
  <r>
    <d v="2021-11-26T00:00:00"/>
    <x v="1"/>
    <s v="2021"/>
    <x v="2"/>
    <x v="0"/>
    <x v="0"/>
    <n v="50160"/>
    <n v="70626"/>
    <s v="Bank Transfer"/>
    <s v="TXN103423"/>
    <n v="20466"/>
    <n v="0.40801435406698566"/>
  </r>
  <r>
    <d v="2021-06-24T00:00:00"/>
    <x v="11"/>
    <s v="2021"/>
    <x v="3"/>
    <x v="2"/>
    <x v="1"/>
    <n v="93595"/>
    <n v="72139"/>
    <s v="Cash"/>
    <s v="TXN103424"/>
    <n v="-21456"/>
    <n v="-0.22924301511832898"/>
  </r>
  <r>
    <d v="2023-09-29T00:00:00"/>
    <x v="9"/>
    <s v="2023"/>
    <x v="2"/>
    <x v="5"/>
    <x v="1"/>
    <n v="115572"/>
    <n v="109664"/>
    <s v="UPI"/>
    <s v="TXN103425"/>
    <n v="-5908"/>
    <n v="-5.1119648357733707E-2"/>
  </r>
  <r>
    <d v="2022-03-25T00:00:00"/>
    <x v="3"/>
    <s v="2022"/>
    <x v="2"/>
    <x v="1"/>
    <x v="2"/>
    <n v="21544"/>
    <n v="68007"/>
    <s v="Cash"/>
    <s v="TXN103426"/>
    <n v="46463"/>
    <n v="2.1566561455625695"/>
  </r>
  <r>
    <d v="2023-08-04T00:00:00"/>
    <x v="7"/>
    <s v="2023"/>
    <x v="1"/>
    <x v="0"/>
    <x v="1"/>
    <n v="16381"/>
    <n v="110602"/>
    <s v="Card"/>
    <s v="TXN103427"/>
    <n v="94221"/>
    <n v="5.7518466516085711"/>
  </r>
  <r>
    <d v="2021-05-21T00:00:00"/>
    <x v="0"/>
    <s v="2021"/>
    <x v="5"/>
    <x v="0"/>
    <x v="4"/>
    <n v="147906"/>
    <n v="54567"/>
    <s v="Card"/>
    <s v="TXN103428"/>
    <n v="-93339"/>
    <n v="-0.63106973347937201"/>
  </r>
  <r>
    <d v="2023-01-28T00:00:00"/>
    <x v="6"/>
    <s v="2023"/>
    <x v="3"/>
    <x v="4"/>
    <x v="1"/>
    <n v="70514"/>
    <n v="11475"/>
    <s v="Cash"/>
    <s v="TXN103429"/>
    <n v="-59039"/>
    <n v="-0.83726635845364039"/>
  </r>
  <r>
    <d v="2023-07-19T00:00:00"/>
    <x v="10"/>
    <s v="2023"/>
    <x v="2"/>
    <x v="4"/>
    <x v="2"/>
    <n v="39398"/>
    <n v="136990"/>
    <s v="UPI"/>
    <s v="TXN103430"/>
    <n v="97592"/>
    <n v="2.4770800548251182"/>
  </r>
  <r>
    <d v="2021-04-03T00:00:00"/>
    <x v="2"/>
    <s v="2021"/>
    <x v="0"/>
    <x v="2"/>
    <x v="3"/>
    <n v="109316"/>
    <n v="112864"/>
    <s v="Bank Transfer"/>
    <s v="TXN103431"/>
    <n v="3548"/>
    <n v="3.245636503348092E-2"/>
  </r>
  <r>
    <d v="2021-08-27T00:00:00"/>
    <x v="7"/>
    <s v="2021"/>
    <x v="1"/>
    <x v="2"/>
    <x v="3"/>
    <n v="96509"/>
    <n v="60529"/>
    <s v="Bank Transfer"/>
    <s v="TXN103432"/>
    <n v="-35980"/>
    <n v="-0.37281497062450136"/>
  </r>
  <r>
    <d v="2021-07-24T00:00:00"/>
    <x v="10"/>
    <s v="2021"/>
    <x v="4"/>
    <x v="0"/>
    <x v="4"/>
    <n v="17530"/>
    <n v="29425"/>
    <s v="Card"/>
    <s v="TXN103433"/>
    <n v="11895"/>
    <n v="0.67855105533371363"/>
  </r>
  <r>
    <d v="2022-07-14T00:00:00"/>
    <x v="10"/>
    <s v="2022"/>
    <x v="1"/>
    <x v="5"/>
    <x v="2"/>
    <n v="85733"/>
    <n v="62152"/>
    <s v="Bank Transfer"/>
    <s v="TXN103434"/>
    <n v="-23581"/>
    <n v="-0.27505161373100206"/>
  </r>
  <r>
    <d v="2021-09-02T00:00:00"/>
    <x v="9"/>
    <s v="2021"/>
    <x v="4"/>
    <x v="1"/>
    <x v="1"/>
    <n v="94095"/>
    <n v="103129"/>
    <s v="Bank Transfer"/>
    <s v="TXN103435"/>
    <n v="9034"/>
    <n v="9.6009352250385246E-2"/>
  </r>
  <r>
    <d v="2023-04-12T00:00:00"/>
    <x v="2"/>
    <s v="2023"/>
    <x v="5"/>
    <x v="0"/>
    <x v="2"/>
    <n v="55598"/>
    <n v="166320"/>
    <s v="UPI"/>
    <s v="TXN103436"/>
    <n v="110722"/>
    <n v="1.9914745134717076"/>
  </r>
  <r>
    <d v="2023-07-14T00:00:00"/>
    <x v="10"/>
    <s v="2023"/>
    <x v="3"/>
    <x v="5"/>
    <x v="0"/>
    <n v="108132"/>
    <n v="23169"/>
    <s v="Bank Transfer"/>
    <s v="TXN103437"/>
    <n v="-84963"/>
    <n v="-0.78573410276328937"/>
  </r>
  <r>
    <d v="2021-10-22T00:00:00"/>
    <x v="8"/>
    <s v="2021"/>
    <x v="3"/>
    <x v="5"/>
    <x v="2"/>
    <n v="69130"/>
    <n v="77769"/>
    <s v="Cash"/>
    <s v="TXN103438"/>
    <n v="8639"/>
    <n v="0.12496745262548821"/>
  </r>
  <r>
    <d v="2022-10-02T00:00:00"/>
    <x v="8"/>
    <s v="2022"/>
    <x v="4"/>
    <x v="0"/>
    <x v="1"/>
    <n v="61524"/>
    <n v="10462"/>
    <s v="UPI"/>
    <s v="TXN103439"/>
    <n v="-51062"/>
    <n v="-0.82995253884662901"/>
  </r>
  <r>
    <d v="2023-05-06T00:00:00"/>
    <x v="0"/>
    <s v="2023"/>
    <x v="0"/>
    <x v="5"/>
    <x v="4"/>
    <n v="48996"/>
    <n v="27616"/>
    <s v="Cash"/>
    <s v="TXN103440"/>
    <n v="-21380"/>
    <n v="-0.43636215201240919"/>
  </r>
  <r>
    <d v="2021-01-17T00:00:00"/>
    <x v="6"/>
    <s v="2021"/>
    <x v="4"/>
    <x v="3"/>
    <x v="0"/>
    <n v="67202"/>
    <n v="51627"/>
    <s v="Card"/>
    <s v="TXN103441"/>
    <n v="-15575"/>
    <n v="-0.23176393559715486"/>
  </r>
  <r>
    <d v="2021-03-12T00:00:00"/>
    <x v="3"/>
    <s v="2021"/>
    <x v="4"/>
    <x v="5"/>
    <x v="2"/>
    <n v="34116"/>
    <n v="32430"/>
    <s v="UPI"/>
    <s v="TXN103442"/>
    <n v="-1686"/>
    <n v="-4.941962715441435E-2"/>
  </r>
  <r>
    <d v="2021-11-01T00:00:00"/>
    <x v="1"/>
    <s v="2021"/>
    <x v="3"/>
    <x v="0"/>
    <x v="3"/>
    <n v="117960"/>
    <n v="39877"/>
    <s v="Bank Transfer"/>
    <s v="TXN103443"/>
    <n v="-78083"/>
    <n v="-0.66194472702611051"/>
  </r>
  <r>
    <d v="2023-10-28T00:00:00"/>
    <x v="8"/>
    <s v="2023"/>
    <x v="2"/>
    <x v="5"/>
    <x v="1"/>
    <n v="86769"/>
    <n v="123213"/>
    <s v="UPI"/>
    <s v="TXN103444"/>
    <n v="36444"/>
    <n v="0.42001175535041319"/>
  </r>
  <r>
    <d v="2023-03-28T00:00:00"/>
    <x v="3"/>
    <s v="2023"/>
    <x v="0"/>
    <x v="0"/>
    <x v="4"/>
    <n v="97064"/>
    <n v="103821"/>
    <s v="Card"/>
    <s v="TXN103445"/>
    <n v="6757"/>
    <n v="6.9613863018214789E-2"/>
  </r>
  <r>
    <d v="2023-04-01T00:00:00"/>
    <x v="2"/>
    <s v="2023"/>
    <x v="3"/>
    <x v="4"/>
    <x v="1"/>
    <n v="19250"/>
    <n v="40014"/>
    <s v="Cash"/>
    <s v="TXN103446"/>
    <n v="20764"/>
    <n v="1.0786493506493506"/>
  </r>
  <r>
    <d v="2021-07-12T00:00:00"/>
    <x v="10"/>
    <s v="2021"/>
    <x v="1"/>
    <x v="0"/>
    <x v="2"/>
    <n v="35547"/>
    <n v="132024"/>
    <s v="Card"/>
    <s v="TXN103447"/>
    <n v="96477"/>
    <n v="2.7140686977804034"/>
  </r>
  <r>
    <d v="2022-06-13T00:00:00"/>
    <x v="11"/>
    <s v="2022"/>
    <x v="4"/>
    <x v="5"/>
    <x v="4"/>
    <n v="69734"/>
    <n v="94750"/>
    <s v="UPI"/>
    <s v="TXN103448"/>
    <n v="25016"/>
    <n v="0.35873462012791463"/>
  </r>
  <r>
    <d v="2021-06-20T00:00:00"/>
    <x v="11"/>
    <s v="2021"/>
    <x v="2"/>
    <x v="0"/>
    <x v="3"/>
    <n v="146527"/>
    <n v="37392"/>
    <s v="Cash"/>
    <s v="TXN103449"/>
    <n v="-109135"/>
    <n v="-0.744811536440383"/>
  </r>
  <r>
    <d v="2021-09-08T00:00:00"/>
    <x v="9"/>
    <s v="2021"/>
    <x v="0"/>
    <x v="1"/>
    <x v="0"/>
    <n v="35474"/>
    <n v="106766"/>
    <s v="Cash"/>
    <s v="TXN103450"/>
    <n v="71292"/>
    <n v="2.009697243051249"/>
  </r>
  <r>
    <d v="2022-06-25T00:00:00"/>
    <x v="11"/>
    <s v="2022"/>
    <x v="5"/>
    <x v="0"/>
    <x v="2"/>
    <n v="52773"/>
    <n v="158419"/>
    <s v="UPI"/>
    <s v="TXN103451"/>
    <n v="105646"/>
    <n v="2.0018949083811797"/>
  </r>
  <r>
    <d v="2022-02-20T00:00:00"/>
    <x v="4"/>
    <s v="2022"/>
    <x v="0"/>
    <x v="0"/>
    <x v="4"/>
    <n v="142574"/>
    <n v="129071"/>
    <s v="Card"/>
    <s v="TXN103452"/>
    <n v="-13503"/>
    <n v="-9.4708712668508985E-2"/>
  </r>
  <r>
    <d v="2023-03-05T00:00:00"/>
    <x v="3"/>
    <s v="2023"/>
    <x v="0"/>
    <x v="1"/>
    <x v="0"/>
    <n v="17042"/>
    <n v="118612"/>
    <s v="Bank Transfer"/>
    <s v="TXN103453"/>
    <n v="101570"/>
    <n v="5.9599812228611668"/>
  </r>
  <r>
    <d v="2021-01-25T00:00:00"/>
    <x v="6"/>
    <s v="2021"/>
    <x v="4"/>
    <x v="1"/>
    <x v="4"/>
    <n v="40501"/>
    <n v="71935"/>
    <s v="Card"/>
    <s v="TXN103454"/>
    <n v="31434"/>
    <n v="0.77612898446951928"/>
  </r>
  <r>
    <d v="2022-10-30T00:00:00"/>
    <x v="8"/>
    <s v="2022"/>
    <x v="4"/>
    <x v="1"/>
    <x v="2"/>
    <n v="100454"/>
    <n v="83706"/>
    <s v="Bank Transfer"/>
    <s v="TXN103455"/>
    <n v="-16748"/>
    <n v="-0.16672307722937862"/>
  </r>
  <r>
    <d v="2022-09-24T00:00:00"/>
    <x v="9"/>
    <s v="2022"/>
    <x v="5"/>
    <x v="2"/>
    <x v="4"/>
    <n v="34242"/>
    <n v="86271"/>
    <s v="Card"/>
    <s v="TXN103456"/>
    <n v="52029"/>
    <n v="1.5194497984930786"/>
  </r>
  <r>
    <d v="2022-05-20T00:00:00"/>
    <x v="0"/>
    <s v="2022"/>
    <x v="5"/>
    <x v="3"/>
    <x v="3"/>
    <n v="119847"/>
    <n v="40348"/>
    <s v="UPI"/>
    <s v="TXN103457"/>
    <n v="-79499"/>
    <n v="-0.66333742187956313"/>
  </r>
  <r>
    <d v="2021-12-02T00:00:00"/>
    <x v="5"/>
    <s v="2021"/>
    <x v="5"/>
    <x v="2"/>
    <x v="4"/>
    <n v="66235"/>
    <n v="34539"/>
    <s v="Card"/>
    <s v="TXN103458"/>
    <n v="-31696"/>
    <n v="-0.47853853702725146"/>
  </r>
  <r>
    <d v="2022-03-01T00:00:00"/>
    <x v="3"/>
    <s v="2022"/>
    <x v="3"/>
    <x v="0"/>
    <x v="2"/>
    <n v="40766"/>
    <n v="20542"/>
    <s v="Card"/>
    <s v="TXN103459"/>
    <n v="-20224"/>
    <n v="-0.49609969091890299"/>
  </r>
  <r>
    <d v="2022-05-14T00:00:00"/>
    <x v="0"/>
    <s v="2022"/>
    <x v="3"/>
    <x v="2"/>
    <x v="4"/>
    <n v="146082"/>
    <n v="106606"/>
    <s v="UPI"/>
    <s v="TXN103460"/>
    <n v="-39476"/>
    <n v="-0.27023178762612782"/>
  </r>
  <r>
    <d v="2023-08-05T00:00:00"/>
    <x v="7"/>
    <s v="2023"/>
    <x v="4"/>
    <x v="2"/>
    <x v="0"/>
    <n v="132023"/>
    <n v="161339"/>
    <s v="UPI"/>
    <s v="TXN103461"/>
    <n v="29316"/>
    <n v="0.22205221817410603"/>
  </r>
  <r>
    <d v="2022-09-22T00:00:00"/>
    <x v="9"/>
    <s v="2022"/>
    <x v="4"/>
    <x v="1"/>
    <x v="0"/>
    <n v="121873"/>
    <n v="139848"/>
    <s v="Cash"/>
    <s v="TXN103462"/>
    <n v="17975"/>
    <n v="0.14748959982933052"/>
  </r>
  <r>
    <d v="2022-12-19T00:00:00"/>
    <x v="5"/>
    <s v="2022"/>
    <x v="5"/>
    <x v="1"/>
    <x v="1"/>
    <n v="119293"/>
    <n v="139695"/>
    <s v="Card"/>
    <s v="TXN103463"/>
    <n v="20402"/>
    <n v="0.17102428474428508"/>
  </r>
  <r>
    <d v="2021-12-05T00:00:00"/>
    <x v="5"/>
    <s v="2021"/>
    <x v="3"/>
    <x v="4"/>
    <x v="1"/>
    <n v="65270"/>
    <n v="27770"/>
    <s v="UPI"/>
    <s v="TXN103464"/>
    <n v="-37500"/>
    <n v="-0.57453654052397729"/>
  </r>
  <r>
    <d v="2022-10-21T00:00:00"/>
    <x v="8"/>
    <s v="2022"/>
    <x v="2"/>
    <x v="2"/>
    <x v="3"/>
    <n v="104516"/>
    <n v="113334"/>
    <s v="UPI"/>
    <s v="TXN103465"/>
    <n v="8818"/>
    <n v="8.4369857246737345E-2"/>
  </r>
  <r>
    <d v="2023-08-20T00:00:00"/>
    <x v="7"/>
    <s v="2023"/>
    <x v="3"/>
    <x v="3"/>
    <x v="0"/>
    <n v="23960"/>
    <n v="22723"/>
    <s v="Cash"/>
    <s v="TXN103466"/>
    <n v="-1237"/>
    <n v="-5.162771285475793E-2"/>
  </r>
  <r>
    <d v="2022-03-05T00:00:00"/>
    <x v="3"/>
    <s v="2022"/>
    <x v="4"/>
    <x v="0"/>
    <x v="1"/>
    <n v="109456"/>
    <n v="39327"/>
    <s v="UPI"/>
    <s v="TXN103467"/>
    <n v="-70129"/>
    <n v="-0.6407049407981289"/>
  </r>
  <r>
    <d v="2023-06-18T00:00:00"/>
    <x v="11"/>
    <s v="2023"/>
    <x v="3"/>
    <x v="5"/>
    <x v="4"/>
    <n v="23472"/>
    <n v="41055"/>
    <s v="Cash"/>
    <s v="TXN103468"/>
    <n v="17583"/>
    <n v="0.74910531697341509"/>
  </r>
  <r>
    <d v="2021-05-19T00:00:00"/>
    <x v="0"/>
    <s v="2021"/>
    <x v="4"/>
    <x v="3"/>
    <x v="3"/>
    <n v="130578"/>
    <n v="37764"/>
    <s v="UPI"/>
    <s v="TXN103469"/>
    <n v="-92814"/>
    <n v="-0.7107935486835455"/>
  </r>
  <r>
    <d v="2023-07-31T00:00:00"/>
    <x v="10"/>
    <s v="2023"/>
    <x v="5"/>
    <x v="3"/>
    <x v="2"/>
    <n v="136239"/>
    <n v="121385"/>
    <s v="Cash"/>
    <s v="TXN103470"/>
    <n v="-14854"/>
    <n v="-0.10902898582637864"/>
  </r>
  <r>
    <d v="2022-06-26T00:00:00"/>
    <x v="11"/>
    <s v="2022"/>
    <x v="5"/>
    <x v="4"/>
    <x v="1"/>
    <n v="68316"/>
    <n v="60791"/>
    <s v="Card"/>
    <s v="TXN103471"/>
    <n v="-7525"/>
    <n v="-0.11014989167984074"/>
  </r>
  <r>
    <d v="2021-02-26T00:00:00"/>
    <x v="4"/>
    <s v="2021"/>
    <x v="5"/>
    <x v="0"/>
    <x v="1"/>
    <n v="124068"/>
    <n v="48723"/>
    <s v="UPI"/>
    <s v="TXN103472"/>
    <n v="-75345"/>
    <n v="-0.60728793887223131"/>
  </r>
  <r>
    <d v="2022-10-20T00:00:00"/>
    <x v="8"/>
    <s v="2022"/>
    <x v="2"/>
    <x v="0"/>
    <x v="0"/>
    <n v="128416"/>
    <n v="161791"/>
    <s v="UPI"/>
    <s v="TXN103473"/>
    <n v="33375"/>
    <n v="0.25989752055818588"/>
  </r>
  <r>
    <d v="2022-03-11T00:00:00"/>
    <x v="3"/>
    <s v="2022"/>
    <x v="2"/>
    <x v="1"/>
    <x v="3"/>
    <n v="21603"/>
    <n v="107447"/>
    <s v="Card"/>
    <s v="TXN103474"/>
    <n v="85844"/>
    <n v="3.9737073554598896"/>
  </r>
  <r>
    <d v="2022-01-19T00:00:00"/>
    <x v="6"/>
    <s v="2022"/>
    <x v="4"/>
    <x v="1"/>
    <x v="0"/>
    <n v="127754"/>
    <n v="23882"/>
    <s v="Card"/>
    <s v="TXN103475"/>
    <n v="-103872"/>
    <n v="-0.81306260469339509"/>
  </r>
  <r>
    <d v="2022-07-14T00:00:00"/>
    <x v="10"/>
    <s v="2022"/>
    <x v="0"/>
    <x v="3"/>
    <x v="0"/>
    <n v="104425"/>
    <n v="86732"/>
    <s v="Card"/>
    <s v="TXN103476"/>
    <n v="-17693"/>
    <n v="-0.16943260713430691"/>
  </r>
  <r>
    <d v="2021-07-13T00:00:00"/>
    <x v="10"/>
    <s v="2021"/>
    <x v="1"/>
    <x v="4"/>
    <x v="3"/>
    <n v="10163"/>
    <n v="35092"/>
    <s v="Cash"/>
    <s v="TXN103477"/>
    <n v="24929"/>
    <n v="2.4529174456361309"/>
  </r>
  <r>
    <d v="2022-06-18T00:00:00"/>
    <x v="11"/>
    <s v="2022"/>
    <x v="2"/>
    <x v="0"/>
    <x v="4"/>
    <n v="110018"/>
    <n v="124889"/>
    <s v="UPI"/>
    <s v="TXN103478"/>
    <n v="14871"/>
    <n v="0.13516879056154446"/>
  </r>
  <r>
    <d v="2022-06-02T00:00:00"/>
    <x v="11"/>
    <s v="2022"/>
    <x v="4"/>
    <x v="4"/>
    <x v="1"/>
    <n v="78998"/>
    <n v="29673"/>
    <s v="UPI"/>
    <s v="TXN103479"/>
    <n v="-49325"/>
    <n v="-0.62438289576951311"/>
  </r>
  <r>
    <d v="2022-12-17T00:00:00"/>
    <x v="5"/>
    <s v="2022"/>
    <x v="3"/>
    <x v="5"/>
    <x v="0"/>
    <n v="20287"/>
    <n v="137980"/>
    <s v="Bank Transfer"/>
    <s v="TXN103480"/>
    <n v="117693"/>
    <n v="5.8013999112732293"/>
  </r>
  <r>
    <d v="2023-01-21T00:00:00"/>
    <x v="6"/>
    <s v="2023"/>
    <x v="5"/>
    <x v="0"/>
    <x v="1"/>
    <n v="16227"/>
    <n v="158913"/>
    <s v="Bank Transfer"/>
    <s v="TXN103481"/>
    <n v="142686"/>
    <n v="8.7931225734886294"/>
  </r>
  <r>
    <d v="2021-07-04T00:00:00"/>
    <x v="10"/>
    <s v="2021"/>
    <x v="5"/>
    <x v="1"/>
    <x v="3"/>
    <n v="94580"/>
    <n v="43512"/>
    <s v="UPI"/>
    <s v="TXN103482"/>
    <n v="-51068"/>
    <n v="-0.53994502008881373"/>
  </r>
  <r>
    <d v="2021-10-19T00:00:00"/>
    <x v="8"/>
    <s v="2021"/>
    <x v="5"/>
    <x v="3"/>
    <x v="4"/>
    <n v="60842"/>
    <n v="26737"/>
    <s v="Cash"/>
    <s v="TXN103483"/>
    <n v="-34105"/>
    <n v="-0.56055027776864663"/>
  </r>
  <r>
    <d v="2023-01-02T00:00:00"/>
    <x v="6"/>
    <s v="2023"/>
    <x v="4"/>
    <x v="4"/>
    <x v="2"/>
    <n v="43001"/>
    <n v="40061"/>
    <s v="Cash"/>
    <s v="TXN103484"/>
    <n v="-2940"/>
    <n v="-6.8370503011557865E-2"/>
  </r>
  <r>
    <d v="2021-04-26T00:00:00"/>
    <x v="2"/>
    <s v="2021"/>
    <x v="5"/>
    <x v="1"/>
    <x v="4"/>
    <n v="57951"/>
    <n v="153761"/>
    <s v="Bank Transfer"/>
    <s v="TXN103485"/>
    <n v="95810"/>
    <n v="1.6532932995116565"/>
  </r>
  <r>
    <d v="2023-04-05T00:00:00"/>
    <x v="2"/>
    <s v="2023"/>
    <x v="2"/>
    <x v="3"/>
    <x v="3"/>
    <n v="81875"/>
    <n v="11966"/>
    <s v="Bank Transfer"/>
    <s v="TXN103486"/>
    <n v="-69909"/>
    <n v="-0.85385038167938931"/>
  </r>
  <r>
    <d v="2023-12-09T00:00:00"/>
    <x v="5"/>
    <s v="2023"/>
    <x v="3"/>
    <x v="1"/>
    <x v="4"/>
    <n v="121497"/>
    <n v="136702"/>
    <s v="Bank Transfer"/>
    <s v="TXN103487"/>
    <n v="15205"/>
    <n v="0.12514712297422981"/>
  </r>
  <r>
    <d v="2022-11-16T00:00:00"/>
    <x v="1"/>
    <s v="2022"/>
    <x v="5"/>
    <x v="0"/>
    <x v="2"/>
    <n v="60197"/>
    <n v="105053"/>
    <s v="Bank Transfer"/>
    <s v="TXN103488"/>
    <n v="44856"/>
    <n v="0.74515341296077875"/>
  </r>
  <r>
    <d v="2021-03-23T00:00:00"/>
    <x v="3"/>
    <s v="2021"/>
    <x v="4"/>
    <x v="4"/>
    <x v="0"/>
    <n v="14481"/>
    <n v="54534"/>
    <s v="Bank Transfer"/>
    <s v="TXN103489"/>
    <n v="40053"/>
    <n v="2.7659001450176093"/>
  </r>
  <r>
    <d v="2023-04-14T00:00:00"/>
    <x v="2"/>
    <s v="2023"/>
    <x v="3"/>
    <x v="5"/>
    <x v="4"/>
    <n v="47227"/>
    <n v="115088"/>
    <s v="Card"/>
    <s v="TXN103490"/>
    <n v="67861"/>
    <n v="1.4369110889957015"/>
  </r>
  <r>
    <d v="2021-11-29T00:00:00"/>
    <x v="1"/>
    <s v="2021"/>
    <x v="5"/>
    <x v="2"/>
    <x v="3"/>
    <n v="27791"/>
    <n v="27790"/>
    <s v="UPI"/>
    <s v="TXN103491"/>
    <n v="-1"/>
    <n v="-3.5982872152855241E-5"/>
  </r>
  <r>
    <d v="2022-07-11T00:00:00"/>
    <x v="10"/>
    <s v="2022"/>
    <x v="0"/>
    <x v="1"/>
    <x v="4"/>
    <n v="141279"/>
    <n v="60104"/>
    <s v="UPI"/>
    <s v="TXN103492"/>
    <n v="-81175"/>
    <n v="-0.5745723002003128"/>
  </r>
  <r>
    <d v="2021-12-01T00:00:00"/>
    <x v="5"/>
    <s v="2021"/>
    <x v="5"/>
    <x v="2"/>
    <x v="2"/>
    <n v="99070"/>
    <n v="122507"/>
    <s v="Bank Transfer"/>
    <s v="TXN103493"/>
    <n v="23437"/>
    <n v="0.23657010194811751"/>
  </r>
  <r>
    <d v="2022-06-16T00:00:00"/>
    <x v="11"/>
    <s v="2022"/>
    <x v="1"/>
    <x v="4"/>
    <x v="3"/>
    <n v="108205"/>
    <n v="99131"/>
    <s v="UPI"/>
    <s v="TXN103494"/>
    <n v="-9074"/>
    <n v="-8.3859341065569984E-2"/>
  </r>
  <r>
    <d v="2021-08-09T00:00:00"/>
    <x v="7"/>
    <s v="2021"/>
    <x v="2"/>
    <x v="0"/>
    <x v="4"/>
    <n v="84223"/>
    <n v="21185"/>
    <s v="UPI"/>
    <s v="TXN103495"/>
    <n v="-63038"/>
    <n v="-0.74846538356505943"/>
  </r>
  <r>
    <d v="2022-09-27T00:00:00"/>
    <x v="9"/>
    <s v="2022"/>
    <x v="3"/>
    <x v="1"/>
    <x v="3"/>
    <n v="36782"/>
    <n v="18806"/>
    <s v="Card"/>
    <s v="TXN103496"/>
    <n v="-17976"/>
    <n v="-0.48871730737860908"/>
  </r>
  <r>
    <d v="2021-11-19T00:00:00"/>
    <x v="1"/>
    <s v="2021"/>
    <x v="2"/>
    <x v="0"/>
    <x v="2"/>
    <n v="93669"/>
    <n v="157327"/>
    <s v="Card"/>
    <s v="TXN103497"/>
    <n v="63658"/>
    <n v="0.67960584611771235"/>
  </r>
  <r>
    <d v="2021-01-03T00:00:00"/>
    <x v="6"/>
    <s v="2021"/>
    <x v="0"/>
    <x v="5"/>
    <x v="0"/>
    <n v="14489"/>
    <n v="131970"/>
    <s v="Cash"/>
    <s v="TXN103498"/>
    <n v="117481"/>
    <n v="8.1082890468631383"/>
  </r>
  <r>
    <d v="2021-07-25T00:00:00"/>
    <x v="10"/>
    <s v="2021"/>
    <x v="0"/>
    <x v="5"/>
    <x v="2"/>
    <n v="74430"/>
    <n v="25010"/>
    <s v="Cash"/>
    <s v="TXN103499"/>
    <n v="-49420"/>
    <n v="-0.66397957812709929"/>
  </r>
  <r>
    <d v="2021-02-09T00:00:00"/>
    <x v="4"/>
    <s v="2021"/>
    <x v="1"/>
    <x v="3"/>
    <x v="0"/>
    <n v="82118"/>
    <n v="12766"/>
    <s v="Bank Transfer"/>
    <s v="TXN103500"/>
    <n v="-69352"/>
    <n v="-0.84454078277600531"/>
  </r>
  <r>
    <d v="2021-02-28T00:00:00"/>
    <x v="4"/>
    <s v="2021"/>
    <x v="2"/>
    <x v="3"/>
    <x v="1"/>
    <n v="91274"/>
    <n v="16217"/>
    <s v="Cash"/>
    <s v="TXN103501"/>
    <n v="-75057"/>
    <n v="-0.82232618270263169"/>
  </r>
  <r>
    <d v="2023-08-09T00:00:00"/>
    <x v="7"/>
    <s v="2023"/>
    <x v="3"/>
    <x v="3"/>
    <x v="2"/>
    <n v="149102"/>
    <n v="49581"/>
    <s v="Bank Transfer"/>
    <s v="TXN103502"/>
    <n v="-99521"/>
    <n v="-0.66746924923877615"/>
  </r>
  <r>
    <d v="2022-07-28T00:00:00"/>
    <x v="10"/>
    <s v="2022"/>
    <x v="0"/>
    <x v="0"/>
    <x v="0"/>
    <n v="71603"/>
    <n v="119681"/>
    <s v="Cash"/>
    <s v="TXN103503"/>
    <n v="48078"/>
    <n v="0.67145231345055378"/>
  </r>
  <r>
    <d v="2022-10-06T00:00:00"/>
    <x v="8"/>
    <s v="2022"/>
    <x v="0"/>
    <x v="3"/>
    <x v="1"/>
    <n v="31118"/>
    <n v="101597"/>
    <s v="UPI"/>
    <s v="TXN103504"/>
    <n v="70479"/>
    <n v="2.2648949161257148"/>
  </r>
  <r>
    <d v="2023-04-23T00:00:00"/>
    <x v="2"/>
    <s v="2023"/>
    <x v="5"/>
    <x v="4"/>
    <x v="1"/>
    <n v="21593"/>
    <n v="59812"/>
    <s v="UPI"/>
    <s v="TXN103505"/>
    <n v="38219"/>
    <n v="1.7699717501042005"/>
  </r>
  <r>
    <d v="2022-09-11T00:00:00"/>
    <x v="9"/>
    <s v="2022"/>
    <x v="1"/>
    <x v="2"/>
    <x v="1"/>
    <n v="77730"/>
    <n v="81203"/>
    <s v="Cash"/>
    <s v="TXN103506"/>
    <n v="3473"/>
    <n v="4.4680303615077833E-2"/>
  </r>
  <r>
    <d v="2021-04-06T00:00:00"/>
    <x v="2"/>
    <s v="2021"/>
    <x v="4"/>
    <x v="2"/>
    <x v="3"/>
    <n v="118653"/>
    <n v="125760"/>
    <s v="UPI"/>
    <s v="TXN103507"/>
    <n v="7107"/>
    <n v="5.9897347728249603E-2"/>
  </r>
  <r>
    <d v="2023-06-17T00:00:00"/>
    <x v="11"/>
    <s v="2023"/>
    <x v="0"/>
    <x v="0"/>
    <x v="2"/>
    <n v="54592"/>
    <n v="48671"/>
    <s v="UPI"/>
    <s v="TXN103508"/>
    <n v="-5921"/>
    <n v="-0.10845911488862837"/>
  </r>
  <r>
    <d v="2023-12-22T00:00:00"/>
    <x v="5"/>
    <s v="2023"/>
    <x v="3"/>
    <x v="0"/>
    <x v="2"/>
    <n v="56652"/>
    <n v="113029"/>
    <s v="Bank Transfer"/>
    <s v="TXN103509"/>
    <n v="56377"/>
    <n v="0.99514580244298523"/>
  </r>
  <r>
    <d v="2022-07-15T00:00:00"/>
    <x v="10"/>
    <s v="2022"/>
    <x v="3"/>
    <x v="3"/>
    <x v="2"/>
    <n v="145610"/>
    <n v="28117"/>
    <s v="UPI"/>
    <s v="TXN103510"/>
    <n v="-117493"/>
    <n v="-0.80690199848911481"/>
  </r>
  <r>
    <d v="2023-06-24T00:00:00"/>
    <x v="11"/>
    <s v="2023"/>
    <x v="5"/>
    <x v="2"/>
    <x v="2"/>
    <n v="145914"/>
    <n v="39178"/>
    <s v="Cash"/>
    <s v="TXN103511"/>
    <n v="-106736"/>
    <n v="-0.73149937634497031"/>
  </r>
  <r>
    <d v="2021-12-14T00:00:00"/>
    <x v="5"/>
    <s v="2021"/>
    <x v="3"/>
    <x v="2"/>
    <x v="3"/>
    <n v="123393"/>
    <n v="78000"/>
    <s v="UPI"/>
    <s v="TXN103512"/>
    <n v="-45393"/>
    <n v="-0.36787338017553672"/>
  </r>
  <r>
    <d v="2022-11-02T00:00:00"/>
    <x v="1"/>
    <s v="2022"/>
    <x v="5"/>
    <x v="3"/>
    <x v="2"/>
    <n v="101978"/>
    <n v="68118"/>
    <s v="Bank Transfer"/>
    <s v="TXN103513"/>
    <n v="-33860"/>
    <n v="-0.33203239914491361"/>
  </r>
  <r>
    <d v="2021-11-13T00:00:00"/>
    <x v="1"/>
    <s v="2021"/>
    <x v="0"/>
    <x v="0"/>
    <x v="0"/>
    <n v="51464"/>
    <n v="140917"/>
    <s v="Cash"/>
    <s v="TXN103514"/>
    <n v="89453"/>
    <n v="1.7381664853101197"/>
  </r>
  <r>
    <d v="2022-12-20T00:00:00"/>
    <x v="5"/>
    <s v="2022"/>
    <x v="0"/>
    <x v="5"/>
    <x v="1"/>
    <n v="92639"/>
    <n v="85965"/>
    <s v="Bank Transfer"/>
    <s v="TXN103515"/>
    <n v="-6674"/>
    <n v="-7.204309200228845E-2"/>
  </r>
  <r>
    <d v="2023-12-08T00:00:00"/>
    <x v="5"/>
    <s v="2023"/>
    <x v="0"/>
    <x v="5"/>
    <x v="3"/>
    <n v="15773"/>
    <n v="163091"/>
    <s v="UPI"/>
    <s v="TXN103516"/>
    <n v="147318"/>
    <n v="9.3398846129461734"/>
  </r>
  <r>
    <d v="2021-09-07T00:00:00"/>
    <x v="9"/>
    <s v="2021"/>
    <x v="0"/>
    <x v="3"/>
    <x v="3"/>
    <n v="123680"/>
    <n v="109062"/>
    <s v="UPI"/>
    <s v="TXN103517"/>
    <n v="-14618"/>
    <n v="-0.11819210866752911"/>
  </r>
  <r>
    <d v="2021-11-10T00:00:00"/>
    <x v="1"/>
    <s v="2021"/>
    <x v="4"/>
    <x v="5"/>
    <x v="2"/>
    <n v="45646"/>
    <n v="64729"/>
    <s v="UPI"/>
    <s v="TXN103518"/>
    <n v="19083"/>
    <n v="0.41806510975770056"/>
  </r>
  <r>
    <d v="2023-03-18T00:00:00"/>
    <x v="3"/>
    <s v="2023"/>
    <x v="1"/>
    <x v="4"/>
    <x v="1"/>
    <n v="25586"/>
    <n v="158334"/>
    <s v="Card"/>
    <s v="TXN103519"/>
    <n v="132748"/>
    <n v="5.1883061049011179"/>
  </r>
  <r>
    <d v="2022-04-30T00:00:00"/>
    <x v="2"/>
    <s v="2022"/>
    <x v="1"/>
    <x v="4"/>
    <x v="0"/>
    <n v="105651"/>
    <n v="142476"/>
    <s v="Bank Transfer"/>
    <s v="TXN103520"/>
    <n v="36825"/>
    <n v="0.34855325552999972"/>
  </r>
  <r>
    <d v="2021-02-13T00:00:00"/>
    <x v="4"/>
    <s v="2021"/>
    <x v="4"/>
    <x v="4"/>
    <x v="1"/>
    <n v="54180"/>
    <n v="57534"/>
    <s v="Cash"/>
    <s v="TXN103521"/>
    <n v="3354"/>
    <n v="6.1904761904761907E-2"/>
  </r>
  <r>
    <d v="2022-07-25T00:00:00"/>
    <x v="10"/>
    <s v="2022"/>
    <x v="0"/>
    <x v="0"/>
    <x v="4"/>
    <n v="125091"/>
    <n v="62162"/>
    <s v="UPI"/>
    <s v="TXN103522"/>
    <n v="-62929"/>
    <n v="-0.50306576812080805"/>
  </r>
  <r>
    <d v="2022-08-06T00:00:00"/>
    <x v="7"/>
    <s v="2022"/>
    <x v="3"/>
    <x v="0"/>
    <x v="1"/>
    <n v="136633"/>
    <n v="50249"/>
    <s v="Card"/>
    <s v="TXN103523"/>
    <n v="-86384"/>
    <n v="-0.63223379417856596"/>
  </r>
  <r>
    <d v="2023-06-14T00:00:00"/>
    <x v="11"/>
    <s v="2023"/>
    <x v="5"/>
    <x v="0"/>
    <x v="0"/>
    <n v="86918"/>
    <n v="100964"/>
    <s v="Card"/>
    <s v="TXN103524"/>
    <n v="14046"/>
    <n v="0.16160058906095401"/>
  </r>
  <r>
    <d v="2021-08-08T00:00:00"/>
    <x v="7"/>
    <s v="2021"/>
    <x v="1"/>
    <x v="0"/>
    <x v="0"/>
    <n v="68039"/>
    <n v="144140"/>
    <s v="Bank Transfer"/>
    <s v="TXN103525"/>
    <n v="76101"/>
    <n v="1.118490865533003"/>
  </r>
  <r>
    <d v="2023-07-14T00:00:00"/>
    <x v="10"/>
    <s v="2023"/>
    <x v="2"/>
    <x v="0"/>
    <x v="0"/>
    <n v="133787"/>
    <n v="149301"/>
    <s v="UPI"/>
    <s v="TXN103526"/>
    <n v="15514"/>
    <n v="0.11596044458729174"/>
  </r>
  <r>
    <d v="2022-02-05T00:00:00"/>
    <x v="4"/>
    <s v="2022"/>
    <x v="5"/>
    <x v="3"/>
    <x v="3"/>
    <n v="54807"/>
    <n v="85444"/>
    <s v="Bank Transfer"/>
    <s v="TXN103527"/>
    <n v="30637"/>
    <n v="0.55899793821957044"/>
  </r>
  <r>
    <d v="2022-12-28T00:00:00"/>
    <x v="5"/>
    <s v="2022"/>
    <x v="2"/>
    <x v="5"/>
    <x v="3"/>
    <n v="37740"/>
    <n v="98997"/>
    <s v="UPI"/>
    <s v="TXN103528"/>
    <n v="61257"/>
    <n v="1.6231319554848966"/>
  </r>
  <r>
    <d v="2023-09-18T00:00:00"/>
    <x v="9"/>
    <s v="2023"/>
    <x v="2"/>
    <x v="3"/>
    <x v="4"/>
    <n v="16772"/>
    <n v="52454"/>
    <s v="UPI"/>
    <s v="TXN103529"/>
    <n v="35682"/>
    <n v="2.1274743620319581"/>
  </r>
  <r>
    <d v="2023-06-18T00:00:00"/>
    <x v="11"/>
    <s v="2023"/>
    <x v="0"/>
    <x v="5"/>
    <x v="1"/>
    <n v="49358"/>
    <n v="126670"/>
    <s v="UPI"/>
    <s v="TXN103530"/>
    <n v="77312"/>
    <n v="1.5663519591555572"/>
  </r>
  <r>
    <d v="2023-05-08T00:00:00"/>
    <x v="0"/>
    <s v="2023"/>
    <x v="2"/>
    <x v="3"/>
    <x v="2"/>
    <n v="26504"/>
    <n v="44942"/>
    <s v="Card"/>
    <s v="TXN103531"/>
    <n v="18438"/>
    <n v="0.6956685783277996"/>
  </r>
  <r>
    <d v="2023-03-15T00:00:00"/>
    <x v="3"/>
    <s v="2023"/>
    <x v="0"/>
    <x v="4"/>
    <x v="4"/>
    <n v="147532"/>
    <n v="98420"/>
    <s v="Bank Transfer"/>
    <s v="TXN103532"/>
    <n v="-49112"/>
    <n v="-0.33289049155437467"/>
  </r>
  <r>
    <d v="2022-05-05T00:00:00"/>
    <x v="0"/>
    <s v="2022"/>
    <x v="4"/>
    <x v="1"/>
    <x v="2"/>
    <n v="147353"/>
    <n v="66070"/>
    <s v="Bank Transfer"/>
    <s v="TXN103533"/>
    <n v="-81283"/>
    <n v="-0.55162093747667162"/>
  </r>
  <r>
    <d v="2023-07-27T00:00:00"/>
    <x v="10"/>
    <s v="2023"/>
    <x v="3"/>
    <x v="0"/>
    <x v="2"/>
    <n v="127553"/>
    <n v="76640"/>
    <s v="Bank Transfer"/>
    <s v="TXN103534"/>
    <n v="-50913"/>
    <n v="-0.39915172516522546"/>
  </r>
  <r>
    <d v="2023-04-24T00:00:00"/>
    <x v="2"/>
    <s v="2023"/>
    <x v="2"/>
    <x v="1"/>
    <x v="4"/>
    <n v="46499"/>
    <n v="158393"/>
    <s v="Cash"/>
    <s v="TXN103535"/>
    <n v="111894"/>
    <n v="2.4063743306307663"/>
  </r>
  <r>
    <d v="2021-09-24T00:00:00"/>
    <x v="9"/>
    <s v="2021"/>
    <x v="3"/>
    <x v="1"/>
    <x v="1"/>
    <n v="56733"/>
    <n v="22017"/>
    <s v="Cash"/>
    <s v="TXN103536"/>
    <n v="-34716"/>
    <n v="-0.61191898894823116"/>
  </r>
  <r>
    <d v="2021-02-23T00:00:00"/>
    <x v="4"/>
    <s v="2021"/>
    <x v="0"/>
    <x v="4"/>
    <x v="2"/>
    <n v="54536"/>
    <n v="50673"/>
    <s v="Card"/>
    <s v="TXN103537"/>
    <n v="-3863"/>
    <n v="-7.083394455038873E-2"/>
  </r>
  <r>
    <d v="2022-06-12T00:00:00"/>
    <x v="11"/>
    <s v="2022"/>
    <x v="2"/>
    <x v="1"/>
    <x v="3"/>
    <n v="147707"/>
    <n v="122118"/>
    <s v="Card"/>
    <s v="TXN103538"/>
    <n v="-25589"/>
    <n v="-0.17324162023465375"/>
  </r>
  <r>
    <d v="2022-09-08T00:00:00"/>
    <x v="9"/>
    <s v="2022"/>
    <x v="5"/>
    <x v="1"/>
    <x v="3"/>
    <n v="29189"/>
    <n v="58587"/>
    <s v="Card"/>
    <s v="TXN103539"/>
    <n v="29398"/>
    <n v="1.0071602315940937"/>
  </r>
  <r>
    <d v="2023-12-19T00:00:00"/>
    <x v="5"/>
    <s v="2023"/>
    <x v="4"/>
    <x v="4"/>
    <x v="4"/>
    <n v="70777"/>
    <n v="143637"/>
    <s v="Bank Transfer"/>
    <s v="TXN103540"/>
    <n v="72860"/>
    <n v="1.029430464698984"/>
  </r>
  <r>
    <d v="2023-11-30T00:00:00"/>
    <x v="1"/>
    <s v="2023"/>
    <x v="1"/>
    <x v="5"/>
    <x v="2"/>
    <n v="113665"/>
    <n v="86761"/>
    <s v="Bank Transfer"/>
    <s v="TXN103541"/>
    <n v="-26904"/>
    <n v="-0.23669555272071438"/>
  </r>
  <r>
    <d v="2023-08-13T00:00:00"/>
    <x v="7"/>
    <s v="2023"/>
    <x v="4"/>
    <x v="3"/>
    <x v="4"/>
    <n v="69200"/>
    <n v="163393"/>
    <s v="UPI"/>
    <s v="TXN103542"/>
    <n v="94193"/>
    <n v="1.3611705202312139"/>
  </r>
  <r>
    <d v="2022-01-21T00:00:00"/>
    <x v="6"/>
    <s v="2022"/>
    <x v="2"/>
    <x v="2"/>
    <x v="3"/>
    <n v="20427"/>
    <n v="67541"/>
    <s v="Bank Transfer"/>
    <s v="TXN103543"/>
    <n v="47114"/>
    <n v="2.3064571400597247"/>
  </r>
  <r>
    <d v="2023-01-04T00:00:00"/>
    <x v="6"/>
    <s v="2023"/>
    <x v="4"/>
    <x v="1"/>
    <x v="4"/>
    <n v="59555"/>
    <n v="59352"/>
    <s v="Card"/>
    <s v="TXN103544"/>
    <n v="-203"/>
    <n v="-3.4086138863235666E-3"/>
  </r>
  <r>
    <d v="2022-12-17T00:00:00"/>
    <x v="5"/>
    <s v="2022"/>
    <x v="1"/>
    <x v="0"/>
    <x v="2"/>
    <n v="106057"/>
    <n v="38623"/>
    <s v="Card"/>
    <s v="TXN103545"/>
    <n v="-67434"/>
    <n v="-0.63582790386301702"/>
  </r>
  <r>
    <d v="2022-10-12T00:00:00"/>
    <x v="8"/>
    <s v="2022"/>
    <x v="5"/>
    <x v="4"/>
    <x v="2"/>
    <n v="16570"/>
    <n v="166699"/>
    <s v="UPI"/>
    <s v="TXN103546"/>
    <n v="150129"/>
    <n v="9.0602896801448409"/>
  </r>
  <r>
    <d v="2021-10-27T00:00:00"/>
    <x v="8"/>
    <s v="2021"/>
    <x v="3"/>
    <x v="1"/>
    <x v="3"/>
    <n v="34988"/>
    <n v="58822"/>
    <s v="Cash"/>
    <s v="TXN103547"/>
    <n v="23834"/>
    <n v="0.68120498456613698"/>
  </r>
  <r>
    <d v="2022-01-30T00:00:00"/>
    <x v="6"/>
    <s v="2022"/>
    <x v="5"/>
    <x v="2"/>
    <x v="0"/>
    <n v="68881"/>
    <n v="93284"/>
    <s v="Bank Transfer"/>
    <s v="TXN103548"/>
    <n v="24403"/>
    <n v="0.35427766728125315"/>
  </r>
  <r>
    <d v="2022-08-16T00:00:00"/>
    <x v="7"/>
    <s v="2022"/>
    <x v="4"/>
    <x v="5"/>
    <x v="0"/>
    <n v="18408"/>
    <n v="49184"/>
    <s v="Bank Transfer"/>
    <s v="TXN103549"/>
    <n v="30776"/>
    <n v="1.6718817905258583"/>
  </r>
  <r>
    <d v="2022-05-29T00:00:00"/>
    <x v="0"/>
    <s v="2022"/>
    <x v="1"/>
    <x v="5"/>
    <x v="1"/>
    <n v="91210"/>
    <n v="139918"/>
    <s v="Cash"/>
    <s v="TXN103550"/>
    <n v="48708"/>
    <n v="0.53402039250082223"/>
  </r>
  <r>
    <d v="2022-01-31T00:00:00"/>
    <x v="6"/>
    <s v="2022"/>
    <x v="3"/>
    <x v="2"/>
    <x v="3"/>
    <n v="133904"/>
    <n v="72801"/>
    <s v="Card"/>
    <s v="TXN103551"/>
    <n v="-61103"/>
    <n v="-0.4563194527422631"/>
  </r>
  <r>
    <d v="2022-01-06T00:00:00"/>
    <x v="6"/>
    <s v="2022"/>
    <x v="1"/>
    <x v="0"/>
    <x v="1"/>
    <n v="139443"/>
    <n v="121515"/>
    <s v="Card"/>
    <s v="TXN103552"/>
    <n v="-17928"/>
    <n v="-0.12856866246423271"/>
  </r>
  <r>
    <d v="2023-05-08T00:00:00"/>
    <x v="0"/>
    <s v="2023"/>
    <x v="5"/>
    <x v="1"/>
    <x v="3"/>
    <n v="148492"/>
    <n v="110373"/>
    <s v="Card"/>
    <s v="TXN103553"/>
    <n v="-38119"/>
    <n v="-0.25670743205021146"/>
  </r>
  <r>
    <d v="2023-03-02T00:00:00"/>
    <x v="3"/>
    <s v="2023"/>
    <x v="0"/>
    <x v="0"/>
    <x v="2"/>
    <n v="52147"/>
    <n v="125644"/>
    <s v="Bank Transfer"/>
    <s v="TXN103554"/>
    <n v="73497"/>
    <n v="1.4094195255719408"/>
  </r>
  <r>
    <d v="2022-10-20T00:00:00"/>
    <x v="8"/>
    <s v="2022"/>
    <x v="0"/>
    <x v="5"/>
    <x v="3"/>
    <n v="23806"/>
    <n v="61539"/>
    <s v="Cash"/>
    <s v="TXN103555"/>
    <n v="37733"/>
    <n v="1.5850205830462909"/>
  </r>
  <r>
    <d v="2023-01-06T00:00:00"/>
    <x v="6"/>
    <s v="2023"/>
    <x v="3"/>
    <x v="5"/>
    <x v="4"/>
    <n v="14257"/>
    <n v="32031"/>
    <s v="Cash"/>
    <s v="TXN103556"/>
    <n v="17774"/>
    <n v="1.2466858385354562"/>
  </r>
  <r>
    <d v="2022-01-19T00:00:00"/>
    <x v="6"/>
    <s v="2022"/>
    <x v="3"/>
    <x v="3"/>
    <x v="1"/>
    <n v="28696"/>
    <n v="100373"/>
    <s v="Card"/>
    <s v="TXN103557"/>
    <n v="71677"/>
    <n v="2.4978045720657933"/>
  </r>
  <r>
    <d v="2021-03-03T00:00:00"/>
    <x v="3"/>
    <s v="2021"/>
    <x v="3"/>
    <x v="5"/>
    <x v="3"/>
    <n v="44763"/>
    <n v="145983"/>
    <s v="Bank Transfer"/>
    <s v="TXN103558"/>
    <n v="101220"/>
    <n v="2.2612425440654111"/>
  </r>
  <r>
    <d v="2022-05-20T00:00:00"/>
    <x v="0"/>
    <s v="2022"/>
    <x v="0"/>
    <x v="4"/>
    <x v="1"/>
    <n v="122467"/>
    <n v="129436"/>
    <s v="Cash"/>
    <s v="TXN103559"/>
    <n v="6969"/>
    <n v="5.6905125462369456E-2"/>
  </r>
  <r>
    <d v="2021-08-27T00:00:00"/>
    <x v="7"/>
    <s v="2021"/>
    <x v="5"/>
    <x v="3"/>
    <x v="3"/>
    <n v="80531"/>
    <n v="130373"/>
    <s v="Bank Transfer"/>
    <s v="TXN103560"/>
    <n v="49842"/>
    <n v="0.61891693881859156"/>
  </r>
  <r>
    <d v="2021-07-14T00:00:00"/>
    <x v="10"/>
    <s v="2021"/>
    <x v="3"/>
    <x v="0"/>
    <x v="0"/>
    <n v="43923"/>
    <n v="102084"/>
    <s v="UPI"/>
    <s v="TXN103561"/>
    <n v="58161"/>
    <n v="1.3241581859162626"/>
  </r>
  <r>
    <d v="2022-11-09T00:00:00"/>
    <x v="1"/>
    <s v="2022"/>
    <x v="0"/>
    <x v="5"/>
    <x v="1"/>
    <n v="98867"/>
    <n v="58368"/>
    <s v="Card"/>
    <s v="TXN103562"/>
    <n v="-40499"/>
    <n v="-0.4096311205963567"/>
  </r>
  <r>
    <d v="2021-03-02T00:00:00"/>
    <x v="3"/>
    <s v="2021"/>
    <x v="3"/>
    <x v="2"/>
    <x v="2"/>
    <n v="17202"/>
    <n v="128241"/>
    <s v="Card"/>
    <s v="TXN103563"/>
    <n v="111039"/>
    <n v="6.455005231949773"/>
  </r>
  <r>
    <d v="2023-09-17T00:00:00"/>
    <x v="9"/>
    <s v="2023"/>
    <x v="3"/>
    <x v="4"/>
    <x v="2"/>
    <n v="120138"/>
    <n v="162697"/>
    <s v="UPI"/>
    <s v="TXN103564"/>
    <n v="42559"/>
    <n v="0.35425094474687441"/>
  </r>
  <r>
    <d v="2022-11-16T00:00:00"/>
    <x v="1"/>
    <s v="2022"/>
    <x v="1"/>
    <x v="3"/>
    <x v="3"/>
    <n v="113121"/>
    <n v="86448"/>
    <s v="Cash"/>
    <s v="TXN103565"/>
    <n v="-26673"/>
    <n v="-0.23579176280266265"/>
  </r>
  <r>
    <d v="2021-06-05T00:00:00"/>
    <x v="11"/>
    <s v="2021"/>
    <x v="3"/>
    <x v="4"/>
    <x v="2"/>
    <n v="114133"/>
    <n v="125399"/>
    <s v="Card"/>
    <s v="TXN103566"/>
    <n v="11266"/>
    <n v="9.8709400436333056E-2"/>
  </r>
  <r>
    <d v="2023-07-12T00:00:00"/>
    <x v="10"/>
    <s v="2023"/>
    <x v="0"/>
    <x v="3"/>
    <x v="2"/>
    <n v="113519"/>
    <n v="83014"/>
    <s v="Cash"/>
    <s v="TXN103567"/>
    <n v="-30505"/>
    <n v="-0.26872153560196971"/>
  </r>
  <r>
    <d v="2023-05-18T00:00:00"/>
    <x v="0"/>
    <s v="2023"/>
    <x v="5"/>
    <x v="3"/>
    <x v="1"/>
    <n v="23341"/>
    <n v="68501"/>
    <s v="Card"/>
    <s v="TXN103568"/>
    <n v="45160"/>
    <n v="1.9347928537766164"/>
  </r>
  <r>
    <d v="2023-06-22T00:00:00"/>
    <x v="11"/>
    <s v="2023"/>
    <x v="0"/>
    <x v="3"/>
    <x v="3"/>
    <n v="131625"/>
    <n v="9304"/>
    <s v="UPI"/>
    <s v="TXN103569"/>
    <n v="-122321"/>
    <n v="-0.92931433998100665"/>
  </r>
  <r>
    <d v="2023-09-26T00:00:00"/>
    <x v="9"/>
    <s v="2023"/>
    <x v="0"/>
    <x v="2"/>
    <x v="1"/>
    <n v="75410"/>
    <n v="58782"/>
    <s v="UPI"/>
    <s v="TXN103570"/>
    <n v="-16628"/>
    <n v="-0.22050125977987003"/>
  </r>
  <r>
    <d v="2023-09-02T00:00:00"/>
    <x v="9"/>
    <s v="2023"/>
    <x v="3"/>
    <x v="0"/>
    <x v="3"/>
    <n v="30640"/>
    <n v="61232"/>
    <s v="Cash"/>
    <s v="TXN103571"/>
    <n v="30592"/>
    <n v="0.99843342036553528"/>
  </r>
  <r>
    <d v="2022-01-23T00:00:00"/>
    <x v="6"/>
    <s v="2022"/>
    <x v="1"/>
    <x v="3"/>
    <x v="2"/>
    <n v="34275"/>
    <n v="94223"/>
    <s v="Card"/>
    <s v="TXN103572"/>
    <n v="59948"/>
    <n v="1.7490299051787017"/>
  </r>
  <r>
    <d v="2023-06-06T00:00:00"/>
    <x v="11"/>
    <s v="2023"/>
    <x v="2"/>
    <x v="3"/>
    <x v="3"/>
    <n v="147411"/>
    <n v="145075"/>
    <s v="Card"/>
    <s v="TXN103573"/>
    <n v="-2336"/>
    <n v="-1.5846849963706916E-2"/>
  </r>
  <r>
    <d v="2023-04-18T00:00:00"/>
    <x v="2"/>
    <s v="2023"/>
    <x v="2"/>
    <x v="4"/>
    <x v="3"/>
    <n v="69999"/>
    <n v="132046"/>
    <s v="Bank Transfer"/>
    <s v="TXN103574"/>
    <n v="62047"/>
    <n v="0.88639837711967318"/>
  </r>
  <r>
    <d v="2021-12-06T00:00:00"/>
    <x v="5"/>
    <s v="2021"/>
    <x v="2"/>
    <x v="3"/>
    <x v="4"/>
    <n v="110689"/>
    <n v="155868"/>
    <s v="Bank Transfer"/>
    <s v="TXN103575"/>
    <n v="45179"/>
    <n v="0.40816160594096973"/>
  </r>
  <r>
    <d v="2021-07-23T00:00:00"/>
    <x v="10"/>
    <s v="2021"/>
    <x v="0"/>
    <x v="0"/>
    <x v="3"/>
    <n v="86565"/>
    <n v="58770"/>
    <s v="Card"/>
    <s v="TXN103576"/>
    <n v="-27795"/>
    <n v="-0.3210881996187836"/>
  </r>
  <r>
    <d v="2021-06-10T00:00:00"/>
    <x v="11"/>
    <s v="2021"/>
    <x v="3"/>
    <x v="2"/>
    <x v="4"/>
    <n v="32659"/>
    <n v="78672"/>
    <s v="Cash"/>
    <s v="TXN103577"/>
    <n v="46013"/>
    <n v="1.4088918827888177"/>
  </r>
  <r>
    <d v="2022-01-27T00:00:00"/>
    <x v="6"/>
    <s v="2022"/>
    <x v="2"/>
    <x v="2"/>
    <x v="1"/>
    <n v="129602"/>
    <n v="10777"/>
    <s v="UPI"/>
    <s v="TXN103578"/>
    <n v="-118825"/>
    <n v="-0.91684541905217509"/>
  </r>
  <r>
    <d v="2023-02-08T00:00:00"/>
    <x v="4"/>
    <s v="2023"/>
    <x v="4"/>
    <x v="4"/>
    <x v="4"/>
    <n v="35847"/>
    <n v="102626"/>
    <s v="Card"/>
    <s v="TXN103579"/>
    <n v="66779"/>
    <n v="1.8628895026083074"/>
  </r>
  <r>
    <d v="2022-07-29T00:00:00"/>
    <x v="10"/>
    <s v="2022"/>
    <x v="4"/>
    <x v="3"/>
    <x v="1"/>
    <n v="24802"/>
    <n v="123606"/>
    <s v="Bank Transfer"/>
    <s v="TXN103580"/>
    <n v="98804"/>
    <n v="3.9837109910491089"/>
  </r>
  <r>
    <d v="2022-06-18T00:00:00"/>
    <x v="11"/>
    <s v="2022"/>
    <x v="4"/>
    <x v="4"/>
    <x v="3"/>
    <n v="14944"/>
    <n v="165896"/>
    <s v="UPI"/>
    <s v="TXN103581"/>
    <n v="150952"/>
    <n v="10.10117773019272"/>
  </r>
  <r>
    <d v="2023-12-30T00:00:00"/>
    <x v="5"/>
    <s v="2023"/>
    <x v="5"/>
    <x v="2"/>
    <x v="1"/>
    <n v="10360"/>
    <n v="48353"/>
    <s v="Cash"/>
    <s v="TXN103582"/>
    <n v="37993"/>
    <n v="3.6672779922779921"/>
  </r>
  <r>
    <d v="2023-06-12T00:00:00"/>
    <x v="11"/>
    <s v="2023"/>
    <x v="3"/>
    <x v="0"/>
    <x v="2"/>
    <n v="73475"/>
    <n v="36658"/>
    <s v="Card"/>
    <s v="TXN103583"/>
    <n v="-36817"/>
    <n v="-0.50108200068050357"/>
  </r>
  <r>
    <d v="2022-02-09T00:00:00"/>
    <x v="4"/>
    <s v="2022"/>
    <x v="0"/>
    <x v="4"/>
    <x v="3"/>
    <n v="93894"/>
    <n v="79157"/>
    <s v="Card"/>
    <s v="TXN103584"/>
    <n v="-14737"/>
    <n v="-0.15695358595863421"/>
  </r>
  <r>
    <d v="2022-08-31T00:00:00"/>
    <x v="7"/>
    <s v="2022"/>
    <x v="0"/>
    <x v="0"/>
    <x v="4"/>
    <n v="135807"/>
    <n v="163263"/>
    <s v="UPI"/>
    <s v="TXN103585"/>
    <n v="27456"/>
    <n v="0.20216925489849566"/>
  </r>
  <r>
    <d v="2023-04-08T00:00:00"/>
    <x v="2"/>
    <s v="2023"/>
    <x v="3"/>
    <x v="5"/>
    <x v="0"/>
    <n v="144536"/>
    <n v="151439"/>
    <s v="UPI"/>
    <s v="TXN103586"/>
    <n v="6903"/>
    <n v="4.7759727680301102E-2"/>
  </r>
  <r>
    <d v="2022-11-21T00:00:00"/>
    <x v="1"/>
    <s v="2022"/>
    <x v="1"/>
    <x v="3"/>
    <x v="3"/>
    <n v="40607"/>
    <n v="9503"/>
    <s v="Bank Transfer"/>
    <s v="TXN103587"/>
    <n v="-31104"/>
    <n v="-0.76597630950328766"/>
  </r>
  <r>
    <d v="2023-06-21T00:00:00"/>
    <x v="11"/>
    <s v="2023"/>
    <x v="1"/>
    <x v="0"/>
    <x v="2"/>
    <n v="146116"/>
    <n v="60379"/>
    <s v="Cash"/>
    <s v="TXN103588"/>
    <n v="-85737"/>
    <n v="-0.58677352240685487"/>
  </r>
  <r>
    <d v="2021-02-25T00:00:00"/>
    <x v="4"/>
    <s v="2021"/>
    <x v="5"/>
    <x v="3"/>
    <x v="1"/>
    <n v="95825"/>
    <n v="8827"/>
    <s v="UPI"/>
    <s v="TXN103589"/>
    <n v="-86998"/>
    <n v="-0.90788416384033399"/>
  </r>
  <r>
    <d v="2022-01-01T00:00:00"/>
    <x v="6"/>
    <s v="2022"/>
    <x v="3"/>
    <x v="0"/>
    <x v="4"/>
    <n v="79311"/>
    <n v="27615"/>
    <s v="Cash"/>
    <s v="TXN103590"/>
    <n v="-51696"/>
    <n v="-0.65181374588644703"/>
  </r>
  <r>
    <d v="2022-03-31T00:00:00"/>
    <x v="3"/>
    <s v="2022"/>
    <x v="1"/>
    <x v="1"/>
    <x v="4"/>
    <n v="55347"/>
    <n v="60025"/>
    <s v="Cash"/>
    <s v="TXN103591"/>
    <n v="4678"/>
    <n v="8.4521292933673012E-2"/>
  </r>
  <r>
    <d v="2021-04-14T00:00:00"/>
    <x v="2"/>
    <s v="2021"/>
    <x v="5"/>
    <x v="1"/>
    <x v="2"/>
    <n v="141889"/>
    <n v="148881"/>
    <s v="Card"/>
    <s v="TXN103592"/>
    <n v="6992"/>
    <n v="4.9277956712641569E-2"/>
  </r>
  <r>
    <d v="2021-03-18T00:00:00"/>
    <x v="3"/>
    <s v="2021"/>
    <x v="2"/>
    <x v="1"/>
    <x v="2"/>
    <n v="143218"/>
    <n v="86891"/>
    <s v="UPI"/>
    <s v="TXN103593"/>
    <n v="-56327"/>
    <n v="-0.39329553547738411"/>
  </r>
  <r>
    <d v="2021-08-18T00:00:00"/>
    <x v="7"/>
    <s v="2021"/>
    <x v="2"/>
    <x v="0"/>
    <x v="3"/>
    <n v="100292"/>
    <n v="132065"/>
    <s v="UPI"/>
    <s v="TXN103594"/>
    <n v="31773"/>
    <n v="0.31680492960555179"/>
  </r>
  <r>
    <d v="2021-11-27T00:00:00"/>
    <x v="1"/>
    <s v="2021"/>
    <x v="5"/>
    <x v="2"/>
    <x v="0"/>
    <n v="42146"/>
    <n v="95772"/>
    <s v="Bank Transfer"/>
    <s v="TXN103595"/>
    <n v="53626"/>
    <n v="1.272386466094054"/>
  </r>
  <r>
    <d v="2023-06-12T00:00:00"/>
    <x v="11"/>
    <s v="2023"/>
    <x v="3"/>
    <x v="2"/>
    <x v="0"/>
    <n v="129157"/>
    <n v="153019"/>
    <s v="Card"/>
    <s v="TXN103596"/>
    <n v="23862"/>
    <n v="0.18475189110927012"/>
  </r>
  <r>
    <d v="2022-11-19T00:00:00"/>
    <x v="1"/>
    <s v="2022"/>
    <x v="2"/>
    <x v="3"/>
    <x v="1"/>
    <n v="34234"/>
    <n v="13632"/>
    <s v="UPI"/>
    <s v="TXN103597"/>
    <n v="-20602"/>
    <n v="-0.60179938073260497"/>
  </r>
  <r>
    <d v="2021-01-27T00:00:00"/>
    <x v="6"/>
    <s v="2021"/>
    <x v="3"/>
    <x v="1"/>
    <x v="4"/>
    <n v="146030"/>
    <n v="16886"/>
    <s v="UPI"/>
    <s v="TXN103598"/>
    <n v="-129144"/>
    <n v="-0.88436622611792093"/>
  </r>
  <r>
    <d v="2021-10-26T00:00:00"/>
    <x v="8"/>
    <s v="2021"/>
    <x v="1"/>
    <x v="3"/>
    <x v="3"/>
    <n v="65417"/>
    <n v="28400"/>
    <s v="Bank Transfer"/>
    <s v="TXN103599"/>
    <n v="-37017"/>
    <n v="-0.56586208477918587"/>
  </r>
  <r>
    <d v="2023-08-15T00:00:00"/>
    <x v="7"/>
    <s v="2023"/>
    <x v="2"/>
    <x v="0"/>
    <x v="4"/>
    <n v="67036"/>
    <n v="168864"/>
    <s v="Bank Transfer"/>
    <s v="TXN103600"/>
    <n v="101828"/>
    <n v="1.5190047138850766"/>
  </r>
  <r>
    <d v="2023-03-10T00:00:00"/>
    <x v="3"/>
    <s v="2023"/>
    <x v="1"/>
    <x v="3"/>
    <x v="3"/>
    <n v="118788"/>
    <n v="124756"/>
    <s v="Cash"/>
    <s v="TXN103601"/>
    <n v="5968"/>
    <n v="5.0240765060443816E-2"/>
  </r>
  <r>
    <d v="2022-04-25T00:00:00"/>
    <x v="2"/>
    <s v="2022"/>
    <x v="3"/>
    <x v="3"/>
    <x v="2"/>
    <n v="69006"/>
    <n v="103586"/>
    <s v="Card"/>
    <s v="TXN103602"/>
    <n v="34580"/>
    <n v="0.50111584499898565"/>
  </r>
  <r>
    <d v="2022-07-27T00:00:00"/>
    <x v="10"/>
    <s v="2022"/>
    <x v="3"/>
    <x v="1"/>
    <x v="1"/>
    <n v="132346"/>
    <n v="71414"/>
    <s v="Cash"/>
    <s v="TXN103603"/>
    <n v="-60932"/>
    <n v="-0.4603992564943406"/>
  </r>
  <r>
    <d v="2022-04-03T00:00:00"/>
    <x v="2"/>
    <s v="2022"/>
    <x v="4"/>
    <x v="2"/>
    <x v="2"/>
    <n v="68214"/>
    <n v="30008"/>
    <s v="Bank Transfer"/>
    <s v="TXN103604"/>
    <n v="-38206"/>
    <n v="-0.56009030404315829"/>
  </r>
  <r>
    <d v="2021-12-31T00:00:00"/>
    <x v="5"/>
    <s v="2021"/>
    <x v="5"/>
    <x v="4"/>
    <x v="4"/>
    <n v="37450"/>
    <n v="144595"/>
    <s v="UPI"/>
    <s v="TXN103605"/>
    <n v="107145"/>
    <n v="2.861014686248331"/>
  </r>
  <r>
    <d v="2023-05-09T00:00:00"/>
    <x v="0"/>
    <s v="2023"/>
    <x v="0"/>
    <x v="5"/>
    <x v="1"/>
    <n v="86227"/>
    <n v="148510"/>
    <s v="UPI"/>
    <s v="TXN103606"/>
    <n v="62283"/>
    <n v="0.72231435629211271"/>
  </r>
  <r>
    <d v="2021-12-17T00:00:00"/>
    <x v="5"/>
    <s v="2021"/>
    <x v="5"/>
    <x v="0"/>
    <x v="3"/>
    <n v="73211"/>
    <n v="137012"/>
    <s v="Bank Transfer"/>
    <s v="TXN103607"/>
    <n v="63801"/>
    <n v="0.87146740243952414"/>
  </r>
  <r>
    <d v="2021-09-10T00:00:00"/>
    <x v="9"/>
    <s v="2021"/>
    <x v="3"/>
    <x v="0"/>
    <x v="3"/>
    <n v="29596"/>
    <n v="158063"/>
    <s v="Cash"/>
    <s v="TXN103608"/>
    <n v="128467"/>
    <n v="4.3406879308014599"/>
  </r>
  <r>
    <d v="2023-02-20T00:00:00"/>
    <x v="4"/>
    <s v="2023"/>
    <x v="3"/>
    <x v="0"/>
    <x v="1"/>
    <n v="69000"/>
    <n v="56159"/>
    <s v="Cash"/>
    <s v="TXN103609"/>
    <n v="-12841"/>
    <n v="-0.18610144927536232"/>
  </r>
  <r>
    <d v="2023-03-14T00:00:00"/>
    <x v="3"/>
    <s v="2023"/>
    <x v="5"/>
    <x v="5"/>
    <x v="2"/>
    <n v="140568"/>
    <n v="73823"/>
    <s v="Bank Transfer"/>
    <s v="TXN103610"/>
    <n v="-66745"/>
    <n v="-0.47482357293267313"/>
  </r>
  <r>
    <d v="2023-10-09T00:00:00"/>
    <x v="8"/>
    <s v="2023"/>
    <x v="3"/>
    <x v="4"/>
    <x v="1"/>
    <n v="43857"/>
    <n v="23796"/>
    <s v="UPI"/>
    <s v="TXN103611"/>
    <n v="-20061"/>
    <n v="-0.45741842807305561"/>
  </r>
  <r>
    <d v="2022-04-04T00:00:00"/>
    <x v="2"/>
    <s v="2022"/>
    <x v="1"/>
    <x v="2"/>
    <x v="2"/>
    <n v="141380"/>
    <n v="124091"/>
    <s v="Card"/>
    <s v="TXN103612"/>
    <n v="-17289"/>
    <n v="-0.12228745225633046"/>
  </r>
  <r>
    <d v="2023-07-06T00:00:00"/>
    <x v="10"/>
    <s v="2023"/>
    <x v="2"/>
    <x v="3"/>
    <x v="1"/>
    <n v="80029"/>
    <n v="78068"/>
    <s v="Cash"/>
    <s v="TXN103613"/>
    <n v="-1961"/>
    <n v="-2.4503617438678477E-2"/>
  </r>
  <r>
    <d v="2022-05-14T00:00:00"/>
    <x v="0"/>
    <s v="2022"/>
    <x v="3"/>
    <x v="2"/>
    <x v="2"/>
    <n v="22756"/>
    <n v="51137"/>
    <s v="Card"/>
    <s v="TXN103614"/>
    <n v="28381"/>
    <n v="1.2471875549305678"/>
  </r>
  <r>
    <d v="2023-08-08T00:00:00"/>
    <x v="7"/>
    <s v="2023"/>
    <x v="5"/>
    <x v="0"/>
    <x v="0"/>
    <n v="139415"/>
    <n v="41208"/>
    <s v="UPI"/>
    <s v="TXN103615"/>
    <n v="-98207"/>
    <n v="-0.70442204927733743"/>
  </r>
  <r>
    <d v="2022-05-23T00:00:00"/>
    <x v="0"/>
    <s v="2022"/>
    <x v="5"/>
    <x v="3"/>
    <x v="1"/>
    <n v="96210"/>
    <n v="29996"/>
    <s v="Bank Transfer"/>
    <s v="TXN103616"/>
    <n v="-66214"/>
    <n v="-0.68822367737241452"/>
  </r>
  <r>
    <d v="2022-05-16T00:00:00"/>
    <x v="0"/>
    <s v="2022"/>
    <x v="5"/>
    <x v="1"/>
    <x v="2"/>
    <n v="131789"/>
    <n v="143957"/>
    <s v="Cash"/>
    <s v="TXN103617"/>
    <n v="12168"/>
    <n v="9.2329405337319509E-2"/>
  </r>
  <r>
    <d v="2023-03-14T00:00:00"/>
    <x v="3"/>
    <s v="2023"/>
    <x v="4"/>
    <x v="2"/>
    <x v="4"/>
    <n v="44125"/>
    <n v="107572"/>
    <s v="Cash"/>
    <s v="TXN103618"/>
    <n v="63447"/>
    <n v="1.4378923512747874"/>
  </r>
  <r>
    <d v="2022-08-21T00:00:00"/>
    <x v="7"/>
    <s v="2022"/>
    <x v="1"/>
    <x v="1"/>
    <x v="4"/>
    <n v="10082"/>
    <n v="129907"/>
    <s v="UPI"/>
    <s v="TXN103619"/>
    <n v="119825"/>
    <n v="11.885042650267804"/>
  </r>
  <r>
    <d v="2021-06-15T00:00:00"/>
    <x v="11"/>
    <s v="2021"/>
    <x v="1"/>
    <x v="1"/>
    <x v="1"/>
    <n v="83978"/>
    <n v="14864"/>
    <s v="Bank Transfer"/>
    <s v="TXN103620"/>
    <n v="-69114"/>
    <n v="-0.82300126223534731"/>
  </r>
  <r>
    <d v="2022-04-07T00:00:00"/>
    <x v="2"/>
    <s v="2022"/>
    <x v="4"/>
    <x v="2"/>
    <x v="1"/>
    <n v="113715"/>
    <n v="153637"/>
    <s v="Cash"/>
    <s v="TXN103621"/>
    <n v="39922"/>
    <n v="0.35107065910390012"/>
  </r>
  <r>
    <d v="2023-07-09T00:00:00"/>
    <x v="10"/>
    <s v="2023"/>
    <x v="1"/>
    <x v="0"/>
    <x v="3"/>
    <n v="61539"/>
    <n v="73721"/>
    <s v="UPI"/>
    <s v="TXN103622"/>
    <n v="12182"/>
    <n v="0.19795576788703098"/>
  </r>
  <r>
    <d v="2021-04-24T00:00:00"/>
    <x v="2"/>
    <s v="2021"/>
    <x v="4"/>
    <x v="5"/>
    <x v="2"/>
    <n v="93328"/>
    <n v="94177"/>
    <s v="Cash"/>
    <s v="TXN103623"/>
    <n v="849"/>
    <n v="9.0969483970512605E-3"/>
  </r>
  <r>
    <d v="2023-09-19T00:00:00"/>
    <x v="9"/>
    <s v="2023"/>
    <x v="1"/>
    <x v="0"/>
    <x v="1"/>
    <n v="68825"/>
    <n v="155420"/>
    <s v="Card"/>
    <s v="TXN103624"/>
    <n v="86595"/>
    <n v="1.2581910642934979"/>
  </r>
  <r>
    <d v="2021-07-26T00:00:00"/>
    <x v="10"/>
    <s v="2021"/>
    <x v="4"/>
    <x v="1"/>
    <x v="4"/>
    <n v="91036"/>
    <n v="116944"/>
    <s v="Cash"/>
    <s v="TXN103625"/>
    <n v="25908"/>
    <n v="0.28459071136693176"/>
  </r>
  <r>
    <d v="2022-05-30T00:00:00"/>
    <x v="0"/>
    <s v="2022"/>
    <x v="4"/>
    <x v="1"/>
    <x v="4"/>
    <n v="70555"/>
    <n v="44311"/>
    <s v="UPI"/>
    <s v="TXN103626"/>
    <n v="-26244"/>
    <n v="-0.37196513358372901"/>
  </r>
  <r>
    <d v="2022-12-10T00:00:00"/>
    <x v="5"/>
    <s v="2022"/>
    <x v="1"/>
    <x v="0"/>
    <x v="4"/>
    <n v="137075"/>
    <n v="115975"/>
    <s v="Card"/>
    <s v="TXN103627"/>
    <n v="-21100"/>
    <n v="-0.15393033011125296"/>
  </r>
  <r>
    <d v="2021-05-18T00:00:00"/>
    <x v="0"/>
    <s v="2021"/>
    <x v="4"/>
    <x v="5"/>
    <x v="2"/>
    <n v="15294"/>
    <n v="110944"/>
    <s v="Cash"/>
    <s v="TXN103628"/>
    <n v="95650"/>
    <n v="6.2540865698966916"/>
  </r>
  <r>
    <d v="2021-12-05T00:00:00"/>
    <x v="5"/>
    <s v="2021"/>
    <x v="1"/>
    <x v="5"/>
    <x v="0"/>
    <n v="54852"/>
    <n v="133340"/>
    <s v="Cash"/>
    <s v="TXN103629"/>
    <n v="78488"/>
    <n v="1.4309049806752716"/>
  </r>
  <r>
    <d v="2022-06-21T00:00:00"/>
    <x v="11"/>
    <s v="2022"/>
    <x v="4"/>
    <x v="3"/>
    <x v="1"/>
    <n v="75858"/>
    <n v="35154"/>
    <s v="Bank Transfer"/>
    <s v="TXN103630"/>
    <n v="-40704"/>
    <n v="-0.53658150755358691"/>
  </r>
  <r>
    <d v="2021-03-09T00:00:00"/>
    <x v="3"/>
    <s v="2021"/>
    <x v="5"/>
    <x v="4"/>
    <x v="0"/>
    <n v="25836"/>
    <n v="107448"/>
    <s v="Bank Transfer"/>
    <s v="TXN103631"/>
    <n v="81612"/>
    <n v="3.1588481189038551"/>
  </r>
  <r>
    <d v="2022-01-18T00:00:00"/>
    <x v="6"/>
    <s v="2022"/>
    <x v="0"/>
    <x v="1"/>
    <x v="2"/>
    <n v="140093"/>
    <n v="159620"/>
    <s v="Cash"/>
    <s v="TXN103632"/>
    <n v="19527"/>
    <n v="0.13938597931374158"/>
  </r>
  <r>
    <d v="2021-01-19T00:00:00"/>
    <x v="6"/>
    <s v="2021"/>
    <x v="1"/>
    <x v="5"/>
    <x v="1"/>
    <n v="95620"/>
    <n v="74170"/>
    <s v="Card"/>
    <s v="TXN103633"/>
    <n v="-21450"/>
    <n v="-0.22432545492574776"/>
  </r>
  <r>
    <d v="2022-11-14T00:00:00"/>
    <x v="1"/>
    <s v="2022"/>
    <x v="4"/>
    <x v="2"/>
    <x v="3"/>
    <n v="78920"/>
    <n v="146649"/>
    <s v="Bank Transfer"/>
    <s v="TXN103634"/>
    <n v="67729"/>
    <n v="0.85819817536746068"/>
  </r>
  <r>
    <d v="2021-03-15T00:00:00"/>
    <x v="3"/>
    <s v="2021"/>
    <x v="5"/>
    <x v="1"/>
    <x v="1"/>
    <n v="118537"/>
    <n v="156759"/>
    <s v="Bank Transfer"/>
    <s v="TXN103635"/>
    <n v="38222"/>
    <n v="0.32244784328943704"/>
  </r>
  <r>
    <d v="2022-07-27T00:00:00"/>
    <x v="10"/>
    <s v="2022"/>
    <x v="0"/>
    <x v="4"/>
    <x v="1"/>
    <n v="13664"/>
    <n v="119157"/>
    <s v="Bank Transfer"/>
    <s v="TXN103636"/>
    <n v="105493"/>
    <n v="7.7205064402810306"/>
  </r>
  <r>
    <d v="2023-07-28T00:00:00"/>
    <x v="10"/>
    <s v="2023"/>
    <x v="4"/>
    <x v="2"/>
    <x v="1"/>
    <n v="83101"/>
    <n v="67225"/>
    <s v="UPI"/>
    <s v="TXN103637"/>
    <n v="-15876"/>
    <n v="-0.19104463243522943"/>
  </r>
  <r>
    <d v="2023-12-08T00:00:00"/>
    <x v="5"/>
    <s v="2023"/>
    <x v="0"/>
    <x v="1"/>
    <x v="1"/>
    <n v="80195"/>
    <n v="158153"/>
    <s v="Cash"/>
    <s v="TXN103638"/>
    <n v="77958"/>
    <n v="0.972105492861151"/>
  </r>
  <r>
    <d v="2021-07-30T00:00:00"/>
    <x v="10"/>
    <s v="2021"/>
    <x v="1"/>
    <x v="5"/>
    <x v="1"/>
    <n v="124836"/>
    <n v="119145"/>
    <s v="Card"/>
    <s v="TXN103639"/>
    <n v="-5691"/>
    <n v="-4.5587811208305296E-2"/>
  </r>
  <r>
    <d v="2023-05-05T00:00:00"/>
    <x v="0"/>
    <s v="2023"/>
    <x v="0"/>
    <x v="3"/>
    <x v="2"/>
    <n v="146802"/>
    <n v="169692"/>
    <s v="Card"/>
    <s v="TXN103640"/>
    <n v="22890"/>
    <n v="0.15592430620836228"/>
  </r>
  <r>
    <d v="2022-10-13T00:00:00"/>
    <x v="8"/>
    <s v="2022"/>
    <x v="2"/>
    <x v="0"/>
    <x v="1"/>
    <n v="99083"/>
    <n v="43573"/>
    <s v="Cash"/>
    <s v="TXN103641"/>
    <n v="-55510"/>
    <n v="-0.56023737674474938"/>
  </r>
  <r>
    <d v="2023-09-21T00:00:00"/>
    <x v="9"/>
    <s v="2023"/>
    <x v="3"/>
    <x v="2"/>
    <x v="2"/>
    <n v="65414"/>
    <n v="97506"/>
    <s v="Bank Transfer"/>
    <s v="TXN103642"/>
    <n v="32092"/>
    <n v="0.49059834286238418"/>
  </r>
  <r>
    <d v="2022-11-26T00:00:00"/>
    <x v="1"/>
    <s v="2022"/>
    <x v="2"/>
    <x v="0"/>
    <x v="1"/>
    <n v="130241"/>
    <n v="55131"/>
    <s v="Card"/>
    <s v="TXN103643"/>
    <n v="-75110"/>
    <n v="-0.57670011747452798"/>
  </r>
  <r>
    <d v="2022-06-24T00:00:00"/>
    <x v="11"/>
    <s v="2022"/>
    <x v="1"/>
    <x v="5"/>
    <x v="1"/>
    <n v="86003"/>
    <n v="131449"/>
    <s v="UPI"/>
    <s v="TXN103644"/>
    <n v="45446"/>
    <n v="0.52842342708975265"/>
  </r>
  <r>
    <d v="2023-06-20T00:00:00"/>
    <x v="11"/>
    <s v="2023"/>
    <x v="1"/>
    <x v="5"/>
    <x v="2"/>
    <n v="101936"/>
    <n v="113086"/>
    <s v="UPI"/>
    <s v="TXN103645"/>
    <n v="11150"/>
    <n v="0.10938235755768325"/>
  </r>
  <r>
    <d v="2023-02-19T00:00:00"/>
    <x v="4"/>
    <s v="2023"/>
    <x v="0"/>
    <x v="2"/>
    <x v="1"/>
    <n v="105385"/>
    <n v="102635"/>
    <s v="Card"/>
    <s v="TXN103646"/>
    <n v="-2750"/>
    <n v="-2.6094795274469802E-2"/>
  </r>
  <r>
    <d v="2021-06-19T00:00:00"/>
    <x v="11"/>
    <s v="2021"/>
    <x v="5"/>
    <x v="4"/>
    <x v="4"/>
    <n v="92078"/>
    <n v="164627"/>
    <s v="UPI"/>
    <s v="TXN103647"/>
    <n v="72549"/>
    <n v="0.78790807793392559"/>
  </r>
  <r>
    <d v="2023-11-04T00:00:00"/>
    <x v="1"/>
    <s v="2023"/>
    <x v="4"/>
    <x v="2"/>
    <x v="1"/>
    <n v="39234"/>
    <n v="111516"/>
    <s v="Cash"/>
    <s v="TXN103648"/>
    <n v="72282"/>
    <n v="1.8423306315950452"/>
  </r>
  <r>
    <d v="2021-10-15T00:00:00"/>
    <x v="8"/>
    <s v="2021"/>
    <x v="3"/>
    <x v="1"/>
    <x v="3"/>
    <n v="10547"/>
    <n v="12130"/>
    <s v="UPI"/>
    <s v="TXN103649"/>
    <n v="1583"/>
    <n v="0.15009007300654215"/>
  </r>
  <r>
    <d v="2021-07-08T00:00:00"/>
    <x v="10"/>
    <s v="2021"/>
    <x v="4"/>
    <x v="4"/>
    <x v="2"/>
    <n v="61417"/>
    <n v="163398"/>
    <s v="UPI"/>
    <s v="TXN103650"/>
    <n v="101981"/>
    <n v="1.6604685998990507"/>
  </r>
  <r>
    <d v="2023-07-03T00:00:00"/>
    <x v="10"/>
    <s v="2023"/>
    <x v="5"/>
    <x v="0"/>
    <x v="1"/>
    <n v="62943"/>
    <n v="60693"/>
    <s v="Card"/>
    <s v="TXN103651"/>
    <n v="-2250"/>
    <n v="-3.5746627901434631E-2"/>
  </r>
  <r>
    <d v="2022-11-25T00:00:00"/>
    <x v="1"/>
    <s v="2022"/>
    <x v="1"/>
    <x v="1"/>
    <x v="1"/>
    <n v="21020"/>
    <n v="11386"/>
    <s v="UPI"/>
    <s v="TXN103652"/>
    <n v="-9634"/>
    <n v="-0.45832540437678404"/>
  </r>
  <r>
    <d v="2023-06-07T00:00:00"/>
    <x v="11"/>
    <s v="2023"/>
    <x v="3"/>
    <x v="4"/>
    <x v="2"/>
    <n v="145389"/>
    <n v="134435"/>
    <s v="Card"/>
    <s v="TXN103653"/>
    <n v="-10954"/>
    <n v="-7.5342701304775467E-2"/>
  </r>
  <r>
    <d v="2022-04-16T00:00:00"/>
    <x v="2"/>
    <s v="2022"/>
    <x v="2"/>
    <x v="0"/>
    <x v="0"/>
    <n v="141595"/>
    <n v="50697"/>
    <s v="Bank Transfer"/>
    <s v="TXN103654"/>
    <n v="-90898"/>
    <n v="-0.64195769624633636"/>
  </r>
  <r>
    <d v="2021-10-04T00:00:00"/>
    <x v="8"/>
    <s v="2021"/>
    <x v="1"/>
    <x v="1"/>
    <x v="4"/>
    <n v="101622"/>
    <n v="34999"/>
    <s v="Bank Transfer"/>
    <s v="TXN103655"/>
    <n v="-66623"/>
    <n v="-0.65559622916297655"/>
  </r>
  <r>
    <d v="2023-07-29T00:00:00"/>
    <x v="10"/>
    <s v="2023"/>
    <x v="1"/>
    <x v="3"/>
    <x v="4"/>
    <n v="65076"/>
    <n v="24149"/>
    <s v="UPI"/>
    <s v="TXN103656"/>
    <n v="-40927"/>
    <n v="-0.62891081197369225"/>
  </r>
  <r>
    <d v="2022-07-25T00:00:00"/>
    <x v="10"/>
    <s v="2022"/>
    <x v="0"/>
    <x v="2"/>
    <x v="1"/>
    <n v="90195"/>
    <n v="105122"/>
    <s v="Bank Transfer"/>
    <s v="TXN103657"/>
    <n v="14927"/>
    <n v="0.16549697876822439"/>
  </r>
  <r>
    <d v="2023-05-07T00:00:00"/>
    <x v="0"/>
    <s v="2023"/>
    <x v="5"/>
    <x v="2"/>
    <x v="2"/>
    <n v="149881"/>
    <n v="86830"/>
    <s v="Card"/>
    <s v="TXN103658"/>
    <n v="-63051"/>
    <n v="-0.42067373449603351"/>
  </r>
  <r>
    <d v="2023-09-28T00:00:00"/>
    <x v="9"/>
    <s v="2023"/>
    <x v="0"/>
    <x v="2"/>
    <x v="3"/>
    <n v="91834"/>
    <n v="18727"/>
    <s v="Bank Transfer"/>
    <s v="TXN103659"/>
    <n v="-73107"/>
    <n v="-0.796077705425006"/>
  </r>
  <r>
    <d v="2022-04-03T00:00:00"/>
    <x v="2"/>
    <s v="2022"/>
    <x v="0"/>
    <x v="3"/>
    <x v="1"/>
    <n v="60012"/>
    <n v="79626"/>
    <s v="Cash"/>
    <s v="TXN103660"/>
    <n v="19614"/>
    <n v="0.32683463307338534"/>
  </r>
  <r>
    <d v="2023-07-07T00:00:00"/>
    <x v="10"/>
    <s v="2023"/>
    <x v="4"/>
    <x v="4"/>
    <x v="4"/>
    <n v="130872"/>
    <n v="79031"/>
    <s v="Bank Transfer"/>
    <s v="TXN103661"/>
    <n v="-51841"/>
    <n v="-0.39611987285286387"/>
  </r>
  <r>
    <d v="2023-04-13T00:00:00"/>
    <x v="2"/>
    <s v="2023"/>
    <x v="1"/>
    <x v="5"/>
    <x v="1"/>
    <n v="58951"/>
    <n v="136298"/>
    <s v="Bank Transfer"/>
    <s v="TXN103662"/>
    <n v="77347"/>
    <n v="1.3120557751352819"/>
  </r>
  <r>
    <d v="2023-12-24T00:00:00"/>
    <x v="5"/>
    <s v="2023"/>
    <x v="5"/>
    <x v="1"/>
    <x v="2"/>
    <n v="99412"/>
    <n v="59552"/>
    <s v="Card"/>
    <s v="TXN103663"/>
    <n v="-39860"/>
    <n v="-0.40095763086951275"/>
  </r>
  <r>
    <d v="2023-04-19T00:00:00"/>
    <x v="2"/>
    <s v="2023"/>
    <x v="0"/>
    <x v="4"/>
    <x v="3"/>
    <n v="89114"/>
    <n v="20147"/>
    <s v="Bank Transfer"/>
    <s v="TXN103664"/>
    <n v="-68967"/>
    <n v="-0.77391880063738583"/>
  </r>
  <r>
    <d v="2021-07-12T00:00:00"/>
    <x v="10"/>
    <s v="2021"/>
    <x v="2"/>
    <x v="5"/>
    <x v="0"/>
    <n v="99821"/>
    <n v="156434"/>
    <s v="UPI"/>
    <s v="TXN103665"/>
    <n v="56613"/>
    <n v="0.56714518988990292"/>
  </r>
  <r>
    <d v="2022-09-08T00:00:00"/>
    <x v="9"/>
    <s v="2022"/>
    <x v="3"/>
    <x v="2"/>
    <x v="3"/>
    <n v="71832"/>
    <n v="164050"/>
    <s v="Cash"/>
    <s v="TXN103666"/>
    <n v="92218"/>
    <n v="1.283801091435572"/>
  </r>
  <r>
    <d v="2022-02-10T00:00:00"/>
    <x v="4"/>
    <s v="2022"/>
    <x v="5"/>
    <x v="2"/>
    <x v="1"/>
    <n v="37476"/>
    <n v="18996"/>
    <s v="Bank Transfer"/>
    <s v="TXN103667"/>
    <n v="-18480"/>
    <n v="-0.49311559398014732"/>
  </r>
  <r>
    <d v="2023-08-01T00:00:00"/>
    <x v="7"/>
    <s v="2023"/>
    <x v="4"/>
    <x v="2"/>
    <x v="4"/>
    <n v="61973"/>
    <n v="25898"/>
    <s v="Bank Transfer"/>
    <s v="TXN103668"/>
    <n v="-36075"/>
    <n v="-0.58210833750181534"/>
  </r>
  <r>
    <d v="2022-12-22T00:00:00"/>
    <x v="5"/>
    <s v="2022"/>
    <x v="5"/>
    <x v="5"/>
    <x v="2"/>
    <n v="63017"/>
    <n v="83275"/>
    <s v="UPI"/>
    <s v="TXN103669"/>
    <n v="20258"/>
    <n v="0.3214688100036498"/>
  </r>
  <r>
    <d v="2021-04-03T00:00:00"/>
    <x v="2"/>
    <s v="2021"/>
    <x v="1"/>
    <x v="1"/>
    <x v="1"/>
    <n v="25503"/>
    <n v="24777"/>
    <s v="Cash"/>
    <s v="TXN103670"/>
    <n v="-726"/>
    <n v="-2.8467239148335492E-2"/>
  </r>
  <r>
    <d v="2022-03-06T00:00:00"/>
    <x v="3"/>
    <s v="2022"/>
    <x v="4"/>
    <x v="1"/>
    <x v="0"/>
    <n v="50994"/>
    <n v="125318"/>
    <s v="Cash"/>
    <s v="TXN103671"/>
    <n v="74324"/>
    <n v="1.4575048044868024"/>
  </r>
  <r>
    <d v="2022-10-16T00:00:00"/>
    <x v="8"/>
    <s v="2022"/>
    <x v="3"/>
    <x v="5"/>
    <x v="2"/>
    <n v="68723"/>
    <n v="122791"/>
    <s v="Bank Transfer"/>
    <s v="TXN103672"/>
    <n v="54068"/>
    <n v="0.7867526155726613"/>
  </r>
  <r>
    <d v="2022-03-10T00:00:00"/>
    <x v="3"/>
    <s v="2022"/>
    <x v="2"/>
    <x v="0"/>
    <x v="2"/>
    <n v="129050"/>
    <n v="152369"/>
    <s v="Card"/>
    <s v="TXN103673"/>
    <n v="23319"/>
    <n v="0.1806974041069353"/>
  </r>
  <r>
    <d v="2022-01-10T00:00:00"/>
    <x v="6"/>
    <s v="2022"/>
    <x v="0"/>
    <x v="2"/>
    <x v="2"/>
    <n v="87707"/>
    <n v="21536"/>
    <s v="Cash"/>
    <s v="TXN103674"/>
    <n v="-66171"/>
    <n v="-0.75445517461548106"/>
  </r>
  <r>
    <d v="2023-12-19T00:00:00"/>
    <x v="5"/>
    <s v="2023"/>
    <x v="5"/>
    <x v="4"/>
    <x v="1"/>
    <n v="23920"/>
    <n v="78972"/>
    <s v="Cash"/>
    <s v="TXN103675"/>
    <n v="55052"/>
    <n v="2.301505016722408"/>
  </r>
  <r>
    <d v="2023-12-03T00:00:00"/>
    <x v="5"/>
    <s v="2023"/>
    <x v="4"/>
    <x v="1"/>
    <x v="0"/>
    <n v="106341"/>
    <n v="38589"/>
    <s v="Card"/>
    <s v="TXN103676"/>
    <n v="-67752"/>
    <n v="-0.6371202076339324"/>
  </r>
  <r>
    <d v="2021-07-26T00:00:00"/>
    <x v="10"/>
    <s v="2021"/>
    <x v="3"/>
    <x v="5"/>
    <x v="1"/>
    <n v="124996"/>
    <n v="139493"/>
    <s v="Cash"/>
    <s v="TXN103677"/>
    <n v="14497"/>
    <n v="0.11597971135076322"/>
  </r>
  <r>
    <d v="2023-02-19T00:00:00"/>
    <x v="4"/>
    <s v="2023"/>
    <x v="0"/>
    <x v="0"/>
    <x v="2"/>
    <n v="120856"/>
    <n v="63349"/>
    <s v="Cash"/>
    <s v="TXN103678"/>
    <n v="-57507"/>
    <n v="-0.47583074071622428"/>
  </r>
  <r>
    <d v="2022-06-16T00:00:00"/>
    <x v="11"/>
    <s v="2022"/>
    <x v="3"/>
    <x v="3"/>
    <x v="2"/>
    <n v="105814"/>
    <n v="62444"/>
    <s v="Card"/>
    <s v="TXN103679"/>
    <n v="-43370"/>
    <n v="-0.40987014950762657"/>
  </r>
  <r>
    <d v="2021-06-15T00:00:00"/>
    <x v="11"/>
    <s v="2021"/>
    <x v="2"/>
    <x v="5"/>
    <x v="4"/>
    <n v="113612"/>
    <n v="55350"/>
    <s v="Bank Transfer"/>
    <s v="TXN103680"/>
    <n v="-58262"/>
    <n v="-0.51281554765341686"/>
  </r>
  <r>
    <d v="2022-10-05T00:00:00"/>
    <x v="8"/>
    <s v="2022"/>
    <x v="0"/>
    <x v="0"/>
    <x v="3"/>
    <n v="77450"/>
    <n v="145880"/>
    <s v="Card"/>
    <s v="TXN103681"/>
    <n v="68430"/>
    <n v="0.88353776630083924"/>
  </r>
  <r>
    <d v="2021-03-31T00:00:00"/>
    <x v="3"/>
    <s v="2021"/>
    <x v="0"/>
    <x v="3"/>
    <x v="1"/>
    <n v="12925"/>
    <n v="44544"/>
    <s v="UPI"/>
    <s v="TXN103682"/>
    <n v="31619"/>
    <n v="2.4463442940038687"/>
  </r>
  <r>
    <d v="2021-01-13T00:00:00"/>
    <x v="6"/>
    <s v="2021"/>
    <x v="0"/>
    <x v="0"/>
    <x v="0"/>
    <n v="134248"/>
    <n v="94310"/>
    <s v="UPI"/>
    <s v="TXN103683"/>
    <n v="-39938"/>
    <n v="-0.29749418985757703"/>
  </r>
  <r>
    <d v="2023-08-31T00:00:00"/>
    <x v="7"/>
    <s v="2023"/>
    <x v="4"/>
    <x v="1"/>
    <x v="2"/>
    <n v="78826"/>
    <n v="131155"/>
    <s v="Bank Transfer"/>
    <s v="TXN103684"/>
    <n v="52329"/>
    <n v="0.66385456575241675"/>
  </r>
  <r>
    <d v="2023-03-16T00:00:00"/>
    <x v="3"/>
    <s v="2023"/>
    <x v="0"/>
    <x v="5"/>
    <x v="1"/>
    <n v="53101"/>
    <n v="97130"/>
    <s v="UPI"/>
    <s v="TXN103685"/>
    <n v="44029"/>
    <n v="0.82915575977853528"/>
  </r>
  <r>
    <d v="2023-08-03T00:00:00"/>
    <x v="7"/>
    <s v="2023"/>
    <x v="3"/>
    <x v="3"/>
    <x v="3"/>
    <n v="71473"/>
    <n v="98305"/>
    <s v="UPI"/>
    <s v="TXN103686"/>
    <n v="26832"/>
    <n v="0.37541449218586037"/>
  </r>
  <r>
    <d v="2023-01-12T00:00:00"/>
    <x v="6"/>
    <s v="2023"/>
    <x v="4"/>
    <x v="0"/>
    <x v="1"/>
    <n v="73903"/>
    <n v="102827"/>
    <s v="Cash"/>
    <s v="TXN103687"/>
    <n v="28924"/>
    <n v="0.391377887230559"/>
  </r>
  <r>
    <d v="2023-05-26T00:00:00"/>
    <x v="0"/>
    <s v="2023"/>
    <x v="0"/>
    <x v="3"/>
    <x v="3"/>
    <n v="113913"/>
    <n v="36594"/>
    <s v="Cash"/>
    <s v="TXN103688"/>
    <n v="-77319"/>
    <n v="-0.67875483921940427"/>
  </r>
  <r>
    <d v="2022-10-22T00:00:00"/>
    <x v="8"/>
    <s v="2022"/>
    <x v="3"/>
    <x v="4"/>
    <x v="1"/>
    <n v="78107"/>
    <n v="22980"/>
    <s v="Bank Transfer"/>
    <s v="TXN103689"/>
    <n v="-55127"/>
    <n v="-0.70578821360441446"/>
  </r>
  <r>
    <d v="2023-10-29T00:00:00"/>
    <x v="8"/>
    <s v="2023"/>
    <x v="3"/>
    <x v="5"/>
    <x v="4"/>
    <n v="139017"/>
    <n v="57401"/>
    <s v="UPI"/>
    <s v="TXN103690"/>
    <n v="-81616"/>
    <n v="-0.58709366480358516"/>
  </r>
  <r>
    <d v="2023-11-19T00:00:00"/>
    <x v="1"/>
    <s v="2023"/>
    <x v="5"/>
    <x v="1"/>
    <x v="1"/>
    <n v="130938"/>
    <n v="117963"/>
    <s v="UPI"/>
    <s v="TXN103691"/>
    <n v="-12975"/>
    <n v="-9.9092700362003391E-2"/>
  </r>
  <r>
    <d v="2021-10-23T00:00:00"/>
    <x v="8"/>
    <s v="2021"/>
    <x v="3"/>
    <x v="3"/>
    <x v="4"/>
    <n v="43984"/>
    <n v="46879"/>
    <s v="Card"/>
    <s v="TXN103692"/>
    <n v="2895"/>
    <n v="6.5819388868679524E-2"/>
  </r>
  <r>
    <d v="2023-09-13T00:00:00"/>
    <x v="9"/>
    <s v="2023"/>
    <x v="1"/>
    <x v="2"/>
    <x v="3"/>
    <n v="13539"/>
    <n v="12391"/>
    <s v="Cash"/>
    <s v="TXN103693"/>
    <n v="-1148"/>
    <n v="-8.4792082133096983E-2"/>
  </r>
  <r>
    <d v="2023-07-15T00:00:00"/>
    <x v="10"/>
    <s v="2023"/>
    <x v="2"/>
    <x v="0"/>
    <x v="2"/>
    <n v="94986"/>
    <n v="114091"/>
    <s v="Card"/>
    <s v="TXN103694"/>
    <n v="19105"/>
    <n v="0.20113490409112922"/>
  </r>
  <r>
    <d v="2022-10-02T00:00:00"/>
    <x v="8"/>
    <s v="2022"/>
    <x v="0"/>
    <x v="2"/>
    <x v="2"/>
    <n v="107558"/>
    <n v="93640"/>
    <s v="UPI"/>
    <s v="TXN103695"/>
    <n v="-13918"/>
    <n v="-0.12939995165399135"/>
  </r>
  <r>
    <d v="2021-12-06T00:00:00"/>
    <x v="5"/>
    <s v="2021"/>
    <x v="0"/>
    <x v="3"/>
    <x v="1"/>
    <n v="21391"/>
    <n v="28393"/>
    <s v="Bank Transfer"/>
    <s v="TXN103696"/>
    <n v="7002"/>
    <n v="0.32733392548267964"/>
  </r>
  <r>
    <d v="2022-09-20T00:00:00"/>
    <x v="9"/>
    <s v="2022"/>
    <x v="0"/>
    <x v="2"/>
    <x v="0"/>
    <n v="92260"/>
    <n v="78441"/>
    <s v="UPI"/>
    <s v="TXN103697"/>
    <n v="-13819"/>
    <n v="-0.14978322133102104"/>
  </r>
  <r>
    <d v="2022-03-15T00:00:00"/>
    <x v="3"/>
    <s v="2022"/>
    <x v="3"/>
    <x v="0"/>
    <x v="1"/>
    <n v="119240"/>
    <n v="108640"/>
    <s v="Bank Transfer"/>
    <s v="TXN103698"/>
    <n v="-10600"/>
    <n v="-8.8896343508889628E-2"/>
  </r>
  <r>
    <d v="2023-07-31T00:00:00"/>
    <x v="10"/>
    <s v="2023"/>
    <x v="3"/>
    <x v="3"/>
    <x v="4"/>
    <n v="54906"/>
    <n v="59736"/>
    <s v="Bank Transfer"/>
    <s v="TXN103699"/>
    <n v="4830"/>
    <n v="8.7968528029723533E-2"/>
  </r>
  <r>
    <d v="2023-04-10T00:00:00"/>
    <x v="2"/>
    <s v="2023"/>
    <x v="0"/>
    <x v="1"/>
    <x v="4"/>
    <n v="87666"/>
    <n v="58917"/>
    <s v="Card"/>
    <s v="TXN103700"/>
    <n v="-28749"/>
    <n v="-0.32793785504072276"/>
  </r>
  <r>
    <d v="2022-06-03T00:00:00"/>
    <x v="11"/>
    <s v="2022"/>
    <x v="1"/>
    <x v="1"/>
    <x v="3"/>
    <n v="149322"/>
    <n v="71743"/>
    <s v="UPI"/>
    <s v="TXN103701"/>
    <n v="-77579"/>
    <n v="-0.51954166164396409"/>
  </r>
  <r>
    <d v="2023-09-03T00:00:00"/>
    <x v="9"/>
    <s v="2023"/>
    <x v="4"/>
    <x v="5"/>
    <x v="1"/>
    <n v="138991"/>
    <n v="119112"/>
    <s v="Card"/>
    <s v="TXN103702"/>
    <n v="-19879"/>
    <n v="-0.14302364901324546"/>
  </r>
  <r>
    <d v="2023-12-05T00:00:00"/>
    <x v="5"/>
    <s v="2023"/>
    <x v="4"/>
    <x v="1"/>
    <x v="3"/>
    <n v="64785"/>
    <n v="66486"/>
    <s v="UPI"/>
    <s v="TXN103703"/>
    <n v="1701"/>
    <n v="2.6256077795786061E-2"/>
  </r>
  <r>
    <d v="2023-08-13T00:00:00"/>
    <x v="7"/>
    <s v="2023"/>
    <x v="2"/>
    <x v="3"/>
    <x v="0"/>
    <n v="147775"/>
    <n v="152082"/>
    <s v="Bank Transfer"/>
    <s v="TXN103704"/>
    <n v="4307"/>
    <n v="2.9145660632718659E-2"/>
  </r>
  <r>
    <d v="2023-08-10T00:00:00"/>
    <x v="7"/>
    <s v="2023"/>
    <x v="5"/>
    <x v="3"/>
    <x v="2"/>
    <n v="121109"/>
    <n v="137849"/>
    <s v="Cash"/>
    <s v="TXN103705"/>
    <n v="16740"/>
    <n v="0.1382225928708849"/>
  </r>
  <r>
    <d v="2023-08-02T00:00:00"/>
    <x v="7"/>
    <s v="2023"/>
    <x v="2"/>
    <x v="1"/>
    <x v="2"/>
    <n v="61754"/>
    <n v="147039"/>
    <s v="UPI"/>
    <s v="TXN103706"/>
    <n v="85285"/>
    <n v="1.3810441428895295"/>
  </r>
  <r>
    <d v="2021-06-04T00:00:00"/>
    <x v="11"/>
    <s v="2021"/>
    <x v="0"/>
    <x v="4"/>
    <x v="1"/>
    <n v="105376"/>
    <n v="127350"/>
    <s v="Bank Transfer"/>
    <s v="TXN103707"/>
    <n v="21974"/>
    <n v="0.20852945642271484"/>
  </r>
  <r>
    <d v="2021-03-29T00:00:00"/>
    <x v="3"/>
    <s v="2021"/>
    <x v="0"/>
    <x v="3"/>
    <x v="3"/>
    <n v="79966"/>
    <n v="126204"/>
    <s v="Cash"/>
    <s v="TXN103708"/>
    <n v="46238"/>
    <n v="0.57822074381612187"/>
  </r>
  <r>
    <d v="2023-07-20T00:00:00"/>
    <x v="10"/>
    <s v="2023"/>
    <x v="0"/>
    <x v="5"/>
    <x v="3"/>
    <n v="47621"/>
    <n v="120747"/>
    <s v="UPI"/>
    <s v="TXN103709"/>
    <n v="73126"/>
    <n v="1.5355830410953151"/>
  </r>
  <r>
    <d v="2021-06-28T00:00:00"/>
    <x v="11"/>
    <s v="2021"/>
    <x v="5"/>
    <x v="4"/>
    <x v="0"/>
    <n v="124595"/>
    <n v="116092"/>
    <s v="Cash"/>
    <s v="TXN103710"/>
    <n v="-8503"/>
    <n v="-6.8245114169910512E-2"/>
  </r>
  <r>
    <d v="2021-07-31T00:00:00"/>
    <x v="10"/>
    <s v="2021"/>
    <x v="3"/>
    <x v="1"/>
    <x v="3"/>
    <n v="44936"/>
    <n v="41913"/>
    <s v="UPI"/>
    <s v="TXN103711"/>
    <n v="-3023"/>
    <n v="-6.7273455581271138E-2"/>
  </r>
  <r>
    <d v="2022-04-10T00:00:00"/>
    <x v="2"/>
    <s v="2022"/>
    <x v="5"/>
    <x v="0"/>
    <x v="4"/>
    <n v="104071"/>
    <n v="75163"/>
    <s v="UPI"/>
    <s v="TXN103712"/>
    <n v="-28908"/>
    <n v="-0.27777190571821159"/>
  </r>
  <r>
    <d v="2022-09-23T00:00:00"/>
    <x v="9"/>
    <s v="2022"/>
    <x v="2"/>
    <x v="3"/>
    <x v="4"/>
    <n v="111052"/>
    <n v="18050"/>
    <s v="Cash"/>
    <s v="TXN103713"/>
    <n v="-93002"/>
    <n v="-0.83746353059827827"/>
  </r>
  <r>
    <d v="2023-04-05T00:00:00"/>
    <x v="2"/>
    <s v="2023"/>
    <x v="3"/>
    <x v="0"/>
    <x v="4"/>
    <n v="60460"/>
    <n v="123933"/>
    <s v="Card"/>
    <s v="TXN103714"/>
    <n v="63473"/>
    <n v="1.0498346013893483"/>
  </r>
  <r>
    <d v="2022-08-30T00:00:00"/>
    <x v="7"/>
    <s v="2022"/>
    <x v="3"/>
    <x v="2"/>
    <x v="1"/>
    <n v="123089"/>
    <n v="123057"/>
    <s v="Cash"/>
    <s v="TXN103715"/>
    <n v="-32"/>
    <n v="-2.5997449000316841E-4"/>
  </r>
  <r>
    <d v="2023-06-04T00:00:00"/>
    <x v="11"/>
    <s v="2023"/>
    <x v="2"/>
    <x v="5"/>
    <x v="4"/>
    <n v="104191"/>
    <n v="22264"/>
    <s v="Cash"/>
    <s v="TXN103716"/>
    <n v="-81927"/>
    <n v="-0.78631551669529998"/>
  </r>
  <r>
    <d v="2022-01-01T00:00:00"/>
    <x v="6"/>
    <s v="2022"/>
    <x v="3"/>
    <x v="4"/>
    <x v="4"/>
    <n v="102142"/>
    <n v="124473"/>
    <s v="Bank Transfer"/>
    <s v="TXN103717"/>
    <n v="22331"/>
    <n v="0.21862700945742203"/>
  </r>
  <r>
    <d v="2021-10-03T00:00:00"/>
    <x v="8"/>
    <s v="2021"/>
    <x v="4"/>
    <x v="0"/>
    <x v="2"/>
    <n v="119748"/>
    <n v="57726"/>
    <s v="Cash"/>
    <s v="TXN103718"/>
    <n v="-62022"/>
    <n v="-0.51793766910512073"/>
  </r>
  <r>
    <d v="2022-01-15T00:00:00"/>
    <x v="6"/>
    <s v="2022"/>
    <x v="2"/>
    <x v="5"/>
    <x v="1"/>
    <n v="25941"/>
    <n v="23759"/>
    <s v="UPI"/>
    <s v="TXN103719"/>
    <n v="-2182"/>
    <n v="-8.4113950888554792E-2"/>
  </r>
  <r>
    <d v="2023-08-03T00:00:00"/>
    <x v="7"/>
    <s v="2023"/>
    <x v="2"/>
    <x v="0"/>
    <x v="4"/>
    <n v="65590"/>
    <n v="13504"/>
    <s v="UPI"/>
    <s v="TXN103720"/>
    <n v="-52086"/>
    <n v="-0.79411495654825426"/>
  </r>
  <r>
    <d v="2023-12-24T00:00:00"/>
    <x v="5"/>
    <s v="2023"/>
    <x v="4"/>
    <x v="0"/>
    <x v="0"/>
    <n v="49876"/>
    <n v="114324"/>
    <s v="Cash"/>
    <s v="TXN103721"/>
    <n v="64448"/>
    <n v="1.2921645681289597"/>
  </r>
  <r>
    <d v="2023-03-21T00:00:00"/>
    <x v="3"/>
    <s v="2023"/>
    <x v="5"/>
    <x v="5"/>
    <x v="4"/>
    <n v="139913"/>
    <n v="71699"/>
    <s v="Bank Transfer"/>
    <s v="TXN103722"/>
    <n v="-68214"/>
    <n v="-0.48754583205277563"/>
  </r>
  <r>
    <d v="2023-07-14T00:00:00"/>
    <x v="10"/>
    <s v="2023"/>
    <x v="5"/>
    <x v="3"/>
    <x v="1"/>
    <n v="104631"/>
    <n v="55172"/>
    <s v="UPI"/>
    <s v="TXN103723"/>
    <n v="-49459"/>
    <n v="-0.47269929561984497"/>
  </r>
  <r>
    <d v="2022-05-09T00:00:00"/>
    <x v="0"/>
    <s v="2022"/>
    <x v="5"/>
    <x v="0"/>
    <x v="3"/>
    <n v="125770"/>
    <n v="69816"/>
    <s v="Card"/>
    <s v="TXN103724"/>
    <n v="-55954"/>
    <n v="-0.44489146855370915"/>
  </r>
  <r>
    <d v="2023-12-31T00:00:00"/>
    <x v="5"/>
    <s v="2023"/>
    <x v="3"/>
    <x v="5"/>
    <x v="2"/>
    <n v="108314"/>
    <n v="138704"/>
    <s v="Cash"/>
    <s v="TXN103725"/>
    <n v="30390"/>
    <n v="0.28057314843879833"/>
  </r>
  <r>
    <d v="2021-12-30T00:00:00"/>
    <x v="5"/>
    <s v="2021"/>
    <x v="4"/>
    <x v="0"/>
    <x v="2"/>
    <n v="106602"/>
    <n v="72807"/>
    <s v="Card"/>
    <s v="TXN103726"/>
    <n v="-33795"/>
    <n v="-0.31702031856813195"/>
  </r>
  <r>
    <d v="2022-07-24T00:00:00"/>
    <x v="10"/>
    <s v="2022"/>
    <x v="2"/>
    <x v="3"/>
    <x v="1"/>
    <n v="93926"/>
    <n v="160933"/>
    <s v="Bank Transfer"/>
    <s v="TXN103727"/>
    <n v="67007"/>
    <n v="0.71340203990375406"/>
  </r>
  <r>
    <d v="2023-02-02T00:00:00"/>
    <x v="4"/>
    <s v="2023"/>
    <x v="2"/>
    <x v="5"/>
    <x v="4"/>
    <n v="139875"/>
    <n v="73152"/>
    <s v="Card"/>
    <s v="TXN103728"/>
    <n v="-66723"/>
    <n v="-0.47701876675603216"/>
  </r>
  <r>
    <d v="2021-10-03T00:00:00"/>
    <x v="8"/>
    <s v="2021"/>
    <x v="2"/>
    <x v="0"/>
    <x v="0"/>
    <n v="72468"/>
    <n v="161361"/>
    <s v="Cash"/>
    <s v="TXN103729"/>
    <n v="88893"/>
    <n v="1.2266517635370093"/>
  </r>
  <r>
    <d v="2021-02-19T00:00:00"/>
    <x v="4"/>
    <s v="2021"/>
    <x v="3"/>
    <x v="1"/>
    <x v="4"/>
    <n v="73180"/>
    <n v="59267"/>
    <s v="Card"/>
    <s v="TXN103730"/>
    <n v="-13913"/>
    <n v="-0.19012025143481825"/>
  </r>
  <r>
    <d v="2022-12-29T00:00:00"/>
    <x v="5"/>
    <s v="2022"/>
    <x v="3"/>
    <x v="3"/>
    <x v="4"/>
    <n v="136371"/>
    <n v="151343"/>
    <s v="UPI"/>
    <s v="TXN103731"/>
    <n v="14972"/>
    <n v="0.10978873807481063"/>
  </r>
  <r>
    <d v="2023-06-25T00:00:00"/>
    <x v="11"/>
    <s v="2023"/>
    <x v="1"/>
    <x v="0"/>
    <x v="0"/>
    <n v="28673"/>
    <n v="115652"/>
    <s v="Card"/>
    <s v="TXN103732"/>
    <n v="86979"/>
    <n v="3.0334809751334006"/>
  </r>
  <r>
    <d v="2023-07-17T00:00:00"/>
    <x v="10"/>
    <s v="2023"/>
    <x v="5"/>
    <x v="4"/>
    <x v="2"/>
    <n v="144415"/>
    <n v="123773"/>
    <s v="Bank Transfer"/>
    <s v="TXN103733"/>
    <n v="-20642"/>
    <n v="-0.14293529065540284"/>
  </r>
  <r>
    <d v="2022-07-18T00:00:00"/>
    <x v="10"/>
    <s v="2022"/>
    <x v="1"/>
    <x v="5"/>
    <x v="4"/>
    <n v="28950"/>
    <n v="80729"/>
    <s v="Bank Transfer"/>
    <s v="TXN103734"/>
    <n v="51779"/>
    <n v="1.7885664939550949"/>
  </r>
  <r>
    <d v="2023-02-22T00:00:00"/>
    <x v="4"/>
    <s v="2023"/>
    <x v="1"/>
    <x v="0"/>
    <x v="3"/>
    <n v="90600"/>
    <n v="56573"/>
    <s v="Bank Transfer"/>
    <s v="TXN103735"/>
    <n v="-34027"/>
    <n v="-0.37557395143487859"/>
  </r>
  <r>
    <d v="2022-04-30T00:00:00"/>
    <x v="2"/>
    <s v="2022"/>
    <x v="3"/>
    <x v="3"/>
    <x v="3"/>
    <n v="31547"/>
    <n v="17021"/>
    <s v="UPI"/>
    <s v="TXN103736"/>
    <n v="-14526"/>
    <n v="-0.4604558278124703"/>
  </r>
  <r>
    <d v="2022-08-07T00:00:00"/>
    <x v="7"/>
    <s v="2022"/>
    <x v="5"/>
    <x v="3"/>
    <x v="1"/>
    <n v="107305"/>
    <n v="17040"/>
    <s v="Bank Transfer"/>
    <s v="TXN103737"/>
    <n v="-90265"/>
    <n v="-0.8412003168538279"/>
  </r>
  <r>
    <d v="2021-08-24T00:00:00"/>
    <x v="7"/>
    <s v="2021"/>
    <x v="5"/>
    <x v="4"/>
    <x v="1"/>
    <n v="63027"/>
    <n v="113285"/>
    <s v="UPI"/>
    <s v="TXN103738"/>
    <n v="50258"/>
    <n v="0.79740428705158106"/>
  </r>
  <r>
    <d v="2021-02-25T00:00:00"/>
    <x v="4"/>
    <s v="2021"/>
    <x v="2"/>
    <x v="4"/>
    <x v="0"/>
    <n v="110532"/>
    <n v="165624"/>
    <s v="Bank Transfer"/>
    <s v="TXN103739"/>
    <n v="55092"/>
    <n v="0.49842579524481601"/>
  </r>
  <r>
    <d v="2021-12-26T00:00:00"/>
    <x v="5"/>
    <s v="2021"/>
    <x v="3"/>
    <x v="2"/>
    <x v="0"/>
    <n v="130605"/>
    <n v="143416"/>
    <s v="Bank Transfer"/>
    <s v="TXN103740"/>
    <n v="12811"/>
    <n v="9.8089659660809306E-2"/>
  </r>
  <r>
    <d v="2021-04-20T00:00:00"/>
    <x v="2"/>
    <s v="2021"/>
    <x v="5"/>
    <x v="2"/>
    <x v="1"/>
    <n v="42574"/>
    <n v="86938"/>
    <s v="Bank Transfer"/>
    <s v="TXN103741"/>
    <n v="44364"/>
    <n v="1.0420444402687086"/>
  </r>
  <r>
    <d v="2021-07-11T00:00:00"/>
    <x v="10"/>
    <s v="2021"/>
    <x v="1"/>
    <x v="0"/>
    <x v="4"/>
    <n v="93663"/>
    <n v="146275"/>
    <s v="UPI"/>
    <s v="TXN103742"/>
    <n v="52612"/>
    <n v="0.56171593905811257"/>
  </r>
  <r>
    <d v="2023-06-23T00:00:00"/>
    <x v="11"/>
    <s v="2023"/>
    <x v="4"/>
    <x v="1"/>
    <x v="2"/>
    <n v="84657"/>
    <n v="86854"/>
    <s v="Bank Transfer"/>
    <s v="TXN103743"/>
    <n v="2197"/>
    <n v="2.5951781896358245E-2"/>
  </r>
  <r>
    <d v="2023-05-12T00:00:00"/>
    <x v="0"/>
    <s v="2023"/>
    <x v="4"/>
    <x v="3"/>
    <x v="3"/>
    <n v="132544"/>
    <n v="116025"/>
    <s v="UPI"/>
    <s v="TXN103744"/>
    <n v="-16519"/>
    <n v="-0.12463031144374698"/>
  </r>
  <r>
    <d v="2022-07-22T00:00:00"/>
    <x v="10"/>
    <s v="2022"/>
    <x v="3"/>
    <x v="1"/>
    <x v="0"/>
    <n v="109752"/>
    <n v="144512"/>
    <s v="UPI"/>
    <s v="TXN103745"/>
    <n v="34760"/>
    <n v="0.31671404621328086"/>
  </r>
  <r>
    <d v="2023-12-20T00:00:00"/>
    <x v="5"/>
    <s v="2023"/>
    <x v="2"/>
    <x v="1"/>
    <x v="1"/>
    <n v="36631"/>
    <n v="51209"/>
    <s v="UPI"/>
    <s v="TXN103746"/>
    <n v="14578"/>
    <n v="0.39796893341705114"/>
  </r>
  <r>
    <d v="2022-10-12T00:00:00"/>
    <x v="8"/>
    <s v="2022"/>
    <x v="2"/>
    <x v="0"/>
    <x v="3"/>
    <n v="138902"/>
    <n v="10892"/>
    <s v="Card"/>
    <s v="TXN103747"/>
    <n v="-128010"/>
    <n v="-0.92158500237577567"/>
  </r>
  <r>
    <d v="2021-02-08T00:00:00"/>
    <x v="4"/>
    <s v="2021"/>
    <x v="5"/>
    <x v="5"/>
    <x v="0"/>
    <n v="96820"/>
    <n v="93544"/>
    <s v="Bank Transfer"/>
    <s v="TXN103748"/>
    <n v="-3276"/>
    <n v="-3.3835984300764302E-2"/>
  </r>
  <r>
    <d v="2023-12-09T00:00:00"/>
    <x v="5"/>
    <s v="2023"/>
    <x v="3"/>
    <x v="5"/>
    <x v="0"/>
    <n v="40646"/>
    <n v="14687"/>
    <s v="UPI"/>
    <s v="TXN103749"/>
    <n v="-25959"/>
    <n v="-0.63866063081238011"/>
  </r>
  <r>
    <d v="2022-09-29T00:00:00"/>
    <x v="9"/>
    <s v="2022"/>
    <x v="4"/>
    <x v="5"/>
    <x v="4"/>
    <n v="97633"/>
    <n v="132557"/>
    <s v="Card"/>
    <s v="TXN103750"/>
    <n v="34924"/>
    <n v="0.35770692286419553"/>
  </r>
  <r>
    <d v="2023-11-03T00:00:00"/>
    <x v="1"/>
    <s v="2023"/>
    <x v="1"/>
    <x v="4"/>
    <x v="0"/>
    <n v="139278"/>
    <n v="162879"/>
    <s v="Cash"/>
    <s v="TXN103751"/>
    <n v="23601"/>
    <n v="0.16945246198250979"/>
  </r>
  <r>
    <d v="2021-02-05T00:00:00"/>
    <x v="4"/>
    <s v="2021"/>
    <x v="5"/>
    <x v="3"/>
    <x v="2"/>
    <n v="95424"/>
    <n v="112608"/>
    <s v="UPI"/>
    <s v="TXN103752"/>
    <n v="17184"/>
    <n v="0.18008048289738432"/>
  </r>
  <r>
    <d v="2021-04-11T00:00:00"/>
    <x v="2"/>
    <s v="2021"/>
    <x v="1"/>
    <x v="4"/>
    <x v="0"/>
    <n v="28951"/>
    <n v="88925"/>
    <s v="UPI"/>
    <s v="TXN103753"/>
    <n v="59974"/>
    <n v="2.0715692031363337"/>
  </r>
  <r>
    <d v="2021-06-15T00:00:00"/>
    <x v="11"/>
    <s v="2021"/>
    <x v="5"/>
    <x v="3"/>
    <x v="2"/>
    <n v="31009"/>
    <n v="38152"/>
    <s v="Bank Transfer"/>
    <s v="TXN103754"/>
    <n v="7143"/>
    <n v="0.23035247831274791"/>
  </r>
  <r>
    <d v="2022-01-18T00:00:00"/>
    <x v="6"/>
    <s v="2022"/>
    <x v="0"/>
    <x v="2"/>
    <x v="4"/>
    <n v="24835"/>
    <n v="137285"/>
    <s v="UPI"/>
    <s v="TXN103755"/>
    <n v="112450"/>
    <n v="4.5278840346285483"/>
  </r>
  <r>
    <d v="2023-03-01T00:00:00"/>
    <x v="3"/>
    <s v="2023"/>
    <x v="1"/>
    <x v="3"/>
    <x v="2"/>
    <n v="52290"/>
    <n v="33875"/>
    <s v="Cash"/>
    <s v="TXN103756"/>
    <n v="-18415"/>
    <n v="-0.35217058711034616"/>
  </r>
  <r>
    <d v="2021-01-31T00:00:00"/>
    <x v="6"/>
    <s v="2021"/>
    <x v="3"/>
    <x v="3"/>
    <x v="3"/>
    <n v="116174"/>
    <n v="36939"/>
    <s v="UPI"/>
    <s v="TXN103757"/>
    <n v="-79235"/>
    <n v="-0.68203728889424486"/>
  </r>
  <r>
    <d v="2021-01-11T00:00:00"/>
    <x v="6"/>
    <s v="2021"/>
    <x v="1"/>
    <x v="0"/>
    <x v="0"/>
    <n v="108727"/>
    <n v="147541"/>
    <s v="UPI"/>
    <s v="TXN103758"/>
    <n v="38814"/>
    <n v="0.3569858452822206"/>
  </r>
  <r>
    <d v="2021-04-06T00:00:00"/>
    <x v="2"/>
    <s v="2021"/>
    <x v="1"/>
    <x v="5"/>
    <x v="1"/>
    <n v="38039"/>
    <n v="90943"/>
    <s v="Bank Transfer"/>
    <s v="TXN103759"/>
    <n v="52904"/>
    <n v="1.3907831436157627"/>
  </r>
  <r>
    <d v="2022-03-29T00:00:00"/>
    <x v="3"/>
    <s v="2022"/>
    <x v="5"/>
    <x v="4"/>
    <x v="1"/>
    <n v="70059"/>
    <n v="99311"/>
    <s v="UPI"/>
    <s v="TXN103760"/>
    <n v="29252"/>
    <n v="0.41753379294594556"/>
  </r>
  <r>
    <d v="2021-07-11T00:00:00"/>
    <x v="10"/>
    <s v="2021"/>
    <x v="4"/>
    <x v="2"/>
    <x v="2"/>
    <n v="135873"/>
    <n v="59132"/>
    <s v="Cash"/>
    <s v="TXN103761"/>
    <n v="-76741"/>
    <n v="-0.56479948186909834"/>
  </r>
  <r>
    <d v="2022-05-01T00:00:00"/>
    <x v="0"/>
    <s v="2022"/>
    <x v="0"/>
    <x v="4"/>
    <x v="4"/>
    <n v="105278"/>
    <n v="124278"/>
    <s v="Card"/>
    <s v="TXN103762"/>
    <n v="19000"/>
    <n v="0.18047455308801458"/>
  </r>
  <r>
    <d v="2021-08-26T00:00:00"/>
    <x v="7"/>
    <s v="2021"/>
    <x v="1"/>
    <x v="0"/>
    <x v="2"/>
    <n v="122951"/>
    <n v="70719"/>
    <s v="Bank Transfer"/>
    <s v="TXN103763"/>
    <n v="-52232"/>
    <n v="-0.42481964359785607"/>
  </r>
  <r>
    <d v="2023-12-25T00:00:00"/>
    <x v="5"/>
    <s v="2023"/>
    <x v="4"/>
    <x v="3"/>
    <x v="2"/>
    <n v="67247"/>
    <n v="158076"/>
    <s v="Card"/>
    <s v="TXN103764"/>
    <n v="90829"/>
    <n v="1.3506773536365935"/>
  </r>
  <r>
    <d v="2023-01-05T00:00:00"/>
    <x v="6"/>
    <s v="2023"/>
    <x v="2"/>
    <x v="2"/>
    <x v="2"/>
    <n v="124826"/>
    <n v="99498"/>
    <s v="Cash"/>
    <s v="TXN103765"/>
    <n v="-25328"/>
    <n v="-0.20290644577251535"/>
  </r>
  <r>
    <d v="2023-09-18T00:00:00"/>
    <x v="9"/>
    <s v="2023"/>
    <x v="0"/>
    <x v="5"/>
    <x v="3"/>
    <n v="49833"/>
    <n v="78762"/>
    <s v="UPI"/>
    <s v="TXN103766"/>
    <n v="28929"/>
    <n v="0.58051893323701165"/>
  </r>
  <r>
    <d v="2023-04-05T00:00:00"/>
    <x v="2"/>
    <s v="2023"/>
    <x v="0"/>
    <x v="1"/>
    <x v="3"/>
    <n v="87453"/>
    <n v="13253"/>
    <s v="Card"/>
    <s v="TXN103767"/>
    <n v="-74200"/>
    <n v="-0.84845574194138562"/>
  </r>
  <r>
    <d v="2021-04-16T00:00:00"/>
    <x v="2"/>
    <s v="2021"/>
    <x v="5"/>
    <x v="1"/>
    <x v="2"/>
    <n v="28254"/>
    <n v="120024"/>
    <s v="Bank Transfer"/>
    <s v="TXN103768"/>
    <n v="91770"/>
    <n v="3.2480356763644087"/>
  </r>
  <r>
    <d v="2021-06-30T00:00:00"/>
    <x v="11"/>
    <s v="2021"/>
    <x v="1"/>
    <x v="0"/>
    <x v="4"/>
    <n v="93981"/>
    <n v="16726"/>
    <s v="Card"/>
    <s v="TXN103769"/>
    <n v="-77255"/>
    <n v="-0.82202785669443823"/>
  </r>
  <r>
    <d v="2021-07-03T00:00:00"/>
    <x v="10"/>
    <s v="2021"/>
    <x v="2"/>
    <x v="5"/>
    <x v="0"/>
    <n v="42611"/>
    <n v="66952"/>
    <s v="UPI"/>
    <s v="TXN103770"/>
    <n v="24341"/>
    <n v="0.57123747389171808"/>
  </r>
  <r>
    <d v="2021-08-14T00:00:00"/>
    <x v="7"/>
    <s v="2021"/>
    <x v="5"/>
    <x v="1"/>
    <x v="1"/>
    <n v="119314"/>
    <n v="108702"/>
    <s v="Card"/>
    <s v="TXN103771"/>
    <n v="-10612"/>
    <n v="-8.8941783864424959E-2"/>
  </r>
  <r>
    <d v="2023-02-16T00:00:00"/>
    <x v="4"/>
    <s v="2023"/>
    <x v="3"/>
    <x v="1"/>
    <x v="3"/>
    <n v="56827"/>
    <n v="48000"/>
    <s v="Cash"/>
    <s v="TXN103772"/>
    <n v="-8827"/>
    <n v="-0.15533109261442624"/>
  </r>
  <r>
    <d v="2023-03-01T00:00:00"/>
    <x v="3"/>
    <s v="2023"/>
    <x v="4"/>
    <x v="2"/>
    <x v="0"/>
    <n v="23830"/>
    <n v="37735"/>
    <s v="UPI"/>
    <s v="TXN103773"/>
    <n v="13905"/>
    <n v="0.58350818296265217"/>
  </r>
  <r>
    <d v="2022-11-19T00:00:00"/>
    <x v="1"/>
    <s v="2022"/>
    <x v="4"/>
    <x v="2"/>
    <x v="3"/>
    <n v="116485"/>
    <n v="49648"/>
    <s v="UPI"/>
    <s v="TXN103774"/>
    <n v="-66837"/>
    <n v="-0.5737820320212903"/>
  </r>
  <r>
    <d v="2022-06-14T00:00:00"/>
    <x v="11"/>
    <s v="2022"/>
    <x v="5"/>
    <x v="4"/>
    <x v="3"/>
    <n v="122749"/>
    <n v="135103"/>
    <s v="UPI"/>
    <s v="TXN103775"/>
    <n v="12354"/>
    <n v="0.10064440443506668"/>
  </r>
  <r>
    <d v="2023-08-30T00:00:00"/>
    <x v="7"/>
    <s v="2023"/>
    <x v="4"/>
    <x v="5"/>
    <x v="3"/>
    <n v="15696"/>
    <n v="9286"/>
    <s v="Cash"/>
    <s v="TXN103776"/>
    <n v="-6410"/>
    <n v="-0.40838430173292556"/>
  </r>
  <r>
    <d v="2023-07-25T00:00:00"/>
    <x v="10"/>
    <s v="2023"/>
    <x v="1"/>
    <x v="1"/>
    <x v="2"/>
    <n v="76278"/>
    <n v="83810"/>
    <s v="Bank Transfer"/>
    <s v="TXN103777"/>
    <n v="7532"/>
    <n v="9.8744067752169692E-2"/>
  </r>
  <r>
    <d v="2021-04-16T00:00:00"/>
    <x v="2"/>
    <s v="2021"/>
    <x v="4"/>
    <x v="2"/>
    <x v="2"/>
    <n v="67420"/>
    <n v="149798"/>
    <s v="Cash"/>
    <s v="TXN103778"/>
    <n v="82378"/>
    <n v="1.2218629486799168"/>
  </r>
  <r>
    <d v="2023-04-11T00:00:00"/>
    <x v="2"/>
    <s v="2023"/>
    <x v="1"/>
    <x v="2"/>
    <x v="3"/>
    <n v="109320"/>
    <n v="69540"/>
    <s v="UPI"/>
    <s v="TXN103779"/>
    <n v="-39780"/>
    <n v="-0.36388583973655325"/>
  </r>
  <r>
    <d v="2022-11-10T00:00:00"/>
    <x v="1"/>
    <s v="2022"/>
    <x v="3"/>
    <x v="2"/>
    <x v="3"/>
    <n v="134434"/>
    <n v="33916"/>
    <s v="UPI"/>
    <s v="TXN103780"/>
    <n v="-100518"/>
    <n v="-0.74771263222101547"/>
  </r>
  <r>
    <d v="2023-04-29T00:00:00"/>
    <x v="2"/>
    <s v="2023"/>
    <x v="2"/>
    <x v="4"/>
    <x v="1"/>
    <n v="133912"/>
    <n v="87826"/>
    <s v="Card"/>
    <s v="TXN103781"/>
    <n v="-46086"/>
    <n v="-0.34415138299778958"/>
  </r>
  <r>
    <d v="2023-11-22T00:00:00"/>
    <x v="1"/>
    <s v="2023"/>
    <x v="0"/>
    <x v="5"/>
    <x v="0"/>
    <n v="116578"/>
    <n v="10377"/>
    <s v="Cash"/>
    <s v="TXN103782"/>
    <n v="-106201"/>
    <n v="-0.9109866355573093"/>
  </r>
  <r>
    <d v="2022-01-28T00:00:00"/>
    <x v="6"/>
    <s v="2022"/>
    <x v="5"/>
    <x v="3"/>
    <x v="0"/>
    <n v="57150"/>
    <n v="163843"/>
    <s v="Bank Transfer"/>
    <s v="TXN103783"/>
    <n v="106693"/>
    <n v="1.8668941382327209"/>
  </r>
  <r>
    <d v="2021-02-09T00:00:00"/>
    <x v="4"/>
    <s v="2021"/>
    <x v="5"/>
    <x v="2"/>
    <x v="4"/>
    <n v="113513"/>
    <n v="100573"/>
    <s v="UPI"/>
    <s v="TXN103784"/>
    <n v="-12940"/>
    <n v="-0.11399575379031476"/>
  </r>
  <r>
    <d v="2022-10-22T00:00:00"/>
    <x v="8"/>
    <s v="2022"/>
    <x v="1"/>
    <x v="5"/>
    <x v="4"/>
    <n v="28306"/>
    <n v="57004"/>
    <s v="Cash"/>
    <s v="TXN103785"/>
    <n v="28698"/>
    <n v="1.0138486539956193"/>
  </r>
  <r>
    <d v="2023-09-08T00:00:00"/>
    <x v="9"/>
    <s v="2023"/>
    <x v="3"/>
    <x v="0"/>
    <x v="4"/>
    <n v="105896"/>
    <n v="62780"/>
    <s v="UPI"/>
    <s v="TXN103786"/>
    <n v="-43116"/>
    <n v="-0.40715418901563799"/>
  </r>
  <r>
    <d v="2023-04-25T00:00:00"/>
    <x v="2"/>
    <s v="2023"/>
    <x v="3"/>
    <x v="4"/>
    <x v="2"/>
    <n v="102672"/>
    <n v="59267"/>
    <s v="Bank Transfer"/>
    <s v="TXN103787"/>
    <n v="-43405"/>
    <n v="-0.42275401277855695"/>
  </r>
  <r>
    <d v="2021-07-20T00:00:00"/>
    <x v="10"/>
    <s v="2021"/>
    <x v="0"/>
    <x v="3"/>
    <x v="2"/>
    <n v="14753"/>
    <n v="120008"/>
    <s v="Bank Transfer"/>
    <s v="TXN103788"/>
    <n v="105255"/>
    <n v="7.1344811224835629"/>
  </r>
  <r>
    <d v="2022-03-23T00:00:00"/>
    <x v="3"/>
    <s v="2022"/>
    <x v="2"/>
    <x v="2"/>
    <x v="1"/>
    <n v="87704"/>
    <n v="29802"/>
    <s v="Card"/>
    <s v="TXN103789"/>
    <n v="-57902"/>
    <n v="-0.66019793852047792"/>
  </r>
  <r>
    <d v="2023-11-28T00:00:00"/>
    <x v="1"/>
    <s v="2023"/>
    <x v="5"/>
    <x v="2"/>
    <x v="2"/>
    <n v="84374"/>
    <n v="33446"/>
    <s v="Card"/>
    <s v="TXN103790"/>
    <n v="-50928"/>
    <n v="-0.60359826486832435"/>
  </r>
  <r>
    <d v="2022-03-20T00:00:00"/>
    <x v="3"/>
    <s v="2022"/>
    <x v="1"/>
    <x v="4"/>
    <x v="4"/>
    <n v="98144"/>
    <n v="169932"/>
    <s v="Card"/>
    <s v="TXN103791"/>
    <n v="71788"/>
    <n v="0.73145582001956311"/>
  </r>
  <r>
    <d v="2023-01-31T00:00:00"/>
    <x v="6"/>
    <s v="2023"/>
    <x v="3"/>
    <x v="4"/>
    <x v="3"/>
    <n v="98617"/>
    <n v="98296"/>
    <s v="Bank Transfer"/>
    <s v="TXN103792"/>
    <n v="-321"/>
    <n v="-3.2550168834987884E-3"/>
  </r>
  <r>
    <d v="2021-08-15T00:00:00"/>
    <x v="7"/>
    <s v="2021"/>
    <x v="5"/>
    <x v="1"/>
    <x v="4"/>
    <n v="20875"/>
    <n v="91132"/>
    <s v="Cash"/>
    <s v="TXN103793"/>
    <n v="70257"/>
    <n v="3.3656047904191615"/>
  </r>
  <r>
    <d v="2021-02-17T00:00:00"/>
    <x v="4"/>
    <s v="2021"/>
    <x v="1"/>
    <x v="2"/>
    <x v="1"/>
    <n v="100853"/>
    <n v="19837"/>
    <s v="Cash"/>
    <s v="TXN103794"/>
    <n v="-81016"/>
    <n v="-0.80330778459738428"/>
  </r>
  <r>
    <d v="2023-11-08T00:00:00"/>
    <x v="1"/>
    <s v="2023"/>
    <x v="4"/>
    <x v="5"/>
    <x v="3"/>
    <n v="58996"/>
    <n v="46992"/>
    <s v="Bank Transfer"/>
    <s v="TXN103795"/>
    <n v="-12004"/>
    <n v="-0.20347142179130789"/>
  </r>
  <r>
    <d v="2023-07-01T00:00:00"/>
    <x v="10"/>
    <s v="2023"/>
    <x v="5"/>
    <x v="4"/>
    <x v="2"/>
    <n v="107101"/>
    <n v="147761"/>
    <s v="Bank Transfer"/>
    <s v="TXN103796"/>
    <n v="40660"/>
    <n v="0.37964164666996575"/>
  </r>
  <r>
    <d v="2021-07-06T00:00:00"/>
    <x v="10"/>
    <s v="2021"/>
    <x v="2"/>
    <x v="4"/>
    <x v="3"/>
    <n v="146638"/>
    <n v="9565"/>
    <s v="Cash"/>
    <s v="TXN103797"/>
    <n v="-137073"/>
    <n v="-0.93477134167132669"/>
  </r>
  <r>
    <d v="2021-12-11T00:00:00"/>
    <x v="5"/>
    <s v="2021"/>
    <x v="1"/>
    <x v="0"/>
    <x v="1"/>
    <n v="120698"/>
    <n v="132542"/>
    <s v="UPI"/>
    <s v="TXN103798"/>
    <n v="11844"/>
    <n v="9.8129215065701172E-2"/>
  </r>
  <r>
    <d v="2021-08-12T00:00:00"/>
    <x v="7"/>
    <s v="2021"/>
    <x v="2"/>
    <x v="0"/>
    <x v="2"/>
    <n v="89139"/>
    <n v="32793"/>
    <s v="Cash"/>
    <s v="TXN103799"/>
    <n v="-56346"/>
    <n v="-0.6321138895432975"/>
  </r>
  <r>
    <d v="2023-04-10T00:00:00"/>
    <x v="2"/>
    <s v="2023"/>
    <x v="5"/>
    <x v="0"/>
    <x v="0"/>
    <n v="48690"/>
    <n v="143692"/>
    <s v="Bank Transfer"/>
    <s v="TXN103800"/>
    <n v="95002"/>
    <n v="1.9511604025467242"/>
  </r>
  <r>
    <d v="2022-05-03T00:00:00"/>
    <x v="0"/>
    <s v="2022"/>
    <x v="4"/>
    <x v="4"/>
    <x v="4"/>
    <n v="113340"/>
    <n v="73200"/>
    <s v="Cash"/>
    <s v="TXN103801"/>
    <n v="-40140"/>
    <n v="-0.35415563790365273"/>
  </r>
  <r>
    <d v="2023-05-27T00:00:00"/>
    <x v="0"/>
    <s v="2023"/>
    <x v="2"/>
    <x v="3"/>
    <x v="4"/>
    <n v="12646"/>
    <n v="33937"/>
    <s v="Cash"/>
    <s v="TXN103802"/>
    <n v="21291"/>
    <n v="1.6836153724497864"/>
  </r>
  <r>
    <d v="2023-04-29T00:00:00"/>
    <x v="2"/>
    <s v="2023"/>
    <x v="3"/>
    <x v="5"/>
    <x v="1"/>
    <n v="132372"/>
    <n v="118712"/>
    <s v="Bank Transfer"/>
    <s v="TXN103803"/>
    <n v="-13660"/>
    <n v="-0.10319402894872028"/>
  </r>
  <r>
    <d v="2023-09-06T00:00:00"/>
    <x v="9"/>
    <s v="2023"/>
    <x v="1"/>
    <x v="4"/>
    <x v="1"/>
    <n v="51592"/>
    <n v="130227"/>
    <s v="UPI"/>
    <s v="TXN103804"/>
    <n v="78635"/>
    <n v="1.5241704140176771"/>
  </r>
  <r>
    <d v="2023-10-14T00:00:00"/>
    <x v="8"/>
    <s v="2023"/>
    <x v="5"/>
    <x v="1"/>
    <x v="4"/>
    <n v="39339"/>
    <n v="133038"/>
    <s v="Bank Transfer"/>
    <s v="TXN103805"/>
    <n v="93699"/>
    <n v="2.3818348204072293"/>
  </r>
  <r>
    <d v="2021-07-07T00:00:00"/>
    <x v="10"/>
    <s v="2021"/>
    <x v="4"/>
    <x v="2"/>
    <x v="3"/>
    <n v="113849"/>
    <n v="67400"/>
    <s v="Card"/>
    <s v="TXN103806"/>
    <n v="-46449"/>
    <n v="-0.407987773278641"/>
  </r>
  <r>
    <d v="2021-09-27T00:00:00"/>
    <x v="9"/>
    <s v="2021"/>
    <x v="3"/>
    <x v="3"/>
    <x v="0"/>
    <n v="108718"/>
    <n v="53277"/>
    <s v="Card"/>
    <s v="TXN103807"/>
    <n v="-55441"/>
    <n v="-0.50995235379605952"/>
  </r>
  <r>
    <d v="2021-11-06T00:00:00"/>
    <x v="1"/>
    <s v="2021"/>
    <x v="5"/>
    <x v="3"/>
    <x v="0"/>
    <n v="119702"/>
    <n v="33372"/>
    <s v="Cash"/>
    <s v="TXN103808"/>
    <n v="-86330"/>
    <n v="-0.72120766570316286"/>
  </r>
  <r>
    <d v="2023-04-25T00:00:00"/>
    <x v="2"/>
    <s v="2023"/>
    <x v="4"/>
    <x v="5"/>
    <x v="1"/>
    <n v="100883"/>
    <n v="144028"/>
    <s v="Bank Transfer"/>
    <s v="TXN103809"/>
    <n v="43145"/>
    <n v="0.42767364174340572"/>
  </r>
  <r>
    <d v="2022-05-01T00:00:00"/>
    <x v="0"/>
    <s v="2022"/>
    <x v="3"/>
    <x v="3"/>
    <x v="1"/>
    <n v="49967"/>
    <n v="19911"/>
    <s v="UPI"/>
    <s v="TXN103810"/>
    <n v="-30056"/>
    <n v="-0.60151700122080576"/>
  </r>
  <r>
    <d v="2021-04-30T00:00:00"/>
    <x v="2"/>
    <s v="2021"/>
    <x v="2"/>
    <x v="5"/>
    <x v="3"/>
    <n v="75463"/>
    <n v="121771"/>
    <s v="Cash"/>
    <s v="TXN103811"/>
    <n v="46308"/>
    <n v="0.6136517233611174"/>
  </r>
  <r>
    <d v="2021-08-08T00:00:00"/>
    <x v="7"/>
    <s v="2021"/>
    <x v="5"/>
    <x v="3"/>
    <x v="1"/>
    <n v="56851"/>
    <n v="89232"/>
    <s v="Bank Transfer"/>
    <s v="TXN103812"/>
    <n v="32381"/>
    <n v="0.56957661254859193"/>
  </r>
  <r>
    <d v="2021-02-22T00:00:00"/>
    <x v="4"/>
    <s v="2021"/>
    <x v="5"/>
    <x v="2"/>
    <x v="0"/>
    <n v="35062"/>
    <n v="59403"/>
    <s v="Cash"/>
    <s v="TXN103813"/>
    <n v="24341"/>
    <n v="0.69422736866122869"/>
  </r>
  <r>
    <d v="2023-01-28T00:00:00"/>
    <x v="6"/>
    <s v="2023"/>
    <x v="2"/>
    <x v="5"/>
    <x v="4"/>
    <n v="69123"/>
    <n v="145742"/>
    <s v="Cash"/>
    <s v="TXN103814"/>
    <n v="76619"/>
    <n v="1.1084443672872994"/>
  </r>
  <r>
    <d v="2023-01-08T00:00:00"/>
    <x v="6"/>
    <s v="2023"/>
    <x v="0"/>
    <x v="0"/>
    <x v="0"/>
    <n v="99229"/>
    <n v="67844"/>
    <s v="Bank Transfer"/>
    <s v="TXN103815"/>
    <n v="-31385"/>
    <n v="-0.31628858499027501"/>
  </r>
  <r>
    <d v="2022-12-21T00:00:00"/>
    <x v="5"/>
    <s v="2022"/>
    <x v="3"/>
    <x v="0"/>
    <x v="3"/>
    <n v="149293"/>
    <n v="71137"/>
    <s v="UPI"/>
    <s v="TXN103816"/>
    <n v="-78156"/>
    <n v="-0.52350746518590963"/>
  </r>
  <r>
    <d v="2022-02-10T00:00:00"/>
    <x v="4"/>
    <s v="2022"/>
    <x v="2"/>
    <x v="3"/>
    <x v="4"/>
    <n v="25234"/>
    <n v="31473"/>
    <s v="UPI"/>
    <s v="TXN103817"/>
    <n v="6239"/>
    <n v="0.24724577950384402"/>
  </r>
  <r>
    <d v="2022-08-31T00:00:00"/>
    <x v="7"/>
    <s v="2022"/>
    <x v="5"/>
    <x v="3"/>
    <x v="4"/>
    <n v="149393"/>
    <n v="55298"/>
    <s v="Card"/>
    <s v="TXN103818"/>
    <n v="-94095"/>
    <n v="-0.62984878809582778"/>
  </r>
  <r>
    <d v="2023-10-18T00:00:00"/>
    <x v="8"/>
    <s v="2023"/>
    <x v="3"/>
    <x v="5"/>
    <x v="0"/>
    <n v="17945"/>
    <n v="29345"/>
    <s v="UPI"/>
    <s v="TXN103819"/>
    <n v="11400"/>
    <n v="0.6352744497074394"/>
  </r>
  <r>
    <d v="2022-02-26T00:00:00"/>
    <x v="4"/>
    <s v="2022"/>
    <x v="3"/>
    <x v="5"/>
    <x v="4"/>
    <n v="15189"/>
    <n v="33608"/>
    <s v="Card"/>
    <s v="TXN103820"/>
    <n v="18419"/>
    <n v="1.2126538942655869"/>
  </r>
  <r>
    <d v="2022-12-13T00:00:00"/>
    <x v="5"/>
    <s v="2022"/>
    <x v="0"/>
    <x v="2"/>
    <x v="4"/>
    <n v="112518"/>
    <n v="109488"/>
    <s v="Bank Transfer"/>
    <s v="TXN103821"/>
    <n v="-3030"/>
    <n v="-2.6929024689383033E-2"/>
  </r>
  <r>
    <d v="2021-09-04T00:00:00"/>
    <x v="9"/>
    <s v="2021"/>
    <x v="5"/>
    <x v="4"/>
    <x v="1"/>
    <n v="143446"/>
    <n v="114835"/>
    <s v="Cash"/>
    <s v="TXN103822"/>
    <n v="-28611"/>
    <n v="-0.19945484712017067"/>
  </r>
  <r>
    <d v="2021-03-13T00:00:00"/>
    <x v="3"/>
    <s v="2021"/>
    <x v="4"/>
    <x v="0"/>
    <x v="4"/>
    <n v="137066"/>
    <n v="18286"/>
    <s v="Cash"/>
    <s v="TXN103823"/>
    <n v="-118780"/>
    <n v="-0.86658981804386204"/>
  </r>
  <r>
    <d v="2021-07-04T00:00:00"/>
    <x v="10"/>
    <s v="2021"/>
    <x v="0"/>
    <x v="4"/>
    <x v="3"/>
    <n v="120711"/>
    <n v="155944"/>
    <s v="UPI"/>
    <s v="TXN103824"/>
    <n v="35233"/>
    <n v="0.2918789505513168"/>
  </r>
  <r>
    <d v="2021-01-06T00:00:00"/>
    <x v="6"/>
    <s v="2021"/>
    <x v="0"/>
    <x v="4"/>
    <x v="4"/>
    <n v="19173"/>
    <n v="97185"/>
    <s v="Cash"/>
    <s v="TXN103825"/>
    <n v="78012"/>
    <n v="4.0688468158347675"/>
  </r>
  <r>
    <d v="2023-06-25T00:00:00"/>
    <x v="11"/>
    <s v="2023"/>
    <x v="4"/>
    <x v="1"/>
    <x v="1"/>
    <n v="145374"/>
    <n v="52476"/>
    <s v="Bank Transfer"/>
    <s v="TXN103826"/>
    <n v="-92898"/>
    <n v="-0.63902761153989018"/>
  </r>
  <r>
    <d v="2022-01-22T00:00:00"/>
    <x v="6"/>
    <s v="2022"/>
    <x v="4"/>
    <x v="5"/>
    <x v="2"/>
    <n v="120997"/>
    <n v="128059"/>
    <s v="UPI"/>
    <s v="TXN103827"/>
    <n v="7062"/>
    <n v="5.8365083431820626E-2"/>
  </r>
  <r>
    <d v="2022-11-30T00:00:00"/>
    <x v="1"/>
    <s v="2022"/>
    <x v="0"/>
    <x v="1"/>
    <x v="2"/>
    <n v="65842"/>
    <n v="111581"/>
    <s v="UPI"/>
    <s v="TXN103828"/>
    <n v="45739"/>
    <n v="0.69467816894991041"/>
  </r>
  <r>
    <d v="2023-04-07T00:00:00"/>
    <x v="2"/>
    <s v="2023"/>
    <x v="3"/>
    <x v="1"/>
    <x v="3"/>
    <n v="141183"/>
    <n v="101567"/>
    <s v="Card"/>
    <s v="TXN103829"/>
    <n v="-39616"/>
    <n v="-0.28060035556688834"/>
  </r>
  <r>
    <d v="2021-12-15T00:00:00"/>
    <x v="5"/>
    <s v="2021"/>
    <x v="2"/>
    <x v="4"/>
    <x v="3"/>
    <n v="131841"/>
    <n v="81477"/>
    <s v="Bank Transfer"/>
    <s v="TXN103830"/>
    <n v="-50364"/>
    <n v="-0.38200559765171682"/>
  </r>
  <r>
    <d v="2021-11-04T00:00:00"/>
    <x v="1"/>
    <s v="2021"/>
    <x v="2"/>
    <x v="1"/>
    <x v="4"/>
    <n v="91102"/>
    <n v="159055"/>
    <s v="Card"/>
    <s v="TXN103831"/>
    <n v="67953"/>
    <n v="0.74590019977607513"/>
  </r>
  <r>
    <d v="2021-10-14T00:00:00"/>
    <x v="8"/>
    <s v="2021"/>
    <x v="0"/>
    <x v="2"/>
    <x v="4"/>
    <n v="113013"/>
    <n v="54016"/>
    <s v="UPI"/>
    <s v="TXN103832"/>
    <n v="-58997"/>
    <n v="-0.52203728774565761"/>
  </r>
  <r>
    <d v="2023-02-05T00:00:00"/>
    <x v="4"/>
    <s v="2023"/>
    <x v="3"/>
    <x v="5"/>
    <x v="2"/>
    <n v="149969"/>
    <n v="24260"/>
    <s v="Card"/>
    <s v="TXN103833"/>
    <n v="-125709"/>
    <n v="-0.83823323486853951"/>
  </r>
  <r>
    <d v="2022-12-26T00:00:00"/>
    <x v="5"/>
    <s v="2022"/>
    <x v="4"/>
    <x v="4"/>
    <x v="2"/>
    <n v="48640"/>
    <n v="95576"/>
    <s v="Bank Transfer"/>
    <s v="TXN103834"/>
    <n v="46936"/>
    <n v="0.96496710526315788"/>
  </r>
  <r>
    <d v="2023-02-01T00:00:00"/>
    <x v="4"/>
    <s v="2023"/>
    <x v="1"/>
    <x v="5"/>
    <x v="0"/>
    <n v="24482"/>
    <n v="52713"/>
    <s v="Card"/>
    <s v="TXN103835"/>
    <n v="28231"/>
    <n v="1.1531329139776163"/>
  </r>
  <r>
    <d v="2022-01-18T00:00:00"/>
    <x v="6"/>
    <s v="2022"/>
    <x v="0"/>
    <x v="2"/>
    <x v="2"/>
    <n v="100052"/>
    <n v="77748"/>
    <s v="UPI"/>
    <s v="TXN103836"/>
    <n v="-22304"/>
    <n v="-0.2229240794786711"/>
  </r>
  <r>
    <d v="2022-01-23T00:00:00"/>
    <x v="6"/>
    <s v="2022"/>
    <x v="5"/>
    <x v="3"/>
    <x v="2"/>
    <n v="130963"/>
    <n v="166262"/>
    <s v="Card"/>
    <s v="TXN103837"/>
    <n v="35299"/>
    <n v="0.26953414323129432"/>
  </r>
  <r>
    <d v="2022-06-09T00:00:00"/>
    <x v="11"/>
    <s v="2022"/>
    <x v="3"/>
    <x v="1"/>
    <x v="3"/>
    <n v="66145"/>
    <n v="106789"/>
    <s v="UPI"/>
    <s v="TXN103838"/>
    <n v="40644"/>
    <n v="0.61446821377277194"/>
  </r>
  <r>
    <d v="2022-10-01T00:00:00"/>
    <x v="8"/>
    <s v="2022"/>
    <x v="5"/>
    <x v="4"/>
    <x v="0"/>
    <n v="127288"/>
    <n v="156842"/>
    <s v="UPI"/>
    <s v="TXN103839"/>
    <n v="29554"/>
    <n v="0.23218213814342278"/>
  </r>
  <r>
    <d v="2023-07-27T00:00:00"/>
    <x v="10"/>
    <s v="2023"/>
    <x v="5"/>
    <x v="0"/>
    <x v="0"/>
    <n v="91718"/>
    <n v="58201"/>
    <s v="Card"/>
    <s v="TXN103840"/>
    <n v="-33517"/>
    <n v="-0.36543535620052769"/>
  </r>
  <r>
    <d v="2021-10-03T00:00:00"/>
    <x v="8"/>
    <s v="2021"/>
    <x v="0"/>
    <x v="5"/>
    <x v="4"/>
    <n v="14857"/>
    <n v="107087"/>
    <s v="Cash"/>
    <s v="TXN103841"/>
    <n v="92230"/>
    <n v="6.2078481523860809"/>
  </r>
  <r>
    <d v="2022-05-15T00:00:00"/>
    <x v="0"/>
    <s v="2022"/>
    <x v="3"/>
    <x v="2"/>
    <x v="4"/>
    <n v="21166"/>
    <n v="19251"/>
    <s v="Bank Transfer"/>
    <s v="TXN103842"/>
    <n v="-1915"/>
    <n v="-9.0475290560332614E-2"/>
  </r>
  <r>
    <d v="2022-12-18T00:00:00"/>
    <x v="5"/>
    <s v="2022"/>
    <x v="5"/>
    <x v="1"/>
    <x v="0"/>
    <n v="132494"/>
    <n v="131499"/>
    <s v="UPI"/>
    <s v="TXN103843"/>
    <n v="-995"/>
    <n v="-7.509774027503132E-3"/>
  </r>
  <r>
    <d v="2021-12-03T00:00:00"/>
    <x v="5"/>
    <s v="2021"/>
    <x v="3"/>
    <x v="5"/>
    <x v="0"/>
    <n v="17498"/>
    <n v="136356"/>
    <s v="Cash"/>
    <s v="TXN103844"/>
    <n v="118858"/>
    <n v="6.7926620185164017"/>
  </r>
  <r>
    <d v="2023-07-21T00:00:00"/>
    <x v="10"/>
    <s v="2023"/>
    <x v="2"/>
    <x v="2"/>
    <x v="4"/>
    <n v="116371"/>
    <n v="70939"/>
    <s v="Bank Transfer"/>
    <s v="TXN103845"/>
    <n v="-45432"/>
    <n v="-0.39040654458585045"/>
  </r>
  <r>
    <d v="2022-04-26T00:00:00"/>
    <x v="2"/>
    <s v="2022"/>
    <x v="1"/>
    <x v="5"/>
    <x v="3"/>
    <n v="54180"/>
    <n v="16061"/>
    <s v="Cash"/>
    <s v="TXN103846"/>
    <n v="-38119"/>
    <n v="-0.70356220007382797"/>
  </r>
  <r>
    <d v="2023-06-30T00:00:00"/>
    <x v="11"/>
    <s v="2023"/>
    <x v="5"/>
    <x v="3"/>
    <x v="3"/>
    <n v="51128"/>
    <n v="32408"/>
    <s v="Card"/>
    <s v="TXN103847"/>
    <n v="-18720"/>
    <n v="-0.36613988421217336"/>
  </r>
  <r>
    <d v="2023-12-18T00:00:00"/>
    <x v="5"/>
    <s v="2023"/>
    <x v="5"/>
    <x v="2"/>
    <x v="3"/>
    <n v="98620"/>
    <n v="135218"/>
    <s v="UPI"/>
    <s v="TXN103848"/>
    <n v="36598"/>
    <n v="0.37110119651186374"/>
  </r>
  <r>
    <d v="2021-04-19T00:00:00"/>
    <x v="2"/>
    <s v="2021"/>
    <x v="3"/>
    <x v="5"/>
    <x v="3"/>
    <n v="109411"/>
    <n v="134354"/>
    <s v="Cash"/>
    <s v="TXN103849"/>
    <n v="24943"/>
    <n v="0.22797524928937676"/>
  </r>
  <r>
    <d v="2021-11-24T00:00:00"/>
    <x v="1"/>
    <s v="2021"/>
    <x v="1"/>
    <x v="3"/>
    <x v="4"/>
    <n v="69911"/>
    <n v="157260"/>
    <s v="Cash"/>
    <s v="TXN103850"/>
    <n v="87349"/>
    <n v="1.2494314199482199"/>
  </r>
  <r>
    <d v="2021-11-11T00:00:00"/>
    <x v="1"/>
    <s v="2021"/>
    <x v="2"/>
    <x v="3"/>
    <x v="1"/>
    <n v="67450"/>
    <n v="161851"/>
    <s v="Bank Transfer"/>
    <s v="TXN103851"/>
    <n v="94401"/>
    <n v="1.3995700518902892"/>
  </r>
  <r>
    <d v="2022-11-30T00:00:00"/>
    <x v="1"/>
    <s v="2022"/>
    <x v="5"/>
    <x v="3"/>
    <x v="2"/>
    <n v="55940"/>
    <n v="32687"/>
    <s v="Bank Transfer"/>
    <s v="TXN103852"/>
    <n v="-23253"/>
    <n v="-0.41567751161959243"/>
  </r>
  <r>
    <d v="2023-02-20T00:00:00"/>
    <x v="4"/>
    <s v="2023"/>
    <x v="0"/>
    <x v="1"/>
    <x v="2"/>
    <n v="66584"/>
    <n v="163286"/>
    <s v="UPI"/>
    <s v="TXN103853"/>
    <n v="96702"/>
    <n v="1.4523308903039769"/>
  </r>
  <r>
    <d v="2021-06-05T00:00:00"/>
    <x v="11"/>
    <s v="2021"/>
    <x v="3"/>
    <x v="2"/>
    <x v="2"/>
    <n v="14342"/>
    <n v="135757"/>
    <s v="Cash"/>
    <s v="TXN103854"/>
    <n v="121415"/>
    <n v="8.465695161065403"/>
  </r>
  <r>
    <d v="2023-06-06T00:00:00"/>
    <x v="11"/>
    <s v="2023"/>
    <x v="3"/>
    <x v="5"/>
    <x v="2"/>
    <n v="53933"/>
    <n v="74505"/>
    <s v="UPI"/>
    <s v="TXN103855"/>
    <n v="20572"/>
    <n v="0.38143622642908792"/>
  </r>
  <r>
    <d v="2023-10-23T00:00:00"/>
    <x v="8"/>
    <s v="2023"/>
    <x v="5"/>
    <x v="5"/>
    <x v="4"/>
    <n v="77089"/>
    <n v="160318"/>
    <s v="Bank Transfer"/>
    <s v="TXN103856"/>
    <n v="83229"/>
    <n v="1.0796481988351128"/>
  </r>
  <r>
    <d v="2023-01-28T00:00:00"/>
    <x v="6"/>
    <s v="2023"/>
    <x v="2"/>
    <x v="2"/>
    <x v="1"/>
    <n v="106279"/>
    <n v="24551"/>
    <s v="UPI"/>
    <s v="TXN103857"/>
    <n v="-81728"/>
    <n v="-0.76899481553270166"/>
  </r>
  <r>
    <d v="2022-12-23T00:00:00"/>
    <x v="5"/>
    <s v="2022"/>
    <x v="5"/>
    <x v="3"/>
    <x v="4"/>
    <n v="125185"/>
    <n v="158777"/>
    <s v="Card"/>
    <s v="TXN103858"/>
    <n v="33592"/>
    <n v="0.26833885848943562"/>
  </r>
  <r>
    <d v="2023-07-02T00:00:00"/>
    <x v="10"/>
    <s v="2023"/>
    <x v="4"/>
    <x v="5"/>
    <x v="1"/>
    <n v="64101"/>
    <n v="68149"/>
    <s v="UPI"/>
    <s v="TXN103859"/>
    <n v="4048"/>
    <n v="6.3150340868317181E-2"/>
  </r>
  <r>
    <d v="2023-05-21T00:00:00"/>
    <x v="0"/>
    <s v="2023"/>
    <x v="5"/>
    <x v="5"/>
    <x v="4"/>
    <n v="142493"/>
    <n v="100372"/>
    <s v="Card"/>
    <s v="TXN103860"/>
    <n v="-42121"/>
    <n v="-0.29560048563789099"/>
  </r>
  <r>
    <d v="2021-01-13T00:00:00"/>
    <x v="6"/>
    <s v="2021"/>
    <x v="1"/>
    <x v="3"/>
    <x v="0"/>
    <n v="130668"/>
    <n v="154874"/>
    <s v="UPI"/>
    <s v="TXN103861"/>
    <n v="24206"/>
    <n v="0.18524810971316619"/>
  </r>
  <r>
    <d v="2022-08-31T00:00:00"/>
    <x v="7"/>
    <s v="2022"/>
    <x v="1"/>
    <x v="0"/>
    <x v="1"/>
    <n v="63525"/>
    <n v="135763"/>
    <s v="UPI"/>
    <s v="TXN103862"/>
    <n v="72238"/>
    <n v="1.1371585989767807"/>
  </r>
  <r>
    <d v="2022-05-13T00:00:00"/>
    <x v="0"/>
    <s v="2022"/>
    <x v="4"/>
    <x v="0"/>
    <x v="2"/>
    <n v="35117"/>
    <n v="150103"/>
    <s v="Card"/>
    <s v="TXN103863"/>
    <n v="114986"/>
    <n v="3.274368539453826"/>
  </r>
  <r>
    <d v="2021-08-26T00:00:00"/>
    <x v="7"/>
    <s v="2021"/>
    <x v="1"/>
    <x v="3"/>
    <x v="1"/>
    <n v="66462"/>
    <n v="63341"/>
    <s v="Bank Transfer"/>
    <s v="TXN103864"/>
    <n v="-3121"/>
    <n v="-4.6959164635430775E-2"/>
  </r>
  <r>
    <d v="2023-02-20T00:00:00"/>
    <x v="4"/>
    <s v="2023"/>
    <x v="1"/>
    <x v="1"/>
    <x v="3"/>
    <n v="124073"/>
    <n v="29521"/>
    <s v="UPI"/>
    <s v="TXN103865"/>
    <n v="-94552"/>
    <n v="-0.76206749252456218"/>
  </r>
  <r>
    <d v="2022-08-29T00:00:00"/>
    <x v="7"/>
    <s v="2022"/>
    <x v="0"/>
    <x v="5"/>
    <x v="1"/>
    <n v="130331"/>
    <n v="94894"/>
    <s v="Bank Transfer"/>
    <s v="TXN103866"/>
    <n v="-35437"/>
    <n v="-0.2719000084400488"/>
  </r>
  <r>
    <d v="2022-10-23T00:00:00"/>
    <x v="8"/>
    <s v="2022"/>
    <x v="3"/>
    <x v="5"/>
    <x v="3"/>
    <n v="84954"/>
    <n v="33333"/>
    <s v="Cash"/>
    <s v="TXN103867"/>
    <n v="-51621"/>
    <n v="-0.6076347199660993"/>
  </r>
  <r>
    <d v="2023-04-29T00:00:00"/>
    <x v="2"/>
    <s v="2023"/>
    <x v="1"/>
    <x v="0"/>
    <x v="3"/>
    <n v="67593"/>
    <n v="119965"/>
    <s v="Bank Transfer"/>
    <s v="TXN103868"/>
    <n v="52372"/>
    <n v="0.77481396002544645"/>
  </r>
  <r>
    <d v="2023-07-25T00:00:00"/>
    <x v="10"/>
    <s v="2023"/>
    <x v="3"/>
    <x v="3"/>
    <x v="0"/>
    <n v="32562"/>
    <n v="72731"/>
    <s v="Cash"/>
    <s v="TXN103869"/>
    <n v="40169"/>
    <n v="1.233615871260979"/>
  </r>
  <r>
    <d v="2022-09-20T00:00:00"/>
    <x v="9"/>
    <s v="2022"/>
    <x v="2"/>
    <x v="2"/>
    <x v="1"/>
    <n v="104081"/>
    <n v="9973"/>
    <s v="Bank Transfer"/>
    <s v="TXN103870"/>
    <n v="-94108"/>
    <n v="-0.90418039795928173"/>
  </r>
  <r>
    <d v="2021-05-23T00:00:00"/>
    <x v="0"/>
    <s v="2021"/>
    <x v="5"/>
    <x v="2"/>
    <x v="0"/>
    <n v="95044"/>
    <n v="18900"/>
    <s v="Bank Transfer"/>
    <s v="TXN103871"/>
    <n v="-76144"/>
    <n v="-0.80114473296578426"/>
  </r>
  <r>
    <d v="2022-12-15T00:00:00"/>
    <x v="5"/>
    <s v="2022"/>
    <x v="0"/>
    <x v="1"/>
    <x v="2"/>
    <n v="129568"/>
    <n v="27460"/>
    <s v="Cash"/>
    <s v="TXN103872"/>
    <n v="-102108"/>
    <n v="-0.78806495430970613"/>
  </r>
  <r>
    <d v="2022-04-24T00:00:00"/>
    <x v="2"/>
    <s v="2022"/>
    <x v="4"/>
    <x v="3"/>
    <x v="1"/>
    <n v="46881"/>
    <n v="100031"/>
    <s v="Card"/>
    <s v="TXN103873"/>
    <n v="53150"/>
    <n v="1.1337215503082272"/>
  </r>
  <r>
    <d v="2022-07-19T00:00:00"/>
    <x v="10"/>
    <s v="2022"/>
    <x v="2"/>
    <x v="0"/>
    <x v="4"/>
    <n v="19319"/>
    <n v="141278"/>
    <s v="Bank Transfer"/>
    <s v="TXN103874"/>
    <n v="121959"/>
    <n v="6.3129043946374033"/>
  </r>
  <r>
    <d v="2022-04-16T00:00:00"/>
    <x v="2"/>
    <s v="2022"/>
    <x v="0"/>
    <x v="0"/>
    <x v="4"/>
    <n v="13911"/>
    <n v="17958"/>
    <s v="Cash"/>
    <s v="TXN103875"/>
    <n v="4047"/>
    <n v="0.29092085400043133"/>
  </r>
  <r>
    <d v="2022-01-19T00:00:00"/>
    <x v="6"/>
    <s v="2022"/>
    <x v="0"/>
    <x v="5"/>
    <x v="4"/>
    <n v="49927"/>
    <n v="19383"/>
    <s v="Bank Transfer"/>
    <s v="TXN103876"/>
    <n v="-30544"/>
    <n v="-0.6117731888557294"/>
  </r>
  <r>
    <d v="2023-07-15T00:00:00"/>
    <x v="10"/>
    <s v="2023"/>
    <x v="4"/>
    <x v="4"/>
    <x v="3"/>
    <n v="121464"/>
    <n v="135418"/>
    <s v="Bank Transfer"/>
    <s v="TXN103877"/>
    <n v="13954"/>
    <n v="0.11488177567015741"/>
  </r>
  <r>
    <d v="2022-02-21T00:00:00"/>
    <x v="4"/>
    <s v="2022"/>
    <x v="4"/>
    <x v="1"/>
    <x v="4"/>
    <n v="89261"/>
    <n v="77213"/>
    <s v="Bank Transfer"/>
    <s v="TXN103878"/>
    <n v="-12048"/>
    <n v="-0.13497496106922396"/>
  </r>
  <r>
    <d v="2021-11-04T00:00:00"/>
    <x v="1"/>
    <s v="2021"/>
    <x v="3"/>
    <x v="1"/>
    <x v="2"/>
    <n v="109411"/>
    <n v="33257"/>
    <s v="Bank Transfer"/>
    <s v="TXN103879"/>
    <n v="-76154"/>
    <n v="-0.69603604756377324"/>
  </r>
  <r>
    <d v="2022-10-11T00:00:00"/>
    <x v="8"/>
    <s v="2022"/>
    <x v="5"/>
    <x v="4"/>
    <x v="1"/>
    <n v="48195"/>
    <n v="88106"/>
    <s v="UPI"/>
    <s v="TXN103880"/>
    <n v="39911"/>
    <n v="0.82811494968357713"/>
  </r>
  <r>
    <d v="2023-10-22T00:00:00"/>
    <x v="8"/>
    <s v="2023"/>
    <x v="2"/>
    <x v="2"/>
    <x v="1"/>
    <n v="64422"/>
    <n v="81181"/>
    <s v="Bank Transfer"/>
    <s v="TXN103881"/>
    <n v="16759"/>
    <n v="0.26014405016919684"/>
  </r>
  <r>
    <d v="2023-12-04T00:00:00"/>
    <x v="5"/>
    <s v="2023"/>
    <x v="5"/>
    <x v="2"/>
    <x v="3"/>
    <n v="121140"/>
    <n v="86320"/>
    <s v="Cash"/>
    <s v="TXN103882"/>
    <n v="-34820"/>
    <n v="-0.28743602443453853"/>
  </r>
  <r>
    <d v="2023-01-09T00:00:00"/>
    <x v="6"/>
    <s v="2023"/>
    <x v="2"/>
    <x v="2"/>
    <x v="3"/>
    <n v="57561"/>
    <n v="135587"/>
    <s v="Bank Transfer"/>
    <s v="TXN103883"/>
    <n v="78026"/>
    <n v="1.3555358662983616"/>
  </r>
  <r>
    <d v="2021-05-20T00:00:00"/>
    <x v="0"/>
    <s v="2021"/>
    <x v="0"/>
    <x v="0"/>
    <x v="3"/>
    <n v="114800"/>
    <n v="166117"/>
    <s v="Cash"/>
    <s v="TXN103884"/>
    <n v="51317"/>
    <n v="0.44701219512195123"/>
  </r>
  <r>
    <d v="2023-09-01T00:00:00"/>
    <x v="9"/>
    <s v="2023"/>
    <x v="1"/>
    <x v="3"/>
    <x v="2"/>
    <n v="142759"/>
    <n v="147398"/>
    <s v="Cash"/>
    <s v="TXN103885"/>
    <n v="4639"/>
    <n v="3.2495324287785711E-2"/>
  </r>
  <r>
    <d v="2023-10-14T00:00:00"/>
    <x v="8"/>
    <s v="2023"/>
    <x v="1"/>
    <x v="1"/>
    <x v="1"/>
    <n v="30855"/>
    <n v="36986"/>
    <s v="Card"/>
    <s v="TXN103886"/>
    <n v="6131"/>
    <n v="0.1987036136768757"/>
  </r>
  <r>
    <d v="2023-08-11T00:00:00"/>
    <x v="7"/>
    <s v="2023"/>
    <x v="4"/>
    <x v="4"/>
    <x v="0"/>
    <n v="38879"/>
    <n v="18437"/>
    <s v="Cash"/>
    <s v="TXN103887"/>
    <n v="-20442"/>
    <n v="-0.52578512821831835"/>
  </r>
  <r>
    <d v="2023-06-23T00:00:00"/>
    <x v="11"/>
    <s v="2023"/>
    <x v="4"/>
    <x v="5"/>
    <x v="3"/>
    <n v="26091"/>
    <n v="113264"/>
    <s v="Cash"/>
    <s v="TXN103888"/>
    <n v="87173"/>
    <n v="3.3411137940285922"/>
  </r>
  <r>
    <d v="2021-03-13T00:00:00"/>
    <x v="3"/>
    <s v="2021"/>
    <x v="0"/>
    <x v="5"/>
    <x v="4"/>
    <n v="30601"/>
    <n v="152228"/>
    <s v="Card"/>
    <s v="TXN103889"/>
    <n v="121627"/>
    <n v="3.9746086729191856"/>
  </r>
  <r>
    <d v="2021-04-17T00:00:00"/>
    <x v="2"/>
    <s v="2021"/>
    <x v="0"/>
    <x v="0"/>
    <x v="0"/>
    <n v="104458"/>
    <n v="35777"/>
    <s v="Bank Transfer"/>
    <s v="TXN103890"/>
    <n v="-68681"/>
    <n v="-0.65749870761454365"/>
  </r>
  <r>
    <d v="2023-12-02T00:00:00"/>
    <x v="5"/>
    <s v="2023"/>
    <x v="2"/>
    <x v="1"/>
    <x v="0"/>
    <n v="130646"/>
    <n v="33310"/>
    <s v="UPI"/>
    <s v="TXN103891"/>
    <n v="-97336"/>
    <n v="-0.74503620470584631"/>
  </r>
  <r>
    <d v="2023-06-02T00:00:00"/>
    <x v="11"/>
    <s v="2023"/>
    <x v="0"/>
    <x v="3"/>
    <x v="3"/>
    <n v="113722"/>
    <n v="125786"/>
    <s v="Card"/>
    <s v="TXN103892"/>
    <n v="12064"/>
    <n v="0.10608325565853573"/>
  </r>
  <r>
    <d v="2021-05-19T00:00:00"/>
    <x v="0"/>
    <s v="2021"/>
    <x v="2"/>
    <x v="1"/>
    <x v="4"/>
    <n v="16190"/>
    <n v="158927"/>
    <s v="UPI"/>
    <s v="TXN103893"/>
    <n v="142737"/>
    <n v="8.816368128474366"/>
  </r>
  <r>
    <d v="2022-09-07T00:00:00"/>
    <x v="9"/>
    <s v="2022"/>
    <x v="5"/>
    <x v="2"/>
    <x v="3"/>
    <n v="123962"/>
    <n v="113817"/>
    <s v="Bank Transfer"/>
    <s v="TXN103894"/>
    <n v="-10145"/>
    <n v="-8.1839596005227402E-2"/>
  </r>
  <r>
    <d v="2023-05-13T00:00:00"/>
    <x v="0"/>
    <s v="2023"/>
    <x v="4"/>
    <x v="5"/>
    <x v="3"/>
    <n v="137871"/>
    <n v="113395"/>
    <s v="Bank Transfer"/>
    <s v="TXN103895"/>
    <n v="-24476"/>
    <n v="-0.17752826917916023"/>
  </r>
  <r>
    <d v="2021-09-30T00:00:00"/>
    <x v="9"/>
    <s v="2021"/>
    <x v="4"/>
    <x v="1"/>
    <x v="4"/>
    <n v="87471"/>
    <n v="87475"/>
    <s v="UPI"/>
    <s v="TXN103896"/>
    <n v="4"/>
    <n v="4.5729441757839743E-5"/>
  </r>
  <r>
    <d v="2022-02-20T00:00:00"/>
    <x v="4"/>
    <s v="2022"/>
    <x v="1"/>
    <x v="5"/>
    <x v="0"/>
    <n v="54550"/>
    <n v="122694"/>
    <s v="UPI"/>
    <s v="TXN103897"/>
    <n v="68144"/>
    <n v="1.2492025664527957"/>
  </r>
  <r>
    <d v="2022-05-21T00:00:00"/>
    <x v="0"/>
    <s v="2022"/>
    <x v="1"/>
    <x v="4"/>
    <x v="0"/>
    <n v="146991"/>
    <n v="166180"/>
    <s v="Cash"/>
    <s v="TXN103898"/>
    <n v="19189"/>
    <n v="0.13054540754195834"/>
  </r>
  <r>
    <d v="2023-01-03T00:00:00"/>
    <x v="6"/>
    <s v="2023"/>
    <x v="4"/>
    <x v="4"/>
    <x v="4"/>
    <n v="46183"/>
    <n v="37303"/>
    <s v="Bank Transfer"/>
    <s v="TXN103899"/>
    <n v="-8880"/>
    <n v="-0.19227854405300651"/>
  </r>
  <r>
    <d v="2022-02-28T00:00:00"/>
    <x v="4"/>
    <s v="2022"/>
    <x v="5"/>
    <x v="5"/>
    <x v="0"/>
    <n v="97872"/>
    <n v="68866"/>
    <s v="Card"/>
    <s v="TXN103900"/>
    <n v="-29006"/>
    <n v="-0.2963666830145496"/>
  </r>
  <r>
    <d v="2022-01-25T00:00:00"/>
    <x v="6"/>
    <s v="2022"/>
    <x v="5"/>
    <x v="3"/>
    <x v="2"/>
    <n v="11716"/>
    <n v="66781"/>
    <s v="Card"/>
    <s v="TXN103901"/>
    <n v="55065"/>
    <n v="4.6999829293274153"/>
  </r>
  <r>
    <d v="2021-12-08T00:00:00"/>
    <x v="5"/>
    <s v="2021"/>
    <x v="3"/>
    <x v="3"/>
    <x v="3"/>
    <n v="141361"/>
    <n v="162654"/>
    <s v="Bank Transfer"/>
    <s v="TXN103902"/>
    <n v="21293"/>
    <n v="0.15062853262215178"/>
  </r>
  <r>
    <d v="2023-08-04T00:00:00"/>
    <x v="7"/>
    <s v="2023"/>
    <x v="2"/>
    <x v="1"/>
    <x v="2"/>
    <n v="14697"/>
    <n v="98671"/>
    <s v="UPI"/>
    <s v="TXN103903"/>
    <n v="83974"/>
    <n v="5.7136830645710006"/>
  </r>
  <r>
    <d v="2022-09-06T00:00:00"/>
    <x v="9"/>
    <s v="2022"/>
    <x v="1"/>
    <x v="5"/>
    <x v="2"/>
    <n v="136148"/>
    <n v="46405"/>
    <s v="UPI"/>
    <s v="TXN103904"/>
    <n v="-89743"/>
    <n v="-0.65915768134676966"/>
  </r>
  <r>
    <d v="2022-05-08T00:00:00"/>
    <x v="0"/>
    <s v="2022"/>
    <x v="2"/>
    <x v="0"/>
    <x v="2"/>
    <n v="102855"/>
    <n v="33021"/>
    <s v="Card"/>
    <s v="TXN103905"/>
    <n v="-69834"/>
    <n v="-0.67895581157940788"/>
  </r>
  <r>
    <d v="2021-07-11T00:00:00"/>
    <x v="10"/>
    <s v="2021"/>
    <x v="1"/>
    <x v="3"/>
    <x v="1"/>
    <n v="73041"/>
    <n v="9308"/>
    <s v="UPI"/>
    <s v="TXN103906"/>
    <n v="-63733"/>
    <n v="-0.87256472392218065"/>
  </r>
  <r>
    <d v="2022-05-14T00:00:00"/>
    <x v="0"/>
    <s v="2022"/>
    <x v="3"/>
    <x v="3"/>
    <x v="1"/>
    <n v="76145"/>
    <n v="107720"/>
    <s v="Card"/>
    <s v="TXN103907"/>
    <n v="31575"/>
    <n v="0.41466938078665705"/>
  </r>
  <r>
    <d v="2023-04-02T00:00:00"/>
    <x v="2"/>
    <s v="2023"/>
    <x v="4"/>
    <x v="2"/>
    <x v="2"/>
    <n v="143425"/>
    <n v="127733"/>
    <s v="Cash"/>
    <s v="TXN103908"/>
    <n v="-15692"/>
    <n v="-0.10940909883214224"/>
  </r>
  <r>
    <d v="2021-08-15T00:00:00"/>
    <x v="7"/>
    <s v="2021"/>
    <x v="2"/>
    <x v="4"/>
    <x v="3"/>
    <n v="26919"/>
    <n v="26289"/>
    <s v="Cash"/>
    <s v="TXN103909"/>
    <n v="-630"/>
    <n v="-2.3403543965229021E-2"/>
  </r>
  <r>
    <d v="2021-05-19T00:00:00"/>
    <x v="0"/>
    <s v="2021"/>
    <x v="1"/>
    <x v="3"/>
    <x v="2"/>
    <n v="30141"/>
    <n v="65673"/>
    <s v="Cash"/>
    <s v="TXN103910"/>
    <n v="35532"/>
    <n v="1.1788593610032845"/>
  </r>
  <r>
    <d v="2023-05-06T00:00:00"/>
    <x v="0"/>
    <s v="2023"/>
    <x v="2"/>
    <x v="3"/>
    <x v="2"/>
    <n v="140946"/>
    <n v="15782"/>
    <s v="Bank Transfer"/>
    <s v="TXN103911"/>
    <n v="-125164"/>
    <n v="-0.88802803910717576"/>
  </r>
  <r>
    <d v="2023-03-28T00:00:00"/>
    <x v="3"/>
    <s v="2023"/>
    <x v="4"/>
    <x v="2"/>
    <x v="1"/>
    <n v="84484"/>
    <n v="112406"/>
    <s v="UPI"/>
    <s v="TXN103912"/>
    <n v="27922"/>
    <n v="0.3305004497893092"/>
  </r>
  <r>
    <d v="2023-12-23T00:00:00"/>
    <x v="5"/>
    <s v="2023"/>
    <x v="0"/>
    <x v="3"/>
    <x v="2"/>
    <n v="124289"/>
    <n v="28062"/>
    <s v="Cash"/>
    <s v="TXN103913"/>
    <n v="-96227"/>
    <n v="-0.77421976200629183"/>
  </r>
  <r>
    <d v="2021-04-14T00:00:00"/>
    <x v="2"/>
    <s v="2021"/>
    <x v="1"/>
    <x v="2"/>
    <x v="3"/>
    <n v="82693"/>
    <n v="165201"/>
    <s v="Card"/>
    <s v="TXN103914"/>
    <n v="82508"/>
    <n v="0.99776280942764195"/>
  </r>
  <r>
    <d v="2023-05-21T00:00:00"/>
    <x v="0"/>
    <s v="2023"/>
    <x v="0"/>
    <x v="5"/>
    <x v="3"/>
    <n v="144921"/>
    <n v="168788"/>
    <s v="Cash"/>
    <s v="TXN103915"/>
    <n v="23867"/>
    <n v="0.16468972750671054"/>
  </r>
  <r>
    <d v="2022-10-30T00:00:00"/>
    <x v="8"/>
    <s v="2022"/>
    <x v="3"/>
    <x v="5"/>
    <x v="2"/>
    <n v="116849"/>
    <n v="109306"/>
    <s v="UPI"/>
    <s v="TXN103916"/>
    <n v="-7543"/>
    <n v="-6.4553397975164531E-2"/>
  </r>
  <r>
    <d v="2021-09-30T00:00:00"/>
    <x v="9"/>
    <s v="2021"/>
    <x v="5"/>
    <x v="4"/>
    <x v="3"/>
    <n v="133185"/>
    <n v="118025"/>
    <s v="Card"/>
    <s v="TXN103917"/>
    <n v="-15160"/>
    <n v="-0.11382663212824266"/>
  </r>
  <r>
    <d v="2023-10-27T00:00:00"/>
    <x v="8"/>
    <s v="2023"/>
    <x v="2"/>
    <x v="1"/>
    <x v="2"/>
    <n v="21900"/>
    <n v="108869"/>
    <s v="Cash"/>
    <s v="TXN103918"/>
    <n v="86969"/>
    <n v="3.9711872146118723"/>
  </r>
  <r>
    <d v="2021-07-03T00:00:00"/>
    <x v="10"/>
    <s v="2021"/>
    <x v="1"/>
    <x v="2"/>
    <x v="1"/>
    <n v="143286"/>
    <n v="141655"/>
    <s v="UPI"/>
    <s v="TXN103919"/>
    <n v="-1631"/>
    <n v="-1.1382828748098209E-2"/>
  </r>
  <r>
    <d v="2023-11-18T00:00:00"/>
    <x v="1"/>
    <s v="2023"/>
    <x v="2"/>
    <x v="3"/>
    <x v="2"/>
    <n v="16553"/>
    <n v="51232"/>
    <s v="Card"/>
    <s v="TXN103920"/>
    <n v="34679"/>
    <n v="2.0950280915846071"/>
  </r>
  <r>
    <d v="2021-10-20T00:00:00"/>
    <x v="8"/>
    <s v="2021"/>
    <x v="3"/>
    <x v="1"/>
    <x v="0"/>
    <n v="83874"/>
    <n v="120411"/>
    <s v="Cash"/>
    <s v="TXN103921"/>
    <n v="36537"/>
    <n v="0.43561771228270979"/>
  </r>
  <r>
    <d v="2021-06-26T00:00:00"/>
    <x v="11"/>
    <s v="2021"/>
    <x v="3"/>
    <x v="5"/>
    <x v="1"/>
    <n v="128236"/>
    <n v="30235"/>
    <s v="Cash"/>
    <s v="TXN103922"/>
    <n v="-98001"/>
    <n v="-0.76422377491500049"/>
  </r>
  <r>
    <d v="2021-02-27T00:00:00"/>
    <x v="4"/>
    <s v="2021"/>
    <x v="2"/>
    <x v="3"/>
    <x v="3"/>
    <n v="137605"/>
    <n v="162953"/>
    <s v="UPI"/>
    <s v="TXN103923"/>
    <n v="25348"/>
    <n v="0.18420842265906034"/>
  </r>
  <r>
    <d v="2021-11-04T00:00:00"/>
    <x v="1"/>
    <s v="2021"/>
    <x v="1"/>
    <x v="1"/>
    <x v="3"/>
    <n v="134833"/>
    <n v="124502"/>
    <s v="Cash"/>
    <s v="TXN103924"/>
    <n v="-10331"/>
    <n v="-7.662070858024371E-2"/>
  </r>
  <r>
    <d v="2023-09-04T00:00:00"/>
    <x v="9"/>
    <s v="2023"/>
    <x v="4"/>
    <x v="2"/>
    <x v="1"/>
    <n v="54143"/>
    <n v="77454"/>
    <s v="UPI"/>
    <s v="TXN103925"/>
    <n v="23311"/>
    <n v="0.43054503813974104"/>
  </r>
  <r>
    <d v="2022-12-01T00:00:00"/>
    <x v="5"/>
    <s v="2022"/>
    <x v="4"/>
    <x v="2"/>
    <x v="0"/>
    <n v="98719"/>
    <n v="21869"/>
    <s v="Cash"/>
    <s v="TXN103926"/>
    <n v="-76850"/>
    <n v="-0.77847222925677939"/>
  </r>
  <r>
    <d v="2021-03-24T00:00:00"/>
    <x v="3"/>
    <s v="2021"/>
    <x v="5"/>
    <x v="1"/>
    <x v="1"/>
    <n v="39287"/>
    <n v="145583"/>
    <s v="Card"/>
    <s v="TXN103927"/>
    <n v="106296"/>
    <n v="2.7056278158169369"/>
  </r>
  <r>
    <d v="2021-09-09T00:00:00"/>
    <x v="9"/>
    <s v="2021"/>
    <x v="2"/>
    <x v="2"/>
    <x v="4"/>
    <n v="117006"/>
    <n v="153188"/>
    <s v="Cash"/>
    <s v="TXN103928"/>
    <n v="36182"/>
    <n v="0.30923200519631472"/>
  </r>
  <r>
    <d v="2023-03-07T00:00:00"/>
    <x v="3"/>
    <s v="2023"/>
    <x v="2"/>
    <x v="0"/>
    <x v="0"/>
    <n v="104233"/>
    <n v="43981"/>
    <s v="Bank Transfer"/>
    <s v="TXN103929"/>
    <n v="-60252"/>
    <n v="-0.57805109706139135"/>
  </r>
  <r>
    <d v="2023-06-16T00:00:00"/>
    <x v="11"/>
    <s v="2023"/>
    <x v="1"/>
    <x v="5"/>
    <x v="1"/>
    <n v="40657"/>
    <n v="64909"/>
    <s v="Cash"/>
    <s v="TXN103930"/>
    <n v="24252"/>
    <n v="0.59650244730304747"/>
  </r>
  <r>
    <d v="2021-07-29T00:00:00"/>
    <x v="10"/>
    <s v="2021"/>
    <x v="2"/>
    <x v="4"/>
    <x v="4"/>
    <n v="24746"/>
    <n v="119614"/>
    <s v="UPI"/>
    <s v="TXN103931"/>
    <n v="94868"/>
    <n v="3.8336700880950456"/>
  </r>
  <r>
    <d v="2023-03-27T00:00:00"/>
    <x v="3"/>
    <s v="2023"/>
    <x v="1"/>
    <x v="4"/>
    <x v="2"/>
    <n v="100067"/>
    <n v="92433"/>
    <s v="Cash"/>
    <s v="TXN103932"/>
    <n v="-7634"/>
    <n v="-7.6288886446081131E-2"/>
  </r>
  <r>
    <d v="2022-09-01T00:00:00"/>
    <x v="9"/>
    <s v="2022"/>
    <x v="2"/>
    <x v="0"/>
    <x v="0"/>
    <n v="148817"/>
    <n v="135547"/>
    <s v="Bank Transfer"/>
    <s v="TXN103933"/>
    <n v="-13270"/>
    <n v="-8.916992010321402E-2"/>
  </r>
  <r>
    <d v="2022-03-23T00:00:00"/>
    <x v="3"/>
    <s v="2022"/>
    <x v="3"/>
    <x v="1"/>
    <x v="2"/>
    <n v="142495"/>
    <n v="160308"/>
    <s v="Card"/>
    <s v="TXN103934"/>
    <n v="17813"/>
    <n v="0.12500789501386014"/>
  </r>
  <r>
    <d v="2022-04-05T00:00:00"/>
    <x v="2"/>
    <s v="2022"/>
    <x v="0"/>
    <x v="2"/>
    <x v="4"/>
    <n v="57305"/>
    <n v="119182"/>
    <s v="Bank Transfer"/>
    <s v="TXN103935"/>
    <n v="61877"/>
    <n v="1.0797836139952883"/>
  </r>
  <r>
    <d v="2023-08-26T00:00:00"/>
    <x v="7"/>
    <s v="2023"/>
    <x v="2"/>
    <x v="0"/>
    <x v="3"/>
    <n v="34721"/>
    <n v="153504"/>
    <s v="Card"/>
    <s v="TXN103936"/>
    <n v="118783"/>
    <n v="3.4210708216929238"/>
  </r>
  <r>
    <d v="2022-04-17T00:00:00"/>
    <x v="2"/>
    <s v="2022"/>
    <x v="0"/>
    <x v="0"/>
    <x v="3"/>
    <n v="107895"/>
    <n v="67895"/>
    <s v="Bank Transfer"/>
    <s v="TXN103937"/>
    <n v="-40000"/>
    <n v="-0.37073080309560219"/>
  </r>
  <r>
    <d v="2022-01-05T00:00:00"/>
    <x v="6"/>
    <s v="2022"/>
    <x v="4"/>
    <x v="2"/>
    <x v="3"/>
    <n v="38277"/>
    <n v="36014"/>
    <s v="Bank Transfer"/>
    <s v="TXN103938"/>
    <n v="-2263"/>
    <n v="-5.9121665752279437E-2"/>
  </r>
  <r>
    <d v="2023-06-19T00:00:00"/>
    <x v="11"/>
    <s v="2023"/>
    <x v="5"/>
    <x v="5"/>
    <x v="2"/>
    <n v="76875"/>
    <n v="78519"/>
    <s v="Bank Transfer"/>
    <s v="TXN103939"/>
    <n v="1644"/>
    <n v="2.1385365853658536E-2"/>
  </r>
  <r>
    <d v="2023-07-12T00:00:00"/>
    <x v="10"/>
    <s v="2023"/>
    <x v="4"/>
    <x v="2"/>
    <x v="0"/>
    <n v="126934"/>
    <n v="94058"/>
    <s v="Card"/>
    <s v="TXN103940"/>
    <n v="-32876"/>
    <n v="-0.25900074054232908"/>
  </r>
  <r>
    <d v="2021-05-17T00:00:00"/>
    <x v="0"/>
    <s v="2021"/>
    <x v="2"/>
    <x v="2"/>
    <x v="2"/>
    <n v="86676"/>
    <n v="25704"/>
    <s v="Cash"/>
    <s v="TXN103941"/>
    <n v="-60972"/>
    <n v="-0.70344732105773222"/>
  </r>
  <r>
    <d v="2022-01-02T00:00:00"/>
    <x v="6"/>
    <s v="2022"/>
    <x v="1"/>
    <x v="3"/>
    <x v="2"/>
    <n v="18201"/>
    <n v="53968"/>
    <s v="UPI"/>
    <s v="TXN103942"/>
    <n v="35767"/>
    <n v="1.9651118070435691"/>
  </r>
  <r>
    <d v="2023-07-01T00:00:00"/>
    <x v="10"/>
    <s v="2023"/>
    <x v="4"/>
    <x v="1"/>
    <x v="3"/>
    <n v="34568"/>
    <n v="157822"/>
    <s v="Cash"/>
    <s v="TXN103943"/>
    <n v="123254"/>
    <n v="3.5655519555658413"/>
  </r>
  <r>
    <d v="2021-07-03T00:00:00"/>
    <x v="10"/>
    <s v="2021"/>
    <x v="3"/>
    <x v="4"/>
    <x v="2"/>
    <n v="12816"/>
    <n v="96209"/>
    <s v="Bank Transfer"/>
    <s v="TXN103944"/>
    <n v="83393"/>
    <n v="6.5069444444444446"/>
  </r>
  <r>
    <d v="2022-04-17T00:00:00"/>
    <x v="2"/>
    <s v="2022"/>
    <x v="0"/>
    <x v="4"/>
    <x v="4"/>
    <n v="43094"/>
    <n v="59527"/>
    <s v="Card"/>
    <s v="TXN103945"/>
    <n v="16433"/>
    <n v="0.38132918735786886"/>
  </r>
  <r>
    <d v="2022-10-16T00:00:00"/>
    <x v="8"/>
    <s v="2022"/>
    <x v="1"/>
    <x v="0"/>
    <x v="1"/>
    <n v="92802"/>
    <n v="133186"/>
    <s v="Card"/>
    <s v="TXN103946"/>
    <n v="40384"/>
    <n v="0.43516303527941208"/>
  </r>
  <r>
    <d v="2023-01-19T00:00:00"/>
    <x v="6"/>
    <s v="2023"/>
    <x v="1"/>
    <x v="0"/>
    <x v="1"/>
    <n v="28055"/>
    <n v="85942"/>
    <s v="Cash"/>
    <s v="TXN103947"/>
    <n v="57887"/>
    <n v="2.0633398681162003"/>
  </r>
  <r>
    <d v="2022-06-21T00:00:00"/>
    <x v="11"/>
    <s v="2022"/>
    <x v="2"/>
    <x v="0"/>
    <x v="1"/>
    <n v="113306"/>
    <n v="106034"/>
    <s v="Card"/>
    <s v="TXN103948"/>
    <n v="-7272"/>
    <n v="-6.418018463276437E-2"/>
  </r>
  <r>
    <d v="2023-03-13T00:00:00"/>
    <x v="3"/>
    <s v="2023"/>
    <x v="3"/>
    <x v="1"/>
    <x v="3"/>
    <n v="15235"/>
    <n v="152525"/>
    <s v="Card"/>
    <s v="TXN103949"/>
    <n v="137290"/>
    <n v="9.0114867082376104"/>
  </r>
  <r>
    <d v="2023-07-09T00:00:00"/>
    <x v="10"/>
    <s v="2023"/>
    <x v="0"/>
    <x v="0"/>
    <x v="3"/>
    <n v="109227"/>
    <n v="67006"/>
    <s v="Bank Transfer"/>
    <s v="TXN103950"/>
    <n v="-42221"/>
    <n v="-0.38654362016717481"/>
  </r>
  <r>
    <d v="2022-05-25T00:00:00"/>
    <x v="0"/>
    <s v="2022"/>
    <x v="3"/>
    <x v="0"/>
    <x v="1"/>
    <n v="139947"/>
    <n v="168637"/>
    <s v="Card"/>
    <s v="TXN103951"/>
    <n v="28690"/>
    <n v="0.20500618091134501"/>
  </r>
  <r>
    <d v="2022-09-22T00:00:00"/>
    <x v="9"/>
    <s v="2022"/>
    <x v="4"/>
    <x v="3"/>
    <x v="0"/>
    <n v="107188"/>
    <n v="9280"/>
    <s v="Card"/>
    <s v="TXN103952"/>
    <n v="-97908"/>
    <n v="-0.91342314438183381"/>
  </r>
  <r>
    <d v="2023-09-29T00:00:00"/>
    <x v="9"/>
    <s v="2023"/>
    <x v="2"/>
    <x v="1"/>
    <x v="1"/>
    <n v="64259"/>
    <n v="91538"/>
    <s v="Bank Transfer"/>
    <s v="TXN103953"/>
    <n v="27279"/>
    <n v="0.42451641015266345"/>
  </r>
  <r>
    <d v="2023-07-05T00:00:00"/>
    <x v="10"/>
    <s v="2023"/>
    <x v="1"/>
    <x v="5"/>
    <x v="2"/>
    <n v="130408"/>
    <n v="37834"/>
    <s v="Cash"/>
    <s v="TXN103954"/>
    <n v="-92574"/>
    <n v="-0.70987976197779279"/>
  </r>
  <r>
    <d v="2023-10-31T00:00:00"/>
    <x v="8"/>
    <s v="2023"/>
    <x v="1"/>
    <x v="5"/>
    <x v="1"/>
    <n v="84881"/>
    <n v="25985"/>
    <s v="UPI"/>
    <s v="TXN103955"/>
    <n v="-58896"/>
    <n v="-0.69386552938820234"/>
  </r>
  <r>
    <d v="2021-06-01T00:00:00"/>
    <x v="11"/>
    <s v="2021"/>
    <x v="4"/>
    <x v="2"/>
    <x v="1"/>
    <n v="12070"/>
    <n v="141378"/>
    <s v="UPI"/>
    <s v="TXN103956"/>
    <n v="129308"/>
    <n v="10.713173156586578"/>
  </r>
  <r>
    <d v="2023-10-26T00:00:00"/>
    <x v="8"/>
    <s v="2023"/>
    <x v="1"/>
    <x v="3"/>
    <x v="0"/>
    <n v="99266"/>
    <n v="146894"/>
    <s v="UPI"/>
    <s v="TXN103957"/>
    <n v="47628"/>
    <n v="0.47980174480688254"/>
  </r>
  <r>
    <d v="2022-04-09T00:00:00"/>
    <x v="2"/>
    <s v="2022"/>
    <x v="5"/>
    <x v="4"/>
    <x v="3"/>
    <n v="112904"/>
    <n v="167475"/>
    <s v="Cash"/>
    <s v="TXN103958"/>
    <n v="54571"/>
    <n v="0.48333982852689011"/>
  </r>
  <r>
    <d v="2021-09-28T00:00:00"/>
    <x v="9"/>
    <s v="2021"/>
    <x v="2"/>
    <x v="2"/>
    <x v="3"/>
    <n v="43688"/>
    <n v="120488"/>
    <s v="Card"/>
    <s v="TXN103959"/>
    <n v="76800"/>
    <n v="1.7579197949093572"/>
  </r>
  <r>
    <d v="2022-04-05T00:00:00"/>
    <x v="2"/>
    <s v="2022"/>
    <x v="4"/>
    <x v="5"/>
    <x v="2"/>
    <n v="128170"/>
    <n v="8942"/>
    <s v="Bank Transfer"/>
    <s v="TXN103960"/>
    <n v="-119228"/>
    <n v="-0.93023328391979399"/>
  </r>
  <r>
    <d v="2021-04-15T00:00:00"/>
    <x v="2"/>
    <s v="2021"/>
    <x v="2"/>
    <x v="1"/>
    <x v="1"/>
    <n v="32856"/>
    <n v="44699"/>
    <s v="Cash"/>
    <s v="TXN103961"/>
    <n v="11843"/>
    <n v="0.36045166788410032"/>
  </r>
  <r>
    <d v="2021-06-11T00:00:00"/>
    <x v="11"/>
    <s v="2021"/>
    <x v="0"/>
    <x v="4"/>
    <x v="4"/>
    <n v="111105"/>
    <n v="165853"/>
    <s v="UPI"/>
    <s v="TXN103962"/>
    <n v="54748"/>
    <n v="0.49275910175059628"/>
  </r>
  <r>
    <d v="2021-12-17T00:00:00"/>
    <x v="5"/>
    <s v="2021"/>
    <x v="2"/>
    <x v="0"/>
    <x v="2"/>
    <n v="93695"/>
    <n v="44517"/>
    <s v="Card"/>
    <s v="TXN103963"/>
    <n v="-49178"/>
    <n v="-0.52487325897860082"/>
  </r>
  <r>
    <d v="2022-03-10T00:00:00"/>
    <x v="3"/>
    <s v="2022"/>
    <x v="2"/>
    <x v="1"/>
    <x v="3"/>
    <n v="13703"/>
    <n v="78276"/>
    <s v="UPI"/>
    <s v="TXN103964"/>
    <n v="64573"/>
    <n v="4.7123257680799826"/>
  </r>
  <r>
    <d v="2023-05-02T00:00:00"/>
    <x v="0"/>
    <s v="2023"/>
    <x v="0"/>
    <x v="4"/>
    <x v="0"/>
    <n v="107193"/>
    <n v="155445"/>
    <s v="UPI"/>
    <s v="TXN103965"/>
    <n v="48252"/>
    <n v="0.4501413338557555"/>
  </r>
  <r>
    <d v="2021-05-20T00:00:00"/>
    <x v="0"/>
    <s v="2021"/>
    <x v="4"/>
    <x v="5"/>
    <x v="3"/>
    <n v="122501"/>
    <n v="151491"/>
    <s v="UPI"/>
    <s v="TXN103966"/>
    <n v="28990"/>
    <n v="0.23665112937853569"/>
  </r>
  <r>
    <d v="2021-03-28T00:00:00"/>
    <x v="3"/>
    <s v="2021"/>
    <x v="2"/>
    <x v="2"/>
    <x v="3"/>
    <n v="116015"/>
    <n v="90327"/>
    <s v="Cash"/>
    <s v="TXN103967"/>
    <n v="-25688"/>
    <n v="-0.22141964401155023"/>
  </r>
  <r>
    <d v="2021-07-02T00:00:00"/>
    <x v="10"/>
    <s v="2021"/>
    <x v="3"/>
    <x v="0"/>
    <x v="0"/>
    <n v="91547"/>
    <n v="59195"/>
    <s v="Card"/>
    <s v="TXN103968"/>
    <n v="-32352"/>
    <n v="-0.35339224660556873"/>
  </r>
  <r>
    <d v="2022-01-03T00:00:00"/>
    <x v="6"/>
    <s v="2022"/>
    <x v="2"/>
    <x v="0"/>
    <x v="1"/>
    <n v="128429"/>
    <n v="78808"/>
    <s v="UPI"/>
    <s v="TXN103969"/>
    <n v="-49621"/>
    <n v="-0.3863691222387467"/>
  </r>
  <r>
    <d v="2021-05-09T00:00:00"/>
    <x v="0"/>
    <s v="2021"/>
    <x v="4"/>
    <x v="1"/>
    <x v="1"/>
    <n v="96372"/>
    <n v="82294"/>
    <s v="Cash"/>
    <s v="TXN103970"/>
    <n v="-14078"/>
    <n v="-0.14607977420827625"/>
  </r>
  <r>
    <d v="2022-11-01T00:00:00"/>
    <x v="1"/>
    <s v="2022"/>
    <x v="1"/>
    <x v="2"/>
    <x v="3"/>
    <n v="126947"/>
    <n v="88639"/>
    <s v="Bank Transfer"/>
    <s v="TXN103971"/>
    <n v="-38308"/>
    <n v="-0.30176372817002373"/>
  </r>
  <r>
    <d v="2021-05-29T00:00:00"/>
    <x v="0"/>
    <s v="2021"/>
    <x v="0"/>
    <x v="0"/>
    <x v="2"/>
    <n v="93082"/>
    <n v="62909"/>
    <s v="Bank Transfer"/>
    <s v="TXN103972"/>
    <n v="-30173"/>
    <n v="-0.32415504608839518"/>
  </r>
  <r>
    <d v="2023-09-12T00:00:00"/>
    <x v="9"/>
    <s v="2023"/>
    <x v="1"/>
    <x v="4"/>
    <x v="4"/>
    <n v="111743"/>
    <n v="152045"/>
    <s v="Cash"/>
    <s v="TXN103973"/>
    <n v="40302"/>
    <n v="0.36066688741129199"/>
  </r>
  <r>
    <d v="2023-05-02T00:00:00"/>
    <x v="0"/>
    <s v="2023"/>
    <x v="4"/>
    <x v="3"/>
    <x v="2"/>
    <n v="116234"/>
    <n v="52330"/>
    <s v="Bank Transfer"/>
    <s v="TXN103974"/>
    <n v="-63904"/>
    <n v="-0.54978749763408297"/>
  </r>
  <r>
    <d v="2022-09-20T00:00:00"/>
    <x v="9"/>
    <s v="2022"/>
    <x v="5"/>
    <x v="5"/>
    <x v="2"/>
    <n v="28609"/>
    <n v="100064"/>
    <s v="UPI"/>
    <s v="TXN103975"/>
    <n v="71455"/>
    <n v="2.497640602607571"/>
  </r>
  <r>
    <d v="2022-03-22T00:00:00"/>
    <x v="3"/>
    <s v="2022"/>
    <x v="1"/>
    <x v="1"/>
    <x v="3"/>
    <n v="102672"/>
    <n v="161620"/>
    <s v="Cash"/>
    <s v="TXN103976"/>
    <n v="58948"/>
    <n v="0.57413900576593424"/>
  </r>
  <r>
    <d v="2023-06-03T00:00:00"/>
    <x v="11"/>
    <s v="2023"/>
    <x v="2"/>
    <x v="2"/>
    <x v="3"/>
    <n v="79208"/>
    <n v="159294"/>
    <s v="Cash"/>
    <s v="TXN103977"/>
    <n v="80086"/>
    <n v="1.0110847389152611"/>
  </r>
  <r>
    <d v="2021-10-21T00:00:00"/>
    <x v="8"/>
    <s v="2021"/>
    <x v="2"/>
    <x v="3"/>
    <x v="4"/>
    <n v="143232"/>
    <n v="113444"/>
    <s v="Bank Transfer"/>
    <s v="TXN103978"/>
    <n v="-29788"/>
    <n v="-0.20797028596961573"/>
  </r>
  <r>
    <d v="2021-09-07T00:00:00"/>
    <x v="9"/>
    <s v="2021"/>
    <x v="0"/>
    <x v="3"/>
    <x v="4"/>
    <n v="139567"/>
    <n v="152548"/>
    <s v="Card"/>
    <s v="TXN103979"/>
    <n v="12981"/>
    <n v="9.3009092407230931E-2"/>
  </r>
  <r>
    <d v="2023-05-28T00:00:00"/>
    <x v="0"/>
    <s v="2023"/>
    <x v="2"/>
    <x v="1"/>
    <x v="4"/>
    <n v="142869"/>
    <n v="114596"/>
    <s v="Bank Transfer"/>
    <s v="TXN103980"/>
    <n v="-28273"/>
    <n v="-0.19789457475029573"/>
  </r>
  <r>
    <d v="2023-08-06T00:00:00"/>
    <x v="7"/>
    <s v="2023"/>
    <x v="3"/>
    <x v="4"/>
    <x v="3"/>
    <n v="104248"/>
    <n v="12756"/>
    <s v="UPI"/>
    <s v="TXN103981"/>
    <n v="-91492"/>
    <n v="-0.87763794029621667"/>
  </r>
  <r>
    <d v="2023-09-02T00:00:00"/>
    <x v="9"/>
    <s v="2023"/>
    <x v="3"/>
    <x v="2"/>
    <x v="3"/>
    <n v="101302"/>
    <n v="47564"/>
    <s v="Card"/>
    <s v="TXN103982"/>
    <n v="-53738"/>
    <n v="-0.53047323843556893"/>
  </r>
  <r>
    <d v="2023-11-15T00:00:00"/>
    <x v="1"/>
    <s v="2023"/>
    <x v="1"/>
    <x v="5"/>
    <x v="2"/>
    <n v="83429"/>
    <n v="87850"/>
    <s v="Card"/>
    <s v="TXN103983"/>
    <n v="4421"/>
    <n v="5.2991166141269821E-2"/>
  </r>
  <r>
    <d v="2023-02-28T00:00:00"/>
    <x v="4"/>
    <s v="2023"/>
    <x v="4"/>
    <x v="1"/>
    <x v="3"/>
    <n v="30792"/>
    <n v="52404"/>
    <s v="UPI"/>
    <s v="TXN103984"/>
    <n v="21612"/>
    <n v="0.70187061574434917"/>
  </r>
  <r>
    <d v="2023-09-11T00:00:00"/>
    <x v="9"/>
    <s v="2023"/>
    <x v="0"/>
    <x v="2"/>
    <x v="1"/>
    <n v="143002"/>
    <n v="61483"/>
    <s v="Card"/>
    <s v="TXN103985"/>
    <n v="-81519"/>
    <n v="-0.57005496426623403"/>
  </r>
  <r>
    <d v="2023-06-08T00:00:00"/>
    <x v="11"/>
    <s v="2023"/>
    <x v="5"/>
    <x v="3"/>
    <x v="1"/>
    <n v="72594"/>
    <n v="153605"/>
    <s v="Cash"/>
    <s v="TXN103986"/>
    <n v="81011"/>
    <n v="1.1159462214508087"/>
  </r>
  <r>
    <d v="2023-06-09T00:00:00"/>
    <x v="11"/>
    <s v="2023"/>
    <x v="1"/>
    <x v="3"/>
    <x v="4"/>
    <n v="10047"/>
    <n v="135482"/>
    <s v="Card"/>
    <s v="TXN103987"/>
    <n v="125435"/>
    <n v="12.484821339703394"/>
  </r>
  <r>
    <d v="2021-03-11T00:00:00"/>
    <x v="3"/>
    <s v="2021"/>
    <x v="4"/>
    <x v="1"/>
    <x v="3"/>
    <n v="10133"/>
    <n v="24541"/>
    <s v="Card"/>
    <s v="TXN103988"/>
    <n v="14408"/>
    <n v="1.4218888779236158"/>
  </r>
  <r>
    <d v="2022-09-17T00:00:00"/>
    <x v="9"/>
    <s v="2022"/>
    <x v="0"/>
    <x v="2"/>
    <x v="1"/>
    <n v="21238"/>
    <n v="68452"/>
    <s v="Bank Transfer"/>
    <s v="TXN103989"/>
    <n v="47214"/>
    <n v="2.2230906865053206"/>
  </r>
  <r>
    <d v="2023-05-25T00:00:00"/>
    <x v="0"/>
    <s v="2023"/>
    <x v="0"/>
    <x v="3"/>
    <x v="2"/>
    <n v="45132"/>
    <n v="29329"/>
    <s v="Cash"/>
    <s v="TXN103990"/>
    <n v="-15803"/>
    <n v="-0.35015066914827619"/>
  </r>
  <r>
    <d v="2022-04-16T00:00:00"/>
    <x v="2"/>
    <s v="2022"/>
    <x v="1"/>
    <x v="1"/>
    <x v="0"/>
    <n v="111813"/>
    <n v="133071"/>
    <s v="UPI"/>
    <s v="TXN103991"/>
    <n v="21258"/>
    <n v="0.19012100560757694"/>
  </r>
  <r>
    <d v="2021-04-01T00:00:00"/>
    <x v="2"/>
    <s v="2021"/>
    <x v="4"/>
    <x v="1"/>
    <x v="2"/>
    <n v="121663"/>
    <n v="126316"/>
    <s v="Cash"/>
    <s v="TXN103992"/>
    <n v="4653"/>
    <n v="3.8244988205123988E-2"/>
  </r>
  <r>
    <d v="2022-06-14T00:00:00"/>
    <x v="11"/>
    <s v="2022"/>
    <x v="4"/>
    <x v="5"/>
    <x v="0"/>
    <n v="66305"/>
    <n v="60934"/>
    <s v="Card"/>
    <s v="TXN103993"/>
    <n v="-5371"/>
    <n v="-8.1004449136565876E-2"/>
  </r>
  <r>
    <d v="2022-10-23T00:00:00"/>
    <x v="8"/>
    <s v="2022"/>
    <x v="2"/>
    <x v="1"/>
    <x v="2"/>
    <n v="63246"/>
    <n v="27072"/>
    <s v="Bank Transfer"/>
    <s v="TXN103994"/>
    <n v="-36174"/>
    <n v="-0.57195711981785413"/>
  </r>
  <r>
    <d v="2023-01-09T00:00:00"/>
    <x v="6"/>
    <s v="2023"/>
    <x v="5"/>
    <x v="2"/>
    <x v="1"/>
    <n v="61689"/>
    <n v="33268"/>
    <s v="UPI"/>
    <s v="TXN103995"/>
    <n v="-28421"/>
    <n v="-0.46071422782019483"/>
  </r>
  <r>
    <d v="2022-12-27T00:00:00"/>
    <x v="5"/>
    <s v="2022"/>
    <x v="3"/>
    <x v="2"/>
    <x v="3"/>
    <n v="45239"/>
    <n v="131931"/>
    <s v="UPI"/>
    <s v="TXN103996"/>
    <n v="86692"/>
    <n v="1.9163111474612613"/>
  </r>
  <r>
    <d v="2023-05-22T00:00:00"/>
    <x v="0"/>
    <s v="2023"/>
    <x v="2"/>
    <x v="3"/>
    <x v="0"/>
    <n v="77970"/>
    <n v="111348"/>
    <s v="Card"/>
    <s v="TXN103997"/>
    <n v="33378"/>
    <n v="0.42808772604848017"/>
  </r>
  <r>
    <d v="2021-07-11T00:00:00"/>
    <x v="10"/>
    <s v="2021"/>
    <x v="0"/>
    <x v="0"/>
    <x v="3"/>
    <n v="91559"/>
    <n v="36459"/>
    <s v="Cash"/>
    <s v="TXN103998"/>
    <n v="-55100"/>
    <n v="-0.60179774790026108"/>
  </r>
  <r>
    <d v="2021-05-18T00:00:00"/>
    <x v="0"/>
    <s v="2021"/>
    <x v="5"/>
    <x v="5"/>
    <x v="3"/>
    <n v="137019"/>
    <n v="136578"/>
    <s v="Bank Transfer"/>
    <s v="TXN103999"/>
    <n v="-441"/>
    <n v="-3.2185317364745035E-3"/>
  </r>
  <r>
    <d v="2021-12-11T00:00:00"/>
    <x v="5"/>
    <s v="2021"/>
    <x v="5"/>
    <x v="2"/>
    <x v="1"/>
    <n v="101922"/>
    <n v="15846"/>
    <s v="Cash"/>
    <s v="TXN104000"/>
    <n v="-86076"/>
    <n v="-0.84452816859951729"/>
  </r>
  <r>
    <d v="2023-10-06T00:00:00"/>
    <x v="8"/>
    <s v="2023"/>
    <x v="4"/>
    <x v="3"/>
    <x v="4"/>
    <n v="97601"/>
    <n v="108402"/>
    <s v="Cash"/>
    <s v="TXN104001"/>
    <n v="10801"/>
    <n v="0.11066484974539195"/>
  </r>
  <r>
    <d v="2022-05-18T00:00:00"/>
    <x v="0"/>
    <s v="2022"/>
    <x v="5"/>
    <x v="3"/>
    <x v="4"/>
    <n v="130632"/>
    <n v="59308"/>
    <s v="UPI"/>
    <s v="TXN104002"/>
    <n v="-71324"/>
    <n v="-0.54599179374119666"/>
  </r>
  <r>
    <d v="2021-07-22T00:00:00"/>
    <x v="10"/>
    <s v="2021"/>
    <x v="1"/>
    <x v="5"/>
    <x v="0"/>
    <n v="54014"/>
    <n v="138445"/>
    <s v="Cash"/>
    <s v="TXN104003"/>
    <n v="84431"/>
    <n v="1.5631317806494613"/>
  </r>
  <r>
    <d v="2022-07-27T00:00:00"/>
    <x v="10"/>
    <s v="2022"/>
    <x v="5"/>
    <x v="5"/>
    <x v="1"/>
    <n v="25665"/>
    <n v="144526"/>
    <s v="Cash"/>
    <s v="TXN104004"/>
    <n v="118861"/>
    <n v="4.6312487823884672"/>
  </r>
  <r>
    <d v="2021-07-11T00:00:00"/>
    <x v="10"/>
    <s v="2021"/>
    <x v="0"/>
    <x v="3"/>
    <x v="3"/>
    <n v="50542"/>
    <n v="104236"/>
    <s v="UPI"/>
    <s v="TXN104005"/>
    <n v="53694"/>
    <n v="1.0623639745162439"/>
  </r>
  <r>
    <d v="2021-01-05T00:00:00"/>
    <x v="6"/>
    <s v="2021"/>
    <x v="1"/>
    <x v="0"/>
    <x v="2"/>
    <n v="96769"/>
    <n v="42895"/>
    <s v="UPI"/>
    <s v="TXN104006"/>
    <n v="-53874"/>
    <n v="-0.5567278777294381"/>
  </r>
  <r>
    <d v="2021-11-07T00:00:00"/>
    <x v="1"/>
    <s v="2021"/>
    <x v="1"/>
    <x v="4"/>
    <x v="2"/>
    <n v="33481"/>
    <n v="37678"/>
    <s v="Cash"/>
    <s v="TXN104007"/>
    <n v="4197"/>
    <n v="0.12535467877303547"/>
  </r>
  <r>
    <d v="2022-07-03T00:00:00"/>
    <x v="10"/>
    <s v="2022"/>
    <x v="2"/>
    <x v="3"/>
    <x v="0"/>
    <n v="80558"/>
    <n v="119023"/>
    <s v="UPI"/>
    <s v="TXN104008"/>
    <n v="38465"/>
    <n v="0.47748206261327242"/>
  </r>
  <r>
    <d v="2021-02-25T00:00:00"/>
    <x v="4"/>
    <s v="2021"/>
    <x v="5"/>
    <x v="5"/>
    <x v="0"/>
    <n v="56954"/>
    <n v="62752"/>
    <s v="Bank Transfer"/>
    <s v="TXN104009"/>
    <n v="5798"/>
    <n v="0.10180145380482494"/>
  </r>
  <r>
    <d v="2022-03-19T00:00:00"/>
    <x v="3"/>
    <s v="2022"/>
    <x v="4"/>
    <x v="1"/>
    <x v="0"/>
    <n v="130156"/>
    <n v="64183"/>
    <s v="Bank Transfer"/>
    <s v="TXN104010"/>
    <n v="-65973"/>
    <n v="-0.50687636374811762"/>
  </r>
  <r>
    <d v="2023-05-20T00:00:00"/>
    <x v="0"/>
    <s v="2023"/>
    <x v="2"/>
    <x v="1"/>
    <x v="1"/>
    <n v="116243"/>
    <n v="15762"/>
    <s v="Cash"/>
    <s v="TXN104011"/>
    <n v="-100481"/>
    <n v="-0.86440473834983611"/>
  </r>
  <r>
    <d v="2022-08-08T00:00:00"/>
    <x v="7"/>
    <s v="2022"/>
    <x v="4"/>
    <x v="5"/>
    <x v="2"/>
    <n v="19145"/>
    <n v="159653"/>
    <s v="Card"/>
    <s v="TXN104012"/>
    <n v="140508"/>
    <n v="7.339148602768347"/>
  </r>
  <r>
    <d v="2023-01-22T00:00:00"/>
    <x v="6"/>
    <s v="2023"/>
    <x v="5"/>
    <x v="5"/>
    <x v="1"/>
    <n v="70835"/>
    <n v="12426"/>
    <s v="UPI"/>
    <s v="TXN104013"/>
    <n v="-58409"/>
    <n v="-0.82457824521775958"/>
  </r>
  <r>
    <d v="2021-12-26T00:00:00"/>
    <x v="5"/>
    <s v="2021"/>
    <x v="2"/>
    <x v="4"/>
    <x v="1"/>
    <n v="135622"/>
    <n v="75010"/>
    <s v="Card"/>
    <s v="TXN104014"/>
    <n v="-60612"/>
    <n v="-0.44691864151833771"/>
  </r>
  <r>
    <d v="2023-03-30T00:00:00"/>
    <x v="3"/>
    <s v="2023"/>
    <x v="5"/>
    <x v="2"/>
    <x v="3"/>
    <n v="75506"/>
    <n v="21051"/>
    <s v="UPI"/>
    <s v="TXN104015"/>
    <n v="-54455"/>
    <n v="-0.72120096416178847"/>
  </r>
  <r>
    <d v="2021-01-30T00:00:00"/>
    <x v="6"/>
    <s v="2021"/>
    <x v="0"/>
    <x v="5"/>
    <x v="1"/>
    <n v="53064"/>
    <n v="145061"/>
    <s v="UPI"/>
    <s v="TXN104016"/>
    <n v="91997"/>
    <n v="1.733698929594452"/>
  </r>
  <r>
    <d v="2021-04-18T00:00:00"/>
    <x v="2"/>
    <s v="2021"/>
    <x v="2"/>
    <x v="1"/>
    <x v="1"/>
    <n v="32954"/>
    <n v="17240"/>
    <s v="Cash"/>
    <s v="TXN104017"/>
    <n v="-15714"/>
    <n v="-0.47684651332159983"/>
  </r>
  <r>
    <d v="2023-04-24T00:00:00"/>
    <x v="2"/>
    <s v="2023"/>
    <x v="4"/>
    <x v="0"/>
    <x v="3"/>
    <n v="106872"/>
    <n v="57567"/>
    <s v="Bank Transfer"/>
    <s v="TXN104018"/>
    <n v="-49305"/>
    <n v="-0.46134628340444644"/>
  </r>
  <r>
    <d v="2022-12-18T00:00:00"/>
    <x v="5"/>
    <s v="2022"/>
    <x v="0"/>
    <x v="5"/>
    <x v="4"/>
    <n v="119120"/>
    <n v="135277"/>
    <s v="Card"/>
    <s v="TXN104019"/>
    <n v="16157"/>
    <n v="0.13563633310946943"/>
  </r>
  <r>
    <d v="2023-06-10T00:00:00"/>
    <x v="11"/>
    <s v="2023"/>
    <x v="3"/>
    <x v="4"/>
    <x v="3"/>
    <n v="102221"/>
    <n v="103331"/>
    <s v="Bank Transfer"/>
    <s v="TXN104020"/>
    <n v="1110"/>
    <n v="1.0858825485956897E-2"/>
  </r>
  <r>
    <d v="2023-08-18T00:00:00"/>
    <x v="7"/>
    <s v="2023"/>
    <x v="4"/>
    <x v="0"/>
    <x v="0"/>
    <n v="16574"/>
    <n v="46275"/>
    <s v="Bank Transfer"/>
    <s v="TXN104021"/>
    <n v="29701"/>
    <n v="1.7920236515023531"/>
  </r>
  <r>
    <d v="2023-06-12T00:00:00"/>
    <x v="11"/>
    <s v="2023"/>
    <x v="5"/>
    <x v="4"/>
    <x v="4"/>
    <n v="42381"/>
    <n v="124854"/>
    <s v="Card"/>
    <s v="TXN104022"/>
    <n v="82473"/>
    <n v="1.9459899483259007"/>
  </r>
  <r>
    <d v="2023-01-02T00:00:00"/>
    <x v="6"/>
    <s v="2023"/>
    <x v="4"/>
    <x v="0"/>
    <x v="2"/>
    <n v="15331"/>
    <n v="13782"/>
    <s v="UPI"/>
    <s v="TXN104023"/>
    <n v="-1549"/>
    <n v="-0.10103711434348706"/>
  </r>
  <r>
    <d v="2022-08-29T00:00:00"/>
    <x v="7"/>
    <s v="2022"/>
    <x v="3"/>
    <x v="5"/>
    <x v="1"/>
    <n v="40412"/>
    <n v="164309"/>
    <s v="Card"/>
    <s v="TXN104024"/>
    <n v="123897"/>
    <n v="3.0658467781846976"/>
  </r>
  <r>
    <d v="2022-04-02T00:00:00"/>
    <x v="2"/>
    <s v="2022"/>
    <x v="4"/>
    <x v="1"/>
    <x v="4"/>
    <n v="93857"/>
    <n v="20646"/>
    <s v="Bank Transfer"/>
    <s v="TXN104025"/>
    <n v="-73211"/>
    <n v="-0.78002706244606157"/>
  </r>
  <r>
    <d v="2022-09-07T00:00:00"/>
    <x v="9"/>
    <s v="2022"/>
    <x v="0"/>
    <x v="0"/>
    <x v="2"/>
    <n v="121132"/>
    <n v="57440"/>
    <s v="Card"/>
    <s v="TXN104026"/>
    <n v="-63692"/>
    <n v="-0.52580655813492716"/>
  </r>
  <r>
    <d v="2022-11-29T00:00:00"/>
    <x v="1"/>
    <s v="2022"/>
    <x v="1"/>
    <x v="3"/>
    <x v="3"/>
    <n v="27458"/>
    <n v="108904"/>
    <s v="Cash"/>
    <s v="TXN104027"/>
    <n v="81446"/>
    <n v="2.9662029281083839"/>
  </r>
  <r>
    <d v="2022-11-05T00:00:00"/>
    <x v="1"/>
    <s v="2022"/>
    <x v="4"/>
    <x v="2"/>
    <x v="3"/>
    <n v="24058"/>
    <n v="153404"/>
    <s v="UPI"/>
    <s v="TXN104028"/>
    <n v="129346"/>
    <n v="5.3764236428630809"/>
  </r>
  <r>
    <d v="2022-06-27T00:00:00"/>
    <x v="11"/>
    <s v="2022"/>
    <x v="2"/>
    <x v="4"/>
    <x v="0"/>
    <n v="45165"/>
    <n v="65918"/>
    <s v="UPI"/>
    <s v="TXN104029"/>
    <n v="20753"/>
    <n v="0.45949297022030333"/>
  </r>
  <r>
    <d v="2023-05-07T00:00:00"/>
    <x v="0"/>
    <s v="2023"/>
    <x v="3"/>
    <x v="0"/>
    <x v="0"/>
    <n v="68425"/>
    <n v="93332"/>
    <s v="Card"/>
    <s v="TXN104030"/>
    <n v="24907"/>
    <n v="0.36400438436244065"/>
  </r>
  <r>
    <d v="2023-06-16T00:00:00"/>
    <x v="11"/>
    <s v="2023"/>
    <x v="4"/>
    <x v="4"/>
    <x v="4"/>
    <n v="10418"/>
    <n v="78859"/>
    <s v="UPI"/>
    <s v="TXN104031"/>
    <n v="68441"/>
    <n v="6.5694951046266077"/>
  </r>
  <r>
    <d v="2021-10-05T00:00:00"/>
    <x v="8"/>
    <s v="2021"/>
    <x v="3"/>
    <x v="1"/>
    <x v="1"/>
    <n v="92559"/>
    <n v="167670"/>
    <s v="UPI"/>
    <s v="TXN104032"/>
    <n v="75111"/>
    <n v="0.81149320973649242"/>
  </r>
  <r>
    <d v="2022-07-06T00:00:00"/>
    <x v="10"/>
    <s v="2022"/>
    <x v="1"/>
    <x v="4"/>
    <x v="3"/>
    <n v="61236"/>
    <n v="59545"/>
    <s v="Bank Transfer"/>
    <s v="TXN104033"/>
    <n v="-1691"/>
    <n v="-2.7614475145339344E-2"/>
  </r>
  <r>
    <d v="2021-04-21T00:00:00"/>
    <x v="2"/>
    <s v="2021"/>
    <x v="0"/>
    <x v="4"/>
    <x v="4"/>
    <n v="47357"/>
    <n v="94000"/>
    <s v="Bank Transfer"/>
    <s v="TXN104034"/>
    <n v="46643"/>
    <n v="0.98492303144202542"/>
  </r>
  <r>
    <d v="2022-01-20T00:00:00"/>
    <x v="6"/>
    <s v="2022"/>
    <x v="2"/>
    <x v="3"/>
    <x v="4"/>
    <n v="92278"/>
    <n v="150326"/>
    <s v="UPI"/>
    <s v="TXN104035"/>
    <n v="58048"/>
    <n v="0.62905567957693054"/>
  </r>
  <r>
    <d v="2023-01-31T00:00:00"/>
    <x v="6"/>
    <s v="2023"/>
    <x v="5"/>
    <x v="4"/>
    <x v="4"/>
    <n v="93723"/>
    <n v="58164"/>
    <s v="UPI"/>
    <s v="TXN104036"/>
    <n v="-35559"/>
    <n v="-0.37940526871739061"/>
  </r>
  <r>
    <d v="2022-11-25T00:00:00"/>
    <x v="1"/>
    <s v="2022"/>
    <x v="4"/>
    <x v="0"/>
    <x v="0"/>
    <n v="123290"/>
    <n v="128936"/>
    <s v="Bank Transfer"/>
    <s v="TXN104037"/>
    <n v="5646"/>
    <n v="4.5794468326709387E-2"/>
  </r>
  <r>
    <d v="2022-02-09T00:00:00"/>
    <x v="4"/>
    <s v="2022"/>
    <x v="0"/>
    <x v="4"/>
    <x v="3"/>
    <n v="59690"/>
    <n v="43128"/>
    <s v="UPI"/>
    <s v="TXN104038"/>
    <n v="-16562"/>
    <n v="-0.27746691238063326"/>
  </r>
  <r>
    <d v="2021-01-22T00:00:00"/>
    <x v="6"/>
    <s v="2021"/>
    <x v="3"/>
    <x v="5"/>
    <x v="0"/>
    <n v="79975"/>
    <n v="100245"/>
    <s v="UPI"/>
    <s v="TXN104039"/>
    <n v="20270"/>
    <n v="0.25345420443888717"/>
  </r>
  <r>
    <d v="2022-11-09T00:00:00"/>
    <x v="1"/>
    <s v="2022"/>
    <x v="1"/>
    <x v="4"/>
    <x v="0"/>
    <n v="66040"/>
    <n v="11512"/>
    <s v="Bank Transfer"/>
    <s v="TXN104040"/>
    <n v="-54528"/>
    <n v="-0.82568140520896427"/>
  </r>
  <r>
    <d v="2022-09-03T00:00:00"/>
    <x v="9"/>
    <s v="2022"/>
    <x v="3"/>
    <x v="5"/>
    <x v="4"/>
    <n v="102179"/>
    <n v="81654"/>
    <s v="Bank Transfer"/>
    <s v="TXN104041"/>
    <n v="-20525"/>
    <n v="-0.20087297781344504"/>
  </r>
  <r>
    <d v="2021-01-08T00:00:00"/>
    <x v="6"/>
    <s v="2021"/>
    <x v="1"/>
    <x v="2"/>
    <x v="2"/>
    <n v="36926"/>
    <n v="128287"/>
    <s v="Bank Transfer"/>
    <s v="TXN104042"/>
    <n v="91361"/>
    <n v="2.4741645453068299"/>
  </r>
  <r>
    <d v="2022-12-03T00:00:00"/>
    <x v="5"/>
    <s v="2022"/>
    <x v="1"/>
    <x v="4"/>
    <x v="2"/>
    <n v="54228"/>
    <n v="74887"/>
    <s v="Cash"/>
    <s v="TXN104043"/>
    <n v="20659"/>
    <n v="0.3809655528509257"/>
  </r>
  <r>
    <d v="2022-06-13T00:00:00"/>
    <x v="11"/>
    <s v="2022"/>
    <x v="0"/>
    <x v="2"/>
    <x v="2"/>
    <n v="41046"/>
    <n v="121121"/>
    <s v="Bank Transfer"/>
    <s v="TXN104044"/>
    <n v="80075"/>
    <n v="1.9508600107196803"/>
  </r>
  <r>
    <d v="2022-08-25T00:00:00"/>
    <x v="7"/>
    <s v="2022"/>
    <x v="4"/>
    <x v="4"/>
    <x v="4"/>
    <n v="145743"/>
    <n v="158531"/>
    <s v="UPI"/>
    <s v="TXN104045"/>
    <n v="12788"/>
    <n v="8.7743493684087737E-2"/>
  </r>
  <r>
    <d v="2022-10-19T00:00:00"/>
    <x v="8"/>
    <s v="2022"/>
    <x v="5"/>
    <x v="0"/>
    <x v="1"/>
    <n v="124419"/>
    <n v="28288"/>
    <s v="Bank Transfer"/>
    <s v="TXN104046"/>
    <n v="-96131"/>
    <n v="-0.77263922712768951"/>
  </r>
  <r>
    <d v="2021-06-15T00:00:00"/>
    <x v="11"/>
    <s v="2021"/>
    <x v="4"/>
    <x v="5"/>
    <x v="3"/>
    <n v="60187"/>
    <n v="130548"/>
    <s v="Cash"/>
    <s v="TXN104047"/>
    <n v="70361"/>
    <n v="1.1690398258760197"/>
  </r>
  <r>
    <d v="2023-04-29T00:00:00"/>
    <x v="2"/>
    <s v="2023"/>
    <x v="2"/>
    <x v="2"/>
    <x v="4"/>
    <n v="116856"/>
    <n v="18539"/>
    <s v="Bank Transfer"/>
    <s v="TXN104048"/>
    <n v="-98317"/>
    <n v="-0.84135174916136102"/>
  </r>
  <r>
    <d v="2022-05-11T00:00:00"/>
    <x v="0"/>
    <s v="2022"/>
    <x v="4"/>
    <x v="2"/>
    <x v="4"/>
    <n v="127507"/>
    <n v="149917"/>
    <s v="Bank Transfer"/>
    <s v="TXN104049"/>
    <n v="22410"/>
    <n v="0.17575505658512866"/>
  </r>
  <r>
    <d v="2022-08-13T00:00:00"/>
    <x v="7"/>
    <s v="2022"/>
    <x v="1"/>
    <x v="5"/>
    <x v="0"/>
    <n v="34871"/>
    <n v="54870"/>
    <s v="Cash"/>
    <s v="TXN104050"/>
    <n v="19999"/>
    <n v="0.57351380803533025"/>
  </r>
  <r>
    <d v="2022-03-05T00:00:00"/>
    <x v="3"/>
    <s v="2022"/>
    <x v="1"/>
    <x v="3"/>
    <x v="2"/>
    <n v="76962"/>
    <n v="84702"/>
    <s v="Card"/>
    <s v="TXN104051"/>
    <n v="7740"/>
    <n v="0.10056911202931317"/>
  </r>
  <r>
    <d v="2023-02-13T00:00:00"/>
    <x v="4"/>
    <s v="2023"/>
    <x v="2"/>
    <x v="4"/>
    <x v="4"/>
    <n v="122362"/>
    <n v="21467"/>
    <s v="Card"/>
    <s v="TXN104052"/>
    <n v="-100895"/>
    <n v="-0.82456154688547101"/>
  </r>
  <r>
    <d v="2021-06-12T00:00:00"/>
    <x v="11"/>
    <s v="2021"/>
    <x v="3"/>
    <x v="4"/>
    <x v="1"/>
    <n v="74140"/>
    <n v="54436"/>
    <s v="Bank Transfer"/>
    <s v="TXN104053"/>
    <n v="-19704"/>
    <n v="-0.26576746695441056"/>
  </r>
  <r>
    <d v="2022-01-01T00:00:00"/>
    <x v="6"/>
    <s v="2022"/>
    <x v="1"/>
    <x v="0"/>
    <x v="3"/>
    <n v="39171"/>
    <n v="161103"/>
    <s v="Card"/>
    <s v="TXN104054"/>
    <n v="121932"/>
    <n v="3.1128130504710119"/>
  </r>
  <r>
    <d v="2021-03-13T00:00:00"/>
    <x v="3"/>
    <s v="2021"/>
    <x v="2"/>
    <x v="3"/>
    <x v="1"/>
    <n v="66745"/>
    <n v="54943"/>
    <s v="Card"/>
    <s v="TXN104055"/>
    <n v="-11802"/>
    <n v="-0.17682223387519663"/>
  </r>
  <r>
    <d v="2022-10-17T00:00:00"/>
    <x v="8"/>
    <s v="2022"/>
    <x v="1"/>
    <x v="3"/>
    <x v="4"/>
    <n v="91772"/>
    <n v="31116"/>
    <s v="UPI"/>
    <s v="TXN104056"/>
    <n v="-60656"/>
    <n v="-0.66094233535283098"/>
  </r>
  <r>
    <d v="2021-09-26T00:00:00"/>
    <x v="9"/>
    <s v="2021"/>
    <x v="5"/>
    <x v="0"/>
    <x v="4"/>
    <n v="43835"/>
    <n v="152090"/>
    <s v="UPI"/>
    <s v="TXN104057"/>
    <n v="108255"/>
    <n v="2.4696019162769476"/>
  </r>
  <r>
    <d v="2022-02-19T00:00:00"/>
    <x v="4"/>
    <s v="2022"/>
    <x v="1"/>
    <x v="2"/>
    <x v="0"/>
    <n v="76668"/>
    <n v="154812"/>
    <s v="UPI"/>
    <s v="TXN104058"/>
    <n v="78144"/>
    <n v="1.0192518390984504"/>
  </r>
  <r>
    <d v="2023-10-13T00:00:00"/>
    <x v="8"/>
    <s v="2023"/>
    <x v="0"/>
    <x v="5"/>
    <x v="1"/>
    <n v="138738"/>
    <n v="117790"/>
    <s v="Cash"/>
    <s v="TXN104059"/>
    <n v="-20948"/>
    <n v="-0.15098963513961569"/>
  </r>
  <r>
    <d v="2022-11-06T00:00:00"/>
    <x v="1"/>
    <s v="2022"/>
    <x v="2"/>
    <x v="2"/>
    <x v="0"/>
    <n v="148684"/>
    <n v="159392"/>
    <s v="Card"/>
    <s v="TXN104060"/>
    <n v="10708"/>
    <n v="7.2018509052756183E-2"/>
  </r>
  <r>
    <d v="2023-12-20T00:00:00"/>
    <x v="5"/>
    <s v="2023"/>
    <x v="4"/>
    <x v="1"/>
    <x v="1"/>
    <n v="107360"/>
    <n v="142511"/>
    <s v="Bank Transfer"/>
    <s v="TXN104061"/>
    <n v="35151"/>
    <n v="0.32741244411326381"/>
  </r>
  <r>
    <d v="2021-01-06T00:00:00"/>
    <x v="6"/>
    <s v="2021"/>
    <x v="2"/>
    <x v="0"/>
    <x v="2"/>
    <n v="19433"/>
    <n v="24696"/>
    <s v="Cash"/>
    <s v="TXN104062"/>
    <n v="5263"/>
    <n v="0.27082797303555806"/>
  </r>
  <r>
    <d v="2023-09-09T00:00:00"/>
    <x v="9"/>
    <s v="2023"/>
    <x v="3"/>
    <x v="5"/>
    <x v="2"/>
    <n v="142018"/>
    <n v="23948"/>
    <s v="Card"/>
    <s v="TXN104063"/>
    <n v="-118070"/>
    <n v="-0.83137348786773513"/>
  </r>
  <r>
    <d v="2022-07-24T00:00:00"/>
    <x v="10"/>
    <s v="2022"/>
    <x v="1"/>
    <x v="2"/>
    <x v="1"/>
    <n v="11615"/>
    <n v="68962"/>
    <s v="Bank Transfer"/>
    <s v="TXN104064"/>
    <n v="57347"/>
    <n v="4.937322427894963"/>
  </r>
  <r>
    <d v="2022-02-11T00:00:00"/>
    <x v="4"/>
    <s v="2022"/>
    <x v="2"/>
    <x v="2"/>
    <x v="0"/>
    <n v="88387"/>
    <n v="94141"/>
    <s v="Cash"/>
    <s v="TXN104065"/>
    <n v="5754"/>
    <n v="6.5100071277450308E-2"/>
  </r>
  <r>
    <d v="2021-01-26T00:00:00"/>
    <x v="6"/>
    <s v="2021"/>
    <x v="5"/>
    <x v="3"/>
    <x v="2"/>
    <n v="83790"/>
    <n v="20192"/>
    <s v="UPI"/>
    <s v="TXN104066"/>
    <n v="-63598"/>
    <n v="-0.75901658909177705"/>
  </r>
  <r>
    <d v="2023-10-26T00:00:00"/>
    <x v="8"/>
    <s v="2023"/>
    <x v="2"/>
    <x v="0"/>
    <x v="4"/>
    <n v="97635"/>
    <n v="31362"/>
    <s v="Bank Transfer"/>
    <s v="TXN104067"/>
    <n v="-66273"/>
    <n v="-0.67878322322937468"/>
  </r>
  <r>
    <d v="2023-09-13T00:00:00"/>
    <x v="9"/>
    <s v="2023"/>
    <x v="5"/>
    <x v="1"/>
    <x v="3"/>
    <n v="43161"/>
    <n v="33071"/>
    <s v="UPI"/>
    <s v="TXN104068"/>
    <n v="-10090"/>
    <n v="-0.23377586246843216"/>
  </r>
  <r>
    <d v="2022-01-25T00:00:00"/>
    <x v="6"/>
    <s v="2022"/>
    <x v="1"/>
    <x v="4"/>
    <x v="0"/>
    <n v="85229"/>
    <n v="131860"/>
    <s v="Card"/>
    <s v="TXN104069"/>
    <n v="46631"/>
    <n v="0.54712597824684084"/>
  </r>
  <r>
    <d v="2022-12-11T00:00:00"/>
    <x v="5"/>
    <s v="2022"/>
    <x v="4"/>
    <x v="0"/>
    <x v="1"/>
    <n v="141460"/>
    <n v="136598"/>
    <s v="Bank Transfer"/>
    <s v="TXN104070"/>
    <n v="-4862"/>
    <n v="-3.4370139968895798E-2"/>
  </r>
  <r>
    <d v="2022-07-25T00:00:00"/>
    <x v="10"/>
    <s v="2022"/>
    <x v="1"/>
    <x v="1"/>
    <x v="3"/>
    <n v="111801"/>
    <n v="165740"/>
    <s v="UPI"/>
    <s v="TXN104071"/>
    <n v="53939"/>
    <n v="0.48245543420899634"/>
  </r>
  <r>
    <d v="2023-01-24T00:00:00"/>
    <x v="6"/>
    <s v="2023"/>
    <x v="3"/>
    <x v="1"/>
    <x v="3"/>
    <n v="89437"/>
    <n v="89226"/>
    <s v="UPI"/>
    <s v="TXN104072"/>
    <n v="-211"/>
    <n v="-2.359202567170187E-3"/>
  </r>
  <r>
    <d v="2021-05-26T00:00:00"/>
    <x v="0"/>
    <s v="2021"/>
    <x v="0"/>
    <x v="0"/>
    <x v="4"/>
    <n v="83205"/>
    <n v="103118"/>
    <s v="Card"/>
    <s v="TXN104073"/>
    <n v="19913"/>
    <n v="0.23932455982212608"/>
  </r>
  <r>
    <d v="2023-02-24T00:00:00"/>
    <x v="4"/>
    <s v="2023"/>
    <x v="4"/>
    <x v="5"/>
    <x v="0"/>
    <n v="110875"/>
    <n v="141979"/>
    <s v="Card"/>
    <s v="TXN104074"/>
    <n v="31104"/>
    <n v="0.28053213077790307"/>
  </r>
  <r>
    <d v="2022-06-10T00:00:00"/>
    <x v="11"/>
    <s v="2022"/>
    <x v="4"/>
    <x v="0"/>
    <x v="3"/>
    <n v="70816"/>
    <n v="106275"/>
    <s v="Card"/>
    <s v="TXN104075"/>
    <n v="35459"/>
    <n v="0.50072017623136011"/>
  </r>
  <r>
    <d v="2021-01-13T00:00:00"/>
    <x v="6"/>
    <s v="2021"/>
    <x v="0"/>
    <x v="2"/>
    <x v="0"/>
    <n v="102096"/>
    <n v="76679"/>
    <s v="Card"/>
    <s v="TXN104076"/>
    <n v="-25417"/>
    <n v="-0.24895196677636733"/>
  </r>
  <r>
    <d v="2023-06-22T00:00:00"/>
    <x v="11"/>
    <s v="2023"/>
    <x v="2"/>
    <x v="3"/>
    <x v="4"/>
    <n v="55241"/>
    <n v="82455"/>
    <s v="Card"/>
    <s v="TXN104077"/>
    <n v="27214"/>
    <n v="0.4926413352401296"/>
  </r>
  <r>
    <d v="2022-01-19T00:00:00"/>
    <x v="6"/>
    <s v="2022"/>
    <x v="1"/>
    <x v="2"/>
    <x v="1"/>
    <n v="133684"/>
    <n v="135073"/>
    <s v="Cash"/>
    <s v="TXN104078"/>
    <n v="1389"/>
    <n v="1.0390173842793454E-2"/>
  </r>
  <r>
    <d v="2022-07-10T00:00:00"/>
    <x v="10"/>
    <s v="2022"/>
    <x v="2"/>
    <x v="1"/>
    <x v="3"/>
    <n v="125397"/>
    <n v="95310"/>
    <s v="UPI"/>
    <s v="TXN104079"/>
    <n v="-30087"/>
    <n v="-0.23993396971219408"/>
  </r>
  <r>
    <d v="2023-06-06T00:00:00"/>
    <x v="11"/>
    <s v="2023"/>
    <x v="2"/>
    <x v="1"/>
    <x v="3"/>
    <n v="138167"/>
    <n v="15574"/>
    <s v="Card"/>
    <s v="TXN104080"/>
    <n v="-122593"/>
    <n v="-0.88728133345878535"/>
  </r>
  <r>
    <d v="2021-01-19T00:00:00"/>
    <x v="6"/>
    <s v="2021"/>
    <x v="1"/>
    <x v="4"/>
    <x v="3"/>
    <n v="44198"/>
    <n v="148378"/>
    <s v="UPI"/>
    <s v="TXN104081"/>
    <n v="104180"/>
    <n v="2.3571202316846915"/>
  </r>
  <r>
    <d v="2022-07-29T00:00:00"/>
    <x v="10"/>
    <s v="2022"/>
    <x v="3"/>
    <x v="1"/>
    <x v="0"/>
    <n v="122932"/>
    <n v="42811"/>
    <s v="Cash"/>
    <s v="TXN104082"/>
    <n v="-80121"/>
    <n v="-0.65175056128591413"/>
  </r>
  <r>
    <d v="2023-01-21T00:00:00"/>
    <x v="6"/>
    <s v="2023"/>
    <x v="4"/>
    <x v="4"/>
    <x v="3"/>
    <n v="107679"/>
    <n v="133044"/>
    <s v="Bank Transfer"/>
    <s v="TXN104083"/>
    <n v="25365"/>
    <n v="0.23556125149750648"/>
  </r>
  <r>
    <d v="2023-10-01T00:00:00"/>
    <x v="8"/>
    <s v="2023"/>
    <x v="5"/>
    <x v="1"/>
    <x v="0"/>
    <n v="30517"/>
    <n v="146753"/>
    <s v="UPI"/>
    <s v="TXN104084"/>
    <n v="116236"/>
    <n v="3.8088934036766391"/>
  </r>
  <r>
    <d v="2022-02-23T00:00:00"/>
    <x v="4"/>
    <s v="2022"/>
    <x v="0"/>
    <x v="1"/>
    <x v="2"/>
    <n v="64503"/>
    <n v="143925"/>
    <s v="UPI"/>
    <s v="TXN104085"/>
    <n v="79422"/>
    <n v="1.2312915678340541"/>
  </r>
  <r>
    <d v="2022-02-23T00:00:00"/>
    <x v="4"/>
    <s v="2022"/>
    <x v="4"/>
    <x v="0"/>
    <x v="2"/>
    <n v="38514"/>
    <n v="100955"/>
    <s v="UPI"/>
    <s v="TXN104086"/>
    <n v="62441"/>
    <n v="1.6212546087137145"/>
  </r>
  <r>
    <d v="2021-05-02T00:00:00"/>
    <x v="0"/>
    <s v="2021"/>
    <x v="2"/>
    <x v="0"/>
    <x v="0"/>
    <n v="143287"/>
    <n v="35462"/>
    <s v="Bank Transfer"/>
    <s v="TXN104087"/>
    <n v="-107825"/>
    <n v="-0.7525106953177888"/>
  </r>
  <r>
    <d v="2022-03-08T00:00:00"/>
    <x v="3"/>
    <s v="2022"/>
    <x v="0"/>
    <x v="3"/>
    <x v="2"/>
    <n v="26486"/>
    <n v="70165"/>
    <s v="Cash"/>
    <s v="TXN104088"/>
    <n v="43679"/>
    <n v="1.6491353922827154"/>
  </r>
  <r>
    <d v="2021-02-13T00:00:00"/>
    <x v="4"/>
    <s v="2021"/>
    <x v="5"/>
    <x v="2"/>
    <x v="4"/>
    <n v="100256"/>
    <n v="130986"/>
    <s v="UPI"/>
    <s v="TXN104089"/>
    <n v="30730"/>
    <n v="0.30651532077880628"/>
  </r>
  <r>
    <d v="2022-01-16T00:00:00"/>
    <x v="6"/>
    <s v="2022"/>
    <x v="4"/>
    <x v="5"/>
    <x v="4"/>
    <n v="84482"/>
    <n v="14599"/>
    <s v="Cash"/>
    <s v="TXN104090"/>
    <n v="-69883"/>
    <n v="-0.82719395847636179"/>
  </r>
  <r>
    <d v="2021-05-25T00:00:00"/>
    <x v="0"/>
    <s v="2021"/>
    <x v="4"/>
    <x v="3"/>
    <x v="2"/>
    <n v="22249"/>
    <n v="168518"/>
    <s v="UPI"/>
    <s v="TXN104091"/>
    <n v="146269"/>
    <n v="6.5741831093532292"/>
  </r>
  <r>
    <d v="2021-12-29T00:00:00"/>
    <x v="5"/>
    <s v="2021"/>
    <x v="3"/>
    <x v="1"/>
    <x v="1"/>
    <n v="49064"/>
    <n v="141413"/>
    <s v="UPI"/>
    <s v="TXN104092"/>
    <n v="92349"/>
    <n v="1.8822150660361976"/>
  </r>
  <r>
    <d v="2023-12-10T00:00:00"/>
    <x v="5"/>
    <s v="2023"/>
    <x v="4"/>
    <x v="3"/>
    <x v="0"/>
    <n v="131253"/>
    <n v="63471"/>
    <s v="UPI"/>
    <s v="TXN104093"/>
    <n v="-67782"/>
    <n v="-0.51642248177184524"/>
  </r>
  <r>
    <d v="2023-12-25T00:00:00"/>
    <x v="5"/>
    <s v="2023"/>
    <x v="4"/>
    <x v="0"/>
    <x v="2"/>
    <n v="87437"/>
    <n v="53012"/>
    <s v="Bank Transfer"/>
    <s v="TXN104094"/>
    <n v="-34425"/>
    <n v="-0.39371204410032368"/>
  </r>
  <r>
    <d v="2021-12-21T00:00:00"/>
    <x v="5"/>
    <s v="2021"/>
    <x v="5"/>
    <x v="2"/>
    <x v="0"/>
    <n v="56783"/>
    <n v="123938"/>
    <s v="Cash"/>
    <s v="TXN104095"/>
    <n v="67155"/>
    <n v="1.1826603032597784"/>
  </r>
  <r>
    <d v="2023-03-11T00:00:00"/>
    <x v="3"/>
    <s v="2023"/>
    <x v="5"/>
    <x v="1"/>
    <x v="2"/>
    <n v="52271"/>
    <n v="35217"/>
    <s v="Cash"/>
    <s v="TXN104096"/>
    <n v="-17054"/>
    <n v="-0.32626121558799337"/>
  </r>
  <r>
    <d v="2023-04-06T00:00:00"/>
    <x v="2"/>
    <s v="2023"/>
    <x v="0"/>
    <x v="1"/>
    <x v="4"/>
    <n v="65142"/>
    <n v="96392"/>
    <s v="Card"/>
    <s v="TXN104097"/>
    <n v="31250"/>
    <n v="0.47972122440207549"/>
  </r>
  <r>
    <d v="2022-02-02T00:00:00"/>
    <x v="4"/>
    <s v="2022"/>
    <x v="2"/>
    <x v="3"/>
    <x v="1"/>
    <n v="70683"/>
    <n v="15408"/>
    <s v="UPI"/>
    <s v="TXN104098"/>
    <n v="-55275"/>
    <n v="-0.78201264802003312"/>
  </r>
  <r>
    <d v="2023-05-30T00:00:00"/>
    <x v="0"/>
    <s v="2023"/>
    <x v="5"/>
    <x v="2"/>
    <x v="0"/>
    <n v="103806"/>
    <n v="43841"/>
    <s v="Bank Transfer"/>
    <s v="TXN104099"/>
    <n v="-59965"/>
    <n v="-0.57766410419436254"/>
  </r>
  <r>
    <d v="2022-04-08T00:00:00"/>
    <x v="2"/>
    <s v="2022"/>
    <x v="0"/>
    <x v="4"/>
    <x v="1"/>
    <n v="114526"/>
    <n v="160826"/>
    <s v="UPI"/>
    <s v="TXN104100"/>
    <n v="46300"/>
    <n v="0.40427501178771635"/>
  </r>
  <r>
    <d v="2023-03-19T00:00:00"/>
    <x v="3"/>
    <s v="2023"/>
    <x v="4"/>
    <x v="5"/>
    <x v="4"/>
    <n v="70791"/>
    <n v="130960"/>
    <s v="Cash"/>
    <s v="TXN104101"/>
    <n v="60169"/>
    <n v="0.84995267760025994"/>
  </r>
  <r>
    <d v="2021-07-06T00:00:00"/>
    <x v="10"/>
    <s v="2021"/>
    <x v="0"/>
    <x v="2"/>
    <x v="3"/>
    <n v="13668"/>
    <n v="117031"/>
    <s v="Cash"/>
    <s v="TXN104102"/>
    <n v="103363"/>
    <n v="7.562408545507755"/>
  </r>
  <r>
    <d v="2023-01-02T00:00:00"/>
    <x v="6"/>
    <s v="2023"/>
    <x v="0"/>
    <x v="3"/>
    <x v="3"/>
    <n v="60767"/>
    <n v="90181"/>
    <s v="UPI"/>
    <s v="TXN104103"/>
    <n v="29414"/>
    <n v="0.48404561686441655"/>
  </r>
  <r>
    <d v="2022-03-05T00:00:00"/>
    <x v="3"/>
    <s v="2022"/>
    <x v="0"/>
    <x v="3"/>
    <x v="0"/>
    <n v="51739"/>
    <n v="55812"/>
    <s v="Cash"/>
    <s v="TXN104104"/>
    <n v="4073"/>
    <n v="7.8722047198438311E-2"/>
  </r>
  <r>
    <d v="2023-05-08T00:00:00"/>
    <x v="0"/>
    <s v="2023"/>
    <x v="1"/>
    <x v="5"/>
    <x v="4"/>
    <n v="132243"/>
    <n v="126007"/>
    <s v="UPI"/>
    <s v="TXN104105"/>
    <n v="-6236"/>
    <n v="-4.7155615042006001E-2"/>
  </r>
  <r>
    <d v="2021-08-25T00:00:00"/>
    <x v="7"/>
    <s v="2021"/>
    <x v="0"/>
    <x v="1"/>
    <x v="0"/>
    <n v="45166"/>
    <n v="136329"/>
    <s v="UPI"/>
    <s v="TXN104106"/>
    <n v="91163"/>
    <n v="2.018398795554178"/>
  </r>
  <r>
    <d v="2023-02-10T00:00:00"/>
    <x v="4"/>
    <s v="2023"/>
    <x v="5"/>
    <x v="1"/>
    <x v="0"/>
    <n v="63028"/>
    <n v="65302"/>
    <s v="Card"/>
    <s v="TXN104107"/>
    <n v="2274"/>
    <n v="3.6079202893951896E-2"/>
  </r>
  <r>
    <d v="2023-01-28T00:00:00"/>
    <x v="6"/>
    <s v="2023"/>
    <x v="1"/>
    <x v="4"/>
    <x v="0"/>
    <n v="139649"/>
    <n v="78439"/>
    <s v="Bank Transfer"/>
    <s v="TXN104108"/>
    <n v="-61210"/>
    <n v="-0.43831319952165787"/>
  </r>
  <r>
    <d v="2021-05-16T00:00:00"/>
    <x v="0"/>
    <s v="2021"/>
    <x v="2"/>
    <x v="3"/>
    <x v="1"/>
    <n v="74631"/>
    <n v="136895"/>
    <s v="Bank Transfer"/>
    <s v="TXN104109"/>
    <n v="62264"/>
    <n v="0.83429138025753369"/>
  </r>
  <r>
    <d v="2023-03-03T00:00:00"/>
    <x v="3"/>
    <s v="2023"/>
    <x v="0"/>
    <x v="5"/>
    <x v="2"/>
    <n v="110420"/>
    <n v="53603"/>
    <s v="Cash"/>
    <s v="TXN104110"/>
    <n v="-56817"/>
    <n v="-0.51455352291251588"/>
  </r>
  <r>
    <d v="2021-06-20T00:00:00"/>
    <x v="11"/>
    <s v="2021"/>
    <x v="3"/>
    <x v="3"/>
    <x v="4"/>
    <n v="53281"/>
    <n v="59814"/>
    <s v="Cash"/>
    <s v="TXN104111"/>
    <n v="6533"/>
    <n v="0.12261406505133161"/>
  </r>
  <r>
    <d v="2021-06-08T00:00:00"/>
    <x v="11"/>
    <s v="2021"/>
    <x v="4"/>
    <x v="0"/>
    <x v="1"/>
    <n v="59711"/>
    <n v="129646"/>
    <s v="Card"/>
    <s v="TXN104112"/>
    <n v="69935"/>
    <n v="1.1712247324613556"/>
  </r>
  <r>
    <d v="2021-07-20T00:00:00"/>
    <x v="10"/>
    <s v="2021"/>
    <x v="4"/>
    <x v="3"/>
    <x v="2"/>
    <n v="80977"/>
    <n v="42740"/>
    <s v="Cash"/>
    <s v="TXN104113"/>
    <n v="-38237"/>
    <n v="-0.47219580868641714"/>
  </r>
  <r>
    <d v="2023-08-20T00:00:00"/>
    <x v="7"/>
    <s v="2023"/>
    <x v="1"/>
    <x v="3"/>
    <x v="0"/>
    <n v="101497"/>
    <n v="29274"/>
    <s v="Cash"/>
    <s v="TXN104114"/>
    <n v="-72223"/>
    <n v="-0.71157768209897831"/>
  </r>
  <r>
    <d v="2022-08-06T00:00:00"/>
    <x v="7"/>
    <s v="2022"/>
    <x v="4"/>
    <x v="0"/>
    <x v="3"/>
    <n v="20146"/>
    <n v="167533"/>
    <s v="UPI"/>
    <s v="TXN104115"/>
    <n v="147387"/>
    <n v="7.3159436116350642"/>
  </r>
  <r>
    <d v="2023-05-26T00:00:00"/>
    <x v="0"/>
    <s v="2023"/>
    <x v="4"/>
    <x v="0"/>
    <x v="1"/>
    <n v="108802"/>
    <n v="113026"/>
    <s v="Card"/>
    <s v="TXN104116"/>
    <n v="4224"/>
    <n v="3.8822815757063291E-2"/>
  </r>
  <r>
    <d v="2022-01-06T00:00:00"/>
    <x v="6"/>
    <s v="2022"/>
    <x v="1"/>
    <x v="5"/>
    <x v="4"/>
    <n v="65499"/>
    <n v="70842"/>
    <s v="UPI"/>
    <s v="TXN104117"/>
    <n v="5343"/>
    <n v="8.1573764484953973E-2"/>
  </r>
  <r>
    <d v="2021-04-13T00:00:00"/>
    <x v="2"/>
    <s v="2021"/>
    <x v="4"/>
    <x v="1"/>
    <x v="4"/>
    <n v="26313"/>
    <n v="17031"/>
    <s v="UPI"/>
    <s v="TXN104118"/>
    <n v="-9282"/>
    <n v="-0.35275339185953714"/>
  </r>
  <r>
    <d v="2023-09-29T00:00:00"/>
    <x v="9"/>
    <s v="2023"/>
    <x v="0"/>
    <x v="4"/>
    <x v="2"/>
    <n v="37398"/>
    <n v="52796"/>
    <s v="Cash"/>
    <s v="TXN104119"/>
    <n v="15398"/>
    <n v="0.41173324776726028"/>
  </r>
  <r>
    <d v="2023-09-03T00:00:00"/>
    <x v="9"/>
    <s v="2023"/>
    <x v="2"/>
    <x v="0"/>
    <x v="1"/>
    <n v="134518"/>
    <n v="101425"/>
    <s v="UPI"/>
    <s v="TXN104120"/>
    <n v="-33093"/>
    <n v="-0.24601168616839383"/>
  </r>
  <r>
    <d v="2023-03-09T00:00:00"/>
    <x v="3"/>
    <s v="2023"/>
    <x v="1"/>
    <x v="1"/>
    <x v="0"/>
    <n v="148504"/>
    <n v="101760"/>
    <s v="Bank Transfer"/>
    <s v="TXN104121"/>
    <n v="-46744"/>
    <n v="-0.31476593223078164"/>
  </r>
  <r>
    <d v="2022-10-20T00:00:00"/>
    <x v="8"/>
    <s v="2022"/>
    <x v="3"/>
    <x v="5"/>
    <x v="2"/>
    <n v="30867"/>
    <n v="63878"/>
    <s v="Bank Transfer"/>
    <s v="TXN104122"/>
    <n v="33011"/>
    <n v="1.0694592930961868"/>
  </r>
  <r>
    <d v="2023-06-01T00:00:00"/>
    <x v="11"/>
    <s v="2023"/>
    <x v="1"/>
    <x v="2"/>
    <x v="4"/>
    <n v="40971"/>
    <n v="24931"/>
    <s v="Bank Transfer"/>
    <s v="TXN104123"/>
    <n v="-16040"/>
    <n v="-0.39149642430011472"/>
  </r>
  <r>
    <d v="2023-01-03T00:00:00"/>
    <x v="6"/>
    <s v="2023"/>
    <x v="5"/>
    <x v="3"/>
    <x v="1"/>
    <n v="122627"/>
    <n v="53122"/>
    <s v="Card"/>
    <s v="TXN104124"/>
    <n v="-69505"/>
    <n v="-0.56680013373889926"/>
  </r>
  <r>
    <d v="2022-02-27T00:00:00"/>
    <x v="4"/>
    <s v="2022"/>
    <x v="3"/>
    <x v="5"/>
    <x v="3"/>
    <n v="60759"/>
    <n v="70121"/>
    <s v="Card"/>
    <s v="TXN104125"/>
    <n v="9362"/>
    <n v="0.15408416860053656"/>
  </r>
  <r>
    <d v="2022-07-26T00:00:00"/>
    <x v="10"/>
    <s v="2022"/>
    <x v="5"/>
    <x v="5"/>
    <x v="0"/>
    <n v="132243"/>
    <n v="67970"/>
    <s v="Bank Transfer"/>
    <s v="TXN104126"/>
    <n v="-64273"/>
    <n v="-0.48602194445074598"/>
  </r>
  <r>
    <d v="2021-06-20T00:00:00"/>
    <x v="11"/>
    <s v="2021"/>
    <x v="1"/>
    <x v="0"/>
    <x v="4"/>
    <n v="101827"/>
    <n v="46320"/>
    <s v="Bank Transfer"/>
    <s v="TXN104127"/>
    <n v="-55507"/>
    <n v="-0.54511082522317267"/>
  </r>
  <r>
    <d v="2021-06-22T00:00:00"/>
    <x v="11"/>
    <s v="2021"/>
    <x v="5"/>
    <x v="4"/>
    <x v="1"/>
    <n v="120455"/>
    <n v="66669"/>
    <s v="UPI"/>
    <s v="TXN104128"/>
    <n v="-53786"/>
    <n v="-0.44652359802415842"/>
  </r>
  <r>
    <d v="2022-10-25T00:00:00"/>
    <x v="8"/>
    <s v="2022"/>
    <x v="3"/>
    <x v="0"/>
    <x v="3"/>
    <n v="40291"/>
    <n v="92791"/>
    <s v="Card"/>
    <s v="TXN104129"/>
    <n v="52500"/>
    <n v="1.3030205256757093"/>
  </r>
  <r>
    <d v="2022-03-29T00:00:00"/>
    <x v="3"/>
    <s v="2022"/>
    <x v="0"/>
    <x v="3"/>
    <x v="4"/>
    <n v="139216"/>
    <n v="113846"/>
    <s v="Cash"/>
    <s v="TXN104130"/>
    <n v="-25370"/>
    <n v="-0.18223480059763245"/>
  </r>
  <r>
    <d v="2021-12-16T00:00:00"/>
    <x v="5"/>
    <s v="2021"/>
    <x v="1"/>
    <x v="0"/>
    <x v="3"/>
    <n v="75674"/>
    <n v="8574"/>
    <s v="Cash"/>
    <s v="TXN104131"/>
    <n v="-67100"/>
    <n v="-0.88669820546026379"/>
  </r>
  <r>
    <d v="2022-05-09T00:00:00"/>
    <x v="0"/>
    <s v="2022"/>
    <x v="1"/>
    <x v="3"/>
    <x v="4"/>
    <n v="59372"/>
    <n v="140173"/>
    <s v="Card"/>
    <s v="TXN104132"/>
    <n v="80801"/>
    <n v="1.3609277100316648"/>
  </r>
  <r>
    <d v="2022-09-12T00:00:00"/>
    <x v="9"/>
    <s v="2022"/>
    <x v="4"/>
    <x v="0"/>
    <x v="2"/>
    <n v="61539"/>
    <n v="25759"/>
    <s v="UPI"/>
    <s v="TXN104133"/>
    <n v="-35780"/>
    <n v="-0.58141991257576497"/>
  </r>
  <r>
    <d v="2023-10-25T00:00:00"/>
    <x v="8"/>
    <s v="2023"/>
    <x v="1"/>
    <x v="2"/>
    <x v="2"/>
    <n v="12525"/>
    <n v="103038"/>
    <s v="Bank Transfer"/>
    <s v="TXN104134"/>
    <n v="90513"/>
    <n v="7.2265868263473054"/>
  </r>
  <r>
    <d v="2023-07-08T00:00:00"/>
    <x v="10"/>
    <s v="2023"/>
    <x v="1"/>
    <x v="4"/>
    <x v="2"/>
    <n v="129742"/>
    <n v="46002"/>
    <s v="UPI"/>
    <s v="TXN104135"/>
    <n v="-83740"/>
    <n v="-0.64543478595982795"/>
  </r>
  <r>
    <d v="2021-01-06T00:00:00"/>
    <x v="6"/>
    <s v="2021"/>
    <x v="0"/>
    <x v="2"/>
    <x v="1"/>
    <n v="19637"/>
    <n v="93868"/>
    <s v="UPI"/>
    <s v="TXN104136"/>
    <n v="74231"/>
    <n v="3.7801599022253907"/>
  </r>
  <r>
    <d v="2021-10-15T00:00:00"/>
    <x v="8"/>
    <s v="2021"/>
    <x v="4"/>
    <x v="1"/>
    <x v="2"/>
    <n v="58324"/>
    <n v="87352"/>
    <s v="Card"/>
    <s v="TXN104137"/>
    <n v="29028"/>
    <n v="0.49770248954118373"/>
  </r>
  <r>
    <d v="2022-08-31T00:00:00"/>
    <x v="7"/>
    <s v="2022"/>
    <x v="2"/>
    <x v="4"/>
    <x v="1"/>
    <n v="66108"/>
    <n v="22319"/>
    <s v="Bank Transfer"/>
    <s v="TXN104138"/>
    <n v="-43789"/>
    <n v="-0.66238579294487809"/>
  </r>
  <r>
    <d v="2022-04-02T00:00:00"/>
    <x v="2"/>
    <s v="2022"/>
    <x v="5"/>
    <x v="0"/>
    <x v="0"/>
    <n v="44377"/>
    <n v="119126"/>
    <s v="Card"/>
    <s v="TXN104139"/>
    <n v="74749"/>
    <n v="1.6844085900353787"/>
  </r>
  <r>
    <d v="2023-10-27T00:00:00"/>
    <x v="8"/>
    <s v="2023"/>
    <x v="3"/>
    <x v="5"/>
    <x v="2"/>
    <n v="90069"/>
    <n v="94384"/>
    <s v="Card"/>
    <s v="TXN104140"/>
    <n v="4315"/>
    <n v="4.7907715196127416E-2"/>
  </r>
  <r>
    <d v="2022-09-16T00:00:00"/>
    <x v="9"/>
    <s v="2022"/>
    <x v="2"/>
    <x v="1"/>
    <x v="1"/>
    <n v="121875"/>
    <n v="31909"/>
    <s v="UPI"/>
    <s v="TXN104141"/>
    <n v="-89966"/>
    <n v="-0.73818256410256411"/>
  </r>
  <r>
    <d v="2022-01-11T00:00:00"/>
    <x v="6"/>
    <s v="2022"/>
    <x v="4"/>
    <x v="5"/>
    <x v="4"/>
    <n v="124886"/>
    <n v="159853"/>
    <s v="Card"/>
    <s v="TXN104142"/>
    <n v="34967"/>
    <n v="0.27999135211312715"/>
  </r>
  <r>
    <d v="2022-03-23T00:00:00"/>
    <x v="3"/>
    <s v="2022"/>
    <x v="0"/>
    <x v="2"/>
    <x v="1"/>
    <n v="70207"/>
    <n v="11750"/>
    <s v="Card"/>
    <s v="TXN104143"/>
    <n v="-58457"/>
    <n v="-0.83263777116241966"/>
  </r>
  <r>
    <d v="2023-04-15T00:00:00"/>
    <x v="2"/>
    <s v="2023"/>
    <x v="3"/>
    <x v="4"/>
    <x v="1"/>
    <n v="32368"/>
    <n v="127294"/>
    <s v="Card"/>
    <s v="TXN104144"/>
    <n v="94926"/>
    <n v="2.9327113198220465"/>
  </r>
  <r>
    <d v="2023-03-22T00:00:00"/>
    <x v="3"/>
    <s v="2023"/>
    <x v="5"/>
    <x v="1"/>
    <x v="4"/>
    <n v="35736"/>
    <n v="101177"/>
    <s v="Card"/>
    <s v="TXN104145"/>
    <n v="65441"/>
    <n v="1.8312346093575107"/>
  </r>
  <r>
    <d v="2023-08-17T00:00:00"/>
    <x v="7"/>
    <s v="2023"/>
    <x v="1"/>
    <x v="2"/>
    <x v="1"/>
    <n v="27753"/>
    <n v="156342"/>
    <s v="UPI"/>
    <s v="TXN104146"/>
    <n v="128589"/>
    <n v="4.6333369365474004"/>
  </r>
  <r>
    <d v="2023-04-29T00:00:00"/>
    <x v="2"/>
    <s v="2023"/>
    <x v="1"/>
    <x v="0"/>
    <x v="4"/>
    <n v="144643"/>
    <n v="151071"/>
    <s v="Bank Transfer"/>
    <s v="TXN104147"/>
    <n v="6428"/>
    <n v="4.444044993535809E-2"/>
  </r>
  <r>
    <d v="2023-03-20T00:00:00"/>
    <x v="3"/>
    <s v="2023"/>
    <x v="2"/>
    <x v="5"/>
    <x v="3"/>
    <n v="36798"/>
    <n v="39106"/>
    <s v="Bank Transfer"/>
    <s v="TXN104148"/>
    <n v="2308"/>
    <n v="6.2720800043480629E-2"/>
  </r>
  <r>
    <d v="2023-09-06T00:00:00"/>
    <x v="9"/>
    <s v="2023"/>
    <x v="5"/>
    <x v="0"/>
    <x v="2"/>
    <n v="111844"/>
    <n v="94810"/>
    <s v="UPI"/>
    <s v="TXN104149"/>
    <n v="-17034"/>
    <n v="-0.15230141983476986"/>
  </r>
  <r>
    <d v="2022-02-20T00:00:00"/>
    <x v="4"/>
    <s v="2022"/>
    <x v="4"/>
    <x v="3"/>
    <x v="0"/>
    <n v="86595"/>
    <n v="113306"/>
    <s v="Cash"/>
    <s v="TXN104150"/>
    <n v="26711"/>
    <n v="0.30845891795138286"/>
  </r>
  <r>
    <d v="2022-12-27T00:00:00"/>
    <x v="5"/>
    <s v="2022"/>
    <x v="5"/>
    <x v="1"/>
    <x v="1"/>
    <n v="102539"/>
    <n v="30985"/>
    <s v="Card"/>
    <s v="TXN104151"/>
    <n v="-71554"/>
    <n v="-0.69782229200596846"/>
  </r>
  <r>
    <d v="2022-03-30T00:00:00"/>
    <x v="3"/>
    <s v="2022"/>
    <x v="0"/>
    <x v="5"/>
    <x v="4"/>
    <n v="73279"/>
    <n v="128655"/>
    <s v="UPI"/>
    <s v="TXN104152"/>
    <n v="55376"/>
    <n v="0.7556871682200903"/>
  </r>
  <r>
    <d v="2021-05-30T00:00:00"/>
    <x v="0"/>
    <s v="2021"/>
    <x v="2"/>
    <x v="4"/>
    <x v="2"/>
    <n v="28564"/>
    <n v="13527"/>
    <s v="Cash"/>
    <s v="TXN104153"/>
    <n v="-15037"/>
    <n v="-0.52643187228679456"/>
  </r>
  <r>
    <d v="2023-01-29T00:00:00"/>
    <x v="6"/>
    <s v="2023"/>
    <x v="2"/>
    <x v="4"/>
    <x v="1"/>
    <n v="21290"/>
    <n v="130582"/>
    <s v="Cash"/>
    <s v="TXN104154"/>
    <n v="109292"/>
    <n v="5.1334899013621422"/>
  </r>
  <r>
    <d v="2023-02-18T00:00:00"/>
    <x v="4"/>
    <s v="2023"/>
    <x v="0"/>
    <x v="4"/>
    <x v="2"/>
    <n v="30018"/>
    <n v="158913"/>
    <s v="Card"/>
    <s v="TXN104155"/>
    <n v="128895"/>
    <n v="4.2939236458125123"/>
  </r>
  <r>
    <d v="2023-08-31T00:00:00"/>
    <x v="7"/>
    <s v="2023"/>
    <x v="5"/>
    <x v="2"/>
    <x v="3"/>
    <n v="65138"/>
    <n v="163013"/>
    <s v="UPI"/>
    <s v="TXN104156"/>
    <n v="97875"/>
    <n v="1.5025791396726949"/>
  </r>
  <r>
    <d v="2023-02-02T00:00:00"/>
    <x v="4"/>
    <s v="2023"/>
    <x v="0"/>
    <x v="4"/>
    <x v="1"/>
    <n v="92155"/>
    <n v="44066"/>
    <s v="Card"/>
    <s v="TXN104157"/>
    <n v="-48089"/>
    <n v="-0.52182735608485709"/>
  </r>
  <r>
    <d v="2023-09-29T00:00:00"/>
    <x v="9"/>
    <s v="2023"/>
    <x v="3"/>
    <x v="5"/>
    <x v="4"/>
    <n v="91567"/>
    <n v="116556"/>
    <s v="Cash"/>
    <s v="TXN104158"/>
    <n v="24989"/>
    <n v="0.2729039937968919"/>
  </r>
  <r>
    <d v="2021-03-17T00:00:00"/>
    <x v="3"/>
    <s v="2021"/>
    <x v="0"/>
    <x v="2"/>
    <x v="3"/>
    <n v="19006"/>
    <n v="58678"/>
    <s v="Cash"/>
    <s v="TXN104159"/>
    <n v="39672"/>
    <n v="2.0873408397348205"/>
  </r>
  <r>
    <d v="2022-08-22T00:00:00"/>
    <x v="7"/>
    <s v="2022"/>
    <x v="5"/>
    <x v="3"/>
    <x v="1"/>
    <n v="25908"/>
    <n v="119206"/>
    <s v="Card"/>
    <s v="TXN104160"/>
    <n v="93298"/>
    <n v="3.6011270649992282"/>
  </r>
  <r>
    <d v="2021-08-13T00:00:00"/>
    <x v="7"/>
    <s v="2021"/>
    <x v="0"/>
    <x v="4"/>
    <x v="2"/>
    <n v="81165"/>
    <n v="54249"/>
    <s v="Card"/>
    <s v="TXN104161"/>
    <n v="-26916"/>
    <n v="-0.33162077250046201"/>
  </r>
  <r>
    <d v="2021-04-23T00:00:00"/>
    <x v="2"/>
    <s v="2021"/>
    <x v="4"/>
    <x v="4"/>
    <x v="3"/>
    <n v="94406"/>
    <n v="75692"/>
    <s v="Card"/>
    <s v="TXN104162"/>
    <n v="-18714"/>
    <n v="-0.19822892612757664"/>
  </r>
  <r>
    <d v="2021-09-08T00:00:00"/>
    <x v="9"/>
    <s v="2021"/>
    <x v="1"/>
    <x v="2"/>
    <x v="4"/>
    <n v="79522"/>
    <n v="84151"/>
    <s v="Bank Transfer"/>
    <s v="TXN104163"/>
    <n v="4629"/>
    <n v="5.821030658182641E-2"/>
  </r>
  <r>
    <d v="2023-04-21T00:00:00"/>
    <x v="2"/>
    <s v="2023"/>
    <x v="0"/>
    <x v="4"/>
    <x v="1"/>
    <n v="50954"/>
    <n v="10794"/>
    <s v="UPI"/>
    <s v="TXN104164"/>
    <n v="-40160"/>
    <n v="-0.78816187149193395"/>
  </r>
  <r>
    <d v="2022-12-15T00:00:00"/>
    <x v="5"/>
    <s v="2022"/>
    <x v="1"/>
    <x v="3"/>
    <x v="2"/>
    <n v="77359"/>
    <n v="110547"/>
    <s v="UPI"/>
    <s v="TXN104165"/>
    <n v="33188"/>
    <n v="0.42901278454995539"/>
  </r>
  <r>
    <d v="2021-05-05T00:00:00"/>
    <x v="0"/>
    <s v="2021"/>
    <x v="0"/>
    <x v="2"/>
    <x v="2"/>
    <n v="64980"/>
    <n v="56128"/>
    <s v="UPI"/>
    <s v="TXN104166"/>
    <n v="-8852"/>
    <n v="-0.13622653124038164"/>
  </r>
  <r>
    <d v="2023-12-29T00:00:00"/>
    <x v="5"/>
    <s v="2023"/>
    <x v="5"/>
    <x v="2"/>
    <x v="3"/>
    <n v="97256"/>
    <n v="96615"/>
    <s v="Cash"/>
    <s v="TXN104167"/>
    <n v="-641"/>
    <n v="-6.5908530064983139E-3"/>
  </r>
  <r>
    <d v="2023-12-07T00:00:00"/>
    <x v="5"/>
    <s v="2023"/>
    <x v="3"/>
    <x v="1"/>
    <x v="1"/>
    <n v="96008"/>
    <n v="80428"/>
    <s v="UPI"/>
    <s v="TXN104168"/>
    <n v="-15580"/>
    <n v="-0.16227814348804268"/>
  </r>
  <r>
    <d v="2023-06-03T00:00:00"/>
    <x v="11"/>
    <s v="2023"/>
    <x v="3"/>
    <x v="2"/>
    <x v="2"/>
    <n v="141682"/>
    <n v="143163"/>
    <s v="UPI"/>
    <s v="TXN104169"/>
    <n v="1481"/>
    <n v="1.0452986265016022E-2"/>
  </r>
  <r>
    <d v="2021-01-30T00:00:00"/>
    <x v="6"/>
    <s v="2021"/>
    <x v="1"/>
    <x v="4"/>
    <x v="3"/>
    <n v="136446"/>
    <n v="133958"/>
    <s v="Cash"/>
    <s v="TXN104170"/>
    <n v="-2488"/>
    <n v="-1.8234319804171614E-2"/>
  </r>
  <r>
    <d v="2021-10-08T00:00:00"/>
    <x v="8"/>
    <s v="2021"/>
    <x v="5"/>
    <x v="2"/>
    <x v="0"/>
    <n v="113249"/>
    <n v="158690"/>
    <s v="Cash"/>
    <s v="TXN104171"/>
    <n v="45441"/>
    <n v="0.40124857614636772"/>
  </r>
  <r>
    <d v="2023-07-13T00:00:00"/>
    <x v="10"/>
    <s v="2023"/>
    <x v="5"/>
    <x v="4"/>
    <x v="2"/>
    <n v="21018"/>
    <n v="99569"/>
    <s v="Bank Transfer"/>
    <s v="TXN104172"/>
    <n v="78551"/>
    <n v="3.7373203920449138"/>
  </r>
  <r>
    <d v="2022-01-03T00:00:00"/>
    <x v="6"/>
    <s v="2022"/>
    <x v="5"/>
    <x v="4"/>
    <x v="3"/>
    <n v="46599"/>
    <n v="18396"/>
    <s v="Cash"/>
    <s v="TXN104173"/>
    <n v="-28203"/>
    <n v="-0.60522757999098697"/>
  </r>
  <r>
    <d v="2022-05-10T00:00:00"/>
    <x v="0"/>
    <s v="2022"/>
    <x v="4"/>
    <x v="2"/>
    <x v="0"/>
    <n v="128557"/>
    <n v="106415"/>
    <s v="Card"/>
    <s v="TXN104174"/>
    <n v="-22142"/>
    <n v="-0.17223488413699758"/>
  </r>
  <r>
    <d v="2023-11-15T00:00:00"/>
    <x v="1"/>
    <s v="2023"/>
    <x v="2"/>
    <x v="1"/>
    <x v="3"/>
    <n v="121694"/>
    <n v="46342"/>
    <s v="Bank Transfer"/>
    <s v="TXN104175"/>
    <n v="-75352"/>
    <n v="-0.61919240061136949"/>
  </r>
  <r>
    <d v="2022-12-19T00:00:00"/>
    <x v="5"/>
    <s v="2022"/>
    <x v="0"/>
    <x v="4"/>
    <x v="2"/>
    <n v="58071"/>
    <n v="79424"/>
    <s v="Cash"/>
    <s v="TXN104176"/>
    <n v="21353"/>
    <n v="0.3677050507137814"/>
  </r>
  <r>
    <d v="2023-10-14T00:00:00"/>
    <x v="8"/>
    <s v="2023"/>
    <x v="5"/>
    <x v="1"/>
    <x v="0"/>
    <n v="22394"/>
    <n v="82824"/>
    <s v="UPI"/>
    <s v="TXN104177"/>
    <n v="60430"/>
    <n v="2.6984906671429849"/>
  </r>
  <r>
    <d v="2022-08-29T00:00:00"/>
    <x v="7"/>
    <s v="2022"/>
    <x v="5"/>
    <x v="1"/>
    <x v="3"/>
    <n v="24417"/>
    <n v="113664"/>
    <s v="Bank Transfer"/>
    <s v="TXN104178"/>
    <n v="89247"/>
    <n v="3.6551173362820983"/>
  </r>
  <r>
    <d v="2022-01-10T00:00:00"/>
    <x v="6"/>
    <s v="2022"/>
    <x v="5"/>
    <x v="2"/>
    <x v="1"/>
    <n v="37849"/>
    <n v="33872"/>
    <s v="Bank Transfer"/>
    <s v="TXN104179"/>
    <n v="-3977"/>
    <n v="-0.10507543131918941"/>
  </r>
  <r>
    <d v="2022-10-01T00:00:00"/>
    <x v="8"/>
    <s v="2022"/>
    <x v="3"/>
    <x v="0"/>
    <x v="0"/>
    <n v="45207"/>
    <n v="29215"/>
    <s v="UPI"/>
    <s v="TXN104180"/>
    <n v="-15992"/>
    <n v="-0.35375052536111662"/>
  </r>
  <r>
    <d v="2023-11-15T00:00:00"/>
    <x v="1"/>
    <s v="2023"/>
    <x v="5"/>
    <x v="0"/>
    <x v="3"/>
    <n v="134947"/>
    <n v="12968"/>
    <s v="UPI"/>
    <s v="TXN104181"/>
    <n v="-121979"/>
    <n v="-0.90390301377577864"/>
  </r>
  <r>
    <d v="2021-04-26T00:00:00"/>
    <x v="2"/>
    <s v="2021"/>
    <x v="0"/>
    <x v="4"/>
    <x v="1"/>
    <n v="59021"/>
    <n v="102198"/>
    <s v="UPI"/>
    <s v="TXN104182"/>
    <n v="43177"/>
    <n v="0.73155317598820757"/>
  </r>
  <r>
    <d v="2021-02-17T00:00:00"/>
    <x v="4"/>
    <s v="2021"/>
    <x v="5"/>
    <x v="5"/>
    <x v="0"/>
    <n v="137627"/>
    <n v="49053"/>
    <s v="Card"/>
    <s v="TXN104183"/>
    <n v="-88574"/>
    <n v="-0.64358011146068717"/>
  </r>
  <r>
    <d v="2021-04-09T00:00:00"/>
    <x v="2"/>
    <s v="2021"/>
    <x v="0"/>
    <x v="0"/>
    <x v="3"/>
    <n v="125159"/>
    <n v="158222"/>
    <s v="Bank Transfer"/>
    <s v="TXN104184"/>
    <n v="33063"/>
    <n v="0.26416797833156225"/>
  </r>
  <r>
    <d v="2022-02-09T00:00:00"/>
    <x v="4"/>
    <s v="2022"/>
    <x v="4"/>
    <x v="2"/>
    <x v="2"/>
    <n v="74079"/>
    <n v="139739"/>
    <s v="Card"/>
    <s v="TXN104185"/>
    <n v="65660"/>
    <n v="0.88635105765466593"/>
  </r>
  <r>
    <d v="2022-11-16T00:00:00"/>
    <x v="1"/>
    <s v="2022"/>
    <x v="2"/>
    <x v="2"/>
    <x v="0"/>
    <n v="99979"/>
    <n v="130611"/>
    <s v="Card"/>
    <s v="TXN104186"/>
    <n v="30632"/>
    <n v="0.30638434071154941"/>
  </r>
  <r>
    <d v="2023-06-22T00:00:00"/>
    <x v="11"/>
    <s v="2023"/>
    <x v="3"/>
    <x v="0"/>
    <x v="0"/>
    <n v="46533"/>
    <n v="133956"/>
    <s v="UPI"/>
    <s v="TXN104187"/>
    <n v="87423"/>
    <n v="1.8787312230030302"/>
  </r>
  <r>
    <d v="2022-05-18T00:00:00"/>
    <x v="0"/>
    <s v="2022"/>
    <x v="0"/>
    <x v="5"/>
    <x v="1"/>
    <n v="132514"/>
    <n v="30091"/>
    <s v="Cash"/>
    <s v="TXN104188"/>
    <n v="-102423"/>
    <n v="-0.77292210634348069"/>
  </r>
  <r>
    <d v="2023-06-13T00:00:00"/>
    <x v="11"/>
    <s v="2023"/>
    <x v="1"/>
    <x v="3"/>
    <x v="3"/>
    <n v="99832"/>
    <n v="30456"/>
    <s v="Card"/>
    <s v="TXN104189"/>
    <n v="-69376"/>
    <n v="-0.69492747816331435"/>
  </r>
  <r>
    <d v="2021-09-15T00:00:00"/>
    <x v="9"/>
    <s v="2021"/>
    <x v="4"/>
    <x v="4"/>
    <x v="2"/>
    <n v="89283"/>
    <n v="144821"/>
    <s v="Cash"/>
    <s v="TXN104190"/>
    <n v="55538"/>
    <n v="0.62204451015310869"/>
  </r>
  <r>
    <d v="2023-04-24T00:00:00"/>
    <x v="2"/>
    <s v="2023"/>
    <x v="2"/>
    <x v="3"/>
    <x v="1"/>
    <n v="93093"/>
    <n v="156934"/>
    <s v="Cash"/>
    <s v="TXN104191"/>
    <n v="63841"/>
    <n v="0.68577658900239546"/>
  </r>
  <r>
    <d v="2021-05-01T00:00:00"/>
    <x v="0"/>
    <s v="2021"/>
    <x v="2"/>
    <x v="3"/>
    <x v="0"/>
    <n v="140798"/>
    <n v="134743"/>
    <s v="UPI"/>
    <s v="TXN104192"/>
    <n v="-6055"/>
    <n v="-4.3004872228298699E-2"/>
  </r>
  <r>
    <d v="2023-03-21T00:00:00"/>
    <x v="3"/>
    <s v="2023"/>
    <x v="2"/>
    <x v="1"/>
    <x v="1"/>
    <n v="56963"/>
    <n v="124689"/>
    <s v="Cash"/>
    <s v="TXN104193"/>
    <n v="67726"/>
    <n v="1.1889472113477169"/>
  </r>
  <r>
    <d v="2023-09-05T00:00:00"/>
    <x v="9"/>
    <s v="2023"/>
    <x v="0"/>
    <x v="1"/>
    <x v="1"/>
    <n v="41034"/>
    <n v="164679"/>
    <s v="Card"/>
    <s v="TXN104194"/>
    <n v="123645"/>
    <n v="3.0132329287907589"/>
  </r>
  <r>
    <d v="2021-02-23T00:00:00"/>
    <x v="4"/>
    <s v="2021"/>
    <x v="4"/>
    <x v="4"/>
    <x v="1"/>
    <n v="24143"/>
    <n v="59290"/>
    <s v="Cash"/>
    <s v="TXN104195"/>
    <n v="35147"/>
    <n v="1.4557842853000871"/>
  </r>
  <r>
    <d v="2023-10-16T00:00:00"/>
    <x v="8"/>
    <s v="2023"/>
    <x v="5"/>
    <x v="5"/>
    <x v="0"/>
    <n v="129057"/>
    <n v="76605"/>
    <s v="Card"/>
    <s v="TXN104196"/>
    <n v="-52452"/>
    <n v="-0.40642506799321232"/>
  </r>
  <r>
    <d v="2023-02-23T00:00:00"/>
    <x v="4"/>
    <s v="2023"/>
    <x v="1"/>
    <x v="1"/>
    <x v="4"/>
    <n v="103415"/>
    <n v="57502"/>
    <s v="UPI"/>
    <s v="TXN104197"/>
    <n v="-45913"/>
    <n v="-0.44396847652661608"/>
  </r>
  <r>
    <d v="2021-08-29T00:00:00"/>
    <x v="7"/>
    <s v="2021"/>
    <x v="4"/>
    <x v="0"/>
    <x v="1"/>
    <n v="79662"/>
    <n v="135185"/>
    <s v="Card"/>
    <s v="TXN104198"/>
    <n v="55523"/>
    <n v="0.69698225000627656"/>
  </r>
  <r>
    <d v="2022-04-28T00:00:00"/>
    <x v="2"/>
    <s v="2022"/>
    <x v="4"/>
    <x v="4"/>
    <x v="4"/>
    <n v="81721"/>
    <n v="157761"/>
    <s v="Cash"/>
    <s v="TXN104199"/>
    <n v="76040"/>
    <n v="0.93048298478971136"/>
  </r>
  <r>
    <d v="2023-10-10T00:00:00"/>
    <x v="8"/>
    <s v="2023"/>
    <x v="4"/>
    <x v="2"/>
    <x v="2"/>
    <n v="124938"/>
    <n v="97128"/>
    <s v="Card"/>
    <s v="TXN104200"/>
    <n v="-27810"/>
    <n v="-0.22259040484080103"/>
  </r>
  <r>
    <d v="2021-07-06T00:00:00"/>
    <x v="10"/>
    <s v="2021"/>
    <x v="0"/>
    <x v="3"/>
    <x v="2"/>
    <n v="140557"/>
    <n v="96790"/>
    <s v="Cash"/>
    <s v="TXN104201"/>
    <n v="-43767"/>
    <n v="-0.31138257077199999"/>
  </r>
  <r>
    <d v="2022-10-18T00:00:00"/>
    <x v="8"/>
    <s v="2022"/>
    <x v="1"/>
    <x v="4"/>
    <x v="2"/>
    <n v="105203"/>
    <n v="120943"/>
    <s v="Cash"/>
    <s v="TXN104202"/>
    <n v="15740"/>
    <n v="0.1496155052612568"/>
  </r>
  <r>
    <d v="2021-09-19T00:00:00"/>
    <x v="9"/>
    <s v="2021"/>
    <x v="0"/>
    <x v="2"/>
    <x v="3"/>
    <n v="83993"/>
    <n v="71081"/>
    <s v="UPI"/>
    <s v="TXN104203"/>
    <n v="-12912"/>
    <n v="-0.15372709630564452"/>
  </r>
  <r>
    <d v="2023-08-11T00:00:00"/>
    <x v="7"/>
    <s v="2023"/>
    <x v="1"/>
    <x v="2"/>
    <x v="0"/>
    <n v="122022"/>
    <n v="124245"/>
    <s v="Cash"/>
    <s v="TXN104204"/>
    <n v="2223"/>
    <n v="1.821802625756011E-2"/>
  </r>
  <r>
    <d v="2022-05-06T00:00:00"/>
    <x v="0"/>
    <s v="2022"/>
    <x v="1"/>
    <x v="1"/>
    <x v="4"/>
    <n v="77659"/>
    <n v="63540"/>
    <s v="Bank Transfer"/>
    <s v="TXN104205"/>
    <n v="-14119"/>
    <n v="-0.18180764624834211"/>
  </r>
  <r>
    <d v="2022-03-07T00:00:00"/>
    <x v="3"/>
    <s v="2022"/>
    <x v="0"/>
    <x v="2"/>
    <x v="3"/>
    <n v="27894"/>
    <n v="115281"/>
    <s v="Card"/>
    <s v="TXN104206"/>
    <n v="87387"/>
    <n v="3.1328242632824264"/>
  </r>
  <r>
    <d v="2021-08-27T00:00:00"/>
    <x v="7"/>
    <s v="2021"/>
    <x v="1"/>
    <x v="5"/>
    <x v="4"/>
    <n v="112156"/>
    <n v="14734"/>
    <s v="Bank Transfer"/>
    <s v="TXN104207"/>
    <n v="-97422"/>
    <n v="-0.86862940903741215"/>
  </r>
  <r>
    <d v="2021-10-31T00:00:00"/>
    <x v="8"/>
    <s v="2021"/>
    <x v="4"/>
    <x v="2"/>
    <x v="0"/>
    <n v="46190"/>
    <n v="38632"/>
    <s v="Bank Transfer"/>
    <s v="TXN104208"/>
    <n v="-7558"/>
    <n v="-0.1636284910153713"/>
  </r>
  <r>
    <d v="2021-10-25T00:00:00"/>
    <x v="8"/>
    <s v="2021"/>
    <x v="0"/>
    <x v="2"/>
    <x v="1"/>
    <n v="18431"/>
    <n v="93826"/>
    <s v="Card"/>
    <s v="TXN104209"/>
    <n v="75395"/>
    <n v="4.0906624708371764"/>
  </r>
  <r>
    <d v="2021-03-17T00:00:00"/>
    <x v="3"/>
    <s v="2021"/>
    <x v="1"/>
    <x v="3"/>
    <x v="3"/>
    <n v="111311"/>
    <n v="88175"/>
    <s v="UPI"/>
    <s v="TXN104210"/>
    <n v="-23136"/>
    <n v="-0.20785007771019934"/>
  </r>
  <r>
    <d v="2023-09-26T00:00:00"/>
    <x v="9"/>
    <s v="2023"/>
    <x v="2"/>
    <x v="5"/>
    <x v="0"/>
    <n v="24860"/>
    <n v="54614"/>
    <s v="Card"/>
    <s v="TXN104211"/>
    <n v="29754"/>
    <n v="1.1968624296057924"/>
  </r>
  <r>
    <d v="2022-10-04T00:00:00"/>
    <x v="8"/>
    <s v="2022"/>
    <x v="0"/>
    <x v="4"/>
    <x v="3"/>
    <n v="42924"/>
    <n v="118702"/>
    <s v="UPI"/>
    <s v="TXN104212"/>
    <n v="75778"/>
    <n v="1.765399310409095"/>
  </r>
  <r>
    <d v="2023-04-07T00:00:00"/>
    <x v="2"/>
    <s v="2023"/>
    <x v="3"/>
    <x v="5"/>
    <x v="2"/>
    <n v="114646"/>
    <n v="60585"/>
    <s v="Cash"/>
    <s v="TXN104213"/>
    <n v="-54061"/>
    <n v="-0.47154719746000734"/>
  </r>
  <r>
    <d v="2021-10-10T00:00:00"/>
    <x v="8"/>
    <s v="2021"/>
    <x v="0"/>
    <x v="5"/>
    <x v="3"/>
    <n v="105231"/>
    <n v="18499"/>
    <s v="Bank Transfer"/>
    <s v="TXN104214"/>
    <n v="-86732"/>
    <n v="-0.82420579487033285"/>
  </r>
  <r>
    <d v="2022-08-14T00:00:00"/>
    <x v="7"/>
    <s v="2022"/>
    <x v="0"/>
    <x v="4"/>
    <x v="1"/>
    <n v="83134"/>
    <n v="131440"/>
    <s v="Card"/>
    <s v="TXN104215"/>
    <n v="48306"/>
    <n v="0.58106190006495539"/>
  </r>
  <r>
    <d v="2021-03-13T00:00:00"/>
    <x v="3"/>
    <s v="2021"/>
    <x v="0"/>
    <x v="3"/>
    <x v="1"/>
    <n v="126707"/>
    <n v="77193"/>
    <s v="Cash"/>
    <s v="TXN104216"/>
    <n v="-49514"/>
    <n v="-0.3907755688320298"/>
  </r>
  <r>
    <d v="2022-12-04T00:00:00"/>
    <x v="5"/>
    <s v="2022"/>
    <x v="1"/>
    <x v="2"/>
    <x v="4"/>
    <n v="64389"/>
    <n v="70341"/>
    <s v="Card"/>
    <s v="TXN104217"/>
    <n v="5952"/>
    <n v="9.2438149373340162E-2"/>
  </r>
  <r>
    <d v="2022-07-29T00:00:00"/>
    <x v="10"/>
    <s v="2022"/>
    <x v="0"/>
    <x v="5"/>
    <x v="3"/>
    <n v="118182"/>
    <n v="120829"/>
    <s v="Card"/>
    <s v="TXN104218"/>
    <n v="2647"/>
    <n v="2.2397657849757155E-2"/>
  </r>
  <r>
    <d v="2023-09-27T00:00:00"/>
    <x v="9"/>
    <s v="2023"/>
    <x v="3"/>
    <x v="5"/>
    <x v="2"/>
    <n v="116227"/>
    <n v="87488"/>
    <s v="Cash"/>
    <s v="TXN104219"/>
    <n v="-28739"/>
    <n v="-0.24726612577112031"/>
  </r>
  <r>
    <d v="2023-06-11T00:00:00"/>
    <x v="11"/>
    <s v="2023"/>
    <x v="5"/>
    <x v="4"/>
    <x v="1"/>
    <n v="96090"/>
    <n v="169258"/>
    <s v="Card"/>
    <s v="TXN104220"/>
    <n v="73168"/>
    <n v="0.76145280466229581"/>
  </r>
  <r>
    <d v="2021-01-12T00:00:00"/>
    <x v="6"/>
    <s v="2021"/>
    <x v="0"/>
    <x v="0"/>
    <x v="4"/>
    <n v="64199"/>
    <n v="80439"/>
    <s v="Cash"/>
    <s v="TXN104221"/>
    <n v="16240"/>
    <n v="0.25296344179815883"/>
  </r>
  <r>
    <d v="2021-05-21T00:00:00"/>
    <x v="0"/>
    <s v="2021"/>
    <x v="2"/>
    <x v="5"/>
    <x v="2"/>
    <n v="41444"/>
    <n v="111603"/>
    <s v="Bank Transfer"/>
    <s v="TXN104222"/>
    <n v="70159"/>
    <n v="1.6928626580445902"/>
  </r>
  <r>
    <d v="2021-01-17T00:00:00"/>
    <x v="6"/>
    <s v="2021"/>
    <x v="3"/>
    <x v="1"/>
    <x v="2"/>
    <n v="28798"/>
    <n v="58694"/>
    <s v="Cash"/>
    <s v="TXN104223"/>
    <n v="29896"/>
    <n v="1.0381276477533161"/>
  </r>
  <r>
    <d v="2023-12-23T00:00:00"/>
    <x v="5"/>
    <s v="2023"/>
    <x v="5"/>
    <x v="2"/>
    <x v="2"/>
    <n v="70147"/>
    <n v="155287"/>
    <s v="Card"/>
    <s v="TXN104224"/>
    <n v="85140"/>
    <n v="1.2137368668652972"/>
  </r>
  <r>
    <d v="2021-09-10T00:00:00"/>
    <x v="9"/>
    <s v="2021"/>
    <x v="1"/>
    <x v="2"/>
    <x v="0"/>
    <n v="72942"/>
    <n v="125827"/>
    <s v="Bank Transfer"/>
    <s v="TXN104225"/>
    <n v="52885"/>
    <n v="0.72502810452140054"/>
  </r>
  <r>
    <d v="2022-04-10T00:00:00"/>
    <x v="2"/>
    <s v="2022"/>
    <x v="0"/>
    <x v="3"/>
    <x v="1"/>
    <n v="42860"/>
    <n v="141992"/>
    <s v="Bank Transfer"/>
    <s v="TXN104226"/>
    <n v="99132"/>
    <n v="2.312925804946337"/>
  </r>
  <r>
    <d v="2022-01-11T00:00:00"/>
    <x v="6"/>
    <s v="2022"/>
    <x v="5"/>
    <x v="5"/>
    <x v="0"/>
    <n v="123605"/>
    <n v="145400"/>
    <s v="Cash"/>
    <s v="TXN104227"/>
    <n v="21795"/>
    <n v="0.17632781845394604"/>
  </r>
  <r>
    <d v="2023-09-08T00:00:00"/>
    <x v="9"/>
    <s v="2023"/>
    <x v="2"/>
    <x v="4"/>
    <x v="0"/>
    <n v="130931"/>
    <n v="35798"/>
    <s v="UPI"/>
    <s v="TXN104228"/>
    <n v="-95133"/>
    <n v="-0.72658881395544217"/>
  </r>
  <r>
    <d v="2022-06-04T00:00:00"/>
    <x v="11"/>
    <s v="2022"/>
    <x v="3"/>
    <x v="1"/>
    <x v="1"/>
    <n v="22468"/>
    <n v="129421"/>
    <s v="Cash"/>
    <s v="TXN104229"/>
    <n v="106953"/>
    <n v="4.7602367811999287"/>
  </r>
  <r>
    <d v="2021-03-31T00:00:00"/>
    <x v="3"/>
    <s v="2021"/>
    <x v="3"/>
    <x v="4"/>
    <x v="3"/>
    <n v="68014"/>
    <n v="136474"/>
    <s v="UPI"/>
    <s v="TXN104230"/>
    <n v="68460"/>
    <n v="1.0065574734613463"/>
  </r>
  <r>
    <d v="2022-12-21T00:00:00"/>
    <x v="5"/>
    <s v="2022"/>
    <x v="1"/>
    <x v="5"/>
    <x v="4"/>
    <n v="100343"/>
    <n v="44579"/>
    <s v="Cash"/>
    <s v="TXN104231"/>
    <n v="-55764"/>
    <n v="-0.5557338329529713"/>
  </r>
  <r>
    <d v="2023-03-15T00:00:00"/>
    <x v="3"/>
    <s v="2023"/>
    <x v="1"/>
    <x v="1"/>
    <x v="1"/>
    <n v="27986"/>
    <n v="106172"/>
    <s v="Bank Transfer"/>
    <s v="TXN104232"/>
    <n v="78186"/>
    <n v="2.7937540198670763"/>
  </r>
  <r>
    <d v="2023-03-07T00:00:00"/>
    <x v="3"/>
    <s v="2023"/>
    <x v="1"/>
    <x v="3"/>
    <x v="4"/>
    <n v="45719"/>
    <n v="87973"/>
    <s v="Cash"/>
    <s v="TXN104233"/>
    <n v="42254"/>
    <n v="0.92421094074673549"/>
  </r>
  <r>
    <d v="2022-09-22T00:00:00"/>
    <x v="9"/>
    <s v="2022"/>
    <x v="5"/>
    <x v="3"/>
    <x v="3"/>
    <n v="69116"/>
    <n v="68554"/>
    <s v="UPI"/>
    <s v="TXN104234"/>
    <n v="-562"/>
    <n v="-8.1312575959256901E-3"/>
  </r>
  <r>
    <d v="2021-03-17T00:00:00"/>
    <x v="3"/>
    <s v="2021"/>
    <x v="0"/>
    <x v="3"/>
    <x v="1"/>
    <n v="85794"/>
    <n v="56515"/>
    <s v="Card"/>
    <s v="TXN104235"/>
    <n v="-29279"/>
    <n v="-0.34127095134857915"/>
  </r>
  <r>
    <d v="2023-07-15T00:00:00"/>
    <x v="10"/>
    <s v="2023"/>
    <x v="4"/>
    <x v="0"/>
    <x v="2"/>
    <n v="142382"/>
    <n v="145183"/>
    <s v="UPI"/>
    <s v="TXN104236"/>
    <n v="2801"/>
    <n v="1.9672430503855823E-2"/>
  </r>
  <r>
    <d v="2022-02-04T00:00:00"/>
    <x v="4"/>
    <s v="2022"/>
    <x v="3"/>
    <x v="4"/>
    <x v="1"/>
    <n v="106462"/>
    <n v="18919"/>
    <s v="Bank Transfer"/>
    <s v="TXN104237"/>
    <n v="-87543"/>
    <n v="-0.82229340046213673"/>
  </r>
  <r>
    <d v="2023-08-28T00:00:00"/>
    <x v="7"/>
    <s v="2023"/>
    <x v="4"/>
    <x v="5"/>
    <x v="3"/>
    <n v="73798"/>
    <n v="91001"/>
    <s v="Cash"/>
    <s v="TXN104238"/>
    <n v="17203"/>
    <n v="0.23310929835496896"/>
  </r>
  <r>
    <d v="2023-12-31T00:00:00"/>
    <x v="5"/>
    <s v="2023"/>
    <x v="3"/>
    <x v="1"/>
    <x v="0"/>
    <n v="92078"/>
    <n v="63926"/>
    <s v="Bank Transfer"/>
    <s v="TXN104239"/>
    <n v="-28152"/>
    <n v="-0.30574078498664176"/>
  </r>
  <r>
    <d v="2023-03-08T00:00:00"/>
    <x v="3"/>
    <s v="2023"/>
    <x v="1"/>
    <x v="2"/>
    <x v="1"/>
    <n v="30162"/>
    <n v="85911"/>
    <s v="Card"/>
    <s v="TXN104240"/>
    <n v="55749"/>
    <n v="1.8483190769842848"/>
  </r>
  <r>
    <d v="2021-07-14T00:00:00"/>
    <x v="10"/>
    <s v="2021"/>
    <x v="0"/>
    <x v="2"/>
    <x v="2"/>
    <n v="126274"/>
    <n v="35617"/>
    <s v="Card"/>
    <s v="TXN104241"/>
    <n v="-90657"/>
    <n v="-0.71793876807577173"/>
  </r>
  <r>
    <d v="2021-08-16T00:00:00"/>
    <x v="7"/>
    <s v="2021"/>
    <x v="0"/>
    <x v="4"/>
    <x v="1"/>
    <n v="26761"/>
    <n v="78899"/>
    <s v="Card"/>
    <s v="TXN104242"/>
    <n v="52138"/>
    <n v="1.9482829490676732"/>
  </r>
  <r>
    <d v="2022-04-06T00:00:00"/>
    <x v="2"/>
    <s v="2022"/>
    <x v="3"/>
    <x v="5"/>
    <x v="0"/>
    <n v="29679"/>
    <n v="142273"/>
    <s v="Cash"/>
    <s v="TXN104243"/>
    <n v="112594"/>
    <n v="3.7937262037130632"/>
  </r>
  <r>
    <d v="2022-09-10T00:00:00"/>
    <x v="9"/>
    <s v="2022"/>
    <x v="5"/>
    <x v="0"/>
    <x v="1"/>
    <n v="84441"/>
    <n v="14998"/>
    <s v="UPI"/>
    <s v="TXN104244"/>
    <n v="-69443"/>
    <n v="-0.82238486043509673"/>
  </r>
  <r>
    <d v="2023-11-11T00:00:00"/>
    <x v="1"/>
    <s v="2023"/>
    <x v="1"/>
    <x v="5"/>
    <x v="2"/>
    <n v="57770"/>
    <n v="165735"/>
    <s v="Cash"/>
    <s v="TXN104245"/>
    <n v="107965"/>
    <n v="1.8688765795395534"/>
  </r>
  <r>
    <d v="2021-03-05T00:00:00"/>
    <x v="3"/>
    <s v="2021"/>
    <x v="0"/>
    <x v="4"/>
    <x v="3"/>
    <n v="69567"/>
    <n v="46099"/>
    <s v="Bank Transfer"/>
    <s v="TXN104246"/>
    <n v="-23468"/>
    <n v="-0.33734385556370117"/>
  </r>
  <r>
    <d v="2021-06-14T00:00:00"/>
    <x v="11"/>
    <s v="2021"/>
    <x v="0"/>
    <x v="5"/>
    <x v="2"/>
    <n v="104183"/>
    <n v="131959"/>
    <s v="Cash"/>
    <s v="TXN104247"/>
    <n v="27776"/>
    <n v="0.26660779589760325"/>
  </r>
  <r>
    <d v="2021-01-27T00:00:00"/>
    <x v="6"/>
    <s v="2021"/>
    <x v="2"/>
    <x v="2"/>
    <x v="3"/>
    <n v="58938"/>
    <n v="117255"/>
    <s v="Bank Transfer"/>
    <s v="TXN104248"/>
    <n v="58317"/>
    <n v="0.98946350402117478"/>
  </r>
  <r>
    <d v="2023-10-09T00:00:00"/>
    <x v="8"/>
    <s v="2023"/>
    <x v="0"/>
    <x v="2"/>
    <x v="2"/>
    <n v="20974"/>
    <n v="155746"/>
    <s v="Cash"/>
    <s v="TXN104249"/>
    <n v="134772"/>
    <n v="6.4256698769905594"/>
  </r>
  <r>
    <d v="2021-10-12T00:00:00"/>
    <x v="8"/>
    <s v="2021"/>
    <x v="2"/>
    <x v="1"/>
    <x v="4"/>
    <n v="133617"/>
    <n v="146032"/>
    <s v="UPI"/>
    <s v="TXN104250"/>
    <n v="12415"/>
    <n v="9.2914823712551553E-2"/>
  </r>
  <r>
    <d v="2021-10-08T00:00:00"/>
    <x v="8"/>
    <s v="2021"/>
    <x v="0"/>
    <x v="0"/>
    <x v="1"/>
    <n v="12500"/>
    <n v="46506"/>
    <s v="Card"/>
    <s v="TXN104251"/>
    <n v="34006"/>
    <n v="2.7204799999999998"/>
  </r>
  <r>
    <d v="2023-04-18T00:00:00"/>
    <x v="2"/>
    <s v="2023"/>
    <x v="0"/>
    <x v="2"/>
    <x v="1"/>
    <n v="70490"/>
    <n v="76959"/>
    <s v="Cash"/>
    <s v="TXN104252"/>
    <n v="6469"/>
    <n v="9.177188253653E-2"/>
  </r>
  <r>
    <d v="2023-04-11T00:00:00"/>
    <x v="2"/>
    <s v="2023"/>
    <x v="5"/>
    <x v="1"/>
    <x v="0"/>
    <n v="83649"/>
    <n v="138169"/>
    <s v="UPI"/>
    <s v="TXN104253"/>
    <n v="54520"/>
    <n v="0.65177109110688713"/>
  </r>
  <r>
    <d v="2023-07-07T00:00:00"/>
    <x v="10"/>
    <s v="2023"/>
    <x v="5"/>
    <x v="0"/>
    <x v="4"/>
    <n v="103116"/>
    <n v="84894"/>
    <s v="Cash"/>
    <s v="TXN104254"/>
    <n v="-18222"/>
    <n v="-0.1767136040963575"/>
  </r>
  <r>
    <d v="2021-08-12T00:00:00"/>
    <x v="7"/>
    <s v="2021"/>
    <x v="1"/>
    <x v="2"/>
    <x v="0"/>
    <n v="122742"/>
    <n v="142571"/>
    <s v="Cash"/>
    <s v="TXN104255"/>
    <n v="19829"/>
    <n v="0.16155024360039758"/>
  </r>
  <r>
    <d v="2023-02-23T00:00:00"/>
    <x v="4"/>
    <s v="2023"/>
    <x v="0"/>
    <x v="0"/>
    <x v="1"/>
    <n v="106296"/>
    <n v="163629"/>
    <s v="Card"/>
    <s v="TXN104256"/>
    <n v="57333"/>
    <n v="0.53937118988484989"/>
  </r>
  <r>
    <d v="2023-08-23T00:00:00"/>
    <x v="7"/>
    <s v="2023"/>
    <x v="1"/>
    <x v="5"/>
    <x v="0"/>
    <n v="132189"/>
    <n v="29952"/>
    <s v="Bank Transfer"/>
    <s v="TXN104257"/>
    <n v="-102237"/>
    <n v="-0.77341533713092614"/>
  </r>
  <r>
    <d v="2023-08-08T00:00:00"/>
    <x v="7"/>
    <s v="2023"/>
    <x v="1"/>
    <x v="1"/>
    <x v="3"/>
    <n v="118025"/>
    <n v="90833"/>
    <s v="UPI"/>
    <s v="TXN104258"/>
    <n v="-27192"/>
    <n v="-0.23039186613005719"/>
  </r>
  <r>
    <d v="2023-11-20T00:00:00"/>
    <x v="1"/>
    <s v="2023"/>
    <x v="1"/>
    <x v="0"/>
    <x v="4"/>
    <n v="132098"/>
    <n v="28823"/>
    <s v="Cash"/>
    <s v="TXN104259"/>
    <n v="-103275"/>
    <n v="-0.78180593195960579"/>
  </r>
  <r>
    <d v="2021-02-14T00:00:00"/>
    <x v="4"/>
    <s v="2021"/>
    <x v="1"/>
    <x v="0"/>
    <x v="2"/>
    <n v="17731"/>
    <n v="95587"/>
    <s v="Card"/>
    <s v="TXN104260"/>
    <n v="77856"/>
    <n v="4.390953696915008"/>
  </r>
  <r>
    <d v="2022-04-16T00:00:00"/>
    <x v="2"/>
    <s v="2022"/>
    <x v="3"/>
    <x v="5"/>
    <x v="3"/>
    <n v="117197"/>
    <n v="40701"/>
    <s v="Cash"/>
    <s v="TXN104261"/>
    <n v="-76496"/>
    <n v="-0.65271295340324409"/>
  </r>
  <r>
    <d v="2021-02-03T00:00:00"/>
    <x v="4"/>
    <s v="2021"/>
    <x v="3"/>
    <x v="2"/>
    <x v="2"/>
    <n v="105310"/>
    <n v="73436"/>
    <s v="Cash"/>
    <s v="TXN104262"/>
    <n v="-31874"/>
    <n v="-0.30266831260089261"/>
  </r>
  <r>
    <d v="2022-10-15T00:00:00"/>
    <x v="8"/>
    <s v="2022"/>
    <x v="0"/>
    <x v="2"/>
    <x v="0"/>
    <n v="110788"/>
    <n v="97816"/>
    <s v="Card"/>
    <s v="TXN104263"/>
    <n v="-12972"/>
    <n v="-0.11708849333862874"/>
  </r>
  <r>
    <d v="2023-04-10T00:00:00"/>
    <x v="2"/>
    <s v="2023"/>
    <x v="3"/>
    <x v="4"/>
    <x v="1"/>
    <n v="115932"/>
    <n v="28374"/>
    <s v="Cash"/>
    <s v="TXN104264"/>
    <n v="-87558"/>
    <n v="-0.75525307939136732"/>
  </r>
  <r>
    <d v="2021-08-09T00:00:00"/>
    <x v="7"/>
    <s v="2021"/>
    <x v="0"/>
    <x v="4"/>
    <x v="3"/>
    <n v="21460"/>
    <n v="72541"/>
    <s v="Cash"/>
    <s v="TXN104265"/>
    <n v="51081"/>
    <n v="2.3802889095992543"/>
  </r>
  <r>
    <d v="2022-06-18T00:00:00"/>
    <x v="11"/>
    <s v="2022"/>
    <x v="5"/>
    <x v="2"/>
    <x v="4"/>
    <n v="21294"/>
    <n v="165740"/>
    <s v="UPI"/>
    <s v="TXN104266"/>
    <n v="144446"/>
    <n v="6.7834131680285523"/>
  </r>
  <r>
    <d v="2022-11-23T00:00:00"/>
    <x v="1"/>
    <s v="2022"/>
    <x v="4"/>
    <x v="3"/>
    <x v="2"/>
    <n v="20059"/>
    <n v="140272"/>
    <s v="UPI"/>
    <s v="TXN104267"/>
    <n v="120213"/>
    <n v="5.9929707363278331"/>
  </r>
  <r>
    <d v="2023-07-21T00:00:00"/>
    <x v="10"/>
    <s v="2023"/>
    <x v="2"/>
    <x v="3"/>
    <x v="3"/>
    <n v="120621"/>
    <n v="97309"/>
    <s v="UPI"/>
    <s v="TXN104268"/>
    <n v="-23312"/>
    <n v="-0.19326651246466203"/>
  </r>
  <r>
    <d v="2023-04-21T00:00:00"/>
    <x v="2"/>
    <s v="2023"/>
    <x v="3"/>
    <x v="0"/>
    <x v="1"/>
    <n v="17817"/>
    <n v="157104"/>
    <s v="Cash"/>
    <s v="TXN104269"/>
    <n v="139287"/>
    <n v="7.8176460683616771"/>
  </r>
  <r>
    <d v="2023-10-08T00:00:00"/>
    <x v="8"/>
    <s v="2023"/>
    <x v="3"/>
    <x v="2"/>
    <x v="4"/>
    <n v="103917"/>
    <n v="73657"/>
    <s v="Cash"/>
    <s v="TXN104270"/>
    <n v="-30260"/>
    <n v="-0.29119393362010065"/>
  </r>
  <r>
    <d v="2022-08-05T00:00:00"/>
    <x v="7"/>
    <s v="2022"/>
    <x v="5"/>
    <x v="4"/>
    <x v="4"/>
    <n v="144105"/>
    <n v="77906"/>
    <s v="UPI"/>
    <s v="TXN104271"/>
    <n v="-66199"/>
    <n v="-0.45938031296623988"/>
  </r>
  <r>
    <d v="2021-08-27T00:00:00"/>
    <x v="7"/>
    <s v="2021"/>
    <x v="3"/>
    <x v="0"/>
    <x v="2"/>
    <n v="22971"/>
    <n v="115455"/>
    <s v="Cash"/>
    <s v="TXN104272"/>
    <n v="92484"/>
    <n v="4.026119890296461"/>
  </r>
  <r>
    <d v="2022-03-17T00:00:00"/>
    <x v="3"/>
    <s v="2022"/>
    <x v="0"/>
    <x v="1"/>
    <x v="3"/>
    <n v="29731"/>
    <n v="142887"/>
    <s v="Card"/>
    <s v="TXN104273"/>
    <n v="113156"/>
    <n v="3.8059937439036697"/>
  </r>
  <r>
    <d v="2021-05-28T00:00:00"/>
    <x v="0"/>
    <s v="2021"/>
    <x v="0"/>
    <x v="4"/>
    <x v="3"/>
    <n v="141083"/>
    <n v="45175"/>
    <s v="Card"/>
    <s v="TXN104274"/>
    <n v="-95908"/>
    <n v="-0.67979841653494755"/>
  </r>
  <r>
    <d v="2023-10-30T00:00:00"/>
    <x v="8"/>
    <s v="2023"/>
    <x v="4"/>
    <x v="4"/>
    <x v="4"/>
    <n v="85244"/>
    <n v="25736"/>
    <s v="Cash"/>
    <s v="TXN104275"/>
    <n v="-59508"/>
    <n v="-0.69809018816573598"/>
  </r>
  <r>
    <d v="2022-01-23T00:00:00"/>
    <x v="6"/>
    <s v="2022"/>
    <x v="4"/>
    <x v="4"/>
    <x v="0"/>
    <n v="32537"/>
    <n v="95142"/>
    <s v="Cash"/>
    <s v="TXN104276"/>
    <n v="62605"/>
    <n v="1.9241171589267603"/>
  </r>
  <r>
    <d v="2023-12-10T00:00:00"/>
    <x v="5"/>
    <s v="2023"/>
    <x v="4"/>
    <x v="3"/>
    <x v="4"/>
    <n v="34836"/>
    <n v="138795"/>
    <s v="Bank Transfer"/>
    <s v="TXN104277"/>
    <n v="103959"/>
    <n v="2.9842404409231831"/>
  </r>
  <r>
    <d v="2023-07-05T00:00:00"/>
    <x v="10"/>
    <s v="2023"/>
    <x v="0"/>
    <x v="5"/>
    <x v="1"/>
    <n v="149583"/>
    <n v="34905"/>
    <s v="Card"/>
    <s v="TXN104278"/>
    <n v="-114678"/>
    <n v="-0.76665129058783421"/>
  </r>
  <r>
    <d v="2022-09-30T00:00:00"/>
    <x v="9"/>
    <s v="2022"/>
    <x v="1"/>
    <x v="5"/>
    <x v="3"/>
    <n v="20468"/>
    <n v="152628"/>
    <s v="Cash"/>
    <s v="TXN104279"/>
    <n v="132160"/>
    <n v="6.4569083447332423"/>
  </r>
  <r>
    <d v="2021-10-05T00:00:00"/>
    <x v="8"/>
    <s v="2021"/>
    <x v="1"/>
    <x v="3"/>
    <x v="2"/>
    <n v="110231"/>
    <n v="152516"/>
    <s v="Bank Transfer"/>
    <s v="TXN104280"/>
    <n v="42285"/>
    <n v="0.38360352350972049"/>
  </r>
  <r>
    <d v="2023-09-16T00:00:00"/>
    <x v="9"/>
    <s v="2023"/>
    <x v="4"/>
    <x v="2"/>
    <x v="3"/>
    <n v="65965"/>
    <n v="58007"/>
    <s v="Card"/>
    <s v="TXN104281"/>
    <n v="-7958"/>
    <n v="-0.12063973319184416"/>
  </r>
  <r>
    <d v="2022-08-12T00:00:00"/>
    <x v="7"/>
    <s v="2022"/>
    <x v="4"/>
    <x v="2"/>
    <x v="4"/>
    <n v="98898"/>
    <n v="55774"/>
    <s v="Bank Transfer"/>
    <s v="TXN104282"/>
    <n v="-43124"/>
    <n v="-0.43604521830572912"/>
  </r>
  <r>
    <d v="2022-10-11T00:00:00"/>
    <x v="8"/>
    <s v="2022"/>
    <x v="0"/>
    <x v="3"/>
    <x v="1"/>
    <n v="96036"/>
    <n v="153175"/>
    <s v="UPI"/>
    <s v="TXN104283"/>
    <n v="57139"/>
    <n v="0.59497480111624812"/>
  </r>
  <r>
    <d v="2022-09-10T00:00:00"/>
    <x v="9"/>
    <s v="2022"/>
    <x v="5"/>
    <x v="3"/>
    <x v="0"/>
    <n v="141087"/>
    <n v="139093"/>
    <s v="Bank Transfer"/>
    <s v="TXN104284"/>
    <n v="-1994"/>
    <n v="-1.4133123533706153E-2"/>
  </r>
  <r>
    <d v="2021-05-15T00:00:00"/>
    <x v="0"/>
    <s v="2021"/>
    <x v="3"/>
    <x v="2"/>
    <x v="3"/>
    <n v="25986"/>
    <n v="155045"/>
    <s v="UPI"/>
    <s v="TXN104285"/>
    <n v="129059"/>
    <n v="4.966481951820211"/>
  </r>
  <r>
    <d v="2022-08-03T00:00:00"/>
    <x v="7"/>
    <s v="2022"/>
    <x v="2"/>
    <x v="5"/>
    <x v="4"/>
    <n v="12345"/>
    <n v="48085"/>
    <s v="Cash"/>
    <s v="TXN104286"/>
    <n v="35740"/>
    <n v="2.8950992304576753"/>
  </r>
  <r>
    <d v="2022-05-05T00:00:00"/>
    <x v="0"/>
    <s v="2022"/>
    <x v="1"/>
    <x v="0"/>
    <x v="4"/>
    <n v="18450"/>
    <n v="157460"/>
    <s v="Cash"/>
    <s v="TXN104287"/>
    <n v="139010"/>
    <n v="7.5344173441734421"/>
  </r>
  <r>
    <d v="2022-04-23T00:00:00"/>
    <x v="2"/>
    <s v="2022"/>
    <x v="1"/>
    <x v="3"/>
    <x v="4"/>
    <n v="76599"/>
    <n v="145784"/>
    <s v="Card"/>
    <s v="TXN104288"/>
    <n v="69185"/>
    <n v="0.90321022467656231"/>
  </r>
  <r>
    <d v="2022-01-19T00:00:00"/>
    <x v="6"/>
    <s v="2022"/>
    <x v="0"/>
    <x v="0"/>
    <x v="1"/>
    <n v="26659"/>
    <n v="63965"/>
    <s v="Bank Transfer"/>
    <s v="TXN104289"/>
    <n v="37306"/>
    <n v="1.3993773209797817"/>
  </r>
  <r>
    <d v="2021-06-12T00:00:00"/>
    <x v="11"/>
    <s v="2021"/>
    <x v="0"/>
    <x v="0"/>
    <x v="4"/>
    <n v="53751"/>
    <n v="151216"/>
    <s v="Bank Transfer"/>
    <s v="TXN104290"/>
    <n v="97465"/>
    <n v="1.8132685903518073"/>
  </r>
  <r>
    <d v="2022-03-17T00:00:00"/>
    <x v="3"/>
    <s v="2022"/>
    <x v="2"/>
    <x v="1"/>
    <x v="4"/>
    <n v="90476"/>
    <n v="36462"/>
    <s v="Cash"/>
    <s v="TXN104291"/>
    <n v="-54014"/>
    <n v="-0.5969980989433662"/>
  </r>
  <r>
    <d v="2022-02-19T00:00:00"/>
    <x v="4"/>
    <s v="2022"/>
    <x v="2"/>
    <x v="5"/>
    <x v="4"/>
    <n v="79118"/>
    <n v="41737"/>
    <s v="Card"/>
    <s v="TXN104292"/>
    <n v="-37381"/>
    <n v="-0.47247149826840923"/>
  </r>
  <r>
    <d v="2021-10-15T00:00:00"/>
    <x v="8"/>
    <s v="2021"/>
    <x v="4"/>
    <x v="0"/>
    <x v="3"/>
    <n v="18066"/>
    <n v="38684"/>
    <s v="Cash"/>
    <s v="TXN104293"/>
    <n v="20618"/>
    <n v="1.1412598250857966"/>
  </r>
  <r>
    <d v="2021-07-06T00:00:00"/>
    <x v="10"/>
    <s v="2021"/>
    <x v="2"/>
    <x v="5"/>
    <x v="4"/>
    <n v="88772"/>
    <n v="16536"/>
    <s v="Card"/>
    <s v="TXN104294"/>
    <n v="-72236"/>
    <n v="-0.81372504843869686"/>
  </r>
  <r>
    <d v="2021-05-10T00:00:00"/>
    <x v="0"/>
    <s v="2021"/>
    <x v="3"/>
    <x v="5"/>
    <x v="1"/>
    <n v="76015"/>
    <n v="99841"/>
    <s v="Bank Transfer"/>
    <s v="TXN104295"/>
    <n v="23826"/>
    <n v="0.31343813720976121"/>
  </r>
  <r>
    <d v="2021-07-13T00:00:00"/>
    <x v="10"/>
    <s v="2021"/>
    <x v="3"/>
    <x v="1"/>
    <x v="3"/>
    <n v="103706"/>
    <n v="97997"/>
    <s v="UPI"/>
    <s v="TXN104296"/>
    <n v="-5709"/>
    <n v="-5.5049852467552507E-2"/>
  </r>
  <r>
    <d v="2021-11-12T00:00:00"/>
    <x v="1"/>
    <s v="2021"/>
    <x v="1"/>
    <x v="2"/>
    <x v="4"/>
    <n v="123713"/>
    <n v="11331"/>
    <s v="Card"/>
    <s v="TXN104297"/>
    <n v="-112382"/>
    <n v="-0.90840897884620053"/>
  </r>
  <r>
    <d v="2021-05-24T00:00:00"/>
    <x v="0"/>
    <s v="2021"/>
    <x v="3"/>
    <x v="5"/>
    <x v="0"/>
    <n v="37400"/>
    <n v="77831"/>
    <s v="Bank Transfer"/>
    <s v="TXN104298"/>
    <n v="40431"/>
    <n v="1.0810427807486631"/>
  </r>
  <r>
    <d v="2021-01-16T00:00:00"/>
    <x v="6"/>
    <s v="2021"/>
    <x v="3"/>
    <x v="0"/>
    <x v="1"/>
    <n v="94012"/>
    <n v="63300"/>
    <s v="Card"/>
    <s v="TXN104299"/>
    <n v="-30712"/>
    <n v="-0.32668170020848403"/>
  </r>
  <r>
    <d v="2022-02-27T00:00:00"/>
    <x v="4"/>
    <s v="2022"/>
    <x v="3"/>
    <x v="2"/>
    <x v="0"/>
    <n v="125517"/>
    <n v="96363"/>
    <s v="UPI"/>
    <s v="TXN104300"/>
    <n v="-29154"/>
    <n v="-0.23227132579650564"/>
  </r>
  <r>
    <d v="2021-09-02T00:00:00"/>
    <x v="9"/>
    <s v="2021"/>
    <x v="4"/>
    <x v="2"/>
    <x v="1"/>
    <n v="36510"/>
    <n v="89498"/>
    <s v="UPI"/>
    <s v="TXN104301"/>
    <n v="52988"/>
    <n v="1.4513284031772118"/>
  </r>
  <r>
    <d v="2023-07-16T00:00:00"/>
    <x v="10"/>
    <s v="2023"/>
    <x v="1"/>
    <x v="4"/>
    <x v="0"/>
    <n v="127388"/>
    <n v="118103"/>
    <s v="Cash"/>
    <s v="TXN104302"/>
    <n v="-9285"/>
    <n v="-7.2887556127735731E-2"/>
  </r>
  <r>
    <d v="2021-05-09T00:00:00"/>
    <x v="0"/>
    <s v="2021"/>
    <x v="0"/>
    <x v="0"/>
    <x v="4"/>
    <n v="116639"/>
    <n v="88609"/>
    <s v="UPI"/>
    <s v="TXN104303"/>
    <n v="-28030"/>
    <n v="-0.24031413163693105"/>
  </r>
  <r>
    <d v="2023-06-26T00:00:00"/>
    <x v="11"/>
    <s v="2023"/>
    <x v="1"/>
    <x v="0"/>
    <x v="0"/>
    <n v="129618"/>
    <n v="62423"/>
    <s v="UPI"/>
    <s v="TXN104304"/>
    <n v="-67195"/>
    <n v="-0.51840793716922029"/>
  </r>
  <r>
    <d v="2023-06-06T00:00:00"/>
    <x v="11"/>
    <s v="2023"/>
    <x v="1"/>
    <x v="5"/>
    <x v="0"/>
    <n v="29188"/>
    <n v="55999"/>
    <s v="Cash"/>
    <s v="TXN104305"/>
    <n v="26811"/>
    <n v="0.91856242291352608"/>
  </r>
  <r>
    <d v="2021-12-07T00:00:00"/>
    <x v="5"/>
    <s v="2021"/>
    <x v="1"/>
    <x v="0"/>
    <x v="1"/>
    <n v="118382"/>
    <n v="149557"/>
    <s v="UPI"/>
    <s v="TXN104306"/>
    <n v="31175"/>
    <n v="0.26334240002703113"/>
  </r>
  <r>
    <d v="2021-01-04T00:00:00"/>
    <x v="6"/>
    <s v="2021"/>
    <x v="2"/>
    <x v="4"/>
    <x v="4"/>
    <n v="17990"/>
    <n v="116556"/>
    <s v="Cash"/>
    <s v="TXN104307"/>
    <n v="98566"/>
    <n v="5.4789327404113397"/>
  </r>
  <r>
    <d v="2021-11-02T00:00:00"/>
    <x v="1"/>
    <s v="2021"/>
    <x v="0"/>
    <x v="5"/>
    <x v="1"/>
    <n v="131024"/>
    <n v="152337"/>
    <s v="Card"/>
    <s v="TXN104308"/>
    <n v="21313"/>
    <n v="0.16266485529368666"/>
  </r>
  <r>
    <d v="2023-06-27T00:00:00"/>
    <x v="11"/>
    <s v="2023"/>
    <x v="2"/>
    <x v="3"/>
    <x v="4"/>
    <n v="130704"/>
    <n v="75024"/>
    <s v="Bank Transfer"/>
    <s v="TXN104309"/>
    <n v="-55680"/>
    <n v="-0.42600073448402498"/>
  </r>
  <r>
    <d v="2022-08-30T00:00:00"/>
    <x v="7"/>
    <s v="2022"/>
    <x v="4"/>
    <x v="0"/>
    <x v="2"/>
    <n v="14273"/>
    <n v="13733"/>
    <s v="Cash"/>
    <s v="TXN104310"/>
    <n v="-540"/>
    <n v="-3.7833671968051569E-2"/>
  </r>
  <r>
    <d v="2023-09-19T00:00:00"/>
    <x v="9"/>
    <s v="2023"/>
    <x v="4"/>
    <x v="0"/>
    <x v="3"/>
    <n v="81997"/>
    <n v="63634"/>
    <s v="Card"/>
    <s v="TXN104311"/>
    <n v="-18363"/>
    <n v="-0.22394721758113101"/>
  </r>
  <r>
    <d v="2021-11-17T00:00:00"/>
    <x v="1"/>
    <s v="2021"/>
    <x v="5"/>
    <x v="1"/>
    <x v="3"/>
    <n v="50326"/>
    <n v="121584"/>
    <s v="UPI"/>
    <s v="TXN104312"/>
    <n v="71258"/>
    <n v="1.4159281484719628"/>
  </r>
  <r>
    <d v="2022-07-13T00:00:00"/>
    <x v="10"/>
    <s v="2022"/>
    <x v="5"/>
    <x v="3"/>
    <x v="1"/>
    <n v="61350"/>
    <n v="90032"/>
    <s v="Card"/>
    <s v="TXN104313"/>
    <n v="28682"/>
    <n v="0.46751426242868788"/>
  </r>
  <r>
    <d v="2022-09-10T00:00:00"/>
    <x v="9"/>
    <s v="2022"/>
    <x v="4"/>
    <x v="3"/>
    <x v="4"/>
    <n v="103630"/>
    <n v="145998"/>
    <s v="Cash"/>
    <s v="TXN104314"/>
    <n v="42368"/>
    <n v="0.40883913924539228"/>
  </r>
  <r>
    <d v="2022-12-12T00:00:00"/>
    <x v="5"/>
    <s v="2022"/>
    <x v="4"/>
    <x v="4"/>
    <x v="0"/>
    <n v="149804"/>
    <n v="51766"/>
    <s v="Cash"/>
    <s v="TXN104315"/>
    <n v="-98038"/>
    <n v="-0.65444180395717066"/>
  </r>
  <r>
    <d v="2022-06-15T00:00:00"/>
    <x v="11"/>
    <s v="2022"/>
    <x v="2"/>
    <x v="3"/>
    <x v="3"/>
    <n v="82911"/>
    <n v="123741"/>
    <s v="Cash"/>
    <s v="TXN104316"/>
    <n v="40830"/>
    <n v="0.49245576582118172"/>
  </r>
  <r>
    <d v="2022-02-14T00:00:00"/>
    <x v="4"/>
    <s v="2022"/>
    <x v="4"/>
    <x v="1"/>
    <x v="1"/>
    <n v="23660"/>
    <n v="9563"/>
    <s v="Cash"/>
    <s v="TXN104317"/>
    <n v="-14097"/>
    <n v="-0.59581572273879968"/>
  </r>
  <r>
    <d v="2023-03-29T00:00:00"/>
    <x v="3"/>
    <s v="2023"/>
    <x v="0"/>
    <x v="4"/>
    <x v="1"/>
    <n v="135189"/>
    <n v="89363"/>
    <s v="Card"/>
    <s v="TXN104318"/>
    <n v="-45826"/>
    <n v="-0.33897728365473523"/>
  </r>
  <r>
    <d v="2022-05-08T00:00:00"/>
    <x v="0"/>
    <s v="2022"/>
    <x v="2"/>
    <x v="3"/>
    <x v="1"/>
    <n v="65020"/>
    <n v="120003"/>
    <s v="Bank Transfer"/>
    <s v="TXN104319"/>
    <n v="54983"/>
    <n v="0.84563211319593967"/>
  </r>
  <r>
    <d v="2021-01-12T00:00:00"/>
    <x v="6"/>
    <s v="2021"/>
    <x v="4"/>
    <x v="4"/>
    <x v="4"/>
    <n v="118223"/>
    <n v="87427"/>
    <s v="Bank Transfer"/>
    <s v="TXN104320"/>
    <n v="-30796"/>
    <n v="-0.26049076744795852"/>
  </r>
  <r>
    <d v="2021-07-14T00:00:00"/>
    <x v="10"/>
    <s v="2021"/>
    <x v="2"/>
    <x v="3"/>
    <x v="1"/>
    <n v="109731"/>
    <n v="32932"/>
    <s v="Card"/>
    <s v="TXN104321"/>
    <n v="-76799"/>
    <n v="-0.69988426242356305"/>
  </r>
  <r>
    <d v="2022-05-05T00:00:00"/>
    <x v="0"/>
    <s v="2022"/>
    <x v="2"/>
    <x v="3"/>
    <x v="2"/>
    <n v="95430"/>
    <n v="94474"/>
    <s v="Bank Transfer"/>
    <s v="TXN104322"/>
    <n v="-956"/>
    <n v="-1.0017814104579272E-2"/>
  </r>
  <r>
    <d v="2023-03-06T00:00:00"/>
    <x v="3"/>
    <s v="2023"/>
    <x v="3"/>
    <x v="2"/>
    <x v="0"/>
    <n v="139060"/>
    <n v="154658"/>
    <s v="UPI"/>
    <s v="TXN104323"/>
    <n v="15598"/>
    <n v="0.11216740975118654"/>
  </r>
  <r>
    <d v="2023-05-31T00:00:00"/>
    <x v="0"/>
    <s v="2023"/>
    <x v="5"/>
    <x v="3"/>
    <x v="1"/>
    <n v="109941"/>
    <n v="22026"/>
    <s v="Card"/>
    <s v="TXN104324"/>
    <n v="-87915"/>
    <n v="-0.7996561792234016"/>
  </r>
  <r>
    <d v="2021-07-01T00:00:00"/>
    <x v="10"/>
    <s v="2021"/>
    <x v="2"/>
    <x v="0"/>
    <x v="4"/>
    <n v="129264"/>
    <n v="150526"/>
    <s v="Card"/>
    <s v="TXN104325"/>
    <n v="21262"/>
    <n v="0.16448508478772125"/>
  </r>
  <r>
    <d v="2023-08-20T00:00:00"/>
    <x v="7"/>
    <s v="2023"/>
    <x v="1"/>
    <x v="3"/>
    <x v="0"/>
    <n v="14677"/>
    <n v="129857"/>
    <s v="Card"/>
    <s v="TXN104326"/>
    <n v="115180"/>
    <n v="7.8476527900797164"/>
  </r>
  <r>
    <d v="2022-10-18T00:00:00"/>
    <x v="8"/>
    <s v="2022"/>
    <x v="2"/>
    <x v="0"/>
    <x v="0"/>
    <n v="130213"/>
    <n v="45171"/>
    <s v="Bank Transfer"/>
    <s v="TXN104327"/>
    <n v="-85042"/>
    <n v="-0.65309915292635912"/>
  </r>
  <r>
    <d v="2022-11-25T00:00:00"/>
    <x v="1"/>
    <s v="2022"/>
    <x v="1"/>
    <x v="5"/>
    <x v="3"/>
    <n v="56548"/>
    <n v="29043"/>
    <s v="Card"/>
    <s v="TXN104328"/>
    <n v="-27505"/>
    <n v="-0.48640093372002546"/>
  </r>
  <r>
    <d v="2021-01-30T00:00:00"/>
    <x v="6"/>
    <s v="2021"/>
    <x v="3"/>
    <x v="2"/>
    <x v="1"/>
    <n v="17122"/>
    <n v="25422"/>
    <s v="Card"/>
    <s v="TXN104329"/>
    <n v="8300"/>
    <n v="0.48475645368531711"/>
  </r>
  <r>
    <d v="2023-02-17T00:00:00"/>
    <x v="4"/>
    <s v="2023"/>
    <x v="4"/>
    <x v="1"/>
    <x v="1"/>
    <n v="60794"/>
    <n v="162023"/>
    <s v="Cash"/>
    <s v="TXN104330"/>
    <n v="101229"/>
    <n v="1.6651149784518209"/>
  </r>
  <r>
    <d v="2022-03-20T00:00:00"/>
    <x v="3"/>
    <s v="2022"/>
    <x v="2"/>
    <x v="4"/>
    <x v="4"/>
    <n v="142366"/>
    <n v="36443"/>
    <s v="Cash"/>
    <s v="TXN104331"/>
    <n v="-105923"/>
    <n v="-0.74401893710576961"/>
  </r>
  <r>
    <d v="2021-10-25T00:00:00"/>
    <x v="8"/>
    <s v="2021"/>
    <x v="3"/>
    <x v="4"/>
    <x v="2"/>
    <n v="122993"/>
    <n v="150814"/>
    <s v="Bank Transfer"/>
    <s v="TXN104332"/>
    <n v="27821"/>
    <n v="0.22619986503296935"/>
  </r>
  <r>
    <d v="2023-03-19T00:00:00"/>
    <x v="3"/>
    <s v="2023"/>
    <x v="0"/>
    <x v="5"/>
    <x v="2"/>
    <n v="58070"/>
    <n v="37791"/>
    <s v="Cash"/>
    <s v="TXN104333"/>
    <n v="-20279"/>
    <n v="-0.349216462889616"/>
  </r>
  <r>
    <d v="2023-04-25T00:00:00"/>
    <x v="2"/>
    <s v="2023"/>
    <x v="3"/>
    <x v="3"/>
    <x v="3"/>
    <n v="149627"/>
    <n v="135585"/>
    <s v="UPI"/>
    <s v="TXN104334"/>
    <n v="-14042"/>
    <n v="-9.384669879099361E-2"/>
  </r>
  <r>
    <d v="2023-10-13T00:00:00"/>
    <x v="8"/>
    <s v="2023"/>
    <x v="5"/>
    <x v="1"/>
    <x v="2"/>
    <n v="12116"/>
    <n v="89974"/>
    <s v="Cash"/>
    <s v="TXN104335"/>
    <n v="77858"/>
    <n v="6.4260482007263127"/>
  </r>
  <r>
    <d v="2022-07-08T00:00:00"/>
    <x v="10"/>
    <s v="2022"/>
    <x v="5"/>
    <x v="5"/>
    <x v="4"/>
    <n v="139242"/>
    <n v="65265"/>
    <s v="Cash"/>
    <s v="TXN104336"/>
    <n v="-73977"/>
    <n v="-0.53128366441159991"/>
  </r>
  <r>
    <d v="2021-10-30T00:00:00"/>
    <x v="8"/>
    <s v="2021"/>
    <x v="4"/>
    <x v="5"/>
    <x v="3"/>
    <n v="48807"/>
    <n v="33877"/>
    <s v="Card"/>
    <s v="TXN104337"/>
    <n v="-14930"/>
    <n v="-0.3058987440326183"/>
  </r>
  <r>
    <d v="2022-02-25T00:00:00"/>
    <x v="4"/>
    <s v="2022"/>
    <x v="1"/>
    <x v="4"/>
    <x v="1"/>
    <n v="115704"/>
    <n v="119004"/>
    <s v="UPI"/>
    <s v="TXN104338"/>
    <n v="3300"/>
    <n v="2.8521053723293922E-2"/>
  </r>
  <r>
    <d v="2021-07-04T00:00:00"/>
    <x v="10"/>
    <s v="2021"/>
    <x v="4"/>
    <x v="0"/>
    <x v="2"/>
    <n v="41086"/>
    <n v="151175"/>
    <s v="UPI"/>
    <s v="TXN104339"/>
    <n v="110089"/>
    <n v="2.6794771941780655"/>
  </r>
  <r>
    <d v="2022-04-13T00:00:00"/>
    <x v="2"/>
    <s v="2022"/>
    <x v="1"/>
    <x v="0"/>
    <x v="4"/>
    <n v="106091"/>
    <n v="113429"/>
    <s v="Cash"/>
    <s v="TXN104340"/>
    <n v="7338"/>
    <n v="6.916703584658454E-2"/>
  </r>
  <r>
    <d v="2023-01-24T00:00:00"/>
    <x v="6"/>
    <s v="2023"/>
    <x v="1"/>
    <x v="3"/>
    <x v="4"/>
    <n v="45310"/>
    <n v="77003"/>
    <s v="Bank Transfer"/>
    <s v="TXN104341"/>
    <n v="31693"/>
    <n v="0.6994703156036195"/>
  </r>
  <r>
    <d v="2021-12-29T00:00:00"/>
    <x v="5"/>
    <s v="2021"/>
    <x v="1"/>
    <x v="3"/>
    <x v="1"/>
    <n v="49488"/>
    <n v="9494"/>
    <s v="Card"/>
    <s v="TXN104342"/>
    <n v="-39994"/>
    <n v="-0.80815551244746198"/>
  </r>
  <r>
    <d v="2021-12-02T00:00:00"/>
    <x v="5"/>
    <s v="2021"/>
    <x v="1"/>
    <x v="5"/>
    <x v="4"/>
    <n v="63172"/>
    <n v="44901"/>
    <s v="Bank Transfer"/>
    <s v="TXN104343"/>
    <n v="-18271"/>
    <n v="-0.28922623947318432"/>
  </r>
  <r>
    <d v="2021-06-11T00:00:00"/>
    <x v="11"/>
    <s v="2021"/>
    <x v="5"/>
    <x v="3"/>
    <x v="3"/>
    <n v="11172"/>
    <n v="94785"/>
    <s v="Bank Transfer"/>
    <s v="TXN104344"/>
    <n v="83613"/>
    <n v="7.484156820622986"/>
  </r>
  <r>
    <d v="2021-01-12T00:00:00"/>
    <x v="6"/>
    <s v="2021"/>
    <x v="5"/>
    <x v="0"/>
    <x v="3"/>
    <n v="134664"/>
    <n v="57334"/>
    <s v="Bank Transfer"/>
    <s v="TXN104345"/>
    <n v="-77330"/>
    <n v="-0.57424404443652355"/>
  </r>
  <r>
    <d v="2022-08-11T00:00:00"/>
    <x v="7"/>
    <s v="2022"/>
    <x v="2"/>
    <x v="1"/>
    <x v="0"/>
    <n v="49806"/>
    <n v="42004"/>
    <s v="UPI"/>
    <s v="TXN104346"/>
    <n v="-7802"/>
    <n v="-0.15664779343854154"/>
  </r>
  <r>
    <d v="2021-07-20T00:00:00"/>
    <x v="10"/>
    <s v="2021"/>
    <x v="5"/>
    <x v="4"/>
    <x v="1"/>
    <n v="97515"/>
    <n v="151499"/>
    <s v="Bank Transfer"/>
    <s v="TXN104347"/>
    <n v="53984"/>
    <n v="0.55359688253089268"/>
  </r>
  <r>
    <d v="2022-06-06T00:00:00"/>
    <x v="11"/>
    <s v="2022"/>
    <x v="4"/>
    <x v="0"/>
    <x v="4"/>
    <n v="63826"/>
    <n v="56606"/>
    <s v="Bank Transfer"/>
    <s v="TXN104348"/>
    <n v="-7220"/>
    <n v="-0.11312004512267727"/>
  </r>
  <r>
    <d v="2022-05-20T00:00:00"/>
    <x v="0"/>
    <s v="2022"/>
    <x v="5"/>
    <x v="2"/>
    <x v="2"/>
    <n v="90221"/>
    <n v="66888"/>
    <s v="UPI"/>
    <s v="TXN104349"/>
    <n v="-23333"/>
    <n v="-0.25862049855355185"/>
  </r>
  <r>
    <d v="2023-02-27T00:00:00"/>
    <x v="4"/>
    <s v="2023"/>
    <x v="4"/>
    <x v="3"/>
    <x v="3"/>
    <n v="132426"/>
    <n v="73770"/>
    <s v="Cash"/>
    <s v="TXN104350"/>
    <n v="-58656"/>
    <n v="-0.44293416700647908"/>
  </r>
  <r>
    <d v="2023-11-29T00:00:00"/>
    <x v="1"/>
    <s v="2023"/>
    <x v="0"/>
    <x v="4"/>
    <x v="1"/>
    <n v="36738"/>
    <n v="8072"/>
    <s v="UPI"/>
    <s v="TXN104351"/>
    <n v="-28666"/>
    <n v="-0.78028199684250643"/>
  </r>
  <r>
    <d v="2021-03-01T00:00:00"/>
    <x v="3"/>
    <s v="2021"/>
    <x v="5"/>
    <x v="2"/>
    <x v="1"/>
    <n v="137212"/>
    <n v="102679"/>
    <s v="UPI"/>
    <s v="TXN104352"/>
    <n v="-34533"/>
    <n v="-0.25167623822989243"/>
  </r>
  <r>
    <d v="2022-08-01T00:00:00"/>
    <x v="7"/>
    <s v="2022"/>
    <x v="4"/>
    <x v="4"/>
    <x v="3"/>
    <n v="124284"/>
    <n v="30151"/>
    <s v="Cash"/>
    <s v="TXN104353"/>
    <n v="-94133"/>
    <n v="-0.75740240095265687"/>
  </r>
  <r>
    <d v="2021-11-17T00:00:00"/>
    <x v="1"/>
    <s v="2021"/>
    <x v="1"/>
    <x v="5"/>
    <x v="0"/>
    <n v="69665"/>
    <n v="65971"/>
    <s v="Bank Transfer"/>
    <s v="TXN104354"/>
    <n v="-3694"/>
    <n v="-5.3025191990239001E-2"/>
  </r>
  <r>
    <d v="2023-07-12T00:00:00"/>
    <x v="10"/>
    <s v="2023"/>
    <x v="3"/>
    <x v="3"/>
    <x v="1"/>
    <n v="34688"/>
    <n v="18531"/>
    <s v="Bank Transfer"/>
    <s v="TXN104355"/>
    <n v="-16157"/>
    <n v="-0.46578067343173429"/>
  </r>
  <r>
    <d v="2022-07-23T00:00:00"/>
    <x v="10"/>
    <s v="2022"/>
    <x v="1"/>
    <x v="5"/>
    <x v="4"/>
    <n v="126003"/>
    <n v="120548"/>
    <s v="Cash"/>
    <s v="TXN104356"/>
    <n v="-5455"/>
    <n v="-4.3292620016983724E-2"/>
  </r>
  <r>
    <d v="2022-06-11T00:00:00"/>
    <x v="11"/>
    <s v="2022"/>
    <x v="2"/>
    <x v="4"/>
    <x v="2"/>
    <n v="62385"/>
    <n v="85087"/>
    <s v="Bank Transfer"/>
    <s v="TXN104357"/>
    <n v="22702"/>
    <n v="0.36390157890518554"/>
  </r>
  <r>
    <d v="2022-06-08T00:00:00"/>
    <x v="11"/>
    <s v="2022"/>
    <x v="4"/>
    <x v="5"/>
    <x v="2"/>
    <n v="124738"/>
    <n v="45030"/>
    <s v="Cash"/>
    <s v="TXN104358"/>
    <n v="-79708"/>
    <n v="-0.63900335102374572"/>
  </r>
  <r>
    <d v="2022-09-05T00:00:00"/>
    <x v="9"/>
    <s v="2022"/>
    <x v="1"/>
    <x v="3"/>
    <x v="3"/>
    <n v="91301"/>
    <n v="39792"/>
    <s v="UPI"/>
    <s v="TXN104359"/>
    <n v="-51509"/>
    <n v="-0.56416687659499898"/>
  </r>
  <r>
    <d v="2021-05-05T00:00:00"/>
    <x v="0"/>
    <s v="2021"/>
    <x v="5"/>
    <x v="0"/>
    <x v="1"/>
    <n v="141215"/>
    <n v="146460"/>
    <s v="Bank Transfer"/>
    <s v="TXN104360"/>
    <n v="5245"/>
    <n v="3.7141946677052722E-2"/>
  </r>
  <r>
    <d v="2023-05-21T00:00:00"/>
    <x v="0"/>
    <s v="2023"/>
    <x v="5"/>
    <x v="1"/>
    <x v="2"/>
    <n v="62839"/>
    <n v="48224"/>
    <s v="Bank Transfer"/>
    <s v="TXN104361"/>
    <n v="-14615"/>
    <n v="-0.23257849424720317"/>
  </r>
  <r>
    <d v="2021-10-07T00:00:00"/>
    <x v="8"/>
    <s v="2021"/>
    <x v="0"/>
    <x v="2"/>
    <x v="1"/>
    <n v="81337"/>
    <n v="54959"/>
    <s v="Card"/>
    <s v="TXN104362"/>
    <n v="-26378"/>
    <n v="-0.32430505182143426"/>
  </r>
  <r>
    <d v="2023-07-06T00:00:00"/>
    <x v="10"/>
    <s v="2023"/>
    <x v="3"/>
    <x v="0"/>
    <x v="3"/>
    <n v="97172"/>
    <n v="33544"/>
    <s v="Bank Transfer"/>
    <s v="TXN104363"/>
    <n v="-63628"/>
    <n v="-0.65479767834355573"/>
  </r>
  <r>
    <d v="2022-09-14T00:00:00"/>
    <x v="9"/>
    <s v="2022"/>
    <x v="4"/>
    <x v="4"/>
    <x v="0"/>
    <n v="107821"/>
    <n v="116523"/>
    <s v="Card"/>
    <s v="TXN104364"/>
    <n v="8702"/>
    <n v="8.0707839845670135E-2"/>
  </r>
  <r>
    <d v="2023-04-26T00:00:00"/>
    <x v="2"/>
    <s v="2023"/>
    <x v="1"/>
    <x v="0"/>
    <x v="2"/>
    <n v="52980"/>
    <n v="161770"/>
    <s v="Bank Transfer"/>
    <s v="TXN104365"/>
    <n v="108790"/>
    <n v="2.0534163835409589"/>
  </r>
  <r>
    <d v="2022-11-05T00:00:00"/>
    <x v="1"/>
    <s v="2022"/>
    <x v="3"/>
    <x v="5"/>
    <x v="4"/>
    <n v="18116"/>
    <n v="112421"/>
    <s v="Card"/>
    <s v="TXN104366"/>
    <n v="94305"/>
    <n v="5.2056193420181058"/>
  </r>
  <r>
    <d v="2021-11-10T00:00:00"/>
    <x v="1"/>
    <s v="2021"/>
    <x v="0"/>
    <x v="3"/>
    <x v="3"/>
    <n v="57515"/>
    <n v="94351"/>
    <s v="Cash"/>
    <s v="TXN104367"/>
    <n v="36836"/>
    <n v="0.64045901069286271"/>
  </r>
  <r>
    <d v="2021-11-28T00:00:00"/>
    <x v="1"/>
    <s v="2021"/>
    <x v="2"/>
    <x v="0"/>
    <x v="0"/>
    <n v="23998"/>
    <n v="118031"/>
    <s v="Bank Transfer"/>
    <s v="TXN104368"/>
    <n v="94033"/>
    <n v="3.9183681973497793"/>
  </r>
  <r>
    <d v="2021-02-05T00:00:00"/>
    <x v="4"/>
    <s v="2021"/>
    <x v="3"/>
    <x v="0"/>
    <x v="4"/>
    <n v="40279"/>
    <n v="109244"/>
    <s v="Cash"/>
    <s v="TXN104369"/>
    <n v="68965"/>
    <n v="1.7121825268750466"/>
  </r>
  <r>
    <d v="2023-11-12T00:00:00"/>
    <x v="1"/>
    <s v="2023"/>
    <x v="0"/>
    <x v="3"/>
    <x v="4"/>
    <n v="117370"/>
    <n v="84545"/>
    <s v="Card"/>
    <s v="TXN104370"/>
    <n v="-32825"/>
    <n v="-0.27967112550055379"/>
  </r>
  <r>
    <d v="2021-07-25T00:00:00"/>
    <x v="10"/>
    <s v="2021"/>
    <x v="4"/>
    <x v="5"/>
    <x v="2"/>
    <n v="75150"/>
    <n v="142700"/>
    <s v="Card"/>
    <s v="TXN104371"/>
    <n v="67550"/>
    <n v="0.89886892880904856"/>
  </r>
  <r>
    <d v="2022-10-01T00:00:00"/>
    <x v="8"/>
    <s v="2022"/>
    <x v="2"/>
    <x v="1"/>
    <x v="1"/>
    <n v="63955"/>
    <n v="42727"/>
    <s v="Card"/>
    <s v="TXN104372"/>
    <n v="-21228"/>
    <n v="-0.33192088187006491"/>
  </r>
  <r>
    <d v="2023-04-28T00:00:00"/>
    <x v="2"/>
    <s v="2023"/>
    <x v="5"/>
    <x v="0"/>
    <x v="3"/>
    <n v="108517"/>
    <n v="42294"/>
    <s v="Card"/>
    <s v="TXN104373"/>
    <n v="-66223"/>
    <n v="-0.61025461448436646"/>
  </r>
  <r>
    <d v="2022-03-16T00:00:00"/>
    <x v="3"/>
    <s v="2022"/>
    <x v="0"/>
    <x v="2"/>
    <x v="4"/>
    <n v="22300"/>
    <n v="32223"/>
    <s v="UPI"/>
    <s v="TXN104374"/>
    <n v="9923"/>
    <n v="0.44497757847533631"/>
  </r>
  <r>
    <d v="2022-12-30T00:00:00"/>
    <x v="5"/>
    <s v="2022"/>
    <x v="5"/>
    <x v="4"/>
    <x v="2"/>
    <n v="131254"/>
    <n v="166720"/>
    <s v="Cash"/>
    <s v="TXN104375"/>
    <n v="35466"/>
    <n v="0.27020890791899677"/>
  </r>
  <r>
    <d v="2023-07-30T00:00:00"/>
    <x v="10"/>
    <s v="2023"/>
    <x v="2"/>
    <x v="5"/>
    <x v="0"/>
    <n v="28202"/>
    <n v="104240"/>
    <s v="Card"/>
    <s v="TXN104376"/>
    <n v="76038"/>
    <n v="2.6961917594496843"/>
  </r>
  <r>
    <d v="2021-06-13T00:00:00"/>
    <x v="11"/>
    <s v="2021"/>
    <x v="0"/>
    <x v="5"/>
    <x v="4"/>
    <n v="76021"/>
    <n v="11519"/>
    <s v="Bank Transfer"/>
    <s v="TXN104377"/>
    <n v="-64502"/>
    <n v="-0.84847607897817712"/>
  </r>
  <r>
    <d v="2021-05-28T00:00:00"/>
    <x v="0"/>
    <s v="2021"/>
    <x v="0"/>
    <x v="0"/>
    <x v="0"/>
    <n v="115848"/>
    <n v="91615"/>
    <s v="Card"/>
    <s v="TXN104378"/>
    <n v="-24233"/>
    <n v="-0.20917926938747325"/>
  </r>
  <r>
    <d v="2021-10-21T00:00:00"/>
    <x v="8"/>
    <s v="2021"/>
    <x v="2"/>
    <x v="2"/>
    <x v="3"/>
    <n v="94935"/>
    <n v="30280"/>
    <s v="Cash"/>
    <s v="TXN104379"/>
    <n v="-64655"/>
    <n v="-0.68104492547532525"/>
  </r>
  <r>
    <d v="2021-07-14T00:00:00"/>
    <x v="10"/>
    <s v="2021"/>
    <x v="4"/>
    <x v="3"/>
    <x v="2"/>
    <n v="120219"/>
    <n v="97910"/>
    <s v="UPI"/>
    <s v="TXN104380"/>
    <n v="-22309"/>
    <n v="-0.18556966868797778"/>
  </r>
  <r>
    <d v="2022-10-25T00:00:00"/>
    <x v="8"/>
    <s v="2022"/>
    <x v="0"/>
    <x v="0"/>
    <x v="0"/>
    <n v="148001"/>
    <n v="53079"/>
    <s v="Cash"/>
    <s v="TXN104381"/>
    <n v="-94922"/>
    <n v="-0.64136053134776116"/>
  </r>
  <r>
    <d v="2022-04-25T00:00:00"/>
    <x v="2"/>
    <s v="2022"/>
    <x v="2"/>
    <x v="0"/>
    <x v="1"/>
    <n v="55174"/>
    <n v="139448"/>
    <s v="Bank Transfer"/>
    <s v="TXN104382"/>
    <n v="84274"/>
    <n v="1.5274223366078226"/>
  </r>
  <r>
    <d v="2021-05-03T00:00:00"/>
    <x v="0"/>
    <s v="2021"/>
    <x v="3"/>
    <x v="3"/>
    <x v="0"/>
    <n v="55967"/>
    <n v="139850"/>
    <s v="UPI"/>
    <s v="TXN104383"/>
    <n v="83883"/>
    <n v="1.4987939321385817"/>
  </r>
  <r>
    <d v="2022-11-30T00:00:00"/>
    <x v="1"/>
    <s v="2022"/>
    <x v="5"/>
    <x v="4"/>
    <x v="0"/>
    <n v="129904"/>
    <n v="111579"/>
    <s v="Cash"/>
    <s v="TXN104384"/>
    <n v="-18325"/>
    <n v="-0.14106571006281562"/>
  </r>
  <r>
    <d v="2023-08-23T00:00:00"/>
    <x v="7"/>
    <s v="2023"/>
    <x v="0"/>
    <x v="3"/>
    <x v="2"/>
    <n v="14937"/>
    <n v="161448"/>
    <s v="Card"/>
    <s v="TXN104385"/>
    <n v="146511"/>
    <n v="9.8085961036352689"/>
  </r>
  <r>
    <d v="2022-10-23T00:00:00"/>
    <x v="8"/>
    <s v="2022"/>
    <x v="3"/>
    <x v="0"/>
    <x v="2"/>
    <n v="108967"/>
    <n v="142667"/>
    <s v="Bank Transfer"/>
    <s v="TXN104386"/>
    <n v="33700"/>
    <n v="0.30926794350583203"/>
  </r>
  <r>
    <d v="2022-12-11T00:00:00"/>
    <x v="5"/>
    <s v="2022"/>
    <x v="0"/>
    <x v="1"/>
    <x v="4"/>
    <n v="88610"/>
    <n v="157955"/>
    <s v="Bank Transfer"/>
    <s v="TXN104387"/>
    <n v="69345"/>
    <n v="0.7825866155061505"/>
  </r>
  <r>
    <d v="2022-01-31T00:00:00"/>
    <x v="6"/>
    <s v="2022"/>
    <x v="4"/>
    <x v="3"/>
    <x v="0"/>
    <n v="139960"/>
    <n v="86723"/>
    <s v="UPI"/>
    <s v="TXN104388"/>
    <n v="-53237"/>
    <n v="-0.38037296370391538"/>
  </r>
  <r>
    <d v="2023-07-01T00:00:00"/>
    <x v="10"/>
    <s v="2023"/>
    <x v="2"/>
    <x v="4"/>
    <x v="0"/>
    <n v="33070"/>
    <n v="81025"/>
    <s v="Cash"/>
    <s v="TXN104389"/>
    <n v="47955"/>
    <n v="1.4501058361052312"/>
  </r>
  <r>
    <d v="2023-10-02T00:00:00"/>
    <x v="8"/>
    <s v="2023"/>
    <x v="0"/>
    <x v="3"/>
    <x v="2"/>
    <n v="95263"/>
    <n v="131934"/>
    <s v="Bank Transfer"/>
    <s v="TXN104390"/>
    <n v="36671"/>
    <n v="0.38494483692514408"/>
  </r>
  <r>
    <d v="2021-11-13T00:00:00"/>
    <x v="1"/>
    <s v="2021"/>
    <x v="2"/>
    <x v="3"/>
    <x v="1"/>
    <n v="114854"/>
    <n v="104962"/>
    <s v="UPI"/>
    <s v="TXN104391"/>
    <n v="-9892"/>
    <n v="-8.6126734811151545E-2"/>
  </r>
  <r>
    <d v="2022-11-12T00:00:00"/>
    <x v="1"/>
    <s v="2022"/>
    <x v="1"/>
    <x v="5"/>
    <x v="2"/>
    <n v="126813"/>
    <n v="66150"/>
    <s v="Card"/>
    <s v="TXN104392"/>
    <n v="-60663"/>
    <n v="-0.47836578268789476"/>
  </r>
  <r>
    <d v="2022-05-10T00:00:00"/>
    <x v="0"/>
    <s v="2022"/>
    <x v="0"/>
    <x v="5"/>
    <x v="1"/>
    <n v="122168"/>
    <n v="92403"/>
    <s v="Card"/>
    <s v="TXN104393"/>
    <n v="-29765"/>
    <n v="-0.24363990570362123"/>
  </r>
  <r>
    <d v="2022-07-10T00:00:00"/>
    <x v="10"/>
    <s v="2022"/>
    <x v="4"/>
    <x v="0"/>
    <x v="2"/>
    <n v="32539"/>
    <n v="54686"/>
    <s v="UPI"/>
    <s v="TXN104394"/>
    <n v="22147"/>
    <n v="0.68062939856787241"/>
  </r>
  <r>
    <d v="2022-09-02T00:00:00"/>
    <x v="9"/>
    <s v="2022"/>
    <x v="4"/>
    <x v="0"/>
    <x v="3"/>
    <n v="10228"/>
    <n v="62947"/>
    <s v="Cash"/>
    <s v="TXN104395"/>
    <n v="52719"/>
    <n v="5.1543801329683223"/>
  </r>
  <r>
    <d v="2021-04-19T00:00:00"/>
    <x v="2"/>
    <s v="2021"/>
    <x v="3"/>
    <x v="3"/>
    <x v="0"/>
    <n v="64090"/>
    <n v="71426"/>
    <s v="Card"/>
    <s v="TXN104396"/>
    <n v="7336"/>
    <n v="0.11446403495085036"/>
  </r>
  <r>
    <d v="2022-01-07T00:00:00"/>
    <x v="6"/>
    <s v="2022"/>
    <x v="4"/>
    <x v="1"/>
    <x v="1"/>
    <n v="96980"/>
    <n v="125387"/>
    <s v="Card"/>
    <s v="TXN104397"/>
    <n v="28407"/>
    <n v="0.29291606516807589"/>
  </r>
  <r>
    <d v="2023-05-05T00:00:00"/>
    <x v="0"/>
    <s v="2023"/>
    <x v="2"/>
    <x v="2"/>
    <x v="3"/>
    <n v="75202"/>
    <n v="48252"/>
    <s v="UPI"/>
    <s v="TXN104398"/>
    <n v="-26950"/>
    <n v="-0.35836812850722055"/>
  </r>
  <r>
    <d v="2022-09-08T00:00:00"/>
    <x v="9"/>
    <s v="2022"/>
    <x v="1"/>
    <x v="0"/>
    <x v="1"/>
    <n v="33199"/>
    <n v="154895"/>
    <s v="Cash"/>
    <s v="TXN104399"/>
    <n v="121696"/>
    <n v="3.6656525798969848"/>
  </r>
  <r>
    <d v="2023-02-07T00:00:00"/>
    <x v="4"/>
    <s v="2023"/>
    <x v="4"/>
    <x v="3"/>
    <x v="4"/>
    <n v="111190"/>
    <n v="33927"/>
    <s v="Card"/>
    <s v="TXN104400"/>
    <n v="-77263"/>
    <n v="-0.69487363971580174"/>
  </r>
  <r>
    <d v="2021-07-25T00:00:00"/>
    <x v="10"/>
    <s v="2021"/>
    <x v="0"/>
    <x v="3"/>
    <x v="4"/>
    <n v="22451"/>
    <n v="164173"/>
    <s v="Cash"/>
    <s v="TXN104401"/>
    <n v="141722"/>
    <n v="6.3125027838403636"/>
  </r>
  <r>
    <d v="2023-04-27T00:00:00"/>
    <x v="2"/>
    <s v="2023"/>
    <x v="4"/>
    <x v="2"/>
    <x v="0"/>
    <n v="89527"/>
    <n v="75034"/>
    <s v="UPI"/>
    <s v="TXN104402"/>
    <n v="-14493"/>
    <n v="-0.16188412434237717"/>
  </r>
  <r>
    <d v="2021-02-12T00:00:00"/>
    <x v="4"/>
    <s v="2021"/>
    <x v="1"/>
    <x v="3"/>
    <x v="3"/>
    <n v="22669"/>
    <n v="128785"/>
    <s v="Cash"/>
    <s v="TXN104403"/>
    <n v="106116"/>
    <n v="4.6811063566985753"/>
  </r>
  <r>
    <d v="2023-05-15T00:00:00"/>
    <x v="0"/>
    <s v="2023"/>
    <x v="2"/>
    <x v="2"/>
    <x v="3"/>
    <n v="94739"/>
    <n v="104647"/>
    <s v="Cash"/>
    <s v="TXN104404"/>
    <n v="9908"/>
    <n v="0.10458206229746989"/>
  </r>
  <r>
    <d v="2023-02-24T00:00:00"/>
    <x v="4"/>
    <s v="2023"/>
    <x v="0"/>
    <x v="2"/>
    <x v="4"/>
    <n v="117582"/>
    <n v="58819"/>
    <s v="Bank Transfer"/>
    <s v="TXN104405"/>
    <n v="-58763"/>
    <n v="-0.4997618683131772"/>
  </r>
  <r>
    <d v="2022-04-21T00:00:00"/>
    <x v="2"/>
    <s v="2022"/>
    <x v="3"/>
    <x v="3"/>
    <x v="0"/>
    <n v="26157"/>
    <n v="60336"/>
    <s v="Card"/>
    <s v="TXN104406"/>
    <n v="34179"/>
    <n v="1.306686546622319"/>
  </r>
  <r>
    <d v="2021-03-24T00:00:00"/>
    <x v="3"/>
    <s v="2021"/>
    <x v="3"/>
    <x v="3"/>
    <x v="4"/>
    <n v="127993"/>
    <n v="111221"/>
    <s v="Card"/>
    <s v="TXN104407"/>
    <n v="-16772"/>
    <n v="-0.13103841616338394"/>
  </r>
  <r>
    <d v="2021-07-09T00:00:00"/>
    <x v="10"/>
    <s v="2021"/>
    <x v="3"/>
    <x v="5"/>
    <x v="3"/>
    <n v="95519"/>
    <n v="56773"/>
    <s v="Card"/>
    <s v="TXN104408"/>
    <n v="-38746"/>
    <n v="-0.40563657492226679"/>
  </r>
  <r>
    <d v="2023-03-11T00:00:00"/>
    <x v="3"/>
    <s v="2023"/>
    <x v="0"/>
    <x v="2"/>
    <x v="1"/>
    <n v="62739"/>
    <n v="96781"/>
    <s v="Cash"/>
    <s v="TXN104409"/>
    <n v="34042"/>
    <n v="0.54259710865649757"/>
  </r>
  <r>
    <d v="2023-07-25T00:00:00"/>
    <x v="10"/>
    <s v="2023"/>
    <x v="3"/>
    <x v="4"/>
    <x v="3"/>
    <n v="74156"/>
    <n v="37581"/>
    <s v="UPI"/>
    <s v="TXN104410"/>
    <n v="-36575"/>
    <n v="-0.49321700199579266"/>
  </r>
  <r>
    <d v="2021-09-08T00:00:00"/>
    <x v="9"/>
    <s v="2021"/>
    <x v="4"/>
    <x v="2"/>
    <x v="0"/>
    <n v="98283"/>
    <n v="107361"/>
    <s v="Cash"/>
    <s v="TXN104411"/>
    <n v="9078"/>
    <n v="9.2365922896126496E-2"/>
  </r>
  <r>
    <d v="2021-10-18T00:00:00"/>
    <x v="8"/>
    <s v="2021"/>
    <x v="0"/>
    <x v="4"/>
    <x v="3"/>
    <n v="41626"/>
    <n v="96232"/>
    <s v="Card"/>
    <s v="TXN104412"/>
    <n v="54606"/>
    <n v="1.311824340556383"/>
  </r>
  <r>
    <d v="2021-11-22T00:00:00"/>
    <x v="1"/>
    <s v="2021"/>
    <x v="0"/>
    <x v="3"/>
    <x v="2"/>
    <n v="145531"/>
    <n v="156824"/>
    <s v="Card"/>
    <s v="TXN104413"/>
    <n v="11293"/>
    <n v="7.7598587242580619E-2"/>
  </r>
  <r>
    <d v="2023-04-17T00:00:00"/>
    <x v="2"/>
    <s v="2023"/>
    <x v="0"/>
    <x v="0"/>
    <x v="3"/>
    <n v="80623"/>
    <n v="32486"/>
    <s v="Card"/>
    <s v="TXN104414"/>
    <n v="-48137"/>
    <n v="-0.59706287287746673"/>
  </r>
  <r>
    <d v="2022-05-23T00:00:00"/>
    <x v="0"/>
    <s v="2022"/>
    <x v="5"/>
    <x v="1"/>
    <x v="2"/>
    <n v="24898"/>
    <n v="128426"/>
    <s v="Card"/>
    <s v="TXN104415"/>
    <n v="103528"/>
    <n v="4.1580849867459238"/>
  </r>
  <r>
    <d v="2023-01-01T00:00:00"/>
    <x v="6"/>
    <s v="2023"/>
    <x v="2"/>
    <x v="3"/>
    <x v="4"/>
    <n v="51001"/>
    <n v="61785"/>
    <s v="UPI"/>
    <s v="TXN104416"/>
    <n v="10784"/>
    <n v="0.21144683437579656"/>
  </r>
  <r>
    <d v="2021-03-13T00:00:00"/>
    <x v="3"/>
    <s v="2021"/>
    <x v="5"/>
    <x v="1"/>
    <x v="2"/>
    <n v="24758"/>
    <n v="89141"/>
    <s v="Bank Transfer"/>
    <s v="TXN104417"/>
    <n v="64383"/>
    <n v="2.6004927700137328"/>
  </r>
  <r>
    <d v="2022-10-03T00:00:00"/>
    <x v="8"/>
    <s v="2022"/>
    <x v="5"/>
    <x v="5"/>
    <x v="3"/>
    <n v="58993"/>
    <n v="105620"/>
    <s v="Cash"/>
    <s v="TXN104418"/>
    <n v="46627"/>
    <n v="0.79038190971810218"/>
  </r>
  <r>
    <d v="2023-07-29T00:00:00"/>
    <x v="10"/>
    <s v="2023"/>
    <x v="5"/>
    <x v="4"/>
    <x v="3"/>
    <n v="44888"/>
    <n v="33503"/>
    <s v="UPI"/>
    <s v="TXN104419"/>
    <n v="-11385"/>
    <n v="-0.25363126002495101"/>
  </r>
  <r>
    <d v="2022-08-31T00:00:00"/>
    <x v="7"/>
    <s v="2022"/>
    <x v="2"/>
    <x v="5"/>
    <x v="3"/>
    <n v="23893"/>
    <n v="121329"/>
    <s v="Bank Transfer"/>
    <s v="TXN104420"/>
    <n v="97436"/>
    <n v="4.0780144812288119"/>
  </r>
  <r>
    <d v="2022-07-20T00:00:00"/>
    <x v="10"/>
    <s v="2022"/>
    <x v="5"/>
    <x v="0"/>
    <x v="0"/>
    <n v="96416"/>
    <n v="160656"/>
    <s v="Card"/>
    <s v="TXN104421"/>
    <n v="64240"/>
    <n v="0.66627945569200131"/>
  </r>
  <r>
    <d v="2021-02-23T00:00:00"/>
    <x v="4"/>
    <s v="2021"/>
    <x v="3"/>
    <x v="0"/>
    <x v="4"/>
    <n v="127838"/>
    <n v="65626"/>
    <s v="UPI"/>
    <s v="TXN104422"/>
    <n v="-62212"/>
    <n v="-0.48664716281543829"/>
  </r>
  <r>
    <d v="2022-06-12T00:00:00"/>
    <x v="11"/>
    <s v="2022"/>
    <x v="0"/>
    <x v="2"/>
    <x v="2"/>
    <n v="39943"/>
    <n v="151093"/>
    <s v="UPI"/>
    <s v="TXN104423"/>
    <n v="111150"/>
    <n v="2.7827153694013971"/>
  </r>
  <r>
    <d v="2022-09-03T00:00:00"/>
    <x v="9"/>
    <s v="2022"/>
    <x v="0"/>
    <x v="3"/>
    <x v="1"/>
    <n v="15306"/>
    <n v="123658"/>
    <s v="UPI"/>
    <s v="TXN104424"/>
    <n v="108352"/>
    <n v="7.0790539657650591"/>
  </r>
  <r>
    <d v="2021-07-12T00:00:00"/>
    <x v="10"/>
    <s v="2021"/>
    <x v="4"/>
    <x v="2"/>
    <x v="2"/>
    <n v="75461"/>
    <n v="150370"/>
    <s v="Cash"/>
    <s v="TXN104425"/>
    <n v="74909"/>
    <n v="0.9926849630935185"/>
  </r>
  <r>
    <d v="2021-02-27T00:00:00"/>
    <x v="4"/>
    <s v="2021"/>
    <x v="1"/>
    <x v="0"/>
    <x v="3"/>
    <n v="126521"/>
    <n v="162917"/>
    <s v="Bank Transfer"/>
    <s v="TXN104426"/>
    <n v="36396"/>
    <n v="0.28766765991416443"/>
  </r>
  <r>
    <d v="2021-05-09T00:00:00"/>
    <x v="0"/>
    <s v="2021"/>
    <x v="3"/>
    <x v="0"/>
    <x v="1"/>
    <n v="108017"/>
    <n v="68197"/>
    <s v="Bank Transfer"/>
    <s v="TXN104427"/>
    <n v="-39820"/>
    <n v="-0.36864567614356997"/>
  </r>
  <r>
    <d v="2022-12-07T00:00:00"/>
    <x v="5"/>
    <s v="2022"/>
    <x v="2"/>
    <x v="2"/>
    <x v="1"/>
    <n v="106711"/>
    <n v="116585"/>
    <s v="Cash"/>
    <s v="TXN104428"/>
    <n v="9874"/>
    <n v="9.2530292097347033E-2"/>
  </r>
  <r>
    <d v="2023-05-02T00:00:00"/>
    <x v="0"/>
    <s v="2023"/>
    <x v="1"/>
    <x v="5"/>
    <x v="2"/>
    <n v="140323"/>
    <n v="52976"/>
    <s v="Bank Transfer"/>
    <s v="TXN104429"/>
    <n v="-87347"/>
    <n v="-0.62247101330501775"/>
  </r>
  <r>
    <d v="2021-01-08T00:00:00"/>
    <x v="6"/>
    <s v="2021"/>
    <x v="0"/>
    <x v="1"/>
    <x v="2"/>
    <n v="38412"/>
    <n v="80686"/>
    <s v="Card"/>
    <s v="TXN104430"/>
    <n v="42274"/>
    <n v="1.100541497448714"/>
  </r>
  <r>
    <d v="2021-01-29T00:00:00"/>
    <x v="6"/>
    <s v="2021"/>
    <x v="5"/>
    <x v="4"/>
    <x v="2"/>
    <n v="75326"/>
    <n v="50552"/>
    <s v="UPI"/>
    <s v="TXN104431"/>
    <n v="-24774"/>
    <n v="-0.32889042296152721"/>
  </r>
  <r>
    <d v="2023-08-05T00:00:00"/>
    <x v="7"/>
    <s v="2023"/>
    <x v="4"/>
    <x v="0"/>
    <x v="2"/>
    <n v="26151"/>
    <n v="50377"/>
    <s v="Bank Transfer"/>
    <s v="TXN104432"/>
    <n v="24226"/>
    <n v="0.92638904821995338"/>
  </r>
  <r>
    <d v="2021-05-11T00:00:00"/>
    <x v="0"/>
    <s v="2021"/>
    <x v="4"/>
    <x v="2"/>
    <x v="4"/>
    <n v="74690"/>
    <n v="48123"/>
    <s v="Bank Transfer"/>
    <s v="TXN104433"/>
    <n v="-26567"/>
    <n v="-0.35569688043914849"/>
  </r>
  <r>
    <d v="2021-07-07T00:00:00"/>
    <x v="10"/>
    <s v="2021"/>
    <x v="0"/>
    <x v="0"/>
    <x v="0"/>
    <n v="146081"/>
    <n v="101479"/>
    <s v="UPI"/>
    <s v="TXN104434"/>
    <n v="-44602"/>
    <n v="-0.30532375873659134"/>
  </r>
  <r>
    <d v="2022-12-10T00:00:00"/>
    <x v="5"/>
    <s v="2022"/>
    <x v="3"/>
    <x v="5"/>
    <x v="0"/>
    <n v="95782"/>
    <n v="98496"/>
    <s v="Card"/>
    <s v="TXN104435"/>
    <n v="2714"/>
    <n v="2.833517779958656E-2"/>
  </r>
  <r>
    <d v="2021-07-31T00:00:00"/>
    <x v="10"/>
    <s v="2021"/>
    <x v="1"/>
    <x v="4"/>
    <x v="2"/>
    <n v="59280"/>
    <n v="18837"/>
    <s v="Card"/>
    <s v="TXN104436"/>
    <n v="-40443"/>
    <n v="-0.68223684210526314"/>
  </r>
  <r>
    <d v="2021-10-03T00:00:00"/>
    <x v="8"/>
    <s v="2021"/>
    <x v="4"/>
    <x v="5"/>
    <x v="0"/>
    <n v="71818"/>
    <n v="27519"/>
    <s v="Bank Transfer"/>
    <s v="TXN104437"/>
    <n v="-44299"/>
    <n v="-0.61682308056476087"/>
  </r>
  <r>
    <d v="2021-08-31T00:00:00"/>
    <x v="7"/>
    <s v="2021"/>
    <x v="0"/>
    <x v="1"/>
    <x v="2"/>
    <n v="142417"/>
    <n v="94096"/>
    <s v="Card"/>
    <s v="TXN104438"/>
    <n v="-48321"/>
    <n v="-0.33929235976042188"/>
  </r>
  <r>
    <d v="2023-09-14T00:00:00"/>
    <x v="9"/>
    <s v="2023"/>
    <x v="3"/>
    <x v="5"/>
    <x v="2"/>
    <n v="137439"/>
    <n v="31307"/>
    <s v="Cash"/>
    <s v="TXN104439"/>
    <n v="-106132"/>
    <n v="-0.77221167208725328"/>
  </r>
  <r>
    <d v="2022-11-16T00:00:00"/>
    <x v="1"/>
    <s v="2022"/>
    <x v="0"/>
    <x v="4"/>
    <x v="2"/>
    <n v="132057"/>
    <n v="27640"/>
    <s v="UPI"/>
    <s v="TXN104440"/>
    <n v="-104417"/>
    <n v="-0.79069644168805897"/>
  </r>
  <r>
    <d v="2021-06-20T00:00:00"/>
    <x v="11"/>
    <s v="2021"/>
    <x v="0"/>
    <x v="4"/>
    <x v="4"/>
    <n v="49900"/>
    <n v="104716"/>
    <s v="UPI"/>
    <s v="TXN104441"/>
    <n v="54816"/>
    <n v="1.0985170340681363"/>
  </r>
  <r>
    <d v="2022-10-15T00:00:00"/>
    <x v="8"/>
    <s v="2022"/>
    <x v="3"/>
    <x v="0"/>
    <x v="3"/>
    <n v="96562"/>
    <n v="162968"/>
    <s v="Cash"/>
    <s v="TXN104442"/>
    <n v="66406"/>
    <n v="0.68770323729831606"/>
  </r>
  <r>
    <d v="2021-07-07T00:00:00"/>
    <x v="10"/>
    <s v="2021"/>
    <x v="3"/>
    <x v="1"/>
    <x v="0"/>
    <n v="39289"/>
    <n v="71001"/>
    <s v="Card"/>
    <s v="TXN104443"/>
    <n v="31712"/>
    <n v="0.80714703861131609"/>
  </r>
  <r>
    <d v="2021-02-21T00:00:00"/>
    <x v="4"/>
    <s v="2021"/>
    <x v="3"/>
    <x v="3"/>
    <x v="0"/>
    <n v="95143"/>
    <n v="64615"/>
    <s v="Card"/>
    <s v="TXN104444"/>
    <n v="-30528"/>
    <n v="-0.32086438308651188"/>
  </r>
  <r>
    <d v="2021-04-21T00:00:00"/>
    <x v="2"/>
    <s v="2021"/>
    <x v="0"/>
    <x v="0"/>
    <x v="4"/>
    <n v="74140"/>
    <n v="122541"/>
    <s v="UPI"/>
    <s v="TXN104445"/>
    <n v="48401"/>
    <n v="0.65283247909360664"/>
  </r>
  <r>
    <d v="2023-05-27T00:00:00"/>
    <x v="0"/>
    <s v="2023"/>
    <x v="4"/>
    <x v="2"/>
    <x v="4"/>
    <n v="15097"/>
    <n v="19632"/>
    <s v="Cash"/>
    <s v="TXN104446"/>
    <n v="4535"/>
    <n v="0.30039080612042129"/>
  </r>
  <r>
    <d v="2023-12-03T00:00:00"/>
    <x v="5"/>
    <s v="2023"/>
    <x v="2"/>
    <x v="5"/>
    <x v="2"/>
    <n v="73634"/>
    <n v="96362"/>
    <s v="Cash"/>
    <s v="TXN104447"/>
    <n v="22728"/>
    <n v="0.30866175951326835"/>
  </r>
  <r>
    <d v="2021-07-30T00:00:00"/>
    <x v="10"/>
    <s v="2021"/>
    <x v="2"/>
    <x v="5"/>
    <x v="2"/>
    <n v="117931"/>
    <n v="29216"/>
    <s v="UPI"/>
    <s v="TXN104448"/>
    <n v="-88715"/>
    <n v="-0.75226191586605728"/>
  </r>
  <r>
    <d v="2023-05-08T00:00:00"/>
    <x v="0"/>
    <s v="2023"/>
    <x v="0"/>
    <x v="4"/>
    <x v="3"/>
    <n v="34831"/>
    <n v="149196"/>
    <s v="Bank Transfer"/>
    <s v="TXN104449"/>
    <n v="114365"/>
    <n v="3.2834256840171112"/>
  </r>
  <r>
    <d v="2022-09-19T00:00:00"/>
    <x v="9"/>
    <s v="2022"/>
    <x v="0"/>
    <x v="2"/>
    <x v="0"/>
    <n v="86145"/>
    <n v="35737"/>
    <s v="UPI"/>
    <s v="TXN104450"/>
    <n v="-50408"/>
    <n v="-0.58515293981078409"/>
  </r>
  <r>
    <d v="2023-11-16T00:00:00"/>
    <x v="1"/>
    <s v="2023"/>
    <x v="4"/>
    <x v="4"/>
    <x v="4"/>
    <n v="80282"/>
    <n v="169207"/>
    <s v="Bank Transfer"/>
    <s v="TXN104451"/>
    <n v="88925"/>
    <n v="1.107658005530505"/>
  </r>
  <r>
    <d v="2021-10-26T00:00:00"/>
    <x v="8"/>
    <s v="2021"/>
    <x v="3"/>
    <x v="2"/>
    <x v="3"/>
    <n v="72754"/>
    <n v="42839"/>
    <s v="Bank Transfer"/>
    <s v="TXN104452"/>
    <n v="-29915"/>
    <n v="-0.41118014129807295"/>
  </r>
  <r>
    <d v="2023-07-13T00:00:00"/>
    <x v="10"/>
    <s v="2023"/>
    <x v="0"/>
    <x v="4"/>
    <x v="0"/>
    <n v="62563"/>
    <n v="131211"/>
    <s v="Bank Transfer"/>
    <s v="TXN104453"/>
    <n v="68648"/>
    <n v="1.097261959944376"/>
  </r>
  <r>
    <d v="2021-05-17T00:00:00"/>
    <x v="0"/>
    <s v="2021"/>
    <x v="5"/>
    <x v="3"/>
    <x v="3"/>
    <n v="26459"/>
    <n v="158585"/>
    <s v="UPI"/>
    <s v="TXN104454"/>
    <n v="132126"/>
    <n v="4.9936127593635433"/>
  </r>
  <r>
    <d v="2023-11-10T00:00:00"/>
    <x v="1"/>
    <s v="2023"/>
    <x v="3"/>
    <x v="3"/>
    <x v="3"/>
    <n v="41288"/>
    <n v="143356"/>
    <s v="Cash"/>
    <s v="TXN104455"/>
    <n v="102068"/>
    <n v="2.4720984305367177"/>
  </r>
  <r>
    <d v="2022-03-16T00:00:00"/>
    <x v="3"/>
    <s v="2022"/>
    <x v="0"/>
    <x v="0"/>
    <x v="2"/>
    <n v="133384"/>
    <n v="44303"/>
    <s v="Cash"/>
    <s v="TXN104456"/>
    <n v="-89081"/>
    <n v="-0.66785371558807649"/>
  </r>
  <r>
    <d v="2021-07-30T00:00:00"/>
    <x v="10"/>
    <s v="2021"/>
    <x v="5"/>
    <x v="3"/>
    <x v="3"/>
    <n v="85720"/>
    <n v="47133"/>
    <s v="Cash"/>
    <s v="TXN104457"/>
    <n v="-38587"/>
    <n v="-0.45015165655622957"/>
  </r>
  <r>
    <d v="2023-01-22T00:00:00"/>
    <x v="6"/>
    <s v="2023"/>
    <x v="1"/>
    <x v="2"/>
    <x v="2"/>
    <n v="113415"/>
    <n v="23298"/>
    <s v="UPI"/>
    <s v="TXN104458"/>
    <n v="-90117"/>
    <n v="-0.7945774368469779"/>
  </r>
  <r>
    <d v="2022-03-11T00:00:00"/>
    <x v="3"/>
    <s v="2022"/>
    <x v="4"/>
    <x v="4"/>
    <x v="0"/>
    <n v="81655"/>
    <n v="8352"/>
    <s v="UPI"/>
    <s v="TXN104459"/>
    <n v="-73303"/>
    <n v="-0.89771600024493292"/>
  </r>
  <r>
    <d v="2023-02-19T00:00:00"/>
    <x v="4"/>
    <s v="2023"/>
    <x v="5"/>
    <x v="2"/>
    <x v="0"/>
    <n v="45162"/>
    <n v="11122"/>
    <s v="Card"/>
    <s v="TXN104460"/>
    <n v="-34040"/>
    <n v="-0.75373101279837029"/>
  </r>
  <r>
    <d v="2022-03-15T00:00:00"/>
    <x v="3"/>
    <s v="2022"/>
    <x v="0"/>
    <x v="0"/>
    <x v="2"/>
    <n v="44184"/>
    <n v="13207"/>
    <s v="UPI"/>
    <s v="TXN104461"/>
    <n v="-30977"/>
    <n v="-0.70109089263081659"/>
  </r>
  <r>
    <d v="2022-10-28T00:00:00"/>
    <x v="8"/>
    <s v="2022"/>
    <x v="2"/>
    <x v="0"/>
    <x v="1"/>
    <n v="72662"/>
    <n v="157487"/>
    <s v="Cash"/>
    <s v="TXN104462"/>
    <n v="84825"/>
    <n v="1.1673914838567614"/>
  </r>
  <r>
    <d v="2023-12-02T00:00:00"/>
    <x v="5"/>
    <s v="2023"/>
    <x v="0"/>
    <x v="1"/>
    <x v="3"/>
    <n v="83379"/>
    <n v="131739"/>
    <s v="Card"/>
    <s v="TXN104463"/>
    <n v="48360"/>
    <n v="0.58000215881696826"/>
  </r>
  <r>
    <d v="2022-02-15T00:00:00"/>
    <x v="4"/>
    <s v="2022"/>
    <x v="2"/>
    <x v="3"/>
    <x v="0"/>
    <n v="36805"/>
    <n v="135142"/>
    <s v="UPI"/>
    <s v="TXN104464"/>
    <n v="98337"/>
    <n v="2.6718380654802338"/>
  </r>
  <r>
    <d v="2023-03-17T00:00:00"/>
    <x v="3"/>
    <s v="2023"/>
    <x v="4"/>
    <x v="5"/>
    <x v="3"/>
    <n v="18431"/>
    <n v="46593"/>
    <s v="UPI"/>
    <s v="TXN104465"/>
    <n v="28162"/>
    <n v="1.5279691823558135"/>
  </r>
  <r>
    <d v="2022-09-02T00:00:00"/>
    <x v="9"/>
    <s v="2022"/>
    <x v="4"/>
    <x v="5"/>
    <x v="1"/>
    <n v="130741"/>
    <n v="130569"/>
    <s v="UPI"/>
    <s v="TXN104466"/>
    <n v="-172"/>
    <n v="-1.3155781277487551E-3"/>
  </r>
  <r>
    <d v="2022-03-03T00:00:00"/>
    <x v="3"/>
    <s v="2022"/>
    <x v="3"/>
    <x v="1"/>
    <x v="3"/>
    <n v="139089"/>
    <n v="130279"/>
    <s v="Card"/>
    <s v="TXN104467"/>
    <n v="-8810"/>
    <n v="-6.3340738663733298E-2"/>
  </r>
  <r>
    <d v="2023-06-21T00:00:00"/>
    <x v="11"/>
    <s v="2023"/>
    <x v="3"/>
    <x v="4"/>
    <x v="1"/>
    <n v="114618"/>
    <n v="74706"/>
    <s v="Card"/>
    <s v="TXN104468"/>
    <n v="-39912"/>
    <n v="-0.34821755745170918"/>
  </r>
  <r>
    <d v="2023-07-31T00:00:00"/>
    <x v="10"/>
    <s v="2023"/>
    <x v="2"/>
    <x v="1"/>
    <x v="4"/>
    <n v="38836"/>
    <n v="138309"/>
    <s v="Bank Transfer"/>
    <s v="TXN104469"/>
    <n v="99473"/>
    <n v="2.561360593263982"/>
  </r>
  <r>
    <d v="2023-01-12T00:00:00"/>
    <x v="6"/>
    <s v="2023"/>
    <x v="2"/>
    <x v="4"/>
    <x v="1"/>
    <n v="112462"/>
    <n v="89041"/>
    <s v="Card"/>
    <s v="TXN104470"/>
    <n v="-23421"/>
    <n v="-0.20825701125713575"/>
  </r>
  <r>
    <d v="2021-11-24T00:00:00"/>
    <x v="1"/>
    <s v="2021"/>
    <x v="4"/>
    <x v="3"/>
    <x v="0"/>
    <n v="14146"/>
    <n v="144712"/>
    <s v="Cash"/>
    <s v="TXN104471"/>
    <n v="130566"/>
    <n v="9.229888307648805"/>
  </r>
  <r>
    <d v="2021-02-21T00:00:00"/>
    <x v="4"/>
    <s v="2021"/>
    <x v="5"/>
    <x v="3"/>
    <x v="2"/>
    <n v="40762"/>
    <n v="67472"/>
    <s v="Cash"/>
    <s v="TXN104472"/>
    <n v="26710"/>
    <n v="0.6552671605907463"/>
  </r>
  <r>
    <d v="2022-01-11T00:00:00"/>
    <x v="6"/>
    <s v="2022"/>
    <x v="2"/>
    <x v="0"/>
    <x v="2"/>
    <n v="120402"/>
    <n v="95165"/>
    <s v="UPI"/>
    <s v="TXN104473"/>
    <n v="-25237"/>
    <n v="-0.20960615272171559"/>
  </r>
  <r>
    <d v="2021-09-20T00:00:00"/>
    <x v="9"/>
    <s v="2021"/>
    <x v="2"/>
    <x v="0"/>
    <x v="3"/>
    <n v="80976"/>
    <n v="85361"/>
    <s v="Cash"/>
    <s v="TXN104474"/>
    <n v="4385"/>
    <n v="5.4151847460976094E-2"/>
  </r>
  <r>
    <d v="2021-09-24T00:00:00"/>
    <x v="9"/>
    <s v="2021"/>
    <x v="5"/>
    <x v="0"/>
    <x v="4"/>
    <n v="58343"/>
    <n v="34181"/>
    <s v="Cash"/>
    <s v="TXN104475"/>
    <n v="-24162"/>
    <n v="-0.41413708585434411"/>
  </r>
  <r>
    <d v="2021-12-25T00:00:00"/>
    <x v="5"/>
    <s v="2021"/>
    <x v="3"/>
    <x v="0"/>
    <x v="3"/>
    <n v="87804"/>
    <n v="48074"/>
    <s v="Cash"/>
    <s v="TXN104476"/>
    <n v="-39730"/>
    <n v="-0.4524850804063596"/>
  </r>
  <r>
    <d v="2022-10-14T00:00:00"/>
    <x v="8"/>
    <s v="2022"/>
    <x v="3"/>
    <x v="5"/>
    <x v="1"/>
    <n v="130921"/>
    <n v="55030"/>
    <s v="Cash"/>
    <s v="TXN104477"/>
    <n v="-75891"/>
    <n v="-0.57967018278198301"/>
  </r>
  <r>
    <d v="2021-02-15T00:00:00"/>
    <x v="4"/>
    <s v="2021"/>
    <x v="2"/>
    <x v="0"/>
    <x v="2"/>
    <n v="148730"/>
    <n v="19125"/>
    <s v="Card"/>
    <s v="TXN104478"/>
    <n v="-129605"/>
    <n v="-0.87141128218920194"/>
  </r>
  <r>
    <d v="2022-08-23T00:00:00"/>
    <x v="7"/>
    <s v="2022"/>
    <x v="3"/>
    <x v="0"/>
    <x v="1"/>
    <n v="35191"/>
    <n v="13801"/>
    <s v="Cash"/>
    <s v="TXN104479"/>
    <n v="-21390"/>
    <n v="-0.60782586456764509"/>
  </r>
  <r>
    <d v="2022-12-21T00:00:00"/>
    <x v="5"/>
    <s v="2022"/>
    <x v="3"/>
    <x v="0"/>
    <x v="2"/>
    <n v="47426"/>
    <n v="63897"/>
    <s v="UPI"/>
    <s v="TXN104480"/>
    <n v="16471"/>
    <n v="0.3472989499430692"/>
  </r>
  <r>
    <d v="2022-08-24T00:00:00"/>
    <x v="7"/>
    <s v="2022"/>
    <x v="1"/>
    <x v="4"/>
    <x v="2"/>
    <n v="19322"/>
    <n v="56266"/>
    <s v="Card"/>
    <s v="TXN104481"/>
    <n v="36944"/>
    <n v="1.9120173895041921"/>
  </r>
  <r>
    <d v="2022-01-16T00:00:00"/>
    <x v="6"/>
    <s v="2022"/>
    <x v="3"/>
    <x v="2"/>
    <x v="2"/>
    <n v="32014"/>
    <n v="98183"/>
    <s v="Bank Transfer"/>
    <s v="TXN104482"/>
    <n v="66169"/>
    <n v="2.066876991316299"/>
  </r>
  <r>
    <d v="2021-04-28T00:00:00"/>
    <x v="2"/>
    <s v="2021"/>
    <x v="4"/>
    <x v="0"/>
    <x v="0"/>
    <n v="80891"/>
    <n v="10292"/>
    <s v="Cash"/>
    <s v="TXN104483"/>
    <n v="-70599"/>
    <n v="-0.87276705690373468"/>
  </r>
  <r>
    <d v="2021-04-26T00:00:00"/>
    <x v="2"/>
    <s v="2021"/>
    <x v="0"/>
    <x v="1"/>
    <x v="1"/>
    <n v="116316"/>
    <n v="127362"/>
    <s v="Bank Transfer"/>
    <s v="TXN104484"/>
    <n v="11046"/>
    <n v="9.4965438976581038E-2"/>
  </r>
  <r>
    <d v="2021-09-17T00:00:00"/>
    <x v="9"/>
    <s v="2021"/>
    <x v="2"/>
    <x v="0"/>
    <x v="3"/>
    <n v="30835"/>
    <n v="22977"/>
    <s v="Bank Transfer"/>
    <s v="TXN104485"/>
    <n v="-7858"/>
    <n v="-0.25484027890384303"/>
  </r>
  <r>
    <d v="2021-11-01T00:00:00"/>
    <x v="1"/>
    <s v="2021"/>
    <x v="2"/>
    <x v="0"/>
    <x v="4"/>
    <n v="110968"/>
    <n v="50193"/>
    <s v="UPI"/>
    <s v="TXN104486"/>
    <n v="-60775"/>
    <n v="-0.54768041237113407"/>
  </r>
  <r>
    <d v="2021-01-07T00:00:00"/>
    <x v="6"/>
    <s v="2021"/>
    <x v="4"/>
    <x v="5"/>
    <x v="3"/>
    <n v="113166"/>
    <n v="122881"/>
    <s v="Bank Transfer"/>
    <s v="TXN104487"/>
    <n v="9715"/>
    <n v="8.584733930685895E-2"/>
  </r>
  <r>
    <d v="2022-01-01T00:00:00"/>
    <x v="6"/>
    <s v="2022"/>
    <x v="0"/>
    <x v="2"/>
    <x v="1"/>
    <n v="100415"/>
    <n v="102745"/>
    <s v="Cash"/>
    <s v="TXN104488"/>
    <n v="2330"/>
    <n v="2.3203704625802919E-2"/>
  </r>
  <r>
    <d v="2022-06-07T00:00:00"/>
    <x v="11"/>
    <s v="2022"/>
    <x v="0"/>
    <x v="0"/>
    <x v="4"/>
    <n v="140579"/>
    <n v="101694"/>
    <s v="UPI"/>
    <s v="TXN104489"/>
    <n v="-38885"/>
    <n v="-0.27660603646348314"/>
  </r>
  <r>
    <d v="2022-03-05T00:00:00"/>
    <x v="3"/>
    <s v="2022"/>
    <x v="4"/>
    <x v="2"/>
    <x v="3"/>
    <n v="20086"/>
    <n v="36964"/>
    <s v="UPI"/>
    <s v="TXN104490"/>
    <n v="16878"/>
    <n v="0.84028676690232007"/>
  </r>
  <r>
    <d v="2023-03-02T00:00:00"/>
    <x v="3"/>
    <s v="2023"/>
    <x v="5"/>
    <x v="4"/>
    <x v="4"/>
    <n v="76119"/>
    <n v="66073"/>
    <s v="Card"/>
    <s v="TXN104491"/>
    <n v="-10046"/>
    <n v="-0.13197756144983513"/>
  </r>
  <r>
    <d v="2023-01-17T00:00:00"/>
    <x v="6"/>
    <s v="2023"/>
    <x v="5"/>
    <x v="3"/>
    <x v="1"/>
    <n v="41860"/>
    <n v="98147"/>
    <s v="UPI"/>
    <s v="TXN104492"/>
    <n v="56287"/>
    <n v="1.344648829431438"/>
  </r>
  <r>
    <d v="2022-01-02T00:00:00"/>
    <x v="6"/>
    <s v="2022"/>
    <x v="0"/>
    <x v="2"/>
    <x v="2"/>
    <n v="133246"/>
    <n v="54607"/>
    <s v="Bank Transfer"/>
    <s v="TXN104493"/>
    <n v="-78639"/>
    <n v="-0.59017906728907432"/>
  </r>
  <r>
    <d v="2021-11-09T00:00:00"/>
    <x v="1"/>
    <s v="2021"/>
    <x v="5"/>
    <x v="2"/>
    <x v="1"/>
    <n v="59271"/>
    <n v="40577"/>
    <s v="Cash"/>
    <s v="TXN104494"/>
    <n v="-18694"/>
    <n v="-0.31539876162035396"/>
  </r>
  <r>
    <d v="2022-06-22T00:00:00"/>
    <x v="11"/>
    <s v="2022"/>
    <x v="5"/>
    <x v="0"/>
    <x v="0"/>
    <n v="62436"/>
    <n v="31572"/>
    <s v="Card"/>
    <s v="TXN104495"/>
    <n v="-30864"/>
    <n v="-0.49433019411877765"/>
  </r>
  <r>
    <d v="2023-07-10T00:00:00"/>
    <x v="10"/>
    <s v="2023"/>
    <x v="5"/>
    <x v="0"/>
    <x v="4"/>
    <n v="50676"/>
    <n v="87494"/>
    <s v="Bank Transfer"/>
    <s v="TXN104496"/>
    <n v="36818"/>
    <n v="0.72653721682847894"/>
  </r>
  <r>
    <d v="2023-12-14T00:00:00"/>
    <x v="5"/>
    <s v="2023"/>
    <x v="0"/>
    <x v="0"/>
    <x v="1"/>
    <n v="62406"/>
    <n v="49204"/>
    <s v="UPI"/>
    <s v="TXN104497"/>
    <n v="-13202"/>
    <n v="-0.21155017145787264"/>
  </r>
  <r>
    <d v="2023-05-15T00:00:00"/>
    <x v="0"/>
    <s v="2023"/>
    <x v="5"/>
    <x v="5"/>
    <x v="2"/>
    <n v="73109"/>
    <n v="65272"/>
    <s v="Cash"/>
    <s v="TXN104498"/>
    <n v="-7837"/>
    <n v="-0.10719610444678494"/>
  </r>
  <r>
    <d v="2023-02-21T00:00:00"/>
    <x v="4"/>
    <s v="2023"/>
    <x v="2"/>
    <x v="3"/>
    <x v="2"/>
    <n v="140386"/>
    <n v="145017"/>
    <s v="UPI"/>
    <s v="TXN104499"/>
    <n v="4631"/>
    <n v="3.2987619848133004E-2"/>
  </r>
  <r>
    <d v="2021-11-30T00:00:00"/>
    <x v="1"/>
    <s v="2021"/>
    <x v="1"/>
    <x v="5"/>
    <x v="1"/>
    <n v="120061"/>
    <n v="105572"/>
    <s v="Card"/>
    <s v="TXN104500"/>
    <n v="-14489"/>
    <n v="-0.12068032083690791"/>
  </r>
  <r>
    <d v="2023-03-09T00:00:00"/>
    <x v="3"/>
    <s v="2023"/>
    <x v="0"/>
    <x v="5"/>
    <x v="3"/>
    <n v="145531"/>
    <n v="29879"/>
    <s v="Card"/>
    <s v="TXN104501"/>
    <n v="-115652"/>
    <n v="-0.7946897911785118"/>
  </r>
  <r>
    <d v="2021-12-14T00:00:00"/>
    <x v="5"/>
    <s v="2021"/>
    <x v="4"/>
    <x v="5"/>
    <x v="1"/>
    <n v="97485"/>
    <n v="14319"/>
    <s v="Cash"/>
    <s v="TXN104502"/>
    <n v="-83166"/>
    <n v="-0.85311586397907369"/>
  </r>
  <r>
    <d v="2021-09-30T00:00:00"/>
    <x v="9"/>
    <s v="2021"/>
    <x v="5"/>
    <x v="4"/>
    <x v="2"/>
    <n v="126631"/>
    <n v="53245"/>
    <s v="Bank Transfer"/>
    <s v="TXN104503"/>
    <n v="-73386"/>
    <n v="-0.5795263403116141"/>
  </r>
  <r>
    <d v="2023-08-21T00:00:00"/>
    <x v="7"/>
    <s v="2023"/>
    <x v="3"/>
    <x v="3"/>
    <x v="1"/>
    <n v="127984"/>
    <n v="166502"/>
    <s v="Cash"/>
    <s v="TXN104504"/>
    <n v="38518"/>
    <n v="0.30095949493686713"/>
  </r>
  <r>
    <d v="2022-12-21T00:00:00"/>
    <x v="5"/>
    <s v="2022"/>
    <x v="0"/>
    <x v="4"/>
    <x v="0"/>
    <n v="64428"/>
    <n v="33791"/>
    <s v="Bank Transfer"/>
    <s v="TXN104505"/>
    <n v="-30637"/>
    <n v="-0.47552306450611537"/>
  </r>
  <r>
    <d v="2022-05-15T00:00:00"/>
    <x v="0"/>
    <s v="2022"/>
    <x v="4"/>
    <x v="4"/>
    <x v="3"/>
    <n v="64877"/>
    <n v="94083"/>
    <s v="Cash"/>
    <s v="TXN104506"/>
    <n v="29206"/>
    <n v="0.45017494643710404"/>
  </r>
  <r>
    <d v="2022-11-16T00:00:00"/>
    <x v="1"/>
    <s v="2022"/>
    <x v="1"/>
    <x v="3"/>
    <x v="1"/>
    <n v="41084"/>
    <n v="88195"/>
    <s v="Card"/>
    <s v="TXN104507"/>
    <n v="47111"/>
    <n v="1.1466994450394314"/>
  </r>
  <r>
    <d v="2021-03-20T00:00:00"/>
    <x v="3"/>
    <s v="2021"/>
    <x v="2"/>
    <x v="4"/>
    <x v="2"/>
    <n v="141973"/>
    <n v="29658"/>
    <s v="Card"/>
    <s v="TXN104508"/>
    <n v="-112315"/>
    <n v="-0.79110112486176953"/>
  </r>
  <r>
    <d v="2022-09-14T00:00:00"/>
    <x v="9"/>
    <s v="2022"/>
    <x v="4"/>
    <x v="3"/>
    <x v="1"/>
    <n v="48733"/>
    <n v="71713"/>
    <s v="UPI"/>
    <s v="TXN104509"/>
    <n v="22980"/>
    <n v="0.47154905300309852"/>
  </r>
  <r>
    <d v="2023-08-05T00:00:00"/>
    <x v="7"/>
    <s v="2023"/>
    <x v="5"/>
    <x v="2"/>
    <x v="1"/>
    <n v="111560"/>
    <n v="107835"/>
    <s v="Card"/>
    <s v="TXN104510"/>
    <n v="-3725"/>
    <n v="-3.3390103979921121E-2"/>
  </r>
  <r>
    <d v="2021-12-24T00:00:00"/>
    <x v="5"/>
    <s v="2021"/>
    <x v="3"/>
    <x v="2"/>
    <x v="4"/>
    <n v="113810"/>
    <n v="87975"/>
    <s v="UPI"/>
    <s v="TXN104511"/>
    <n v="-25835"/>
    <n v="-0.22700114225463491"/>
  </r>
  <r>
    <d v="2022-09-10T00:00:00"/>
    <x v="9"/>
    <s v="2022"/>
    <x v="5"/>
    <x v="0"/>
    <x v="1"/>
    <n v="120482"/>
    <n v="28945"/>
    <s v="Card"/>
    <s v="TXN104512"/>
    <n v="-91537"/>
    <n v="-0.75975664414601352"/>
  </r>
  <r>
    <d v="2022-05-22T00:00:00"/>
    <x v="0"/>
    <s v="2022"/>
    <x v="4"/>
    <x v="5"/>
    <x v="0"/>
    <n v="128241"/>
    <n v="108079"/>
    <s v="Card"/>
    <s v="TXN104513"/>
    <n v="-20162"/>
    <n v="-0.15721960995313511"/>
  </r>
  <r>
    <d v="2022-07-30T00:00:00"/>
    <x v="10"/>
    <s v="2022"/>
    <x v="0"/>
    <x v="2"/>
    <x v="2"/>
    <n v="142765"/>
    <n v="80672"/>
    <s v="UPI"/>
    <s v="TXN104514"/>
    <n v="-62093"/>
    <n v="-0.43493153083739011"/>
  </r>
  <r>
    <d v="2021-09-01T00:00:00"/>
    <x v="9"/>
    <s v="2021"/>
    <x v="3"/>
    <x v="2"/>
    <x v="4"/>
    <n v="139612"/>
    <n v="18681"/>
    <s v="Cash"/>
    <s v="TXN104515"/>
    <n v="-120931"/>
    <n v="-0.86619345041973472"/>
  </r>
  <r>
    <d v="2022-05-21T00:00:00"/>
    <x v="0"/>
    <s v="2022"/>
    <x v="3"/>
    <x v="4"/>
    <x v="1"/>
    <n v="46779"/>
    <n v="50109"/>
    <s v="Cash"/>
    <s v="TXN104516"/>
    <n v="3330"/>
    <n v="7.1185788494837421E-2"/>
  </r>
  <r>
    <d v="2022-02-26T00:00:00"/>
    <x v="4"/>
    <s v="2022"/>
    <x v="4"/>
    <x v="3"/>
    <x v="3"/>
    <n v="127940"/>
    <n v="144227"/>
    <s v="Cash"/>
    <s v="TXN104517"/>
    <n v="16287"/>
    <n v="0.12730186024699078"/>
  </r>
  <r>
    <d v="2021-08-05T00:00:00"/>
    <x v="7"/>
    <s v="2021"/>
    <x v="1"/>
    <x v="1"/>
    <x v="0"/>
    <n v="11365"/>
    <n v="31789"/>
    <s v="Bank Transfer"/>
    <s v="TXN104518"/>
    <n v="20424"/>
    <n v="1.7970963484381874"/>
  </r>
  <r>
    <d v="2023-10-06T00:00:00"/>
    <x v="8"/>
    <s v="2023"/>
    <x v="1"/>
    <x v="4"/>
    <x v="0"/>
    <n v="149459"/>
    <n v="69572"/>
    <s v="Bank Transfer"/>
    <s v="TXN104519"/>
    <n v="-79887"/>
    <n v="-0.53450779143444016"/>
  </r>
  <r>
    <d v="2021-11-26T00:00:00"/>
    <x v="1"/>
    <s v="2021"/>
    <x v="5"/>
    <x v="4"/>
    <x v="0"/>
    <n v="42918"/>
    <n v="37563"/>
    <s v="Card"/>
    <s v="TXN104520"/>
    <n v="-5355"/>
    <n v="-0.12477282259191948"/>
  </r>
  <r>
    <d v="2022-10-12T00:00:00"/>
    <x v="8"/>
    <s v="2022"/>
    <x v="4"/>
    <x v="3"/>
    <x v="4"/>
    <n v="146252"/>
    <n v="160802"/>
    <s v="Card"/>
    <s v="TXN104521"/>
    <n v="14550"/>
    <n v="9.9485818997347042E-2"/>
  </r>
  <r>
    <d v="2022-01-26T00:00:00"/>
    <x v="6"/>
    <s v="2022"/>
    <x v="3"/>
    <x v="1"/>
    <x v="1"/>
    <n v="40342"/>
    <n v="168139"/>
    <s v="Card"/>
    <s v="TXN104522"/>
    <n v="127797"/>
    <n v="3.1678399682712803"/>
  </r>
  <r>
    <d v="2022-01-16T00:00:00"/>
    <x v="6"/>
    <s v="2022"/>
    <x v="4"/>
    <x v="1"/>
    <x v="0"/>
    <n v="129211"/>
    <n v="55358"/>
    <s v="UPI"/>
    <s v="TXN104523"/>
    <n v="-73853"/>
    <n v="-0.57156898406482415"/>
  </r>
  <r>
    <d v="2023-01-12T00:00:00"/>
    <x v="6"/>
    <s v="2023"/>
    <x v="3"/>
    <x v="0"/>
    <x v="1"/>
    <n v="108634"/>
    <n v="24466"/>
    <s v="Bank Transfer"/>
    <s v="TXN104524"/>
    <n v="-84168"/>
    <n v="-0.7747850580849458"/>
  </r>
  <r>
    <d v="2023-03-31T00:00:00"/>
    <x v="3"/>
    <s v="2023"/>
    <x v="5"/>
    <x v="4"/>
    <x v="3"/>
    <n v="62476"/>
    <n v="58259"/>
    <s v="Bank Transfer"/>
    <s v="TXN104525"/>
    <n v="-4217"/>
    <n v="-6.7497919200973172E-2"/>
  </r>
  <r>
    <d v="2022-11-04T00:00:00"/>
    <x v="1"/>
    <s v="2022"/>
    <x v="0"/>
    <x v="5"/>
    <x v="1"/>
    <n v="133769"/>
    <n v="32121"/>
    <s v="Cash"/>
    <s v="TXN104526"/>
    <n v="-101648"/>
    <n v="-0.75987710157061805"/>
  </r>
  <r>
    <d v="2022-05-28T00:00:00"/>
    <x v="0"/>
    <s v="2022"/>
    <x v="0"/>
    <x v="2"/>
    <x v="1"/>
    <n v="54649"/>
    <n v="78010"/>
    <s v="Bank Transfer"/>
    <s v="TXN104527"/>
    <n v="23361"/>
    <n v="0.42747351278156964"/>
  </r>
  <r>
    <d v="2023-08-07T00:00:00"/>
    <x v="7"/>
    <s v="2023"/>
    <x v="4"/>
    <x v="4"/>
    <x v="1"/>
    <n v="129137"/>
    <n v="50884"/>
    <s v="UPI"/>
    <s v="TXN104528"/>
    <n v="-78253"/>
    <n v="-0.60596885478213058"/>
  </r>
  <r>
    <d v="2023-07-19T00:00:00"/>
    <x v="10"/>
    <s v="2023"/>
    <x v="3"/>
    <x v="5"/>
    <x v="2"/>
    <n v="53908"/>
    <n v="135192"/>
    <s v="UPI"/>
    <s v="TXN104529"/>
    <n v="81284"/>
    <n v="1.507828151665801"/>
  </r>
  <r>
    <d v="2023-07-02T00:00:00"/>
    <x v="10"/>
    <s v="2023"/>
    <x v="0"/>
    <x v="5"/>
    <x v="4"/>
    <n v="86123"/>
    <n v="8636"/>
    <s v="UPI"/>
    <s v="TXN104530"/>
    <n v="-77487"/>
    <n v="-0.89972481218722056"/>
  </r>
  <r>
    <d v="2022-10-06T00:00:00"/>
    <x v="8"/>
    <s v="2022"/>
    <x v="3"/>
    <x v="3"/>
    <x v="1"/>
    <n v="44812"/>
    <n v="8799"/>
    <s v="UPI"/>
    <s v="TXN104531"/>
    <n v="-36013"/>
    <n v="-0.80364634472909047"/>
  </r>
  <r>
    <d v="2022-03-03T00:00:00"/>
    <x v="3"/>
    <s v="2022"/>
    <x v="5"/>
    <x v="4"/>
    <x v="0"/>
    <n v="48413"/>
    <n v="134663"/>
    <s v="Card"/>
    <s v="TXN104532"/>
    <n v="86250"/>
    <n v="1.7815462788920331"/>
  </r>
  <r>
    <d v="2022-05-17T00:00:00"/>
    <x v="0"/>
    <s v="2022"/>
    <x v="4"/>
    <x v="3"/>
    <x v="2"/>
    <n v="146082"/>
    <n v="166203"/>
    <s v="UPI"/>
    <s v="TXN104533"/>
    <n v="20121"/>
    <n v="0.13773770895798251"/>
  </r>
  <r>
    <d v="2022-12-31T00:00:00"/>
    <x v="5"/>
    <s v="2022"/>
    <x v="3"/>
    <x v="0"/>
    <x v="1"/>
    <n v="63142"/>
    <n v="124734"/>
    <s v="Cash"/>
    <s v="TXN104534"/>
    <n v="61592"/>
    <n v="0.97545215545912389"/>
  </r>
  <r>
    <d v="2021-03-12T00:00:00"/>
    <x v="3"/>
    <s v="2021"/>
    <x v="4"/>
    <x v="5"/>
    <x v="2"/>
    <n v="97565"/>
    <n v="41384"/>
    <s v="UPI"/>
    <s v="TXN104535"/>
    <n v="-56181"/>
    <n v="-0.57583149695075075"/>
  </r>
  <r>
    <d v="2022-04-23T00:00:00"/>
    <x v="2"/>
    <s v="2022"/>
    <x v="3"/>
    <x v="1"/>
    <x v="4"/>
    <n v="54974"/>
    <n v="159329"/>
    <s v="Bank Transfer"/>
    <s v="TXN104536"/>
    <n v="104355"/>
    <n v="1.8982609961072507"/>
  </r>
  <r>
    <d v="2022-04-02T00:00:00"/>
    <x v="2"/>
    <s v="2022"/>
    <x v="1"/>
    <x v="5"/>
    <x v="2"/>
    <n v="91726"/>
    <n v="33604"/>
    <s v="UPI"/>
    <s v="TXN104537"/>
    <n v="-58122"/>
    <n v="-0.63364803872402586"/>
  </r>
  <r>
    <d v="2021-07-08T00:00:00"/>
    <x v="10"/>
    <s v="2021"/>
    <x v="1"/>
    <x v="0"/>
    <x v="0"/>
    <n v="119166"/>
    <n v="53297"/>
    <s v="Cash"/>
    <s v="TXN104538"/>
    <n v="-65869"/>
    <n v="-0.55274994545424028"/>
  </r>
  <r>
    <d v="2021-10-18T00:00:00"/>
    <x v="8"/>
    <s v="2021"/>
    <x v="3"/>
    <x v="5"/>
    <x v="1"/>
    <n v="12213"/>
    <n v="140738"/>
    <s v="Bank Transfer"/>
    <s v="TXN104539"/>
    <n v="128525"/>
    <n v="10.523622369606157"/>
  </r>
  <r>
    <d v="2023-07-09T00:00:00"/>
    <x v="10"/>
    <s v="2023"/>
    <x v="5"/>
    <x v="3"/>
    <x v="0"/>
    <n v="84091"/>
    <n v="8037"/>
    <s v="Bank Transfer"/>
    <s v="TXN104540"/>
    <n v="-76054"/>
    <n v="-0.90442496818922358"/>
  </r>
  <r>
    <d v="2021-10-19T00:00:00"/>
    <x v="8"/>
    <s v="2021"/>
    <x v="4"/>
    <x v="4"/>
    <x v="3"/>
    <n v="15544"/>
    <n v="167064"/>
    <s v="Bank Transfer"/>
    <s v="TXN104541"/>
    <n v="151520"/>
    <n v="9.7478126608337625"/>
  </r>
  <r>
    <d v="2023-01-26T00:00:00"/>
    <x v="6"/>
    <s v="2023"/>
    <x v="2"/>
    <x v="1"/>
    <x v="2"/>
    <n v="31137"/>
    <n v="134825"/>
    <s v="Card"/>
    <s v="TXN104542"/>
    <n v="103688"/>
    <n v="3.3300574878761604"/>
  </r>
  <r>
    <d v="2022-01-12T00:00:00"/>
    <x v="6"/>
    <s v="2022"/>
    <x v="3"/>
    <x v="3"/>
    <x v="2"/>
    <n v="81124"/>
    <n v="24647"/>
    <s v="Bank Transfer"/>
    <s v="TXN104543"/>
    <n v="-56477"/>
    <n v="-0.69618115477540554"/>
  </r>
  <r>
    <d v="2022-05-23T00:00:00"/>
    <x v="0"/>
    <s v="2022"/>
    <x v="3"/>
    <x v="2"/>
    <x v="2"/>
    <n v="136361"/>
    <n v="135556"/>
    <s v="Card"/>
    <s v="TXN104544"/>
    <n v="-805"/>
    <n v="-5.9034474666510217E-3"/>
  </r>
  <r>
    <d v="2022-06-12T00:00:00"/>
    <x v="11"/>
    <s v="2022"/>
    <x v="1"/>
    <x v="4"/>
    <x v="4"/>
    <n v="49426"/>
    <n v="30911"/>
    <s v="UPI"/>
    <s v="TXN104545"/>
    <n v="-18515"/>
    <n v="-0.37460041273823491"/>
  </r>
  <r>
    <d v="2022-07-13T00:00:00"/>
    <x v="10"/>
    <s v="2022"/>
    <x v="0"/>
    <x v="1"/>
    <x v="0"/>
    <n v="74588"/>
    <n v="165062"/>
    <s v="Cash"/>
    <s v="TXN104546"/>
    <n v="90474"/>
    <n v="1.2129833217139485"/>
  </r>
  <r>
    <d v="2023-11-21T00:00:00"/>
    <x v="1"/>
    <s v="2023"/>
    <x v="1"/>
    <x v="0"/>
    <x v="3"/>
    <n v="145899"/>
    <n v="26137"/>
    <s v="Bank Transfer"/>
    <s v="TXN104547"/>
    <n v="-119762"/>
    <n v="-0.8208555233414897"/>
  </r>
  <r>
    <d v="2021-09-17T00:00:00"/>
    <x v="9"/>
    <s v="2021"/>
    <x v="4"/>
    <x v="5"/>
    <x v="4"/>
    <n v="103069"/>
    <n v="164209"/>
    <s v="UPI"/>
    <s v="TXN104548"/>
    <n v="61140"/>
    <n v="0.59319485005190697"/>
  </r>
  <r>
    <d v="2022-02-25T00:00:00"/>
    <x v="4"/>
    <s v="2022"/>
    <x v="1"/>
    <x v="1"/>
    <x v="4"/>
    <n v="87184"/>
    <n v="71960"/>
    <s v="Card"/>
    <s v="TXN104549"/>
    <n v="-15224"/>
    <n v="-0.17461919618278582"/>
  </r>
  <r>
    <d v="2021-10-31T00:00:00"/>
    <x v="8"/>
    <s v="2021"/>
    <x v="2"/>
    <x v="2"/>
    <x v="1"/>
    <n v="25738"/>
    <n v="60734"/>
    <s v="Card"/>
    <s v="TXN104550"/>
    <n v="34996"/>
    <n v="1.3597016085165903"/>
  </r>
  <r>
    <d v="2023-07-31T00:00:00"/>
    <x v="10"/>
    <s v="2023"/>
    <x v="5"/>
    <x v="0"/>
    <x v="3"/>
    <n v="89075"/>
    <n v="94076"/>
    <s v="Cash"/>
    <s v="TXN104551"/>
    <n v="5001"/>
    <n v="5.6143699129946677E-2"/>
  </r>
  <r>
    <d v="2023-11-29T00:00:00"/>
    <x v="1"/>
    <s v="2023"/>
    <x v="2"/>
    <x v="4"/>
    <x v="2"/>
    <n v="20357"/>
    <n v="126523"/>
    <s v="UPI"/>
    <s v="TXN104552"/>
    <n v="106166"/>
    <n v="5.2152085277791427"/>
  </r>
  <r>
    <d v="2022-06-26T00:00:00"/>
    <x v="11"/>
    <s v="2022"/>
    <x v="5"/>
    <x v="1"/>
    <x v="2"/>
    <n v="53779"/>
    <n v="13861"/>
    <s v="Cash"/>
    <s v="TXN104553"/>
    <n v="-39918"/>
    <n v="-0.74225998995890585"/>
  </r>
  <r>
    <d v="2023-12-26T00:00:00"/>
    <x v="5"/>
    <s v="2023"/>
    <x v="2"/>
    <x v="0"/>
    <x v="1"/>
    <n v="69072"/>
    <n v="134009"/>
    <s v="Cash"/>
    <s v="TXN104554"/>
    <n v="64937"/>
    <n v="0.94013493166550843"/>
  </r>
  <r>
    <d v="2021-04-18T00:00:00"/>
    <x v="2"/>
    <s v="2021"/>
    <x v="1"/>
    <x v="4"/>
    <x v="2"/>
    <n v="117191"/>
    <n v="105173"/>
    <s v="Bank Transfer"/>
    <s v="TXN104555"/>
    <n v="-12018"/>
    <n v="-0.10255053715729023"/>
  </r>
  <r>
    <d v="2021-09-25T00:00:00"/>
    <x v="9"/>
    <s v="2021"/>
    <x v="2"/>
    <x v="3"/>
    <x v="0"/>
    <n v="14617"/>
    <n v="106294"/>
    <s v="Bank Transfer"/>
    <s v="TXN104556"/>
    <n v="91677"/>
    <n v="6.2719436272833002"/>
  </r>
  <r>
    <d v="2021-08-10T00:00:00"/>
    <x v="7"/>
    <s v="2021"/>
    <x v="1"/>
    <x v="5"/>
    <x v="2"/>
    <n v="138326"/>
    <n v="39946"/>
    <s v="Cash"/>
    <s v="TXN104557"/>
    <n v="-98380"/>
    <n v="-0.71121842603704288"/>
  </r>
  <r>
    <d v="2022-11-24T00:00:00"/>
    <x v="1"/>
    <s v="2022"/>
    <x v="1"/>
    <x v="0"/>
    <x v="0"/>
    <n v="52342"/>
    <n v="60255"/>
    <s v="Bank Transfer"/>
    <s v="TXN104558"/>
    <n v="7913"/>
    <n v="0.15117878567880477"/>
  </r>
  <r>
    <d v="2021-09-12T00:00:00"/>
    <x v="9"/>
    <s v="2021"/>
    <x v="4"/>
    <x v="3"/>
    <x v="1"/>
    <n v="20687"/>
    <n v="111056"/>
    <s v="UPI"/>
    <s v="TXN104559"/>
    <n v="90369"/>
    <n v="4.3683956107700492"/>
  </r>
  <r>
    <d v="2021-09-10T00:00:00"/>
    <x v="9"/>
    <s v="2021"/>
    <x v="1"/>
    <x v="2"/>
    <x v="1"/>
    <n v="147868"/>
    <n v="102376"/>
    <s v="Card"/>
    <s v="TXN104560"/>
    <n v="-45492"/>
    <n v="-0.3076527713906998"/>
  </r>
  <r>
    <d v="2021-09-14T00:00:00"/>
    <x v="9"/>
    <s v="2021"/>
    <x v="0"/>
    <x v="2"/>
    <x v="0"/>
    <n v="69191"/>
    <n v="156501"/>
    <s v="Card"/>
    <s v="TXN104561"/>
    <n v="87310"/>
    <n v="1.261869318263936"/>
  </r>
  <r>
    <d v="2022-01-18T00:00:00"/>
    <x v="6"/>
    <s v="2022"/>
    <x v="2"/>
    <x v="4"/>
    <x v="2"/>
    <n v="49801"/>
    <n v="147087"/>
    <s v="Bank Transfer"/>
    <s v="TXN104562"/>
    <n v="97286"/>
    <n v="1.9534949097407683"/>
  </r>
  <r>
    <d v="2022-03-18T00:00:00"/>
    <x v="3"/>
    <s v="2022"/>
    <x v="3"/>
    <x v="1"/>
    <x v="1"/>
    <n v="16747"/>
    <n v="60009"/>
    <s v="UPI"/>
    <s v="TXN104563"/>
    <n v="43262"/>
    <n v="2.5832686451304712"/>
  </r>
  <r>
    <d v="2022-08-22T00:00:00"/>
    <x v="7"/>
    <s v="2022"/>
    <x v="3"/>
    <x v="5"/>
    <x v="1"/>
    <n v="17936"/>
    <n v="41870"/>
    <s v="Bank Transfer"/>
    <s v="TXN104564"/>
    <n v="23934"/>
    <n v="1.3344112399643175"/>
  </r>
  <r>
    <d v="2022-01-25T00:00:00"/>
    <x v="6"/>
    <s v="2022"/>
    <x v="3"/>
    <x v="4"/>
    <x v="0"/>
    <n v="92678"/>
    <n v="48071"/>
    <s v="UPI"/>
    <s v="TXN104565"/>
    <n v="-44607"/>
    <n v="-0.48131163814497507"/>
  </r>
  <r>
    <d v="2022-08-05T00:00:00"/>
    <x v="7"/>
    <s v="2022"/>
    <x v="0"/>
    <x v="0"/>
    <x v="1"/>
    <n v="125129"/>
    <n v="68079"/>
    <s v="Card"/>
    <s v="TXN104566"/>
    <n v="-57050"/>
    <n v="-0.45592948077583934"/>
  </r>
  <r>
    <d v="2023-12-04T00:00:00"/>
    <x v="5"/>
    <s v="2023"/>
    <x v="1"/>
    <x v="5"/>
    <x v="2"/>
    <n v="23097"/>
    <n v="128690"/>
    <s v="UPI"/>
    <s v="TXN104567"/>
    <n v="105593"/>
    <n v="4.5717192709009824"/>
  </r>
  <r>
    <d v="2022-08-21T00:00:00"/>
    <x v="7"/>
    <s v="2022"/>
    <x v="2"/>
    <x v="3"/>
    <x v="1"/>
    <n v="147300"/>
    <n v="32962"/>
    <s v="Card"/>
    <s v="TXN104568"/>
    <n v="-114338"/>
    <n v="-0.77622539035980986"/>
  </r>
  <r>
    <d v="2021-01-19T00:00:00"/>
    <x v="6"/>
    <s v="2021"/>
    <x v="5"/>
    <x v="5"/>
    <x v="0"/>
    <n v="70832"/>
    <n v="91532"/>
    <s v="Bank Transfer"/>
    <s v="TXN104569"/>
    <n v="20700"/>
    <n v="0.29224079512084933"/>
  </r>
  <r>
    <d v="2022-08-30T00:00:00"/>
    <x v="7"/>
    <s v="2022"/>
    <x v="5"/>
    <x v="3"/>
    <x v="2"/>
    <n v="66868"/>
    <n v="58717"/>
    <s v="UPI"/>
    <s v="TXN104570"/>
    <n v="-8151"/>
    <n v="-0.12189687144822636"/>
  </r>
  <r>
    <d v="2021-02-02T00:00:00"/>
    <x v="4"/>
    <s v="2021"/>
    <x v="4"/>
    <x v="4"/>
    <x v="3"/>
    <n v="24141"/>
    <n v="157656"/>
    <s v="Bank Transfer"/>
    <s v="TXN104571"/>
    <n v="133515"/>
    <n v="5.5306325338635514"/>
  </r>
  <r>
    <d v="2023-05-12T00:00:00"/>
    <x v="0"/>
    <s v="2023"/>
    <x v="0"/>
    <x v="1"/>
    <x v="0"/>
    <n v="121133"/>
    <n v="61156"/>
    <s v="Cash"/>
    <s v="TXN104572"/>
    <n v="-59977"/>
    <n v="-0.49513344835841594"/>
  </r>
  <r>
    <d v="2021-06-04T00:00:00"/>
    <x v="11"/>
    <s v="2021"/>
    <x v="2"/>
    <x v="2"/>
    <x v="3"/>
    <n v="77409"/>
    <n v="62962"/>
    <s v="Cash"/>
    <s v="TXN104573"/>
    <n v="-14447"/>
    <n v="-0.18663204536940148"/>
  </r>
  <r>
    <d v="2023-06-24T00:00:00"/>
    <x v="11"/>
    <s v="2023"/>
    <x v="1"/>
    <x v="5"/>
    <x v="1"/>
    <n v="149030"/>
    <n v="153894"/>
    <s v="Bank Transfer"/>
    <s v="TXN104574"/>
    <n v="4864"/>
    <n v="3.2637723948198347E-2"/>
  </r>
  <r>
    <d v="2022-02-09T00:00:00"/>
    <x v="4"/>
    <s v="2022"/>
    <x v="3"/>
    <x v="1"/>
    <x v="2"/>
    <n v="17489"/>
    <n v="93703"/>
    <s v="Card"/>
    <s v="TXN104575"/>
    <n v="76214"/>
    <n v="4.3578249185202127"/>
  </r>
  <r>
    <d v="2023-04-24T00:00:00"/>
    <x v="2"/>
    <s v="2023"/>
    <x v="0"/>
    <x v="1"/>
    <x v="1"/>
    <n v="149418"/>
    <n v="56101"/>
    <s v="UPI"/>
    <s v="TXN104576"/>
    <n v="-93317"/>
    <n v="-0.62453653508948048"/>
  </r>
  <r>
    <d v="2023-01-17T00:00:00"/>
    <x v="6"/>
    <s v="2023"/>
    <x v="0"/>
    <x v="2"/>
    <x v="2"/>
    <n v="135871"/>
    <n v="106944"/>
    <s v="Bank Transfer"/>
    <s v="TXN104577"/>
    <n v="-28927"/>
    <n v="-0.21290047177101809"/>
  </r>
  <r>
    <d v="2021-09-28T00:00:00"/>
    <x v="9"/>
    <s v="2021"/>
    <x v="2"/>
    <x v="5"/>
    <x v="4"/>
    <n v="53235"/>
    <n v="28470"/>
    <s v="Card"/>
    <s v="TXN104578"/>
    <n v="-24765"/>
    <n v="-0.46520146520146521"/>
  </r>
  <r>
    <d v="2023-02-09T00:00:00"/>
    <x v="4"/>
    <s v="2023"/>
    <x v="1"/>
    <x v="5"/>
    <x v="1"/>
    <n v="49428"/>
    <n v="117491"/>
    <s v="UPI"/>
    <s v="TXN104579"/>
    <n v="68063"/>
    <n v="1.377013029052359"/>
  </r>
  <r>
    <d v="2021-06-21T00:00:00"/>
    <x v="11"/>
    <s v="2021"/>
    <x v="4"/>
    <x v="1"/>
    <x v="1"/>
    <n v="139664"/>
    <n v="100350"/>
    <s v="Bank Transfer"/>
    <s v="TXN104580"/>
    <n v="-39314"/>
    <n v="-0.28148986138160154"/>
  </r>
  <r>
    <d v="2021-10-01T00:00:00"/>
    <x v="8"/>
    <s v="2021"/>
    <x v="1"/>
    <x v="0"/>
    <x v="1"/>
    <n v="120665"/>
    <n v="42867"/>
    <s v="Bank Transfer"/>
    <s v="TXN104581"/>
    <n v="-77798"/>
    <n v="-0.6447437119297228"/>
  </r>
  <r>
    <d v="2021-09-16T00:00:00"/>
    <x v="9"/>
    <s v="2021"/>
    <x v="4"/>
    <x v="0"/>
    <x v="0"/>
    <n v="28796"/>
    <n v="149906"/>
    <s v="Card"/>
    <s v="TXN104582"/>
    <n v="121110"/>
    <n v="4.2057924711765526"/>
  </r>
  <r>
    <d v="2022-02-26T00:00:00"/>
    <x v="4"/>
    <s v="2022"/>
    <x v="4"/>
    <x v="5"/>
    <x v="2"/>
    <n v="65776"/>
    <n v="133268"/>
    <s v="UPI"/>
    <s v="TXN104583"/>
    <n v="67492"/>
    <n v="1.0260885429335929"/>
  </r>
  <r>
    <d v="2021-12-30T00:00:00"/>
    <x v="5"/>
    <s v="2021"/>
    <x v="3"/>
    <x v="1"/>
    <x v="2"/>
    <n v="126429"/>
    <n v="88396"/>
    <s v="UPI"/>
    <s v="TXN104584"/>
    <n v="-38033"/>
    <n v="-0.30082496895490751"/>
  </r>
  <r>
    <d v="2022-01-13T00:00:00"/>
    <x v="6"/>
    <s v="2022"/>
    <x v="3"/>
    <x v="1"/>
    <x v="2"/>
    <n v="78696"/>
    <n v="85813"/>
    <s v="Card"/>
    <s v="TXN104585"/>
    <n v="7117"/>
    <n v="9.043661685473213E-2"/>
  </r>
  <r>
    <d v="2022-08-03T00:00:00"/>
    <x v="7"/>
    <s v="2022"/>
    <x v="2"/>
    <x v="4"/>
    <x v="0"/>
    <n v="144443"/>
    <n v="95709"/>
    <s v="Bank Transfer"/>
    <s v="TXN104586"/>
    <n v="-48734"/>
    <n v="-0.33739260469527771"/>
  </r>
  <r>
    <d v="2023-06-10T00:00:00"/>
    <x v="11"/>
    <s v="2023"/>
    <x v="1"/>
    <x v="1"/>
    <x v="2"/>
    <n v="69435"/>
    <n v="142821"/>
    <s v="Card"/>
    <s v="TXN104587"/>
    <n v="73386"/>
    <n v="1.0569021386908619"/>
  </r>
  <r>
    <d v="2022-12-23T00:00:00"/>
    <x v="5"/>
    <s v="2022"/>
    <x v="4"/>
    <x v="2"/>
    <x v="1"/>
    <n v="52020"/>
    <n v="12746"/>
    <s v="Card"/>
    <s v="TXN104588"/>
    <n v="-39274"/>
    <n v="-0.75497885428681277"/>
  </r>
  <r>
    <d v="2023-05-31T00:00:00"/>
    <x v="0"/>
    <s v="2023"/>
    <x v="2"/>
    <x v="0"/>
    <x v="3"/>
    <n v="46119"/>
    <n v="66778"/>
    <s v="Bank Transfer"/>
    <s v="TXN104589"/>
    <n v="20659"/>
    <n v="0.447949868817624"/>
  </r>
  <r>
    <d v="2022-08-28T00:00:00"/>
    <x v="7"/>
    <s v="2022"/>
    <x v="4"/>
    <x v="4"/>
    <x v="4"/>
    <n v="108764"/>
    <n v="129883"/>
    <s v="UPI"/>
    <s v="TXN104590"/>
    <n v="21119"/>
    <n v="0.19417270420359678"/>
  </r>
  <r>
    <d v="2021-01-22T00:00:00"/>
    <x v="6"/>
    <s v="2021"/>
    <x v="0"/>
    <x v="2"/>
    <x v="2"/>
    <n v="77653"/>
    <n v="112806"/>
    <s v="Cash"/>
    <s v="TXN104591"/>
    <n v="35153"/>
    <n v="0.45269339239952094"/>
  </r>
  <r>
    <d v="2022-01-18T00:00:00"/>
    <x v="6"/>
    <s v="2022"/>
    <x v="5"/>
    <x v="0"/>
    <x v="0"/>
    <n v="138718"/>
    <n v="50399"/>
    <s v="Cash"/>
    <s v="TXN104592"/>
    <n v="-88319"/>
    <n v="-0.63668017128274634"/>
  </r>
  <r>
    <d v="2021-05-14T00:00:00"/>
    <x v="0"/>
    <s v="2021"/>
    <x v="5"/>
    <x v="2"/>
    <x v="0"/>
    <n v="42839"/>
    <n v="110581"/>
    <s v="Card"/>
    <s v="TXN104593"/>
    <n v="67742"/>
    <n v="1.5813160904783026"/>
  </r>
  <r>
    <d v="2023-11-15T00:00:00"/>
    <x v="1"/>
    <s v="2023"/>
    <x v="4"/>
    <x v="3"/>
    <x v="2"/>
    <n v="81887"/>
    <n v="35544"/>
    <s v="UPI"/>
    <s v="TXN104594"/>
    <n v="-46343"/>
    <n v="-0.56593842734499977"/>
  </r>
  <r>
    <d v="2022-05-18T00:00:00"/>
    <x v="0"/>
    <s v="2022"/>
    <x v="2"/>
    <x v="5"/>
    <x v="3"/>
    <n v="141778"/>
    <n v="111191"/>
    <s v="Bank Transfer"/>
    <s v="TXN104595"/>
    <n v="-30587"/>
    <n v="-0.21573869006474911"/>
  </r>
  <r>
    <d v="2021-05-24T00:00:00"/>
    <x v="0"/>
    <s v="2021"/>
    <x v="3"/>
    <x v="3"/>
    <x v="2"/>
    <n v="25660"/>
    <n v="86490"/>
    <s v="UPI"/>
    <s v="TXN104596"/>
    <n v="60830"/>
    <n v="2.3706157443491818"/>
  </r>
  <r>
    <d v="2021-08-12T00:00:00"/>
    <x v="7"/>
    <s v="2021"/>
    <x v="1"/>
    <x v="5"/>
    <x v="0"/>
    <n v="72323"/>
    <n v="152085"/>
    <s v="Card"/>
    <s v="TXN104597"/>
    <n v="79762"/>
    <n v="1.1028580119740607"/>
  </r>
  <r>
    <d v="2021-08-08T00:00:00"/>
    <x v="7"/>
    <s v="2021"/>
    <x v="4"/>
    <x v="0"/>
    <x v="4"/>
    <n v="143870"/>
    <n v="69508"/>
    <s v="UPI"/>
    <s v="TXN104598"/>
    <n v="-74362"/>
    <n v="-0.51686939598248416"/>
  </r>
  <r>
    <d v="2021-06-28T00:00:00"/>
    <x v="11"/>
    <s v="2021"/>
    <x v="4"/>
    <x v="0"/>
    <x v="3"/>
    <n v="51113"/>
    <n v="16668"/>
    <s v="UPI"/>
    <s v="TXN104599"/>
    <n v="-34445"/>
    <n v="-0.67389900808013614"/>
  </r>
  <r>
    <d v="2022-03-09T00:00:00"/>
    <x v="3"/>
    <s v="2022"/>
    <x v="1"/>
    <x v="3"/>
    <x v="2"/>
    <n v="96991"/>
    <n v="135300"/>
    <s v="Bank Transfer"/>
    <s v="TXN104600"/>
    <n v="38309"/>
    <n v="0.39497479147549774"/>
  </r>
  <r>
    <d v="2021-09-22T00:00:00"/>
    <x v="9"/>
    <s v="2021"/>
    <x v="3"/>
    <x v="2"/>
    <x v="4"/>
    <n v="78847"/>
    <n v="132198"/>
    <s v="Cash"/>
    <s v="TXN104601"/>
    <n v="53351"/>
    <n v="0.67663956777049217"/>
  </r>
  <r>
    <d v="2023-08-12T00:00:00"/>
    <x v="7"/>
    <s v="2023"/>
    <x v="4"/>
    <x v="5"/>
    <x v="2"/>
    <n v="61026"/>
    <n v="29712"/>
    <s v="UPI"/>
    <s v="TXN104602"/>
    <n v="-31314"/>
    <n v="-0.51312555304296525"/>
  </r>
  <r>
    <d v="2022-03-05T00:00:00"/>
    <x v="3"/>
    <s v="2022"/>
    <x v="0"/>
    <x v="5"/>
    <x v="3"/>
    <n v="139349"/>
    <n v="13194"/>
    <s v="UPI"/>
    <s v="TXN104603"/>
    <n v="-126155"/>
    <n v="-0.90531686628536978"/>
  </r>
  <r>
    <d v="2022-02-20T00:00:00"/>
    <x v="4"/>
    <s v="2022"/>
    <x v="3"/>
    <x v="4"/>
    <x v="0"/>
    <n v="58974"/>
    <n v="38549"/>
    <s v="Cash"/>
    <s v="TXN104604"/>
    <n v="-20425"/>
    <n v="-0.34633906467256759"/>
  </r>
  <r>
    <d v="2022-12-28T00:00:00"/>
    <x v="5"/>
    <s v="2022"/>
    <x v="0"/>
    <x v="1"/>
    <x v="3"/>
    <n v="27955"/>
    <n v="55390"/>
    <s v="UPI"/>
    <s v="TXN104605"/>
    <n v="27435"/>
    <n v="0.98139867644428547"/>
  </r>
  <r>
    <d v="2021-07-16T00:00:00"/>
    <x v="10"/>
    <s v="2021"/>
    <x v="5"/>
    <x v="2"/>
    <x v="1"/>
    <n v="105847"/>
    <n v="13350"/>
    <s v="UPI"/>
    <s v="TXN104606"/>
    <n v="-92497"/>
    <n v="-0.87387455478190212"/>
  </r>
  <r>
    <d v="2023-12-13T00:00:00"/>
    <x v="5"/>
    <s v="2023"/>
    <x v="1"/>
    <x v="2"/>
    <x v="2"/>
    <n v="94357"/>
    <n v="144768"/>
    <s v="UPI"/>
    <s v="TXN104607"/>
    <n v="50411"/>
    <n v="0.5342581896414681"/>
  </r>
  <r>
    <d v="2022-04-25T00:00:00"/>
    <x v="2"/>
    <s v="2022"/>
    <x v="3"/>
    <x v="4"/>
    <x v="4"/>
    <n v="71799"/>
    <n v="105550"/>
    <s v="Cash"/>
    <s v="TXN104608"/>
    <n v="33751"/>
    <n v="0.47007618490508224"/>
  </r>
  <r>
    <d v="2023-06-09T00:00:00"/>
    <x v="11"/>
    <s v="2023"/>
    <x v="3"/>
    <x v="0"/>
    <x v="4"/>
    <n v="125269"/>
    <n v="50248"/>
    <s v="Card"/>
    <s v="TXN104609"/>
    <n v="-75021"/>
    <n v="-0.59887921193591387"/>
  </r>
  <r>
    <d v="2023-07-14T00:00:00"/>
    <x v="10"/>
    <s v="2023"/>
    <x v="2"/>
    <x v="3"/>
    <x v="3"/>
    <n v="126942"/>
    <n v="106572"/>
    <s v="Cash"/>
    <s v="TXN104610"/>
    <n v="-20370"/>
    <n v="-0.16046698492224795"/>
  </r>
  <r>
    <d v="2021-05-03T00:00:00"/>
    <x v="0"/>
    <s v="2021"/>
    <x v="2"/>
    <x v="2"/>
    <x v="3"/>
    <n v="108904"/>
    <n v="125623"/>
    <s v="Cash"/>
    <s v="TXN104611"/>
    <n v="16719"/>
    <n v="0.15352053184456035"/>
  </r>
  <r>
    <d v="2023-02-17T00:00:00"/>
    <x v="4"/>
    <s v="2023"/>
    <x v="1"/>
    <x v="5"/>
    <x v="3"/>
    <n v="149778"/>
    <n v="33597"/>
    <s v="Card"/>
    <s v="TXN104612"/>
    <n v="-116181"/>
    <n v="-0.77568801826703526"/>
  </r>
  <r>
    <d v="2021-12-14T00:00:00"/>
    <x v="5"/>
    <s v="2021"/>
    <x v="3"/>
    <x v="4"/>
    <x v="4"/>
    <n v="73409"/>
    <n v="106393"/>
    <s v="Bank Transfer"/>
    <s v="TXN104613"/>
    <n v="32984"/>
    <n v="0.44931820349003526"/>
  </r>
  <r>
    <d v="2021-01-29T00:00:00"/>
    <x v="6"/>
    <s v="2021"/>
    <x v="5"/>
    <x v="3"/>
    <x v="0"/>
    <n v="27193"/>
    <n v="42693"/>
    <s v="Cash"/>
    <s v="TXN104614"/>
    <n v="15500"/>
    <n v="0.56999963225830175"/>
  </r>
  <r>
    <d v="2023-09-02T00:00:00"/>
    <x v="9"/>
    <s v="2023"/>
    <x v="4"/>
    <x v="3"/>
    <x v="4"/>
    <n v="140413"/>
    <n v="168103"/>
    <s v="UPI"/>
    <s v="TXN104615"/>
    <n v="27690"/>
    <n v="0.19720396259605591"/>
  </r>
  <r>
    <d v="2021-02-04T00:00:00"/>
    <x v="4"/>
    <s v="2021"/>
    <x v="1"/>
    <x v="2"/>
    <x v="0"/>
    <n v="138973"/>
    <n v="87147"/>
    <s v="Bank Transfer"/>
    <s v="TXN104616"/>
    <n v="-51826"/>
    <n v="-0.37292135882509553"/>
  </r>
  <r>
    <d v="2022-09-15T00:00:00"/>
    <x v="9"/>
    <s v="2022"/>
    <x v="1"/>
    <x v="1"/>
    <x v="3"/>
    <n v="110789"/>
    <n v="133953"/>
    <s v="Bank Transfer"/>
    <s v="TXN104617"/>
    <n v="23164"/>
    <n v="0.20908212909223839"/>
  </r>
  <r>
    <d v="2022-08-12T00:00:00"/>
    <x v="7"/>
    <s v="2022"/>
    <x v="2"/>
    <x v="5"/>
    <x v="1"/>
    <n v="93366"/>
    <n v="103644"/>
    <s v="Card"/>
    <s v="TXN104618"/>
    <n v="10278"/>
    <n v="0.11008289955658376"/>
  </r>
  <r>
    <d v="2023-12-27T00:00:00"/>
    <x v="5"/>
    <s v="2023"/>
    <x v="5"/>
    <x v="3"/>
    <x v="4"/>
    <n v="27013"/>
    <n v="109551"/>
    <s v="Bank Transfer"/>
    <s v="TXN104619"/>
    <n v="82538"/>
    <n v="3.0554918002443268"/>
  </r>
  <r>
    <d v="2023-06-23T00:00:00"/>
    <x v="11"/>
    <s v="2023"/>
    <x v="1"/>
    <x v="5"/>
    <x v="3"/>
    <n v="147610"/>
    <n v="25532"/>
    <s v="UPI"/>
    <s v="TXN104620"/>
    <n v="-122078"/>
    <n v="-0.82703068897771159"/>
  </r>
  <r>
    <d v="2022-06-04T00:00:00"/>
    <x v="11"/>
    <s v="2022"/>
    <x v="5"/>
    <x v="2"/>
    <x v="4"/>
    <n v="108417"/>
    <n v="37398"/>
    <s v="Bank Transfer"/>
    <s v="TXN104621"/>
    <n v="-71019"/>
    <n v="-0.65505409668225467"/>
  </r>
  <r>
    <d v="2021-05-02T00:00:00"/>
    <x v="0"/>
    <s v="2021"/>
    <x v="1"/>
    <x v="4"/>
    <x v="3"/>
    <n v="60377"/>
    <n v="83330"/>
    <s v="UPI"/>
    <s v="TXN104622"/>
    <n v="22953"/>
    <n v="0.38016131970783579"/>
  </r>
  <r>
    <d v="2021-12-06T00:00:00"/>
    <x v="5"/>
    <s v="2021"/>
    <x v="2"/>
    <x v="3"/>
    <x v="4"/>
    <n v="139486"/>
    <n v="136713"/>
    <s v="Card"/>
    <s v="TXN104623"/>
    <n v="-2773"/>
    <n v="-1.9880131339345884E-2"/>
  </r>
  <r>
    <d v="2021-06-24T00:00:00"/>
    <x v="11"/>
    <s v="2021"/>
    <x v="4"/>
    <x v="2"/>
    <x v="2"/>
    <n v="57645"/>
    <n v="100276"/>
    <s v="Bank Transfer"/>
    <s v="TXN104624"/>
    <n v="42631"/>
    <n v="0.73954375921589033"/>
  </r>
  <r>
    <d v="2022-08-20T00:00:00"/>
    <x v="7"/>
    <s v="2022"/>
    <x v="2"/>
    <x v="3"/>
    <x v="4"/>
    <n v="88070"/>
    <n v="123118"/>
    <s v="Cash"/>
    <s v="TXN104625"/>
    <n v="35048"/>
    <n v="0.39795617122743271"/>
  </r>
  <r>
    <d v="2022-03-27T00:00:00"/>
    <x v="3"/>
    <s v="2022"/>
    <x v="1"/>
    <x v="4"/>
    <x v="2"/>
    <n v="93536"/>
    <n v="16015"/>
    <s v="Card"/>
    <s v="TXN104626"/>
    <n v="-77521"/>
    <n v="-0.82878250085528571"/>
  </r>
  <r>
    <d v="2022-07-11T00:00:00"/>
    <x v="10"/>
    <s v="2022"/>
    <x v="5"/>
    <x v="5"/>
    <x v="0"/>
    <n v="46085"/>
    <n v="19742"/>
    <s v="Card"/>
    <s v="TXN104627"/>
    <n v="-26343"/>
    <n v="-0.57161766301399586"/>
  </r>
  <r>
    <d v="2023-11-06T00:00:00"/>
    <x v="1"/>
    <s v="2023"/>
    <x v="0"/>
    <x v="5"/>
    <x v="4"/>
    <n v="99271"/>
    <n v="11542"/>
    <s v="UPI"/>
    <s v="TXN104628"/>
    <n v="-87729"/>
    <n v="-0.88373240926353114"/>
  </r>
  <r>
    <d v="2021-01-09T00:00:00"/>
    <x v="6"/>
    <s v="2021"/>
    <x v="2"/>
    <x v="3"/>
    <x v="0"/>
    <n v="99500"/>
    <n v="140445"/>
    <s v="Card"/>
    <s v="TXN104629"/>
    <n v="40945"/>
    <n v="0.41150753768844223"/>
  </r>
  <r>
    <d v="2021-11-30T00:00:00"/>
    <x v="1"/>
    <s v="2021"/>
    <x v="5"/>
    <x v="2"/>
    <x v="1"/>
    <n v="131104"/>
    <n v="78375"/>
    <s v="Cash"/>
    <s v="TXN104630"/>
    <n v="-52729"/>
    <n v="-0.40219215279472786"/>
  </r>
  <r>
    <d v="2023-10-14T00:00:00"/>
    <x v="8"/>
    <s v="2023"/>
    <x v="2"/>
    <x v="4"/>
    <x v="2"/>
    <n v="63792"/>
    <n v="61331"/>
    <s v="Bank Transfer"/>
    <s v="TXN104631"/>
    <n v="-2461"/>
    <n v="-3.8578505141710559E-2"/>
  </r>
  <r>
    <d v="2021-11-23T00:00:00"/>
    <x v="1"/>
    <s v="2021"/>
    <x v="1"/>
    <x v="0"/>
    <x v="4"/>
    <n v="15733"/>
    <n v="67992"/>
    <s v="Bank Transfer"/>
    <s v="TXN104632"/>
    <n v="52259"/>
    <n v="3.3216169834106655"/>
  </r>
  <r>
    <d v="2021-01-15T00:00:00"/>
    <x v="6"/>
    <s v="2021"/>
    <x v="5"/>
    <x v="5"/>
    <x v="0"/>
    <n v="138276"/>
    <n v="85026"/>
    <s v="Bank Transfer"/>
    <s v="TXN104633"/>
    <n v="-53250"/>
    <n v="-0.38509936648442245"/>
  </r>
  <r>
    <d v="2023-04-19T00:00:00"/>
    <x v="2"/>
    <s v="2023"/>
    <x v="4"/>
    <x v="0"/>
    <x v="3"/>
    <n v="130306"/>
    <n v="168878"/>
    <s v="UPI"/>
    <s v="TXN104634"/>
    <n v="38572"/>
    <n v="0.29601092812303348"/>
  </r>
  <r>
    <d v="2021-08-14T00:00:00"/>
    <x v="7"/>
    <s v="2021"/>
    <x v="5"/>
    <x v="3"/>
    <x v="0"/>
    <n v="96733"/>
    <n v="93934"/>
    <s v="Cash"/>
    <s v="TXN104635"/>
    <n v="-2799"/>
    <n v="-2.8935316799851136E-2"/>
  </r>
  <r>
    <d v="2021-04-23T00:00:00"/>
    <x v="2"/>
    <s v="2021"/>
    <x v="3"/>
    <x v="0"/>
    <x v="4"/>
    <n v="88601"/>
    <n v="145121"/>
    <s v="UPI"/>
    <s v="TXN104636"/>
    <n v="56520"/>
    <n v="0.63791605060890966"/>
  </r>
  <r>
    <d v="2021-01-01T00:00:00"/>
    <x v="6"/>
    <s v="2021"/>
    <x v="0"/>
    <x v="2"/>
    <x v="1"/>
    <n v="135948"/>
    <n v="161114"/>
    <s v="Bank Transfer"/>
    <s v="TXN104637"/>
    <n v="25166"/>
    <n v="0.18511489687233354"/>
  </r>
  <r>
    <d v="2021-09-23T00:00:00"/>
    <x v="9"/>
    <s v="2021"/>
    <x v="1"/>
    <x v="2"/>
    <x v="2"/>
    <n v="57318"/>
    <n v="33704"/>
    <s v="Bank Transfer"/>
    <s v="TXN104638"/>
    <n v="-23614"/>
    <n v="-0.41198227432918105"/>
  </r>
  <r>
    <d v="2023-08-10T00:00:00"/>
    <x v="7"/>
    <s v="2023"/>
    <x v="5"/>
    <x v="0"/>
    <x v="3"/>
    <n v="95094"/>
    <n v="33685"/>
    <s v="Cash"/>
    <s v="TXN104639"/>
    <n v="-61409"/>
    <n v="-0.64577155235871875"/>
  </r>
  <r>
    <d v="2021-11-02T00:00:00"/>
    <x v="1"/>
    <s v="2021"/>
    <x v="1"/>
    <x v="2"/>
    <x v="0"/>
    <n v="94142"/>
    <n v="72451"/>
    <s v="UPI"/>
    <s v="TXN104640"/>
    <n v="-21691"/>
    <n v="-0.23040725712221963"/>
  </r>
  <r>
    <d v="2021-01-12T00:00:00"/>
    <x v="6"/>
    <s v="2021"/>
    <x v="2"/>
    <x v="5"/>
    <x v="4"/>
    <n v="116325"/>
    <n v="59702"/>
    <s v="Cash"/>
    <s v="TXN104641"/>
    <n v="-56623"/>
    <n v="-0.48676552761659142"/>
  </r>
  <r>
    <d v="2023-07-26T00:00:00"/>
    <x v="10"/>
    <s v="2023"/>
    <x v="2"/>
    <x v="3"/>
    <x v="4"/>
    <n v="75587"/>
    <n v="82233"/>
    <s v="Bank Transfer"/>
    <s v="TXN104642"/>
    <n v="6646"/>
    <n v="8.7925172317991185E-2"/>
  </r>
  <r>
    <d v="2022-02-24T00:00:00"/>
    <x v="4"/>
    <s v="2022"/>
    <x v="5"/>
    <x v="0"/>
    <x v="2"/>
    <n v="89835"/>
    <n v="47796"/>
    <s v="Cash"/>
    <s v="TXN104643"/>
    <n v="-42039"/>
    <n v="-0.46795792285857407"/>
  </r>
  <r>
    <d v="2023-06-08T00:00:00"/>
    <x v="11"/>
    <s v="2023"/>
    <x v="3"/>
    <x v="5"/>
    <x v="3"/>
    <n v="102334"/>
    <n v="33755"/>
    <s v="Cash"/>
    <s v="TXN104644"/>
    <n v="-68579"/>
    <n v="-0.67014872867277742"/>
  </r>
  <r>
    <d v="2021-06-20T00:00:00"/>
    <x v="11"/>
    <s v="2021"/>
    <x v="5"/>
    <x v="0"/>
    <x v="0"/>
    <n v="96984"/>
    <n v="136710"/>
    <s v="UPI"/>
    <s v="TXN104645"/>
    <n v="39726"/>
    <n v="0.40961395694135116"/>
  </r>
  <r>
    <d v="2021-05-14T00:00:00"/>
    <x v="0"/>
    <s v="2021"/>
    <x v="4"/>
    <x v="5"/>
    <x v="0"/>
    <n v="129383"/>
    <n v="111340"/>
    <s v="UPI"/>
    <s v="TXN104646"/>
    <n v="-18043"/>
    <n v="-0.13945417867880633"/>
  </r>
  <r>
    <d v="2023-08-23T00:00:00"/>
    <x v="7"/>
    <s v="2023"/>
    <x v="3"/>
    <x v="2"/>
    <x v="0"/>
    <n v="21300"/>
    <n v="31521"/>
    <s v="Cash"/>
    <s v="TXN104647"/>
    <n v="10221"/>
    <n v="0.47985915492957748"/>
  </r>
  <r>
    <d v="2023-11-15T00:00:00"/>
    <x v="1"/>
    <s v="2023"/>
    <x v="1"/>
    <x v="2"/>
    <x v="2"/>
    <n v="129871"/>
    <n v="73921"/>
    <s v="Card"/>
    <s v="TXN104648"/>
    <n v="-55950"/>
    <n v="-0.43081211355883914"/>
  </r>
  <r>
    <d v="2022-10-20T00:00:00"/>
    <x v="8"/>
    <s v="2022"/>
    <x v="5"/>
    <x v="3"/>
    <x v="2"/>
    <n v="26059"/>
    <n v="38344"/>
    <s v="Card"/>
    <s v="TXN104649"/>
    <n v="12285"/>
    <n v="0.47143021604819829"/>
  </r>
  <r>
    <d v="2021-06-28T00:00:00"/>
    <x v="11"/>
    <s v="2021"/>
    <x v="1"/>
    <x v="2"/>
    <x v="3"/>
    <n v="72166"/>
    <n v="45539"/>
    <s v="UPI"/>
    <s v="TXN104650"/>
    <n v="-26627"/>
    <n v="-0.36896876645511739"/>
  </r>
  <r>
    <d v="2023-12-16T00:00:00"/>
    <x v="5"/>
    <s v="2023"/>
    <x v="0"/>
    <x v="4"/>
    <x v="0"/>
    <n v="23720"/>
    <n v="146352"/>
    <s v="Bank Transfer"/>
    <s v="TXN104651"/>
    <n v="122632"/>
    <n v="5.1699831365935918"/>
  </r>
  <r>
    <d v="2021-04-21T00:00:00"/>
    <x v="2"/>
    <s v="2021"/>
    <x v="3"/>
    <x v="5"/>
    <x v="0"/>
    <n v="68230"/>
    <n v="157352"/>
    <s v="Bank Transfer"/>
    <s v="TXN104652"/>
    <n v="89122"/>
    <n v="1.3061996189359519"/>
  </r>
  <r>
    <d v="2021-05-17T00:00:00"/>
    <x v="0"/>
    <s v="2021"/>
    <x v="5"/>
    <x v="5"/>
    <x v="3"/>
    <n v="135077"/>
    <n v="167502"/>
    <s v="UPI"/>
    <s v="TXN104653"/>
    <n v="32425"/>
    <n v="0.24004826876522281"/>
  </r>
  <r>
    <d v="2021-08-20T00:00:00"/>
    <x v="7"/>
    <s v="2021"/>
    <x v="0"/>
    <x v="0"/>
    <x v="3"/>
    <n v="10635"/>
    <n v="37594"/>
    <s v="UPI"/>
    <s v="TXN104654"/>
    <n v="26959"/>
    <n v="2.5349318288669487"/>
  </r>
  <r>
    <d v="2023-09-19T00:00:00"/>
    <x v="9"/>
    <s v="2023"/>
    <x v="5"/>
    <x v="3"/>
    <x v="3"/>
    <n v="86742"/>
    <n v="99514"/>
    <s v="Cash"/>
    <s v="TXN104655"/>
    <n v="12772"/>
    <n v="0.14724124414931636"/>
  </r>
  <r>
    <d v="2022-04-13T00:00:00"/>
    <x v="2"/>
    <s v="2022"/>
    <x v="4"/>
    <x v="1"/>
    <x v="4"/>
    <n v="74197"/>
    <n v="121152"/>
    <s v="Bank Transfer"/>
    <s v="TXN104656"/>
    <n v="46955"/>
    <n v="0.63284229820612692"/>
  </r>
  <r>
    <d v="2023-01-02T00:00:00"/>
    <x v="6"/>
    <s v="2023"/>
    <x v="2"/>
    <x v="2"/>
    <x v="3"/>
    <n v="138547"/>
    <n v="11794"/>
    <s v="Card"/>
    <s v="TXN104657"/>
    <n v="-126753"/>
    <n v="-0.91487365298418588"/>
  </r>
  <r>
    <d v="2022-04-26T00:00:00"/>
    <x v="2"/>
    <s v="2022"/>
    <x v="1"/>
    <x v="1"/>
    <x v="1"/>
    <n v="54845"/>
    <n v="132168"/>
    <s v="UPI"/>
    <s v="TXN104658"/>
    <n v="77323"/>
    <n v="1.4098459294375056"/>
  </r>
  <r>
    <d v="2023-12-28T00:00:00"/>
    <x v="5"/>
    <s v="2023"/>
    <x v="5"/>
    <x v="4"/>
    <x v="2"/>
    <n v="32805"/>
    <n v="131777"/>
    <s v="UPI"/>
    <s v="TXN104659"/>
    <n v="98972"/>
    <n v="3.0169791190367321"/>
  </r>
  <r>
    <d v="2023-03-25T00:00:00"/>
    <x v="3"/>
    <s v="2023"/>
    <x v="3"/>
    <x v="3"/>
    <x v="3"/>
    <n v="124288"/>
    <n v="34980"/>
    <s v="Bank Transfer"/>
    <s v="TXN104660"/>
    <n v="-89308"/>
    <n v="-0.71855690010298656"/>
  </r>
  <r>
    <d v="2023-09-21T00:00:00"/>
    <x v="9"/>
    <s v="2023"/>
    <x v="5"/>
    <x v="5"/>
    <x v="4"/>
    <n v="124862"/>
    <n v="72752"/>
    <s v="Bank Transfer"/>
    <s v="TXN104661"/>
    <n v="-52110"/>
    <n v="-0.41734074418157646"/>
  </r>
  <r>
    <d v="2021-11-19T00:00:00"/>
    <x v="1"/>
    <s v="2021"/>
    <x v="5"/>
    <x v="1"/>
    <x v="1"/>
    <n v="35632"/>
    <n v="13229"/>
    <s v="Card"/>
    <s v="TXN104662"/>
    <n v="-22403"/>
    <n v="-0.62873259991019304"/>
  </r>
  <r>
    <d v="2023-07-11T00:00:00"/>
    <x v="10"/>
    <s v="2023"/>
    <x v="5"/>
    <x v="4"/>
    <x v="4"/>
    <n v="134628"/>
    <n v="142027"/>
    <s v="UPI"/>
    <s v="TXN104663"/>
    <n v="7399"/>
    <n v="5.4958849570668808E-2"/>
  </r>
  <r>
    <d v="2023-06-23T00:00:00"/>
    <x v="11"/>
    <s v="2023"/>
    <x v="5"/>
    <x v="3"/>
    <x v="4"/>
    <n v="135642"/>
    <n v="102134"/>
    <s v="Card"/>
    <s v="TXN104664"/>
    <n v="-33508"/>
    <n v="-0.24703263001135342"/>
  </r>
  <r>
    <d v="2022-08-29T00:00:00"/>
    <x v="7"/>
    <s v="2022"/>
    <x v="3"/>
    <x v="4"/>
    <x v="4"/>
    <n v="36877"/>
    <n v="10953"/>
    <s v="Cash"/>
    <s v="TXN104665"/>
    <n v="-25924"/>
    <n v="-0.70298560078097461"/>
  </r>
  <r>
    <d v="2022-03-05T00:00:00"/>
    <x v="3"/>
    <s v="2022"/>
    <x v="3"/>
    <x v="2"/>
    <x v="4"/>
    <n v="120914"/>
    <n v="156544"/>
    <s v="Cash"/>
    <s v="TXN104666"/>
    <n v="35630"/>
    <n v="0.29467224638999617"/>
  </r>
  <r>
    <d v="2021-05-28T00:00:00"/>
    <x v="0"/>
    <s v="2021"/>
    <x v="5"/>
    <x v="1"/>
    <x v="0"/>
    <n v="58360"/>
    <n v="20010"/>
    <s v="UPI"/>
    <s v="TXN104667"/>
    <n v="-38350"/>
    <n v="-0.65712816997943801"/>
  </r>
  <r>
    <d v="2023-04-30T00:00:00"/>
    <x v="2"/>
    <s v="2023"/>
    <x v="2"/>
    <x v="0"/>
    <x v="2"/>
    <n v="34091"/>
    <n v="145310"/>
    <s v="Cash"/>
    <s v="TXN104668"/>
    <n v="111219"/>
    <n v="3.2624153002258662"/>
  </r>
  <r>
    <d v="2022-01-02T00:00:00"/>
    <x v="6"/>
    <s v="2022"/>
    <x v="5"/>
    <x v="0"/>
    <x v="0"/>
    <n v="49767"/>
    <n v="151818"/>
    <s v="Bank Transfer"/>
    <s v="TXN104669"/>
    <n v="102051"/>
    <n v="2.0505756826812949"/>
  </r>
  <r>
    <d v="2023-04-30T00:00:00"/>
    <x v="2"/>
    <s v="2023"/>
    <x v="1"/>
    <x v="3"/>
    <x v="1"/>
    <n v="140967"/>
    <n v="54788"/>
    <s v="Bank Transfer"/>
    <s v="TXN104670"/>
    <n v="-86179"/>
    <n v="-0.61134166152361902"/>
  </r>
  <r>
    <d v="2023-12-26T00:00:00"/>
    <x v="5"/>
    <s v="2023"/>
    <x v="1"/>
    <x v="4"/>
    <x v="0"/>
    <n v="53518"/>
    <n v="17765"/>
    <s v="Bank Transfer"/>
    <s v="TXN104671"/>
    <n v="-35753"/>
    <n v="-0.66805560745917258"/>
  </r>
  <r>
    <d v="2023-03-24T00:00:00"/>
    <x v="3"/>
    <s v="2023"/>
    <x v="3"/>
    <x v="5"/>
    <x v="1"/>
    <n v="129932"/>
    <n v="134833"/>
    <s v="Card"/>
    <s v="TXN104672"/>
    <n v="4901"/>
    <n v="3.7719730320475327E-2"/>
  </r>
  <r>
    <d v="2021-06-24T00:00:00"/>
    <x v="11"/>
    <s v="2021"/>
    <x v="1"/>
    <x v="1"/>
    <x v="3"/>
    <n v="99168"/>
    <n v="156518"/>
    <s v="Bank Transfer"/>
    <s v="TXN104673"/>
    <n v="57350"/>
    <n v="0.57831155211358498"/>
  </r>
  <r>
    <d v="2022-08-11T00:00:00"/>
    <x v="7"/>
    <s v="2022"/>
    <x v="1"/>
    <x v="0"/>
    <x v="1"/>
    <n v="75865"/>
    <n v="133076"/>
    <s v="Card"/>
    <s v="TXN104674"/>
    <n v="57211"/>
    <n v="0.75411586370526595"/>
  </r>
  <r>
    <d v="2022-05-10T00:00:00"/>
    <x v="0"/>
    <s v="2022"/>
    <x v="4"/>
    <x v="0"/>
    <x v="0"/>
    <n v="22370"/>
    <n v="40419"/>
    <s v="UPI"/>
    <s v="TXN104675"/>
    <n v="18049"/>
    <n v="0.80683951721054981"/>
  </r>
  <r>
    <d v="2023-08-31T00:00:00"/>
    <x v="7"/>
    <s v="2023"/>
    <x v="5"/>
    <x v="4"/>
    <x v="0"/>
    <n v="131271"/>
    <n v="38427"/>
    <s v="UPI"/>
    <s v="TXN104676"/>
    <n v="-92844"/>
    <n v="-0.70726969399181849"/>
  </r>
  <r>
    <d v="2021-02-04T00:00:00"/>
    <x v="4"/>
    <s v="2021"/>
    <x v="5"/>
    <x v="0"/>
    <x v="1"/>
    <n v="77216"/>
    <n v="61703"/>
    <s v="Bank Transfer"/>
    <s v="TXN104677"/>
    <n v="-15513"/>
    <n v="-0.2009039577289681"/>
  </r>
  <r>
    <d v="2023-09-26T00:00:00"/>
    <x v="9"/>
    <s v="2023"/>
    <x v="5"/>
    <x v="4"/>
    <x v="0"/>
    <n v="122658"/>
    <n v="152621"/>
    <s v="Bank Transfer"/>
    <s v="TXN104678"/>
    <n v="29963"/>
    <n v="0.24428084592933197"/>
  </r>
  <r>
    <d v="2022-06-22T00:00:00"/>
    <x v="11"/>
    <s v="2022"/>
    <x v="5"/>
    <x v="1"/>
    <x v="1"/>
    <n v="57112"/>
    <n v="14548"/>
    <s v="UPI"/>
    <s v="TXN104679"/>
    <n v="-42564"/>
    <n v="-0.74527244712144558"/>
  </r>
  <r>
    <d v="2023-01-20T00:00:00"/>
    <x v="6"/>
    <s v="2023"/>
    <x v="0"/>
    <x v="4"/>
    <x v="4"/>
    <n v="133941"/>
    <n v="116138"/>
    <s v="Card"/>
    <s v="TXN104680"/>
    <n v="-17803"/>
    <n v="-0.13291673199393764"/>
  </r>
  <r>
    <d v="2023-11-04T00:00:00"/>
    <x v="1"/>
    <s v="2023"/>
    <x v="5"/>
    <x v="0"/>
    <x v="2"/>
    <n v="82402"/>
    <n v="80483"/>
    <s v="Card"/>
    <s v="TXN104681"/>
    <n v="-1919"/>
    <n v="-2.3288269702191694E-2"/>
  </r>
  <r>
    <d v="2022-01-09T00:00:00"/>
    <x v="6"/>
    <s v="2022"/>
    <x v="3"/>
    <x v="4"/>
    <x v="1"/>
    <n v="35479"/>
    <n v="130472"/>
    <s v="Card"/>
    <s v="TXN104682"/>
    <n v="94993"/>
    <n v="2.6774429944474196"/>
  </r>
  <r>
    <d v="2022-07-11T00:00:00"/>
    <x v="10"/>
    <s v="2022"/>
    <x v="3"/>
    <x v="0"/>
    <x v="4"/>
    <n v="130752"/>
    <n v="45996"/>
    <s v="Cash"/>
    <s v="TXN104683"/>
    <n v="-84756"/>
    <n v="-0.64821953010278999"/>
  </r>
  <r>
    <d v="2021-08-21T00:00:00"/>
    <x v="7"/>
    <s v="2021"/>
    <x v="0"/>
    <x v="2"/>
    <x v="4"/>
    <n v="118460"/>
    <n v="20467"/>
    <s v="Cash"/>
    <s v="TXN104684"/>
    <n v="-97993"/>
    <n v="-0.82722437953739658"/>
  </r>
  <r>
    <d v="2022-12-06T00:00:00"/>
    <x v="5"/>
    <s v="2022"/>
    <x v="5"/>
    <x v="3"/>
    <x v="4"/>
    <n v="14188"/>
    <n v="169923"/>
    <s v="Bank Transfer"/>
    <s v="TXN104685"/>
    <n v="155735"/>
    <n v="10.976529461516774"/>
  </r>
  <r>
    <d v="2022-07-17T00:00:00"/>
    <x v="10"/>
    <s v="2022"/>
    <x v="2"/>
    <x v="0"/>
    <x v="4"/>
    <n v="45617"/>
    <n v="40737"/>
    <s v="Bank Transfer"/>
    <s v="TXN104686"/>
    <n v="-4880"/>
    <n v="-0.106977661836596"/>
  </r>
  <r>
    <d v="2023-07-28T00:00:00"/>
    <x v="10"/>
    <s v="2023"/>
    <x v="5"/>
    <x v="0"/>
    <x v="1"/>
    <n v="144438"/>
    <n v="100146"/>
    <s v="UPI"/>
    <s v="TXN104687"/>
    <n v="-44292"/>
    <n v="-0.30665060441158143"/>
  </r>
  <r>
    <d v="2023-06-06T00:00:00"/>
    <x v="11"/>
    <s v="2023"/>
    <x v="3"/>
    <x v="0"/>
    <x v="0"/>
    <n v="62063"/>
    <n v="107782"/>
    <s v="Bank Transfer"/>
    <s v="TXN104688"/>
    <n v="45719"/>
    <n v="0.73665468958961056"/>
  </r>
  <r>
    <d v="2022-12-27T00:00:00"/>
    <x v="5"/>
    <s v="2022"/>
    <x v="4"/>
    <x v="3"/>
    <x v="4"/>
    <n v="88597"/>
    <n v="99123"/>
    <s v="UPI"/>
    <s v="TXN104689"/>
    <n v="10526"/>
    <n v="0.1188076345700193"/>
  </r>
  <r>
    <d v="2021-03-17T00:00:00"/>
    <x v="3"/>
    <s v="2021"/>
    <x v="1"/>
    <x v="2"/>
    <x v="3"/>
    <n v="25952"/>
    <n v="115927"/>
    <s v="Cash"/>
    <s v="TXN104690"/>
    <n v="89975"/>
    <n v="3.4669774969173859"/>
  </r>
  <r>
    <d v="2022-03-15T00:00:00"/>
    <x v="3"/>
    <s v="2022"/>
    <x v="4"/>
    <x v="5"/>
    <x v="4"/>
    <n v="14283"/>
    <n v="120276"/>
    <s v="Bank Transfer"/>
    <s v="TXN104691"/>
    <n v="105993"/>
    <n v="7.4209199747952113"/>
  </r>
  <r>
    <d v="2022-11-30T00:00:00"/>
    <x v="1"/>
    <s v="2022"/>
    <x v="2"/>
    <x v="0"/>
    <x v="0"/>
    <n v="30645"/>
    <n v="98568"/>
    <s v="Card"/>
    <s v="TXN104692"/>
    <n v="67923"/>
    <n v="2.2164464023494861"/>
  </r>
  <r>
    <d v="2023-07-04T00:00:00"/>
    <x v="10"/>
    <s v="2023"/>
    <x v="5"/>
    <x v="5"/>
    <x v="0"/>
    <n v="21740"/>
    <n v="160466"/>
    <s v="UPI"/>
    <s v="TXN104693"/>
    <n v="138726"/>
    <n v="6.3811407543698255"/>
  </r>
  <r>
    <d v="2023-06-10T00:00:00"/>
    <x v="11"/>
    <s v="2023"/>
    <x v="0"/>
    <x v="1"/>
    <x v="2"/>
    <n v="108548"/>
    <n v="28435"/>
    <s v="Card"/>
    <s v="TXN104694"/>
    <n v="-80113"/>
    <n v="-0.73804215646534255"/>
  </r>
  <r>
    <d v="2022-11-23T00:00:00"/>
    <x v="1"/>
    <s v="2022"/>
    <x v="5"/>
    <x v="2"/>
    <x v="2"/>
    <n v="15128"/>
    <n v="27960"/>
    <s v="Cash"/>
    <s v="TXN104695"/>
    <n v="12832"/>
    <n v="0.84822845055526175"/>
  </r>
  <r>
    <d v="2021-09-10T00:00:00"/>
    <x v="9"/>
    <s v="2021"/>
    <x v="2"/>
    <x v="4"/>
    <x v="4"/>
    <n v="65983"/>
    <n v="163551"/>
    <s v="Card"/>
    <s v="TXN104696"/>
    <n v="97568"/>
    <n v="1.4786839034296713"/>
  </r>
  <r>
    <d v="2023-11-27T00:00:00"/>
    <x v="1"/>
    <s v="2023"/>
    <x v="2"/>
    <x v="5"/>
    <x v="4"/>
    <n v="60930"/>
    <n v="63805"/>
    <s v="Card"/>
    <s v="TXN104697"/>
    <n v="2875"/>
    <n v="4.7185294600361069E-2"/>
  </r>
  <r>
    <d v="2022-02-14T00:00:00"/>
    <x v="4"/>
    <s v="2022"/>
    <x v="1"/>
    <x v="2"/>
    <x v="2"/>
    <n v="102647"/>
    <n v="105569"/>
    <s v="Bank Transfer"/>
    <s v="TXN104698"/>
    <n v="2922"/>
    <n v="2.8466491957875047E-2"/>
  </r>
  <r>
    <d v="2021-05-07T00:00:00"/>
    <x v="0"/>
    <s v="2021"/>
    <x v="2"/>
    <x v="1"/>
    <x v="4"/>
    <n v="18628"/>
    <n v="162661"/>
    <s v="Card"/>
    <s v="TXN104699"/>
    <n v="144033"/>
    <n v="7.7320700021473048"/>
  </r>
  <r>
    <d v="2022-08-15T00:00:00"/>
    <x v="7"/>
    <s v="2022"/>
    <x v="4"/>
    <x v="2"/>
    <x v="3"/>
    <n v="106831"/>
    <n v="107442"/>
    <s v="Card"/>
    <s v="TXN104700"/>
    <n v="611"/>
    <n v="5.7193136823581172E-3"/>
  </r>
  <r>
    <d v="2021-10-21T00:00:00"/>
    <x v="8"/>
    <s v="2021"/>
    <x v="1"/>
    <x v="4"/>
    <x v="1"/>
    <n v="51753"/>
    <n v="125233"/>
    <s v="Cash"/>
    <s v="TXN104701"/>
    <n v="73480"/>
    <n v="1.419821073174502"/>
  </r>
  <r>
    <d v="2023-10-17T00:00:00"/>
    <x v="8"/>
    <s v="2023"/>
    <x v="5"/>
    <x v="0"/>
    <x v="2"/>
    <n v="104380"/>
    <n v="17552"/>
    <s v="Card"/>
    <s v="TXN104702"/>
    <n v="-86828"/>
    <n v="-0.83184518106917038"/>
  </r>
  <r>
    <d v="2021-11-06T00:00:00"/>
    <x v="1"/>
    <s v="2021"/>
    <x v="5"/>
    <x v="0"/>
    <x v="2"/>
    <n v="148740"/>
    <n v="88330"/>
    <s v="UPI"/>
    <s v="TXN104703"/>
    <n v="-60410"/>
    <n v="-0.40614495092107034"/>
  </r>
  <r>
    <d v="2022-10-24T00:00:00"/>
    <x v="8"/>
    <s v="2022"/>
    <x v="0"/>
    <x v="0"/>
    <x v="0"/>
    <n v="89948"/>
    <n v="163703"/>
    <s v="Card"/>
    <s v="TXN104704"/>
    <n v="73755"/>
    <n v="0.81997376261840171"/>
  </r>
  <r>
    <d v="2022-06-12T00:00:00"/>
    <x v="11"/>
    <s v="2022"/>
    <x v="2"/>
    <x v="3"/>
    <x v="4"/>
    <n v="132081"/>
    <n v="117687"/>
    <s v="UPI"/>
    <s v="TXN104705"/>
    <n v="-14394"/>
    <n v="-0.10897858132509597"/>
  </r>
  <r>
    <d v="2022-06-24T00:00:00"/>
    <x v="11"/>
    <s v="2022"/>
    <x v="2"/>
    <x v="3"/>
    <x v="2"/>
    <n v="31420"/>
    <n v="53105"/>
    <s v="Bank Transfer"/>
    <s v="TXN104706"/>
    <n v="21685"/>
    <n v="0.69016549968173135"/>
  </r>
  <r>
    <d v="2022-02-23T00:00:00"/>
    <x v="4"/>
    <s v="2022"/>
    <x v="3"/>
    <x v="3"/>
    <x v="2"/>
    <n v="87899"/>
    <n v="85164"/>
    <s v="UPI"/>
    <s v="TXN104707"/>
    <n v="-2735"/>
    <n v="-3.1115257283928145E-2"/>
  </r>
  <r>
    <d v="2022-03-20T00:00:00"/>
    <x v="3"/>
    <s v="2022"/>
    <x v="1"/>
    <x v="3"/>
    <x v="3"/>
    <n v="16874"/>
    <n v="39092"/>
    <s v="UPI"/>
    <s v="TXN104708"/>
    <n v="22218"/>
    <n v="1.3167002489036388"/>
  </r>
  <r>
    <d v="2022-11-16T00:00:00"/>
    <x v="1"/>
    <s v="2022"/>
    <x v="3"/>
    <x v="1"/>
    <x v="4"/>
    <n v="74959"/>
    <n v="83687"/>
    <s v="Bank Transfer"/>
    <s v="TXN104709"/>
    <n v="8728"/>
    <n v="0.11643698555210182"/>
  </r>
  <r>
    <d v="2023-04-20T00:00:00"/>
    <x v="2"/>
    <s v="2023"/>
    <x v="1"/>
    <x v="2"/>
    <x v="1"/>
    <n v="106617"/>
    <n v="169129"/>
    <s v="Bank Transfer"/>
    <s v="TXN104710"/>
    <n v="62512"/>
    <n v="0.58632300664997139"/>
  </r>
  <r>
    <d v="2021-08-24T00:00:00"/>
    <x v="7"/>
    <s v="2021"/>
    <x v="4"/>
    <x v="1"/>
    <x v="3"/>
    <n v="62343"/>
    <n v="116625"/>
    <s v="Cash"/>
    <s v="TXN104711"/>
    <n v="54282"/>
    <n v="0.87069919638130988"/>
  </r>
  <r>
    <d v="2021-08-02T00:00:00"/>
    <x v="7"/>
    <s v="2021"/>
    <x v="1"/>
    <x v="0"/>
    <x v="1"/>
    <n v="29503"/>
    <n v="46959"/>
    <s v="UPI"/>
    <s v="TXN104712"/>
    <n v="17456"/>
    <n v="0.59166864386672546"/>
  </r>
  <r>
    <d v="2021-03-26T00:00:00"/>
    <x v="3"/>
    <s v="2021"/>
    <x v="5"/>
    <x v="4"/>
    <x v="0"/>
    <n v="25271"/>
    <n v="13765"/>
    <s v="Bank Transfer"/>
    <s v="TXN104713"/>
    <n v="-11506"/>
    <n v="-0.45530449922836452"/>
  </r>
  <r>
    <d v="2023-03-05T00:00:00"/>
    <x v="3"/>
    <s v="2023"/>
    <x v="0"/>
    <x v="3"/>
    <x v="2"/>
    <n v="141448"/>
    <n v="163885"/>
    <s v="Card"/>
    <s v="TXN104714"/>
    <n v="22437"/>
    <n v="0.15862366381991969"/>
  </r>
  <r>
    <d v="2021-03-26T00:00:00"/>
    <x v="3"/>
    <s v="2021"/>
    <x v="1"/>
    <x v="2"/>
    <x v="3"/>
    <n v="105616"/>
    <n v="65732"/>
    <s v="Cash"/>
    <s v="TXN104715"/>
    <n v="-39884"/>
    <n v="-0.37763217694288742"/>
  </r>
  <r>
    <d v="2021-03-06T00:00:00"/>
    <x v="3"/>
    <s v="2021"/>
    <x v="1"/>
    <x v="4"/>
    <x v="1"/>
    <n v="118819"/>
    <n v="167054"/>
    <s v="Card"/>
    <s v="TXN104716"/>
    <n v="48235"/>
    <n v="0.40595359328053593"/>
  </r>
  <r>
    <d v="2022-10-25T00:00:00"/>
    <x v="8"/>
    <s v="2022"/>
    <x v="1"/>
    <x v="1"/>
    <x v="4"/>
    <n v="135695"/>
    <n v="93903"/>
    <s v="Card"/>
    <s v="TXN104717"/>
    <n v="-41792"/>
    <n v="-0.3079848188953167"/>
  </r>
  <r>
    <d v="2022-09-19T00:00:00"/>
    <x v="9"/>
    <s v="2022"/>
    <x v="0"/>
    <x v="3"/>
    <x v="0"/>
    <n v="28325"/>
    <n v="73391"/>
    <s v="Bank Transfer"/>
    <s v="TXN104718"/>
    <n v="45066"/>
    <n v="1.5910326566637247"/>
  </r>
  <r>
    <d v="2021-03-05T00:00:00"/>
    <x v="3"/>
    <s v="2021"/>
    <x v="2"/>
    <x v="1"/>
    <x v="0"/>
    <n v="141276"/>
    <n v="89552"/>
    <s v="Cash"/>
    <s v="TXN104719"/>
    <n v="-51724"/>
    <n v="-0.36612021857923499"/>
  </r>
  <r>
    <d v="2023-07-28T00:00:00"/>
    <x v="10"/>
    <s v="2023"/>
    <x v="0"/>
    <x v="1"/>
    <x v="2"/>
    <n v="148126"/>
    <n v="57338"/>
    <s v="Cash"/>
    <s v="TXN104720"/>
    <n v="-90788"/>
    <n v="-0.61291063013920577"/>
  </r>
  <r>
    <d v="2023-07-08T00:00:00"/>
    <x v="10"/>
    <s v="2023"/>
    <x v="2"/>
    <x v="5"/>
    <x v="2"/>
    <n v="65100"/>
    <n v="56247"/>
    <s v="Bank Transfer"/>
    <s v="TXN104721"/>
    <n v="-8853"/>
    <n v="-0.13599078341013826"/>
  </r>
  <r>
    <d v="2022-05-06T00:00:00"/>
    <x v="0"/>
    <s v="2022"/>
    <x v="5"/>
    <x v="2"/>
    <x v="1"/>
    <n v="28809"/>
    <n v="166391"/>
    <s v="UPI"/>
    <s v="TXN104722"/>
    <n v="137582"/>
    <n v="4.7756603839078062"/>
  </r>
  <r>
    <d v="2021-11-09T00:00:00"/>
    <x v="1"/>
    <s v="2021"/>
    <x v="0"/>
    <x v="1"/>
    <x v="1"/>
    <n v="74115"/>
    <n v="76964"/>
    <s v="Cash"/>
    <s v="TXN104723"/>
    <n v="2849"/>
    <n v="3.8440261755380151E-2"/>
  </r>
  <r>
    <d v="2022-09-07T00:00:00"/>
    <x v="9"/>
    <s v="2022"/>
    <x v="2"/>
    <x v="0"/>
    <x v="0"/>
    <n v="62569"/>
    <n v="166058"/>
    <s v="Card"/>
    <s v="TXN104724"/>
    <n v="103489"/>
    <n v="1.6539979862232095"/>
  </r>
  <r>
    <d v="2023-07-08T00:00:00"/>
    <x v="10"/>
    <s v="2023"/>
    <x v="5"/>
    <x v="1"/>
    <x v="1"/>
    <n v="144137"/>
    <n v="114062"/>
    <s v="UPI"/>
    <s v="TXN104725"/>
    <n v="-30075"/>
    <n v="-0.20865565399585118"/>
  </r>
  <r>
    <d v="2023-03-24T00:00:00"/>
    <x v="3"/>
    <s v="2023"/>
    <x v="5"/>
    <x v="3"/>
    <x v="2"/>
    <n v="44495"/>
    <n v="166882"/>
    <s v="Cash"/>
    <s v="TXN104726"/>
    <n v="122387"/>
    <n v="2.7505787167097426"/>
  </r>
  <r>
    <d v="2023-07-29T00:00:00"/>
    <x v="10"/>
    <s v="2023"/>
    <x v="2"/>
    <x v="0"/>
    <x v="0"/>
    <n v="15976"/>
    <n v="169799"/>
    <s v="Card"/>
    <s v="TXN104727"/>
    <n v="153823"/>
    <n v="9.6283800701051572"/>
  </r>
  <r>
    <d v="2022-11-11T00:00:00"/>
    <x v="1"/>
    <s v="2022"/>
    <x v="2"/>
    <x v="1"/>
    <x v="0"/>
    <n v="106690"/>
    <n v="109692"/>
    <s v="Cash"/>
    <s v="TXN104728"/>
    <n v="3002"/>
    <n v="2.8137594901115382E-2"/>
  </r>
  <r>
    <d v="2022-03-11T00:00:00"/>
    <x v="3"/>
    <s v="2022"/>
    <x v="4"/>
    <x v="0"/>
    <x v="4"/>
    <n v="30410"/>
    <n v="104282"/>
    <s v="Cash"/>
    <s v="TXN104729"/>
    <n v="73872"/>
    <n v="2.4292009207497536"/>
  </r>
  <r>
    <d v="2022-11-13T00:00:00"/>
    <x v="1"/>
    <s v="2022"/>
    <x v="5"/>
    <x v="1"/>
    <x v="4"/>
    <n v="132550"/>
    <n v="158390"/>
    <s v="Bank Transfer"/>
    <s v="TXN104730"/>
    <n v="25840"/>
    <n v="0.19494530365899659"/>
  </r>
  <r>
    <d v="2023-12-10T00:00:00"/>
    <x v="5"/>
    <s v="2023"/>
    <x v="2"/>
    <x v="2"/>
    <x v="1"/>
    <n v="135812"/>
    <n v="70422"/>
    <s v="Bank Transfer"/>
    <s v="TXN104731"/>
    <n v="-65390"/>
    <n v="-0.48147439107000856"/>
  </r>
  <r>
    <d v="2021-12-06T00:00:00"/>
    <x v="5"/>
    <s v="2021"/>
    <x v="5"/>
    <x v="0"/>
    <x v="1"/>
    <n v="91273"/>
    <n v="159827"/>
    <s v="UPI"/>
    <s v="TXN104732"/>
    <n v="68554"/>
    <n v="0.75108739714921169"/>
  </r>
  <r>
    <d v="2021-12-13T00:00:00"/>
    <x v="5"/>
    <s v="2021"/>
    <x v="0"/>
    <x v="4"/>
    <x v="2"/>
    <n v="48832"/>
    <n v="86648"/>
    <s v="Cash"/>
    <s v="TXN104733"/>
    <n v="37816"/>
    <n v="0.77441022280471816"/>
  </r>
  <r>
    <d v="2022-10-08T00:00:00"/>
    <x v="8"/>
    <s v="2022"/>
    <x v="3"/>
    <x v="5"/>
    <x v="2"/>
    <n v="46582"/>
    <n v="56069"/>
    <s v="UPI"/>
    <s v="TXN104734"/>
    <n v="9487"/>
    <n v="0.20366235885105835"/>
  </r>
  <r>
    <d v="2022-10-11T00:00:00"/>
    <x v="8"/>
    <s v="2022"/>
    <x v="3"/>
    <x v="0"/>
    <x v="4"/>
    <n v="70430"/>
    <n v="56599"/>
    <s v="Card"/>
    <s v="TXN104735"/>
    <n v="-13831"/>
    <n v="-0.19637938378531875"/>
  </r>
  <r>
    <d v="2021-09-02T00:00:00"/>
    <x v="9"/>
    <s v="2021"/>
    <x v="1"/>
    <x v="3"/>
    <x v="0"/>
    <n v="136144"/>
    <n v="14859"/>
    <s v="Bank Transfer"/>
    <s v="TXN104736"/>
    <n v="-121285"/>
    <n v="-0.89085820895522383"/>
  </r>
  <r>
    <d v="2021-04-19T00:00:00"/>
    <x v="2"/>
    <s v="2021"/>
    <x v="2"/>
    <x v="5"/>
    <x v="3"/>
    <n v="23544"/>
    <n v="36570"/>
    <s v="Bank Transfer"/>
    <s v="TXN104737"/>
    <n v="13026"/>
    <n v="0.55326197757390416"/>
  </r>
  <r>
    <d v="2022-06-17T00:00:00"/>
    <x v="11"/>
    <s v="2022"/>
    <x v="2"/>
    <x v="5"/>
    <x v="3"/>
    <n v="129229"/>
    <n v="37148"/>
    <s v="UPI"/>
    <s v="TXN104738"/>
    <n v="-92081"/>
    <n v="-0.71254130264878623"/>
  </r>
  <r>
    <d v="2021-10-23T00:00:00"/>
    <x v="8"/>
    <s v="2021"/>
    <x v="5"/>
    <x v="1"/>
    <x v="1"/>
    <n v="59843"/>
    <n v="141823"/>
    <s v="UPI"/>
    <s v="TXN104739"/>
    <n v="81980"/>
    <n v="1.3699179519743327"/>
  </r>
  <r>
    <d v="2021-04-22T00:00:00"/>
    <x v="2"/>
    <s v="2021"/>
    <x v="1"/>
    <x v="0"/>
    <x v="3"/>
    <n v="87827"/>
    <n v="145575"/>
    <s v="Bank Transfer"/>
    <s v="TXN104740"/>
    <n v="57748"/>
    <n v="0.65751989707037695"/>
  </r>
  <r>
    <d v="2021-12-09T00:00:00"/>
    <x v="5"/>
    <s v="2021"/>
    <x v="2"/>
    <x v="2"/>
    <x v="3"/>
    <n v="109137"/>
    <n v="161116"/>
    <s v="UPI"/>
    <s v="TXN104741"/>
    <n v="51979"/>
    <n v="0.47627294134894671"/>
  </r>
  <r>
    <d v="2021-04-11T00:00:00"/>
    <x v="2"/>
    <s v="2021"/>
    <x v="5"/>
    <x v="5"/>
    <x v="4"/>
    <n v="123903"/>
    <n v="79779"/>
    <s v="Cash"/>
    <s v="TXN104742"/>
    <n v="-44124"/>
    <n v="-0.35611728529575554"/>
  </r>
  <r>
    <d v="2022-09-21T00:00:00"/>
    <x v="9"/>
    <s v="2022"/>
    <x v="2"/>
    <x v="3"/>
    <x v="0"/>
    <n v="81330"/>
    <n v="113104"/>
    <s v="Card"/>
    <s v="TXN104743"/>
    <n v="31774"/>
    <n v="0.39067994589942212"/>
  </r>
  <r>
    <d v="2021-01-28T00:00:00"/>
    <x v="6"/>
    <s v="2021"/>
    <x v="5"/>
    <x v="2"/>
    <x v="2"/>
    <n v="19353"/>
    <n v="109310"/>
    <s v="UPI"/>
    <s v="TXN104744"/>
    <n v="89957"/>
    <n v="4.6482199142251845"/>
  </r>
  <r>
    <d v="2023-07-26T00:00:00"/>
    <x v="10"/>
    <s v="2023"/>
    <x v="2"/>
    <x v="2"/>
    <x v="4"/>
    <n v="56403"/>
    <n v="104116"/>
    <s v="Card"/>
    <s v="TXN104745"/>
    <n v="47713"/>
    <n v="0.84593018101874018"/>
  </r>
  <r>
    <d v="2021-02-27T00:00:00"/>
    <x v="4"/>
    <s v="2021"/>
    <x v="4"/>
    <x v="3"/>
    <x v="2"/>
    <n v="32244"/>
    <n v="30224"/>
    <s v="Cash"/>
    <s v="TXN104746"/>
    <n v="-2020"/>
    <n v="-6.2647314229003839E-2"/>
  </r>
  <r>
    <d v="2021-10-24T00:00:00"/>
    <x v="8"/>
    <s v="2021"/>
    <x v="5"/>
    <x v="3"/>
    <x v="4"/>
    <n v="93946"/>
    <n v="80681"/>
    <s v="Card"/>
    <s v="TXN104747"/>
    <n v="-13265"/>
    <n v="-0.1411981350988866"/>
  </r>
  <r>
    <d v="2021-05-14T00:00:00"/>
    <x v="0"/>
    <s v="2021"/>
    <x v="4"/>
    <x v="1"/>
    <x v="4"/>
    <n v="85365"/>
    <n v="125211"/>
    <s v="Bank Transfer"/>
    <s v="TXN104748"/>
    <n v="39846"/>
    <n v="0.46677209629239147"/>
  </r>
  <r>
    <d v="2021-09-06T00:00:00"/>
    <x v="9"/>
    <s v="2021"/>
    <x v="4"/>
    <x v="4"/>
    <x v="3"/>
    <n v="135120"/>
    <n v="133669"/>
    <s v="Card"/>
    <s v="TXN104749"/>
    <n v="-1451"/>
    <n v="-1.0738602723505032E-2"/>
  </r>
  <r>
    <d v="2023-10-18T00:00:00"/>
    <x v="8"/>
    <s v="2023"/>
    <x v="4"/>
    <x v="0"/>
    <x v="2"/>
    <n v="23046"/>
    <n v="61374"/>
    <s v="UPI"/>
    <s v="TXN104750"/>
    <n v="38328"/>
    <n v="1.6631085654777402"/>
  </r>
  <r>
    <d v="2022-07-04T00:00:00"/>
    <x v="10"/>
    <s v="2022"/>
    <x v="4"/>
    <x v="5"/>
    <x v="4"/>
    <n v="57275"/>
    <n v="27299"/>
    <s v="UPI"/>
    <s v="TXN104751"/>
    <n v="-29976"/>
    <n v="-0.52336970755128764"/>
  </r>
  <r>
    <d v="2023-06-21T00:00:00"/>
    <x v="11"/>
    <s v="2023"/>
    <x v="0"/>
    <x v="0"/>
    <x v="3"/>
    <n v="54604"/>
    <n v="152569"/>
    <s v="Bank Transfer"/>
    <s v="TXN104752"/>
    <n v="97965"/>
    <n v="1.7940993333821698"/>
  </r>
  <r>
    <d v="2023-04-14T00:00:00"/>
    <x v="2"/>
    <s v="2023"/>
    <x v="1"/>
    <x v="2"/>
    <x v="1"/>
    <n v="43960"/>
    <n v="99884"/>
    <s v="Bank Transfer"/>
    <s v="TXN104753"/>
    <n v="55924"/>
    <n v="1.2721565059144677"/>
  </r>
  <r>
    <d v="2023-02-10T00:00:00"/>
    <x v="4"/>
    <s v="2023"/>
    <x v="3"/>
    <x v="5"/>
    <x v="2"/>
    <n v="126816"/>
    <n v="67482"/>
    <s v="Cash"/>
    <s v="TXN104754"/>
    <n v="-59334"/>
    <n v="-0.46787471612414838"/>
  </r>
  <r>
    <d v="2021-05-26T00:00:00"/>
    <x v="0"/>
    <s v="2021"/>
    <x v="0"/>
    <x v="1"/>
    <x v="4"/>
    <n v="107014"/>
    <n v="62826"/>
    <s v="Bank Transfer"/>
    <s v="TXN104755"/>
    <n v="-44188"/>
    <n v="-0.41291793597099447"/>
  </r>
  <r>
    <d v="2023-06-12T00:00:00"/>
    <x v="11"/>
    <s v="2023"/>
    <x v="2"/>
    <x v="0"/>
    <x v="1"/>
    <n v="146459"/>
    <n v="96109"/>
    <s v="Card"/>
    <s v="TXN104756"/>
    <n v="-50350"/>
    <n v="-0.3437822189145085"/>
  </r>
  <r>
    <d v="2021-12-10T00:00:00"/>
    <x v="5"/>
    <s v="2021"/>
    <x v="2"/>
    <x v="1"/>
    <x v="3"/>
    <n v="62603"/>
    <n v="136865"/>
    <s v="Card"/>
    <s v="TXN104757"/>
    <n v="74262"/>
    <n v="1.186237081290034"/>
  </r>
  <r>
    <d v="2023-11-25T00:00:00"/>
    <x v="1"/>
    <s v="2023"/>
    <x v="1"/>
    <x v="1"/>
    <x v="4"/>
    <n v="71185"/>
    <n v="138754"/>
    <s v="Card"/>
    <s v="TXN104758"/>
    <n v="67569"/>
    <n v="0.94920278148486337"/>
  </r>
  <r>
    <d v="2022-12-03T00:00:00"/>
    <x v="5"/>
    <s v="2022"/>
    <x v="3"/>
    <x v="0"/>
    <x v="3"/>
    <n v="122712"/>
    <n v="133276"/>
    <s v="Card"/>
    <s v="TXN104759"/>
    <n v="10564"/>
    <n v="8.6087750179281566E-2"/>
  </r>
  <r>
    <d v="2021-01-01T00:00:00"/>
    <x v="6"/>
    <s v="2021"/>
    <x v="3"/>
    <x v="0"/>
    <x v="3"/>
    <n v="43099"/>
    <n v="87458"/>
    <s v="Card"/>
    <s v="TXN104760"/>
    <n v="44359"/>
    <n v="1.0292350170537599"/>
  </r>
  <r>
    <d v="2021-06-02T00:00:00"/>
    <x v="11"/>
    <s v="2021"/>
    <x v="3"/>
    <x v="5"/>
    <x v="3"/>
    <n v="117707"/>
    <n v="72490"/>
    <s v="Bank Transfer"/>
    <s v="TXN104761"/>
    <n v="-45217"/>
    <n v="-0.38414877619852683"/>
  </r>
  <r>
    <d v="2022-03-05T00:00:00"/>
    <x v="3"/>
    <s v="2022"/>
    <x v="4"/>
    <x v="2"/>
    <x v="2"/>
    <n v="60200"/>
    <n v="84543"/>
    <s v="Cash"/>
    <s v="TXN104762"/>
    <n v="24343"/>
    <n v="0.40436877076411959"/>
  </r>
  <r>
    <d v="2022-05-23T00:00:00"/>
    <x v="0"/>
    <s v="2022"/>
    <x v="0"/>
    <x v="2"/>
    <x v="1"/>
    <n v="143347"/>
    <n v="8872"/>
    <s v="Cash"/>
    <s v="TXN104763"/>
    <n v="-134475"/>
    <n v="-0.93810822688999418"/>
  </r>
  <r>
    <d v="2022-05-06T00:00:00"/>
    <x v="0"/>
    <s v="2022"/>
    <x v="2"/>
    <x v="3"/>
    <x v="1"/>
    <n v="48005"/>
    <n v="89330"/>
    <s v="UPI"/>
    <s v="TXN104764"/>
    <n v="41325"/>
    <n v="0.86084782835121343"/>
  </r>
  <r>
    <d v="2021-12-11T00:00:00"/>
    <x v="5"/>
    <s v="2021"/>
    <x v="0"/>
    <x v="1"/>
    <x v="0"/>
    <n v="121723"/>
    <n v="162953"/>
    <s v="Card"/>
    <s v="TXN104765"/>
    <n v="41230"/>
    <n v="0.33871988038415091"/>
  </r>
  <r>
    <d v="2021-08-09T00:00:00"/>
    <x v="7"/>
    <s v="2021"/>
    <x v="0"/>
    <x v="2"/>
    <x v="4"/>
    <n v="16385"/>
    <n v="30388"/>
    <s v="Bank Transfer"/>
    <s v="TXN104766"/>
    <n v="14003"/>
    <n v="0.85462313091241993"/>
  </r>
  <r>
    <d v="2022-12-24T00:00:00"/>
    <x v="5"/>
    <s v="2022"/>
    <x v="0"/>
    <x v="4"/>
    <x v="3"/>
    <n v="108806"/>
    <n v="63589"/>
    <s v="UPI"/>
    <s v="TXN104767"/>
    <n v="-45217"/>
    <n v="-0.41557450875870816"/>
  </r>
  <r>
    <d v="2023-11-15T00:00:00"/>
    <x v="1"/>
    <s v="2023"/>
    <x v="3"/>
    <x v="5"/>
    <x v="4"/>
    <n v="13569"/>
    <n v="130021"/>
    <s v="Cash"/>
    <s v="TXN104768"/>
    <n v="116452"/>
    <n v="8.5822094480064859"/>
  </r>
  <r>
    <d v="2022-06-12T00:00:00"/>
    <x v="11"/>
    <s v="2022"/>
    <x v="1"/>
    <x v="5"/>
    <x v="1"/>
    <n v="117575"/>
    <n v="44800"/>
    <s v="Card"/>
    <s v="TXN104769"/>
    <n v="-72775"/>
    <n v="-0.61896661705294498"/>
  </r>
  <r>
    <d v="2023-04-21T00:00:00"/>
    <x v="2"/>
    <s v="2023"/>
    <x v="1"/>
    <x v="3"/>
    <x v="1"/>
    <n v="115620"/>
    <n v="88223"/>
    <s v="Bank Transfer"/>
    <s v="TXN104770"/>
    <n v="-27397"/>
    <n v="-0.23695727382805742"/>
  </r>
  <r>
    <d v="2023-12-02T00:00:00"/>
    <x v="5"/>
    <s v="2023"/>
    <x v="3"/>
    <x v="3"/>
    <x v="3"/>
    <n v="35910"/>
    <n v="80702"/>
    <s v="Cash"/>
    <s v="TXN104771"/>
    <n v="44792"/>
    <n v="1.2473405736563632"/>
  </r>
  <r>
    <d v="2022-04-26T00:00:00"/>
    <x v="2"/>
    <s v="2022"/>
    <x v="2"/>
    <x v="1"/>
    <x v="2"/>
    <n v="63170"/>
    <n v="16885"/>
    <s v="Bank Transfer"/>
    <s v="TXN104772"/>
    <n v="-46285"/>
    <n v="-0.73270539813202473"/>
  </r>
  <r>
    <d v="2023-07-19T00:00:00"/>
    <x v="10"/>
    <s v="2023"/>
    <x v="2"/>
    <x v="5"/>
    <x v="3"/>
    <n v="140709"/>
    <n v="97362"/>
    <s v="Card"/>
    <s v="TXN104773"/>
    <n v="-43347"/>
    <n v="-0.30806131803935782"/>
  </r>
  <r>
    <d v="2023-05-22T00:00:00"/>
    <x v="0"/>
    <s v="2023"/>
    <x v="2"/>
    <x v="5"/>
    <x v="3"/>
    <n v="137899"/>
    <n v="21026"/>
    <s v="Bank Transfer"/>
    <s v="TXN104774"/>
    <n v="-116873"/>
    <n v="-0.8475260879339227"/>
  </r>
  <r>
    <d v="2021-12-11T00:00:00"/>
    <x v="5"/>
    <s v="2021"/>
    <x v="1"/>
    <x v="4"/>
    <x v="0"/>
    <n v="79752"/>
    <n v="61189"/>
    <s v="Cash"/>
    <s v="TXN104775"/>
    <n v="-18563"/>
    <n v="-0.23275905306449995"/>
  </r>
  <r>
    <d v="2021-02-14T00:00:00"/>
    <x v="4"/>
    <s v="2021"/>
    <x v="1"/>
    <x v="1"/>
    <x v="2"/>
    <n v="41600"/>
    <n v="31585"/>
    <s v="Cash"/>
    <s v="TXN104776"/>
    <n v="-10015"/>
    <n v="-0.24074519230769231"/>
  </r>
  <r>
    <d v="2021-01-21T00:00:00"/>
    <x v="6"/>
    <s v="2021"/>
    <x v="0"/>
    <x v="1"/>
    <x v="4"/>
    <n v="26315"/>
    <n v="21006"/>
    <s v="UPI"/>
    <s v="TXN104777"/>
    <n v="-5309"/>
    <n v="-0.20174805244157323"/>
  </r>
  <r>
    <d v="2023-12-30T00:00:00"/>
    <x v="5"/>
    <s v="2023"/>
    <x v="3"/>
    <x v="2"/>
    <x v="2"/>
    <n v="100134"/>
    <n v="36532"/>
    <s v="Bank Transfer"/>
    <s v="TXN104778"/>
    <n v="-63602"/>
    <n v="-0.63516887370922959"/>
  </r>
  <r>
    <d v="2023-05-23T00:00:00"/>
    <x v="0"/>
    <s v="2023"/>
    <x v="4"/>
    <x v="3"/>
    <x v="3"/>
    <n v="36425"/>
    <n v="14642"/>
    <s v="UPI"/>
    <s v="TXN104779"/>
    <n v="-21783"/>
    <n v="-0.5980233356211393"/>
  </r>
  <r>
    <d v="2021-02-17T00:00:00"/>
    <x v="4"/>
    <s v="2021"/>
    <x v="0"/>
    <x v="2"/>
    <x v="3"/>
    <n v="132119"/>
    <n v="152628"/>
    <s v="Cash"/>
    <s v="TXN104780"/>
    <n v="20509"/>
    <n v="0.15523126878041765"/>
  </r>
  <r>
    <d v="2022-07-05T00:00:00"/>
    <x v="10"/>
    <s v="2022"/>
    <x v="5"/>
    <x v="1"/>
    <x v="3"/>
    <n v="85891"/>
    <n v="50237"/>
    <s v="UPI"/>
    <s v="TXN104781"/>
    <n v="-35654"/>
    <n v="-0.41510751999627432"/>
  </r>
  <r>
    <d v="2021-10-14T00:00:00"/>
    <x v="8"/>
    <s v="2021"/>
    <x v="1"/>
    <x v="4"/>
    <x v="3"/>
    <n v="94274"/>
    <n v="45996"/>
    <s v="UPI"/>
    <s v="TXN104782"/>
    <n v="-48278"/>
    <n v="-0.51210301885991893"/>
  </r>
  <r>
    <d v="2023-09-29T00:00:00"/>
    <x v="9"/>
    <s v="2023"/>
    <x v="0"/>
    <x v="1"/>
    <x v="3"/>
    <n v="64016"/>
    <n v="148211"/>
    <s v="Bank Transfer"/>
    <s v="TXN104783"/>
    <n v="84195"/>
    <n v="1.3152180704823795"/>
  </r>
  <r>
    <d v="2023-10-31T00:00:00"/>
    <x v="8"/>
    <s v="2023"/>
    <x v="3"/>
    <x v="2"/>
    <x v="2"/>
    <n v="110637"/>
    <n v="127268"/>
    <s v="Bank Transfer"/>
    <s v="TXN104784"/>
    <n v="16631"/>
    <n v="0.15032041722027892"/>
  </r>
  <r>
    <d v="2022-06-26T00:00:00"/>
    <x v="11"/>
    <s v="2022"/>
    <x v="5"/>
    <x v="0"/>
    <x v="3"/>
    <n v="72821"/>
    <n v="73933"/>
    <s v="UPI"/>
    <s v="TXN104785"/>
    <n v="1112"/>
    <n v="1.5270320374617213E-2"/>
  </r>
  <r>
    <d v="2023-01-26T00:00:00"/>
    <x v="6"/>
    <s v="2023"/>
    <x v="0"/>
    <x v="0"/>
    <x v="1"/>
    <n v="57993"/>
    <n v="122909"/>
    <s v="Card"/>
    <s v="TXN104786"/>
    <n v="64916"/>
    <n v="1.1193764764712983"/>
  </r>
  <r>
    <d v="2021-10-01T00:00:00"/>
    <x v="8"/>
    <s v="2021"/>
    <x v="3"/>
    <x v="4"/>
    <x v="1"/>
    <n v="123496"/>
    <n v="55374"/>
    <s v="Card"/>
    <s v="TXN104787"/>
    <n v="-68122"/>
    <n v="-0.55161300770875166"/>
  </r>
  <r>
    <d v="2023-08-14T00:00:00"/>
    <x v="7"/>
    <s v="2023"/>
    <x v="3"/>
    <x v="3"/>
    <x v="0"/>
    <n v="114371"/>
    <n v="39117"/>
    <s v="Bank Transfer"/>
    <s v="TXN104788"/>
    <n v="-75254"/>
    <n v="-0.65798148131956524"/>
  </r>
  <r>
    <d v="2022-08-23T00:00:00"/>
    <x v="7"/>
    <s v="2022"/>
    <x v="1"/>
    <x v="5"/>
    <x v="4"/>
    <n v="66565"/>
    <n v="61106"/>
    <s v="Cash"/>
    <s v="TXN104789"/>
    <n v="-5459"/>
    <n v="-8.2010065349658226E-2"/>
  </r>
  <r>
    <d v="2022-01-16T00:00:00"/>
    <x v="6"/>
    <s v="2022"/>
    <x v="4"/>
    <x v="1"/>
    <x v="1"/>
    <n v="143281"/>
    <n v="30112"/>
    <s v="Card"/>
    <s v="TXN104790"/>
    <n v="-113169"/>
    <n v="-0.78983954606681972"/>
  </r>
  <r>
    <d v="2022-04-24T00:00:00"/>
    <x v="2"/>
    <s v="2022"/>
    <x v="0"/>
    <x v="2"/>
    <x v="0"/>
    <n v="129736"/>
    <n v="39100"/>
    <s v="Cash"/>
    <s v="TXN104791"/>
    <n v="-90636"/>
    <n v="-0.69861873342788428"/>
  </r>
  <r>
    <d v="2021-01-15T00:00:00"/>
    <x v="6"/>
    <s v="2021"/>
    <x v="3"/>
    <x v="3"/>
    <x v="2"/>
    <n v="10275"/>
    <n v="138423"/>
    <s v="Bank Transfer"/>
    <s v="TXN104792"/>
    <n v="128148"/>
    <n v="12.471824817518248"/>
  </r>
  <r>
    <d v="2022-05-31T00:00:00"/>
    <x v="0"/>
    <s v="2022"/>
    <x v="2"/>
    <x v="2"/>
    <x v="4"/>
    <n v="31008"/>
    <n v="25158"/>
    <s v="Cash"/>
    <s v="TXN104793"/>
    <n v="-5850"/>
    <n v="-0.18866099071207432"/>
  </r>
  <r>
    <d v="2021-07-10T00:00:00"/>
    <x v="10"/>
    <s v="2021"/>
    <x v="3"/>
    <x v="3"/>
    <x v="3"/>
    <n v="70675"/>
    <n v="106643"/>
    <s v="UPI"/>
    <s v="TXN104794"/>
    <n v="35968"/>
    <n v="0.5089211177927131"/>
  </r>
  <r>
    <d v="2022-09-13T00:00:00"/>
    <x v="9"/>
    <s v="2022"/>
    <x v="4"/>
    <x v="1"/>
    <x v="3"/>
    <n v="68302"/>
    <n v="74832"/>
    <s v="Cash"/>
    <s v="TXN104795"/>
    <n v="6530"/>
    <n v="9.560481391467307E-2"/>
  </r>
  <r>
    <d v="2021-06-03T00:00:00"/>
    <x v="11"/>
    <s v="2021"/>
    <x v="3"/>
    <x v="5"/>
    <x v="2"/>
    <n v="140292"/>
    <n v="73823"/>
    <s v="Bank Transfer"/>
    <s v="TXN104796"/>
    <n v="-66469"/>
    <n v="-0.47379038006443702"/>
  </r>
  <r>
    <d v="2021-09-29T00:00:00"/>
    <x v="9"/>
    <s v="2021"/>
    <x v="1"/>
    <x v="1"/>
    <x v="4"/>
    <n v="110145"/>
    <n v="123580"/>
    <s v="Card"/>
    <s v="TXN104797"/>
    <n v="13435"/>
    <n v="0.12197557764764629"/>
  </r>
  <r>
    <d v="2021-05-23T00:00:00"/>
    <x v="0"/>
    <s v="2021"/>
    <x v="0"/>
    <x v="5"/>
    <x v="1"/>
    <n v="30529"/>
    <n v="126967"/>
    <s v="UPI"/>
    <s v="TXN104798"/>
    <n v="96438"/>
    <n v="3.1588980968914804"/>
  </r>
  <r>
    <d v="2023-12-29T00:00:00"/>
    <x v="5"/>
    <s v="2023"/>
    <x v="1"/>
    <x v="2"/>
    <x v="4"/>
    <n v="25631"/>
    <n v="59005"/>
    <s v="Card"/>
    <s v="TXN104799"/>
    <n v="33374"/>
    <n v="1.3020951191916039"/>
  </r>
  <r>
    <d v="2021-09-04T00:00:00"/>
    <x v="9"/>
    <s v="2021"/>
    <x v="0"/>
    <x v="4"/>
    <x v="0"/>
    <n v="89082"/>
    <n v="29102"/>
    <s v="Cash"/>
    <s v="TXN104800"/>
    <n v="-59980"/>
    <n v="-0.67331222918210187"/>
  </r>
  <r>
    <d v="2023-02-27T00:00:00"/>
    <x v="4"/>
    <s v="2023"/>
    <x v="5"/>
    <x v="5"/>
    <x v="2"/>
    <n v="106060"/>
    <n v="71673"/>
    <s v="Bank Transfer"/>
    <s v="TXN104801"/>
    <n v="-34387"/>
    <n v="-0.32422213841221947"/>
  </r>
  <r>
    <d v="2021-03-20T00:00:00"/>
    <x v="3"/>
    <s v="2021"/>
    <x v="0"/>
    <x v="3"/>
    <x v="1"/>
    <n v="81211"/>
    <n v="33218"/>
    <s v="Bank Transfer"/>
    <s v="TXN104802"/>
    <n v="-47993"/>
    <n v="-0.59096674095873714"/>
  </r>
  <r>
    <d v="2022-09-15T00:00:00"/>
    <x v="9"/>
    <s v="2022"/>
    <x v="5"/>
    <x v="4"/>
    <x v="4"/>
    <n v="119020"/>
    <n v="60824"/>
    <s v="Card"/>
    <s v="TXN104803"/>
    <n v="-58196"/>
    <n v="-0.48895983868257437"/>
  </r>
  <r>
    <d v="2022-06-09T00:00:00"/>
    <x v="11"/>
    <s v="2022"/>
    <x v="1"/>
    <x v="2"/>
    <x v="4"/>
    <n v="59639"/>
    <n v="129679"/>
    <s v="UPI"/>
    <s v="TXN104804"/>
    <n v="70040"/>
    <n v="1.1743993024698602"/>
  </r>
  <r>
    <d v="2023-02-11T00:00:00"/>
    <x v="4"/>
    <s v="2023"/>
    <x v="2"/>
    <x v="0"/>
    <x v="1"/>
    <n v="65856"/>
    <n v="134208"/>
    <s v="Bank Transfer"/>
    <s v="TXN104805"/>
    <n v="68352"/>
    <n v="1.0379008746355685"/>
  </r>
  <r>
    <d v="2023-07-27T00:00:00"/>
    <x v="10"/>
    <s v="2023"/>
    <x v="4"/>
    <x v="4"/>
    <x v="0"/>
    <n v="50033"/>
    <n v="26935"/>
    <s v="Bank Transfer"/>
    <s v="TXN104806"/>
    <n v="-23098"/>
    <n v="-0.46165530749705197"/>
  </r>
  <r>
    <d v="2022-09-09T00:00:00"/>
    <x v="9"/>
    <s v="2022"/>
    <x v="2"/>
    <x v="5"/>
    <x v="0"/>
    <n v="74024"/>
    <n v="90029"/>
    <s v="Cash"/>
    <s v="TXN104807"/>
    <n v="16005"/>
    <n v="0.2162136604344537"/>
  </r>
  <r>
    <d v="2023-10-29T00:00:00"/>
    <x v="8"/>
    <s v="2023"/>
    <x v="5"/>
    <x v="4"/>
    <x v="4"/>
    <n v="21989"/>
    <n v="53269"/>
    <s v="UPI"/>
    <s v="TXN104808"/>
    <n v="31280"/>
    <n v="1.4225294465414526"/>
  </r>
  <r>
    <d v="2021-03-08T00:00:00"/>
    <x v="3"/>
    <s v="2021"/>
    <x v="3"/>
    <x v="2"/>
    <x v="3"/>
    <n v="116039"/>
    <n v="95613"/>
    <s v="UPI"/>
    <s v="TXN104809"/>
    <n v="-20426"/>
    <n v="-0.1760270253966339"/>
  </r>
  <r>
    <d v="2021-07-10T00:00:00"/>
    <x v="10"/>
    <s v="2021"/>
    <x v="3"/>
    <x v="4"/>
    <x v="1"/>
    <n v="48560"/>
    <n v="147831"/>
    <s v="Cash"/>
    <s v="TXN104810"/>
    <n v="99271"/>
    <n v="2.0442957166392093"/>
  </r>
  <r>
    <d v="2023-02-07T00:00:00"/>
    <x v="4"/>
    <s v="2023"/>
    <x v="2"/>
    <x v="2"/>
    <x v="0"/>
    <n v="107473"/>
    <n v="111860"/>
    <s v="Card"/>
    <s v="TXN104811"/>
    <n v="4387"/>
    <n v="4.0819554678849575E-2"/>
  </r>
  <r>
    <d v="2022-06-05T00:00:00"/>
    <x v="11"/>
    <s v="2022"/>
    <x v="3"/>
    <x v="0"/>
    <x v="0"/>
    <n v="20128"/>
    <n v="162560"/>
    <s v="Card"/>
    <s v="TXN104812"/>
    <n v="142432"/>
    <n v="7.0763116057233706"/>
  </r>
  <r>
    <d v="2023-09-17T00:00:00"/>
    <x v="9"/>
    <s v="2023"/>
    <x v="5"/>
    <x v="5"/>
    <x v="0"/>
    <n v="34055"/>
    <n v="17549"/>
    <s v="Cash"/>
    <s v="TXN104813"/>
    <n v="-16506"/>
    <n v="-0.48468653648509763"/>
  </r>
  <r>
    <d v="2021-09-24T00:00:00"/>
    <x v="9"/>
    <s v="2021"/>
    <x v="1"/>
    <x v="3"/>
    <x v="2"/>
    <n v="38646"/>
    <n v="168590"/>
    <s v="Bank Transfer"/>
    <s v="TXN104814"/>
    <n v="129944"/>
    <n v="3.3624178440200798"/>
  </r>
  <r>
    <d v="2022-04-30T00:00:00"/>
    <x v="2"/>
    <s v="2022"/>
    <x v="4"/>
    <x v="4"/>
    <x v="3"/>
    <n v="114391"/>
    <n v="65125"/>
    <s v="Bank Transfer"/>
    <s v="TXN104815"/>
    <n v="-49266"/>
    <n v="-0.43068073537253804"/>
  </r>
  <r>
    <d v="2022-01-11T00:00:00"/>
    <x v="6"/>
    <s v="2022"/>
    <x v="0"/>
    <x v="1"/>
    <x v="0"/>
    <n v="84550"/>
    <n v="111375"/>
    <s v="Cash"/>
    <s v="TXN104816"/>
    <n v="26825"/>
    <n v="0.31726788882318158"/>
  </r>
  <r>
    <d v="2022-10-15T00:00:00"/>
    <x v="8"/>
    <s v="2022"/>
    <x v="5"/>
    <x v="3"/>
    <x v="3"/>
    <n v="143192"/>
    <n v="116872"/>
    <s v="Cash"/>
    <s v="TXN104817"/>
    <n v="-26320"/>
    <n v="-0.18380915134923739"/>
  </r>
  <r>
    <d v="2022-07-03T00:00:00"/>
    <x v="10"/>
    <s v="2022"/>
    <x v="5"/>
    <x v="4"/>
    <x v="4"/>
    <n v="13391"/>
    <n v="95932"/>
    <s v="Cash"/>
    <s v="TXN104818"/>
    <n v="82541"/>
    <n v="6.1639160630274068"/>
  </r>
  <r>
    <d v="2021-03-14T00:00:00"/>
    <x v="3"/>
    <s v="2021"/>
    <x v="0"/>
    <x v="3"/>
    <x v="4"/>
    <n v="51699"/>
    <n v="49083"/>
    <s v="Cash"/>
    <s v="TXN104819"/>
    <n v="-2616"/>
    <n v="-5.0600591887657399E-2"/>
  </r>
  <r>
    <d v="2021-11-04T00:00:00"/>
    <x v="1"/>
    <s v="2021"/>
    <x v="0"/>
    <x v="1"/>
    <x v="2"/>
    <n v="23045"/>
    <n v="73610"/>
    <s v="Bank Transfer"/>
    <s v="TXN104820"/>
    <n v="50565"/>
    <n v="2.1941852896506835"/>
  </r>
  <r>
    <d v="2021-07-18T00:00:00"/>
    <x v="10"/>
    <s v="2021"/>
    <x v="4"/>
    <x v="3"/>
    <x v="3"/>
    <n v="119562"/>
    <n v="141060"/>
    <s v="UPI"/>
    <s v="TXN104821"/>
    <n v="21498"/>
    <n v="0.17980629296933809"/>
  </r>
  <r>
    <d v="2022-07-26T00:00:00"/>
    <x v="10"/>
    <s v="2022"/>
    <x v="4"/>
    <x v="3"/>
    <x v="1"/>
    <n v="68141"/>
    <n v="114652"/>
    <s v="Bank Transfer"/>
    <s v="TXN104822"/>
    <n v="46511"/>
    <n v="0.6825699652191779"/>
  </r>
  <r>
    <d v="2023-03-02T00:00:00"/>
    <x v="3"/>
    <s v="2023"/>
    <x v="4"/>
    <x v="1"/>
    <x v="2"/>
    <n v="16129"/>
    <n v="113591"/>
    <s v="Card"/>
    <s v="TXN104823"/>
    <n v="97462"/>
    <n v="6.0426560853121707"/>
  </r>
  <r>
    <d v="2021-06-28T00:00:00"/>
    <x v="11"/>
    <s v="2021"/>
    <x v="3"/>
    <x v="1"/>
    <x v="0"/>
    <n v="101698"/>
    <n v="76619"/>
    <s v="Cash"/>
    <s v="TXN104824"/>
    <n v="-25079"/>
    <n v="-0.24660268638517965"/>
  </r>
  <r>
    <d v="2021-07-16T00:00:00"/>
    <x v="10"/>
    <s v="2021"/>
    <x v="5"/>
    <x v="1"/>
    <x v="4"/>
    <n v="48284"/>
    <n v="93738"/>
    <s v="Card"/>
    <s v="TXN104825"/>
    <n v="45454"/>
    <n v="0.94138845166100571"/>
  </r>
  <r>
    <d v="2023-01-05T00:00:00"/>
    <x v="6"/>
    <s v="2023"/>
    <x v="1"/>
    <x v="0"/>
    <x v="4"/>
    <n v="58056"/>
    <n v="56934"/>
    <s v="Bank Transfer"/>
    <s v="TXN104826"/>
    <n v="-1122"/>
    <n v="-1.9326167837949566E-2"/>
  </r>
  <r>
    <d v="2021-03-30T00:00:00"/>
    <x v="3"/>
    <s v="2021"/>
    <x v="0"/>
    <x v="2"/>
    <x v="1"/>
    <n v="110835"/>
    <n v="52939"/>
    <s v="Card"/>
    <s v="TXN104827"/>
    <n v="-57896"/>
    <n v="-0.52236206974331212"/>
  </r>
  <r>
    <d v="2023-03-10T00:00:00"/>
    <x v="3"/>
    <s v="2023"/>
    <x v="5"/>
    <x v="2"/>
    <x v="2"/>
    <n v="64639"/>
    <n v="152928"/>
    <s v="Bank Transfer"/>
    <s v="TXN104828"/>
    <n v="88289"/>
    <n v="1.3658781849966739"/>
  </r>
  <r>
    <d v="2023-02-27T00:00:00"/>
    <x v="4"/>
    <s v="2023"/>
    <x v="5"/>
    <x v="1"/>
    <x v="3"/>
    <n v="104029"/>
    <n v="43833"/>
    <s v="Bank Transfer"/>
    <s v="TXN104829"/>
    <n v="-60196"/>
    <n v="-0.57864633900162454"/>
  </r>
  <r>
    <d v="2023-01-18T00:00:00"/>
    <x v="6"/>
    <s v="2023"/>
    <x v="4"/>
    <x v="2"/>
    <x v="4"/>
    <n v="28663"/>
    <n v="15954"/>
    <s v="Card"/>
    <s v="TXN104830"/>
    <n v="-12709"/>
    <n v="-0.44339392247845655"/>
  </r>
  <r>
    <d v="2021-07-28T00:00:00"/>
    <x v="10"/>
    <s v="2021"/>
    <x v="4"/>
    <x v="3"/>
    <x v="0"/>
    <n v="106794"/>
    <n v="56338"/>
    <s v="Card"/>
    <s v="TXN104831"/>
    <n v="-50456"/>
    <n v="-0.47246099968163008"/>
  </r>
  <r>
    <d v="2022-05-08T00:00:00"/>
    <x v="0"/>
    <s v="2022"/>
    <x v="5"/>
    <x v="1"/>
    <x v="1"/>
    <n v="17305"/>
    <n v="44936"/>
    <s v="UPI"/>
    <s v="TXN104832"/>
    <n v="27631"/>
    <n v="1.5967061542906675"/>
  </r>
  <r>
    <d v="2022-10-27T00:00:00"/>
    <x v="8"/>
    <s v="2022"/>
    <x v="4"/>
    <x v="4"/>
    <x v="1"/>
    <n v="31940"/>
    <n v="93932"/>
    <s v="Cash"/>
    <s v="TXN104833"/>
    <n v="61992"/>
    <n v="1.9408891671884785"/>
  </r>
  <r>
    <d v="2023-11-03T00:00:00"/>
    <x v="1"/>
    <s v="2023"/>
    <x v="3"/>
    <x v="1"/>
    <x v="1"/>
    <n v="54146"/>
    <n v="64338"/>
    <s v="UPI"/>
    <s v="TXN104834"/>
    <n v="10192"/>
    <n v="0.18823181767812949"/>
  </r>
  <r>
    <d v="2023-05-21T00:00:00"/>
    <x v="0"/>
    <s v="2023"/>
    <x v="0"/>
    <x v="1"/>
    <x v="0"/>
    <n v="23657"/>
    <n v="14308"/>
    <s v="UPI"/>
    <s v="TXN104835"/>
    <n v="-9349"/>
    <n v="-0.39518958447816716"/>
  </r>
  <r>
    <d v="2023-01-02T00:00:00"/>
    <x v="6"/>
    <s v="2023"/>
    <x v="5"/>
    <x v="2"/>
    <x v="1"/>
    <n v="131415"/>
    <n v="160703"/>
    <s v="Bank Transfer"/>
    <s v="TXN104836"/>
    <n v="29288"/>
    <n v="0.22286649164859415"/>
  </r>
  <r>
    <d v="2022-11-29T00:00:00"/>
    <x v="1"/>
    <s v="2022"/>
    <x v="0"/>
    <x v="5"/>
    <x v="3"/>
    <n v="10699"/>
    <n v="141986"/>
    <s v="Cash"/>
    <s v="TXN104837"/>
    <n v="131287"/>
    <n v="12.270959902794655"/>
  </r>
  <r>
    <d v="2022-08-17T00:00:00"/>
    <x v="7"/>
    <s v="2022"/>
    <x v="3"/>
    <x v="3"/>
    <x v="3"/>
    <n v="83101"/>
    <n v="118020"/>
    <s v="Cash"/>
    <s v="TXN104838"/>
    <n v="34919"/>
    <n v="0.42019951625130864"/>
  </r>
  <r>
    <d v="2023-06-05T00:00:00"/>
    <x v="11"/>
    <s v="2023"/>
    <x v="4"/>
    <x v="2"/>
    <x v="2"/>
    <n v="17109"/>
    <n v="50301"/>
    <s v="Bank Transfer"/>
    <s v="TXN104839"/>
    <n v="33192"/>
    <n v="1.9400315623356128"/>
  </r>
  <r>
    <d v="2023-05-02T00:00:00"/>
    <x v="0"/>
    <s v="2023"/>
    <x v="2"/>
    <x v="3"/>
    <x v="2"/>
    <n v="84323"/>
    <n v="93854"/>
    <s v="Card"/>
    <s v="TXN104840"/>
    <n v="9531"/>
    <n v="0.11302965976068213"/>
  </r>
  <r>
    <d v="2021-11-21T00:00:00"/>
    <x v="1"/>
    <s v="2021"/>
    <x v="3"/>
    <x v="4"/>
    <x v="3"/>
    <n v="60165"/>
    <n v="76237"/>
    <s v="Cash"/>
    <s v="TXN104841"/>
    <n v="16072"/>
    <n v="0.2671320535194881"/>
  </r>
  <r>
    <d v="2023-09-06T00:00:00"/>
    <x v="9"/>
    <s v="2023"/>
    <x v="2"/>
    <x v="0"/>
    <x v="0"/>
    <n v="75547"/>
    <n v="108449"/>
    <s v="Cash"/>
    <s v="TXN104842"/>
    <n v="32902"/>
    <n v="0.43551696295021641"/>
  </r>
  <r>
    <d v="2023-08-14T00:00:00"/>
    <x v="7"/>
    <s v="2023"/>
    <x v="0"/>
    <x v="5"/>
    <x v="2"/>
    <n v="20135"/>
    <n v="63611"/>
    <s v="UPI"/>
    <s v="TXN104843"/>
    <n v="43476"/>
    <n v="2.159225229699528"/>
  </r>
  <r>
    <d v="2023-06-13T00:00:00"/>
    <x v="11"/>
    <s v="2023"/>
    <x v="5"/>
    <x v="4"/>
    <x v="1"/>
    <n v="30843"/>
    <n v="81023"/>
    <s v="Bank Transfer"/>
    <s v="TXN104844"/>
    <n v="50180"/>
    <n v="1.6269493888402555"/>
  </r>
  <r>
    <d v="2021-05-24T00:00:00"/>
    <x v="0"/>
    <s v="2021"/>
    <x v="4"/>
    <x v="4"/>
    <x v="3"/>
    <n v="10661"/>
    <n v="132159"/>
    <s v="UPI"/>
    <s v="TXN104845"/>
    <n v="121498"/>
    <n v="11.396491886314605"/>
  </r>
  <r>
    <d v="2022-01-19T00:00:00"/>
    <x v="6"/>
    <s v="2022"/>
    <x v="3"/>
    <x v="3"/>
    <x v="4"/>
    <n v="129321"/>
    <n v="62825"/>
    <s v="Card"/>
    <s v="TXN104846"/>
    <n v="-66496"/>
    <n v="-0.51419336380015623"/>
  </r>
  <r>
    <d v="2021-08-04T00:00:00"/>
    <x v="7"/>
    <s v="2021"/>
    <x v="4"/>
    <x v="5"/>
    <x v="0"/>
    <n v="19614"/>
    <n v="57556"/>
    <s v="UPI"/>
    <s v="TXN104847"/>
    <n v="37942"/>
    <n v="1.9344345875395126"/>
  </r>
  <r>
    <d v="2021-11-20T00:00:00"/>
    <x v="1"/>
    <s v="2021"/>
    <x v="2"/>
    <x v="3"/>
    <x v="0"/>
    <n v="76115"/>
    <n v="42692"/>
    <s v="Card"/>
    <s v="TXN104848"/>
    <n v="-33423"/>
    <n v="-0.43911187019641335"/>
  </r>
  <r>
    <d v="2023-11-05T00:00:00"/>
    <x v="1"/>
    <s v="2023"/>
    <x v="2"/>
    <x v="0"/>
    <x v="3"/>
    <n v="123262"/>
    <n v="132737"/>
    <s v="Cash"/>
    <s v="TXN104849"/>
    <n v="9475"/>
    <n v="7.6868783566711563E-2"/>
  </r>
  <r>
    <d v="2021-08-05T00:00:00"/>
    <x v="7"/>
    <s v="2021"/>
    <x v="1"/>
    <x v="3"/>
    <x v="4"/>
    <n v="112529"/>
    <n v="97541"/>
    <s v="Bank Transfer"/>
    <s v="TXN104850"/>
    <n v="-14988"/>
    <n v="-0.13319233264314087"/>
  </r>
  <r>
    <d v="2023-08-09T00:00:00"/>
    <x v="7"/>
    <s v="2023"/>
    <x v="5"/>
    <x v="1"/>
    <x v="0"/>
    <n v="89006"/>
    <n v="123569"/>
    <s v="UPI"/>
    <s v="TXN104851"/>
    <n v="34563"/>
    <n v="0.38832213558636497"/>
  </r>
  <r>
    <d v="2021-07-02T00:00:00"/>
    <x v="10"/>
    <s v="2021"/>
    <x v="2"/>
    <x v="3"/>
    <x v="2"/>
    <n v="88615"/>
    <n v="70652"/>
    <s v="UPI"/>
    <s v="TXN104852"/>
    <n v="-17963"/>
    <n v="-0.20270834508830332"/>
  </r>
  <r>
    <d v="2021-09-27T00:00:00"/>
    <x v="9"/>
    <s v="2021"/>
    <x v="5"/>
    <x v="1"/>
    <x v="4"/>
    <n v="25650"/>
    <n v="79559"/>
    <s v="Cash"/>
    <s v="TXN104853"/>
    <n v="53909"/>
    <n v="2.1017153996101365"/>
  </r>
  <r>
    <d v="2023-08-03T00:00:00"/>
    <x v="7"/>
    <s v="2023"/>
    <x v="1"/>
    <x v="4"/>
    <x v="1"/>
    <n v="23854"/>
    <n v="132819"/>
    <s v="Card"/>
    <s v="TXN104854"/>
    <n v="108965"/>
    <n v="4.5679969816382995"/>
  </r>
  <r>
    <d v="2023-05-20T00:00:00"/>
    <x v="0"/>
    <s v="2023"/>
    <x v="3"/>
    <x v="0"/>
    <x v="2"/>
    <n v="80599"/>
    <n v="89283"/>
    <s v="Cash"/>
    <s v="TXN104855"/>
    <n v="8684"/>
    <n v="0.10774327224903535"/>
  </r>
  <r>
    <d v="2022-04-12T00:00:00"/>
    <x v="2"/>
    <s v="2022"/>
    <x v="1"/>
    <x v="2"/>
    <x v="4"/>
    <n v="99217"/>
    <n v="121806"/>
    <s v="Bank Transfer"/>
    <s v="TXN104856"/>
    <n v="22589"/>
    <n v="0.22767267706139069"/>
  </r>
  <r>
    <d v="2021-11-01T00:00:00"/>
    <x v="1"/>
    <s v="2021"/>
    <x v="5"/>
    <x v="1"/>
    <x v="3"/>
    <n v="54391"/>
    <n v="91165"/>
    <s v="UPI"/>
    <s v="TXN104857"/>
    <n v="36774"/>
    <n v="0.67610450258314791"/>
  </r>
  <r>
    <d v="2021-04-21T00:00:00"/>
    <x v="2"/>
    <s v="2021"/>
    <x v="2"/>
    <x v="0"/>
    <x v="0"/>
    <n v="90991"/>
    <n v="82167"/>
    <s v="Cash"/>
    <s v="TXN104858"/>
    <n v="-8824"/>
    <n v="-9.697662406172039E-2"/>
  </r>
  <r>
    <d v="2023-10-11T00:00:00"/>
    <x v="8"/>
    <s v="2023"/>
    <x v="0"/>
    <x v="3"/>
    <x v="2"/>
    <n v="28238"/>
    <n v="168275"/>
    <s v="Card"/>
    <s v="TXN104859"/>
    <n v="140037"/>
    <n v="4.959168496352433"/>
  </r>
  <r>
    <d v="2021-08-20T00:00:00"/>
    <x v="7"/>
    <s v="2021"/>
    <x v="5"/>
    <x v="2"/>
    <x v="3"/>
    <n v="28044"/>
    <n v="92868"/>
    <s v="UPI"/>
    <s v="TXN104860"/>
    <n v="64824"/>
    <n v="2.3115104835258879"/>
  </r>
  <r>
    <d v="2022-08-18T00:00:00"/>
    <x v="7"/>
    <s v="2022"/>
    <x v="4"/>
    <x v="3"/>
    <x v="4"/>
    <n v="115852"/>
    <n v="81663"/>
    <s v="Bank Transfer"/>
    <s v="TXN104861"/>
    <n v="-34189"/>
    <n v="-0.29510927735386527"/>
  </r>
  <r>
    <d v="2021-06-22T00:00:00"/>
    <x v="11"/>
    <s v="2021"/>
    <x v="0"/>
    <x v="4"/>
    <x v="1"/>
    <n v="146051"/>
    <n v="26989"/>
    <s v="UPI"/>
    <s v="TXN104862"/>
    <n v="-119062"/>
    <n v="-0.81520838611170066"/>
  </r>
  <r>
    <d v="2023-08-31T00:00:00"/>
    <x v="7"/>
    <s v="2023"/>
    <x v="5"/>
    <x v="3"/>
    <x v="0"/>
    <n v="109022"/>
    <n v="96397"/>
    <s v="Bank Transfer"/>
    <s v="TXN104863"/>
    <n v="-12625"/>
    <n v="-0.11580231512905652"/>
  </r>
  <r>
    <d v="2023-10-28T00:00:00"/>
    <x v="8"/>
    <s v="2023"/>
    <x v="4"/>
    <x v="1"/>
    <x v="0"/>
    <n v="71332"/>
    <n v="91014"/>
    <s v="Bank Transfer"/>
    <s v="TXN104864"/>
    <n v="19682"/>
    <n v="0.27592104525318228"/>
  </r>
  <r>
    <d v="2022-06-30T00:00:00"/>
    <x v="11"/>
    <s v="2022"/>
    <x v="1"/>
    <x v="4"/>
    <x v="2"/>
    <n v="26641"/>
    <n v="119557"/>
    <s v="Bank Transfer"/>
    <s v="TXN104865"/>
    <n v="92916"/>
    <n v="3.4877069179084867"/>
  </r>
  <r>
    <d v="2022-07-02T00:00:00"/>
    <x v="10"/>
    <s v="2022"/>
    <x v="0"/>
    <x v="0"/>
    <x v="3"/>
    <n v="129593"/>
    <n v="169850"/>
    <s v="UPI"/>
    <s v="TXN104866"/>
    <n v="40257"/>
    <n v="0.31064177849112218"/>
  </r>
  <r>
    <d v="2022-06-02T00:00:00"/>
    <x v="11"/>
    <s v="2022"/>
    <x v="5"/>
    <x v="4"/>
    <x v="4"/>
    <n v="122691"/>
    <n v="144173"/>
    <s v="Bank Transfer"/>
    <s v="TXN104867"/>
    <n v="21482"/>
    <n v="0.17509026741977815"/>
  </r>
  <r>
    <d v="2023-07-03T00:00:00"/>
    <x v="10"/>
    <s v="2023"/>
    <x v="3"/>
    <x v="0"/>
    <x v="4"/>
    <n v="52882"/>
    <n v="140146"/>
    <s v="UPI"/>
    <s v="TXN104868"/>
    <n v="87264"/>
    <n v="1.6501645172270338"/>
  </r>
  <r>
    <d v="2021-08-03T00:00:00"/>
    <x v="7"/>
    <s v="2021"/>
    <x v="1"/>
    <x v="5"/>
    <x v="3"/>
    <n v="74152"/>
    <n v="24399"/>
    <s v="Cash"/>
    <s v="TXN104869"/>
    <n v="-49753"/>
    <n v="-0.67095965044772898"/>
  </r>
  <r>
    <d v="2021-05-14T00:00:00"/>
    <x v="0"/>
    <s v="2021"/>
    <x v="4"/>
    <x v="1"/>
    <x v="0"/>
    <n v="50780"/>
    <n v="42295"/>
    <s v="Bank Transfer"/>
    <s v="TXN104870"/>
    <n v="-8485"/>
    <n v="-0.16709334383615596"/>
  </r>
  <r>
    <d v="2021-10-12T00:00:00"/>
    <x v="8"/>
    <s v="2021"/>
    <x v="3"/>
    <x v="1"/>
    <x v="3"/>
    <n v="68583"/>
    <n v="130930"/>
    <s v="Card"/>
    <s v="TXN104871"/>
    <n v="62347"/>
    <n v="0.90907367715031417"/>
  </r>
  <r>
    <d v="2022-11-17T00:00:00"/>
    <x v="1"/>
    <s v="2022"/>
    <x v="2"/>
    <x v="0"/>
    <x v="4"/>
    <n v="58573"/>
    <n v="106015"/>
    <s v="UPI"/>
    <s v="TXN104872"/>
    <n v="47442"/>
    <n v="0.80996363512198455"/>
  </r>
  <r>
    <d v="2021-11-27T00:00:00"/>
    <x v="1"/>
    <s v="2021"/>
    <x v="1"/>
    <x v="3"/>
    <x v="3"/>
    <n v="37870"/>
    <n v="76735"/>
    <s v="Bank Transfer"/>
    <s v="TXN104873"/>
    <n v="38865"/>
    <n v="1.026274095590177"/>
  </r>
  <r>
    <d v="2023-06-13T00:00:00"/>
    <x v="11"/>
    <s v="2023"/>
    <x v="1"/>
    <x v="2"/>
    <x v="0"/>
    <n v="98718"/>
    <n v="84969"/>
    <s v="Card"/>
    <s v="TXN104874"/>
    <n v="-13749"/>
    <n v="-0.13927551206466907"/>
  </r>
  <r>
    <d v="2023-06-18T00:00:00"/>
    <x v="11"/>
    <s v="2023"/>
    <x v="5"/>
    <x v="3"/>
    <x v="2"/>
    <n v="129752"/>
    <n v="71242"/>
    <s v="UPI"/>
    <s v="TXN104875"/>
    <n v="-58510"/>
    <n v="-0.45093717245206238"/>
  </r>
  <r>
    <d v="2021-03-19T00:00:00"/>
    <x v="3"/>
    <s v="2021"/>
    <x v="5"/>
    <x v="5"/>
    <x v="0"/>
    <n v="89601"/>
    <n v="48568"/>
    <s v="Card"/>
    <s v="TXN104876"/>
    <n v="-41033"/>
    <n v="-0.45795247820894858"/>
  </r>
  <r>
    <d v="2023-08-05T00:00:00"/>
    <x v="7"/>
    <s v="2023"/>
    <x v="4"/>
    <x v="0"/>
    <x v="1"/>
    <n v="141959"/>
    <n v="117532"/>
    <s v="Card"/>
    <s v="TXN104877"/>
    <n v="-24427"/>
    <n v="-0.17207080917729767"/>
  </r>
  <r>
    <d v="2022-11-19T00:00:00"/>
    <x v="1"/>
    <s v="2022"/>
    <x v="1"/>
    <x v="5"/>
    <x v="1"/>
    <n v="119950"/>
    <n v="87027"/>
    <s v="Card"/>
    <s v="TXN104878"/>
    <n v="-32923"/>
    <n v="-0.27447269695706544"/>
  </r>
  <r>
    <d v="2021-01-21T00:00:00"/>
    <x v="6"/>
    <s v="2021"/>
    <x v="5"/>
    <x v="0"/>
    <x v="3"/>
    <n v="76280"/>
    <n v="108296"/>
    <s v="Card"/>
    <s v="TXN104879"/>
    <n v="32016"/>
    <n v="0.41971683272155219"/>
  </r>
  <r>
    <d v="2022-07-20T00:00:00"/>
    <x v="10"/>
    <s v="2022"/>
    <x v="2"/>
    <x v="5"/>
    <x v="0"/>
    <n v="99156"/>
    <n v="125641"/>
    <s v="Cash"/>
    <s v="TXN104880"/>
    <n v="26485"/>
    <n v="0.26710436080519584"/>
  </r>
  <r>
    <d v="2023-04-07T00:00:00"/>
    <x v="2"/>
    <s v="2023"/>
    <x v="5"/>
    <x v="0"/>
    <x v="0"/>
    <n v="31547"/>
    <n v="58083"/>
    <s v="Card"/>
    <s v="TXN104881"/>
    <n v="26536"/>
    <n v="0.84115763781025132"/>
  </r>
  <r>
    <d v="2021-06-28T00:00:00"/>
    <x v="11"/>
    <s v="2021"/>
    <x v="1"/>
    <x v="1"/>
    <x v="4"/>
    <n v="77240"/>
    <n v="161900"/>
    <s v="Card"/>
    <s v="TXN104882"/>
    <n v="84660"/>
    <n v="1.0960642154324185"/>
  </r>
  <r>
    <d v="2023-12-19T00:00:00"/>
    <x v="5"/>
    <s v="2023"/>
    <x v="0"/>
    <x v="5"/>
    <x v="2"/>
    <n v="67554"/>
    <n v="20805"/>
    <s v="Card"/>
    <s v="TXN104883"/>
    <n v="-46749"/>
    <n v="-0.69202415845101695"/>
  </r>
  <r>
    <d v="2023-06-24T00:00:00"/>
    <x v="11"/>
    <s v="2023"/>
    <x v="3"/>
    <x v="5"/>
    <x v="0"/>
    <n v="79600"/>
    <n v="92058"/>
    <s v="Cash"/>
    <s v="TXN104884"/>
    <n v="12458"/>
    <n v="0.15650753768844222"/>
  </r>
  <r>
    <d v="2022-10-31T00:00:00"/>
    <x v="8"/>
    <s v="2022"/>
    <x v="1"/>
    <x v="0"/>
    <x v="3"/>
    <n v="61108"/>
    <n v="143361"/>
    <s v="UPI"/>
    <s v="TXN104885"/>
    <n v="82253"/>
    <n v="1.3460267068141651"/>
  </r>
  <r>
    <d v="2021-07-10T00:00:00"/>
    <x v="10"/>
    <s v="2021"/>
    <x v="2"/>
    <x v="4"/>
    <x v="4"/>
    <n v="20718"/>
    <n v="60552"/>
    <s v="Bank Transfer"/>
    <s v="TXN104886"/>
    <n v="39834"/>
    <n v="1.9226759339704604"/>
  </r>
  <r>
    <d v="2022-12-09T00:00:00"/>
    <x v="5"/>
    <s v="2022"/>
    <x v="1"/>
    <x v="4"/>
    <x v="4"/>
    <n v="14214"/>
    <n v="99199"/>
    <s v="Card"/>
    <s v="TXN104887"/>
    <n v="84985"/>
    <n v="5.9789644012944985"/>
  </r>
  <r>
    <d v="2023-11-25T00:00:00"/>
    <x v="1"/>
    <s v="2023"/>
    <x v="2"/>
    <x v="1"/>
    <x v="3"/>
    <n v="100597"/>
    <n v="152677"/>
    <s v="Cash"/>
    <s v="TXN104888"/>
    <n v="52080"/>
    <n v="0.51770927562452163"/>
  </r>
  <r>
    <d v="2022-01-14T00:00:00"/>
    <x v="6"/>
    <s v="2022"/>
    <x v="1"/>
    <x v="3"/>
    <x v="3"/>
    <n v="127189"/>
    <n v="118532"/>
    <s v="Cash"/>
    <s v="TXN104889"/>
    <n v="-8657"/>
    <n v="-6.8064062143738849E-2"/>
  </r>
  <r>
    <d v="2022-01-22T00:00:00"/>
    <x v="6"/>
    <s v="2022"/>
    <x v="3"/>
    <x v="3"/>
    <x v="0"/>
    <n v="87038"/>
    <n v="147489"/>
    <s v="Cash"/>
    <s v="TXN104890"/>
    <n v="60451"/>
    <n v="0.69453572003033159"/>
  </r>
  <r>
    <d v="2021-08-25T00:00:00"/>
    <x v="7"/>
    <s v="2021"/>
    <x v="3"/>
    <x v="1"/>
    <x v="0"/>
    <n v="113431"/>
    <n v="18573"/>
    <s v="Bank Transfer"/>
    <s v="TXN104891"/>
    <n v="-94858"/>
    <n v="-0.83626169213001733"/>
  </r>
  <r>
    <d v="2022-09-08T00:00:00"/>
    <x v="9"/>
    <s v="2022"/>
    <x v="2"/>
    <x v="3"/>
    <x v="4"/>
    <n v="122424"/>
    <n v="85769"/>
    <s v="Cash"/>
    <s v="TXN104892"/>
    <n v="-36655"/>
    <n v="-0.29941024635692348"/>
  </r>
  <r>
    <d v="2021-10-10T00:00:00"/>
    <x v="8"/>
    <s v="2021"/>
    <x v="1"/>
    <x v="2"/>
    <x v="4"/>
    <n v="137107"/>
    <n v="35710"/>
    <s v="Card"/>
    <s v="TXN104893"/>
    <n v="-101397"/>
    <n v="-0.73954648559154534"/>
  </r>
  <r>
    <d v="2021-01-01T00:00:00"/>
    <x v="6"/>
    <s v="2021"/>
    <x v="3"/>
    <x v="2"/>
    <x v="2"/>
    <n v="138899"/>
    <n v="140974"/>
    <s v="Card"/>
    <s v="TXN104894"/>
    <n v="2075"/>
    <n v="1.4938912447173845E-2"/>
  </r>
  <r>
    <d v="2022-04-09T00:00:00"/>
    <x v="2"/>
    <s v="2022"/>
    <x v="4"/>
    <x v="2"/>
    <x v="4"/>
    <n v="20007"/>
    <n v="118150"/>
    <s v="Card"/>
    <s v="TXN104895"/>
    <n v="98143"/>
    <n v="4.9054330984155543"/>
  </r>
  <r>
    <d v="2023-08-25T00:00:00"/>
    <x v="7"/>
    <s v="2023"/>
    <x v="1"/>
    <x v="2"/>
    <x v="3"/>
    <n v="49305"/>
    <n v="142675"/>
    <s v="Bank Transfer"/>
    <s v="TXN104896"/>
    <n v="93370"/>
    <n v="1.8937227461717878"/>
  </r>
  <r>
    <d v="2021-06-21T00:00:00"/>
    <x v="11"/>
    <s v="2021"/>
    <x v="3"/>
    <x v="0"/>
    <x v="3"/>
    <n v="128744"/>
    <n v="95372"/>
    <s v="Cash"/>
    <s v="TXN104897"/>
    <n v="-33372"/>
    <n v="-0.25921207978624244"/>
  </r>
  <r>
    <d v="2023-04-23T00:00:00"/>
    <x v="2"/>
    <s v="2023"/>
    <x v="0"/>
    <x v="4"/>
    <x v="2"/>
    <n v="59349"/>
    <n v="81972"/>
    <s v="Card"/>
    <s v="TXN104898"/>
    <n v="22623"/>
    <n v="0.3811858666531871"/>
  </r>
  <r>
    <d v="2022-11-21T00:00:00"/>
    <x v="1"/>
    <s v="2022"/>
    <x v="0"/>
    <x v="1"/>
    <x v="1"/>
    <n v="37947"/>
    <n v="116607"/>
    <s v="Card"/>
    <s v="TXN104899"/>
    <n v="78660"/>
    <n v="2.0728911376393393"/>
  </r>
  <r>
    <d v="2022-07-29T00:00:00"/>
    <x v="10"/>
    <s v="2022"/>
    <x v="4"/>
    <x v="0"/>
    <x v="1"/>
    <n v="55275"/>
    <n v="140832"/>
    <s v="UPI"/>
    <s v="TXN104900"/>
    <n v="85557"/>
    <n v="1.5478426051560379"/>
  </r>
  <r>
    <d v="2021-06-14T00:00:00"/>
    <x v="11"/>
    <s v="2021"/>
    <x v="3"/>
    <x v="2"/>
    <x v="3"/>
    <n v="146035"/>
    <n v="103497"/>
    <s v="UPI"/>
    <s v="TXN104901"/>
    <n v="-42538"/>
    <n v="-0.29128633546752492"/>
  </r>
  <r>
    <d v="2022-01-18T00:00:00"/>
    <x v="6"/>
    <s v="2022"/>
    <x v="0"/>
    <x v="1"/>
    <x v="1"/>
    <n v="132656"/>
    <n v="112609"/>
    <s v="UPI"/>
    <s v="TXN104902"/>
    <n v="-20047"/>
    <n v="-0.15112019056808587"/>
  </r>
  <r>
    <d v="2021-07-28T00:00:00"/>
    <x v="10"/>
    <s v="2021"/>
    <x v="1"/>
    <x v="4"/>
    <x v="1"/>
    <n v="57197"/>
    <n v="35692"/>
    <s v="Card"/>
    <s v="TXN104903"/>
    <n v="-21505"/>
    <n v="-0.37598125775827401"/>
  </r>
  <r>
    <d v="2021-08-12T00:00:00"/>
    <x v="7"/>
    <s v="2021"/>
    <x v="5"/>
    <x v="3"/>
    <x v="2"/>
    <n v="106974"/>
    <n v="130686"/>
    <s v="Bank Transfer"/>
    <s v="TXN104904"/>
    <n v="23712"/>
    <n v="0.22166133826911211"/>
  </r>
  <r>
    <d v="2021-01-03T00:00:00"/>
    <x v="6"/>
    <s v="2021"/>
    <x v="3"/>
    <x v="0"/>
    <x v="4"/>
    <n v="72885"/>
    <n v="153164"/>
    <s v="Card"/>
    <s v="TXN104905"/>
    <n v="80279"/>
    <n v="1.1014474857652465"/>
  </r>
  <r>
    <d v="2022-01-07T00:00:00"/>
    <x v="6"/>
    <s v="2022"/>
    <x v="4"/>
    <x v="4"/>
    <x v="4"/>
    <n v="134061"/>
    <n v="114520"/>
    <s v="Cash"/>
    <s v="TXN104906"/>
    <n v="-19541"/>
    <n v="-0.14576200386391269"/>
  </r>
  <r>
    <d v="2022-09-03T00:00:00"/>
    <x v="9"/>
    <s v="2022"/>
    <x v="3"/>
    <x v="1"/>
    <x v="1"/>
    <n v="144413"/>
    <n v="120510"/>
    <s v="UPI"/>
    <s v="TXN104907"/>
    <n v="-23903"/>
    <n v="-0.16551833976165581"/>
  </r>
  <r>
    <d v="2021-04-26T00:00:00"/>
    <x v="2"/>
    <s v="2021"/>
    <x v="2"/>
    <x v="5"/>
    <x v="0"/>
    <n v="123457"/>
    <n v="94315"/>
    <s v="Cash"/>
    <s v="TXN104908"/>
    <n v="-29142"/>
    <n v="-0.23604979871534218"/>
  </r>
  <r>
    <d v="2022-03-23T00:00:00"/>
    <x v="3"/>
    <s v="2022"/>
    <x v="2"/>
    <x v="0"/>
    <x v="2"/>
    <n v="17747"/>
    <n v="78880"/>
    <s v="UPI"/>
    <s v="TXN104909"/>
    <n v="61133"/>
    <n v="3.4446948780075504"/>
  </r>
  <r>
    <d v="2022-02-19T00:00:00"/>
    <x v="4"/>
    <s v="2022"/>
    <x v="0"/>
    <x v="1"/>
    <x v="1"/>
    <n v="110866"/>
    <n v="147337"/>
    <s v="Bank Transfer"/>
    <s v="TXN104910"/>
    <n v="36471"/>
    <n v="0.32896469611963991"/>
  </r>
  <r>
    <d v="2023-06-11T00:00:00"/>
    <x v="11"/>
    <s v="2023"/>
    <x v="2"/>
    <x v="1"/>
    <x v="0"/>
    <n v="91132"/>
    <n v="54195"/>
    <s v="Bank Transfer"/>
    <s v="TXN104911"/>
    <n v="-36937"/>
    <n v="-0.4053131721020059"/>
  </r>
  <r>
    <d v="2023-11-14T00:00:00"/>
    <x v="1"/>
    <s v="2023"/>
    <x v="4"/>
    <x v="4"/>
    <x v="0"/>
    <n v="73409"/>
    <n v="22916"/>
    <s v="Bank Transfer"/>
    <s v="TXN104912"/>
    <n v="-50493"/>
    <n v="-0.68783119236060974"/>
  </r>
  <r>
    <d v="2022-10-25T00:00:00"/>
    <x v="8"/>
    <s v="2022"/>
    <x v="0"/>
    <x v="1"/>
    <x v="2"/>
    <n v="93587"/>
    <n v="151334"/>
    <s v="Cash"/>
    <s v="TXN104913"/>
    <n v="57747"/>
    <n v="0.61704082832017271"/>
  </r>
  <r>
    <d v="2023-12-10T00:00:00"/>
    <x v="5"/>
    <s v="2023"/>
    <x v="4"/>
    <x v="0"/>
    <x v="4"/>
    <n v="81949"/>
    <n v="21873"/>
    <s v="Bank Transfer"/>
    <s v="TXN104914"/>
    <n v="-60076"/>
    <n v="-0.73309009261857982"/>
  </r>
  <r>
    <d v="2022-12-19T00:00:00"/>
    <x v="5"/>
    <s v="2022"/>
    <x v="1"/>
    <x v="2"/>
    <x v="3"/>
    <n v="94568"/>
    <n v="55011"/>
    <s v="Bank Transfer"/>
    <s v="TXN104915"/>
    <n v="-39557"/>
    <n v="-0.41829159969545726"/>
  </r>
  <r>
    <d v="2023-11-17T00:00:00"/>
    <x v="1"/>
    <s v="2023"/>
    <x v="4"/>
    <x v="0"/>
    <x v="0"/>
    <n v="81270"/>
    <n v="12187"/>
    <s v="UPI"/>
    <s v="TXN104916"/>
    <n v="-69083"/>
    <n v="-0.85004306632213611"/>
  </r>
  <r>
    <d v="2021-09-28T00:00:00"/>
    <x v="9"/>
    <s v="2021"/>
    <x v="2"/>
    <x v="1"/>
    <x v="3"/>
    <n v="51596"/>
    <n v="84522"/>
    <s v="Cash"/>
    <s v="TXN104917"/>
    <n v="32926"/>
    <n v="0.63815024420497712"/>
  </r>
  <r>
    <d v="2022-07-16T00:00:00"/>
    <x v="10"/>
    <s v="2022"/>
    <x v="1"/>
    <x v="4"/>
    <x v="3"/>
    <n v="40786"/>
    <n v="107714"/>
    <s v="Card"/>
    <s v="TXN104918"/>
    <n v="66928"/>
    <n v="1.6409552297356935"/>
  </r>
  <r>
    <d v="2023-03-15T00:00:00"/>
    <x v="3"/>
    <s v="2023"/>
    <x v="2"/>
    <x v="0"/>
    <x v="2"/>
    <n v="132887"/>
    <n v="134366"/>
    <s v="Bank Transfer"/>
    <s v="TXN104919"/>
    <n v="1479"/>
    <n v="1.1129756861092507E-2"/>
  </r>
  <r>
    <d v="2021-09-04T00:00:00"/>
    <x v="9"/>
    <s v="2021"/>
    <x v="4"/>
    <x v="5"/>
    <x v="4"/>
    <n v="93499"/>
    <n v="44380"/>
    <s v="Card"/>
    <s v="TXN104920"/>
    <n v="-49119"/>
    <n v="-0.52534251703226775"/>
  </r>
  <r>
    <d v="2022-01-22T00:00:00"/>
    <x v="6"/>
    <s v="2022"/>
    <x v="2"/>
    <x v="2"/>
    <x v="2"/>
    <n v="33999"/>
    <n v="31723"/>
    <s v="Card"/>
    <s v="TXN104921"/>
    <n v="-2276"/>
    <n v="-6.6943145386629016E-2"/>
  </r>
  <r>
    <d v="2022-12-03T00:00:00"/>
    <x v="5"/>
    <s v="2022"/>
    <x v="2"/>
    <x v="3"/>
    <x v="0"/>
    <n v="74303"/>
    <n v="110771"/>
    <s v="Card"/>
    <s v="TXN104922"/>
    <n v="36468"/>
    <n v="0.49080117895643516"/>
  </r>
  <r>
    <d v="2022-07-13T00:00:00"/>
    <x v="10"/>
    <s v="2022"/>
    <x v="2"/>
    <x v="4"/>
    <x v="4"/>
    <n v="39501"/>
    <n v="136497"/>
    <s v="Card"/>
    <s v="TXN104923"/>
    <n v="96996"/>
    <n v="2.455532771322245"/>
  </r>
  <r>
    <d v="2023-08-31T00:00:00"/>
    <x v="7"/>
    <s v="2023"/>
    <x v="3"/>
    <x v="4"/>
    <x v="1"/>
    <n v="112424"/>
    <n v="111659"/>
    <s v="Bank Transfer"/>
    <s v="TXN104924"/>
    <n v="-765"/>
    <n v="-6.8045968832277804E-3"/>
  </r>
  <r>
    <d v="2023-09-11T00:00:00"/>
    <x v="9"/>
    <s v="2023"/>
    <x v="1"/>
    <x v="3"/>
    <x v="4"/>
    <n v="45280"/>
    <n v="21460"/>
    <s v="Bank Transfer"/>
    <s v="TXN104925"/>
    <n v="-23820"/>
    <n v="-0.52606007067137805"/>
  </r>
  <r>
    <d v="2021-12-18T00:00:00"/>
    <x v="5"/>
    <s v="2021"/>
    <x v="1"/>
    <x v="3"/>
    <x v="2"/>
    <n v="39045"/>
    <n v="105055"/>
    <s v="Bank Transfer"/>
    <s v="TXN104926"/>
    <n v="66010"/>
    <n v="1.6906133948008708"/>
  </r>
  <r>
    <d v="2023-01-23T00:00:00"/>
    <x v="6"/>
    <s v="2023"/>
    <x v="1"/>
    <x v="0"/>
    <x v="2"/>
    <n v="34432"/>
    <n v="28379"/>
    <s v="Cash"/>
    <s v="TXN104927"/>
    <n v="-6053"/>
    <n v="-0.17579577137546468"/>
  </r>
  <r>
    <d v="2023-02-20T00:00:00"/>
    <x v="4"/>
    <s v="2023"/>
    <x v="4"/>
    <x v="1"/>
    <x v="3"/>
    <n v="36745"/>
    <n v="52718"/>
    <s v="Cash"/>
    <s v="TXN104928"/>
    <n v="15973"/>
    <n v="0.43469859844876851"/>
  </r>
  <r>
    <d v="2023-10-22T00:00:00"/>
    <x v="8"/>
    <s v="2023"/>
    <x v="5"/>
    <x v="1"/>
    <x v="1"/>
    <n v="130720"/>
    <n v="147874"/>
    <s v="Card"/>
    <s v="TXN104929"/>
    <n v="17154"/>
    <n v="0.13122705018359854"/>
  </r>
  <r>
    <d v="2022-06-30T00:00:00"/>
    <x v="11"/>
    <s v="2022"/>
    <x v="4"/>
    <x v="5"/>
    <x v="4"/>
    <n v="105832"/>
    <n v="146717"/>
    <s v="UPI"/>
    <s v="TXN104930"/>
    <n v="40885"/>
    <n v="0.38631982765137196"/>
  </r>
  <r>
    <d v="2021-03-20T00:00:00"/>
    <x v="3"/>
    <s v="2021"/>
    <x v="1"/>
    <x v="2"/>
    <x v="1"/>
    <n v="118034"/>
    <n v="140910"/>
    <s v="Cash"/>
    <s v="TXN104931"/>
    <n v="22876"/>
    <n v="0.19380856363420709"/>
  </r>
  <r>
    <d v="2021-11-30T00:00:00"/>
    <x v="1"/>
    <s v="2021"/>
    <x v="0"/>
    <x v="1"/>
    <x v="3"/>
    <n v="124650"/>
    <n v="80220"/>
    <s v="Card"/>
    <s v="TXN104932"/>
    <n v="-44430"/>
    <n v="-0.35643802647412753"/>
  </r>
  <r>
    <d v="2023-06-08T00:00:00"/>
    <x v="11"/>
    <s v="2023"/>
    <x v="2"/>
    <x v="5"/>
    <x v="1"/>
    <n v="69024"/>
    <n v="165743"/>
    <s v="Card"/>
    <s v="TXN104933"/>
    <n v="96719"/>
    <n v="1.401237250811312"/>
  </r>
  <r>
    <d v="2022-05-17T00:00:00"/>
    <x v="0"/>
    <s v="2022"/>
    <x v="2"/>
    <x v="5"/>
    <x v="1"/>
    <n v="146725"/>
    <n v="70849"/>
    <s v="Bank Transfer"/>
    <s v="TXN104934"/>
    <n v="-75876"/>
    <n v="-0.51713068665871531"/>
  </r>
  <r>
    <d v="2023-02-04T00:00:00"/>
    <x v="4"/>
    <s v="2023"/>
    <x v="5"/>
    <x v="4"/>
    <x v="4"/>
    <n v="79625"/>
    <n v="64447"/>
    <s v="Bank Transfer"/>
    <s v="TXN104935"/>
    <n v="-15178"/>
    <n v="-0.19061852433281004"/>
  </r>
  <r>
    <d v="2023-07-10T00:00:00"/>
    <x v="10"/>
    <s v="2023"/>
    <x v="0"/>
    <x v="4"/>
    <x v="1"/>
    <n v="35194"/>
    <n v="48382"/>
    <s v="Cash"/>
    <s v="TXN104936"/>
    <n v="13188"/>
    <n v="0.37472296414161504"/>
  </r>
  <r>
    <d v="2022-07-04T00:00:00"/>
    <x v="10"/>
    <s v="2022"/>
    <x v="3"/>
    <x v="2"/>
    <x v="3"/>
    <n v="132467"/>
    <n v="95619"/>
    <s v="Bank Transfer"/>
    <s v="TXN104937"/>
    <n v="-36848"/>
    <n v="-0.27816739263363705"/>
  </r>
  <r>
    <d v="2021-01-14T00:00:00"/>
    <x v="6"/>
    <s v="2021"/>
    <x v="4"/>
    <x v="0"/>
    <x v="0"/>
    <n v="53748"/>
    <n v="48953"/>
    <s v="Cash"/>
    <s v="TXN104938"/>
    <n v="-4795"/>
    <n v="-8.9212621864999633E-2"/>
  </r>
  <r>
    <d v="2022-01-27T00:00:00"/>
    <x v="6"/>
    <s v="2022"/>
    <x v="3"/>
    <x v="3"/>
    <x v="0"/>
    <n v="131778"/>
    <n v="31536"/>
    <s v="Bank Transfer"/>
    <s v="TXN104939"/>
    <n v="-100242"/>
    <n v="-0.76068843054227564"/>
  </r>
  <r>
    <d v="2021-11-06T00:00:00"/>
    <x v="1"/>
    <s v="2021"/>
    <x v="0"/>
    <x v="3"/>
    <x v="2"/>
    <n v="61996"/>
    <n v="14182"/>
    <s v="UPI"/>
    <s v="TXN104940"/>
    <n v="-47814"/>
    <n v="-0.77124330601974322"/>
  </r>
  <r>
    <d v="2022-01-21T00:00:00"/>
    <x v="6"/>
    <s v="2022"/>
    <x v="5"/>
    <x v="2"/>
    <x v="0"/>
    <n v="112605"/>
    <n v="164804"/>
    <s v="Bank Transfer"/>
    <s v="TXN104941"/>
    <n v="52199"/>
    <n v="0.46355845655166289"/>
  </r>
  <r>
    <d v="2023-09-01T00:00:00"/>
    <x v="9"/>
    <s v="2023"/>
    <x v="0"/>
    <x v="5"/>
    <x v="4"/>
    <n v="141070"/>
    <n v="110723"/>
    <s v="Cash"/>
    <s v="TXN104942"/>
    <n v="-30347"/>
    <n v="-0.21512015311547458"/>
  </r>
  <r>
    <d v="2021-12-06T00:00:00"/>
    <x v="5"/>
    <s v="2021"/>
    <x v="5"/>
    <x v="2"/>
    <x v="2"/>
    <n v="55638"/>
    <n v="114547"/>
    <s v="Card"/>
    <s v="TXN104943"/>
    <n v="58909"/>
    <n v="1.0587907545202919"/>
  </r>
  <r>
    <d v="2022-08-20T00:00:00"/>
    <x v="7"/>
    <s v="2022"/>
    <x v="3"/>
    <x v="3"/>
    <x v="0"/>
    <n v="90283"/>
    <n v="113395"/>
    <s v="Cash"/>
    <s v="TXN104944"/>
    <n v="23112"/>
    <n v="0.25599503782550426"/>
  </r>
  <r>
    <d v="2023-01-27T00:00:00"/>
    <x v="6"/>
    <s v="2023"/>
    <x v="3"/>
    <x v="5"/>
    <x v="0"/>
    <n v="37980"/>
    <n v="24284"/>
    <s v="Bank Transfer"/>
    <s v="TXN104945"/>
    <n v="-13696"/>
    <n v="-0.36061084781463926"/>
  </r>
  <r>
    <d v="2023-11-12T00:00:00"/>
    <x v="1"/>
    <s v="2023"/>
    <x v="0"/>
    <x v="3"/>
    <x v="2"/>
    <n v="80498"/>
    <n v="18375"/>
    <s v="Card"/>
    <s v="TXN104946"/>
    <n v="-62123"/>
    <n v="-0.77173345921637804"/>
  </r>
  <r>
    <d v="2021-10-18T00:00:00"/>
    <x v="8"/>
    <s v="2021"/>
    <x v="0"/>
    <x v="0"/>
    <x v="4"/>
    <n v="76393"/>
    <n v="66771"/>
    <s v="Bank Transfer"/>
    <s v="TXN104947"/>
    <n v="-9622"/>
    <n v="-0.12595394866021756"/>
  </r>
  <r>
    <d v="2021-11-02T00:00:00"/>
    <x v="1"/>
    <s v="2021"/>
    <x v="2"/>
    <x v="4"/>
    <x v="2"/>
    <n v="75158"/>
    <n v="56709"/>
    <s v="Bank Transfer"/>
    <s v="TXN104948"/>
    <n v="-18449"/>
    <n v="-0.24546954416030228"/>
  </r>
  <r>
    <d v="2022-09-26T00:00:00"/>
    <x v="9"/>
    <s v="2022"/>
    <x v="5"/>
    <x v="4"/>
    <x v="4"/>
    <n v="103841"/>
    <n v="165471"/>
    <s v="Bank Transfer"/>
    <s v="TXN104949"/>
    <n v="61630"/>
    <n v="0.59350352943442375"/>
  </r>
  <r>
    <d v="2022-09-17T00:00:00"/>
    <x v="9"/>
    <s v="2022"/>
    <x v="2"/>
    <x v="5"/>
    <x v="4"/>
    <n v="127080"/>
    <n v="159911"/>
    <s v="Card"/>
    <s v="TXN104950"/>
    <n v="32831"/>
    <n v="0.25834907145105446"/>
  </r>
  <r>
    <d v="2023-07-28T00:00:00"/>
    <x v="10"/>
    <s v="2023"/>
    <x v="4"/>
    <x v="2"/>
    <x v="3"/>
    <n v="136948"/>
    <n v="31788"/>
    <s v="Bank Transfer"/>
    <s v="TXN104951"/>
    <n v="-105160"/>
    <n v="-0.7678827000029208"/>
  </r>
  <r>
    <d v="2023-04-28T00:00:00"/>
    <x v="2"/>
    <s v="2023"/>
    <x v="4"/>
    <x v="3"/>
    <x v="0"/>
    <n v="73636"/>
    <n v="122755"/>
    <s v="UPI"/>
    <s v="TXN104952"/>
    <n v="49119"/>
    <n v="0.66705144222934432"/>
  </r>
  <r>
    <d v="2022-03-18T00:00:00"/>
    <x v="3"/>
    <s v="2022"/>
    <x v="0"/>
    <x v="1"/>
    <x v="0"/>
    <n v="115075"/>
    <n v="151078"/>
    <s v="Cash"/>
    <s v="TXN104953"/>
    <n v="36003"/>
    <n v="0.31286552248533567"/>
  </r>
  <r>
    <d v="2022-05-18T00:00:00"/>
    <x v="0"/>
    <s v="2022"/>
    <x v="3"/>
    <x v="0"/>
    <x v="1"/>
    <n v="12420"/>
    <n v="148437"/>
    <s v="UPI"/>
    <s v="TXN104954"/>
    <n v="136017"/>
    <n v="10.951449275362318"/>
  </r>
  <r>
    <d v="2021-05-10T00:00:00"/>
    <x v="0"/>
    <s v="2021"/>
    <x v="4"/>
    <x v="3"/>
    <x v="2"/>
    <n v="13133"/>
    <n v="61728"/>
    <s v="UPI"/>
    <s v="TXN104955"/>
    <n v="48595"/>
    <n v="3.7002208177872533"/>
  </r>
  <r>
    <d v="2022-08-20T00:00:00"/>
    <x v="7"/>
    <s v="2022"/>
    <x v="4"/>
    <x v="1"/>
    <x v="3"/>
    <n v="70901"/>
    <n v="14056"/>
    <s v="Cash"/>
    <s v="TXN104956"/>
    <n v="-56845"/>
    <n v="-0.80175173833937463"/>
  </r>
  <r>
    <d v="2023-05-12T00:00:00"/>
    <x v="0"/>
    <s v="2023"/>
    <x v="2"/>
    <x v="0"/>
    <x v="0"/>
    <n v="109089"/>
    <n v="131140"/>
    <s v="Cash"/>
    <s v="TXN104957"/>
    <n v="22051"/>
    <n v="0.20213770407648801"/>
  </r>
  <r>
    <d v="2022-08-16T00:00:00"/>
    <x v="7"/>
    <s v="2022"/>
    <x v="2"/>
    <x v="0"/>
    <x v="1"/>
    <n v="75370"/>
    <n v="67657"/>
    <s v="Card"/>
    <s v="TXN104958"/>
    <n v="-7713"/>
    <n v="-0.10233514661005705"/>
  </r>
  <r>
    <d v="2023-09-26T00:00:00"/>
    <x v="9"/>
    <s v="2023"/>
    <x v="4"/>
    <x v="4"/>
    <x v="3"/>
    <n v="50503"/>
    <n v="156132"/>
    <s v="UPI"/>
    <s v="TXN104959"/>
    <n v="105629"/>
    <n v="2.0915391164881294"/>
  </r>
  <r>
    <d v="2021-11-21T00:00:00"/>
    <x v="1"/>
    <s v="2021"/>
    <x v="0"/>
    <x v="5"/>
    <x v="4"/>
    <n v="134309"/>
    <n v="15223"/>
    <s v="UPI"/>
    <s v="TXN104960"/>
    <n v="-119086"/>
    <n v="-0.88665688822044686"/>
  </r>
  <r>
    <d v="2023-12-29T00:00:00"/>
    <x v="5"/>
    <s v="2023"/>
    <x v="2"/>
    <x v="3"/>
    <x v="0"/>
    <n v="91671"/>
    <n v="39573"/>
    <s v="Cash"/>
    <s v="TXN104961"/>
    <n v="-52098"/>
    <n v="-0.56831495238406915"/>
  </r>
  <r>
    <d v="2022-03-24T00:00:00"/>
    <x v="3"/>
    <s v="2022"/>
    <x v="4"/>
    <x v="0"/>
    <x v="2"/>
    <n v="60570"/>
    <n v="112855"/>
    <s v="Bank Transfer"/>
    <s v="TXN104962"/>
    <n v="52285"/>
    <n v="0.86321611358758465"/>
  </r>
  <r>
    <d v="2023-03-30T00:00:00"/>
    <x v="3"/>
    <s v="2023"/>
    <x v="3"/>
    <x v="3"/>
    <x v="3"/>
    <n v="109851"/>
    <n v="104724"/>
    <s v="UPI"/>
    <s v="TXN104963"/>
    <n v="-5127"/>
    <n v="-4.6672310675369366E-2"/>
  </r>
  <r>
    <d v="2022-12-10T00:00:00"/>
    <x v="5"/>
    <s v="2022"/>
    <x v="2"/>
    <x v="0"/>
    <x v="1"/>
    <n v="55231"/>
    <n v="28323"/>
    <s v="Card"/>
    <s v="TXN104964"/>
    <n v="-26908"/>
    <n v="-0.48719016494360051"/>
  </r>
  <r>
    <d v="2021-09-22T00:00:00"/>
    <x v="9"/>
    <s v="2021"/>
    <x v="4"/>
    <x v="2"/>
    <x v="2"/>
    <n v="92278"/>
    <n v="137785"/>
    <s v="Bank Transfer"/>
    <s v="TXN104965"/>
    <n v="45507"/>
    <n v="0.49315113028024016"/>
  </r>
  <r>
    <d v="2022-09-04T00:00:00"/>
    <x v="9"/>
    <s v="2022"/>
    <x v="5"/>
    <x v="4"/>
    <x v="4"/>
    <n v="57934"/>
    <n v="96577"/>
    <s v="UPI"/>
    <s v="TXN104966"/>
    <n v="38643"/>
    <n v="0.66701764076362757"/>
  </r>
  <r>
    <d v="2023-04-12T00:00:00"/>
    <x v="2"/>
    <s v="2023"/>
    <x v="2"/>
    <x v="5"/>
    <x v="2"/>
    <n v="11562"/>
    <n v="82920"/>
    <s v="Bank Transfer"/>
    <s v="TXN104967"/>
    <n v="71358"/>
    <n v="6.1717695900363259"/>
  </r>
  <r>
    <d v="2022-11-05T00:00:00"/>
    <x v="1"/>
    <s v="2022"/>
    <x v="5"/>
    <x v="1"/>
    <x v="1"/>
    <n v="28561"/>
    <n v="51582"/>
    <s v="UPI"/>
    <s v="TXN104968"/>
    <n v="23021"/>
    <n v="0.80602920065824024"/>
  </r>
  <r>
    <d v="2021-06-06T00:00:00"/>
    <x v="11"/>
    <s v="2021"/>
    <x v="2"/>
    <x v="1"/>
    <x v="4"/>
    <n v="141335"/>
    <n v="74201"/>
    <s v="Bank Transfer"/>
    <s v="TXN104969"/>
    <n v="-67134"/>
    <n v="-0.47499911557646723"/>
  </r>
  <r>
    <d v="2021-09-08T00:00:00"/>
    <x v="9"/>
    <s v="2021"/>
    <x v="2"/>
    <x v="2"/>
    <x v="1"/>
    <n v="132691"/>
    <n v="169629"/>
    <s v="UPI"/>
    <s v="TXN104970"/>
    <n v="36938"/>
    <n v="0.27837607674974191"/>
  </r>
  <r>
    <d v="2023-05-28T00:00:00"/>
    <x v="0"/>
    <s v="2023"/>
    <x v="1"/>
    <x v="4"/>
    <x v="0"/>
    <n v="16646"/>
    <n v="17793"/>
    <s v="Cash"/>
    <s v="TXN104971"/>
    <n v="1147"/>
    <n v="6.8905442749008769E-2"/>
  </r>
  <r>
    <d v="2022-06-14T00:00:00"/>
    <x v="11"/>
    <s v="2022"/>
    <x v="1"/>
    <x v="0"/>
    <x v="1"/>
    <n v="107439"/>
    <n v="15452"/>
    <s v="Cash"/>
    <s v="TXN104972"/>
    <n v="-91987"/>
    <n v="-0.8561788549781737"/>
  </r>
  <r>
    <d v="2021-11-23T00:00:00"/>
    <x v="1"/>
    <s v="2021"/>
    <x v="5"/>
    <x v="4"/>
    <x v="2"/>
    <n v="86684"/>
    <n v="63749"/>
    <s v="Card"/>
    <s v="TXN104973"/>
    <n v="-22935"/>
    <n v="-0.26458169904480644"/>
  </r>
  <r>
    <d v="2023-08-19T00:00:00"/>
    <x v="7"/>
    <s v="2023"/>
    <x v="0"/>
    <x v="5"/>
    <x v="0"/>
    <n v="124517"/>
    <n v="66048"/>
    <s v="UPI"/>
    <s v="TXN104974"/>
    <n v="-58469"/>
    <n v="-0.4695664045873254"/>
  </r>
  <r>
    <d v="2023-06-14T00:00:00"/>
    <x v="11"/>
    <s v="2023"/>
    <x v="4"/>
    <x v="1"/>
    <x v="0"/>
    <n v="101673"/>
    <n v="35943"/>
    <s v="Card"/>
    <s v="TXN104975"/>
    <n v="-65730"/>
    <n v="-0.64648431737039336"/>
  </r>
  <r>
    <d v="2021-04-07T00:00:00"/>
    <x v="2"/>
    <s v="2021"/>
    <x v="0"/>
    <x v="3"/>
    <x v="3"/>
    <n v="89889"/>
    <n v="68797"/>
    <s v="Cash"/>
    <s v="TXN104976"/>
    <n v="-21092"/>
    <n v="-0.2346449509951162"/>
  </r>
  <r>
    <d v="2022-05-28T00:00:00"/>
    <x v="0"/>
    <s v="2022"/>
    <x v="0"/>
    <x v="1"/>
    <x v="2"/>
    <n v="62292"/>
    <n v="165014"/>
    <s v="UPI"/>
    <s v="TXN104977"/>
    <n v="102722"/>
    <n v="1.6490400051370964"/>
  </r>
  <r>
    <d v="2021-08-04T00:00:00"/>
    <x v="7"/>
    <s v="2021"/>
    <x v="1"/>
    <x v="5"/>
    <x v="2"/>
    <n v="35483"/>
    <n v="35225"/>
    <s v="Cash"/>
    <s v="TXN104978"/>
    <n v="-258"/>
    <n v="-7.2710875630583663E-3"/>
  </r>
  <r>
    <d v="2021-05-05T00:00:00"/>
    <x v="0"/>
    <s v="2021"/>
    <x v="4"/>
    <x v="0"/>
    <x v="4"/>
    <n v="104074"/>
    <n v="48158"/>
    <s v="Bank Transfer"/>
    <s v="TXN104979"/>
    <n v="-55916"/>
    <n v="-0.53727155677690874"/>
  </r>
  <r>
    <d v="2021-02-28T00:00:00"/>
    <x v="4"/>
    <s v="2021"/>
    <x v="1"/>
    <x v="4"/>
    <x v="1"/>
    <n v="81385"/>
    <n v="129288"/>
    <s v="Cash"/>
    <s v="TXN104980"/>
    <n v="47903"/>
    <n v="0.58859740738465316"/>
  </r>
  <r>
    <d v="2021-06-10T00:00:00"/>
    <x v="11"/>
    <s v="2021"/>
    <x v="1"/>
    <x v="1"/>
    <x v="1"/>
    <n v="103493"/>
    <n v="97535"/>
    <s v="Bank Transfer"/>
    <s v="TXN104981"/>
    <n v="-5958"/>
    <n v="-5.7569110954364067E-2"/>
  </r>
  <r>
    <d v="2021-10-11T00:00:00"/>
    <x v="8"/>
    <s v="2021"/>
    <x v="1"/>
    <x v="1"/>
    <x v="2"/>
    <n v="130294"/>
    <n v="24739"/>
    <s v="Cash"/>
    <s v="TXN104982"/>
    <n v="-105555"/>
    <n v="-0.81012939966537212"/>
  </r>
  <r>
    <d v="2021-04-16T00:00:00"/>
    <x v="2"/>
    <s v="2021"/>
    <x v="3"/>
    <x v="3"/>
    <x v="1"/>
    <n v="23807"/>
    <n v="59074"/>
    <s v="Bank Transfer"/>
    <s v="TXN104983"/>
    <n v="35267"/>
    <n v="1.4813710253286849"/>
  </r>
  <r>
    <d v="2021-08-16T00:00:00"/>
    <x v="7"/>
    <s v="2021"/>
    <x v="0"/>
    <x v="4"/>
    <x v="2"/>
    <n v="85765"/>
    <n v="143399"/>
    <s v="Cash"/>
    <s v="TXN104984"/>
    <n v="57634"/>
    <n v="0.6719990672185624"/>
  </r>
  <r>
    <d v="2021-11-14T00:00:00"/>
    <x v="1"/>
    <s v="2021"/>
    <x v="0"/>
    <x v="3"/>
    <x v="0"/>
    <n v="56062"/>
    <n v="11338"/>
    <s v="Cash"/>
    <s v="TXN104985"/>
    <n v="-44724"/>
    <n v="-0.79775962327423211"/>
  </r>
  <r>
    <d v="2023-03-13T00:00:00"/>
    <x v="3"/>
    <s v="2023"/>
    <x v="0"/>
    <x v="3"/>
    <x v="1"/>
    <n v="35282"/>
    <n v="139867"/>
    <s v="UPI"/>
    <s v="TXN104986"/>
    <n v="104585"/>
    <n v="2.9642593957258661"/>
  </r>
  <r>
    <d v="2023-05-24T00:00:00"/>
    <x v="0"/>
    <s v="2023"/>
    <x v="3"/>
    <x v="0"/>
    <x v="1"/>
    <n v="109006"/>
    <n v="90109"/>
    <s v="UPI"/>
    <s v="TXN104987"/>
    <n v="-18897"/>
    <n v="-0.17335742986624589"/>
  </r>
  <r>
    <d v="2022-04-17T00:00:00"/>
    <x v="2"/>
    <s v="2022"/>
    <x v="2"/>
    <x v="1"/>
    <x v="2"/>
    <n v="129529"/>
    <n v="85871"/>
    <s v="UPI"/>
    <s v="TXN104988"/>
    <n v="-43658"/>
    <n v="-0.3370519343158675"/>
  </r>
  <r>
    <d v="2023-12-16T00:00:00"/>
    <x v="5"/>
    <s v="2023"/>
    <x v="5"/>
    <x v="2"/>
    <x v="2"/>
    <n v="123729"/>
    <n v="64603"/>
    <s v="Card"/>
    <s v="TXN104989"/>
    <n v="-59126"/>
    <n v="-0.47786695115938865"/>
  </r>
  <r>
    <d v="2022-09-17T00:00:00"/>
    <x v="9"/>
    <s v="2022"/>
    <x v="5"/>
    <x v="4"/>
    <x v="4"/>
    <n v="24272"/>
    <n v="87807"/>
    <s v="Card"/>
    <s v="TXN104990"/>
    <n v="63535"/>
    <n v="2.617625247198418"/>
  </r>
  <r>
    <d v="2021-01-13T00:00:00"/>
    <x v="6"/>
    <s v="2021"/>
    <x v="3"/>
    <x v="0"/>
    <x v="1"/>
    <n v="63283"/>
    <n v="56129"/>
    <s v="Bank Transfer"/>
    <s v="TXN104991"/>
    <n v="-7154"/>
    <n v="-0.11304773793909897"/>
  </r>
  <r>
    <d v="2023-11-08T00:00:00"/>
    <x v="1"/>
    <s v="2023"/>
    <x v="0"/>
    <x v="2"/>
    <x v="3"/>
    <n v="63994"/>
    <n v="83978"/>
    <s v="Card"/>
    <s v="TXN104992"/>
    <n v="19984"/>
    <n v="0.31227927618214207"/>
  </r>
  <r>
    <d v="2022-11-25T00:00:00"/>
    <x v="1"/>
    <s v="2022"/>
    <x v="5"/>
    <x v="0"/>
    <x v="2"/>
    <n v="98080"/>
    <n v="132559"/>
    <s v="Card"/>
    <s v="TXN104993"/>
    <n v="34479"/>
    <n v="0.35153955954323002"/>
  </r>
  <r>
    <d v="2023-08-31T00:00:00"/>
    <x v="7"/>
    <s v="2023"/>
    <x v="3"/>
    <x v="0"/>
    <x v="3"/>
    <n v="89904"/>
    <n v="135234"/>
    <s v="Cash"/>
    <s v="TXN104994"/>
    <n v="45330"/>
    <n v="0.50420448478376934"/>
  </r>
  <r>
    <d v="2021-04-23T00:00:00"/>
    <x v="2"/>
    <s v="2021"/>
    <x v="1"/>
    <x v="5"/>
    <x v="0"/>
    <n v="146571"/>
    <n v="112374"/>
    <s v="Bank Transfer"/>
    <s v="TXN104995"/>
    <n v="-34197"/>
    <n v="-0.23331354770043186"/>
  </r>
  <r>
    <d v="2021-08-17T00:00:00"/>
    <x v="7"/>
    <s v="2021"/>
    <x v="4"/>
    <x v="5"/>
    <x v="0"/>
    <n v="94475"/>
    <n v="127081"/>
    <s v="Card"/>
    <s v="TXN104996"/>
    <n v="32606"/>
    <n v="0.34512834083090765"/>
  </r>
  <r>
    <d v="2021-06-20T00:00:00"/>
    <x v="11"/>
    <s v="2021"/>
    <x v="5"/>
    <x v="0"/>
    <x v="3"/>
    <n v="21178"/>
    <n v="121308"/>
    <s v="UPI"/>
    <s v="TXN104997"/>
    <n v="100130"/>
    <n v="4.7280196430257817"/>
  </r>
  <r>
    <d v="2021-10-22T00:00:00"/>
    <x v="8"/>
    <s v="2021"/>
    <x v="4"/>
    <x v="5"/>
    <x v="0"/>
    <n v="13939"/>
    <n v="164868"/>
    <s v="UPI"/>
    <s v="TXN104998"/>
    <n v="150929"/>
    <n v="10.827821221034508"/>
  </r>
  <r>
    <d v="2021-07-08T00:00:00"/>
    <x v="10"/>
    <s v="2021"/>
    <x v="0"/>
    <x v="4"/>
    <x v="3"/>
    <n v="129639"/>
    <n v="70878"/>
    <s v="Card"/>
    <s v="TXN104999"/>
    <n v="-58761"/>
    <n v="-0.4532663781732349"/>
  </r>
  <r>
    <d v="2022-03-02T00:00:00"/>
    <x v="3"/>
    <s v="2022"/>
    <x v="5"/>
    <x v="1"/>
    <x v="4"/>
    <n v="128026"/>
    <n v="169944"/>
    <s v="Cash"/>
    <s v="TXN105000"/>
    <n v="41918"/>
    <n v="0.32741786824551261"/>
  </r>
  <r>
    <d v="2023-09-04T00:00:00"/>
    <x v="9"/>
    <s v="2023"/>
    <x v="3"/>
    <x v="2"/>
    <x v="4"/>
    <n v="125485"/>
    <n v="165047"/>
    <s v="UPI"/>
    <s v="TXN105001"/>
    <n v="39562"/>
    <n v="0.31527274176196357"/>
  </r>
  <r>
    <d v="2022-10-20T00:00:00"/>
    <x v="8"/>
    <s v="2022"/>
    <x v="2"/>
    <x v="4"/>
    <x v="0"/>
    <n v="106137"/>
    <n v="83891"/>
    <s v="UPI"/>
    <s v="TXN105002"/>
    <n v="-22246"/>
    <n v="-0.2095970302533518"/>
  </r>
  <r>
    <d v="2023-07-08T00:00:00"/>
    <x v="10"/>
    <s v="2023"/>
    <x v="5"/>
    <x v="1"/>
    <x v="3"/>
    <n v="91242"/>
    <n v="158165"/>
    <s v="Cash"/>
    <s v="TXN105003"/>
    <n v="66923"/>
    <n v="0.73346704368602178"/>
  </r>
  <r>
    <d v="2022-05-14T00:00:00"/>
    <x v="0"/>
    <s v="2022"/>
    <x v="5"/>
    <x v="5"/>
    <x v="3"/>
    <n v="116938"/>
    <n v="123240"/>
    <s v="UPI"/>
    <s v="TXN105004"/>
    <n v="6302"/>
    <n v="5.3891805914245153E-2"/>
  </r>
  <r>
    <d v="2023-02-01T00:00:00"/>
    <x v="4"/>
    <s v="2023"/>
    <x v="5"/>
    <x v="2"/>
    <x v="3"/>
    <n v="109957"/>
    <n v="168436"/>
    <s v="Cash"/>
    <s v="TXN105005"/>
    <n v="58479"/>
    <n v="0.53183517193084573"/>
  </r>
  <r>
    <d v="2023-05-16T00:00:00"/>
    <x v="0"/>
    <s v="2023"/>
    <x v="5"/>
    <x v="4"/>
    <x v="0"/>
    <n v="67916"/>
    <n v="34662"/>
    <s v="Bank Transfer"/>
    <s v="TXN105006"/>
    <n v="-33254"/>
    <n v="-0.48963425407856764"/>
  </r>
  <r>
    <d v="2023-04-06T00:00:00"/>
    <x v="2"/>
    <s v="2023"/>
    <x v="3"/>
    <x v="3"/>
    <x v="3"/>
    <n v="121212"/>
    <n v="151158"/>
    <s v="Cash"/>
    <s v="TXN105007"/>
    <n v="29946"/>
    <n v="0.24705474705474706"/>
  </r>
  <r>
    <d v="2021-03-12T00:00:00"/>
    <x v="3"/>
    <s v="2021"/>
    <x v="3"/>
    <x v="0"/>
    <x v="2"/>
    <n v="22034"/>
    <n v="47640"/>
    <s v="Bank Transfer"/>
    <s v="TXN105008"/>
    <n v="25606"/>
    <n v="1.162113097939548"/>
  </r>
  <r>
    <d v="2021-09-05T00:00:00"/>
    <x v="9"/>
    <s v="2021"/>
    <x v="2"/>
    <x v="1"/>
    <x v="3"/>
    <n v="105013"/>
    <n v="40369"/>
    <s v="Cash"/>
    <s v="TXN105009"/>
    <n v="-64644"/>
    <n v="-0.61558092807557163"/>
  </r>
  <r>
    <d v="2021-05-26T00:00:00"/>
    <x v="0"/>
    <s v="2021"/>
    <x v="3"/>
    <x v="1"/>
    <x v="2"/>
    <n v="141887"/>
    <n v="77694"/>
    <s v="Card"/>
    <s v="TXN105010"/>
    <n v="-64193"/>
    <n v="-0.45242340735937753"/>
  </r>
  <r>
    <d v="2022-08-05T00:00:00"/>
    <x v="7"/>
    <s v="2022"/>
    <x v="3"/>
    <x v="3"/>
    <x v="4"/>
    <n v="139036"/>
    <n v="107258"/>
    <s v="UPI"/>
    <s v="TXN105011"/>
    <n v="-31778"/>
    <n v="-0.22855950976725453"/>
  </r>
  <r>
    <d v="2022-04-15T00:00:00"/>
    <x v="2"/>
    <s v="2022"/>
    <x v="0"/>
    <x v="3"/>
    <x v="2"/>
    <n v="49735"/>
    <n v="87968"/>
    <s v="Bank Transfer"/>
    <s v="TXN105012"/>
    <n v="38233"/>
    <n v="0.76873429174625518"/>
  </r>
  <r>
    <d v="2021-07-12T00:00:00"/>
    <x v="10"/>
    <s v="2021"/>
    <x v="0"/>
    <x v="0"/>
    <x v="4"/>
    <n v="60362"/>
    <n v="87259"/>
    <s v="UPI"/>
    <s v="TXN105013"/>
    <n v="26897"/>
    <n v="0.44559491070541069"/>
  </r>
  <r>
    <d v="2023-12-28T00:00:00"/>
    <x v="5"/>
    <s v="2023"/>
    <x v="4"/>
    <x v="5"/>
    <x v="0"/>
    <n v="62286"/>
    <n v="117073"/>
    <s v="Cash"/>
    <s v="TXN105014"/>
    <n v="54787"/>
    <n v="0.8796037632854895"/>
  </r>
  <r>
    <d v="2022-05-09T00:00:00"/>
    <x v="0"/>
    <s v="2022"/>
    <x v="2"/>
    <x v="4"/>
    <x v="4"/>
    <n v="92474"/>
    <n v="161021"/>
    <s v="Cash"/>
    <s v="TXN105015"/>
    <n v="68547"/>
    <n v="0.74125700196812072"/>
  </r>
  <r>
    <d v="2021-02-21T00:00:00"/>
    <x v="4"/>
    <s v="2021"/>
    <x v="0"/>
    <x v="4"/>
    <x v="4"/>
    <n v="115212"/>
    <n v="47636"/>
    <s v="UPI"/>
    <s v="TXN105016"/>
    <n v="-67576"/>
    <n v="-0.58653612470923167"/>
  </r>
  <r>
    <d v="2023-06-01T00:00:00"/>
    <x v="11"/>
    <s v="2023"/>
    <x v="2"/>
    <x v="4"/>
    <x v="3"/>
    <n v="88996"/>
    <n v="101863"/>
    <s v="Card"/>
    <s v="TXN105017"/>
    <n v="12867"/>
    <n v="0.14457953166434445"/>
  </r>
  <r>
    <d v="2021-12-29T00:00:00"/>
    <x v="5"/>
    <s v="2021"/>
    <x v="2"/>
    <x v="5"/>
    <x v="1"/>
    <n v="87790"/>
    <n v="52603"/>
    <s v="Card"/>
    <s v="TXN105018"/>
    <n v="-35187"/>
    <n v="-0.40080874814899192"/>
  </r>
  <r>
    <d v="2023-07-06T00:00:00"/>
    <x v="10"/>
    <s v="2023"/>
    <x v="5"/>
    <x v="0"/>
    <x v="4"/>
    <n v="21957"/>
    <n v="123796"/>
    <s v="UPI"/>
    <s v="TXN105019"/>
    <n v="101839"/>
    <n v="4.6381108530309243"/>
  </r>
  <r>
    <d v="2022-04-19T00:00:00"/>
    <x v="2"/>
    <s v="2022"/>
    <x v="1"/>
    <x v="4"/>
    <x v="2"/>
    <n v="17852"/>
    <n v="26180"/>
    <s v="Card"/>
    <s v="TXN105020"/>
    <n v="8328"/>
    <n v="0.46650235267757112"/>
  </r>
  <r>
    <d v="2022-06-05T00:00:00"/>
    <x v="11"/>
    <s v="2022"/>
    <x v="1"/>
    <x v="1"/>
    <x v="0"/>
    <n v="76800"/>
    <n v="78821"/>
    <s v="Cash"/>
    <s v="TXN105021"/>
    <n v="2021"/>
    <n v="2.6315104166666665E-2"/>
  </r>
  <r>
    <d v="2022-11-22T00:00:00"/>
    <x v="1"/>
    <s v="2022"/>
    <x v="1"/>
    <x v="1"/>
    <x v="2"/>
    <n v="33203"/>
    <n v="26595"/>
    <s v="UPI"/>
    <s v="TXN105022"/>
    <n v="-6608"/>
    <n v="-0.19901816100954733"/>
  </r>
  <r>
    <d v="2022-06-16T00:00:00"/>
    <x v="11"/>
    <s v="2022"/>
    <x v="2"/>
    <x v="1"/>
    <x v="0"/>
    <n v="20364"/>
    <n v="70693"/>
    <s v="UPI"/>
    <s v="TXN105023"/>
    <n v="50329"/>
    <n v="2.4714692594775092"/>
  </r>
  <r>
    <d v="2023-04-20T00:00:00"/>
    <x v="2"/>
    <s v="2023"/>
    <x v="5"/>
    <x v="3"/>
    <x v="2"/>
    <n v="72176"/>
    <n v="108945"/>
    <s v="UPI"/>
    <s v="TXN105024"/>
    <n v="36769"/>
    <n v="0.50943526934160943"/>
  </r>
  <r>
    <d v="2023-12-25T00:00:00"/>
    <x v="5"/>
    <s v="2023"/>
    <x v="4"/>
    <x v="3"/>
    <x v="4"/>
    <n v="48304"/>
    <n v="27612"/>
    <s v="UPI"/>
    <s v="TXN105025"/>
    <n v="-20692"/>
    <n v="-0.42837032129844321"/>
  </r>
  <r>
    <d v="2021-08-29T00:00:00"/>
    <x v="7"/>
    <s v="2021"/>
    <x v="4"/>
    <x v="5"/>
    <x v="1"/>
    <n v="35814"/>
    <n v="72505"/>
    <s v="Card"/>
    <s v="TXN105026"/>
    <n v="36691"/>
    <n v="1.0244876305355448"/>
  </r>
  <r>
    <d v="2022-06-20T00:00:00"/>
    <x v="11"/>
    <s v="2022"/>
    <x v="1"/>
    <x v="4"/>
    <x v="4"/>
    <n v="26057"/>
    <n v="144894"/>
    <s v="Card"/>
    <s v="TXN105027"/>
    <n v="118837"/>
    <n v="4.5606554860498143"/>
  </r>
  <r>
    <d v="2021-03-24T00:00:00"/>
    <x v="3"/>
    <s v="2021"/>
    <x v="4"/>
    <x v="3"/>
    <x v="3"/>
    <n v="90509"/>
    <n v="158377"/>
    <s v="Bank Transfer"/>
    <s v="TXN105028"/>
    <n v="67868"/>
    <n v="0.74984808140626902"/>
  </r>
  <r>
    <d v="2023-09-09T00:00:00"/>
    <x v="9"/>
    <s v="2023"/>
    <x v="5"/>
    <x v="1"/>
    <x v="2"/>
    <n v="28201"/>
    <n v="119857"/>
    <s v="Bank Transfer"/>
    <s v="TXN105029"/>
    <n v="91656"/>
    <n v="3.2500975142725435"/>
  </r>
  <r>
    <d v="2023-08-09T00:00:00"/>
    <x v="7"/>
    <s v="2023"/>
    <x v="1"/>
    <x v="3"/>
    <x v="1"/>
    <n v="59724"/>
    <n v="106013"/>
    <s v="Bank Transfer"/>
    <s v="TXN105030"/>
    <n v="46289"/>
    <n v="0.77504855669412631"/>
  </r>
  <r>
    <d v="2022-09-03T00:00:00"/>
    <x v="9"/>
    <s v="2022"/>
    <x v="5"/>
    <x v="1"/>
    <x v="2"/>
    <n v="53292"/>
    <n v="31719"/>
    <s v="Cash"/>
    <s v="TXN105031"/>
    <n v="-21573"/>
    <n v="-0.40480747579374016"/>
  </r>
  <r>
    <d v="2022-07-28T00:00:00"/>
    <x v="10"/>
    <s v="2022"/>
    <x v="4"/>
    <x v="4"/>
    <x v="3"/>
    <n v="134990"/>
    <n v="65464"/>
    <s v="Bank Transfer"/>
    <s v="TXN105032"/>
    <n v="-69526"/>
    <n v="-0.51504555893029114"/>
  </r>
  <r>
    <d v="2021-10-13T00:00:00"/>
    <x v="8"/>
    <s v="2021"/>
    <x v="1"/>
    <x v="5"/>
    <x v="3"/>
    <n v="104853"/>
    <n v="142791"/>
    <s v="UPI"/>
    <s v="TXN105033"/>
    <n v="37938"/>
    <n v="0.36182083488312211"/>
  </r>
  <r>
    <d v="2023-09-16T00:00:00"/>
    <x v="9"/>
    <s v="2023"/>
    <x v="5"/>
    <x v="0"/>
    <x v="3"/>
    <n v="59902"/>
    <n v="93833"/>
    <s v="Cash"/>
    <s v="TXN105034"/>
    <n v="33931"/>
    <n v="0.56644185502988209"/>
  </r>
  <r>
    <d v="2022-04-04T00:00:00"/>
    <x v="2"/>
    <s v="2022"/>
    <x v="3"/>
    <x v="0"/>
    <x v="4"/>
    <n v="129144"/>
    <n v="86462"/>
    <s v="Card"/>
    <s v="TXN105035"/>
    <n v="-42682"/>
    <n v="-0.33049928761692376"/>
  </r>
  <r>
    <d v="2021-05-06T00:00:00"/>
    <x v="0"/>
    <s v="2021"/>
    <x v="3"/>
    <x v="1"/>
    <x v="4"/>
    <n v="129724"/>
    <n v="69168"/>
    <s v="Cash"/>
    <s v="TXN105036"/>
    <n v="-60556"/>
    <n v="-0.46680645061823561"/>
  </r>
  <r>
    <d v="2022-03-01T00:00:00"/>
    <x v="3"/>
    <s v="2022"/>
    <x v="5"/>
    <x v="3"/>
    <x v="1"/>
    <n v="45618"/>
    <n v="105786"/>
    <s v="Cash"/>
    <s v="TXN105037"/>
    <n v="60168"/>
    <n v="1.3189530448507167"/>
  </r>
  <r>
    <d v="2022-07-08T00:00:00"/>
    <x v="10"/>
    <s v="2022"/>
    <x v="5"/>
    <x v="3"/>
    <x v="3"/>
    <n v="40765"/>
    <n v="134384"/>
    <s v="UPI"/>
    <s v="TXN105038"/>
    <n v="93619"/>
    <n v="2.2965534159205201"/>
  </r>
  <r>
    <d v="2022-09-02T00:00:00"/>
    <x v="9"/>
    <s v="2022"/>
    <x v="0"/>
    <x v="1"/>
    <x v="4"/>
    <n v="35322"/>
    <n v="169903"/>
    <s v="Card"/>
    <s v="TXN105039"/>
    <n v="134581"/>
    <n v="3.8101183398448559"/>
  </r>
  <r>
    <d v="2021-04-22T00:00:00"/>
    <x v="2"/>
    <s v="2021"/>
    <x v="0"/>
    <x v="4"/>
    <x v="0"/>
    <n v="90615"/>
    <n v="56533"/>
    <s v="Bank Transfer"/>
    <s v="TXN105040"/>
    <n v="-34082"/>
    <n v="-0.37611874413728413"/>
  </r>
  <r>
    <d v="2022-02-06T00:00:00"/>
    <x v="4"/>
    <s v="2022"/>
    <x v="2"/>
    <x v="1"/>
    <x v="0"/>
    <n v="34725"/>
    <n v="104755"/>
    <s v="Bank Transfer"/>
    <s v="TXN105041"/>
    <n v="70030"/>
    <n v="2.016702663786897"/>
  </r>
  <r>
    <d v="2021-05-02T00:00:00"/>
    <x v="0"/>
    <s v="2021"/>
    <x v="1"/>
    <x v="4"/>
    <x v="4"/>
    <n v="83519"/>
    <n v="96738"/>
    <s v="Bank Transfer"/>
    <s v="TXN105042"/>
    <n v="13219"/>
    <n v="0.15827536249236701"/>
  </r>
  <r>
    <d v="2021-09-30T00:00:00"/>
    <x v="9"/>
    <s v="2021"/>
    <x v="2"/>
    <x v="5"/>
    <x v="1"/>
    <n v="131837"/>
    <n v="149187"/>
    <s v="Card"/>
    <s v="TXN105043"/>
    <n v="17350"/>
    <n v="0.13160190234911293"/>
  </r>
  <r>
    <d v="2022-02-02T00:00:00"/>
    <x v="4"/>
    <s v="2022"/>
    <x v="2"/>
    <x v="5"/>
    <x v="2"/>
    <n v="32137"/>
    <n v="29522"/>
    <s v="Cash"/>
    <s v="TXN105044"/>
    <n v="-2615"/>
    <n v="-8.1370383047577557E-2"/>
  </r>
  <r>
    <d v="2022-04-16T00:00:00"/>
    <x v="2"/>
    <s v="2022"/>
    <x v="4"/>
    <x v="1"/>
    <x v="3"/>
    <n v="22057"/>
    <n v="17968"/>
    <s v="UPI"/>
    <s v="TXN105045"/>
    <n v="-4089"/>
    <n v="-0.18538332502153512"/>
  </r>
  <r>
    <d v="2023-09-12T00:00:00"/>
    <x v="9"/>
    <s v="2023"/>
    <x v="3"/>
    <x v="5"/>
    <x v="4"/>
    <n v="31281"/>
    <n v="61808"/>
    <s v="Card"/>
    <s v="TXN105046"/>
    <n v="30527"/>
    <n v="0.97589591125603403"/>
  </r>
  <r>
    <d v="2022-07-23T00:00:00"/>
    <x v="10"/>
    <s v="2022"/>
    <x v="4"/>
    <x v="3"/>
    <x v="1"/>
    <n v="121473"/>
    <n v="126265"/>
    <s v="UPI"/>
    <s v="TXN105047"/>
    <n v="4792"/>
    <n v="3.9449095683814508E-2"/>
  </r>
  <r>
    <d v="2023-06-16T00:00:00"/>
    <x v="11"/>
    <s v="2023"/>
    <x v="1"/>
    <x v="4"/>
    <x v="2"/>
    <n v="115273"/>
    <n v="30681"/>
    <s v="Card"/>
    <s v="TXN105048"/>
    <n v="-84592"/>
    <n v="-0.73384053507759839"/>
  </r>
  <r>
    <d v="2023-03-31T00:00:00"/>
    <x v="3"/>
    <s v="2023"/>
    <x v="5"/>
    <x v="0"/>
    <x v="1"/>
    <n v="147606"/>
    <n v="27251"/>
    <s v="Card"/>
    <s v="TXN105049"/>
    <n v="-120355"/>
    <n v="-0.81538013359890515"/>
  </r>
  <r>
    <d v="2023-05-03T00:00:00"/>
    <x v="0"/>
    <s v="2023"/>
    <x v="0"/>
    <x v="0"/>
    <x v="2"/>
    <n v="69672"/>
    <n v="44317"/>
    <s v="Card"/>
    <s v="TXN105050"/>
    <n v="-25355"/>
    <n v="-0.36391950855436905"/>
  </r>
  <r>
    <d v="2022-12-11T00:00:00"/>
    <x v="5"/>
    <s v="2022"/>
    <x v="1"/>
    <x v="5"/>
    <x v="0"/>
    <n v="116424"/>
    <n v="63679"/>
    <s v="Cash"/>
    <s v="TXN105051"/>
    <n v="-52745"/>
    <n v="-0.45304232804232802"/>
  </r>
  <r>
    <d v="2021-11-17T00:00:00"/>
    <x v="1"/>
    <s v="2021"/>
    <x v="5"/>
    <x v="4"/>
    <x v="2"/>
    <n v="118171"/>
    <n v="164262"/>
    <s v="UPI"/>
    <s v="TXN105052"/>
    <n v="46091"/>
    <n v="0.3900364725694121"/>
  </r>
  <r>
    <d v="2021-06-28T00:00:00"/>
    <x v="11"/>
    <s v="2021"/>
    <x v="1"/>
    <x v="3"/>
    <x v="0"/>
    <n v="124670"/>
    <n v="75290"/>
    <s v="Bank Transfer"/>
    <s v="TXN105053"/>
    <n v="-49380"/>
    <n v="-0.39608566615865887"/>
  </r>
  <r>
    <d v="2023-06-16T00:00:00"/>
    <x v="11"/>
    <s v="2023"/>
    <x v="5"/>
    <x v="0"/>
    <x v="3"/>
    <n v="135466"/>
    <n v="130383"/>
    <s v="UPI"/>
    <s v="TXN105054"/>
    <n v="-5083"/>
    <n v="-3.7522330326428772E-2"/>
  </r>
  <r>
    <d v="2021-08-07T00:00:00"/>
    <x v="7"/>
    <s v="2021"/>
    <x v="0"/>
    <x v="3"/>
    <x v="4"/>
    <n v="36965"/>
    <n v="147310"/>
    <s v="Bank Transfer"/>
    <s v="TXN105055"/>
    <n v="110345"/>
    <n v="2.9851210604625997"/>
  </r>
  <r>
    <d v="2023-02-28T00:00:00"/>
    <x v="4"/>
    <s v="2023"/>
    <x v="5"/>
    <x v="3"/>
    <x v="0"/>
    <n v="46469"/>
    <n v="147087"/>
    <s v="UPI"/>
    <s v="TXN105056"/>
    <n v="100618"/>
    <n v="2.1652714713034498"/>
  </r>
  <r>
    <d v="2022-05-07T00:00:00"/>
    <x v="0"/>
    <s v="2022"/>
    <x v="2"/>
    <x v="0"/>
    <x v="1"/>
    <n v="93280"/>
    <n v="80033"/>
    <s v="Card"/>
    <s v="TXN105057"/>
    <n v="-13247"/>
    <n v="-0.14201329331046311"/>
  </r>
  <r>
    <d v="2021-03-02T00:00:00"/>
    <x v="3"/>
    <s v="2021"/>
    <x v="1"/>
    <x v="0"/>
    <x v="2"/>
    <n v="119642"/>
    <n v="163863"/>
    <s v="Cash"/>
    <s v="TXN105058"/>
    <n v="44221"/>
    <n v="0.36961100616840242"/>
  </r>
  <r>
    <d v="2023-12-14T00:00:00"/>
    <x v="5"/>
    <s v="2023"/>
    <x v="0"/>
    <x v="5"/>
    <x v="1"/>
    <n v="73580"/>
    <n v="60091"/>
    <s v="Card"/>
    <s v="TXN105059"/>
    <n v="-13489"/>
    <n v="-0.18332427290024464"/>
  </r>
  <r>
    <d v="2022-06-22T00:00:00"/>
    <x v="11"/>
    <s v="2022"/>
    <x v="5"/>
    <x v="4"/>
    <x v="0"/>
    <n v="13067"/>
    <n v="21734"/>
    <s v="Cash"/>
    <s v="TXN105060"/>
    <n v="8667"/>
    <n v="0.66327389607407972"/>
  </r>
  <r>
    <d v="2023-04-28T00:00:00"/>
    <x v="2"/>
    <s v="2023"/>
    <x v="2"/>
    <x v="1"/>
    <x v="1"/>
    <n v="102274"/>
    <n v="62917"/>
    <s v="Card"/>
    <s v="TXN105061"/>
    <n v="-39357"/>
    <n v="-0.38481921113870582"/>
  </r>
  <r>
    <d v="2023-09-15T00:00:00"/>
    <x v="9"/>
    <s v="2023"/>
    <x v="2"/>
    <x v="4"/>
    <x v="2"/>
    <n v="44212"/>
    <n v="60028"/>
    <s v="Bank Transfer"/>
    <s v="TXN105062"/>
    <n v="15816"/>
    <n v="0.35773093277843121"/>
  </r>
  <r>
    <d v="2021-03-06T00:00:00"/>
    <x v="3"/>
    <s v="2021"/>
    <x v="3"/>
    <x v="1"/>
    <x v="4"/>
    <n v="15179"/>
    <n v="33812"/>
    <s v="Bank Transfer"/>
    <s v="TXN105063"/>
    <n v="18633"/>
    <n v="1.2275512220831413"/>
  </r>
  <r>
    <d v="2022-08-09T00:00:00"/>
    <x v="7"/>
    <s v="2022"/>
    <x v="2"/>
    <x v="0"/>
    <x v="1"/>
    <n v="33165"/>
    <n v="39882"/>
    <s v="Card"/>
    <s v="TXN105064"/>
    <n v="6717"/>
    <n v="0.20253279059249207"/>
  </r>
  <r>
    <d v="2021-06-20T00:00:00"/>
    <x v="11"/>
    <s v="2021"/>
    <x v="4"/>
    <x v="3"/>
    <x v="3"/>
    <n v="146991"/>
    <n v="41775"/>
    <s v="UPI"/>
    <s v="TXN105065"/>
    <n v="-105216"/>
    <n v="-0.71579892646488563"/>
  </r>
  <r>
    <d v="2022-06-19T00:00:00"/>
    <x v="11"/>
    <s v="2022"/>
    <x v="0"/>
    <x v="4"/>
    <x v="2"/>
    <n v="65012"/>
    <n v="143901"/>
    <s v="Bank Transfer"/>
    <s v="TXN105066"/>
    <n v="78889"/>
    <n v="1.2134529010028918"/>
  </r>
  <r>
    <d v="2022-11-24T00:00:00"/>
    <x v="1"/>
    <s v="2022"/>
    <x v="0"/>
    <x v="3"/>
    <x v="2"/>
    <n v="91092"/>
    <n v="34714"/>
    <s v="Card"/>
    <s v="TXN105067"/>
    <n v="-56378"/>
    <n v="-0.61891274755192549"/>
  </r>
  <r>
    <d v="2021-04-18T00:00:00"/>
    <x v="2"/>
    <s v="2021"/>
    <x v="0"/>
    <x v="4"/>
    <x v="3"/>
    <n v="88272"/>
    <n v="102522"/>
    <s v="Cash"/>
    <s v="TXN105068"/>
    <n v="14250"/>
    <n v="0.16143284393692223"/>
  </r>
  <r>
    <d v="2023-03-25T00:00:00"/>
    <x v="3"/>
    <s v="2023"/>
    <x v="5"/>
    <x v="2"/>
    <x v="0"/>
    <n v="89532"/>
    <n v="24362"/>
    <s v="Cash"/>
    <s v="TXN105069"/>
    <n v="-65170"/>
    <n v="-0.72789617120135819"/>
  </r>
  <r>
    <d v="2023-10-02T00:00:00"/>
    <x v="8"/>
    <s v="2023"/>
    <x v="1"/>
    <x v="4"/>
    <x v="3"/>
    <n v="100686"/>
    <n v="42054"/>
    <s v="Cash"/>
    <s v="TXN105070"/>
    <n v="-58632"/>
    <n v="-0.58232524879327807"/>
  </r>
  <r>
    <d v="2022-03-28T00:00:00"/>
    <x v="3"/>
    <s v="2022"/>
    <x v="5"/>
    <x v="3"/>
    <x v="0"/>
    <n v="139333"/>
    <n v="98479"/>
    <s v="Cash"/>
    <s v="TXN105071"/>
    <n v="-40854"/>
    <n v="-0.29321122777805686"/>
  </r>
  <r>
    <d v="2022-08-13T00:00:00"/>
    <x v="7"/>
    <s v="2022"/>
    <x v="4"/>
    <x v="2"/>
    <x v="4"/>
    <n v="32298"/>
    <n v="135804"/>
    <s v="UPI"/>
    <s v="TXN105072"/>
    <n v="103506"/>
    <n v="3.2047185584246702"/>
  </r>
  <r>
    <d v="2023-11-06T00:00:00"/>
    <x v="1"/>
    <s v="2023"/>
    <x v="1"/>
    <x v="5"/>
    <x v="0"/>
    <n v="23746"/>
    <n v="12920"/>
    <s v="UPI"/>
    <s v="TXN105073"/>
    <n v="-10826"/>
    <n v="-0.45590836351385494"/>
  </r>
  <r>
    <d v="2021-11-23T00:00:00"/>
    <x v="1"/>
    <s v="2021"/>
    <x v="2"/>
    <x v="0"/>
    <x v="4"/>
    <n v="31999"/>
    <n v="153964"/>
    <s v="UPI"/>
    <s v="TXN105074"/>
    <n v="121965"/>
    <n v="3.8115253601675052"/>
  </r>
  <r>
    <d v="2022-08-31T00:00:00"/>
    <x v="7"/>
    <s v="2022"/>
    <x v="5"/>
    <x v="5"/>
    <x v="4"/>
    <n v="111136"/>
    <n v="109420"/>
    <s v="Card"/>
    <s v="TXN105075"/>
    <n v="-1716"/>
    <n v="-1.54405413187446E-2"/>
  </r>
  <r>
    <d v="2022-10-21T00:00:00"/>
    <x v="8"/>
    <s v="2022"/>
    <x v="1"/>
    <x v="5"/>
    <x v="3"/>
    <n v="40361"/>
    <n v="156750"/>
    <s v="Bank Transfer"/>
    <s v="TXN105076"/>
    <n v="116389"/>
    <n v="2.8836996110106292"/>
  </r>
  <r>
    <d v="2021-01-02T00:00:00"/>
    <x v="6"/>
    <s v="2021"/>
    <x v="2"/>
    <x v="4"/>
    <x v="4"/>
    <n v="121125"/>
    <n v="96310"/>
    <s v="Cash"/>
    <s v="TXN105077"/>
    <n v="-24815"/>
    <n v="-0.20487100103199174"/>
  </r>
  <r>
    <d v="2023-10-31T00:00:00"/>
    <x v="8"/>
    <s v="2023"/>
    <x v="1"/>
    <x v="0"/>
    <x v="0"/>
    <n v="149560"/>
    <n v="20323"/>
    <s v="Bank Transfer"/>
    <s v="TXN105078"/>
    <n v="-129237"/>
    <n v="-0.86411473656057769"/>
  </r>
  <r>
    <d v="2022-03-10T00:00:00"/>
    <x v="3"/>
    <s v="2022"/>
    <x v="2"/>
    <x v="2"/>
    <x v="1"/>
    <n v="48381"/>
    <n v="69741"/>
    <s v="Card"/>
    <s v="TXN105079"/>
    <n v="21360"/>
    <n v="0.44149562844918461"/>
  </r>
  <r>
    <d v="2021-05-05T00:00:00"/>
    <x v="0"/>
    <s v="2021"/>
    <x v="1"/>
    <x v="4"/>
    <x v="2"/>
    <n v="16777"/>
    <n v="11834"/>
    <s v="Bank Transfer"/>
    <s v="TXN105080"/>
    <n v="-4943"/>
    <n v="-0.29462955236335459"/>
  </r>
  <r>
    <d v="2022-04-30T00:00:00"/>
    <x v="2"/>
    <s v="2022"/>
    <x v="5"/>
    <x v="1"/>
    <x v="2"/>
    <n v="23142"/>
    <n v="141501"/>
    <s v="Bank Transfer"/>
    <s v="TXN105081"/>
    <n v="118359"/>
    <n v="5.1144672024889815"/>
  </r>
  <r>
    <d v="2022-10-14T00:00:00"/>
    <x v="8"/>
    <s v="2022"/>
    <x v="5"/>
    <x v="4"/>
    <x v="0"/>
    <n v="101396"/>
    <n v="87725"/>
    <s v="Bank Transfer"/>
    <s v="TXN105082"/>
    <n v="-13671"/>
    <n v="-0.13482780385814036"/>
  </r>
  <r>
    <d v="2023-03-11T00:00:00"/>
    <x v="3"/>
    <s v="2023"/>
    <x v="4"/>
    <x v="2"/>
    <x v="1"/>
    <n v="133754"/>
    <n v="66036"/>
    <s v="UPI"/>
    <s v="TXN105083"/>
    <n v="-67718"/>
    <n v="-0.50628766242504897"/>
  </r>
  <r>
    <d v="2023-05-23T00:00:00"/>
    <x v="0"/>
    <s v="2023"/>
    <x v="3"/>
    <x v="3"/>
    <x v="4"/>
    <n v="13866"/>
    <n v="35605"/>
    <s v="Card"/>
    <s v="TXN105084"/>
    <n v="21739"/>
    <n v="1.5677917207558056"/>
  </r>
  <r>
    <d v="2021-05-09T00:00:00"/>
    <x v="0"/>
    <s v="2021"/>
    <x v="0"/>
    <x v="4"/>
    <x v="0"/>
    <n v="119181"/>
    <n v="121054"/>
    <s v="Card"/>
    <s v="TXN105085"/>
    <n v="1873"/>
    <n v="1.5715592250442605E-2"/>
  </r>
  <r>
    <d v="2022-03-14T00:00:00"/>
    <x v="3"/>
    <s v="2022"/>
    <x v="5"/>
    <x v="1"/>
    <x v="4"/>
    <n v="135369"/>
    <n v="69758"/>
    <s v="Card"/>
    <s v="TXN105086"/>
    <n v="-65611"/>
    <n v="-0.48468260827811388"/>
  </r>
  <r>
    <d v="2023-01-21T00:00:00"/>
    <x v="6"/>
    <s v="2023"/>
    <x v="5"/>
    <x v="4"/>
    <x v="3"/>
    <n v="109889"/>
    <n v="131637"/>
    <s v="Bank Transfer"/>
    <s v="TXN105087"/>
    <n v="21748"/>
    <n v="0.19790879887886867"/>
  </r>
  <r>
    <d v="2022-05-16T00:00:00"/>
    <x v="0"/>
    <s v="2022"/>
    <x v="2"/>
    <x v="2"/>
    <x v="5"/>
    <n v="12940"/>
    <n v="93544"/>
    <s v="UPI"/>
    <s v="TXN105088"/>
    <n v="80604"/>
    <n v="6.229057187017002"/>
  </r>
  <r>
    <d v="2023-12-18T00:00:00"/>
    <x v="5"/>
    <s v="2023"/>
    <x v="3"/>
    <x v="1"/>
    <x v="2"/>
    <n v="104580"/>
    <n v="13553"/>
    <s v="Cash"/>
    <s v="TXN105089"/>
    <n v="-91027"/>
    <n v="-0.87040543124880476"/>
  </r>
  <r>
    <d v="2021-07-30T00:00:00"/>
    <x v="10"/>
    <s v="2021"/>
    <x v="5"/>
    <x v="0"/>
    <x v="0"/>
    <n v="74556"/>
    <n v="83834"/>
    <s v="UPI"/>
    <s v="TXN105090"/>
    <n v="9278"/>
    <n v="0.12444337142550566"/>
  </r>
  <r>
    <d v="2023-06-21T00:00:00"/>
    <x v="11"/>
    <s v="2023"/>
    <x v="1"/>
    <x v="2"/>
    <x v="2"/>
    <n v="122012"/>
    <n v="151536"/>
    <s v="Cash"/>
    <s v="TXN105091"/>
    <n v="29524"/>
    <n v="0.24197619906238729"/>
  </r>
  <r>
    <d v="2021-02-14T00:00:00"/>
    <x v="4"/>
    <s v="2021"/>
    <x v="3"/>
    <x v="4"/>
    <x v="4"/>
    <n v="32789"/>
    <n v="107869"/>
    <s v="Bank Transfer"/>
    <s v="TXN105092"/>
    <n v="75080"/>
    <n v="2.2897923083961085"/>
  </r>
  <r>
    <d v="2022-06-19T00:00:00"/>
    <x v="11"/>
    <s v="2022"/>
    <x v="0"/>
    <x v="1"/>
    <x v="4"/>
    <n v="27886"/>
    <n v="125804"/>
    <s v="UPI"/>
    <s v="TXN105093"/>
    <n v="97918"/>
    <n v="3.5113677113963995"/>
  </r>
  <r>
    <d v="2022-04-06T00:00:00"/>
    <x v="2"/>
    <s v="2022"/>
    <x v="1"/>
    <x v="2"/>
    <x v="3"/>
    <n v="27129"/>
    <n v="16500"/>
    <s v="UPI"/>
    <s v="TXN105094"/>
    <n v="-10629"/>
    <n v="-0.3917947583766449"/>
  </r>
  <r>
    <d v="2022-01-26T00:00:00"/>
    <x v="6"/>
    <s v="2022"/>
    <x v="2"/>
    <x v="0"/>
    <x v="4"/>
    <n v="142580"/>
    <n v="32729"/>
    <s v="Cash"/>
    <s v="TXN105095"/>
    <n v="-109851"/>
    <n v="-0.77045167625192879"/>
  </r>
  <r>
    <d v="2023-12-04T00:00:00"/>
    <x v="5"/>
    <s v="2023"/>
    <x v="4"/>
    <x v="3"/>
    <x v="4"/>
    <n v="87507"/>
    <n v="164614"/>
    <s v="Cash"/>
    <s v="TXN105096"/>
    <n v="77107"/>
    <n v="0.88115236495366089"/>
  </r>
  <r>
    <d v="2021-01-27T00:00:00"/>
    <x v="6"/>
    <s v="2021"/>
    <x v="1"/>
    <x v="5"/>
    <x v="2"/>
    <n v="139539"/>
    <n v="104239"/>
    <s v="Bank Transfer"/>
    <s v="TXN105097"/>
    <n v="-35300"/>
    <n v="-0.25297587054515225"/>
  </r>
  <r>
    <d v="2023-03-05T00:00:00"/>
    <x v="3"/>
    <s v="2023"/>
    <x v="0"/>
    <x v="1"/>
    <x v="2"/>
    <n v="137660"/>
    <n v="140235"/>
    <s v="UPI"/>
    <s v="TXN105098"/>
    <n v="2575"/>
    <n v="1.870550631991864E-2"/>
  </r>
  <r>
    <d v="2023-09-02T00:00:00"/>
    <x v="9"/>
    <s v="2023"/>
    <x v="1"/>
    <x v="3"/>
    <x v="0"/>
    <n v="50519"/>
    <n v="59968"/>
    <s v="UPI"/>
    <s v="TXN105099"/>
    <n v="9449"/>
    <n v="0.18703853995526434"/>
  </r>
  <r>
    <d v="2022-07-02T00:00:00"/>
    <x v="10"/>
    <s v="2022"/>
    <x v="3"/>
    <x v="0"/>
    <x v="0"/>
    <n v="144730"/>
    <n v="65728"/>
    <s v="UPI"/>
    <s v="TXN105100"/>
    <n v="-79002"/>
    <n v="-0.54585780418710705"/>
  </r>
  <r>
    <d v="2022-09-13T00:00:00"/>
    <x v="9"/>
    <s v="2022"/>
    <x v="3"/>
    <x v="3"/>
    <x v="4"/>
    <n v="33361"/>
    <n v="118215"/>
    <s v="Card"/>
    <s v="TXN105101"/>
    <n v="84854"/>
    <n v="2.5435088876232728"/>
  </r>
  <r>
    <d v="2022-07-21T00:00:00"/>
    <x v="10"/>
    <s v="2022"/>
    <x v="0"/>
    <x v="4"/>
    <x v="1"/>
    <n v="98529"/>
    <n v="59947"/>
    <s v="Cash"/>
    <s v="TXN105102"/>
    <n v="-38582"/>
    <n v="-0.39158014391701934"/>
  </r>
  <r>
    <d v="2022-12-05T00:00:00"/>
    <x v="5"/>
    <s v="2022"/>
    <x v="3"/>
    <x v="5"/>
    <x v="0"/>
    <n v="127131"/>
    <n v="102831"/>
    <s v="UPI"/>
    <s v="TXN105103"/>
    <n v="-24300"/>
    <n v="-0.19114142105387355"/>
  </r>
  <r>
    <d v="2021-07-04T00:00:00"/>
    <x v="10"/>
    <s v="2021"/>
    <x v="1"/>
    <x v="1"/>
    <x v="4"/>
    <n v="50284"/>
    <n v="107360"/>
    <s v="Card"/>
    <s v="TXN105104"/>
    <n v="57076"/>
    <n v="1.1350727865722694"/>
  </r>
  <r>
    <d v="2023-12-29T00:00:00"/>
    <x v="5"/>
    <s v="2023"/>
    <x v="4"/>
    <x v="2"/>
    <x v="2"/>
    <n v="29432"/>
    <n v="50691"/>
    <s v="UPI"/>
    <s v="TXN105105"/>
    <n v="21259"/>
    <n v="0.72230905137265566"/>
  </r>
  <r>
    <d v="2023-04-28T00:00:00"/>
    <x v="2"/>
    <s v="2023"/>
    <x v="1"/>
    <x v="0"/>
    <x v="3"/>
    <n v="79578"/>
    <n v="19634"/>
    <s v="Cash"/>
    <s v="TXN105106"/>
    <n v="-59944"/>
    <n v="-0.75327351780642893"/>
  </r>
  <r>
    <d v="2022-08-22T00:00:00"/>
    <x v="7"/>
    <s v="2022"/>
    <x v="4"/>
    <x v="5"/>
    <x v="2"/>
    <n v="96059"/>
    <n v="23719"/>
    <s v="UPI"/>
    <s v="TXN105107"/>
    <n v="-72340"/>
    <n v="-0.75307883696478206"/>
  </r>
  <r>
    <d v="2023-03-17T00:00:00"/>
    <x v="3"/>
    <s v="2023"/>
    <x v="3"/>
    <x v="0"/>
    <x v="2"/>
    <n v="145274"/>
    <n v="17861"/>
    <s v="UPI"/>
    <s v="TXN105108"/>
    <n v="-127413"/>
    <n v="-0.87705301705742256"/>
  </r>
  <r>
    <d v="2021-03-20T00:00:00"/>
    <x v="3"/>
    <s v="2021"/>
    <x v="1"/>
    <x v="3"/>
    <x v="3"/>
    <n v="55205"/>
    <n v="134907"/>
    <s v="Bank Transfer"/>
    <s v="TXN105109"/>
    <n v="79702"/>
    <n v="1.4437460374966036"/>
  </r>
  <r>
    <d v="2022-08-02T00:00:00"/>
    <x v="7"/>
    <s v="2022"/>
    <x v="3"/>
    <x v="0"/>
    <x v="2"/>
    <n v="17773"/>
    <n v="142846"/>
    <s v="Bank Transfer"/>
    <s v="TXN105110"/>
    <n v="125073"/>
    <n v="7.0372475102683847"/>
  </r>
  <r>
    <d v="2022-02-17T00:00:00"/>
    <x v="4"/>
    <s v="2022"/>
    <x v="4"/>
    <x v="0"/>
    <x v="0"/>
    <n v="27671"/>
    <n v="9459"/>
    <s v="UPI"/>
    <s v="TXN105111"/>
    <n v="-18212"/>
    <n v="-0.65816197463047954"/>
  </r>
  <r>
    <d v="2022-06-30T00:00:00"/>
    <x v="11"/>
    <s v="2022"/>
    <x v="3"/>
    <x v="3"/>
    <x v="2"/>
    <n v="18301"/>
    <n v="114437"/>
    <s v="Card"/>
    <s v="TXN105112"/>
    <n v="96136"/>
    <n v="5.2530462816239547"/>
  </r>
  <r>
    <d v="2021-06-18T00:00:00"/>
    <x v="11"/>
    <s v="2021"/>
    <x v="5"/>
    <x v="3"/>
    <x v="3"/>
    <n v="138017"/>
    <n v="8005"/>
    <s v="Card"/>
    <s v="TXN105113"/>
    <n v="-130012"/>
    <n v="-0.94199989856322053"/>
  </r>
  <r>
    <d v="2022-11-12T00:00:00"/>
    <x v="1"/>
    <s v="2022"/>
    <x v="2"/>
    <x v="5"/>
    <x v="4"/>
    <n v="63971"/>
    <n v="136804"/>
    <s v="Card"/>
    <s v="TXN105114"/>
    <n v="72833"/>
    <n v="1.1385315220959498"/>
  </r>
  <r>
    <d v="2022-08-06T00:00:00"/>
    <x v="7"/>
    <s v="2022"/>
    <x v="1"/>
    <x v="1"/>
    <x v="4"/>
    <n v="61942"/>
    <n v="80474"/>
    <s v="UPI"/>
    <s v="TXN105115"/>
    <n v="18532"/>
    <n v="0.29918310677730781"/>
  </r>
  <r>
    <d v="2022-05-30T00:00:00"/>
    <x v="0"/>
    <s v="2022"/>
    <x v="5"/>
    <x v="3"/>
    <x v="4"/>
    <n v="84188"/>
    <n v="16109"/>
    <s v="Card"/>
    <s v="TXN105116"/>
    <n v="-68079"/>
    <n v="-0.80865444006271681"/>
  </r>
  <r>
    <d v="2021-02-01T00:00:00"/>
    <x v="4"/>
    <s v="2021"/>
    <x v="3"/>
    <x v="5"/>
    <x v="3"/>
    <n v="92663"/>
    <n v="11829"/>
    <s v="Bank Transfer"/>
    <s v="TXN105117"/>
    <n v="-80834"/>
    <n v="-0.87234386972146383"/>
  </r>
  <r>
    <d v="2021-10-14T00:00:00"/>
    <x v="8"/>
    <s v="2021"/>
    <x v="3"/>
    <x v="0"/>
    <x v="3"/>
    <n v="28794"/>
    <n v="22148"/>
    <s v="UPI"/>
    <s v="TXN105118"/>
    <n v="-6646"/>
    <n v="-0.23081197471695492"/>
  </r>
  <r>
    <d v="2022-08-17T00:00:00"/>
    <x v="7"/>
    <s v="2022"/>
    <x v="2"/>
    <x v="0"/>
    <x v="0"/>
    <n v="103904"/>
    <n v="162326"/>
    <s v="Bank Transfer"/>
    <s v="TXN105119"/>
    <n v="58422"/>
    <n v="0.56226901755466585"/>
  </r>
  <r>
    <d v="2023-12-03T00:00:00"/>
    <x v="5"/>
    <s v="2023"/>
    <x v="3"/>
    <x v="2"/>
    <x v="3"/>
    <n v="56536"/>
    <n v="17077"/>
    <s v="Bank Transfer"/>
    <s v="TXN105120"/>
    <n v="-39459"/>
    <n v="-0.69794467242111224"/>
  </r>
  <r>
    <d v="2022-09-09T00:00:00"/>
    <x v="9"/>
    <s v="2022"/>
    <x v="2"/>
    <x v="4"/>
    <x v="4"/>
    <n v="84170"/>
    <n v="108374"/>
    <s v="Card"/>
    <s v="TXN105121"/>
    <n v="24204"/>
    <n v="0.28756088867767615"/>
  </r>
  <r>
    <d v="2023-10-22T00:00:00"/>
    <x v="8"/>
    <s v="2023"/>
    <x v="1"/>
    <x v="3"/>
    <x v="3"/>
    <n v="11833"/>
    <n v="106464"/>
    <s v="Bank Transfer"/>
    <s v="TXN105122"/>
    <n v="94631"/>
    <n v="7.9972111890475786"/>
  </r>
  <r>
    <d v="2021-09-27T00:00:00"/>
    <x v="9"/>
    <s v="2021"/>
    <x v="4"/>
    <x v="5"/>
    <x v="1"/>
    <n v="43653"/>
    <n v="50177"/>
    <s v="Bank Transfer"/>
    <s v="TXN105123"/>
    <n v="6524"/>
    <n v="0.14945135500423798"/>
  </r>
  <r>
    <d v="2022-06-02T00:00:00"/>
    <x v="11"/>
    <s v="2022"/>
    <x v="2"/>
    <x v="2"/>
    <x v="2"/>
    <n v="13604"/>
    <n v="24551"/>
    <s v="Cash"/>
    <s v="TXN105124"/>
    <n v="10947"/>
    <n v="0.80468979711849453"/>
  </r>
  <r>
    <d v="2023-10-31T00:00:00"/>
    <x v="8"/>
    <s v="2023"/>
    <x v="2"/>
    <x v="5"/>
    <x v="0"/>
    <n v="146429"/>
    <n v="110216"/>
    <s v="Cash"/>
    <s v="TXN105125"/>
    <n v="-36213"/>
    <n v="-0.24730756885589603"/>
  </r>
  <r>
    <d v="2022-08-06T00:00:00"/>
    <x v="7"/>
    <s v="2022"/>
    <x v="5"/>
    <x v="1"/>
    <x v="4"/>
    <n v="38932"/>
    <n v="125290"/>
    <s v="Cash"/>
    <s v="TXN105126"/>
    <n v="86358"/>
    <n v="2.2181752799753416"/>
  </r>
  <r>
    <d v="2021-08-14T00:00:00"/>
    <x v="7"/>
    <s v="2021"/>
    <x v="3"/>
    <x v="2"/>
    <x v="4"/>
    <n v="71719"/>
    <n v="12439"/>
    <s v="Card"/>
    <s v="TXN105127"/>
    <n v="-59280"/>
    <n v="-0.826559210251119"/>
  </r>
  <r>
    <d v="2022-11-01T00:00:00"/>
    <x v="1"/>
    <s v="2022"/>
    <x v="1"/>
    <x v="5"/>
    <x v="1"/>
    <n v="75415"/>
    <n v="94027"/>
    <s v="Card"/>
    <s v="TXN105128"/>
    <n v="18612"/>
    <n v="0.24679440429622754"/>
  </r>
  <r>
    <d v="2023-07-06T00:00:00"/>
    <x v="10"/>
    <s v="2023"/>
    <x v="4"/>
    <x v="3"/>
    <x v="0"/>
    <n v="74413"/>
    <n v="83281"/>
    <s v="Bank Transfer"/>
    <s v="TXN105129"/>
    <n v="8868"/>
    <n v="0.11917272519586632"/>
  </r>
  <r>
    <d v="2021-05-06T00:00:00"/>
    <x v="0"/>
    <s v="2021"/>
    <x v="0"/>
    <x v="5"/>
    <x v="2"/>
    <n v="95141"/>
    <n v="123137"/>
    <s v="Bank Transfer"/>
    <s v="TXN105130"/>
    <n v="27996"/>
    <n v="0.29425799602694946"/>
  </r>
  <r>
    <d v="2023-08-14T00:00:00"/>
    <x v="7"/>
    <s v="2023"/>
    <x v="2"/>
    <x v="4"/>
    <x v="0"/>
    <n v="138826"/>
    <n v="162190"/>
    <s v="Card"/>
    <s v="TXN105131"/>
    <n v="23364"/>
    <n v="0.16829700488381139"/>
  </r>
  <r>
    <d v="2021-03-15T00:00:00"/>
    <x v="3"/>
    <s v="2021"/>
    <x v="0"/>
    <x v="0"/>
    <x v="0"/>
    <n v="116647"/>
    <n v="92457"/>
    <s v="UPI"/>
    <s v="TXN105132"/>
    <n v="-24190"/>
    <n v="-0.2073778151174055"/>
  </r>
  <r>
    <d v="2021-02-25T00:00:00"/>
    <x v="4"/>
    <s v="2021"/>
    <x v="3"/>
    <x v="0"/>
    <x v="4"/>
    <n v="131625"/>
    <n v="87014"/>
    <s v="UPI"/>
    <s v="TXN105133"/>
    <n v="-44611"/>
    <n v="-0.33892497625830958"/>
  </r>
  <r>
    <d v="2022-12-21T00:00:00"/>
    <x v="5"/>
    <s v="2022"/>
    <x v="2"/>
    <x v="2"/>
    <x v="3"/>
    <n v="11596"/>
    <n v="69904"/>
    <s v="UPI"/>
    <s v="TXN105134"/>
    <n v="58308"/>
    <n v="5.0282856157295619"/>
  </r>
  <r>
    <d v="2022-07-07T00:00:00"/>
    <x v="10"/>
    <s v="2022"/>
    <x v="0"/>
    <x v="5"/>
    <x v="2"/>
    <n v="123675"/>
    <n v="92877"/>
    <s v="Cash"/>
    <s v="TXN105135"/>
    <n v="-30798"/>
    <n v="-0.24902365069739235"/>
  </r>
  <r>
    <d v="2021-02-01T00:00:00"/>
    <x v="4"/>
    <s v="2021"/>
    <x v="5"/>
    <x v="5"/>
    <x v="0"/>
    <n v="40733"/>
    <n v="87582"/>
    <s v="Bank Transfer"/>
    <s v="TXN105136"/>
    <n v="46849"/>
    <n v="1.1501485282203618"/>
  </r>
  <r>
    <d v="2022-07-28T00:00:00"/>
    <x v="10"/>
    <s v="2022"/>
    <x v="0"/>
    <x v="5"/>
    <x v="1"/>
    <n v="118030"/>
    <n v="10664"/>
    <s v="UPI"/>
    <s v="TXN105137"/>
    <n v="-107366"/>
    <n v="-0.90965008896043376"/>
  </r>
  <r>
    <d v="2022-10-29T00:00:00"/>
    <x v="8"/>
    <s v="2022"/>
    <x v="5"/>
    <x v="5"/>
    <x v="4"/>
    <n v="19757"/>
    <n v="61254"/>
    <s v="Cash"/>
    <s v="TXN105138"/>
    <n v="41497"/>
    <n v="2.1003694892949336"/>
  </r>
  <r>
    <d v="2021-10-11T00:00:00"/>
    <x v="8"/>
    <s v="2021"/>
    <x v="4"/>
    <x v="4"/>
    <x v="3"/>
    <n v="94412"/>
    <n v="142306"/>
    <s v="Bank Transfer"/>
    <s v="TXN105139"/>
    <n v="47894"/>
    <n v="0.50728720925306103"/>
  </r>
  <r>
    <d v="2021-07-06T00:00:00"/>
    <x v="10"/>
    <s v="2021"/>
    <x v="3"/>
    <x v="3"/>
    <x v="3"/>
    <n v="35917"/>
    <n v="54274"/>
    <s v="UPI"/>
    <s v="TXN105140"/>
    <n v="18357"/>
    <n v="0.51109502464014256"/>
  </r>
  <r>
    <d v="2022-05-13T00:00:00"/>
    <x v="0"/>
    <s v="2022"/>
    <x v="1"/>
    <x v="4"/>
    <x v="4"/>
    <n v="107054"/>
    <n v="26561"/>
    <s v="UPI"/>
    <s v="TXN105141"/>
    <n v="-80493"/>
    <n v="-0.75189156874100926"/>
  </r>
  <r>
    <d v="2021-05-10T00:00:00"/>
    <x v="0"/>
    <s v="2021"/>
    <x v="0"/>
    <x v="4"/>
    <x v="0"/>
    <n v="132851"/>
    <n v="137242"/>
    <s v="Cash"/>
    <s v="TXN105142"/>
    <n v="4391"/>
    <n v="3.3052065848205886E-2"/>
  </r>
  <r>
    <d v="2022-10-01T00:00:00"/>
    <x v="8"/>
    <s v="2022"/>
    <x v="2"/>
    <x v="4"/>
    <x v="4"/>
    <n v="48321"/>
    <n v="136830"/>
    <s v="UPI"/>
    <s v="TXN105143"/>
    <n v="88509"/>
    <n v="1.8316880859253741"/>
  </r>
  <r>
    <d v="2021-04-24T00:00:00"/>
    <x v="2"/>
    <s v="2021"/>
    <x v="3"/>
    <x v="0"/>
    <x v="3"/>
    <n v="91193"/>
    <n v="102451"/>
    <s v="Bank Transfer"/>
    <s v="TXN105144"/>
    <n v="11258"/>
    <n v="0.12345245797374799"/>
  </r>
  <r>
    <d v="2021-01-13T00:00:00"/>
    <x v="6"/>
    <s v="2021"/>
    <x v="0"/>
    <x v="4"/>
    <x v="3"/>
    <n v="85462"/>
    <n v="116981"/>
    <s v="UPI"/>
    <s v="TXN105145"/>
    <n v="31519"/>
    <n v="0.36880718916009453"/>
  </r>
  <r>
    <d v="2022-03-20T00:00:00"/>
    <x v="3"/>
    <s v="2022"/>
    <x v="2"/>
    <x v="5"/>
    <x v="1"/>
    <n v="75549"/>
    <n v="20594"/>
    <s v="Cash"/>
    <s v="TXN105146"/>
    <n v="-54955"/>
    <n v="-0.72740870163734794"/>
  </r>
  <r>
    <d v="2022-03-23T00:00:00"/>
    <x v="3"/>
    <s v="2022"/>
    <x v="2"/>
    <x v="4"/>
    <x v="1"/>
    <n v="100302"/>
    <n v="38504"/>
    <s v="UPI"/>
    <s v="TXN105147"/>
    <n v="-61798"/>
    <n v="-0.61611931965464295"/>
  </r>
  <r>
    <d v="2023-09-13T00:00:00"/>
    <x v="9"/>
    <s v="2023"/>
    <x v="1"/>
    <x v="5"/>
    <x v="3"/>
    <n v="147065"/>
    <n v="139972"/>
    <s v="Cash"/>
    <s v="TXN105148"/>
    <n v="-7093"/>
    <n v="-4.8230374324278381E-2"/>
  </r>
  <r>
    <d v="2023-09-20T00:00:00"/>
    <x v="9"/>
    <s v="2023"/>
    <x v="1"/>
    <x v="2"/>
    <x v="1"/>
    <n v="132293"/>
    <n v="132500"/>
    <s v="Card"/>
    <s v="TXN105149"/>
    <n v="207"/>
    <n v="1.5647086391570226E-3"/>
  </r>
  <r>
    <d v="2022-12-16T00:00:00"/>
    <x v="5"/>
    <s v="2022"/>
    <x v="2"/>
    <x v="3"/>
    <x v="1"/>
    <n v="79638"/>
    <n v="41516"/>
    <s v="UPI"/>
    <s v="TXN105150"/>
    <n v="-38122"/>
    <n v="-0.47869107712398606"/>
  </r>
  <r>
    <d v="2021-03-15T00:00:00"/>
    <x v="3"/>
    <s v="2021"/>
    <x v="1"/>
    <x v="0"/>
    <x v="1"/>
    <n v="11104"/>
    <n v="62024"/>
    <s v="Bank Transfer"/>
    <s v="TXN105151"/>
    <n v="50920"/>
    <n v="4.5857348703170029"/>
  </r>
  <r>
    <d v="2022-06-21T00:00:00"/>
    <x v="11"/>
    <s v="2022"/>
    <x v="2"/>
    <x v="3"/>
    <x v="3"/>
    <n v="45580"/>
    <n v="113835"/>
    <s v="UPI"/>
    <s v="TXN105152"/>
    <n v="68255"/>
    <n v="1.4974769635805179"/>
  </r>
  <r>
    <d v="2021-04-11T00:00:00"/>
    <x v="2"/>
    <s v="2021"/>
    <x v="0"/>
    <x v="2"/>
    <x v="0"/>
    <n v="48899"/>
    <n v="169913"/>
    <s v="Cash"/>
    <s v="TXN105153"/>
    <n v="121014"/>
    <n v="2.4747745352665698"/>
  </r>
  <r>
    <d v="2021-06-25T00:00:00"/>
    <x v="11"/>
    <s v="2021"/>
    <x v="4"/>
    <x v="3"/>
    <x v="0"/>
    <n v="114932"/>
    <n v="41795"/>
    <s v="Card"/>
    <s v="TXN105154"/>
    <n v="-73137"/>
    <n v="-0.63635018967737444"/>
  </r>
  <r>
    <d v="2022-03-03T00:00:00"/>
    <x v="3"/>
    <s v="2022"/>
    <x v="1"/>
    <x v="0"/>
    <x v="2"/>
    <n v="72774"/>
    <n v="133721"/>
    <s v="Bank Transfer"/>
    <s v="TXN105155"/>
    <n v="60947"/>
    <n v="0.83748316706516068"/>
  </r>
  <r>
    <d v="2021-02-10T00:00:00"/>
    <x v="4"/>
    <s v="2021"/>
    <x v="5"/>
    <x v="5"/>
    <x v="1"/>
    <n v="123145"/>
    <n v="107444"/>
    <s v="UPI"/>
    <s v="TXN105156"/>
    <n v="-15701"/>
    <n v="-0.1275001015063543"/>
  </r>
  <r>
    <d v="2022-03-05T00:00:00"/>
    <x v="3"/>
    <s v="2022"/>
    <x v="5"/>
    <x v="2"/>
    <x v="0"/>
    <n v="116135"/>
    <n v="122347"/>
    <s v="Card"/>
    <s v="TXN105157"/>
    <n v="6212"/>
    <n v="5.3489473457613984E-2"/>
  </r>
  <r>
    <d v="2021-12-10T00:00:00"/>
    <x v="5"/>
    <s v="2021"/>
    <x v="5"/>
    <x v="2"/>
    <x v="2"/>
    <n v="92721"/>
    <n v="114733"/>
    <s v="Cash"/>
    <s v="TXN105158"/>
    <n v="22012"/>
    <n v="0.23740037316249823"/>
  </r>
  <r>
    <d v="2022-01-01T00:00:00"/>
    <x v="6"/>
    <s v="2022"/>
    <x v="4"/>
    <x v="5"/>
    <x v="4"/>
    <n v="124301"/>
    <n v="103369"/>
    <s v="Bank Transfer"/>
    <s v="TXN105159"/>
    <n v="-20932"/>
    <n v="-0.16839767982558468"/>
  </r>
  <r>
    <d v="2022-09-01T00:00:00"/>
    <x v="9"/>
    <s v="2022"/>
    <x v="2"/>
    <x v="5"/>
    <x v="1"/>
    <n v="63696"/>
    <n v="29209"/>
    <s v="Cash"/>
    <s v="TXN105160"/>
    <n v="-34487"/>
    <n v="-0.54143117307209243"/>
  </r>
  <r>
    <d v="2022-10-19T00:00:00"/>
    <x v="8"/>
    <s v="2022"/>
    <x v="2"/>
    <x v="0"/>
    <x v="0"/>
    <n v="16428"/>
    <n v="12553"/>
    <s v="UPI"/>
    <s v="TXN105161"/>
    <n v="-3875"/>
    <n v="-0.23587776966155344"/>
  </r>
  <r>
    <d v="2022-12-29T00:00:00"/>
    <x v="5"/>
    <s v="2022"/>
    <x v="3"/>
    <x v="4"/>
    <x v="0"/>
    <n v="91177"/>
    <n v="117028"/>
    <s v="Cash"/>
    <s v="TXN105162"/>
    <n v="25851"/>
    <n v="0.2835254504973842"/>
  </r>
  <r>
    <d v="2021-08-17T00:00:00"/>
    <x v="7"/>
    <s v="2021"/>
    <x v="5"/>
    <x v="1"/>
    <x v="0"/>
    <n v="14140"/>
    <n v="38714"/>
    <s v="Card"/>
    <s v="TXN105163"/>
    <n v="24574"/>
    <n v="1.7379066478076379"/>
  </r>
  <r>
    <d v="2023-04-05T00:00:00"/>
    <x v="2"/>
    <s v="2023"/>
    <x v="5"/>
    <x v="4"/>
    <x v="2"/>
    <n v="12792"/>
    <n v="154513"/>
    <s v="Cash"/>
    <s v="TXN105164"/>
    <n v="141721"/>
    <n v="11.078877423389619"/>
  </r>
  <r>
    <d v="2023-06-08T00:00:00"/>
    <x v="11"/>
    <s v="2023"/>
    <x v="2"/>
    <x v="4"/>
    <x v="4"/>
    <n v="78259"/>
    <n v="58906"/>
    <s v="Bank Transfer"/>
    <s v="TXN105165"/>
    <n v="-19353"/>
    <n v="-0.2472942409179775"/>
  </r>
  <r>
    <d v="2023-09-11T00:00:00"/>
    <x v="9"/>
    <s v="2023"/>
    <x v="5"/>
    <x v="3"/>
    <x v="1"/>
    <n v="97496"/>
    <n v="31376"/>
    <s v="Card"/>
    <s v="TXN105166"/>
    <n v="-66120"/>
    <n v="-0.67818166899154841"/>
  </r>
  <r>
    <d v="2023-04-16T00:00:00"/>
    <x v="2"/>
    <s v="2023"/>
    <x v="2"/>
    <x v="1"/>
    <x v="0"/>
    <n v="112492"/>
    <n v="42378"/>
    <s v="UPI"/>
    <s v="TXN105167"/>
    <n v="-70114"/>
    <n v="-0.62327987768019055"/>
  </r>
  <r>
    <d v="2021-04-27T00:00:00"/>
    <x v="2"/>
    <s v="2021"/>
    <x v="2"/>
    <x v="5"/>
    <x v="3"/>
    <n v="37089"/>
    <n v="110743"/>
    <s v="Cash"/>
    <s v="TXN105168"/>
    <n v="73654"/>
    <n v="1.985871821833967"/>
  </r>
  <r>
    <d v="2023-03-29T00:00:00"/>
    <x v="3"/>
    <s v="2023"/>
    <x v="1"/>
    <x v="4"/>
    <x v="1"/>
    <n v="10603"/>
    <n v="21650"/>
    <s v="Cash"/>
    <s v="TXN105169"/>
    <n v="11047"/>
    <n v="1.0418749410544186"/>
  </r>
  <r>
    <d v="2022-01-03T00:00:00"/>
    <x v="6"/>
    <s v="2022"/>
    <x v="2"/>
    <x v="0"/>
    <x v="3"/>
    <n v="17150"/>
    <n v="137259"/>
    <s v="UPI"/>
    <s v="TXN105170"/>
    <n v="120109"/>
    <n v="7.0034402332361516"/>
  </r>
  <r>
    <d v="2021-06-17T00:00:00"/>
    <x v="11"/>
    <s v="2021"/>
    <x v="0"/>
    <x v="4"/>
    <x v="2"/>
    <n v="123193"/>
    <n v="66831"/>
    <s v="UPI"/>
    <s v="TXN105171"/>
    <n v="-56362"/>
    <n v="-0.45750976110655639"/>
  </r>
  <r>
    <d v="2023-08-12T00:00:00"/>
    <x v="7"/>
    <s v="2023"/>
    <x v="0"/>
    <x v="5"/>
    <x v="0"/>
    <n v="66048"/>
    <n v="12758"/>
    <s v="Cash"/>
    <s v="TXN105172"/>
    <n v="-53290"/>
    <n v="-0.80683745155038755"/>
  </r>
  <r>
    <d v="2022-10-23T00:00:00"/>
    <x v="8"/>
    <s v="2022"/>
    <x v="0"/>
    <x v="4"/>
    <x v="1"/>
    <n v="32346"/>
    <n v="129207"/>
    <s v="UPI"/>
    <s v="TXN105173"/>
    <n v="96861"/>
    <n v="2.9945279168985346"/>
  </r>
  <r>
    <d v="2022-11-26T00:00:00"/>
    <x v="1"/>
    <s v="2022"/>
    <x v="0"/>
    <x v="2"/>
    <x v="1"/>
    <n v="91478"/>
    <n v="101306"/>
    <s v="Card"/>
    <s v="TXN105174"/>
    <n v="9828"/>
    <n v="0.10743566759220796"/>
  </r>
  <r>
    <d v="2023-07-14T00:00:00"/>
    <x v="10"/>
    <s v="2023"/>
    <x v="4"/>
    <x v="3"/>
    <x v="0"/>
    <n v="78311"/>
    <n v="154379"/>
    <s v="Bank Transfer"/>
    <s v="TXN105175"/>
    <n v="76068"/>
    <n v="0.97135779137030553"/>
  </r>
  <r>
    <d v="2021-06-01T00:00:00"/>
    <x v="11"/>
    <s v="2021"/>
    <x v="3"/>
    <x v="3"/>
    <x v="4"/>
    <n v="144711"/>
    <n v="106549"/>
    <s v="Card"/>
    <s v="TXN105176"/>
    <n v="-38162"/>
    <n v="-0.26371181181803732"/>
  </r>
  <r>
    <d v="2022-08-09T00:00:00"/>
    <x v="7"/>
    <s v="2022"/>
    <x v="3"/>
    <x v="4"/>
    <x v="2"/>
    <n v="100702"/>
    <n v="148541"/>
    <s v="Cash"/>
    <s v="TXN105177"/>
    <n v="47839"/>
    <n v="0.47505511310599591"/>
  </r>
  <r>
    <d v="2023-07-02T00:00:00"/>
    <x v="10"/>
    <s v="2023"/>
    <x v="2"/>
    <x v="3"/>
    <x v="0"/>
    <n v="136450"/>
    <n v="149592"/>
    <s v="Card"/>
    <s v="TXN105178"/>
    <n v="13142"/>
    <n v="9.6313668010260173E-2"/>
  </r>
  <r>
    <d v="2021-10-01T00:00:00"/>
    <x v="8"/>
    <s v="2021"/>
    <x v="5"/>
    <x v="0"/>
    <x v="1"/>
    <n v="76386"/>
    <n v="168958"/>
    <s v="Cash"/>
    <s v="TXN105179"/>
    <n v="92572"/>
    <n v="1.2118974681224308"/>
  </r>
  <r>
    <d v="2022-05-11T00:00:00"/>
    <x v="0"/>
    <s v="2022"/>
    <x v="0"/>
    <x v="1"/>
    <x v="4"/>
    <n v="59591"/>
    <n v="125020"/>
    <s v="Card"/>
    <s v="TXN105180"/>
    <n v="65429"/>
    <n v="1.097967813931634"/>
  </r>
  <r>
    <d v="2021-04-11T00:00:00"/>
    <x v="2"/>
    <s v="2021"/>
    <x v="3"/>
    <x v="4"/>
    <x v="1"/>
    <n v="83336"/>
    <n v="82032"/>
    <s v="Cash"/>
    <s v="TXN105181"/>
    <n v="-1304"/>
    <n v="-1.5647499280023038E-2"/>
  </r>
  <r>
    <d v="2022-07-11T00:00:00"/>
    <x v="10"/>
    <s v="2022"/>
    <x v="3"/>
    <x v="0"/>
    <x v="3"/>
    <n v="131545"/>
    <n v="117418"/>
    <s v="UPI"/>
    <s v="TXN105182"/>
    <n v="-14127"/>
    <n v="-0.10739290737010149"/>
  </r>
  <r>
    <d v="2021-03-14T00:00:00"/>
    <x v="3"/>
    <s v="2021"/>
    <x v="0"/>
    <x v="2"/>
    <x v="1"/>
    <n v="82111"/>
    <n v="131286"/>
    <s v="Card"/>
    <s v="TXN105183"/>
    <n v="49175"/>
    <n v="0.59888443692075366"/>
  </r>
  <r>
    <d v="2023-11-04T00:00:00"/>
    <x v="1"/>
    <s v="2023"/>
    <x v="4"/>
    <x v="0"/>
    <x v="2"/>
    <n v="53955"/>
    <n v="57146"/>
    <s v="Cash"/>
    <s v="TXN105184"/>
    <n v="3191"/>
    <n v="5.9141877490501343E-2"/>
  </r>
  <r>
    <d v="2021-06-06T00:00:00"/>
    <x v="11"/>
    <s v="2021"/>
    <x v="4"/>
    <x v="0"/>
    <x v="0"/>
    <n v="104535"/>
    <n v="69771"/>
    <s v="UPI"/>
    <s v="TXN105185"/>
    <n v="-34764"/>
    <n v="-0.33255847323862819"/>
  </r>
  <r>
    <d v="2023-01-05T00:00:00"/>
    <x v="6"/>
    <s v="2023"/>
    <x v="3"/>
    <x v="2"/>
    <x v="1"/>
    <n v="138256"/>
    <n v="133232"/>
    <s v="Cash"/>
    <s v="TXN105186"/>
    <n v="-5024"/>
    <n v="-3.6338386760791576E-2"/>
  </r>
  <r>
    <d v="2021-05-12T00:00:00"/>
    <x v="0"/>
    <s v="2021"/>
    <x v="4"/>
    <x v="5"/>
    <x v="3"/>
    <n v="40249"/>
    <n v="34613"/>
    <s v="Card"/>
    <s v="TXN105187"/>
    <n v="-5636"/>
    <n v="-0.14002832368506049"/>
  </r>
  <r>
    <d v="2023-10-16T00:00:00"/>
    <x v="8"/>
    <s v="2023"/>
    <x v="1"/>
    <x v="4"/>
    <x v="3"/>
    <n v="31577"/>
    <n v="109270"/>
    <s v="Card"/>
    <s v="TXN105188"/>
    <n v="77693"/>
    <n v="2.460430059853691"/>
  </r>
  <r>
    <d v="2022-07-13T00:00:00"/>
    <x v="10"/>
    <s v="2022"/>
    <x v="0"/>
    <x v="4"/>
    <x v="0"/>
    <n v="125945"/>
    <n v="153156"/>
    <s v="Cash"/>
    <s v="TXN105189"/>
    <n v="27211"/>
    <n v="0.21605462701973083"/>
  </r>
  <r>
    <d v="2021-04-17T00:00:00"/>
    <x v="2"/>
    <s v="2021"/>
    <x v="3"/>
    <x v="4"/>
    <x v="3"/>
    <n v="54639"/>
    <n v="149980"/>
    <s v="UPI"/>
    <s v="TXN105190"/>
    <n v="95341"/>
    <n v="1.7449257856110105"/>
  </r>
  <r>
    <d v="2021-09-22T00:00:00"/>
    <x v="9"/>
    <s v="2021"/>
    <x v="0"/>
    <x v="1"/>
    <x v="0"/>
    <n v="42001"/>
    <n v="35396"/>
    <s v="Bank Transfer"/>
    <s v="TXN105191"/>
    <n v="-6605"/>
    <n v="-0.15725816051998762"/>
  </r>
  <r>
    <d v="2021-06-04T00:00:00"/>
    <x v="11"/>
    <s v="2021"/>
    <x v="4"/>
    <x v="0"/>
    <x v="2"/>
    <n v="28199"/>
    <n v="53606"/>
    <s v="Cash"/>
    <s v="TXN105192"/>
    <n v="25407"/>
    <n v="0.90098939678712009"/>
  </r>
  <r>
    <d v="2023-09-15T00:00:00"/>
    <x v="9"/>
    <s v="2023"/>
    <x v="0"/>
    <x v="4"/>
    <x v="0"/>
    <n v="110580"/>
    <n v="77538"/>
    <s v="Cash"/>
    <s v="TXN105193"/>
    <n v="-33042"/>
    <n v="-0.29880629408572978"/>
  </r>
  <r>
    <d v="2023-09-24T00:00:00"/>
    <x v="9"/>
    <s v="2023"/>
    <x v="4"/>
    <x v="3"/>
    <x v="4"/>
    <n v="76986"/>
    <n v="9360"/>
    <s v="Bank Transfer"/>
    <s v="TXN105194"/>
    <n v="-67626"/>
    <n v="-0.87841945288753798"/>
  </r>
  <r>
    <d v="2021-09-04T00:00:00"/>
    <x v="9"/>
    <s v="2021"/>
    <x v="4"/>
    <x v="5"/>
    <x v="3"/>
    <n v="107989"/>
    <n v="123127"/>
    <s v="Cash"/>
    <s v="TXN105195"/>
    <n v="15138"/>
    <n v="0.14018094435544362"/>
  </r>
  <r>
    <d v="2022-06-15T00:00:00"/>
    <x v="11"/>
    <s v="2022"/>
    <x v="0"/>
    <x v="2"/>
    <x v="3"/>
    <n v="113210"/>
    <n v="143425"/>
    <s v="Card"/>
    <s v="TXN105196"/>
    <n v="30215"/>
    <n v="0.2668933839766805"/>
  </r>
  <r>
    <d v="2023-05-08T00:00:00"/>
    <x v="0"/>
    <s v="2023"/>
    <x v="4"/>
    <x v="2"/>
    <x v="1"/>
    <n v="81384"/>
    <n v="90702"/>
    <s v="Card"/>
    <s v="TXN105197"/>
    <n v="9318"/>
    <n v="0.11449424948392804"/>
  </r>
  <r>
    <d v="2022-06-22T00:00:00"/>
    <x v="11"/>
    <s v="2022"/>
    <x v="1"/>
    <x v="1"/>
    <x v="4"/>
    <n v="140171"/>
    <n v="83542"/>
    <s v="UPI"/>
    <s v="TXN105198"/>
    <n v="-56629"/>
    <n v="-0.40399940073196311"/>
  </r>
  <r>
    <d v="2022-12-30T00:00:00"/>
    <x v="5"/>
    <s v="2022"/>
    <x v="2"/>
    <x v="2"/>
    <x v="1"/>
    <n v="54738"/>
    <n v="34649"/>
    <s v="Bank Transfer"/>
    <s v="TXN105199"/>
    <n v="-20089"/>
    <n v="-0.36700281340202418"/>
  </r>
  <r>
    <d v="2021-06-03T00:00:00"/>
    <x v="11"/>
    <s v="2021"/>
    <x v="0"/>
    <x v="5"/>
    <x v="0"/>
    <n v="97272"/>
    <n v="129354"/>
    <s v="Cash"/>
    <s v="TXN105200"/>
    <n v="32082"/>
    <n v="0.32981741919565755"/>
  </r>
  <r>
    <d v="2021-04-02T00:00:00"/>
    <x v="2"/>
    <s v="2021"/>
    <x v="2"/>
    <x v="0"/>
    <x v="2"/>
    <n v="91470"/>
    <n v="84159"/>
    <s v="Card"/>
    <s v="TXN105201"/>
    <n v="-7311"/>
    <n v="-7.9927845195145952E-2"/>
  </r>
  <r>
    <d v="2021-12-04T00:00:00"/>
    <x v="5"/>
    <s v="2021"/>
    <x v="0"/>
    <x v="2"/>
    <x v="3"/>
    <n v="89691"/>
    <n v="154967"/>
    <s v="Cash"/>
    <s v="TXN105202"/>
    <n v="65276"/>
    <n v="0.72778762640621686"/>
  </r>
  <r>
    <d v="2022-03-26T00:00:00"/>
    <x v="3"/>
    <s v="2022"/>
    <x v="4"/>
    <x v="2"/>
    <x v="2"/>
    <n v="49101"/>
    <n v="159944"/>
    <s v="Bank Transfer"/>
    <s v="TXN105203"/>
    <n v="110843"/>
    <n v="2.2574489317936499"/>
  </r>
  <r>
    <d v="2023-03-21T00:00:00"/>
    <x v="3"/>
    <s v="2023"/>
    <x v="4"/>
    <x v="3"/>
    <x v="0"/>
    <n v="103884"/>
    <n v="65805"/>
    <s v="Card"/>
    <s v="TXN105204"/>
    <n v="-38079"/>
    <n v="-0.36655307843363749"/>
  </r>
  <r>
    <d v="2023-02-26T00:00:00"/>
    <x v="4"/>
    <s v="2023"/>
    <x v="3"/>
    <x v="0"/>
    <x v="0"/>
    <n v="69036"/>
    <n v="124439"/>
    <s v="Bank Transfer"/>
    <s v="TXN105205"/>
    <n v="55403"/>
    <n v="0.80252332116576863"/>
  </r>
  <r>
    <d v="2021-09-30T00:00:00"/>
    <x v="9"/>
    <s v="2021"/>
    <x v="1"/>
    <x v="4"/>
    <x v="4"/>
    <n v="26674"/>
    <n v="41606"/>
    <s v="Cash"/>
    <s v="TXN105206"/>
    <n v="14932"/>
    <n v="0.55979605608457672"/>
  </r>
  <r>
    <d v="2022-08-11T00:00:00"/>
    <x v="7"/>
    <s v="2022"/>
    <x v="3"/>
    <x v="5"/>
    <x v="1"/>
    <n v="33892"/>
    <n v="125897"/>
    <s v="UPI"/>
    <s v="TXN105207"/>
    <n v="92005"/>
    <n v="2.7146524253511153"/>
  </r>
  <r>
    <d v="2021-06-26T00:00:00"/>
    <x v="11"/>
    <s v="2021"/>
    <x v="2"/>
    <x v="2"/>
    <x v="3"/>
    <n v="126106"/>
    <n v="76320"/>
    <s v="Cash"/>
    <s v="TXN105208"/>
    <n v="-49786"/>
    <n v="-0.39479485512188162"/>
  </r>
  <r>
    <d v="2023-04-11T00:00:00"/>
    <x v="2"/>
    <s v="2023"/>
    <x v="4"/>
    <x v="3"/>
    <x v="3"/>
    <n v="129998"/>
    <n v="73376"/>
    <s v="Cash"/>
    <s v="TXN105209"/>
    <n v="-56622"/>
    <n v="-0.43556054708533976"/>
  </r>
  <r>
    <d v="2022-10-05T00:00:00"/>
    <x v="8"/>
    <s v="2022"/>
    <x v="3"/>
    <x v="5"/>
    <x v="2"/>
    <n v="97558"/>
    <n v="95514"/>
    <s v="Bank Transfer"/>
    <s v="TXN105210"/>
    <n v="-2044"/>
    <n v="-2.0951639024990261E-2"/>
  </r>
  <r>
    <d v="2023-12-09T00:00:00"/>
    <x v="5"/>
    <s v="2023"/>
    <x v="4"/>
    <x v="1"/>
    <x v="4"/>
    <n v="70487"/>
    <n v="140423"/>
    <s v="Card"/>
    <s v="TXN105211"/>
    <n v="69936"/>
    <n v="0.99218295572233173"/>
  </r>
  <r>
    <d v="2022-07-21T00:00:00"/>
    <x v="10"/>
    <s v="2022"/>
    <x v="0"/>
    <x v="3"/>
    <x v="0"/>
    <n v="28580"/>
    <n v="73741"/>
    <s v="Bank Transfer"/>
    <s v="TXN105212"/>
    <n v="45161"/>
    <n v="1.5801609517144857"/>
  </r>
  <r>
    <d v="2022-10-28T00:00:00"/>
    <x v="8"/>
    <s v="2022"/>
    <x v="3"/>
    <x v="1"/>
    <x v="4"/>
    <n v="141533"/>
    <n v="135185"/>
    <s v="Card"/>
    <s v="TXN105213"/>
    <n v="-6348"/>
    <n v="-4.4851730691782131E-2"/>
  </r>
  <r>
    <d v="2023-05-18T00:00:00"/>
    <x v="0"/>
    <s v="2023"/>
    <x v="2"/>
    <x v="2"/>
    <x v="3"/>
    <n v="124048"/>
    <n v="155640"/>
    <s v="Cash"/>
    <s v="TXN105214"/>
    <n v="31592"/>
    <n v="0.25467560944150652"/>
  </r>
  <r>
    <d v="2023-12-06T00:00:00"/>
    <x v="5"/>
    <s v="2023"/>
    <x v="3"/>
    <x v="3"/>
    <x v="1"/>
    <n v="132647"/>
    <n v="96665"/>
    <s v="Cash"/>
    <s v="TXN105215"/>
    <n v="-35982"/>
    <n v="-0.27126131763251338"/>
  </r>
  <r>
    <d v="2021-10-29T00:00:00"/>
    <x v="8"/>
    <s v="2021"/>
    <x v="4"/>
    <x v="4"/>
    <x v="2"/>
    <n v="145804"/>
    <n v="80438"/>
    <s v="UPI"/>
    <s v="TXN105216"/>
    <n v="-65366"/>
    <n v="-0.44831417519409617"/>
  </r>
  <r>
    <d v="2023-05-18T00:00:00"/>
    <x v="0"/>
    <s v="2023"/>
    <x v="5"/>
    <x v="5"/>
    <x v="0"/>
    <n v="92565"/>
    <n v="46270"/>
    <s v="UPI"/>
    <s v="TXN105217"/>
    <n v="-46295"/>
    <n v="-0.50013504024199207"/>
  </r>
  <r>
    <d v="2023-07-01T00:00:00"/>
    <x v="10"/>
    <s v="2023"/>
    <x v="5"/>
    <x v="5"/>
    <x v="0"/>
    <n v="71957"/>
    <n v="70330"/>
    <s v="Bank Transfer"/>
    <s v="TXN105218"/>
    <n v="-1627"/>
    <n v="-2.2610725850160513E-2"/>
  </r>
  <r>
    <d v="2022-02-12T00:00:00"/>
    <x v="4"/>
    <s v="2022"/>
    <x v="1"/>
    <x v="0"/>
    <x v="0"/>
    <n v="42639"/>
    <n v="121546"/>
    <s v="Card"/>
    <s v="TXN105219"/>
    <n v="78907"/>
    <n v="1.850582799784235"/>
  </r>
  <r>
    <d v="2023-04-02T00:00:00"/>
    <x v="2"/>
    <s v="2023"/>
    <x v="4"/>
    <x v="3"/>
    <x v="1"/>
    <n v="55134"/>
    <n v="62930"/>
    <s v="UPI"/>
    <s v="TXN105220"/>
    <n v="7796"/>
    <n v="0.14140095041172415"/>
  </r>
  <r>
    <d v="2022-07-15T00:00:00"/>
    <x v="10"/>
    <s v="2022"/>
    <x v="0"/>
    <x v="3"/>
    <x v="3"/>
    <n v="85298"/>
    <n v="155032"/>
    <s v="UPI"/>
    <s v="TXN105221"/>
    <n v="69734"/>
    <n v="0.81753382259841967"/>
  </r>
  <r>
    <d v="2022-04-09T00:00:00"/>
    <x v="2"/>
    <s v="2022"/>
    <x v="3"/>
    <x v="1"/>
    <x v="3"/>
    <n v="59967"/>
    <n v="158195"/>
    <s v="Cash"/>
    <s v="TXN105222"/>
    <n v="98228"/>
    <n v="1.6380342521720279"/>
  </r>
  <r>
    <d v="2021-05-24T00:00:00"/>
    <x v="0"/>
    <s v="2021"/>
    <x v="5"/>
    <x v="3"/>
    <x v="4"/>
    <n v="18040"/>
    <n v="137323"/>
    <s v="Cash"/>
    <s v="TXN105223"/>
    <n v="119283"/>
    <n v="6.6121396895787141"/>
  </r>
  <r>
    <d v="2022-03-18T00:00:00"/>
    <x v="3"/>
    <s v="2022"/>
    <x v="0"/>
    <x v="5"/>
    <x v="4"/>
    <n v="134970"/>
    <n v="11336"/>
    <s v="Bank Transfer"/>
    <s v="TXN105224"/>
    <n v="-123634"/>
    <n v="-0.91601096539971849"/>
  </r>
  <r>
    <d v="2022-05-02T00:00:00"/>
    <x v="0"/>
    <s v="2022"/>
    <x v="4"/>
    <x v="3"/>
    <x v="3"/>
    <n v="47666"/>
    <n v="64037"/>
    <s v="Bank Transfer"/>
    <s v="TXN105225"/>
    <n v="16371"/>
    <n v="0.34345235597700668"/>
  </r>
  <r>
    <d v="2023-05-10T00:00:00"/>
    <x v="0"/>
    <s v="2023"/>
    <x v="0"/>
    <x v="0"/>
    <x v="0"/>
    <n v="144276"/>
    <n v="48310"/>
    <s v="Card"/>
    <s v="TXN105226"/>
    <n v="-95966"/>
    <n v="-0.66515567384734808"/>
  </r>
  <r>
    <d v="2021-05-28T00:00:00"/>
    <x v="0"/>
    <s v="2021"/>
    <x v="4"/>
    <x v="0"/>
    <x v="1"/>
    <n v="43897"/>
    <n v="34684"/>
    <s v="UPI"/>
    <s v="TXN105227"/>
    <n v="-9213"/>
    <n v="-0.20987766817777981"/>
  </r>
  <r>
    <d v="2023-12-31T00:00:00"/>
    <x v="5"/>
    <s v="2023"/>
    <x v="1"/>
    <x v="5"/>
    <x v="3"/>
    <n v="56750"/>
    <n v="154450"/>
    <s v="Cash"/>
    <s v="TXN105228"/>
    <n v="97700"/>
    <n v="1.7215859030837004"/>
  </r>
  <r>
    <d v="2023-03-22T00:00:00"/>
    <x v="3"/>
    <s v="2023"/>
    <x v="3"/>
    <x v="5"/>
    <x v="1"/>
    <n v="53015"/>
    <n v="141427"/>
    <s v="Card"/>
    <s v="TXN105229"/>
    <n v="88412"/>
    <n v="1.6676789587852494"/>
  </r>
  <r>
    <d v="2022-10-28T00:00:00"/>
    <x v="8"/>
    <s v="2022"/>
    <x v="0"/>
    <x v="5"/>
    <x v="2"/>
    <n v="28181"/>
    <n v="71286"/>
    <s v="UPI"/>
    <s v="TXN105230"/>
    <n v="43105"/>
    <n v="1.5295766651289877"/>
  </r>
  <r>
    <d v="2021-03-31T00:00:00"/>
    <x v="3"/>
    <s v="2021"/>
    <x v="3"/>
    <x v="3"/>
    <x v="0"/>
    <n v="128102"/>
    <n v="162830"/>
    <s v="Card"/>
    <s v="TXN105231"/>
    <n v="34728"/>
    <n v="0.27109647000046838"/>
  </r>
  <r>
    <d v="2021-07-18T00:00:00"/>
    <x v="10"/>
    <s v="2021"/>
    <x v="0"/>
    <x v="3"/>
    <x v="2"/>
    <n v="28868"/>
    <n v="109703"/>
    <s v="Card"/>
    <s v="TXN105232"/>
    <n v="80835"/>
    <n v="2.800159345988638"/>
  </r>
  <r>
    <d v="2022-06-22T00:00:00"/>
    <x v="11"/>
    <s v="2022"/>
    <x v="4"/>
    <x v="4"/>
    <x v="3"/>
    <n v="98143"/>
    <n v="14737"/>
    <s v="Bank Transfer"/>
    <s v="TXN105233"/>
    <n v="-83406"/>
    <n v="-0.84984155772699022"/>
  </r>
  <r>
    <d v="2021-10-28T00:00:00"/>
    <x v="8"/>
    <s v="2021"/>
    <x v="4"/>
    <x v="2"/>
    <x v="4"/>
    <n v="34107"/>
    <n v="122313"/>
    <s v="UPI"/>
    <s v="TXN105234"/>
    <n v="88206"/>
    <n v="2.5861553346820303"/>
  </r>
  <r>
    <d v="2022-12-25T00:00:00"/>
    <x v="5"/>
    <s v="2022"/>
    <x v="0"/>
    <x v="2"/>
    <x v="3"/>
    <n v="27072"/>
    <n v="107324"/>
    <s v="Card"/>
    <s v="TXN105235"/>
    <n v="80252"/>
    <n v="2.9643912529550827"/>
  </r>
  <r>
    <d v="2023-08-21T00:00:00"/>
    <x v="7"/>
    <s v="2023"/>
    <x v="1"/>
    <x v="1"/>
    <x v="2"/>
    <n v="55955"/>
    <n v="8240"/>
    <s v="Card"/>
    <s v="TXN105236"/>
    <n v="-47715"/>
    <n v="-0.85273880797069068"/>
  </r>
  <r>
    <d v="2021-03-09T00:00:00"/>
    <x v="3"/>
    <s v="2021"/>
    <x v="4"/>
    <x v="3"/>
    <x v="1"/>
    <n v="138112"/>
    <n v="141124"/>
    <s v="Card"/>
    <s v="TXN105237"/>
    <n v="3012"/>
    <n v="2.1808387395736793E-2"/>
  </r>
  <r>
    <d v="2022-04-04T00:00:00"/>
    <x v="2"/>
    <s v="2022"/>
    <x v="2"/>
    <x v="4"/>
    <x v="3"/>
    <n v="103122"/>
    <n v="13334"/>
    <s v="Bank Transfer"/>
    <s v="TXN105238"/>
    <n v="-89788"/>
    <n v="-0.87069684451426466"/>
  </r>
  <r>
    <d v="2022-02-02T00:00:00"/>
    <x v="4"/>
    <s v="2022"/>
    <x v="2"/>
    <x v="4"/>
    <x v="4"/>
    <n v="38478"/>
    <n v="107906"/>
    <s v="Bank Transfer"/>
    <s v="TXN105239"/>
    <n v="69428"/>
    <n v="1.804355735745101"/>
  </r>
  <r>
    <d v="2022-09-12T00:00:00"/>
    <x v="9"/>
    <s v="2022"/>
    <x v="3"/>
    <x v="0"/>
    <x v="2"/>
    <n v="97921"/>
    <n v="159945"/>
    <s v="Cash"/>
    <s v="TXN105240"/>
    <n v="62024"/>
    <n v="0.63340856404652734"/>
  </r>
  <r>
    <d v="2022-12-31T00:00:00"/>
    <x v="5"/>
    <s v="2022"/>
    <x v="2"/>
    <x v="3"/>
    <x v="3"/>
    <n v="131787"/>
    <n v="66758"/>
    <s v="Bank Transfer"/>
    <s v="TXN105241"/>
    <n v="-65029"/>
    <n v="-0.49344017239940208"/>
  </r>
  <r>
    <d v="2022-07-10T00:00:00"/>
    <x v="10"/>
    <s v="2022"/>
    <x v="2"/>
    <x v="4"/>
    <x v="2"/>
    <n v="40028"/>
    <n v="123056"/>
    <s v="Bank Transfer"/>
    <s v="TXN105242"/>
    <n v="83028"/>
    <n v="2.0742480263815328"/>
  </r>
  <r>
    <d v="2023-02-20T00:00:00"/>
    <x v="4"/>
    <s v="2023"/>
    <x v="1"/>
    <x v="0"/>
    <x v="2"/>
    <n v="40112"/>
    <n v="91996"/>
    <s v="UPI"/>
    <s v="TXN105243"/>
    <n v="51884"/>
    <n v="1.2934782608695652"/>
  </r>
  <r>
    <d v="2023-06-13T00:00:00"/>
    <x v="11"/>
    <s v="2023"/>
    <x v="1"/>
    <x v="1"/>
    <x v="0"/>
    <n v="65573"/>
    <n v="87664"/>
    <s v="UPI"/>
    <s v="TXN105244"/>
    <n v="22091"/>
    <n v="0.3368917084775746"/>
  </r>
  <r>
    <d v="2022-09-02T00:00:00"/>
    <x v="9"/>
    <s v="2022"/>
    <x v="5"/>
    <x v="0"/>
    <x v="1"/>
    <n v="127527"/>
    <n v="99558"/>
    <s v="Card"/>
    <s v="TXN105245"/>
    <n v="-27969"/>
    <n v="-0.21931826201510268"/>
  </r>
  <r>
    <d v="2023-01-18T00:00:00"/>
    <x v="6"/>
    <s v="2023"/>
    <x v="5"/>
    <x v="1"/>
    <x v="0"/>
    <n v="62226"/>
    <n v="113413"/>
    <s v="Cash"/>
    <s v="TXN105246"/>
    <n v="51187"/>
    <n v="0.82259827081927173"/>
  </r>
  <r>
    <d v="2021-10-09T00:00:00"/>
    <x v="8"/>
    <s v="2021"/>
    <x v="1"/>
    <x v="2"/>
    <x v="2"/>
    <n v="46146"/>
    <n v="65352"/>
    <s v="Bank Transfer"/>
    <s v="TXN105247"/>
    <n v="19206"/>
    <n v="0.41620075412820179"/>
  </r>
  <r>
    <d v="2022-10-23T00:00:00"/>
    <x v="8"/>
    <s v="2022"/>
    <x v="5"/>
    <x v="2"/>
    <x v="4"/>
    <n v="135981"/>
    <n v="39943"/>
    <s v="UPI"/>
    <s v="TXN105248"/>
    <n v="-96038"/>
    <n v="-0.70626043344290745"/>
  </r>
  <r>
    <d v="2023-07-13T00:00:00"/>
    <x v="10"/>
    <s v="2023"/>
    <x v="1"/>
    <x v="5"/>
    <x v="4"/>
    <n v="54568"/>
    <n v="110733"/>
    <s v="Cash"/>
    <s v="TXN105249"/>
    <n v="56165"/>
    <n v="1.0292662366221961"/>
  </r>
  <r>
    <d v="2023-09-23T00:00:00"/>
    <x v="9"/>
    <s v="2023"/>
    <x v="5"/>
    <x v="5"/>
    <x v="0"/>
    <n v="104816"/>
    <n v="149541"/>
    <s v="UPI"/>
    <s v="TXN105250"/>
    <n v="44725"/>
    <n v="0.42670012211876052"/>
  </r>
  <r>
    <d v="2023-01-16T00:00:00"/>
    <x v="6"/>
    <s v="2023"/>
    <x v="4"/>
    <x v="0"/>
    <x v="4"/>
    <n v="90224"/>
    <n v="131272"/>
    <s v="Card"/>
    <s v="TXN105251"/>
    <n v="41048"/>
    <n v="0.4549565525802447"/>
  </r>
  <r>
    <d v="2021-03-28T00:00:00"/>
    <x v="3"/>
    <s v="2021"/>
    <x v="1"/>
    <x v="5"/>
    <x v="2"/>
    <n v="24350"/>
    <n v="91771"/>
    <s v="Bank Transfer"/>
    <s v="TXN105252"/>
    <n v="67421"/>
    <n v="2.7688295687885009"/>
  </r>
  <r>
    <d v="2023-03-02T00:00:00"/>
    <x v="3"/>
    <s v="2023"/>
    <x v="3"/>
    <x v="3"/>
    <x v="3"/>
    <n v="114752"/>
    <n v="62579"/>
    <s v="Card"/>
    <s v="TXN105253"/>
    <n v="-52173"/>
    <n v="-0.45465874233128833"/>
  </r>
  <r>
    <d v="2021-10-31T00:00:00"/>
    <x v="8"/>
    <s v="2021"/>
    <x v="3"/>
    <x v="0"/>
    <x v="2"/>
    <n v="44045"/>
    <n v="155320"/>
    <s v="Card"/>
    <s v="TXN105254"/>
    <n v="111275"/>
    <n v="2.5263934612328303"/>
  </r>
  <r>
    <d v="2021-05-10T00:00:00"/>
    <x v="0"/>
    <s v="2021"/>
    <x v="1"/>
    <x v="4"/>
    <x v="3"/>
    <n v="130758"/>
    <n v="40074"/>
    <s v="UPI"/>
    <s v="TXN105255"/>
    <n v="-90684"/>
    <n v="-0.69352544394989213"/>
  </r>
  <r>
    <d v="2022-08-19T00:00:00"/>
    <x v="7"/>
    <s v="2022"/>
    <x v="2"/>
    <x v="3"/>
    <x v="4"/>
    <n v="131684"/>
    <n v="49738"/>
    <s v="Cash"/>
    <s v="TXN105256"/>
    <n v="-81946"/>
    <n v="-0.62229276145925094"/>
  </r>
  <r>
    <d v="2022-07-12T00:00:00"/>
    <x v="10"/>
    <s v="2022"/>
    <x v="3"/>
    <x v="0"/>
    <x v="1"/>
    <n v="139663"/>
    <n v="132578"/>
    <s v="Bank Transfer"/>
    <s v="TXN105257"/>
    <n v="-7085"/>
    <n v="-5.0729255421980049E-2"/>
  </r>
  <r>
    <d v="2023-06-18T00:00:00"/>
    <x v="11"/>
    <s v="2023"/>
    <x v="2"/>
    <x v="2"/>
    <x v="1"/>
    <n v="17353"/>
    <n v="122467"/>
    <s v="Cash"/>
    <s v="TXN105258"/>
    <n v="105114"/>
    <n v="6.0573964156053712"/>
  </r>
  <r>
    <d v="2021-03-19T00:00:00"/>
    <x v="3"/>
    <s v="2021"/>
    <x v="3"/>
    <x v="1"/>
    <x v="2"/>
    <n v="18578"/>
    <n v="35830"/>
    <s v="Card"/>
    <s v="TXN105259"/>
    <n v="17252"/>
    <n v="0.92862525567875986"/>
  </r>
  <r>
    <d v="2023-02-23T00:00:00"/>
    <x v="4"/>
    <s v="2023"/>
    <x v="0"/>
    <x v="5"/>
    <x v="2"/>
    <n v="83203"/>
    <n v="12482"/>
    <s v="Bank Transfer"/>
    <s v="TXN105260"/>
    <n v="-70721"/>
    <n v="-0.84998137086403136"/>
  </r>
  <r>
    <d v="2022-11-05T00:00:00"/>
    <x v="1"/>
    <s v="2022"/>
    <x v="0"/>
    <x v="5"/>
    <x v="4"/>
    <n v="10013"/>
    <n v="145324"/>
    <s v="Card"/>
    <s v="TXN105261"/>
    <n v="135311"/>
    <n v="13.51353240786977"/>
  </r>
  <r>
    <d v="2021-08-26T00:00:00"/>
    <x v="7"/>
    <s v="2021"/>
    <x v="1"/>
    <x v="5"/>
    <x v="1"/>
    <n v="66549"/>
    <n v="96402"/>
    <s v="UPI"/>
    <s v="TXN105262"/>
    <n v="29853"/>
    <n v="0.44858675562367578"/>
  </r>
  <r>
    <d v="2021-10-05T00:00:00"/>
    <x v="8"/>
    <s v="2021"/>
    <x v="3"/>
    <x v="0"/>
    <x v="1"/>
    <n v="128163"/>
    <n v="142343"/>
    <s v="Cash"/>
    <s v="TXN105263"/>
    <n v="14180"/>
    <n v="0.11064035642111998"/>
  </r>
  <r>
    <d v="2023-11-08T00:00:00"/>
    <x v="1"/>
    <s v="2023"/>
    <x v="4"/>
    <x v="3"/>
    <x v="2"/>
    <n v="59155"/>
    <n v="166900"/>
    <s v="Cash"/>
    <s v="TXN105264"/>
    <n v="107745"/>
    <n v="1.8214014030935677"/>
  </r>
  <r>
    <d v="2022-06-08T00:00:00"/>
    <x v="11"/>
    <s v="2022"/>
    <x v="2"/>
    <x v="1"/>
    <x v="1"/>
    <n v="103181"/>
    <n v="149876"/>
    <s v="Card"/>
    <s v="TXN105265"/>
    <n v="46695"/>
    <n v="0.4525542493288493"/>
  </r>
  <r>
    <d v="2021-06-29T00:00:00"/>
    <x v="11"/>
    <s v="2021"/>
    <x v="3"/>
    <x v="5"/>
    <x v="2"/>
    <n v="144362"/>
    <n v="169527"/>
    <s v="Cash"/>
    <s v="TXN105266"/>
    <n v="25165"/>
    <n v="0.17431872653468364"/>
  </r>
  <r>
    <d v="2021-05-03T00:00:00"/>
    <x v="0"/>
    <s v="2021"/>
    <x v="1"/>
    <x v="3"/>
    <x v="0"/>
    <n v="137771"/>
    <n v="11508"/>
    <s v="Cash"/>
    <s v="TXN105267"/>
    <n v="-126263"/>
    <n v="-0.91647008441544298"/>
  </r>
  <r>
    <d v="2023-12-11T00:00:00"/>
    <x v="5"/>
    <s v="2023"/>
    <x v="2"/>
    <x v="4"/>
    <x v="1"/>
    <n v="71282"/>
    <n v="47744"/>
    <s v="Card"/>
    <s v="TXN105268"/>
    <n v="-23538"/>
    <n v="-0.33020959007884176"/>
  </r>
  <r>
    <d v="2023-12-31T00:00:00"/>
    <x v="5"/>
    <s v="2023"/>
    <x v="5"/>
    <x v="2"/>
    <x v="3"/>
    <n v="137191"/>
    <n v="28276"/>
    <s v="Bank Transfer"/>
    <s v="TXN105269"/>
    <n v="-108915"/>
    <n v="-0.79389318541303733"/>
  </r>
  <r>
    <d v="2022-04-25T00:00:00"/>
    <x v="2"/>
    <s v="2022"/>
    <x v="1"/>
    <x v="4"/>
    <x v="4"/>
    <n v="68946"/>
    <n v="28701"/>
    <s v="UPI"/>
    <s v="TXN105270"/>
    <n v="-40245"/>
    <n v="-0.58371769210686619"/>
  </r>
  <r>
    <d v="2023-11-09T00:00:00"/>
    <x v="1"/>
    <s v="2023"/>
    <x v="3"/>
    <x v="1"/>
    <x v="2"/>
    <n v="79509"/>
    <n v="122341"/>
    <s v="Bank Transfer"/>
    <s v="TXN105271"/>
    <n v="42832"/>
    <n v="0.53870630997748681"/>
  </r>
  <r>
    <d v="2021-03-25T00:00:00"/>
    <x v="3"/>
    <s v="2021"/>
    <x v="4"/>
    <x v="5"/>
    <x v="1"/>
    <n v="37118"/>
    <n v="59018"/>
    <s v="Bank Transfer"/>
    <s v="TXN105272"/>
    <n v="21900"/>
    <n v="0.59001023762056148"/>
  </r>
  <r>
    <d v="2022-07-19T00:00:00"/>
    <x v="10"/>
    <s v="2022"/>
    <x v="5"/>
    <x v="4"/>
    <x v="1"/>
    <n v="36218"/>
    <n v="99164"/>
    <s v="UPI"/>
    <s v="TXN105273"/>
    <n v="62946"/>
    <n v="1.7379755922469491"/>
  </r>
  <r>
    <d v="2022-09-11T00:00:00"/>
    <x v="9"/>
    <s v="2022"/>
    <x v="1"/>
    <x v="2"/>
    <x v="2"/>
    <n v="36065"/>
    <n v="60924"/>
    <s v="Card"/>
    <s v="TXN105274"/>
    <n v="24859"/>
    <n v="0.68928323859697771"/>
  </r>
  <r>
    <d v="2021-12-23T00:00:00"/>
    <x v="5"/>
    <s v="2021"/>
    <x v="3"/>
    <x v="3"/>
    <x v="3"/>
    <n v="98507"/>
    <n v="35618"/>
    <s v="Card"/>
    <s v="TXN105275"/>
    <n v="-62889"/>
    <n v="-0.63842163501070992"/>
  </r>
  <r>
    <d v="2023-03-27T00:00:00"/>
    <x v="3"/>
    <s v="2023"/>
    <x v="0"/>
    <x v="3"/>
    <x v="1"/>
    <n v="55018"/>
    <n v="121628"/>
    <s v="UPI"/>
    <s v="TXN105276"/>
    <n v="66610"/>
    <n v="1.2106946817405213"/>
  </r>
  <r>
    <d v="2022-10-09T00:00:00"/>
    <x v="8"/>
    <s v="2022"/>
    <x v="3"/>
    <x v="4"/>
    <x v="0"/>
    <n v="106430"/>
    <n v="137508"/>
    <s v="Cash"/>
    <s v="TXN105277"/>
    <n v="31078"/>
    <n v="0.29200413417269566"/>
  </r>
  <r>
    <d v="2022-03-19T00:00:00"/>
    <x v="3"/>
    <s v="2022"/>
    <x v="0"/>
    <x v="5"/>
    <x v="4"/>
    <n v="91058"/>
    <n v="141167"/>
    <s v="Bank Transfer"/>
    <s v="TXN105278"/>
    <n v="50109"/>
    <n v="0.55029761251070741"/>
  </r>
  <r>
    <d v="2023-12-29T00:00:00"/>
    <x v="5"/>
    <s v="2023"/>
    <x v="0"/>
    <x v="2"/>
    <x v="2"/>
    <n v="121605"/>
    <n v="52800"/>
    <s v="Cash"/>
    <s v="TXN105279"/>
    <n v="-68805"/>
    <n v="-0.56580732700135683"/>
  </r>
  <r>
    <d v="2022-06-07T00:00:00"/>
    <x v="11"/>
    <s v="2022"/>
    <x v="1"/>
    <x v="1"/>
    <x v="1"/>
    <n v="120485"/>
    <n v="82554"/>
    <s v="Card"/>
    <s v="TXN105280"/>
    <n v="-37931"/>
    <n v="-0.31481927210856125"/>
  </r>
  <r>
    <d v="2021-05-23T00:00:00"/>
    <x v="0"/>
    <s v="2021"/>
    <x v="3"/>
    <x v="5"/>
    <x v="4"/>
    <n v="29343"/>
    <n v="45463"/>
    <s v="Bank Transfer"/>
    <s v="TXN105281"/>
    <n v="16120"/>
    <n v="0.54936441399993186"/>
  </r>
  <r>
    <d v="2021-07-11T00:00:00"/>
    <x v="10"/>
    <s v="2021"/>
    <x v="3"/>
    <x v="0"/>
    <x v="2"/>
    <n v="60413"/>
    <n v="31098"/>
    <s v="Card"/>
    <s v="TXN105282"/>
    <n v="-29315"/>
    <n v="-0.48524324234850114"/>
  </r>
  <r>
    <d v="2022-01-13T00:00:00"/>
    <x v="6"/>
    <s v="2022"/>
    <x v="0"/>
    <x v="4"/>
    <x v="2"/>
    <n v="137605"/>
    <n v="167618"/>
    <s v="UPI"/>
    <s v="TXN105283"/>
    <n v="30013"/>
    <n v="0.21810980705642963"/>
  </r>
  <r>
    <d v="2022-08-04T00:00:00"/>
    <x v="7"/>
    <s v="2022"/>
    <x v="2"/>
    <x v="0"/>
    <x v="2"/>
    <n v="27924"/>
    <n v="82800"/>
    <s v="UPI"/>
    <s v="TXN105284"/>
    <n v="54876"/>
    <n v="1.965191233347658"/>
  </r>
  <r>
    <d v="2022-06-19T00:00:00"/>
    <x v="11"/>
    <s v="2022"/>
    <x v="5"/>
    <x v="4"/>
    <x v="3"/>
    <n v="117289"/>
    <n v="125463"/>
    <s v="Cash"/>
    <s v="TXN105285"/>
    <n v="8174"/>
    <n v="6.9691104877695267E-2"/>
  </r>
  <r>
    <d v="2023-10-30T00:00:00"/>
    <x v="8"/>
    <s v="2023"/>
    <x v="4"/>
    <x v="1"/>
    <x v="0"/>
    <n v="74407"/>
    <n v="56673"/>
    <s v="Cash"/>
    <s v="TXN105286"/>
    <n v="-17734"/>
    <n v="-0.23833779079925277"/>
  </r>
  <r>
    <d v="2021-04-03T00:00:00"/>
    <x v="2"/>
    <s v="2021"/>
    <x v="3"/>
    <x v="5"/>
    <x v="2"/>
    <n v="42066"/>
    <n v="144439"/>
    <s v="Card"/>
    <s v="TXN105287"/>
    <n v="102373"/>
    <n v="2.4336281082109066"/>
  </r>
  <r>
    <d v="2022-06-13T00:00:00"/>
    <x v="11"/>
    <s v="2022"/>
    <x v="5"/>
    <x v="2"/>
    <x v="3"/>
    <n v="73894"/>
    <n v="38525"/>
    <s v="Card"/>
    <s v="TXN105288"/>
    <n v="-35369"/>
    <n v="-0.47864508620456331"/>
  </r>
  <r>
    <d v="2022-02-09T00:00:00"/>
    <x v="4"/>
    <s v="2022"/>
    <x v="5"/>
    <x v="5"/>
    <x v="2"/>
    <n v="132355"/>
    <n v="63585"/>
    <s v="UPI"/>
    <s v="TXN105289"/>
    <n v="-68770"/>
    <n v="-0.51958747308375208"/>
  </r>
  <r>
    <d v="2023-04-20T00:00:00"/>
    <x v="2"/>
    <s v="2023"/>
    <x v="2"/>
    <x v="4"/>
    <x v="2"/>
    <n v="134900"/>
    <n v="29014"/>
    <s v="Bank Transfer"/>
    <s v="TXN105290"/>
    <n v="-105886"/>
    <n v="-0.78492216456634545"/>
  </r>
  <r>
    <d v="2023-06-08T00:00:00"/>
    <x v="11"/>
    <s v="2023"/>
    <x v="5"/>
    <x v="3"/>
    <x v="3"/>
    <n v="89820"/>
    <n v="97618"/>
    <s v="UPI"/>
    <s v="TXN105291"/>
    <n v="7798"/>
    <n v="8.6818080605655754E-2"/>
  </r>
  <r>
    <d v="2022-02-26T00:00:00"/>
    <x v="4"/>
    <s v="2022"/>
    <x v="3"/>
    <x v="0"/>
    <x v="0"/>
    <n v="138078"/>
    <n v="144574"/>
    <s v="Card"/>
    <s v="TXN105292"/>
    <n v="6496"/>
    <n v="4.7045872622720489E-2"/>
  </r>
  <r>
    <d v="2022-04-17T00:00:00"/>
    <x v="2"/>
    <s v="2022"/>
    <x v="1"/>
    <x v="2"/>
    <x v="4"/>
    <n v="104529"/>
    <n v="119711"/>
    <s v="UPI"/>
    <s v="TXN105293"/>
    <n v="15182"/>
    <n v="0.14524199026107587"/>
  </r>
  <r>
    <d v="2023-06-12T00:00:00"/>
    <x v="11"/>
    <s v="2023"/>
    <x v="1"/>
    <x v="2"/>
    <x v="1"/>
    <n v="63386"/>
    <n v="34874"/>
    <s v="Cash"/>
    <s v="TXN105294"/>
    <n v="-28512"/>
    <n v="-0.44981541665351971"/>
  </r>
  <r>
    <d v="2022-07-01T00:00:00"/>
    <x v="10"/>
    <s v="2022"/>
    <x v="5"/>
    <x v="5"/>
    <x v="2"/>
    <n v="83039"/>
    <n v="153648"/>
    <s v="Cash"/>
    <s v="TXN105295"/>
    <n v="70609"/>
    <n v="0.85031129950986883"/>
  </r>
  <r>
    <d v="2022-09-23T00:00:00"/>
    <x v="9"/>
    <s v="2022"/>
    <x v="3"/>
    <x v="5"/>
    <x v="0"/>
    <n v="88395"/>
    <n v="60123"/>
    <s v="Card"/>
    <s v="TXN105296"/>
    <n v="-28272"/>
    <n v="-0.31983709485830647"/>
  </r>
  <r>
    <d v="2023-11-04T00:00:00"/>
    <x v="1"/>
    <s v="2023"/>
    <x v="3"/>
    <x v="4"/>
    <x v="1"/>
    <n v="21015"/>
    <n v="36505"/>
    <s v="UPI"/>
    <s v="TXN105297"/>
    <n v="15490"/>
    <n v="0.73709255293837739"/>
  </r>
  <r>
    <d v="2023-02-17T00:00:00"/>
    <x v="4"/>
    <s v="2023"/>
    <x v="0"/>
    <x v="3"/>
    <x v="2"/>
    <n v="94560"/>
    <n v="110704"/>
    <s v="Card"/>
    <s v="TXN105298"/>
    <n v="16144"/>
    <n v="0.17072758037225041"/>
  </r>
  <r>
    <d v="2021-12-30T00:00:00"/>
    <x v="5"/>
    <s v="2021"/>
    <x v="2"/>
    <x v="0"/>
    <x v="1"/>
    <n v="35562"/>
    <n v="87435"/>
    <s v="Bank Transfer"/>
    <s v="TXN105299"/>
    <n v="51873"/>
    <n v="1.4586637421967268"/>
  </r>
  <r>
    <d v="2021-04-29T00:00:00"/>
    <x v="2"/>
    <s v="2021"/>
    <x v="4"/>
    <x v="3"/>
    <x v="3"/>
    <n v="89738"/>
    <n v="157098"/>
    <s v="Cash"/>
    <s v="TXN105300"/>
    <n v="67360"/>
    <n v="0.7506296106443201"/>
  </r>
  <r>
    <d v="2022-06-30T00:00:00"/>
    <x v="11"/>
    <s v="2022"/>
    <x v="0"/>
    <x v="2"/>
    <x v="0"/>
    <n v="35848"/>
    <n v="156473"/>
    <s v="UPI"/>
    <s v="TXN105301"/>
    <n v="120625"/>
    <n v="3.3649018076322248"/>
  </r>
  <r>
    <d v="2022-06-06T00:00:00"/>
    <x v="11"/>
    <s v="2022"/>
    <x v="4"/>
    <x v="3"/>
    <x v="0"/>
    <n v="58548"/>
    <n v="119582"/>
    <s v="Cash"/>
    <s v="TXN105302"/>
    <n v="61034"/>
    <n v="1.0424608867937419"/>
  </r>
  <r>
    <d v="2022-09-26T00:00:00"/>
    <x v="9"/>
    <s v="2022"/>
    <x v="3"/>
    <x v="4"/>
    <x v="4"/>
    <n v="67151"/>
    <n v="71035"/>
    <s v="UPI"/>
    <s v="TXN105303"/>
    <n v="3884"/>
    <n v="5.7839793897335852E-2"/>
  </r>
  <r>
    <d v="2023-08-21T00:00:00"/>
    <x v="7"/>
    <s v="2023"/>
    <x v="1"/>
    <x v="3"/>
    <x v="4"/>
    <n v="122409"/>
    <n v="61194"/>
    <s v="Cash"/>
    <s v="TXN105304"/>
    <n v="-61215"/>
    <n v="-0.5000857780065191"/>
  </r>
  <r>
    <d v="2023-08-16T00:00:00"/>
    <x v="7"/>
    <s v="2023"/>
    <x v="0"/>
    <x v="0"/>
    <x v="1"/>
    <n v="90117"/>
    <n v="132343"/>
    <s v="Card"/>
    <s v="TXN105305"/>
    <n v="42226"/>
    <n v="0.46856863854766584"/>
  </r>
  <r>
    <d v="2023-06-02T00:00:00"/>
    <x v="11"/>
    <s v="2023"/>
    <x v="5"/>
    <x v="2"/>
    <x v="3"/>
    <n v="58030"/>
    <n v="124199"/>
    <s v="Cash"/>
    <s v="TXN105306"/>
    <n v="66169"/>
    <n v="1.140255040496295"/>
  </r>
  <r>
    <d v="2023-02-19T00:00:00"/>
    <x v="4"/>
    <s v="2023"/>
    <x v="5"/>
    <x v="1"/>
    <x v="1"/>
    <n v="17385"/>
    <n v="79153"/>
    <s v="UPI"/>
    <m/>
    <n v="61768"/>
    <n v="3.5529479436295657"/>
  </r>
  <r>
    <d v="2023-05-21T00:00:00"/>
    <x v="0"/>
    <s v="2023"/>
    <x v="4"/>
    <x v="2"/>
    <x v="2"/>
    <n v="66746"/>
    <n v="85201"/>
    <s v="Card"/>
    <s v="TXN105308"/>
    <n v="18455"/>
    <n v="0.27649596979594282"/>
  </r>
  <r>
    <d v="2022-05-31T00:00:00"/>
    <x v="0"/>
    <s v="2022"/>
    <x v="3"/>
    <x v="1"/>
    <x v="0"/>
    <n v="32542"/>
    <n v="40412"/>
    <s v="UPI"/>
    <s v="TXN105309"/>
    <n v="7870"/>
    <n v="0.24184131276504209"/>
  </r>
  <r>
    <d v="2023-07-27T00:00:00"/>
    <x v="10"/>
    <s v="2023"/>
    <x v="1"/>
    <x v="0"/>
    <x v="1"/>
    <n v="125513"/>
    <n v="121646"/>
    <s v="Bank Transfer"/>
    <s v="TXN105310"/>
    <n v="-3867"/>
    <n v="-3.0809557575709291E-2"/>
  </r>
  <r>
    <d v="2023-05-16T00:00:00"/>
    <x v="0"/>
    <s v="2023"/>
    <x v="4"/>
    <x v="2"/>
    <x v="1"/>
    <n v="63784"/>
    <n v="12471"/>
    <s v="UPI"/>
    <s v="TXN105311"/>
    <n v="-51313"/>
    <n v="-0.80448074752288978"/>
  </r>
  <r>
    <d v="2021-04-16T00:00:00"/>
    <x v="2"/>
    <s v="2021"/>
    <x v="1"/>
    <x v="2"/>
    <x v="0"/>
    <n v="20051"/>
    <n v="124409"/>
    <s v="UPI"/>
    <s v="TXN105312"/>
    <n v="104358"/>
    <n v="5.2046281980948583"/>
  </r>
  <r>
    <d v="2021-08-02T00:00:00"/>
    <x v="7"/>
    <s v="2021"/>
    <x v="2"/>
    <x v="2"/>
    <x v="0"/>
    <n v="66039"/>
    <n v="122206"/>
    <s v="Card"/>
    <s v="TXN105313"/>
    <n v="56167"/>
    <n v="0.85051257590211848"/>
  </r>
  <r>
    <d v="2023-04-30T00:00:00"/>
    <x v="2"/>
    <s v="2023"/>
    <x v="1"/>
    <x v="2"/>
    <x v="4"/>
    <n v="117443"/>
    <n v="159922"/>
    <s v="UPI"/>
    <s v="TXN105314"/>
    <n v="42479"/>
    <n v="0.36169886668426388"/>
  </r>
  <r>
    <d v="2021-07-16T00:00:00"/>
    <x v="10"/>
    <s v="2021"/>
    <x v="5"/>
    <x v="4"/>
    <x v="4"/>
    <n v="101687"/>
    <n v="159706"/>
    <s v="Bank Transfer"/>
    <s v="TXN105315"/>
    <n v="58019"/>
    <n v="0.57056457560946827"/>
  </r>
  <r>
    <d v="2021-01-19T00:00:00"/>
    <x v="6"/>
    <s v="2021"/>
    <x v="0"/>
    <x v="5"/>
    <x v="0"/>
    <n v="141754"/>
    <n v="22877"/>
    <s v="Bank Transfer"/>
    <s v="TXN105316"/>
    <n v="-118877"/>
    <n v="-0.83861478335708339"/>
  </r>
  <r>
    <d v="2022-10-04T00:00:00"/>
    <x v="8"/>
    <s v="2022"/>
    <x v="0"/>
    <x v="2"/>
    <x v="1"/>
    <n v="137568"/>
    <n v="86505"/>
    <s v="Card"/>
    <s v="TXN105317"/>
    <n v="-51063"/>
    <n v="-0.37118370551290997"/>
  </r>
  <r>
    <d v="2023-11-02T00:00:00"/>
    <x v="1"/>
    <s v="2023"/>
    <x v="0"/>
    <x v="4"/>
    <x v="2"/>
    <n v="56662"/>
    <n v="88970"/>
    <s v="Bank Transfer"/>
    <s v="TXN105318"/>
    <n v="32308"/>
    <n v="0.57018813314037631"/>
  </r>
  <r>
    <d v="2021-11-26T00:00:00"/>
    <x v="1"/>
    <s v="2021"/>
    <x v="1"/>
    <x v="0"/>
    <x v="1"/>
    <n v="31131"/>
    <n v="109581"/>
    <s v="Card"/>
    <s v="TXN105319"/>
    <n v="78450"/>
    <n v="2.5199961453213837"/>
  </r>
  <r>
    <d v="2023-05-16T00:00:00"/>
    <x v="0"/>
    <s v="2023"/>
    <x v="5"/>
    <x v="2"/>
    <x v="2"/>
    <n v="142165"/>
    <n v="20131"/>
    <s v="Cash"/>
    <s v="TXN105320"/>
    <n v="-122034"/>
    <n v="-0.85839693314106846"/>
  </r>
  <r>
    <d v="2023-02-13T00:00:00"/>
    <x v="4"/>
    <s v="2023"/>
    <x v="1"/>
    <x v="3"/>
    <x v="0"/>
    <n v="89021"/>
    <n v="150208"/>
    <s v="UPI"/>
    <s v="TXN105321"/>
    <n v="61187"/>
    <n v="0.6873322025140135"/>
  </r>
  <r>
    <d v="2022-01-27T00:00:00"/>
    <x v="6"/>
    <s v="2022"/>
    <x v="3"/>
    <x v="2"/>
    <x v="2"/>
    <n v="20683"/>
    <n v="93419"/>
    <s v="UPI"/>
    <s v="TXN105322"/>
    <n v="72736"/>
    <n v="3.516704539960354"/>
  </r>
  <r>
    <d v="2022-09-29T00:00:00"/>
    <x v="9"/>
    <s v="2022"/>
    <x v="5"/>
    <x v="2"/>
    <x v="4"/>
    <n v="95692"/>
    <n v="19110"/>
    <s v="UPI"/>
    <s v="TXN105323"/>
    <n v="-76582"/>
    <n v="-0.80029678552021066"/>
  </r>
  <r>
    <d v="2021-11-03T00:00:00"/>
    <x v="1"/>
    <s v="2021"/>
    <x v="5"/>
    <x v="1"/>
    <x v="0"/>
    <n v="146406"/>
    <n v="140516"/>
    <s v="UPI"/>
    <s v="TXN105324"/>
    <n v="-5890"/>
    <n v="-4.0230591642419024E-2"/>
  </r>
  <r>
    <d v="2023-06-14T00:00:00"/>
    <x v="11"/>
    <s v="2023"/>
    <x v="1"/>
    <x v="3"/>
    <x v="3"/>
    <n v="125288"/>
    <n v="88544"/>
    <s v="Card"/>
    <s v="TXN105325"/>
    <n v="-36744"/>
    <n v="-0.2932762914245578"/>
  </r>
  <r>
    <d v="2022-10-14T00:00:00"/>
    <x v="8"/>
    <s v="2022"/>
    <x v="1"/>
    <x v="2"/>
    <x v="2"/>
    <n v="118162"/>
    <n v="124217"/>
    <s v="UPI"/>
    <s v="TXN105326"/>
    <n v="6055"/>
    <n v="5.1243208476498367E-2"/>
  </r>
  <r>
    <d v="2023-04-21T00:00:00"/>
    <x v="2"/>
    <s v="2023"/>
    <x v="0"/>
    <x v="2"/>
    <x v="2"/>
    <n v="111059"/>
    <n v="134119"/>
    <s v="Bank Transfer"/>
    <s v="TXN105327"/>
    <n v="23060"/>
    <n v="0.20763738193212616"/>
  </r>
  <r>
    <d v="2023-10-23T00:00:00"/>
    <x v="8"/>
    <s v="2023"/>
    <x v="5"/>
    <x v="2"/>
    <x v="3"/>
    <n v="84046"/>
    <n v="106316"/>
    <s v="Bank Transfer"/>
    <s v="TXN105328"/>
    <n v="22270"/>
    <n v="0.26497394284082526"/>
  </r>
  <r>
    <d v="2022-06-04T00:00:00"/>
    <x v="11"/>
    <s v="2022"/>
    <x v="0"/>
    <x v="4"/>
    <x v="3"/>
    <n v="66660"/>
    <n v="166576"/>
    <s v="Cash"/>
    <s v="TXN105329"/>
    <n v="99916"/>
    <n v="1.4988898889888989"/>
  </r>
  <r>
    <d v="2022-09-28T00:00:00"/>
    <x v="9"/>
    <s v="2022"/>
    <x v="3"/>
    <x v="0"/>
    <x v="0"/>
    <n v="52822"/>
    <n v="39713"/>
    <s v="Card"/>
    <s v="TXN105330"/>
    <n v="-13109"/>
    <n v="-0.24817310968914466"/>
  </r>
  <r>
    <d v="2023-01-10T00:00:00"/>
    <x v="6"/>
    <s v="2023"/>
    <x v="2"/>
    <x v="1"/>
    <x v="1"/>
    <n v="34646"/>
    <n v="38373"/>
    <s v="Cash"/>
    <s v="TXN105331"/>
    <n v="3727"/>
    <n v="0.10757374588697108"/>
  </r>
  <r>
    <d v="2022-04-14T00:00:00"/>
    <x v="2"/>
    <s v="2022"/>
    <x v="0"/>
    <x v="2"/>
    <x v="3"/>
    <n v="64400"/>
    <n v="160732"/>
    <s v="UPI"/>
    <s v="TXN105332"/>
    <n v="96332"/>
    <n v="1.4958385093167701"/>
  </r>
  <r>
    <d v="2021-07-31T00:00:00"/>
    <x v="10"/>
    <s v="2021"/>
    <x v="1"/>
    <x v="0"/>
    <x v="2"/>
    <n v="75979"/>
    <n v="56308"/>
    <s v="Bank Transfer"/>
    <s v="TXN105333"/>
    <n v="-19671"/>
    <n v="-0.25890048566051144"/>
  </r>
  <r>
    <d v="2023-10-29T00:00:00"/>
    <x v="8"/>
    <s v="2023"/>
    <x v="4"/>
    <x v="1"/>
    <x v="3"/>
    <n v="58417"/>
    <n v="28771"/>
    <s v="Card"/>
    <s v="TXN105334"/>
    <n v="-29646"/>
    <n v="-0.5074892582638616"/>
  </r>
  <r>
    <d v="2023-03-15T00:00:00"/>
    <x v="3"/>
    <s v="2023"/>
    <x v="2"/>
    <x v="1"/>
    <x v="0"/>
    <n v="73505"/>
    <n v="152999"/>
    <s v="Bank Transfer"/>
    <s v="TXN105335"/>
    <n v="79494"/>
    <n v="1.0814774505135705"/>
  </r>
  <r>
    <d v="2022-04-22T00:00:00"/>
    <x v="2"/>
    <s v="2022"/>
    <x v="3"/>
    <x v="1"/>
    <x v="0"/>
    <n v="81210"/>
    <n v="88494"/>
    <s v="Card"/>
    <s v="TXN105336"/>
    <n v="7284"/>
    <n v="8.9693387513852973E-2"/>
  </r>
  <r>
    <d v="2023-05-24T00:00:00"/>
    <x v="0"/>
    <s v="2023"/>
    <x v="1"/>
    <x v="2"/>
    <x v="2"/>
    <n v="113499"/>
    <n v="160324"/>
    <s v="Cash"/>
    <s v="TXN105337"/>
    <n v="46825"/>
    <n v="0.41255870095771768"/>
  </r>
  <r>
    <d v="2022-04-05T00:00:00"/>
    <x v="2"/>
    <s v="2022"/>
    <x v="2"/>
    <x v="4"/>
    <x v="2"/>
    <n v="142941"/>
    <n v="62748"/>
    <s v="UPI"/>
    <s v="TXN105338"/>
    <n v="-80193"/>
    <n v="-0.56102168027367938"/>
  </r>
  <r>
    <d v="2021-09-10T00:00:00"/>
    <x v="9"/>
    <s v="2021"/>
    <x v="1"/>
    <x v="2"/>
    <x v="2"/>
    <n v="63800"/>
    <n v="39559"/>
    <s v="Cash"/>
    <s v="TXN105339"/>
    <n v="-24241"/>
    <n v="-0.3799529780564263"/>
  </r>
  <r>
    <d v="2023-01-22T00:00:00"/>
    <x v="6"/>
    <s v="2023"/>
    <x v="0"/>
    <x v="2"/>
    <x v="1"/>
    <n v="52971"/>
    <n v="70896"/>
    <s v="UPI"/>
    <s v="TXN105340"/>
    <n v="17925"/>
    <n v="0.33839270544260069"/>
  </r>
  <r>
    <d v="2023-09-08T00:00:00"/>
    <x v="9"/>
    <s v="2023"/>
    <x v="1"/>
    <x v="0"/>
    <x v="2"/>
    <n v="10770"/>
    <n v="166097"/>
    <s v="Bank Transfer"/>
    <s v="TXN105341"/>
    <n v="155327"/>
    <n v="14.422191272051997"/>
  </r>
  <r>
    <d v="2023-05-04T00:00:00"/>
    <x v="0"/>
    <s v="2023"/>
    <x v="3"/>
    <x v="5"/>
    <x v="0"/>
    <n v="97482"/>
    <n v="61405"/>
    <s v="Cash"/>
    <s v="TXN105342"/>
    <n v="-36077"/>
    <n v="-0.37008883691348149"/>
  </r>
  <r>
    <d v="2021-08-24T00:00:00"/>
    <x v="7"/>
    <s v="2021"/>
    <x v="4"/>
    <x v="5"/>
    <x v="0"/>
    <n v="60105"/>
    <n v="135373"/>
    <s v="Cash"/>
    <s v="TXN105343"/>
    <n v="75268"/>
    <n v="1.2522751850927543"/>
  </r>
  <r>
    <d v="2022-04-23T00:00:00"/>
    <x v="2"/>
    <s v="2022"/>
    <x v="0"/>
    <x v="5"/>
    <x v="3"/>
    <n v="11559"/>
    <n v="79735"/>
    <s v="Bank Transfer"/>
    <s v="TXN105344"/>
    <n v="68176"/>
    <n v="5.8980880699022409"/>
  </r>
  <r>
    <d v="2022-11-10T00:00:00"/>
    <x v="1"/>
    <s v="2022"/>
    <x v="0"/>
    <x v="0"/>
    <x v="2"/>
    <n v="102609"/>
    <n v="25480"/>
    <s v="Bank Transfer"/>
    <s v="TXN105345"/>
    <n v="-77129"/>
    <n v="-0.75167870264791592"/>
  </r>
  <r>
    <d v="2023-11-10T00:00:00"/>
    <x v="1"/>
    <s v="2023"/>
    <x v="3"/>
    <x v="3"/>
    <x v="1"/>
    <n v="62598"/>
    <n v="25353"/>
    <s v="Bank Transfer"/>
    <s v="TXN105346"/>
    <n v="-37245"/>
    <n v="-0.59498706028946613"/>
  </r>
  <r>
    <d v="2021-08-04T00:00:00"/>
    <x v="7"/>
    <s v="2021"/>
    <x v="3"/>
    <x v="0"/>
    <x v="4"/>
    <n v="103659"/>
    <n v="69018"/>
    <s v="Card"/>
    <s v="TXN105347"/>
    <n v="-34641"/>
    <n v="-0.33418227071455447"/>
  </r>
  <r>
    <d v="2023-05-05T00:00:00"/>
    <x v="0"/>
    <s v="2023"/>
    <x v="2"/>
    <x v="1"/>
    <x v="3"/>
    <n v="16982"/>
    <n v="136706"/>
    <s v="Bank Transfer"/>
    <s v="TXN105348"/>
    <n v="119724"/>
    <n v="7.0500529972912496"/>
  </r>
  <r>
    <d v="2021-05-15T00:00:00"/>
    <x v="0"/>
    <s v="2021"/>
    <x v="4"/>
    <x v="2"/>
    <x v="1"/>
    <n v="108412"/>
    <n v="97471"/>
    <s v="Card"/>
    <s v="TXN105349"/>
    <n v="-10941"/>
    <n v="-0.10092056229937646"/>
  </r>
  <r>
    <d v="2023-06-24T00:00:00"/>
    <x v="11"/>
    <s v="2023"/>
    <x v="1"/>
    <x v="3"/>
    <x v="2"/>
    <n v="129142"/>
    <n v="152119"/>
    <s v="Bank Transfer"/>
    <s v="TXN105350"/>
    <n v="22977"/>
    <n v="0.17792042867541155"/>
  </r>
  <r>
    <d v="2022-02-14T00:00:00"/>
    <x v="4"/>
    <s v="2022"/>
    <x v="2"/>
    <x v="1"/>
    <x v="1"/>
    <n v="19147"/>
    <n v="156250"/>
    <s v="Card"/>
    <s v="TXN105351"/>
    <n v="137103"/>
    <n v="7.160547344231472"/>
  </r>
  <r>
    <d v="2021-03-27T00:00:00"/>
    <x v="3"/>
    <s v="2021"/>
    <x v="1"/>
    <x v="2"/>
    <x v="4"/>
    <n v="148150"/>
    <n v="24082"/>
    <s v="Bank Transfer"/>
    <s v="TXN105352"/>
    <n v="-124068"/>
    <n v="-0.83744853189335133"/>
  </r>
  <r>
    <d v="2022-07-10T00:00:00"/>
    <x v="10"/>
    <s v="2022"/>
    <x v="1"/>
    <x v="2"/>
    <x v="1"/>
    <n v="95280"/>
    <n v="120254"/>
    <s v="Card"/>
    <s v="TXN105353"/>
    <n v="24974"/>
    <n v="0.26211167086481946"/>
  </r>
  <r>
    <d v="2022-01-13T00:00:00"/>
    <x v="6"/>
    <s v="2022"/>
    <x v="1"/>
    <x v="1"/>
    <x v="4"/>
    <n v="95409"/>
    <n v="45958"/>
    <s v="UPI"/>
    <s v="TXN105354"/>
    <n v="-49451"/>
    <n v="-0.51830540095798094"/>
  </r>
  <r>
    <d v="2023-12-11T00:00:00"/>
    <x v="5"/>
    <s v="2023"/>
    <x v="2"/>
    <x v="0"/>
    <x v="4"/>
    <n v="75853"/>
    <n v="52637"/>
    <s v="UPI"/>
    <s v="TXN105355"/>
    <n v="-23216"/>
    <n v="-0.30606567966988779"/>
  </r>
  <r>
    <d v="2021-08-30T00:00:00"/>
    <x v="7"/>
    <s v="2021"/>
    <x v="0"/>
    <x v="5"/>
    <x v="4"/>
    <n v="108644"/>
    <n v="103847"/>
    <s v="Cash"/>
    <s v="TXN105356"/>
    <n v="-4797"/>
    <n v="-4.4153381686977654E-2"/>
  </r>
  <r>
    <d v="2023-07-09T00:00:00"/>
    <x v="10"/>
    <s v="2023"/>
    <x v="3"/>
    <x v="3"/>
    <x v="1"/>
    <n v="93994"/>
    <n v="55548"/>
    <s v="Bank Transfer"/>
    <s v="TXN105357"/>
    <n v="-38446"/>
    <n v="-0.40902610804944994"/>
  </r>
  <r>
    <d v="2021-09-23T00:00:00"/>
    <x v="9"/>
    <s v="2021"/>
    <x v="0"/>
    <x v="2"/>
    <x v="2"/>
    <n v="133517"/>
    <n v="15364"/>
    <s v="Bank Transfer"/>
    <s v="TXN105358"/>
    <n v="-118153"/>
    <n v="-0.88492851097613034"/>
  </r>
  <r>
    <d v="2022-12-13T00:00:00"/>
    <x v="5"/>
    <s v="2022"/>
    <x v="4"/>
    <x v="4"/>
    <x v="0"/>
    <n v="55456"/>
    <n v="85247"/>
    <s v="Card"/>
    <s v="TXN105359"/>
    <n v="29791"/>
    <n v="0.53720066358915175"/>
  </r>
  <r>
    <d v="2021-03-11T00:00:00"/>
    <x v="3"/>
    <s v="2021"/>
    <x v="2"/>
    <x v="2"/>
    <x v="0"/>
    <n v="32062"/>
    <n v="91240"/>
    <s v="Cash"/>
    <s v="TXN105360"/>
    <n v="59178"/>
    <n v="1.8457363857526043"/>
  </r>
  <r>
    <d v="2021-02-26T00:00:00"/>
    <x v="4"/>
    <s v="2021"/>
    <x v="4"/>
    <x v="5"/>
    <x v="1"/>
    <n v="55423"/>
    <n v="44227"/>
    <s v="UPI"/>
    <s v="TXN105361"/>
    <n v="-11196"/>
    <n v="-0.20200999585009832"/>
  </r>
  <r>
    <d v="2021-02-08T00:00:00"/>
    <x v="4"/>
    <s v="2021"/>
    <x v="3"/>
    <x v="2"/>
    <x v="2"/>
    <n v="118886"/>
    <n v="141441"/>
    <s v="Cash"/>
    <s v="TXN105362"/>
    <n v="22555"/>
    <n v="0.18971956327910772"/>
  </r>
  <r>
    <d v="2023-03-12T00:00:00"/>
    <x v="3"/>
    <s v="2023"/>
    <x v="3"/>
    <x v="4"/>
    <x v="0"/>
    <n v="139716"/>
    <n v="26852"/>
    <s v="Card"/>
    <s v="TXN105363"/>
    <n v="-112864"/>
    <n v="-0.80781012911907013"/>
  </r>
  <r>
    <d v="2023-11-08T00:00:00"/>
    <x v="1"/>
    <s v="2023"/>
    <x v="5"/>
    <x v="0"/>
    <x v="4"/>
    <n v="130172"/>
    <n v="51553"/>
    <s v="Bank Transfer"/>
    <s v="TXN105364"/>
    <n v="-78619"/>
    <n v="-0.60396244968195922"/>
  </r>
  <r>
    <d v="2023-01-02T00:00:00"/>
    <x v="6"/>
    <s v="2023"/>
    <x v="4"/>
    <x v="2"/>
    <x v="1"/>
    <n v="87716"/>
    <n v="99769"/>
    <s v="Cash"/>
    <s v="TXN105365"/>
    <n v="12053"/>
    <n v="0.13740936659218386"/>
  </r>
  <r>
    <d v="2023-04-05T00:00:00"/>
    <x v="2"/>
    <s v="2023"/>
    <x v="0"/>
    <x v="3"/>
    <x v="1"/>
    <n v="22128"/>
    <n v="150641"/>
    <s v="Bank Transfer"/>
    <s v="TXN105366"/>
    <n v="128513"/>
    <n v="5.8077096890817064"/>
  </r>
  <r>
    <d v="2023-01-26T00:00:00"/>
    <x v="6"/>
    <s v="2023"/>
    <x v="4"/>
    <x v="0"/>
    <x v="3"/>
    <n v="22473"/>
    <n v="28421"/>
    <s v="UPI"/>
    <s v="TXN105367"/>
    <n v="5948"/>
    <n v="0.26467316335157742"/>
  </r>
  <r>
    <d v="2021-12-18T00:00:00"/>
    <x v="5"/>
    <s v="2021"/>
    <x v="2"/>
    <x v="4"/>
    <x v="3"/>
    <n v="12366"/>
    <n v="155801"/>
    <s v="Card"/>
    <s v="TXN105368"/>
    <n v="143435"/>
    <n v="11.599142810933204"/>
  </r>
  <r>
    <d v="2021-10-10T00:00:00"/>
    <x v="8"/>
    <s v="2021"/>
    <x v="3"/>
    <x v="1"/>
    <x v="3"/>
    <n v="37578"/>
    <n v="101993"/>
    <s v="Bank Transfer"/>
    <s v="TXN105369"/>
    <n v="64415"/>
    <n v="1.7141678641758475"/>
  </r>
  <r>
    <d v="2021-04-20T00:00:00"/>
    <x v="2"/>
    <s v="2021"/>
    <x v="3"/>
    <x v="2"/>
    <x v="2"/>
    <n v="25327"/>
    <n v="58816"/>
    <s v="Cash"/>
    <s v="TXN105370"/>
    <n v="33489"/>
    <n v="1.3222647767204958"/>
  </r>
  <r>
    <d v="2023-10-14T00:00:00"/>
    <x v="8"/>
    <s v="2023"/>
    <x v="4"/>
    <x v="0"/>
    <x v="1"/>
    <n v="112008"/>
    <n v="61025"/>
    <s v="Card"/>
    <s v="TXN105371"/>
    <n v="-50983"/>
    <n v="-0.4551728447968002"/>
  </r>
  <r>
    <d v="2022-06-28T00:00:00"/>
    <x v="11"/>
    <s v="2022"/>
    <x v="4"/>
    <x v="2"/>
    <x v="3"/>
    <n v="136775"/>
    <n v="123337"/>
    <s v="UPI"/>
    <s v="TXN105372"/>
    <n v="-13438"/>
    <n v="-9.8248949003838418E-2"/>
  </r>
  <r>
    <d v="2021-01-25T00:00:00"/>
    <x v="6"/>
    <s v="2021"/>
    <x v="1"/>
    <x v="3"/>
    <x v="1"/>
    <n v="121009"/>
    <n v="46148"/>
    <s v="Cash"/>
    <s v="TXN105373"/>
    <n v="-74861"/>
    <n v="-0.6186399358725384"/>
  </r>
  <r>
    <d v="2023-04-23T00:00:00"/>
    <x v="2"/>
    <s v="2023"/>
    <x v="4"/>
    <x v="2"/>
    <x v="4"/>
    <n v="87745"/>
    <n v="48619"/>
    <s v="Bank Transfer"/>
    <s v="TXN105374"/>
    <n v="-39126"/>
    <n v="-0.44590574961536272"/>
  </r>
  <r>
    <d v="2023-03-02T00:00:00"/>
    <x v="3"/>
    <s v="2023"/>
    <x v="1"/>
    <x v="0"/>
    <x v="3"/>
    <n v="22929"/>
    <n v="35282"/>
    <s v="Bank Transfer"/>
    <s v="TXN105375"/>
    <n v="12353"/>
    <n v="0.53875005451611502"/>
  </r>
  <r>
    <d v="2023-01-08T00:00:00"/>
    <x v="6"/>
    <s v="2023"/>
    <x v="2"/>
    <x v="5"/>
    <x v="1"/>
    <n v="149828"/>
    <n v="104673"/>
    <s v="Card"/>
    <s v="TXN105376"/>
    <n v="-45155"/>
    <n v="-0.30137891448861359"/>
  </r>
  <r>
    <d v="2021-02-26T00:00:00"/>
    <x v="4"/>
    <s v="2021"/>
    <x v="2"/>
    <x v="0"/>
    <x v="2"/>
    <n v="144525"/>
    <n v="113500"/>
    <s v="UPI"/>
    <s v="TXN105377"/>
    <n v="-31025"/>
    <n v="-0.21466874243210518"/>
  </r>
  <r>
    <d v="2021-06-29T00:00:00"/>
    <x v="11"/>
    <s v="2021"/>
    <x v="0"/>
    <x v="4"/>
    <x v="2"/>
    <n v="57292"/>
    <n v="85413"/>
    <s v="Cash"/>
    <s v="TXN105378"/>
    <n v="28121"/>
    <n v="0.49083641695175589"/>
  </r>
  <r>
    <d v="2021-08-20T00:00:00"/>
    <x v="7"/>
    <s v="2021"/>
    <x v="4"/>
    <x v="0"/>
    <x v="2"/>
    <n v="36326"/>
    <n v="70926"/>
    <s v="UPI"/>
    <s v="TXN105379"/>
    <n v="34600"/>
    <n v="0.95248582282662553"/>
  </r>
  <r>
    <d v="2021-12-09T00:00:00"/>
    <x v="5"/>
    <s v="2021"/>
    <x v="0"/>
    <x v="3"/>
    <x v="3"/>
    <n v="99537"/>
    <n v="163506"/>
    <s v="Cash"/>
    <s v="TXN105380"/>
    <n v="63969"/>
    <n v="0.64266554145694565"/>
  </r>
  <r>
    <d v="2022-04-22T00:00:00"/>
    <x v="2"/>
    <s v="2022"/>
    <x v="5"/>
    <x v="0"/>
    <x v="2"/>
    <n v="24788"/>
    <n v="70205"/>
    <s v="Cash"/>
    <s v="TXN105381"/>
    <n v="45417"/>
    <n v="1.8322172018718734"/>
  </r>
  <r>
    <d v="2022-07-30T00:00:00"/>
    <x v="10"/>
    <s v="2022"/>
    <x v="2"/>
    <x v="0"/>
    <x v="0"/>
    <n v="11046"/>
    <n v="67153"/>
    <s v="Card"/>
    <s v="TXN105382"/>
    <n v="56107"/>
    <n v="5.07939525620134"/>
  </r>
  <r>
    <d v="2022-03-31T00:00:00"/>
    <x v="3"/>
    <s v="2022"/>
    <x v="3"/>
    <x v="3"/>
    <x v="4"/>
    <n v="147718"/>
    <n v="147130"/>
    <s v="Bank Transfer"/>
    <s v="TXN105383"/>
    <n v="-588"/>
    <n v="-3.9805575488430656E-3"/>
  </r>
  <r>
    <d v="2021-10-16T00:00:00"/>
    <x v="8"/>
    <s v="2021"/>
    <x v="1"/>
    <x v="0"/>
    <x v="1"/>
    <n v="61384"/>
    <n v="46448"/>
    <s v="Bank Transfer"/>
    <s v="TXN105384"/>
    <n v="-14936"/>
    <n v="-0.24332073504496285"/>
  </r>
  <r>
    <d v="2021-09-15T00:00:00"/>
    <x v="9"/>
    <s v="2021"/>
    <x v="5"/>
    <x v="3"/>
    <x v="0"/>
    <n v="69938"/>
    <n v="158716"/>
    <s v="Bank Transfer"/>
    <s v="TXN105385"/>
    <n v="88778"/>
    <n v="1.2693814521433269"/>
  </r>
  <r>
    <d v="2022-06-14T00:00:00"/>
    <x v="11"/>
    <s v="2022"/>
    <x v="3"/>
    <x v="4"/>
    <x v="3"/>
    <n v="63229"/>
    <n v="75648"/>
    <s v="UPI"/>
    <s v="TXN105386"/>
    <n v="12419"/>
    <n v="0.19641303832102358"/>
  </r>
  <r>
    <d v="2022-11-18T00:00:00"/>
    <x v="1"/>
    <s v="2022"/>
    <x v="5"/>
    <x v="3"/>
    <x v="1"/>
    <n v="91968"/>
    <n v="49635"/>
    <s v="Cash"/>
    <s v="TXN105387"/>
    <n v="-42333"/>
    <n v="-0.46030140918580376"/>
  </r>
  <r>
    <d v="2023-07-18T00:00:00"/>
    <x v="10"/>
    <s v="2023"/>
    <x v="0"/>
    <x v="4"/>
    <x v="1"/>
    <n v="110157"/>
    <n v="71711"/>
    <s v="Card"/>
    <s v="TXN105388"/>
    <n v="-38446"/>
    <n v="-0.34901095708851909"/>
  </r>
  <r>
    <d v="2021-08-17T00:00:00"/>
    <x v="7"/>
    <s v="2021"/>
    <x v="0"/>
    <x v="4"/>
    <x v="2"/>
    <n v="135830"/>
    <n v="8325"/>
    <s v="UPI"/>
    <s v="TXN105389"/>
    <n v="-127505"/>
    <n v="-0.93871015239637778"/>
  </r>
  <r>
    <d v="2022-08-19T00:00:00"/>
    <x v="7"/>
    <s v="2022"/>
    <x v="1"/>
    <x v="3"/>
    <x v="1"/>
    <n v="121720"/>
    <n v="122236"/>
    <s v="Cash"/>
    <s v="TXN105390"/>
    <n v="516"/>
    <n v="4.2392375944791325E-3"/>
  </r>
  <r>
    <d v="2022-03-11T00:00:00"/>
    <x v="3"/>
    <s v="2022"/>
    <x v="2"/>
    <x v="0"/>
    <x v="1"/>
    <n v="81359"/>
    <n v="93183"/>
    <s v="Card"/>
    <s v="TXN105391"/>
    <n v="11824"/>
    <n v="0.14533118646984353"/>
  </r>
  <r>
    <d v="2023-06-01T00:00:00"/>
    <x v="11"/>
    <s v="2023"/>
    <x v="1"/>
    <x v="2"/>
    <x v="4"/>
    <n v="108655"/>
    <n v="48807"/>
    <s v="Cash"/>
    <s v="TXN105392"/>
    <n v="-59848"/>
    <n v="-0.55080760204316415"/>
  </r>
  <r>
    <d v="2023-10-18T00:00:00"/>
    <x v="8"/>
    <s v="2023"/>
    <x v="3"/>
    <x v="5"/>
    <x v="3"/>
    <n v="34809"/>
    <n v="89353"/>
    <s v="Card"/>
    <s v="TXN105393"/>
    <n v="54544"/>
    <n v="1.5669510758711827"/>
  </r>
  <r>
    <d v="2022-02-06T00:00:00"/>
    <x v="4"/>
    <s v="2022"/>
    <x v="5"/>
    <x v="2"/>
    <x v="0"/>
    <n v="67609"/>
    <n v="28637"/>
    <s v="UPI"/>
    <s v="TXN105394"/>
    <n v="-38972"/>
    <n v="-0.57643213181677"/>
  </r>
  <r>
    <d v="2022-09-14T00:00:00"/>
    <x v="9"/>
    <s v="2022"/>
    <x v="1"/>
    <x v="3"/>
    <x v="2"/>
    <n v="133378"/>
    <n v="114439"/>
    <s v="Cash"/>
    <s v="TXN105395"/>
    <n v="-18939"/>
    <n v="-0.14199493169788122"/>
  </r>
  <r>
    <d v="2021-03-29T00:00:00"/>
    <x v="3"/>
    <s v="2021"/>
    <x v="4"/>
    <x v="0"/>
    <x v="4"/>
    <n v="19068"/>
    <n v="72843"/>
    <s v="Cash"/>
    <s v="TXN105396"/>
    <n v="53775"/>
    <n v="2.8201699181875393"/>
  </r>
  <r>
    <d v="2022-08-07T00:00:00"/>
    <x v="7"/>
    <s v="2022"/>
    <x v="4"/>
    <x v="4"/>
    <x v="0"/>
    <n v="74729"/>
    <n v="41424"/>
    <s v="UPI"/>
    <s v="TXN105397"/>
    <n v="-33305"/>
    <n v="-0.44567704639430478"/>
  </r>
  <r>
    <d v="2021-11-05T00:00:00"/>
    <x v="1"/>
    <s v="2021"/>
    <x v="2"/>
    <x v="1"/>
    <x v="0"/>
    <n v="36834"/>
    <n v="10210"/>
    <s v="Card"/>
    <s v="TXN105398"/>
    <n v="-26624"/>
    <n v="-0.72281044686973994"/>
  </r>
  <r>
    <d v="2023-06-25T00:00:00"/>
    <x v="11"/>
    <s v="2023"/>
    <x v="1"/>
    <x v="5"/>
    <x v="4"/>
    <n v="79730"/>
    <n v="101357"/>
    <s v="Bank Transfer"/>
    <s v="TXN105399"/>
    <n v="21627"/>
    <n v="0.27125297880346166"/>
  </r>
  <r>
    <d v="2021-12-09T00:00:00"/>
    <x v="5"/>
    <s v="2021"/>
    <x v="3"/>
    <x v="2"/>
    <x v="2"/>
    <n v="101756"/>
    <n v="82628"/>
    <s v="Bank Transfer"/>
    <s v="TXN105400"/>
    <n v="-19128"/>
    <n v="-0.18797908722827156"/>
  </r>
  <r>
    <d v="2022-03-12T00:00:00"/>
    <x v="3"/>
    <s v="2022"/>
    <x v="4"/>
    <x v="0"/>
    <x v="3"/>
    <n v="89235"/>
    <n v="48236"/>
    <s v="Card"/>
    <s v="TXN105401"/>
    <n v="-40999"/>
    <n v="-0.45944976746792177"/>
  </r>
  <r>
    <d v="2021-06-26T00:00:00"/>
    <x v="11"/>
    <s v="2021"/>
    <x v="2"/>
    <x v="5"/>
    <x v="4"/>
    <n v="61544"/>
    <n v="53386"/>
    <s v="Card"/>
    <s v="TXN105402"/>
    <n v="-8158"/>
    <n v="-0.13255556999870011"/>
  </r>
  <r>
    <d v="2021-05-19T00:00:00"/>
    <x v="0"/>
    <s v="2021"/>
    <x v="1"/>
    <x v="1"/>
    <x v="4"/>
    <n v="78860"/>
    <n v="138105"/>
    <s v="Bank Transfer"/>
    <s v="TXN105403"/>
    <n v="59245"/>
    <n v="0.75126806999746387"/>
  </r>
  <r>
    <d v="2021-07-13T00:00:00"/>
    <x v="10"/>
    <s v="2021"/>
    <x v="2"/>
    <x v="1"/>
    <x v="4"/>
    <n v="53911"/>
    <n v="64507"/>
    <s v="Cash"/>
    <s v="TXN105404"/>
    <n v="10596"/>
    <n v="0.19654615941088088"/>
  </r>
  <r>
    <d v="2023-08-01T00:00:00"/>
    <x v="7"/>
    <s v="2023"/>
    <x v="3"/>
    <x v="1"/>
    <x v="2"/>
    <n v="49029"/>
    <n v="67831"/>
    <s v="UPI"/>
    <s v="TXN105405"/>
    <n v="18802"/>
    <n v="0.38348732382875439"/>
  </r>
  <r>
    <d v="2022-06-09T00:00:00"/>
    <x v="11"/>
    <s v="2022"/>
    <x v="4"/>
    <x v="2"/>
    <x v="4"/>
    <n v="135527"/>
    <n v="131923"/>
    <s v="Bank Transfer"/>
    <s v="TXN105406"/>
    <n v="-3604"/>
    <n v="-2.659248710589034E-2"/>
  </r>
  <r>
    <d v="2023-12-02T00:00:00"/>
    <x v="5"/>
    <s v="2023"/>
    <x v="4"/>
    <x v="3"/>
    <x v="4"/>
    <n v="11432"/>
    <n v="51543"/>
    <s v="Card"/>
    <s v="TXN105407"/>
    <n v="40111"/>
    <n v="3.5086599020293914"/>
  </r>
  <r>
    <d v="2023-07-04T00:00:00"/>
    <x v="10"/>
    <s v="2023"/>
    <x v="4"/>
    <x v="5"/>
    <x v="1"/>
    <n v="10480"/>
    <n v="118170"/>
    <s v="Cash"/>
    <s v="TXN105408"/>
    <n v="107690"/>
    <n v="10.275763358778626"/>
  </r>
  <r>
    <d v="2021-07-29T00:00:00"/>
    <x v="10"/>
    <s v="2021"/>
    <x v="0"/>
    <x v="3"/>
    <x v="1"/>
    <n v="132879"/>
    <n v="72450"/>
    <s v="Card"/>
    <s v="TXN105409"/>
    <n v="-60429"/>
    <n v="-0.45476711895784888"/>
  </r>
  <r>
    <d v="2023-01-11T00:00:00"/>
    <x v="6"/>
    <s v="2023"/>
    <x v="4"/>
    <x v="1"/>
    <x v="1"/>
    <n v="78506"/>
    <n v="103795"/>
    <s v="Bank Transfer"/>
    <s v="TXN105410"/>
    <n v="25289"/>
    <n v="0.32212824497490639"/>
  </r>
  <r>
    <d v="2023-05-12T00:00:00"/>
    <x v="0"/>
    <s v="2023"/>
    <x v="5"/>
    <x v="0"/>
    <x v="1"/>
    <n v="125016"/>
    <n v="57801"/>
    <s v="UPI"/>
    <s v="TXN105411"/>
    <n v="-67215"/>
    <n v="-0.53765118064887696"/>
  </r>
  <r>
    <d v="2023-08-12T00:00:00"/>
    <x v="7"/>
    <s v="2023"/>
    <x v="0"/>
    <x v="1"/>
    <x v="4"/>
    <n v="62406"/>
    <n v="29144"/>
    <s v="UPI"/>
    <s v="TXN105412"/>
    <n v="-33262"/>
    <n v="-0.53299362240810177"/>
  </r>
  <r>
    <d v="2023-04-13T00:00:00"/>
    <x v="2"/>
    <s v="2023"/>
    <x v="1"/>
    <x v="3"/>
    <x v="1"/>
    <n v="84144"/>
    <n v="93211"/>
    <s v="Cash"/>
    <s v="TXN105413"/>
    <n v="9067"/>
    <n v="0.10775575204411485"/>
  </r>
  <r>
    <d v="2021-05-20T00:00:00"/>
    <x v="0"/>
    <s v="2021"/>
    <x v="0"/>
    <x v="1"/>
    <x v="0"/>
    <n v="126989"/>
    <n v="129809"/>
    <s v="UPI"/>
    <s v="TXN105414"/>
    <n v="2820"/>
    <n v="2.2206647819889912E-2"/>
  </r>
  <r>
    <d v="2023-03-03T00:00:00"/>
    <x v="3"/>
    <s v="2023"/>
    <x v="0"/>
    <x v="1"/>
    <x v="3"/>
    <n v="10944"/>
    <n v="68265"/>
    <s v="Bank Transfer"/>
    <s v="TXN105415"/>
    <n v="57321"/>
    <n v="5.2376644736842106"/>
  </r>
  <r>
    <d v="2022-06-30T00:00:00"/>
    <x v="11"/>
    <s v="2022"/>
    <x v="0"/>
    <x v="3"/>
    <x v="1"/>
    <n v="44820"/>
    <n v="75584"/>
    <s v="Bank Transfer"/>
    <s v="TXN105416"/>
    <n v="30764"/>
    <n v="0.68639000446229359"/>
  </r>
  <r>
    <d v="2023-10-14T00:00:00"/>
    <x v="8"/>
    <s v="2023"/>
    <x v="2"/>
    <x v="3"/>
    <x v="2"/>
    <n v="83239"/>
    <n v="105747"/>
    <s v="Bank Transfer"/>
    <s v="TXN105417"/>
    <n v="22508"/>
    <n v="0.27040209517173441"/>
  </r>
  <r>
    <d v="2021-02-26T00:00:00"/>
    <x v="4"/>
    <s v="2021"/>
    <x v="5"/>
    <x v="0"/>
    <x v="3"/>
    <n v="69998"/>
    <n v="69422"/>
    <s v="Cash"/>
    <s v="TXN105418"/>
    <n v="-576"/>
    <n v="-8.2288065373296373E-3"/>
  </r>
  <r>
    <d v="2021-04-22T00:00:00"/>
    <x v="2"/>
    <s v="2021"/>
    <x v="3"/>
    <x v="3"/>
    <x v="0"/>
    <n v="53743"/>
    <n v="35672"/>
    <s v="Bank Transfer"/>
    <s v="TXN105419"/>
    <n v="-18071"/>
    <n v="-0.33624844165751822"/>
  </r>
  <r>
    <d v="2021-01-05T00:00:00"/>
    <x v="6"/>
    <s v="2021"/>
    <x v="4"/>
    <x v="0"/>
    <x v="3"/>
    <n v="23965"/>
    <n v="78859"/>
    <s v="UPI"/>
    <s v="TXN105420"/>
    <n v="54894"/>
    <n v="2.2905904443980805"/>
  </r>
  <r>
    <d v="2023-11-03T00:00:00"/>
    <x v="1"/>
    <s v="2023"/>
    <x v="0"/>
    <x v="4"/>
    <x v="3"/>
    <n v="30387"/>
    <n v="140966"/>
    <s v="Cash"/>
    <s v="TXN105421"/>
    <n v="110579"/>
    <n v="3.6390232665284499"/>
  </r>
  <r>
    <d v="2021-03-31T00:00:00"/>
    <x v="3"/>
    <s v="2021"/>
    <x v="3"/>
    <x v="4"/>
    <x v="0"/>
    <n v="44354"/>
    <n v="139053"/>
    <s v="Bank Transfer"/>
    <s v="TXN105422"/>
    <n v="94699"/>
    <n v="2.1350723722775848"/>
  </r>
  <r>
    <d v="2022-09-08T00:00:00"/>
    <x v="9"/>
    <s v="2022"/>
    <x v="2"/>
    <x v="3"/>
    <x v="1"/>
    <n v="59541"/>
    <n v="144392"/>
    <s v="Bank Transfer"/>
    <s v="TXN105423"/>
    <n v="84851"/>
    <n v="1.4250852353840211"/>
  </r>
  <r>
    <d v="2023-06-10T00:00:00"/>
    <x v="11"/>
    <s v="2023"/>
    <x v="3"/>
    <x v="1"/>
    <x v="0"/>
    <n v="13728"/>
    <n v="152297"/>
    <s v="Card"/>
    <s v="TXN105424"/>
    <n v="138569"/>
    <n v="10.093895687645688"/>
  </r>
  <r>
    <d v="2022-11-29T00:00:00"/>
    <x v="1"/>
    <s v="2022"/>
    <x v="0"/>
    <x v="5"/>
    <x v="2"/>
    <n v="68193"/>
    <n v="121512"/>
    <s v="Bank Transfer"/>
    <s v="TXN105425"/>
    <n v="53319"/>
    <n v="0.78188377106154594"/>
  </r>
  <r>
    <d v="2023-06-17T00:00:00"/>
    <x v="11"/>
    <s v="2023"/>
    <x v="1"/>
    <x v="1"/>
    <x v="0"/>
    <n v="99927"/>
    <n v="36125"/>
    <s v="Cash"/>
    <s v="TXN105426"/>
    <n v="-63802"/>
    <n v="-0.6384860948492399"/>
  </r>
  <r>
    <d v="2023-08-29T00:00:00"/>
    <x v="7"/>
    <s v="2023"/>
    <x v="5"/>
    <x v="3"/>
    <x v="4"/>
    <n v="35394"/>
    <n v="126063"/>
    <s v="Card"/>
    <s v="TXN105427"/>
    <n v="90669"/>
    <n v="2.5617053737921682"/>
  </r>
  <r>
    <d v="2022-10-30T00:00:00"/>
    <x v="8"/>
    <s v="2022"/>
    <x v="3"/>
    <x v="0"/>
    <x v="4"/>
    <n v="128323"/>
    <n v="134902"/>
    <s v="Cash"/>
    <s v="TXN105428"/>
    <n v="6579"/>
    <n v="5.1269063223272522E-2"/>
  </r>
  <r>
    <d v="2022-08-17T00:00:00"/>
    <x v="7"/>
    <s v="2022"/>
    <x v="0"/>
    <x v="1"/>
    <x v="3"/>
    <n v="87835"/>
    <n v="145959"/>
    <s v="Bank Transfer"/>
    <s v="TXN105429"/>
    <n v="58124"/>
    <n v="0.66174076393237324"/>
  </r>
  <r>
    <d v="2022-08-12T00:00:00"/>
    <x v="7"/>
    <s v="2022"/>
    <x v="0"/>
    <x v="4"/>
    <x v="1"/>
    <n v="147552"/>
    <n v="130587"/>
    <s v="UPI"/>
    <s v="TXN105430"/>
    <n v="-16965"/>
    <n v="-0.11497641509433962"/>
  </r>
  <r>
    <d v="2022-04-30T00:00:00"/>
    <x v="2"/>
    <s v="2022"/>
    <x v="4"/>
    <x v="2"/>
    <x v="1"/>
    <n v="57232"/>
    <n v="71448"/>
    <s v="Card"/>
    <s v="TXN105431"/>
    <n v="14216"/>
    <n v="0.24839250768800672"/>
  </r>
  <r>
    <d v="2023-09-09T00:00:00"/>
    <x v="9"/>
    <s v="2023"/>
    <x v="1"/>
    <x v="3"/>
    <x v="4"/>
    <n v="94239"/>
    <n v="16145"/>
    <s v="Card"/>
    <s v="TXN105432"/>
    <n v="-78094"/>
    <n v="-0.82868027037638348"/>
  </r>
  <r>
    <d v="2023-08-30T00:00:00"/>
    <x v="7"/>
    <s v="2023"/>
    <x v="4"/>
    <x v="1"/>
    <x v="2"/>
    <n v="86656"/>
    <n v="101719"/>
    <s v="Card"/>
    <s v="TXN105433"/>
    <n v="15063"/>
    <n v="0.17382524002954211"/>
  </r>
  <r>
    <d v="2022-10-01T00:00:00"/>
    <x v="8"/>
    <s v="2022"/>
    <x v="1"/>
    <x v="2"/>
    <x v="0"/>
    <n v="48920"/>
    <n v="28561"/>
    <s v="Cash"/>
    <s v="TXN105434"/>
    <n v="-20359"/>
    <n v="-0.41616925592804577"/>
  </r>
  <r>
    <d v="2023-09-24T00:00:00"/>
    <x v="9"/>
    <s v="2023"/>
    <x v="5"/>
    <x v="1"/>
    <x v="0"/>
    <n v="94854"/>
    <n v="93675"/>
    <s v="Card"/>
    <s v="TXN105435"/>
    <n v="-1179"/>
    <n v="-1.242962869251692E-2"/>
  </r>
  <r>
    <d v="2021-10-09T00:00:00"/>
    <x v="8"/>
    <s v="2021"/>
    <x v="4"/>
    <x v="0"/>
    <x v="0"/>
    <n v="101258"/>
    <n v="129378"/>
    <s v="UPI"/>
    <s v="TXN105436"/>
    <n v="28120"/>
    <n v="0.27770645282348061"/>
  </r>
  <r>
    <d v="2023-09-13T00:00:00"/>
    <x v="9"/>
    <s v="2023"/>
    <x v="5"/>
    <x v="0"/>
    <x v="2"/>
    <n v="78041"/>
    <n v="159525"/>
    <s v="UPI"/>
    <s v="TXN105437"/>
    <n v="81484"/>
    <n v="1.044117835496726"/>
  </r>
  <r>
    <d v="2021-01-16T00:00:00"/>
    <x v="6"/>
    <s v="2021"/>
    <x v="2"/>
    <x v="0"/>
    <x v="2"/>
    <n v="90322"/>
    <n v="96240"/>
    <s v="Card"/>
    <s v="TXN105438"/>
    <n v="5918"/>
    <n v="6.5521135493013888E-2"/>
  </r>
  <r>
    <d v="2023-07-25T00:00:00"/>
    <x v="10"/>
    <s v="2023"/>
    <x v="2"/>
    <x v="2"/>
    <x v="0"/>
    <n v="83334"/>
    <n v="55759"/>
    <s v="Cash"/>
    <s v="TXN105439"/>
    <n v="-27575"/>
    <n v="-0.33089735282117744"/>
  </r>
  <r>
    <d v="2021-09-11T00:00:00"/>
    <x v="9"/>
    <s v="2021"/>
    <x v="1"/>
    <x v="5"/>
    <x v="0"/>
    <n v="74918"/>
    <n v="46102"/>
    <s v="Cash"/>
    <s v="TXN105440"/>
    <n v="-28816"/>
    <n v="-0.38463386636055419"/>
  </r>
  <r>
    <d v="2021-11-25T00:00:00"/>
    <x v="1"/>
    <s v="2021"/>
    <x v="1"/>
    <x v="2"/>
    <x v="2"/>
    <n v="115238"/>
    <n v="82715"/>
    <s v="Cash"/>
    <s v="TXN105441"/>
    <n v="-32523"/>
    <n v="-0.28222461340877142"/>
  </r>
  <r>
    <d v="2022-06-28T00:00:00"/>
    <x v="11"/>
    <s v="2022"/>
    <x v="4"/>
    <x v="3"/>
    <x v="0"/>
    <n v="24714"/>
    <n v="116811"/>
    <s v="Bank Transfer"/>
    <s v="TXN105442"/>
    <n v="92097"/>
    <n v="3.7265112891478513"/>
  </r>
  <r>
    <d v="2023-02-22T00:00:00"/>
    <x v="4"/>
    <s v="2023"/>
    <x v="2"/>
    <x v="3"/>
    <x v="2"/>
    <n v="125697"/>
    <n v="159690"/>
    <s v="Cash"/>
    <s v="TXN105443"/>
    <n v="33993"/>
    <n v="0.27043604859304515"/>
  </r>
  <r>
    <d v="2023-09-24T00:00:00"/>
    <x v="9"/>
    <s v="2023"/>
    <x v="3"/>
    <x v="4"/>
    <x v="3"/>
    <n v="103960"/>
    <n v="43886"/>
    <s v="Cash"/>
    <s v="TXN105444"/>
    <n v="-60074"/>
    <n v="-0.57785686802616387"/>
  </r>
  <r>
    <d v="2023-04-25T00:00:00"/>
    <x v="2"/>
    <s v="2023"/>
    <x v="3"/>
    <x v="4"/>
    <x v="4"/>
    <n v="13316"/>
    <n v="9083"/>
    <s v="Card"/>
    <s v="TXN105445"/>
    <n v="-4233"/>
    <n v="-0.31788825473115051"/>
  </r>
  <r>
    <d v="2022-01-01T00:00:00"/>
    <x v="6"/>
    <s v="2022"/>
    <x v="3"/>
    <x v="3"/>
    <x v="4"/>
    <n v="30710"/>
    <n v="133488"/>
    <s v="Bank Transfer"/>
    <s v="TXN105446"/>
    <n v="102778"/>
    <n v="3.3467274503419082"/>
  </r>
  <r>
    <d v="2022-10-17T00:00:00"/>
    <x v="8"/>
    <s v="2022"/>
    <x v="2"/>
    <x v="1"/>
    <x v="2"/>
    <n v="128993"/>
    <n v="66999"/>
    <s v="Card"/>
    <s v="TXN105447"/>
    <n v="-61994"/>
    <n v="-0.48059972246556015"/>
  </r>
  <r>
    <d v="2023-01-30T00:00:00"/>
    <x v="6"/>
    <s v="2023"/>
    <x v="3"/>
    <x v="3"/>
    <x v="0"/>
    <n v="117896"/>
    <n v="114535"/>
    <s v="Cash"/>
    <s v="TXN105448"/>
    <n v="-3361"/>
    <n v="-2.8508176698106805E-2"/>
  </r>
  <r>
    <d v="2022-10-01T00:00:00"/>
    <x v="8"/>
    <s v="2022"/>
    <x v="5"/>
    <x v="5"/>
    <x v="4"/>
    <n v="27577"/>
    <n v="119961"/>
    <s v="Cash"/>
    <s v="TXN105449"/>
    <n v="92384"/>
    <n v="3.3500380752076007"/>
  </r>
  <r>
    <d v="2023-11-30T00:00:00"/>
    <x v="1"/>
    <s v="2023"/>
    <x v="0"/>
    <x v="4"/>
    <x v="1"/>
    <n v="148578"/>
    <n v="157450"/>
    <s v="Card"/>
    <s v="TXN105450"/>
    <n v="8872"/>
    <n v="5.9712743474807845E-2"/>
  </r>
  <r>
    <d v="2023-07-13T00:00:00"/>
    <x v="10"/>
    <s v="2023"/>
    <x v="1"/>
    <x v="4"/>
    <x v="0"/>
    <n v="67121"/>
    <n v="129268"/>
    <s v="Bank Transfer"/>
    <s v="TXN105451"/>
    <n v="62147"/>
    <n v="0.92589502540188617"/>
  </r>
  <r>
    <d v="2022-02-20T00:00:00"/>
    <x v="4"/>
    <s v="2022"/>
    <x v="4"/>
    <x v="2"/>
    <x v="2"/>
    <n v="68216"/>
    <n v="153212"/>
    <s v="Bank Transfer"/>
    <s v="TXN105452"/>
    <n v="84996"/>
    <n v="1.245983347015363"/>
  </r>
  <r>
    <d v="2021-09-12T00:00:00"/>
    <x v="9"/>
    <s v="2021"/>
    <x v="5"/>
    <x v="4"/>
    <x v="1"/>
    <n v="12410"/>
    <n v="100565"/>
    <s v="Card"/>
    <s v="TXN105453"/>
    <n v="88155"/>
    <n v="7.1035455278001614"/>
  </r>
  <r>
    <d v="2022-12-11T00:00:00"/>
    <x v="5"/>
    <s v="2022"/>
    <x v="3"/>
    <x v="3"/>
    <x v="2"/>
    <n v="36154"/>
    <n v="90663"/>
    <s v="Cash"/>
    <s v="TXN105454"/>
    <n v="54509"/>
    <n v="1.5076893289815787"/>
  </r>
  <r>
    <d v="2022-07-31T00:00:00"/>
    <x v="10"/>
    <s v="2022"/>
    <x v="0"/>
    <x v="4"/>
    <x v="0"/>
    <n v="84202"/>
    <n v="44050"/>
    <s v="Bank Transfer"/>
    <s v="TXN105455"/>
    <n v="-40152"/>
    <n v="-0.4768532813947412"/>
  </r>
  <r>
    <d v="2023-06-19T00:00:00"/>
    <x v="11"/>
    <s v="2023"/>
    <x v="4"/>
    <x v="4"/>
    <x v="3"/>
    <n v="73446"/>
    <n v="61285"/>
    <s v="Bank Transfer"/>
    <s v="TXN105456"/>
    <n v="-12161"/>
    <n v="-0.16557743103776926"/>
  </r>
  <r>
    <d v="2021-01-11T00:00:00"/>
    <x v="6"/>
    <s v="2021"/>
    <x v="5"/>
    <x v="2"/>
    <x v="3"/>
    <n v="31008"/>
    <n v="145683"/>
    <s v="UPI"/>
    <s v="TXN105457"/>
    <n v="114675"/>
    <n v="3.6982391640866874"/>
  </r>
  <r>
    <d v="2021-01-26T00:00:00"/>
    <x v="6"/>
    <s v="2021"/>
    <x v="4"/>
    <x v="3"/>
    <x v="3"/>
    <n v="98601"/>
    <n v="51324"/>
    <s v="Card"/>
    <s v="TXN105458"/>
    <n v="-47277"/>
    <n v="-0.4794778957617063"/>
  </r>
  <r>
    <d v="2023-08-15T00:00:00"/>
    <x v="7"/>
    <s v="2023"/>
    <x v="1"/>
    <x v="1"/>
    <x v="0"/>
    <n v="105788"/>
    <n v="66450"/>
    <s v="Bank Transfer"/>
    <s v="TXN105459"/>
    <n v="-39338"/>
    <n v="-0.37185692138994969"/>
  </r>
  <r>
    <d v="2022-02-25T00:00:00"/>
    <x v="4"/>
    <s v="2022"/>
    <x v="2"/>
    <x v="4"/>
    <x v="0"/>
    <n v="73552"/>
    <n v="60579"/>
    <s v="UPI"/>
    <s v="TXN105460"/>
    <n v="-12973"/>
    <n v="-0.17637861648901457"/>
  </r>
  <r>
    <d v="2022-05-11T00:00:00"/>
    <x v="0"/>
    <s v="2022"/>
    <x v="3"/>
    <x v="4"/>
    <x v="1"/>
    <n v="17005"/>
    <n v="131509"/>
    <s v="UPI"/>
    <s v="TXN105461"/>
    <n v="114504"/>
    <n v="6.733548956189356"/>
  </r>
  <r>
    <d v="2021-08-25T00:00:00"/>
    <x v="7"/>
    <s v="2021"/>
    <x v="5"/>
    <x v="4"/>
    <x v="0"/>
    <n v="128239"/>
    <n v="69978"/>
    <s v="UPI"/>
    <s v="TXN105462"/>
    <n v="-58261"/>
    <n v="-0.45431576977362581"/>
  </r>
  <r>
    <d v="2023-10-06T00:00:00"/>
    <x v="8"/>
    <s v="2023"/>
    <x v="5"/>
    <x v="5"/>
    <x v="0"/>
    <n v="122413"/>
    <n v="30140"/>
    <s v="Cash"/>
    <s v="TXN105463"/>
    <n v="-92273"/>
    <n v="-0.75378432029277931"/>
  </r>
  <r>
    <d v="2021-08-07T00:00:00"/>
    <x v="7"/>
    <s v="2021"/>
    <x v="0"/>
    <x v="3"/>
    <x v="1"/>
    <n v="63737"/>
    <n v="47209"/>
    <s v="Card"/>
    <s v="TXN105464"/>
    <n v="-16528"/>
    <n v="-0.25931562514708884"/>
  </r>
  <r>
    <d v="2022-04-06T00:00:00"/>
    <x v="2"/>
    <s v="2022"/>
    <x v="0"/>
    <x v="4"/>
    <x v="1"/>
    <n v="41811"/>
    <n v="147048"/>
    <s v="Bank Transfer"/>
    <s v="TXN105465"/>
    <n v="105237"/>
    <n v="2.5169692186266772"/>
  </r>
  <r>
    <d v="2022-10-25T00:00:00"/>
    <x v="8"/>
    <s v="2022"/>
    <x v="0"/>
    <x v="5"/>
    <x v="2"/>
    <n v="128571"/>
    <n v="159609"/>
    <s v="UPI"/>
    <s v="TXN105466"/>
    <n v="31038"/>
    <n v="0.24140747135823787"/>
  </r>
  <r>
    <d v="2022-09-27T00:00:00"/>
    <x v="9"/>
    <s v="2022"/>
    <x v="4"/>
    <x v="1"/>
    <x v="4"/>
    <n v="107887"/>
    <n v="66826"/>
    <s v="Cash"/>
    <s v="TXN105467"/>
    <n v="-41061"/>
    <n v="-0.38059265713199925"/>
  </r>
  <r>
    <d v="2023-09-17T00:00:00"/>
    <x v="9"/>
    <s v="2023"/>
    <x v="3"/>
    <x v="1"/>
    <x v="4"/>
    <n v="84722"/>
    <n v="136630"/>
    <s v="Cash"/>
    <s v="TXN105468"/>
    <n v="51908"/>
    <n v="0.61268619720969764"/>
  </r>
  <r>
    <d v="2021-07-08T00:00:00"/>
    <x v="10"/>
    <s v="2021"/>
    <x v="4"/>
    <x v="2"/>
    <x v="2"/>
    <n v="35120"/>
    <n v="29877"/>
    <s v="Card"/>
    <s v="TXN105469"/>
    <n v="-5243"/>
    <n v="-0.14928815489749431"/>
  </r>
  <r>
    <d v="2021-09-12T00:00:00"/>
    <x v="9"/>
    <s v="2021"/>
    <x v="3"/>
    <x v="2"/>
    <x v="3"/>
    <n v="80610"/>
    <n v="142205"/>
    <s v="Card"/>
    <s v="TXN105470"/>
    <n v="61595"/>
    <n v="0.76411115246247363"/>
  </r>
  <r>
    <d v="2021-03-09T00:00:00"/>
    <x v="3"/>
    <s v="2021"/>
    <x v="5"/>
    <x v="2"/>
    <x v="0"/>
    <n v="139996"/>
    <n v="150781"/>
    <s v="Cash"/>
    <s v="TXN105471"/>
    <n v="10785"/>
    <n v="7.7037915369010543E-2"/>
  </r>
  <r>
    <d v="2022-09-08T00:00:00"/>
    <x v="9"/>
    <s v="2022"/>
    <x v="4"/>
    <x v="5"/>
    <x v="1"/>
    <n v="122602"/>
    <n v="10134"/>
    <s v="Cash"/>
    <s v="TXN105472"/>
    <n v="-112468"/>
    <n v="-0.91734229457920746"/>
  </r>
  <r>
    <d v="2021-12-02T00:00:00"/>
    <x v="5"/>
    <s v="2021"/>
    <x v="4"/>
    <x v="1"/>
    <x v="1"/>
    <n v="96253"/>
    <n v="66491"/>
    <s v="UPI"/>
    <s v="TXN105473"/>
    <n v="-29762"/>
    <n v="-0.30920594682763136"/>
  </r>
  <r>
    <d v="2022-11-02T00:00:00"/>
    <x v="1"/>
    <s v="2022"/>
    <x v="4"/>
    <x v="2"/>
    <x v="3"/>
    <n v="57565"/>
    <n v="30501"/>
    <s v="UPI"/>
    <s v="TXN105474"/>
    <n v="-27064"/>
    <n v="-0.47014679058455661"/>
  </r>
  <r>
    <d v="2023-04-01T00:00:00"/>
    <x v="2"/>
    <s v="2023"/>
    <x v="2"/>
    <x v="0"/>
    <x v="1"/>
    <n v="115495"/>
    <n v="138566"/>
    <s v="Bank Transfer"/>
    <s v="TXN105475"/>
    <n v="23071"/>
    <n v="0.19975756526256547"/>
  </r>
  <r>
    <d v="2023-05-24T00:00:00"/>
    <x v="0"/>
    <s v="2023"/>
    <x v="1"/>
    <x v="2"/>
    <x v="3"/>
    <n v="115852"/>
    <n v="127429"/>
    <s v="UPI"/>
    <s v="TXN105476"/>
    <n v="11577"/>
    <n v="9.992922003936057E-2"/>
  </r>
  <r>
    <d v="2021-10-27T00:00:00"/>
    <x v="8"/>
    <s v="2021"/>
    <x v="3"/>
    <x v="1"/>
    <x v="2"/>
    <n v="29352"/>
    <n v="34906"/>
    <s v="UPI"/>
    <s v="TXN105477"/>
    <n v="5554"/>
    <n v="0.18922049604796948"/>
  </r>
  <r>
    <d v="2021-12-23T00:00:00"/>
    <x v="5"/>
    <s v="2021"/>
    <x v="3"/>
    <x v="0"/>
    <x v="3"/>
    <n v="41626"/>
    <n v="96965"/>
    <s v="UPI"/>
    <s v="TXN105478"/>
    <n v="55339"/>
    <n v="1.3294335271224715"/>
  </r>
  <r>
    <d v="2021-09-13T00:00:00"/>
    <x v="9"/>
    <s v="2021"/>
    <x v="4"/>
    <x v="5"/>
    <x v="4"/>
    <n v="106825"/>
    <n v="41596"/>
    <s v="Bank Transfer"/>
    <s v="TXN105479"/>
    <n v="-65229"/>
    <n v="-0.61061549262813009"/>
  </r>
  <r>
    <d v="2023-10-05T00:00:00"/>
    <x v="8"/>
    <s v="2023"/>
    <x v="2"/>
    <x v="0"/>
    <x v="3"/>
    <n v="143731"/>
    <n v="157151"/>
    <s v="Bank Transfer"/>
    <s v="TXN105480"/>
    <n v="13420"/>
    <n v="9.3368862667065566E-2"/>
  </r>
  <r>
    <d v="2021-12-19T00:00:00"/>
    <x v="5"/>
    <s v="2021"/>
    <x v="4"/>
    <x v="1"/>
    <x v="2"/>
    <n v="141705"/>
    <n v="51233"/>
    <s v="Bank Transfer"/>
    <s v="TXN105481"/>
    <n v="-90472"/>
    <n v="-0.63845312444867863"/>
  </r>
  <r>
    <d v="2022-06-08T00:00:00"/>
    <x v="11"/>
    <s v="2022"/>
    <x v="3"/>
    <x v="4"/>
    <x v="3"/>
    <n v="25716"/>
    <n v="161230"/>
    <s v="Bank Transfer"/>
    <s v="TXN105482"/>
    <n v="135514"/>
    <n v="5.2696375797169077"/>
  </r>
  <r>
    <d v="2023-08-08T00:00:00"/>
    <x v="7"/>
    <s v="2023"/>
    <x v="1"/>
    <x v="0"/>
    <x v="2"/>
    <n v="101336"/>
    <n v="44233"/>
    <s v="UPI"/>
    <s v="TXN105483"/>
    <n v="-57103"/>
    <n v="-0.56350161837846369"/>
  </r>
  <r>
    <d v="2023-01-26T00:00:00"/>
    <x v="6"/>
    <s v="2023"/>
    <x v="1"/>
    <x v="1"/>
    <x v="4"/>
    <n v="27366"/>
    <n v="136287"/>
    <s v="Card"/>
    <s v="TXN105484"/>
    <n v="108921"/>
    <n v="3.9801578601183949"/>
  </r>
  <r>
    <d v="2021-10-11T00:00:00"/>
    <x v="8"/>
    <s v="2021"/>
    <x v="5"/>
    <x v="2"/>
    <x v="0"/>
    <n v="95770"/>
    <n v="35967"/>
    <s v="Bank Transfer"/>
    <s v="TXN105485"/>
    <n v="-59803"/>
    <n v="-0.62444398036963555"/>
  </r>
  <r>
    <d v="2021-04-09T00:00:00"/>
    <x v="2"/>
    <s v="2021"/>
    <x v="2"/>
    <x v="4"/>
    <x v="2"/>
    <n v="30377"/>
    <n v="90392"/>
    <s v="Bank Transfer"/>
    <s v="TXN105486"/>
    <n v="60015"/>
    <n v="1.9756723837113606"/>
  </r>
  <r>
    <d v="2021-07-16T00:00:00"/>
    <x v="10"/>
    <s v="2021"/>
    <x v="1"/>
    <x v="5"/>
    <x v="0"/>
    <n v="123920"/>
    <n v="112846"/>
    <s v="Bank Transfer"/>
    <s v="TXN105487"/>
    <n v="-11074"/>
    <n v="-8.9364105874757904E-2"/>
  </r>
  <r>
    <d v="2022-04-27T00:00:00"/>
    <x v="2"/>
    <s v="2022"/>
    <x v="2"/>
    <x v="5"/>
    <x v="2"/>
    <n v="109293"/>
    <n v="84303"/>
    <s v="UPI"/>
    <s v="TXN105488"/>
    <n v="-24990"/>
    <n v="-0.22865142323845078"/>
  </r>
  <r>
    <d v="2023-05-28T00:00:00"/>
    <x v="0"/>
    <s v="2023"/>
    <x v="4"/>
    <x v="3"/>
    <x v="3"/>
    <n v="77152"/>
    <n v="9896"/>
    <s v="Cash"/>
    <s v="TXN105489"/>
    <n v="-67256"/>
    <n v="-0.87173372044794695"/>
  </r>
  <r>
    <d v="2022-09-07T00:00:00"/>
    <x v="9"/>
    <s v="2022"/>
    <x v="5"/>
    <x v="5"/>
    <x v="0"/>
    <n v="106686"/>
    <n v="158610"/>
    <s v="UPI"/>
    <s v="TXN105490"/>
    <n v="51924"/>
    <n v="0.48669928575445698"/>
  </r>
  <r>
    <d v="2022-09-10T00:00:00"/>
    <x v="9"/>
    <s v="2022"/>
    <x v="3"/>
    <x v="3"/>
    <x v="2"/>
    <n v="18616"/>
    <n v="66233"/>
    <s v="Bank Transfer"/>
    <s v="TXN105491"/>
    <n v="47617"/>
    <n v="2.5578534593897722"/>
  </r>
  <r>
    <d v="2022-01-03T00:00:00"/>
    <x v="6"/>
    <s v="2022"/>
    <x v="1"/>
    <x v="5"/>
    <x v="2"/>
    <n v="93555"/>
    <n v="150763"/>
    <s v="UPI"/>
    <s v="TXN105492"/>
    <n v="57208"/>
    <n v="0.61149056704612259"/>
  </r>
  <r>
    <d v="2022-07-24T00:00:00"/>
    <x v="10"/>
    <s v="2022"/>
    <x v="1"/>
    <x v="5"/>
    <x v="0"/>
    <n v="55160"/>
    <n v="91531"/>
    <s v="Card"/>
    <s v="TXN105493"/>
    <n v="36371"/>
    <n v="0.65937273386511963"/>
  </r>
  <r>
    <d v="2022-08-13T00:00:00"/>
    <x v="7"/>
    <s v="2022"/>
    <x v="0"/>
    <x v="5"/>
    <x v="2"/>
    <n v="49163"/>
    <n v="161890"/>
    <s v="UPI"/>
    <s v="TXN105494"/>
    <n v="112727"/>
    <n v="2.2929235400606145"/>
  </r>
  <r>
    <d v="2023-12-02T00:00:00"/>
    <x v="5"/>
    <s v="2023"/>
    <x v="3"/>
    <x v="3"/>
    <x v="0"/>
    <n v="113522"/>
    <n v="159932"/>
    <s v="Cash"/>
    <s v="TXN105495"/>
    <n v="46410"/>
    <n v="0.40881943588026992"/>
  </r>
  <r>
    <d v="2022-02-26T00:00:00"/>
    <x v="4"/>
    <s v="2022"/>
    <x v="1"/>
    <x v="2"/>
    <x v="4"/>
    <n v="89112"/>
    <n v="32761"/>
    <s v="Cash"/>
    <s v="TXN105496"/>
    <n v="-56351"/>
    <n v="-0.63236152257832845"/>
  </r>
  <r>
    <d v="2023-04-16T00:00:00"/>
    <x v="2"/>
    <s v="2023"/>
    <x v="1"/>
    <x v="3"/>
    <x v="1"/>
    <n v="80787"/>
    <n v="11213"/>
    <s v="Bank Transfer"/>
    <s v="TXN105497"/>
    <n v="-69574"/>
    <n v="-0.8612029163107926"/>
  </r>
  <r>
    <d v="2022-06-29T00:00:00"/>
    <x v="11"/>
    <s v="2022"/>
    <x v="3"/>
    <x v="0"/>
    <x v="4"/>
    <n v="104616"/>
    <n v="126703"/>
    <s v="Cash"/>
    <s v="TXN105498"/>
    <n v="22087"/>
    <n v="0.21112449338533304"/>
  </r>
  <r>
    <d v="2021-03-12T00:00:00"/>
    <x v="3"/>
    <s v="2021"/>
    <x v="5"/>
    <x v="1"/>
    <x v="0"/>
    <n v="25306"/>
    <n v="123979"/>
    <s v="Bank Transfer"/>
    <s v="TXN105499"/>
    <n v="98673"/>
    <n v="3.8991938670670989"/>
  </r>
  <r>
    <d v="2023-02-07T00:00:00"/>
    <x v="4"/>
    <s v="2023"/>
    <x v="2"/>
    <x v="1"/>
    <x v="3"/>
    <n v="37968"/>
    <n v="37676"/>
    <s v="UPI"/>
    <s v="TXN105500"/>
    <n v="-292"/>
    <n v="-7.6906868942267174E-3"/>
  </r>
  <r>
    <d v="2021-11-03T00:00:00"/>
    <x v="1"/>
    <s v="2021"/>
    <x v="3"/>
    <x v="2"/>
    <x v="3"/>
    <n v="88131"/>
    <n v="19240"/>
    <s v="UPI"/>
    <s v="TXN105501"/>
    <n v="-68891"/>
    <n v="-0.78168862261860184"/>
  </r>
  <r>
    <d v="2022-01-12T00:00:00"/>
    <x v="6"/>
    <s v="2022"/>
    <x v="2"/>
    <x v="1"/>
    <x v="1"/>
    <n v="35920"/>
    <n v="130737"/>
    <s v="Bank Transfer"/>
    <s v="TXN105502"/>
    <n v="94817"/>
    <n v="2.6396714922048998"/>
  </r>
  <r>
    <d v="2022-10-17T00:00:00"/>
    <x v="8"/>
    <s v="2022"/>
    <x v="5"/>
    <x v="5"/>
    <x v="0"/>
    <n v="132211"/>
    <n v="153978"/>
    <s v="Bank Transfer"/>
    <s v="TXN105503"/>
    <n v="21767"/>
    <n v="0.16463834325434343"/>
  </r>
  <r>
    <d v="2022-11-09T00:00:00"/>
    <x v="1"/>
    <s v="2022"/>
    <x v="5"/>
    <x v="2"/>
    <x v="2"/>
    <n v="108911"/>
    <n v="106065"/>
    <s v="UPI"/>
    <s v="TXN105504"/>
    <n v="-2846"/>
    <n v="-2.6131428414026131E-2"/>
  </r>
  <r>
    <d v="2022-02-03T00:00:00"/>
    <x v="4"/>
    <s v="2022"/>
    <x v="4"/>
    <x v="1"/>
    <x v="4"/>
    <n v="80847"/>
    <n v="93022"/>
    <s v="Card"/>
    <s v="TXN105505"/>
    <n v="12175"/>
    <n v="0.15059309560033149"/>
  </r>
  <r>
    <d v="2021-08-09T00:00:00"/>
    <x v="7"/>
    <s v="2021"/>
    <x v="0"/>
    <x v="3"/>
    <x v="4"/>
    <n v="18944"/>
    <n v="159074"/>
    <s v="Cash"/>
    <s v="TXN105506"/>
    <n v="140130"/>
    <n v="7.3970650337837842"/>
  </r>
  <r>
    <d v="2021-07-01T00:00:00"/>
    <x v="10"/>
    <s v="2021"/>
    <x v="5"/>
    <x v="0"/>
    <x v="1"/>
    <n v="144120"/>
    <n v="28227"/>
    <s v="Cash"/>
    <s v="TXN105507"/>
    <n v="-115893"/>
    <n v="-0.80414238134887595"/>
  </r>
  <r>
    <d v="2021-11-03T00:00:00"/>
    <x v="1"/>
    <s v="2021"/>
    <x v="5"/>
    <x v="4"/>
    <x v="1"/>
    <n v="47212"/>
    <n v="124332"/>
    <s v="Cash"/>
    <s v="TXN105508"/>
    <n v="77120"/>
    <n v="1.6334830127933577"/>
  </r>
  <r>
    <d v="2022-06-06T00:00:00"/>
    <x v="11"/>
    <s v="2022"/>
    <x v="2"/>
    <x v="0"/>
    <x v="1"/>
    <n v="26000"/>
    <n v="8654"/>
    <s v="Cash"/>
    <s v="TXN105509"/>
    <n v="-17346"/>
    <n v="-0.66715384615384621"/>
  </r>
  <r>
    <d v="2023-10-11T00:00:00"/>
    <x v="8"/>
    <s v="2023"/>
    <x v="5"/>
    <x v="1"/>
    <x v="1"/>
    <n v="98973"/>
    <n v="72698"/>
    <s v="UPI"/>
    <s v="TXN105510"/>
    <n v="-26275"/>
    <n v="-0.2654764430703323"/>
  </r>
  <r>
    <d v="2021-01-04T00:00:00"/>
    <x v="6"/>
    <s v="2021"/>
    <x v="3"/>
    <x v="2"/>
    <x v="1"/>
    <n v="35534"/>
    <n v="126472"/>
    <s v="Cash"/>
    <s v="TXN105511"/>
    <n v="90938"/>
    <n v="2.5591827545449428"/>
  </r>
  <r>
    <d v="2023-05-13T00:00:00"/>
    <x v="0"/>
    <s v="2023"/>
    <x v="4"/>
    <x v="1"/>
    <x v="1"/>
    <n v="109895"/>
    <n v="126639"/>
    <s v="UPI"/>
    <s v="TXN105512"/>
    <n v="16744"/>
    <n v="0.15236361981891805"/>
  </r>
  <r>
    <d v="2023-04-28T00:00:00"/>
    <x v="2"/>
    <s v="2023"/>
    <x v="4"/>
    <x v="3"/>
    <x v="2"/>
    <n v="110892"/>
    <n v="21135"/>
    <s v="Bank Transfer"/>
    <s v="TXN105513"/>
    <n v="-89757"/>
    <n v="-0.80940915485337084"/>
  </r>
  <r>
    <d v="2023-03-15T00:00:00"/>
    <x v="3"/>
    <s v="2023"/>
    <x v="3"/>
    <x v="0"/>
    <x v="2"/>
    <n v="90359"/>
    <n v="94686"/>
    <s v="UPI"/>
    <s v="TXN105514"/>
    <n v="4327"/>
    <n v="4.7886762801713167E-2"/>
  </r>
  <r>
    <d v="2021-08-03T00:00:00"/>
    <x v="7"/>
    <s v="2021"/>
    <x v="1"/>
    <x v="3"/>
    <x v="4"/>
    <n v="22459"/>
    <n v="93656"/>
    <s v="Bank Transfer"/>
    <s v="TXN105515"/>
    <n v="71197"/>
    <n v="3.1700877153924929"/>
  </r>
  <r>
    <d v="2023-08-30T00:00:00"/>
    <x v="7"/>
    <s v="2023"/>
    <x v="5"/>
    <x v="3"/>
    <x v="4"/>
    <n v="81717"/>
    <n v="72183"/>
    <s v="Bank Transfer"/>
    <s v="TXN105516"/>
    <n v="-9534"/>
    <n v="-0.11667094974117992"/>
  </r>
  <r>
    <d v="2021-04-11T00:00:00"/>
    <x v="2"/>
    <s v="2021"/>
    <x v="0"/>
    <x v="4"/>
    <x v="1"/>
    <n v="63546"/>
    <n v="148544"/>
    <s v="Card"/>
    <s v="TXN105517"/>
    <n v="84998"/>
    <n v="1.3375822239007962"/>
  </r>
  <r>
    <d v="2023-08-21T00:00:00"/>
    <x v="7"/>
    <s v="2023"/>
    <x v="5"/>
    <x v="3"/>
    <x v="4"/>
    <n v="127786"/>
    <n v="45692"/>
    <s v="Card"/>
    <s v="TXN105518"/>
    <n v="-82094"/>
    <n v="-0.64243344341320641"/>
  </r>
  <r>
    <d v="2022-07-27T00:00:00"/>
    <x v="10"/>
    <s v="2022"/>
    <x v="4"/>
    <x v="3"/>
    <x v="1"/>
    <n v="88571"/>
    <n v="35714"/>
    <s v="Card"/>
    <s v="TXN105519"/>
    <n v="-52857"/>
    <n v="-0.59677546826839489"/>
  </r>
  <r>
    <d v="2022-10-20T00:00:00"/>
    <x v="8"/>
    <s v="2022"/>
    <x v="0"/>
    <x v="4"/>
    <x v="2"/>
    <n v="146948"/>
    <n v="61161"/>
    <s v="Card"/>
    <s v="TXN105520"/>
    <n v="-85787"/>
    <n v="-0.58379154530854449"/>
  </r>
  <r>
    <d v="2023-07-28T00:00:00"/>
    <x v="10"/>
    <s v="2023"/>
    <x v="1"/>
    <x v="5"/>
    <x v="3"/>
    <n v="77011"/>
    <n v="94879"/>
    <s v="Cash"/>
    <s v="TXN105521"/>
    <n v="17868"/>
    <n v="0.23201880250873252"/>
  </r>
  <r>
    <d v="2023-12-23T00:00:00"/>
    <x v="5"/>
    <s v="2023"/>
    <x v="2"/>
    <x v="5"/>
    <x v="2"/>
    <n v="137901"/>
    <n v="52767"/>
    <s v="Card"/>
    <s v="TXN105522"/>
    <n v="-85134"/>
    <n v="-0.61735592925359495"/>
  </r>
  <r>
    <d v="2021-08-14T00:00:00"/>
    <x v="7"/>
    <s v="2021"/>
    <x v="2"/>
    <x v="2"/>
    <x v="0"/>
    <n v="99657"/>
    <n v="34608"/>
    <s v="Cash"/>
    <s v="TXN105523"/>
    <n v="-65049"/>
    <n v="-0.65272885998976493"/>
  </r>
  <r>
    <d v="2021-04-15T00:00:00"/>
    <x v="2"/>
    <s v="2021"/>
    <x v="5"/>
    <x v="4"/>
    <x v="2"/>
    <n v="40978"/>
    <n v="107933"/>
    <s v="Cash"/>
    <s v="TXN105524"/>
    <n v="66955"/>
    <n v="1.6339255210112744"/>
  </r>
  <r>
    <d v="2023-02-11T00:00:00"/>
    <x v="4"/>
    <s v="2023"/>
    <x v="5"/>
    <x v="2"/>
    <x v="0"/>
    <n v="113379"/>
    <n v="162682"/>
    <s v="Cash"/>
    <s v="TXN105525"/>
    <n v="49303"/>
    <n v="0.43485125111352191"/>
  </r>
  <r>
    <d v="2022-03-05T00:00:00"/>
    <x v="3"/>
    <s v="2022"/>
    <x v="0"/>
    <x v="2"/>
    <x v="4"/>
    <n v="68467"/>
    <n v="142321"/>
    <s v="Bank Transfer"/>
    <s v="TXN105526"/>
    <n v="73854"/>
    <n v="1.0786802401156761"/>
  </r>
  <r>
    <d v="2022-03-10T00:00:00"/>
    <x v="3"/>
    <s v="2022"/>
    <x v="0"/>
    <x v="3"/>
    <x v="2"/>
    <n v="21329"/>
    <n v="24844"/>
    <s v="Bank Transfer"/>
    <s v="TXN105527"/>
    <n v="3515"/>
    <n v="0.16479909981715035"/>
  </r>
  <r>
    <d v="2023-11-18T00:00:00"/>
    <x v="1"/>
    <s v="2023"/>
    <x v="1"/>
    <x v="2"/>
    <x v="3"/>
    <n v="38025"/>
    <n v="90209"/>
    <s v="Cash"/>
    <s v="TXN105528"/>
    <n v="52184"/>
    <n v="1.3723602892833662"/>
  </r>
  <r>
    <d v="2022-11-13T00:00:00"/>
    <x v="1"/>
    <s v="2022"/>
    <x v="5"/>
    <x v="1"/>
    <x v="2"/>
    <n v="113940"/>
    <n v="169973"/>
    <s v="Card"/>
    <s v="TXN105529"/>
    <n v="56033"/>
    <n v="0.49177637352992803"/>
  </r>
  <r>
    <d v="2022-08-11T00:00:00"/>
    <x v="7"/>
    <s v="2022"/>
    <x v="4"/>
    <x v="0"/>
    <x v="2"/>
    <n v="116994"/>
    <n v="67857"/>
    <s v="Cash"/>
    <s v="TXN105530"/>
    <n v="-49137"/>
    <n v="-0.41999589722549874"/>
  </r>
  <r>
    <d v="2023-12-29T00:00:00"/>
    <x v="5"/>
    <s v="2023"/>
    <x v="2"/>
    <x v="1"/>
    <x v="2"/>
    <n v="14682"/>
    <n v="8223"/>
    <s v="Bank Transfer"/>
    <s v="TXN105531"/>
    <n v="-6459"/>
    <n v="-0.43992644053943603"/>
  </r>
  <r>
    <d v="2023-05-16T00:00:00"/>
    <x v="0"/>
    <s v="2023"/>
    <x v="1"/>
    <x v="1"/>
    <x v="1"/>
    <n v="111393"/>
    <n v="10445"/>
    <s v="Card"/>
    <s v="TXN105532"/>
    <n v="-100948"/>
    <n v="-0.90623288716526174"/>
  </r>
  <r>
    <d v="2023-01-16T00:00:00"/>
    <x v="6"/>
    <s v="2023"/>
    <x v="0"/>
    <x v="3"/>
    <x v="2"/>
    <n v="112318"/>
    <n v="130015"/>
    <s v="Bank Transfer"/>
    <s v="TXN105533"/>
    <n v="17697"/>
    <n v="0.1575615662672056"/>
  </r>
  <r>
    <d v="2023-05-14T00:00:00"/>
    <x v="0"/>
    <s v="2023"/>
    <x v="4"/>
    <x v="0"/>
    <x v="2"/>
    <n v="10613"/>
    <n v="90373"/>
    <s v="Card"/>
    <s v="TXN105534"/>
    <n v="79760"/>
    <n v="7.5153114105342507"/>
  </r>
  <r>
    <d v="2022-01-03T00:00:00"/>
    <x v="6"/>
    <s v="2022"/>
    <x v="5"/>
    <x v="2"/>
    <x v="3"/>
    <n v="92563"/>
    <n v="38544"/>
    <s v="Bank Transfer"/>
    <s v="TXN105535"/>
    <n v="-54019"/>
    <n v="-0.58359171591240555"/>
  </r>
  <r>
    <d v="2021-09-08T00:00:00"/>
    <x v="9"/>
    <s v="2021"/>
    <x v="3"/>
    <x v="0"/>
    <x v="0"/>
    <n v="121188"/>
    <n v="105031"/>
    <s v="Cash"/>
    <s v="TXN105536"/>
    <n v="-16157"/>
    <n v="-0.13332178103442585"/>
  </r>
  <r>
    <d v="2023-05-09T00:00:00"/>
    <x v="0"/>
    <s v="2023"/>
    <x v="0"/>
    <x v="2"/>
    <x v="0"/>
    <n v="53322"/>
    <n v="144983"/>
    <s v="UPI"/>
    <s v="TXN105537"/>
    <n v="91661"/>
    <n v="1.719009039420877"/>
  </r>
  <r>
    <d v="2023-05-06T00:00:00"/>
    <x v="0"/>
    <s v="2023"/>
    <x v="1"/>
    <x v="5"/>
    <x v="3"/>
    <n v="124849"/>
    <n v="118594"/>
    <s v="UPI"/>
    <s v="TXN105538"/>
    <n v="-6255"/>
    <n v="-5.0100521429887301E-2"/>
  </r>
  <r>
    <d v="2022-07-15T00:00:00"/>
    <x v="10"/>
    <s v="2022"/>
    <x v="3"/>
    <x v="4"/>
    <x v="4"/>
    <n v="20013"/>
    <n v="151952"/>
    <s v="Bank Transfer"/>
    <s v="TXN105539"/>
    <n v="131939"/>
    <n v="6.5926647679008648"/>
  </r>
  <r>
    <d v="2021-10-21T00:00:00"/>
    <x v="8"/>
    <s v="2021"/>
    <x v="4"/>
    <x v="3"/>
    <x v="2"/>
    <n v="71763"/>
    <n v="52835"/>
    <s v="Card"/>
    <s v="TXN105540"/>
    <n v="-18928"/>
    <n v="-0.26375708930786057"/>
  </r>
  <r>
    <d v="2023-07-08T00:00:00"/>
    <x v="10"/>
    <s v="2023"/>
    <x v="2"/>
    <x v="2"/>
    <x v="4"/>
    <n v="111706"/>
    <n v="164338"/>
    <s v="Bank Transfer"/>
    <s v="TXN105541"/>
    <n v="52632"/>
    <n v="0.47116538055252177"/>
  </r>
  <r>
    <d v="2022-03-09T00:00:00"/>
    <x v="3"/>
    <s v="2022"/>
    <x v="4"/>
    <x v="2"/>
    <x v="3"/>
    <n v="46761"/>
    <n v="13479"/>
    <s v="UPI"/>
    <s v="TXN105542"/>
    <n v="-33282"/>
    <n v="-0.71174696862770259"/>
  </r>
  <r>
    <d v="2021-02-28T00:00:00"/>
    <x v="4"/>
    <s v="2021"/>
    <x v="2"/>
    <x v="0"/>
    <x v="4"/>
    <n v="64007"/>
    <n v="131728"/>
    <s v="Card"/>
    <s v="TXN105543"/>
    <n v="67721"/>
    <n v="1.0580249035261768"/>
  </r>
  <r>
    <d v="2023-08-27T00:00:00"/>
    <x v="7"/>
    <s v="2023"/>
    <x v="4"/>
    <x v="3"/>
    <x v="0"/>
    <n v="141128"/>
    <n v="120568"/>
    <s v="Bank Transfer"/>
    <s v="TXN105544"/>
    <n v="-20560"/>
    <n v="-0.14568335128394083"/>
  </r>
  <r>
    <d v="2023-04-16T00:00:00"/>
    <x v="2"/>
    <s v="2023"/>
    <x v="0"/>
    <x v="2"/>
    <x v="1"/>
    <n v="129972"/>
    <n v="11386"/>
    <s v="UPI"/>
    <s v="TXN105545"/>
    <n v="-118586"/>
    <n v="-0.91239651617271411"/>
  </r>
  <r>
    <d v="2021-07-18T00:00:00"/>
    <x v="10"/>
    <s v="2021"/>
    <x v="0"/>
    <x v="5"/>
    <x v="4"/>
    <n v="36920"/>
    <n v="61853"/>
    <s v="Bank Transfer"/>
    <s v="TXN105546"/>
    <n v="24933"/>
    <n v="0.6753250270855905"/>
  </r>
  <r>
    <d v="2021-08-03T00:00:00"/>
    <x v="7"/>
    <s v="2021"/>
    <x v="1"/>
    <x v="1"/>
    <x v="1"/>
    <n v="72467"/>
    <n v="160280"/>
    <s v="Cash"/>
    <s v="TXN105547"/>
    <n v="87813"/>
    <n v="1.2117653552651553"/>
  </r>
  <r>
    <d v="2023-06-17T00:00:00"/>
    <x v="11"/>
    <s v="2023"/>
    <x v="3"/>
    <x v="2"/>
    <x v="4"/>
    <n v="73897"/>
    <n v="46933"/>
    <s v="Card"/>
    <s v="TXN105548"/>
    <n v="-26964"/>
    <n v="-0.36488626060597862"/>
  </r>
  <r>
    <d v="2022-04-17T00:00:00"/>
    <x v="2"/>
    <s v="2022"/>
    <x v="4"/>
    <x v="0"/>
    <x v="3"/>
    <n v="129590"/>
    <n v="157924"/>
    <s v="Card"/>
    <s v="TXN105549"/>
    <n v="28334"/>
    <n v="0.21864341384366079"/>
  </r>
  <r>
    <d v="2021-09-04T00:00:00"/>
    <x v="9"/>
    <s v="2021"/>
    <x v="4"/>
    <x v="5"/>
    <x v="1"/>
    <n v="143685"/>
    <n v="168893"/>
    <s v="Cash"/>
    <s v="TXN105550"/>
    <n v="25208"/>
    <n v="0.17543932908793541"/>
  </r>
  <r>
    <d v="2022-01-17T00:00:00"/>
    <x v="6"/>
    <s v="2022"/>
    <x v="3"/>
    <x v="3"/>
    <x v="4"/>
    <n v="29219"/>
    <n v="73291"/>
    <s v="UPI"/>
    <s v="TXN105551"/>
    <n v="44072"/>
    <n v="1.5083336185358842"/>
  </r>
  <r>
    <d v="2023-09-18T00:00:00"/>
    <x v="9"/>
    <s v="2023"/>
    <x v="5"/>
    <x v="2"/>
    <x v="3"/>
    <n v="100777"/>
    <n v="99540"/>
    <s v="Bank Transfer"/>
    <s v="TXN105552"/>
    <n v="-1237"/>
    <n v="-1.227462615477738E-2"/>
  </r>
  <r>
    <d v="2023-07-16T00:00:00"/>
    <x v="10"/>
    <s v="2023"/>
    <x v="1"/>
    <x v="5"/>
    <x v="0"/>
    <n v="146054"/>
    <n v="28309"/>
    <s v="UPI"/>
    <s v="TXN105553"/>
    <n v="-117745"/>
    <n v="-0.80617442863598399"/>
  </r>
  <r>
    <d v="2022-07-14T00:00:00"/>
    <x v="10"/>
    <s v="2022"/>
    <x v="4"/>
    <x v="5"/>
    <x v="2"/>
    <n v="115229"/>
    <n v="51575"/>
    <s v="Card"/>
    <s v="TXN105554"/>
    <n v="-63654"/>
    <n v="-0.55241302102769263"/>
  </r>
  <r>
    <d v="2023-12-11T00:00:00"/>
    <x v="5"/>
    <s v="2023"/>
    <x v="1"/>
    <x v="5"/>
    <x v="3"/>
    <n v="62760"/>
    <n v="57890"/>
    <s v="UPI"/>
    <s v="TXN105555"/>
    <n v="-4870"/>
    <n v="-7.7597195666029323E-2"/>
  </r>
  <r>
    <d v="2022-11-20T00:00:00"/>
    <x v="1"/>
    <s v="2022"/>
    <x v="4"/>
    <x v="5"/>
    <x v="3"/>
    <n v="66758"/>
    <n v="111055"/>
    <s v="Card"/>
    <s v="TXN105556"/>
    <n v="44297"/>
    <n v="0.66354594205937867"/>
  </r>
  <r>
    <d v="2022-01-15T00:00:00"/>
    <x v="6"/>
    <s v="2022"/>
    <x v="4"/>
    <x v="5"/>
    <x v="0"/>
    <n v="58562"/>
    <n v="104800"/>
    <s v="Card"/>
    <s v="TXN105557"/>
    <n v="46238"/>
    <n v="0.78955636761039583"/>
  </r>
  <r>
    <d v="2022-04-19T00:00:00"/>
    <x v="2"/>
    <s v="2022"/>
    <x v="5"/>
    <x v="5"/>
    <x v="1"/>
    <n v="71033"/>
    <n v="64948"/>
    <s v="Cash"/>
    <s v="TXN105558"/>
    <n v="-6085"/>
    <n v="-8.5664409499809954E-2"/>
  </r>
  <r>
    <d v="2022-11-28T00:00:00"/>
    <x v="1"/>
    <s v="2022"/>
    <x v="0"/>
    <x v="4"/>
    <x v="4"/>
    <n v="101097"/>
    <n v="75754"/>
    <s v="Cash"/>
    <s v="TXN105559"/>
    <n v="-25343"/>
    <n v="-0.25068003996162103"/>
  </r>
  <r>
    <d v="2023-06-30T00:00:00"/>
    <x v="11"/>
    <s v="2023"/>
    <x v="1"/>
    <x v="3"/>
    <x v="1"/>
    <n v="99865"/>
    <n v="153741"/>
    <s v="Card"/>
    <s v="TXN105560"/>
    <n v="53876"/>
    <n v="0.53948830921744351"/>
  </r>
  <r>
    <d v="2023-08-18T00:00:00"/>
    <x v="7"/>
    <s v="2023"/>
    <x v="3"/>
    <x v="1"/>
    <x v="3"/>
    <n v="137416"/>
    <n v="146987"/>
    <s v="Bank Transfer"/>
    <s v="TXN105561"/>
    <n v="9571"/>
    <n v="6.9649822436979689E-2"/>
  </r>
  <r>
    <d v="2022-04-23T00:00:00"/>
    <x v="2"/>
    <s v="2022"/>
    <x v="1"/>
    <x v="3"/>
    <x v="4"/>
    <n v="74074"/>
    <n v="117735"/>
    <s v="Bank Transfer"/>
    <s v="TXN105562"/>
    <n v="43661"/>
    <n v="0.58942408942408941"/>
  </r>
  <r>
    <d v="2023-10-01T00:00:00"/>
    <x v="8"/>
    <s v="2023"/>
    <x v="5"/>
    <x v="0"/>
    <x v="2"/>
    <n v="144940"/>
    <n v="39577"/>
    <s v="Cash"/>
    <s v="TXN105563"/>
    <n v="-105363"/>
    <n v="-0.72694218297226443"/>
  </r>
  <r>
    <d v="2023-07-15T00:00:00"/>
    <x v="10"/>
    <s v="2023"/>
    <x v="2"/>
    <x v="0"/>
    <x v="2"/>
    <n v="131222"/>
    <n v="147598"/>
    <s v="Bank Transfer"/>
    <s v="TXN105564"/>
    <n v="16376"/>
    <n v="0.12479614698754782"/>
  </r>
  <r>
    <d v="2022-12-08T00:00:00"/>
    <x v="5"/>
    <s v="2022"/>
    <x v="2"/>
    <x v="3"/>
    <x v="4"/>
    <n v="149678"/>
    <n v="107482"/>
    <s v="Cash"/>
    <s v="TXN105565"/>
    <n v="-42196"/>
    <n v="-0.28191183741097559"/>
  </r>
  <r>
    <d v="2023-05-04T00:00:00"/>
    <x v="0"/>
    <s v="2023"/>
    <x v="5"/>
    <x v="5"/>
    <x v="3"/>
    <n v="49338"/>
    <n v="90549"/>
    <s v="Card"/>
    <s v="TXN105566"/>
    <n v="41211"/>
    <n v="0.83527909522072241"/>
  </r>
  <r>
    <d v="2023-10-14T00:00:00"/>
    <x v="8"/>
    <s v="2023"/>
    <x v="5"/>
    <x v="4"/>
    <x v="0"/>
    <n v="87011"/>
    <n v="41677"/>
    <s v="Card"/>
    <s v="TXN105567"/>
    <n v="-45334"/>
    <n v="-0.5210145843628966"/>
  </r>
  <r>
    <d v="2023-01-24T00:00:00"/>
    <x v="6"/>
    <s v="2023"/>
    <x v="0"/>
    <x v="1"/>
    <x v="1"/>
    <n v="119602"/>
    <n v="101082"/>
    <s v="Card"/>
    <s v="TXN105568"/>
    <n v="-18520"/>
    <n v="-0.15484690891456665"/>
  </r>
  <r>
    <d v="2022-05-18T00:00:00"/>
    <x v="0"/>
    <s v="2022"/>
    <x v="1"/>
    <x v="2"/>
    <x v="1"/>
    <n v="45654"/>
    <n v="111733"/>
    <s v="Cash"/>
    <s v="TXN105569"/>
    <n v="66079"/>
    <n v="1.4473868664301046"/>
  </r>
  <r>
    <d v="2023-03-28T00:00:00"/>
    <x v="3"/>
    <s v="2023"/>
    <x v="1"/>
    <x v="2"/>
    <x v="0"/>
    <n v="106003"/>
    <n v="159534"/>
    <s v="Bank Transfer"/>
    <s v="TXN105570"/>
    <n v="53531"/>
    <n v="0.50499514164693449"/>
  </r>
  <r>
    <d v="2022-08-11T00:00:00"/>
    <x v="7"/>
    <s v="2022"/>
    <x v="2"/>
    <x v="5"/>
    <x v="0"/>
    <n v="64109"/>
    <n v="71319"/>
    <s v="Card"/>
    <s v="TXN105571"/>
    <n v="7210"/>
    <n v="0.11246470854326225"/>
  </r>
  <r>
    <d v="2022-12-09T00:00:00"/>
    <x v="5"/>
    <s v="2022"/>
    <x v="3"/>
    <x v="3"/>
    <x v="2"/>
    <n v="120260"/>
    <n v="91899"/>
    <s v="UPI"/>
    <s v="TXN105572"/>
    <n v="-28361"/>
    <n v="-0.23583070014967569"/>
  </r>
  <r>
    <d v="2023-12-04T00:00:00"/>
    <x v="5"/>
    <s v="2023"/>
    <x v="1"/>
    <x v="2"/>
    <x v="0"/>
    <n v="124897"/>
    <n v="143847"/>
    <s v="Bank Transfer"/>
    <s v="TXN105573"/>
    <n v="18950"/>
    <n v="0.15172502141764815"/>
  </r>
  <r>
    <d v="2021-07-26T00:00:00"/>
    <x v="10"/>
    <s v="2021"/>
    <x v="4"/>
    <x v="3"/>
    <x v="4"/>
    <n v="126845"/>
    <n v="68739"/>
    <s v="Bank Transfer"/>
    <s v="TXN105574"/>
    <n v="-58106"/>
    <n v="-0.45808664117623871"/>
  </r>
  <r>
    <d v="2021-05-31T00:00:00"/>
    <x v="0"/>
    <s v="2021"/>
    <x v="4"/>
    <x v="4"/>
    <x v="2"/>
    <n v="126877"/>
    <n v="8729"/>
    <s v="Cash"/>
    <s v="TXN105575"/>
    <n v="-118148"/>
    <n v="-0.93120108451492389"/>
  </r>
  <r>
    <d v="2022-10-30T00:00:00"/>
    <x v="8"/>
    <s v="2022"/>
    <x v="0"/>
    <x v="4"/>
    <x v="3"/>
    <n v="133555"/>
    <n v="101411"/>
    <s v="Cash"/>
    <s v="TXN105576"/>
    <n v="-32144"/>
    <n v="-0.24067986971659616"/>
  </r>
  <r>
    <d v="2022-06-12T00:00:00"/>
    <x v="11"/>
    <s v="2022"/>
    <x v="0"/>
    <x v="3"/>
    <x v="2"/>
    <n v="98203"/>
    <n v="104446"/>
    <s v="Bank Transfer"/>
    <s v="TXN105577"/>
    <n v="6243"/>
    <n v="6.3572395955317051E-2"/>
  </r>
  <r>
    <d v="2021-06-14T00:00:00"/>
    <x v="11"/>
    <s v="2021"/>
    <x v="2"/>
    <x v="5"/>
    <x v="2"/>
    <n v="123313"/>
    <n v="15905"/>
    <s v="Bank Transfer"/>
    <s v="TXN105578"/>
    <n v="-107408"/>
    <n v="-0.871019276150933"/>
  </r>
  <r>
    <d v="2023-07-06T00:00:00"/>
    <x v="10"/>
    <s v="2023"/>
    <x v="3"/>
    <x v="5"/>
    <x v="1"/>
    <n v="67369"/>
    <n v="60172"/>
    <s v="Card"/>
    <s v="TXN105579"/>
    <n v="-7197"/>
    <n v="-0.10682955068354881"/>
  </r>
  <r>
    <d v="2023-10-07T00:00:00"/>
    <x v="8"/>
    <s v="2023"/>
    <x v="3"/>
    <x v="5"/>
    <x v="0"/>
    <n v="119189"/>
    <n v="79868"/>
    <s v="Card"/>
    <s v="TXN105580"/>
    <n v="-39321"/>
    <n v="-0.32990460529075671"/>
  </r>
  <r>
    <d v="2021-02-06T00:00:00"/>
    <x v="4"/>
    <s v="2021"/>
    <x v="5"/>
    <x v="2"/>
    <x v="4"/>
    <n v="111262"/>
    <n v="44032"/>
    <s v="UPI"/>
    <s v="TXN105581"/>
    <n v="-67230"/>
    <n v="-0.60424942927504444"/>
  </r>
  <r>
    <d v="2021-11-29T00:00:00"/>
    <x v="1"/>
    <s v="2021"/>
    <x v="0"/>
    <x v="1"/>
    <x v="0"/>
    <n v="96377"/>
    <n v="119178"/>
    <s v="Card"/>
    <s v="TXN105582"/>
    <n v="22801"/>
    <n v="0.23658134202143666"/>
  </r>
  <r>
    <d v="2022-02-07T00:00:00"/>
    <x v="4"/>
    <s v="2022"/>
    <x v="1"/>
    <x v="1"/>
    <x v="1"/>
    <n v="147062"/>
    <n v="27427"/>
    <s v="Bank Transfer"/>
    <s v="TXN105583"/>
    <n v="-119635"/>
    <n v="-0.81350042839074677"/>
  </r>
  <r>
    <d v="2022-02-18T00:00:00"/>
    <x v="4"/>
    <s v="2022"/>
    <x v="4"/>
    <x v="5"/>
    <x v="0"/>
    <n v="126370"/>
    <n v="141262"/>
    <s v="Cash"/>
    <s v="TXN105584"/>
    <n v="14892"/>
    <n v="0.1178444251008942"/>
  </r>
  <r>
    <d v="2021-02-14T00:00:00"/>
    <x v="4"/>
    <s v="2021"/>
    <x v="1"/>
    <x v="3"/>
    <x v="4"/>
    <n v="88183"/>
    <n v="133121"/>
    <s v="UPI"/>
    <s v="TXN105585"/>
    <n v="44938"/>
    <n v="0.50959935588492111"/>
  </r>
  <r>
    <d v="2021-07-25T00:00:00"/>
    <x v="10"/>
    <s v="2021"/>
    <x v="4"/>
    <x v="4"/>
    <x v="0"/>
    <n v="28350"/>
    <n v="84297"/>
    <s v="Bank Transfer"/>
    <s v="TXN105586"/>
    <n v="55947"/>
    <n v="1.9734391534391535"/>
  </r>
  <r>
    <d v="2021-03-03T00:00:00"/>
    <x v="3"/>
    <s v="2021"/>
    <x v="2"/>
    <x v="0"/>
    <x v="1"/>
    <n v="144358"/>
    <n v="158960"/>
    <s v="UPI"/>
    <s v="TXN105587"/>
    <n v="14602"/>
    <n v="0.10115130439601547"/>
  </r>
  <r>
    <d v="2022-02-24T00:00:00"/>
    <x v="4"/>
    <s v="2022"/>
    <x v="4"/>
    <x v="4"/>
    <x v="4"/>
    <n v="60147"/>
    <n v="129994"/>
    <s v="UPI"/>
    <s v="TXN105588"/>
    <n v="69847"/>
    <n v="1.1612715513658205"/>
  </r>
  <r>
    <d v="2023-05-18T00:00:00"/>
    <x v="0"/>
    <s v="2023"/>
    <x v="1"/>
    <x v="4"/>
    <x v="0"/>
    <n v="109260"/>
    <n v="37725"/>
    <s v="UPI"/>
    <s v="TXN105589"/>
    <n v="-71535"/>
    <n v="-0.65472267984623833"/>
  </r>
  <r>
    <d v="2023-03-31T00:00:00"/>
    <x v="3"/>
    <s v="2023"/>
    <x v="1"/>
    <x v="0"/>
    <x v="1"/>
    <n v="10217"/>
    <n v="98034"/>
    <s v="Card"/>
    <s v="TXN105590"/>
    <n v="87817"/>
    <n v="8.5951844964275228"/>
  </r>
  <r>
    <d v="2021-01-19T00:00:00"/>
    <x v="6"/>
    <s v="2021"/>
    <x v="3"/>
    <x v="5"/>
    <x v="1"/>
    <n v="63098"/>
    <n v="136041"/>
    <s v="Card"/>
    <s v="TXN105591"/>
    <n v="72943"/>
    <n v="1.1560271323972233"/>
  </r>
  <r>
    <d v="2021-12-31T00:00:00"/>
    <x v="5"/>
    <s v="2021"/>
    <x v="3"/>
    <x v="4"/>
    <x v="2"/>
    <n v="110719"/>
    <n v="52259"/>
    <s v="Cash"/>
    <s v="TXN105592"/>
    <n v="-58460"/>
    <n v="-0.52800332372944114"/>
  </r>
  <r>
    <d v="2023-10-28T00:00:00"/>
    <x v="8"/>
    <s v="2023"/>
    <x v="0"/>
    <x v="0"/>
    <x v="4"/>
    <n v="98115"/>
    <n v="75500"/>
    <s v="Bank Transfer"/>
    <s v="TXN105593"/>
    <n v="-22615"/>
    <n v="-0.23049482749834377"/>
  </r>
  <r>
    <d v="2022-03-04T00:00:00"/>
    <x v="3"/>
    <s v="2022"/>
    <x v="1"/>
    <x v="2"/>
    <x v="4"/>
    <n v="109771"/>
    <n v="70943"/>
    <s v="UPI"/>
    <s v="TXN105594"/>
    <n v="-38828"/>
    <n v="-0.35371819515172498"/>
  </r>
  <r>
    <d v="2022-08-03T00:00:00"/>
    <x v="7"/>
    <s v="2022"/>
    <x v="2"/>
    <x v="3"/>
    <x v="0"/>
    <n v="55742"/>
    <n v="131296"/>
    <s v="Card"/>
    <s v="TXN105595"/>
    <n v="75554"/>
    <n v="1.355423199741667"/>
  </r>
  <r>
    <d v="2022-06-30T00:00:00"/>
    <x v="11"/>
    <s v="2022"/>
    <x v="4"/>
    <x v="3"/>
    <x v="2"/>
    <n v="29256"/>
    <n v="40678"/>
    <s v="Cash"/>
    <s v="TXN105596"/>
    <n v="11422"/>
    <n v="0.39041564123598577"/>
  </r>
  <r>
    <d v="2021-11-21T00:00:00"/>
    <x v="1"/>
    <s v="2021"/>
    <x v="0"/>
    <x v="3"/>
    <x v="4"/>
    <n v="26416"/>
    <n v="35848"/>
    <s v="Card"/>
    <s v="TXN105597"/>
    <n v="9432"/>
    <n v="0.35705632949727439"/>
  </r>
  <r>
    <d v="2021-02-24T00:00:00"/>
    <x v="4"/>
    <s v="2021"/>
    <x v="5"/>
    <x v="5"/>
    <x v="1"/>
    <n v="29871"/>
    <n v="140416"/>
    <s v="Cash"/>
    <s v="TXN105598"/>
    <n v="110545"/>
    <n v="3.7007465434702556"/>
  </r>
  <r>
    <d v="2023-02-17T00:00:00"/>
    <x v="4"/>
    <s v="2023"/>
    <x v="5"/>
    <x v="4"/>
    <x v="4"/>
    <n v="100536"/>
    <n v="109041"/>
    <s v="Bank Transfer"/>
    <s v="TXN105599"/>
    <n v="8505"/>
    <n v="8.4596562425399854E-2"/>
  </r>
  <r>
    <d v="2023-09-19T00:00:00"/>
    <x v="9"/>
    <s v="2023"/>
    <x v="4"/>
    <x v="4"/>
    <x v="2"/>
    <n v="13078"/>
    <n v="51567"/>
    <s v="UPI"/>
    <s v="TXN105600"/>
    <n v="38489"/>
    <n v="2.9430341030738645"/>
  </r>
  <r>
    <d v="2021-02-11T00:00:00"/>
    <x v="4"/>
    <s v="2021"/>
    <x v="4"/>
    <x v="1"/>
    <x v="3"/>
    <n v="104946"/>
    <n v="114325"/>
    <s v="Cash"/>
    <s v="TXN105601"/>
    <n v="9379"/>
    <n v="8.9369771120385716E-2"/>
  </r>
  <r>
    <d v="2021-08-19T00:00:00"/>
    <x v="7"/>
    <s v="2021"/>
    <x v="4"/>
    <x v="3"/>
    <x v="1"/>
    <n v="126505"/>
    <n v="161477"/>
    <s v="UPI"/>
    <s v="TXN105602"/>
    <n v="34972"/>
    <n v="0.2764475712422434"/>
  </r>
  <r>
    <d v="2022-03-29T00:00:00"/>
    <x v="3"/>
    <s v="2022"/>
    <x v="3"/>
    <x v="5"/>
    <x v="4"/>
    <n v="87654"/>
    <n v="105114"/>
    <s v="Bank Transfer"/>
    <s v="TXN105603"/>
    <n v="17460"/>
    <n v="0.19919227873228831"/>
  </r>
  <r>
    <d v="2022-01-29T00:00:00"/>
    <x v="6"/>
    <s v="2022"/>
    <x v="4"/>
    <x v="0"/>
    <x v="1"/>
    <n v="87746"/>
    <n v="35973"/>
    <s v="Bank Transfer"/>
    <s v="TXN105604"/>
    <n v="-51773"/>
    <n v="-0.5900325940783625"/>
  </r>
  <r>
    <d v="2022-11-22T00:00:00"/>
    <x v="1"/>
    <s v="2022"/>
    <x v="5"/>
    <x v="5"/>
    <x v="0"/>
    <n v="90567"/>
    <n v="29302"/>
    <s v="Card"/>
    <s v="TXN105605"/>
    <n v="-61265"/>
    <n v="-0.67646052094029829"/>
  </r>
  <r>
    <d v="2022-01-27T00:00:00"/>
    <x v="6"/>
    <s v="2022"/>
    <x v="4"/>
    <x v="4"/>
    <x v="1"/>
    <n v="109018"/>
    <n v="54897"/>
    <s v="Bank Transfer"/>
    <s v="TXN105606"/>
    <n v="-54121"/>
    <n v="-0.49644095470472765"/>
  </r>
  <r>
    <d v="2022-08-27T00:00:00"/>
    <x v="7"/>
    <s v="2022"/>
    <x v="1"/>
    <x v="3"/>
    <x v="4"/>
    <n v="61176"/>
    <n v="45173"/>
    <s v="UPI"/>
    <s v="TXN105607"/>
    <n v="-16003"/>
    <n v="-0.26158951222701715"/>
  </r>
  <r>
    <d v="2023-05-31T00:00:00"/>
    <x v="0"/>
    <s v="2023"/>
    <x v="2"/>
    <x v="1"/>
    <x v="0"/>
    <n v="54689"/>
    <n v="167022"/>
    <s v="Card"/>
    <s v="TXN105608"/>
    <n v="112333"/>
    <n v="2.0540328036716708"/>
  </r>
  <r>
    <d v="2021-03-26T00:00:00"/>
    <x v="3"/>
    <s v="2021"/>
    <x v="5"/>
    <x v="2"/>
    <x v="0"/>
    <n v="49630"/>
    <n v="45560"/>
    <s v="UPI"/>
    <s v="TXN105609"/>
    <n v="-4070"/>
    <n v="-8.200685069514406E-2"/>
  </r>
  <r>
    <d v="2023-11-20T00:00:00"/>
    <x v="1"/>
    <s v="2023"/>
    <x v="2"/>
    <x v="5"/>
    <x v="0"/>
    <n v="76346"/>
    <n v="77249"/>
    <s v="Card"/>
    <s v="TXN105610"/>
    <n v="903"/>
    <n v="1.1827731642784167E-2"/>
  </r>
  <r>
    <d v="2021-02-18T00:00:00"/>
    <x v="4"/>
    <s v="2021"/>
    <x v="5"/>
    <x v="1"/>
    <x v="3"/>
    <n v="20647"/>
    <n v="167396"/>
    <s v="UPI"/>
    <s v="TXN105611"/>
    <n v="146749"/>
    <n v="7.1075216738509228"/>
  </r>
  <r>
    <d v="2021-03-10T00:00:00"/>
    <x v="3"/>
    <s v="2021"/>
    <x v="0"/>
    <x v="4"/>
    <x v="3"/>
    <n v="110334"/>
    <n v="117846"/>
    <s v="Bank Transfer"/>
    <s v="TXN105612"/>
    <n v="7512"/>
    <n v="6.8084180760237104E-2"/>
  </r>
  <r>
    <d v="2023-12-18T00:00:00"/>
    <x v="5"/>
    <s v="2023"/>
    <x v="1"/>
    <x v="0"/>
    <x v="0"/>
    <n v="88740"/>
    <n v="85524"/>
    <s v="Cash"/>
    <s v="TXN105613"/>
    <n v="-3216"/>
    <n v="-3.6240703177822853E-2"/>
  </r>
  <r>
    <d v="2022-11-28T00:00:00"/>
    <x v="1"/>
    <s v="2022"/>
    <x v="5"/>
    <x v="5"/>
    <x v="4"/>
    <n v="16033"/>
    <n v="166348"/>
    <s v="Bank Transfer"/>
    <s v="TXN105614"/>
    <n v="150315"/>
    <n v="9.3753508388947804"/>
  </r>
  <r>
    <d v="2022-04-24T00:00:00"/>
    <x v="2"/>
    <s v="2022"/>
    <x v="1"/>
    <x v="2"/>
    <x v="0"/>
    <n v="116258"/>
    <n v="132530"/>
    <s v="UPI"/>
    <s v="TXN105615"/>
    <n v="16272"/>
    <n v="0.13996456157855802"/>
  </r>
  <r>
    <d v="2023-03-31T00:00:00"/>
    <x v="3"/>
    <s v="2023"/>
    <x v="5"/>
    <x v="4"/>
    <x v="0"/>
    <n v="146752"/>
    <n v="19740"/>
    <s v="Bank Transfer"/>
    <s v="TXN105616"/>
    <n v="-127012"/>
    <n v="-0.86548735281290889"/>
  </r>
  <r>
    <d v="2021-05-27T00:00:00"/>
    <x v="0"/>
    <s v="2021"/>
    <x v="2"/>
    <x v="3"/>
    <x v="1"/>
    <n v="148677"/>
    <n v="155759"/>
    <s v="Cash"/>
    <s v="TXN105617"/>
    <n v="7082"/>
    <n v="4.7633460454542399E-2"/>
  </r>
  <r>
    <d v="2023-10-13T00:00:00"/>
    <x v="8"/>
    <s v="2023"/>
    <x v="2"/>
    <x v="5"/>
    <x v="1"/>
    <n v="47329"/>
    <n v="123206"/>
    <s v="UPI"/>
    <s v="TXN105618"/>
    <n v="75877"/>
    <n v="1.6031819814490058"/>
  </r>
  <r>
    <d v="2022-09-01T00:00:00"/>
    <x v="9"/>
    <s v="2022"/>
    <x v="5"/>
    <x v="1"/>
    <x v="1"/>
    <n v="131820"/>
    <n v="37598"/>
    <s v="UPI"/>
    <s v="TXN105619"/>
    <n v="-94222"/>
    <n v="-0.71477772720376276"/>
  </r>
  <r>
    <d v="2022-03-22T00:00:00"/>
    <x v="3"/>
    <s v="2022"/>
    <x v="5"/>
    <x v="5"/>
    <x v="2"/>
    <n v="144377"/>
    <n v="126718"/>
    <s v="Card"/>
    <s v="TXN105620"/>
    <n v="-17659"/>
    <n v="-0.12231172555185382"/>
  </r>
  <r>
    <d v="2021-08-09T00:00:00"/>
    <x v="7"/>
    <s v="2021"/>
    <x v="3"/>
    <x v="4"/>
    <x v="1"/>
    <n v="64044"/>
    <n v="105335"/>
    <s v="Card"/>
    <s v="TXN105621"/>
    <n v="41291"/>
    <n v="0.64472862407095122"/>
  </r>
  <r>
    <d v="2021-04-05T00:00:00"/>
    <x v="2"/>
    <s v="2021"/>
    <x v="1"/>
    <x v="4"/>
    <x v="1"/>
    <n v="18612"/>
    <n v="96255"/>
    <s v="Bank Transfer"/>
    <s v="TXN105622"/>
    <n v="77643"/>
    <n v="4.171663442940039"/>
  </r>
  <r>
    <d v="2021-09-19T00:00:00"/>
    <x v="9"/>
    <s v="2021"/>
    <x v="1"/>
    <x v="1"/>
    <x v="4"/>
    <n v="120040"/>
    <n v="122767"/>
    <s v="Cash"/>
    <s v="TXN105623"/>
    <n v="2727"/>
    <n v="2.2717427524158614E-2"/>
  </r>
  <r>
    <d v="2023-06-16T00:00:00"/>
    <x v="11"/>
    <s v="2023"/>
    <x v="1"/>
    <x v="2"/>
    <x v="3"/>
    <n v="14436"/>
    <n v="87131"/>
    <s v="Cash"/>
    <s v="TXN105624"/>
    <n v="72695"/>
    <n v="5.0356747021335551"/>
  </r>
  <r>
    <d v="2023-12-31T00:00:00"/>
    <x v="5"/>
    <s v="2023"/>
    <x v="1"/>
    <x v="4"/>
    <x v="3"/>
    <n v="115401"/>
    <n v="71915"/>
    <s v="Cash"/>
    <s v="TXN105625"/>
    <n v="-43486"/>
    <n v="-0.37682515749430245"/>
  </r>
  <r>
    <d v="2021-08-07T00:00:00"/>
    <x v="7"/>
    <s v="2021"/>
    <x v="0"/>
    <x v="5"/>
    <x v="3"/>
    <n v="83850"/>
    <n v="81830"/>
    <s v="Cash"/>
    <s v="TXN105626"/>
    <n v="-2020"/>
    <n v="-2.4090638044126415E-2"/>
  </r>
  <r>
    <d v="2021-04-02T00:00:00"/>
    <x v="2"/>
    <s v="2021"/>
    <x v="0"/>
    <x v="2"/>
    <x v="2"/>
    <n v="129655"/>
    <n v="131608"/>
    <s v="UPI"/>
    <s v="TXN105627"/>
    <n v="1953"/>
    <n v="1.5063051945547801E-2"/>
  </r>
  <r>
    <d v="2021-05-07T00:00:00"/>
    <x v="0"/>
    <s v="2021"/>
    <x v="4"/>
    <x v="1"/>
    <x v="0"/>
    <n v="51393"/>
    <n v="135117"/>
    <s v="Bank Transfer"/>
    <s v="TXN105628"/>
    <n v="83724"/>
    <n v="1.6290934563072792"/>
  </r>
  <r>
    <d v="2021-03-21T00:00:00"/>
    <x v="3"/>
    <s v="2021"/>
    <x v="5"/>
    <x v="4"/>
    <x v="1"/>
    <n v="26335"/>
    <n v="73108"/>
    <s v="UPI"/>
    <s v="TXN105629"/>
    <n v="46773"/>
    <n v="1.7760774634516803"/>
  </r>
  <r>
    <d v="2023-09-10T00:00:00"/>
    <x v="9"/>
    <s v="2023"/>
    <x v="5"/>
    <x v="4"/>
    <x v="4"/>
    <n v="32715"/>
    <n v="43218"/>
    <s v="Bank Transfer"/>
    <s v="TXN105630"/>
    <n v="10503"/>
    <n v="0.32104539202200827"/>
  </r>
  <r>
    <d v="2023-07-05T00:00:00"/>
    <x v="10"/>
    <s v="2023"/>
    <x v="5"/>
    <x v="5"/>
    <x v="2"/>
    <n v="138013"/>
    <n v="82683"/>
    <s v="Card"/>
    <s v="TXN105631"/>
    <n v="-55330"/>
    <n v="-0.40090426264192502"/>
  </r>
  <r>
    <d v="2022-05-01T00:00:00"/>
    <x v="0"/>
    <s v="2022"/>
    <x v="5"/>
    <x v="4"/>
    <x v="3"/>
    <n v="14165"/>
    <n v="160370"/>
    <s v="Cash"/>
    <s v="TXN105632"/>
    <n v="146205"/>
    <n v="10.321567243205083"/>
  </r>
  <r>
    <d v="2022-11-25T00:00:00"/>
    <x v="1"/>
    <s v="2022"/>
    <x v="1"/>
    <x v="5"/>
    <x v="2"/>
    <n v="137626"/>
    <n v="33315"/>
    <s v="Bank Transfer"/>
    <s v="TXN105633"/>
    <n v="-104311"/>
    <n v="-0.75793091421679049"/>
  </r>
  <r>
    <d v="2021-01-25T00:00:00"/>
    <x v="6"/>
    <s v="2021"/>
    <x v="1"/>
    <x v="3"/>
    <x v="4"/>
    <n v="128170"/>
    <n v="41330"/>
    <s v="UPI"/>
    <s v="TXN105634"/>
    <n v="-86840"/>
    <n v="-0.67753764531481631"/>
  </r>
  <r>
    <d v="2021-06-05T00:00:00"/>
    <x v="11"/>
    <s v="2021"/>
    <x v="0"/>
    <x v="2"/>
    <x v="2"/>
    <n v="127572"/>
    <n v="29394"/>
    <s v="UPI"/>
    <s v="TXN105635"/>
    <n v="-98178"/>
    <n v="-0.76958893801147588"/>
  </r>
  <r>
    <d v="2022-09-24T00:00:00"/>
    <x v="9"/>
    <s v="2022"/>
    <x v="2"/>
    <x v="5"/>
    <x v="3"/>
    <n v="61790"/>
    <n v="108003"/>
    <s v="UPI"/>
    <s v="TXN105636"/>
    <n v="46213"/>
    <n v="0.74790419161676647"/>
  </r>
  <r>
    <d v="2023-12-17T00:00:00"/>
    <x v="5"/>
    <s v="2023"/>
    <x v="3"/>
    <x v="0"/>
    <x v="0"/>
    <n v="106573"/>
    <n v="96314"/>
    <s v="UPI"/>
    <s v="TXN105637"/>
    <n v="-10259"/>
    <n v="-9.6262655644487813E-2"/>
  </r>
  <r>
    <d v="2021-01-19T00:00:00"/>
    <x v="6"/>
    <s v="2021"/>
    <x v="1"/>
    <x v="4"/>
    <x v="3"/>
    <n v="27999"/>
    <n v="115220"/>
    <s v="Bank Transfer"/>
    <s v="TXN105638"/>
    <n v="87221"/>
    <n v="3.1151469695346261"/>
  </r>
  <r>
    <d v="2021-08-25T00:00:00"/>
    <x v="7"/>
    <s v="2021"/>
    <x v="1"/>
    <x v="3"/>
    <x v="3"/>
    <n v="25505"/>
    <n v="169653"/>
    <s v="Cash"/>
    <s v="TXN105639"/>
    <n v="144148"/>
    <n v="5.6517545579298174"/>
  </r>
  <r>
    <d v="2021-10-04T00:00:00"/>
    <x v="8"/>
    <s v="2021"/>
    <x v="1"/>
    <x v="2"/>
    <x v="3"/>
    <n v="32388"/>
    <n v="132313"/>
    <s v="UPI"/>
    <s v="TXN105640"/>
    <n v="99925"/>
    <n v="3.0852476225762628"/>
  </r>
  <r>
    <d v="2023-01-15T00:00:00"/>
    <x v="6"/>
    <s v="2023"/>
    <x v="2"/>
    <x v="1"/>
    <x v="2"/>
    <n v="112112"/>
    <n v="23010"/>
    <s v="Cash"/>
    <s v="TXN105641"/>
    <n v="-89102"/>
    <n v="-0.79475881261595549"/>
  </r>
  <r>
    <d v="2022-07-06T00:00:00"/>
    <x v="10"/>
    <s v="2022"/>
    <x v="2"/>
    <x v="0"/>
    <x v="4"/>
    <n v="56461"/>
    <n v="156798"/>
    <s v="Card"/>
    <s v="TXN105642"/>
    <n v="100337"/>
    <n v="1.7771027789093357"/>
  </r>
  <r>
    <d v="2022-10-01T00:00:00"/>
    <x v="8"/>
    <s v="2022"/>
    <x v="0"/>
    <x v="1"/>
    <x v="3"/>
    <n v="122630"/>
    <n v="145300"/>
    <s v="Cash"/>
    <s v="TXN105643"/>
    <n v="22670"/>
    <n v="0.18486504118078773"/>
  </r>
  <r>
    <d v="2021-08-25T00:00:00"/>
    <x v="7"/>
    <s v="2021"/>
    <x v="1"/>
    <x v="0"/>
    <x v="2"/>
    <n v="108839"/>
    <n v="39234"/>
    <s v="Card"/>
    <s v="TXN105644"/>
    <n v="-69605"/>
    <n v="-0.63952259759828733"/>
  </r>
  <r>
    <d v="2023-09-25T00:00:00"/>
    <x v="9"/>
    <s v="2023"/>
    <x v="3"/>
    <x v="3"/>
    <x v="4"/>
    <n v="49857"/>
    <n v="126788"/>
    <s v="Card"/>
    <s v="TXN105645"/>
    <n v="76931"/>
    <n v="1.5430330745933369"/>
  </r>
  <r>
    <d v="2021-02-24T00:00:00"/>
    <x v="4"/>
    <s v="2021"/>
    <x v="5"/>
    <x v="2"/>
    <x v="0"/>
    <n v="89639"/>
    <n v="92202"/>
    <s v="Cash"/>
    <s v="TXN105646"/>
    <n v="2563"/>
    <n v="2.8592465333169715E-2"/>
  </r>
  <r>
    <d v="2022-11-15T00:00:00"/>
    <x v="1"/>
    <s v="2022"/>
    <x v="1"/>
    <x v="3"/>
    <x v="3"/>
    <n v="140828"/>
    <n v="8374"/>
    <s v="Cash"/>
    <s v="TXN105647"/>
    <n v="-132454"/>
    <n v="-0.94053739313204765"/>
  </r>
  <r>
    <d v="2021-04-19T00:00:00"/>
    <x v="2"/>
    <s v="2021"/>
    <x v="0"/>
    <x v="3"/>
    <x v="1"/>
    <n v="92578"/>
    <n v="108626"/>
    <s v="Bank Transfer"/>
    <s v="TXN105648"/>
    <n v="16048"/>
    <n v="0.17334571928535938"/>
  </r>
  <r>
    <d v="2022-01-08T00:00:00"/>
    <x v="6"/>
    <s v="2022"/>
    <x v="0"/>
    <x v="0"/>
    <x v="2"/>
    <n v="58149"/>
    <n v="168656"/>
    <s v="UPI"/>
    <s v="TXN105649"/>
    <n v="110507"/>
    <n v="1.9004110130870695"/>
  </r>
  <r>
    <d v="2023-08-31T00:00:00"/>
    <x v="7"/>
    <s v="2023"/>
    <x v="3"/>
    <x v="5"/>
    <x v="0"/>
    <n v="24337"/>
    <n v="101985"/>
    <s v="Cash"/>
    <s v="TXN105650"/>
    <n v="77648"/>
    <n v="3.1905329333935981"/>
  </r>
  <r>
    <d v="2021-07-20T00:00:00"/>
    <x v="10"/>
    <s v="2021"/>
    <x v="4"/>
    <x v="2"/>
    <x v="0"/>
    <n v="139126"/>
    <n v="99667"/>
    <s v="Cash"/>
    <s v="TXN105651"/>
    <n v="-39459"/>
    <n v="-0.28362060290671764"/>
  </r>
  <r>
    <d v="2023-04-29T00:00:00"/>
    <x v="2"/>
    <s v="2023"/>
    <x v="0"/>
    <x v="1"/>
    <x v="0"/>
    <n v="37683"/>
    <n v="33499"/>
    <s v="Card"/>
    <s v="TXN105652"/>
    <n v="-4184"/>
    <n v="-0.11103149961521111"/>
  </r>
  <r>
    <d v="2022-05-24T00:00:00"/>
    <x v="0"/>
    <s v="2022"/>
    <x v="2"/>
    <x v="5"/>
    <x v="2"/>
    <n v="73269"/>
    <n v="148104"/>
    <s v="Cash"/>
    <s v="TXN105653"/>
    <n v="74835"/>
    <n v="1.0213732956639234"/>
  </r>
  <r>
    <d v="2021-10-02T00:00:00"/>
    <x v="8"/>
    <s v="2021"/>
    <x v="2"/>
    <x v="5"/>
    <x v="4"/>
    <n v="82754"/>
    <n v="38089"/>
    <s v="UPI"/>
    <s v="TXN105654"/>
    <n v="-44665"/>
    <n v="-0.53973221838219299"/>
  </r>
  <r>
    <d v="2021-07-30T00:00:00"/>
    <x v="10"/>
    <s v="2021"/>
    <x v="5"/>
    <x v="4"/>
    <x v="1"/>
    <n v="117662"/>
    <n v="134952"/>
    <s v="Bank Transfer"/>
    <s v="TXN105655"/>
    <n v="17290"/>
    <n v="0.14694633781509747"/>
  </r>
  <r>
    <d v="2022-05-19T00:00:00"/>
    <x v="0"/>
    <s v="2022"/>
    <x v="0"/>
    <x v="1"/>
    <x v="4"/>
    <n v="89330"/>
    <n v="45491"/>
    <s v="UPI"/>
    <s v="TXN105656"/>
    <n v="-43839"/>
    <n v="-0.49075338632038507"/>
  </r>
  <r>
    <d v="2022-12-04T00:00:00"/>
    <x v="5"/>
    <s v="2022"/>
    <x v="5"/>
    <x v="0"/>
    <x v="3"/>
    <n v="118467"/>
    <n v="91971"/>
    <s v="UPI"/>
    <s v="TXN105657"/>
    <n v="-26496"/>
    <n v="-0.22365722099825266"/>
  </r>
  <r>
    <d v="2021-02-11T00:00:00"/>
    <x v="4"/>
    <s v="2021"/>
    <x v="0"/>
    <x v="4"/>
    <x v="1"/>
    <n v="126591"/>
    <n v="153941"/>
    <s v="Bank Transfer"/>
    <s v="TXN105658"/>
    <n v="27350"/>
    <n v="0.21605011414713526"/>
  </r>
  <r>
    <d v="2021-11-11T00:00:00"/>
    <x v="1"/>
    <s v="2021"/>
    <x v="3"/>
    <x v="4"/>
    <x v="4"/>
    <n v="146469"/>
    <n v="118406"/>
    <s v="Cash"/>
    <s v="TXN105659"/>
    <n v="-28063"/>
    <n v="-0.19159685667274304"/>
  </r>
  <r>
    <d v="2023-02-27T00:00:00"/>
    <x v="4"/>
    <s v="2023"/>
    <x v="1"/>
    <x v="3"/>
    <x v="3"/>
    <n v="120202"/>
    <n v="153085"/>
    <s v="Cash"/>
    <s v="TXN105660"/>
    <n v="32883"/>
    <n v="0.27356449975873948"/>
  </r>
  <r>
    <d v="2021-11-25T00:00:00"/>
    <x v="1"/>
    <s v="2021"/>
    <x v="0"/>
    <x v="0"/>
    <x v="1"/>
    <n v="133315"/>
    <n v="75083"/>
    <s v="Card"/>
    <s v="TXN105661"/>
    <n v="-58232"/>
    <n v="-0.43680006000825111"/>
  </r>
  <r>
    <d v="2023-11-07T00:00:00"/>
    <x v="1"/>
    <s v="2023"/>
    <x v="4"/>
    <x v="5"/>
    <x v="2"/>
    <n v="78269"/>
    <n v="10364"/>
    <s v="Cash"/>
    <s v="TXN105662"/>
    <n v="-67905"/>
    <n v="-0.86758486757209108"/>
  </r>
  <r>
    <d v="2021-10-10T00:00:00"/>
    <x v="8"/>
    <s v="2021"/>
    <x v="2"/>
    <x v="2"/>
    <x v="3"/>
    <n v="129939"/>
    <n v="153946"/>
    <s v="Card"/>
    <s v="TXN105663"/>
    <n v="24007"/>
    <n v="0.18475592393353804"/>
  </r>
  <r>
    <d v="2023-08-01T00:00:00"/>
    <x v="7"/>
    <s v="2023"/>
    <x v="3"/>
    <x v="5"/>
    <x v="4"/>
    <n v="32425"/>
    <n v="129171"/>
    <s v="Cash"/>
    <s v="TXN105664"/>
    <n v="96746"/>
    <n v="2.9836854279105629"/>
  </r>
  <r>
    <d v="2021-09-15T00:00:00"/>
    <x v="9"/>
    <s v="2021"/>
    <x v="1"/>
    <x v="5"/>
    <x v="1"/>
    <n v="49119"/>
    <n v="15821"/>
    <s v="Card"/>
    <s v="TXN105665"/>
    <n v="-33298"/>
    <n v="-0.67790468046987928"/>
  </r>
  <r>
    <d v="2022-07-29T00:00:00"/>
    <x v="10"/>
    <s v="2022"/>
    <x v="1"/>
    <x v="3"/>
    <x v="3"/>
    <n v="140273"/>
    <n v="12614"/>
    <s v="Bank Transfer"/>
    <s v="TXN105666"/>
    <n v="-127659"/>
    <n v="-0.91007535306152998"/>
  </r>
  <r>
    <d v="2022-07-28T00:00:00"/>
    <x v="10"/>
    <s v="2022"/>
    <x v="2"/>
    <x v="5"/>
    <x v="3"/>
    <n v="124364"/>
    <n v="112334"/>
    <s v="Cash"/>
    <s v="TXN105667"/>
    <n v="-12030"/>
    <n v="-9.6732173297738894E-2"/>
  </r>
  <r>
    <d v="2022-09-04T00:00:00"/>
    <x v="9"/>
    <s v="2022"/>
    <x v="1"/>
    <x v="1"/>
    <x v="2"/>
    <n v="43125"/>
    <n v="34121"/>
    <s v="Cash"/>
    <s v="TXN105668"/>
    <n v="-9004"/>
    <n v="-0.20878840579710145"/>
  </r>
  <r>
    <d v="2023-11-09T00:00:00"/>
    <x v="1"/>
    <s v="2023"/>
    <x v="5"/>
    <x v="5"/>
    <x v="3"/>
    <n v="148383"/>
    <n v="105794"/>
    <s v="UPI"/>
    <s v="TXN105669"/>
    <n v="-42589"/>
    <n v="-0.28702075035549895"/>
  </r>
  <r>
    <d v="2023-04-17T00:00:00"/>
    <x v="2"/>
    <s v="2023"/>
    <x v="3"/>
    <x v="5"/>
    <x v="1"/>
    <n v="120967"/>
    <n v="14758"/>
    <s v="Card"/>
    <s v="TXN105670"/>
    <n v="-106209"/>
    <n v="-0.87799978506534837"/>
  </r>
  <r>
    <d v="2022-02-27T00:00:00"/>
    <x v="4"/>
    <s v="2022"/>
    <x v="4"/>
    <x v="1"/>
    <x v="0"/>
    <n v="91140"/>
    <n v="162923"/>
    <s v="Card"/>
    <s v="TXN105671"/>
    <n v="71783"/>
    <n v="0.78761246434057497"/>
  </r>
  <r>
    <d v="2023-01-28T00:00:00"/>
    <x v="6"/>
    <s v="2023"/>
    <x v="2"/>
    <x v="3"/>
    <x v="1"/>
    <n v="26401"/>
    <n v="129909"/>
    <s v="UPI"/>
    <s v="TXN105672"/>
    <n v="103508"/>
    <n v="3.9206090678383396"/>
  </r>
  <r>
    <d v="2023-02-02T00:00:00"/>
    <x v="4"/>
    <s v="2023"/>
    <x v="0"/>
    <x v="4"/>
    <x v="1"/>
    <n v="147700"/>
    <n v="72960"/>
    <s v="Cash"/>
    <s v="TXN105673"/>
    <n v="-74740"/>
    <n v="-0.50602572782667565"/>
  </r>
  <r>
    <d v="2022-02-28T00:00:00"/>
    <x v="4"/>
    <s v="2022"/>
    <x v="0"/>
    <x v="0"/>
    <x v="2"/>
    <n v="123015"/>
    <n v="85541"/>
    <s v="Card"/>
    <s v="TXN105674"/>
    <n v="-37474"/>
    <n v="-0.30462951672560257"/>
  </r>
  <r>
    <d v="2022-03-05T00:00:00"/>
    <x v="3"/>
    <s v="2022"/>
    <x v="0"/>
    <x v="3"/>
    <x v="2"/>
    <n v="60065"/>
    <n v="51864"/>
    <s v="Cash"/>
    <s v="TXN105675"/>
    <n v="-8201"/>
    <n v="-0.13653541996170815"/>
  </r>
  <r>
    <d v="2021-07-23T00:00:00"/>
    <x v="10"/>
    <s v="2021"/>
    <x v="3"/>
    <x v="5"/>
    <x v="3"/>
    <n v="127600"/>
    <n v="43026"/>
    <s v="Bank Transfer"/>
    <s v="TXN105676"/>
    <n v="-84574"/>
    <n v="-0.66280564263322883"/>
  </r>
  <r>
    <d v="2021-07-15T00:00:00"/>
    <x v="10"/>
    <s v="2021"/>
    <x v="4"/>
    <x v="4"/>
    <x v="2"/>
    <n v="101464"/>
    <n v="101976"/>
    <s v="Card"/>
    <s v="TXN105677"/>
    <n v="512"/>
    <n v="5.0461247338957661E-3"/>
  </r>
  <r>
    <d v="2022-12-29T00:00:00"/>
    <x v="5"/>
    <s v="2022"/>
    <x v="1"/>
    <x v="0"/>
    <x v="3"/>
    <n v="42398"/>
    <n v="83052"/>
    <s v="Cash"/>
    <s v="TXN105678"/>
    <n v="40654"/>
    <n v="0.95886598424453984"/>
  </r>
  <r>
    <d v="2021-10-12T00:00:00"/>
    <x v="8"/>
    <s v="2021"/>
    <x v="4"/>
    <x v="0"/>
    <x v="0"/>
    <n v="78699"/>
    <n v="133209"/>
    <s v="Bank Transfer"/>
    <s v="TXN105679"/>
    <n v="54510"/>
    <n v="0.69263904242747687"/>
  </r>
  <r>
    <d v="2021-07-15T00:00:00"/>
    <x v="10"/>
    <s v="2021"/>
    <x v="4"/>
    <x v="0"/>
    <x v="4"/>
    <n v="31755"/>
    <n v="139439"/>
    <s v="Cash"/>
    <s v="TXN105680"/>
    <n v="107684"/>
    <n v="3.3910880176350182"/>
  </r>
  <r>
    <d v="2021-11-03T00:00:00"/>
    <x v="1"/>
    <s v="2021"/>
    <x v="2"/>
    <x v="1"/>
    <x v="2"/>
    <n v="117107"/>
    <n v="124571"/>
    <s v="Cash"/>
    <s v="TXN105681"/>
    <n v="7464"/>
    <n v="6.373658278326659E-2"/>
  </r>
  <r>
    <d v="2021-01-14T00:00:00"/>
    <x v="6"/>
    <s v="2021"/>
    <x v="3"/>
    <x v="1"/>
    <x v="2"/>
    <n v="101174"/>
    <n v="161985"/>
    <s v="Bank Transfer"/>
    <s v="TXN105682"/>
    <n v="60811"/>
    <n v="0.60105363037934645"/>
  </r>
  <r>
    <d v="2023-12-17T00:00:00"/>
    <x v="5"/>
    <s v="2023"/>
    <x v="0"/>
    <x v="4"/>
    <x v="0"/>
    <n v="100759"/>
    <n v="99885"/>
    <s v="Card"/>
    <s v="TXN105683"/>
    <n v="-874"/>
    <n v="-8.6741631020553992E-3"/>
  </r>
  <r>
    <d v="2022-12-24T00:00:00"/>
    <x v="5"/>
    <s v="2022"/>
    <x v="2"/>
    <x v="5"/>
    <x v="2"/>
    <n v="14017"/>
    <n v="31309"/>
    <s v="UPI"/>
    <s v="TXN105684"/>
    <n v="17292"/>
    <n v="1.233644859813084"/>
  </r>
  <r>
    <d v="2023-02-19T00:00:00"/>
    <x v="4"/>
    <s v="2023"/>
    <x v="1"/>
    <x v="4"/>
    <x v="0"/>
    <n v="42850"/>
    <n v="126401"/>
    <s v="UPI"/>
    <s v="TXN105685"/>
    <n v="83551"/>
    <n v="1.9498483080513418"/>
  </r>
  <r>
    <d v="2022-06-13T00:00:00"/>
    <x v="11"/>
    <s v="2022"/>
    <x v="4"/>
    <x v="5"/>
    <x v="3"/>
    <n v="110093"/>
    <n v="67908"/>
    <s v="Bank Transfer"/>
    <s v="TXN105686"/>
    <n v="-42185"/>
    <n v="-0.38317604207351968"/>
  </r>
  <r>
    <d v="2023-03-09T00:00:00"/>
    <x v="3"/>
    <s v="2023"/>
    <x v="0"/>
    <x v="3"/>
    <x v="2"/>
    <n v="56787"/>
    <n v="134821"/>
    <s v="Cash"/>
    <s v="TXN105687"/>
    <n v="78034"/>
    <n v="1.3741525349111592"/>
  </r>
  <r>
    <d v="2021-12-10T00:00:00"/>
    <x v="5"/>
    <s v="2021"/>
    <x v="3"/>
    <x v="0"/>
    <x v="2"/>
    <n v="149045"/>
    <n v="76737"/>
    <s v="UPI"/>
    <s v="TXN105688"/>
    <n v="-72308"/>
    <n v="-0.48514207118655439"/>
  </r>
  <r>
    <d v="2021-07-28T00:00:00"/>
    <x v="10"/>
    <s v="2021"/>
    <x v="5"/>
    <x v="0"/>
    <x v="3"/>
    <n v="112420"/>
    <n v="91840"/>
    <s v="Bank Transfer"/>
    <s v="TXN105689"/>
    <n v="-20580"/>
    <n v="-0.18306351183063513"/>
  </r>
  <r>
    <d v="2022-10-03T00:00:00"/>
    <x v="8"/>
    <s v="2022"/>
    <x v="4"/>
    <x v="1"/>
    <x v="2"/>
    <n v="39913"/>
    <n v="19285"/>
    <s v="UPI"/>
    <s v="TXN105690"/>
    <n v="-20628"/>
    <n v="-0.51682409240097216"/>
  </r>
  <r>
    <d v="2021-09-09T00:00:00"/>
    <x v="9"/>
    <s v="2021"/>
    <x v="4"/>
    <x v="3"/>
    <x v="1"/>
    <n v="23356"/>
    <n v="83816"/>
    <s v="Cash"/>
    <s v="TXN105691"/>
    <n v="60460"/>
    <n v="2.5886281897585204"/>
  </r>
  <r>
    <d v="2021-09-28T00:00:00"/>
    <x v="9"/>
    <s v="2021"/>
    <x v="4"/>
    <x v="2"/>
    <x v="0"/>
    <n v="121545"/>
    <n v="57304"/>
    <s v="Bank Transfer"/>
    <s v="TXN105692"/>
    <n v="-64241"/>
    <n v="-0.52853675593401617"/>
  </r>
  <r>
    <d v="2023-07-09T00:00:00"/>
    <x v="10"/>
    <s v="2023"/>
    <x v="4"/>
    <x v="3"/>
    <x v="4"/>
    <n v="113830"/>
    <n v="31901"/>
    <s v="Card"/>
    <s v="TXN105693"/>
    <n v="-81929"/>
    <n v="-0.71974874813318102"/>
  </r>
  <r>
    <d v="2022-02-23T00:00:00"/>
    <x v="4"/>
    <s v="2022"/>
    <x v="0"/>
    <x v="5"/>
    <x v="1"/>
    <n v="61893"/>
    <n v="97096"/>
    <s v="Bank Transfer"/>
    <s v="TXN105694"/>
    <n v="35203"/>
    <n v="0.56877191281728146"/>
  </r>
  <r>
    <d v="2023-03-06T00:00:00"/>
    <x v="3"/>
    <s v="2023"/>
    <x v="3"/>
    <x v="3"/>
    <x v="4"/>
    <n v="31135"/>
    <n v="20220"/>
    <s v="Bank Transfer"/>
    <s v="TXN105695"/>
    <n v="-10915"/>
    <n v="-0.3505700979604946"/>
  </r>
  <r>
    <d v="2022-12-26T00:00:00"/>
    <x v="5"/>
    <s v="2022"/>
    <x v="2"/>
    <x v="1"/>
    <x v="1"/>
    <n v="132419"/>
    <n v="54692"/>
    <s v="UPI"/>
    <s v="TXN105696"/>
    <n v="-77727"/>
    <n v="-0.58697769957483448"/>
  </r>
  <r>
    <d v="2022-03-09T00:00:00"/>
    <x v="3"/>
    <s v="2022"/>
    <x v="0"/>
    <x v="5"/>
    <x v="1"/>
    <n v="30247"/>
    <n v="148334"/>
    <s v="UPI"/>
    <s v="TXN105697"/>
    <n v="118087"/>
    <n v="3.9040896617846399"/>
  </r>
  <r>
    <d v="2021-04-19T00:00:00"/>
    <x v="2"/>
    <s v="2021"/>
    <x v="3"/>
    <x v="4"/>
    <x v="1"/>
    <n v="25507"/>
    <n v="47241"/>
    <s v="Card"/>
    <s v="TXN105698"/>
    <n v="21734"/>
    <n v="0.85207982122554593"/>
  </r>
  <r>
    <d v="2022-10-03T00:00:00"/>
    <x v="8"/>
    <s v="2022"/>
    <x v="2"/>
    <x v="5"/>
    <x v="0"/>
    <n v="128374"/>
    <n v="77326"/>
    <s v="UPI"/>
    <s v="TXN105699"/>
    <n v="-51048"/>
    <n v="-0.39765061461043516"/>
  </r>
  <r>
    <d v="2023-12-07T00:00:00"/>
    <x v="5"/>
    <s v="2023"/>
    <x v="4"/>
    <x v="4"/>
    <x v="4"/>
    <n v="138410"/>
    <n v="44866"/>
    <s v="UPI"/>
    <s v="TXN105700"/>
    <n v="-93544"/>
    <n v="-0.67584712087276932"/>
  </r>
  <r>
    <d v="2022-01-14T00:00:00"/>
    <x v="6"/>
    <s v="2022"/>
    <x v="3"/>
    <x v="2"/>
    <x v="3"/>
    <n v="75025"/>
    <n v="163032"/>
    <s v="UPI"/>
    <s v="TXN105701"/>
    <n v="88007"/>
    <n v="1.1730356547817393"/>
  </r>
  <r>
    <d v="2023-08-16T00:00:00"/>
    <x v="7"/>
    <s v="2023"/>
    <x v="4"/>
    <x v="5"/>
    <x v="3"/>
    <n v="123458"/>
    <n v="53051"/>
    <s v="Cash"/>
    <s v="TXN105702"/>
    <n v="-70407"/>
    <n v="-0.57029111114711073"/>
  </r>
  <r>
    <d v="2021-04-13T00:00:00"/>
    <x v="2"/>
    <s v="2021"/>
    <x v="3"/>
    <x v="0"/>
    <x v="2"/>
    <n v="97521"/>
    <n v="151085"/>
    <s v="Bank Transfer"/>
    <s v="TXN105703"/>
    <n v="53564"/>
    <n v="0.54925605766963015"/>
  </r>
  <r>
    <d v="2023-06-11T00:00:00"/>
    <x v="11"/>
    <s v="2023"/>
    <x v="1"/>
    <x v="2"/>
    <x v="0"/>
    <n v="45953"/>
    <n v="17633"/>
    <s v="UPI"/>
    <s v="TXN105704"/>
    <n v="-28320"/>
    <n v="-0.61628185319783257"/>
  </r>
  <r>
    <d v="2023-05-04T00:00:00"/>
    <x v="0"/>
    <s v="2023"/>
    <x v="5"/>
    <x v="4"/>
    <x v="0"/>
    <n v="68364"/>
    <n v="108570"/>
    <s v="Cash"/>
    <s v="TXN105705"/>
    <n v="40206"/>
    <n v="0.58811655257152884"/>
  </r>
  <r>
    <d v="2023-11-17T00:00:00"/>
    <x v="1"/>
    <s v="2023"/>
    <x v="4"/>
    <x v="1"/>
    <x v="0"/>
    <n v="66581"/>
    <n v="157704"/>
    <s v="Bank Transfer"/>
    <s v="TXN105706"/>
    <n v="91123"/>
    <n v="1.3686036556975714"/>
  </r>
  <r>
    <d v="2022-06-14T00:00:00"/>
    <x v="11"/>
    <s v="2022"/>
    <x v="4"/>
    <x v="2"/>
    <x v="1"/>
    <n v="70837"/>
    <n v="61641"/>
    <s v="Card"/>
    <s v="TXN105707"/>
    <n v="-9196"/>
    <n v="-0.12981916230218671"/>
  </r>
  <r>
    <d v="2022-11-10T00:00:00"/>
    <x v="1"/>
    <s v="2022"/>
    <x v="4"/>
    <x v="2"/>
    <x v="0"/>
    <n v="27461"/>
    <n v="115096"/>
    <s v="Bank Transfer"/>
    <s v="TXN105708"/>
    <n v="87635"/>
    <n v="3.1912530497796876"/>
  </r>
  <r>
    <d v="2023-09-16T00:00:00"/>
    <x v="9"/>
    <s v="2023"/>
    <x v="1"/>
    <x v="2"/>
    <x v="3"/>
    <n v="118271"/>
    <n v="48754"/>
    <s v="Cash"/>
    <s v="TXN105709"/>
    <n v="-69517"/>
    <n v="-0.58777722349519324"/>
  </r>
  <r>
    <d v="2022-03-04T00:00:00"/>
    <x v="3"/>
    <s v="2022"/>
    <x v="0"/>
    <x v="4"/>
    <x v="0"/>
    <n v="23501"/>
    <n v="74371"/>
    <s v="Cash"/>
    <s v="TXN105710"/>
    <n v="50870"/>
    <n v="2.1645887409046423"/>
  </r>
  <r>
    <d v="2023-04-02T00:00:00"/>
    <x v="2"/>
    <s v="2023"/>
    <x v="2"/>
    <x v="4"/>
    <x v="1"/>
    <n v="21070"/>
    <n v="84056"/>
    <s v="Card"/>
    <s v="TXN105711"/>
    <n v="62986"/>
    <n v="2.9893687707641194"/>
  </r>
  <r>
    <d v="2023-07-21T00:00:00"/>
    <x v="10"/>
    <s v="2023"/>
    <x v="4"/>
    <x v="5"/>
    <x v="4"/>
    <n v="110194"/>
    <n v="148030"/>
    <s v="Cash"/>
    <s v="TXN105712"/>
    <n v="37836"/>
    <n v="0.34335807757228159"/>
  </r>
  <r>
    <d v="2023-11-28T00:00:00"/>
    <x v="1"/>
    <s v="2023"/>
    <x v="4"/>
    <x v="0"/>
    <x v="0"/>
    <n v="142698"/>
    <n v="106736"/>
    <s v="Card"/>
    <s v="TXN105713"/>
    <n v="-35962"/>
    <n v="-0.25201474442528976"/>
  </r>
  <r>
    <d v="2022-05-26T00:00:00"/>
    <x v="0"/>
    <s v="2022"/>
    <x v="0"/>
    <x v="2"/>
    <x v="4"/>
    <n v="74569"/>
    <n v="32975"/>
    <s v="Card"/>
    <s v="TXN105714"/>
    <n v="-41594"/>
    <n v="-0.55779211200364764"/>
  </r>
  <r>
    <d v="2022-01-28T00:00:00"/>
    <x v="6"/>
    <s v="2022"/>
    <x v="0"/>
    <x v="5"/>
    <x v="2"/>
    <n v="49414"/>
    <n v="137894"/>
    <s v="Cash"/>
    <s v="TXN105715"/>
    <n v="88480"/>
    <n v="1.7905856639818676"/>
  </r>
  <r>
    <d v="2022-12-14T00:00:00"/>
    <x v="5"/>
    <s v="2022"/>
    <x v="5"/>
    <x v="5"/>
    <x v="1"/>
    <n v="38860"/>
    <n v="111425"/>
    <s v="Cash"/>
    <s v="TXN105716"/>
    <n v="72565"/>
    <n v="1.8673443129181677"/>
  </r>
  <r>
    <d v="2022-05-09T00:00:00"/>
    <x v="0"/>
    <s v="2022"/>
    <x v="3"/>
    <x v="0"/>
    <x v="0"/>
    <n v="126259"/>
    <n v="41096"/>
    <s v="UPI"/>
    <s v="TXN105717"/>
    <n v="-85163"/>
    <n v="-0.67451033193673327"/>
  </r>
  <r>
    <d v="2022-07-01T00:00:00"/>
    <x v="10"/>
    <s v="2022"/>
    <x v="4"/>
    <x v="5"/>
    <x v="2"/>
    <n v="128363"/>
    <n v="94650"/>
    <s v="UPI"/>
    <s v="TXN105718"/>
    <n v="-33713"/>
    <n v="-0.26263798758209139"/>
  </r>
  <r>
    <d v="2022-08-17T00:00:00"/>
    <x v="7"/>
    <s v="2022"/>
    <x v="3"/>
    <x v="0"/>
    <x v="2"/>
    <n v="134471"/>
    <n v="34347"/>
    <s v="Card"/>
    <s v="TXN105719"/>
    <n v="-100124"/>
    <n v="-0.74457689762104839"/>
  </r>
  <r>
    <d v="2022-01-24T00:00:00"/>
    <x v="6"/>
    <s v="2022"/>
    <x v="0"/>
    <x v="1"/>
    <x v="4"/>
    <n v="69970"/>
    <n v="55486"/>
    <s v="Cash"/>
    <s v="TXN105720"/>
    <n v="-14484"/>
    <n v="-0.20700300128626553"/>
  </r>
  <r>
    <d v="2021-06-07T00:00:00"/>
    <x v="11"/>
    <s v="2021"/>
    <x v="0"/>
    <x v="0"/>
    <x v="3"/>
    <n v="64584"/>
    <n v="75148"/>
    <s v="UPI"/>
    <s v="TXN105721"/>
    <n v="10564"/>
    <n v="0.16356992443948964"/>
  </r>
  <r>
    <d v="2023-10-25T00:00:00"/>
    <x v="8"/>
    <s v="2023"/>
    <x v="5"/>
    <x v="3"/>
    <x v="3"/>
    <n v="74286"/>
    <n v="102285"/>
    <s v="UPI"/>
    <s v="TXN105722"/>
    <n v="27999"/>
    <n v="0.3769081657378241"/>
  </r>
  <r>
    <d v="2021-06-16T00:00:00"/>
    <x v="11"/>
    <s v="2021"/>
    <x v="2"/>
    <x v="0"/>
    <x v="3"/>
    <n v="80309"/>
    <n v="168075"/>
    <s v="UPI"/>
    <s v="TXN105723"/>
    <n v="87766"/>
    <n v="1.0928538519966629"/>
  </r>
  <r>
    <d v="2023-08-18T00:00:00"/>
    <x v="7"/>
    <s v="2023"/>
    <x v="1"/>
    <x v="0"/>
    <x v="3"/>
    <n v="47812"/>
    <n v="38882"/>
    <s v="UPI"/>
    <s v="TXN105724"/>
    <n v="-8930"/>
    <n v="-0.18677319501380407"/>
  </r>
  <r>
    <d v="2022-02-13T00:00:00"/>
    <x v="4"/>
    <s v="2022"/>
    <x v="1"/>
    <x v="3"/>
    <x v="1"/>
    <n v="104359"/>
    <n v="10004"/>
    <s v="Card"/>
    <s v="TXN105725"/>
    <n v="-94355"/>
    <n v="-0.90413859849174483"/>
  </r>
  <r>
    <d v="2021-07-13T00:00:00"/>
    <x v="10"/>
    <s v="2021"/>
    <x v="1"/>
    <x v="0"/>
    <x v="0"/>
    <n v="52075"/>
    <n v="113073"/>
    <s v="Bank Transfer"/>
    <s v="TXN105726"/>
    <n v="60998"/>
    <n v="1.1713490158425348"/>
  </r>
  <r>
    <d v="2021-08-23T00:00:00"/>
    <x v="7"/>
    <s v="2021"/>
    <x v="0"/>
    <x v="4"/>
    <x v="0"/>
    <n v="129496"/>
    <n v="161080"/>
    <s v="Cash"/>
    <s v="TXN105727"/>
    <n v="31584"/>
    <n v="0.24389942546487922"/>
  </r>
  <r>
    <d v="2022-12-19T00:00:00"/>
    <x v="5"/>
    <s v="2022"/>
    <x v="4"/>
    <x v="5"/>
    <x v="1"/>
    <n v="39103"/>
    <n v="92930"/>
    <s v="Cash"/>
    <s v="TXN105728"/>
    <n v="53827"/>
    <n v="1.3765439991816484"/>
  </r>
  <r>
    <d v="2023-03-27T00:00:00"/>
    <x v="3"/>
    <s v="2023"/>
    <x v="5"/>
    <x v="5"/>
    <x v="4"/>
    <n v="138578"/>
    <n v="17800"/>
    <s v="UPI"/>
    <s v="TXN105729"/>
    <n v="-120778"/>
    <n v="-0.87155248307812205"/>
  </r>
  <r>
    <d v="2022-02-08T00:00:00"/>
    <x v="4"/>
    <s v="2022"/>
    <x v="2"/>
    <x v="1"/>
    <x v="0"/>
    <n v="44096"/>
    <n v="60270"/>
    <s v="Card"/>
    <s v="TXN105730"/>
    <n v="16174"/>
    <n v="0.36679063860667632"/>
  </r>
  <r>
    <d v="2023-06-12T00:00:00"/>
    <x v="11"/>
    <s v="2023"/>
    <x v="1"/>
    <x v="1"/>
    <x v="2"/>
    <n v="112754"/>
    <n v="106665"/>
    <s v="Bank Transfer"/>
    <s v="TXN105731"/>
    <n v="-6089"/>
    <n v="-5.4002518757649394E-2"/>
  </r>
  <r>
    <d v="2022-11-09T00:00:00"/>
    <x v="1"/>
    <s v="2022"/>
    <x v="5"/>
    <x v="3"/>
    <x v="0"/>
    <n v="87766"/>
    <n v="55874"/>
    <s v="Bank Transfer"/>
    <s v="TXN105732"/>
    <n v="-31892"/>
    <n v="-0.36337533896953261"/>
  </r>
  <r>
    <d v="2021-03-09T00:00:00"/>
    <x v="3"/>
    <s v="2021"/>
    <x v="0"/>
    <x v="4"/>
    <x v="1"/>
    <n v="21807"/>
    <n v="44958"/>
    <s v="Cash"/>
    <s v="TXN105733"/>
    <n v="23151"/>
    <n v="1.0616315861879213"/>
  </r>
  <r>
    <d v="2021-03-29T00:00:00"/>
    <x v="3"/>
    <s v="2021"/>
    <x v="1"/>
    <x v="1"/>
    <x v="4"/>
    <n v="66723"/>
    <n v="44229"/>
    <s v="Card"/>
    <s v="TXN105734"/>
    <n v="-22494"/>
    <n v="-0.33712512926577043"/>
  </r>
  <r>
    <d v="2021-08-05T00:00:00"/>
    <x v="7"/>
    <s v="2021"/>
    <x v="2"/>
    <x v="5"/>
    <x v="0"/>
    <n v="44951"/>
    <n v="23289"/>
    <s v="Card"/>
    <s v="TXN105735"/>
    <n v="-21662"/>
    <n v="-0.48190251607305734"/>
  </r>
  <r>
    <d v="2021-01-01T00:00:00"/>
    <x v="6"/>
    <s v="2021"/>
    <x v="3"/>
    <x v="1"/>
    <x v="1"/>
    <n v="25427"/>
    <n v="18321"/>
    <s v="Cash"/>
    <s v="TXN105736"/>
    <n v="-7106"/>
    <n v="-0.27946670861682466"/>
  </r>
  <r>
    <d v="2021-05-20T00:00:00"/>
    <x v="0"/>
    <s v="2021"/>
    <x v="2"/>
    <x v="1"/>
    <x v="2"/>
    <n v="10153"/>
    <n v="106297"/>
    <s v="Bank Transfer"/>
    <s v="TXN105737"/>
    <n v="96144"/>
    <n v="9.4695163990938642"/>
  </r>
  <r>
    <d v="2022-09-10T00:00:00"/>
    <x v="9"/>
    <s v="2022"/>
    <x v="4"/>
    <x v="0"/>
    <x v="3"/>
    <n v="64734"/>
    <n v="160184"/>
    <s v="Card"/>
    <s v="TXN105738"/>
    <n v="95450"/>
    <n v="1.4744956282633546"/>
  </r>
  <r>
    <d v="2021-05-13T00:00:00"/>
    <x v="0"/>
    <s v="2021"/>
    <x v="1"/>
    <x v="1"/>
    <x v="2"/>
    <n v="73813"/>
    <n v="18652"/>
    <s v="UPI"/>
    <s v="TXN105739"/>
    <n v="-55161"/>
    <n v="-0.74730738487800252"/>
  </r>
  <r>
    <d v="2021-06-27T00:00:00"/>
    <x v="11"/>
    <s v="2021"/>
    <x v="1"/>
    <x v="3"/>
    <x v="2"/>
    <n v="76351"/>
    <n v="157506"/>
    <s v="Card"/>
    <s v="TXN105740"/>
    <n v="81155"/>
    <n v="1.0629199355607655"/>
  </r>
  <r>
    <d v="2023-03-21T00:00:00"/>
    <x v="3"/>
    <s v="2023"/>
    <x v="3"/>
    <x v="5"/>
    <x v="4"/>
    <n v="142191"/>
    <n v="94179"/>
    <s v="Cash"/>
    <s v="TXN105741"/>
    <n v="-48012"/>
    <n v="-0.33765850159292782"/>
  </r>
  <r>
    <d v="2022-01-15T00:00:00"/>
    <x v="6"/>
    <s v="2022"/>
    <x v="3"/>
    <x v="3"/>
    <x v="0"/>
    <n v="76745"/>
    <n v="12712"/>
    <s v="Cash"/>
    <s v="TXN105742"/>
    <n v="-64033"/>
    <n v="-0.83436054466088994"/>
  </r>
  <r>
    <d v="2023-06-27T00:00:00"/>
    <x v="11"/>
    <s v="2023"/>
    <x v="1"/>
    <x v="3"/>
    <x v="3"/>
    <n v="73810"/>
    <n v="17560"/>
    <s v="UPI"/>
    <s v="TXN105743"/>
    <n v="-56250"/>
    <n v="-0.76209185747188724"/>
  </r>
  <r>
    <d v="2022-10-20T00:00:00"/>
    <x v="8"/>
    <s v="2022"/>
    <x v="4"/>
    <x v="2"/>
    <x v="1"/>
    <n v="109410"/>
    <n v="114331"/>
    <s v="Bank Transfer"/>
    <s v="TXN105744"/>
    <n v="4921"/>
    <n v="4.4977607165706972E-2"/>
  </r>
  <r>
    <d v="2022-03-26T00:00:00"/>
    <x v="3"/>
    <s v="2022"/>
    <x v="3"/>
    <x v="4"/>
    <x v="3"/>
    <n v="37372"/>
    <n v="61413"/>
    <s v="Bank Transfer"/>
    <s v="TXN105745"/>
    <n v="24041"/>
    <n v="0.64328909343893825"/>
  </r>
  <r>
    <d v="2022-08-09T00:00:00"/>
    <x v="7"/>
    <s v="2022"/>
    <x v="0"/>
    <x v="2"/>
    <x v="0"/>
    <n v="137424"/>
    <n v="84874"/>
    <s v="UPI"/>
    <s v="TXN105746"/>
    <n v="-52550"/>
    <n v="-0.38239317731982769"/>
  </r>
  <r>
    <d v="2022-04-08T00:00:00"/>
    <x v="2"/>
    <s v="2022"/>
    <x v="1"/>
    <x v="2"/>
    <x v="4"/>
    <n v="113568"/>
    <n v="96123"/>
    <s v="Card"/>
    <s v="TXN105747"/>
    <n v="-17445"/>
    <n v="-0.15360841081994928"/>
  </r>
  <r>
    <d v="2023-09-17T00:00:00"/>
    <x v="9"/>
    <s v="2023"/>
    <x v="2"/>
    <x v="0"/>
    <x v="0"/>
    <n v="88101"/>
    <n v="63016"/>
    <s v="Cash"/>
    <s v="TXN105748"/>
    <n v="-25085"/>
    <n v="-0.28473002576588236"/>
  </r>
  <r>
    <d v="2021-05-02T00:00:00"/>
    <x v="0"/>
    <s v="2021"/>
    <x v="2"/>
    <x v="3"/>
    <x v="1"/>
    <n v="37235"/>
    <n v="30909"/>
    <s v="UPI"/>
    <s v="TXN105749"/>
    <n v="-6326"/>
    <n v="-0.16989391701356252"/>
  </r>
  <r>
    <d v="2021-01-17T00:00:00"/>
    <x v="6"/>
    <s v="2021"/>
    <x v="4"/>
    <x v="4"/>
    <x v="3"/>
    <n v="76573"/>
    <n v="39816"/>
    <s v="Cash"/>
    <s v="TXN105750"/>
    <n v="-36757"/>
    <n v="-0.48002559648962428"/>
  </r>
  <r>
    <d v="2021-11-23T00:00:00"/>
    <x v="1"/>
    <s v="2021"/>
    <x v="0"/>
    <x v="5"/>
    <x v="2"/>
    <n v="78869"/>
    <n v="98772"/>
    <s v="Cash"/>
    <s v="TXN105751"/>
    <n v="19903"/>
    <n v="0.25235517123331092"/>
  </r>
  <r>
    <d v="2021-11-14T00:00:00"/>
    <x v="1"/>
    <s v="2021"/>
    <x v="3"/>
    <x v="5"/>
    <x v="0"/>
    <n v="119037"/>
    <n v="160698"/>
    <s v="UPI"/>
    <s v="TXN105752"/>
    <n v="41661"/>
    <n v="0.34998361853877363"/>
  </r>
  <r>
    <d v="2023-03-20T00:00:00"/>
    <x v="3"/>
    <s v="2023"/>
    <x v="1"/>
    <x v="4"/>
    <x v="4"/>
    <n v="110243"/>
    <n v="28946"/>
    <s v="Bank Transfer"/>
    <s v="TXN105753"/>
    <n v="-81297"/>
    <n v="-0.73743457634498333"/>
  </r>
  <r>
    <d v="2022-05-18T00:00:00"/>
    <x v="0"/>
    <s v="2022"/>
    <x v="2"/>
    <x v="3"/>
    <x v="4"/>
    <n v="25555"/>
    <n v="146528"/>
    <s v="Bank Transfer"/>
    <s v="TXN105754"/>
    <n v="120973"/>
    <n v="4.7338289962825275"/>
  </r>
  <r>
    <d v="2021-04-29T00:00:00"/>
    <x v="2"/>
    <s v="2021"/>
    <x v="2"/>
    <x v="3"/>
    <x v="3"/>
    <n v="28863"/>
    <n v="65859"/>
    <s v="UPI"/>
    <s v="TXN105755"/>
    <n v="36996"/>
    <n v="1.281779440806569"/>
  </r>
  <r>
    <d v="2022-12-11T00:00:00"/>
    <x v="5"/>
    <s v="2022"/>
    <x v="2"/>
    <x v="0"/>
    <x v="2"/>
    <n v="136741"/>
    <n v="71968"/>
    <s v="UPI"/>
    <s v="TXN105756"/>
    <n v="-64773"/>
    <n v="-0.47369113872210966"/>
  </r>
  <r>
    <d v="2021-02-14T00:00:00"/>
    <x v="4"/>
    <s v="2021"/>
    <x v="2"/>
    <x v="0"/>
    <x v="1"/>
    <n v="107211"/>
    <n v="145452"/>
    <s v="Card"/>
    <s v="TXN105757"/>
    <n v="38241"/>
    <n v="0.35668914570333266"/>
  </r>
  <r>
    <d v="2021-11-10T00:00:00"/>
    <x v="1"/>
    <s v="2021"/>
    <x v="5"/>
    <x v="2"/>
    <x v="2"/>
    <n v="124092"/>
    <n v="98283"/>
    <s v="UPI"/>
    <s v="TXN105758"/>
    <n v="-25809"/>
    <n v="-0.2079827869645102"/>
  </r>
  <r>
    <d v="2022-02-22T00:00:00"/>
    <x v="4"/>
    <s v="2022"/>
    <x v="4"/>
    <x v="5"/>
    <x v="3"/>
    <n v="131208"/>
    <n v="54464"/>
    <s v="Cash"/>
    <s v="TXN105759"/>
    <n v="-76744"/>
    <n v="-0.58490335955124684"/>
  </r>
  <r>
    <d v="2022-07-10T00:00:00"/>
    <x v="10"/>
    <s v="2022"/>
    <x v="3"/>
    <x v="0"/>
    <x v="2"/>
    <n v="15203"/>
    <n v="107773"/>
    <s v="Bank Transfer"/>
    <s v="TXN105760"/>
    <n v="92570"/>
    <n v="6.0889298164835886"/>
  </r>
  <r>
    <d v="2021-11-22T00:00:00"/>
    <x v="1"/>
    <s v="2021"/>
    <x v="1"/>
    <x v="4"/>
    <x v="3"/>
    <n v="71182"/>
    <n v="153119"/>
    <s v="Cash"/>
    <s v="TXN105761"/>
    <n v="81937"/>
    <n v="1.1510915680930571"/>
  </r>
  <r>
    <d v="2022-05-30T00:00:00"/>
    <x v="0"/>
    <s v="2022"/>
    <x v="1"/>
    <x v="5"/>
    <x v="2"/>
    <n v="112362"/>
    <n v="45434"/>
    <s v="Bank Transfer"/>
    <s v="TXN105762"/>
    <n v="-66928"/>
    <n v="-0.5956462149125149"/>
  </r>
  <r>
    <d v="2021-08-02T00:00:00"/>
    <x v="7"/>
    <s v="2021"/>
    <x v="1"/>
    <x v="3"/>
    <x v="0"/>
    <n v="116319"/>
    <n v="111204"/>
    <s v="Cash"/>
    <s v="TXN105763"/>
    <n v="-5115"/>
    <n v="-4.3973899362958757E-2"/>
  </r>
  <r>
    <d v="2021-03-15T00:00:00"/>
    <x v="3"/>
    <s v="2021"/>
    <x v="3"/>
    <x v="5"/>
    <x v="4"/>
    <n v="42293"/>
    <n v="54311"/>
    <s v="UPI"/>
    <s v="TXN105764"/>
    <n v="12018"/>
    <n v="0.28416049937341875"/>
  </r>
  <r>
    <d v="2022-05-24T00:00:00"/>
    <x v="0"/>
    <s v="2022"/>
    <x v="4"/>
    <x v="1"/>
    <x v="3"/>
    <n v="133100"/>
    <n v="112935"/>
    <s v="UPI"/>
    <s v="TXN105765"/>
    <n v="-20165"/>
    <n v="-0.15150262960180316"/>
  </r>
  <r>
    <d v="2021-11-28T00:00:00"/>
    <x v="1"/>
    <s v="2021"/>
    <x v="0"/>
    <x v="5"/>
    <x v="3"/>
    <n v="132327"/>
    <n v="47869"/>
    <s v="Card"/>
    <s v="TXN105766"/>
    <n v="-84458"/>
    <n v="-0.63825220854398568"/>
  </r>
  <r>
    <d v="2022-11-19T00:00:00"/>
    <x v="1"/>
    <s v="2022"/>
    <x v="4"/>
    <x v="0"/>
    <x v="4"/>
    <n v="97043"/>
    <n v="99509"/>
    <s v="Bank Transfer"/>
    <s v="TXN105767"/>
    <n v="2466"/>
    <n v="2.5411415558051584E-2"/>
  </r>
  <r>
    <d v="2022-10-19T00:00:00"/>
    <x v="8"/>
    <s v="2022"/>
    <x v="2"/>
    <x v="4"/>
    <x v="1"/>
    <n v="78721"/>
    <n v="147961"/>
    <s v="UPI"/>
    <s v="TXN105768"/>
    <n v="69240"/>
    <n v="0.87956199743397567"/>
  </r>
  <r>
    <d v="2023-10-25T00:00:00"/>
    <x v="8"/>
    <s v="2023"/>
    <x v="2"/>
    <x v="3"/>
    <x v="3"/>
    <n v="27622"/>
    <n v="140846"/>
    <s v="Bank Transfer"/>
    <s v="TXN105769"/>
    <n v="113224"/>
    <n v="4.0990514807037872"/>
  </r>
  <r>
    <d v="2022-08-23T00:00:00"/>
    <x v="7"/>
    <s v="2022"/>
    <x v="4"/>
    <x v="3"/>
    <x v="0"/>
    <n v="146527"/>
    <n v="29750"/>
    <s v="UPI"/>
    <s v="TXN105770"/>
    <n v="-116777"/>
    <n v="-0.79696574692718747"/>
  </r>
  <r>
    <d v="2023-12-12T00:00:00"/>
    <x v="5"/>
    <s v="2023"/>
    <x v="4"/>
    <x v="0"/>
    <x v="2"/>
    <n v="147868"/>
    <n v="150475"/>
    <s v="Card"/>
    <s v="TXN105771"/>
    <n v="2607"/>
    <n v="1.7630589444639813E-2"/>
  </r>
  <r>
    <d v="2021-11-21T00:00:00"/>
    <x v="1"/>
    <s v="2021"/>
    <x v="3"/>
    <x v="0"/>
    <x v="0"/>
    <n v="68534"/>
    <n v="65275"/>
    <s v="UPI"/>
    <s v="TXN105772"/>
    <n v="-3259"/>
    <n v="-4.7553039367321331E-2"/>
  </r>
  <r>
    <d v="2023-09-19T00:00:00"/>
    <x v="9"/>
    <s v="2023"/>
    <x v="3"/>
    <x v="0"/>
    <x v="3"/>
    <n v="137262"/>
    <n v="36910"/>
    <s v="UPI"/>
    <s v="TXN105773"/>
    <n v="-100352"/>
    <n v="-0.73109819177922508"/>
  </r>
  <r>
    <d v="2022-12-18T00:00:00"/>
    <x v="5"/>
    <s v="2022"/>
    <x v="5"/>
    <x v="1"/>
    <x v="1"/>
    <n v="32423"/>
    <n v="133933"/>
    <s v="Card"/>
    <s v="TXN105774"/>
    <n v="101510"/>
    <n v="3.1308022083089164"/>
  </r>
  <r>
    <d v="2022-12-24T00:00:00"/>
    <x v="5"/>
    <s v="2022"/>
    <x v="1"/>
    <x v="4"/>
    <x v="3"/>
    <n v="37007"/>
    <n v="96664"/>
    <s v="Cash"/>
    <s v="TXN105775"/>
    <n v="59657"/>
    <n v="1.6120463696057503"/>
  </r>
  <r>
    <d v="2021-10-04T00:00:00"/>
    <x v="8"/>
    <s v="2021"/>
    <x v="5"/>
    <x v="1"/>
    <x v="1"/>
    <n v="103006"/>
    <n v="11603"/>
    <s v="Bank Transfer"/>
    <s v="TXN105776"/>
    <n v="-91403"/>
    <n v="-0.8873560763450673"/>
  </r>
  <r>
    <d v="2022-06-20T00:00:00"/>
    <x v="11"/>
    <s v="2022"/>
    <x v="1"/>
    <x v="0"/>
    <x v="4"/>
    <n v="123156"/>
    <n v="158800"/>
    <s v="Cash"/>
    <s v="TXN105777"/>
    <n v="35644"/>
    <n v="0.28942154665627334"/>
  </r>
  <r>
    <d v="2021-06-01T00:00:00"/>
    <x v="11"/>
    <s v="2021"/>
    <x v="2"/>
    <x v="4"/>
    <x v="2"/>
    <n v="106382"/>
    <n v="99541"/>
    <s v="Cash"/>
    <s v="TXN105778"/>
    <n v="-6841"/>
    <n v="-6.4305991615122862E-2"/>
  </r>
  <r>
    <d v="2023-08-13T00:00:00"/>
    <x v="7"/>
    <s v="2023"/>
    <x v="5"/>
    <x v="0"/>
    <x v="0"/>
    <n v="126144"/>
    <n v="133041"/>
    <s v="Cash"/>
    <s v="TXN105779"/>
    <n v="6897"/>
    <n v="5.4675608828006088E-2"/>
  </r>
  <r>
    <d v="2021-09-16T00:00:00"/>
    <x v="9"/>
    <s v="2021"/>
    <x v="5"/>
    <x v="4"/>
    <x v="1"/>
    <n v="92542"/>
    <n v="37600"/>
    <s v="Bank Transfer"/>
    <s v="TXN105780"/>
    <n v="-54942"/>
    <n v="-0.59369799658533418"/>
  </r>
  <r>
    <d v="2021-11-20T00:00:00"/>
    <x v="1"/>
    <s v="2021"/>
    <x v="0"/>
    <x v="3"/>
    <x v="0"/>
    <n v="130988"/>
    <n v="79449"/>
    <s v="Card"/>
    <s v="TXN105781"/>
    <n v="-51539"/>
    <n v="-0.39346352337618712"/>
  </r>
  <r>
    <d v="2023-10-14T00:00:00"/>
    <x v="8"/>
    <s v="2023"/>
    <x v="4"/>
    <x v="1"/>
    <x v="4"/>
    <n v="145573"/>
    <n v="48986"/>
    <s v="UPI"/>
    <s v="TXN105782"/>
    <n v="-96587"/>
    <n v="-0.6634952910223737"/>
  </r>
  <r>
    <d v="2023-05-19T00:00:00"/>
    <x v="0"/>
    <s v="2023"/>
    <x v="3"/>
    <x v="2"/>
    <x v="3"/>
    <n v="138711"/>
    <n v="28155"/>
    <s v="UPI"/>
    <s v="TXN105783"/>
    <n v="-110556"/>
    <n v="-0.79702402837554343"/>
  </r>
  <r>
    <d v="2022-11-19T00:00:00"/>
    <x v="1"/>
    <s v="2022"/>
    <x v="5"/>
    <x v="0"/>
    <x v="1"/>
    <n v="148361"/>
    <n v="132321"/>
    <s v="Cash"/>
    <s v="TXN105784"/>
    <n v="-16040"/>
    <n v="-0.10811466625326063"/>
  </r>
  <r>
    <d v="2021-11-06T00:00:00"/>
    <x v="1"/>
    <s v="2021"/>
    <x v="3"/>
    <x v="0"/>
    <x v="2"/>
    <n v="85696"/>
    <n v="47510"/>
    <s v="Bank Transfer"/>
    <s v="TXN105785"/>
    <n v="-38186"/>
    <n v="-0.44559839432412246"/>
  </r>
  <r>
    <d v="2023-03-14T00:00:00"/>
    <x v="3"/>
    <s v="2023"/>
    <x v="1"/>
    <x v="5"/>
    <x v="1"/>
    <n v="93943"/>
    <n v="54541"/>
    <s v="Cash"/>
    <s v="TXN105786"/>
    <n v="-39402"/>
    <n v="-0.41942454467070456"/>
  </r>
  <r>
    <d v="2023-12-16T00:00:00"/>
    <x v="5"/>
    <s v="2023"/>
    <x v="5"/>
    <x v="2"/>
    <x v="3"/>
    <n v="17190"/>
    <n v="75059"/>
    <s v="Card"/>
    <s v="TXN105787"/>
    <n v="57869"/>
    <n v="3.3664339732402562"/>
  </r>
  <r>
    <d v="2022-09-12T00:00:00"/>
    <x v="9"/>
    <s v="2022"/>
    <x v="1"/>
    <x v="3"/>
    <x v="3"/>
    <n v="61678"/>
    <n v="141436"/>
    <s v="UPI"/>
    <s v="TXN105788"/>
    <n v="79758"/>
    <n v="1.2931353156717145"/>
  </r>
  <r>
    <d v="2022-04-18T00:00:00"/>
    <x v="2"/>
    <s v="2022"/>
    <x v="5"/>
    <x v="0"/>
    <x v="2"/>
    <n v="100456"/>
    <n v="64753"/>
    <s v="UPI"/>
    <s v="TXN105789"/>
    <n v="-35703"/>
    <n v="-0.35540933343951581"/>
  </r>
  <r>
    <d v="2022-04-06T00:00:00"/>
    <x v="2"/>
    <s v="2022"/>
    <x v="2"/>
    <x v="1"/>
    <x v="2"/>
    <n v="12445"/>
    <n v="111656"/>
    <s v="UPI"/>
    <s v="TXN105790"/>
    <n v="99211"/>
    <n v="7.9719566090799514"/>
  </r>
  <r>
    <d v="2023-03-25T00:00:00"/>
    <x v="3"/>
    <s v="2023"/>
    <x v="0"/>
    <x v="3"/>
    <x v="4"/>
    <n v="31275"/>
    <n v="78590"/>
    <s v="UPI"/>
    <s v="TXN105791"/>
    <n v="47315"/>
    <n v="1.5128697042366106"/>
  </r>
  <r>
    <d v="2023-04-26T00:00:00"/>
    <x v="2"/>
    <s v="2023"/>
    <x v="1"/>
    <x v="0"/>
    <x v="0"/>
    <n v="64386"/>
    <n v="106239"/>
    <s v="Card"/>
    <s v="TXN105792"/>
    <n v="41853"/>
    <n v="0.65003261578604044"/>
  </r>
  <r>
    <d v="2022-10-29T00:00:00"/>
    <x v="8"/>
    <s v="2022"/>
    <x v="4"/>
    <x v="1"/>
    <x v="1"/>
    <n v="90643"/>
    <n v="77501"/>
    <s v="Bank Transfer"/>
    <s v="TXN105793"/>
    <n v="-13142"/>
    <n v="-0.14498637511997617"/>
  </r>
  <r>
    <d v="2021-09-19T00:00:00"/>
    <x v="9"/>
    <s v="2021"/>
    <x v="4"/>
    <x v="5"/>
    <x v="4"/>
    <n v="81301"/>
    <n v="45849"/>
    <s v="Bank Transfer"/>
    <s v="TXN105794"/>
    <n v="-35452"/>
    <n v="-0.43605859706522676"/>
  </r>
  <r>
    <d v="2021-12-21T00:00:00"/>
    <x v="5"/>
    <s v="2021"/>
    <x v="2"/>
    <x v="5"/>
    <x v="0"/>
    <n v="84673"/>
    <n v="9773"/>
    <s v="Card"/>
    <s v="TXN105795"/>
    <n v="-74900"/>
    <n v="-0.88457949995866447"/>
  </r>
  <r>
    <d v="2023-02-09T00:00:00"/>
    <x v="4"/>
    <s v="2023"/>
    <x v="2"/>
    <x v="1"/>
    <x v="4"/>
    <n v="92946"/>
    <n v="126578"/>
    <s v="UPI"/>
    <s v="TXN105796"/>
    <n v="33632"/>
    <n v="0.36184451186710564"/>
  </r>
  <r>
    <d v="2021-06-29T00:00:00"/>
    <x v="11"/>
    <s v="2021"/>
    <x v="4"/>
    <x v="3"/>
    <x v="2"/>
    <n v="78585"/>
    <n v="162992"/>
    <s v="Bank Transfer"/>
    <s v="TXN105797"/>
    <n v="84407"/>
    <n v="1.0740853852516383"/>
  </r>
  <r>
    <d v="2021-03-07T00:00:00"/>
    <x v="3"/>
    <s v="2021"/>
    <x v="1"/>
    <x v="1"/>
    <x v="2"/>
    <n v="65298"/>
    <n v="73178"/>
    <s v="Card"/>
    <s v="TXN105798"/>
    <n v="7880"/>
    <n v="0.12067750926521487"/>
  </r>
  <r>
    <d v="2023-03-31T00:00:00"/>
    <x v="3"/>
    <s v="2023"/>
    <x v="4"/>
    <x v="2"/>
    <x v="3"/>
    <n v="103418"/>
    <n v="88648"/>
    <s v="Cash"/>
    <s v="TXN105799"/>
    <n v="-14770"/>
    <n v="-0.14281846487071884"/>
  </r>
  <r>
    <d v="2021-06-20T00:00:00"/>
    <x v="11"/>
    <s v="2021"/>
    <x v="0"/>
    <x v="1"/>
    <x v="1"/>
    <n v="58378"/>
    <n v="32503"/>
    <s v="Card"/>
    <s v="TXN105800"/>
    <n v="-25875"/>
    <n v="-0.44323203946692247"/>
  </r>
  <r>
    <d v="2022-04-19T00:00:00"/>
    <x v="2"/>
    <s v="2022"/>
    <x v="5"/>
    <x v="5"/>
    <x v="1"/>
    <n v="72519"/>
    <n v="145178"/>
    <s v="UPI"/>
    <s v="TXN105801"/>
    <n v="72659"/>
    <n v="1.0019305285511384"/>
  </r>
  <r>
    <d v="2022-06-18T00:00:00"/>
    <x v="11"/>
    <s v="2022"/>
    <x v="0"/>
    <x v="5"/>
    <x v="1"/>
    <n v="122707"/>
    <n v="66090"/>
    <s v="UPI"/>
    <s v="TXN105802"/>
    <n v="-56617"/>
    <n v="-0.46139992013495562"/>
  </r>
  <r>
    <d v="2022-03-15T00:00:00"/>
    <x v="3"/>
    <s v="2022"/>
    <x v="4"/>
    <x v="5"/>
    <x v="4"/>
    <n v="21590"/>
    <n v="148838"/>
    <s v="UPI"/>
    <s v="TXN105803"/>
    <n v="127248"/>
    <n v="5.893839740620658"/>
  </r>
  <r>
    <d v="2023-04-15T00:00:00"/>
    <x v="2"/>
    <s v="2023"/>
    <x v="5"/>
    <x v="2"/>
    <x v="4"/>
    <n v="107987"/>
    <n v="110744"/>
    <s v="Cash"/>
    <s v="TXN105804"/>
    <n v="2757"/>
    <n v="2.5530850935760786E-2"/>
  </r>
  <r>
    <d v="2021-08-15T00:00:00"/>
    <x v="7"/>
    <s v="2021"/>
    <x v="4"/>
    <x v="0"/>
    <x v="1"/>
    <n v="129741"/>
    <n v="60753"/>
    <s v="Bank Transfer"/>
    <s v="TXN105805"/>
    <n v="-68988"/>
    <n v="-0.53173630540846761"/>
  </r>
  <r>
    <d v="2022-03-18T00:00:00"/>
    <x v="3"/>
    <s v="2022"/>
    <x v="0"/>
    <x v="2"/>
    <x v="3"/>
    <n v="103890"/>
    <n v="165747"/>
    <s v="UPI"/>
    <s v="TXN105806"/>
    <n v="61857"/>
    <n v="0.59540860525555872"/>
  </r>
  <r>
    <d v="2022-01-31T00:00:00"/>
    <x v="6"/>
    <s v="2022"/>
    <x v="0"/>
    <x v="0"/>
    <x v="0"/>
    <n v="147741"/>
    <n v="44284"/>
    <s v="Cash"/>
    <s v="TXN105807"/>
    <n v="-103457"/>
    <n v="-0.70025923744932006"/>
  </r>
  <r>
    <d v="2022-12-29T00:00:00"/>
    <x v="5"/>
    <s v="2022"/>
    <x v="1"/>
    <x v="2"/>
    <x v="4"/>
    <n v="26773"/>
    <n v="151069"/>
    <s v="Card"/>
    <s v="TXN105808"/>
    <n v="124296"/>
    <n v="4.6425876816195419"/>
  </r>
  <r>
    <d v="2021-03-25T00:00:00"/>
    <x v="3"/>
    <s v="2021"/>
    <x v="1"/>
    <x v="4"/>
    <x v="1"/>
    <n v="25648"/>
    <n v="60004"/>
    <s v="Bank Transfer"/>
    <s v="TXN105809"/>
    <n v="34356"/>
    <n v="1.3395196506550218"/>
  </r>
  <r>
    <d v="2023-11-03T00:00:00"/>
    <x v="1"/>
    <s v="2023"/>
    <x v="0"/>
    <x v="0"/>
    <x v="2"/>
    <n v="80152"/>
    <n v="90511"/>
    <s v="Bank Transfer"/>
    <s v="TXN105810"/>
    <n v="10359"/>
    <n v="0.12924194031340452"/>
  </r>
  <r>
    <d v="2022-11-24T00:00:00"/>
    <x v="1"/>
    <s v="2022"/>
    <x v="5"/>
    <x v="3"/>
    <x v="4"/>
    <n v="19867"/>
    <n v="151056"/>
    <s v="Card"/>
    <s v="TXN105811"/>
    <n v="131189"/>
    <n v="6.6033623596919515"/>
  </r>
  <r>
    <d v="2022-05-08T00:00:00"/>
    <x v="0"/>
    <s v="2022"/>
    <x v="1"/>
    <x v="3"/>
    <x v="0"/>
    <n v="75788"/>
    <n v="32984"/>
    <s v="Bank Transfer"/>
    <s v="TXN105812"/>
    <n v="-42804"/>
    <n v="-0.56478598194964902"/>
  </r>
  <r>
    <d v="2023-08-28T00:00:00"/>
    <x v="7"/>
    <s v="2023"/>
    <x v="1"/>
    <x v="5"/>
    <x v="4"/>
    <n v="108018"/>
    <n v="95320"/>
    <s v="Card"/>
    <s v="TXN105813"/>
    <n v="-12698"/>
    <n v="-0.11755448166046399"/>
  </r>
  <r>
    <d v="2021-12-19T00:00:00"/>
    <x v="5"/>
    <s v="2021"/>
    <x v="3"/>
    <x v="2"/>
    <x v="0"/>
    <n v="83588"/>
    <n v="82132"/>
    <s v="Cash"/>
    <s v="TXN105814"/>
    <n v="-1456"/>
    <n v="-1.7418768244245587E-2"/>
  </r>
  <r>
    <d v="2023-12-17T00:00:00"/>
    <x v="5"/>
    <s v="2023"/>
    <x v="3"/>
    <x v="1"/>
    <x v="0"/>
    <n v="97843"/>
    <n v="137145"/>
    <s v="UPI"/>
    <s v="TXN105815"/>
    <n v="39302"/>
    <n v="0.40168433102010365"/>
  </r>
  <r>
    <d v="2021-02-09T00:00:00"/>
    <x v="4"/>
    <s v="2021"/>
    <x v="1"/>
    <x v="5"/>
    <x v="4"/>
    <n v="129436"/>
    <n v="95895"/>
    <s v="Cash"/>
    <s v="TXN105816"/>
    <n v="-33541"/>
    <n v="-0.25913192620291109"/>
  </r>
  <r>
    <d v="2022-10-02T00:00:00"/>
    <x v="8"/>
    <s v="2022"/>
    <x v="4"/>
    <x v="1"/>
    <x v="0"/>
    <n v="148937"/>
    <n v="124171"/>
    <s v="UPI"/>
    <s v="TXN105817"/>
    <n v="-24766"/>
    <n v="-0.16628507355459018"/>
  </r>
  <r>
    <d v="2021-06-22T00:00:00"/>
    <x v="11"/>
    <s v="2021"/>
    <x v="5"/>
    <x v="2"/>
    <x v="4"/>
    <n v="60657"/>
    <n v="72176"/>
    <s v="Bank Transfer"/>
    <s v="TXN105818"/>
    <n v="11519"/>
    <n v="0.18990388578399856"/>
  </r>
  <r>
    <d v="2021-09-16T00:00:00"/>
    <x v="9"/>
    <s v="2021"/>
    <x v="2"/>
    <x v="5"/>
    <x v="4"/>
    <n v="54628"/>
    <n v="149386"/>
    <s v="Card"/>
    <s v="TXN105819"/>
    <n v="94758"/>
    <n v="1.7346049644870762"/>
  </r>
  <r>
    <d v="2022-06-01T00:00:00"/>
    <x v="11"/>
    <s v="2022"/>
    <x v="1"/>
    <x v="5"/>
    <x v="3"/>
    <n v="22705"/>
    <n v="98976"/>
    <s v="Card"/>
    <s v="TXN105820"/>
    <n v="76271"/>
    <n v="3.3592160317110769"/>
  </r>
  <r>
    <d v="2022-12-31T00:00:00"/>
    <x v="5"/>
    <s v="2022"/>
    <x v="3"/>
    <x v="3"/>
    <x v="2"/>
    <n v="88754"/>
    <n v="75120"/>
    <s v="Cash"/>
    <s v="TXN105821"/>
    <n v="-13634"/>
    <n v="-0.1536156116907407"/>
  </r>
  <r>
    <d v="2022-06-07T00:00:00"/>
    <x v="11"/>
    <s v="2022"/>
    <x v="5"/>
    <x v="1"/>
    <x v="0"/>
    <n v="54237"/>
    <n v="80949"/>
    <s v="Cash"/>
    <s v="TXN105822"/>
    <n v="26712"/>
    <n v="0.49250511643343103"/>
  </r>
  <r>
    <d v="2023-04-19T00:00:00"/>
    <x v="2"/>
    <s v="2023"/>
    <x v="5"/>
    <x v="4"/>
    <x v="4"/>
    <n v="99809"/>
    <n v="25126"/>
    <s v="Bank Transfer"/>
    <s v="TXN105823"/>
    <n v="-74683"/>
    <n v="-0.7482591750242964"/>
  </r>
  <r>
    <d v="2021-04-27T00:00:00"/>
    <x v="2"/>
    <s v="2021"/>
    <x v="3"/>
    <x v="4"/>
    <x v="0"/>
    <n v="129378"/>
    <n v="151102"/>
    <s v="Card"/>
    <s v="TXN105824"/>
    <n v="21724"/>
    <n v="0.16791108225509746"/>
  </r>
  <r>
    <d v="2021-07-03T00:00:00"/>
    <x v="10"/>
    <s v="2021"/>
    <x v="5"/>
    <x v="5"/>
    <x v="4"/>
    <n v="39792"/>
    <n v="135631"/>
    <s v="UPI"/>
    <s v="TXN105825"/>
    <n v="95839"/>
    <n v="2.4084991958182549"/>
  </r>
  <r>
    <d v="2021-06-11T00:00:00"/>
    <x v="11"/>
    <s v="2021"/>
    <x v="5"/>
    <x v="2"/>
    <x v="4"/>
    <n v="119410"/>
    <n v="148127"/>
    <s v="Bank Transfer"/>
    <s v="TXN105826"/>
    <n v="28717"/>
    <n v="0.24049074616866259"/>
  </r>
  <r>
    <d v="2022-06-27T00:00:00"/>
    <x v="11"/>
    <s v="2022"/>
    <x v="3"/>
    <x v="5"/>
    <x v="4"/>
    <n v="91043"/>
    <n v="28366"/>
    <s v="Bank Transfer"/>
    <s v="TXN105827"/>
    <n v="-62677"/>
    <n v="-0.68843293828191077"/>
  </r>
  <r>
    <d v="2023-04-19T00:00:00"/>
    <x v="2"/>
    <s v="2023"/>
    <x v="0"/>
    <x v="3"/>
    <x v="2"/>
    <n v="73871"/>
    <n v="93966"/>
    <s v="Bank Transfer"/>
    <s v="TXN105828"/>
    <n v="20095"/>
    <n v="0.27202826548984038"/>
  </r>
  <r>
    <d v="2023-12-26T00:00:00"/>
    <x v="5"/>
    <s v="2023"/>
    <x v="1"/>
    <x v="1"/>
    <x v="0"/>
    <n v="119376"/>
    <n v="38214"/>
    <s v="Card"/>
    <s v="TXN105829"/>
    <n v="-81162"/>
    <n v="-0.67988540410132692"/>
  </r>
  <r>
    <d v="2023-12-30T00:00:00"/>
    <x v="5"/>
    <s v="2023"/>
    <x v="4"/>
    <x v="5"/>
    <x v="2"/>
    <n v="21899"/>
    <n v="44452"/>
    <s v="Cash"/>
    <s v="TXN105830"/>
    <n v="22553"/>
    <n v="1.0298643773688296"/>
  </r>
  <r>
    <d v="2022-03-23T00:00:00"/>
    <x v="3"/>
    <s v="2022"/>
    <x v="2"/>
    <x v="2"/>
    <x v="2"/>
    <n v="75179"/>
    <n v="53351"/>
    <s v="Card"/>
    <s v="TXN105831"/>
    <n v="-21828"/>
    <n v="-0.2903470384016813"/>
  </r>
  <r>
    <d v="2022-02-20T00:00:00"/>
    <x v="4"/>
    <s v="2022"/>
    <x v="4"/>
    <x v="4"/>
    <x v="2"/>
    <n v="33584"/>
    <n v="138885"/>
    <s v="UPI"/>
    <s v="TXN105832"/>
    <n v="105301"/>
    <n v="3.1354514054311577"/>
  </r>
  <r>
    <d v="2022-06-16T00:00:00"/>
    <x v="11"/>
    <s v="2022"/>
    <x v="0"/>
    <x v="1"/>
    <x v="2"/>
    <n v="21020"/>
    <n v="103459"/>
    <s v="Card"/>
    <s v="TXN105833"/>
    <n v="82439"/>
    <n v="3.9219314938154137"/>
  </r>
  <r>
    <d v="2022-03-17T00:00:00"/>
    <x v="3"/>
    <s v="2022"/>
    <x v="0"/>
    <x v="5"/>
    <x v="3"/>
    <n v="42983"/>
    <n v="116646"/>
    <s v="UPI"/>
    <s v="TXN105834"/>
    <n v="73663"/>
    <n v="1.7137705604541331"/>
  </r>
  <r>
    <d v="2023-01-08T00:00:00"/>
    <x v="6"/>
    <s v="2023"/>
    <x v="5"/>
    <x v="1"/>
    <x v="0"/>
    <n v="61838"/>
    <n v="76373"/>
    <s v="UPI"/>
    <s v="TXN105835"/>
    <n v="14535"/>
    <n v="0.23504964584883081"/>
  </r>
  <r>
    <d v="2022-04-09T00:00:00"/>
    <x v="2"/>
    <s v="2022"/>
    <x v="4"/>
    <x v="3"/>
    <x v="0"/>
    <n v="123996"/>
    <n v="142500"/>
    <s v="UPI"/>
    <s v="TXN105836"/>
    <n v="18504"/>
    <n v="0.14923062034259169"/>
  </r>
  <r>
    <d v="2022-01-31T00:00:00"/>
    <x v="6"/>
    <s v="2022"/>
    <x v="0"/>
    <x v="4"/>
    <x v="4"/>
    <n v="64731"/>
    <n v="96964"/>
    <s v="Card"/>
    <s v="TXN105837"/>
    <n v="32233"/>
    <n v="0.49795306730932631"/>
  </r>
  <r>
    <d v="2022-12-12T00:00:00"/>
    <x v="5"/>
    <s v="2022"/>
    <x v="4"/>
    <x v="2"/>
    <x v="0"/>
    <n v="26760"/>
    <n v="141265"/>
    <s v="UPI"/>
    <s v="TXN105838"/>
    <n v="114505"/>
    <n v="4.2789611360239164"/>
  </r>
  <r>
    <d v="2022-01-30T00:00:00"/>
    <x v="6"/>
    <s v="2022"/>
    <x v="0"/>
    <x v="1"/>
    <x v="2"/>
    <n v="131648"/>
    <n v="27722"/>
    <s v="UPI"/>
    <s v="TXN105839"/>
    <n v="-103926"/>
    <n v="-0.78942331064657267"/>
  </r>
  <r>
    <d v="2021-11-22T00:00:00"/>
    <x v="1"/>
    <s v="2021"/>
    <x v="2"/>
    <x v="4"/>
    <x v="1"/>
    <n v="74646"/>
    <n v="141238"/>
    <s v="Bank Transfer"/>
    <s v="TXN105840"/>
    <n v="66592"/>
    <n v="0.89210406451785762"/>
  </r>
  <r>
    <d v="2023-01-20T00:00:00"/>
    <x v="6"/>
    <s v="2023"/>
    <x v="0"/>
    <x v="5"/>
    <x v="0"/>
    <n v="34156"/>
    <n v="58678"/>
    <s v="Bank Transfer"/>
    <s v="TXN105841"/>
    <n v="24522"/>
    <n v="0.71794121091462704"/>
  </r>
  <r>
    <d v="2023-12-30T00:00:00"/>
    <x v="5"/>
    <s v="2023"/>
    <x v="4"/>
    <x v="2"/>
    <x v="1"/>
    <n v="39520"/>
    <n v="158874"/>
    <s v="Card"/>
    <s v="TXN105842"/>
    <n v="119354"/>
    <n v="3.0200910931174088"/>
  </r>
  <r>
    <d v="2022-10-04T00:00:00"/>
    <x v="8"/>
    <s v="2022"/>
    <x v="5"/>
    <x v="2"/>
    <x v="3"/>
    <n v="100864"/>
    <n v="68380"/>
    <s v="Bank Transfer"/>
    <s v="TXN105843"/>
    <n v="-32484"/>
    <n v="-0.32205742385786801"/>
  </r>
  <r>
    <d v="2021-08-02T00:00:00"/>
    <x v="7"/>
    <s v="2021"/>
    <x v="4"/>
    <x v="0"/>
    <x v="4"/>
    <n v="99504"/>
    <n v="27096"/>
    <s v="Bank Transfer"/>
    <s v="TXN105844"/>
    <n v="-72408"/>
    <n v="-0.72768933912204536"/>
  </r>
  <r>
    <d v="2022-01-04T00:00:00"/>
    <x v="6"/>
    <s v="2022"/>
    <x v="3"/>
    <x v="1"/>
    <x v="4"/>
    <n v="136049"/>
    <n v="72626"/>
    <s v="Cash"/>
    <s v="TXN105845"/>
    <n v="-63423"/>
    <n v="-0.46617762717844308"/>
  </r>
  <r>
    <d v="2021-02-18T00:00:00"/>
    <x v="4"/>
    <s v="2021"/>
    <x v="4"/>
    <x v="4"/>
    <x v="4"/>
    <n v="123553"/>
    <n v="111292"/>
    <s v="Card"/>
    <s v="TXN105846"/>
    <n v="-12261"/>
    <n v="-9.923676478919978E-2"/>
  </r>
  <r>
    <d v="2023-12-12T00:00:00"/>
    <x v="5"/>
    <s v="2023"/>
    <x v="2"/>
    <x v="1"/>
    <x v="3"/>
    <n v="49238"/>
    <n v="52006"/>
    <s v="Card"/>
    <s v="TXN105847"/>
    <n v="2768"/>
    <n v="5.6216743165847516E-2"/>
  </r>
  <r>
    <d v="2021-05-13T00:00:00"/>
    <x v="0"/>
    <s v="2021"/>
    <x v="1"/>
    <x v="5"/>
    <x v="2"/>
    <n v="130289"/>
    <n v="57387"/>
    <s v="Bank Transfer"/>
    <s v="TXN105848"/>
    <n v="-72902"/>
    <n v="-0.55954071333727329"/>
  </r>
  <r>
    <d v="2023-09-26T00:00:00"/>
    <x v="9"/>
    <s v="2023"/>
    <x v="2"/>
    <x v="5"/>
    <x v="1"/>
    <n v="129554"/>
    <n v="152961"/>
    <s v="Card"/>
    <s v="TXN105849"/>
    <n v="23407"/>
    <n v="0.18067369591058555"/>
  </r>
  <r>
    <d v="2023-02-25T00:00:00"/>
    <x v="4"/>
    <s v="2023"/>
    <x v="2"/>
    <x v="2"/>
    <x v="0"/>
    <n v="56883"/>
    <n v="126022"/>
    <s v="Card"/>
    <s v="TXN105850"/>
    <n v="69139"/>
    <n v="1.2154598034562172"/>
  </r>
  <r>
    <d v="2022-01-08T00:00:00"/>
    <x v="6"/>
    <s v="2022"/>
    <x v="0"/>
    <x v="2"/>
    <x v="2"/>
    <n v="40642"/>
    <n v="156530"/>
    <s v="Card"/>
    <s v="TXN105851"/>
    <n v="115888"/>
    <n v="2.851434476649771"/>
  </r>
  <r>
    <d v="2022-04-24T00:00:00"/>
    <x v="2"/>
    <s v="2022"/>
    <x v="2"/>
    <x v="4"/>
    <x v="4"/>
    <n v="82056"/>
    <n v="118942"/>
    <s v="Card"/>
    <s v="TXN105852"/>
    <n v="36886"/>
    <n v="0.44952227746904555"/>
  </r>
  <r>
    <d v="2023-04-12T00:00:00"/>
    <x v="2"/>
    <s v="2023"/>
    <x v="4"/>
    <x v="3"/>
    <x v="4"/>
    <n v="14576"/>
    <n v="86240"/>
    <s v="Bank Transfer"/>
    <s v="TXN105853"/>
    <n v="71664"/>
    <n v="4.9165751920965972"/>
  </r>
  <r>
    <d v="2022-10-12T00:00:00"/>
    <x v="8"/>
    <s v="2022"/>
    <x v="1"/>
    <x v="1"/>
    <x v="2"/>
    <n v="17183"/>
    <n v="90925"/>
    <s v="Cash"/>
    <s v="TXN105854"/>
    <n v="73742"/>
    <n v="4.2915672466973174"/>
  </r>
  <r>
    <d v="2022-11-13T00:00:00"/>
    <x v="1"/>
    <s v="2022"/>
    <x v="5"/>
    <x v="1"/>
    <x v="1"/>
    <n v="140949"/>
    <n v="16204"/>
    <s v="Bank Transfer"/>
    <s v="TXN105855"/>
    <n v="-124745"/>
    <n v="-0.88503643161710976"/>
  </r>
  <r>
    <d v="2022-11-19T00:00:00"/>
    <x v="1"/>
    <s v="2022"/>
    <x v="2"/>
    <x v="5"/>
    <x v="2"/>
    <n v="86350"/>
    <n v="94821"/>
    <s v="Cash"/>
    <s v="TXN105856"/>
    <n v="8471"/>
    <n v="9.8100752750434284E-2"/>
  </r>
  <r>
    <d v="2021-03-23T00:00:00"/>
    <x v="3"/>
    <s v="2021"/>
    <x v="4"/>
    <x v="1"/>
    <x v="3"/>
    <n v="36352"/>
    <n v="43028"/>
    <s v="Card"/>
    <s v="TXN105857"/>
    <n v="6676"/>
    <n v="0.18364876760563381"/>
  </r>
  <r>
    <d v="2021-03-28T00:00:00"/>
    <x v="3"/>
    <s v="2021"/>
    <x v="0"/>
    <x v="4"/>
    <x v="4"/>
    <n v="71924"/>
    <n v="135245"/>
    <s v="UPI"/>
    <s v="TXN105858"/>
    <n v="63321"/>
    <n v="0.88038763138868803"/>
  </r>
  <r>
    <d v="2021-08-13T00:00:00"/>
    <x v="7"/>
    <s v="2021"/>
    <x v="0"/>
    <x v="0"/>
    <x v="1"/>
    <n v="87132"/>
    <n v="66327"/>
    <s v="Card"/>
    <s v="TXN105859"/>
    <n v="-20805"/>
    <n v="-0.23877565073681312"/>
  </r>
  <r>
    <d v="2021-01-16T00:00:00"/>
    <x v="6"/>
    <s v="2021"/>
    <x v="5"/>
    <x v="2"/>
    <x v="0"/>
    <n v="139963"/>
    <n v="15814"/>
    <s v="Card"/>
    <s v="TXN105860"/>
    <n v="-124149"/>
    <n v="-0.88701299629187713"/>
  </r>
  <r>
    <d v="2023-04-02T00:00:00"/>
    <x v="2"/>
    <s v="2023"/>
    <x v="5"/>
    <x v="5"/>
    <x v="4"/>
    <n v="65552"/>
    <n v="37445"/>
    <s v="UPI"/>
    <s v="TXN105861"/>
    <n v="-28107"/>
    <n v="-0.4287741030021967"/>
  </r>
  <r>
    <d v="2021-06-12T00:00:00"/>
    <x v="11"/>
    <s v="2021"/>
    <x v="4"/>
    <x v="2"/>
    <x v="2"/>
    <n v="69418"/>
    <n v="67303"/>
    <s v="Card"/>
    <s v="TXN105862"/>
    <n v="-2115"/>
    <n v="-3.0467602062865539E-2"/>
  </r>
  <r>
    <d v="2022-05-29T00:00:00"/>
    <x v="0"/>
    <s v="2022"/>
    <x v="5"/>
    <x v="2"/>
    <x v="1"/>
    <n v="142157"/>
    <n v="83956"/>
    <s v="Card"/>
    <s v="TXN105863"/>
    <n v="-58201"/>
    <n v="-0.40941353573865513"/>
  </r>
  <r>
    <d v="2021-12-16T00:00:00"/>
    <x v="5"/>
    <s v="2021"/>
    <x v="5"/>
    <x v="2"/>
    <x v="4"/>
    <n v="106225"/>
    <n v="83490"/>
    <s v="UPI"/>
    <s v="TXN105864"/>
    <n v="-22735"/>
    <n v="-0.21402682984231583"/>
  </r>
  <r>
    <d v="2022-11-12T00:00:00"/>
    <x v="1"/>
    <s v="2022"/>
    <x v="0"/>
    <x v="0"/>
    <x v="0"/>
    <n v="46497"/>
    <n v="82744"/>
    <s v="Card"/>
    <s v="TXN105865"/>
    <n v="36247"/>
    <n v="0.7795556702582962"/>
  </r>
  <r>
    <d v="2021-06-30T00:00:00"/>
    <x v="11"/>
    <s v="2021"/>
    <x v="4"/>
    <x v="1"/>
    <x v="0"/>
    <n v="96248"/>
    <n v="92073"/>
    <s v="Card"/>
    <s v="TXN105866"/>
    <n v="-4175"/>
    <n v="-4.3377524727786554E-2"/>
  </r>
  <r>
    <d v="2023-01-13T00:00:00"/>
    <x v="6"/>
    <s v="2023"/>
    <x v="1"/>
    <x v="3"/>
    <x v="2"/>
    <n v="142559"/>
    <n v="23168"/>
    <s v="Cash"/>
    <s v="TXN105867"/>
    <n v="-119391"/>
    <n v="-0.83748483084196723"/>
  </r>
  <r>
    <d v="2022-10-22T00:00:00"/>
    <x v="8"/>
    <s v="2022"/>
    <x v="5"/>
    <x v="2"/>
    <x v="3"/>
    <n v="84076"/>
    <n v="110886"/>
    <s v="Bank Transfer"/>
    <s v="TXN105868"/>
    <n v="26810"/>
    <n v="0.31887815785717682"/>
  </r>
  <r>
    <d v="2022-05-08T00:00:00"/>
    <x v="0"/>
    <s v="2022"/>
    <x v="4"/>
    <x v="4"/>
    <x v="2"/>
    <n v="91491"/>
    <n v="110789"/>
    <s v="Card"/>
    <s v="TXN105869"/>
    <n v="19298"/>
    <n v="0.21092785082685728"/>
  </r>
  <r>
    <d v="2023-07-12T00:00:00"/>
    <x v="10"/>
    <s v="2023"/>
    <x v="2"/>
    <x v="2"/>
    <x v="1"/>
    <n v="138686"/>
    <n v="41375"/>
    <s v="Card"/>
    <s v="TXN105870"/>
    <n v="-97311"/>
    <n v="-0.70166419105028621"/>
  </r>
  <r>
    <d v="2021-05-08T00:00:00"/>
    <x v="0"/>
    <s v="2021"/>
    <x v="0"/>
    <x v="2"/>
    <x v="2"/>
    <n v="102565"/>
    <n v="106086"/>
    <s v="Card"/>
    <s v="TXN105871"/>
    <n v="3521"/>
    <n v="3.4329449617315849E-2"/>
  </r>
  <r>
    <d v="2022-07-19T00:00:00"/>
    <x v="10"/>
    <s v="2022"/>
    <x v="1"/>
    <x v="1"/>
    <x v="1"/>
    <n v="119948"/>
    <n v="36794"/>
    <s v="Cash"/>
    <s v="TXN105872"/>
    <n v="-83154"/>
    <n v="-0.69325040851035447"/>
  </r>
  <r>
    <d v="2022-07-04T00:00:00"/>
    <x v="10"/>
    <s v="2022"/>
    <x v="0"/>
    <x v="4"/>
    <x v="3"/>
    <n v="50105"/>
    <n v="10836"/>
    <s v="Card"/>
    <s v="TXN105873"/>
    <n v="-39269"/>
    <n v="-0.78373415826763793"/>
  </r>
  <r>
    <d v="2022-03-29T00:00:00"/>
    <x v="3"/>
    <s v="2022"/>
    <x v="0"/>
    <x v="1"/>
    <x v="2"/>
    <n v="56369"/>
    <n v="153163"/>
    <s v="Bank Transfer"/>
    <s v="TXN105874"/>
    <n v="96794"/>
    <n v="1.7171494970639891"/>
  </r>
  <r>
    <d v="2022-04-16T00:00:00"/>
    <x v="2"/>
    <s v="2022"/>
    <x v="3"/>
    <x v="2"/>
    <x v="0"/>
    <n v="17102"/>
    <n v="20790"/>
    <s v="UPI"/>
    <s v="TXN105875"/>
    <n v="3688"/>
    <n v="0.21564729271430241"/>
  </r>
  <r>
    <d v="2023-09-15T00:00:00"/>
    <x v="9"/>
    <s v="2023"/>
    <x v="4"/>
    <x v="1"/>
    <x v="1"/>
    <n v="135443"/>
    <n v="55700"/>
    <s v="Cash"/>
    <s v="TXN105876"/>
    <n v="-79743"/>
    <n v="-0.58875689404398901"/>
  </r>
  <r>
    <d v="2023-01-08T00:00:00"/>
    <x v="6"/>
    <s v="2023"/>
    <x v="2"/>
    <x v="1"/>
    <x v="1"/>
    <n v="76545"/>
    <n v="69292"/>
    <s v="UPI"/>
    <s v="TXN105877"/>
    <n v="-7253"/>
    <n v="-9.4754719446077468E-2"/>
  </r>
  <r>
    <d v="2021-08-12T00:00:00"/>
    <x v="7"/>
    <s v="2021"/>
    <x v="5"/>
    <x v="5"/>
    <x v="0"/>
    <n v="73794"/>
    <n v="159125"/>
    <s v="Cash"/>
    <s v="TXN105878"/>
    <n v="85331"/>
    <n v="1.156340623898962"/>
  </r>
  <r>
    <d v="2021-06-03T00:00:00"/>
    <x v="11"/>
    <s v="2021"/>
    <x v="2"/>
    <x v="0"/>
    <x v="2"/>
    <n v="98625"/>
    <n v="41161"/>
    <s v="Card"/>
    <s v="TXN105879"/>
    <n v="-57464"/>
    <n v="-0.58265145754119141"/>
  </r>
  <r>
    <d v="2022-07-14T00:00:00"/>
    <x v="10"/>
    <s v="2022"/>
    <x v="4"/>
    <x v="3"/>
    <x v="3"/>
    <n v="13079"/>
    <n v="33169"/>
    <s v="Cash"/>
    <s v="TXN105880"/>
    <n v="20090"/>
    <n v="1.5360501567398119"/>
  </r>
  <r>
    <d v="2021-12-17T00:00:00"/>
    <x v="5"/>
    <s v="2021"/>
    <x v="0"/>
    <x v="0"/>
    <x v="4"/>
    <n v="22167"/>
    <n v="100993"/>
    <s v="Card"/>
    <s v="TXN105881"/>
    <n v="78826"/>
    <n v="3.5560066765913296"/>
  </r>
  <r>
    <d v="2021-12-15T00:00:00"/>
    <x v="5"/>
    <s v="2021"/>
    <x v="3"/>
    <x v="0"/>
    <x v="2"/>
    <n v="77722"/>
    <n v="82613"/>
    <s v="UPI"/>
    <s v="TXN105882"/>
    <n v="4891"/>
    <n v="6.292941509482515E-2"/>
  </r>
  <r>
    <d v="2021-07-01T00:00:00"/>
    <x v="10"/>
    <s v="2021"/>
    <x v="4"/>
    <x v="4"/>
    <x v="2"/>
    <n v="54279"/>
    <n v="11052"/>
    <s v="UPI"/>
    <s v="TXN105883"/>
    <n v="-43227"/>
    <n v="-0.79638534239761238"/>
  </r>
  <r>
    <d v="2022-09-29T00:00:00"/>
    <x v="9"/>
    <s v="2022"/>
    <x v="1"/>
    <x v="5"/>
    <x v="1"/>
    <n v="19398"/>
    <n v="9777"/>
    <s v="Bank Transfer"/>
    <s v="TXN105884"/>
    <n v="-9621"/>
    <n v="-0.4959789669038045"/>
  </r>
  <r>
    <d v="2023-10-15T00:00:00"/>
    <x v="8"/>
    <s v="2023"/>
    <x v="1"/>
    <x v="5"/>
    <x v="1"/>
    <n v="71140"/>
    <n v="96853"/>
    <s v="Bank Transfer"/>
    <s v="TXN105885"/>
    <n v="25713"/>
    <n v="0.36144222659544561"/>
  </r>
  <r>
    <d v="2021-06-28T00:00:00"/>
    <x v="11"/>
    <s v="2021"/>
    <x v="4"/>
    <x v="1"/>
    <x v="3"/>
    <n v="145590"/>
    <n v="151701"/>
    <s v="Cash"/>
    <s v="TXN105886"/>
    <n v="6111"/>
    <n v="4.1974036678343291E-2"/>
  </r>
  <r>
    <d v="2023-11-29T00:00:00"/>
    <x v="1"/>
    <s v="2023"/>
    <x v="5"/>
    <x v="0"/>
    <x v="3"/>
    <n v="59456"/>
    <n v="145892"/>
    <s v="Cash"/>
    <s v="TXN105887"/>
    <n v="86436"/>
    <n v="1.4537809472551131"/>
  </r>
  <r>
    <d v="2023-02-11T00:00:00"/>
    <x v="4"/>
    <s v="2023"/>
    <x v="2"/>
    <x v="3"/>
    <x v="3"/>
    <n v="46222"/>
    <n v="20499"/>
    <s v="Card"/>
    <s v="TXN105888"/>
    <n v="-25723"/>
    <n v="-0.55650988706676474"/>
  </r>
  <r>
    <d v="2023-06-13T00:00:00"/>
    <x v="11"/>
    <s v="2023"/>
    <x v="2"/>
    <x v="4"/>
    <x v="0"/>
    <n v="16082"/>
    <n v="73029"/>
    <s v="UPI"/>
    <s v="TXN105889"/>
    <n v="56947"/>
    <n v="3.5410396716826265"/>
  </r>
  <r>
    <d v="2023-10-24T00:00:00"/>
    <x v="8"/>
    <s v="2023"/>
    <x v="5"/>
    <x v="5"/>
    <x v="4"/>
    <n v="109154"/>
    <n v="82084"/>
    <s v="UPI"/>
    <s v="TXN105890"/>
    <n v="-27070"/>
    <n v="-0.24799824101727835"/>
  </r>
  <r>
    <d v="2023-10-13T00:00:00"/>
    <x v="8"/>
    <s v="2023"/>
    <x v="3"/>
    <x v="1"/>
    <x v="4"/>
    <n v="100606"/>
    <n v="113906"/>
    <s v="Cash"/>
    <s v="TXN105891"/>
    <n v="13300"/>
    <n v="0.13219887481859929"/>
  </r>
  <r>
    <d v="2021-03-05T00:00:00"/>
    <x v="3"/>
    <s v="2021"/>
    <x v="0"/>
    <x v="3"/>
    <x v="3"/>
    <n v="29939"/>
    <n v="149014"/>
    <s v="UPI"/>
    <s v="TXN105892"/>
    <n v="119075"/>
    <n v="3.9772537492902234"/>
  </r>
  <r>
    <d v="2021-01-29T00:00:00"/>
    <x v="6"/>
    <s v="2021"/>
    <x v="0"/>
    <x v="0"/>
    <x v="1"/>
    <n v="62582"/>
    <n v="83437"/>
    <s v="Bank Transfer"/>
    <s v="TXN105893"/>
    <n v="20855"/>
    <n v="0.33324278546546932"/>
  </r>
  <r>
    <d v="2022-01-07T00:00:00"/>
    <x v="6"/>
    <s v="2022"/>
    <x v="1"/>
    <x v="3"/>
    <x v="4"/>
    <n v="58819"/>
    <n v="11681"/>
    <s v="Cash"/>
    <s v="TXN105894"/>
    <n v="-47138"/>
    <n v="-0.80140770839354625"/>
  </r>
  <r>
    <d v="2021-04-07T00:00:00"/>
    <x v="2"/>
    <s v="2021"/>
    <x v="3"/>
    <x v="5"/>
    <x v="2"/>
    <n v="29533"/>
    <n v="147800"/>
    <s v="Bank Transfer"/>
    <s v="TXN105895"/>
    <n v="118267"/>
    <n v="4.0045711576880096"/>
  </r>
  <r>
    <d v="2023-09-20T00:00:00"/>
    <x v="9"/>
    <s v="2023"/>
    <x v="5"/>
    <x v="4"/>
    <x v="0"/>
    <n v="144419"/>
    <n v="114646"/>
    <s v="Card"/>
    <s v="TXN105896"/>
    <n v="-29773"/>
    <n v="-0.20615708459413234"/>
  </r>
  <r>
    <d v="2021-01-21T00:00:00"/>
    <x v="6"/>
    <s v="2021"/>
    <x v="4"/>
    <x v="0"/>
    <x v="1"/>
    <n v="13949"/>
    <n v="17947"/>
    <s v="Bank Transfer"/>
    <s v="TXN105897"/>
    <n v="3998"/>
    <n v="0.28661552799483836"/>
  </r>
  <r>
    <d v="2023-01-05T00:00:00"/>
    <x v="6"/>
    <s v="2023"/>
    <x v="2"/>
    <x v="4"/>
    <x v="0"/>
    <n v="105413"/>
    <n v="122251"/>
    <s v="Cash"/>
    <s v="TXN105898"/>
    <n v="16838"/>
    <n v="0.15973361919307866"/>
  </r>
  <r>
    <d v="2023-12-06T00:00:00"/>
    <x v="5"/>
    <s v="2023"/>
    <x v="4"/>
    <x v="2"/>
    <x v="2"/>
    <n v="104814"/>
    <n v="51955"/>
    <s v="Bank Transfer"/>
    <s v="TXN105899"/>
    <n v="-52859"/>
    <n v="-0.50431240101513153"/>
  </r>
  <r>
    <d v="2021-03-07T00:00:00"/>
    <x v="3"/>
    <s v="2021"/>
    <x v="2"/>
    <x v="3"/>
    <x v="4"/>
    <n v="46174"/>
    <n v="111142"/>
    <s v="Bank Transfer"/>
    <s v="TXN105900"/>
    <n v="64968"/>
    <n v="1.4070255988218479"/>
  </r>
  <r>
    <d v="2022-08-26T00:00:00"/>
    <x v="7"/>
    <s v="2022"/>
    <x v="4"/>
    <x v="3"/>
    <x v="0"/>
    <n v="140027"/>
    <n v="92482"/>
    <s v="Cash"/>
    <s v="TXN105901"/>
    <n v="-47545"/>
    <n v="-0.33954165982274848"/>
  </r>
  <r>
    <d v="2021-12-04T00:00:00"/>
    <x v="5"/>
    <s v="2021"/>
    <x v="5"/>
    <x v="1"/>
    <x v="0"/>
    <n v="53664"/>
    <n v="55438"/>
    <s v="Card"/>
    <s v="TXN105902"/>
    <n v="1774"/>
    <n v="3.3057543231961833E-2"/>
  </r>
  <r>
    <d v="2021-05-03T00:00:00"/>
    <x v="0"/>
    <s v="2021"/>
    <x v="5"/>
    <x v="0"/>
    <x v="0"/>
    <n v="107527"/>
    <n v="56382"/>
    <s v="Bank Transfer"/>
    <s v="TXN105903"/>
    <n v="-51145"/>
    <n v="-0.47564797678722553"/>
  </r>
  <r>
    <d v="2022-03-23T00:00:00"/>
    <x v="3"/>
    <s v="2022"/>
    <x v="3"/>
    <x v="3"/>
    <x v="2"/>
    <n v="120260"/>
    <n v="17433"/>
    <s v="Cash"/>
    <s v="TXN105904"/>
    <n v="-102827"/>
    <n v="-0.85503908198902379"/>
  </r>
  <r>
    <d v="2022-09-03T00:00:00"/>
    <x v="9"/>
    <s v="2022"/>
    <x v="4"/>
    <x v="5"/>
    <x v="1"/>
    <n v="57634"/>
    <n v="60984"/>
    <s v="Bank Transfer"/>
    <s v="TXN105905"/>
    <n v="3350"/>
    <n v="5.8125412083145367E-2"/>
  </r>
  <r>
    <d v="2022-11-02T00:00:00"/>
    <x v="1"/>
    <s v="2022"/>
    <x v="4"/>
    <x v="2"/>
    <x v="1"/>
    <n v="80793"/>
    <n v="10899"/>
    <s v="Bank Transfer"/>
    <s v="TXN105906"/>
    <n v="-69894"/>
    <n v="-0.86509969923136909"/>
  </r>
  <r>
    <d v="2022-09-07T00:00:00"/>
    <x v="9"/>
    <s v="2022"/>
    <x v="3"/>
    <x v="5"/>
    <x v="2"/>
    <n v="134641"/>
    <n v="163607"/>
    <s v="UPI"/>
    <s v="TXN105907"/>
    <n v="28966"/>
    <n v="0.21513506287089371"/>
  </r>
  <r>
    <d v="2023-06-16T00:00:00"/>
    <x v="11"/>
    <s v="2023"/>
    <x v="3"/>
    <x v="4"/>
    <x v="0"/>
    <n v="110991"/>
    <n v="68099"/>
    <s v="Bank Transfer"/>
    <s v="TXN105908"/>
    <n v="-42892"/>
    <n v="-0.38644574785342956"/>
  </r>
  <r>
    <d v="2021-10-08T00:00:00"/>
    <x v="8"/>
    <s v="2021"/>
    <x v="5"/>
    <x v="2"/>
    <x v="0"/>
    <n v="131998"/>
    <n v="62902"/>
    <s v="Card"/>
    <s v="TXN105909"/>
    <n v="-69096"/>
    <n v="-0.52346247670419244"/>
  </r>
  <r>
    <d v="2023-12-03T00:00:00"/>
    <x v="5"/>
    <s v="2023"/>
    <x v="5"/>
    <x v="2"/>
    <x v="3"/>
    <n v="48291"/>
    <n v="124967"/>
    <s v="Bank Transfer"/>
    <s v="TXN105910"/>
    <n v="76676"/>
    <n v="1.5877906856350044"/>
  </r>
  <r>
    <d v="2022-08-19T00:00:00"/>
    <x v="7"/>
    <s v="2022"/>
    <x v="1"/>
    <x v="5"/>
    <x v="4"/>
    <n v="40604"/>
    <n v="80283"/>
    <s v="Cash"/>
    <s v="TXN105911"/>
    <n v="39679"/>
    <n v="0.97721899320264016"/>
  </r>
  <r>
    <d v="2022-12-04T00:00:00"/>
    <x v="5"/>
    <s v="2022"/>
    <x v="4"/>
    <x v="3"/>
    <x v="4"/>
    <n v="103738"/>
    <n v="146876"/>
    <s v="Cash"/>
    <s v="TXN105912"/>
    <n v="43138"/>
    <n v="0.41583604850681527"/>
  </r>
  <r>
    <d v="2023-12-11T00:00:00"/>
    <x v="5"/>
    <s v="2023"/>
    <x v="5"/>
    <x v="5"/>
    <x v="1"/>
    <n v="63726"/>
    <n v="135182"/>
    <s v="UPI"/>
    <s v="TXN105913"/>
    <n v="71456"/>
    <n v="1.1213005680569941"/>
  </r>
  <r>
    <d v="2021-07-29T00:00:00"/>
    <x v="10"/>
    <s v="2021"/>
    <x v="5"/>
    <x v="0"/>
    <x v="2"/>
    <n v="99647"/>
    <n v="75185"/>
    <s v="UPI"/>
    <s v="TXN105914"/>
    <n v="-24462"/>
    <n v="-0.24548656758357001"/>
  </r>
  <r>
    <d v="2021-05-06T00:00:00"/>
    <x v="0"/>
    <s v="2021"/>
    <x v="4"/>
    <x v="4"/>
    <x v="0"/>
    <n v="110718"/>
    <n v="136350"/>
    <s v="Bank Transfer"/>
    <s v="TXN105915"/>
    <n v="25632"/>
    <n v="0.23150707202080961"/>
  </r>
  <r>
    <d v="2022-05-07T00:00:00"/>
    <x v="0"/>
    <s v="2022"/>
    <x v="3"/>
    <x v="2"/>
    <x v="4"/>
    <n v="74456"/>
    <n v="51380"/>
    <s v="UPI"/>
    <s v="TXN105916"/>
    <n v="-23076"/>
    <n v="-0.3099280111743849"/>
  </r>
  <r>
    <d v="2023-08-18T00:00:00"/>
    <x v="7"/>
    <s v="2023"/>
    <x v="4"/>
    <x v="0"/>
    <x v="2"/>
    <n v="48574"/>
    <n v="103701"/>
    <s v="Card"/>
    <s v="TXN105917"/>
    <n v="55127"/>
    <n v="1.134907563717215"/>
  </r>
  <r>
    <d v="2023-08-28T00:00:00"/>
    <x v="7"/>
    <s v="2023"/>
    <x v="0"/>
    <x v="3"/>
    <x v="2"/>
    <n v="61121"/>
    <n v="88002"/>
    <s v="UPI"/>
    <s v="TXN105918"/>
    <n v="26881"/>
    <n v="0.43979974149637602"/>
  </r>
  <r>
    <d v="2022-08-04T00:00:00"/>
    <x v="7"/>
    <s v="2022"/>
    <x v="4"/>
    <x v="3"/>
    <x v="0"/>
    <n v="37679"/>
    <n v="65872"/>
    <s v="Cash"/>
    <s v="TXN105919"/>
    <n v="28193"/>
    <n v="0.7482417261604607"/>
  </r>
  <r>
    <d v="2023-02-16T00:00:00"/>
    <x v="4"/>
    <s v="2023"/>
    <x v="0"/>
    <x v="5"/>
    <x v="2"/>
    <n v="86794"/>
    <n v="95516"/>
    <s v="UPI"/>
    <s v="TXN105920"/>
    <n v="8722"/>
    <n v="0.10049081733760398"/>
  </r>
  <r>
    <d v="2021-09-15T00:00:00"/>
    <x v="9"/>
    <s v="2021"/>
    <x v="4"/>
    <x v="1"/>
    <x v="4"/>
    <n v="11759"/>
    <n v="15542"/>
    <s v="Card"/>
    <s v="TXN105921"/>
    <n v="3783"/>
    <n v="0.32171102984947697"/>
  </r>
  <r>
    <d v="2021-08-18T00:00:00"/>
    <x v="7"/>
    <s v="2021"/>
    <x v="0"/>
    <x v="2"/>
    <x v="3"/>
    <n v="65718"/>
    <n v="163582"/>
    <s v="Card"/>
    <s v="TXN105922"/>
    <n v="97864"/>
    <n v="1.4891506132262089"/>
  </r>
  <r>
    <d v="2021-07-08T00:00:00"/>
    <x v="10"/>
    <s v="2021"/>
    <x v="0"/>
    <x v="2"/>
    <x v="4"/>
    <n v="72268"/>
    <n v="44941"/>
    <s v="UPI"/>
    <s v="TXN105923"/>
    <n v="-27327"/>
    <n v="-0.37813416726628662"/>
  </r>
  <r>
    <d v="2021-01-10T00:00:00"/>
    <x v="6"/>
    <s v="2021"/>
    <x v="4"/>
    <x v="1"/>
    <x v="3"/>
    <n v="113533"/>
    <n v="75271"/>
    <s v="UPI"/>
    <s v="TXN105924"/>
    <n v="-38262"/>
    <n v="-0.3370121462482274"/>
  </r>
  <r>
    <d v="2022-11-07T00:00:00"/>
    <x v="1"/>
    <s v="2022"/>
    <x v="1"/>
    <x v="3"/>
    <x v="2"/>
    <n v="81367"/>
    <n v="118632"/>
    <s v="UPI"/>
    <s v="TXN105925"/>
    <n v="37265"/>
    <n v="0.45798665306573916"/>
  </r>
  <r>
    <d v="2022-05-17T00:00:00"/>
    <x v="0"/>
    <s v="2022"/>
    <x v="5"/>
    <x v="3"/>
    <x v="4"/>
    <n v="142306"/>
    <n v="9148"/>
    <s v="Cash"/>
    <s v="TXN105926"/>
    <n v="-133158"/>
    <n v="-0.93571599229828684"/>
  </r>
  <r>
    <d v="2021-03-26T00:00:00"/>
    <x v="3"/>
    <s v="2021"/>
    <x v="2"/>
    <x v="2"/>
    <x v="0"/>
    <n v="115874"/>
    <n v="39343"/>
    <s v="Cash"/>
    <s v="TXN105927"/>
    <n v="-76531"/>
    <n v="-0.66046740424944339"/>
  </r>
  <r>
    <d v="2021-02-18T00:00:00"/>
    <x v="4"/>
    <s v="2021"/>
    <x v="5"/>
    <x v="4"/>
    <x v="2"/>
    <n v="147028"/>
    <n v="87082"/>
    <s v="Card"/>
    <s v="TXN105928"/>
    <n v="-59946"/>
    <n v="-0.40771825774682374"/>
  </r>
  <r>
    <d v="2023-04-18T00:00:00"/>
    <x v="2"/>
    <s v="2023"/>
    <x v="0"/>
    <x v="2"/>
    <x v="0"/>
    <n v="31481"/>
    <n v="50483"/>
    <s v="UPI"/>
    <s v="TXN105929"/>
    <n v="19002"/>
    <n v="0.60360217273911243"/>
  </r>
  <r>
    <d v="2023-10-05T00:00:00"/>
    <x v="8"/>
    <s v="2023"/>
    <x v="4"/>
    <x v="3"/>
    <x v="3"/>
    <n v="95141"/>
    <n v="96615"/>
    <s v="Bank Transfer"/>
    <s v="TXN105930"/>
    <n v="1474"/>
    <n v="1.5492794904405041E-2"/>
  </r>
  <r>
    <d v="2022-11-20T00:00:00"/>
    <x v="1"/>
    <s v="2022"/>
    <x v="4"/>
    <x v="3"/>
    <x v="1"/>
    <n v="145266"/>
    <n v="99072"/>
    <s v="Card"/>
    <s v="TXN105931"/>
    <n v="-46194"/>
    <n v="-0.31799595225310812"/>
  </r>
  <r>
    <d v="2022-01-22T00:00:00"/>
    <x v="6"/>
    <s v="2022"/>
    <x v="4"/>
    <x v="4"/>
    <x v="1"/>
    <n v="20251"/>
    <n v="85437"/>
    <s v="Cash"/>
    <s v="TXN105932"/>
    <n v="65186"/>
    <n v="3.2189027702335689"/>
  </r>
  <r>
    <d v="2023-08-28T00:00:00"/>
    <x v="7"/>
    <s v="2023"/>
    <x v="4"/>
    <x v="0"/>
    <x v="3"/>
    <n v="73356"/>
    <n v="137097"/>
    <s v="Card"/>
    <s v="TXN105933"/>
    <n v="63741"/>
    <n v="0.86892687714706363"/>
  </r>
  <r>
    <d v="2023-10-03T00:00:00"/>
    <x v="8"/>
    <s v="2023"/>
    <x v="1"/>
    <x v="0"/>
    <x v="1"/>
    <n v="93169"/>
    <n v="73540"/>
    <s v="Cash"/>
    <s v="TXN105934"/>
    <n v="-19629"/>
    <n v="-0.21068166450214126"/>
  </r>
  <r>
    <d v="2021-08-06T00:00:00"/>
    <x v="7"/>
    <s v="2021"/>
    <x v="2"/>
    <x v="4"/>
    <x v="2"/>
    <n v="14029"/>
    <n v="78455"/>
    <s v="Bank Transfer"/>
    <s v="TXN105935"/>
    <n v="64426"/>
    <n v="4.5923444293962508"/>
  </r>
  <r>
    <d v="2023-10-02T00:00:00"/>
    <x v="8"/>
    <s v="2023"/>
    <x v="3"/>
    <x v="4"/>
    <x v="2"/>
    <n v="78396"/>
    <n v="92711"/>
    <s v="UPI"/>
    <s v="TXN105936"/>
    <n v="14315"/>
    <n v="0.18259860196948824"/>
  </r>
  <r>
    <d v="2021-09-12T00:00:00"/>
    <x v="9"/>
    <s v="2021"/>
    <x v="0"/>
    <x v="0"/>
    <x v="4"/>
    <n v="79049"/>
    <n v="168404"/>
    <s v="UPI"/>
    <s v="TXN105937"/>
    <n v="89355"/>
    <n v="1.1303748308011488"/>
  </r>
  <r>
    <d v="2021-08-24T00:00:00"/>
    <x v="7"/>
    <s v="2021"/>
    <x v="2"/>
    <x v="0"/>
    <x v="2"/>
    <n v="51138"/>
    <n v="169081"/>
    <s v="UPI"/>
    <s v="TXN105938"/>
    <n v="117943"/>
    <n v="2.3063670851421643"/>
  </r>
  <r>
    <d v="2023-11-16T00:00:00"/>
    <x v="1"/>
    <s v="2023"/>
    <x v="5"/>
    <x v="0"/>
    <x v="1"/>
    <n v="80466"/>
    <n v="152584"/>
    <s v="Bank Transfer"/>
    <s v="TXN105939"/>
    <n v="72118"/>
    <n v="0.8962543185941888"/>
  </r>
  <r>
    <d v="2021-09-28T00:00:00"/>
    <x v="9"/>
    <s v="2021"/>
    <x v="3"/>
    <x v="0"/>
    <x v="0"/>
    <n v="145749"/>
    <n v="80109"/>
    <s v="Bank Transfer"/>
    <s v="TXN105940"/>
    <n v="-65640"/>
    <n v="-0.45036329580305867"/>
  </r>
  <r>
    <d v="2021-05-03T00:00:00"/>
    <x v="0"/>
    <s v="2021"/>
    <x v="3"/>
    <x v="2"/>
    <x v="4"/>
    <n v="15472"/>
    <n v="55262"/>
    <s v="Bank Transfer"/>
    <s v="TXN105941"/>
    <n v="39790"/>
    <n v="2.5717425025853156"/>
  </r>
  <r>
    <d v="2022-10-18T00:00:00"/>
    <x v="8"/>
    <s v="2022"/>
    <x v="4"/>
    <x v="2"/>
    <x v="0"/>
    <n v="45297"/>
    <n v="160995"/>
    <s v="Bank Transfer"/>
    <s v="TXN105942"/>
    <n v="115698"/>
    <n v="2.554208888005828"/>
  </r>
  <r>
    <d v="2021-09-16T00:00:00"/>
    <x v="9"/>
    <s v="2021"/>
    <x v="2"/>
    <x v="5"/>
    <x v="1"/>
    <n v="138298"/>
    <n v="101441"/>
    <s v="Cash"/>
    <s v="TXN105943"/>
    <n v="-36857"/>
    <n v="-0.26650421553457027"/>
  </r>
  <r>
    <d v="2023-08-06T00:00:00"/>
    <x v="7"/>
    <s v="2023"/>
    <x v="5"/>
    <x v="4"/>
    <x v="0"/>
    <n v="101068"/>
    <n v="135991"/>
    <s v="Card"/>
    <s v="TXN105944"/>
    <n v="34923"/>
    <n v="0.34553963668025489"/>
  </r>
  <r>
    <d v="2021-02-16T00:00:00"/>
    <x v="4"/>
    <s v="2021"/>
    <x v="4"/>
    <x v="1"/>
    <x v="1"/>
    <n v="78009"/>
    <n v="100820"/>
    <s v="Bank Transfer"/>
    <s v="TXN105945"/>
    <n v="22811"/>
    <n v="0.29241497775897651"/>
  </r>
  <r>
    <d v="2023-05-13T00:00:00"/>
    <x v="0"/>
    <s v="2023"/>
    <x v="4"/>
    <x v="5"/>
    <x v="2"/>
    <n v="109389"/>
    <n v="62284"/>
    <s v="Cash"/>
    <s v="TXN105946"/>
    <n v="-47105"/>
    <n v="-0.4306191664609787"/>
  </r>
  <r>
    <d v="2022-06-09T00:00:00"/>
    <x v="11"/>
    <s v="2022"/>
    <x v="1"/>
    <x v="1"/>
    <x v="4"/>
    <n v="115666"/>
    <n v="166994"/>
    <s v="Card"/>
    <s v="TXN105947"/>
    <n v="51328"/>
    <n v="0.44376048276935315"/>
  </r>
  <r>
    <d v="2023-06-07T00:00:00"/>
    <x v="11"/>
    <s v="2023"/>
    <x v="0"/>
    <x v="1"/>
    <x v="3"/>
    <n v="145734"/>
    <n v="168613"/>
    <s v="Card"/>
    <s v="TXN105948"/>
    <n v="22879"/>
    <n v="0.15699150507088255"/>
  </r>
  <r>
    <d v="2021-07-27T00:00:00"/>
    <x v="10"/>
    <s v="2021"/>
    <x v="3"/>
    <x v="3"/>
    <x v="1"/>
    <n v="111738"/>
    <n v="142138"/>
    <s v="Bank Transfer"/>
    <s v="TXN105949"/>
    <n v="30400"/>
    <n v="0.27206500921799209"/>
  </r>
  <r>
    <d v="2023-01-17T00:00:00"/>
    <x v="6"/>
    <s v="2023"/>
    <x v="5"/>
    <x v="4"/>
    <x v="2"/>
    <n v="143737"/>
    <n v="90946"/>
    <s v="Bank Transfer"/>
    <s v="TXN105950"/>
    <n v="-52791"/>
    <n v="-0.36727495356101769"/>
  </r>
  <r>
    <d v="2021-05-29T00:00:00"/>
    <x v="0"/>
    <s v="2021"/>
    <x v="3"/>
    <x v="2"/>
    <x v="0"/>
    <n v="86720"/>
    <n v="37605"/>
    <s v="Card"/>
    <s v="TXN105951"/>
    <n v="-49115"/>
    <n v="-0.56636300738007384"/>
  </r>
  <r>
    <d v="2022-03-14T00:00:00"/>
    <x v="3"/>
    <s v="2022"/>
    <x v="2"/>
    <x v="5"/>
    <x v="2"/>
    <n v="149547"/>
    <n v="142142"/>
    <s v="Card"/>
    <s v="TXN105952"/>
    <n v="-7405"/>
    <n v="-4.9516205607601622E-2"/>
  </r>
  <r>
    <d v="2021-06-04T00:00:00"/>
    <x v="11"/>
    <s v="2021"/>
    <x v="0"/>
    <x v="4"/>
    <x v="0"/>
    <n v="47239"/>
    <n v="62994"/>
    <s v="Cash"/>
    <s v="TXN105953"/>
    <n v="15755"/>
    <n v="0.33351679756133701"/>
  </r>
  <r>
    <d v="2021-12-24T00:00:00"/>
    <x v="5"/>
    <s v="2021"/>
    <x v="4"/>
    <x v="0"/>
    <x v="0"/>
    <n v="22660"/>
    <n v="166278"/>
    <s v="Bank Transfer"/>
    <s v="TXN105954"/>
    <n v="143618"/>
    <n v="6.3379523389232126"/>
  </r>
  <r>
    <d v="2022-04-01T00:00:00"/>
    <x v="2"/>
    <s v="2022"/>
    <x v="0"/>
    <x v="4"/>
    <x v="0"/>
    <n v="68200"/>
    <n v="53326"/>
    <s v="Card"/>
    <s v="TXN105955"/>
    <n v="-14874"/>
    <n v="-0.21809384164222873"/>
  </r>
  <r>
    <d v="2023-02-15T00:00:00"/>
    <x v="4"/>
    <s v="2023"/>
    <x v="4"/>
    <x v="1"/>
    <x v="0"/>
    <n v="139267"/>
    <n v="98545"/>
    <s v="Card"/>
    <s v="TXN105956"/>
    <n v="-40722"/>
    <n v="-0.29240236380477785"/>
  </r>
  <r>
    <d v="2022-09-21T00:00:00"/>
    <x v="9"/>
    <s v="2022"/>
    <x v="0"/>
    <x v="2"/>
    <x v="4"/>
    <n v="33289"/>
    <n v="69961"/>
    <s v="UPI"/>
    <s v="TXN105957"/>
    <n v="36672"/>
    <n v="1.1016251614647481"/>
  </r>
  <r>
    <d v="2023-04-12T00:00:00"/>
    <x v="2"/>
    <s v="2023"/>
    <x v="4"/>
    <x v="0"/>
    <x v="0"/>
    <n v="149060"/>
    <n v="84644"/>
    <s v="Bank Transfer"/>
    <s v="TXN105958"/>
    <n v="-64416"/>
    <n v="-0.43214812827049509"/>
  </r>
  <r>
    <d v="2022-05-01T00:00:00"/>
    <x v="0"/>
    <s v="2022"/>
    <x v="3"/>
    <x v="4"/>
    <x v="4"/>
    <n v="49974"/>
    <n v="151226"/>
    <s v="Cash"/>
    <s v="TXN105959"/>
    <n v="101252"/>
    <n v="2.0260935686557011"/>
  </r>
  <r>
    <d v="2022-06-17T00:00:00"/>
    <x v="11"/>
    <s v="2022"/>
    <x v="3"/>
    <x v="4"/>
    <x v="3"/>
    <n v="110437"/>
    <n v="133417"/>
    <s v="Cash"/>
    <s v="TXN105960"/>
    <n v="22980"/>
    <n v="0.20808243614006175"/>
  </r>
  <r>
    <d v="2021-07-19T00:00:00"/>
    <x v="10"/>
    <s v="2021"/>
    <x v="3"/>
    <x v="2"/>
    <x v="4"/>
    <n v="55154"/>
    <n v="168553"/>
    <s v="UPI"/>
    <s v="TXN105961"/>
    <n v="113399"/>
    <n v="2.0560430793777424"/>
  </r>
  <r>
    <d v="2022-01-06T00:00:00"/>
    <x v="6"/>
    <s v="2022"/>
    <x v="3"/>
    <x v="1"/>
    <x v="0"/>
    <n v="12421"/>
    <n v="105001"/>
    <s v="Bank Transfer"/>
    <s v="TXN105962"/>
    <n v="92580"/>
    <n v="7.4535061589244025"/>
  </r>
  <r>
    <d v="2023-10-11T00:00:00"/>
    <x v="8"/>
    <s v="2023"/>
    <x v="0"/>
    <x v="0"/>
    <x v="3"/>
    <n v="70149"/>
    <n v="123910"/>
    <s v="Cash"/>
    <s v="TXN105963"/>
    <n v="53761"/>
    <n v="0.76638298478951949"/>
  </r>
  <r>
    <d v="2023-05-03T00:00:00"/>
    <x v="0"/>
    <s v="2023"/>
    <x v="4"/>
    <x v="1"/>
    <x v="2"/>
    <n v="79467"/>
    <n v="37107"/>
    <s v="UPI"/>
    <s v="TXN105964"/>
    <n v="-42360"/>
    <n v="-0.53305145532107667"/>
  </r>
  <r>
    <d v="2021-09-05T00:00:00"/>
    <x v="9"/>
    <s v="2021"/>
    <x v="3"/>
    <x v="2"/>
    <x v="4"/>
    <n v="137058"/>
    <n v="51224"/>
    <s v="Cash"/>
    <s v="TXN105965"/>
    <n v="-85834"/>
    <n v="-0.62626041529863274"/>
  </r>
  <r>
    <d v="2023-02-27T00:00:00"/>
    <x v="4"/>
    <s v="2023"/>
    <x v="0"/>
    <x v="4"/>
    <x v="2"/>
    <n v="36176"/>
    <n v="17725"/>
    <s v="Cash"/>
    <s v="TXN105966"/>
    <n v="-18451"/>
    <n v="-0.51003427686864222"/>
  </r>
  <r>
    <d v="2021-09-21T00:00:00"/>
    <x v="9"/>
    <s v="2021"/>
    <x v="4"/>
    <x v="5"/>
    <x v="3"/>
    <n v="132880"/>
    <n v="96103"/>
    <s v="UPI"/>
    <s v="TXN105967"/>
    <n v="-36777"/>
    <n v="-0.27676851294400961"/>
  </r>
  <r>
    <d v="2023-12-18T00:00:00"/>
    <x v="5"/>
    <s v="2023"/>
    <x v="0"/>
    <x v="5"/>
    <x v="4"/>
    <n v="57540"/>
    <n v="61945"/>
    <s v="Card"/>
    <s v="TXN105968"/>
    <n v="4405"/>
    <n v="7.6555439694125829E-2"/>
  </r>
  <r>
    <d v="2021-01-31T00:00:00"/>
    <x v="6"/>
    <s v="2021"/>
    <x v="1"/>
    <x v="3"/>
    <x v="0"/>
    <n v="54827"/>
    <n v="49751"/>
    <s v="Card"/>
    <s v="TXN105969"/>
    <n v="-5076"/>
    <n v="-9.2582121947215781E-2"/>
  </r>
  <r>
    <d v="2022-08-28T00:00:00"/>
    <x v="7"/>
    <s v="2022"/>
    <x v="3"/>
    <x v="5"/>
    <x v="4"/>
    <n v="104697"/>
    <n v="88551"/>
    <s v="Cash"/>
    <s v="TXN105970"/>
    <n v="-16146"/>
    <n v="-0.15421645319350125"/>
  </r>
  <r>
    <d v="2022-05-17T00:00:00"/>
    <x v="0"/>
    <s v="2022"/>
    <x v="2"/>
    <x v="2"/>
    <x v="0"/>
    <n v="139262"/>
    <n v="99164"/>
    <s v="Bank Transfer"/>
    <s v="TXN105971"/>
    <n v="-40098"/>
    <n v="-0.28793209920868579"/>
  </r>
  <r>
    <d v="2023-06-05T00:00:00"/>
    <x v="11"/>
    <s v="2023"/>
    <x v="0"/>
    <x v="2"/>
    <x v="1"/>
    <n v="53930"/>
    <n v="141156"/>
    <s v="Bank Transfer"/>
    <s v="TXN105972"/>
    <n v="87226"/>
    <n v="1.6173929167439274"/>
  </r>
  <r>
    <d v="2022-07-03T00:00:00"/>
    <x v="10"/>
    <s v="2022"/>
    <x v="3"/>
    <x v="2"/>
    <x v="4"/>
    <n v="131211"/>
    <n v="59706"/>
    <s v="Bank Transfer"/>
    <s v="TXN105973"/>
    <n v="-71505"/>
    <n v="-0.54496193154537353"/>
  </r>
  <r>
    <d v="2023-04-19T00:00:00"/>
    <x v="2"/>
    <s v="2023"/>
    <x v="5"/>
    <x v="0"/>
    <x v="4"/>
    <n v="76334"/>
    <n v="150867"/>
    <s v="UPI"/>
    <s v="TXN105974"/>
    <n v="74533"/>
    <n v="0.97640631959546209"/>
  </r>
  <r>
    <d v="2023-04-28T00:00:00"/>
    <x v="2"/>
    <s v="2023"/>
    <x v="4"/>
    <x v="3"/>
    <x v="2"/>
    <n v="144534"/>
    <n v="100419"/>
    <s v="Cash"/>
    <s v="TXN105975"/>
    <n v="-44115"/>
    <n v="-0.30522230063514466"/>
  </r>
  <r>
    <d v="2022-09-06T00:00:00"/>
    <x v="9"/>
    <s v="2022"/>
    <x v="1"/>
    <x v="0"/>
    <x v="2"/>
    <n v="115799"/>
    <n v="11722"/>
    <s v="UPI"/>
    <s v="TXN105976"/>
    <n v="-104077"/>
    <n v="-0.89877287368630121"/>
  </r>
  <r>
    <d v="2022-02-16T00:00:00"/>
    <x v="4"/>
    <s v="2022"/>
    <x v="3"/>
    <x v="5"/>
    <x v="3"/>
    <n v="122095"/>
    <n v="35902"/>
    <s v="Bank Transfer"/>
    <s v="TXN105977"/>
    <n v="-86193"/>
    <n v="-0.70595028461443954"/>
  </r>
  <r>
    <d v="2022-03-08T00:00:00"/>
    <x v="3"/>
    <s v="2022"/>
    <x v="5"/>
    <x v="5"/>
    <x v="0"/>
    <n v="106202"/>
    <n v="141108"/>
    <s v="UPI"/>
    <s v="TXN105978"/>
    <n v="34906"/>
    <n v="0.32867554283346828"/>
  </r>
  <r>
    <d v="2022-11-09T00:00:00"/>
    <x v="1"/>
    <s v="2022"/>
    <x v="0"/>
    <x v="4"/>
    <x v="2"/>
    <n v="60479"/>
    <n v="11157"/>
    <s v="Card"/>
    <s v="TXN105979"/>
    <n v="-49322"/>
    <n v="-0.81552274343160436"/>
  </r>
  <r>
    <d v="2021-06-08T00:00:00"/>
    <x v="11"/>
    <s v="2021"/>
    <x v="0"/>
    <x v="0"/>
    <x v="3"/>
    <n v="17449"/>
    <n v="73322"/>
    <s v="Bank Transfer"/>
    <s v="TXN105980"/>
    <n v="55873"/>
    <n v="3.2020746174565877"/>
  </r>
  <r>
    <d v="2021-01-14T00:00:00"/>
    <x v="6"/>
    <s v="2021"/>
    <x v="5"/>
    <x v="1"/>
    <x v="0"/>
    <n v="55190"/>
    <n v="19917"/>
    <s v="Bank Transfer"/>
    <s v="TXN105981"/>
    <n v="-35273"/>
    <n v="-0.63911940568943648"/>
  </r>
  <r>
    <d v="2022-01-08T00:00:00"/>
    <x v="6"/>
    <s v="2022"/>
    <x v="1"/>
    <x v="4"/>
    <x v="0"/>
    <n v="42953"/>
    <n v="51419"/>
    <s v="Card"/>
    <s v="TXN105982"/>
    <n v="8466"/>
    <n v="0.19709915489022886"/>
  </r>
  <r>
    <d v="2021-08-13T00:00:00"/>
    <x v="7"/>
    <s v="2021"/>
    <x v="5"/>
    <x v="0"/>
    <x v="0"/>
    <n v="49799"/>
    <n v="15555"/>
    <s v="Card"/>
    <s v="TXN105983"/>
    <n v="-34244"/>
    <n v="-0.68764433020743387"/>
  </r>
  <r>
    <d v="2022-05-26T00:00:00"/>
    <x v="0"/>
    <s v="2022"/>
    <x v="4"/>
    <x v="2"/>
    <x v="1"/>
    <n v="22288"/>
    <n v="163023"/>
    <s v="Cash"/>
    <s v="TXN105984"/>
    <n v="140735"/>
    <n v="6.3143844221105532"/>
  </r>
  <r>
    <d v="2022-08-26T00:00:00"/>
    <x v="7"/>
    <s v="2022"/>
    <x v="0"/>
    <x v="3"/>
    <x v="0"/>
    <n v="19877"/>
    <n v="39382"/>
    <s v="UPI"/>
    <s v="TXN105985"/>
    <n v="19505"/>
    <n v="0.98128490214821151"/>
  </r>
  <r>
    <d v="2021-08-04T00:00:00"/>
    <x v="7"/>
    <s v="2021"/>
    <x v="5"/>
    <x v="0"/>
    <x v="3"/>
    <n v="83127"/>
    <n v="111756"/>
    <s v="Cash"/>
    <s v="TXN105986"/>
    <n v="28629"/>
    <n v="0.34440073622288786"/>
  </r>
  <r>
    <d v="2023-09-15T00:00:00"/>
    <x v="9"/>
    <s v="2023"/>
    <x v="2"/>
    <x v="3"/>
    <x v="0"/>
    <n v="111053"/>
    <n v="23350"/>
    <s v="Cash"/>
    <s v="TXN105987"/>
    <n v="-87703"/>
    <n v="-0.7897400340378018"/>
  </r>
  <r>
    <d v="2023-04-20T00:00:00"/>
    <x v="2"/>
    <s v="2023"/>
    <x v="2"/>
    <x v="3"/>
    <x v="0"/>
    <n v="137245"/>
    <n v="136452"/>
    <s v="Cash"/>
    <s v="TXN105988"/>
    <n v="-793"/>
    <n v="-5.7779882691537032E-3"/>
  </r>
  <r>
    <d v="2022-12-28T00:00:00"/>
    <x v="5"/>
    <s v="2022"/>
    <x v="5"/>
    <x v="5"/>
    <x v="3"/>
    <n v="98482"/>
    <n v="131474"/>
    <s v="Cash"/>
    <s v="TXN105989"/>
    <n v="32992"/>
    <n v="0.3350053816941167"/>
  </r>
  <r>
    <d v="2022-07-08T00:00:00"/>
    <x v="10"/>
    <s v="2022"/>
    <x v="4"/>
    <x v="1"/>
    <x v="4"/>
    <n v="62550"/>
    <n v="59369"/>
    <s v="Card"/>
    <s v="TXN105990"/>
    <n v="-3181"/>
    <n v="-5.0855315747402076E-2"/>
  </r>
  <r>
    <d v="2023-12-02T00:00:00"/>
    <x v="5"/>
    <s v="2023"/>
    <x v="0"/>
    <x v="0"/>
    <x v="0"/>
    <n v="116364"/>
    <n v="73763"/>
    <s v="Card"/>
    <s v="TXN105991"/>
    <n v="-42601"/>
    <n v="-0.36610119968375099"/>
  </r>
  <r>
    <d v="2022-11-07T00:00:00"/>
    <x v="1"/>
    <s v="2022"/>
    <x v="2"/>
    <x v="1"/>
    <x v="3"/>
    <n v="10078"/>
    <n v="64645"/>
    <s v="UPI"/>
    <s v="TXN105992"/>
    <n v="54567"/>
    <n v="5.4144671561817823"/>
  </r>
  <r>
    <d v="2023-05-23T00:00:00"/>
    <x v="0"/>
    <s v="2023"/>
    <x v="5"/>
    <x v="3"/>
    <x v="2"/>
    <n v="87674"/>
    <n v="155460"/>
    <s v="UPI"/>
    <s v="TXN105993"/>
    <n v="67786"/>
    <n v="0.7731596596482424"/>
  </r>
  <r>
    <d v="2021-10-10T00:00:00"/>
    <x v="8"/>
    <s v="2021"/>
    <x v="5"/>
    <x v="5"/>
    <x v="3"/>
    <n v="93041"/>
    <n v="57303"/>
    <s v="UPI"/>
    <s v="TXN105994"/>
    <n v="-35738"/>
    <n v="-0.38411023097344182"/>
  </r>
  <r>
    <d v="2023-12-18T00:00:00"/>
    <x v="5"/>
    <s v="2023"/>
    <x v="3"/>
    <x v="1"/>
    <x v="1"/>
    <n v="111525"/>
    <n v="150593"/>
    <s v="Card"/>
    <s v="TXN105995"/>
    <n v="39068"/>
    <n v="0.35030710603003812"/>
  </r>
  <r>
    <d v="2023-04-14T00:00:00"/>
    <x v="2"/>
    <s v="2023"/>
    <x v="5"/>
    <x v="4"/>
    <x v="2"/>
    <n v="18977"/>
    <n v="109381"/>
    <s v="Bank Transfer"/>
    <s v="TXN105996"/>
    <n v="90404"/>
    <n v="4.763872055646309"/>
  </r>
  <r>
    <d v="2022-06-21T00:00:00"/>
    <x v="11"/>
    <s v="2022"/>
    <x v="4"/>
    <x v="3"/>
    <x v="4"/>
    <n v="127549"/>
    <n v="39947"/>
    <s v="Bank Transfer"/>
    <s v="TXN105997"/>
    <n v="-87602"/>
    <n v="-0.68681055907925581"/>
  </r>
  <r>
    <d v="2023-07-12T00:00:00"/>
    <x v="10"/>
    <s v="2023"/>
    <x v="2"/>
    <x v="4"/>
    <x v="4"/>
    <n v="42593"/>
    <n v="100437"/>
    <s v="UPI"/>
    <s v="TXN105998"/>
    <n v="57844"/>
    <n v="1.3580635315662197"/>
  </r>
  <r>
    <d v="2023-04-22T00:00:00"/>
    <x v="2"/>
    <s v="2023"/>
    <x v="3"/>
    <x v="2"/>
    <x v="3"/>
    <n v="143795"/>
    <n v="77507"/>
    <s v="Bank Transfer"/>
    <s v="TXN105999"/>
    <n v="-66288"/>
    <n v="-0.46098960325463334"/>
  </r>
  <r>
    <d v="2023-08-06T00:00:00"/>
    <x v="7"/>
    <s v="2023"/>
    <x v="2"/>
    <x v="1"/>
    <x v="3"/>
    <n v="19773"/>
    <n v="140076"/>
    <s v="Cash"/>
    <s v="TXN106000"/>
    <n v="120303"/>
    <n v="6.0842057350933088"/>
  </r>
  <r>
    <d v="2022-10-27T00:00:00"/>
    <x v="8"/>
    <s v="2022"/>
    <x v="2"/>
    <x v="1"/>
    <x v="0"/>
    <n v="94650"/>
    <n v="70320"/>
    <s v="UPI"/>
    <s v="TXN106001"/>
    <n v="-24330"/>
    <n v="-0.25705229793977813"/>
  </r>
  <r>
    <d v="2021-03-08T00:00:00"/>
    <x v="3"/>
    <s v="2021"/>
    <x v="4"/>
    <x v="1"/>
    <x v="0"/>
    <n v="24539"/>
    <n v="16002"/>
    <s v="Bank Transfer"/>
    <s v="TXN106002"/>
    <n v="-8537"/>
    <n v="-0.34789518725294427"/>
  </r>
  <r>
    <d v="2021-01-06T00:00:00"/>
    <x v="6"/>
    <s v="2021"/>
    <x v="5"/>
    <x v="2"/>
    <x v="1"/>
    <n v="50593"/>
    <n v="109964"/>
    <s v="Cash"/>
    <s v="TXN106003"/>
    <n v="59371"/>
    <n v="1.1735022631589351"/>
  </r>
  <r>
    <d v="2022-09-29T00:00:00"/>
    <x v="9"/>
    <s v="2022"/>
    <x v="4"/>
    <x v="0"/>
    <x v="0"/>
    <n v="108446"/>
    <n v="112793"/>
    <s v="Cash"/>
    <s v="TXN106004"/>
    <n v="4347"/>
    <n v="4.0084466001512276E-2"/>
  </r>
  <r>
    <d v="2021-11-10T00:00:00"/>
    <x v="1"/>
    <s v="2021"/>
    <x v="5"/>
    <x v="3"/>
    <x v="3"/>
    <n v="135114"/>
    <n v="154547"/>
    <s v="Cash"/>
    <s v="TXN106005"/>
    <n v="19433"/>
    <n v="0.14382669449501903"/>
  </r>
  <r>
    <d v="2022-07-19T00:00:00"/>
    <x v="10"/>
    <s v="2022"/>
    <x v="3"/>
    <x v="3"/>
    <x v="3"/>
    <n v="103671"/>
    <n v="67080"/>
    <s v="Cash"/>
    <s v="TXN106006"/>
    <n v="-36591"/>
    <n v="-0.35295309199293923"/>
  </r>
  <r>
    <d v="2023-04-06T00:00:00"/>
    <x v="2"/>
    <s v="2023"/>
    <x v="4"/>
    <x v="3"/>
    <x v="0"/>
    <n v="135049"/>
    <n v="59779"/>
    <s v="Bank Transfer"/>
    <s v="TXN106007"/>
    <n v="-75270"/>
    <n v="-0.55735325696599014"/>
  </r>
  <r>
    <d v="2022-05-21T00:00:00"/>
    <x v="0"/>
    <s v="2022"/>
    <x v="4"/>
    <x v="0"/>
    <x v="1"/>
    <n v="70765"/>
    <n v="12708"/>
    <s v="Card"/>
    <s v="TXN106008"/>
    <n v="-58057"/>
    <n v="-0.82041969900374478"/>
  </r>
  <r>
    <d v="2023-10-23T00:00:00"/>
    <x v="8"/>
    <s v="2023"/>
    <x v="1"/>
    <x v="1"/>
    <x v="3"/>
    <n v="106782"/>
    <n v="79623"/>
    <s v="Cash"/>
    <s v="TXN106009"/>
    <n v="-27159"/>
    <n v="-0.25434061920548406"/>
  </r>
  <r>
    <d v="2021-07-23T00:00:00"/>
    <x v="10"/>
    <s v="2021"/>
    <x v="0"/>
    <x v="1"/>
    <x v="1"/>
    <n v="103984"/>
    <n v="96737"/>
    <s v="UPI"/>
    <s v="TXN106010"/>
    <n v="-7247"/>
    <n v="-6.9693414371441761E-2"/>
  </r>
  <r>
    <d v="2022-10-24T00:00:00"/>
    <x v="8"/>
    <s v="2022"/>
    <x v="4"/>
    <x v="2"/>
    <x v="3"/>
    <n v="43312"/>
    <n v="161912"/>
    <s v="Bank Transfer"/>
    <s v="TXN106011"/>
    <n v="118600"/>
    <n v="2.7382711488732916"/>
  </r>
  <r>
    <d v="2023-03-16T00:00:00"/>
    <x v="3"/>
    <s v="2023"/>
    <x v="1"/>
    <x v="4"/>
    <x v="1"/>
    <n v="17586"/>
    <n v="52452"/>
    <s v="Cash"/>
    <s v="TXN106012"/>
    <n v="34866"/>
    <n v="1.9825997952917094"/>
  </r>
  <r>
    <d v="2022-02-08T00:00:00"/>
    <x v="4"/>
    <s v="2022"/>
    <x v="0"/>
    <x v="0"/>
    <x v="1"/>
    <n v="92833"/>
    <n v="26309"/>
    <s v="UPI"/>
    <s v="TXN106013"/>
    <n v="-66524"/>
    <n v="-0.71659862333437463"/>
  </r>
  <r>
    <d v="2022-06-20T00:00:00"/>
    <x v="11"/>
    <s v="2022"/>
    <x v="5"/>
    <x v="5"/>
    <x v="1"/>
    <n v="135017"/>
    <n v="144774"/>
    <s v="Cash"/>
    <s v="TXN106014"/>
    <n v="9757"/>
    <n v="7.2264974040306032E-2"/>
  </r>
  <r>
    <d v="2022-07-31T00:00:00"/>
    <x v="10"/>
    <s v="2022"/>
    <x v="5"/>
    <x v="0"/>
    <x v="0"/>
    <n v="94463"/>
    <n v="132072"/>
    <s v="Card"/>
    <s v="TXN106015"/>
    <n v="37609"/>
    <n v="0.39813471941395046"/>
  </r>
  <r>
    <d v="2023-02-02T00:00:00"/>
    <x v="4"/>
    <s v="2023"/>
    <x v="5"/>
    <x v="2"/>
    <x v="4"/>
    <n v="120491"/>
    <n v="148390"/>
    <s v="Cash"/>
    <s v="TXN106016"/>
    <n v="27899"/>
    <n v="0.23154426471686682"/>
  </r>
  <r>
    <d v="2021-04-27T00:00:00"/>
    <x v="2"/>
    <s v="2021"/>
    <x v="1"/>
    <x v="4"/>
    <x v="1"/>
    <n v="25020"/>
    <n v="73763"/>
    <s v="Card"/>
    <s v="TXN106017"/>
    <n v="48743"/>
    <n v="1.9481614708233412"/>
  </r>
  <r>
    <d v="2022-09-20T00:00:00"/>
    <x v="9"/>
    <s v="2022"/>
    <x v="1"/>
    <x v="4"/>
    <x v="1"/>
    <n v="108170"/>
    <n v="97220"/>
    <s v="UPI"/>
    <s v="TXN106018"/>
    <n v="-10950"/>
    <n v="-0.10122954608486641"/>
  </r>
  <r>
    <d v="2023-01-19T00:00:00"/>
    <x v="6"/>
    <s v="2023"/>
    <x v="0"/>
    <x v="4"/>
    <x v="3"/>
    <n v="69523"/>
    <n v="100098"/>
    <s v="Bank Transfer"/>
    <s v="TXN106019"/>
    <n v="30575"/>
    <n v="0.43978251801562074"/>
  </r>
  <r>
    <d v="2021-04-15T00:00:00"/>
    <x v="2"/>
    <s v="2021"/>
    <x v="5"/>
    <x v="1"/>
    <x v="4"/>
    <n v="85043"/>
    <n v="142800"/>
    <s v="Cash"/>
    <s v="TXN106020"/>
    <n v="57757"/>
    <n v="0.6791505473701539"/>
  </r>
  <r>
    <d v="2022-05-10T00:00:00"/>
    <x v="0"/>
    <s v="2022"/>
    <x v="2"/>
    <x v="5"/>
    <x v="3"/>
    <n v="73477"/>
    <n v="111532"/>
    <s v="Card"/>
    <s v="TXN106021"/>
    <n v="38055"/>
    <n v="0.51791717135974524"/>
  </r>
  <r>
    <d v="2021-02-15T00:00:00"/>
    <x v="4"/>
    <s v="2021"/>
    <x v="4"/>
    <x v="4"/>
    <x v="3"/>
    <n v="103420"/>
    <n v="151030"/>
    <s v="UPI"/>
    <s v="TXN106022"/>
    <n v="47610"/>
    <n v="0.46035583059369561"/>
  </r>
  <r>
    <d v="2023-04-03T00:00:00"/>
    <x v="2"/>
    <s v="2023"/>
    <x v="1"/>
    <x v="3"/>
    <x v="1"/>
    <n v="100334"/>
    <n v="28099"/>
    <s v="Cash"/>
    <s v="TXN106023"/>
    <n v="-72235"/>
    <n v="-0.71994538242270811"/>
  </r>
  <r>
    <d v="2023-09-09T00:00:00"/>
    <x v="9"/>
    <s v="2023"/>
    <x v="1"/>
    <x v="1"/>
    <x v="2"/>
    <n v="120918"/>
    <n v="78057"/>
    <s v="Cash"/>
    <s v="TXN106024"/>
    <n v="-42861"/>
    <n v="-0.35446335533171242"/>
  </r>
  <r>
    <d v="2023-08-18T00:00:00"/>
    <x v="7"/>
    <s v="2023"/>
    <x v="1"/>
    <x v="5"/>
    <x v="4"/>
    <n v="39904"/>
    <n v="92041"/>
    <s v="Cash"/>
    <s v="TXN106025"/>
    <n v="52137"/>
    <n v="1.3065607457898958"/>
  </r>
  <r>
    <d v="2023-04-25T00:00:00"/>
    <x v="2"/>
    <s v="2023"/>
    <x v="0"/>
    <x v="3"/>
    <x v="3"/>
    <n v="94073"/>
    <n v="162719"/>
    <s v="Card"/>
    <s v="TXN106026"/>
    <n v="68646"/>
    <n v="0.7297099061367236"/>
  </r>
  <r>
    <d v="2022-03-25T00:00:00"/>
    <x v="3"/>
    <s v="2022"/>
    <x v="5"/>
    <x v="5"/>
    <x v="2"/>
    <n v="92644"/>
    <n v="57494"/>
    <s v="Bank Transfer"/>
    <s v="TXN106027"/>
    <n v="-35150"/>
    <n v="-0.37940935192780967"/>
  </r>
  <r>
    <d v="2022-06-20T00:00:00"/>
    <x v="11"/>
    <s v="2022"/>
    <x v="2"/>
    <x v="2"/>
    <x v="2"/>
    <n v="132507"/>
    <n v="30928"/>
    <s v="UPI"/>
    <s v="TXN106028"/>
    <n v="-101579"/>
    <n v="-0.76659346298686104"/>
  </r>
  <r>
    <d v="2022-05-26T00:00:00"/>
    <x v="0"/>
    <s v="2022"/>
    <x v="4"/>
    <x v="5"/>
    <x v="3"/>
    <n v="72927"/>
    <n v="51891"/>
    <s v="Card"/>
    <s v="TXN106029"/>
    <n v="-21036"/>
    <n v="-0.28845283639804187"/>
  </r>
  <r>
    <d v="2022-06-24T00:00:00"/>
    <x v="11"/>
    <s v="2022"/>
    <x v="4"/>
    <x v="3"/>
    <x v="1"/>
    <n v="62050"/>
    <n v="61469"/>
    <s v="Bank Transfer"/>
    <s v="TXN106030"/>
    <n v="-581"/>
    <n v="-9.3634165995165192E-3"/>
  </r>
  <r>
    <d v="2021-01-16T00:00:00"/>
    <x v="6"/>
    <s v="2021"/>
    <x v="5"/>
    <x v="0"/>
    <x v="0"/>
    <n v="44232"/>
    <n v="86463"/>
    <s v="UPI"/>
    <s v="TXN106031"/>
    <n v="42231"/>
    <n v="0.95476125881714591"/>
  </r>
  <r>
    <d v="2021-08-31T00:00:00"/>
    <x v="7"/>
    <s v="2021"/>
    <x v="2"/>
    <x v="5"/>
    <x v="3"/>
    <n v="90656"/>
    <n v="38207"/>
    <s v="Card"/>
    <s v="TXN106032"/>
    <n v="-52449"/>
    <n v="-0.57854968231556658"/>
  </r>
  <r>
    <d v="2023-07-01T00:00:00"/>
    <x v="10"/>
    <s v="2023"/>
    <x v="0"/>
    <x v="0"/>
    <x v="1"/>
    <n v="74021"/>
    <n v="111136"/>
    <s v="Card"/>
    <s v="TXN106033"/>
    <n v="37115"/>
    <n v="0.50141176152713418"/>
  </r>
  <r>
    <d v="2023-01-31T00:00:00"/>
    <x v="6"/>
    <s v="2023"/>
    <x v="1"/>
    <x v="5"/>
    <x v="4"/>
    <n v="52914"/>
    <n v="70852"/>
    <s v="Bank Transfer"/>
    <s v="TXN106034"/>
    <n v="17938"/>
    <n v="0.33900291038288544"/>
  </r>
  <r>
    <d v="2022-12-06T00:00:00"/>
    <x v="5"/>
    <s v="2022"/>
    <x v="1"/>
    <x v="2"/>
    <x v="1"/>
    <n v="73856"/>
    <n v="104691"/>
    <s v="UPI"/>
    <s v="TXN106035"/>
    <n v="30835"/>
    <n v="0.41750162478336222"/>
  </r>
  <r>
    <d v="2021-04-25T00:00:00"/>
    <x v="2"/>
    <s v="2021"/>
    <x v="5"/>
    <x v="3"/>
    <x v="2"/>
    <n v="121290"/>
    <n v="86963"/>
    <s v="Bank Transfer"/>
    <s v="TXN106036"/>
    <n v="-34327"/>
    <n v="-0.28301591227636241"/>
  </r>
  <r>
    <d v="2022-02-01T00:00:00"/>
    <x v="4"/>
    <s v="2022"/>
    <x v="4"/>
    <x v="5"/>
    <x v="4"/>
    <n v="56798"/>
    <n v="76710"/>
    <s v="Bank Transfer"/>
    <s v="TXN106037"/>
    <n v="19912"/>
    <n v="0.35057572449734148"/>
  </r>
  <r>
    <d v="2022-01-29T00:00:00"/>
    <x v="6"/>
    <s v="2022"/>
    <x v="1"/>
    <x v="4"/>
    <x v="4"/>
    <n v="48382"/>
    <n v="33313"/>
    <s v="Card"/>
    <s v="TXN106038"/>
    <n v="-15069"/>
    <n v="-0.31145880699433676"/>
  </r>
  <r>
    <d v="2023-09-05T00:00:00"/>
    <x v="9"/>
    <s v="2023"/>
    <x v="4"/>
    <x v="2"/>
    <x v="0"/>
    <n v="33473"/>
    <n v="151924"/>
    <s v="Bank Transfer"/>
    <s v="TXN106039"/>
    <n v="118451"/>
    <n v="3.5387028351208438"/>
  </r>
  <r>
    <d v="2021-10-24T00:00:00"/>
    <x v="8"/>
    <s v="2021"/>
    <x v="4"/>
    <x v="4"/>
    <x v="0"/>
    <n v="131451"/>
    <n v="114358"/>
    <s v="Cash"/>
    <s v="TXN106040"/>
    <n v="-17093"/>
    <n v="-0.13003324432678337"/>
  </r>
  <r>
    <d v="2023-09-29T00:00:00"/>
    <x v="9"/>
    <s v="2023"/>
    <x v="5"/>
    <x v="2"/>
    <x v="3"/>
    <n v="25765"/>
    <n v="25410"/>
    <s v="Cash"/>
    <s v="TXN106041"/>
    <n v="-355"/>
    <n v="-1.3778381525325054E-2"/>
  </r>
  <r>
    <d v="2021-06-27T00:00:00"/>
    <x v="11"/>
    <s v="2021"/>
    <x v="3"/>
    <x v="2"/>
    <x v="1"/>
    <n v="102334"/>
    <n v="63101"/>
    <s v="Cash"/>
    <s v="TXN106042"/>
    <n v="-39233"/>
    <n v="-0.38338186721910605"/>
  </r>
  <r>
    <d v="2023-08-25T00:00:00"/>
    <x v="7"/>
    <s v="2023"/>
    <x v="3"/>
    <x v="5"/>
    <x v="3"/>
    <n v="76314"/>
    <n v="29023"/>
    <s v="Cash"/>
    <s v="TXN106043"/>
    <n v="-47291"/>
    <n v="-0.61968970306889959"/>
  </r>
  <r>
    <d v="2021-11-11T00:00:00"/>
    <x v="1"/>
    <s v="2021"/>
    <x v="3"/>
    <x v="3"/>
    <x v="0"/>
    <n v="63120"/>
    <n v="122433"/>
    <s v="UPI"/>
    <s v="TXN106044"/>
    <n v="59313"/>
    <n v="0.93968631178707229"/>
  </r>
  <r>
    <d v="2023-11-29T00:00:00"/>
    <x v="1"/>
    <s v="2023"/>
    <x v="2"/>
    <x v="3"/>
    <x v="2"/>
    <n v="50435"/>
    <n v="107407"/>
    <s v="Bank Transfer"/>
    <s v="TXN106045"/>
    <n v="56972"/>
    <n v="1.1296123723604639"/>
  </r>
  <r>
    <d v="2021-09-16T00:00:00"/>
    <x v="9"/>
    <s v="2021"/>
    <x v="5"/>
    <x v="1"/>
    <x v="0"/>
    <n v="89843"/>
    <n v="144016"/>
    <s v="Bank Transfer"/>
    <s v="TXN106046"/>
    <n v="54173"/>
    <n v="0.60297407700099059"/>
  </r>
  <r>
    <d v="2021-01-07T00:00:00"/>
    <x v="6"/>
    <s v="2021"/>
    <x v="4"/>
    <x v="3"/>
    <x v="1"/>
    <n v="112900"/>
    <n v="146036"/>
    <s v="Cash"/>
    <s v="TXN106047"/>
    <n v="33136"/>
    <n v="0.29349867139061114"/>
  </r>
  <r>
    <d v="2021-02-18T00:00:00"/>
    <x v="4"/>
    <s v="2021"/>
    <x v="1"/>
    <x v="0"/>
    <x v="2"/>
    <n v="17357"/>
    <n v="16587"/>
    <s v="UPI"/>
    <s v="TXN106048"/>
    <n v="-770"/>
    <n v="-4.4362505041193753E-2"/>
  </r>
  <r>
    <d v="2021-06-10T00:00:00"/>
    <x v="11"/>
    <s v="2021"/>
    <x v="2"/>
    <x v="5"/>
    <x v="3"/>
    <n v="78089"/>
    <n v="169079"/>
    <s v="Bank Transfer"/>
    <s v="TXN106049"/>
    <n v="90990"/>
    <n v="1.1652089282741487"/>
  </r>
  <r>
    <d v="2021-06-25T00:00:00"/>
    <x v="11"/>
    <s v="2021"/>
    <x v="3"/>
    <x v="4"/>
    <x v="3"/>
    <n v="38820"/>
    <n v="64655"/>
    <s v="Cash"/>
    <s v="TXN106050"/>
    <n v="25835"/>
    <n v="0.66550747037609481"/>
  </r>
  <r>
    <d v="2023-10-23T00:00:00"/>
    <x v="8"/>
    <s v="2023"/>
    <x v="0"/>
    <x v="3"/>
    <x v="0"/>
    <n v="30487"/>
    <n v="59131"/>
    <s v="Card"/>
    <s v="TXN106051"/>
    <n v="28644"/>
    <n v="0.93954800406730743"/>
  </r>
  <r>
    <d v="2023-09-28T00:00:00"/>
    <x v="9"/>
    <s v="2023"/>
    <x v="2"/>
    <x v="4"/>
    <x v="0"/>
    <n v="89507"/>
    <n v="121043"/>
    <s v="Bank Transfer"/>
    <s v="TXN106052"/>
    <n v="31536"/>
    <n v="0.35232998536427318"/>
  </r>
  <r>
    <d v="2022-03-31T00:00:00"/>
    <x v="3"/>
    <s v="2022"/>
    <x v="2"/>
    <x v="1"/>
    <x v="3"/>
    <n v="32188"/>
    <n v="39028"/>
    <s v="Card"/>
    <s v="TXN106053"/>
    <n v="6840"/>
    <n v="0.21250155337392818"/>
  </r>
  <r>
    <d v="2021-10-03T00:00:00"/>
    <x v="8"/>
    <s v="2021"/>
    <x v="5"/>
    <x v="5"/>
    <x v="3"/>
    <n v="88416"/>
    <n v="108168"/>
    <s v="Bank Transfer"/>
    <s v="TXN106054"/>
    <n v="19752"/>
    <n v="0.22339847991313788"/>
  </r>
  <r>
    <d v="2022-05-13T00:00:00"/>
    <x v="0"/>
    <s v="2022"/>
    <x v="1"/>
    <x v="3"/>
    <x v="4"/>
    <n v="41310"/>
    <n v="132687"/>
    <s v="Bank Transfer"/>
    <s v="TXN106055"/>
    <n v="91377"/>
    <n v="2.2119825708061001"/>
  </r>
  <r>
    <d v="2022-11-07T00:00:00"/>
    <x v="1"/>
    <s v="2022"/>
    <x v="2"/>
    <x v="4"/>
    <x v="1"/>
    <n v="145636"/>
    <n v="149538"/>
    <s v="Bank Transfer"/>
    <s v="TXN106056"/>
    <n v="3902"/>
    <n v="2.6792825949627841E-2"/>
  </r>
  <r>
    <d v="2023-11-18T00:00:00"/>
    <x v="1"/>
    <s v="2023"/>
    <x v="1"/>
    <x v="2"/>
    <x v="4"/>
    <n v="104658"/>
    <n v="159900"/>
    <s v="Card"/>
    <s v="TXN106057"/>
    <n v="55242"/>
    <n v="0.52783351487702801"/>
  </r>
  <r>
    <d v="2023-10-22T00:00:00"/>
    <x v="8"/>
    <s v="2023"/>
    <x v="5"/>
    <x v="3"/>
    <x v="4"/>
    <n v="30062"/>
    <n v="168469"/>
    <s v="UPI"/>
    <s v="TXN106058"/>
    <n v="138407"/>
    <n v="4.6040516266382809"/>
  </r>
  <r>
    <d v="2021-02-25T00:00:00"/>
    <x v="4"/>
    <s v="2021"/>
    <x v="0"/>
    <x v="1"/>
    <x v="3"/>
    <n v="89671"/>
    <n v="134387"/>
    <s v="Card"/>
    <s v="TXN106059"/>
    <n v="44716"/>
    <n v="0.49866735064848167"/>
  </r>
  <r>
    <d v="2022-07-01T00:00:00"/>
    <x v="10"/>
    <s v="2022"/>
    <x v="4"/>
    <x v="2"/>
    <x v="1"/>
    <n v="79241"/>
    <n v="151744"/>
    <s v="Cash"/>
    <s v="TXN106060"/>
    <n v="72503"/>
    <n v="0.91496826137984122"/>
  </r>
  <r>
    <d v="2021-02-05T00:00:00"/>
    <x v="4"/>
    <s v="2021"/>
    <x v="4"/>
    <x v="4"/>
    <x v="3"/>
    <n v="19044"/>
    <n v="78676"/>
    <s v="UPI"/>
    <s v="TXN106061"/>
    <n v="59632"/>
    <n v="3.1312749422390254"/>
  </r>
  <r>
    <d v="2022-03-15T00:00:00"/>
    <x v="3"/>
    <s v="2022"/>
    <x v="3"/>
    <x v="4"/>
    <x v="4"/>
    <n v="72263"/>
    <n v="21999"/>
    <s v="Card"/>
    <s v="TXN106062"/>
    <n v="-50264"/>
    <n v="-0.69557034720396327"/>
  </r>
  <r>
    <d v="2022-08-18T00:00:00"/>
    <x v="7"/>
    <s v="2022"/>
    <x v="3"/>
    <x v="5"/>
    <x v="4"/>
    <n v="66917"/>
    <n v="131370"/>
    <s v="Card"/>
    <s v="TXN106063"/>
    <n v="64453"/>
    <n v="0.96317826561262454"/>
  </r>
  <r>
    <d v="2021-11-03T00:00:00"/>
    <x v="1"/>
    <s v="2021"/>
    <x v="0"/>
    <x v="5"/>
    <x v="3"/>
    <n v="18647"/>
    <n v="87314"/>
    <s v="Cash"/>
    <s v="TXN106064"/>
    <n v="68667"/>
    <n v="3.6824690298707567"/>
  </r>
  <r>
    <d v="2022-09-11T00:00:00"/>
    <x v="9"/>
    <s v="2022"/>
    <x v="4"/>
    <x v="4"/>
    <x v="0"/>
    <n v="115479"/>
    <n v="156935"/>
    <s v="Card"/>
    <s v="TXN106065"/>
    <n v="41456"/>
    <n v="0.35899167814061433"/>
  </r>
  <r>
    <d v="2021-12-23T00:00:00"/>
    <x v="5"/>
    <s v="2021"/>
    <x v="3"/>
    <x v="2"/>
    <x v="0"/>
    <n v="108533"/>
    <n v="23108"/>
    <s v="UPI"/>
    <s v="TXN106066"/>
    <n v="-85425"/>
    <n v="-0.78708779818119834"/>
  </r>
  <r>
    <d v="2021-06-30T00:00:00"/>
    <x v="11"/>
    <s v="2021"/>
    <x v="1"/>
    <x v="5"/>
    <x v="3"/>
    <n v="33191"/>
    <n v="154422"/>
    <s v="Card"/>
    <s v="TXN106067"/>
    <n v="121231"/>
    <n v="3.6525262872465429"/>
  </r>
  <r>
    <d v="2021-03-09T00:00:00"/>
    <x v="3"/>
    <s v="2021"/>
    <x v="2"/>
    <x v="4"/>
    <x v="2"/>
    <n v="138526"/>
    <n v="166583"/>
    <s v="UPI"/>
    <s v="TXN106068"/>
    <n v="28057"/>
    <n v="0.20253959545500483"/>
  </r>
  <r>
    <d v="2021-10-19T00:00:00"/>
    <x v="8"/>
    <s v="2021"/>
    <x v="5"/>
    <x v="2"/>
    <x v="2"/>
    <n v="108259"/>
    <n v="50972"/>
    <s v="Cash"/>
    <s v="TXN106069"/>
    <n v="-57287"/>
    <n v="-0.52916616632335423"/>
  </r>
  <r>
    <d v="2022-11-23T00:00:00"/>
    <x v="1"/>
    <s v="2022"/>
    <x v="3"/>
    <x v="0"/>
    <x v="0"/>
    <n v="130282"/>
    <n v="45454"/>
    <s v="UPI"/>
    <s v="TXN106070"/>
    <n v="-84828"/>
    <n v="-0.65111066762868242"/>
  </r>
  <r>
    <d v="2021-06-30T00:00:00"/>
    <x v="11"/>
    <s v="2021"/>
    <x v="0"/>
    <x v="3"/>
    <x v="1"/>
    <n v="111781"/>
    <n v="76766"/>
    <s v="Card"/>
    <s v="TXN106071"/>
    <n v="-35015"/>
    <n v="-0.31324643722994067"/>
  </r>
  <r>
    <d v="2022-03-10T00:00:00"/>
    <x v="3"/>
    <s v="2022"/>
    <x v="4"/>
    <x v="0"/>
    <x v="4"/>
    <n v="90840"/>
    <n v="163790"/>
    <s v="Cash"/>
    <s v="TXN106072"/>
    <n v="72950"/>
    <n v="0.8030603258476442"/>
  </r>
  <r>
    <d v="2023-07-03T00:00:00"/>
    <x v="10"/>
    <s v="2023"/>
    <x v="0"/>
    <x v="0"/>
    <x v="1"/>
    <n v="118286"/>
    <n v="143092"/>
    <s v="UPI"/>
    <s v="TXN106073"/>
    <n v="24806"/>
    <n v="0.20971205383561875"/>
  </r>
  <r>
    <d v="2021-03-07T00:00:00"/>
    <x v="3"/>
    <s v="2021"/>
    <x v="5"/>
    <x v="3"/>
    <x v="0"/>
    <n v="71885"/>
    <n v="49004"/>
    <s v="UPI"/>
    <s v="TXN106074"/>
    <n v="-22881"/>
    <n v="-0.31830006259998611"/>
  </r>
  <r>
    <d v="2023-11-11T00:00:00"/>
    <x v="1"/>
    <s v="2023"/>
    <x v="5"/>
    <x v="4"/>
    <x v="3"/>
    <n v="75702"/>
    <n v="24834"/>
    <s v="Bank Transfer"/>
    <s v="TXN106075"/>
    <n v="-50868"/>
    <n v="-0.67195054291828482"/>
  </r>
  <r>
    <d v="2022-01-19T00:00:00"/>
    <x v="6"/>
    <s v="2022"/>
    <x v="0"/>
    <x v="4"/>
    <x v="2"/>
    <n v="67924"/>
    <n v="140331"/>
    <s v="Bank Transfer"/>
    <s v="TXN106076"/>
    <n v="72407"/>
    <n v="1.0660002355573877"/>
  </r>
  <r>
    <d v="2021-02-08T00:00:00"/>
    <x v="4"/>
    <s v="2021"/>
    <x v="3"/>
    <x v="5"/>
    <x v="0"/>
    <n v="134679"/>
    <n v="143849"/>
    <s v="Card"/>
    <s v="TXN106077"/>
    <n v="9170"/>
    <n v="6.8087823639914169E-2"/>
  </r>
  <r>
    <d v="2023-04-02T00:00:00"/>
    <x v="2"/>
    <s v="2023"/>
    <x v="3"/>
    <x v="1"/>
    <x v="1"/>
    <n v="54587"/>
    <n v="130080"/>
    <s v="Bank Transfer"/>
    <s v="TXN106078"/>
    <n v="75493"/>
    <n v="1.3829849597889607"/>
  </r>
  <r>
    <d v="2022-08-25T00:00:00"/>
    <x v="7"/>
    <s v="2022"/>
    <x v="4"/>
    <x v="4"/>
    <x v="1"/>
    <n v="70197"/>
    <n v="48343"/>
    <s v="Card"/>
    <s v="TXN106079"/>
    <n v="-21854"/>
    <n v="-0.31132384574839378"/>
  </r>
  <r>
    <d v="2023-02-24T00:00:00"/>
    <x v="4"/>
    <s v="2023"/>
    <x v="1"/>
    <x v="3"/>
    <x v="0"/>
    <n v="76463"/>
    <n v="103525"/>
    <s v="Cash"/>
    <s v="TXN106080"/>
    <n v="27062"/>
    <n v="0.35392281234060918"/>
  </r>
  <r>
    <d v="2022-11-02T00:00:00"/>
    <x v="1"/>
    <s v="2022"/>
    <x v="4"/>
    <x v="1"/>
    <x v="4"/>
    <n v="86636"/>
    <n v="35927"/>
    <s v="UPI"/>
    <s v="TXN106081"/>
    <n v="-50709"/>
    <n v="-0.58531095618449602"/>
  </r>
  <r>
    <d v="2022-04-24T00:00:00"/>
    <x v="2"/>
    <s v="2022"/>
    <x v="2"/>
    <x v="3"/>
    <x v="1"/>
    <n v="88779"/>
    <n v="157452"/>
    <s v="Cash"/>
    <s v="TXN106082"/>
    <n v="68673"/>
    <n v="0.77352752340080422"/>
  </r>
  <r>
    <d v="2022-07-15T00:00:00"/>
    <x v="10"/>
    <s v="2022"/>
    <x v="1"/>
    <x v="3"/>
    <x v="4"/>
    <n v="128788"/>
    <n v="36250"/>
    <s v="Cash"/>
    <s v="TXN106083"/>
    <n v="-92538"/>
    <n v="-0.71852967667795131"/>
  </r>
  <r>
    <d v="2021-04-11T00:00:00"/>
    <x v="2"/>
    <s v="2021"/>
    <x v="2"/>
    <x v="3"/>
    <x v="4"/>
    <n v="63246"/>
    <n v="52448"/>
    <s v="Bank Transfer"/>
    <s v="TXN106084"/>
    <n v="-10798"/>
    <n v="-0.17073016475350219"/>
  </r>
  <r>
    <d v="2022-05-29T00:00:00"/>
    <x v="0"/>
    <s v="2022"/>
    <x v="4"/>
    <x v="1"/>
    <x v="3"/>
    <n v="131671"/>
    <n v="120786"/>
    <s v="UPI"/>
    <s v="TXN106085"/>
    <n v="-10885"/>
    <n v="-8.2668165351520079E-2"/>
  </r>
  <r>
    <d v="2021-06-25T00:00:00"/>
    <x v="11"/>
    <s v="2021"/>
    <x v="1"/>
    <x v="0"/>
    <x v="0"/>
    <n v="140430"/>
    <n v="19224"/>
    <s v="Cash"/>
    <s v="TXN106086"/>
    <n v="-121206"/>
    <n v="-0.86310617389446698"/>
  </r>
  <r>
    <d v="2021-08-26T00:00:00"/>
    <x v="7"/>
    <s v="2021"/>
    <x v="1"/>
    <x v="2"/>
    <x v="0"/>
    <n v="56558"/>
    <n v="91414"/>
    <s v="UPI"/>
    <s v="TXN106087"/>
    <n v="34856"/>
    <n v="0.61628770465716609"/>
  </r>
  <r>
    <d v="2023-06-29T00:00:00"/>
    <x v="11"/>
    <s v="2023"/>
    <x v="2"/>
    <x v="3"/>
    <x v="4"/>
    <n v="41244"/>
    <n v="99184"/>
    <s v="UPI"/>
    <s v="TXN106088"/>
    <n v="57940"/>
    <n v="1.4048103966637571"/>
  </r>
  <r>
    <d v="2023-12-19T00:00:00"/>
    <x v="5"/>
    <s v="2023"/>
    <x v="0"/>
    <x v="5"/>
    <x v="3"/>
    <n v="39386"/>
    <n v="20304"/>
    <s v="Cash"/>
    <s v="TXN106089"/>
    <n v="-19082"/>
    <n v="-0.48448687350835323"/>
  </r>
  <r>
    <d v="2023-05-21T00:00:00"/>
    <x v="0"/>
    <s v="2023"/>
    <x v="3"/>
    <x v="4"/>
    <x v="1"/>
    <n v="32312"/>
    <n v="9578"/>
    <s v="UPI"/>
    <s v="TXN106090"/>
    <n v="-22734"/>
    <n v="-0.70357761822233222"/>
  </r>
  <r>
    <d v="2022-05-10T00:00:00"/>
    <x v="0"/>
    <s v="2022"/>
    <x v="1"/>
    <x v="2"/>
    <x v="1"/>
    <n v="117983"/>
    <n v="34315"/>
    <s v="Card"/>
    <s v="TXN106091"/>
    <n v="-83668"/>
    <n v="-0.70915301356975158"/>
  </r>
  <r>
    <d v="2023-08-05T00:00:00"/>
    <x v="7"/>
    <s v="2023"/>
    <x v="1"/>
    <x v="4"/>
    <x v="0"/>
    <n v="18718"/>
    <n v="115511"/>
    <s v="UPI"/>
    <s v="TXN106092"/>
    <n v="96793"/>
    <n v="5.1711187092638102"/>
  </r>
  <r>
    <d v="2023-01-25T00:00:00"/>
    <x v="6"/>
    <s v="2023"/>
    <x v="2"/>
    <x v="4"/>
    <x v="4"/>
    <n v="75536"/>
    <n v="31377"/>
    <s v="Card"/>
    <s v="TXN106093"/>
    <n v="-44159"/>
    <n v="-0.58460866341876716"/>
  </r>
  <r>
    <d v="2021-07-30T00:00:00"/>
    <x v="10"/>
    <s v="2021"/>
    <x v="1"/>
    <x v="1"/>
    <x v="3"/>
    <n v="116766"/>
    <n v="35541"/>
    <s v="Card"/>
    <s v="TXN106094"/>
    <n v="-81225"/>
    <n v="-0.69562201325728379"/>
  </r>
  <r>
    <d v="2021-05-20T00:00:00"/>
    <x v="0"/>
    <s v="2021"/>
    <x v="2"/>
    <x v="5"/>
    <x v="3"/>
    <n v="57078"/>
    <n v="105342"/>
    <s v="Card"/>
    <s v="TXN106095"/>
    <n v="48264"/>
    <n v="0.84557973299695155"/>
  </r>
  <r>
    <d v="2022-06-25T00:00:00"/>
    <x v="11"/>
    <s v="2022"/>
    <x v="0"/>
    <x v="5"/>
    <x v="1"/>
    <n v="25542"/>
    <n v="25943"/>
    <s v="Cash"/>
    <s v="TXN106096"/>
    <n v="401"/>
    <n v="1.5699631978701747E-2"/>
  </r>
  <r>
    <d v="2021-09-27T00:00:00"/>
    <x v="9"/>
    <s v="2021"/>
    <x v="1"/>
    <x v="2"/>
    <x v="1"/>
    <n v="127575"/>
    <n v="146960"/>
    <s v="Card"/>
    <s v="TXN106097"/>
    <n v="19385"/>
    <n v="0.15194983343131491"/>
  </r>
  <r>
    <d v="2023-11-02T00:00:00"/>
    <x v="1"/>
    <s v="2023"/>
    <x v="5"/>
    <x v="5"/>
    <x v="2"/>
    <n v="131204"/>
    <n v="142928"/>
    <s v="UPI"/>
    <s v="TXN106098"/>
    <n v="11724"/>
    <n v="8.9357031797811043E-2"/>
  </r>
  <r>
    <d v="2022-05-21T00:00:00"/>
    <x v="0"/>
    <s v="2022"/>
    <x v="4"/>
    <x v="5"/>
    <x v="2"/>
    <n v="139562"/>
    <n v="97752"/>
    <s v="Bank Transfer"/>
    <s v="TXN106099"/>
    <n v="-41810"/>
    <n v="-0.2995801149309984"/>
  </r>
  <r>
    <d v="2021-02-01T00:00:00"/>
    <x v="4"/>
    <s v="2021"/>
    <x v="0"/>
    <x v="5"/>
    <x v="4"/>
    <n v="132593"/>
    <n v="56638"/>
    <s v="Bank Transfer"/>
    <s v="TXN106100"/>
    <n v="-75955"/>
    <n v="-0.57284321193426502"/>
  </r>
  <r>
    <d v="2023-12-29T00:00:00"/>
    <x v="5"/>
    <s v="2023"/>
    <x v="5"/>
    <x v="2"/>
    <x v="2"/>
    <n v="110299"/>
    <n v="13819"/>
    <s v="Bank Transfer"/>
    <s v="TXN106101"/>
    <n v="-96480"/>
    <n v="-0.8747132793588337"/>
  </r>
  <r>
    <d v="2023-03-24T00:00:00"/>
    <x v="3"/>
    <s v="2023"/>
    <x v="0"/>
    <x v="0"/>
    <x v="3"/>
    <n v="144649"/>
    <n v="110172"/>
    <s v="Card"/>
    <s v="TXN106102"/>
    <n v="-34477"/>
    <n v="-0.23834938368049555"/>
  </r>
  <r>
    <d v="2021-12-28T00:00:00"/>
    <x v="5"/>
    <s v="2021"/>
    <x v="3"/>
    <x v="5"/>
    <x v="2"/>
    <n v="123211"/>
    <n v="48072"/>
    <s v="Cash"/>
    <s v="TXN106103"/>
    <n v="-75139"/>
    <n v="-0.60984003051675584"/>
  </r>
  <r>
    <d v="2023-07-18T00:00:00"/>
    <x v="10"/>
    <s v="2023"/>
    <x v="0"/>
    <x v="5"/>
    <x v="0"/>
    <n v="130897"/>
    <n v="119065"/>
    <s v="Card"/>
    <s v="TXN106104"/>
    <n v="-11832"/>
    <n v="-9.0391682009518928E-2"/>
  </r>
  <r>
    <d v="2021-04-10T00:00:00"/>
    <x v="2"/>
    <s v="2021"/>
    <x v="0"/>
    <x v="1"/>
    <x v="0"/>
    <n v="24322"/>
    <n v="137076"/>
    <s v="Bank Transfer"/>
    <s v="TXN106105"/>
    <n v="112754"/>
    <n v="4.6358852068086502"/>
  </r>
  <r>
    <d v="2021-01-09T00:00:00"/>
    <x v="6"/>
    <s v="2021"/>
    <x v="3"/>
    <x v="1"/>
    <x v="1"/>
    <n v="67813"/>
    <n v="167292"/>
    <s v="UPI"/>
    <s v="TXN106106"/>
    <n v="99479"/>
    <n v="1.4669606122719832"/>
  </r>
  <r>
    <d v="2022-11-28T00:00:00"/>
    <x v="1"/>
    <s v="2022"/>
    <x v="1"/>
    <x v="5"/>
    <x v="1"/>
    <n v="61442"/>
    <n v="100272"/>
    <s v="Card"/>
    <s v="TXN106107"/>
    <n v="38830"/>
    <n v="0.6319781257120537"/>
  </r>
  <r>
    <d v="2023-11-19T00:00:00"/>
    <x v="1"/>
    <s v="2023"/>
    <x v="4"/>
    <x v="0"/>
    <x v="4"/>
    <n v="149600"/>
    <n v="95659"/>
    <s v="Bank Transfer"/>
    <s v="TXN106108"/>
    <n v="-53941"/>
    <n v="-0.36056818181818184"/>
  </r>
  <r>
    <d v="2022-04-07T00:00:00"/>
    <x v="2"/>
    <s v="2022"/>
    <x v="5"/>
    <x v="5"/>
    <x v="0"/>
    <n v="119097"/>
    <n v="148765"/>
    <s v="UPI"/>
    <s v="TXN106109"/>
    <n v="29668"/>
    <n v="0.24910787005550097"/>
  </r>
  <r>
    <d v="2023-07-10T00:00:00"/>
    <x v="10"/>
    <s v="2023"/>
    <x v="2"/>
    <x v="5"/>
    <x v="4"/>
    <n v="85447"/>
    <n v="138382"/>
    <s v="Cash"/>
    <s v="TXN106110"/>
    <n v="52935"/>
    <n v="0.6195068287944574"/>
  </r>
  <r>
    <d v="2022-01-25T00:00:00"/>
    <x v="6"/>
    <s v="2022"/>
    <x v="4"/>
    <x v="5"/>
    <x v="4"/>
    <n v="17212"/>
    <n v="107118"/>
    <s v="UPI"/>
    <s v="TXN106111"/>
    <n v="89906"/>
    <n v="5.2234487566813854"/>
  </r>
  <r>
    <d v="2022-09-24T00:00:00"/>
    <x v="9"/>
    <s v="2022"/>
    <x v="0"/>
    <x v="3"/>
    <x v="2"/>
    <n v="44867"/>
    <n v="152450"/>
    <s v="Cash"/>
    <s v="TXN106112"/>
    <n v="107583"/>
    <n v="2.3978202242182451"/>
  </r>
  <r>
    <d v="2022-11-13T00:00:00"/>
    <x v="1"/>
    <s v="2022"/>
    <x v="2"/>
    <x v="0"/>
    <x v="1"/>
    <n v="74662"/>
    <n v="153727"/>
    <s v="UPI"/>
    <s v="TXN106113"/>
    <n v="79065"/>
    <n v="1.0589724357772361"/>
  </r>
  <r>
    <d v="2021-06-06T00:00:00"/>
    <x v="11"/>
    <s v="2021"/>
    <x v="3"/>
    <x v="4"/>
    <x v="4"/>
    <n v="108716"/>
    <n v="72121"/>
    <s v="Cash"/>
    <s v="TXN106114"/>
    <n v="-36595"/>
    <n v="-0.33661098642334153"/>
  </r>
  <r>
    <d v="2021-12-01T00:00:00"/>
    <x v="5"/>
    <s v="2021"/>
    <x v="4"/>
    <x v="5"/>
    <x v="4"/>
    <n v="57672"/>
    <n v="85053"/>
    <s v="Cash"/>
    <s v="TXN106115"/>
    <n v="27381"/>
    <n v="0.47477111943404077"/>
  </r>
  <r>
    <d v="2021-09-17T00:00:00"/>
    <x v="9"/>
    <s v="2021"/>
    <x v="1"/>
    <x v="4"/>
    <x v="1"/>
    <n v="91682"/>
    <n v="135376"/>
    <s v="Cash"/>
    <s v="TXN106116"/>
    <n v="43694"/>
    <n v="0.47658209899435006"/>
  </r>
  <r>
    <d v="2021-03-23T00:00:00"/>
    <x v="3"/>
    <s v="2021"/>
    <x v="5"/>
    <x v="0"/>
    <x v="1"/>
    <n v="70624"/>
    <n v="140395"/>
    <s v="Card"/>
    <s v="TXN106117"/>
    <n v="69771"/>
    <n v="0.98792195287720885"/>
  </r>
  <r>
    <d v="2023-01-24T00:00:00"/>
    <x v="6"/>
    <s v="2023"/>
    <x v="4"/>
    <x v="5"/>
    <x v="0"/>
    <n v="144065"/>
    <n v="98116"/>
    <s v="UPI"/>
    <s v="TXN106118"/>
    <n v="-45949"/>
    <n v="-0.3189463089577621"/>
  </r>
  <r>
    <d v="2022-12-21T00:00:00"/>
    <x v="5"/>
    <s v="2022"/>
    <x v="4"/>
    <x v="4"/>
    <x v="1"/>
    <n v="21654"/>
    <n v="56989"/>
    <s v="Cash"/>
    <s v="TXN106119"/>
    <n v="35335"/>
    <n v="1.6318001293063638"/>
  </r>
  <r>
    <d v="2021-03-16T00:00:00"/>
    <x v="3"/>
    <s v="2021"/>
    <x v="1"/>
    <x v="2"/>
    <x v="2"/>
    <n v="10246"/>
    <n v="82986"/>
    <s v="UPI"/>
    <s v="TXN106120"/>
    <n v="72740"/>
    <n v="7.0993558461838768"/>
  </r>
  <r>
    <d v="2022-09-18T00:00:00"/>
    <x v="9"/>
    <s v="2022"/>
    <x v="2"/>
    <x v="4"/>
    <x v="0"/>
    <n v="66714"/>
    <n v="30974"/>
    <s v="Card"/>
    <s v="TXN106121"/>
    <n v="-35740"/>
    <n v="-0.53571963905627007"/>
  </r>
  <r>
    <d v="2021-03-03T00:00:00"/>
    <x v="3"/>
    <s v="2021"/>
    <x v="3"/>
    <x v="0"/>
    <x v="4"/>
    <n v="54738"/>
    <n v="38717"/>
    <s v="Bank Transfer"/>
    <s v="TXN106122"/>
    <n v="-16021"/>
    <n v="-0.29268515473711132"/>
  </r>
  <r>
    <d v="2023-05-24T00:00:00"/>
    <x v="0"/>
    <s v="2023"/>
    <x v="1"/>
    <x v="5"/>
    <x v="2"/>
    <n v="66247"/>
    <n v="137062"/>
    <s v="Bank Transfer"/>
    <s v="TXN106123"/>
    <n v="70815"/>
    <n v="1.0689540658444912"/>
  </r>
  <r>
    <d v="2021-11-16T00:00:00"/>
    <x v="1"/>
    <s v="2021"/>
    <x v="3"/>
    <x v="3"/>
    <x v="2"/>
    <n v="128055"/>
    <n v="75241"/>
    <s v="Cash"/>
    <s v="TXN106124"/>
    <n v="-52814"/>
    <n v="-0.41243215805708483"/>
  </r>
  <r>
    <d v="2021-04-12T00:00:00"/>
    <x v="2"/>
    <s v="2021"/>
    <x v="1"/>
    <x v="0"/>
    <x v="0"/>
    <n v="38906"/>
    <n v="36517"/>
    <s v="Card"/>
    <s v="TXN106125"/>
    <n v="-2389"/>
    <n v="-6.1404410630751041E-2"/>
  </r>
  <r>
    <d v="2023-05-24T00:00:00"/>
    <x v="0"/>
    <s v="2023"/>
    <x v="4"/>
    <x v="3"/>
    <x v="4"/>
    <n v="143761"/>
    <n v="134025"/>
    <s v="UPI"/>
    <s v="TXN106126"/>
    <n v="-9736"/>
    <n v="-6.7723513331153784E-2"/>
  </r>
  <r>
    <d v="2023-08-12T00:00:00"/>
    <x v="7"/>
    <s v="2023"/>
    <x v="3"/>
    <x v="5"/>
    <x v="0"/>
    <n v="77004"/>
    <n v="92763"/>
    <s v="Cash"/>
    <s v="TXN106127"/>
    <n v="15759"/>
    <n v="0.20465170640486208"/>
  </r>
  <r>
    <d v="2021-09-12T00:00:00"/>
    <x v="9"/>
    <s v="2021"/>
    <x v="2"/>
    <x v="4"/>
    <x v="3"/>
    <n v="75768"/>
    <n v="75669"/>
    <s v="Bank Transfer"/>
    <s v="TXN106128"/>
    <n v="-99"/>
    <n v="-1.3066202090592336E-3"/>
  </r>
  <r>
    <d v="2022-07-24T00:00:00"/>
    <x v="10"/>
    <s v="2022"/>
    <x v="2"/>
    <x v="2"/>
    <x v="3"/>
    <n v="132699"/>
    <n v="10578"/>
    <s v="Card"/>
    <s v="TXN106129"/>
    <n v="-122121"/>
    <n v="-0.92028575950082514"/>
  </r>
  <r>
    <d v="2021-04-22T00:00:00"/>
    <x v="2"/>
    <s v="2021"/>
    <x v="5"/>
    <x v="2"/>
    <x v="0"/>
    <n v="138881"/>
    <n v="14551"/>
    <s v="Bank Transfer"/>
    <s v="TXN106130"/>
    <n v="-124330"/>
    <n v="-0.89522684888501669"/>
  </r>
  <r>
    <d v="2023-09-12T00:00:00"/>
    <x v="9"/>
    <s v="2023"/>
    <x v="3"/>
    <x v="0"/>
    <x v="4"/>
    <n v="99060"/>
    <n v="138764"/>
    <s v="Card"/>
    <s v="TXN106131"/>
    <n v="39704"/>
    <n v="0.40080759135877247"/>
  </r>
  <r>
    <d v="2023-09-25T00:00:00"/>
    <x v="9"/>
    <s v="2023"/>
    <x v="5"/>
    <x v="0"/>
    <x v="4"/>
    <n v="110190"/>
    <n v="61768"/>
    <s v="Bank Transfer"/>
    <s v="TXN106132"/>
    <n v="-48422"/>
    <n v="-0.43944096560486434"/>
  </r>
  <r>
    <d v="2022-04-06T00:00:00"/>
    <x v="2"/>
    <s v="2022"/>
    <x v="1"/>
    <x v="0"/>
    <x v="1"/>
    <n v="26693"/>
    <n v="76116"/>
    <s v="Cash"/>
    <s v="TXN106133"/>
    <n v="49423"/>
    <n v="1.8515341100663094"/>
  </r>
  <r>
    <d v="2022-12-09T00:00:00"/>
    <x v="5"/>
    <s v="2022"/>
    <x v="0"/>
    <x v="1"/>
    <x v="2"/>
    <n v="101019"/>
    <n v="63390"/>
    <s v="Cash"/>
    <s v="TXN106134"/>
    <n v="-37629"/>
    <n v="-0.37249428325364536"/>
  </r>
  <r>
    <d v="2023-06-06T00:00:00"/>
    <x v="11"/>
    <s v="2023"/>
    <x v="2"/>
    <x v="2"/>
    <x v="0"/>
    <n v="77136"/>
    <n v="138751"/>
    <s v="Cash"/>
    <s v="TXN106135"/>
    <n v="61615"/>
    <n v="0.79878396598216139"/>
  </r>
  <r>
    <d v="2023-12-12T00:00:00"/>
    <x v="5"/>
    <s v="2023"/>
    <x v="4"/>
    <x v="2"/>
    <x v="2"/>
    <n v="128002"/>
    <n v="143004"/>
    <s v="Bank Transfer"/>
    <s v="TXN106136"/>
    <n v="15002"/>
    <n v="0.11720129372978547"/>
  </r>
  <r>
    <d v="2022-06-04T00:00:00"/>
    <x v="11"/>
    <s v="2022"/>
    <x v="2"/>
    <x v="5"/>
    <x v="2"/>
    <n v="39027"/>
    <n v="15113"/>
    <s v="UPI"/>
    <s v="TXN106137"/>
    <n v="-23914"/>
    <n v="-0.61275527199118562"/>
  </r>
  <r>
    <d v="2023-03-23T00:00:00"/>
    <x v="3"/>
    <s v="2023"/>
    <x v="0"/>
    <x v="1"/>
    <x v="3"/>
    <n v="74307"/>
    <n v="91074"/>
    <s v="Bank Transfer"/>
    <s v="TXN106138"/>
    <n v="16767"/>
    <n v="0.2256449594250878"/>
  </r>
  <r>
    <d v="2021-08-24T00:00:00"/>
    <x v="7"/>
    <s v="2021"/>
    <x v="4"/>
    <x v="0"/>
    <x v="3"/>
    <n v="15729"/>
    <n v="102092"/>
    <s v="Bank Transfer"/>
    <s v="TXN106139"/>
    <n v="86363"/>
    <n v="5.490685994023778"/>
  </r>
  <r>
    <d v="2023-07-16T00:00:00"/>
    <x v="10"/>
    <s v="2023"/>
    <x v="3"/>
    <x v="0"/>
    <x v="0"/>
    <n v="67143"/>
    <n v="57684"/>
    <s v="UPI"/>
    <s v="TXN106140"/>
    <n v="-9459"/>
    <n v="-0.14087842366292838"/>
  </r>
  <r>
    <d v="2022-07-11T00:00:00"/>
    <x v="10"/>
    <s v="2022"/>
    <x v="3"/>
    <x v="3"/>
    <x v="0"/>
    <n v="55932"/>
    <n v="8887"/>
    <s v="Cash"/>
    <s v="TXN106141"/>
    <n v="-47045"/>
    <n v="-0.84111063434170064"/>
  </r>
  <r>
    <d v="2022-10-11T00:00:00"/>
    <x v="8"/>
    <s v="2022"/>
    <x v="2"/>
    <x v="1"/>
    <x v="4"/>
    <n v="126529"/>
    <n v="125613"/>
    <s v="Bank Transfer"/>
    <s v="TXN106142"/>
    <n v="-916"/>
    <n v="-7.2394470832773516E-3"/>
  </r>
  <r>
    <d v="2021-08-22T00:00:00"/>
    <x v="7"/>
    <s v="2021"/>
    <x v="4"/>
    <x v="4"/>
    <x v="0"/>
    <n v="126363"/>
    <n v="157888"/>
    <s v="Bank Transfer"/>
    <s v="TXN106143"/>
    <n v="31525"/>
    <n v="0.24947967363864423"/>
  </r>
  <r>
    <d v="2023-11-22T00:00:00"/>
    <x v="1"/>
    <s v="2023"/>
    <x v="1"/>
    <x v="2"/>
    <x v="4"/>
    <n v="77326"/>
    <n v="109901"/>
    <s v="Cash"/>
    <s v="TXN106144"/>
    <n v="32575"/>
    <n v="0.42126839614101336"/>
  </r>
  <r>
    <d v="2022-08-02T00:00:00"/>
    <x v="7"/>
    <s v="2022"/>
    <x v="4"/>
    <x v="5"/>
    <x v="4"/>
    <n v="120016"/>
    <n v="163467"/>
    <s v="Bank Transfer"/>
    <s v="TXN106145"/>
    <n v="43451"/>
    <n v="0.36204339421410481"/>
  </r>
  <r>
    <d v="2022-06-26T00:00:00"/>
    <x v="11"/>
    <s v="2022"/>
    <x v="5"/>
    <x v="4"/>
    <x v="0"/>
    <n v="51893"/>
    <n v="144597"/>
    <s v="UPI"/>
    <s v="TXN106146"/>
    <n v="92704"/>
    <n v="1.786445185285106"/>
  </r>
  <r>
    <d v="2021-04-24T00:00:00"/>
    <x v="2"/>
    <s v="2021"/>
    <x v="0"/>
    <x v="4"/>
    <x v="4"/>
    <n v="134213"/>
    <n v="72143"/>
    <s v="Card"/>
    <s v="TXN106147"/>
    <n v="-62070"/>
    <n v="-0.46247382891374161"/>
  </r>
  <r>
    <d v="2021-07-23T00:00:00"/>
    <x v="10"/>
    <s v="2021"/>
    <x v="3"/>
    <x v="5"/>
    <x v="2"/>
    <n v="112647"/>
    <n v="104254"/>
    <s v="Bank Transfer"/>
    <s v="TXN106148"/>
    <n v="-8393"/>
    <n v="-7.4507088515450917E-2"/>
  </r>
  <r>
    <d v="2023-11-19T00:00:00"/>
    <x v="1"/>
    <s v="2023"/>
    <x v="2"/>
    <x v="0"/>
    <x v="4"/>
    <n v="52411"/>
    <n v="132257"/>
    <s v="UPI"/>
    <s v="TXN106149"/>
    <n v="79846"/>
    <n v="1.523458815897426"/>
  </r>
  <r>
    <d v="2022-10-05T00:00:00"/>
    <x v="8"/>
    <s v="2022"/>
    <x v="4"/>
    <x v="2"/>
    <x v="2"/>
    <n v="88732"/>
    <n v="28990"/>
    <s v="Cash"/>
    <s v="TXN106150"/>
    <n v="-59742"/>
    <n v="-0.67328584952441062"/>
  </r>
  <r>
    <d v="2022-04-19T00:00:00"/>
    <x v="2"/>
    <s v="2022"/>
    <x v="3"/>
    <x v="3"/>
    <x v="2"/>
    <n v="142011"/>
    <n v="105113"/>
    <s v="Card"/>
    <s v="TXN106151"/>
    <n v="-36898"/>
    <n v="-0.25982494313820759"/>
  </r>
  <r>
    <d v="2022-11-28T00:00:00"/>
    <x v="1"/>
    <s v="2022"/>
    <x v="2"/>
    <x v="0"/>
    <x v="2"/>
    <n v="19285"/>
    <n v="66270"/>
    <s v="Cash"/>
    <s v="TXN106152"/>
    <n v="46985"/>
    <n v="2.4363494944257194"/>
  </r>
  <r>
    <d v="2021-09-10T00:00:00"/>
    <x v="9"/>
    <s v="2021"/>
    <x v="3"/>
    <x v="0"/>
    <x v="1"/>
    <n v="82626"/>
    <n v="27056"/>
    <s v="Cash"/>
    <s v="TXN106153"/>
    <n v="-55570"/>
    <n v="-0.6725485924527389"/>
  </r>
  <r>
    <d v="2023-06-24T00:00:00"/>
    <x v="11"/>
    <s v="2023"/>
    <x v="2"/>
    <x v="1"/>
    <x v="1"/>
    <n v="37077"/>
    <n v="77568"/>
    <s v="Cash"/>
    <s v="TXN106154"/>
    <n v="40491"/>
    <n v="1.0920786471397361"/>
  </r>
  <r>
    <d v="2022-01-21T00:00:00"/>
    <x v="6"/>
    <s v="2022"/>
    <x v="3"/>
    <x v="4"/>
    <x v="4"/>
    <n v="69757"/>
    <n v="73369"/>
    <s v="Card"/>
    <s v="TXN106155"/>
    <n v="3612"/>
    <n v="5.1779749702538812E-2"/>
  </r>
  <r>
    <d v="2021-03-03T00:00:00"/>
    <x v="3"/>
    <s v="2021"/>
    <x v="1"/>
    <x v="4"/>
    <x v="0"/>
    <n v="54733"/>
    <n v="117578"/>
    <s v="UPI"/>
    <s v="TXN106156"/>
    <n v="62845"/>
    <n v="1.1482104032302267"/>
  </r>
  <r>
    <d v="2022-05-30T00:00:00"/>
    <x v="0"/>
    <s v="2022"/>
    <x v="5"/>
    <x v="2"/>
    <x v="4"/>
    <n v="35786"/>
    <n v="118927"/>
    <s v="UPI"/>
    <s v="TXN106157"/>
    <n v="83141"/>
    <n v="2.3232828480411336"/>
  </r>
  <r>
    <d v="2022-03-06T00:00:00"/>
    <x v="3"/>
    <s v="2022"/>
    <x v="0"/>
    <x v="4"/>
    <x v="1"/>
    <n v="16275"/>
    <n v="165349"/>
    <s v="UPI"/>
    <s v="TXN106158"/>
    <n v="149074"/>
    <n v="9.1596927803379415"/>
  </r>
  <r>
    <d v="2022-08-03T00:00:00"/>
    <x v="7"/>
    <s v="2022"/>
    <x v="3"/>
    <x v="3"/>
    <x v="3"/>
    <n v="53791"/>
    <n v="146497"/>
    <s v="UPI"/>
    <s v="TXN106159"/>
    <n v="92706"/>
    <n v="1.7234481604729415"/>
  </r>
  <r>
    <d v="2023-01-13T00:00:00"/>
    <x v="6"/>
    <s v="2023"/>
    <x v="0"/>
    <x v="3"/>
    <x v="3"/>
    <n v="80353"/>
    <n v="169845"/>
    <s v="Card"/>
    <s v="TXN106160"/>
    <n v="89492"/>
    <n v="1.1137356414819608"/>
  </r>
  <r>
    <d v="2022-11-06T00:00:00"/>
    <x v="1"/>
    <s v="2022"/>
    <x v="3"/>
    <x v="3"/>
    <x v="4"/>
    <n v="114135"/>
    <n v="28230"/>
    <s v="Cash"/>
    <s v="TXN106161"/>
    <n v="-85905"/>
    <n v="-0.75266132211854386"/>
  </r>
  <r>
    <d v="2021-11-07T00:00:00"/>
    <x v="1"/>
    <s v="2021"/>
    <x v="4"/>
    <x v="5"/>
    <x v="1"/>
    <n v="59402"/>
    <n v="24679"/>
    <s v="Bank Transfer"/>
    <s v="TXN106162"/>
    <n v="-34723"/>
    <n v="-0.58454260799299684"/>
  </r>
  <r>
    <d v="2022-04-16T00:00:00"/>
    <x v="2"/>
    <s v="2022"/>
    <x v="5"/>
    <x v="2"/>
    <x v="2"/>
    <n v="86868"/>
    <n v="48492"/>
    <s v="Card"/>
    <s v="TXN106163"/>
    <n v="-38376"/>
    <n v="-0.44177372565271444"/>
  </r>
  <r>
    <d v="2023-03-20T00:00:00"/>
    <x v="3"/>
    <s v="2023"/>
    <x v="1"/>
    <x v="3"/>
    <x v="1"/>
    <n v="52245"/>
    <n v="89845"/>
    <s v="Cash"/>
    <s v="TXN106164"/>
    <n v="37600"/>
    <n v="0.71968609436309694"/>
  </r>
  <r>
    <d v="2021-06-21T00:00:00"/>
    <x v="11"/>
    <s v="2021"/>
    <x v="5"/>
    <x v="1"/>
    <x v="4"/>
    <n v="25077"/>
    <n v="130072"/>
    <s v="Bank Transfer"/>
    <s v="TXN106165"/>
    <n v="104995"/>
    <n v="4.18690433464928"/>
  </r>
  <r>
    <d v="2022-07-30T00:00:00"/>
    <x v="10"/>
    <s v="2022"/>
    <x v="0"/>
    <x v="1"/>
    <x v="1"/>
    <n v="118283"/>
    <n v="68092"/>
    <s v="Cash"/>
    <s v="TXN106166"/>
    <n v="-50191"/>
    <n v="-0.4243297853453159"/>
  </r>
  <r>
    <d v="2021-01-31T00:00:00"/>
    <x v="6"/>
    <s v="2021"/>
    <x v="4"/>
    <x v="0"/>
    <x v="3"/>
    <n v="128721"/>
    <n v="143555"/>
    <s v="UPI"/>
    <s v="TXN106167"/>
    <n v="14834"/>
    <n v="0.11524149128735793"/>
  </r>
  <r>
    <d v="2021-02-16T00:00:00"/>
    <x v="4"/>
    <s v="2021"/>
    <x v="2"/>
    <x v="0"/>
    <x v="2"/>
    <n v="60654"/>
    <n v="117575"/>
    <s v="Card"/>
    <s v="TXN106168"/>
    <n v="56921"/>
    <n v="0.93845418274145154"/>
  </r>
  <r>
    <d v="2021-05-10T00:00:00"/>
    <x v="0"/>
    <s v="2021"/>
    <x v="5"/>
    <x v="2"/>
    <x v="4"/>
    <n v="71663"/>
    <n v="30417"/>
    <s v="Card"/>
    <s v="TXN106169"/>
    <n v="-41246"/>
    <n v="-0.57555502839680173"/>
  </r>
  <r>
    <d v="2021-12-18T00:00:00"/>
    <x v="5"/>
    <s v="2021"/>
    <x v="1"/>
    <x v="0"/>
    <x v="4"/>
    <n v="16600"/>
    <n v="105447"/>
    <s v="Bank Transfer"/>
    <s v="TXN106170"/>
    <n v="88847"/>
    <n v="5.3522289156626508"/>
  </r>
  <r>
    <d v="2023-09-05T00:00:00"/>
    <x v="9"/>
    <s v="2023"/>
    <x v="4"/>
    <x v="0"/>
    <x v="0"/>
    <n v="80580"/>
    <n v="29834"/>
    <s v="Card"/>
    <s v="TXN106171"/>
    <n v="-50746"/>
    <n v="-0.62975924547034001"/>
  </r>
  <r>
    <d v="2021-02-27T00:00:00"/>
    <x v="4"/>
    <s v="2021"/>
    <x v="4"/>
    <x v="1"/>
    <x v="2"/>
    <n v="26411"/>
    <n v="141047"/>
    <s v="Cash"/>
    <s v="TXN106172"/>
    <n v="114636"/>
    <n v="4.3404642005225096"/>
  </r>
  <r>
    <d v="2023-03-23T00:00:00"/>
    <x v="3"/>
    <s v="2023"/>
    <x v="0"/>
    <x v="0"/>
    <x v="4"/>
    <n v="74364"/>
    <n v="143204"/>
    <s v="Cash"/>
    <s v="TXN106173"/>
    <n v="68840"/>
    <n v="0.92571674466139531"/>
  </r>
  <r>
    <d v="2023-02-07T00:00:00"/>
    <x v="4"/>
    <s v="2023"/>
    <x v="1"/>
    <x v="1"/>
    <x v="1"/>
    <n v="51860"/>
    <n v="80934"/>
    <s v="Bank Transfer"/>
    <s v="TXN106174"/>
    <n v="29074"/>
    <n v="0.56062475896644814"/>
  </r>
  <r>
    <d v="2022-11-14T00:00:00"/>
    <x v="1"/>
    <s v="2022"/>
    <x v="4"/>
    <x v="3"/>
    <x v="1"/>
    <n v="75636"/>
    <n v="12278"/>
    <s v="Bank Transfer"/>
    <s v="TXN106175"/>
    <n v="-63358"/>
    <n v="-0.83766989264371461"/>
  </r>
  <r>
    <d v="2023-09-24T00:00:00"/>
    <x v="9"/>
    <s v="2023"/>
    <x v="4"/>
    <x v="3"/>
    <x v="1"/>
    <n v="25383"/>
    <n v="55395"/>
    <s v="Bank Transfer"/>
    <s v="TXN106176"/>
    <n v="30012"/>
    <n v="1.1823661505732184"/>
  </r>
  <r>
    <d v="2021-10-13T00:00:00"/>
    <x v="8"/>
    <s v="2021"/>
    <x v="2"/>
    <x v="2"/>
    <x v="1"/>
    <n v="66546"/>
    <n v="81461"/>
    <s v="Bank Transfer"/>
    <s v="TXN106177"/>
    <n v="14915"/>
    <n v="0.22413067652450935"/>
  </r>
  <r>
    <d v="2023-12-31T00:00:00"/>
    <x v="5"/>
    <s v="2023"/>
    <x v="0"/>
    <x v="5"/>
    <x v="4"/>
    <n v="140771"/>
    <n v="152905"/>
    <s v="UPI"/>
    <s v="TXN106178"/>
    <n v="12134"/>
    <n v="8.6196730860759671E-2"/>
  </r>
  <r>
    <d v="2023-06-05T00:00:00"/>
    <x v="11"/>
    <s v="2023"/>
    <x v="0"/>
    <x v="0"/>
    <x v="3"/>
    <n v="139386"/>
    <n v="143237"/>
    <s v="Cash"/>
    <s v="TXN106179"/>
    <n v="3851"/>
    <n v="2.7628312743030146E-2"/>
  </r>
  <r>
    <d v="2022-02-01T00:00:00"/>
    <x v="4"/>
    <s v="2022"/>
    <x v="1"/>
    <x v="3"/>
    <x v="2"/>
    <n v="44221"/>
    <n v="65580"/>
    <s v="Cash"/>
    <s v="TXN106180"/>
    <n v="21359"/>
    <n v="0.48300581171841434"/>
  </r>
  <r>
    <d v="2021-01-26T00:00:00"/>
    <x v="6"/>
    <s v="2021"/>
    <x v="4"/>
    <x v="3"/>
    <x v="1"/>
    <n v="104843"/>
    <n v="90383"/>
    <s v="Cash"/>
    <s v="TXN106181"/>
    <n v="-14460"/>
    <n v="-0.13792050971452552"/>
  </r>
  <r>
    <d v="2021-11-09T00:00:00"/>
    <x v="1"/>
    <s v="2021"/>
    <x v="2"/>
    <x v="2"/>
    <x v="4"/>
    <n v="112863"/>
    <n v="127925"/>
    <s v="Cash"/>
    <s v="TXN106182"/>
    <n v="15062"/>
    <n v="0.13345383340864589"/>
  </r>
  <r>
    <d v="2021-05-06T00:00:00"/>
    <x v="0"/>
    <s v="2021"/>
    <x v="3"/>
    <x v="4"/>
    <x v="4"/>
    <n v="83353"/>
    <n v="53246"/>
    <s v="UPI"/>
    <s v="TXN106183"/>
    <n v="-30107"/>
    <n v="-0.361198757093326"/>
  </r>
  <r>
    <d v="2023-03-22T00:00:00"/>
    <x v="3"/>
    <s v="2023"/>
    <x v="5"/>
    <x v="4"/>
    <x v="1"/>
    <n v="109819"/>
    <n v="48439"/>
    <s v="Bank Transfer"/>
    <s v="TXN106184"/>
    <n v="-61380"/>
    <n v="-0.55891967692293687"/>
  </r>
  <r>
    <d v="2021-07-07T00:00:00"/>
    <x v="10"/>
    <s v="2021"/>
    <x v="0"/>
    <x v="2"/>
    <x v="0"/>
    <n v="120417"/>
    <n v="81454"/>
    <s v="Card"/>
    <s v="TXN106185"/>
    <n v="-38963"/>
    <n v="-0.32356727040201966"/>
  </r>
  <r>
    <d v="2022-11-29T00:00:00"/>
    <x v="1"/>
    <s v="2022"/>
    <x v="2"/>
    <x v="1"/>
    <x v="4"/>
    <n v="91248"/>
    <n v="77447"/>
    <s v="Cash"/>
    <s v="TXN106186"/>
    <n v="-13801"/>
    <n v="-0.1512471506224794"/>
  </r>
  <r>
    <d v="2023-03-21T00:00:00"/>
    <x v="3"/>
    <s v="2023"/>
    <x v="1"/>
    <x v="5"/>
    <x v="2"/>
    <n v="25964"/>
    <n v="54970"/>
    <s v="Card"/>
    <s v="TXN106187"/>
    <n v="29006"/>
    <n v="1.1171622246187027"/>
  </r>
  <r>
    <d v="2022-12-17T00:00:00"/>
    <x v="5"/>
    <s v="2022"/>
    <x v="2"/>
    <x v="2"/>
    <x v="2"/>
    <n v="44195"/>
    <n v="12412"/>
    <s v="UPI"/>
    <s v="TXN106188"/>
    <n v="-31783"/>
    <n v="-0.71915375042425611"/>
  </r>
  <r>
    <d v="2022-03-26T00:00:00"/>
    <x v="3"/>
    <s v="2022"/>
    <x v="4"/>
    <x v="4"/>
    <x v="0"/>
    <n v="78885"/>
    <n v="41485"/>
    <s v="UPI"/>
    <s v="TXN106189"/>
    <n v="-37400"/>
    <n v="-0.47410787855739367"/>
  </r>
  <r>
    <d v="2022-06-07T00:00:00"/>
    <x v="11"/>
    <s v="2022"/>
    <x v="5"/>
    <x v="5"/>
    <x v="4"/>
    <n v="22157"/>
    <n v="25041"/>
    <s v="Bank Transfer"/>
    <s v="TXN106190"/>
    <n v="2884"/>
    <n v="0.1301620255449745"/>
  </r>
  <r>
    <d v="2023-09-13T00:00:00"/>
    <x v="9"/>
    <s v="2023"/>
    <x v="0"/>
    <x v="3"/>
    <x v="0"/>
    <n v="132445"/>
    <n v="9212"/>
    <s v="UPI"/>
    <s v="TXN106191"/>
    <n v="-123233"/>
    <n v="-0.93044660047566918"/>
  </r>
  <r>
    <d v="2022-10-20T00:00:00"/>
    <x v="8"/>
    <s v="2022"/>
    <x v="3"/>
    <x v="2"/>
    <x v="4"/>
    <n v="72214"/>
    <n v="79971"/>
    <s v="Bank Transfer"/>
    <s v="TXN106192"/>
    <n v="7757"/>
    <n v="0.10741684437920625"/>
  </r>
  <r>
    <d v="2022-08-20T00:00:00"/>
    <x v="7"/>
    <s v="2022"/>
    <x v="4"/>
    <x v="1"/>
    <x v="4"/>
    <n v="23885"/>
    <n v="133150"/>
    <s v="Card"/>
    <s v="TXN106193"/>
    <n v="109265"/>
    <n v="4.5746284278836091"/>
  </r>
  <r>
    <d v="2021-04-10T00:00:00"/>
    <x v="2"/>
    <s v="2021"/>
    <x v="0"/>
    <x v="5"/>
    <x v="0"/>
    <n v="117922"/>
    <n v="13536"/>
    <s v="UPI"/>
    <s v="TXN106194"/>
    <n v="-104386"/>
    <n v="-0.88521225895083189"/>
  </r>
  <r>
    <d v="2022-09-08T00:00:00"/>
    <x v="9"/>
    <s v="2022"/>
    <x v="1"/>
    <x v="4"/>
    <x v="3"/>
    <n v="148090"/>
    <n v="126166"/>
    <s v="Bank Transfer"/>
    <s v="TXN106195"/>
    <n v="-21924"/>
    <n v="-0.14804510770477414"/>
  </r>
  <r>
    <d v="2023-08-06T00:00:00"/>
    <x v="7"/>
    <s v="2023"/>
    <x v="0"/>
    <x v="3"/>
    <x v="1"/>
    <n v="89127"/>
    <n v="153343"/>
    <s v="Card"/>
    <m/>
    <n v="64216"/>
    <n v="0.72049996073019396"/>
  </r>
  <r>
    <d v="2022-07-10T00:00:00"/>
    <x v="10"/>
    <s v="2022"/>
    <x v="2"/>
    <x v="2"/>
    <x v="1"/>
    <n v="10389"/>
    <n v="79108"/>
    <s v="Cash"/>
    <s v="TXN106197"/>
    <n v="68719"/>
    <n v="6.6145923573009915"/>
  </r>
  <r>
    <d v="2021-10-05T00:00:00"/>
    <x v="8"/>
    <s v="2021"/>
    <x v="5"/>
    <x v="0"/>
    <x v="1"/>
    <n v="26519"/>
    <n v="99342"/>
    <s v="Bank Transfer"/>
    <s v="TXN106198"/>
    <n v="72823"/>
    <n v="2.7460688562917155"/>
  </r>
  <r>
    <d v="2022-05-06T00:00:00"/>
    <x v="0"/>
    <s v="2022"/>
    <x v="3"/>
    <x v="3"/>
    <x v="0"/>
    <n v="45224"/>
    <n v="101085"/>
    <s v="Bank Transfer"/>
    <s v="TXN106199"/>
    <n v="55861"/>
    <n v="1.235206969750575"/>
  </r>
  <r>
    <d v="2021-09-12T00:00:00"/>
    <x v="9"/>
    <s v="2021"/>
    <x v="5"/>
    <x v="4"/>
    <x v="4"/>
    <n v="67944"/>
    <n v="62631"/>
    <s v="Card"/>
    <s v="TXN106200"/>
    <n v="-5313"/>
    <n v="-7.819675026492405E-2"/>
  </r>
  <r>
    <d v="2022-01-16T00:00:00"/>
    <x v="6"/>
    <s v="2022"/>
    <x v="2"/>
    <x v="2"/>
    <x v="4"/>
    <n v="33497"/>
    <n v="100124"/>
    <s v="Card"/>
    <s v="TXN106201"/>
    <n v="66627"/>
    <n v="1.9890437949667135"/>
  </r>
  <r>
    <d v="2023-06-11T00:00:00"/>
    <x v="11"/>
    <s v="2023"/>
    <x v="3"/>
    <x v="4"/>
    <x v="2"/>
    <n v="130784"/>
    <n v="52635"/>
    <s v="Card"/>
    <s v="TXN106202"/>
    <n v="-78149"/>
    <n v="-0.597542512845608"/>
  </r>
  <r>
    <d v="2022-06-26T00:00:00"/>
    <x v="11"/>
    <s v="2022"/>
    <x v="3"/>
    <x v="0"/>
    <x v="4"/>
    <n v="48274"/>
    <n v="144197"/>
    <s v="Card"/>
    <s v="TXN106203"/>
    <n v="95923"/>
    <n v="1.9870530720470647"/>
  </r>
  <r>
    <d v="2023-04-05T00:00:00"/>
    <x v="2"/>
    <s v="2023"/>
    <x v="4"/>
    <x v="3"/>
    <x v="3"/>
    <n v="84931"/>
    <n v="56260"/>
    <s v="Card"/>
    <s v="TXN106204"/>
    <n v="-28671"/>
    <n v="-0.33757991781563856"/>
  </r>
  <r>
    <d v="2023-05-29T00:00:00"/>
    <x v="0"/>
    <s v="2023"/>
    <x v="3"/>
    <x v="5"/>
    <x v="1"/>
    <n v="19913"/>
    <n v="45861"/>
    <s v="Bank Transfer"/>
    <s v="TXN106205"/>
    <n v="25948"/>
    <n v="1.303068347310802"/>
  </r>
  <r>
    <d v="2021-10-08T00:00:00"/>
    <x v="8"/>
    <s v="2021"/>
    <x v="0"/>
    <x v="5"/>
    <x v="3"/>
    <n v="149857"/>
    <n v="95512"/>
    <s v="Card"/>
    <s v="TXN106206"/>
    <n v="-54345"/>
    <n v="-0.36264572225521663"/>
  </r>
  <r>
    <d v="2023-02-12T00:00:00"/>
    <x v="4"/>
    <s v="2023"/>
    <x v="5"/>
    <x v="3"/>
    <x v="1"/>
    <n v="117101"/>
    <n v="38299"/>
    <s v="Cash"/>
    <s v="TXN106207"/>
    <n v="-78802"/>
    <n v="-0.67294045311312456"/>
  </r>
  <r>
    <d v="2023-04-23T00:00:00"/>
    <x v="2"/>
    <s v="2023"/>
    <x v="1"/>
    <x v="5"/>
    <x v="0"/>
    <n v="44237"/>
    <n v="153920"/>
    <s v="Card"/>
    <s v="TXN106208"/>
    <n v="109683"/>
    <n v="2.4794402875421029"/>
  </r>
  <r>
    <d v="2022-12-20T00:00:00"/>
    <x v="5"/>
    <s v="2022"/>
    <x v="1"/>
    <x v="2"/>
    <x v="3"/>
    <n v="89987"/>
    <n v="105037"/>
    <s v="UPI"/>
    <s v="TXN106209"/>
    <n v="15050"/>
    <n v="0.16724638003267139"/>
  </r>
  <r>
    <d v="2021-11-24T00:00:00"/>
    <x v="1"/>
    <s v="2021"/>
    <x v="5"/>
    <x v="3"/>
    <x v="4"/>
    <n v="40964"/>
    <n v="139154"/>
    <s v="Bank Transfer"/>
    <s v="TXN106210"/>
    <n v="98190"/>
    <n v="2.3969827165315887"/>
  </r>
  <r>
    <d v="2021-07-30T00:00:00"/>
    <x v="10"/>
    <s v="2021"/>
    <x v="4"/>
    <x v="3"/>
    <x v="1"/>
    <n v="109610"/>
    <n v="28146"/>
    <s v="Cash"/>
    <s v="TXN106211"/>
    <n v="-81464"/>
    <n v="-0.74321685977556795"/>
  </r>
  <r>
    <d v="2022-12-28T00:00:00"/>
    <x v="5"/>
    <s v="2022"/>
    <x v="3"/>
    <x v="4"/>
    <x v="2"/>
    <n v="15332"/>
    <n v="124088"/>
    <s v="Bank Transfer"/>
    <s v="TXN106212"/>
    <n v="108756"/>
    <n v="7.0933994260370463"/>
  </r>
  <r>
    <d v="2023-07-12T00:00:00"/>
    <x v="10"/>
    <s v="2023"/>
    <x v="2"/>
    <x v="1"/>
    <x v="3"/>
    <n v="36263"/>
    <n v="104590"/>
    <s v="UPI"/>
    <s v="TXN106213"/>
    <n v="68327"/>
    <n v="1.884207042991479"/>
  </r>
  <r>
    <d v="2022-07-06T00:00:00"/>
    <x v="10"/>
    <s v="2022"/>
    <x v="0"/>
    <x v="4"/>
    <x v="0"/>
    <n v="57554"/>
    <n v="156114"/>
    <s v="Card"/>
    <s v="TXN106214"/>
    <n v="98560"/>
    <n v="1.7124787156409633"/>
  </r>
  <r>
    <d v="2021-01-26T00:00:00"/>
    <x v="6"/>
    <s v="2021"/>
    <x v="4"/>
    <x v="5"/>
    <x v="2"/>
    <n v="117544"/>
    <n v="21599"/>
    <s v="Bank Transfer"/>
    <s v="TXN106215"/>
    <n v="-95945"/>
    <n v="-0.81624753283876672"/>
  </r>
  <r>
    <d v="2021-01-27T00:00:00"/>
    <x v="6"/>
    <s v="2021"/>
    <x v="3"/>
    <x v="1"/>
    <x v="0"/>
    <n v="63480"/>
    <n v="58489"/>
    <s v="Bank Transfer"/>
    <s v="TXN106216"/>
    <n v="-4991"/>
    <n v="-7.8623188405797101E-2"/>
  </r>
  <r>
    <d v="2022-12-03T00:00:00"/>
    <x v="5"/>
    <s v="2022"/>
    <x v="1"/>
    <x v="3"/>
    <x v="1"/>
    <n v="81863"/>
    <n v="97060"/>
    <s v="Card"/>
    <s v="TXN106217"/>
    <n v="15197"/>
    <n v="0.18563942196108132"/>
  </r>
  <r>
    <d v="2022-11-13T00:00:00"/>
    <x v="1"/>
    <s v="2022"/>
    <x v="2"/>
    <x v="5"/>
    <x v="3"/>
    <n v="57354"/>
    <n v="55257"/>
    <s v="Bank Transfer"/>
    <s v="TXN106218"/>
    <n v="-2097"/>
    <n v="-3.6562401924887543E-2"/>
  </r>
  <r>
    <d v="2022-02-17T00:00:00"/>
    <x v="4"/>
    <s v="2022"/>
    <x v="3"/>
    <x v="0"/>
    <x v="0"/>
    <n v="49709"/>
    <n v="88431"/>
    <s v="Bank Transfer"/>
    <s v="TXN106219"/>
    <n v="38722"/>
    <n v="0.77897362650626645"/>
  </r>
  <r>
    <d v="2021-06-16T00:00:00"/>
    <x v="11"/>
    <s v="2021"/>
    <x v="4"/>
    <x v="5"/>
    <x v="2"/>
    <n v="77933"/>
    <n v="38586"/>
    <s v="Bank Transfer"/>
    <s v="TXN106220"/>
    <n v="-39347"/>
    <n v="-0.50488239898374243"/>
  </r>
  <r>
    <d v="2021-06-18T00:00:00"/>
    <x v="11"/>
    <s v="2021"/>
    <x v="2"/>
    <x v="1"/>
    <x v="2"/>
    <n v="25698"/>
    <n v="19416"/>
    <s v="UPI"/>
    <s v="TXN106221"/>
    <n v="-6282"/>
    <n v="-0.24445482138687835"/>
  </r>
  <r>
    <d v="2021-08-17T00:00:00"/>
    <x v="7"/>
    <s v="2021"/>
    <x v="2"/>
    <x v="1"/>
    <x v="4"/>
    <n v="115463"/>
    <n v="82421"/>
    <s v="UPI"/>
    <s v="TXN106222"/>
    <n v="-33042"/>
    <n v="-0.28616959545482101"/>
  </r>
  <r>
    <d v="2022-01-02T00:00:00"/>
    <x v="6"/>
    <s v="2022"/>
    <x v="2"/>
    <x v="3"/>
    <x v="0"/>
    <n v="42954"/>
    <n v="143399"/>
    <s v="UPI"/>
    <s v="TXN106223"/>
    <n v="100445"/>
    <n v="2.3384318107743165"/>
  </r>
  <r>
    <d v="2022-06-12T00:00:00"/>
    <x v="11"/>
    <s v="2022"/>
    <x v="2"/>
    <x v="2"/>
    <x v="3"/>
    <n v="72884"/>
    <n v="132024"/>
    <s v="Cash"/>
    <s v="TXN106224"/>
    <n v="59140"/>
    <n v="0.81142637615937652"/>
  </r>
  <r>
    <d v="2023-03-02T00:00:00"/>
    <x v="3"/>
    <s v="2023"/>
    <x v="3"/>
    <x v="0"/>
    <x v="3"/>
    <n v="77100"/>
    <n v="27640"/>
    <s v="Bank Transfer"/>
    <s v="TXN106225"/>
    <n v="-49460"/>
    <n v="-0.64150453955901432"/>
  </r>
  <r>
    <d v="2022-06-08T00:00:00"/>
    <x v="11"/>
    <s v="2022"/>
    <x v="2"/>
    <x v="3"/>
    <x v="4"/>
    <n v="110213"/>
    <n v="99964"/>
    <s v="Card"/>
    <s v="TXN106226"/>
    <n v="-10249"/>
    <n v="-9.2992659668097236E-2"/>
  </r>
  <r>
    <d v="2021-04-16T00:00:00"/>
    <x v="2"/>
    <s v="2021"/>
    <x v="3"/>
    <x v="0"/>
    <x v="2"/>
    <n v="116773"/>
    <n v="37059"/>
    <s v="Card"/>
    <s v="TXN106227"/>
    <n v="-79714"/>
    <n v="-0.68264067892406632"/>
  </r>
  <r>
    <d v="2023-01-02T00:00:00"/>
    <x v="6"/>
    <s v="2023"/>
    <x v="2"/>
    <x v="0"/>
    <x v="0"/>
    <n v="31266"/>
    <n v="120542"/>
    <s v="Bank Transfer"/>
    <s v="TXN106228"/>
    <n v="89276"/>
    <n v="2.8553700505341264"/>
  </r>
  <r>
    <d v="2023-08-23T00:00:00"/>
    <x v="7"/>
    <s v="2023"/>
    <x v="2"/>
    <x v="3"/>
    <x v="2"/>
    <n v="121847"/>
    <n v="149943"/>
    <s v="Card"/>
    <s v="TXN106229"/>
    <n v="28096"/>
    <n v="0.23058425730629395"/>
  </r>
  <r>
    <d v="2021-05-13T00:00:00"/>
    <x v="0"/>
    <s v="2021"/>
    <x v="4"/>
    <x v="5"/>
    <x v="0"/>
    <n v="23789"/>
    <n v="139935"/>
    <s v="Cash"/>
    <s v="TXN106230"/>
    <n v="116146"/>
    <n v="4.8823405775778719"/>
  </r>
  <r>
    <d v="2022-06-18T00:00:00"/>
    <x v="11"/>
    <s v="2022"/>
    <x v="3"/>
    <x v="4"/>
    <x v="0"/>
    <n v="124624"/>
    <n v="123937"/>
    <s v="Card"/>
    <s v="TXN106231"/>
    <n v="-687"/>
    <n v="-5.5125818461933497E-3"/>
  </r>
  <r>
    <d v="2023-09-02T00:00:00"/>
    <x v="9"/>
    <s v="2023"/>
    <x v="1"/>
    <x v="0"/>
    <x v="0"/>
    <n v="52608"/>
    <n v="50178"/>
    <s v="UPI"/>
    <s v="TXN106232"/>
    <n v="-2430"/>
    <n v="-4.6190693430656932E-2"/>
  </r>
  <r>
    <d v="2021-09-26T00:00:00"/>
    <x v="9"/>
    <s v="2021"/>
    <x v="3"/>
    <x v="1"/>
    <x v="2"/>
    <n v="40667"/>
    <n v="71427"/>
    <s v="UPI"/>
    <s v="TXN106233"/>
    <n v="30760"/>
    <n v="0.75638724272751867"/>
  </r>
  <r>
    <d v="2022-11-04T00:00:00"/>
    <x v="1"/>
    <s v="2022"/>
    <x v="5"/>
    <x v="3"/>
    <x v="2"/>
    <n v="78234"/>
    <n v="146433"/>
    <s v="UPI"/>
    <s v="TXN106234"/>
    <n v="68199"/>
    <n v="0.87173096096326408"/>
  </r>
  <r>
    <d v="2023-03-02T00:00:00"/>
    <x v="3"/>
    <s v="2023"/>
    <x v="1"/>
    <x v="2"/>
    <x v="2"/>
    <n v="57929"/>
    <n v="168280"/>
    <s v="UPI"/>
    <s v="TXN106235"/>
    <n v="110351"/>
    <n v="1.9049353518962868"/>
  </r>
  <r>
    <d v="2021-01-18T00:00:00"/>
    <x v="6"/>
    <s v="2021"/>
    <x v="4"/>
    <x v="5"/>
    <x v="1"/>
    <n v="134177"/>
    <n v="78342"/>
    <s v="Card"/>
    <s v="TXN106236"/>
    <n v="-55835"/>
    <n v="-0.41612944096231097"/>
  </r>
  <r>
    <d v="2021-04-27T00:00:00"/>
    <x v="2"/>
    <s v="2021"/>
    <x v="3"/>
    <x v="0"/>
    <x v="2"/>
    <n v="90789"/>
    <n v="54594"/>
    <s v="Bank Transfer"/>
    <s v="TXN106237"/>
    <n v="-36195"/>
    <n v="-0.39867164524336651"/>
  </r>
  <r>
    <d v="2023-03-09T00:00:00"/>
    <x v="3"/>
    <s v="2023"/>
    <x v="4"/>
    <x v="2"/>
    <x v="4"/>
    <n v="89671"/>
    <n v="17686"/>
    <s v="Cash"/>
    <s v="TXN106238"/>
    <n v="-71985"/>
    <n v="-0.80276789597528742"/>
  </r>
  <r>
    <d v="2022-07-05T00:00:00"/>
    <x v="10"/>
    <s v="2022"/>
    <x v="1"/>
    <x v="5"/>
    <x v="1"/>
    <n v="68561"/>
    <n v="55342"/>
    <s v="Cash"/>
    <s v="TXN106239"/>
    <n v="-13219"/>
    <n v="-0.19280640597424192"/>
  </r>
  <r>
    <d v="2023-07-18T00:00:00"/>
    <x v="10"/>
    <s v="2023"/>
    <x v="4"/>
    <x v="3"/>
    <x v="0"/>
    <n v="92191"/>
    <n v="90287"/>
    <s v="Card"/>
    <s v="TXN106240"/>
    <n v="-1904"/>
    <n v="-2.0652775216669739E-2"/>
  </r>
  <r>
    <d v="2023-01-23T00:00:00"/>
    <x v="6"/>
    <s v="2023"/>
    <x v="4"/>
    <x v="2"/>
    <x v="3"/>
    <n v="126011"/>
    <n v="60245"/>
    <s v="Card"/>
    <s v="TXN106241"/>
    <n v="-65766"/>
    <n v="-0.52190681765877578"/>
  </r>
  <r>
    <d v="2022-02-26T00:00:00"/>
    <x v="4"/>
    <s v="2022"/>
    <x v="0"/>
    <x v="1"/>
    <x v="1"/>
    <n v="116055"/>
    <n v="24737"/>
    <s v="UPI"/>
    <s v="TXN106242"/>
    <n v="-91318"/>
    <n v="-0.78685106199646715"/>
  </r>
  <r>
    <d v="2022-10-08T00:00:00"/>
    <x v="8"/>
    <s v="2022"/>
    <x v="3"/>
    <x v="0"/>
    <x v="1"/>
    <n v="25117"/>
    <n v="104675"/>
    <s v="Bank Transfer"/>
    <s v="TXN106243"/>
    <n v="79558"/>
    <n v="3.1674961181669787"/>
  </r>
  <r>
    <d v="2022-07-12T00:00:00"/>
    <x v="10"/>
    <s v="2022"/>
    <x v="4"/>
    <x v="0"/>
    <x v="0"/>
    <n v="94872"/>
    <n v="90248"/>
    <s v="UPI"/>
    <s v="TXN106244"/>
    <n v="-4624"/>
    <n v="-4.8739354077072264E-2"/>
  </r>
  <r>
    <d v="2021-02-19T00:00:00"/>
    <x v="4"/>
    <s v="2021"/>
    <x v="0"/>
    <x v="2"/>
    <x v="2"/>
    <n v="26714"/>
    <n v="50453"/>
    <s v="Bank Transfer"/>
    <s v="TXN106245"/>
    <n v="23739"/>
    <n v="0.88863517256869062"/>
  </r>
  <r>
    <d v="2022-11-09T00:00:00"/>
    <x v="1"/>
    <s v="2022"/>
    <x v="0"/>
    <x v="5"/>
    <x v="2"/>
    <n v="99869"/>
    <n v="162472"/>
    <s v="UPI"/>
    <s v="TXN106246"/>
    <n v="62603"/>
    <n v="0.62685117503930143"/>
  </r>
  <r>
    <d v="2021-04-16T00:00:00"/>
    <x v="2"/>
    <s v="2021"/>
    <x v="2"/>
    <x v="3"/>
    <x v="1"/>
    <n v="121452"/>
    <n v="19021"/>
    <s v="Cash"/>
    <s v="TXN106247"/>
    <n v="-102431"/>
    <n v="-0.84338668774495273"/>
  </r>
  <r>
    <d v="2022-10-20T00:00:00"/>
    <x v="8"/>
    <s v="2022"/>
    <x v="2"/>
    <x v="4"/>
    <x v="2"/>
    <n v="140041"/>
    <n v="140558"/>
    <s v="Bank Transfer"/>
    <s v="TXN106248"/>
    <n v="517"/>
    <n v="3.6917759798916032E-3"/>
  </r>
  <r>
    <d v="2023-09-15T00:00:00"/>
    <x v="9"/>
    <s v="2023"/>
    <x v="1"/>
    <x v="0"/>
    <x v="1"/>
    <n v="17184"/>
    <n v="146679"/>
    <s v="Cash"/>
    <s v="TXN106249"/>
    <n v="129495"/>
    <n v="7.5357891061452511"/>
  </r>
  <r>
    <d v="2023-04-22T00:00:00"/>
    <x v="2"/>
    <s v="2023"/>
    <x v="3"/>
    <x v="1"/>
    <x v="3"/>
    <n v="58339"/>
    <n v="159191"/>
    <s v="UPI"/>
    <s v="TXN106250"/>
    <n v="100852"/>
    <n v="1.7287234954318724"/>
  </r>
  <r>
    <d v="2022-03-22T00:00:00"/>
    <x v="3"/>
    <s v="2022"/>
    <x v="2"/>
    <x v="0"/>
    <x v="3"/>
    <n v="54896"/>
    <n v="156193"/>
    <s v="Cash"/>
    <s v="TXN106251"/>
    <n v="101297"/>
    <n v="1.8452528417371028"/>
  </r>
  <r>
    <d v="2021-03-11T00:00:00"/>
    <x v="3"/>
    <s v="2021"/>
    <x v="1"/>
    <x v="0"/>
    <x v="0"/>
    <n v="28557"/>
    <n v="119786"/>
    <s v="Card"/>
    <s v="TXN106252"/>
    <n v="91229"/>
    <n v="3.1946282872850791"/>
  </r>
  <r>
    <d v="2021-05-30T00:00:00"/>
    <x v="0"/>
    <s v="2021"/>
    <x v="3"/>
    <x v="4"/>
    <x v="4"/>
    <n v="112013"/>
    <n v="47660"/>
    <s v="Cash"/>
    <s v="TXN106253"/>
    <n v="-64353"/>
    <n v="-0.57451367252015395"/>
  </r>
  <r>
    <d v="2023-02-13T00:00:00"/>
    <x v="4"/>
    <s v="2023"/>
    <x v="1"/>
    <x v="4"/>
    <x v="4"/>
    <n v="65039"/>
    <n v="45611"/>
    <s v="Cash"/>
    <s v="TXN106254"/>
    <n v="-19428"/>
    <n v="-0.29871307984440104"/>
  </r>
  <r>
    <d v="2023-08-02T00:00:00"/>
    <x v="7"/>
    <s v="2023"/>
    <x v="0"/>
    <x v="3"/>
    <x v="2"/>
    <n v="95120"/>
    <n v="99414"/>
    <s v="UPI"/>
    <s v="TXN106255"/>
    <n v="4294"/>
    <n v="4.5142977291841885E-2"/>
  </r>
  <r>
    <d v="2022-03-31T00:00:00"/>
    <x v="3"/>
    <s v="2022"/>
    <x v="0"/>
    <x v="0"/>
    <x v="4"/>
    <n v="46492"/>
    <n v="10668"/>
    <s v="Cash"/>
    <s v="TXN106256"/>
    <n v="-35824"/>
    <n v="-0.77054116837305342"/>
  </r>
  <r>
    <d v="2023-08-04T00:00:00"/>
    <x v="7"/>
    <s v="2023"/>
    <x v="3"/>
    <x v="0"/>
    <x v="3"/>
    <n v="62685"/>
    <n v="143310"/>
    <s v="Cash"/>
    <s v="TXN106257"/>
    <n v="80625"/>
    <n v="1.286192869107442"/>
  </r>
  <r>
    <d v="2022-08-24T00:00:00"/>
    <x v="7"/>
    <s v="2022"/>
    <x v="1"/>
    <x v="5"/>
    <x v="0"/>
    <n v="129753"/>
    <n v="62223"/>
    <s v="Card"/>
    <s v="TXN106258"/>
    <n v="-67530"/>
    <n v="-0.52045039421053851"/>
  </r>
  <r>
    <d v="2022-10-15T00:00:00"/>
    <x v="8"/>
    <s v="2022"/>
    <x v="1"/>
    <x v="5"/>
    <x v="3"/>
    <n v="134683"/>
    <n v="143238"/>
    <s v="Bank Transfer"/>
    <s v="TXN106259"/>
    <n v="8555"/>
    <n v="6.3519523622134935E-2"/>
  </r>
  <r>
    <d v="2022-12-26T00:00:00"/>
    <x v="5"/>
    <s v="2022"/>
    <x v="2"/>
    <x v="2"/>
    <x v="1"/>
    <n v="14693"/>
    <n v="39030"/>
    <s v="Bank Transfer"/>
    <s v="TXN106260"/>
    <n v="24337"/>
    <n v="1.6563669774722658"/>
  </r>
  <r>
    <d v="2021-08-21T00:00:00"/>
    <x v="7"/>
    <s v="2021"/>
    <x v="2"/>
    <x v="2"/>
    <x v="2"/>
    <n v="58401"/>
    <n v="8637"/>
    <s v="Cash"/>
    <s v="TXN106261"/>
    <n v="-49764"/>
    <n v="-0.85210869676889089"/>
  </r>
  <r>
    <d v="2021-09-08T00:00:00"/>
    <x v="9"/>
    <s v="2021"/>
    <x v="3"/>
    <x v="1"/>
    <x v="2"/>
    <n v="136290"/>
    <n v="10641"/>
    <s v="Bank Transfer"/>
    <s v="TXN106262"/>
    <n v="-125649"/>
    <n v="-0.92192383887299145"/>
  </r>
  <r>
    <d v="2021-03-20T00:00:00"/>
    <x v="3"/>
    <s v="2021"/>
    <x v="5"/>
    <x v="1"/>
    <x v="4"/>
    <n v="36957"/>
    <n v="130920"/>
    <s v="Bank Transfer"/>
    <s v="TXN106263"/>
    <n v="93963"/>
    <n v="2.542495332413345"/>
  </r>
  <r>
    <d v="2023-12-12T00:00:00"/>
    <x v="5"/>
    <s v="2023"/>
    <x v="2"/>
    <x v="5"/>
    <x v="1"/>
    <n v="126552"/>
    <n v="118481"/>
    <s v="Cash"/>
    <s v="TXN106264"/>
    <n v="-8071"/>
    <n v="-6.3776155256337314E-2"/>
  </r>
  <r>
    <d v="2023-06-17T00:00:00"/>
    <x v="11"/>
    <s v="2023"/>
    <x v="4"/>
    <x v="2"/>
    <x v="4"/>
    <n v="120423"/>
    <n v="16962"/>
    <s v="UPI"/>
    <s v="TXN106265"/>
    <n v="-103461"/>
    <n v="-0.85914650855733543"/>
  </r>
  <r>
    <d v="2023-07-10T00:00:00"/>
    <x v="10"/>
    <s v="2023"/>
    <x v="2"/>
    <x v="1"/>
    <x v="4"/>
    <n v="47010"/>
    <n v="104611"/>
    <s v="Cash"/>
    <s v="TXN106266"/>
    <n v="57601"/>
    <n v="1.2252924909593703"/>
  </r>
  <r>
    <d v="2023-02-20T00:00:00"/>
    <x v="4"/>
    <s v="2023"/>
    <x v="5"/>
    <x v="0"/>
    <x v="4"/>
    <n v="20251"/>
    <n v="168911"/>
    <s v="Bank Transfer"/>
    <s v="TXN106267"/>
    <n v="148660"/>
    <n v="7.3408720557009532"/>
  </r>
  <r>
    <d v="2021-08-14T00:00:00"/>
    <x v="7"/>
    <s v="2021"/>
    <x v="1"/>
    <x v="2"/>
    <x v="1"/>
    <n v="32343"/>
    <n v="144874"/>
    <s v="Card"/>
    <s v="TXN106268"/>
    <n v="112531"/>
    <n v="3.4793000030918591"/>
  </r>
  <r>
    <d v="2023-12-11T00:00:00"/>
    <x v="5"/>
    <s v="2023"/>
    <x v="0"/>
    <x v="4"/>
    <x v="4"/>
    <n v="97943"/>
    <n v="127062"/>
    <s v="Bank Transfer"/>
    <s v="TXN106269"/>
    <n v="29119"/>
    <n v="0.29730557569198413"/>
  </r>
  <r>
    <d v="2023-11-24T00:00:00"/>
    <x v="1"/>
    <s v="2023"/>
    <x v="0"/>
    <x v="2"/>
    <x v="2"/>
    <n v="81734"/>
    <n v="15638"/>
    <s v="UPI"/>
    <s v="TXN106270"/>
    <n v="-66096"/>
    <n v="-0.80867203367019846"/>
  </r>
  <r>
    <d v="2023-03-14T00:00:00"/>
    <x v="3"/>
    <s v="2023"/>
    <x v="1"/>
    <x v="0"/>
    <x v="4"/>
    <n v="106485"/>
    <n v="110014"/>
    <s v="Cash"/>
    <s v="TXN106271"/>
    <n v="3529"/>
    <n v="3.3140817955580597E-2"/>
  </r>
  <r>
    <d v="2023-01-12T00:00:00"/>
    <x v="6"/>
    <s v="2023"/>
    <x v="0"/>
    <x v="5"/>
    <x v="1"/>
    <n v="124643"/>
    <n v="99765"/>
    <s v="Bank Transfer"/>
    <s v="TXN106272"/>
    <n v="-24878"/>
    <n v="-0.19959404057989619"/>
  </r>
  <r>
    <d v="2021-05-11T00:00:00"/>
    <x v="0"/>
    <s v="2021"/>
    <x v="2"/>
    <x v="3"/>
    <x v="1"/>
    <n v="44385"/>
    <n v="93157"/>
    <s v="Bank Transfer"/>
    <s v="TXN106273"/>
    <n v="48772"/>
    <n v="1.0988396980962036"/>
  </r>
  <r>
    <d v="2023-10-20T00:00:00"/>
    <x v="8"/>
    <s v="2023"/>
    <x v="0"/>
    <x v="3"/>
    <x v="3"/>
    <n v="48848"/>
    <n v="161972"/>
    <s v="Card"/>
    <s v="TXN106274"/>
    <n v="113124"/>
    <n v="2.3158368817556503"/>
  </r>
  <r>
    <d v="2022-09-24T00:00:00"/>
    <x v="9"/>
    <s v="2022"/>
    <x v="5"/>
    <x v="5"/>
    <x v="4"/>
    <n v="120538"/>
    <n v="122769"/>
    <s v="UPI"/>
    <s v="TXN106275"/>
    <n v="2231"/>
    <n v="1.8508686057508834E-2"/>
  </r>
  <r>
    <d v="2023-04-18T00:00:00"/>
    <x v="2"/>
    <s v="2023"/>
    <x v="5"/>
    <x v="0"/>
    <x v="1"/>
    <n v="122174"/>
    <n v="145061"/>
    <s v="Bank Transfer"/>
    <s v="TXN106276"/>
    <n v="22887"/>
    <n v="0.18733118339417551"/>
  </r>
  <r>
    <d v="2023-01-29T00:00:00"/>
    <x v="6"/>
    <s v="2023"/>
    <x v="2"/>
    <x v="1"/>
    <x v="4"/>
    <n v="142971"/>
    <n v="14507"/>
    <s v="Bank Transfer"/>
    <s v="TXN106277"/>
    <n v="-128464"/>
    <n v="-0.89853187009953073"/>
  </r>
  <r>
    <d v="2022-12-05T00:00:00"/>
    <x v="5"/>
    <s v="2022"/>
    <x v="1"/>
    <x v="2"/>
    <x v="0"/>
    <n v="110338"/>
    <n v="13165"/>
    <s v="Cash"/>
    <s v="TXN106278"/>
    <n v="-97173"/>
    <n v="-0.8806848048723015"/>
  </r>
  <r>
    <d v="2022-05-12T00:00:00"/>
    <x v="0"/>
    <s v="2022"/>
    <x v="4"/>
    <x v="2"/>
    <x v="2"/>
    <n v="23983"/>
    <n v="131141"/>
    <s v="UPI"/>
    <s v="TXN106279"/>
    <n v="107158"/>
    <n v="4.4680815577700868"/>
  </r>
  <r>
    <d v="2021-11-19T00:00:00"/>
    <x v="1"/>
    <s v="2021"/>
    <x v="2"/>
    <x v="1"/>
    <x v="2"/>
    <n v="32706"/>
    <n v="55572"/>
    <s v="Card"/>
    <s v="TXN106280"/>
    <n v="22866"/>
    <n v="0.699137772885709"/>
  </r>
  <r>
    <d v="2022-09-07T00:00:00"/>
    <x v="9"/>
    <s v="2022"/>
    <x v="0"/>
    <x v="3"/>
    <x v="4"/>
    <n v="30357"/>
    <n v="11706"/>
    <s v="Bank Transfer"/>
    <s v="TXN106281"/>
    <n v="-18651"/>
    <n v="-0.61438877359422872"/>
  </r>
  <r>
    <d v="2021-11-25T00:00:00"/>
    <x v="1"/>
    <s v="2021"/>
    <x v="2"/>
    <x v="5"/>
    <x v="2"/>
    <n v="37528"/>
    <n v="128923"/>
    <s v="UPI"/>
    <s v="TXN106282"/>
    <n v="91395"/>
    <n v="2.4353815817522917"/>
  </r>
  <r>
    <d v="2021-05-13T00:00:00"/>
    <x v="0"/>
    <s v="2021"/>
    <x v="5"/>
    <x v="5"/>
    <x v="2"/>
    <n v="39223"/>
    <n v="104147"/>
    <s v="UPI"/>
    <s v="TXN106283"/>
    <n v="64924"/>
    <n v="1.655253295260434"/>
  </r>
  <r>
    <d v="2023-04-15T00:00:00"/>
    <x v="2"/>
    <s v="2023"/>
    <x v="2"/>
    <x v="4"/>
    <x v="0"/>
    <n v="59877"/>
    <n v="77650"/>
    <s v="UPI"/>
    <s v="TXN106284"/>
    <n v="17773"/>
    <n v="0.29682515824106082"/>
  </r>
  <r>
    <d v="2022-10-13T00:00:00"/>
    <x v="8"/>
    <s v="2022"/>
    <x v="2"/>
    <x v="3"/>
    <x v="2"/>
    <n v="54487"/>
    <n v="10317"/>
    <s v="UPI"/>
    <s v="TXN106285"/>
    <n v="-44170"/>
    <n v="-0.8106520821480353"/>
  </r>
  <r>
    <d v="2021-05-01T00:00:00"/>
    <x v="0"/>
    <s v="2021"/>
    <x v="4"/>
    <x v="5"/>
    <x v="2"/>
    <n v="124167"/>
    <n v="110976"/>
    <s v="Bank Transfer"/>
    <s v="TXN106286"/>
    <n v="-13191"/>
    <n v="-0.10623595641353983"/>
  </r>
  <r>
    <d v="2022-08-29T00:00:00"/>
    <x v="7"/>
    <s v="2022"/>
    <x v="5"/>
    <x v="4"/>
    <x v="1"/>
    <n v="149103"/>
    <n v="87859"/>
    <s v="UPI"/>
    <s v="TXN106287"/>
    <n v="-61244"/>
    <n v="-0.41074961603723603"/>
  </r>
  <r>
    <d v="2023-08-23T00:00:00"/>
    <x v="7"/>
    <s v="2023"/>
    <x v="3"/>
    <x v="1"/>
    <x v="2"/>
    <n v="104197"/>
    <n v="51871"/>
    <s v="Cash"/>
    <s v="TXN106288"/>
    <n v="-52326"/>
    <n v="-0.50218336420434373"/>
  </r>
  <r>
    <d v="2021-05-09T00:00:00"/>
    <x v="0"/>
    <s v="2021"/>
    <x v="3"/>
    <x v="3"/>
    <x v="4"/>
    <n v="87137"/>
    <n v="88286"/>
    <s v="Cash"/>
    <s v="TXN106289"/>
    <n v="1149"/>
    <n v="1.31861321826549E-2"/>
  </r>
  <r>
    <d v="2021-01-29T00:00:00"/>
    <x v="6"/>
    <s v="2021"/>
    <x v="5"/>
    <x v="3"/>
    <x v="2"/>
    <n v="20675"/>
    <n v="132614"/>
    <s v="Card"/>
    <s v="TXN106290"/>
    <n v="111939"/>
    <n v="5.4142200725513909"/>
  </r>
  <r>
    <d v="2022-12-23T00:00:00"/>
    <x v="5"/>
    <s v="2022"/>
    <x v="3"/>
    <x v="5"/>
    <x v="4"/>
    <n v="55221"/>
    <n v="142886"/>
    <s v="Card"/>
    <s v="TXN106291"/>
    <n v="87665"/>
    <n v="1.5875301063001395"/>
  </r>
  <r>
    <d v="2021-11-29T00:00:00"/>
    <x v="1"/>
    <s v="2021"/>
    <x v="0"/>
    <x v="5"/>
    <x v="2"/>
    <n v="99020"/>
    <n v="159475"/>
    <s v="UPI"/>
    <s v="TXN106292"/>
    <n v="60455"/>
    <n v="0.61053322561098766"/>
  </r>
  <r>
    <d v="2023-08-02T00:00:00"/>
    <x v="7"/>
    <s v="2023"/>
    <x v="3"/>
    <x v="0"/>
    <x v="4"/>
    <n v="60711"/>
    <n v="120655"/>
    <s v="Card"/>
    <s v="TXN106293"/>
    <n v="59944"/>
    <n v="0.98736637512147718"/>
  </r>
  <r>
    <d v="2023-11-14T00:00:00"/>
    <x v="1"/>
    <s v="2023"/>
    <x v="0"/>
    <x v="1"/>
    <x v="2"/>
    <n v="46978"/>
    <n v="45483"/>
    <s v="UPI"/>
    <s v="TXN106294"/>
    <n v="-1495"/>
    <n v="-3.1823406701008985E-2"/>
  </r>
  <r>
    <d v="2021-12-22T00:00:00"/>
    <x v="5"/>
    <s v="2021"/>
    <x v="5"/>
    <x v="1"/>
    <x v="4"/>
    <n v="39022"/>
    <n v="112950"/>
    <s v="Cash"/>
    <s v="TXN106295"/>
    <n v="73928"/>
    <n v="1.894521039413664"/>
  </r>
  <r>
    <d v="2021-05-19T00:00:00"/>
    <x v="0"/>
    <s v="2021"/>
    <x v="3"/>
    <x v="2"/>
    <x v="2"/>
    <n v="95251"/>
    <n v="122058"/>
    <s v="Cash"/>
    <s v="TXN106296"/>
    <n v="26807"/>
    <n v="0.28143536550797366"/>
  </r>
  <r>
    <d v="2021-01-29T00:00:00"/>
    <x v="6"/>
    <s v="2021"/>
    <x v="3"/>
    <x v="4"/>
    <x v="0"/>
    <n v="47739"/>
    <n v="18091"/>
    <s v="Cash"/>
    <s v="TXN106297"/>
    <n v="-29648"/>
    <n v="-0.62104359119378283"/>
  </r>
  <r>
    <d v="2023-07-20T00:00:00"/>
    <x v="10"/>
    <s v="2023"/>
    <x v="1"/>
    <x v="4"/>
    <x v="1"/>
    <n v="93169"/>
    <n v="63991"/>
    <s v="Cash"/>
    <s v="TXN106298"/>
    <n v="-29178"/>
    <n v="-0.31317283645847865"/>
  </r>
  <r>
    <d v="2022-05-11T00:00:00"/>
    <x v="0"/>
    <s v="2022"/>
    <x v="0"/>
    <x v="0"/>
    <x v="1"/>
    <n v="14226"/>
    <n v="168745"/>
    <s v="Card"/>
    <s v="TXN106299"/>
    <n v="154519"/>
    <n v="10.861732039926894"/>
  </r>
  <r>
    <d v="2023-10-11T00:00:00"/>
    <x v="8"/>
    <s v="2023"/>
    <x v="0"/>
    <x v="2"/>
    <x v="1"/>
    <n v="110258"/>
    <n v="24964"/>
    <s v="Card"/>
    <s v="TXN106300"/>
    <n v="-85294"/>
    <n v="-0.77358559016125816"/>
  </r>
  <r>
    <d v="2022-10-17T00:00:00"/>
    <x v="8"/>
    <s v="2022"/>
    <x v="2"/>
    <x v="1"/>
    <x v="1"/>
    <n v="98897"/>
    <n v="60473"/>
    <s v="UPI"/>
    <s v="TXN106301"/>
    <n v="-38424"/>
    <n v="-0.38852543555416241"/>
  </r>
  <r>
    <d v="2023-04-08T00:00:00"/>
    <x v="2"/>
    <s v="2023"/>
    <x v="4"/>
    <x v="4"/>
    <x v="0"/>
    <n v="116844"/>
    <n v="142873"/>
    <s v="Card"/>
    <s v="TXN106302"/>
    <n v="26029"/>
    <n v="0.22276710828112697"/>
  </r>
  <r>
    <d v="2021-12-17T00:00:00"/>
    <x v="5"/>
    <s v="2021"/>
    <x v="3"/>
    <x v="1"/>
    <x v="0"/>
    <n v="53478"/>
    <n v="23447"/>
    <s v="Cash"/>
    <s v="TXN106303"/>
    <n v="-30031"/>
    <n v="-0.56155802386027898"/>
  </r>
  <r>
    <d v="2022-07-08T00:00:00"/>
    <x v="10"/>
    <s v="2022"/>
    <x v="1"/>
    <x v="1"/>
    <x v="2"/>
    <n v="51073"/>
    <n v="145561"/>
    <s v="Cash"/>
    <s v="TXN106304"/>
    <n v="94488"/>
    <n v="1.8500577604605173"/>
  </r>
  <r>
    <d v="2021-10-26T00:00:00"/>
    <x v="8"/>
    <s v="2021"/>
    <x v="4"/>
    <x v="2"/>
    <x v="0"/>
    <n v="16161"/>
    <n v="99919"/>
    <s v="UPI"/>
    <s v="TXN106305"/>
    <n v="83758"/>
    <n v="5.1827238413464514"/>
  </r>
  <r>
    <d v="2021-03-05T00:00:00"/>
    <x v="3"/>
    <s v="2021"/>
    <x v="1"/>
    <x v="4"/>
    <x v="1"/>
    <n v="107465"/>
    <n v="41496"/>
    <s v="Cash"/>
    <s v="TXN106306"/>
    <n v="-65969"/>
    <n v="-0.61386497929558459"/>
  </r>
  <r>
    <d v="2023-01-25T00:00:00"/>
    <x v="6"/>
    <s v="2023"/>
    <x v="4"/>
    <x v="5"/>
    <x v="3"/>
    <n v="48229"/>
    <n v="169637"/>
    <s v="Cash"/>
    <s v="TXN106307"/>
    <n v="121408"/>
    <n v="2.5173236019822101"/>
  </r>
  <r>
    <d v="2023-02-09T00:00:00"/>
    <x v="4"/>
    <s v="2023"/>
    <x v="3"/>
    <x v="5"/>
    <x v="2"/>
    <n v="11628"/>
    <n v="51397"/>
    <s v="UPI"/>
    <s v="TXN106308"/>
    <n v="39769"/>
    <n v="3.4201066391468866"/>
  </r>
  <r>
    <d v="2023-04-14T00:00:00"/>
    <x v="2"/>
    <s v="2023"/>
    <x v="1"/>
    <x v="2"/>
    <x v="4"/>
    <n v="83516"/>
    <n v="63932"/>
    <s v="UPI"/>
    <s v="TXN106309"/>
    <n v="-19584"/>
    <n v="-0.23449398917572681"/>
  </r>
  <r>
    <d v="2021-06-15T00:00:00"/>
    <x v="11"/>
    <s v="2021"/>
    <x v="0"/>
    <x v="4"/>
    <x v="1"/>
    <n v="112542"/>
    <n v="43191"/>
    <s v="Bank Transfer"/>
    <s v="TXN106310"/>
    <n v="-69351"/>
    <n v="-0.6162232766433865"/>
  </r>
  <r>
    <d v="2022-05-21T00:00:00"/>
    <x v="0"/>
    <s v="2022"/>
    <x v="2"/>
    <x v="0"/>
    <x v="1"/>
    <n v="56892"/>
    <n v="68235"/>
    <s v="Card"/>
    <s v="TXN106311"/>
    <n v="11343"/>
    <n v="0.19937776840329044"/>
  </r>
  <r>
    <d v="2023-03-04T00:00:00"/>
    <x v="3"/>
    <s v="2023"/>
    <x v="1"/>
    <x v="3"/>
    <x v="1"/>
    <n v="87411"/>
    <n v="59528"/>
    <s v="Card"/>
    <s v="TXN106312"/>
    <n v="-27883"/>
    <n v="-0.31898731280960063"/>
  </r>
  <r>
    <d v="2023-04-13T00:00:00"/>
    <x v="2"/>
    <s v="2023"/>
    <x v="5"/>
    <x v="2"/>
    <x v="0"/>
    <n v="32980"/>
    <n v="47401"/>
    <s v="UPI"/>
    <s v="TXN106313"/>
    <n v="14421"/>
    <n v="0.43726500909642207"/>
  </r>
  <r>
    <d v="2023-05-08T00:00:00"/>
    <x v="0"/>
    <s v="2023"/>
    <x v="3"/>
    <x v="1"/>
    <x v="4"/>
    <n v="60451"/>
    <n v="141319"/>
    <s v="Bank Transfer"/>
    <s v="TXN106314"/>
    <n v="80868"/>
    <n v="1.3377446196092704"/>
  </r>
  <r>
    <d v="2023-03-17T00:00:00"/>
    <x v="3"/>
    <s v="2023"/>
    <x v="3"/>
    <x v="2"/>
    <x v="2"/>
    <n v="136630"/>
    <n v="150120"/>
    <s v="Card"/>
    <s v="TXN106315"/>
    <n v="13490"/>
    <n v="9.8733806631047361E-2"/>
  </r>
  <r>
    <d v="2023-01-31T00:00:00"/>
    <x v="6"/>
    <s v="2023"/>
    <x v="5"/>
    <x v="3"/>
    <x v="1"/>
    <n v="31798"/>
    <n v="165407"/>
    <s v="Cash"/>
    <s v="TXN106316"/>
    <n v="133609"/>
    <n v="4.2018051449776719"/>
  </r>
  <r>
    <d v="2023-04-13T00:00:00"/>
    <x v="2"/>
    <s v="2023"/>
    <x v="4"/>
    <x v="2"/>
    <x v="4"/>
    <n v="111320"/>
    <n v="144646"/>
    <s v="UPI"/>
    <s v="TXN106317"/>
    <n v="33326"/>
    <n v="0.2993711821775063"/>
  </r>
  <r>
    <d v="2021-10-10T00:00:00"/>
    <x v="8"/>
    <s v="2021"/>
    <x v="2"/>
    <x v="4"/>
    <x v="3"/>
    <n v="19589"/>
    <n v="64312"/>
    <s v="UPI"/>
    <s v="TXN106318"/>
    <n v="44723"/>
    <n v="2.2830670274133444"/>
  </r>
  <r>
    <d v="2022-01-14T00:00:00"/>
    <x v="6"/>
    <s v="2022"/>
    <x v="4"/>
    <x v="1"/>
    <x v="0"/>
    <n v="121251"/>
    <n v="95479"/>
    <s v="Card"/>
    <s v="TXN106319"/>
    <n v="-25772"/>
    <n v="-0.21255082432309835"/>
  </r>
  <r>
    <d v="2021-07-17T00:00:00"/>
    <x v="10"/>
    <s v="2021"/>
    <x v="5"/>
    <x v="3"/>
    <x v="1"/>
    <n v="90633"/>
    <n v="101784"/>
    <s v="Cash"/>
    <s v="TXN106320"/>
    <n v="11151"/>
    <n v="0.12303465625103439"/>
  </r>
  <r>
    <d v="2023-10-12T00:00:00"/>
    <x v="8"/>
    <s v="2023"/>
    <x v="5"/>
    <x v="5"/>
    <x v="4"/>
    <n v="117656"/>
    <n v="60960"/>
    <s v="Cash"/>
    <s v="TXN106321"/>
    <n v="-56696"/>
    <n v="-0.48187937716733531"/>
  </r>
  <r>
    <d v="2023-10-21T00:00:00"/>
    <x v="8"/>
    <s v="2023"/>
    <x v="2"/>
    <x v="0"/>
    <x v="4"/>
    <n v="58222"/>
    <n v="83422"/>
    <s v="UPI"/>
    <s v="TXN106322"/>
    <n v="25200"/>
    <n v="0.43282607948885299"/>
  </r>
  <r>
    <d v="2022-07-10T00:00:00"/>
    <x v="10"/>
    <s v="2022"/>
    <x v="5"/>
    <x v="2"/>
    <x v="1"/>
    <n v="16381"/>
    <n v="45299"/>
    <s v="UPI"/>
    <s v="TXN106323"/>
    <n v="28918"/>
    <n v="1.7653378914596178"/>
  </r>
  <r>
    <d v="2021-12-22T00:00:00"/>
    <x v="5"/>
    <s v="2021"/>
    <x v="5"/>
    <x v="2"/>
    <x v="4"/>
    <n v="100907"/>
    <n v="108041"/>
    <s v="Cash"/>
    <s v="TXN106324"/>
    <n v="7134"/>
    <n v="7.0698762226604692E-2"/>
  </r>
  <r>
    <d v="2023-11-07T00:00:00"/>
    <x v="1"/>
    <s v="2023"/>
    <x v="1"/>
    <x v="3"/>
    <x v="4"/>
    <n v="66615"/>
    <n v="46465"/>
    <s v="UPI"/>
    <s v="TXN106325"/>
    <n v="-20150"/>
    <n v="-0.30248442542970805"/>
  </r>
  <r>
    <d v="2022-10-01T00:00:00"/>
    <x v="8"/>
    <s v="2022"/>
    <x v="2"/>
    <x v="0"/>
    <x v="2"/>
    <n v="78453"/>
    <n v="47787"/>
    <s v="Bank Transfer"/>
    <s v="TXN106326"/>
    <n v="-30666"/>
    <n v="-0.39088371381591525"/>
  </r>
  <r>
    <d v="2022-01-14T00:00:00"/>
    <x v="6"/>
    <s v="2022"/>
    <x v="3"/>
    <x v="2"/>
    <x v="0"/>
    <n v="37115"/>
    <n v="30444"/>
    <s v="Card"/>
    <s v="TXN106327"/>
    <n v="-6671"/>
    <n v="-0.17973865014145224"/>
  </r>
  <r>
    <d v="2022-11-11T00:00:00"/>
    <x v="1"/>
    <s v="2022"/>
    <x v="4"/>
    <x v="5"/>
    <x v="2"/>
    <n v="14353"/>
    <n v="167987"/>
    <s v="Cash"/>
    <s v="TXN106328"/>
    <n v="153634"/>
    <n v="10.703964328015049"/>
  </r>
  <r>
    <d v="2022-05-21T00:00:00"/>
    <x v="0"/>
    <s v="2022"/>
    <x v="3"/>
    <x v="3"/>
    <x v="0"/>
    <n v="86162"/>
    <n v="58113"/>
    <s v="Card"/>
    <s v="TXN106329"/>
    <n v="-28049"/>
    <n v="-0.32553794015923493"/>
  </r>
  <r>
    <d v="2023-06-18T00:00:00"/>
    <x v="11"/>
    <s v="2023"/>
    <x v="3"/>
    <x v="4"/>
    <x v="0"/>
    <n v="79901"/>
    <n v="38968"/>
    <s v="Bank Transfer"/>
    <s v="TXN106330"/>
    <n v="-40933"/>
    <n v="-0.5122964668777612"/>
  </r>
  <r>
    <d v="2021-03-17T00:00:00"/>
    <x v="3"/>
    <s v="2021"/>
    <x v="1"/>
    <x v="1"/>
    <x v="2"/>
    <n v="36576"/>
    <n v="32158"/>
    <s v="UPI"/>
    <s v="TXN106331"/>
    <n v="-4418"/>
    <n v="-0.12078958880139982"/>
  </r>
  <r>
    <d v="2021-08-19T00:00:00"/>
    <x v="7"/>
    <s v="2021"/>
    <x v="4"/>
    <x v="5"/>
    <x v="1"/>
    <n v="123506"/>
    <n v="36630"/>
    <s v="Card"/>
    <s v="TXN106332"/>
    <n v="-86876"/>
    <n v="-0.70341521869382861"/>
  </r>
  <r>
    <d v="2023-08-20T00:00:00"/>
    <x v="7"/>
    <s v="2023"/>
    <x v="3"/>
    <x v="0"/>
    <x v="4"/>
    <n v="95038"/>
    <n v="11919"/>
    <s v="Card"/>
    <s v="TXN106333"/>
    <n v="-83119"/>
    <n v="-0.87458700730234218"/>
  </r>
  <r>
    <d v="2021-10-29T00:00:00"/>
    <x v="8"/>
    <s v="2021"/>
    <x v="2"/>
    <x v="0"/>
    <x v="3"/>
    <n v="53701"/>
    <n v="165384"/>
    <s v="UPI"/>
    <s v="TXN106334"/>
    <n v="111683"/>
    <n v="2.0797191858624609"/>
  </r>
  <r>
    <d v="2022-12-27T00:00:00"/>
    <x v="5"/>
    <s v="2022"/>
    <x v="4"/>
    <x v="5"/>
    <x v="2"/>
    <n v="101837"/>
    <n v="154053"/>
    <s v="Card"/>
    <s v="TXN106335"/>
    <n v="52216"/>
    <n v="0.51274094877107534"/>
  </r>
  <r>
    <d v="2021-08-03T00:00:00"/>
    <x v="7"/>
    <s v="2021"/>
    <x v="0"/>
    <x v="4"/>
    <x v="2"/>
    <n v="134390"/>
    <n v="67768"/>
    <s v="Card"/>
    <s v="TXN106336"/>
    <n v="-66622"/>
    <n v="-0.4957362899025225"/>
  </r>
  <r>
    <d v="2021-03-10T00:00:00"/>
    <x v="3"/>
    <s v="2021"/>
    <x v="1"/>
    <x v="2"/>
    <x v="1"/>
    <n v="93661"/>
    <n v="150083"/>
    <s v="Bank Transfer"/>
    <s v="TXN106337"/>
    <n v="56422"/>
    <n v="0.60240655128602083"/>
  </r>
  <r>
    <d v="2022-01-28T00:00:00"/>
    <x v="6"/>
    <s v="2022"/>
    <x v="3"/>
    <x v="4"/>
    <x v="4"/>
    <n v="37468"/>
    <n v="120879"/>
    <s v="Card"/>
    <s v="TXN106338"/>
    <n v="83411"/>
    <n v="2.2261930180420624"/>
  </r>
  <r>
    <d v="2021-09-24T00:00:00"/>
    <x v="9"/>
    <s v="2021"/>
    <x v="5"/>
    <x v="2"/>
    <x v="2"/>
    <n v="134854"/>
    <n v="154891"/>
    <s v="UPI"/>
    <s v="TXN106339"/>
    <n v="20037"/>
    <n v="0.14858291188989575"/>
  </r>
  <r>
    <d v="2023-12-29T00:00:00"/>
    <x v="5"/>
    <s v="2023"/>
    <x v="4"/>
    <x v="2"/>
    <x v="3"/>
    <n v="49123"/>
    <n v="81967"/>
    <s v="UPI"/>
    <s v="TXN106340"/>
    <n v="32844"/>
    <n v="0.66860737332817621"/>
  </r>
  <r>
    <d v="2022-09-03T00:00:00"/>
    <x v="9"/>
    <s v="2022"/>
    <x v="0"/>
    <x v="0"/>
    <x v="4"/>
    <n v="82599"/>
    <n v="44022"/>
    <s v="UPI"/>
    <s v="TXN106341"/>
    <n v="-38577"/>
    <n v="-0.46703955253695567"/>
  </r>
  <r>
    <d v="2023-10-06T00:00:00"/>
    <x v="8"/>
    <s v="2023"/>
    <x v="5"/>
    <x v="2"/>
    <x v="2"/>
    <n v="147075"/>
    <n v="104565"/>
    <s v="Cash"/>
    <s v="TXN106342"/>
    <n v="-42510"/>
    <n v="-0.28903620601733809"/>
  </r>
  <r>
    <d v="2023-08-20T00:00:00"/>
    <x v="7"/>
    <s v="2023"/>
    <x v="0"/>
    <x v="5"/>
    <x v="2"/>
    <n v="27173"/>
    <n v="97547"/>
    <s v="Bank Transfer"/>
    <s v="TXN106343"/>
    <n v="70374"/>
    <n v="2.5898502189673573"/>
  </r>
  <r>
    <d v="2022-12-29T00:00:00"/>
    <x v="5"/>
    <s v="2022"/>
    <x v="3"/>
    <x v="2"/>
    <x v="0"/>
    <n v="147530"/>
    <n v="135406"/>
    <s v="Card"/>
    <s v="TXN106344"/>
    <n v="-12124"/>
    <n v="-8.2179895614451298E-2"/>
  </r>
  <r>
    <d v="2022-11-04T00:00:00"/>
    <x v="1"/>
    <s v="2022"/>
    <x v="5"/>
    <x v="5"/>
    <x v="0"/>
    <n v="71194"/>
    <n v="49459"/>
    <s v="Card"/>
    <s v="TXN106345"/>
    <n v="-21735"/>
    <n v="-0.30529258083546368"/>
  </r>
  <r>
    <d v="2022-02-27T00:00:00"/>
    <x v="4"/>
    <s v="2022"/>
    <x v="3"/>
    <x v="1"/>
    <x v="2"/>
    <n v="131110"/>
    <n v="40105"/>
    <s v="UPI"/>
    <s v="TXN106346"/>
    <n v="-91005"/>
    <n v="-0.69411181450690262"/>
  </r>
  <r>
    <d v="2021-04-25T00:00:00"/>
    <x v="2"/>
    <s v="2021"/>
    <x v="5"/>
    <x v="0"/>
    <x v="1"/>
    <n v="63621"/>
    <n v="67574"/>
    <s v="UPI"/>
    <s v="TXN106347"/>
    <n v="3953"/>
    <n v="6.2133572248157055E-2"/>
  </r>
  <r>
    <d v="2021-08-08T00:00:00"/>
    <x v="7"/>
    <s v="2021"/>
    <x v="4"/>
    <x v="4"/>
    <x v="0"/>
    <n v="74213"/>
    <n v="54138"/>
    <s v="UPI"/>
    <s v="TXN106348"/>
    <n v="-20075"/>
    <n v="-0.2705051675582445"/>
  </r>
  <r>
    <d v="2021-01-31T00:00:00"/>
    <x v="6"/>
    <s v="2021"/>
    <x v="2"/>
    <x v="3"/>
    <x v="2"/>
    <n v="115959"/>
    <n v="83157"/>
    <s v="UPI"/>
    <s v="TXN106349"/>
    <n v="-32802"/>
    <n v="-0.28287584404832744"/>
  </r>
  <r>
    <d v="2022-09-09T00:00:00"/>
    <x v="9"/>
    <s v="2022"/>
    <x v="2"/>
    <x v="4"/>
    <x v="4"/>
    <n v="143181"/>
    <n v="82254"/>
    <s v="Cash"/>
    <s v="TXN106350"/>
    <n v="-60927"/>
    <n v="-0.42552433632954095"/>
  </r>
  <r>
    <d v="2022-06-23T00:00:00"/>
    <x v="11"/>
    <s v="2022"/>
    <x v="0"/>
    <x v="4"/>
    <x v="3"/>
    <n v="131710"/>
    <n v="30235"/>
    <s v="Bank Transfer"/>
    <s v="TXN106351"/>
    <n v="-101475"/>
    <n v="-0.77044263913142508"/>
  </r>
  <r>
    <d v="2023-01-09T00:00:00"/>
    <x v="6"/>
    <s v="2023"/>
    <x v="1"/>
    <x v="3"/>
    <x v="0"/>
    <n v="39145"/>
    <n v="42576"/>
    <s v="Bank Transfer"/>
    <s v="TXN106352"/>
    <n v="3431"/>
    <n v="8.7648486396730105E-2"/>
  </r>
  <r>
    <d v="2023-10-23T00:00:00"/>
    <x v="8"/>
    <s v="2023"/>
    <x v="5"/>
    <x v="0"/>
    <x v="2"/>
    <n v="87935"/>
    <n v="134827"/>
    <s v="Cash"/>
    <s v="TXN106353"/>
    <n v="46892"/>
    <n v="0.53325751975891278"/>
  </r>
  <r>
    <d v="2023-05-21T00:00:00"/>
    <x v="0"/>
    <s v="2023"/>
    <x v="3"/>
    <x v="2"/>
    <x v="0"/>
    <n v="80621"/>
    <n v="81711"/>
    <s v="Card"/>
    <s v="TXN106354"/>
    <n v="1090"/>
    <n v="1.3520050607161906E-2"/>
  </r>
  <r>
    <d v="2021-04-11T00:00:00"/>
    <x v="2"/>
    <s v="2021"/>
    <x v="1"/>
    <x v="1"/>
    <x v="4"/>
    <n v="90195"/>
    <n v="159850"/>
    <s v="Card"/>
    <s v="TXN106355"/>
    <n v="69655"/>
    <n v="0.77227119019901325"/>
  </r>
  <r>
    <d v="2023-12-18T00:00:00"/>
    <x v="5"/>
    <s v="2023"/>
    <x v="4"/>
    <x v="4"/>
    <x v="1"/>
    <n v="31274"/>
    <n v="39935"/>
    <s v="Bank Transfer"/>
    <s v="TXN106356"/>
    <n v="8661"/>
    <n v="0.27693931060945193"/>
  </r>
  <r>
    <d v="2022-11-23T00:00:00"/>
    <x v="1"/>
    <s v="2022"/>
    <x v="4"/>
    <x v="2"/>
    <x v="2"/>
    <n v="116057"/>
    <n v="121330"/>
    <s v="Bank Transfer"/>
    <s v="TXN106357"/>
    <n v="5273"/>
    <n v="4.5434570943588062E-2"/>
  </r>
  <r>
    <d v="2023-07-30T00:00:00"/>
    <x v="10"/>
    <s v="2023"/>
    <x v="4"/>
    <x v="4"/>
    <x v="4"/>
    <n v="20987"/>
    <n v="45436"/>
    <s v="Card"/>
    <s v="TXN106358"/>
    <n v="24449"/>
    <n v="1.164959260494592"/>
  </r>
  <r>
    <d v="2021-12-07T00:00:00"/>
    <x v="5"/>
    <s v="2021"/>
    <x v="2"/>
    <x v="0"/>
    <x v="3"/>
    <n v="138603"/>
    <n v="30264"/>
    <s v="Cash"/>
    <s v="TXN106359"/>
    <n v="-108339"/>
    <n v="-0.78164974784095587"/>
  </r>
  <r>
    <d v="2023-05-11T00:00:00"/>
    <x v="0"/>
    <s v="2023"/>
    <x v="3"/>
    <x v="0"/>
    <x v="2"/>
    <n v="72538"/>
    <n v="150302"/>
    <s v="Cash"/>
    <s v="TXN106360"/>
    <n v="77764"/>
    <n v="1.0720449971049657"/>
  </r>
  <r>
    <d v="2023-11-10T00:00:00"/>
    <x v="1"/>
    <s v="2023"/>
    <x v="4"/>
    <x v="5"/>
    <x v="3"/>
    <n v="137571"/>
    <n v="125966"/>
    <s v="Card"/>
    <s v="TXN106361"/>
    <n v="-11605"/>
    <n v="-8.4356441401167395E-2"/>
  </r>
  <r>
    <d v="2021-02-07T00:00:00"/>
    <x v="4"/>
    <s v="2021"/>
    <x v="4"/>
    <x v="0"/>
    <x v="1"/>
    <n v="120324"/>
    <n v="116781"/>
    <s v="Cash"/>
    <s v="TXN106362"/>
    <n v="-3543"/>
    <n v="-2.9445497157674281E-2"/>
  </r>
  <r>
    <d v="2022-10-22T00:00:00"/>
    <x v="8"/>
    <s v="2022"/>
    <x v="0"/>
    <x v="0"/>
    <x v="2"/>
    <n v="98291"/>
    <n v="33627"/>
    <s v="UPI"/>
    <s v="TXN106363"/>
    <n v="-64664"/>
    <n v="-0.65788322430334412"/>
  </r>
  <r>
    <d v="2023-07-17T00:00:00"/>
    <x v="10"/>
    <s v="2023"/>
    <x v="5"/>
    <x v="4"/>
    <x v="2"/>
    <n v="74082"/>
    <n v="134174"/>
    <s v="Bank Transfer"/>
    <s v="TXN106364"/>
    <n v="60092"/>
    <n v="0.81115520639291594"/>
  </r>
  <r>
    <d v="2023-11-16T00:00:00"/>
    <x v="1"/>
    <s v="2023"/>
    <x v="5"/>
    <x v="1"/>
    <x v="4"/>
    <n v="17148"/>
    <n v="155884"/>
    <s v="Card"/>
    <s v="TXN106365"/>
    <n v="138736"/>
    <n v="8.0905061814788901"/>
  </r>
  <r>
    <d v="2022-03-30T00:00:00"/>
    <x v="3"/>
    <s v="2022"/>
    <x v="5"/>
    <x v="4"/>
    <x v="0"/>
    <n v="40900"/>
    <n v="157587"/>
    <s v="UPI"/>
    <s v="TXN106366"/>
    <n v="116687"/>
    <n v="2.8529828850855745"/>
  </r>
  <r>
    <d v="2023-01-07T00:00:00"/>
    <x v="6"/>
    <s v="2023"/>
    <x v="1"/>
    <x v="2"/>
    <x v="2"/>
    <n v="21771"/>
    <n v="98609"/>
    <s v="UPI"/>
    <s v="TXN106367"/>
    <n v="76838"/>
    <n v="3.5293739378071747"/>
  </r>
  <r>
    <d v="2023-03-30T00:00:00"/>
    <x v="3"/>
    <s v="2023"/>
    <x v="0"/>
    <x v="0"/>
    <x v="1"/>
    <n v="76461"/>
    <n v="153556"/>
    <s v="Cash"/>
    <s v="TXN106368"/>
    <n v="77095"/>
    <n v="1.0082918088960384"/>
  </r>
  <r>
    <d v="2023-02-12T00:00:00"/>
    <x v="4"/>
    <s v="2023"/>
    <x v="2"/>
    <x v="5"/>
    <x v="2"/>
    <n v="48989"/>
    <n v="142938"/>
    <s v="Cash"/>
    <s v="TXN106369"/>
    <n v="93949"/>
    <n v="1.9177570475004593"/>
  </r>
  <r>
    <d v="2021-01-13T00:00:00"/>
    <x v="6"/>
    <s v="2021"/>
    <x v="1"/>
    <x v="1"/>
    <x v="2"/>
    <n v="42996"/>
    <n v="139922"/>
    <s v="Bank Transfer"/>
    <s v="TXN106370"/>
    <n v="96926"/>
    <n v="2.2543027258349615"/>
  </r>
  <r>
    <d v="2023-07-04T00:00:00"/>
    <x v="10"/>
    <s v="2023"/>
    <x v="0"/>
    <x v="5"/>
    <x v="2"/>
    <n v="36997"/>
    <n v="164706"/>
    <s v="Bank Transfer"/>
    <s v="TXN106371"/>
    <n v="127709"/>
    <n v="3.4518744763088898"/>
  </r>
  <r>
    <d v="2023-07-10T00:00:00"/>
    <x v="10"/>
    <s v="2023"/>
    <x v="4"/>
    <x v="3"/>
    <x v="2"/>
    <n v="39488"/>
    <n v="42912"/>
    <s v="Card"/>
    <s v="TXN106372"/>
    <n v="3424"/>
    <n v="8.670988654781199E-2"/>
  </r>
  <r>
    <d v="2023-04-05T00:00:00"/>
    <x v="2"/>
    <s v="2023"/>
    <x v="3"/>
    <x v="5"/>
    <x v="1"/>
    <n v="119752"/>
    <n v="65187"/>
    <s v="Bank Transfer"/>
    <s v="TXN106373"/>
    <n v="-54565"/>
    <n v="-0.45565001002070948"/>
  </r>
  <r>
    <d v="2022-01-06T00:00:00"/>
    <x v="6"/>
    <s v="2022"/>
    <x v="1"/>
    <x v="5"/>
    <x v="4"/>
    <n v="32975"/>
    <n v="14550"/>
    <s v="UPI"/>
    <s v="TXN106374"/>
    <n v="-18425"/>
    <n v="-0.55875663381349505"/>
  </r>
  <r>
    <d v="2021-11-28T00:00:00"/>
    <x v="1"/>
    <s v="2021"/>
    <x v="1"/>
    <x v="2"/>
    <x v="0"/>
    <n v="47310"/>
    <n v="165429"/>
    <s v="Bank Transfer"/>
    <s v="TXN106375"/>
    <n v="118119"/>
    <n v="2.4967025998731769"/>
  </r>
  <r>
    <d v="2021-09-18T00:00:00"/>
    <x v="9"/>
    <s v="2021"/>
    <x v="4"/>
    <x v="0"/>
    <x v="1"/>
    <n v="74254"/>
    <n v="168669"/>
    <s v="UPI"/>
    <s v="TXN106376"/>
    <n v="94415"/>
    <n v="1.2715139925121879"/>
  </r>
  <r>
    <d v="2022-11-28T00:00:00"/>
    <x v="1"/>
    <s v="2022"/>
    <x v="4"/>
    <x v="2"/>
    <x v="1"/>
    <n v="103264"/>
    <n v="106249"/>
    <s v="UPI"/>
    <s v="TXN106377"/>
    <n v="2985"/>
    <n v="2.8906492097923769E-2"/>
  </r>
  <r>
    <d v="2022-11-18T00:00:00"/>
    <x v="1"/>
    <s v="2022"/>
    <x v="3"/>
    <x v="0"/>
    <x v="3"/>
    <n v="113197"/>
    <n v="98515"/>
    <s v="Card"/>
    <s v="TXN106378"/>
    <n v="-14682"/>
    <n v="-0.12970308400399305"/>
  </r>
  <r>
    <d v="2023-08-08T00:00:00"/>
    <x v="7"/>
    <s v="2023"/>
    <x v="5"/>
    <x v="2"/>
    <x v="0"/>
    <n v="35809"/>
    <n v="37445"/>
    <s v="Cash"/>
    <s v="TXN106379"/>
    <n v="1636"/>
    <n v="4.5686838504286634E-2"/>
  </r>
  <r>
    <d v="2022-01-22T00:00:00"/>
    <x v="6"/>
    <s v="2022"/>
    <x v="1"/>
    <x v="0"/>
    <x v="4"/>
    <n v="115730"/>
    <n v="144414"/>
    <s v="Bank Transfer"/>
    <s v="TXN106380"/>
    <n v="28684"/>
    <n v="0.24785276073619633"/>
  </r>
  <r>
    <d v="2023-04-01T00:00:00"/>
    <x v="2"/>
    <s v="2023"/>
    <x v="0"/>
    <x v="0"/>
    <x v="4"/>
    <n v="53995"/>
    <n v="82130"/>
    <s v="Card"/>
    <s v="TXN106381"/>
    <n v="28135"/>
    <n v="0.52106676544124453"/>
  </r>
  <r>
    <d v="2022-04-13T00:00:00"/>
    <x v="2"/>
    <s v="2022"/>
    <x v="2"/>
    <x v="0"/>
    <x v="3"/>
    <n v="134189"/>
    <n v="109961"/>
    <s v="Bank Transfer"/>
    <s v="TXN106382"/>
    <n v="-24228"/>
    <n v="-0.18055131195552543"/>
  </r>
  <r>
    <d v="2021-03-10T00:00:00"/>
    <x v="3"/>
    <s v="2021"/>
    <x v="4"/>
    <x v="5"/>
    <x v="3"/>
    <n v="67812"/>
    <n v="129108"/>
    <s v="UPI"/>
    <s v="TXN106383"/>
    <n v="61296"/>
    <n v="0.9039108122456202"/>
  </r>
  <r>
    <d v="2021-07-19T00:00:00"/>
    <x v="10"/>
    <s v="2021"/>
    <x v="4"/>
    <x v="3"/>
    <x v="1"/>
    <n v="69760"/>
    <n v="119486"/>
    <s v="Bank Transfer"/>
    <s v="TXN106384"/>
    <n v="49726"/>
    <n v="0.71281536697247705"/>
  </r>
  <r>
    <d v="2021-08-04T00:00:00"/>
    <x v="7"/>
    <s v="2021"/>
    <x v="2"/>
    <x v="0"/>
    <x v="4"/>
    <n v="136675"/>
    <n v="23745"/>
    <s v="Cash"/>
    <s v="TXN106385"/>
    <n v="-112930"/>
    <n v="-0.8262666910554235"/>
  </r>
  <r>
    <d v="2021-07-31T00:00:00"/>
    <x v="10"/>
    <s v="2021"/>
    <x v="0"/>
    <x v="3"/>
    <x v="4"/>
    <n v="114419"/>
    <n v="75052"/>
    <s v="Bank Transfer"/>
    <s v="TXN106386"/>
    <n v="-39367"/>
    <n v="-0.3440599900366198"/>
  </r>
  <r>
    <d v="2022-05-23T00:00:00"/>
    <x v="0"/>
    <s v="2022"/>
    <x v="4"/>
    <x v="3"/>
    <x v="4"/>
    <n v="27507"/>
    <n v="110460"/>
    <s v="Bank Transfer"/>
    <s v="TXN106387"/>
    <n v="82953"/>
    <n v="3.0157050932489913"/>
  </r>
  <r>
    <d v="2021-01-16T00:00:00"/>
    <x v="6"/>
    <s v="2021"/>
    <x v="2"/>
    <x v="4"/>
    <x v="1"/>
    <n v="44388"/>
    <n v="78621"/>
    <s v="UPI"/>
    <s v="TXN106388"/>
    <n v="34233"/>
    <n v="0.7712219518788862"/>
  </r>
  <r>
    <d v="2023-06-03T00:00:00"/>
    <x v="11"/>
    <s v="2023"/>
    <x v="4"/>
    <x v="4"/>
    <x v="4"/>
    <n v="72164"/>
    <n v="142765"/>
    <s v="Bank Transfer"/>
    <s v="TXN106389"/>
    <n v="70601"/>
    <n v="0.97834100105315669"/>
  </r>
  <r>
    <d v="2021-11-28T00:00:00"/>
    <x v="1"/>
    <s v="2021"/>
    <x v="5"/>
    <x v="1"/>
    <x v="2"/>
    <n v="95894"/>
    <n v="132827"/>
    <s v="Cash"/>
    <s v="TXN106390"/>
    <n v="36933"/>
    <n v="0.38514401318122093"/>
  </r>
  <r>
    <d v="2022-12-18T00:00:00"/>
    <x v="5"/>
    <s v="2022"/>
    <x v="5"/>
    <x v="2"/>
    <x v="3"/>
    <n v="67095"/>
    <n v="34125"/>
    <s v="Bank Transfer"/>
    <s v="TXN106391"/>
    <n v="-32970"/>
    <n v="-0.49139280125195617"/>
  </r>
  <r>
    <d v="2022-07-05T00:00:00"/>
    <x v="10"/>
    <s v="2022"/>
    <x v="4"/>
    <x v="4"/>
    <x v="3"/>
    <n v="90469"/>
    <n v="151542"/>
    <s v="UPI"/>
    <s v="TXN106392"/>
    <n v="61073"/>
    <n v="0.67507101880202058"/>
  </r>
  <r>
    <d v="2023-07-31T00:00:00"/>
    <x v="10"/>
    <s v="2023"/>
    <x v="4"/>
    <x v="0"/>
    <x v="3"/>
    <n v="109774"/>
    <n v="109095"/>
    <s v="Card"/>
    <s v="TXN106393"/>
    <n v="-679"/>
    <n v="-6.185435531182247E-3"/>
  </r>
  <r>
    <d v="2021-09-13T00:00:00"/>
    <x v="9"/>
    <s v="2021"/>
    <x v="5"/>
    <x v="3"/>
    <x v="3"/>
    <n v="123855"/>
    <n v="140067"/>
    <s v="UPI"/>
    <s v="TXN106394"/>
    <n v="16212"/>
    <n v="0.13089499818335956"/>
  </r>
  <r>
    <d v="2023-09-19T00:00:00"/>
    <x v="9"/>
    <s v="2023"/>
    <x v="4"/>
    <x v="2"/>
    <x v="2"/>
    <n v="86189"/>
    <n v="141928"/>
    <s v="UPI"/>
    <s v="TXN106395"/>
    <n v="55739"/>
    <n v="0.64670665630184831"/>
  </r>
  <r>
    <d v="2022-12-29T00:00:00"/>
    <x v="5"/>
    <s v="2022"/>
    <x v="0"/>
    <x v="1"/>
    <x v="0"/>
    <n v="125964"/>
    <n v="131531"/>
    <s v="UPI"/>
    <s v="TXN106396"/>
    <n v="5567"/>
    <n v="4.419516687307485E-2"/>
  </r>
  <r>
    <d v="2023-05-30T00:00:00"/>
    <x v="0"/>
    <s v="2023"/>
    <x v="0"/>
    <x v="4"/>
    <x v="4"/>
    <n v="112945"/>
    <n v="71123"/>
    <s v="Card"/>
    <s v="TXN106397"/>
    <n v="-41822"/>
    <n v="-0.37028642259506839"/>
  </r>
  <r>
    <d v="2023-03-26T00:00:00"/>
    <x v="3"/>
    <s v="2023"/>
    <x v="3"/>
    <x v="5"/>
    <x v="3"/>
    <n v="17176"/>
    <n v="14179"/>
    <s v="Cash"/>
    <s v="TXN106398"/>
    <n v="-2997"/>
    <n v="-0.17448765719608755"/>
  </r>
  <r>
    <d v="2022-10-11T00:00:00"/>
    <x v="8"/>
    <s v="2022"/>
    <x v="0"/>
    <x v="2"/>
    <x v="4"/>
    <n v="83915"/>
    <n v="166484"/>
    <s v="UPI"/>
    <s v="TXN106399"/>
    <n v="82569"/>
    <n v="0.98395995948281001"/>
  </r>
  <r>
    <d v="2023-09-27T00:00:00"/>
    <x v="9"/>
    <s v="2023"/>
    <x v="1"/>
    <x v="1"/>
    <x v="4"/>
    <n v="55663"/>
    <n v="138103"/>
    <s v="UPI"/>
    <s v="TXN106400"/>
    <n v="82440"/>
    <n v="1.4810556383953435"/>
  </r>
  <r>
    <d v="2022-04-16T00:00:00"/>
    <x v="2"/>
    <s v="2022"/>
    <x v="1"/>
    <x v="0"/>
    <x v="2"/>
    <n v="16788"/>
    <n v="33640"/>
    <s v="Cash"/>
    <s v="TXN106401"/>
    <n v="16852"/>
    <n v="1.0038122468429831"/>
  </r>
  <r>
    <d v="2022-11-21T00:00:00"/>
    <x v="1"/>
    <s v="2022"/>
    <x v="1"/>
    <x v="2"/>
    <x v="4"/>
    <n v="16282"/>
    <n v="35006"/>
    <s v="Cash"/>
    <s v="TXN106402"/>
    <n v="18724"/>
    <n v="1.1499815747451172"/>
  </r>
  <r>
    <d v="2022-12-01T00:00:00"/>
    <x v="5"/>
    <s v="2022"/>
    <x v="4"/>
    <x v="3"/>
    <x v="3"/>
    <n v="122218"/>
    <n v="98280"/>
    <s v="Bank Transfer"/>
    <s v="TXN106403"/>
    <n v="-23938"/>
    <n v="-0.19586312981721188"/>
  </r>
  <r>
    <d v="2022-05-22T00:00:00"/>
    <x v="0"/>
    <s v="2022"/>
    <x v="4"/>
    <x v="0"/>
    <x v="4"/>
    <n v="15375"/>
    <n v="106474"/>
    <s v="Cash"/>
    <s v="TXN106404"/>
    <n v="91099"/>
    <n v="5.9251382113821141"/>
  </r>
  <r>
    <d v="2023-09-19T00:00:00"/>
    <x v="9"/>
    <s v="2023"/>
    <x v="2"/>
    <x v="0"/>
    <x v="2"/>
    <n v="28610"/>
    <n v="126377"/>
    <s v="Card"/>
    <s v="TXN106405"/>
    <n v="97767"/>
    <n v="3.4172317371548409"/>
  </r>
  <r>
    <d v="2023-10-07T00:00:00"/>
    <x v="8"/>
    <s v="2023"/>
    <x v="1"/>
    <x v="2"/>
    <x v="3"/>
    <n v="128781"/>
    <n v="107042"/>
    <s v="UPI"/>
    <s v="TXN106406"/>
    <n v="-21739"/>
    <n v="-0.16880595740054821"/>
  </r>
  <r>
    <d v="2023-03-15T00:00:00"/>
    <x v="3"/>
    <s v="2023"/>
    <x v="1"/>
    <x v="5"/>
    <x v="2"/>
    <n v="135194"/>
    <n v="134407"/>
    <s v="UPI"/>
    <s v="TXN106407"/>
    <n v="-787"/>
    <n v="-5.8212642572895244E-3"/>
  </r>
  <r>
    <d v="2023-04-11T00:00:00"/>
    <x v="2"/>
    <s v="2023"/>
    <x v="0"/>
    <x v="5"/>
    <x v="1"/>
    <n v="142412"/>
    <n v="91237"/>
    <s v="Card"/>
    <s v="TXN106408"/>
    <n v="-51175"/>
    <n v="-0.35934471814172964"/>
  </r>
  <r>
    <d v="2021-08-02T00:00:00"/>
    <x v="7"/>
    <s v="2021"/>
    <x v="5"/>
    <x v="2"/>
    <x v="0"/>
    <n v="83519"/>
    <n v="130513"/>
    <s v="Bank Transfer"/>
    <s v="TXN106409"/>
    <n v="46994"/>
    <n v="0.56267436152252781"/>
  </r>
  <r>
    <d v="2021-06-18T00:00:00"/>
    <x v="11"/>
    <s v="2021"/>
    <x v="5"/>
    <x v="2"/>
    <x v="4"/>
    <n v="117345"/>
    <n v="107591"/>
    <s v="UPI"/>
    <s v="TXN106410"/>
    <n v="-9754"/>
    <n v="-8.3122416805147217E-2"/>
  </r>
  <r>
    <d v="2023-09-05T00:00:00"/>
    <x v="9"/>
    <s v="2023"/>
    <x v="3"/>
    <x v="2"/>
    <x v="4"/>
    <n v="42088"/>
    <n v="133174"/>
    <s v="UPI"/>
    <s v="TXN106411"/>
    <n v="91086"/>
    <n v="2.1641798137236266"/>
  </r>
  <r>
    <d v="2021-05-26T00:00:00"/>
    <x v="0"/>
    <s v="2021"/>
    <x v="2"/>
    <x v="3"/>
    <x v="4"/>
    <n v="121318"/>
    <n v="12036"/>
    <s v="Bank Transfer"/>
    <s v="TXN106412"/>
    <n v="-109282"/>
    <n v="-0.90078966023178753"/>
  </r>
  <r>
    <d v="2022-05-31T00:00:00"/>
    <x v="0"/>
    <s v="2022"/>
    <x v="5"/>
    <x v="4"/>
    <x v="1"/>
    <n v="84063"/>
    <n v="102569"/>
    <s v="Bank Transfer"/>
    <s v="TXN106413"/>
    <n v="18506"/>
    <n v="0.2201444154979004"/>
  </r>
  <r>
    <d v="2022-03-29T00:00:00"/>
    <x v="3"/>
    <s v="2022"/>
    <x v="3"/>
    <x v="0"/>
    <x v="0"/>
    <n v="100915"/>
    <n v="51229"/>
    <s v="Bank Transfer"/>
    <s v="TXN106414"/>
    <n v="-49686"/>
    <n v="-0.49235495218748454"/>
  </r>
  <r>
    <d v="2021-03-01T00:00:00"/>
    <x v="3"/>
    <s v="2021"/>
    <x v="0"/>
    <x v="2"/>
    <x v="2"/>
    <n v="72294"/>
    <n v="78870"/>
    <s v="Card"/>
    <s v="TXN106415"/>
    <n v="6576"/>
    <n v="9.0961905552327998E-2"/>
  </r>
  <r>
    <d v="2022-06-12T00:00:00"/>
    <x v="11"/>
    <s v="2022"/>
    <x v="2"/>
    <x v="4"/>
    <x v="1"/>
    <n v="56661"/>
    <n v="27585"/>
    <s v="Card"/>
    <s v="TXN106416"/>
    <n v="-29076"/>
    <n v="-0.5131571980727484"/>
  </r>
  <r>
    <d v="2023-10-21T00:00:00"/>
    <x v="8"/>
    <s v="2023"/>
    <x v="2"/>
    <x v="3"/>
    <x v="1"/>
    <n v="84090"/>
    <n v="40681"/>
    <s v="Cash"/>
    <s v="TXN106417"/>
    <n v="-43409"/>
    <n v="-0.51622071589963137"/>
  </r>
  <r>
    <d v="2022-04-19T00:00:00"/>
    <x v="2"/>
    <s v="2022"/>
    <x v="1"/>
    <x v="0"/>
    <x v="3"/>
    <n v="56185"/>
    <n v="147839"/>
    <s v="Bank Transfer"/>
    <s v="TXN106418"/>
    <n v="91654"/>
    <n v="1.6312894900774229"/>
  </r>
  <r>
    <d v="2023-01-27T00:00:00"/>
    <x v="6"/>
    <s v="2023"/>
    <x v="4"/>
    <x v="4"/>
    <x v="1"/>
    <n v="78105"/>
    <n v="167154"/>
    <s v="Card"/>
    <s v="TXN106419"/>
    <n v="89049"/>
    <n v="1.1401190704820434"/>
  </r>
  <r>
    <d v="2023-02-21T00:00:00"/>
    <x v="4"/>
    <s v="2023"/>
    <x v="1"/>
    <x v="0"/>
    <x v="1"/>
    <n v="99301"/>
    <n v="13481"/>
    <s v="Card"/>
    <s v="TXN106420"/>
    <n v="-85820"/>
    <n v="-0.8642410449038781"/>
  </r>
  <r>
    <d v="2022-03-09T00:00:00"/>
    <x v="3"/>
    <s v="2022"/>
    <x v="0"/>
    <x v="5"/>
    <x v="4"/>
    <n v="103142"/>
    <n v="57375"/>
    <s v="Cash"/>
    <s v="TXN106421"/>
    <n v="-45767"/>
    <n v="-0.44372806422214034"/>
  </r>
  <r>
    <d v="2022-02-05T00:00:00"/>
    <x v="4"/>
    <s v="2022"/>
    <x v="1"/>
    <x v="2"/>
    <x v="3"/>
    <n v="21578"/>
    <n v="145792"/>
    <s v="Card"/>
    <s v="TXN106422"/>
    <n v="124214"/>
    <n v="5.756511261470016"/>
  </r>
  <r>
    <d v="2021-02-26T00:00:00"/>
    <x v="4"/>
    <s v="2021"/>
    <x v="2"/>
    <x v="5"/>
    <x v="2"/>
    <n v="114358"/>
    <n v="77184"/>
    <s v="UPI"/>
    <s v="TXN106423"/>
    <n v="-37174"/>
    <n v="-0.32506689518879311"/>
  </r>
  <r>
    <d v="2023-09-30T00:00:00"/>
    <x v="9"/>
    <s v="2023"/>
    <x v="1"/>
    <x v="1"/>
    <x v="0"/>
    <n v="40202"/>
    <n v="162608"/>
    <s v="Card"/>
    <s v="TXN106424"/>
    <n v="122406"/>
    <n v="3.0447738918461766"/>
  </r>
  <r>
    <d v="2021-07-05T00:00:00"/>
    <x v="10"/>
    <s v="2021"/>
    <x v="3"/>
    <x v="3"/>
    <x v="2"/>
    <n v="89963"/>
    <n v="144299"/>
    <s v="Bank Transfer"/>
    <s v="TXN106425"/>
    <n v="54336"/>
    <n v="0.60398163689516804"/>
  </r>
  <r>
    <d v="2022-02-02T00:00:00"/>
    <x v="4"/>
    <s v="2022"/>
    <x v="1"/>
    <x v="2"/>
    <x v="3"/>
    <n v="34381"/>
    <n v="22758"/>
    <s v="Cash"/>
    <s v="TXN106426"/>
    <n v="-11623"/>
    <n v="-0.33806462871935078"/>
  </r>
  <r>
    <d v="2022-08-28T00:00:00"/>
    <x v="7"/>
    <s v="2022"/>
    <x v="5"/>
    <x v="4"/>
    <x v="4"/>
    <n v="94005"/>
    <n v="79047"/>
    <s v="Bank Transfer"/>
    <s v="TXN106427"/>
    <n v="-14958"/>
    <n v="-0.15911919578745812"/>
  </r>
  <r>
    <d v="2023-02-27T00:00:00"/>
    <x v="4"/>
    <s v="2023"/>
    <x v="0"/>
    <x v="0"/>
    <x v="0"/>
    <n v="138730"/>
    <n v="116354"/>
    <s v="Bank Transfer"/>
    <s v="TXN106428"/>
    <n v="-22376"/>
    <n v="-0.1612917177250775"/>
  </r>
  <r>
    <d v="2021-06-07T00:00:00"/>
    <x v="11"/>
    <s v="2021"/>
    <x v="0"/>
    <x v="1"/>
    <x v="2"/>
    <n v="49615"/>
    <n v="36270"/>
    <s v="Cash"/>
    <s v="TXN106429"/>
    <n v="-13345"/>
    <n v="-0.26897107729517283"/>
  </r>
  <r>
    <d v="2022-08-12T00:00:00"/>
    <x v="7"/>
    <s v="2022"/>
    <x v="2"/>
    <x v="3"/>
    <x v="0"/>
    <n v="15802"/>
    <n v="128907"/>
    <s v="UPI"/>
    <s v="TXN106430"/>
    <n v="113105"/>
    <n v="7.1576382736362483"/>
  </r>
  <r>
    <d v="2022-04-11T00:00:00"/>
    <x v="2"/>
    <s v="2022"/>
    <x v="1"/>
    <x v="3"/>
    <x v="0"/>
    <n v="113533"/>
    <n v="92217"/>
    <s v="Cash"/>
    <s v="TXN106431"/>
    <n v="-21316"/>
    <n v="-0.18775157883610932"/>
  </r>
  <r>
    <d v="2022-03-22T00:00:00"/>
    <x v="3"/>
    <s v="2022"/>
    <x v="2"/>
    <x v="3"/>
    <x v="0"/>
    <n v="124831"/>
    <n v="166512"/>
    <s v="UPI"/>
    <s v="TXN106432"/>
    <n v="41681"/>
    <n v="0.33389943203210742"/>
  </r>
  <r>
    <d v="2023-03-12T00:00:00"/>
    <x v="3"/>
    <s v="2023"/>
    <x v="2"/>
    <x v="4"/>
    <x v="1"/>
    <n v="21841"/>
    <n v="52504"/>
    <s v="UPI"/>
    <s v="TXN106433"/>
    <n v="30663"/>
    <n v="1.4039192344672864"/>
  </r>
  <r>
    <d v="2023-07-18T00:00:00"/>
    <x v="10"/>
    <s v="2023"/>
    <x v="3"/>
    <x v="2"/>
    <x v="3"/>
    <n v="111572"/>
    <n v="99811"/>
    <s v="Bank Transfer"/>
    <s v="TXN106434"/>
    <n v="-11761"/>
    <n v="-0.10541175205248629"/>
  </r>
  <r>
    <d v="2021-01-17T00:00:00"/>
    <x v="6"/>
    <s v="2021"/>
    <x v="4"/>
    <x v="5"/>
    <x v="3"/>
    <n v="74660"/>
    <n v="158790"/>
    <s v="Bank Transfer"/>
    <s v="TXN106435"/>
    <n v="84130"/>
    <n v="1.1268416822930618"/>
  </r>
  <r>
    <d v="2023-01-01T00:00:00"/>
    <x v="6"/>
    <s v="2023"/>
    <x v="2"/>
    <x v="1"/>
    <x v="4"/>
    <n v="122187"/>
    <n v="91982"/>
    <s v="Bank Transfer"/>
    <s v="TXN106436"/>
    <n v="-30205"/>
    <n v="-0.24720305760841987"/>
  </r>
  <r>
    <d v="2021-11-22T00:00:00"/>
    <x v="1"/>
    <s v="2021"/>
    <x v="4"/>
    <x v="4"/>
    <x v="2"/>
    <n v="110489"/>
    <n v="153748"/>
    <s v="Bank Transfer"/>
    <s v="TXN106437"/>
    <n v="43259"/>
    <n v="0.3915231380499416"/>
  </r>
  <r>
    <d v="2023-09-22T00:00:00"/>
    <x v="9"/>
    <s v="2023"/>
    <x v="4"/>
    <x v="0"/>
    <x v="4"/>
    <n v="28921"/>
    <n v="33240"/>
    <s v="Cash"/>
    <s v="TXN106438"/>
    <n v="4319"/>
    <n v="0.14933785138826458"/>
  </r>
  <r>
    <d v="2022-09-05T00:00:00"/>
    <x v="9"/>
    <s v="2022"/>
    <x v="0"/>
    <x v="4"/>
    <x v="2"/>
    <n v="147817"/>
    <n v="107768"/>
    <s v="Card"/>
    <s v="TXN106439"/>
    <n v="-40049"/>
    <n v="-0.27093636049980718"/>
  </r>
  <r>
    <d v="2022-06-30T00:00:00"/>
    <x v="11"/>
    <s v="2022"/>
    <x v="5"/>
    <x v="0"/>
    <x v="0"/>
    <n v="41443"/>
    <n v="151909"/>
    <s v="Cash"/>
    <s v="TXN106440"/>
    <n v="110466"/>
    <n v="2.6654923630046086"/>
  </r>
  <r>
    <d v="2022-08-19T00:00:00"/>
    <x v="7"/>
    <s v="2022"/>
    <x v="5"/>
    <x v="0"/>
    <x v="2"/>
    <n v="25016"/>
    <n v="83812"/>
    <s v="Card"/>
    <s v="TXN106441"/>
    <n v="58796"/>
    <n v="2.3503357850975375"/>
  </r>
  <r>
    <d v="2023-07-10T00:00:00"/>
    <x v="10"/>
    <s v="2023"/>
    <x v="1"/>
    <x v="3"/>
    <x v="2"/>
    <n v="88755"/>
    <n v="44473"/>
    <s v="Cash"/>
    <s v="TXN106442"/>
    <n v="-44282"/>
    <n v="-0.49892400428144895"/>
  </r>
  <r>
    <d v="2023-04-22T00:00:00"/>
    <x v="2"/>
    <s v="2023"/>
    <x v="3"/>
    <x v="4"/>
    <x v="0"/>
    <n v="123264"/>
    <n v="22095"/>
    <s v="Bank Transfer"/>
    <s v="TXN106443"/>
    <n v="-101169"/>
    <n v="-0.82075058411214952"/>
  </r>
  <r>
    <d v="2021-12-10T00:00:00"/>
    <x v="5"/>
    <s v="2021"/>
    <x v="3"/>
    <x v="5"/>
    <x v="4"/>
    <n v="39012"/>
    <n v="8435"/>
    <s v="Card"/>
    <s v="TXN106444"/>
    <n v="-30577"/>
    <n v="-0.78378447657131134"/>
  </r>
  <r>
    <d v="2023-05-09T00:00:00"/>
    <x v="0"/>
    <s v="2023"/>
    <x v="5"/>
    <x v="0"/>
    <x v="2"/>
    <n v="97617"/>
    <n v="51300"/>
    <s v="Cash"/>
    <s v="TXN106445"/>
    <n v="-46317"/>
    <n v="-0.47447678170810414"/>
  </r>
  <r>
    <d v="2022-03-21T00:00:00"/>
    <x v="3"/>
    <s v="2022"/>
    <x v="1"/>
    <x v="3"/>
    <x v="4"/>
    <n v="110064"/>
    <n v="155085"/>
    <s v="Cash"/>
    <s v="TXN106446"/>
    <n v="45021"/>
    <n v="0.40904382904491932"/>
  </r>
  <r>
    <d v="2021-08-10T00:00:00"/>
    <x v="7"/>
    <s v="2021"/>
    <x v="5"/>
    <x v="5"/>
    <x v="4"/>
    <n v="87974"/>
    <n v="64248"/>
    <s v="UPI"/>
    <s v="TXN106447"/>
    <n v="-23726"/>
    <n v="-0.26969331848046013"/>
  </r>
  <r>
    <d v="2022-08-15T00:00:00"/>
    <x v="7"/>
    <s v="2022"/>
    <x v="1"/>
    <x v="4"/>
    <x v="3"/>
    <n v="31251"/>
    <n v="91617"/>
    <s v="Cash"/>
    <s v="TXN106448"/>
    <n v="60366"/>
    <n v="1.9316501871940097"/>
  </r>
  <r>
    <d v="2023-10-28T00:00:00"/>
    <x v="8"/>
    <s v="2023"/>
    <x v="1"/>
    <x v="5"/>
    <x v="0"/>
    <n v="47860"/>
    <n v="130817"/>
    <s v="Bank Transfer"/>
    <s v="TXN106449"/>
    <n v="82957"/>
    <n v="1.7333263685750104"/>
  </r>
  <r>
    <d v="2023-10-15T00:00:00"/>
    <x v="8"/>
    <s v="2023"/>
    <x v="1"/>
    <x v="4"/>
    <x v="0"/>
    <n v="147652"/>
    <n v="32478"/>
    <s v="Cash"/>
    <s v="TXN106450"/>
    <n v="-115174"/>
    <n v="-0.78003684338850809"/>
  </r>
  <r>
    <d v="2021-01-16T00:00:00"/>
    <x v="6"/>
    <s v="2021"/>
    <x v="1"/>
    <x v="0"/>
    <x v="1"/>
    <n v="58201"/>
    <n v="54418"/>
    <s v="Cash"/>
    <s v="TXN106451"/>
    <n v="-3783"/>
    <n v="-6.4998883180701364E-2"/>
  </r>
  <r>
    <d v="2022-06-08T00:00:00"/>
    <x v="11"/>
    <s v="2022"/>
    <x v="0"/>
    <x v="1"/>
    <x v="4"/>
    <n v="87919"/>
    <n v="20203"/>
    <s v="Bank Transfer"/>
    <s v="TXN106452"/>
    <n v="-67716"/>
    <n v="-0.77020894232190995"/>
  </r>
  <r>
    <d v="2023-03-14T00:00:00"/>
    <x v="3"/>
    <s v="2023"/>
    <x v="0"/>
    <x v="1"/>
    <x v="1"/>
    <n v="104499"/>
    <n v="82774"/>
    <s v="Card"/>
    <s v="TXN106453"/>
    <n v="-21725"/>
    <n v="-0.20789672628446204"/>
  </r>
  <r>
    <d v="2021-01-21T00:00:00"/>
    <x v="6"/>
    <s v="2021"/>
    <x v="5"/>
    <x v="2"/>
    <x v="0"/>
    <n v="79936"/>
    <n v="67741"/>
    <s v="Card"/>
    <s v="TXN106454"/>
    <n v="-12195"/>
    <n v="-0.1525595476381105"/>
  </r>
  <r>
    <d v="2021-08-16T00:00:00"/>
    <x v="7"/>
    <s v="2021"/>
    <x v="1"/>
    <x v="2"/>
    <x v="0"/>
    <n v="61922"/>
    <n v="121488"/>
    <s v="Bank Transfer"/>
    <s v="TXN106455"/>
    <n v="59566"/>
    <n v="0.96195213332902685"/>
  </r>
  <r>
    <d v="2023-10-05T00:00:00"/>
    <x v="8"/>
    <s v="2023"/>
    <x v="2"/>
    <x v="0"/>
    <x v="1"/>
    <n v="35344"/>
    <n v="131969"/>
    <s v="Card"/>
    <s v="TXN106456"/>
    <n v="96625"/>
    <n v="2.7338444997736531"/>
  </r>
  <r>
    <d v="2023-03-20T00:00:00"/>
    <x v="3"/>
    <s v="2023"/>
    <x v="1"/>
    <x v="5"/>
    <x v="0"/>
    <n v="133865"/>
    <n v="42186"/>
    <s v="UPI"/>
    <s v="TXN106457"/>
    <n v="-91679"/>
    <n v="-0.68486161431292725"/>
  </r>
  <r>
    <d v="2022-02-08T00:00:00"/>
    <x v="4"/>
    <s v="2022"/>
    <x v="2"/>
    <x v="4"/>
    <x v="0"/>
    <n v="123581"/>
    <n v="22768"/>
    <s v="Cash"/>
    <s v="TXN106458"/>
    <n v="-100813"/>
    <n v="-0.81576455927691149"/>
  </r>
  <r>
    <d v="2023-12-26T00:00:00"/>
    <x v="5"/>
    <s v="2023"/>
    <x v="0"/>
    <x v="1"/>
    <x v="3"/>
    <n v="34780"/>
    <n v="150285"/>
    <s v="Cash"/>
    <s v="TXN106459"/>
    <n v="115505"/>
    <n v="3.3210178263369752"/>
  </r>
  <r>
    <d v="2022-03-13T00:00:00"/>
    <x v="3"/>
    <s v="2022"/>
    <x v="1"/>
    <x v="4"/>
    <x v="2"/>
    <n v="68210"/>
    <n v="113464"/>
    <s v="Card"/>
    <s v="TXN106460"/>
    <n v="45254"/>
    <n v="0.66345110687582465"/>
  </r>
  <r>
    <d v="2023-04-09T00:00:00"/>
    <x v="2"/>
    <s v="2023"/>
    <x v="4"/>
    <x v="0"/>
    <x v="3"/>
    <n v="10661"/>
    <n v="85234"/>
    <s v="Card"/>
    <s v="TXN106461"/>
    <n v="74573"/>
    <n v="6.9949348091173436"/>
  </r>
  <r>
    <d v="2023-07-23T00:00:00"/>
    <x v="10"/>
    <s v="2023"/>
    <x v="5"/>
    <x v="5"/>
    <x v="2"/>
    <n v="76214"/>
    <n v="57792"/>
    <s v="Card"/>
    <s v="TXN106462"/>
    <n v="-18422"/>
    <n v="-0.24171412076521373"/>
  </r>
  <r>
    <d v="2021-09-16T00:00:00"/>
    <x v="9"/>
    <s v="2021"/>
    <x v="1"/>
    <x v="4"/>
    <x v="3"/>
    <n v="67146"/>
    <n v="84932"/>
    <s v="Bank Transfer"/>
    <s v="TXN106463"/>
    <n v="17786"/>
    <n v="0.26488547344592378"/>
  </r>
  <r>
    <d v="2021-04-13T00:00:00"/>
    <x v="2"/>
    <s v="2021"/>
    <x v="3"/>
    <x v="5"/>
    <x v="3"/>
    <n v="62452"/>
    <n v="53170"/>
    <s v="UPI"/>
    <s v="TXN106464"/>
    <n v="-9282"/>
    <n v="-0.14862614487926729"/>
  </r>
  <r>
    <d v="2023-09-20T00:00:00"/>
    <x v="9"/>
    <s v="2023"/>
    <x v="2"/>
    <x v="1"/>
    <x v="4"/>
    <n v="54505"/>
    <n v="31585"/>
    <s v="UPI"/>
    <s v="TXN106465"/>
    <n v="-22920"/>
    <n v="-0.42051187964406933"/>
  </r>
  <r>
    <d v="2023-02-08T00:00:00"/>
    <x v="4"/>
    <s v="2023"/>
    <x v="1"/>
    <x v="4"/>
    <x v="1"/>
    <n v="126953"/>
    <n v="168845"/>
    <s v="Card"/>
    <s v="TXN106466"/>
    <n v="41892"/>
    <n v="0.32998038644222666"/>
  </r>
  <r>
    <d v="2023-03-24T00:00:00"/>
    <x v="3"/>
    <s v="2023"/>
    <x v="4"/>
    <x v="3"/>
    <x v="3"/>
    <n v="112594"/>
    <n v="112722"/>
    <s v="Bank Transfer"/>
    <s v="TXN106467"/>
    <n v="128"/>
    <n v="1.1368278949144715E-3"/>
  </r>
  <r>
    <d v="2021-08-14T00:00:00"/>
    <x v="7"/>
    <s v="2021"/>
    <x v="2"/>
    <x v="1"/>
    <x v="4"/>
    <n v="15647"/>
    <n v="80023"/>
    <s v="Card"/>
    <s v="TXN106468"/>
    <n v="64376"/>
    <n v="4.114271106282354"/>
  </r>
  <r>
    <d v="2023-08-01T00:00:00"/>
    <x v="7"/>
    <s v="2023"/>
    <x v="4"/>
    <x v="5"/>
    <x v="3"/>
    <n v="67083"/>
    <n v="78311"/>
    <s v="Bank Transfer"/>
    <s v="TXN106469"/>
    <n v="11228"/>
    <n v="0.16737474471922842"/>
  </r>
  <r>
    <d v="2022-04-08T00:00:00"/>
    <x v="2"/>
    <s v="2022"/>
    <x v="5"/>
    <x v="0"/>
    <x v="1"/>
    <n v="115010"/>
    <n v="69520"/>
    <s v="Bank Transfer"/>
    <s v="TXN106470"/>
    <n v="-45490"/>
    <n v="-0.39553082340666029"/>
  </r>
  <r>
    <d v="2021-08-25T00:00:00"/>
    <x v="7"/>
    <s v="2021"/>
    <x v="5"/>
    <x v="3"/>
    <x v="4"/>
    <n v="38979"/>
    <n v="9985"/>
    <s v="Cash"/>
    <s v="TXN106471"/>
    <n v="-28994"/>
    <n v="-0.74383642474152745"/>
  </r>
  <r>
    <d v="2023-11-16T00:00:00"/>
    <x v="1"/>
    <s v="2023"/>
    <x v="5"/>
    <x v="2"/>
    <x v="2"/>
    <n v="43288"/>
    <n v="85759"/>
    <s v="Card"/>
    <s v="TXN106472"/>
    <n v="42471"/>
    <n v="0.98112640916651261"/>
  </r>
  <r>
    <d v="2022-05-21T00:00:00"/>
    <x v="0"/>
    <s v="2022"/>
    <x v="0"/>
    <x v="4"/>
    <x v="1"/>
    <n v="146714"/>
    <n v="61319"/>
    <s v="Cash"/>
    <s v="TXN106473"/>
    <n v="-85395"/>
    <n v="-0.58205079269871995"/>
  </r>
  <r>
    <d v="2023-03-25T00:00:00"/>
    <x v="3"/>
    <s v="2023"/>
    <x v="4"/>
    <x v="2"/>
    <x v="0"/>
    <n v="56698"/>
    <n v="91949"/>
    <s v="Cash"/>
    <s v="TXN106474"/>
    <n v="35251"/>
    <n v="0.62173268898373846"/>
  </r>
  <r>
    <d v="2023-02-06T00:00:00"/>
    <x v="4"/>
    <s v="2023"/>
    <x v="1"/>
    <x v="1"/>
    <x v="4"/>
    <n v="13884"/>
    <n v="146277"/>
    <s v="UPI"/>
    <s v="TXN106475"/>
    <n v="132393"/>
    <n v="9.5356525496974935"/>
  </r>
  <r>
    <d v="2022-09-26T00:00:00"/>
    <x v="9"/>
    <s v="2022"/>
    <x v="3"/>
    <x v="4"/>
    <x v="0"/>
    <n v="126564"/>
    <n v="164121"/>
    <s v="Bank Transfer"/>
    <s v="TXN106476"/>
    <n v="37557"/>
    <n v="0.29674314971081822"/>
  </r>
  <r>
    <d v="2023-09-18T00:00:00"/>
    <x v="9"/>
    <s v="2023"/>
    <x v="3"/>
    <x v="4"/>
    <x v="4"/>
    <n v="45509"/>
    <n v="95036"/>
    <s v="Bank Transfer"/>
    <s v="TXN106477"/>
    <n v="49527"/>
    <n v="1.0882902283064888"/>
  </r>
  <r>
    <d v="2022-09-10T00:00:00"/>
    <x v="9"/>
    <s v="2022"/>
    <x v="5"/>
    <x v="3"/>
    <x v="2"/>
    <n v="41649"/>
    <n v="106474"/>
    <s v="Bank Transfer"/>
    <s v="TXN106478"/>
    <n v="64825"/>
    <n v="1.556459939014142"/>
  </r>
  <r>
    <d v="2021-09-30T00:00:00"/>
    <x v="9"/>
    <s v="2021"/>
    <x v="3"/>
    <x v="3"/>
    <x v="4"/>
    <n v="106068"/>
    <n v="67431"/>
    <s v="Bank Transfer"/>
    <s v="TXN106479"/>
    <n v="-38637"/>
    <n v="-0.36426631971942525"/>
  </r>
  <r>
    <d v="2021-08-20T00:00:00"/>
    <x v="7"/>
    <s v="2021"/>
    <x v="2"/>
    <x v="3"/>
    <x v="3"/>
    <n v="108954"/>
    <n v="64183"/>
    <s v="Cash"/>
    <s v="TXN106480"/>
    <n v="-44771"/>
    <n v="-0.41091653358297997"/>
  </r>
  <r>
    <d v="2023-02-07T00:00:00"/>
    <x v="4"/>
    <s v="2023"/>
    <x v="4"/>
    <x v="3"/>
    <x v="0"/>
    <n v="21036"/>
    <n v="91165"/>
    <s v="Bank Transfer"/>
    <s v="TXN106481"/>
    <n v="70129"/>
    <n v="3.3337611713253472"/>
  </r>
  <r>
    <d v="2022-05-11T00:00:00"/>
    <x v="0"/>
    <s v="2022"/>
    <x v="4"/>
    <x v="0"/>
    <x v="0"/>
    <n v="94571"/>
    <n v="15769"/>
    <s v="UPI"/>
    <s v="TXN106482"/>
    <n v="-78802"/>
    <n v="-0.83325755252667311"/>
  </r>
  <r>
    <d v="2023-11-14T00:00:00"/>
    <x v="1"/>
    <s v="2023"/>
    <x v="4"/>
    <x v="5"/>
    <x v="4"/>
    <n v="19747"/>
    <n v="16989"/>
    <s v="UPI"/>
    <s v="TXN106483"/>
    <n v="-2758"/>
    <n v="-0.13966678482807515"/>
  </r>
  <r>
    <d v="2022-05-17T00:00:00"/>
    <x v="0"/>
    <s v="2022"/>
    <x v="2"/>
    <x v="3"/>
    <x v="3"/>
    <n v="56692"/>
    <n v="69090"/>
    <s v="Cash"/>
    <s v="TXN106484"/>
    <n v="12398"/>
    <n v="0.21869046779086995"/>
  </r>
  <r>
    <d v="2021-01-25T00:00:00"/>
    <x v="6"/>
    <s v="2021"/>
    <x v="1"/>
    <x v="1"/>
    <x v="3"/>
    <n v="66777"/>
    <n v="133377"/>
    <s v="Cash"/>
    <s v="TXN106485"/>
    <n v="66600"/>
    <n v="0.99734938676490403"/>
  </r>
  <r>
    <d v="2021-10-15T00:00:00"/>
    <x v="8"/>
    <s v="2021"/>
    <x v="0"/>
    <x v="4"/>
    <x v="4"/>
    <n v="72108"/>
    <n v="152811"/>
    <s v="Card"/>
    <s v="TXN106486"/>
    <n v="80703"/>
    <n v="1.1191962056914628"/>
  </r>
  <r>
    <d v="2021-12-04T00:00:00"/>
    <x v="5"/>
    <s v="2021"/>
    <x v="2"/>
    <x v="2"/>
    <x v="1"/>
    <n v="117008"/>
    <n v="112323"/>
    <s v="Card"/>
    <s v="TXN106487"/>
    <n v="-4685"/>
    <n v="-4.0039997265144261E-2"/>
  </r>
  <r>
    <d v="2023-11-27T00:00:00"/>
    <x v="1"/>
    <s v="2023"/>
    <x v="4"/>
    <x v="3"/>
    <x v="2"/>
    <n v="60387"/>
    <n v="161023"/>
    <s v="Bank Transfer"/>
    <s v="TXN106488"/>
    <n v="100636"/>
    <n v="1.6665176279662841"/>
  </r>
  <r>
    <d v="2021-05-17T00:00:00"/>
    <x v="0"/>
    <s v="2021"/>
    <x v="4"/>
    <x v="1"/>
    <x v="4"/>
    <n v="146590"/>
    <n v="86468"/>
    <s v="Cash"/>
    <s v="TXN106489"/>
    <n v="-60122"/>
    <n v="-0.41013711712940853"/>
  </r>
  <r>
    <d v="2022-05-23T00:00:00"/>
    <x v="0"/>
    <s v="2022"/>
    <x v="4"/>
    <x v="0"/>
    <x v="3"/>
    <n v="16277"/>
    <n v="126622"/>
    <s v="Cash"/>
    <s v="TXN106490"/>
    <n v="110345"/>
    <n v="6.7791976408429075"/>
  </r>
  <r>
    <d v="2021-08-15T00:00:00"/>
    <x v="7"/>
    <s v="2021"/>
    <x v="1"/>
    <x v="1"/>
    <x v="2"/>
    <n v="85877"/>
    <n v="64471"/>
    <s v="UPI"/>
    <s v="TXN106491"/>
    <n v="-21406"/>
    <n v="-0.24926348149096964"/>
  </r>
  <r>
    <d v="2021-11-16T00:00:00"/>
    <x v="1"/>
    <s v="2021"/>
    <x v="3"/>
    <x v="2"/>
    <x v="4"/>
    <n v="127120"/>
    <n v="50028"/>
    <s v="UPI"/>
    <s v="TXN106492"/>
    <n v="-77092"/>
    <n v="-0.60645059786028954"/>
  </r>
  <r>
    <d v="2023-07-05T00:00:00"/>
    <x v="10"/>
    <s v="2023"/>
    <x v="0"/>
    <x v="2"/>
    <x v="2"/>
    <n v="33613"/>
    <n v="82051"/>
    <s v="UPI"/>
    <s v="TXN106493"/>
    <n v="48438"/>
    <n v="1.4410495939071193"/>
  </r>
  <r>
    <d v="2021-03-27T00:00:00"/>
    <x v="3"/>
    <s v="2021"/>
    <x v="2"/>
    <x v="1"/>
    <x v="1"/>
    <n v="142031"/>
    <n v="162011"/>
    <s v="Cash"/>
    <s v="TXN106494"/>
    <n v="19980"/>
    <n v="0.14067351493687999"/>
  </r>
  <r>
    <d v="2023-07-15T00:00:00"/>
    <x v="10"/>
    <s v="2023"/>
    <x v="4"/>
    <x v="0"/>
    <x v="3"/>
    <n v="62100"/>
    <n v="126020"/>
    <s v="Card"/>
    <s v="TXN106495"/>
    <n v="63920"/>
    <n v="1.0293075684380033"/>
  </r>
  <r>
    <d v="2021-02-22T00:00:00"/>
    <x v="4"/>
    <s v="2021"/>
    <x v="5"/>
    <x v="2"/>
    <x v="1"/>
    <n v="147008"/>
    <n v="51054"/>
    <s v="Cash"/>
    <s v="TXN106496"/>
    <n v="-95954"/>
    <n v="-0.65271277753591639"/>
  </r>
  <r>
    <d v="2023-05-10T00:00:00"/>
    <x v="0"/>
    <s v="2023"/>
    <x v="0"/>
    <x v="0"/>
    <x v="1"/>
    <n v="116940"/>
    <n v="147908"/>
    <s v="Cash"/>
    <s v="TXN106497"/>
    <n v="30968"/>
    <n v="0.26481956558919106"/>
  </r>
  <r>
    <d v="2023-05-17T00:00:00"/>
    <x v="0"/>
    <s v="2023"/>
    <x v="5"/>
    <x v="4"/>
    <x v="3"/>
    <n v="29923"/>
    <n v="142916"/>
    <s v="Cash"/>
    <s v="TXN106498"/>
    <n v="112993"/>
    <n v="3.7761253884971429"/>
  </r>
  <r>
    <d v="2022-03-09T00:00:00"/>
    <x v="3"/>
    <s v="2022"/>
    <x v="0"/>
    <x v="3"/>
    <x v="1"/>
    <n v="19227"/>
    <n v="17903"/>
    <s v="Card"/>
    <s v="TXN106499"/>
    <n v="-1324"/>
    <n v="-6.8861496853383261E-2"/>
  </r>
  <r>
    <d v="2023-09-26T00:00:00"/>
    <x v="9"/>
    <s v="2023"/>
    <x v="4"/>
    <x v="2"/>
    <x v="4"/>
    <n v="78580"/>
    <n v="51640"/>
    <s v="UPI"/>
    <s v="TXN106500"/>
    <n v="-26940"/>
    <n v="-0.34283532705523034"/>
  </r>
  <r>
    <d v="2021-04-10T00:00:00"/>
    <x v="2"/>
    <s v="2021"/>
    <x v="0"/>
    <x v="1"/>
    <x v="4"/>
    <n v="123767"/>
    <n v="16494"/>
    <s v="Bank Transfer"/>
    <s v="TXN106501"/>
    <n v="-107273"/>
    <n v="-0.86673345883797781"/>
  </r>
  <r>
    <d v="2023-09-17T00:00:00"/>
    <x v="9"/>
    <s v="2023"/>
    <x v="0"/>
    <x v="5"/>
    <x v="2"/>
    <n v="132478"/>
    <n v="87770"/>
    <s v="Bank Transfer"/>
    <s v="TXN106502"/>
    <n v="-44708"/>
    <n v="-0.33747490149307807"/>
  </r>
  <r>
    <d v="2022-08-22T00:00:00"/>
    <x v="7"/>
    <s v="2022"/>
    <x v="4"/>
    <x v="5"/>
    <x v="4"/>
    <n v="109590"/>
    <n v="159216"/>
    <s v="Bank Transfer"/>
    <s v="TXN106503"/>
    <n v="49626"/>
    <n v="0.45283328770873255"/>
  </r>
  <r>
    <d v="2022-02-07T00:00:00"/>
    <x v="4"/>
    <s v="2022"/>
    <x v="1"/>
    <x v="4"/>
    <x v="4"/>
    <n v="85186"/>
    <n v="162458"/>
    <s v="Card"/>
    <s v="TXN106504"/>
    <n v="77272"/>
    <n v="0.90709741037259639"/>
  </r>
  <r>
    <d v="2022-01-31T00:00:00"/>
    <x v="6"/>
    <s v="2022"/>
    <x v="5"/>
    <x v="5"/>
    <x v="2"/>
    <n v="109934"/>
    <n v="119455"/>
    <s v="Card"/>
    <s v="TXN106505"/>
    <n v="9521"/>
    <n v="8.6606509360161552E-2"/>
  </r>
  <r>
    <d v="2022-02-19T00:00:00"/>
    <x v="4"/>
    <s v="2022"/>
    <x v="1"/>
    <x v="4"/>
    <x v="0"/>
    <n v="95947"/>
    <n v="139407"/>
    <s v="Bank Transfer"/>
    <s v="TXN106506"/>
    <n v="43460"/>
    <n v="0.45295840411894067"/>
  </r>
  <r>
    <d v="2023-07-28T00:00:00"/>
    <x v="10"/>
    <s v="2023"/>
    <x v="5"/>
    <x v="3"/>
    <x v="3"/>
    <n v="29500"/>
    <n v="91798"/>
    <s v="Bank Transfer"/>
    <s v="TXN106507"/>
    <n v="62298"/>
    <n v="2.1117966101694914"/>
  </r>
  <r>
    <d v="2022-11-08T00:00:00"/>
    <x v="1"/>
    <s v="2022"/>
    <x v="3"/>
    <x v="4"/>
    <x v="4"/>
    <n v="103066"/>
    <n v="166939"/>
    <s v="Card"/>
    <s v="TXN106508"/>
    <n v="63873"/>
    <n v="0.61972910562164052"/>
  </r>
  <r>
    <d v="2022-04-08T00:00:00"/>
    <x v="2"/>
    <s v="2022"/>
    <x v="5"/>
    <x v="0"/>
    <x v="2"/>
    <n v="23024"/>
    <n v="42620"/>
    <s v="Bank Transfer"/>
    <s v="TXN106509"/>
    <n v="19596"/>
    <n v="0.85111188325225851"/>
  </r>
  <r>
    <d v="2022-06-25T00:00:00"/>
    <x v="11"/>
    <s v="2022"/>
    <x v="5"/>
    <x v="0"/>
    <x v="1"/>
    <n v="39088"/>
    <n v="12755"/>
    <s v="Cash"/>
    <s v="TXN106510"/>
    <n v="-26333"/>
    <n v="-0.67368501841997541"/>
  </r>
  <r>
    <d v="2021-03-25T00:00:00"/>
    <x v="3"/>
    <s v="2021"/>
    <x v="0"/>
    <x v="0"/>
    <x v="1"/>
    <n v="129770"/>
    <n v="119203"/>
    <s v="UPI"/>
    <s v="TXN106511"/>
    <n v="-10567"/>
    <n v="-8.1428681513446871E-2"/>
  </r>
  <r>
    <d v="2021-09-28T00:00:00"/>
    <x v="9"/>
    <s v="2021"/>
    <x v="3"/>
    <x v="2"/>
    <x v="4"/>
    <n v="137393"/>
    <n v="15788"/>
    <s v="Card"/>
    <s v="TXN106512"/>
    <n v="-121605"/>
    <n v="-0.88508875998049397"/>
  </r>
  <r>
    <d v="2021-09-01T00:00:00"/>
    <x v="9"/>
    <s v="2021"/>
    <x v="4"/>
    <x v="0"/>
    <x v="3"/>
    <n v="52440"/>
    <n v="168647"/>
    <s v="UPI"/>
    <s v="TXN106513"/>
    <n v="116207"/>
    <n v="2.2159992372234933"/>
  </r>
  <r>
    <d v="2022-01-23T00:00:00"/>
    <x v="6"/>
    <s v="2022"/>
    <x v="4"/>
    <x v="0"/>
    <x v="2"/>
    <n v="108739"/>
    <n v="92049"/>
    <s v="Bank Transfer"/>
    <s v="TXN106514"/>
    <n v="-16690"/>
    <n v="-0.15348678946836003"/>
  </r>
  <r>
    <d v="2021-08-02T00:00:00"/>
    <x v="7"/>
    <s v="2021"/>
    <x v="2"/>
    <x v="0"/>
    <x v="2"/>
    <n v="98797"/>
    <n v="78668"/>
    <s v="Bank Transfer"/>
    <s v="TXN106515"/>
    <n v="-20129"/>
    <n v="-0.20374100428150652"/>
  </r>
  <r>
    <d v="2023-03-29T00:00:00"/>
    <x v="3"/>
    <s v="2023"/>
    <x v="3"/>
    <x v="0"/>
    <x v="2"/>
    <n v="138848"/>
    <n v="58120"/>
    <s v="Card"/>
    <s v="TXN106516"/>
    <n v="-80728"/>
    <n v="-0.58141276791887531"/>
  </r>
  <r>
    <d v="2021-02-28T00:00:00"/>
    <x v="4"/>
    <s v="2021"/>
    <x v="0"/>
    <x v="2"/>
    <x v="2"/>
    <n v="27349"/>
    <n v="34532"/>
    <s v="Card"/>
    <s v="TXN106517"/>
    <n v="7183"/>
    <n v="0.26264214413689713"/>
  </r>
  <r>
    <d v="2023-06-02T00:00:00"/>
    <x v="11"/>
    <s v="2023"/>
    <x v="2"/>
    <x v="0"/>
    <x v="2"/>
    <n v="141287"/>
    <n v="26909"/>
    <s v="Cash"/>
    <s v="TXN106518"/>
    <n v="-114378"/>
    <n v="-0.80954369474898613"/>
  </r>
  <r>
    <d v="2023-04-23T00:00:00"/>
    <x v="2"/>
    <s v="2023"/>
    <x v="2"/>
    <x v="0"/>
    <x v="3"/>
    <n v="30704"/>
    <n v="92266"/>
    <s v="Card"/>
    <s v="TXN106519"/>
    <n v="61562"/>
    <n v="2.0050156331422615"/>
  </r>
  <r>
    <d v="2023-07-13T00:00:00"/>
    <x v="10"/>
    <s v="2023"/>
    <x v="4"/>
    <x v="3"/>
    <x v="2"/>
    <n v="138245"/>
    <n v="8749"/>
    <s v="UPI"/>
    <s v="TXN106520"/>
    <n v="-129496"/>
    <n v="-0.93671380520091141"/>
  </r>
  <r>
    <d v="2021-05-03T00:00:00"/>
    <x v="0"/>
    <s v="2021"/>
    <x v="5"/>
    <x v="2"/>
    <x v="3"/>
    <n v="143777"/>
    <n v="150007"/>
    <s v="Card"/>
    <s v="TXN106521"/>
    <n v="6230"/>
    <n v="4.3330991744159358E-2"/>
  </r>
  <r>
    <d v="2022-03-15T00:00:00"/>
    <x v="3"/>
    <s v="2022"/>
    <x v="0"/>
    <x v="0"/>
    <x v="3"/>
    <n v="91598"/>
    <n v="24049"/>
    <s v="Cash"/>
    <s v="TXN106522"/>
    <n v="-67549"/>
    <n v="-0.73745059935806456"/>
  </r>
  <r>
    <d v="2023-10-19T00:00:00"/>
    <x v="8"/>
    <s v="2023"/>
    <x v="3"/>
    <x v="4"/>
    <x v="3"/>
    <n v="51732"/>
    <n v="137745"/>
    <s v="UPI"/>
    <s v="TXN106523"/>
    <n v="86013"/>
    <n v="1.6626652748782185"/>
  </r>
  <r>
    <d v="2022-07-16T00:00:00"/>
    <x v="10"/>
    <s v="2022"/>
    <x v="2"/>
    <x v="3"/>
    <x v="1"/>
    <n v="140241"/>
    <n v="10915"/>
    <s v="Bank Transfer"/>
    <s v="TXN106524"/>
    <n v="-129326"/>
    <n v="-0.92216969359887624"/>
  </r>
  <r>
    <d v="2021-04-28T00:00:00"/>
    <x v="2"/>
    <s v="2021"/>
    <x v="0"/>
    <x v="2"/>
    <x v="0"/>
    <n v="41233"/>
    <n v="145028"/>
    <s v="Card"/>
    <s v="TXN106525"/>
    <n v="103795"/>
    <n v="2.5172798486649044"/>
  </r>
  <r>
    <d v="2023-06-24T00:00:00"/>
    <x v="11"/>
    <s v="2023"/>
    <x v="4"/>
    <x v="5"/>
    <x v="4"/>
    <n v="131124"/>
    <n v="69409"/>
    <s v="Bank Transfer"/>
    <s v="TXN106526"/>
    <n v="-61715"/>
    <n v="-0.47066135871388914"/>
  </r>
  <r>
    <d v="2022-01-30T00:00:00"/>
    <x v="6"/>
    <s v="2022"/>
    <x v="2"/>
    <x v="1"/>
    <x v="1"/>
    <n v="103267"/>
    <n v="146651"/>
    <s v="Cash"/>
    <s v="TXN106527"/>
    <n v="43384"/>
    <n v="0.42011484791850251"/>
  </r>
  <r>
    <d v="2023-05-26T00:00:00"/>
    <x v="0"/>
    <s v="2023"/>
    <x v="2"/>
    <x v="2"/>
    <x v="0"/>
    <n v="83658"/>
    <n v="147299"/>
    <s v="Card"/>
    <s v="TXN106528"/>
    <n v="63641"/>
    <n v="0.76072820292141818"/>
  </r>
  <r>
    <d v="2023-07-24T00:00:00"/>
    <x v="10"/>
    <s v="2023"/>
    <x v="1"/>
    <x v="3"/>
    <x v="1"/>
    <n v="136160"/>
    <n v="86245"/>
    <s v="Cash"/>
    <s v="TXN106529"/>
    <n v="-49915"/>
    <n v="-0.36659077555816688"/>
  </r>
  <r>
    <d v="2023-08-10T00:00:00"/>
    <x v="7"/>
    <s v="2023"/>
    <x v="4"/>
    <x v="0"/>
    <x v="3"/>
    <n v="83785"/>
    <n v="159005"/>
    <s v="Bank Transfer"/>
    <s v="TXN106530"/>
    <n v="75220"/>
    <n v="0.89777406457003039"/>
  </r>
  <r>
    <d v="2021-03-16T00:00:00"/>
    <x v="3"/>
    <s v="2021"/>
    <x v="1"/>
    <x v="3"/>
    <x v="3"/>
    <n v="146018"/>
    <n v="116881"/>
    <s v="UPI"/>
    <s v="TXN106531"/>
    <n v="-29137"/>
    <n v="-0.19954389184895013"/>
  </r>
  <r>
    <d v="2021-10-22T00:00:00"/>
    <x v="8"/>
    <s v="2021"/>
    <x v="4"/>
    <x v="1"/>
    <x v="2"/>
    <n v="14743"/>
    <n v="63877"/>
    <s v="Cash"/>
    <s v="TXN106532"/>
    <n v="49134"/>
    <n v="3.3327002645323205"/>
  </r>
  <r>
    <d v="2021-01-21T00:00:00"/>
    <x v="6"/>
    <s v="2021"/>
    <x v="4"/>
    <x v="1"/>
    <x v="3"/>
    <n v="130138"/>
    <n v="25817"/>
    <s v="Card"/>
    <s v="TXN106533"/>
    <n v="-104321"/>
    <n v="-0.80161828213127606"/>
  </r>
  <r>
    <d v="2023-11-05T00:00:00"/>
    <x v="1"/>
    <s v="2023"/>
    <x v="1"/>
    <x v="2"/>
    <x v="1"/>
    <n v="59612"/>
    <n v="168206"/>
    <s v="Card"/>
    <s v="TXN106534"/>
    <n v="108594"/>
    <n v="1.821680198617728"/>
  </r>
  <r>
    <d v="2022-07-14T00:00:00"/>
    <x v="10"/>
    <s v="2022"/>
    <x v="0"/>
    <x v="0"/>
    <x v="4"/>
    <n v="84696"/>
    <n v="139152"/>
    <s v="Bank Transfer"/>
    <s v="TXN106535"/>
    <n v="54456"/>
    <n v="0.6429583451402664"/>
  </r>
  <r>
    <d v="2022-01-07T00:00:00"/>
    <x v="6"/>
    <s v="2022"/>
    <x v="0"/>
    <x v="0"/>
    <x v="3"/>
    <n v="42068"/>
    <n v="50462"/>
    <s v="Bank Transfer"/>
    <s v="TXN106536"/>
    <n v="8394"/>
    <n v="0.19953408766758582"/>
  </r>
  <r>
    <d v="2023-03-29T00:00:00"/>
    <x v="3"/>
    <s v="2023"/>
    <x v="0"/>
    <x v="4"/>
    <x v="0"/>
    <n v="148364"/>
    <n v="95425"/>
    <s v="Bank Transfer"/>
    <s v="TXN106537"/>
    <n v="-52939"/>
    <n v="-0.35681836564126068"/>
  </r>
  <r>
    <d v="2023-12-29T00:00:00"/>
    <x v="5"/>
    <s v="2023"/>
    <x v="5"/>
    <x v="1"/>
    <x v="1"/>
    <n v="17629"/>
    <n v="63330"/>
    <s v="Bank Transfer"/>
    <s v="TXN106538"/>
    <n v="45701"/>
    <n v="2.5923761983096036"/>
  </r>
  <r>
    <d v="2023-04-26T00:00:00"/>
    <x v="2"/>
    <s v="2023"/>
    <x v="2"/>
    <x v="0"/>
    <x v="0"/>
    <n v="141361"/>
    <n v="137524"/>
    <s v="Card"/>
    <s v="TXN106539"/>
    <n v="-3837"/>
    <n v="-2.714327148223343E-2"/>
  </r>
  <r>
    <d v="2022-06-05T00:00:00"/>
    <x v="11"/>
    <s v="2022"/>
    <x v="0"/>
    <x v="1"/>
    <x v="2"/>
    <n v="103397"/>
    <n v="32759"/>
    <s v="Card"/>
    <s v="TXN106540"/>
    <n v="-70638"/>
    <n v="-0.68317262589823691"/>
  </r>
  <r>
    <d v="2022-01-06T00:00:00"/>
    <x v="6"/>
    <s v="2022"/>
    <x v="5"/>
    <x v="4"/>
    <x v="2"/>
    <n v="25791"/>
    <n v="127341"/>
    <s v="Card"/>
    <s v="TXN106541"/>
    <n v="101550"/>
    <n v="3.9374200302431079"/>
  </r>
  <r>
    <d v="2021-04-11T00:00:00"/>
    <x v="2"/>
    <s v="2021"/>
    <x v="2"/>
    <x v="5"/>
    <x v="4"/>
    <n v="74407"/>
    <n v="164819"/>
    <s v="Cash"/>
    <s v="TXN106542"/>
    <n v="90412"/>
    <n v="1.2151007297700485"/>
  </r>
  <r>
    <d v="2022-10-23T00:00:00"/>
    <x v="8"/>
    <s v="2022"/>
    <x v="0"/>
    <x v="1"/>
    <x v="1"/>
    <n v="98312"/>
    <n v="58439"/>
    <s v="UPI"/>
    <s v="TXN106543"/>
    <n v="-39873"/>
    <n v="-0.40557612498982831"/>
  </r>
  <r>
    <d v="2023-08-26T00:00:00"/>
    <x v="7"/>
    <s v="2023"/>
    <x v="4"/>
    <x v="4"/>
    <x v="4"/>
    <n v="35308"/>
    <n v="15793"/>
    <s v="UPI"/>
    <s v="TXN106544"/>
    <n v="-19515"/>
    <n v="-0.55270760167667388"/>
  </r>
  <r>
    <d v="2021-08-31T00:00:00"/>
    <x v="7"/>
    <s v="2021"/>
    <x v="3"/>
    <x v="4"/>
    <x v="0"/>
    <n v="131356"/>
    <n v="83610"/>
    <s v="UPI"/>
    <s v="TXN106545"/>
    <n v="-47746"/>
    <n v="-0.36348548981394074"/>
  </r>
  <r>
    <d v="2023-01-23T00:00:00"/>
    <x v="6"/>
    <s v="2023"/>
    <x v="0"/>
    <x v="4"/>
    <x v="4"/>
    <n v="132673"/>
    <n v="57433"/>
    <s v="Cash"/>
    <s v="TXN106546"/>
    <n v="-75240"/>
    <n v="-0.56710860536808549"/>
  </r>
  <r>
    <d v="2022-05-27T00:00:00"/>
    <x v="0"/>
    <s v="2022"/>
    <x v="3"/>
    <x v="3"/>
    <x v="0"/>
    <n v="90986"/>
    <n v="114912"/>
    <s v="Bank Transfer"/>
    <s v="TXN106547"/>
    <n v="23926"/>
    <n v="0.26296353285120788"/>
  </r>
  <r>
    <d v="2023-04-29T00:00:00"/>
    <x v="2"/>
    <s v="2023"/>
    <x v="0"/>
    <x v="2"/>
    <x v="4"/>
    <n v="115152"/>
    <n v="155772"/>
    <s v="Bank Transfer"/>
    <s v="TXN106548"/>
    <n v="40620"/>
    <n v="0.35275114631096288"/>
  </r>
  <r>
    <d v="2022-07-09T00:00:00"/>
    <x v="10"/>
    <s v="2022"/>
    <x v="4"/>
    <x v="0"/>
    <x v="2"/>
    <n v="14937"/>
    <n v="117795"/>
    <s v="Bank Transfer"/>
    <s v="TXN106549"/>
    <n v="102858"/>
    <n v="6.886121711186985"/>
  </r>
  <r>
    <d v="2021-08-14T00:00:00"/>
    <x v="7"/>
    <s v="2021"/>
    <x v="3"/>
    <x v="1"/>
    <x v="1"/>
    <n v="86519"/>
    <n v="27347"/>
    <s v="Card"/>
    <s v="TXN106550"/>
    <n v="-59172"/>
    <n v="-0.68391913914862634"/>
  </r>
  <r>
    <d v="2021-08-02T00:00:00"/>
    <x v="7"/>
    <s v="2021"/>
    <x v="5"/>
    <x v="2"/>
    <x v="4"/>
    <n v="106422"/>
    <n v="29983"/>
    <s v="Cash"/>
    <s v="TXN106551"/>
    <n v="-76439"/>
    <n v="-0.7182631410798519"/>
  </r>
  <r>
    <d v="2022-12-19T00:00:00"/>
    <x v="5"/>
    <s v="2022"/>
    <x v="4"/>
    <x v="3"/>
    <x v="0"/>
    <n v="41994"/>
    <n v="90596"/>
    <s v="UPI"/>
    <s v="TXN106552"/>
    <n v="48602"/>
    <n v="1.1573558127351526"/>
  </r>
  <r>
    <d v="2021-03-08T00:00:00"/>
    <x v="3"/>
    <s v="2021"/>
    <x v="3"/>
    <x v="1"/>
    <x v="1"/>
    <n v="139272"/>
    <n v="107428"/>
    <s v="Bank Transfer"/>
    <s v="TXN106553"/>
    <n v="-31844"/>
    <n v="-0.22864610259061405"/>
  </r>
  <r>
    <d v="2022-01-31T00:00:00"/>
    <x v="6"/>
    <s v="2022"/>
    <x v="3"/>
    <x v="2"/>
    <x v="2"/>
    <n v="54477"/>
    <n v="84018"/>
    <s v="UPI"/>
    <s v="TXN106554"/>
    <n v="29541"/>
    <n v="0.54226554325678722"/>
  </r>
  <r>
    <d v="2022-09-04T00:00:00"/>
    <x v="9"/>
    <s v="2022"/>
    <x v="1"/>
    <x v="3"/>
    <x v="2"/>
    <n v="41881"/>
    <n v="150212"/>
    <s v="Bank Transfer"/>
    <s v="TXN106555"/>
    <n v="108331"/>
    <n v="2.5866383324180418"/>
  </r>
  <r>
    <d v="2023-11-02T00:00:00"/>
    <x v="1"/>
    <s v="2023"/>
    <x v="1"/>
    <x v="0"/>
    <x v="3"/>
    <n v="132822"/>
    <n v="81303"/>
    <s v="UPI"/>
    <s v="TXN106556"/>
    <n v="-51519"/>
    <n v="-0.38788001987622533"/>
  </r>
  <r>
    <d v="2023-02-09T00:00:00"/>
    <x v="4"/>
    <s v="2023"/>
    <x v="4"/>
    <x v="4"/>
    <x v="1"/>
    <n v="138941"/>
    <n v="94142"/>
    <s v="Card"/>
    <s v="TXN106557"/>
    <n v="-44799"/>
    <n v="-0.32243182357979289"/>
  </r>
  <r>
    <d v="2022-02-11T00:00:00"/>
    <x v="4"/>
    <s v="2022"/>
    <x v="4"/>
    <x v="2"/>
    <x v="4"/>
    <n v="14437"/>
    <n v="45482"/>
    <s v="Cash"/>
    <s v="TXN106558"/>
    <n v="31045"/>
    <n v="2.1503775022511604"/>
  </r>
  <r>
    <d v="2023-07-14T00:00:00"/>
    <x v="10"/>
    <s v="2023"/>
    <x v="4"/>
    <x v="2"/>
    <x v="2"/>
    <n v="79456"/>
    <n v="132302"/>
    <s v="Bank Transfer"/>
    <s v="TXN106559"/>
    <n v="52846"/>
    <n v="0.6650976641159887"/>
  </r>
  <r>
    <d v="2022-10-09T00:00:00"/>
    <x v="8"/>
    <s v="2022"/>
    <x v="2"/>
    <x v="1"/>
    <x v="4"/>
    <n v="76663"/>
    <n v="146215"/>
    <s v="Bank Transfer"/>
    <s v="TXN106560"/>
    <n v="69552"/>
    <n v="0.90724338990125619"/>
  </r>
  <r>
    <d v="2021-08-10T00:00:00"/>
    <x v="7"/>
    <s v="2021"/>
    <x v="5"/>
    <x v="4"/>
    <x v="4"/>
    <n v="65753"/>
    <n v="115251"/>
    <s v="Bank Transfer"/>
    <s v="TXN106561"/>
    <n v="49498"/>
    <n v="0.75278694508235366"/>
  </r>
  <r>
    <d v="2022-10-16T00:00:00"/>
    <x v="8"/>
    <s v="2022"/>
    <x v="0"/>
    <x v="0"/>
    <x v="0"/>
    <n v="84718"/>
    <n v="127559"/>
    <s v="Bank Transfer"/>
    <s v="TXN106562"/>
    <n v="42841"/>
    <n v="0.50568946386836322"/>
  </r>
  <r>
    <d v="2022-03-04T00:00:00"/>
    <x v="3"/>
    <s v="2022"/>
    <x v="1"/>
    <x v="1"/>
    <x v="4"/>
    <n v="95406"/>
    <n v="136612"/>
    <s v="Cash"/>
    <s v="TXN106563"/>
    <n v="41206"/>
    <n v="0.43190155755403226"/>
  </r>
  <r>
    <d v="2023-09-04T00:00:00"/>
    <x v="9"/>
    <s v="2023"/>
    <x v="3"/>
    <x v="5"/>
    <x v="3"/>
    <n v="74388"/>
    <n v="139000"/>
    <s v="Cash"/>
    <s v="TXN106564"/>
    <n v="64612"/>
    <n v="0.8685809539172985"/>
  </r>
  <r>
    <d v="2023-10-03T00:00:00"/>
    <x v="8"/>
    <s v="2023"/>
    <x v="1"/>
    <x v="5"/>
    <x v="1"/>
    <n v="47495"/>
    <n v="110140"/>
    <s v="Bank Transfer"/>
    <s v="TXN106565"/>
    <n v="62645"/>
    <n v="1.3189809453626697"/>
  </r>
  <r>
    <d v="2022-01-06T00:00:00"/>
    <x v="6"/>
    <s v="2022"/>
    <x v="0"/>
    <x v="5"/>
    <x v="1"/>
    <n v="146581"/>
    <n v="97229"/>
    <s v="UPI"/>
    <s v="TXN106566"/>
    <n v="-49352"/>
    <n v="-0.33668756523696797"/>
  </r>
  <r>
    <d v="2023-04-30T00:00:00"/>
    <x v="2"/>
    <s v="2023"/>
    <x v="4"/>
    <x v="0"/>
    <x v="0"/>
    <n v="60203"/>
    <n v="127162"/>
    <s v="Card"/>
    <s v="TXN106567"/>
    <n v="66959"/>
    <n v="1.1122203212464494"/>
  </r>
  <r>
    <d v="2023-05-06T00:00:00"/>
    <x v="0"/>
    <s v="2023"/>
    <x v="1"/>
    <x v="5"/>
    <x v="3"/>
    <n v="40487"/>
    <n v="39018"/>
    <s v="Bank Transfer"/>
    <s v="TXN106568"/>
    <n v="-1469"/>
    <n v="-3.6283251414034136E-2"/>
  </r>
  <r>
    <d v="2021-08-17T00:00:00"/>
    <x v="7"/>
    <s v="2021"/>
    <x v="5"/>
    <x v="2"/>
    <x v="3"/>
    <n v="127275"/>
    <n v="133872"/>
    <s v="Card"/>
    <s v="TXN106569"/>
    <n v="6597"/>
    <n v="5.1832645845609898E-2"/>
  </r>
  <r>
    <d v="2021-10-07T00:00:00"/>
    <x v="8"/>
    <s v="2021"/>
    <x v="5"/>
    <x v="1"/>
    <x v="1"/>
    <n v="14867"/>
    <n v="131371"/>
    <s v="UPI"/>
    <s v="TXN106570"/>
    <n v="116504"/>
    <n v="7.836416223851483"/>
  </r>
  <r>
    <d v="2023-12-07T00:00:00"/>
    <x v="5"/>
    <s v="2023"/>
    <x v="2"/>
    <x v="2"/>
    <x v="3"/>
    <n v="84599"/>
    <n v="8683"/>
    <s v="Bank Transfer"/>
    <s v="TXN106571"/>
    <n v="-75916"/>
    <n v="-0.89736285298880603"/>
  </r>
  <r>
    <d v="2023-09-02T00:00:00"/>
    <x v="9"/>
    <s v="2023"/>
    <x v="1"/>
    <x v="5"/>
    <x v="2"/>
    <n v="65984"/>
    <n v="151261"/>
    <s v="Bank Transfer"/>
    <s v="TXN106572"/>
    <n v="85277"/>
    <n v="1.2923890640155189"/>
  </r>
  <r>
    <d v="2023-01-28T00:00:00"/>
    <x v="6"/>
    <s v="2023"/>
    <x v="4"/>
    <x v="1"/>
    <x v="4"/>
    <n v="57455"/>
    <n v="59104"/>
    <s v="Card"/>
    <s v="TXN106573"/>
    <n v="1649"/>
    <n v="2.870072230441215E-2"/>
  </r>
  <r>
    <d v="2023-11-14T00:00:00"/>
    <x v="1"/>
    <s v="2023"/>
    <x v="3"/>
    <x v="2"/>
    <x v="4"/>
    <n v="71138"/>
    <n v="114213"/>
    <s v="Bank Transfer"/>
    <s v="TXN106574"/>
    <n v="43075"/>
    <n v="0.60551322781073402"/>
  </r>
  <r>
    <d v="2021-11-17T00:00:00"/>
    <x v="1"/>
    <s v="2021"/>
    <x v="2"/>
    <x v="0"/>
    <x v="1"/>
    <n v="128108"/>
    <n v="82988"/>
    <s v="UPI"/>
    <s v="TXN106575"/>
    <n v="-45120"/>
    <n v="-0.35220282886314674"/>
  </r>
  <r>
    <d v="2021-10-01T00:00:00"/>
    <x v="8"/>
    <s v="2021"/>
    <x v="4"/>
    <x v="4"/>
    <x v="1"/>
    <n v="91774"/>
    <n v="58182"/>
    <s v="Cash"/>
    <s v="TXN106576"/>
    <n v="-33592"/>
    <n v="-0.36602959443851202"/>
  </r>
  <r>
    <d v="2022-07-10T00:00:00"/>
    <x v="10"/>
    <s v="2022"/>
    <x v="2"/>
    <x v="2"/>
    <x v="3"/>
    <n v="18182"/>
    <n v="144898"/>
    <s v="Card"/>
    <s v="TXN106577"/>
    <n v="126716"/>
    <n v="6.9693103068969311"/>
  </r>
  <r>
    <d v="2023-04-24T00:00:00"/>
    <x v="2"/>
    <s v="2023"/>
    <x v="1"/>
    <x v="3"/>
    <x v="0"/>
    <n v="108272"/>
    <n v="148458"/>
    <s v="Cash"/>
    <s v="TXN106578"/>
    <n v="40186"/>
    <n v="0.37115782473769765"/>
  </r>
  <r>
    <d v="2022-10-30T00:00:00"/>
    <x v="8"/>
    <s v="2022"/>
    <x v="0"/>
    <x v="5"/>
    <x v="1"/>
    <n v="19192"/>
    <n v="114023"/>
    <s v="Card"/>
    <s v="TXN106579"/>
    <n v="94831"/>
    <n v="4.9411734055856611"/>
  </r>
  <r>
    <d v="2023-09-27T00:00:00"/>
    <x v="9"/>
    <s v="2023"/>
    <x v="1"/>
    <x v="3"/>
    <x v="1"/>
    <n v="87159"/>
    <n v="52319"/>
    <s v="Cash"/>
    <s v="TXN106580"/>
    <n v="-34840"/>
    <n v="-0.39972923048681147"/>
  </r>
  <r>
    <d v="2022-01-15T00:00:00"/>
    <x v="6"/>
    <s v="2022"/>
    <x v="4"/>
    <x v="4"/>
    <x v="1"/>
    <n v="50256"/>
    <n v="81961"/>
    <s v="UPI"/>
    <s v="TXN106581"/>
    <n v="31705"/>
    <n v="0.63086994587710921"/>
  </r>
  <r>
    <d v="2022-12-12T00:00:00"/>
    <x v="5"/>
    <s v="2022"/>
    <x v="3"/>
    <x v="0"/>
    <x v="3"/>
    <n v="15097"/>
    <n v="19112"/>
    <s v="UPI"/>
    <s v="TXN106582"/>
    <n v="4015"/>
    <n v="0.26594687686295293"/>
  </r>
  <r>
    <d v="2023-01-16T00:00:00"/>
    <x v="6"/>
    <s v="2023"/>
    <x v="3"/>
    <x v="2"/>
    <x v="2"/>
    <n v="126081"/>
    <n v="74028"/>
    <s v="Bank Transfer"/>
    <s v="TXN106583"/>
    <n v="-52053"/>
    <n v="-0.412853641706522"/>
  </r>
  <r>
    <d v="2022-11-06T00:00:00"/>
    <x v="1"/>
    <s v="2022"/>
    <x v="4"/>
    <x v="0"/>
    <x v="1"/>
    <n v="77407"/>
    <n v="124702"/>
    <s v="UPI"/>
    <s v="TXN106584"/>
    <n v="47295"/>
    <n v="0.61099125402095422"/>
  </r>
  <r>
    <d v="2021-04-26T00:00:00"/>
    <x v="2"/>
    <s v="2021"/>
    <x v="2"/>
    <x v="4"/>
    <x v="2"/>
    <n v="88709"/>
    <n v="64686"/>
    <s v="UPI"/>
    <s v="TXN106585"/>
    <n v="-24023"/>
    <n v="-0.270806795251891"/>
  </r>
  <r>
    <d v="2022-08-28T00:00:00"/>
    <x v="7"/>
    <s v="2022"/>
    <x v="5"/>
    <x v="3"/>
    <x v="3"/>
    <n v="128854"/>
    <n v="53284"/>
    <s v="Bank Transfer"/>
    <s v="TXN106586"/>
    <n v="-75570"/>
    <n v="-0.58647771896875533"/>
  </r>
  <r>
    <d v="2023-12-02T00:00:00"/>
    <x v="5"/>
    <s v="2023"/>
    <x v="4"/>
    <x v="2"/>
    <x v="0"/>
    <n v="37708"/>
    <n v="114840"/>
    <s v="Card"/>
    <s v="TXN106587"/>
    <n v="77132"/>
    <n v="2.0455075845974329"/>
  </r>
  <r>
    <d v="2022-01-14T00:00:00"/>
    <x v="6"/>
    <s v="2022"/>
    <x v="1"/>
    <x v="5"/>
    <x v="4"/>
    <n v="47307"/>
    <n v="144958"/>
    <s v="UPI"/>
    <s v="TXN106588"/>
    <n v="97651"/>
    <n v="2.0641976874458323"/>
  </r>
  <r>
    <d v="2022-04-11T00:00:00"/>
    <x v="2"/>
    <s v="2022"/>
    <x v="3"/>
    <x v="1"/>
    <x v="4"/>
    <n v="53524"/>
    <n v="153484"/>
    <s v="UPI"/>
    <s v="TXN106589"/>
    <n v="99960"/>
    <n v="1.8675734250056049"/>
  </r>
  <r>
    <d v="2021-10-07T00:00:00"/>
    <x v="8"/>
    <s v="2021"/>
    <x v="0"/>
    <x v="0"/>
    <x v="4"/>
    <n v="76929"/>
    <n v="130315"/>
    <s v="Cash"/>
    <s v="TXN106590"/>
    <n v="53386"/>
    <n v="0.69396456472851586"/>
  </r>
  <r>
    <d v="2022-09-10T00:00:00"/>
    <x v="9"/>
    <s v="2022"/>
    <x v="3"/>
    <x v="4"/>
    <x v="4"/>
    <n v="73804"/>
    <n v="81992"/>
    <s v="UPI"/>
    <s v="TXN106591"/>
    <n v="8188"/>
    <n v="0.1109424963416617"/>
  </r>
  <r>
    <d v="2021-04-28T00:00:00"/>
    <x v="2"/>
    <s v="2021"/>
    <x v="5"/>
    <x v="2"/>
    <x v="3"/>
    <n v="37668"/>
    <n v="37415"/>
    <s v="Bank Transfer"/>
    <s v="TXN106592"/>
    <n v="-253"/>
    <n v="-6.7165764043750666E-3"/>
  </r>
  <r>
    <d v="2021-11-05T00:00:00"/>
    <x v="1"/>
    <s v="2021"/>
    <x v="3"/>
    <x v="3"/>
    <x v="4"/>
    <n v="20937"/>
    <n v="157128"/>
    <s v="UPI"/>
    <s v="TXN106593"/>
    <n v="136191"/>
    <n v="6.5048001146296031"/>
  </r>
  <r>
    <d v="2021-04-10T00:00:00"/>
    <x v="2"/>
    <s v="2021"/>
    <x v="5"/>
    <x v="5"/>
    <x v="3"/>
    <n v="27104"/>
    <n v="93567"/>
    <s v="Cash"/>
    <s v="TXN106594"/>
    <n v="66463"/>
    <n v="2.4521472845336483"/>
  </r>
  <r>
    <d v="2021-09-18T00:00:00"/>
    <x v="9"/>
    <s v="2021"/>
    <x v="4"/>
    <x v="3"/>
    <x v="0"/>
    <n v="14326"/>
    <n v="30772"/>
    <s v="UPI"/>
    <s v="TXN106595"/>
    <n v="16446"/>
    <n v="1.1479826888175346"/>
  </r>
  <r>
    <d v="2023-09-20T00:00:00"/>
    <x v="9"/>
    <s v="2023"/>
    <x v="3"/>
    <x v="5"/>
    <x v="1"/>
    <n v="79133"/>
    <n v="49388"/>
    <s v="Cash"/>
    <s v="TXN106596"/>
    <n v="-29745"/>
    <n v="-0.3758861663275751"/>
  </r>
  <r>
    <d v="2021-10-13T00:00:00"/>
    <x v="8"/>
    <s v="2021"/>
    <x v="2"/>
    <x v="2"/>
    <x v="1"/>
    <n v="47727"/>
    <n v="60314"/>
    <s v="UPI"/>
    <s v="TXN106597"/>
    <n v="12587"/>
    <n v="0.26372912607119658"/>
  </r>
  <r>
    <d v="2021-11-24T00:00:00"/>
    <x v="1"/>
    <s v="2021"/>
    <x v="1"/>
    <x v="1"/>
    <x v="1"/>
    <n v="50526"/>
    <n v="88316"/>
    <s v="Card"/>
    <s v="TXN106598"/>
    <n v="37790"/>
    <n v="0.7479317579068202"/>
  </r>
  <r>
    <d v="2021-03-04T00:00:00"/>
    <x v="3"/>
    <s v="2021"/>
    <x v="2"/>
    <x v="1"/>
    <x v="3"/>
    <n v="38341"/>
    <n v="125598"/>
    <s v="Bank Transfer"/>
    <s v="TXN106599"/>
    <n v="87257"/>
    <n v="2.2758144023369238"/>
  </r>
  <r>
    <d v="2022-11-18T00:00:00"/>
    <x v="1"/>
    <s v="2022"/>
    <x v="1"/>
    <x v="4"/>
    <x v="3"/>
    <n v="70493"/>
    <n v="82181"/>
    <s v="UPI"/>
    <s v="TXN106600"/>
    <n v="11688"/>
    <n v="0.16580369682096094"/>
  </r>
  <r>
    <d v="2023-01-08T00:00:00"/>
    <x v="6"/>
    <s v="2023"/>
    <x v="3"/>
    <x v="4"/>
    <x v="3"/>
    <n v="75295"/>
    <n v="32924"/>
    <s v="Card"/>
    <s v="TXN106601"/>
    <n v="-42371"/>
    <n v="-0.56273324921973567"/>
  </r>
  <r>
    <d v="2023-10-28T00:00:00"/>
    <x v="8"/>
    <s v="2023"/>
    <x v="3"/>
    <x v="5"/>
    <x v="0"/>
    <n v="121833"/>
    <n v="56221"/>
    <s v="Card"/>
    <s v="TXN106602"/>
    <n v="-65612"/>
    <n v="-0.53854046112301268"/>
  </r>
  <r>
    <d v="2022-10-01T00:00:00"/>
    <x v="8"/>
    <s v="2022"/>
    <x v="1"/>
    <x v="5"/>
    <x v="2"/>
    <n v="42700"/>
    <n v="49381"/>
    <s v="Bank Transfer"/>
    <s v="TXN106603"/>
    <n v="6681"/>
    <n v="0.15646370023419204"/>
  </r>
  <r>
    <d v="2023-07-25T00:00:00"/>
    <x v="10"/>
    <s v="2023"/>
    <x v="0"/>
    <x v="5"/>
    <x v="3"/>
    <n v="16243"/>
    <n v="100874"/>
    <s v="Cash"/>
    <s v="TXN106604"/>
    <n v="84631"/>
    <n v="5.2103059779597363"/>
  </r>
  <r>
    <d v="2022-04-21T00:00:00"/>
    <x v="2"/>
    <s v="2022"/>
    <x v="3"/>
    <x v="5"/>
    <x v="3"/>
    <n v="49060"/>
    <n v="89019"/>
    <s v="Card"/>
    <s v="TXN106605"/>
    <n v="39959"/>
    <n v="0.81449245821443128"/>
  </r>
  <r>
    <d v="2021-02-22T00:00:00"/>
    <x v="4"/>
    <s v="2021"/>
    <x v="0"/>
    <x v="2"/>
    <x v="1"/>
    <n v="91280"/>
    <n v="24965"/>
    <s v="Bank Transfer"/>
    <s v="TXN106606"/>
    <n v="-66315"/>
    <n v="-0.72650087642418926"/>
  </r>
  <r>
    <d v="2023-01-24T00:00:00"/>
    <x v="6"/>
    <s v="2023"/>
    <x v="0"/>
    <x v="2"/>
    <x v="4"/>
    <n v="140202"/>
    <n v="23966"/>
    <s v="UPI"/>
    <s v="TXN106607"/>
    <n v="-116236"/>
    <n v="-0.82906092637765505"/>
  </r>
  <r>
    <d v="2022-05-01T00:00:00"/>
    <x v="0"/>
    <s v="2022"/>
    <x v="1"/>
    <x v="1"/>
    <x v="4"/>
    <n v="34970"/>
    <n v="12258"/>
    <s v="Cash"/>
    <s v="TXN106608"/>
    <n v="-22712"/>
    <n v="-0.64947097512153273"/>
  </r>
  <r>
    <d v="2022-02-13T00:00:00"/>
    <x v="4"/>
    <s v="2022"/>
    <x v="0"/>
    <x v="4"/>
    <x v="0"/>
    <n v="10375"/>
    <n v="14923"/>
    <s v="Cash"/>
    <s v="TXN106609"/>
    <n v="4548"/>
    <n v="0.43836144578313252"/>
  </r>
  <r>
    <d v="2023-10-28T00:00:00"/>
    <x v="8"/>
    <s v="2023"/>
    <x v="0"/>
    <x v="4"/>
    <x v="4"/>
    <n v="114050"/>
    <n v="116862"/>
    <s v="Cash"/>
    <s v="TXN106610"/>
    <n v="2812"/>
    <n v="2.4655852696185882E-2"/>
  </r>
  <r>
    <d v="2022-10-30T00:00:00"/>
    <x v="8"/>
    <s v="2022"/>
    <x v="4"/>
    <x v="0"/>
    <x v="2"/>
    <n v="102312"/>
    <n v="33605"/>
    <s v="Card"/>
    <s v="TXN106611"/>
    <n v="-68707"/>
    <n v="-0.67154390491828919"/>
  </r>
  <r>
    <d v="2023-04-15T00:00:00"/>
    <x v="2"/>
    <s v="2023"/>
    <x v="2"/>
    <x v="4"/>
    <x v="1"/>
    <n v="100524"/>
    <n v="40868"/>
    <s v="Card"/>
    <s v="TXN106612"/>
    <n v="-59656"/>
    <n v="-0.59345032032151523"/>
  </r>
  <r>
    <d v="2023-05-26T00:00:00"/>
    <x v="0"/>
    <s v="2023"/>
    <x v="0"/>
    <x v="4"/>
    <x v="0"/>
    <n v="147417"/>
    <n v="155871"/>
    <s v="Bank Transfer"/>
    <s v="TXN106613"/>
    <n v="8454"/>
    <n v="5.734752436964529E-2"/>
  </r>
  <r>
    <d v="2022-01-02T00:00:00"/>
    <x v="6"/>
    <s v="2022"/>
    <x v="2"/>
    <x v="3"/>
    <x v="4"/>
    <n v="90010"/>
    <n v="83111"/>
    <s v="Cash"/>
    <s v="TXN106614"/>
    <n v="-6899"/>
    <n v="-7.6647039217864685E-2"/>
  </r>
  <r>
    <d v="2023-09-29T00:00:00"/>
    <x v="9"/>
    <s v="2023"/>
    <x v="0"/>
    <x v="3"/>
    <x v="4"/>
    <n v="73255"/>
    <n v="54210"/>
    <s v="Cash"/>
    <s v="TXN106615"/>
    <n v="-19045"/>
    <n v="-0.25998225377107365"/>
  </r>
  <r>
    <d v="2021-09-07T00:00:00"/>
    <x v="9"/>
    <s v="2021"/>
    <x v="2"/>
    <x v="0"/>
    <x v="1"/>
    <n v="48923"/>
    <n v="154302"/>
    <s v="Bank Transfer"/>
    <s v="TXN106616"/>
    <n v="105379"/>
    <n v="2.1539766571960017"/>
  </r>
  <r>
    <d v="2022-01-15T00:00:00"/>
    <x v="6"/>
    <s v="2022"/>
    <x v="3"/>
    <x v="5"/>
    <x v="0"/>
    <n v="98198"/>
    <n v="26130"/>
    <s v="UPI"/>
    <s v="TXN106617"/>
    <n v="-72068"/>
    <n v="-0.73390496751461332"/>
  </r>
  <r>
    <d v="2023-05-22T00:00:00"/>
    <x v="0"/>
    <s v="2023"/>
    <x v="3"/>
    <x v="0"/>
    <x v="1"/>
    <n v="25271"/>
    <n v="104550"/>
    <s v="Cash"/>
    <s v="TXN106618"/>
    <n v="79279"/>
    <n v="3.1371532586759527"/>
  </r>
  <r>
    <d v="2023-04-15T00:00:00"/>
    <x v="2"/>
    <s v="2023"/>
    <x v="2"/>
    <x v="0"/>
    <x v="0"/>
    <n v="139104"/>
    <n v="159947"/>
    <s v="Cash"/>
    <s v="TXN106619"/>
    <n v="20843"/>
    <n v="0.14983753163100988"/>
  </r>
  <r>
    <d v="2023-02-14T00:00:00"/>
    <x v="4"/>
    <s v="2023"/>
    <x v="0"/>
    <x v="1"/>
    <x v="4"/>
    <n v="125781"/>
    <n v="88163"/>
    <s v="Bank Transfer"/>
    <s v="TXN106620"/>
    <n v="-37618"/>
    <n v="-0.29907537704422765"/>
  </r>
  <r>
    <d v="2023-07-08T00:00:00"/>
    <x v="10"/>
    <s v="2023"/>
    <x v="4"/>
    <x v="2"/>
    <x v="1"/>
    <n v="72030"/>
    <n v="32041"/>
    <s v="Bank Transfer"/>
    <s v="TXN106621"/>
    <n v="-39989"/>
    <n v="-0.55517145633763709"/>
  </r>
  <r>
    <d v="2022-03-31T00:00:00"/>
    <x v="3"/>
    <s v="2022"/>
    <x v="2"/>
    <x v="4"/>
    <x v="1"/>
    <n v="33519"/>
    <n v="143515"/>
    <s v="Card"/>
    <s v="TXN106622"/>
    <n v="109996"/>
    <n v="3.2816014797577493"/>
  </r>
  <r>
    <d v="2022-01-01T00:00:00"/>
    <x v="6"/>
    <s v="2022"/>
    <x v="5"/>
    <x v="1"/>
    <x v="2"/>
    <n v="141782"/>
    <n v="17480"/>
    <s v="UPI"/>
    <s v="TXN106623"/>
    <n v="-124302"/>
    <n v="-0.87671213553201399"/>
  </r>
  <r>
    <d v="2022-02-07T00:00:00"/>
    <x v="4"/>
    <s v="2022"/>
    <x v="4"/>
    <x v="2"/>
    <x v="1"/>
    <n v="38026"/>
    <n v="62012"/>
    <s v="Card"/>
    <s v="TXN106624"/>
    <n v="23986"/>
    <n v="0.63077894072476726"/>
  </r>
  <r>
    <d v="2021-02-27T00:00:00"/>
    <x v="4"/>
    <s v="2021"/>
    <x v="5"/>
    <x v="4"/>
    <x v="0"/>
    <n v="99381"/>
    <n v="12170"/>
    <s v="Card"/>
    <s v="TXN106625"/>
    <n v="-87211"/>
    <n v="-0.87754198488644708"/>
  </r>
  <r>
    <d v="2022-06-05T00:00:00"/>
    <x v="11"/>
    <s v="2022"/>
    <x v="2"/>
    <x v="0"/>
    <x v="2"/>
    <n v="128174"/>
    <n v="40805"/>
    <s v="Bank Transfer"/>
    <s v="TXN106626"/>
    <n v="-87369"/>
    <n v="-0.68164370309111055"/>
  </r>
  <r>
    <d v="2021-07-29T00:00:00"/>
    <x v="10"/>
    <s v="2021"/>
    <x v="0"/>
    <x v="4"/>
    <x v="1"/>
    <n v="14892"/>
    <n v="12806"/>
    <s v="Card"/>
    <s v="TXN106627"/>
    <n v="-2086"/>
    <n v="-0.14007520816545796"/>
  </r>
  <r>
    <d v="2023-12-01T00:00:00"/>
    <x v="5"/>
    <s v="2023"/>
    <x v="5"/>
    <x v="5"/>
    <x v="1"/>
    <n v="128187"/>
    <n v="130452"/>
    <s v="UPI"/>
    <s v="TXN106628"/>
    <n v="2265"/>
    <n v="1.7669498467083246E-2"/>
  </r>
  <r>
    <d v="2023-03-27T00:00:00"/>
    <x v="3"/>
    <s v="2023"/>
    <x v="2"/>
    <x v="5"/>
    <x v="2"/>
    <n v="45995"/>
    <n v="24662"/>
    <s v="Cash"/>
    <s v="TXN106629"/>
    <n v="-21333"/>
    <n v="-0.46381128383519948"/>
  </r>
  <r>
    <d v="2021-06-22T00:00:00"/>
    <x v="11"/>
    <s v="2021"/>
    <x v="4"/>
    <x v="0"/>
    <x v="4"/>
    <n v="138835"/>
    <n v="57605"/>
    <s v="Card"/>
    <s v="TXN106630"/>
    <n v="-81230"/>
    <n v="-0.58508301220873704"/>
  </r>
  <r>
    <d v="2021-08-22T00:00:00"/>
    <x v="7"/>
    <s v="2021"/>
    <x v="0"/>
    <x v="3"/>
    <x v="1"/>
    <n v="98340"/>
    <n v="94623"/>
    <s v="Card"/>
    <s v="TXN106631"/>
    <n v="-3717"/>
    <n v="-3.7797437461866992E-2"/>
  </r>
  <r>
    <d v="2023-03-04T00:00:00"/>
    <x v="3"/>
    <s v="2023"/>
    <x v="5"/>
    <x v="5"/>
    <x v="3"/>
    <n v="115736"/>
    <n v="159920"/>
    <s v="Card"/>
    <s v="TXN106632"/>
    <n v="44184"/>
    <n v="0.38176539711066565"/>
  </r>
  <r>
    <d v="2023-03-04T00:00:00"/>
    <x v="3"/>
    <s v="2023"/>
    <x v="2"/>
    <x v="0"/>
    <x v="4"/>
    <n v="135220"/>
    <n v="102577"/>
    <s v="UPI"/>
    <s v="TXN106633"/>
    <n v="-32643"/>
    <n v="-0.24140659665729922"/>
  </r>
  <r>
    <d v="2023-11-29T00:00:00"/>
    <x v="1"/>
    <s v="2023"/>
    <x v="0"/>
    <x v="1"/>
    <x v="1"/>
    <n v="27851"/>
    <n v="115212"/>
    <s v="UPI"/>
    <s v="TXN106634"/>
    <n v="87361"/>
    <n v="3.1367275860830848"/>
  </r>
  <r>
    <d v="2021-04-29T00:00:00"/>
    <x v="2"/>
    <s v="2021"/>
    <x v="0"/>
    <x v="3"/>
    <x v="4"/>
    <n v="44326"/>
    <n v="14042"/>
    <s v="UPI"/>
    <s v="TXN106635"/>
    <n v="-30284"/>
    <n v="-0.68321075666651632"/>
  </r>
  <r>
    <d v="2021-12-01T00:00:00"/>
    <x v="5"/>
    <s v="2021"/>
    <x v="3"/>
    <x v="5"/>
    <x v="0"/>
    <n v="53479"/>
    <n v="132255"/>
    <s v="Bank Transfer"/>
    <s v="TXN106636"/>
    <n v="78776"/>
    <n v="1.4730267955646141"/>
  </r>
  <r>
    <d v="2021-11-20T00:00:00"/>
    <x v="1"/>
    <s v="2021"/>
    <x v="0"/>
    <x v="0"/>
    <x v="4"/>
    <n v="48025"/>
    <n v="113437"/>
    <s v="Cash"/>
    <s v="TXN106637"/>
    <n v="65412"/>
    <n v="1.3620406038521604"/>
  </r>
  <r>
    <d v="2023-10-08T00:00:00"/>
    <x v="8"/>
    <s v="2023"/>
    <x v="2"/>
    <x v="0"/>
    <x v="2"/>
    <n v="33365"/>
    <n v="67323"/>
    <s v="Bank Transfer"/>
    <s v="TXN106638"/>
    <n v="33958"/>
    <n v="1.0177731155402368"/>
  </r>
  <r>
    <d v="2021-10-11T00:00:00"/>
    <x v="8"/>
    <s v="2021"/>
    <x v="4"/>
    <x v="1"/>
    <x v="1"/>
    <n v="81060"/>
    <n v="87297"/>
    <s v="Cash"/>
    <s v="TXN106639"/>
    <n v="6237"/>
    <n v="7.6943005181347154E-2"/>
  </r>
  <r>
    <d v="2021-08-01T00:00:00"/>
    <x v="7"/>
    <s v="2021"/>
    <x v="1"/>
    <x v="1"/>
    <x v="4"/>
    <n v="120948"/>
    <n v="153254"/>
    <s v="Card"/>
    <s v="TXN106640"/>
    <n v="32306"/>
    <n v="0.26710652511823263"/>
  </r>
  <r>
    <d v="2023-07-18T00:00:00"/>
    <x v="10"/>
    <s v="2023"/>
    <x v="3"/>
    <x v="3"/>
    <x v="3"/>
    <n v="78410"/>
    <n v="153466"/>
    <s v="UPI"/>
    <s v="TXN106641"/>
    <n v="75056"/>
    <n v="0.95722484376992734"/>
  </r>
  <r>
    <d v="2023-01-22T00:00:00"/>
    <x v="6"/>
    <s v="2023"/>
    <x v="2"/>
    <x v="2"/>
    <x v="0"/>
    <n v="116325"/>
    <n v="21883"/>
    <s v="UPI"/>
    <s v="TXN106642"/>
    <n v="-94442"/>
    <n v="-0.8118805071996561"/>
  </r>
  <r>
    <d v="2021-12-05T00:00:00"/>
    <x v="5"/>
    <s v="2021"/>
    <x v="2"/>
    <x v="5"/>
    <x v="0"/>
    <n v="136526"/>
    <n v="25941"/>
    <s v="UPI"/>
    <s v="TXN106643"/>
    <n v="-110585"/>
    <n v="-0.80999223591110847"/>
  </r>
  <r>
    <d v="2023-11-12T00:00:00"/>
    <x v="1"/>
    <s v="2023"/>
    <x v="2"/>
    <x v="0"/>
    <x v="4"/>
    <n v="82493"/>
    <n v="161432"/>
    <s v="Card"/>
    <s v="TXN106644"/>
    <n v="78939"/>
    <n v="0.95691755664116951"/>
  </r>
  <r>
    <d v="2021-04-15T00:00:00"/>
    <x v="2"/>
    <s v="2021"/>
    <x v="5"/>
    <x v="3"/>
    <x v="2"/>
    <n v="29076"/>
    <n v="109428"/>
    <s v="Cash"/>
    <s v="TXN106645"/>
    <n v="80352"/>
    <n v="2.7635163021048288"/>
  </r>
  <r>
    <d v="2023-02-09T00:00:00"/>
    <x v="4"/>
    <s v="2023"/>
    <x v="5"/>
    <x v="3"/>
    <x v="0"/>
    <n v="21261"/>
    <n v="72048"/>
    <s v="Bank Transfer"/>
    <s v="TXN106646"/>
    <n v="50787"/>
    <n v="2.3887399463806971"/>
  </r>
  <r>
    <d v="2022-12-17T00:00:00"/>
    <x v="5"/>
    <s v="2022"/>
    <x v="4"/>
    <x v="1"/>
    <x v="4"/>
    <n v="88247"/>
    <n v="147792"/>
    <s v="Bank Transfer"/>
    <s v="TXN106647"/>
    <n v="59545"/>
    <n v="0.67475381599374484"/>
  </r>
  <r>
    <d v="2023-02-02T00:00:00"/>
    <x v="4"/>
    <s v="2023"/>
    <x v="2"/>
    <x v="0"/>
    <x v="4"/>
    <n v="49534"/>
    <n v="82225"/>
    <s v="Card"/>
    <s v="TXN106648"/>
    <n v="32691"/>
    <n v="0.65997092905882826"/>
  </r>
  <r>
    <d v="2022-01-14T00:00:00"/>
    <x v="6"/>
    <s v="2022"/>
    <x v="5"/>
    <x v="4"/>
    <x v="0"/>
    <n v="20090"/>
    <n v="47550"/>
    <s v="Cash"/>
    <s v="TXN106649"/>
    <n v="27460"/>
    <n v="1.3668491786958685"/>
  </r>
  <r>
    <d v="2022-12-14T00:00:00"/>
    <x v="5"/>
    <s v="2022"/>
    <x v="5"/>
    <x v="2"/>
    <x v="4"/>
    <n v="42771"/>
    <n v="80682"/>
    <s v="UPI"/>
    <s v="TXN106650"/>
    <n v="37911"/>
    <n v="0.88637160692992911"/>
  </r>
  <r>
    <d v="2021-08-13T00:00:00"/>
    <x v="7"/>
    <s v="2021"/>
    <x v="5"/>
    <x v="2"/>
    <x v="4"/>
    <n v="88292"/>
    <n v="15914"/>
    <s v="Cash"/>
    <s v="TXN106651"/>
    <n v="-72378"/>
    <n v="-0.81975716939247045"/>
  </r>
  <r>
    <d v="2023-01-08T00:00:00"/>
    <x v="6"/>
    <s v="2023"/>
    <x v="4"/>
    <x v="1"/>
    <x v="3"/>
    <n v="80295"/>
    <n v="70953"/>
    <s v="Cash"/>
    <s v="TXN106652"/>
    <n v="-9342"/>
    <n v="-0.11634597422006351"/>
  </r>
  <r>
    <d v="2021-08-24T00:00:00"/>
    <x v="7"/>
    <s v="2021"/>
    <x v="4"/>
    <x v="0"/>
    <x v="4"/>
    <n v="103737"/>
    <n v="73129"/>
    <s v="UPI"/>
    <s v="TXN106653"/>
    <n v="-30608"/>
    <n v="-0.29505383807127639"/>
  </r>
  <r>
    <d v="2021-07-02T00:00:00"/>
    <x v="10"/>
    <s v="2021"/>
    <x v="2"/>
    <x v="3"/>
    <x v="4"/>
    <n v="148433"/>
    <n v="23391"/>
    <s v="Cash"/>
    <s v="TXN106654"/>
    <n v="-125042"/>
    <n v="-0.84241374896417909"/>
  </r>
  <r>
    <d v="2022-12-13T00:00:00"/>
    <x v="5"/>
    <s v="2022"/>
    <x v="3"/>
    <x v="2"/>
    <x v="2"/>
    <n v="61559"/>
    <n v="98006"/>
    <s v="Card"/>
    <s v="TXN106655"/>
    <n v="36447"/>
    <n v="0.59206614792313061"/>
  </r>
  <r>
    <d v="2022-03-20T00:00:00"/>
    <x v="3"/>
    <s v="2022"/>
    <x v="2"/>
    <x v="3"/>
    <x v="0"/>
    <n v="143639"/>
    <n v="126051"/>
    <s v="Bank Transfer"/>
    <s v="TXN106656"/>
    <n v="-17588"/>
    <n v="-0.12244585384192315"/>
  </r>
  <r>
    <d v="2022-09-15T00:00:00"/>
    <x v="9"/>
    <s v="2022"/>
    <x v="5"/>
    <x v="5"/>
    <x v="2"/>
    <n v="85713"/>
    <n v="109690"/>
    <s v="Card"/>
    <s v="TXN106657"/>
    <n v="23977"/>
    <n v="0.27973586270460726"/>
  </r>
  <r>
    <d v="2023-10-27T00:00:00"/>
    <x v="8"/>
    <s v="2023"/>
    <x v="1"/>
    <x v="4"/>
    <x v="1"/>
    <n v="45917"/>
    <n v="37285"/>
    <s v="Cash"/>
    <s v="TXN106658"/>
    <n v="-8632"/>
    <n v="-0.1879913757431888"/>
  </r>
  <r>
    <d v="2023-01-19T00:00:00"/>
    <x v="6"/>
    <s v="2023"/>
    <x v="5"/>
    <x v="1"/>
    <x v="2"/>
    <n v="115142"/>
    <n v="102837"/>
    <s v="UPI"/>
    <s v="TXN106659"/>
    <n v="-12305"/>
    <n v="-0.10686804120129927"/>
  </r>
  <r>
    <d v="2021-06-04T00:00:00"/>
    <x v="11"/>
    <s v="2021"/>
    <x v="0"/>
    <x v="2"/>
    <x v="1"/>
    <n v="98148"/>
    <n v="133596"/>
    <s v="Bank Transfer"/>
    <s v="TXN106660"/>
    <n v="35448"/>
    <n v="0.36116884704731628"/>
  </r>
  <r>
    <d v="2021-09-14T00:00:00"/>
    <x v="9"/>
    <s v="2021"/>
    <x v="1"/>
    <x v="5"/>
    <x v="1"/>
    <n v="97535"/>
    <n v="44106"/>
    <s v="Card"/>
    <s v="TXN106661"/>
    <n v="-53429"/>
    <n v="-0.54779309991285174"/>
  </r>
  <r>
    <d v="2021-08-23T00:00:00"/>
    <x v="7"/>
    <s v="2021"/>
    <x v="1"/>
    <x v="5"/>
    <x v="2"/>
    <n v="132958"/>
    <n v="130865"/>
    <s v="Cash"/>
    <s v="TXN106662"/>
    <n v="-2093"/>
    <n v="-1.5741813204169737E-2"/>
  </r>
  <r>
    <d v="2022-05-15T00:00:00"/>
    <x v="0"/>
    <s v="2022"/>
    <x v="2"/>
    <x v="4"/>
    <x v="3"/>
    <n v="132161"/>
    <n v="129946"/>
    <s v="UPI"/>
    <s v="TXN106663"/>
    <n v="-2215"/>
    <n v="-1.6759861078533E-2"/>
  </r>
  <r>
    <d v="2021-10-16T00:00:00"/>
    <x v="8"/>
    <s v="2021"/>
    <x v="5"/>
    <x v="1"/>
    <x v="2"/>
    <n v="11605"/>
    <n v="74405"/>
    <s v="Card"/>
    <s v="TXN106664"/>
    <n v="62800"/>
    <n v="5.4114605773373547"/>
  </r>
  <r>
    <d v="2022-05-25T00:00:00"/>
    <x v="0"/>
    <s v="2022"/>
    <x v="5"/>
    <x v="1"/>
    <x v="0"/>
    <n v="120747"/>
    <n v="124147"/>
    <s v="Cash"/>
    <s v="TXN106665"/>
    <n v="3400"/>
    <n v="2.8158049475349285E-2"/>
  </r>
  <r>
    <d v="2022-12-10T00:00:00"/>
    <x v="5"/>
    <s v="2022"/>
    <x v="3"/>
    <x v="3"/>
    <x v="2"/>
    <n v="82820"/>
    <n v="105768"/>
    <s v="UPI"/>
    <s v="TXN106666"/>
    <n v="22948"/>
    <n v="0.27708283023424296"/>
  </r>
  <r>
    <d v="2023-02-24T00:00:00"/>
    <x v="4"/>
    <s v="2023"/>
    <x v="0"/>
    <x v="1"/>
    <x v="3"/>
    <n v="64721"/>
    <n v="94029"/>
    <s v="Card"/>
    <s v="TXN106667"/>
    <n v="29308"/>
    <n v="0.45283601922096384"/>
  </r>
  <r>
    <d v="2023-06-13T00:00:00"/>
    <x v="11"/>
    <s v="2023"/>
    <x v="2"/>
    <x v="5"/>
    <x v="2"/>
    <n v="56029"/>
    <n v="15042"/>
    <s v="UPI"/>
    <s v="TXN106668"/>
    <n v="-40987"/>
    <n v="-0.7315318852736975"/>
  </r>
  <r>
    <d v="2023-02-15T00:00:00"/>
    <x v="4"/>
    <s v="2023"/>
    <x v="4"/>
    <x v="3"/>
    <x v="3"/>
    <n v="27736"/>
    <n v="112733"/>
    <s v="Card"/>
    <s v="TXN106669"/>
    <n v="84997"/>
    <n v="3.0645010095183154"/>
  </r>
  <r>
    <d v="2021-10-25T00:00:00"/>
    <x v="8"/>
    <s v="2021"/>
    <x v="2"/>
    <x v="1"/>
    <x v="0"/>
    <n v="144806"/>
    <n v="74221"/>
    <s v="Card"/>
    <s v="TXN106670"/>
    <n v="-70585"/>
    <n v="-0.48744527160476775"/>
  </r>
  <r>
    <d v="2021-05-17T00:00:00"/>
    <x v="0"/>
    <s v="2021"/>
    <x v="1"/>
    <x v="4"/>
    <x v="4"/>
    <n v="17531"/>
    <n v="120301"/>
    <s v="Cash"/>
    <s v="TXN106671"/>
    <n v="102770"/>
    <n v="5.8621869830585815"/>
  </r>
  <r>
    <d v="2022-01-11T00:00:00"/>
    <x v="6"/>
    <s v="2022"/>
    <x v="2"/>
    <x v="5"/>
    <x v="3"/>
    <n v="43186"/>
    <n v="59126"/>
    <s v="Bank Transfer"/>
    <s v="TXN106672"/>
    <n v="15940"/>
    <n v="0.36910109757791876"/>
  </r>
  <r>
    <d v="2021-03-28T00:00:00"/>
    <x v="3"/>
    <s v="2021"/>
    <x v="3"/>
    <x v="0"/>
    <x v="3"/>
    <n v="55077"/>
    <n v="64746"/>
    <s v="Bank Transfer"/>
    <s v="TXN106673"/>
    <n v="9669"/>
    <n v="0.17555422408627921"/>
  </r>
  <r>
    <d v="2022-03-13T00:00:00"/>
    <x v="3"/>
    <s v="2022"/>
    <x v="2"/>
    <x v="4"/>
    <x v="3"/>
    <n v="51220"/>
    <n v="131891"/>
    <s v="UPI"/>
    <s v="TXN106674"/>
    <n v="80671"/>
    <n v="1.5749902381882077"/>
  </r>
  <r>
    <d v="2023-02-03T00:00:00"/>
    <x v="4"/>
    <s v="2023"/>
    <x v="3"/>
    <x v="4"/>
    <x v="0"/>
    <n v="94027"/>
    <n v="83112"/>
    <s v="UPI"/>
    <s v="TXN106675"/>
    <n v="-10915"/>
    <n v="-0.1160836780924628"/>
  </r>
  <r>
    <d v="2022-12-03T00:00:00"/>
    <x v="5"/>
    <s v="2022"/>
    <x v="1"/>
    <x v="1"/>
    <x v="1"/>
    <n v="81842"/>
    <n v="94058"/>
    <s v="UPI"/>
    <s v="TXN106676"/>
    <n v="12216"/>
    <n v="0.1492632144864495"/>
  </r>
  <r>
    <d v="2023-07-31T00:00:00"/>
    <x v="10"/>
    <s v="2023"/>
    <x v="3"/>
    <x v="3"/>
    <x v="3"/>
    <n v="58241"/>
    <n v="111419"/>
    <s v="UPI"/>
    <s v="TXN106677"/>
    <n v="53178"/>
    <n v="0.91306811352827044"/>
  </r>
  <r>
    <d v="2021-06-01T00:00:00"/>
    <x v="11"/>
    <s v="2021"/>
    <x v="5"/>
    <x v="3"/>
    <x v="0"/>
    <n v="145363"/>
    <n v="162865"/>
    <s v="UPI"/>
    <s v="TXN106678"/>
    <n v="17502"/>
    <n v="0.12040202802638911"/>
  </r>
  <r>
    <d v="2023-10-29T00:00:00"/>
    <x v="8"/>
    <s v="2023"/>
    <x v="4"/>
    <x v="5"/>
    <x v="4"/>
    <n v="90496"/>
    <n v="24950"/>
    <s v="Cash"/>
    <s v="TXN106679"/>
    <n v="-65546"/>
    <n v="-0.72429720650636498"/>
  </r>
  <r>
    <d v="2023-03-18T00:00:00"/>
    <x v="3"/>
    <s v="2023"/>
    <x v="1"/>
    <x v="1"/>
    <x v="3"/>
    <n v="84632"/>
    <n v="36493"/>
    <s v="UPI"/>
    <s v="TXN106680"/>
    <n v="-48139"/>
    <n v="-0.56880376217033746"/>
  </r>
  <r>
    <d v="2021-08-23T00:00:00"/>
    <x v="7"/>
    <s v="2021"/>
    <x v="3"/>
    <x v="3"/>
    <x v="1"/>
    <n v="110530"/>
    <n v="130583"/>
    <s v="Bank Transfer"/>
    <s v="TXN106681"/>
    <n v="20053"/>
    <n v="0.18142585723333032"/>
  </r>
  <r>
    <d v="2022-11-06T00:00:00"/>
    <x v="1"/>
    <s v="2022"/>
    <x v="0"/>
    <x v="2"/>
    <x v="0"/>
    <n v="50428"/>
    <n v="85930"/>
    <s v="Bank Transfer"/>
    <s v="TXN106682"/>
    <n v="35502"/>
    <n v="0.70401364321408744"/>
  </r>
  <r>
    <d v="2022-07-15T00:00:00"/>
    <x v="10"/>
    <s v="2022"/>
    <x v="1"/>
    <x v="0"/>
    <x v="4"/>
    <n v="22612"/>
    <n v="68914"/>
    <s v="Card"/>
    <s v="TXN106683"/>
    <n v="46302"/>
    <n v="2.0476738015213161"/>
  </r>
  <r>
    <d v="2021-02-07T00:00:00"/>
    <x v="4"/>
    <s v="2021"/>
    <x v="0"/>
    <x v="2"/>
    <x v="1"/>
    <n v="68269"/>
    <n v="137659"/>
    <s v="Card"/>
    <s v="TXN106684"/>
    <n v="69390"/>
    <n v="1.0164203371955061"/>
  </r>
  <r>
    <d v="2023-04-02T00:00:00"/>
    <x v="2"/>
    <s v="2023"/>
    <x v="4"/>
    <x v="1"/>
    <x v="4"/>
    <n v="66673"/>
    <n v="12348"/>
    <s v="Cash"/>
    <s v="TXN106685"/>
    <n v="-54325"/>
    <n v="-0.81479759422854825"/>
  </r>
  <r>
    <d v="2022-02-25T00:00:00"/>
    <x v="4"/>
    <s v="2022"/>
    <x v="3"/>
    <x v="1"/>
    <x v="1"/>
    <n v="87207"/>
    <n v="11926"/>
    <s v="Cash"/>
    <s v="TXN106686"/>
    <n v="-75281"/>
    <n v="-0.86324492299930056"/>
  </r>
  <r>
    <d v="2021-12-14T00:00:00"/>
    <x v="5"/>
    <s v="2021"/>
    <x v="1"/>
    <x v="3"/>
    <x v="2"/>
    <n v="60767"/>
    <n v="163015"/>
    <s v="UPI"/>
    <s v="TXN106687"/>
    <n v="102248"/>
    <n v="1.682623792518966"/>
  </r>
  <r>
    <d v="2023-01-18T00:00:00"/>
    <x v="6"/>
    <s v="2023"/>
    <x v="1"/>
    <x v="4"/>
    <x v="2"/>
    <n v="57901"/>
    <n v="101252"/>
    <s v="Card"/>
    <s v="TXN106688"/>
    <n v="43351"/>
    <n v="0.74870900329873402"/>
  </r>
  <r>
    <d v="2021-09-30T00:00:00"/>
    <x v="9"/>
    <s v="2021"/>
    <x v="4"/>
    <x v="1"/>
    <x v="2"/>
    <n v="44711"/>
    <n v="121116"/>
    <s v="Cash"/>
    <s v="TXN106689"/>
    <n v="76405"/>
    <n v="1.7088635906152849"/>
  </r>
  <r>
    <d v="2021-11-04T00:00:00"/>
    <x v="1"/>
    <s v="2021"/>
    <x v="5"/>
    <x v="4"/>
    <x v="4"/>
    <n v="61522"/>
    <n v="77546"/>
    <s v="Cash"/>
    <s v="TXN106690"/>
    <n v="16024"/>
    <n v="0.26045967296251749"/>
  </r>
  <r>
    <d v="2023-09-03T00:00:00"/>
    <x v="9"/>
    <s v="2023"/>
    <x v="0"/>
    <x v="5"/>
    <x v="2"/>
    <n v="116537"/>
    <n v="9400"/>
    <s v="Bank Transfer"/>
    <s v="TXN106691"/>
    <n v="-107137"/>
    <n v="-0.91933892240232717"/>
  </r>
  <r>
    <d v="2023-01-03T00:00:00"/>
    <x v="6"/>
    <s v="2023"/>
    <x v="1"/>
    <x v="5"/>
    <x v="0"/>
    <n v="34218"/>
    <n v="113011"/>
    <s v="Cash"/>
    <s v="TXN106692"/>
    <n v="78793"/>
    <n v="2.3026769536501255"/>
  </r>
  <r>
    <d v="2023-10-30T00:00:00"/>
    <x v="8"/>
    <s v="2023"/>
    <x v="2"/>
    <x v="3"/>
    <x v="0"/>
    <n v="138449"/>
    <n v="99680"/>
    <s v="Cash"/>
    <s v="TXN106693"/>
    <n v="-38769"/>
    <n v="-0.28002369103424368"/>
  </r>
  <r>
    <d v="2022-03-20T00:00:00"/>
    <x v="3"/>
    <s v="2022"/>
    <x v="0"/>
    <x v="5"/>
    <x v="2"/>
    <n v="18632"/>
    <n v="103763"/>
    <s v="Card"/>
    <s v="TXN106694"/>
    <n v="85131"/>
    <n v="4.5690747101760412"/>
  </r>
  <r>
    <d v="2022-02-09T00:00:00"/>
    <x v="4"/>
    <s v="2022"/>
    <x v="3"/>
    <x v="2"/>
    <x v="1"/>
    <n v="39884"/>
    <n v="139023"/>
    <s v="UPI"/>
    <s v="TXN106695"/>
    <n v="99139"/>
    <n v="2.4856834820980844"/>
  </r>
  <r>
    <d v="2023-05-03T00:00:00"/>
    <x v="0"/>
    <s v="2023"/>
    <x v="4"/>
    <x v="2"/>
    <x v="1"/>
    <n v="57388"/>
    <n v="156158"/>
    <s v="UPI"/>
    <s v="TXN106696"/>
    <n v="98770"/>
    <n v="1.7210915173903951"/>
  </r>
  <r>
    <d v="2023-02-17T00:00:00"/>
    <x v="4"/>
    <s v="2023"/>
    <x v="0"/>
    <x v="2"/>
    <x v="4"/>
    <n v="51063"/>
    <n v="14255"/>
    <s v="Cash"/>
    <s v="TXN106697"/>
    <n v="-36808"/>
    <n v="-0.7208350469028455"/>
  </r>
  <r>
    <d v="2021-04-25T00:00:00"/>
    <x v="2"/>
    <s v="2021"/>
    <x v="2"/>
    <x v="3"/>
    <x v="1"/>
    <n v="141382"/>
    <n v="136183"/>
    <s v="Card"/>
    <s v="TXN106698"/>
    <n v="-5199"/>
    <n v="-3.6772715055664797E-2"/>
  </r>
  <r>
    <d v="2021-03-06T00:00:00"/>
    <x v="3"/>
    <s v="2021"/>
    <x v="2"/>
    <x v="3"/>
    <x v="3"/>
    <n v="44675"/>
    <n v="45156"/>
    <s v="UPI"/>
    <s v="TXN106699"/>
    <n v="481"/>
    <n v="1.076664801343033E-2"/>
  </r>
  <r>
    <d v="2023-04-05T00:00:00"/>
    <x v="2"/>
    <s v="2023"/>
    <x v="4"/>
    <x v="2"/>
    <x v="1"/>
    <n v="19899"/>
    <n v="49915"/>
    <s v="UPI"/>
    <s v="TXN106700"/>
    <n v="30016"/>
    <n v="1.5084175084175084"/>
  </r>
  <r>
    <d v="2021-08-27T00:00:00"/>
    <x v="7"/>
    <s v="2021"/>
    <x v="4"/>
    <x v="4"/>
    <x v="0"/>
    <n v="126379"/>
    <n v="164521"/>
    <s v="Cash"/>
    <s v="TXN106701"/>
    <n v="38142"/>
    <n v="0.30180647101179786"/>
  </r>
  <r>
    <d v="2021-10-29T00:00:00"/>
    <x v="8"/>
    <s v="2021"/>
    <x v="0"/>
    <x v="2"/>
    <x v="1"/>
    <n v="115636"/>
    <n v="100520"/>
    <s v="UPI"/>
    <s v="TXN106702"/>
    <n v="-15116"/>
    <n v="-0.13072053685703414"/>
  </r>
  <r>
    <d v="2023-08-27T00:00:00"/>
    <x v="7"/>
    <s v="2023"/>
    <x v="3"/>
    <x v="4"/>
    <x v="4"/>
    <n v="14502"/>
    <n v="68722"/>
    <s v="UPI"/>
    <s v="TXN106703"/>
    <n v="54220"/>
    <n v="3.7387946490139292"/>
  </r>
  <r>
    <d v="2022-01-04T00:00:00"/>
    <x v="6"/>
    <s v="2022"/>
    <x v="5"/>
    <x v="5"/>
    <x v="1"/>
    <n v="61167"/>
    <n v="42588"/>
    <s v="Bank Transfer"/>
    <s v="TXN106704"/>
    <n v="-18579"/>
    <n v="-0.30374221393888862"/>
  </r>
  <r>
    <d v="2021-08-21T00:00:00"/>
    <x v="7"/>
    <s v="2021"/>
    <x v="2"/>
    <x v="4"/>
    <x v="4"/>
    <n v="138057"/>
    <n v="32290"/>
    <s v="Card"/>
    <s v="TXN106705"/>
    <n v="-105767"/>
    <n v="-0.76611109903880281"/>
  </r>
  <r>
    <d v="2021-07-14T00:00:00"/>
    <x v="10"/>
    <s v="2021"/>
    <x v="4"/>
    <x v="1"/>
    <x v="3"/>
    <n v="82398"/>
    <n v="135061"/>
    <s v="Cash"/>
    <s v="TXN106706"/>
    <n v="52663"/>
    <n v="0.63912959052404184"/>
  </r>
  <r>
    <d v="2023-06-26T00:00:00"/>
    <x v="11"/>
    <s v="2023"/>
    <x v="5"/>
    <x v="0"/>
    <x v="2"/>
    <n v="14055"/>
    <n v="39699"/>
    <s v="Cash"/>
    <s v="TXN106707"/>
    <n v="25644"/>
    <n v="1.8245464247598719"/>
  </r>
  <r>
    <d v="2023-11-02T00:00:00"/>
    <x v="1"/>
    <s v="2023"/>
    <x v="5"/>
    <x v="1"/>
    <x v="3"/>
    <n v="21876"/>
    <n v="127079"/>
    <s v="Bank Transfer"/>
    <s v="TXN106708"/>
    <n v="105203"/>
    <n v="4.8090601572499541"/>
  </r>
  <r>
    <d v="2023-07-10T00:00:00"/>
    <x v="10"/>
    <s v="2023"/>
    <x v="5"/>
    <x v="1"/>
    <x v="0"/>
    <n v="115722"/>
    <n v="122115"/>
    <s v="Cash"/>
    <s v="TXN106709"/>
    <n v="6393"/>
    <n v="5.5244465183802563E-2"/>
  </r>
  <r>
    <d v="2022-11-20T00:00:00"/>
    <x v="1"/>
    <s v="2022"/>
    <x v="3"/>
    <x v="3"/>
    <x v="3"/>
    <n v="133066"/>
    <n v="25763"/>
    <s v="Bank Transfer"/>
    <s v="TXN106710"/>
    <n v="-107303"/>
    <n v="-0.80638931056768826"/>
  </r>
  <r>
    <d v="2021-06-26T00:00:00"/>
    <x v="11"/>
    <s v="2021"/>
    <x v="4"/>
    <x v="0"/>
    <x v="3"/>
    <n v="22219"/>
    <n v="65622"/>
    <s v="Card"/>
    <s v="TXN106711"/>
    <n v="43403"/>
    <n v="1.9534182456456186"/>
  </r>
  <r>
    <d v="2021-08-05T00:00:00"/>
    <x v="7"/>
    <s v="2021"/>
    <x v="2"/>
    <x v="3"/>
    <x v="0"/>
    <n v="118118"/>
    <n v="97958"/>
    <s v="UPI"/>
    <s v="TXN106712"/>
    <n v="-20160"/>
    <n v="-0.17067678084627236"/>
  </r>
  <r>
    <d v="2023-11-01T00:00:00"/>
    <x v="1"/>
    <s v="2023"/>
    <x v="4"/>
    <x v="4"/>
    <x v="0"/>
    <n v="104697"/>
    <n v="143419"/>
    <s v="UPI"/>
    <s v="TXN106713"/>
    <n v="38722"/>
    <n v="0.36984822869805245"/>
  </r>
  <r>
    <d v="2022-09-22T00:00:00"/>
    <x v="9"/>
    <s v="2022"/>
    <x v="0"/>
    <x v="2"/>
    <x v="2"/>
    <n v="58108"/>
    <n v="33607"/>
    <s v="Card"/>
    <s v="TXN106714"/>
    <n v="-24501"/>
    <n v="-0.4216459007365595"/>
  </r>
  <r>
    <d v="2021-06-13T00:00:00"/>
    <x v="11"/>
    <s v="2021"/>
    <x v="2"/>
    <x v="4"/>
    <x v="2"/>
    <n v="84007"/>
    <n v="37257"/>
    <s v="Cash"/>
    <s v="TXN106715"/>
    <n v="-46750"/>
    <n v="-0.55650124394395706"/>
  </r>
  <r>
    <d v="2021-02-22T00:00:00"/>
    <x v="4"/>
    <s v="2021"/>
    <x v="4"/>
    <x v="0"/>
    <x v="1"/>
    <n v="43622"/>
    <n v="160726"/>
    <s v="Card"/>
    <s v="TXN106716"/>
    <n v="117104"/>
    <n v="2.6845169868415022"/>
  </r>
  <r>
    <d v="2021-08-06T00:00:00"/>
    <x v="7"/>
    <s v="2021"/>
    <x v="2"/>
    <x v="5"/>
    <x v="4"/>
    <n v="106066"/>
    <n v="30903"/>
    <s v="UPI"/>
    <s v="TXN106717"/>
    <n v="-75163"/>
    <n v="-0.70864367469311562"/>
  </r>
  <r>
    <d v="2023-09-26T00:00:00"/>
    <x v="9"/>
    <s v="2023"/>
    <x v="0"/>
    <x v="4"/>
    <x v="0"/>
    <n v="39676"/>
    <n v="149919"/>
    <s v="Bank Transfer"/>
    <s v="TXN106718"/>
    <n v="110243"/>
    <n v="2.7785815102328866"/>
  </r>
  <r>
    <d v="2023-04-04T00:00:00"/>
    <x v="2"/>
    <s v="2023"/>
    <x v="1"/>
    <x v="1"/>
    <x v="3"/>
    <n v="26781"/>
    <n v="139663"/>
    <s v="Bank Transfer"/>
    <s v="TXN106719"/>
    <n v="112882"/>
    <n v="4.2150031738919385"/>
  </r>
  <r>
    <d v="2022-01-20T00:00:00"/>
    <x v="6"/>
    <s v="2022"/>
    <x v="2"/>
    <x v="0"/>
    <x v="3"/>
    <n v="90963"/>
    <n v="32422"/>
    <s v="Cash"/>
    <s v="TXN106720"/>
    <n v="-58541"/>
    <n v="-0.64356936336752302"/>
  </r>
  <r>
    <d v="2021-02-25T00:00:00"/>
    <x v="4"/>
    <s v="2021"/>
    <x v="1"/>
    <x v="0"/>
    <x v="2"/>
    <n v="13503"/>
    <n v="71215"/>
    <s v="UPI"/>
    <s v="TXN106721"/>
    <n v="57712"/>
    <n v="4.2740131822557954"/>
  </r>
  <r>
    <d v="2021-04-28T00:00:00"/>
    <x v="2"/>
    <s v="2021"/>
    <x v="5"/>
    <x v="4"/>
    <x v="4"/>
    <n v="42617"/>
    <n v="63315"/>
    <s v="Bank Transfer"/>
    <s v="TXN106722"/>
    <n v="20698"/>
    <n v="0.4856747307412535"/>
  </r>
  <r>
    <d v="2023-06-19T00:00:00"/>
    <x v="11"/>
    <s v="2023"/>
    <x v="3"/>
    <x v="4"/>
    <x v="0"/>
    <n v="87599"/>
    <n v="93874"/>
    <s v="Bank Transfer"/>
    <s v="TXN106723"/>
    <n v="6275"/>
    <n v="7.1633237822349566E-2"/>
  </r>
  <r>
    <d v="2023-03-09T00:00:00"/>
    <x v="3"/>
    <s v="2023"/>
    <x v="0"/>
    <x v="3"/>
    <x v="2"/>
    <n v="62947"/>
    <n v="98123"/>
    <s v="Bank Transfer"/>
    <s v="TXN106724"/>
    <n v="35176"/>
    <n v="0.55881932419336899"/>
  </r>
  <r>
    <d v="2023-02-19T00:00:00"/>
    <x v="4"/>
    <s v="2023"/>
    <x v="2"/>
    <x v="3"/>
    <x v="4"/>
    <n v="43399"/>
    <n v="55048"/>
    <s v="Cash"/>
    <s v="TXN106725"/>
    <n v="11649"/>
    <n v="0.26841632295675016"/>
  </r>
  <r>
    <d v="2023-10-13T00:00:00"/>
    <x v="8"/>
    <s v="2023"/>
    <x v="0"/>
    <x v="1"/>
    <x v="0"/>
    <n v="91808"/>
    <n v="106425"/>
    <s v="UPI"/>
    <s v="TXN106726"/>
    <n v="14617"/>
    <n v="0.15921270477518298"/>
  </r>
  <r>
    <d v="2023-03-14T00:00:00"/>
    <x v="3"/>
    <s v="2023"/>
    <x v="5"/>
    <x v="0"/>
    <x v="3"/>
    <n v="127724"/>
    <n v="122503"/>
    <s v="Card"/>
    <s v="TXN106727"/>
    <n v="-5221"/>
    <n v="-4.0877203971062606E-2"/>
  </r>
  <r>
    <d v="2023-04-25T00:00:00"/>
    <x v="2"/>
    <s v="2023"/>
    <x v="1"/>
    <x v="5"/>
    <x v="3"/>
    <n v="22984"/>
    <n v="35220"/>
    <s v="Bank Transfer"/>
    <s v="TXN106728"/>
    <n v="12236"/>
    <n v="0.53237034458753918"/>
  </r>
  <r>
    <d v="2023-05-05T00:00:00"/>
    <x v="0"/>
    <s v="2023"/>
    <x v="3"/>
    <x v="5"/>
    <x v="2"/>
    <n v="72886"/>
    <n v="107181"/>
    <s v="Card"/>
    <s v="TXN106729"/>
    <n v="34295"/>
    <n v="0.47052931975962464"/>
  </r>
  <r>
    <d v="2022-12-09T00:00:00"/>
    <x v="5"/>
    <s v="2022"/>
    <x v="0"/>
    <x v="0"/>
    <x v="4"/>
    <n v="10927"/>
    <n v="107089"/>
    <s v="Card"/>
    <s v="TXN106730"/>
    <n v="96162"/>
    <n v="8.8004026722796738"/>
  </r>
  <r>
    <d v="2021-01-22T00:00:00"/>
    <x v="6"/>
    <s v="2021"/>
    <x v="1"/>
    <x v="1"/>
    <x v="3"/>
    <n v="69371"/>
    <n v="91996"/>
    <s v="Cash"/>
    <s v="TXN106731"/>
    <n v="22625"/>
    <n v="0.32614493087889751"/>
  </r>
  <r>
    <d v="2023-04-23T00:00:00"/>
    <x v="2"/>
    <s v="2023"/>
    <x v="5"/>
    <x v="3"/>
    <x v="4"/>
    <n v="101777"/>
    <n v="55238"/>
    <s v="Cash"/>
    <s v="TXN106732"/>
    <n v="-46539"/>
    <n v="-0.4572644114092575"/>
  </r>
  <r>
    <d v="2021-07-11T00:00:00"/>
    <x v="10"/>
    <s v="2021"/>
    <x v="5"/>
    <x v="3"/>
    <x v="2"/>
    <n v="116573"/>
    <n v="139172"/>
    <s v="Card"/>
    <s v="TXN106733"/>
    <n v="22599"/>
    <n v="0.19386135726111536"/>
  </r>
  <r>
    <d v="2023-10-16T00:00:00"/>
    <x v="8"/>
    <s v="2023"/>
    <x v="5"/>
    <x v="3"/>
    <x v="1"/>
    <n v="103353"/>
    <n v="147639"/>
    <s v="Cash"/>
    <s v="TXN106734"/>
    <n v="44286"/>
    <n v="0.42849264172302692"/>
  </r>
  <r>
    <d v="2022-01-31T00:00:00"/>
    <x v="6"/>
    <s v="2022"/>
    <x v="1"/>
    <x v="5"/>
    <x v="4"/>
    <n v="115014"/>
    <n v="82373"/>
    <s v="Card"/>
    <s v="TXN106735"/>
    <n v="-32641"/>
    <n v="-0.2838002330151112"/>
  </r>
  <r>
    <d v="2023-10-28T00:00:00"/>
    <x v="8"/>
    <s v="2023"/>
    <x v="2"/>
    <x v="5"/>
    <x v="4"/>
    <n v="104378"/>
    <n v="73427"/>
    <s v="Bank Transfer"/>
    <s v="TXN106736"/>
    <n v="-30951"/>
    <n v="-0.29652800398551421"/>
  </r>
  <r>
    <d v="2022-10-02T00:00:00"/>
    <x v="8"/>
    <s v="2022"/>
    <x v="4"/>
    <x v="1"/>
    <x v="2"/>
    <n v="31121"/>
    <n v="142454"/>
    <s v="UPI"/>
    <s v="TXN106737"/>
    <n v="111333"/>
    <n v="3.5774236046399537"/>
  </r>
  <r>
    <d v="2023-10-16T00:00:00"/>
    <x v="8"/>
    <s v="2023"/>
    <x v="0"/>
    <x v="5"/>
    <x v="1"/>
    <n v="60851"/>
    <n v="68855"/>
    <s v="Card"/>
    <s v="TXN106738"/>
    <n v="8004"/>
    <n v="0.13153440370741648"/>
  </r>
  <r>
    <d v="2022-07-21T00:00:00"/>
    <x v="10"/>
    <s v="2022"/>
    <x v="4"/>
    <x v="4"/>
    <x v="3"/>
    <n v="124979"/>
    <n v="161416"/>
    <s v="UPI"/>
    <s v="TXN106739"/>
    <n v="36437"/>
    <n v="0.2915449795565655"/>
  </r>
  <r>
    <d v="2021-08-19T00:00:00"/>
    <x v="7"/>
    <s v="2021"/>
    <x v="5"/>
    <x v="5"/>
    <x v="0"/>
    <n v="26964"/>
    <n v="63495"/>
    <s v="Card"/>
    <s v="TXN106740"/>
    <n v="36531"/>
    <n v="1.3548064085447262"/>
  </r>
  <r>
    <d v="2023-05-24T00:00:00"/>
    <x v="0"/>
    <s v="2023"/>
    <x v="4"/>
    <x v="3"/>
    <x v="2"/>
    <n v="14200"/>
    <n v="61968"/>
    <s v="Bank Transfer"/>
    <s v="TXN106741"/>
    <n v="47768"/>
    <n v="3.363943661971831"/>
  </r>
  <r>
    <d v="2022-07-28T00:00:00"/>
    <x v="10"/>
    <s v="2022"/>
    <x v="1"/>
    <x v="1"/>
    <x v="0"/>
    <n v="107130"/>
    <n v="87447"/>
    <s v="Cash"/>
    <s v="TXN106742"/>
    <n v="-19683"/>
    <n v="-0.18373004760571268"/>
  </r>
  <r>
    <d v="2021-08-28T00:00:00"/>
    <x v="7"/>
    <s v="2021"/>
    <x v="5"/>
    <x v="0"/>
    <x v="1"/>
    <n v="148142"/>
    <n v="168214"/>
    <s v="Card"/>
    <s v="TXN106743"/>
    <n v="20072"/>
    <n v="0.13549162290235045"/>
  </r>
  <r>
    <d v="2021-03-31T00:00:00"/>
    <x v="3"/>
    <s v="2021"/>
    <x v="5"/>
    <x v="0"/>
    <x v="1"/>
    <n v="134009"/>
    <n v="100064"/>
    <s v="Cash"/>
    <s v="TXN106744"/>
    <n v="-33945"/>
    <n v="-0.25330388257505093"/>
  </r>
  <r>
    <d v="2021-08-20T00:00:00"/>
    <x v="7"/>
    <s v="2021"/>
    <x v="3"/>
    <x v="1"/>
    <x v="4"/>
    <n v="81516"/>
    <n v="156501"/>
    <s v="Bank Transfer"/>
    <s v="TXN106745"/>
    <n v="74985"/>
    <n v="0.91988075960547622"/>
  </r>
  <r>
    <d v="2022-04-02T00:00:00"/>
    <x v="2"/>
    <s v="2022"/>
    <x v="3"/>
    <x v="4"/>
    <x v="0"/>
    <n v="112229"/>
    <n v="26481"/>
    <s v="UPI"/>
    <s v="TXN106746"/>
    <n v="-85748"/>
    <n v="-0.7640449438202247"/>
  </r>
  <r>
    <d v="2021-08-21T00:00:00"/>
    <x v="7"/>
    <s v="2021"/>
    <x v="1"/>
    <x v="0"/>
    <x v="0"/>
    <n v="53952"/>
    <n v="159322"/>
    <s v="Card"/>
    <s v="TXN106747"/>
    <n v="105370"/>
    <n v="1.953032325029656"/>
  </r>
  <r>
    <d v="2021-12-20T00:00:00"/>
    <x v="5"/>
    <s v="2021"/>
    <x v="1"/>
    <x v="3"/>
    <x v="1"/>
    <n v="72959"/>
    <n v="101743"/>
    <s v="Card"/>
    <s v="TXN106748"/>
    <n v="28784"/>
    <n v="0.39452295124659054"/>
  </r>
  <r>
    <d v="2023-10-02T00:00:00"/>
    <x v="8"/>
    <s v="2023"/>
    <x v="4"/>
    <x v="0"/>
    <x v="0"/>
    <n v="132040"/>
    <n v="165662"/>
    <s v="UPI"/>
    <s v="TXN106749"/>
    <n v="33622"/>
    <n v="0.25463495910330203"/>
  </r>
  <r>
    <d v="2022-03-15T00:00:00"/>
    <x v="3"/>
    <s v="2022"/>
    <x v="0"/>
    <x v="0"/>
    <x v="3"/>
    <n v="78781"/>
    <n v="114380"/>
    <s v="Card"/>
    <s v="TXN106750"/>
    <n v="35599"/>
    <n v="0.45187291351975728"/>
  </r>
  <r>
    <d v="2021-12-11T00:00:00"/>
    <x v="5"/>
    <s v="2021"/>
    <x v="4"/>
    <x v="3"/>
    <x v="1"/>
    <n v="36392"/>
    <n v="72641"/>
    <s v="Card"/>
    <s v="TXN106751"/>
    <n v="36249"/>
    <n v="0.99607056495933177"/>
  </r>
  <r>
    <d v="2022-10-26T00:00:00"/>
    <x v="8"/>
    <s v="2022"/>
    <x v="1"/>
    <x v="5"/>
    <x v="4"/>
    <n v="47256"/>
    <n v="108653"/>
    <s v="UPI"/>
    <s v="TXN106752"/>
    <n v="61397"/>
    <n v="1.2992424242424243"/>
  </r>
  <r>
    <d v="2022-10-19T00:00:00"/>
    <x v="8"/>
    <s v="2022"/>
    <x v="0"/>
    <x v="4"/>
    <x v="4"/>
    <n v="111439"/>
    <n v="167046"/>
    <s v="Cash"/>
    <s v="TXN106753"/>
    <n v="55607"/>
    <n v="0.49899047909618716"/>
  </r>
  <r>
    <d v="2021-05-10T00:00:00"/>
    <x v="0"/>
    <s v="2021"/>
    <x v="4"/>
    <x v="3"/>
    <x v="4"/>
    <n v="41715"/>
    <n v="38446"/>
    <s v="Cash"/>
    <s v="TXN106754"/>
    <n v="-3269"/>
    <n v="-7.836509648807384E-2"/>
  </r>
  <r>
    <d v="2021-05-21T00:00:00"/>
    <x v="0"/>
    <s v="2021"/>
    <x v="2"/>
    <x v="3"/>
    <x v="0"/>
    <n v="129198"/>
    <n v="10585"/>
    <s v="UPI"/>
    <s v="TXN106755"/>
    <n v="-118613"/>
    <n v="-0.91807148717472409"/>
  </r>
  <r>
    <d v="2022-02-19T00:00:00"/>
    <x v="4"/>
    <s v="2022"/>
    <x v="2"/>
    <x v="2"/>
    <x v="1"/>
    <n v="16546"/>
    <n v="141168"/>
    <s v="Bank Transfer"/>
    <s v="TXN106756"/>
    <n v="124622"/>
    <n v="7.5318505983319231"/>
  </r>
  <r>
    <d v="2022-09-18T00:00:00"/>
    <x v="9"/>
    <s v="2022"/>
    <x v="0"/>
    <x v="1"/>
    <x v="4"/>
    <n v="142208"/>
    <n v="134384"/>
    <s v="UPI"/>
    <s v="TXN106757"/>
    <n v="-7824"/>
    <n v="-5.5018001800180016E-2"/>
  </r>
  <r>
    <d v="2021-10-11T00:00:00"/>
    <x v="8"/>
    <s v="2021"/>
    <x v="3"/>
    <x v="4"/>
    <x v="1"/>
    <n v="98128"/>
    <n v="123279"/>
    <s v="UPI"/>
    <s v="TXN106758"/>
    <n v="25151"/>
    <n v="0.25630808739605415"/>
  </r>
  <r>
    <d v="2021-08-11T00:00:00"/>
    <x v="7"/>
    <s v="2021"/>
    <x v="0"/>
    <x v="5"/>
    <x v="0"/>
    <n v="49312"/>
    <n v="58612"/>
    <s v="Cash"/>
    <s v="TXN106759"/>
    <n v="9300"/>
    <n v="0.18859506813757301"/>
  </r>
  <r>
    <d v="2023-01-14T00:00:00"/>
    <x v="6"/>
    <s v="2023"/>
    <x v="4"/>
    <x v="2"/>
    <x v="3"/>
    <n v="89756"/>
    <n v="166194"/>
    <s v="Card"/>
    <s v="TXN106760"/>
    <n v="76438"/>
    <n v="0.8516199474129863"/>
  </r>
  <r>
    <d v="2022-04-08T00:00:00"/>
    <x v="2"/>
    <s v="2022"/>
    <x v="5"/>
    <x v="3"/>
    <x v="3"/>
    <n v="25448"/>
    <n v="142198"/>
    <s v="Bank Transfer"/>
    <s v="TXN106761"/>
    <n v="116750"/>
    <n v="4.5877868594781512"/>
  </r>
  <r>
    <d v="2021-12-23T00:00:00"/>
    <x v="5"/>
    <s v="2021"/>
    <x v="2"/>
    <x v="2"/>
    <x v="3"/>
    <n v="123398"/>
    <n v="168040"/>
    <s v="Card"/>
    <s v="TXN106762"/>
    <n v="44642"/>
    <n v="0.36177247605309648"/>
  </r>
  <r>
    <d v="2023-11-13T00:00:00"/>
    <x v="1"/>
    <s v="2023"/>
    <x v="5"/>
    <x v="5"/>
    <x v="0"/>
    <n v="53851"/>
    <n v="47680"/>
    <s v="Card"/>
    <s v="TXN106763"/>
    <n v="-6171"/>
    <n v="-0.1145939722567826"/>
  </r>
  <r>
    <d v="2023-05-09T00:00:00"/>
    <x v="0"/>
    <s v="2023"/>
    <x v="2"/>
    <x v="2"/>
    <x v="4"/>
    <n v="90532"/>
    <n v="40606"/>
    <s v="Bank Transfer"/>
    <s v="TXN106764"/>
    <n v="-49926"/>
    <n v="-0.5514735121283082"/>
  </r>
  <r>
    <d v="2022-10-27T00:00:00"/>
    <x v="8"/>
    <s v="2022"/>
    <x v="4"/>
    <x v="2"/>
    <x v="0"/>
    <n v="49268"/>
    <n v="31428"/>
    <s v="UPI"/>
    <s v="TXN106765"/>
    <n v="-17840"/>
    <n v="-0.36210116099699602"/>
  </r>
  <r>
    <d v="2023-10-12T00:00:00"/>
    <x v="8"/>
    <s v="2023"/>
    <x v="2"/>
    <x v="2"/>
    <x v="1"/>
    <n v="47741"/>
    <n v="9270"/>
    <s v="UPI"/>
    <s v="TXN106766"/>
    <n v="-38471"/>
    <n v="-0.80582727634527973"/>
  </r>
  <r>
    <d v="2021-03-26T00:00:00"/>
    <x v="3"/>
    <s v="2021"/>
    <x v="0"/>
    <x v="3"/>
    <x v="3"/>
    <n v="10748"/>
    <n v="41049"/>
    <s v="Card"/>
    <s v="TXN106767"/>
    <n v="30301"/>
    <n v="2.8192221808708595"/>
  </r>
  <r>
    <d v="2022-09-13T00:00:00"/>
    <x v="9"/>
    <s v="2022"/>
    <x v="5"/>
    <x v="3"/>
    <x v="1"/>
    <n v="92186"/>
    <n v="166464"/>
    <s v="Card"/>
    <s v="TXN106768"/>
    <n v="74278"/>
    <n v="0.80574056798212312"/>
  </r>
  <r>
    <d v="2023-11-21T00:00:00"/>
    <x v="1"/>
    <s v="2023"/>
    <x v="1"/>
    <x v="1"/>
    <x v="0"/>
    <n v="140895"/>
    <n v="86080"/>
    <s v="Bank Transfer"/>
    <s v="TXN106769"/>
    <n v="-54815"/>
    <n v="-0.3890485822775826"/>
  </r>
  <r>
    <d v="2021-08-28T00:00:00"/>
    <x v="7"/>
    <s v="2021"/>
    <x v="5"/>
    <x v="0"/>
    <x v="2"/>
    <n v="120997"/>
    <n v="95132"/>
    <s v="Cash"/>
    <s v="TXN106770"/>
    <n v="-25865"/>
    <n v="-0.21376563055282363"/>
  </r>
  <r>
    <d v="2021-12-29T00:00:00"/>
    <x v="5"/>
    <s v="2021"/>
    <x v="4"/>
    <x v="4"/>
    <x v="2"/>
    <n v="52148"/>
    <n v="140901"/>
    <s v="Bank Transfer"/>
    <s v="TXN106771"/>
    <n v="88753"/>
    <n v="1.7019444657513232"/>
  </r>
  <r>
    <d v="2023-04-02T00:00:00"/>
    <x v="2"/>
    <s v="2023"/>
    <x v="1"/>
    <x v="1"/>
    <x v="0"/>
    <n v="32297"/>
    <n v="131432"/>
    <s v="Bank Transfer"/>
    <s v="TXN106772"/>
    <n v="99135"/>
    <n v="3.069480137474069"/>
  </r>
  <r>
    <d v="2022-10-30T00:00:00"/>
    <x v="8"/>
    <s v="2022"/>
    <x v="5"/>
    <x v="5"/>
    <x v="4"/>
    <n v="73160"/>
    <n v="89874"/>
    <s v="Bank Transfer"/>
    <s v="TXN106773"/>
    <n v="16714"/>
    <n v="0.22845817386550027"/>
  </r>
  <r>
    <d v="2021-04-09T00:00:00"/>
    <x v="2"/>
    <s v="2021"/>
    <x v="4"/>
    <x v="2"/>
    <x v="1"/>
    <n v="49577"/>
    <n v="44507"/>
    <s v="Cash"/>
    <s v="TXN106774"/>
    <n v="-5070"/>
    <n v="-0.1022651632813603"/>
  </r>
  <r>
    <d v="2021-02-16T00:00:00"/>
    <x v="4"/>
    <s v="2021"/>
    <x v="3"/>
    <x v="3"/>
    <x v="0"/>
    <n v="62372"/>
    <n v="145348"/>
    <s v="UPI"/>
    <s v="TXN106775"/>
    <n v="82976"/>
    <n v="1.3303405374206374"/>
  </r>
  <r>
    <d v="2023-04-19T00:00:00"/>
    <x v="2"/>
    <s v="2023"/>
    <x v="0"/>
    <x v="2"/>
    <x v="0"/>
    <n v="64681"/>
    <n v="30000"/>
    <s v="Bank Transfer"/>
    <s v="TXN106776"/>
    <n v="-34681"/>
    <n v="-0.53618527852074027"/>
  </r>
  <r>
    <d v="2022-02-26T00:00:00"/>
    <x v="4"/>
    <s v="2022"/>
    <x v="2"/>
    <x v="3"/>
    <x v="2"/>
    <n v="19890"/>
    <n v="120725"/>
    <s v="Cash"/>
    <s v="TXN106777"/>
    <n v="100835"/>
    <n v="5.069632981397687"/>
  </r>
  <r>
    <d v="2021-03-03T00:00:00"/>
    <x v="3"/>
    <s v="2021"/>
    <x v="2"/>
    <x v="4"/>
    <x v="3"/>
    <n v="123546"/>
    <n v="48531"/>
    <s v="Card"/>
    <s v="TXN106778"/>
    <n v="-75015"/>
    <n v="-0.60718274974503428"/>
  </r>
  <r>
    <d v="2023-10-07T00:00:00"/>
    <x v="8"/>
    <s v="2023"/>
    <x v="2"/>
    <x v="1"/>
    <x v="3"/>
    <n v="42968"/>
    <n v="134347"/>
    <s v="Bank Transfer"/>
    <s v="TXN106779"/>
    <n v="91379"/>
    <n v="2.1266756656116179"/>
  </r>
  <r>
    <d v="2022-08-21T00:00:00"/>
    <x v="7"/>
    <s v="2022"/>
    <x v="3"/>
    <x v="1"/>
    <x v="4"/>
    <n v="57323"/>
    <n v="155356"/>
    <s v="Card"/>
    <s v="TXN106780"/>
    <n v="98033"/>
    <n v="1.7101861381993266"/>
  </r>
  <r>
    <d v="2022-01-27T00:00:00"/>
    <x v="6"/>
    <s v="2022"/>
    <x v="0"/>
    <x v="5"/>
    <x v="4"/>
    <n v="88680"/>
    <n v="109111"/>
    <s v="Card"/>
    <s v="TXN106781"/>
    <n v="20431"/>
    <n v="0.23039016689219666"/>
  </r>
  <r>
    <d v="2023-09-04T00:00:00"/>
    <x v="9"/>
    <s v="2023"/>
    <x v="5"/>
    <x v="1"/>
    <x v="4"/>
    <n v="82691"/>
    <n v="10919"/>
    <s v="Cash"/>
    <s v="TXN106782"/>
    <n v="-71772"/>
    <n v="-0.86795419090348402"/>
  </r>
  <r>
    <d v="2023-12-12T00:00:00"/>
    <x v="5"/>
    <s v="2023"/>
    <x v="5"/>
    <x v="1"/>
    <x v="2"/>
    <n v="85737"/>
    <n v="150268"/>
    <s v="Card"/>
    <s v="TXN106783"/>
    <n v="64531"/>
    <n v="0.75266221118070376"/>
  </r>
  <r>
    <d v="2022-08-26T00:00:00"/>
    <x v="7"/>
    <s v="2022"/>
    <x v="0"/>
    <x v="0"/>
    <x v="0"/>
    <n v="144577"/>
    <n v="165944"/>
    <s v="Card"/>
    <s v="TXN106784"/>
    <n v="21367"/>
    <n v="0.14778975909031175"/>
  </r>
  <r>
    <d v="2021-12-03T00:00:00"/>
    <x v="5"/>
    <s v="2021"/>
    <x v="1"/>
    <x v="4"/>
    <x v="4"/>
    <n v="70444"/>
    <n v="169610"/>
    <s v="Bank Transfer"/>
    <s v="TXN106785"/>
    <n v="99166"/>
    <n v="1.4077281244676623"/>
  </r>
  <r>
    <d v="2023-03-21T00:00:00"/>
    <x v="3"/>
    <s v="2023"/>
    <x v="0"/>
    <x v="2"/>
    <x v="2"/>
    <n v="17080"/>
    <n v="145779"/>
    <s v="Card"/>
    <s v="TXN106786"/>
    <n v="128699"/>
    <n v="7.5350702576112409"/>
  </r>
  <r>
    <d v="2023-01-22T00:00:00"/>
    <x v="6"/>
    <s v="2023"/>
    <x v="2"/>
    <x v="1"/>
    <x v="1"/>
    <n v="82189"/>
    <n v="96796"/>
    <s v="Bank Transfer"/>
    <s v="TXN106787"/>
    <n v="14607"/>
    <n v="0.17772451301269027"/>
  </r>
  <r>
    <d v="2023-05-31T00:00:00"/>
    <x v="0"/>
    <s v="2023"/>
    <x v="5"/>
    <x v="5"/>
    <x v="0"/>
    <n v="72803"/>
    <n v="27959"/>
    <s v="Card"/>
    <s v="TXN106788"/>
    <n v="-44844"/>
    <n v="-0.61596362787247783"/>
  </r>
  <r>
    <d v="2022-09-27T00:00:00"/>
    <x v="9"/>
    <s v="2022"/>
    <x v="0"/>
    <x v="2"/>
    <x v="1"/>
    <n v="134591"/>
    <n v="59980"/>
    <s v="UPI"/>
    <s v="TXN106789"/>
    <n v="-74611"/>
    <n v="-0.55435356004487668"/>
  </r>
  <r>
    <d v="2021-09-11T00:00:00"/>
    <x v="9"/>
    <s v="2021"/>
    <x v="5"/>
    <x v="3"/>
    <x v="3"/>
    <n v="136230"/>
    <n v="26958"/>
    <s v="UPI"/>
    <s v="TXN106790"/>
    <n v="-109272"/>
    <n v="-0.80211407179035454"/>
  </r>
  <r>
    <d v="2021-01-20T00:00:00"/>
    <x v="6"/>
    <s v="2021"/>
    <x v="0"/>
    <x v="1"/>
    <x v="3"/>
    <n v="55094"/>
    <n v="23150"/>
    <s v="Cash"/>
    <s v="TXN106791"/>
    <n v="-31944"/>
    <n v="-0.57980905361745383"/>
  </r>
  <r>
    <d v="2022-06-12T00:00:00"/>
    <x v="11"/>
    <s v="2022"/>
    <x v="4"/>
    <x v="1"/>
    <x v="0"/>
    <n v="21383"/>
    <n v="142496"/>
    <s v="Card"/>
    <s v="TXN106792"/>
    <n v="121113"/>
    <n v="5.6639854089697419"/>
  </r>
  <r>
    <d v="2022-01-11T00:00:00"/>
    <x v="6"/>
    <s v="2022"/>
    <x v="2"/>
    <x v="2"/>
    <x v="4"/>
    <n v="65472"/>
    <n v="58250"/>
    <s v="Cash"/>
    <s v="TXN106793"/>
    <n v="-7222"/>
    <n v="-0.11030669599217986"/>
  </r>
  <r>
    <d v="2021-06-15T00:00:00"/>
    <x v="11"/>
    <s v="2021"/>
    <x v="0"/>
    <x v="3"/>
    <x v="0"/>
    <n v="144090"/>
    <n v="153343"/>
    <s v="Bank Transfer"/>
    <s v="TXN106794"/>
    <n v="9253"/>
    <n v="6.4216808938857659E-2"/>
  </r>
  <r>
    <d v="2023-05-11T00:00:00"/>
    <x v="0"/>
    <s v="2023"/>
    <x v="3"/>
    <x v="0"/>
    <x v="4"/>
    <n v="12653"/>
    <n v="84531"/>
    <s v="Bank Transfer"/>
    <s v="TXN106795"/>
    <n v="71878"/>
    <n v="5.6807081324587054"/>
  </r>
  <r>
    <d v="2022-09-09T00:00:00"/>
    <x v="9"/>
    <s v="2022"/>
    <x v="0"/>
    <x v="4"/>
    <x v="3"/>
    <n v="73568"/>
    <n v="21582"/>
    <s v="Card"/>
    <s v="TXN106796"/>
    <n v="-51986"/>
    <n v="-0.70663875598086123"/>
  </r>
  <r>
    <d v="2022-09-04T00:00:00"/>
    <x v="9"/>
    <s v="2022"/>
    <x v="4"/>
    <x v="0"/>
    <x v="0"/>
    <n v="34916"/>
    <n v="52067"/>
    <s v="Card"/>
    <s v="TXN106797"/>
    <n v="17151"/>
    <n v="0.49120746935502346"/>
  </r>
  <r>
    <d v="2022-05-18T00:00:00"/>
    <x v="0"/>
    <s v="2022"/>
    <x v="3"/>
    <x v="5"/>
    <x v="0"/>
    <n v="149684"/>
    <n v="132971"/>
    <s v="UPI"/>
    <s v="TXN106798"/>
    <n v="-16713"/>
    <n v="-0.11165522033083028"/>
  </r>
  <r>
    <d v="2023-07-02T00:00:00"/>
    <x v="10"/>
    <s v="2023"/>
    <x v="3"/>
    <x v="2"/>
    <x v="4"/>
    <n v="94195"/>
    <n v="76224"/>
    <s v="Bank Transfer"/>
    <s v="TXN106799"/>
    <n v="-17971"/>
    <n v="-0.19078507351770263"/>
  </r>
  <r>
    <d v="2021-03-20T00:00:00"/>
    <x v="3"/>
    <s v="2021"/>
    <x v="0"/>
    <x v="1"/>
    <x v="3"/>
    <n v="108776"/>
    <n v="15098"/>
    <s v="Bank Transfer"/>
    <s v="TXN106800"/>
    <n v="-93678"/>
    <n v="-0.86120100022063695"/>
  </r>
  <r>
    <d v="2022-08-08T00:00:00"/>
    <x v="7"/>
    <s v="2022"/>
    <x v="4"/>
    <x v="0"/>
    <x v="3"/>
    <n v="91535"/>
    <n v="161585"/>
    <s v="Bank Transfer"/>
    <s v="TXN106801"/>
    <n v="70050"/>
    <n v="0.76528104003932917"/>
  </r>
  <r>
    <d v="2022-11-19T00:00:00"/>
    <x v="1"/>
    <s v="2022"/>
    <x v="3"/>
    <x v="4"/>
    <x v="4"/>
    <n v="122829"/>
    <n v="116064"/>
    <s v="Cash"/>
    <s v="TXN106802"/>
    <n v="-6765"/>
    <n v="-5.5076569865422663E-2"/>
  </r>
  <r>
    <d v="2022-01-31T00:00:00"/>
    <x v="6"/>
    <s v="2022"/>
    <x v="2"/>
    <x v="5"/>
    <x v="4"/>
    <n v="121458"/>
    <n v="17062"/>
    <s v="Card"/>
    <s v="TXN106803"/>
    <n v="-104396"/>
    <n v="-0.85952345666814867"/>
  </r>
  <r>
    <d v="2022-02-06T00:00:00"/>
    <x v="4"/>
    <s v="2022"/>
    <x v="1"/>
    <x v="0"/>
    <x v="4"/>
    <n v="137956"/>
    <n v="74045"/>
    <s v="Bank Transfer"/>
    <s v="TXN106804"/>
    <n v="-63911"/>
    <n v="-0.4632708979674679"/>
  </r>
  <r>
    <d v="2023-09-02T00:00:00"/>
    <x v="9"/>
    <s v="2023"/>
    <x v="2"/>
    <x v="1"/>
    <x v="3"/>
    <n v="50585"/>
    <n v="100568"/>
    <s v="Bank Transfer"/>
    <s v="TXN106805"/>
    <n v="49983"/>
    <n v="0.98809923890481366"/>
  </r>
  <r>
    <d v="2021-08-12T00:00:00"/>
    <x v="7"/>
    <s v="2021"/>
    <x v="5"/>
    <x v="4"/>
    <x v="3"/>
    <n v="34569"/>
    <n v="102503"/>
    <s v="Card"/>
    <s v="TXN106806"/>
    <n v="67934"/>
    <n v="1.9651711070612399"/>
  </r>
  <r>
    <d v="2022-06-02T00:00:00"/>
    <x v="11"/>
    <s v="2022"/>
    <x v="5"/>
    <x v="1"/>
    <x v="0"/>
    <n v="107202"/>
    <n v="64249"/>
    <s v="Card"/>
    <s v="TXN106807"/>
    <n v="-42953"/>
    <n v="-0.40067349489748327"/>
  </r>
  <r>
    <d v="2022-09-26T00:00:00"/>
    <x v="9"/>
    <s v="2022"/>
    <x v="4"/>
    <x v="1"/>
    <x v="3"/>
    <n v="64868"/>
    <n v="108554"/>
    <s v="Cash"/>
    <s v="TXN106808"/>
    <n v="43686"/>
    <n v="0.67345994943577725"/>
  </r>
  <r>
    <d v="2021-08-24T00:00:00"/>
    <x v="7"/>
    <s v="2021"/>
    <x v="3"/>
    <x v="5"/>
    <x v="1"/>
    <n v="17996"/>
    <n v="45439"/>
    <s v="UPI"/>
    <s v="TXN106809"/>
    <n v="27443"/>
    <n v="1.5249499888864193"/>
  </r>
  <r>
    <d v="2021-04-26T00:00:00"/>
    <x v="2"/>
    <s v="2021"/>
    <x v="2"/>
    <x v="4"/>
    <x v="1"/>
    <n v="40437"/>
    <n v="144082"/>
    <s v="Bank Transfer"/>
    <s v="TXN106810"/>
    <n v="103645"/>
    <n v="2.5631228825085937"/>
  </r>
  <r>
    <d v="2021-08-14T00:00:00"/>
    <x v="7"/>
    <s v="2021"/>
    <x v="2"/>
    <x v="3"/>
    <x v="4"/>
    <n v="74802"/>
    <n v="8984"/>
    <s v="UPI"/>
    <s v="TXN106811"/>
    <n v="-65818"/>
    <n v="-0.8798962594583033"/>
  </r>
  <r>
    <d v="2021-08-18T00:00:00"/>
    <x v="7"/>
    <s v="2021"/>
    <x v="1"/>
    <x v="1"/>
    <x v="4"/>
    <n v="29771"/>
    <n v="41563"/>
    <s v="Card"/>
    <s v="TXN106812"/>
    <n v="11792"/>
    <n v="0.39609015484867827"/>
  </r>
  <r>
    <d v="2021-07-01T00:00:00"/>
    <x v="10"/>
    <s v="2021"/>
    <x v="4"/>
    <x v="4"/>
    <x v="4"/>
    <n v="60009"/>
    <n v="120350"/>
    <s v="UPI"/>
    <s v="TXN106813"/>
    <n v="60341"/>
    <n v="1.0055325034578146"/>
  </r>
  <r>
    <d v="2021-07-29T00:00:00"/>
    <x v="10"/>
    <s v="2021"/>
    <x v="3"/>
    <x v="1"/>
    <x v="0"/>
    <n v="141203"/>
    <n v="124079"/>
    <s v="Cash"/>
    <s v="TXN106814"/>
    <n v="-17124"/>
    <n v="-0.12127221093036267"/>
  </r>
  <r>
    <d v="2021-04-06T00:00:00"/>
    <x v="2"/>
    <s v="2021"/>
    <x v="4"/>
    <x v="0"/>
    <x v="1"/>
    <n v="29299"/>
    <n v="113897"/>
    <s v="UPI"/>
    <s v="TXN106815"/>
    <n v="84598"/>
    <n v="2.8874023004198097"/>
  </r>
  <r>
    <d v="2023-06-13T00:00:00"/>
    <x v="11"/>
    <s v="2023"/>
    <x v="0"/>
    <x v="0"/>
    <x v="1"/>
    <n v="44693"/>
    <n v="138257"/>
    <s v="Bank Transfer"/>
    <s v="TXN106816"/>
    <n v="93564"/>
    <n v="2.0934822007920704"/>
  </r>
  <r>
    <d v="2023-01-26T00:00:00"/>
    <x v="6"/>
    <s v="2023"/>
    <x v="2"/>
    <x v="4"/>
    <x v="3"/>
    <n v="145449"/>
    <n v="27377"/>
    <s v="Cash"/>
    <s v="TXN106817"/>
    <n v="-118072"/>
    <n v="-0.81177594895805405"/>
  </r>
  <r>
    <d v="2022-02-19T00:00:00"/>
    <x v="4"/>
    <s v="2022"/>
    <x v="4"/>
    <x v="5"/>
    <x v="1"/>
    <n v="33019"/>
    <n v="146699"/>
    <s v="Card"/>
    <s v="TXN106818"/>
    <n v="113680"/>
    <n v="3.4428662285350859"/>
  </r>
  <r>
    <d v="2022-01-29T00:00:00"/>
    <x v="6"/>
    <s v="2022"/>
    <x v="4"/>
    <x v="3"/>
    <x v="3"/>
    <n v="21763"/>
    <n v="20591"/>
    <s v="Cash"/>
    <s v="TXN106819"/>
    <n v="-1172"/>
    <n v="-5.385286954923494E-2"/>
  </r>
  <r>
    <d v="2022-11-27T00:00:00"/>
    <x v="1"/>
    <s v="2022"/>
    <x v="1"/>
    <x v="0"/>
    <x v="0"/>
    <n v="15494"/>
    <n v="34808"/>
    <s v="Bank Transfer"/>
    <s v="TXN106820"/>
    <n v="19314"/>
    <n v="1.2465470504711502"/>
  </r>
  <r>
    <d v="2023-04-24T00:00:00"/>
    <x v="2"/>
    <s v="2023"/>
    <x v="0"/>
    <x v="5"/>
    <x v="4"/>
    <n v="21563"/>
    <n v="100424"/>
    <s v="Card"/>
    <s v="TXN106821"/>
    <n v="78861"/>
    <n v="3.6572369336363213"/>
  </r>
  <r>
    <d v="2022-08-27T00:00:00"/>
    <x v="7"/>
    <s v="2022"/>
    <x v="5"/>
    <x v="3"/>
    <x v="4"/>
    <n v="43433"/>
    <n v="17629"/>
    <s v="UPI"/>
    <s v="TXN106822"/>
    <n v="-25804"/>
    <n v="-0.59411046899822717"/>
  </r>
  <r>
    <d v="2022-08-05T00:00:00"/>
    <x v="7"/>
    <s v="2022"/>
    <x v="2"/>
    <x v="0"/>
    <x v="3"/>
    <n v="39994"/>
    <n v="65745"/>
    <s v="Bank Transfer"/>
    <s v="TXN106823"/>
    <n v="25751"/>
    <n v="0.64387158073711059"/>
  </r>
  <r>
    <d v="2021-05-13T00:00:00"/>
    <x v="0"/>
    <s v="2021"/>
    <x v="1"/>
    <x v="3"/>
    <x v="2"/>
    <n v="98618"/>
    <n v="120343"/>
    <s v="Cash"/>
    <s v="TXN106824"/>
    <n v="21725"/>
    <n v="0.22029446956944979"/>
  </r>
  <r>
    <d v="2023-03-02T00:00:00"/>
    <x v="3"/>
    <s v="2023"/>
    <x v="4"/>
    <x v="2"/>
    <x v="3"/>
    <n v="130129"/>
    <n v="123565"/>
    <s v="Cash"/>
    <s v="TXN106825"/>
    <n v="-6564"/>
    <n v="-5.0442253456185783E-2"/>
  </r>
  <r>
    <d v="2022-10-11T00:00:00"/>
    <x v="8"/>
    <s v="2022"/>
    <x v="2"/>
    <x v="1"/>
    <x v="0"/>
    <n v="72573"/>
    <n v="27538"/>
    <s v="Cash"/>
    <s v="TXN106826"/>
    <n v="-45035"/>
    <n v="-0.62054758656800735"/>
  </r>
  <r>
    <d v="2021-08-09T00:00:00"/>
    <x v="7"/>
    <s v="2021"/>
    <x v="5"/>
    <x v="4"/>
    <x v="1"/>
    <n v="28030"/>
    <n v="70785"/>
    <s v="Card"/>
    <s v="TXN106827"/>
    <n v="42755"/>
    <n v="1.5253300035676061"/>
  </r>
  <r>
    <d v="2023-09-03T00:00:00"/>
    <x v="9"/>
    <s v="2023"/>
    <x v="4"/>
    <x v="0"/>
    <x v="3"/>
    <n v="88294"/>
    <n v="33482"/>
    <s v="Cash"/>
    <s v="TXN106828"/>
    <n v="-54812"/>
    <n v="-0.62078963462975967"/>
  </r>
  <r>
    <d v="2023-12-06T00:00:00"/>
    <x v="5"/>
    <s v="2023"/>
    <x v="0"/>
    <x v="0"/>
    <x v="0"/>
    <n v="71952"/>
    <n v="9095"/>
    <s v="Card"/>
    <s v="TXN106829"/>
    <n v="-62857"/>
    <n v="-0.87359628641316434"/>
  </r>
  <r>
    <d v="2023-02-27T00:00:00"/>
    <x v="4"/>
    <s v="2023"/>
    <x v="2"/>
    <x v="1"/>
    <x v="4"/>
    <n v="11163"/>
    <n v="52482"/>
    <s v="Cash"/>
    <s v="TXN106830"/>
    <n v="41319"/>
    <n v="3.7014243482934694"/>
  </r>
  <r>
    <d v="2022-11-22T00:00:00"/>
    <x v="1"/>
    <s v="2022"/>
    <x v="1"/>
    <x v="0"/>
    <x v="2"/>
    <n v="33217"/>
    <n v="42574"/>
    <s v="Cash"/>
    <s v="TXN106831"/>
    <n v="9357"/>
    <n v="0.2816931089502363"/>
  </r>
  <r>
    <d v="2021-02-08T00:00:00"/>
    <x v="4"/>
    <s v="2021"/>
    <x v="0"/>
    <x v="0"/>
    <x v="2"/>
    <n v="89931"/>
    <n v="128684"/>
    <s v="Card"/>
    <s v="TXN106832"/>
    <n v="38753"/>
    <n v="0.43091926032180228"/>
  </r>
  <r>
    <d v="2022-11-21T00:00:00"/>
    <x v="1"/>
    <s v="2022"/>
    <x v="5"/>
    <x v="2"/>
    <x v="3"/>
    <n v="89030"/>
    <n v="55911"/>
    <s v="Card"/>
    <s v="TXN106833"/>
    <n v="-33119"/>
    <n v="-0.37199820285297092"/>
  </r>
  <r>
    <d v="2021-06-11T00:00:00"/>
    <x v="11"/>
    <s v="2021"/>
    <x v="5"/>
    <x v="0"/>
    <x v="1"/>
    <n v="47820"/>
    <n v="58828"/>
    <s v="Card"/>
    <s v="TXN106834"/>
    <n v="11008"/>
    <n v="0.23019657047260561"/>
  </r>
  <r>
    <d v="2021-06-10T00:00:00"/>
    <x v="11"/>
    <s v="2021"/>
    <x v="2"/>
    <x v="0"/>
    <x v="3"/>
    <n v="114217"/>
    <n v="81935"/>
    <s v="Bank Transfer"/>
    <s v="TXN106835"/>
    <n v="-32282"/>
    <n v="-0.28263743575824962"/>
  </r>
  <r>
    <d v="2023-12-14T00:00:00"/>
    <x v="5"/>
    <s v="2023"/>
    <x v="5"/>
    <x v="0"/>
    <x v="2"/>
    <n v="22190"/>
    <n v="83093"/>
    <s v="UPI"/>
    <s v="TXN106836"/>
    <n v="60903"/>
    <n v="2.7446146913023886"/>
  </r>
  <r>
    <d v="2023-11-24T00:00:00"/>
    <x v="1"/>
    <s v="2023"/>
    <x v="3"/>
    <x v="5"/>
    <x v="2"/>
    <n v="55963"/>
    <n v="70496"/>
    <s v="Cash"/>
    <s v="TXN106837"/>
    <n v="14533"/>
    <n v="0.25968943766417096"/>
  </r>
  <r>
    <d v="2021-08-30T00:00:00"/>
    <x v="7"/>
    <s v="2021"/>
    <x v="1"/>
    <x v="0"/>
    <x v="4"/>
    <n v="24212"/>
    <n v="13501"/>
    <s v="Bank Transfer"/>
    <s v="TXN106838"/>
    <n v="-10711"/>
    <n v="-0.44238394184701801"/>
  </r>
  <r>
    <d v="2023-08-25T00:00:00"/>
    <x v="7"/>
    <s v="2023"/>
    <x v="2"/>
    <x v="1"/>
    <x v="1"/>
    <n v="63638"/>
    <n v="132289"/>
    <s v="UPI"/>
    <s v="TXN106839"/>
    <n v="68651"/>
    <n v="1.0787736886765769"/>
  </r>
  <r>
    <d v="2023-06-09T00:00:00"/>
    <x v="11"/>
    <s v="2023"/>
    <x v="3"/>
    <x v="2"/>
    <x v="1"/>
    <n v="42794"/>
    <n v="168732"/>
    <s v="Cash"/>
    <s v="TXN106840"/>
    <n v="125938"/>
    <n v="2.9428891900733749"/>
  </r>
  <r>
    <d v="2021-04-23T00:00:00"/>
    <x v="2"/>
    <s v="2021"/>
    <x v="5"/>
    <x v="0"/>
    <x v="2"/>
    <n v="99831"/>
    <n v="51885"/>
    <s v="Cash"/>
    <s v="TXN106841"/>
    <n v="-47946"/>
    <n v="-0.48027165910388558"/>
  </r>
  <r>
    <d v="2023-10-11T00:00:00"/>
    <x v="8"/>
    <s v="2023"/>
    <x v="2"/>
    <x v="3"/>
    <x v="2"/>
    <n v="94590"/>
    <n v="53217"/>
    <s v="Cash"/>
    <s v="TXN106842"/>
    <n v="-41373"/>
    <n v="-0.43739295908658421"/>
  </r>
  <r>
    <d v="2021-11-14T00:00:00"/>
    <x v="1"/>
    <s v="2021"/>
    <x v="3"/>
    <x v="2"/>
    <x v="3"/>
    <n v="81446"/>
    <n v="18255"/>
    <s v="UPI"/>
    <s v="TXN106843"/>
    <n v="-63191"/>
    <n v="-0.77586376249294009"/>
  </r>
  <r>
    <d v="2021-01-23T00:00:00"/>
    <x v="6"/>
    <s v="2021"/>
    <x v="5"/>
    <x v="2"/>
    <x v="3"/>
    <n v="59278"/>
    <n v="133670"/>
    <s v="Cash"/>
    <s v="TXN106844"/>
    <n v="74392"/>
    <n v="1.2549681163332096"/>
  </r>
  <r>
    <d v="2023-04-04T00:00:00"/>
    <x v="2"/>
    <s v="2023"/>
    <x v="4"/>
    <x v="3"/>
    <x v="4"/>
    <n v="93399"/>
    <n v="32821"/>
    <s v="Bank Transfer"/>
    <s v="TXN106845"/>
    <n v="-60578"/>
    <n v="-0.64859366802642426"/>
  </r>
  <r>
    <d v="2022-12-02T00:00:00"/>
    <x v="5"/>
    <s v="2022"/>
    <x v="4"/>
    <x v="1"/>
    <x v="2"/>
    <n v="135208"/>
    <n v="138865"/>
    <s v="Cash"/>
    <s v="TXN106846"/>
    <n v="3657"/>
    <n v="2.7047216141056742E-2"/>
  </r>
  <r>
    <d v="2023-10-16T00:00:00"/>
    <x v="8"/>
    <s v="2023"/>
    <x v="0"/>
    <x v="5"/>
    <x v="3"/>
    <n v="56474"/>
    <n v="97988"/>
    <s v="Bank Transfer"/>
    <s v="TXN106847"/>
    <n v="41514"/>
    <n v="0.73509933774834435"/>
  </r>
  <r>
    <d v="2023-12-04T00:00:00"/>
    <x v="5"/>
    <s v="2023"/>
    <x v="4"/>
    <x v="1"/>
    <x v="4"/>
    <n v="55749"/>
    <n v="59754"/>
    <s v="Card"/>
    <s v="TXN106848"/>
    <n v="4005"/>
    <n v="7.1839853629661513E-2"/>
  </r>
  <r>
    <d v="2021-05-08T00:00:00"/>
    <x v="0"/>
    <s v="2021"/>
    <x v="3"/>
    <x v="5"/>
    <x v="1"/>
    <n v="22406"/>
    <n v="89297"/>
    <s v="UPI"/>
    <s v="TXN106849"/>
    <n v="66891"/>
    <n v="2.9854056949031511"/>
  </r>
  <r>
    <d v="2023-05-26T00:00:00"/>
    <x v="0"/>
    <s v="2023"/>
    <x v="1"/>
    <x v="4"/>
    <x v="2"/>
    <n v="80409"/>
    <n v="160623"/>
    <s v="Bank Transfer"/>
    <s v="TXN106850"/>
    <n v="80214"/>
    <n v="0.99757489833227619"/>
  </r>
  <r>
    <d v="2021-06-07T00:00:00"/>
    <x v="11"/>
    <s v="2021"/>
    <x v="4"/>
    <x v="3"/>
    <x v="0"/>
    <n v="90561"/>
    <n v="22015"/>
    <s v="Cash"/>
    <s v="TXN106851"/>
    <n v="-68546"/>
    <n v="-0.75690418612868671"/>
  </r>
  <r>
    <d v="2023-04-07T00:00:00"/>
    <x v="2"/>
    <s v="2023"/>
    <x v="2"/>
    <x v="2"/>
    <x v="2"/>
    <n v="138367"/>
    <n v="93401"/>
    <s v="Bank Transfer"/>
    <s v="TXN106852"/>
    <n v="-44966"/>
    <n v="-0.32497633106159707"/>
  </r>
  <r>
    <d v="2023-05-02T00:00:00"/>
    <x v="0"/>
    <s v="2023"/>
    <x v="2"/>
    <x v="2"/>
    <x v="3"/>
    <n v="120976"/>
    <n v="96205"/>
    <s v="Bank Transfer"/>
    <s v="TXN106853"/>
    <n v="-24771"/>
    <n v="-0.20475962174315568"/>
  </r>
  <r>
    <d v="2022-05-27T00:00:00"/>
    <x v="0"/>
    <s v="2022"/>
    <x v="2"/>
    <x v="2"/>
    <x v="2"/>
    <n v="81637"/>
    <n v="141569"/>
    <s v="Card"/>
    <s v="TXN106854"/>
    <n v="59932"/>
    <n v="0.73412790768891556"/>
  </r>
  <r>
    <d v="2021-02-14T00:00:00"/>
    <x v="4"/>
    <s v="2021"/>
    <x v="4"/>
    <x v="3"/>
    <x v="0"/>
    <n v="109909"/>
    <n v="13850"/>
    <s v="UPI"/>
    <s v="TXN106855"/>
    <n v="-96059"/>
    <n v="-0.87398666169285499"/>
  </r>
  <r>
    <d v="2021-08-07T00:00:00"/>
    <x v="7"/>
    <s v="2021"/>
    <x v="4"/>
    <x v="3"/>
    <x v="2"/>
    <n v="97197"/>
    <n v="75323"/>
    <s v="Card"/>
    <s v="TXN106856"/>
    <n v="-21874"/>
    <n v="-0.22504809819233104"/>
  </r>
  <r>
    <d v="2022-03-19T00:00:00"/>
    <x v="3"/>
    <s v="2022"/>
    <x v="0"/>
    <x v="5"/>
    <x v="3"/>
    <n v="71525"/>
    <n v="135948"/>
    <s v="UPI"/>
    <s v="TXN106857"/>
    <n v="64423"/>
    <n v="0.90070604683677036"/>
  </r>
  <r>
    <d v="2021-11-11T00:00:00"/>
    <x v="1"/>
    <s v="2021"/>
    <x v="1"/>
    <x v="2"/>
    <x v="1"/>
    <n v="45176"/>
    <n v="58964"/>
    <s v="Card"/>
    <s v="TXN106858"/>
    <n v="13788"/>
    <n v="0.30520630423233575"/>
  </r>
  <r>
    <d v="2021-06-26T00:00:00"/>
    <x v="11"/>
    <s v="2021"/>
    <x v="1"/>
    <x v="1"/>
    <x v="3"/>
    <n v="135933"/>
    <n v="125611"/>
    <s v="UPI"/>
    <s v="TXN106859"/>
    <n v="-10322"/>
    <n v="-7.5934467715712883E-2"/>
  </r>
  <r>
    <d v="2021-08-16T00:00:00"/>
    <x v="7"/>
    <s v="2021"/>
    <x v="5"/>
    <x v="5"/>
    <x v="4"/>
    <n v="143911"/>
    <n v="108865"/>
    <s v="Cash"/>
    <s v="TXN106860"/>
    <n v="-35046"/>
    <n v="-0.24352551229579392"/>
  </r>
  <r>
    <d v="2021-09-24T00:00:00"/>
    <x v="9"/>
    <s v="2021"/>
    <x v="0"/>
    <x v="2"/>
    <x v="3"/>
    <n v="79990"/>
    <n v="107219"/>
    <s v="Bank Transfer"/>
    <s v="TXN106861"/>
    <n v="27229"/>
    <n v="0.34040505063132892"/>
  </r>
  <r>
    <d v="2023-05-20T00:00:00"/>
    <x v="0"/>
    <s v="2023"/>
    <x v="3"/>
    <x v="3"/>
    <x v="4"/>
    <n v="131558"/>
    <n v="99004"/>
    <s v="Bank Transfer"/>
    <s v="TXN106862"/>
    <n v="-32554"/>
    <n v="-0.24744979400720596"/>
  </r>
  <r>
    <d v="2023-04-18T00:00:00"/>
    <x v="2"/>
    <s v="2023"/>
    <x v="2"/>
    <x v="3"/>
    <x v="2"/>
    <n v="103324"/>
    <n v="30755"/>
    <s v="Card"/>
    <s v="TXN106863"/>
    <n v="-72569"/>
    <n v="-0.70234408269133985"/>
  </r>
  <r>
    <d v="2022-05-04T00:00:00"/>
    <x v="0"/>
    <s v="2022"/>
    <x v="4"/>
    <x v="3"/>
    <x v="4"/>
    <n v="48862"/>
    <n v="15313"/>
    <s v="Cash"/>
    <s v="TXN106864"/>
    <n v="-33549"/>
    <n v="-0.68660717940321725"/>
  </r>
  <r>
    <d v="2022-12-03T00:00:00"/>
    <x v="5"/>
    <s v="2022"/>
    <x v="5"/>
    <x v="2"/>
    <x v="2"/>
    <n v="99553"/>
    <n v="135192"/>
    <s v="Cash"/>
    <s v="TXN106865"/>
    <n v="35639"/>
    <n v="0.35799021626671218"/>
  </r>
  <r>
    <d v="2022-11-18T00:00:00"/>
    <x v="1"/>
    <s v="2022"/>
    <x v="5"/>
    <x v="3"/>
    <x v="4"/>
    <n v="129088"/>
    <n v="84524"/>
    <s v="Cash"/>
    <s v="TXN106866"/>
    <n v="-44564"/>
    <n v="-0.3452218641546852"/>
  </r>
  <r>
    <d v="2023-09-23T00:00:00"/>
    <x v="9"/>
    <s v="2023"/>
    <x v="4"/>
    <x v="4"/>
    <x v="3"/>
    <n v="143048"/>
    <n v="36965"/>
    <s v="Card"/>
    <s v="TXN106867"/>
    <n v="-106083"/>
    <n v="-0.74159023544544489"/>
  </r>
  <r>
    <d v="2021-12-23T00:00:00"/>
    <x v="5"/>
    <s v="2021"/>
    <x v="0"/>
    <x v="3"/>
    <x v="0"/>
    <n v="20921"/>
    <n v="27199"/>
    <s v="UPI"/>
    <s v="TXN106868"/>
    <n v="6278"/>
    <n v="0.30008125806605801"/>
  </r>
  <r>
    <d v="2023-05-22T00:00:00"/>
    <x v="0"/>
    <s v="2023"/>
    <x v="5"/>
    <x v="2"/>
    <x v="2"/>
    <n v="133894"/>
    <n v="110897"/>
    <s v="Cash"/>
    <s v="TXN106869"/>
    <n v="-22997"/>
    <n v="-0.171755269093462"/>
  </r>
  <r>
    <d v="2021-07-23T00:00:00"/>
    <x v="10"/>
    <s v="2021"/>
    <x v="1"/>
    <x v="5"/>
    <x v="4"/>
    <n v="104848"/>
    <n v="140048"/>
    <s v="Cash"/>
    <s v="TXN106870"/>
    <n v="35200"/>
    <n v="0.33572409583396917"/>
  </r>
  <r>
    <d v="2022-07-06T00:00:00"/>
    <x v="10"/>
    <s v="2022"/>
    <x v="0"/>
    <x v="3"/>
    <x v="0"/>
    <n v="72563"/>
    <n v="25133"/>
    <s v="UPI"/>
    <s v="TXN106871"/>
    <n v="-47430"/>
    <n v="-0.6536389068809173"/>
  </r>
  <r>
    <d v="2021-11-19T00:00:00"/>
    <x v="1"/>
    <s v="2021"/>
    <x v="4"/>
    <x v="0"/>
    <x v="4"/>
    <n v="41709"/>
    <n v="29183"/>
    <s v="UPI"/>
    <s v="TXN106872"/>
    <n v="-12526"/>
    <n v="-0.30031887602196167"/>
  </r>
  <r>
    <d v="2022-08-17T00:00:00"/>
    <x v="7"/>
    <s v="2022"/>
    <x v="0"/>
    <x v="4"/>
    <x v="4"/>
    <n v="13444"/>
    <n v="113759"/>
    <s v="Cash"/>
    <s v="TXN106873"/>
    <n v="100315"/>
    <n v="7.4616929485272241"/>
  </r>
  <r>
    <d v="2021-06-30T00:00:00"/>
    <x v="11"/>
    <s v="2021"/>
    <x v="1"/>
    <x v="2"/>
    <x v="4"/>
    <n v="43526"/>
    <n v="27399"/>
    <s v="Card"/>
    <s v="TXN106874"/>
    <n v="-16127"/>
    <n v="-0.37051417543537196"/>
  </r>
  <r>
    <d v="2022-05-14T00:00:00"/>
    <x v="0"/>
    <s v="2022"/>
    <x v="2"/>
    <x v="3"/>
    <x v="3"/>
    <n v="29478"/>
    <n v="150890"/>
    <s v="Card"/>
    <s v="TXN106875"/>
    <n v="121412"/>
    <n v="4.1187326141529272"/>
  </r>
  <r>
    <d v="2021-03-24T00:00:00"/>
    <x v="3"/>
    <s v="2021"/>
    <x v="4"/>
    <x v="0"/>
    <x v="4"/>
    <n v="73332"/>
    <n v="49228"/>
    <s v="Bank Transfer"/>
    <s v="TXN106876"/>
    <n v="-24104"/>
    <n v="-0.32869688539791631"/>
  </r>
  <r>
    <d v="2021-10-30T00:00:00"/>
    <x v="8"/>
    <s v="2021"/>
    <x v="1"/>
    <x v="2"/>
    <x v="0"/>
    <n v="14379"/>
    <n v="116631"/>
    <s v="Bank Transfer"/>
    <s v="TXN106877"/>
    <n v="102252"/>
    <n v="7.1112038389317753"/>
  </r>
  <r>
    <d v="2021-09-19T00:00:00"/>
    <x v="9"/>
    <s v="2021"/>
    <x v="4"/>
    <x v="5"/>
    <x v="4"/>
    <n v="61572"/>
    <n v="131642"/>
    <s v="Bank Transfer"/>
    <s v="TXN106878"/>
    <n v="70070"/>
    <n v="1.1380172805820827"/>
  </r>
  <r>
    <d v="2023-02-23T00:00:00"/>
    <x v="4"/>
    <s v="2023"/>
    <x v="1"/>
    <x v="4"/>
    <x v="1"/>
    <n v="15283"/>
    <n v="107709"/>
    <s v="Card"/>
    <s v="TXN106879"/>
    <n v="92426"/>
    <n v="6.0476346267094154"/>
  </r>
  <r>
    <d v="2023-07-03T00:00:00"/>
    <x v="10"/>
    <s v="2023"/>
    <x v="1"/>
    <x v="3"/>
    <x v="2"/>
    <n v="27205"/>
    <n v="123126"/>
    <s v="Bank Transfer"/>
    <s v="TXN106880"/>
    <n v="95921"/>
    <n v="3.5258592170556882"/>
  </r>
  <r>
    <d v="2022-11-23T00:00:00"/>
    <x v="1"/>
    <s v="2022"/>
    <x v="5"/>
    <x v="5"/>
    <x v="3"/>
    <n v="55246"/>
    <n v="23369"/>
    <s v="Cash"/>
    <s v="TXN106881"/>
    <n v="-31877"/>
    <n v="-0.57700104984976286"/>
  </r>
  <r>
    <d v="2023-08-02T00:00:00"/>
    <x v="7"/>
    <s v="2023"/>
    <x v="5"/>
    <x v="2"/>
    <x v="1"/>
    <n v="60971"/>
    <n v="24698"/>
    <s v="Card"/>
    <s v="TXN106882"/>
    <n v="-36273"/>
    <n v="-0.59492217611651443"/>
  </r>
  <r>
    <d v="2022-11-14T00:00:00"/>
    <x v="1"/>
    <s v="2022"/>
    <x v="5"/>
    <x v="0"/>
    <x v="1"/>
    <n v="57596"/>
    <n v="62148"/>
    <s v="Card"/>
    <s v="TXN106883"/>
    <n v="4552"/>
    <n v="7.9033266199041594E-2"/>
  </r>
  <r>
    <d v="2022-11-20T00:00:00"/>
    <x v="1"/>
    <s v="2022"/>
    <x v="2"/>
    <x v="2"/>
    <x v="0"/>
    <n v="33015"/>
    <n v="123279"/>
    <s v="Bank Transfer"/>
    <s v="TXN106884"/>
    <n v="90264"/>
    <n v="2.7340299863698321"/>
  </r>
  <r>
    <d v="2022-01-31T00:00:00"/>
    <x v="6"/>
    <s v="2022"/>
    <x v="2"/>
    <x v="2"/>
    <x v="0"/>
    <n v="126581"/>
    <n v="73115"/>
    <s v="Cash"/>
    <s v="TXN106885"/>
    <n v="-53466"/>
    <n v="-0.42238566609522754"/>
  </r>
  <r>
    <d v="2023-04-19T00:00:00"/>
    <x v="2"/>
    <s v="2023"/>
    <x v="1"/>
    <x v="4"/>
    <x v="3"/>
    <n v="102500"/>
    <n v="168388"/>
    <s v="Cash"/>
    <s v="TXN106886"/>
    <n v="65888"/>
    <n v="0.64280975609756097"/>
  </r>
  <r>
    <d v="2023-05-28T00:00:00"/>
    <x v="0"/>
    <s v="2023"/>
    <x v="3"/>
    <x v="3"/>
    <x v="3"/>
    <n v="108896"/>
    <n v="122337"/>
    <s v="Card"/>
    <s v="TXN106887"/>
    <n v="13441"/>
    <n v="0.12342969438730532"/>
  </r>
  <r>
    <d v="2023-04-03T00:00:00"/>
    <x v="2"/>
    <s v="2023"/>
    <x v="4"/>
    <x v="5"/>
    <x v="2"/>
    <n v="60539"/>
    <n v="157365"/>
    <s v="Card"/>
    <s v="TXN106888"/>
    <n v="96826"/>
    <n v="1.5993987346999454"/>
  </r>
  <r>
    <d v="2021-02-18T00:00:00"/>
    <x v="4"/>
    <s v="2021"/>
    <x v="5"/>
    <x v="4"/>
    <x v="4"/>
    <n v="113376"/>
    <n v="130715"/>
    <s v="Bank Transfer"/>
    <s v="TXN106889"/>
    <n v="17339"/>
    <n v="0.15293360146768276"/>
  </r>
  <r>
    <d v="2023-02-28T00:00:00"/>
    <x v="4"/>
    <s v="2023"/>
    <x v="4"/>
    <x v="0"/>
    <x v="3"/>
    <n v="101646"/>
    <n v="151360"/>
    <s v="Cash"/>
    <s v="TXN106890"/>
    <n v="49714"/>
    <n v="0.48908958542392222"/>
  </r>
  <r>
    <d v="2021-10-20T00:00:00"/>
    <x v="8"/>
    <s v="2021"/>
    <x v="1"/>
    <x v="3"/>
    <x v="3"/>
    <n v="87837"/>
    <n v="40509"/>
    <s v="Card"/>
    <s v="TXN106891"/>
    <n v="-47328"/>
    <n v="-0.53881621640083333"/>
  </r>
  <r>
    <d v="2022-06-20T00:00:00"/>
    <x v="11"/>
    <s v="2022"/>
    <x v="0"/>
    <x v="4"/>
    <x v="4"/>
    <n v="129821"/>
    <n v="150526"/>
    <s v="UPI"/>
    <s v="TXN106892"/>
    <n v="20705"/>
    <n v="0.15948883462613908"/>
  </r>
  <r>
    <d v="2021-11-07T00:00:00"/>
    <x v="1"/>
    <s v="2021"/>
    <x v="1"/>
    <x v="0"/>
    <x v="2"/>
    <n v="23295"/>
    <n v="135265"/>
    <s v="Cash"/>
    <s v="TXN106893"/>
    <n v="111970"/>
    <n v="4.8066108606997213"/>
  </r>
  <r>
    <d v="2022-06-21T00:00:00"/>
    <x v="11"/>
    <s v="2022"/>
    <x v="2"/>
    <x v="0"/>
    <x v="0"/>
    <n v="52023"/>
    <n v="137886"/>
    <s v="UPI"/>
    <s v="TXN106894"/>
    <n v="85863"/>
    <n v="1.6504815177902081"/>
  </r>
  <r>
    <d v="2022-10-01T00:00:00"/>
    <x v="8"/>
    <s v="2022"/>
    <x v="3"/>
    <x v="5"/>
    <x v="2"/>
    <n v="111409"/>
    <n v="158726"/>
    <s v="Card"/>
    <s v="TXN106895"/>
    <n v="47317"/>
    <n v="0.4247143408521753"/>
  </r>
  <r>
    <d v="2021-08-22T00:00:00"/>
    <x v="7"/>
    <s v="2021"/>
    <x v="0"/>
    <x v="2"/>
    <x v="4"/>
    <n v="54265"/>
    <n v="33829"/>
    <s v="Bank Transfer"/>
    <s v="TXN106896"/>
    <n v="-20436"/>
    <n v="-0.37659633281120425"/>
  </r>
  <r>
    <d v="2022-08-28T00:00:00"/>
    <x v="7"/>
    <s v="2022"/>
    <x v="4"/>
    <x v="0"/>
    <x v="0"/>
    <n v="61055"/>
    <n v="68641"/>
    <s v="Card"/>
    <s v="TXN106897"/>
    <n v="7586"/>
    <n v="0.12424862828597166"/>
  </r>
  <r>
    <d v="2021-04-04T00:00:00"/>
    <x v="2"/>
    <s v="2021"/>
    <x v="2"/>
    <x v="0"/>
    <x v="0"/>
    <n v="13361"/>
    <n v="62738"/>
    <s v="Card"/>
    <s v="TXN106898"/>
    <n v="49377"/>
    <n v="3.6956066162712373"/>
  </r>
  <r>
    <d v="2021-11-23T00:00:00"/>
    <x v="1"/>
    <s v="2021"/>
    <x v="5"/>
    <x v="2"/>
    <x v="0"/>
    <n v="38626"/>
    <n v="16981"/>
    <s v="UPI"/>
    <s v="TXN106899"/>
    <n v="-21645"/>
    <n v="-0.56037384145394298"/>
  </r>
  <r>
    <d v="2021-08-13T00:00:00"/>
    <x v="7"/>
    <s v="2021"/>
    <x v="0"/>
    <x v="1"/>
    <x v="2"/>
    <n v="38388"/>
    <n v="133084"/>
    <s v="Card"/>
    <s v="TXN106900"/>
    <n v="94696"/>
    <n v="2.4668125455871626"/>
  </r>
  <r>
    <d v="2023-08-25T00:00:00"/>
    <x v="7"/>
    <s v="2023"/>
    <x v="2"/>
    <x v="0"/>
    <x v="4"/>
    <n v="94918"/>
    <n v="150331"/>
    <s v="Bank Transfer"/>
    <s v="TXN106901"/>
    <n v="55413"/>
    <n v="0.58379864725341879"/>
  </r>
  <r>
    <d v="2023-06-09T00:00:00"/>
    <x v="11"/>
    <s v="2023"/>
    <x v="4"/>
    <x v="3"/>
    <x v="2"/>
    <n v="27725"/>
    <n v="118945"/>
    <s v="UPI"/>
    <s v="TXN106902"/>
    <n v="91220"/>
    <n v="3.290171325518485"/>
  </r>
  <r>
    <d v="2021-01-11T00:00:00"/>
    <x v="6"/>
    <s v="2021"/>
    <x v="1"/>
    <x v="4"/>
    <x v="2"/>
    <n v="110165"/>
    <n v="169452"/>
    <s v="UPI"/>
    <s v="TXN106903"/>
    <n v="59287"/>
    <n v="0.53816547905414602"/>
  </r>
  <r>
    <d v="2023-11-02T00:00:00"/>
    <x v="1"/>
    <s v="2023"/>
    <x v="4"/>
    <x v="2"/>
    <x v="1"/>
    <n v="143527"/>
    <n v="43348"/>
    <s v="Bank Transfer"/>
    <s v="TXN106904"/>
    <n v="-100179"/>
    <n v="-0.6979801709782828"/>
  </r>
  <r>
    <d v="2021-02-04T00:00:00"/>
    <x v="4"/>
    <s v="2021"/>
    <x v="0"/>
    <x v="2"/>
    <x v="3"/>
    <n v="13792"/>
    <n v="163621"/>
    <s v="UPI"/>
    <s v="TXN106905"/>
    <n v="149829"/>
    <n v="10.863471577726218"/>
  </r>
  <r>
    <d v="2022-03-23T00:00:00"/>
    <x v="3"/>
    <s v="2022"/>
    <x v="0"/>
    <x v="2"/>
    <x v="2"/>
    <n v="91733"/>
    <n v="41172"/>
    <s v="Bank Transfer"/>
    <s v="TXN106906"/>
    <n v="-50561"/>
    <n v="-0.55117569467912308"/>
  </r>
  <r>
    <d v="2022-03-17T00:00:00"/>
    <x v="3"/>
    <s v="2022"/>
    <x v="1"/>
    <x v="3"/>
    <x v="1"/>
    <n v="142380"/>
    <n v="100859"/>
    <s v="UPI"/>
    <s v="TXN106907"/>
    <n v="-41521"/>
    <n v="-0.2916210141873859"/>
  </r>
  <r>
    <d v="2022-10-15T00:00:00"/>
    <x v="8"/>
    <s v="2022"/>
    <x v="0"/>
    <x v="2"/>
    <x v="4"/>
    <n v="116435"/>
    <n v="16144"/>
    <s v="Card"/>
    <s v="TXN106908"/>
    <n v="-100291"/>
    <n v="-0.86134753295830291"/>
  </r>
  <r>
    <d v="2022-08-18T00:00:00"/>
    <x v="7"/>
    <s v="2022"/>
    <x v="3"/>
    <x v="3"/>
    <x v="1"/>
    <n v="50857"/>
    <n v="27228"/>
    <s v="Card"/>
    <s v="TXN106909"/>
    <n v="-23629"/>
    <n v="-0.46461647364177988"/>
  </r>
  <r>
    <d v="2021-08-17T00:00:00"/>
    <x v="7"/>
    <s v="2021"/>
    <x v="5"/>
    <x v="5"/>
    <x v="2"/>
    <n v="99717"/>
    <n v="75872"/>
    <s v="Cash"/>
    <s v="TXN106910"/>
    <n v="-23845"/>
    <n v="-0.23912672864205703"/>
  </r>
  <r>
    <d v="2021-12-10T00:00:00"/>
    <x v="5"/>
    <s v="2021"/>
    <x v="2"/>
    <x v="1"/>
    <x v="4"/>
    <n v="137293"/>
    <n v="22013"/>
    <s v="UPI"/>
    <s v="TXN106911"/>
    <n v="-115280"/>
    <n v="-0.8396640761000197"/>
  </r>
  <r>
    <d v="2023-09-16T00:00:00"/>
    <x v="9"/>
    <s v="2023"/>
    <x v="1"/>
    <x v="2"/>
    <x v="1"/>
    <n v="88233"/>
    <n v="169068"/>
    <s v="Bank Transfer"/>
    <s v="TXN106912"/>
    <n v="80835"/>
    <n v="0.91615381999932"/>
  </r>
  <r>
    <d v="2023-06-28T00:00:00"/>
    <x v="11"/>
    <s v="2023"/>
    <x v="4"/>
    <x v="1"/>
    <x v="2"/>
    <n v="18438"/>
    <n v="169209"/>
    <s v="Bank Transfer"/>
    <s v="TXN106913"/>
    <n v="150771"/>
    <n v="8.1771884152294181"/>
  </r>
  <r>
    <d v="2022-06-11T00:00:00"/>
    <x v="11"/>
    <s v="2022"/>
    <x v="4"/>
    <x v="2"/>
    <x v="4"/>
    <n v="44992"/>
    <n v="129416"/>
    <s v="UPI"/>
    <s v="TXN106914"/>
    <n v="84424"/>
    <n v="1.8764224751066856"/>
  </r>
  <r>
    <d v="2021-03-16T00:00:00"/>
    <x v="3"/>
    <s v="2021"/>
    <x v="5"/>
    <x v="3"/>
    <x v="4"/>
    <n v="85651"/>
    <n v="38080"/>
    <s v="Card"/>
    <s v="TXN106915"/>
    <n v="-47571"/>
    <n v="-0.55540507407969553"/>
  </r>
  <r>
    <d v="2021-07-15T00:00:00"/>
    <x v="10"/>
    <s v="2021"/>
    <x v="0"/>
    <x v="4"/>
    <x v="3"/>
    <n v="93253"/>
    <n v="83253"/>
    <s v="Bank Transfer"/>
    <s v="TXN106916"/>
    <n v="-10000"/>
    <n v="-0.10723515597353436"/>
  </r>
  <r>
    <d v="2021-01-29T00:00:00"/>
    <x v="6"/>
    <s v="2021"/>
    <x v="0"/>
    <x v="1"/>
    <x v="2"/>
    <n v="106283"/>
    <n v="99807"/>
    <s v="Cash"/>
    <s v="TXN106917"/>
    <n v="-6476"/>
    <n v="-6.0931663577430066E-2"/>
  </r>
  <r>
    <d v="2022-12-07T00:00:00"/>
    <x v="5"/>
    <s v="2022"/>
    <x v="4"/>
    <x v="1"/>
    <x v="3"/>
    <n v="60950"/>
    <n v="36266"/>
    <s v="Bank Transfer"/>
    <s v="TXN106918"/>
    <n v="-24684"/>
    <n v="-0.40498769483182939"/>
  </r>
  <r>
    <d v="2023-10-18T00:00:00"/>
    <x v="8"/>
    <s v="2023"/>
    <x v="5"/>
    <x v="3"/>
    <x v="4"/>
    <n v="78901"/>
    <n v="110345"/>
    <s v="Bank Transfer"/>
    <s v="TXN106919"/>
    <n v="31444"/>
    <n v="0.39852473352682477"/>
  </r>
  <r>
    <d v="2021-01-16T00:00:00"/>
    <x v="6"/>
    <s v="2021"/>
    <x v="4"/>
    <x v="1"/>
    <x v="4"/>
    <n v="140526"/>
    <n v="52122"/>
    <s v="Bank Transfer"/>
    <s v="TXN106920"/>
    <n v="-88404"/>
    <n v="-0.62909354852482813"/>
  </r>
  <r>
    <d v="2023-03-16T00:00:00"/>
    <x v="3"/>
    <s v="2023"/>
    <x v="0"/>
    <x v="5"/>
    <x v="1"/>
    <n v="135815"/>
    <n v="98864"/>
    <s v="Cash"/>
    <s v="TXN106921"/>
    <n v="-36951"/>
    <n v="-0.27206862275889998"/>
  </r>
  <r>
    <d v="2023-07-29T00:00:00"/>
    <x v="10"/>
    <s v="2023"/>
    <x v="1"/>
    <x v="3"/>
    <x v="3"/>
    <n v="71986"/>
    <n v="139787"/>
    <s v="Cash"/>
    <s v="TXN106922"/>
    <n v="67801"/>
    <n v="0.94186369571861195"/>
  </r>
  <r>
    <d v="2023-08-25T00:00:00"/>
    <x v="7"/>
    <s v="2023"/>
    <x v="2"/>
    <x v="1"/>
    <x v="0"/>
    <n v="104853"/>
    <n v="120541"/>
    <s v="Bank Transfer"/>
    <s v="TXN106923"/>
    <n v="15688"/>
    <n v="0.14961899039607832"/>
  </r>
  <r>
    <d v="2021-08-17T00:00:00"/>
    <x v="7"/>
    <s v="2021"/>
    <x v="0"/>
    <x v="1"/>
    <x v="2"/>
    <n v="137648"/>
    <n v="154235"/>
    <s v="Cash"/>
    <s v="TXN106924"/>
    <n v="16587"/>
    <n v="0.12050302220155759"/>
  </r>
  <r>
    <d v="2023-08-20T00:00:00"/>
    <x v="7"/>
    <s v="2023"/>
    <x v="1"/>
    <x v="1"/>
    <x v="3"/>
    <n v="55427"/>
    <n v="157897"/>
    <s v="Card"/>
    <s v="TXN106925"/>
    <n v="102470"/>
    <n v="1.848737979684991"/>
  </r>
  <r>
    <d v="2022-12-16T00:00:00"/>
    <x v="5"/>
    <s v="2022"/>
    <x v="2"/>
    <x v="3"/>
    <x v="4"/>
    <n v="122237"/>
    <n v="126117"/>
    <s v="Bank Transfer"/>
    <s v="TXN106926"/>
    <n v="3880"/>
    <n v="3.1741616695435917E-2"/>
  </r>
  <r>
    <d v="2023-09-11T00:00:00"/>
    <x v="9"/>
    <s v="2023"/>
    <x v="3"/>
    <x v="4"/>
    <x v="1"/>
    <n v="126837"/>
    <n v="46036"/>
    <s v="Cash"/>
    <s v="TXN106927"/>
    <n v="-80801"/>
    <n v="-0.63704597238976013"/>
  </r>
  <r>
    <d v="2022-07-27T00:00:00"/>
    <x v="10"/>
    <s v="2022"/>
    <x v="5"/>
    <x v="0"/>
    <x v="2"/>
    <n v="46194"/>
    <n v="131354"/>
    <s v="Cash"/>
    <s v="TXN106928"/>
    <n v="85160"/>
    <n v="1.8435294627007837"/>
  </r>
  <r>
    <d v="2022-09-07T00:00:00"/>
    <x v="9"/>
    <s v="2022"/>
    <x v="1"/>
    <x v="2"/>
    <x v="2"/>
    <n v="26863"/>
    <n v="56805"/>
    <s v="Cash"/>
    <s v="TXN106929"/>
    <n v="29942"/>
    <n v="1.1146186204072517"/>
  </r>
  <r>
    <d v="2021-11-22T00:00:00"/>
    <x v="1"/>
    <s v="2021"/>
    <x v="3"/>
    <x v="1"/>
    <x v="1"/>
    <n v="95650"/>
    <n v="163516"/>
    <s v="Card"/>
    <s v="TXN106930"/>
    <n v="67866"/>
    <n v="0.70952430737062211"/>
  </r>
  <r>
    <d v="2023-05-25T00:00:00"/>
    <x v="0"/>
    <s v="2023"/>
    <x v="0"/>
    <x v="0"/>
    <x v="4"/>
    <n v="65511"/>
    <n v="137465"/>
    <s v="Cash"/>
    <s v="TXN106931"/>
    <n v="71954"/>
    <n v="1.0983498954374074"/>
  </r>
  <r>
    <d v="2021-12-25T00:00:00"/>
    <x v="5"/>
    <s v="2021"/>
    <x v="5"/>
    <x v="0"/>
    <x v="0"/>
    <n v="99062"/>
    <n v="63303"/>
    <s v="UPI"/>
    <s v="TXN106932"/>
    <n v="-35759"/>
    <n v="-0.36097595445276698"/>
  </r>
  <r>
    <d v="2021-11-20T00:00:00"/>
    <x v="1"/>
    <s v="2021"/>
    <x v="1"/>
    <x v="1"/>
    <x v="1"/>
    <n v="126038"/>
    <n v="162852"/>
    <s v="UPI"/>
    <s v="TXN106933"/>
    <n v="36814"/>
    <n v="0.29208651359113919"/>
  </r>
  <r>
    <d v="2021-06-14T00:00:00"/>
    <x v="11"/>
    <s v="2021"/>
    <x v="0"/>
    <x v="1"/>
    <x v="0"/>
    <n v="45415"/>
    <n v="116613"/>
    <s v="Card"/>
    <s v="TXN106934"/>
    <n v="71198"/>
    <n v="1.5677199163272046"/>
  </r>
  <r>
    <d v="2023-03-09T00:00:00"/>
    <x v="3"/>
    <s v="2023"/>
    <x v="5"/>
    <x v="2"/>
    <x v="3"/>
    <n v="31750"/>
    <n v="119294"/>
    <s v="Card"/>
    <s v="TXN106935"/>
    <n v="87544"/>
    <n v="2.7572913385826774"/>
  </r>
  <r>
    <d v="2022-03-31T00:00:00"/>
    <x v="3"/>
    <s v="2022"/>
    <x v="5"/>
    <x v="0"/>
    <x v="2"/>
    <n v="47876"/>
    <n v="155105"/>
    <s v="Cash"/>
    <s v="TXN106936"/>
    <n v="107229"/>
    <n v="2.23972345225165"/>
  </r>
  <r>
    <d v="2021-07-12T00:00:00"/>
    <x v="10"/>
    <s v="2021"/>
    <x v="0"/>
    <x v="4"/>
    <x v="4"/>
    <n v="44489"/>
    <n v="116583"/>
    <s v="Card"/>
    <s v="TXN106937"/>
    <n v="72094"/>
    <n v="1.6204904583155386"/>
  </r>
  <r>
    <d v="2022-09-19T00:00:00"/>
    <x v="9"/>
    <s v="2022"/>
    <x v="0"/>
    <x v="0"/>
    <x v="0"/>
    <n v="92253"/>
    <n v="158357"/>
    <s v="Cash"/>
    <s v="TXN106938"/>
    <n v="66104"/>
    <n v="0.71655122326645204"/>
  </r>
  <r>
    <d v="2022-06-14T00:00:00"/>
    <x v="11"/>
    <s v="2022"/>
    <x v="1"/>
    <x v="4"/>
    <x v="4"/>
    <n v="149927"/>
    <n v="125788"/>
    <s v="Cash"/>
    <s v="TXN106939"/>
    <n v="-24139"/>
    <n v="-0.16100502244425621"/>
  </r>
  <r>
    <d v="2023-10-31T00:00:00"/>
    <x v="8"/>
    <s v="2023"/>
    <x v="5"/>
    <x v="5"/>
    <x v="3"/>
    <n v="100890"/>
    <n v="134535"/>
    <s v="Cash"/>
    <s v="TXN106940"/>
    <n v="33645"/>
    <n v="0.33348201011002082"/>
  </r>
  <r>
    <d v="2021-04-02T00:00:00"/>
    <x v="2"/>
    <s v="2021"/>
    <x v="1"/>
    <x v="4"/>
    <x v="0"/>
    <n v="76759"/>
    <n v="163830"/>
    <s v="UPI"/>
    <s v="TXN106941"/>
    <n v="87071"/>
    <n v="1.1343425526648341"/>
  </r>
  <r>
    <d v="2021-05-19T00:00:00"/>
    <x v="0"/>
    <s v="2021"/>
    <x v="5"/>
    <x v="2"/>
    <x v="4"/>
    <n v="54459"/>
    <n v="168682"/>
    <s v="UPI"/>
    <s v="TXN106942"/>
    <n v="114223"/>
    <n v="2.0974127325143685"/>
  </r>
  <r>
    <d v="2022-04-26T00:00:00"/>
    <x v="2"/>
    <s v="2022"/>
    <x v="1"/>
    <x v="3"/>
    <x v="4"/>
    <n v="56414"/>
    <n v="50582"/>
    <s v="Bank Transfer"/>
    <s v="TXN106943"/>
    <n v="-5832"/>
    <n v="-0.1033785939660368"/>
  </r>
  <r>
    <d v="2022-03-25T00:00:00"/>
    <x v="3"/>
    <s v="2022"/>
    <x v="0"/>
    <x v="1"/>
    <x v="3"/>
    <n v="130565"/>
    <n v="106387"/>
    <s v="Card"/>
    <s v="TXN106944"/>
    <n v="-24178"/>
    <n v="-0.18517979550415503"/>
  </r>
  <r>
    <d v="2023-05-19T00:00:00"/>
    <x v="0"/>
    <s v="2023"/>
    <x v="0"/>
    <x v="5"/>
    <x v="1"/>
    <n v="37073"/>
    <n v="72908"/>
    <s v="UPI"/>
    <s v="TXN106945"/>
    <n v="35835"/>
    <n v="0.96660642516116846"/>
  </r>
  <r>
    <d v="2021-12-06T00:00:00"/>
    <x v="5"/>
    <s v="2021"/>
    <x v="4"/>
    <x v="0"/>
    <x v="3"/>
    <n v="110937"/>
    <n v="90005"/>
    <s v="Card"/>
    <s v="TXN106946"/>
    <n v="-20932"/>
    <n v="-0.18868366730666955"/>
  </r>
  <r>
    <d v="2023-12-12T00:00:00"/>
    <x v="5"/>
    <s v="2023"/>
    <x v="1"/>
    <x v="4"/>
    <x v="0"/>
    <n v="33199"/>
    <n v="149006"/>
    <s v="Cash"/>
    <s v="TXN106947"/>
    <n v="115807"/>
    <n v="3.488267718907196"/>
  </r>
  <r>
    <d v="2022-04-11T00:00:00"/>
    <x v="2"/>
    <s v="2022"/>
    <x v="4"/>
    <x v="5"/>
    <x v="0"/>
    <n v="64526"/>
    <n v="123998"/>
    <s v="Card"/>
    <s v="TXN106948"/>
    <n v="59472"/>
    <n v="0.92167498372748968"/>
  </r>
  <r>
    <d v="2022-12-19T00:00:00"/>
    <x v="5"/>
    <s v="2022"/>
    <x v="4"/>
    <x v="3"/>
    <x v="2"/>
    <n v="42272"/>
    <n v="55647"/>
    <s v="Cash"/>
    <s v="TXN106949"/>
    <n v="13375"/>
    <n v="0.3164032929598789"/>
  </r>
  <r>
    <d v="2023-03-10T00:00:00"/>
    <x v="3"/>
    <s v="2023"/>
    <x v="3"/>
    <x v="4"/>
    <x v="4"/>
    <n v="120217"/>
    <n v="17132"/>
    <s v="Card"/>
    <s v="TXN106950"/>
    <n v="-103085"/>
    <n v="-0.85749103704135021"/>
  </r>
  <r>
    <d v="2022-04-20T00:00:00"/>
    <x v="2"/>
    <s v="2022"/>
    <x v="5"/>
    <x v="2"/>
    <x v="0"/>
    <n v="73957"/>
    <n v="156492"/>
    <s v="UPI"/>
    <s v="TXN106951"/>
    <n v="82535"/>
    <n v="1.1159863163730275"/>
  </r>
  <r>
    <d v="2022-02-05T00:00:00"/>
    <x v="4"/>
    <s v="2022"/>
    <x v="2"/>
    <x v="0"/>
    <x v="1"/>
    <n v="10005"/>
    <n v="91320"/>
    <s v="Card"/>
    <s v="TXN106952"/>
    <n v="81315"/>
    <n v="8.1274362818590706"/>
  </r>
  <r>
    <d v="2022-08-28T00:00:00"/>
    <x v="7"/>
    <s v="2022"/>
    <x v="3"/>
    <x v="0"/>
    <x v="1"/>
    <n v="53226"/>
    <n v="44248"/>
    <s v="Cash"/>
    <s v="TXN106953"/>
    <n v="-8978"/>
    <n v="-0.16867696238680344"/>
  </r>
  <r>
    <d v="2023-07-21T00:00:00"/>
    <x v="10"/>
    <s v="2023"/>
    <x v="5"/>
    <x v="4"/>
    <x v="3"/>
    <n v="112291"/>
    <n v="61972"/>
    <s v="UPI"/>
    <s v="TXN106954"/>
    <n v="-50319"/>
    <n v="-0.44811249343224302"/>
  </r>
  <r>
    <d v="2023-09-24T00:00:00"/>
    <x v="9"/>
    <s v="2023"/>
    <x v="2"/>
    <x v="3"/>
    <x v="0"/>
    <n v="40208"/>
    <n v="68355"/>
    <s v="Cash"/>
    <s v="TXN106955"/>
    <n v="28147"/>
    <n v="0.70003481894150421"/>
  </r>
  <r>
    <d v="2023-07-11T00:00:00"/>
    <x v="10"/>
    <s v="2023"/>
    <x v="4"/>
    <x v="1"/>
    <x v="0"/>
    <n v="128480"/>
    <n v="63310"/>
    <s v="Cash"/>
    <s v="TXN106956"/>
    <n v="-65170"/>
    <n v="-0.50723848069738475"/>
  </r>
  <r>
    <d v="2023-04-01T00:00:00"/>
    <x v="2"/>
    <s v="2023"/>
    <x v="2"/>
    <x v="1"/>
    <x v="2"/>
    <n v="84240"/>
    <n v="40955"/>
    <s v="UPI"/>
    <s v="TXN106957"/>
    <n v="-43285"/>
    <n v="-0.51382953466286796"/>
  </r>
  <r>
    <d v="2022-10-19T00:00:00"/>
    <x v="8"/>
    <s v="2022"/>
    <x v="0"/>
    <x v="0"/>
    <x v="2"/>
    <n v="129652"/>
    <n v="71348"/>
    <s v="Card"/>
    <s v="TXN106958"/>
    <n v="-58304"/>
    <n v="-0.44969610958566009"/>
  </r>
  <r>
    <d v="2022-08-21T00:00:00"/>
    <x v="7"/>
    <s v="2022"/>
    <x v="0"/>
    <x v="3"/>
    <x v="2"/>
    <n v="21452"/>
    <n v="61982"/>
    <s v="Bank Transfer"/>
    <s v="TXN106959"/>
    <n v="40530"/>
    <n v="1.8893343278016035"/>
  </r>
  <r>
    <d v="2022-05-29T00:00:00"/>
    <x v="0"/>
    <s v="2022"/>
    <x v="1"/>
    <x v="0"/>
    <x v="0"/>
    <n v="109278"/>
    <n v="43540"/>
    <s v="Bank Transfer"/>
    <s v="TXN106960"/>
    <n v="-65738"/>
    <n v="-0.60156664653452663"/>
  </r>
  <r>
    <d v="2023-10-27T00:00:00"/>
    <x v="8"/>
    <s v="2023"/>
    <x v="5"/>
    <x v="1"/>
    <x v="3"/>
    <n v="23558"/>
    <n v="138188"/>
    <s v="Card"/>
    <s v="TXN106961"/>
    <n v="114630"/>
    <n v="4.8658629764835721"/>
  </r>
  <r>
    <d v="2022-05-15T00:00:00"/>
    <x v="0"/>
    <s v="2022"/>
    <x v="3"/>
    <x v="0"/>
    <x v="3"/>
    <n v="51936"/>
    <n v="108884"/>
    <s v="Card"/>
    <s v="TXN106962"/>
    <n v="56948"/>
    <n v="1.0965033887861984"/>
  </r>
  <r>
    <d v="2022-12-18T00:00:00"/>
    <x v="5"/>
    <s v="2022"/>
    <x v="4"/>
    <x v="4"/>
    <x v="3"/>
    <n v="76156"/>
    <n v="27323"/>
    <s v="UPI"/>
    <s v="TXN106963"/>
    <n v="-48833"/>
    <n v="-0.64122327853353644"/>
  </r>
  <r>
    <d v="2022-08-24T00:00:00"/>
    <x v="7"/>
    <s v="2022"/>
    <x v="5"/>
    <x v="2"/>
    <x v="3"/>
    <n v="55610"/>
    <n v="15211"/>
    <s v="Cash"/>
    <s v="TXN106964"/>
    <n v="-40399"/>
    <n v="-0.72647005934184494"/>
  </r>
  <r>
    <d v="2022-10-28T00:00:00"/>
    <x v="8"/>
    <s v="2022"/>
    <x v="4"/>
    <x v="4"/>
    <x v="1"/>
    <n v="148667"/>
    <n v="65547"/>
    <s v="UPI"/>
    <s v="TXN106965"/>
    <n v="-83120"/>
    <n v="-0.55910188542178152"/>
  </r>
  <r>
    <d v="2022-04-13T00:00:00"/>
    <x v="2"/>
    <s v="2022"/>
    <x v="0"/>
    <x v="2"/>
    <x v="0"/>
    <n v="120337"/>
    <n v="55003"/>
    <s v="UPI"/>
    <s v="TXN106966"/>
    <n v="-65334"/>
    <n v="-0.54292528482511615"/>
  </r>
  <r>
    <d v="2021-06-10T00:00:00"/>
    <x v="11"/>
    <s v="2021"/>
    <x v="3"/>
    <x v="3"/>
    <x v="4"/>
    <n v="18785"/>
    <n v="40148"/>
    <s v="Cash"/>
    <s v="TXN106967"/>
    <n v="21363"/>
    <n v="1.1372371573063615"/>
  </r>
  <r>
    <d v="2021-09-27T00:00:00"/>
    <x v="9"/>
    <s v="2021"/>
    <x v="3"/>
    <x v="1"/>
    <x v="0"/>
    <n v="117915"/>
    <n v="164008"/>
    <s v="Cash"/>
    <s v="TXN106968"/>
    <n v="46093"/>
    <n v="0.39090022473815883"/>
  </r>
  <r>
    <d v="2023-12-16T00:00:00"/>
    <x v="5"/>
    <s v="2023"/>
    <x v="0"/>
    <x v="3"/>
    <x v="3"/>
    <n v="81388"/>
    <n v="136125"/>
    <s v="Card"/>
    <s v="TXN106969"/>
    <n v="54737"/>
    <n v="0.67254386396028898"/>
  </r>
  <r>
    <d v="2021-08-16T00:00:00"/>
    <x v="7"/>
    <s v="2021"/>
    <x v="2"/>
    <x v="3"/>
    <x v="1"/>
    <n v="20134"/>
    <n v="123831"/>
    <s v="Cash"/>
    <s v="TXN106970"/>
    <n v="103697"/>
    <n v="5.1503427038839771"/>
  </r>
  <r>
    <d v="2023-04-29T00:00:00"/>
    <x v="2"/>
    <s v="2023"/>
    <x v="3"/>
    <x v="1"/>
    <x v="1"/>
    <n v="18814"/>
    <n v="106517"/>
    <s v="Cash"/>
    <s v="TXN106971"/>
    <n v="87703"/>
    <n v="4.6615818007866485"/>
  </r>
  <r>
    <d v="2021-05-29T00:00:00"/>
    <x v="0"/>
    <s v="2021"/>
    <x v="2"/>
    <x v="5"/>
    <x v="0"/>
    <n v="87576"/>
    <n v="91768"/>
    <s v="Card"/>
    <s v="TXN106972"/>
    <n v="4192"/>
    <n v="4.7866995523887824E-2"/>
  </r>
  <r>
    <d v="2023-12-06T00:00:00"/>
    <x v="5"/>
    <s v="2023"/>
    <x v="4"/>
    <x v="5"/>
    <x v="4"/>
    <n v="14529"/>
    <n v="74141"/>
    <s v="UPI"/>
    <s v="TXN106973"/>
    <n v="59612"/>
    <n v="4.1029664808314408"/>
  </r>
  <r>
    <d v="2022-09-24T00:00:00"/>
    <x v="9"/>
    <s v="2022"/>
    <x v="3"/>
    <x v="0"/>
    <x v="3"/>
    <n v="46687"/>
    <n v="154496"/>
    <s v="Bank Transfer"/>
    <s v="TXN106974"/>
    <n v="107809"/>
    <n v="2.3091867115042732"/>
  </r>
  <r>
    <d v="2022-02-17T00:00:00"/>
    <x v="4"/>
    <s v="2022"/>
    <x v="1"/>
    <x v="5"/>
    <x v="1"/>
    <n v="116813"/>
    <n v="155821"/>
    <s v="Cash"/>
    <s v="TXN106975"/>
    <n v="39008"/>
    <n v="0.33393543526833486"/>
  </r>
  <r>
    <d v="2022-06-04T00:00:00"/>
    <x v="11"/>
    <s v="2022"/>
    <x v="0"/>
    <x v="4"/>
    <x v="3"/>
    <n v="127270"/>
    <n v="91148"/>
    <s v="UPI"/>
    <s v="TXN106976"/>
    <n v="-36122"/>
    <n v="-0.28382179618134673"/>
  </r>
  <r>
    <d v="2022-01-22T00:00:00"/>
    <x v="6"/>
    <s v="2022"/>
    <x v="2"/>
    <x v="2"/>
    <x v="3"/>
    <n v="124012"/>
    <n v="41666"/>
    <s v="UPI"/>
    <s v="TXN106977"/>
    <n v="-82346"/>
    <n v="-0.66401638551107955"/>
  </r>
  <r>
    <d v="2021-10-02T00:00:00"/>
    <x v="8"/>
    <s v="2021"/>
    <x v="1"/>
    <x v="3"/>
    <x v="3"/>
    <n v="73627"/>
    <n v="36858"/>
    <s v="Bank Transfer"/>
    <s v="TXN106978"/>
    <n v="-36769"/>
    <n v="-0.4993956021568175"/>
  </r>
  <r>
    <d v="2021-12-19T00:00:00"/>
    <x v="5"/>
    <s v="2021"/>
    <x v="4"/>
    <x v="0"/>
    <x v="2"/>
    <n v="124621"/>
    <n v="35640"/>
    <s v="Cash"/>
    <s v="TXN106979"/>
    <n v="-88981"/>
    <n v="-0.71401288707360722"/>
  </r>
  <r>
    <d v="2023-12-26T00:00:00"/>
    <x v="5"/>
    <s v="2023"/>
    <x v="4"/>
    <x v="3"/>
    <x v="3"/>
    <n v="18819"/>
    <n v="160836"/>
    <s v="UPI"/>
    <s v="TXN106980"/>
    <n v="142017"/>
    <n v="7.5464689941017058"/>
  </r>
  <r>
    <d v="2022-08-21T00:00:00"/>
    <x v="7"/>
    <s v="2022"/>
    <x v="3"/>
    <x v="1"/>
    <x v="3"/>
    <n v="97243"/>
    <n v="55937"/>
    <s v="UPI"/>
    <s v="TXN106981"/>
    <n v="-41306"/>
    <n v="-0.42477093466881932"/>
  </r>
  <r>
    <d v="2022-07-12T00:00:00"/>
    <x v="10"/>
    <s v="2022"/>
    <x v="3"/>
    <x v="5"/>
    <x v="4"/>
    <n v="72793"/>
    <n v="24473"/>
    <s v="Cash"/>
    <s v="TXN106982"/>
    <n v="-48320"/>
    <n v="-0.66380009066805878"/>
  </r>
  <r>
    <d v="2021-04-23T00:00:00"/>
    <x v="2"/>
    <s v="2021"/>
    <x v="1"/>
    <x v="1"/>
    <x v="4"/>
    <n v="70115"/>
    <n v="64209"/>
    <s v="Cash"/>
    <s v="TXN106983"/>
    <n v="-5906"/>
    <n v="-8.4233045710618265E-2"/>
  </r>
  <r>
    <d v="2021-05-21T00:00:00"/>
    <x v="0"/>
    <s v="2021"/>
    <x v="5"/>
    <x v="0"/>
    <x v="2"/>
    <n v="141624"/>
    <n v="152533"/>
    <s v="UPI"/>
    <s v="TXN106984"/>
    <n v="10909"/>
    <n v="7.7027904874879968E-2"/>
  </r>
  <r>
    <d v="2022-12-31T00:00:00"/>
    <x v="5"/>
    <s v="2022"/>
    <x v="5"/>
    <x v="2"/>
    <x v="2"/>
    <n v="89718"/>
    <n v="144635"/>
    <s v="Card"/>
    <s v="TXN106985"/>
    <n v="54917"/>
    <n v="0.61210682360284452"/>
  </r>
  <r>
    <d v="2022-08-12T00:00:00"/>
    <x v="7"/>
    <s v="2022"/>
    <x v="3"/>
    <x v="4"/>
    <x v="3"/>
    <n v="120086"/>
    <n v="19403"/>
    <s v="Card"/>
    <s v="TXN106986"/>
    <n v="-100683"/>
    <n v="-0.83842412937394872"/>
  </r>
  <r>
    <d v="2022-02-15T00:00:00"/>
    <x v="4"/>
    <s v="2022"/>
    <x v="5"/>
    <x v="5"/>
    <x v="1"/>
    <n v="107139"/>
    <n v="34065"/>
    <s v="UPI"/>
    <s v="TXN106987"/>
    <n v="-73074"/>
    <n v="-0.68204855374793494"/>
  </r>
  <r>
    <d v="2022-01-12T00:00:00"/>
    <x v="6"/>
    <s v="2022"/>
    <x v="0"/>
    <x v="1"/>
    <x v="1"/>
    <n v="105848"/>
    <n v="13429"/>
    <s v="Cash"/>
    <s v="TXN106988"/>
    <n v="-92419"/>
    <n v="-0.8731293930919809"/>
  </r>
  <r>
    <d v="2023-01-21T00:00:00"/>
    <x v="6"/>
    <s v="2023"/>
    <x v="1"/>
    <x v="2"/>
    <x v="0"/>
    <n v="25155"/>
    <n v="66793"/>
    <s v="Cash"/>
    <s v="TXN106989"/>
    <n v="41638"/>
    <n v="1.6552574040946133"/>
  </r>
  <r>
    <d v="2022-09-19T00:00:00"/>
    <x v="9"/>
    <s v="2022"/>
    <x v="0"/>
    <x v="5"/>
    <x v="1"/>
    <n v="140092"/>
    <n v="17282"/>
    <s v="Card"/>
    <s v="TXN106990"/>
    <n v="-122810"/>
    <n v="-0.87663820917682667"/>
  </r>
  <r>
    <d v="2023-09-22T00:00:00"/>
    <x v="9"/>
    <s v="2023"/>
    <x v="5"/>
    <x v="3"/>
    <x v="1"/>
    <n v="85813"/>
    <n v="63351"/>
    <s v="Card"/>
    <s v="TXN106991"/>
    <n v="-22462"/>
    <n v="-0.2617552119142787"/>
  </r>
  <r>
    <d v="2022-12-04T00:00:00"/>
    <x v="5"/>
    <s v="2022"/>
    <x v="3"/>
    <x v="4"/>
    <x v="4"/>
    <n v="116064"/>
    <n v="85357"/>
    <s v="Bank Transfer"/>
    <s v="TXN106992"/>
    <n v="-30707"/>
    <n v="-0.26456954783567688"/>
  </r>
  <r>
    <d v="2022-04-07T00:00:00"/>
    <x v="2"/>
    <s v="2022"/>
    <x v="0"/>
    <x v="2"/>
    <x v="0"/>
    <n v="90212"/>
    <n v="138564"/>
    <s v="Card"/>
    <s v="TXN106993"/>
    <n v="48352"/>
    <n v="0.53598190928036182"/>
  </r>
  <r>
    <d v="2021-01-12T00:00:00"/>
    <x v="6"/>
    <s v="2021"/>
    <x v="4"/>
    <x v="5"/>
    <x v="0"/>
    <n v="19785"/>
    <n v="147414"/>
    <s v="Cash"/>
    <s v="TXN106994"/>
    <n v="127629"/>
    <n v="6.4507960576194083"/>
  </r>
  <r>
    <d v="2022-04-22T00:00:00"/>
    <x v="2"/>
    <s v="2022"/>
    <x v="3"/>
    <x v="4"/>
    <x v="4"/>
    <n v="21970"/>
    <n v="153725"/>
    <s v="Card"/>
    <s v="TXN106995"/>
    <n v="131755"/>
    <n v="5.9970414201183431"/>
  </r>
  <r>
    <d v="2023-07-28T00:00:00"/>
    <x v="10"/>
    <s v="2023"/>
    <x v="1"/>
    <x v="2"/>
    <x v="1"/>
    <n v="78800"/>
    <n v="13434"/>
    <s v="UPI"/>
    <s v="TXN106996"/>
    <n v="-65366"/>
    <n v="-0.82951776649746189"/>
  </r>
  <r>
    <d v="2022-02-05T00:00:00"/>
    <x v="4"/>
    <s v="2022"/>
    <x v="2"/>
    <x v="3"/>
    <x v="1"/>
    <n v="113297"/>
    <n v="90896"/>
    <s v="Bank Transfer"/>
    <s v="TXN106997"/>
    <n v="-22401"/>
    <n v="-0.19771926882441723"/>
  </r>
  <r>
    <d v="2023-03-19T00:00:00"/>
    <x v="3"/>
    <s v="2023"/>
    <x v="2"/>
    <x v="3"/>
    <x v="0"/>
    <n v="84343"/>
    <n v="128837"/>
    <s v="Bank Transfer"/>
    <s v="TXN106998"/>
    <n v="44494"/>
    <n v="0.52753636934896786"/>
  </r>
  <r>
    <d v="2021-06-26T00:00:00"/>
    <x v="11"/>
    <s v="2021"/>
    <x v="3"/>
    <x v="1"/>
    <x v="1"/>
    <n v="36207"/>
    <n v="14460"/>
    <s v="Cash"/>
    <s v="TXN106999"/>
    <n v="-21747"/>
    <n v="-0.60062971248653574"/>
  </r>
  <r>
    <d v="2021-02-26T00:00:00"/>
    <x v="4"/>
    <s v="2021"/>
    <x v="5"/>
    <x v="0"/>
    <x v="0"/>
    <n v="19136"/>
    <n v="152988"/>
    <s v="UPI"/>
    <s v="TXN107000"/>
    <n v="133852"/>
    <n v="6.9947742474916392"/>
  </r>
  <r>
    <d v="2022-03-24T00:00:00"/>
    <x v="3"/>
    <s v="2022"/>
    <x v="0"/>
    <x v="1"/>
    <x v="1"/>
    <n v="14980"/>
    <n v="148450"/>
    <s v="Card"/>
    <s v="TXN107001"/>
    <n v="133470"/>
    <n v="8.909879839786381"/>
  </r>
  <r>
    <d v="2021-07-22T00:00:00"/>
    <x v="10"/>
    <s v="2021"/>
    <x v="0"/>
    <x v="4"/>
    <x v="3"/>
    <n v="121898"/>
    <n v="110205"/>
    <s v="Bank Transfer"/>
    <s v="TXN107002"/>
    <n v="-11693"/>
    <n v="-9.5924461434970215E-2"/>
  </r>
  <r>
    <d v="2023-01-08T00:00:00"/>
    <x v="6"/>
    <s v="2023"/>
    <x v="3"/>
    <x v="1"/>
    <x v="4"/>
    <n v="136356"/>
    <n v="76975"/>
    <s v="Bank Transfer"/>
    <s v="TXN107003"/>
    <n v="-59381"/>
    <n v="-0.43548505382968111"/>
  </r>
  <r>
    <d v="2021-07-21T00:00:00"/>
    <x v="10"/>
    <s v="2021"/>
    <x v="4"/>
    <x v="2"/>
    <x v="2"/>
    <n v="113970"/>
    <n v="35140"/>
    <s v="UPI"/>
    <s v="TXN107004"/>
    <n v="-78830"/>
    <n v="-0.69167324734579272"/>
  </r>
  <r>
    <d v="2021-12-29T00:00:00"/>
    <x v="5"/>
    <s v="2021"/>
    <x v="1"/>
    <x v="5"/>
    <x v="3"/>
    <n v="108135"/>
    <n v="64385"/>
    <s v="Bank Transfer"/>
    <s v="TXN107005"/>
    <n v="-43750"/>
    <n v="-0.40458685901881908"/>
  </r>
  <r>
    <d v="2023-06-11T00:00:00"/>
    <x v="11"/>
    <s v="2023"/>
    <x v="5"/>
    <x v="2"/>
    <x v="1"/>
    <n v="61107"/>
    <n v="115843"/>
    <s v="UPI"/>
    <s v="TXN107006"/>
    <n v="54736"/>
    <n v="0.89574025889014353"/>
  </r>
  <r>
    <d v="2022-03-30T00:00:00"/>
    <x v="3"/>
    <s v="2022"/>
    <x v="4"/>
    <x v="1"/>
    <x v="2"/>
    <n v="143468"/>
    <n v="24213"/>
    <s v="Cash"/>
    <s v="TXN107007"/>
    <n v="-119255"/>
    <n v="-0.83123065770764215"/>
  </r>
  <r>
    <d v="2021-12-22T00:00:00"/>
    <x v="5"/>
    <s v="2021"/>
    <x v="3"/>
    <x v="0"/>
    <x v="3"/>
    <n v="120402"/>
    <n v="103424"/>
    <s v="Bank Transfer"/>
    <s v="TXN107008"/>
    <n v="-16978"/>
    <n v="-0.14101094666201558"/>
  </r>
  <r>
    <d v="2021-08-04T00:00:00"/>
    <x v="7"/>
    <s v="2021"/>
    <x v="3"/>
    <x v="2"/>
    <x v="4"/>
    <n v="143162"/>
    <n v="46252"/>
    <s v="Card"/>
    <s v="TXN107009"/>
    <n v="-96910"/>
    <n v="-0.67692544110867414"/>
  </r>
  <r>
    <d v="2023-08-30T00:00:00"/>
    <x v="7"/>
    <s v="2023"/>
    <x v="4"/>
    <x v="2"/>
    <x v="2"/>
    <n v="61975"/>
    <n v="64689"/>
    <s v="UPI"/>
    <s v="TXN107010"/>
    <n v="2714"/>
    <n v="4.3791851553045581E-2"/>
  </r>
  <r>
    <d v="2022-07-09T00:00:00"/>
    <x v="10"/>
    <s v="2022"/>
    <x v="2"/>
    <x v="2"/>
    <x v="2"/>
    <n v="94449"/>
    <n v="109711"/>
    <s v="Cash"/>
    <s v="TXN107011"/>
    <n v="15262"/>
    <n v="0.16158985272475093"/>
  </r>
  <r>
    <d v="2023-06-06T00:00:00"/>
    <x v="11"/>
    <s v="2023"/>
    <x v="3"/>
    <x v="0"/>
    <x v="4"/>
    <n v="99464"/>
    <n v="117121"/>
    <s v="Card"/>
    <s v="TXN107012"/>
    <n v="17657"/>
    <n v="0.17752151532212659"/>
  </r>
  <r>
    <d v="2021-01-23T00:00:00"/>
    <x v="6"/>
    <s v="2021"/>
    <x v="1"/>
    <x v="2"/>
    <x v="3"/>
    <n v="19251"/>
    <n v="36328"/>
    <s v="UPI"/>
    <s v="TXN107013"/>
    <n v="17077"/>
    <n v="0.88707080151680429"/>
  </r>
  <r>
    <d v="2021-06-04T00:00:00"/>
    <x v="11"/>
    <s v="2021"/>
    <x v="5"/>
    <x v="4"/>
    <x v="2"/>
    <n v="42126"/>
    <n v="131546"/>
    <s v="Card"/>
    <s v="TXN107014"/>
    <n v="89420"/>
    <n v="2.1226795803066989"/>
  </r>
  <r>
    <d v="2021-09-06T00:00:00"/>
    <x v="9"/>
    <s v="2021"/>
    <x v="4"/>
    <x v="3"/>
    <x v="4"/>
    <n v="89021"/>
    <n v="117700"/>
    <s v="Bank Transfer"/>
    <s v="TXN107015"/>
    <n v="28679"/>
    <n v="0.32215993978948787"/>
  </r>
  <r>
    <d v="2023-01-19T00:00:00"/>
    <x v="6"/>
    <s v="2023"/>
    <x v="2"/>
    <x v="0"/>
    <x v="3"/>
    <n v="117142"/>
    <n v="99276"/>
    <s v="Cash"/>
    <s v="TXN107016"/>
    <n v="-17866"/>
    <n v="-0.15251575011524474"/>
  </r>
  <r>
    <d v="2023-03-16T00:00:00"/>
    <x v="3"/>
    <s v="2023"/>
    <x v="4"/>
    <x v="4"/>
    <x v="1"/>
    <n v="19545"/>
    <n v="71823"/>
    <s v="UPI"/>
    <s v="TXN107017"/>
    <n v="52278"/>
    <n v="2.6747505755947811"/>
  </r>
  <r>
    <d v="2021-05-14T00:00:00"/>
    <x v="0"/>
    <s v="2021"/>
    <x v="2"/>
    <x v="0"/>
    <x v="0"/>
    <n v="37275"/>
    <n v="12953"/>
    <s v="UPI"/>
    <s v="TXN107018"/>
    <n v="-24322"/>
    <n v="-0.65250167672702886"/>
  </r>
  <r>
    <d v="2021-11-17T00:00:00"/>
    <x v="1"/>
    <s v="2021"/>
    <x v="2"/>
    <x v="0"/>
    <x v="1"/>
    <n v="133571"/>
    <n v="16840"/>
    <s v="Cash"/>
    <s v="TXN107019"/>
    <n v="-116731"/>
    <n v="-0.87392472917025399"/>
  </r>
  <r>
    <d v="2022-01-25T00:00:00"/>
    <x v="6"/>
    <s v="2022"/>
    <x v="1"/>
    <x v="3"/>
    <x v="1"/>
    <n v="124379"/>
    <n v="119391"/>
    <s v="Card"/>
    <s v="TXN107020"/>
    <n v="-4988"/>
    <n v="-4.0103232860852718E-2"/>
  </r>
  <r>
    <d v="2022-03-10T00:00:00"/>
    <x v="3"/>
    <s v="2022"/>
    <x v="5"/>
    <x v="5"/>
    <x v="0"/>
    <n v="58702"/>
    <n v="78482"/>
    <s v="Cash"/>
    <s v="TXN107021"/>
    <n v="19780"/>
    <n v="0.33695615140881058"/>
  </r>
  <r>
    <d v="2023-11-12T00:00:00"/>
    <x v="1"/>
    <s v="2023"/>
    <x v="3"/>
    <x v="4"/>
    <x v="1"/>
    <n v="122070"/>
    <n v="92110"/>
    <s v="Cash"/>
    <s v="TXN107022"/>
    <n v="-29960"/>
    <n v="-0.24543294830834766"/>
  </r>
  <r>
    <d v="2023-05-23T00:00:00"/>
    <x v="0"/>
    <s v="2023"/>
    <x v="2"/>
    <x v="0"/>
    <x v="1"/>
    <n v="16073"/>
    <n v="91705"/>
    <s v="Cash"/>
    <s v="TXN107023"/>
    <n v="75632"/>
    <n v="4.7055310147452252"/>
  </r>
  <r>
    <d v="2023-05-08T00:00:00"/>
    <x v="0"/>
    <s v="2023"/>
    <x v="3"/>
    <x v="0"/>
    <x v="4"/>
    <n v="71594"/>
    <n v="17719"/>
    <s v="Cash"/>
    <s v="TXN107024"/>
    <n v="-53875"/>
    <n v="-0.75250719334022409"/>
  </r>
  <r>
    <d v="2021-02-20T00:00:00"/>
    <x v="4"/>
    <s v="2021"/>
    <x v="5"/>
    <x v="1"/>
    <x v="4"/>
    <n v="100630"/>
    <n v="14149"/>
    <s v="Bank Transfer"/>
    <s v="TXN107025"/>
    <n v="-86481"/>
    <n v="-0.85939580641955682"/>
  </r>
  <r>
    <d v="2021-06-25T00:00:00"/>
    <x v="11"/>
    <s v="2021"/>
    <x v="3"/>
    <x v="2"/>
    <x v="3"/>
    <n v="129158"/>
    <n v="53279"/>
    <s v="UPI"/>
    <s v="TXN107026"/>
    <n v="-75879"/>
    <n v="-0.5874897412471547"/>
  </r>
  <r>
    <d v="2023-05-20T00:00:00"/>
    <x v="0"/>
    <s v="2023"/>
    <x v="1"/>
    <x v="5"/>
    <x v="2"/>
    <n v="100454"/>
    <n v="140973"/>
    <s v="Card"/>
    <s v="TXN107027"/>
    <n v="40519"/>
    <n v="0.40335875126923765"/>
  </r>
  <r>
    <d v="2021-09-10T00:00:00"/>
    <x v="9"/>
    <s v="2021"/>
    <x v="1"/>
    <x v="3"/>
    <x v="3"/>
    <n v="98107"/>
    <n v="157859"/>
    <s v="Card"/>
    <s v="TXN107028"/>
    <n v="59752"/>
    <n v="0.60904930331169027"/>
  </r>
  <r>
    <d v="2023-08-24T00:00:00"/>
    <x v="7"/>
    <s v="2023"/>
    <x v="0"/>
    <x v="4"/>
    <x v="4"/>
    <n v="83144"/>
    <n v="92905"/>
    <s v="Cash"/>
    <s v="TXN107029"/>
    <n v="9761"/>
    <n v="0.11739872991436544"/>
  </r>
  <r>
    <d v="2023-01-09T00:00:00"/>
    <x v="6"/>
    <s v="2023"/>
    <x v="1"/>
    <x v="0"/>
    <x v="4"/>
    <n v="23408"/>
    <n v="108154"/>
    <s v="Cash"/>
    <s v="TXN107030"/>
    <n v="84746"/>
    <n v="3.6203861927546139"/>
  </r>
  <r>
    <d v="2021-10-29T00:00:00"/>
    <x v="8"/>
    <s v="2021"/>
    <x v="2"/>
    <x v="2"/>
    <x v="0"/>
    <n v="32692"/>
    <n v="99119"/>
    <s v="Card"/>
    <s v="TXN107031"/>
    <n v="66427"/>
    <n v="2.0319038296831029"/>
  </r>
  <r>
    <d v="2022-07-02T00:00:00"/>
    <x v="10"/>
    <s v="2022"/>
    <x v="5"/>
    <x v="4"/>
    <x v="0"/>
    <n v="37369"/>
    <n v="78691"/>
    <s v="Card"/>
    <s v="TXN107032"/>
    <n v="41322"/>
    <n v="1.1057828681527468"/>
  </r>
  <r>
    <d v="2022-12-17T00:00:00"/>
    <x v="5"/>
    <s v="2022"/>
    <x v="1"/>
    <x v="3"/>
    <x v="4"/>
    <n v="119670"/>
    <n v="164193"/>
    <s v="Bank Transfer"/>
    <s v="TXN107033"/>
    <n v="44523"/>
    <n v="0.37204813236400103"/>
  </r>
  <r>
    <d v="2023-02-18T00:00:00"/>
    <x v="4"/>
    <s v="2023"/>
    <x v="4"/>
    <x v="5"/>
    <x v="1"/>
    <n v="15126"/>
    <n v="145089"/>
    <s v="Cash"/>
    <s v="TXN107034"/>
    <n v="129963"/>
    <n v="8.5920269734232448"/>
  </r>
  <r>
    <d v="2021-09-25T00:00:00"/>
    <x v="9"/>
    <s v="2021"/>
    <x v="5"/>
    <x v="1"/>
    <x v="3"/>
    <n v="13704"/>
    <n v="98636"/>
    <s v="Card"/>
    <s v="TXN107035"/>
    <n v="84932"/>
    <n v="6.1976065382370109"/>
  </r>
  <r>
    <d v="2023-10-07T00:00:00"/>
    <x v="8"/>
    <s v="2023"/>
    <x v="2"/>
    <x v="5"/>
    <x v="4"/>
    <n v="27940"/>
    <n v="20202"/>
    <s v="UPI"/>
    <s v="TXN107036"/>
    <n v="-7738"/>
    <n v="-0.27695060844667146"/>
  </r>
  <r>
    <d v="2022-07-05T00:00:00"/>
    <x v="10"/>
    <s v="2022"/>
    <x v="5"/>
    <x v="1"/>
    <x v="4"/>
    <n v="34673"/>
    <n v="74616"/>
    <s v="Bank Transfer"/>
    <s v="TXN107037"/>
    <n v="39943"/>
    <n v="1.1519914630980879"/>
  </r>
  <r>
    <d v="2021-11-10T00:00:00"/>
    <x v="1"/>
    <s v="2021"/>
    <x v="1"/>
    <x v="4"/>
    <x v="0"/>
    <n v="92964"/>
    <n v="10021"/>
    <s v="Bank Transfer"/>
    <s v="TXN107038"/>
    <n v="-82943"/>
    <n v="-0.89220558495761804"/>
  </r>
  <r>
    <d v="2021-07-03T00:00:00"/>
    <x v="10"/>
    <s v="2021"/>
    <x v="4"/>
    <x v="5"/>
    <x v="3"/>
    <n v="89079"/>
    <n v="116654"/>
    <s v="Cash"/>
    <s v="TXN107039"/>
    <n v="27575"/>
    <n v="0.30955668563859046"/>
  </r>
  <r>
    <d v="2022-12-14T00:00:00"/>
    <x v="5"/>
    <s v="2022"/>
    <x v="0"/>
    <x v="5"/>
    <x v="3"/>
    <n v="18659"/>
    <n v="150451"/>
    <s v="Bank Transfer"/>
    <s v="TXN107040"/>
    <n v="131792"/>
    <n v="7.0631866659520872"/>
  </r>
  <r>
    <d v="2021-05-08T00:00:00"/>
    <x v="0"/>
    <s v="2021"/>
    <x v="2"/>
    <x v="5"/>
    <x v="2"/>
    <n v="149617"/>
    <n v="115826"/>
    <s v="Bank Transfer"/>
    <s v="TXN107041"/>
    <n v="-33791"/>
    <n v="-0.22585000367605285"/>
  </r>
  <r>
    <d v="2022-12-01T00:00:00"/>
    <x v="5"/>
    <s v="2022"/>
    <x v="2"/>
    <x v="3"/>
    <x v="4"/>
    <n v="59223"/>
    <n v="139842"/>
    <s v="UPI"/>
    <s v="TXN107042"/>
    <n v="80619"/>
    <n v="1.3612785573172586"/>
  </r>
  <r>
    <d v="2022-01-21T00:00:00"/>
    <x v="6"/>
    <s v="2022"/>
    <x v="5"/>
    <x v="4"/>
    <x v="2"/>
    <n v="19567"/>
    <n v="130868"/>
    <s v="Bank Transfer"/>
    <s v="TXN107043"/>
    <n v="111301"/>
    <n v="5.6881995195993253"/>
  </r>
  <r>
    <d v="2021-09-28T00:00:00"/>
    <x v="9"/>
    <s v="2021"/>
    <x v="3"/>
    <x v="1"/>
    <x v="0"/>
    <n v="76611"/>
    <n v="17933"/>
    <s v="UPI"/>
    <s v="TXN107044"/>
    <n v="-58678"/>
    <n v="-0.76592134288809699"/>
  </r>
  <r>
    <d v="2023-03-22T00:00:00"/>
    <x v="3"/>
    <s v="2023"/>
    <x v="3"/>
    <x v="5"/>
    <x v="2"/>
    <n v="19437"/>
    <n v="36981"/>
    <s v="Bank Transfer"/>
    <s v="TXN107045"/>
    <n v="17544"/>
    <n v="0.90260842722642387"/>
  </r>
  <r>
    <d v="2022-02-19T00:00:00"/>
    <x v="4"/>
    <s v="2022"/>
    <x v="4"/>
    <x v="4"/>
    <x v="1"/>
    <n v="118316"/>
    <n v="151453"/>
    <s v="Bank Transfer"/>
    <s v="TXN107046"/>
    <n v="33137"/>
    <n v="0.28007201054802394"/>
  </r>
  <r>
    <d v="2021-07-17T00:00:00"/>
    <x v="10"/>
    <s v="2021"/>
    <x v="0"/>
    <x v="2"/>
    <x v="4"/>
    <n v="42068"/>
    <n v="146431"/>
    <s v="Cash"/>
    <s v="TXN107047"/>
    <n v="104363"/>
    <n v="2.480816772843967"/>
  </r>
  <r>
    <d v="2023-12-16T00:00:00"/>
    <x v="5"/>
    <s v="2023"/>
    <x v="0"/>
    <x v="3"/>
    <x v="4"/>
    <n v="133869"/>
    <n v="64097"/>
    <s v="Cash"/>
    <s v="TXN107048"/>
    <n v="-69772"/>
    <n v="-0.52119609468958461"/>
  </r>
  <r>
    <d v="2023-04-11T00:00:00"/>
    <x v="2"/>
    <s v="2023"/>
    <x v="5"/>
    <x v="3"/>
    <x v="3"/>
    <n v="63707"/>
    <n v="162902"/>
    <s v="Cash"/>
    <s v="TXN107049"/>
    <n v="99195"/>
    <n v="1.5570502456558935"/>
  </r>
  <r>
    <d v="2022-09-20T00:00:00"/>
    <x v="9"/>
    <s v="2022"/>
    <x v="5"/>
    <x v="2"/>
    <x v="2"/>
    <n v="97206"/>
    <n v="54134"/>
    <s v="Cash"/>
    <s v="TXN107050"/>
    <n v="-43072"/>
    <n v="-0.44310022015101946"/>
  </r>
  <r>
    <d v="2022-08-27T00:00:00"/>
    <x v="7"/>
    <s v="2022"/>
    <x v="3"/>
    <x v="4"/>
    <x v="3"/>
    <n v="72746"/>
    <n v="99470"/>
    <s v="Card"/>
    <s v="TXN107051"/>
    <n v="26724"/>
    <n v="0.36736040469579084"/>
  </r>
  <r>
    <d v="2023-12-17T00:00:00"/>
    <x v="5"/>
    <s v="2023"/>
    <x v="1"/>
    <x v="1"/>
    <x v="2"/>
    <n v="121308"/>
    <n v="150060"/>
    <s v="Cash"/>
    <s v="TXN107052"/>
    <n v="28752"/>
    <n v="0.23701651993273321"/>
  </r>
  <r>
    <d v="2023-10-07T00:00:00"/>
    <x v="8"/>
    <s v="2023"/>
    <x v="0"/>
    <x v="4"/>
    <x v="2"/>
    <n v="145534"/>
    <n v="42364"/>
    <s v="Cash"/>
    <s v="TXN107053"/>
    <n v="-103170"/>
    <n v="-0.70890650981901138"/>
  </r>
  <r>
    <d v="2021-03-12T00:00:00"/>
    <x v="3"/>
    <s v="2021"/>
    <x v="1"/>
    <x v="4"/>
    <x v="0"/>
    <n v="112025"/>
    <n v="82283"/>
    <s v="Cash"/>
    <s v="TXN107054"/>
    <n v="-29742"/>
    <n v="-0.26549430930595846"/>
  </r>
  <r>
    <d v="2023-06-30T00:00:00"/>
    <x v="11"/>
    <s v="2023"/>
    <x v="0"/>
    <x v="0"/>
    <x v="2"/>
    <n v="13107"/>
    <n v="19763"/>
    <s v="Bank Transfer"/>
    <s v="TXN107055"/>
    <n v="6656"/>
    <n v="0.50782024872205689"/>
  </r>
  <r>
    <d v="2022-08-17T00:00:00"/>
    <x v="7"/>
    <s v="2022"/>
    <x v="1"/>
    <x v="3"/>
    <x v="3"/>
    <n v="125436"/>
    <n v="45122"/>
    <s v="Bank Transfer"/>
    <s v="TXN107056"/>
    <n v="-80314"/>
    <n v="-0.64027870786696006"/>
  </r>
  <r>
    <d v="2022-08-23T00:00:00"/>
    <x v="7"/>
    <s v="2022"/>
    <x v="1"/>
    <x v="1"/>
    <x v="2"/>
    <n v="58723"/>
    <n v="133640"/>
    <s v="Bank Transfer"/>
    <s v="TXN107057"/>
    <n v="74917"/>
    <n v="1.2757692897161248"/>
  </r>
  <r>
    <d v="2022-05-29T00:00:00"/>
    <x v="0"/>
    <s v="2022"/>
    <x v="0"/>
    <x v="0"/>
    <x v="2"/>
    <n v="51214"/>
    <n v="50607"/>
    <s v="Cash"/>
    <s v="TXN107058"/>
    <n v="-607"/>
    <n v="-1.1852227906431836E-2"/>
  </r>
  <r>
    <d v="2021-03-25T00:00:00"/>
    <x v="3"/>
    <s v="2021"/>
    <x v="4"/>
    <x v="2"/>
    <x v="4"/>
    <n v="127412"/>
    <n v="117555"/>
    <s v="UPI"/>
    <s v="TXN107059"/>
    <n v="-9857"/>
    <n v="-7.736319969861552E-2"/>
  </r>
  <r>
    <d v="2023-09-21T00:00:00"/>
    <x v="9"/>
    <s v="2023"/>
    <x v="4"/>
    <x v="4"/>
    <x v="4"/>
    <n v="64471"/>
    <n v="90823"/>
    <s v="Card"/>
    <s v="TXN107060"/>
    <n v="26352"/>
    <n v="0.40874191496952117"/>
  </r>
  <r>
    <d v="2023-12-03T00:00:00"/>
    <x v="5"/>
    <s v="2023"/>
    <x v="5"/>
    <x v="2"/>
    <x v="4"/>
    <n v="92755"/>
    <n v="35033"/>
    <s v="UPI"/>
    <s v="TXN107061"/>
    <n v="-57722"/>
    <n v="-0.62230607514419711"/>
  </r>
  <r>
    <d v="2023-04-19T00:00:00"/>
    <x v="2"/>
    <s v="2023"/>
    <x v="1"/>
    <x v="3"/>
    <x v="1"/>
    <n v="142922"/>
    <n v="119479"/>
    <s v="UPI"/>
    <s v="TXN107062"/>
    <n v="-23443"/>
    <n v="-0.16402653195449265"/>
  </r>
  <r>
    <d v="2022-08-29T00:00:00"/>
    <x v="7"/>
    <s v="2022"/>
    <x v="1"/>
    <x v="0"/>
    <x v="4"/>
    <n v="63916"/>
    <n v="128708"/>
    <s v="UPI"/>
    <s v="TXN107063"/>
    <n v="64792"/>
    <n v="1.0137054884535954"/>
  </r>
  <r>
    <d v="2023-03-21T00:00:00"/>
    <x v="3"/>
    <s v="2023"/>
    <x v="1"/>
    <x v="0"/>
    <x v="1"/>
    <n v="62254"/>
    <n v="121036"/>
    <s v="UPI"/>
    <s v="TXN107064"/>
    <n v="58782"/>
    <n v="0.9442284833103094"/>
  </r>
  <r>
    <d v="2021-05-13T00:00:00"/>
    <x v="0"/>
    <s v="2021"/>
    <x v="1"/>
    <x v="1"/>
    <x v="1"/>
    <n v="98664"/>
    <n v="109090"/>
    <s v="Card"/>
    <s v="TXN107065"/>
    <n v="10426"/>
    <n v="0.10567177491283548"/>
  </r>
  <r>
    <d v="2023-12-25T00:00:00"/>
    <x v="5"/>
    <s v="2023"/>
    <x v="1"/>
    <x v="4"/>
    <x v="3"/>
    <n v="45074"/>
    <n v="68039"/>
    <s v="UPI"/>
    <s v="TXN107066"/>
    <n v="22965"/>
    <n v="0.50949549629498159"/>
  </r>
  <r>
    <d v="2021-10-17T00:00:00"/>
    <x v="8"/>
    <s v="2021"/>
    <x v="3"/>
    <x v="1"/>
    <x v="4"/>
    <n v="76029"/>
    <n v="113249"/>
    <s v="Cash"/>
    <s v="TXN107067"/>
    <n v="37220"/>
    <n v="0.4895500401162714"/>
  </r>
  <r>
    <d v="2022-01-11T00:00:00"/>
    <x v="6"/>
    <s v="2022"/>
    <x v="2"/>
    <x v="0"/>
    <x v="2"/>
    <n v="70649"/>
    <n v="10759"/>
    <s v="UPI"/>
    <s v="TXN107068"/>
    <n v="-59890"/>
    <n v="-0.84771192798199546"/>
  </r>
  <r>
    <d v="2023-02-08T00:00:00"/>
    <x v="4"/>
    <s v="2023"/>
    <x v="1"/>
    <x v="0"/>
    <x v="0"/>
    <n v="68474"/>
    <n v="68693"/>
    <s v="Card"/>
    <s v="TXN107069"/>
    <n v="219"/>
    <n v="3.1982942430703624E-3"/>
  </r>
  <r>
    <d v="2022-04-12T00:00:00"/>
    <x v="2"/>
    <s v="2022"/>
    <x v="3"/>
    <x v="1"/>
    <x v="2"/>
    <n v="97620"/>
    <n v="167381"/>
    <s v="Card"/>
    <s v="TXN107070"/>
    <n v="69761"/>
    <n v="0.71461790616676912"/>
  </r>
  <r>
    <d v="2022-04-16T00:00:00"/>
    <x v="2"/>
    <s v="2022"/>
    <x v="4"/>
    <x v="0"/>
    <x v="4"/>
    <n v="38360"/>
    <n v="83449"/>
    <s v="UPI"/>
    <s v="TXN107071"/>
    <n v="45089"/>
    <n v="1.1754171011470282"/>
  </r>
  <r>
    <d v="2021-05-29T00:00:00"/>
    <x v="0"/>
    <s v="2021"/>
    <x v="1"/>
    <x v="5"/>
    <x v="2"/>
    <n v="20292"/>
    <n v="119994"/>
    <s v="Cash"/>
    <s v="TXN107072"/>
    <n v="99702"/>
    <n v="4.913364872856298"/>
  </r>
  <r>
    <d v="2021-03-29T00:00:00"/>
    <x v="3"/>
    <s v="2021"/>
    <x v="4"/>
    <x v="3"/>
    <x v="4"/>
    <n v="22207"/>
    <n v="109135"/>
    <s v="UPI"/>
    <s v="TXN107073"/>
    <n v="86928"/>
    <n v="3.9144413923537624"/>
  </r>
  <r>
    <d v="2022-01-31T00:00:00"/>
    <x v="6"/>
    <s v="2022"/>
    <x v="5"/>
    <x v="4"/>
    <x v="4"/>
    <n v="110080"/>
    <n v="30896"/>
    <s v="Bank Transfer"/>
    <s v="TXN107074"/>
    <n v="-79184"/>
    <n v="-0.71933139534883717"/>
  </r>
  <r>
    <d v="2023-03-01T00:00:00"/>
    <x v="3"/>
    <s v="2023"/>
    <x v="2"/>
    <x v="3"/>
    <x v="2"/>
    <n v="41785"/>
    <n v="16649"/>
    <s v="Card"/>
    <s v="TXN107075"/>
    <n v="-25136"/>
    <n v="-0.60155558214670335"/>
  </r>
  <r>
    <d v="2023-05-15T00:00:00"/>
    <x v="0"/>
    <s v="2023"/>
    <x v="0"/>
    <x v="4"/>
    <x v="1"/>
    <n v="78867"/>
    <n v="71506"/>
    <s v="UPI"/>
    <s v="TXN107076"/>
    <n v="-7361"/>
    <n v="-9.3334347699291206E-2"/>
  </r>
  <r>
    <d v="2021-01-24T00:00:00"/>
    <x v="6"/>
    <s v="2021"/>
    <x v="2"/>
    <x v="0"/>
    <x v="3"/>
    <n v="59361"/>
    <n v="66620"/>
    <s v="Bank Transfer"/>
    <s v="TXN107077"/>
    <n v="7259"/>
    <n v="0.12228567578039454"/>
  </r>
  <r>
    <d v="2023-08-14T00:00:00"/>
    <x v="7"/>
    <s v="2023"/>
    <x v="1"/>
    <x v="1"/>
    <x v="3"/>
    <n v="42209"/>
    <n v="81067"/>
    <s v="Cash"/>
    <s v="TXN107078"/>
    <n v="38858"/>
    <n v="0.92060934871709821"/>
  </r>
  <r>
    <d v="2021-11-07T00:00:00"/>
    <x v="1"/>
    <s v="2021"/>
    <x v="1"/>
    <x v="1"/>
    <x v="3"/>
    <n v="34490"/>
    <n v="95232"/>
    <s v="Bank Transfer"/>
    <s v="TXN107079"/>
    <n v="60742"/>
    <n v="1.7611481588866338"/>
  </r>
  <r>
    <d v="2022-10-26T00:00:00"/>
    <x v="8"/>
    <s v="2022"/>
    <x v="2"/>
    <x v="0"/>
    <x v="3"/>
    <n v="22261"/>
    <n v="87504"/>
    <s v="Card"/>
    <s v="TXN107080"/>
    <n v="65243"/>
    <n v="2.9308207178473564"/>
  </r>
  <r>
    <d v="2022-03-14T00:00:00"/>
    <x v="3"/>
    <s v="2022"/>
    <x v="2"/>
    <x v="4"/>
    <x v="0"/>
    <n v="41568"/>
    <n v="47970"/>
    <s v="Bank Transfer"/>
    <s v="TXN107081"/>
    <n v="6402"/>
    <n v="0.15401270207852194"/>
  </r>
  <r>
    <d v="2022-12-07T00:00:00"/>
    <x v="5"/>
    <s v="2022"/>
    <x v="5"/>
    <x v="0"/>
    <x v="4"/>
    <n v="46968"/>
    <n v="117811"/>
    <s v="Bank Transfer"/>
    <s v="TXN107082"/>
    <n v="70843"/>
    <n v="1.5083248168966104"/>
  </r>
  <r>
    <d v="2022-02-26T00:00:00"/>
    <x v="4"/>
    <s v="2022"/>
    <x v="4"/>
    <x v="4"/>
    <x v="0"/>
    <n v="137678"/>
    <n v="75144"/>
    <s v="Bank Transfer"/>
    <s v="TXN107083"/>
    <n v="-62534"/>
    <n v="-0.45420473859294874"/>
  </r>
  <r>
    <d v="2021-11-17T00:00:00"/>
    <x v="1"/>
    <s v="2021"/>
    <x v="0"/>
    <x v="0"/>
    <x v="3"/>
    <n v="84875"/>
    <n v="58248"/>
    <s v="Cash"/>
    <s v="TXN107084"/>
    <n v="-26627"/>
    <n v="-0.31372017673048602"/>
  </r>
  <r>
    <d v="2022-08-10T00:00:00"/>
    <x v="7"/>
    <s v="2022"/>
    <x v="2"/>
    <x v="0"/>
    <x v="3"/>
    <n v="41842"/>
    <n v="57778"/>
    <s v="Cash"/>
    <s v="TXN107085"/>
    <n v="15936"/>
    <n v="0.38086133550021511"/>
  </r>
  <r>
    <d v="2023-08-05T00:00:00"/>
    <x v="7"/>
    <s v="2023"/>
    <x v="0"/>
    <x v="0"/>
    <x v="2"/>
    <n v="131631"/>
    <n v="37863"/>
    <s v="Cash"/>
    <s v="TXN107086"/>
    <n v="-93768"/>
    <n v="-0.71235499236502042"/>
  </r>
  <r>
    <d v="2023-04-29T00:00:00"/>
    <x v="2"/>
    <s v="2023"/>
    <x v="2"/>
    <x v="1"/>
    <x v="3"/>
    <n v="62266"/>
    <n v="168471"/>
    <s v="Cash"/>
    <s v="TXN107087"/>
    <n v="106205"/>
    <n v="1.705666013554749"/>
  </r>
  <r>
    <d v="2021-02-11T00:00:00"/>
    <x v="4"/>
    <s v="2021"/>
    <x v="4"/>
    <x v="4"/>
    <x v="4"/>
    <n v="120374"/>
    <n v="93331"/>
    <s v="UPI"/>
    <s v="TXN107088"/>
    <n v="-27043"/>
    <n v="-0.22465814876966786"/>
  </r>
  <r>
    <d v="2023-07-28T00:00:00"/>
    <x v="10"/>
    <s v="2023"/>
    <x v="0"/>
    <x v="2"/>
    <x v="3"/>
    <n v="53331"/>
    <n v="139971"/>
    <s v="Bank Transfer"/>
    <s v="TXN107089"/>
    <n v="86640"/>
    <n v="1.6245710749845306"/>
  </r>
  <r>
    <d v="2022-01-22T00:00:00"/>
    <x v="6"/>
    <s v="2022"/>
    <x v="3"/>
    <x v="0"/>
    <x v="3"/>
    <n v="146256"/>
    <n v="138942"/>
    <s v="Card"/>
    <s v="TXN107090"/>
    <n v="-7314"/>
    <n v="-5.0008204791598294E-2"/>
  </r>
  <r>
    <d v="2023-06-29T00:00:00"/>
    <x v="11"/>
    <s v="2023"/>
    <x v="4"/>
    <x v="3"/>
    <x v="0"/>
    <n v="25366"/>
    <n v="128768"/>
    <s v="Bank Transfer"/>
    <s v="TXN107091"/>
    <n v="103402"/>
    <n v="4.0764014822991408"/>
  </r>
  <r>
    <d v="2022-12-17T00:00:00"/>
    <x v="5"/>
    <s v="2022"/>
    <x v="0"/>
    <x v="3"/>
    <x v="4"/>
    <n v="70245"/>
    <n v="93975"/>
    <s v="UPI"/>
    <s v="TXN107092"/>
    <n v="23730"/>
    <n v="0.33781763826606875"/>
  </r>
  <r>
    <d v="2022-03-07T00:00:00"/>
    <x v="3"/>
    <s v="2022"/>
    <x v="2"/>
    <x v="1"/>
    <x v="1"/>
    <n v="52447"/>
    <n v="102303"/>
    <s v="Bank Transfer"/>
    <s v="TXN107093"/>
    <n v="49856"/>
    <n v="0.95059774629626104"/>
  </r>
  <r>
    <d v="2022-07-08T00:00:00"/>
    <x v="10"/>
    <s v="2022"/>
    <x v="2"/>
    <x v="5"/>
    <x v="2"/>
    <n v="144084"/>
    <n v="52577"/>
    <s v="Bank Transfer"/>
    <s v="TXN107094"/>
    <n v="-91507"/>
    <n v="-0.63509480580772326"/>
  </r>
  <r>
    <d v="2023-03-11T00:00:00"/>
    <x v="3"/>
    <s v="2023"/>
    <x v="4"/>
    <x v="2"/>
    <x v="1"/>
    <n v="28736"/>
    <n v="108793"/>
    <s v="Card"/>
    <s v="TXN107095"/>
    <n v="80057"/>
    <n v="2.7859479398663698"/>
  </r>
  <r>
    <d v="2022-03-02T00:00:00"/>
    <x v="3"/>
    <s v="2022"/>
    <x v="4"/>
    <x v="1"/>
    <x v="0"/>
    <n v="79945"/>
    <n v="14594"/>
    <s v="Card"/>
    <s v="TXN107096"/>
    <n v="-65351"/>
    <n v="-0.81744949652886356"/>
  </r>
  <r>
    <d v="2021-01-26T00:00:00"/>
    <x v="6"/>
    <s v="2021"/>
    <x v="2"/>
    <x v="5"/>
    <x v="3"/>
    <n v="33005"/>
    <n v="14377"/>
    <s v="Card"/>
    <s v="TXN107097"/>
    <n v="-18628"/>
    <n v="-0.56439933343432813"/>
  </r>
  <r>
    <d v="2022-01-20T00:00:00"/>
    <x v="6"/>
    <s v="2022"/>
    <x v="0"/>
    <x v="1"/>
    <x v="2"/>
    <n v="42154"/>
    <n v="25176"/>
    <s v="Bank Transfer"/>
    <s v="TXN107098"/>
    <n v="-16978"/>
    <n v="-0.40276130379086206"/>
  </r>
  <r>
    <d v="2021-02-25T00:00:00"/>
    <x v="4"/>
    <s v="2021"/>
    <x v="3"/>
    <x v="3"/>
    <x v="4"/>
    <n v="87156"/>
    <n v="165723"/>
    <s v="UPI"/>
    <s v="TXN107099"/>
    <n v="78567"/>
    <n v="0.90145256780944516"/>
  </r>
  <r>
    <d v="2022-09-26T00:00:00"/>
    <x v="9"/>
    <s v="2022"/>
    <x v="5"/>
    <x v="0"/>
    <x v="2"/>
    <n v="65366"/>
    <n v="134423"/>
    <s v="Cash"/>
    <s v="TXN107100"/>
    <n v="69057"/>
    <n v="1.0564666646268703"/>
  </r>
  <r>
    <d v="2021-04-16T00:00:00"/>
    <x v="2"/>
    <s v="2021"/>
    <x v="4"/>
    <x v="4"/>
    <x v="0"/>
    <n v="44673"/>
    <n v="58074"/>
    <s v="Cash"/>
    <s v="TXN107101"/>
    <n v="13401"/>
    <n v="0.29997985360284735"/>
  </r>
  <r>
    <d v="2023-04-29T00:00:00"/>
    <x v="2"/>
    <s v="2023"/>
    <x v="2"/>
    <x v="0"/>
    <x v="3"/>
    <n v="24741"/>
    <n v="9481"/>
    <s v="Bank Transfer"/>
    <s v="TXN107102"/>
    <n v="-15260"/>
    <n v="-0.61678994381795405"/>
  </r>
  <r>
    <d v="2022-11-01T00:00:00"/>
    <x v="1"/>
    <s v="2022"/>
    <x v="0"/>
    <x v="3"/>
    <x v="0"/>
    <n v="106202"/>
    <n v="64139"/>
    <s v="Cash"/>
    <s v="TXN107103"/>
    <n v="-42063"/>
    <n v="-0.39606598745786331"/>
  </r>
  <r>
    <d v="2022-01-11T00:00:00"/>
    <x v="6"/>
    <s v="2022"/>
    <x v="4"/>
    <x v="4"/>
    <x v="4"/>
    <n v="99109"/>
    <n v="16933"/>
    <s v="Cash"/>
    <s v="TXN107104"/>
    <n v="-82176"/>
    <n v="-0.82914770606100352"/>
  </r>
  <r>
    <d v="2023-01-13T00:00:00"/>
    <x v="6"/>
    <s v="2023"/>
    <x v="0"/>
    <x v="5"/>
    <x v="1"/>
    <n v="107150"/>
    <n v="107749"/>
    <s v="Bank Transfer"/>
    <s v="TXN107105"/>
    <n v="599"/>
    <n v="5.5902939804013067E-3"/>
  </r>
  <r>
    <d v="2023-08-25T00:00:00"/>
    <x v="7"/>
    <s v="2023"/>
    <x v="4"/>
    <x v="5"/>
    <x v="3"/>
    <n v="93252"/>
    <n v="65718"/>
    <s v="Bank Transfer"/>
    <s v="TXN107106"/>
    <n v="-27534"/>
    <n v="-0.29526444473040792"/>
  </r>
  <r>
    <d v="2021-11-04T00:00:00"/>
    <x v="1"/>
    <s v="2021"/>
    <x v="2"/>
    <x v="3"/>
    <x v="3"/>
    <n v="29750"/>
    <n v="13768"/>
    <s v="UPI"/>
    <s v="TXN107107"/>
    <n v="-15982"/>
    <n v="-0.53721008403361348"/>
  </r>
  <r>
    <d v="2021-04-01T00:00:00"/>
    <x v="2"/>
    <s v="2021"/>
    <x v="0"/>
    <x v="4"/>
    <x v="0"/>
    <n v="85300"/>
    <n v="164271"/>
    <s v="Cash"/>
    <s v="TXN107108"/>
    <n v="78971"/>
    <n v="0.92580304806565061"/>
  </r>
  <r>
    <d v="2023-03-13T00:00:00"/>
    <x v="3"/>
    <s v="2023"/>
    <x v="2"/>
    <x v="0"/>
    <x v="0"/>
    <n v="89902"/>
    <n v="79978"/>
    <s v="Bank Transfer"/>
    <s v="TXN107109"/>
    <n v="-9924"/>
    <n v="-0.11038686569820472"/>
  </r>
  <r>
    <d v="2021-04-20T00:00:00"/>
    <x v="2"/>
    <s v="2021"/>
    <x v="0"/>
    <x v="3"/>
    <x v="0"/>
    <n v="148301"/>
    <n v="82776"/>
    <s v="Cash"/>
    <s v="TXN107110"/>
    <n v="-65525"/>
    <n v="-0.44183788376342709"/>
  </r>
  <r>
    <d v="2022-08-08T00:00:00"/>
    <x v="7"/>
    <s v="2022"/>
    <x v="4"/>
    <x v="5"/>
    <x v="3"/>
    <n v="13816"/>
    <n v="8605"/>
    <s v="Card"/>
    <s v="TXN107111"/>
    <n v="-5211"/>
    <n v="-0.37717139548349737"/>
  </r>
  <r>
    <d v="2021-12-06T00:00:00"/>
    <x v="5"/>
    <s v="2021"/>
    <x v="5"/>
    <x v="3"/>
    <x v="0"/>
    <n v="146709"/>
    <n v="59265"/>
    <s v="Card"/>
    <s v="TXN107112"/>
    <n v="-87444"/>
    <n v="-0.5960370529415373"/>
  </r>
  <r>
    <d v="2023-09-06T00:00:00"/>
    <x v="9"/>
    <s v="2023"/>
    <x v="5"/>
    <x v="0"/>
    <x v="2"/>
    <n v="130993"/>
    <n v="13740"/>
    <s v="UPI"/>
    <s v="TXN107113"/>
    <n v="-117253"/>
    <n v="-0.89510889894879875"/>
  </r>
  <r>
    <d v="2021-12-22T00:00:00"/>
    <x v="5"/>
    <s v="2021"/>
    <x v="3"/>
    <x v="1"/>
    <x v="2"/>
    <n v="147046"/>
    <n v="57429"/>
    <s v="Bank Transfer"/>
    <s v="TXN107114"/>
    <n v="-89617"/>
    <n v="-0.60944874393047077"/>
  </r>
  <r>
    <d v="2021-06-17T00:00:00"/>
    <x v="11"/>
    <s v="2021"/>
    <x v="3"/>
    <x v="2"/>
    <x v="2"/>
    <n v="59715"/>
    <n v="26441"/>
    <s v="Cash"/>
    <s v="TXN107115"/>
    <n v="-33274"/>
    <n v="-0.55721343046135807"/>
  </r>
  <r>
    <d v="2022-07-11T00:00:00"/>
    <x v="10"/>
    <s v="2022"/>
    <x v="1"/>
    <x v="2"/>
    <x v="3"/>
    <n v="49069"/>
    <n v="105625"/>
    <s v="Card"/>
    <s v="TXN107116"/>
    <n v="56556"/>
    <n v="1.1525810593246244"/>
  </r>
  <r>
    <d v="2023-06-24T00:00:00"/>
    <x v="11"/>
    <s v="2023"/>
    <x v="2"/>
    <x v="2"/>
    <x v="0"/>
    <n v="35328"/>
    <n v="118377"/>
    <s v="Bank Transfer"/>
    <s v="TXN107117"/>
    <n v="83049"/>
    <n v="2.3507982336956523"/>
  </r>
  <r>
    <d v="2021-04-15T00:00:00"/>
    <x v="2"/>
    <s v="2021"/>
    <x v="0"/>
    <x v="1"/>
    <x v="4"/>
    <n v="120739"/>
    <n v="144378"/>
    <s v="Card"/>
    <s v="TXN107118"/>
    <n v="23639"/>
    <n v="0.19578595151525191"/>
  </r>
  <r>
    <d v="2021-05-30T00:00:00"/>
    <x v="0"/>
    <s v="2021"/>
    <x v="3"/>
    <x v="0"/>
    <x v="0"/>
    <n v="122517"/>
    <n v="89674"/>
    <s v="Card"/>
    <s v="TXN107119"/>
    <n v="-32843"/>
    <n v="-0.26806892104769137"/>
  </r>
  <r>
    <d v="2021-05-26T00:00:00"/>
    <x v="0"/>
    <s v="2021"/>
    <x v="4"/>
    <x v="4"/>
    <x v="3"/>
    <n v="105228"/>
    <n v="145608"/>
    <s v="Bank Transfer"/>
    <s v="TXN107120"/>
    <n v="40380"/>
    <n v="0.38373816854829512"/>
  </r>
  <r>
    <d v="2022-12-17T00:00:00"/>
    <x v="5"/>
    <s v="2022"/>
    <x v="5"/>
    <x v="3"/>
    <x v="2"/>
    <n v="64326"/>
    <n v="133647"/>
    <s v="Card"/>
    <s v="TXN107121"/>
    <n v="69321"/>
    <n v="1.0776513384945434"/>
  </r>
  <r>
    <d v="2023-05-24T00:00:00"/>
    <x v="0"/>
    <s v="2023"/>
    <x v="0"/>
    <x v="0"/>
    <x v="3"/>
    <n v="115018"/>
    <n v="86672"/>
    <s v="Bank Transfer"/>
    <s v="TXN107122"/>
    <n v="-28346"/>
    <n v="-0.24644838199238381"/>
  </r>
  <r>
    <d v="2021-10-26T00:00:00"/>
    <x v="8"/>
    <s v="2021"/>
    <x v="1"/>
    <x v="1"/>
    <x v="0"/>
    <n v="145058"/>
    <n v="106564"/>
    <s v="UPI"/>
    <s v="TXN107123"/>
    <n v="-38494"/>
    <n v="-0.26536971418329219"/>
  </r>
  <r>
    <d v="2022-10-08T00:00:00"/>
    <x v="8"/>
    <s v="2022"/>
    <x v="5"/>
    <x v="5"/>
    <x v="3"/>
    <n v="130517"/>
    <n v="39812"/>
    <s v="Bank Transfer"/>
    <s v="TXN107124"/>
    <n v="-90705"/>
    <n v="-0.69496693917267482"/>
  </r>
  <r>
    <d v="2022-12-24T00:00:00"/>
    <x v="5"/>
    <s v="2022"/>
    <x v="0"/>
    <x v="2"/>
    <x v="4"/>
    <n v="53675"/>
    <n v="36709"/>
    <s v="Card"/>
    <s v="TXN107125"/>
    <n v="-16966"/>
    <n v="-0.31608756404285049"/>
  </r>
  <r>
    <d v="2023-12-08T00:00:00"/>
    <x v="5"/>
    <s v="2023"/>
    <x v="3"/>
    <x v="2"/>
    <x v="3"/>
    <n v="49848"/>
    <n v="122654"/>
    <s v="Card"/>
    <s v="TXN107126"/>
    <n v="72806"/>
    <n v="1.4605601027122452"/>
  </r>
  <r>
    <d v="2022-09-30T00:00:00"/>
    <x v="9"/>
    <s v="2022"/>
    <x v="3"/>
    <x v="0"/>
    <x v="1"/>
    <n v="50582"/>
    <n v="60717"/>
    <s v="Cash"/>
    <s v="TXN107127"/>
    <n v="10135"/>
    <n v="0.20036771974220077"/>
  </r>
  <r>
    <d v="2021-08-27T00:00:00"/>
    <x v="7"/>
    <s v="2021"/>
    <x v="2"/>
    <x v="2"/>
    <x v="3"/>
    <n v="24033"/>
    <n v="28946"/>
    <s v="UPI"/>
    <s v="TXN107128"/>
    <n v="4913"/>
    <n v="0.20442724587026173"/>
  </r>
  <r>
    <d v="2023-10-28T00:00:00"/>
    <x v="8"/>
    <s v="2023"/>
    <x v="1"/>
    <x v="2"/>
    <x v="0"/>
    <n v="21555"/>
    <n v="30591"/>
    <s v="Card"/>
    <s v="TXN107129"/>
    <n v="9036"/>
    <n v="0.41920668058455113"/>
  </r>
  <r>
    <d v="2022-04-09T00:00:00"/>
    <x v="2"/>
    <s v="2022"/>
    <x v="0"/>
    <x v="0"/>
    <x v="1"/>
    <n v="104471"/>
    <n v="17395"/>
    <s v="UPI"/>
    <s v="TXN107130"/>
    <n v="-87076"/>
    <n v="-0.83349446257813176"/>
  </r>
  <r>
    <d v="2022-03-29T00:00:00"/>
    <x v="3"/>
    <s v="2022"/>
    <x v="1"/>
    <x v="0"/>
    <x v="2"/>
    <n v="99355"/>
    <n v="23013"/>
    <s v="Cash"/>
    <s v="TXN107131"/>
    <n v="-76342"/>
    <n v="-0.76837602536359517"/>
  </r>
  <r>
    <d v="2023-02-23T00:00:00"/>
    <x v="4"/>
    <s v="2023"/>
    <x v="4"/>
    <x v="1"/>
    <x v="0"/>
    <n v="37631"/>
    <n v="146060"/>
    <s v="UPI"/>
    <s v="TXN107132"/>
    <n v="108429"/>
    <n v="2.8813743987669742"/>
  </r>
  <r>
    <d v="2023-06-16T00:00:00"/>
    <x v="11"/>
    <s v="2023"/>
    <x v="1"/>
    <x v="1"/>
    <x v="4"/>
    <n v="60400"/>
    <n v="59164"/>
    <s v="Bank Transfer"/>
    <s v="TXN107133"/>
    <n v="-1236"/>
    <n v="-2.0463576158940396E-2"/>
  </r>
  <r>
    <d v="2022-01-06T00:00:00"/>
    <x v="6"/>
    <s v="2022"/>
    <x v="3"/>
    <x v="2"/>
    <x v="3"/>
    <n v="112249"/>
    <n v="67154"/>
    <s v="UPI"/>
    <s v="TXN107134"/>
    <n v="-45095"/>
    <n v="-0.4017407727463051"/>
  </r>
  <r>
    <d v="2022-05-02T00:00:00"/>
    <x v="0"/>
    <s v="2022"/>
    <x v="2"/>
    <x v="0"/>
    <x v="3"/>
    <n v="38902"/>
    <n v="63394"/>
    <s v="Card"/>
    <s v="TXN107135"/>
    <n v="24492"/>
    <n v="0.62958202663102159"/>
  </r>
  <r>
    <d v="2021-06-14T00:00:00"/>
    <x v="11"/>
    <s v="2021"/>
    <x v="3"/>
    <x v="0"/>
    <x v="0"/>
    <n v="142797"/>
    <n v="32879"/>
    <s v="Card"/>
    <s v="TXN107136"/>
    <n v="-109918"/>
    <n v="-0.76975006477727126"/>
  </r>
  <r>
    <d v="2021-07-11T00:00:00"/>
    <x v="10"/>
    <s v="2021"/>
    <x v="5"/>
    <x v="2"/>
    <x v="3"/>
    <n v="136514"/>
    <n v="156552"/>
    <s v="Bank Transfer"/>
    <s v="TXN107137"/>
    <n v="20038"/>
    <n v="0.1467834800826289"/>
  </r>
  <r>
    <d v="2022-12-31T00:00:00"/>
    <x v="5"/>
    <s v="2022"/>
    <x v="3"/>
    <x v="4"/>
    <x v="3"/>
    <n v="90573"/>
    <n v="151292"/>
    <s v="Card"/>
    <s v="TXN107138"/>
    <n v="60719"/>
    <n v="0.67038742230024395"/>
  </r>
  <r>
    <d v="2021-08-02T00:00:00"/>
    <x v="7"/>
    <s v="2021"/>
    <x v="0"/>
    <x v="5"/>
    <x v="2"/>
    <n v="114146"/>
    <n v="19810"/>
    <s v="Cash"/>
    <s v="TXN107139"/>
    <n v="-94336"/>
    <n v="-0.82645033553519176"/>
  </r>
  <r>
    <d v="2022-07-28T00:00:00"/>
    <x v="10"/>
    <s v="2022"/>
    <x v="2"/>
    <x v="3"/>
    <x v="3"/>
    <n v="129490"/>
    <n v="70386"/>
    <s v="Card"/>
    <s v="TXN107140"/>
    <n v="-59104"/>
    <n v="-0.45643679048575181"/>
  </r>
  <r>
    <d v="2023-08-15T00:00:00"/>
    <x v="7"/>
    <s v="2023"/>
    <x v="0"/>
    <x v="3"/>
    <x v="3"/>
    <n v="125200"/>
    <n v="41934"/>
    <s v="Cash"/>
    <s v="TXN107141"/>
    <n v="-83266"/>
    <n v="-0.66506389776357833"/>
  </r>
  <r>
    <d v="2022-01-16T00:00:00"/>
    <x v="6"/>
    <s v="2022"/>
    <x v="4"/>
    <x v="2"/>
    <x v="2"/>
    <n v="50039"/>
    <n v="32268"/>
    <s v="UPI"/>
    <s v="TXN107142"/>
    <n v="-17771"/>
    <n v="-0.35514298846899417"/>
  </r>
  <r>
    <d v="2022-11-04T00:00:00"/>
    <x v="1"/>
    <s v="2022"/>
    <x v="4"/>
    <x v="3"/>
    <x v="3"/>
    <n v="122488"/>
    <n v="46301"/>
    <s v="UPI"/>
    <s v="TXN107143"/>
    <n v="-76187"/>
    <n v="-0.62199562406113251"/>
  </r>
  <r>
    <d v="2023-03-09T00:00:00"/>
    <x v="3"/>
    <s v="2023"/>
    <x v="3"/>
    <x v="1"/>
    <x v="2"/>
    <n v="149245"/>
    <n v="48852"/>
    <s v="Card"/>
    <s v="TXN107144"/>
    <n v="-100393"/>
    <n v="-0.67267245133840325"/>
  </r>
  <r>
    <d v="2021-08-27T00:00:00"/>
    <x v="7"/>
    <s v="2021"/>
    <x v="2"/>
    <x v="1"/>
    <x v="4"/>
    <n v="122528"/>
    <n v="13848"/>
    <s v="Card"/>
    <s v="TXN107145"/>
    <n v="-108680"/>
    <n v="-0.886980934969966"/>
  </r>
  <r>
    <d v="2022-12-01T00:00:00"/>
    <x v="5"/>
    <s v="2022"/>
    <x v="1"/>
    <x v="4"/>
    <x v="3"/>
    <n v="120942"/>
    <n v="49304"/>
    <s v="Bank Transfer"/>
    <s v="TXN107146"/>
    <n v="-71638"/>
    <n v="-0.59233351523870947"/>
  </r>
  <r>
    <d v="2022-05-20T00:00:00"/>
    <x v="0"/>
    <s v="2022"/>
    <x v="2"/>
    <x v="2"/>
    <x v="0"/>
    <n v="109106"/>
    <n v="141613"/>
    <s v="UPI"/>
    <s v="TXN107147"/>
    <n v="32507"/>
    <n v="0.29793961835279453"/>
  </r>
  <r>
    <d v="2021-07-21T00:00:00"/>
    <x v="10"/>
    <s v="2021"/>
    <x v="2"/>
    <x v="1"/>
    <x v="1"/>
    <n v="146460"/>
    <n v="95720"/>
    <s v="Cash"/>
    <s v="TXN107148"/>
    <n v="-50740"/>
    <n v="-0.34644271473439847"/>
  </r>
  <r>
    <d v="2023-07-09T00:00:00"/>
    <x v="10"/>
    <s v="2023"/>
    <x v="2"/>
    <x v="2"/>
    <x v="4"/>
    <n v="124509"/>
    <n v="121047"/>
    <s v="Bank Transfer"/>
    <s v="TXN107149"/>
    <n v="-3462"/>
    <n v="-2.7805218899838564E-2"/>
  </r>
  <r>
    <d v="2021-02-06T00:00:00"/>
    <x v="4"/>
    <s v="2021"/>
    <x v="3"/>
    <x v="2"/>
    <x v="3"/>
    <n v="109205"/>
    <n v="54315"/>
    <s v="Bank Transfer"/>
    <s v="TXN107150"/>
    <n v="-54890"/>
    <n v="-0.50263266333959067"/>
  </r>
  <r>
    <d v="2022-10-06T00:00:00"/>
    <x v="8"/>
    <s v="2022"/>
    <x v="0"/>
    <x v="0"/>
    <x v="0"/>
    <n v="139785"/>
    <n v="102062"/>
    <s v="UPI"/>
    <s v="TXN107151"/>
    <n v="-37723"/>
    <n v="-0.26986443466752513"/>
  </r>
  <r>
    <d v="2023-02-04T00:00:00"/>
    <x v="4"/>
    <s v="2023"/>
    <x v="3"/>
    <x v="5"/>
    <x v="1"/>
    <n v="147948"/>
    <n v="88215"/>
    <s v="Bank Transfer"/>
    <s v="TXN107152"/>
    <n v="-59733"/>
    <n v="-0.40374320707275529"/>
  </r>
  <r>
    <d v="2022-12-07T00:00:00"/>
    <x v="5"/>
    <s v="2022"/>
    <x v="1"/>
    <x v="5"/>
    <x v="2"/>
    <n v="28172"/>
    <n v="25159"/>
    <s v="Cash"/>
    <s v="TXN107153"/>
    <n v="-3013"/>
    <n v="-0.10695016328269204"/>
  </r>
  <r>
    <d v="2022-06-29T00:00:00"/>
    <x v="11"/>
    <s v="2022"/>
    <x v="0"/>
    <x v="2"/>
    <x v="3"/>
    <n v="41664"/>
    <n v="132549"/>
    <s v="Bank Transfer"/>
    <s v="TXN107154"/>
    <n v="90885"/>
    <n v="2.181379608294931"/>
  </r>
  <r>
    <d v="2022-06-24T00:00:00"/>
    <x v="11"/>
    <s v="2022"/>
    <x v="1"/>
    <x v="5"/>
    <x v="2"/>
    <n v="118808"/>
    <n v="23880"/>
    <s v="Cash"/>
    <s v="TXN107155"/>
    <n v="-94928"/>
    <n v="-0.799003434112181"/>
  </r>
  <r>
    <d v="2023-10-14T00:00:00"/>
    <x v="8"/>
    <s v="2023"/>
    <x v="5"/>
    <x v="5"/>
    <x v="4"/>
    <n v="77235"/>
    <n v="18199"/>
    <s v="Cash"/>
    <s v="TXN107156"/>
    <n v="-59036"/>
    <n v="-0.76436848579012107"/>
  </r>
  <r>
    <d v="2022-01-29T00:00:00"/>
    <x v="6"/>
    <s v="2022"/>
    <x v="5"/>
    <x v="3"/>
    <x v="1"/>
    <n v="65830"/>
    <n v="105969"/>
    <s v="Card"/>
    <s v="TXN107157"/>
    <n v="40139"/>
    <n v="0.60973720188363967"/>
  </r>
  <r>
    <d v="2023-04-13T00:00:00"/>
    <x v="2"/>
    <s v="2023"/>
    <x v="0"/>
    <x v="3"/>
    <x v="1"/>
    <n v="15749"/>
    <n v="67003"/>
    <s v="UPI"/>
    <s v="TXN107158"/>
    <n v="51254"/>
    <n v="3.2544288526255634"/>
  </r>
  <r>
    <d v="2023-12-02T00:00:00"/>
    <x v="5"/>
    <s v="2023"/>
    <x v="3"/>
    <x v="0"/>
    <x v="2"/>
    <n v="111297"/>
    <n v="47946"/>
    <s v="UPI"/>
    <s v="TXN107159"/>
    <n v="-63351"/>
    <n v="-0.56920671716218763"/>
  </r>
  <r>
    <d v="2022-08-20T00:00:00"/>
    <x v="7"/>
    <s v="2022"/>
    <x v="1"/>
    <x v="4"/>
    <x v="2"/>
    <n v="20734"/>
    <n v="16798"/>
    <s v="UPI"/>
    <s v="TXN107160"/>
    <n v="-3936"/>
    <n v="-0.18983312433683805"/>
  </r>
  <r>
    <d v="2022-01-28T00:00:00"/>
    <x v="6"/>
    <s v="2022"/>
    <x v="1"/>
    <x v="1"/>
    <x v="4"/>
    <n v="142666"/>
    <n v="36279"/>
    <s v="UPI"/>
    <s v="TXN107161"/>
    <n v="-106387"/>
    <n v="-0.74570675563904509"/>
  </r>
  <r>
    <d v="2022-12-01T00:00:00"/>
    <x v="5"/>
    <s v="2022"/>
    <x v="4"/>
    <x v="1"/>
    <x v="0"/>
    <n v="55819"/>
    <n v="68716"/>
    <s v="Cash"/>
    <s v="TXN107162"/>
    <n v="12897"/>
    <n v="0.23105035919668929"/>
  </r>
  <r>
    <d v="2022-03-17T00:00:00"/>
    <x v="3"/>
    <s v="2022"/>
    <x v="1"/>
    <x v="3"/>
    <x v="3"/>
    <n v="38248"/>
    <n v="49964"/>
    <s v="UPI"/>
    <s v="TXN107163"/>
    <n v="11716"/>
    <n v="0.30631667015268771"/>
  </r>
  <r>
    <d v="2023-07-07T00:00:00"/>
    <x v="10"/>
    <s v="2023"/>
    <x v="3"/>
    <x v="2"/>
    <x v="0"/>
    <n v="12902"/>
    <n v="136245"/>
    <s v="UPI"/>
    <s v="TXN107164"/>
    <n v="123343"/>
    <n v="9.5599906991164154"/>
  </r>
  <r>
    <d v="2021-11-16T00:00:00"/>
    <x v="1"/>
    <s v="2021"/>
    <x v="4"/>
    <x v="5"/>
    <x v="1"/>
    <n v="57434"/>
    <n v="165268"/>
    <s v="Cash"/>
    <s v="TXN107165"/>
    <n v="107834"/>
    <n v="1.8775289897969845"/>
  </r>
  <r>
    <d v="2022-07-07T00:00:00"/>
    <x v="10"/>
    <s v="2022"/>
    <x v="3"/>
    <x v="0"/>
    <x v="3"/>
    <n v="124103"/>
    <n v="77847"/>
    <s v="Card"/>
    <s v="TXN107166"/>
    <n v="-46256"/>
    <n v="-0.37272265779231767"/>
  </r>
  <r>
    <d v="2023-12-31T00:00:00"/>
    <x v="5"/>
    <s v="2023"/>
    <x v="2"/>
    <x v="4"/>
    <x v="4"/>
    <n v="148477"/>
    <n v="94385"/>
    <s v="UPI"/>
    <s v="TXN107167"/>
    <n v="-54092"/>
    <n v="-0.36431231773271283"/>
  </r>
  <r>
    <d v="2022-07-22T00:00:00"/>
    <x v="10"/>
    <s v="2022"/>
    <x v="1"/>
    <x v="3"/>
    <x v="0"/>
    <n v="49815"/>
    <n v="66315"/>
    <s v="Bank Transfer"/>
    <s v="TXN107168"/>
    <n v="16500"/>
    <n v="0.33122553447756697"/>
  </r>
  <r>
    <d v="2023-07-08T00:00:00"/>
    <x v="10"/>
    <s v="2023"/>
    <x v="2"/>
    <x v="2"/>
    <x v="0"/>
    <n v="14521"/>
    <n v="26672"/>
    <s v="Card"/>
    <s v="TXN107169"/>
    <n v="12151"/>
    <n v="0.83678809999311343"/>
  </r>
  <r>
    <d v="2021-08-24T00:00:00"/>
    <x v="7"/>
    <s v="2021"/>
    <x v="5"/>
    <x v="0"/>
    <x v="3"/>
    <n v="118838"/>
    <n v="119572"/>
    <s v="Card"/>
    <s v="TXN107170"/>
    <n v="734"/>
    <n v="6.1764755381275346E-3"/>
  </r>
  <r>
    <d v="2023-09-14T00:00:00"/>
    <x v="9"/>
    <s v="2023"/>
    <x v="5"/>
    <x v="2"/>
    <x v="4"/>
    <n v="113232"/>
    <n v="165206"/>
    <s v="Card"/>
    <s v="TXN107171"/>
    <n v="51974"/>
    <n v="0.45900452168998163"/>
  </r>
  <r>
    <d v="2023-10-30T00:00:00"/>
    <x v="8"/>
    <s v="2023"/>
    <x v="0"/>
    <x v="0"/>
    <x v="4"/>
    <n v="95547"/>
    <n v="75904"/>
    <s v="UPI"/>
    <s v="TXN107172"/>
    <n v="-19643"/>
    <n v="-0.20558468607072958"/>
  </r>
  <r>
    <d v="2021-03-01T00:00:00"/>
    <x v="3"/>
    <s v="2021"/>
    <x v="1"/>
    <x v="3"/>
    <x v="0"/>
    <n v="124349"/>
    <n v="32137"/>
    <s v="Cash"/>
    <s v="TXN107173"/>
    <n v="-92212"/>
    <n v="-0.74155803424233413"/>
  </r>
  <r>
    <d v="2023-06-12T00:00:00"/>
    <x v="11"/>
    <s v="2023"/>
    <x v="4"/>
    <x v="0"/>
    <x v="0"/>
    <n v="64797"/>
    <n v="122594"/>
    <s v="UPI"/>
    <s v="TXN107174"/>
    <n v="57797"/>
    <n v="0.89197030726731175"/>
  </r>
  <r>
    <d v="2021-08-13T00:00:00"/>
    <x v="7"/>
    <s v="2021"/>
    <x v="2"/>
    <x v="5"/>
    <x v="2"/>
    <n v="61833"/>
    <n v="151973"/>
    <s v="UPI"/>
    <s v="TXN107175"/>
    <n v="90140"/>
    <n v="1.4577976161596558"/>
  </r>
  <r>
    <d v="2022-12-01T00:00:00"/>
    <x v="5"/>
    <s v="2022"/>
    <x v="3"/>
    <x v="0"/>
    <x v="3"/>
    <n v="68093"/>
    <n v="139355"/>
    <s v="Card"/>
    <s v="TXN107176"/>
    <n v="71262"/>
    <n v="1.0465392918508511"/>
  </r>
  <r>
    <d v="2022-08-05T00:00:00"/>
    <x v="7"/>
    <s v="2022"/>
    <x v="1"/>
    <x v="4"/>
    <x v="4"/>
    <n v="106651"/>
    <n v="22208"/>
    <s v="Cash"/>
    <s v="TXN107177"/>
    <n v="-84443"/>
    <n v="-0.79176941613299456"/>
  </r>
  <r>
    <d v="2023-09-21T00:00:00"/>
    <x v="9"/>
    <s v="2023"/>
    <x v="0"/>
    <x v="0"/>
    <x v="1"/>
    <n v="89414"/>
    <n v="50994"/>
    <s v="UPI"/>
    <s v="TXN107178"/>
    <n v="-38420"/>
    <n v="-0.42968662625539622"/>
  </r>
  <r>
    <d v="2021-06-18T00:00:00"/>
    <x v="11"/>
    <s v="2021"/>
    <x v="3"/>
    <x v="1"/>
    <x v="3"/>
    <n v="80126"/>
    <n v="30710"/>
    <s v="UPI"/>
    <s v="TXN107179"/>
    <n v="-49416"/>
    <n v="-0.61672865237251329"/>
  </r>
  <r>
    <d v="2023-12-22T00:00:00"/>
    <x v="5"/>
    <s v="2023"/>
    <x v="2"/>
    <x v="0"/>
    <x v="2"/>
    <n v="111778"/>
    <n v="136327"/>
    <s v="UPI"/>
    <s v="TXN107180"/>
    <n v="24549"/>
    <n v="0.21962282381148349"/>
  </r>
  <r>
    <d v="2021-01-14T00:00:00"/>
    <x v="6"/>
    <s v="2021"/>
    <x v="1"/>
    <x v="2"/>
    <x v="3"/>
    <n v="12973"/>
    <n v="14243"/>
    <s v="UPI"/>
    <s v="TXN107181"/>
    <n v="1270"/>
    <n v="9.7895629384105454E-2"/>
  </r>
  <r>
    <d v="2021-06-13T00:00:00"/>
    <x v="11"/>
    <s v="2021"/>
    <x v="2"/>
    <x v="3"/>
    <x v="0"/>
    <n v="134249"/>
    <n v="57907"/>
    <s v="Cash"/>
    <s v="TXN107182"/>
    <n v="-76342"/>
    <n v="-0.56865972930897069"/>
  </r>
  <r>
    <d v="2023-01-27T00:00:00"/>
    <x v="6"/>
    <s v="2023"/>
    <x v="1"/>
    <x v="1"/>
    <x v="3"/>
    <n v="92958"/>
    <n v="147432"/>
    <s v="Cash"/>
    <s v="TXN107183"/>
    <n v="54474"/>
    <n v="0.58600658361840829"/>
  </r>
  <r>
    <d v="2023-11-18T00:00:00"/>
    <x v="1"/>
    <s v="2023"/>
    <x v="1"/>
    <x v="3"/>
    <x v="3"/>
    <n v="121645"/>
    <n v="124967"/>
    <s v="Cash"/>
    <s v="TXN107184"/>
    <n v="3322"/>
    <n v="2.7308972830778083E-2"/>
  </r>
  <r>
    <d v="2022-03-22T00:00:00"/>
    <x v="3"/>
    <s v="2022"/>
    <x v="2"/>
    <x v="2"/>
    <x v="3"/>
    <n v="24495"/>
    <n v="154778"/>
    <s v="Bank Transfer"/>
    <s v="TXN107185"/>
    <n v="130283"/>
    <n v="5.3187589303939582"/>
  </r>
  <r>
    <d v="2022-12-17T00:00:00"/>
    <x v="5"/>
    <s v="2022"/>
    <x v="2"/>
    <x v="4"/>
    <x v="1"/>
    <n v="129410"/>
    <n v="138387"/>
    <s v="Cash"/>
    <s v="TXN107186"/>
    <n v="8977"/>
    <n v="6.9368673209180123E-2"/>
  </r>
  <r>
    <d v="2023-09-03T00:00:00"/>
    <x v="9"/>
    <s v="2023"/>
    <x v="3"/>
    <x v="5"/>
    <x v="2"/>
    <n v="127585"/>
    <n v="125349"/>
    <s v="Cash"/>
    <s v="TXN107187"/>
    <n v="-2236"/>
    <n v="-1.752557118783556E-2"/>
  </r>
  <r>
    <d v="2023-03-30T00:00:00"/>
    <x v="3"/>
    <s v="2023"/>
    <x v="0"/>
    <x v="4"/>
    <x v="3"/>
    <n v="46070"/>
    <n v="78360"/>
    <s v="Card"/>
    <s v="TXN107188"/>
    <n v="32290"/>
    <n v="0.70088995007597132"/>
  </r>
  <r>
    <d v="2021-04-14T00:00:00"/>
    <x v="2"/>
    <s v="2021"/>
    <x v="2"/>
    <x v="1"/>
    <x v="3"/>
    <n v="43563"/>
    <n v="57391"/>
    <s v="UPI"/>
    <s v="TXN107189"/>
    <n v="13828"/>
    <n v="0.31742533801620643"/>
  </r>
  <r>
    <d v="2023-01-12T00:00:00"/>
    <x v="6"/>
    <s v="2023"/>
    <x v="5"/>
    <x v="2"/>
    <x v="1"/>
    <n v="29193"/>
    <n v="154140"/>
    <s v="UPI"/>
    <s v="TXN107190"/>
    <n v="124947"/>
    <n v="4.2800328845956219"/>
  </r>
  <r>
    <d v="2022-03-02T00:00:00"/>
    <x v="3"/>
    <s v="2022"/>
    <x v="0"/>
    <x v="2"/>
    <x v="4"/>
    <n v="22727"/>
    <n v="110669"/>
    <s v="Card"/>
    <s v="TXN107191"/>
    <n v="87942"/>
    <n v="3.8694944339332071"/>
  </r>
  <r>
    <d v="2022-10-01T00:00:00"/>
    <x v="8"/>
    <s v="2022"/>
    <x v="5"/>
    <x v="5"/>
    <x v="3"/>
    <n v="134234"/>
    <n v="125275"/>
    <s v="Cash"/>
    <s v="TXN107192"/>
    <n v="-8959"/>
    <n v="-6.6741660086118273E-2"/>
  </r>
  <r>
    <d v="2023-04-30T00:00:00"/>
    <x v="2"/>
    <s v="2023"/>
    <x v="3"/>
    <x v="0"/>
    <x v="3"/>
    <n v="124960"/>
    <n v="107613"/>
    <s v="UPI"/>
    <s v="TXN107193"/>
    <n v="-17347"/>
    <n v="-0.13882042253521126"/>
  </r>
  <r>
    <d v="2023-02-08T00:00:00"/>
    <x v="4"/>
    <s v="2023"/>
    <x v="2"/>
    <x v="1"/>
    <x v="4"/>
    <n v="65460"/>
    <n v="152949"/>
    <s v="Bank Transfer"/>
    <s v="TXN107194"/>
    <n v="87489"/>
    <n v="1.336526122823098"/>
  </r>
  <r>
    <d v="2021-10-04T00:00:00"/>
    <x v="8"/>
    <s v="2021"/>
    <x v="0"/>
    <x v="5"/>
    <x v="3"/>
    <n v="25218"/>
    <n v="155898"/>
    <s v="Bank Transfer"/>
    <s v="TXN107195"/>
    <n v="130680"/>
    <n v="5.1820128479657388"/>
  </r>
  <r>
    <d v="2023-12-25T00:00:00"/>
    <x v="5"/>
    <s v="2023"/>
    <x v="2"/>
    <x v="3"/>
    <x v="3"/>
    <n v="38444"/>
    <n v="156363"/>
    <s v="Card"/>
    <s v="TXN107196"/>
    <n v="117919"/>
    <n v="3.0672926854645719"/>
  </r>
  <r>
    <d v="2023-06-19T00:00:00"/>
    <x v="11"/>
    <s v="2023"/>
    <x v="1"/>
    <x v="5"/>
    <x v="3"/>
    <n v="79187"/>
    <n v="34993"/>
    <s v="Bank Transfer"/>
    <s v="TXN107197"/>
    <n v="-44194"/>
    <n v="-0.558096657279604"/>
  </r>
  <r>
    <d v="2021-07-07T00:00:00"/>
    <x v="10"/>
    <s v="2021"/>
    <x v="2"/>
    <x v="3"/>
    <x v="2"/>
    <n v="33519"/>
    <n v="66487"/>
    <s v="Card"/>
    <s v="TXN107198"/>
    <n v="32968"/>
    <n v="0.98356156209910794"/>
  </r>
  <r>
    <d v="2021-04-15T00:00:00"/>
    <x v="2"/>
    <s v="2021"/>
    <x v="0"/>
    <x v="3"/>
    <x v="0"/>
    <n v="60107"/>
    <n v="163722"/>
    <s v="Bank Transfer"/>
    <s v="TXN107199"/>
    <n v="103615"/>
    <n v="1.7238424809090456"/>
  </r>
  <r>
    <d v="2022-06-30T00:00:00"/>
    <x v="11"/>
    <s v="2022"/>
    <x v="2"/>
    <x v="2"/>
    <x v="2"/>
    <n v="34281"/>
    <n v="10470"/>
    <s v="Bank Transfer"/>
    <s v="TXN107200"/>
    <n v="-23811"/>
    <n v="-0.69458300516320992"/>
  </r>
  <r>
    <d v="2022-01-15T00:00:00"/>
    <x v="6"/>
    <s v="2022"/>
    <x v="2"/>
    <x v="5"/>
    <x v="4"/>
    <n v="29316"/>
    <n v="154242"/>
    <s v="Bank Transfer"/>
    <s v="TXN107201"/>
    <n v="124926"/>
    <n v="4.2613589848546871"/>
  </r>
  <r>
    <d v="2021-04-20T00:00:00"/>
    <x v="2"/>
    <s v="2021"/>
    <x v="4"/>
    <x v="2"/>
    <x v="2"/>
    <n v="83915"/>
    <n v="94760"/>
    <s v="Card"/>
    <s v="TXN107202"/>
    <n v="10845"/>
    <n v="0.12923791932312459"/>
  </r>
  <r>
    <d v="2022-06-29T00:00:00"/>
    <x v="11"/>
    <s v="2022"/>
    <x v="4"/>
    <x v="2"/>
    <x v="2"/>
    <n v="56554"/>
    <n v="47182"/>
    <s v="UPI"/>
    <s v="TXN107203"/>
    <n v="-9372"/>
    <n v="-0.16571772111610142"/>
  </r>
  <r>
    <d v="2021-12-20T00:00:00"/>
    <x v="5"/>
    <s v="2021"/>
    <x v="0"/>
    <x v="4"/>
    <x v="1"/>
    <n v="10207"/>
    <n v="151461"/>
    <s v="Card"/>
    <s v="TXN107204"/>
    <n v="141254"/>
    <n v="13.838934064857451"/>
  </r>
  <r>
    <d v="2023-01-13T00:00:00"/>
    <x v="6"/>
    <s v="2023"/>
    <x v="0"/>
    <x v="4"/>
    <x v="4"/>
    <n v="10073"/>
    <n v="74133"/>
    <s v="Cash"/>
    <s v="TXN107205"/>
    <n v="64060"/>
    <n v="6.3595751017571729"/>
  </r>
  <r>
    <d v="2021-11-13T00:00:00"/>
    <x v="1"/>
    <s v="2021"/>
    <x v="1"/>
    <x v="2"/>
    <x v="4"/>
    <n v="34427"/>
    <n v="132452"/>
    <s v="Cash"/>
    <s v="TXN107206"/>
    <n v="98025"/>
    <n v="2.847329131205159"/>
  </r>
  <r>
    <d v="2023-12-25T00:00:00"/>
    <x v="5"/>
    <s v="2023"/>
    <x v="1"/>
    <x v="2"/>
    <x v="4"/>
    <n v="139513"/>
    <n v="147935"/>
    <s v="Bank Transfer"/>
    <s v="TXN107207"/>
    <n v="8422"/>
    <n v="6.0367134245554177E-2"/>
  </r>
  <r>
    <d v="2021-11-29T00:00:00"/>
    <x v="1"/>
    <s v="2021"/>
    <x v="2"/>
    <x v="3"/>
    <x v="2"/>
    <n v="86347"/>
    <n v="94939"/>
    <s v="Bank Transfer"/>
    <s v="TXN107208"/>
    <n v="8592"/>
    <n v="9.9505483687910415E-2"/>
  </r>
  <r>
    <d v="2022-08-15T00:00:00"/>
    <x v="7"/>
    <s v="2022"/>
    <x v="5"/>
    <x v="2"/>
    <x v="4"/>
    <n v="84777"/>
    <n v="159171"/>
    <s v="UPI"/>
    <s v="TXN107209"/>
    <n v="74394"/>
    <n v="0.87752574401075767"/>
  </r>
  <r>
    <d v="2023-02-22T00:00:00"/>
    <x v="4"/>
    <s v="2023"/>
    <x v="0"/>
    <x v="1"/>
    <x v="1"/>
    <n v="80505"/>
    <n v="134746"/>
    <s v="UPI"/>
    <s v="TXN107210"/>
    <n v="54241"/>
    <n v="0.67375939382647043"/>
  </r>
  <r>
    <d v="2022-06-24T00:00:00"/>
    <x v="11"/>
    <s v="2022"/>
    <x v="2"/>
    <x v="5"/>
    <x v="3"/>
    <n v="50472"/>
    <n v="10899"/>
    <s v="UPI"/>
    <s v="TXN107211"/>
    <n v="-39573"/>
    <n v="-0.78405848787446508"/>
  </r>
  <r>
    <d v="2023-01-05T00:00:00"/>
    <x v="6"/>
    <s v="2023"/>
    <x v="5"/>
    <x v="1"/>
    <x v="2"/>
    <n v="146961"/>
    <n v="157919"/>
    <s v="Bank Transfer"/>
    <s v="TXN107212"/>
    <n v="10958"/>
    <n v="7.4563999972781889E-2"/>
  </r>
  <r>
    <d v="2022-09-13T00:00:00"/>
    <x v="9"/>
    <s v="2022"/>
    <x v="4"/>
    <x v="4"/>
    <x v="3"/>
    <n v="149778"/>
    <n v="110294"/>
    <s v="Card"/>
    <s v="TXN107213"/>
    <n v="-39484"/>
    <n v="-0.26361681955961491"/>
  </r>
  <r>
    <d v="2022-09-11T00:00:00"/>
    <x v="9"/>
    <s v="2022"/>
    <x v="1"/>
    <x v="1"/>
    <x v="3"/>
    <n v="21520"/>
    <n v="43516"/>
    <s v="Bank Transfer"/>
    <s v="TXN107214"/>
    <n v="21996"/>
    <n v="1.0221189591078066"/>
  </r>
  <r>
    <d v="2023-06-28T00:00:00"/>
    <x v="11"/>
    <s v="2023"/>
    <x v="0"/>
    <x v="0"/>
    <x v="2"/>
    <n v="141351"/>
    <n v="84318"/>
    <s v="Cash"/>
    <s v="TXN107215"/>
    <n v="-57033"/>
    <n v="-0.40348494174077298"/>
  </r>
  <r>
    <d v="2023-09-19T00:00:00"/>
    <x v="9"/>
    <s v="2023"/>
    <x v="2"/>
    <x v="0"/>
    <x v="2"/>
    <n v="74305"/>
    <n v="21586"/>
    <s v="Bank Transfer"/>
    <s v="TXN107216"/>
    <n v="-52719"/>
    <n v="-0.70949465042729287"/>
  </r>
  <r>
    <d v="2021-04-09T00:00:00"/>
    <x v="2"/>
    <s v="2021"/>
    <x v="4"/>
    <x v="4"/>
    <x v="4"/>
    <n v="103098"/>
    <n v="19222"/>
    <s v="UPI"/>
    <s v="TXN107217"/>
    <n v="-83876"/>
    <n v="-0.81355603406467636"/>
  </r>
  <r>
    <d v="2021-11-13T00:00:00"/>
    <x v="1"/>
    <s v="2021"/>
    <x v="3"/>
    <x v="1"/>
    <x v="1"/>
    <n v="103491"/>
    <n v="101493"/>
    <s v="Cash"/>
    <s v="TXN107218"/>
    <n v="-1998"/>
    <n v="-1.9306026611009653E-2"/>
  </r>
  <r>
    <d v="2021-05-03T00:00:00"/>
    <x v="0"/>
    <s v="2021"/>
    <x v="4"/>
    <x v="5"/>
    <x v="2"/>
    <n v="141362"/>
    <n v="104127"/>
    <s v="Bank Transfer"/>
    <s v="TXN107219"/>
    <n v="-37235"/>
    <n v="-0.26340176284998795"/>
  </r>
  <r>
    <d v="2023-03-10T00:00:00"/>
    <x v="3"/>
    <s v="2023"/>
    <x v="2"/>
    <x v="4"/>
    <x v="3"/>
    <n v="140351"/>
    <n v="138179"/>
    <s v="UPI"/>
    <s v="TXN107220"/>
    <n v="-2172"/>
    <n v="-1.5475486458949349E-2"/>
  </r>
  <r>
    <d v="2022-04-02T00:00:00"/>
    <x v="2"/>
    <s v="2022"/>
    <x v="1"/>
    <x v="0"/>
    <x v="2"/>
    <n v="99903"/>
    <n v="34287"/>
    <s v="Bank Transfer"/>
    <s v="TXN107221"/>
    <n v="-65616"/>
    <n v="-0.65679709318038493"/>
  </r>
  <r>
    <d v="2022-06-06T00:00:00"/>
    <x v="11"/>
    <s v="2022"/>
    <x v="5"/>
    <x v="4"/>
    <x v="1"/>
    <n v="34107"/>
    <n v="137908"/>
    <s v="Bank Transfer"/>
    <s v="TXN107222"/>
    <n v="103801"/>
    <n v="3.0433928519072331"/>
  </r>
  <r>
    <d v="2022-06-04T00:00:00"/>
    <x v="11"/>
    <s v="2022"/>
    <x v="3"/>
    <x v="1"/>
    <x v="0"/>
    <n v="93542"/>
    <n v="168673"/>
    <s v="UPI"/>
    <s v="TXN107223"/>
    <n v="75131"/>
    <n v="0.80317932051912511"/>
  </r>
  <r>
    <d v="2023-07-06T00:00:00"/>
    <x v="10"/>
    <s v="2023"/>
    <x v="3"/>
    <x v="1"/>
    <x v="3"/>
    <n v="29935"/>
    <n v="158857"/>
    <s v="Cash"/>
    <s v="TXN107224"/>
    <n v="128922"/>
    <n v="4.3067312510439288"/>
  </r>
  <r>
    <d v="2022-12-18T00:00:00"/>
    <x v="5"/>
    <s v="2022"/>
    <x v="1"/>
    <x v="1"/>
    <x v="0"/>
    <n v="118507"/>
    <n v="110405"/>
    <s v="Cash"/>
    <s v="TXN107225"/>
    <n v="-8102"/>
    <n v="-6.8367269443999082E-2"/>
  </r>
  <r>
    <d v="2021-11-11T00:00:00"/>
    <x v="1"/>
    <s v="2021"/>
    <x v="3"/>
    <x v="3"/>
    <x v="0"/>
    <n v="70033"/>
    <n v="64907"/>
    <s v="Card"/>
    <s v="TXN107226"/>
    <n v="-5126"/>
    <n v="-7.319406565476276E-2"/>
  </r>
  <r>
    <d v="2022-12-10T00:00:00"/>
    <x v="5"/>
    <s v="2022"/>
    <x v="0"/>
    <x v="1"/>
    <x v="1"/>
    <n v="15257"/>
    <n v="92336"/>
    <s v="Cash"/>
    <s v="TXN107227"/>
    <n v="77079"/>
    <n v="5.0520416857835748"/>
  </r>
  <r>
    <d v="2022-12-11T00:00:00"/>
    <x v="5"/>
    <s v="2022"/>
    <x v="2"/>
    <x v="2"/>
    <x v="2"/>
    <n v="112299"/>
    <n v="149592"/>
    <s v="Bank Transfer"/>
    <s v="TXN107228"/>
    <n v="37293"/>
    <n v="0.33208666150188337"/>
  </r>
  <r>
    <d v="2023-11-10T00:00:00"/>
    <x v="1"/>
    <s v="2023"/>
    <x v="3"/>
    <x v="0"/>
    <x v="0"/>
    <n v="114110"/>
    <n v="40432"/>
    <s v="UPI"/>
    <s v="TXN107229"/>
    <n v="-73678"/>
    <n v="-0.64567522565945146"/>
  </r>
  <r>
    <d v="2022-07-14T00:00:00"/>
    <x v="10"/>
    <s v="2022"/>
    <x v="4"/>
    <x v="0"/>
    <x v="4"/>
    <n v="104358"/>
    <n v="33654"/>
    <s v="Cash"/>
    <s v="TXN107230"/>
    <n v="-70704"/>
    <n v="-0.67751394239061691"/>
  </r>
  <r>
    <d v="2023-08-27T00:00:00"/>
    <x v="7"/>
    <s v="2023"/>
    <x v="5"/>
    <x v="3"/>
    <x v="2"/>
    <n v="111996"/>
    <n v="127976"/>
    <s v="Bank Transfer"/>
    <s v="TXN107231"/>
    <n v="15980"/>
    <n v="0.14268366727383122"/>
  </r>
  <r>
    <d v="2021-12-22T00:00:00"/>
    <x v="5"/>
    <s v="2021"/>
    <x v="2"/>
    <x v="0"/>
    <x v="3"/>
    <n v="142829"/>
    <n v="101496"/>
    <s v="Bank Transfer"/>
    <s v="TXN107232"/>
    <n v="-41333"/>
    <n v="-0.28938800943785925"/>
  </r>
  <r>
    <d v="2023-12-14T00:00:00"/>
    <x v="5"/>
    <s v="2023"/>
    <x v="1"/>
    <x v="0"/>
    <x v="2"/>
    <n v="32846"/>
    <n v="84693"/>
    <s v="Cash"/>
    <s v="TXN107233"/>
    <n v="51847"/>
    <n v="1.5784874870608294"/>
  </r>
  <r>
    <d v="2023-06-09T00:00:00"/>
    <x v="11"/>
    <s v="2023"/>
    <x v="4"/>
    <x v="4"/>
    <x v="1"/>
    <n v="130652"/>
    <n v="150813"/>
    <s v="UPI"/>
    <s v="TXN107234"/>
    <n v="20161"/>
    <n v="0.15431068793435998"/>
  </r>
  <r>
    <d v="2023-03-04T00:00:00"/>
    <x v="3"/>
    <s v="2023"/>
    <x v="0"/>
    <x v="1"/>
    <x v="1"/>
    <n v="37915"/>
    <n v="108779"/>
    <s v="UPI"/>
    <s v="TXN107235"/>
    <n v="70864"/>
    <n v="1.8690228141896348"/>
  </r>
  <r>
    <d v="2021-09-22T00:00:00"/>
    <x v="9"/>
    <s v="2021"/>
    <x v="3"/>
    <x v="2"/>
    <x v="3"/>
    <n v="54617"/>
    <n v="147676"/>
    <s v="Card"/>
    <s v="TXN107236"/>
    <n v="93059"/>
    <n v="1.703846787630225"/>
  </r>
  <r>
    <d v="2023-09-09T00:00:00"/>
    <x v="9"/>
    <s v="2023"/>
    <x v="4"/>
    <x v="2"/>
    <x v="3"/>
    <n v="86880"/>
    <n v="123526"/>
    <s v="UPI"/>
    <s v="TXN107237"/>
    <n v="36646"/>
    <n v="0.42180018416206261"/>
  </r>
  <r>
    <d v="2023-03-13T00:00:00"/>
    <x v="3"/>
    <s v="2023"/>
    <x v="2"/>
    <x v="4"/>
    <x v="3"/>
    <n v="138526"/>
    <n v="142759"/>
    <s v="UPI"/>
    <s v="TXN107238"/>
    <n v="4233"/>
    <n v="3.0557440480487419E-2"/>
  </r>
  <r>
    <d v="2021-02-12T00:00:00"/>
    <x v="4"/>
    <s v="2021"/>
    <x v="4"/>
    <x v="2"/>
    <x v="1"/>
    <n v="43875"/>
    <n v="41794"/>
    <s v="Cash"/>
    <s v="TXN107239"/>
    <n v="-2081"/>
    <n v="-4.7430199430199431E-2"/>
  </r>
  <r>
    <d v="2023-05-12T00:00:00"/>
    <x v="0"/>
    <s v="2023"/>
    <x v="0"/>
    <x v="4"/>
    <x v="2"/>
    <n v="39558"/>
    <n v="158291"/>
    <s v="Cash"/>
    <s v="TXN107240"/>
    <n v="118733"/>
    <n v="3.001491480863542"/>
  </r>
  <r>
    <d v="2021-12-16T00:00:00"/>
    <x v="5"/>
    <s v="2021"/>
    <x v="5"/>
    <x v="2"/>
    <x v="0"/>
    <n v="105017"/>
    <n v="79331"/>
    <s v="Bank Transfer"/>
    <s v="TXN107241"/>
    <n v="-25686"/>
    <n v="-0.24458897130940704"/>
  </r>
  <r>
    <d v="2023-07-01T00:00:00"/>
    <x v="10"/>
    <s v="2023"/>
    <x v="3"/>
    <x v="0"/>
    <x v="0"/>
    <n v="134720"/>
    <n v="18769"/>
    <s v="Cash"/>
    <s v="TXN107242"/>
    <n v="-115951"/>
    <n v="-0.8606814133016627"/>
  </r>
  <r>
    <d v="2021-01-01T00:00:00"/>
    <x v="6"/>
    <s v="2021"/>
    <x v="2"/>
    <x v="5"/>
    <x v="4"/>
    <n v="30732"/>
    <n v="27552"/>
    <s v="Card"/>
    <s v="TXN107243"/>
    <n v="-3180"/>
    <n v="-0.10347520499804763"/>
  </r>
  <r>
    <d v="2022-08-07T00:00:00"/>
    <x v="7"/>
    <s v="2022"/>
    <x v="3"/>
    <x v="1"/>
    <x v="1"/>
    <n v="123141"/>
    <n v="59186"/>
    <s v="Bank Transfer"/>
    <s v="TXN107244"/>
    <n v="-63955"/>
    <n v="-0.51936398112732562"/>
  </r>
  <r>
    <d v="2022-03-08T00:00:00"/>
    <x v="3"/>
    <s v="2022"/>
    <x v="3"/>
    <x v="5"/>
    <x v="3"/>
    <n v="67238"/>
    <n v="62302"/>
    <s v="UPI"/>
    <s v="TXN107245"/>
    <n v="-4936"/>
    <n v="-7.3410868853921896E-2"/>
  </r>
  <r>
    <d v="2021-02-22T00:00:00"/>
    <x v="4"/>
    <s v="2021"/>
    <x v="1"/>
    <x v="0"/>
    <x v="2"/>
    <n v="69839"/>
    <n v="13077"/>
    <s v="Cash"/>
    <s v="TXN107246"/>
    <n v="-56762"/>
    <n v="-0.81275505090279065"/>
  </r>
  <r>
    <d v="2023-07-29T00:00:00"/>
    <x v="10"/>
    <s v="2023"/>
    <x v="3"/>
    <x v="3"/>
    <x v="1"/>
    <n v="105504"/>
    <n v="156232"/>
    <s v="Card"/>
    <s v="TXN107247"/>
    <n v="50728"/>
    <n v="0.48081589323627538"/>
  </r>
  <r>
    <d v="2022-06-04T00:00:00"/>
    <x v="11"/>
    <s v="2022"/>
    <x v="4"/>
    <x v="4"/>
    <x v="4"/>
    <n v="33457"/>
    <n v="32723"/>
    <s v="Bank Transfer"/>
    <s v="TXN107248"/>
    <n v="-734"/>
    <n v="-2.1938607765191142E-2"/>
  </r>
  <r>
    <d v="2021-05-27T00:00:00"/>
    <x v="0"/>
    <s v="2021"/>
    <x v="4"/>
    <x v="2"/>
    <x v="0"/>
    <n v="104056"/>
    <n v="24019"/>
    <s v="Card"/>
    <s v="TXN107249"/>
    <n v="-80037"/>
    <n v="-0.76917236872453298"/>
  </r>
  <r>
    <d v="2022-09-21T00:00:00"/>
    <x v="9"/>
    <s v="2022"/>
    <x v="5"/>
    <x v="2"/>
    <x v="2"/>
    <n v="141896"/>
    <n v="49006"/>
    <s v="Card"/>
    <s v="TXN107250"/>
    <n v="-92890"/>
    <n v="-0.65463438010937591"/>
  </r>
  <r>
    <d v="2021-10-26T00:00:00"/>
    <x v="8"/>
    <s v="2021"/>
    <x v="0"/>
    <x v="0"/>
    <x v="0"/>
    <n v="112906"/>
    <n v="66611"/>
    <s v="UPI"/>
    <s v="TXN107251"/>
    <n v="-46295"/>
    <n v="-0.41003135351531361"/>
  </r>
  <r>
    <d v="2023-02-28T00:00:00"/>
    <x v="4"/>
    <s v="2023"/>
    <x v="2"/>
    <x v="2"/>
    <x v="2"/>
    <n v="26734"/>
    <n v="89152"/>
    <s v="Bank Transfer"/>
    <s v="TXN107252"/>
    <n v="62418"/>
    <n v="2.3347796813047057"/>
  </r>
  <r>
    <d v="2023-04-30T00:00:00"/>
    <x v="2"/>
    <s v="2023"/>
    <x v="4"/>
    <x v="0"/>
    <x v="3"/>
    <n v="40659"/>
    <n v="156957"/>
    <s v="Cash"/>
    <s v="TXN107253"/>
    <n v="116298"/>
    <n v="2.8603261270567404"/>
  </r>
  <r>
    <d v="2021-06-27T00:00:00"/>
    <x v="11"/>
    <s v="2021"/>
    <x v="3"/>
    <x v="5"/>
    <x v="2"/>
    <n v="17894"/>
    <n v="137677"/>
    <s v="UPI"/>
    <s v="TXN107254"/>
    <n v="119783"/>
    <n v="6.6940315189448976"/>
  </r>
  <r>
    <d v="2023-04-22T00:00:00"/>
    <x v="2"/>
    <s v="2023"/>
    <x v="0"/>
    <x v="3"/>
    <x v="3"/>
    <n v="120317"/>
    <n v="75200"/>
    <s v="Card"/>
    <s v="TXN107255"/>
    <n v="-45117"/>
    <n v="-0.37498441616729139"/>
  </r>
  <r>
    <d v="2023-05-28T00:00:00"/>
    <x v="0"/>
    <s v="2023"/>
    <x v="2"/>
    <x v="4"/>
    <x v="1"/>
    <n v="120167"/>
    <n v="145668"/>
    <s v="Bank Transfer"/>
    <s v="TXN107256"/>
    <n v="25501"/>
    <n v="0.2122130035700317"/>
  </r>
  <r>
    <d v="2023-01-29T00:00:00"/>
    <x v="6"/>
    <s v="2023"/>
    <x v="2"/>
    <x v="2"/>
    <x v="0"/>
    <n v="113295"/>
    <n v="129353"/>
    <s v="UPI"/>
    <s v="TXN107257"/>
    <n v="16058"/>
    <n v="0.14173617547111522"/>
  </r>
  <r>
    <d v="2023-12-28T00:00:00"/>
    <x v="5"/>
    <s v="2023"/>
    <x v="2"/>
    <x v="3"/>
    <x v="2"/>
    <n v="12509"/>
    <n v="20232"/>
    <s v="Cash"/>
    <s v="TXN107258"/>
    <n v="7723"/>
    <n v="0.61739547525781435"/>
  </r>
  <r>
    <d v="2022-03-21T00:00:00"/>
    <x v="3"/>
    <s v="2022"/>
    <x v="2"/>
    <x v="3"/>
    <x v="2"/>
    <n v="78208"/>
    <n v="106189"/>
    <s v="Card"/>
    <s v="TXN107259"/>
    <n v="27981"/>
    <n v="0.35777669803600654"/>
  </r>
  <r>
    <d v="2022-12-09T00:00:00"/>
    <x v="5"/>
    <s v="2022"/>
    <x v="5"/>
    <x v="3"/>
    <x v="4"/>
    <n v="79694"/>
    <n v="51963"/>
    <s v="Bank Transfer"/>
    <s v="TXN107260"/>
    <n v="-27731"/>
    <n v="-0.34796847943383441"/>
  </r>
  <r>
    <d v="2022-08-25T00:00:00"/>
    <x v="7"/>
    <s v="2022"/>
    <x v="2"/>
    <x v="1"/>
    <x v="0"/>
    <n v="120592"/>
    <n v="26406"/>
    <s v="UPI"/>
    <s v="TXN107261"/>
    <n v="-94186"/>
    <n v="-0.781030250762903"/>
  </r>
  <r>
    <d v="2021-05-25T00:00:00"/>
    <x v="0"/>
    <s v="2021"/>
    <x v="0"/>
    <x v="3"/>
    <x v="1"/>
    <n v="130925"/>
    <n v="129897"/>
    <s v="UPI"/>
    <s v="TXN107262"/>
    <n v="-1028"/>
    <n v="-7.8518235631086508E-3"/>
  </r>
  <r>
    <d v="2021-10-02T00:00:00"/>
    <x v="8"/>
    <s v="2021"/>
    <x v="4"/>
    <x v="0"/>
    <x v="3"/>
    <n v="131714"/>
    <n v="135162"/>
    <s v="Card"/>
    <s v="TXN107263"/>
    <n v="3448"/>
    <n v="2.6177930971650699E-2"/>
  </r>
  <r>
    <d v="2022-05-24T00:00:00"/>
    <x v="0"/>
    <s v="2022"/>
    <x v="0"/>
    <x v="1"/>
    <x v="1"/>
    <n v="41171"/>
    <n v="17379"/>
    <s v="UPI"/>
    <s v="TXN107264"/>
    <n v="-23792"/>
    <n v="-0.57788249010225645"/>
  </r>
  <r>
    <d v="2023-01-23T00:00:00"/>
    <x v="6"/>
    <s v="2023"/>
    <x v="3"/>
    <x v="1"/>
    <x v="4"/>
    <n v="34525"/>
    <n v="163486"/>
    <s v="Cash"/>
    <s v="TXN107265"/>
    <n v="128961"/>
    <n v="3.7352932657494571"/>
  </r>
  <r>
    <d v="2022-04-22T00:00:00"/>
    <x v="2"/>
    <s v="2022"/>
    <x v="1"/>
    <x v="3"/>
    <x v="1"/>
    <n v="36513"/>
    <n v="11053"/>
    <s v="Cash"/>
    <s v="TXN107266"/>
    <n v="-25460"/>
    <n v="-0.69728589817325337"/>
  </r>
  <r>
    <d v="2022-10-28T00:00:00"/>
    <x v="8"/>
    <s v="2022"/>
    <x v="5"/>
    <x v="2"/>
    <x v="3"/>
    <n v="131867"/>
    <n v="108347"/>
    <s v="Cash"/>
    <s v="TXN107267"/>
    <n v="-23520"/>
    <n v="-0.17836153093647386"/>
  </r>
  <r>
    <d v="2022-07-22T00:00:00"/>
    <x v="10"/>
    <s v="2022"/>
    <x v="5"/>
    <x v="2"/>
    <x v="0"/>
    <n v="146869"/>
    <n v="99388"/>
    <s v="Bank Transfer"/>
    <s v="TXN107268"/>
    <n v="-47481"/>
    <n v="-0.32328810027984123"/>
  </r>
  <r>
    <d v="2022-06-15T00:00:00"/>
    <x v="11"/>
    <s v="2022"/>
    <x v="3"/>
    <x v="2"/>
    <x v="4"/>
    <n v="140467"/>
    <n v="160310"/>
    <s v="UPI"/>
    <s v="TXN107269"/>
    <n v="19843"/>
    <n v="0.14126449628738422"/>
  </r>
  <r>
    <d v="2021-06-08T00:00:00"/>
    <x v="11"/>
    <s v="2021"/>
    <x v="0"/>
    <x v="2"/>
    <x v="2"/>
    <n v="124447"/>
    <n v="135445"/>
    <s v="Cash"/>
    <s v="TXN107270"/>
    <n v="10998"/>
    <n v="8.8374970871133898E-2"/>
  </r>
  <r>
    <d v="2022-11-12T00:00:00"/>
    <x v="1"/>
    <s v="2022"/>
    <x v="0"/>
    <x v="0"/>
    <x v="2"/>
    <n v="114384"/>
    <n v="27338"/>
    <s v="Cash"/>
    <s v="TXN107271"/>
    <n v="-87046"/>
    <n v="-0.76099804168415164"/>
  </r>
  <r>
    <d v="2021-01-23T00:00:00"/>
    <x v="6"/>
    <s v="2021"/>
    <x v="3"/>
    <x v="2"/>
    <x v="0"/>
    <n v="148818"/>
    <n v="16455"/>
    <s v="Bank Transfer"/>
    <s v="TXN107272"/>
    <n v="-132363"/>
    <n v="-0.88942869814135384"/>
  </r>
  <r>
    <d v="2023-12-07T00:00:00"/>
    <x v="5"/>
    <s v="2023"/>
    <x v="1"/>
    <x v="4"/>
    <x v="1"/>
    <n v="99254"/>
    <n v="93211"/>
    <s v="UPI"/>
    <s v="TXN107273"/>
    <n v="-6043"/>
    <n v="-6.0884196102927841E-2"/>
  </r>
  <r>
    <d v="2022-06-09T00:00:00"/>
    <x v="11"/>
    <s v="2022"/>
    <x v="2"/>
    <x v="3"/>
    <x v="2"/>
    <n v="118797"/>
    <n v="135742"/>
    <s v="Cash"/>
    <s v="TXN107274"/>
    <n v="16945"/>
    <n v="0.14263828211150112"/>
  </r>
  <r>
    <d v="2022-12-30T00:00:00"/>
    <x v="5"/>
    <s v="2022"/>
    <x v="2"/>
    <x v="1"/>
    <x v="4"/>
    <n v="34316"/>
    <n v="100805"/>
    <s v="Cash"/>
    <s v="TXN107275"/>
    <n v="66489"/>
    <n v="1.9375509966196527"/>
  </r>
  <r>
    <d v="2021-05-24T00:00:00"/>
    <x v="0"/>
    <s v="2021"/>
    <x v="4"/>
    <x v="4"/>
    <x v="3"/>
    <n v="67077"/>
    <n v="33805"/>
    <s v="Cash"/>
    <s v="TXN107276"/>
    <n v="-33272"/>
    <n v="-0.49602695409752973"/>
  </r>
  <r>
    <d v="2022-10-30T00:00:00"/>
    <x v="8"/>
    <s v="2022"/>
    <x v="0"/>
    <x v="2"/>
    <x v="1"/>
    <n v="38880"/>
    <n v="125704"/>
    <s v="Bank Transfer"/>
    <s v="TXN107277"/>
    <n v="86824"/>
    <n v="2.2331275720164609"/>
  </r>
  <r>
    <d v="2022-11-12T00:00:00"/>
    <x v="1"/>
    <s v="2022"/>
    <x v="0"/>
    <x v="4"/>
    <x v="3"/>
    <n v="45950"/>
    <n v="64109"/>
    <s v="UPI"/>
    <s v="TXN107278"/>
    <n v="18159"/>
    <n v="0.39519042437431989"/>
  </r>
  <r>
    <d v="2023-08-31T00:00:00"/>
    <x v="7"/>
    <s v="2023"/>
    <x v="3"/>
    <x v="1"/>
    <x v="1"/>
    <n v="30829"/>
    <n v="94053"/>
    <s v="Cash"/>
    <s v="TXN107279"/>
    <n v="63224"/>
    <n v="2.0507963281326025"/>
  </r>
  <r>
    <d v="2023-03-10T00:00:00"/>
    <x v="3"/>
    <s v="2023"/>
    <x v="3"/>
    <x v="2"/>
    <x v="4"/>
    <n v="105564"/>
    <n v="29144"/>
    <s v="Card"/>
    <s v="TXN107280"/>
    <n v="-76420"/>
    <n v="-0.72392103368572625"/>
  </r>
  <r>
    <d v="2021-03-26T00:00:00"/>
    <x v="3"/>
    <s v="2021"/>
    <x v="2"/>
    <x v="4"/>
    <x v="3"/>
    <n v="70495"/>
    <n v="169109"/>
    <s v="Bank Transfer"/>
    <s v="TXN107281"/>
    <n v="98614"/>
    <n v="1.3988793531456132"/>
  </r>
  <r>
    <d v="2022-02-20T00:00:00"/>
    <x v="4"/>
    <s v="2022"/>
    <x v="0"/>
    <x v="0"/>
    <x v="4"/>
    <n v="83107"/>
    <n v="29249"/>
    <s v="Card"/>
    <s v="TXN107282"/>
    <n v="-53858"/>
    <n v="-0.64805612042306904"/>
  </r>
  <r>
    <d v="2022-11-25T00:00:00"/>
    <x v="1"/>
    <s v="2022"/>
    <x v="0"/>
    <x v="0"/>
    <x v="3"/>
    <n v="57068"/>
    <n v="123160"/>
    <s v="UPI"/>
    <s v="TXN107283"/>
    <n v="66092"/>
    <n v="1.1581271465619962"/>
  </r>
  <r>
    <d v="2022-04-27T00:00:00"/>
    <x v="2"/>
    <s v="2022"/>
    <x v="5"/>
    <x v="3"/>
    <x v="1"/>
    <n v="93271"/>
    <n v="81239"/>
    <s v="Bank Transfer"/>
    <s v="TXN107284"/>
    <n v="-12032"/>
    <n v="-0.12900043957929044"/>
  </r>
  <r>
    <d v="2022-04-01T00:00:00"/>
    <x v="2"/>
    <s v="2022"/>
    <x v="4"/>
    <x v="3"/>
    <x v="4"/>
    <n v="15613"/>
    <n v="39076"/>
    <s v="Bank Transfer"/>
    <s v="TXN107285"/>
    <n v="23463"/>
    <n v="1.5027861397553322"/>
  </r>
  <r>
    <d v="2023-04-07T00:00:00"/>
    <x v="2"/>
    <s v="2023"/>
    <x v="4"/>
    <x v="4"/>
    <x v="1"/>
    <n v="142346"/>
    <n v="118073"/>
    <s v="Bank Transfer"/>
    <s v="TXN107286"/>
    <n v="-24273"/>
    <n v="-0.1705211245837607"/>
  </r>
  <r>
    <d v="2021-10-24T00:00:00"/>
    <x v="8"/>
    <s v="2021"/>
    <x v="2"/>
    <x v="1"/>
    <x v="1"/>
    <n v="47030"/>
    <n v="78210"/>
    <s v="UPI"/>
    <s v="TXN107287"/>
    <n v="31180"/>
    <n v="0.66298107590899424"/>
  </r>
  <r>
    <d v="2023-08-08T00:00:00"/>
    <x v="7"/>
    <s v="2023"/>
    <x v="1"/>
    <x v="0"/>
    <x v="3"/>
    <n v="103726"/>
    <n v="45098"/>
    <s v="Card"/>
    <s v="TXN107288"/>
    <n v="-58628"/>
    <n v="-0.56521990629157592"/>
  </r>
  <r>
    <d v="2022-11-11T00:00:00"/>
    <x v="1"/>
    <s v="2022"/>
    <x v="0"/>
    <x v="5"/>
    <x v="3"/>
    <n v="65119"/>
    <n v="59293"/>
    <s v="Cash"/>
    <s v="TXN107289"/>
    <n v="-5826"/>
    <n v="-8.9466975844223653E-2"/>
  </r>
  <r>
    <d v="2022-01-13T00:00:00"/>
    <x v="6"/>
    <s v="2022"/>
    <x v="5"/>
    <x v="3"/>
    <x v="4"/>
    <n v="95654"/>
    <n v="68230"/>
    <s v="UPI"/>
    <s v="TXN107290"/>
    <n v="-27424"/>
    <n v="-0.28669998118217743"/>
  </r>
  <r>
    <d v="2022-02-25T00:00:00"/>
    <x v="4"/>
    <s v="2022"/>
    <x v="0"/>
    <x v="0"/>
    <x v="2"/>
    <n v="134065"/>
    <n v="145404"/>
    <s v="Cash"/>
    <s v="TXN107291"/>
    <n v="11339"/>
    <n v="8.4578376160817509E-2"/>
  </r>
  <r>
    <d v="2021-04-15T00:00:00"/>
    <x v="2"/>
    <s v="2021"/>
    <x v="3"/>
    <x v="2"/>
    <x v="0"/>
    <n v="83311"/>
    <n v="102856"/>
    <s v="Cash"/>
    <s v="TXN107292"/>
    <n v="19545"/>
    <n v="0.2346028735701168"/>
  </r>
  <r>
    <d v="2021-11-26T00:00:00"/>
    <x v="1"/>
    <s v="2021"/>
    <x v="2"/>
    <x v="4"/>
    <x v="3"/>
    <n v="107552"/>
    <n v="54764"/>
    <s v="Cash"/>
    <s v="TXN107293"/>
    <n v="-52788"/>
    <n v="-0.49081374590895566"/>
  </r>
  <r>
    <d v="2022-03-15T00:00:00"/>
    <x v="3"/>
    <s v="2022"/>
    <x v="1"/>
    <x v="0"/>
    <x v="1"/>
    <n v="133754"/>
    <n v="73501"/>
    <s v="Bank Transfer"/>
    <s v="TXN107294"/>
    <n v="-60253"/>
    <n v="-0.4504762474393289"/>
  </r>
  <r>
    <d v="2022-01-17T00:00:00"/>
    <x v="6"/>
    <s v="2022"/>
    <x v="4"/>
    <x v="0"/>
    <x v="0"/>
    <n v="42279"/>
    <n v="28495"/>
    <s v="Bank Transfer"/>
    <s v="TXN107295"/>
    <n v="-13784"/>
    <n v="-0.32602474041486318"/>
  </r>
  <r>
    <d v="2021-05-18T00:00:00"/>
    <x v="0"/>
    <s v="2021"/>
    <x v="0"/>
    <x v="4"/>
    <x v="4"/>
    <n v="64690"/>
    <n v="32939"/>
    <s v="Card"/>
    <s v="TXN107296"/>
    <n v="-31751"/>
    <n v="-0.49081774617406093"/>
  </r>
  <r>
    <d v="2023-08-01T00:00:00"/>
    <x v="7"/>
    <s v="2023"/>
    <x v="1"/>
    <x v="3"/>
    <x v="0"/>
    <n v="129190"/>
    <n v="125145"/>
    <s v="UPI"/>
    <s v="TXN107297"/>
    <n v="-4045"/>
    <n v="-3.1310472946822508E-2"/>
  </r>
  <r>
    <d v="2023-04-23T00:00:00"/>
    <x v="2"/>
    <s v="2023"/>
    <x v="2"/>
    <x v="3"/>
    <x v="0"/>
    <n v="120996"/>
    <n v="30701"/>
    <s v="Cash"/>
    <s v="TXN107298"/>
    <n v="-90295"/>
    <n v="-0.7462643393170022"/>
  </r>
  <r>
    <d v="2021-09-27T00:00:00"/>
    <x v="9"/>
    <s v="2021"/>
    <x v="4"/>
    <x v="5"/>
    <x v="2"/>
    <n v="79906"/>
    <n v="92153"/>
    <s v="UPI"/>
    <s v="TXN107299"/>
    <n v="12247"/>
    <n v="0.15326758941756563"/>
  </r>
  <r>
    <d v="2022-01-31T00:00:00"/>
    <x v="6"/>
    <s v="2022"/>
    <x v="0"/>
    <x v="5"/>
    <x v="2"/>
    <n v="29782"/>
    <n v="121693"/>
    <s v="UPI"/>
    <s v="TXN107300"/>
    <n v="91911"/>
    <n v="3.0861258478275468"/>
  </r>
  <r>
    <d v="2023-07-02T00:00:00"/>
    <x v="10"/>
    <s v="2023"/>
    <x v="5"/>
    <x v="3"/>
    <x v="0"/>
    <n v="32829"/>
    <n v="134029"/>
    <s v="UPI"/>
    <s v="TXN107301"/>
    <n v="101200"/>
    <n v="3.0826403484723874"/>
  </r>
  <r>
    <d v="2022-04-09T00:00:00"/>
    <x v="2"/>
    <s v="2022"/>
    <x v="2"/>
    <x v="3"/>
    <x v="2"/>
    <n v="141404"/>
    <n v="168278"/>
    <s v="Bank Transfer"/>
    <s v="TXN107302"/>
    <n v="26874"/>
    <n v="0.19005120081468699"/>
  </r>
  <r>
    <d v="2022-03-26T00:00:00"/>
    <x v="3"/>
    <s v="2022"/>
    <x v="0"/>
    <x v="3"/>
    <x v="2"/>
    <n v="51986"/>
    <n v="162128"/>
    <s v="Cash"/>
    <s v="TXN107303"/>
    <n v="110142"/>
    <n v="2.118685800023083"/>
  </r>
  <r>
    <d v="2021-01-20T00:00:00"/>
    <x v="6"/>
    <s v="2021"/>
    <x v="4"/>
    <x v="3"/>
    <x v="0"/>
    <n v="62385"/>
    <n v="51129"/>
    <s v="Cash"/>
    <s v="TXN107304"/>
    <n v="-11256"/>
    <n v="-0.18042798749699446"/>
  </r>
  <r>
    <d v="2021-08-27T00:00:00"/>
    <x v="7"/>
    <s v="2021"/>
    <x v="4"/>
    <x v="0"/>
    <x v="3"/>
    <n v="28616"/>
    <n v="143395"/>
    <s v="UPI"/>
    <s v="TXN107305"/>
    <n v="114779"/>
    <n v="4.0110078277886494"/>
  </r>
  <r>
    <d v="2022-02-22T00:00:00"/>
    <x v="4"/>
    <s v="2022"/>
    <x v="5"/>
    <x v="5"/>
    <x v="2"/>
    <n v="63109"/>
    <n v="103406"/>
    <s v="Card"/>
    <s v="TXN107306"/>
    <n v="40297"/>
    <n v="0.63853016210049285"/>
  </r>
  <r>
    <d v="2023-11-21T00:00:00"/>
    <x v="1"/>
    <s v="2023"/>
    <x v="2"/>
    <x v="4"/>
    <x v="0"/>
    <n v="102729"/>
    <n v="87754"/>
    <s v="Bank Transfer"/>
    <s v="TXN107307"/>
    <n v="-14975"/>
    <n v="-0.14577188525148693"/>
  </r>
  <r>
    <d v="2021-07-05T00:00:00"/>
    <x v="10"/>
    <s v="2021"/>
    <x v="2"/>
    <x v="1"/>
    <x v="3"/>
    <n v="15282"/>
    <n v="151374"/>
    <s v="UPI"/>
    <s v="TXN107308"/>
    <n v="136092"/>
    <n v="8.9053788771103264"/>
  </r>
  <r>
    <d v="2021-09-10T00:00:00"/>
    <x v="9"/>
    <s v="2021"/>
    <x v="1"/>
    <x v="4"/>
    <x v="2"/>
    <n v="31524"/>
    <n v="86426"/>
    <s v="UPI"/>
    <s v="TXN107309"/>
    <n v="54902"/>
    <n v="1.7415937063824387"/>
  </r>
  <r>
    <d v="2021-01-19T00:00:00"/>
    <x v="6"/>
    <s v="2021"/>
    <x v="0"/>
    <x v="2"/>
    <x v="0"/>
    <n v="17744"/>
    <n v="127713"/>
    <s v="Cash"/>
    <s v="TXN107310"/>
    <n v="109969"/>
    <n v="6.1975315599639318"/>
  </r>
  <r>
    <d v="2022-12-13T00:00:00"/>
    <x v="5"/>
    <s v="2022"/>
    <x v="1"/>
    <x v="1"/>
    <x v="2"/>
    <n v="146769"/>
    <n v="81019"/>
    <s v="Card"/>
    <s v="TXN107311"/>
    <n v="-65750"/>
    <n v="-0.44798288466910585"/>
  </r>
  <r>
    <d v="2021-08-11T00:00:00"/>
    <x v="7"/>
    <s v="2021"/>
    <x v="4"/>
    <x v="0"/>
    <x v="3"/>
    <n v="78905"/>
    <n v="135032"/>
    <s v="UPI"/>
    <s v="TXN107312"/>
    <n v="56127"/>
    <n v="0.71132374374247509"/>
  </r>
  <r>
    <d v="2021-01-03T00:00:00"/>
    <x v="6"/>
    <s v="2021"/>
    <x v="4"/>
    <x v="2"/>
    <x v="0"/>
    <n v="118482"/>
    <n v="158676"/>
    <s v="Card"/>
    <s v="TXN107313"/>
    <n v="40194"/>
    <n v="0.33924140375753281"/>
  </r>
  <r>
    <d v="2023-05-04T00:00:00"/>
    <x v="0"/>
    <s v="2023"/>
    <x v="5"/>
    <x v="5"/>
    <x v="3"/>
    <n v="16553"/>
    <n v="67799"/>
    <s v="Cash"/>
    <s v="TXN107314"/>
    <n v="51246"/>
    <n v="3.0958738597233131"/>
  </r>
  <r>
    <d v="2021-08-16T00:00:00"/>
    <x v="7"/>
    <s v="2021"/>
    <x v="5"/>
    <x v="1"/>
    <x v="1"/>
    <n v="136343"/>
    <n v="94547"/>
    <s v="Cash"/>
    <s v="TXN107315"/>
    <n v="-41796"/>
    <n v="-0.30655039129254896"/>
  </r>
  <r>
    <d v="2023-07-02T00:00:00"/>
    <x v="10"/>
    <s v="2023"/>
    <x v="2"/>
    <x v="3"/>
    <x v="4"/>
    <n v="59316"/>
    <n v="11440"/>
    <s v="UPI"/>
    <s v="TXN107316"/>
    <n v="-47876"/>
    <n v="-0.80713466855485871"/>
  </r>
  <r>
    <d v="2022-05-14T00:00:00"/>
    <x v="0"/>
    <s v="2022"/>
    <x v="1"/>
    <x v="2"/>
    <x v="1"/>
    <n v="20183"/>
    <n v="79268"/>
    <s v="Card"/>
    <s v="TXN107317"/>
    <n v="59085"/>
    <n v="2.9274637070802161"/>
  </r>
  <r>
    <d v="2022-06-05T00:00:00"/>
    <x v="11"/>
    <s v="2022"/>
    <x v="4"/>
    <x v="0"/>
    <x v="2"/>
    <n v="131937"/>
    <n v="13152"/>
    <s v="UPI"/>
    <s v="TXN107318"/>
    <n v="-118785"/>
    <n v="-0.90031605993769759"/>
  </r>
  <r>
    <d v="2022-12-03T00:00:00"/>
    <x v="5"/>
    <s v="2022"/>
    <x v="0"/>
    <x v="1"/>
    <x v="3"/>
    <n v="114706"/>
    <n v="132446"/>
    <s v="UPI"/>
    <s v="TXN107319"/>
    <n v="17740"/>
    <n v="0.15465625163461372"/>
  </r>
  <r>
    <d v="2023-07-06T00:00:00"/>
    <x v="10"/>
    <s v="2023"/>
    <x v="3"/>
    <x v="3"/>
    <x v="0"/>
    <n v="125815"/>
    <n v="37345"/>
    <s v="UPI"/>
    <s v="TXN107320"/>
    <n v="-88470"/>
    <n v="-0.7031752970631483"/>
  </r>
  <r>
    <d v="2021-10-18T00:00:00"/>
    <x v="8"/>
    <s v="2021"/>
    <x v="0"/>
    <x v="2"/>
    <x v="3"/>
    <n v="149133"/>
    <n v="129705"/>
    <s v="UPI"/>
    <s v="TXN107321"/>
    <n v="-19428"/>
    <n v="-0.13027297781175193"/>
  </r>
  <r>
    <d v="2023-12-13T00:00:00"/>
    <x v="5"/>
    <s v="2023"/>
    <x v="5"/>
    <x v="0"/>
    <x v="2"/>
    <n v="10368"/>
    <n v="17501"/>
    <s v="Card"/>
    <s v="TXN107322"/>
    <n v="7133"/>
    <n v="0.6879822530864198"/>
  </r>
  <r>
    <d v="2022-12-16T00:00:00"/>
    <x v="5"/>
    <s v="2022"/>
    <x v="0"/>
    <x v="2"/>
    <x v="0"/>
    <n v="136277"/>
    <n v="165356"/>
    <s v="UPI"/>
    <s v="TXN107323"/>
    <n v="29079"/>
    <n v="0.21338156842313816"/>
  </r>
  <r>
    <d v="2023-08-06T00:00:00"/>
    <x v="7"/>
    <s v="2023"/>
    <x v="4"/>
    <x v="1"/>
    <x v="1"/>
    <n v="65015"/>
    <n v="160278"/>
    <s v="Cash"/>
    <s v="TXN107324"/>
    <n v="95263"/>
    <n v="1.4652464815811737"/>
  </r>
  <r>
    <d v="2022-10-10T00:00:00"/>
    <x v="8"/>
    <s v="2022"/>
    <x v="1"/>
    <x v="3"/>
    <x v="3"/>
    <n v="15304"/>
    <n v="133044"/>
    <s v="Cash"/>
    <s v="TXN107325"/>
    <n v="117740"/>
    <n v="7.6934134866701518"/>
  </r>
  <r>
    <d v="2023-10-25T00:00:00"/>
    <x v="8"/>
    <s v="2023"/>
    <x v="2"/>
    <x v="5"/>
    <x v="4"/>
    <n v="65689"/>
    <n v="55099"/>
    <s v="Card"/>
    <s v="TXN107326"/>
    <n v="-10590"/>
    <n v="-0.16121420633591621"/>
  </r>
  <r>
    <d v="2022-11-15T00:00:00"/>
    <x v="1"/>
    <s v="2022"/>
    <x v="1"/>
    <x v="0"/>
    <x v="2"/>
    <n v="38806"/>
    <n v="91707"/>
    <s v="UPI"/>
    <s v="TXN107327"/>
    <n v="52901"/>
    <n v="1.3632170282945937"/>
  </r>
  <r>
    <d v="2023-05-20T00:00:00"/>
    <x v="0"/>
    <s v="2023"/>
    <x v="3"/>
    <x v="1"/>
    <x v="2"/>
    <n v="61244"/>
    <n v="131600"/>
    <s v="UPI"/>
    <s v="TXN107328"/>
    <n v="70356"/>
    <n v="1.1487819214943504"/>
  </r>
  <r>
    <d v="2023-12-07T00:00:00"/>
    <x v="5"/>
    <s v="2023"/>
    <x v="2"/>
    <x v="3"/>
    <x v="3"/>
    <n v="74412"/>
    <n v="11857"/>
    <s v="Bank Transfer"/>
    <s v="TXN107329"/>
    <n v="-62555"/>
    <n v="-0.84065742084610007"/>
  </r>
  <r>
    <d v="2021-04-04T00:00:00"/>
    <x v="2"/>
    <s v="2021"/>
    <x v="3"/>
    <x v="5"/>
    <x v="1"/>
    <n v="10594"/>
    <n v="42955"/>
    <s v="UPI"/>
    <s v="TXN107330"/>
    <n v="32361"/>
    <n v="3.0546535774966963"/>
  </r>
  <r>
    <d v="2023-07-29T00:00:00"/>
    <x v="10"/>
    <s v="2023"/>
    <x v="3"/>
    <x v="2"/>
    <x v="1"/>
    <n v="27829"/>
    <n v="60904"/>
    <s v="Card"/>
    <s v="TXN107331"/>
    <n v="33075"/>
    <n v="1.1885083905278666"/>
  </r>
  <r>
    <d v="2022-07-14T00:00:00"/>
    <x v="10"/>
    <s v="2022"/>
    <x v="4"/>
    <x v="3"/>
    <x v="4"/>
    <n v="32424"/>
    <n v="85967"/>
    <s v="Card"/>
    <s v="TXN107332"/>
    <n v="53543"/>
    <n v="1.6513385146804835"/>
  </r>
  <r>
    <d v="2021-08-01T00:00:00"/>
    <x v="7"/>
    <s v="2021"/>
    <x v="4"/>
    <x v="5"/>
    <x v="4"/>
    <n v="134220"/>
    <n v="8780"/>
    <s v="Bank Transfer"/>
    <s v="TXN107333"/>
    <n v="-125440"/>
    <n v="-0.93458500968559077"/>
  </r>
  <r>
    <d v="2022-03-12T00:00:00"/>
    <x v="3"/>
    <s v="2022"/>
    <x v="5"/>
    <x v="1"/>
    <x v="3"/>
    <n v="31015"/>
    <n v="168635"/>
    <s v="Cash"/>
    <s v="TXN107334"/>
    <n v="137620"/>
    <n v="4.4372078026761246"/>
  </r>
  <r>
    <d v="2023-05-02T00:00:00"/>
    <x v="0"/>
    <s v="2023"/>
    <x v="5"/>
    <x v="3"/>
    <x v="0"/>
    <n v="35209"/>
    <n v="155345"/>
    <s v="Card"/>
    <s v="TXN107335"/>
    <n v="120136"/>
    <n v="3.4120821380896929"/>
  </r>
  <r>
    <d v="2022-05-23T00:00:00"/>
    <x v="0"/>
    <s v="2022"/>
    <x v="3"/>
    <x v="3"/>
    <x v="1"/>
    <n v="130880"/>
    <n v="137611"/>
    <s v="UPI"/>
    <s v="TXN107336"/>
    <n v="6731"/>
    <n v="5.1428789731051347E-2"/>
  </r>
  <r>
    <d v="2023-04-16T00:00:00"/>
    <x v="2"/>
    <s v="2023"/>
    <x v="1"/>
    <x v="4"/>
    <x v="0"/>
    <n v="132841"/>
    <n v="25013"/>
    <s v="UPI"/>
    <s v="TXN107337"/>
    <n v="-107828"/>
    <n v="-0.81170722894287151"/>
  </r>
  <r>
    <d v="2022-10-13T00:00:00"/>
    <x v="8"/>
    <s v="2022"/>
    <x v="5"/>
    <x v="0"/>
    <x v="0"/>
    <n v="31140"/>
    <n v="112033"/>
    <s v="Cash"/>
    <s v="TXN107338"/>
    <n v="80893"/>
    <n v="2.5977199743095696"/>
  </r>
  <r>
    <d v="2021-07-24T00:00:00"/>
    <x v="10"/>
    <s v="2021"/>
    <x v="4"/>
    <x v="3"/>
    <x v="3"/>
    <n v="115144"/>
    <n v="110834"/>
    <s v="Bank Transfer"/>
    <s v="TXN107339"/>
    <n v="-4310"/>
    <n v="-3.7431390259153756E-2"/>
  </r>
  <r>
    <d v="2022-01-16T00:00:00"/>
    <x v="6"/>
    <s v="2022"/>
    <x v="5"/>
    <x v="5"/>
    <x v="4"/>
    <n v="69816"/>
    <n v="13664"/>
    <s v="Card"/>
    <s v="TXN107340"/>
    <n v="-56152"/>
    <n v="-0.80428555059012263"/>
  </r>
  <r>
    <d v="2021-03-18T00:00:00"/>
    <x v="3"/>
    <s v="2021"/>
    <x v="3"/>
    <x v="0"/>
    <x v="0"/>
    <n v="113154"/>
    <n v="126609"/>
    <s v="UPI"/>
    <s v="TXN107341"/>
    <n v="13455"/>
    <n v="0.11890874383583434"/>
  </r>
  <r>
    <d v="2023-03-27T00:00:00"/>
    <x v="3"/>
    <s v="2023"/>
    <x v="2"/>
    <x v="1"/>
    <x v="3"/>
    <n v="93813"/>
    <n v="31618"/>
    <s v="Cash"/>
    <s v="TXN107342"/>
    <n v="-62195"/>
    <n v="-0.66296781895899293"/>
  </r>
  <r>
    <d v="2023-02-07T00:00:00"/>
    <x v="4"/>
    <s v="2023"/>
    <x v="1"/>
    <x v="0"/>
    <x v="4"/>
    <n v="57764"/>
    <n v="155253"/>
    <s v="Cash"/>
    <s v="TXN107343"/>
    <n v="97489"/>
    <n v="1.6877120698012602"/>
  </r>
  <r>
    <d v="2022-02-14T00:00:00"/>
    <x v="4"/>
    <s v="2022"/>
    <x v="1"/>
    <x v="4"/>
    <x v="0"/>
    <n v="102227"/>
    <n v="106083"/>
    <s v="Cash"/>
    <s v="TXN107344"/>
    <n v="3856"/>
    <n v="3.771997613155037E-2"/>
  </r>
  <r>
    <d v="2021-04-16T00:00:00"/>
    <x v="2"/>
    <s v="2021"/>
    <x v="0"/>
    <x v="1"/>
    <x v="0"/>
    <n v="92428"/>
    <n v="84854"/>
    <s v="UPI"/>
    <s v="TXN107345"/>
    <n v="-7574"/>
    <n v="-8.1944865192365948E-2"/>
  </r>
  <r>
    <d v="2022-07-05T00:00:00"/>
    <x v="10"/>
    <s v="2022"/>
    <x v="5"/>
    <x v="3"/>
    <x v="4"/>
    <n v="81889"/>
    <n v="63729"/>
    <s v="Cash"/>
    <s v="TXN107346"/>
    <n v="-18160"/>
    <n v="-0.22176360683364066"/>
  </r>
  <r>
    <d v="2023-04-06T00:00:00"/>
    <x v="2"/>
    <s v="2023"/>
    <x v="1"/>
    <x v="2"/>
    <x v="4"/>
    <n v="12751"/>
    <n v="52102"/>
    <s v="Cash"/>
    <s v="TXN107347"/>
    <n v="39351"/>
    <n v="3.0861108932632733"/>
  </r>
  <r>
    <d v="2021-03-29T00:00:00"/>
    <x v="3"/>
    <s v="2021"/>
    <x v="4"/>
    <x v="1"/>
    <x v="2"/>
    <n v="56379"/>
    <n v="148893"/>
    <s v="Cash"/>
    <s v="TXN107348"/>
    <n v="92514"/>
    <n v="1.6409301335603683"/>
  </r>
  <r>
    <d v="2023-05-31T00:00:00"/>
    <x v="0"/>
    <s v="2023"/>
    <x v="2"/>
    <x v="1"/>
    <x v="2"/>
    <n v="20363"/>
    <n v="58625"/>
    <s v="Card"/>
    <s v="TXN107349"/>
    <n v="38262"/>
    <n v="1.8789962186318323"/>
  </r>
  <r>
    <d v="2022-06-24T00:00:00"/>
    <x v="11"/>
    <s v="2022"/>
    <x v="4"/>
    <x v="4"/>
    <x v="3"/>
    <n v="29227"/>
    <n v="98591"/>
    <s v="UPI"/>
    <s v="TXN107350"/>
    <n v="69364"/>
    <n v="2.3732849762206181"/>
  </r>
  <r>
    <d v="2021-09-02T00:00:00"/>
    <x v="9"/>
    <s v="2021"/>
    <x v="5"/>
    <x v="5"/>
    <x v="3"/>
    <n v="84019"/>
    <n v="103374"/>
    <s v="Card"/>
    <s v="TXN107351"/>
    <n v="19355"/>
    <n v="0.23036456039705305"/>
  </r>
  <r>
    <d v="2022-08-01T00:00:00"/>
    <x v="7"/>
    <s v="2022"/>
    <x v="3"/>
    <x v="1"/>
    <x v="1"/>
    <n v="118414"/>
    <n v="24944"/>
    <s v="Bank Transfer"/>
    <s v="TXN107352"/>
    <n v="-93470"/>
    <n v="-0.78934923235428245"/>
  </r>
  <r>
    <d v="2023-09-09T00:00:00"/>
    <x v="9"/>
    <s v="2023"/>
    <x v="0"/>
    <x v="5"/>
    <x v="2"/>
    <n v="125499"/>
    <n v="72933"/>
    <s v="Cash"/>
    <s v="TXN107353"/>
    <n v="-52566"/>
    <n v="-0.41885592713886166"/>
  </r>
  <r>
    <d v="2022-12-18T00:00:00"/>
    <x v="5"/>
    <s v="2022"/>
    <x v="0"/>
    <x v="0"/>
    <x v="4"/>
    <n v="126785"/>
    <n v="141767"/>
    <s v="UPI"/>
    <s v="TXN107354"/>
    <n v="14982"/>
    <n v="0.11816855306227077"/>
  </r>
  <r>
    <d v="2021-05-22T00:00:00"/>
    <x v="0"/>
    <s v="2021"/>
    <x v="2"/>
    <x v="2"/>
    <x v="2"/>
    <n v="118505"/>
    <n v="146982"/>
    <s v="Bank Transfer"/>
    <s v="TXN107355"/>
    <n v="28477"/>
    <n v="0.24030209695793425"/>
  </r>
  <r>
    <d v="2023-06-12T00:00:00"/>
    <x v="11"/>
    <s v="2023"/>
    <x v="1"/>
    <x v="4"/>
    <x v="3"/>
    <n v="59008"/>
    <n v="22803"/>
    <s v="Card"/>
    <s v="TXN107356"/>
    <n v="-36205"/>
    <n v="-0.61356087310195229"/>
  </r>
  <r>
    <d v="2021-12-18T00:00:00"/>
    <x v="5"/>
    <s v="2021"/>
    <x v="1"/>
    <x v="3"/>
    <x v="3"/>
    <n v="76185"/>
    <n v="80996"/>
    <s v="Bank Transfer"/>
    <s v="TXN107357"/>
    <n v="4811"/>
    <n v="6.3148913828181399E-2"/>
  </r>
  <r>
    <d v="2022-06-29T00:00:00"/>
    <x v="11"/>
    <s v="2022"/>
    <x v="1"/>
    <x v="1"/>
    <x v="3"/>
    <n v="108864"/>
    <n v="108307"/>
    <s v="Card"/>
    <s v="TXN107358"/>
    <n v="-557"/>
    <n v="-5.1164756025867137E-3"/>
  </r>
  <r>
    <d v="2023-07-02T00:00:00"/>
    <x v="10"/>
    <s v="2023"/>
    <x v="0"/>
    <x v="2"/>
    <x v="4"/>
    <n v="51729"/>
    <n v="151480"/>
    <s v="UPI"/>
    <s v="TXN107359"/>
    <n v="99751"/>
    <n v="1.9283380695547951"/>
  </r>
  <r>
    <d v="2021-06-01T00:00:00"/>
    <x v="11"/>
    <s v="2021"/>
    <x v="3"/>
    <x v="2"/>
    <x v="0"/>
    <n v="42034"/>
    <n v="106257"/>
    <s v="Card"/>
    <s v="TXN107360"/>
    <n v="64223"/>
    <n v="1.5278821906076034"/>
  </r>
  <r>
    <d v="2022-10-15T00:00:00"/>
    <x v="8"/>
    <s v="2022"/>
    <x v="1"/>
    <x v="5"/>
    <x v="3"/>
    <n v="76039"/>
    <n v="42229"/>
    <s v="Bank Transfer"/>
    <s v="TXN107361"/>
    <n v="-33810"/>
    <n v="-0.44464025039782218"/>
  </r>
  <r>
    <d v="2023-08-16T00:00:00"/>
    <x v="7"/>
    <s v="2023"/>
    <x v="4"/>
    <x v="1"/>
    <x v="2"/>
    <n v="35203"/>
    <n v="37460"/>
    <s v="Card"/>
    <s v="TXN107362"/>
    <n v="2257"/>
    <n v="6.4113853932903447E-2"/>
  </r>
  <r>
    <d v="2023-02-02T00:00:00"/>
    <x v="4"/>
    <s v="2023"/>
    <x v="1"/>
    <x v="2"/>
    <x v="0"/>
    <n v="24996"/>
    <n v="37796"/>
    <s v="Card"/>
    <s v="TXN107363"/>
    <n v="12800"/>
    <n v="0.5120819331092975"/>
  </r>
  <r>
    <d v="2022-09-16T00:00:00"/>
    <x v="9"/>
    <s v="2022"/>
    <x v="3"/>
    <x v="4"/>
    <x v="2"/>
    <n v="119880"/>
    <n v="49966"/>
    <s v="Bank Transfer"/>
    <s v="TXN107364"/>
    <n v="-69914"/>
    <n v="-0.58319986653319988"/>
  </r>
  <r>
    <d v="2022-10-18T00:00:00"/>
    <x v="8"/>
    <s v="2022"/>
    <x v="2"/>
    <x v="3"/>
    <x v="3"/>
    <n v="42602"/>
    <n v="118778"/>
    <s v="Bank Transfer"/>
    <s v="TXN107365"/>
    <n v="76176"/>
    <n v="1.7880850664288062"/>
  </r>
  <r>
    <d v="2022-03-26T00:00:00"/>
    <x v="3"/>
    <s v="2022"/>
    <x v="2"/>
    <x v="0"/>
    <x v="4"/>
    <n v="37935"/>
    <n v="78814"/>
    <s v="Cash"/>
    <s v="TXN107366"/>
    <n v="40879"/>
    <n v="1.0776064320548306"/>
  </r>
  <r>
    <d v="2022-12-22T00:00:00"/>
    <x v="5"/>
    <s v="2022"/>
    <x v="0"/>
    <x v="0"/>
    <x v="0"/>
    <n v="40425"/>
    <n v="14825"/>
    <s v="Bank Transfer"/>
    <s v="TXN107367"/>
    <n v="-25600"/>
    <n v="-0.6332714904143476"/>
  </r>
  <r>
    <d v="2021-02-12T00:00:00"/>
    <x v="4"/>
    <s v="2021"/>
    <x v="3"/>
    <x v="5"/>
    <x v="0"/>
    <n v="131339"/>
    <n v="48822"/>
    <s v="Card"/>
    <s v="TXN107368"/>
    <n v="-82517"/>
    <n v="-0.62827492214802916"/>
  </r>
  <r>
    <d v="2021-09-21T00:00:00"/>
    <x v="9"/>
    <s v="2021"/>
    <x v="4"/>
    <x v="2"/>
    <x v="3"/>
    <n v="72534"/>
    <n v="78835"/>
    <s v="UPI"/>
    <s v="TXN107369"/>
    <n v="6301"/>
    <n v="8.6869605977886233E-2"/>
  </r>
  <r>
    <d v="2023-10-24T00:00:00"/>
    <x v="8"/>
    <s v="2023"/>
    <x v="3"/>
    <x v="0"/>
    <x v="3"/>
    <n v="55216"/>
    <n v="122094"/>
    <s v="UPI"/>
    <s v="TXN107370"/>
    <n v="66878"/>
    <n v="1.2112068965517242"/>
  </r>
  <r>
    <d v="2022-08-19T00:00:00"/>
    <x v="7"/>
    <s v="2022"/>
    <x v="4"/>
    <x v="5"/>
    <x v="3"/>
    <n v="89632"/>
    <n v="113683"/>
    <s v="Cash"/>
    <s v="TXN107371"/>
    <n v="24051"/>
    <n v="0.26833050696179933"/>
  </r>
  <r>
    <d v="2023-11-06T00:00:00"/>
    <x v="1"/>
    <s v="2023"/>
    <x v="4"/>
    <x v="3"/>
    <x v="1"/>
    <n v="44942"/>
    <n v="107304"/>
    <s v="Card"/>
    <s v="TXN107372"/>
    <n v="62362"/>
    <n v="1.3876106982332785"/>
  </r>
  <r>
    <d v="2023-12-19T00:00:00"/>
    <x v="5"/>
    <s v="2023"/>
    <x v="3"/>
    <x v="1"/>
    <x v="4"/>
    <n v="13527"/>
    <n v="159203"/>
    <s v="Bank Transfer"/>
    <s v="TXN107373"/>
    <n v="145676"/>
    <n v="10.769276262290234"/>
  </r>
  <r>
    <d v="2023-10-10T00:00:00"/>
    <x v="8"/>
    <s v="2023"/>
    <x v="5"/>
    <x v="4"/>
    <x v="4"/>
    <n v="23993"/>
    <n v="74265"/>
    <s v="Card"/>
    <s v="TXN107374"/>
    <n v="50272"/>
    <n v="2.0952777893552286"/>
  </r>
  <r>
    <d v="2021-06-26T00:00:00"/>
    <x v="11"/>
    <s v="2021"/>
    <x v="3"/>
    <x v="3"/>
    <x v="3"/>
    <n v="40224"/>
    <n v="164080"/>
    <s v="Bank Transfer"/>
    <s v="TXN107375"/>
    <n v="123856"/>
    <n v="3.0791567223548131"/>
  </r>
  <r>
    <d v="2021-03-04T00:00:00"/>
    <x v="3"/>
    <s v="2021"/>
    <x v="4"/>
    <x v="3"/>
    <x v="1"/>
    <n v="15423"/>
    <n v="159393"/>
    <s v="Bank Transfer"/>
    <s v="TXN107376"/>
    <n v="143970"/>
    <n v="9.3347597743629649"/>
  </r>
  <r>
    <d v="2023-08-16T00:00:00"/>
    <x v="7"/>
    <s v="2023"/>
    <x v="1"/>
    <x v="0"/>
    <x v="3"/>
    <n v="37113"/>
    <n v="141882"/>
    <s v="Bank Transfer"/>
    <s v="TXN107377"/>
    <n v="104769"/>
    <n v="2.8229730822083905"/>
  </r>
  <r>
    <d v="2023-09-30T00:00:00"/>
    <x v="9"/>
    <s v="2023"/>
    <x v="2"/>
    <x v="0"/>
    <x v="3"/>
    <n v="53246"/>
    <n v="47231"/>
    <s v="Cash"/>
    <s v="TXN107378"/>
    <n v="-6015"/>
    <n v="-0.11296623220523608"/>
  </r>
  <r>
    <d v="2022-07-15T00:00:00"/>
    <x v="10"/>
    <s v="2022"/>
    <x v="2"/>
    <x v="4"/>
    <x v="4"/>
    <n v="36833"/>
    <n v="156577"/>
    <s v="Bank Transfer"/>
    <s v="TXN107379"/>
    <n v="119744"/>
    <n v="3.2509977465859419"/>
  </r>
  <r>
    <d v="2023-08-13T00:00:00"/>
    <x v="7"/>
    <s v="2023"/>
    <x v="0"/>
    <x v="1"/>
    <x v="1"/>
    <n v="25928"/>
    <n v="21135"/>
    <s v="Card"/>
    <s v="TXN107380"/>
    <n v="-4793"/>
    <n v="-0.18485806849737735"/>
  </r>
  <r>
    <d v="2023-04-30T00:00:00"/>
    <x v="2"/>
    <s v="2023"/>
    <x v="2"/>
    <x v="3"/>
    <x v="4"/>
    <n v="131190"/>
    <n v="37838"/>
    <s v="Cash"/>
    <s v="TXN107381"/>
    <n v="-93352"/>
    <n v="-0.7115786264196966"/>
  </r>
  <r>
    <d v="2022-08-27T00:00:00"/>
    <x v="7"/>
    <s v="2022"/>
    <x v="5"/>
    <x v="2"/>
    <x v="3"/>
    <n v="56268"/>
    <n v="158872"/>
    <s v="Cash"/>
    <s v="TXN107382"/>
    <n v="102604"/>
    <n v="1.8234875950806853"/>
  </r>
  <r>
    <d v="2022-08-29T00:00:00"/>
    <x v="7"/>
    <s v="2022"/>
    <x v="4"/>
    <x v="0"/>
    <x v="2"/>
    <n v="70924"/>
    <n v="63132"/>
    <s v="UPI"/>
    <s v="TXN107383"/>
    <n v="-7792"/>
    <n v="-0.10986407986013197"/>
  </r>
  <r>
    <d v="2023-04-10T00:00:00"/>
    <x v="2"/>
    <s v="2023"/>
    <x v="3"/>
    <x v="3"/>
    <x v="0"/>
    <n v="99643"/>
    <n v="153763"/>
    <s v="Cash"/>
    <s v="TXN107384"/>
    <n v="54120"/>
    <n v="0.54313900625232081"/>
  </r>
  <r>
    <d v="2023-01-16T00:00:00"/>
    <x v="6"/>
    <s v="2023"/>
    <x v="3"/>
    <x v="1"/>
    <x v="3"/>
    <n v="91814"/>
    <n v="117438"/>
    <s v="Card"/>
    <s v="TXN107385"/>
    <n v="25624"/>
    <n v="0.27908597817326336"/>
  </r>
  <r>
    <d v="2022-07-12T00:00:00"/>
    <x v="10"/>
    <s v="2022"/>
    <x v="5"/>
    <x v="5"/>
    <x v="1"/>
    <n v="84361"/>
    <n v="17806"/>
    <s v="UPI"/>
    <s v="TXN107386"/>
    <n v="-66555"/>
    <n v="-0.78893090409075284"/>
  </r>
  <r>
    <d v="2021-03-05T00:00:00"/>
    <x v="3"/>
    <s v="2021"/>
    <x v="2"/>
    <x v="1"/>
    <x v="2"/>
    <n v="34372"/>
    <n v="39588"/>
    <s v="Bank Transfer"/>
    <s v="TXN107387"/>
    <n v="5216"/>
    <n v="0.15175142557895963"/>
  </r>
  <r>
    <d v="2023-07-31T00:00:00"/>
    <x v="10"/>
    <s v="2023"/>
    <x v="4"/>
    <x v="3"/>
    <x v="1"/>
    <n v="59652"/>
    <n v="146594"/>
    <s v="UPI"/>
    <s v="TXN107388"/>
    <n v="86942"/>
    <n v="1.457486756521156"/>
  </r>
  <r>
    <d v="2021-09-06T00:00:00"/>
    <x v="9"/>
    <s v="2021"/>
    <x v="2"/>
    <x v="3"/>
    <x v="3"/>
    <n v="11563"/>
    <n v="69869"/>
    <s v="Cash"/>
    <s v="TXN107389"/>
    <n v="58306"/>
    <n v="5.0424630286257894"/>
  </r>
  <r>
    <d v="2023-07-29T00:00:00"/>
    <x v="10"/>
    <s v="2023"/>
    <x v="0"/>
    <x v="4"/>
    <x v="3"/>
    <n v="30459"/>
    <n v="58214"/>
    <s v="Bank Transfer"/>
    <s v="TXN107390"/>
    <n v="27755"/>
    <n v="0.91122492530943233"/>
  </r>
  <r>
    <d v="2021-06-06T00:00:00"/>
    <x v="11"/>
    <s v="2021"/>
    <x v="2"/>
    <x v="3"/>
    <x v="0"/>
    <n v="99606"/>
    <n v="48238"/>
    <s v="Bank Transfer"/>
    <s v="TXN107391"/>
    <n v="-51368"/>
    <n v="-0.51571190490532703"/>
  </r>
  <r>
    <d v="2023-01-05T00:00:00"/>
    <x v="6"/>
    <s v="2023"/>
    <x v="0"/>
    <x v="0"/>
    <x v="1"/>
    <n v="99219"/>
    <n v="105828"/>
    <s v="Card"/>
    <s v="TXN107392"/>
    <n v="6609"/>
    <n v="6.6610225863997827E-2"/>
  </r>
  <r>
    <d v="2023-09-12T00:00:00"/>
    <x v="9"/>
    <s v="2023"/>
    <x v="3"/>
    <x v="2"/>
    <x v="2"/>
    <n v="52877"/>
    <n v="128155"/>
    <s v="Cash"/>
    <s v="TXN107393"/>
    <n v="75278"/>
    <n v="1.4236435501257636"/>
  </r>
  <r>
    <d v="2023-12-26T00:00:00"/>
    <x v="5"/>
    <s v="2023"/>
    <x v="4"/>
    <x v="4"/>
    <x v="0"/>
    <n v="44096"/>
    <n v="135404"/>
    <s v="Card"/>
    <s v="TXN107394"/>
    <n v="91308"/>
    <n v="2.070664005805515"/>
  </r>
  <r>
    <d v="2022-10-24T00:00:00"/>
    <x v="8"/>
    <s v="2022"/>
    <x v="1"/>
    <x v="3"/>
    <x v="1"/>
    <n v="24134"/>
    <n v="152669"/>
    <s v="Cash"/>
    <s v="TXN107395"/>
    <n v="128535"/>
    <n v="5.325888787602552"/>
  </r>
  <r>
    <d v="2023-11-10T00:00:00"/>
    <x v="1"/>
    <s v="2023"/>
    <x v="0"/>
    <x v="1"/>
    <x v="3"/>
    <n v="33902"/>
    <n v="111747"/>
    <s v="Cash"/>
    <s v="TXN107396"/>
    <n v="77845"/>
    <n v="2.2961772166833816"/>
  </r>
  <r>
    <d v="2021-02-02T00:00:00"/>
    <x v="4"/>
    <s v="2021"/>
    <x v="2"/>
    <x v="3"/>
    <x v="0"/>
    <n v="36117"/>
    <n v="145006"/>
    <s v="Bank Transfer"/>
    <s v="TXN107397"/>
    <n v="108889"/>
    <n v="3.0148960323393417"/>
  </r>
  <r>
    <d v="2022-07-12T00:00:00"/>
    <x v="10"/>
    <s v="2022"/>
    <x v="2"/>
    <x v="1"/>
    <x v="3"/>
    <n v="12766"/>
    <n v="73745"/>
    <s v="Bank Transfer"/>
    <s v="TXN107398"/>
    <n v="60979"/>
    <n v="4.7766724110919627"/>
  </r>
  <r>
    <d v="2021-03-14T00:00:00"/>
    <x v="3"/>
    <s v="2021"/>
    <x v="3"/>
    <x v="1"/>
    <x v="4"/>
    <n v="61979"/>
    <n v="135566"/>
    <s v="UPI"/>
    <s v="TXN107399"/>
    <n v="73587"/>
    <n v="1.1872892431307378"/>
  </r>
  <r>
    <d v="2023-04-05T00:00:00"/>
    <x v="2"/>
    <s v="2023"/>
    <x v="5"/>
    <x v="3"/>
    <x v="4"/>
    <n v="107520"/>
    <n v="98978"/>
    <s v="Cash"/>
    <s v="TXN107400"/>
    <n v="-8542"/>
    <n v="-7.9445684523809526E-2"/>
  </r>
  <r>
    <d v="2023-12-15T00:00:00"/>
    <x v="5"/>
    <s v="2023"/>
    <x v="1"/>
    <x v="1"/>
    <x v="0"/>
    <n v="36360"/>
    <n v="110244"/>
    <s v="Cash"/>
    <s v="TXN107401"/>
    <n v="73884"/>
    <n v="2.0320132013201322"/>
  </r>
  <r>
    <d v="2021-03-02T00:00:00"/>
    <x v="3"/>
    <s v="2021"/>
    <x v="5"/>
    <x v="2"/>
    <x v="0"/>
    <n v="15605"/>
    <n v="88315"/>
    <s v="Bank Transfer"/>
    <s v="TXN107402"/>
    <n v="72710"/>
    <n v="4.6594040371675742"/>
  </r>
  <r>
    <d v="2021-09-29T00:00:00"/>
    <x v="9"/>
    <s v="2021"/>
    <x v="2"/>
    <x v="5"/>
    <x v="1"/>
    <n v="109437"/>
    <n v="129988"/>
    <s v="Cash"/>
    <s v="TXN107403"/>
    <n v="20551"/>
    <n v="0.18778840794246918"/>
  </r>
  <r>
    <d v="2021-09-03T00:00:00"/>
    <x v="9"/>
    <s v="2021"/>
    <x v="5"/>
    <x v="4"/>
    <x v="2"/>
    <n v="54349"/>
    <n v="93449"/>
    <s v="Cash"/>
    <s v="TXN107404"/>
    <n v="39100"/>
    <n v="0.71942446043165464"/>
  </r>
  <r>
    <d v="2022-09-20T00:00:00"/>
    <x v="9"/>
    <s v="2022"/>
    <x v="1"/>
    <x v="3"/>
    <x v="2"/>
    <n v="126546"/>
    <n v="147480"/>
    <s v="Cash"/>
    <s v="TXN107405"/>
    <n v="20934"/>
    <n v="0.16542601109477975"/>
  </r>
  <r>
    <d v="2022-12-06T00:00:00"/>
    <x v="5"/>
    <s v="2022"/>
    <x v="1"/>
    <x v="5"/>
    <x v="4"/>
    <n v="65371"/>
    <n v="128213"/>
    <s v="Card"/>
    <s v="TXN107406"/>
    <n v="62842"/>
    <n v="0.96131312049685635"/>
  </r>
  <r>
    <d v="2022-10-24T00:00:00"/>
    <x v="8"/>
    <s v="2022"/>
    <x v="4"/>
    <x v="1"/>
    <x v="4"/>
    <n v="136733"/>
    <n v="54508"/>
    <s v="UPI"/>
    <s v="TXN107407"/>
    <n v="-82225"/>
    <n v="-0.60135446454038166"/>
  </r>
  <r>
    <d v="2021-11-06T00:00:00"/>
    <x v="1"/>
    <s v="2021"/>
    <x v="5"/>
    <x v="1"/>
    <x v="4"/>
    <n v="47473"/>
    <n v="153094"/>
    <s v="UPI"/>
    <s v="TXN107408"/>
    <n v="105621"/>
    <n v="2.2248646599119501"/>
  </r>
  <r>
    <d v="2022-05-10T00:00:00"/>
    <x v="0"/>
    <s v="2022"/>
    <x v="4"/>
    <x v="4"/>
    <x v="3"/>
    <n v="130305"/>
    <n v="64749"/>
    <s v="Cash"/>
    <s v="TXN107409"/>
    <n v="-65556"/>
    <n v="-0.50309658109819266"/>
  </r>
  <r>
    <d v="2021-12-04T00:00:00"/>
    <x v="5"/>
    <s v="2021"/>
    <x v="2"/>
    <x v="5"/>
    <x v="2"/>
    <n v="112878"/>
    <n v="123749"/>
    <s v="Cash"/>
    <s v="TXN107410"/>
    <n v="10871"/>
    <n v="9.6307517851131313E-2"/>
  </r>
  <r>
    <d v="2022-08-02T00:00:00"/>
    <x v="7"/>
    <s v="2022"/>
    <x v="2"/>
    <x v="5"/>
    <x v="0"/>
    <n v="26294"/>
    <n v="149735"/>
    <s v="Bank Transfer"/>
    <s v="TXN107411"/>
    <n v="123441"/>
    <n v="4.6946451661976116"/>
  </r>
  <r>
    <d v="2021-01-10T00:00:00"/>
    <x v="6"/>
    <s v="2021"/>
    <x v="2"/>
    <x v="3"/>
    <x v="4"/>
    <n v="14683"/>
    <n v="19662"/>
    <s v="UPI"/>
    <s v="TXN107412"/>
    <n v="4979"/>
    <n v="0.33909963903834367"/>
  </r>
  <r>
    <d v="2021-02-18T00:00:00"/>
    <x v="4"/>
    <s v="2021"/>
    <x v="3"/>
    <x v="1"/>
    <x v="1"/>
    <n v="136745"/>
    <n v="88752"/>
    <s v="UPI"/>
    <s v="TXN107413"/>
    <n v="-47993"/>
    <n v="-0.35096712859702367"/>
  </r>
  <r>
    <d v="2022-09-15T00:00:00"/>
    <x v="9"/>
    <s v="2022"/>
    <x v="5"/>
    <x v="0"/>
    <x v="0"/>
    <n v="110715"/>
    <n v="73720"/>
    <s v="Bank Transfer"/>
    <s v="TXN107414"/>
    <n v="-36995"/>
    <n v="-0.33414623131463667"/>
  </r>
  <r>
    <d v="2023-01-01T00:00:00"/>
    <x v="6"/>
    <s v="2023"/>
    <x v="0"/>
    <x v="3"/>
    <x v="0"/>
    <n v="43076"/>
    <n v="112722"/>
    <s v="UPI"/>
    <s v="TXN107415"/>
    <n v="69646"/>
    <n v="1.6168167889311913"/>
  </r>
  <r>
    <d v="2023-03-06T00:00:00"/>
    <x v="3"/>
    <s v="2023"/>
    <x v="1"/>
    <x v="3"/>
    <x v="0"/>
    <n v="81712"/>
    <n v="164249"/>
    <s v="Card"/>
    <s v="TXN107416"/>
    <n v="82537"/>
    <n v="1.0100964362639515"/>
  </r>
  <r>
    <d v="2023-08-29T00:00:00"/>
    <x v="7"/>
    <s v="2023"/>
    <x v="0"/>
    <x v="3"/>
    <x v="2"/>
    <n v="110136"/>
    <n v="156765"/>
    <s v="Bank Transfer"/>
    <s v="TXN107417"/>
    <n v="46629"/>
    <n v="0.42337655262584439"/>
  </r>
  <r>
    <d v="2021-05-13T00:00:00"/>
    <x v="0"/>
    <s v="2021"/>
    <x v="2"/>
    <x v="4"/>
    <x v="4"/>
    <n v="32567"/>
    <n v="102737"/>
    <s v="Cash"/>
    <s v="TXN107418"/>
    <n v="70170"/>
    <n v="2.1546350600300919"/>
  </r>
  <r>
    <d v="2021-03-24T00:00:00"/>
    <x v="3"/>
    <s v="2021"/>
    <x v="5"/>
    <x v="4"/>
    <x v="1"/>
    <n v="88509"/>
    <n v="25396"/>
    <s v="Card"/>
    <s v="TXN107419"/>
    <n v="-63113"/>
    <n v="-0.71306872747404215"/>
  </r>
  <r>
    <d v="2021-02-26T00:00:00"/>
    <x v="4"/>
    <s v="2021"/>
    <x v="4"/>
    <x v="3"/>
    <x v="3"/>
    <n v="26094"/>
    <n v="34430"/>
    <s v="UPI"/>
    <s v="TXN107420"/>
    <n v="8336"/>
    <n v="0.31946041235533074"/>
  </r>
  <r>
    <d v="2022-01-11T00:00:00"/>
    <x v="6"/>
    <s v="2022"/>
    <x v="0"/>
    <x v="2"/>
    <x v="1"/>
    <n v="32794"/>
    <n v="139078"/>
    <s v="Cash"/>
    <s v="TXN107421"/>
    <n v="106284"/>
    <n v="3.2409587119595047"/>
  </r>
  <r>
    <d v="2021-12-15T00:00:00"/>
    <x v="5"/>
    <s v="2021"/>
    <x v="2"/>
    <x v="0"/>
    <x v="1"/>
    <n v="12000"/>
    <n v="12045"/>
    <s v="UPI"/>
    <s v="TXN107422"/>
    <n v="45"/>
    <n v="3.7499999999999999E-3"/>
  </r>
  <r>
    <d v="2021-09-28T00:00:00"/>
    <x v="9"/>
    <s v="2021"/>
    <x v="0"/>
    <x v="5"/>
    <x v="1"/>
    <n v="149930"/>
    <n v="132019"/>
    <s v="UPI"/>
    <s v="TXN107423"/>
    <n v="-17911"/>
    <n v="-0.11946241579403721"/>
  </r>
  <r>
    <d v="2021-04-21T00:00:00"/>
    <x v="2"/>
    <s v="2021"/>
    <x v="0"/>
    <x v="5"/>
    <x v="3"/>
    <n v="75287"/>
    <n v="88370"/>
    <s v="Cash"/>
    <s v="TXN107424"/>
    <n v="13083"/>
    <n v="0.17377502091994634"/>
  </r>
  <r>
    <d v="2023-05-19T00:00:00"/>
    <x v="0"/>
    <s v="2023"/>
    <x v="1"/>
    <x v="1"/>
    <x v="1"/>
    <n v="91120"/>
    <n v="147326"/>
    <s v="Cash"/>
    <s v="TXN107425"/>
    <n v="56206"/>
    <n v="0.61683494293239682"/>
  </r>
  <r>
    <d v="2023-06-06T00:00:00"/>
    <x v="11"/>
    <s v="2023"/>
    <x v="0"/>
    <x v="5"/>
    <x v="1"/>
    <n v="16782"/>
    <n v="25751"/>
    <s v="Card"/>
    <s v="TXN107426"/>
    <n v="8969"/>
    <n v="0.53444166368728396"/>
  </r>
  <r>
    <d v="2021-03-17T00:00:00"/>
    <x v="3"/>
    <s v="2021"/>
    <x v="2"/>
    <x v="5"/>
    <x v="4"/>
    <n v="111380"/>
    <n v="8586"/>
    <s v="UPI"/>
    <s v="TXN107427"/>
    <n v="-102794"/>
    <n v="-0.92291255162506736"/>
  </r>
  <r>
    <d v="2021-11-25T00:00:00"/>
    <x v="1"/>
    <s v="2021"/>
    <x v="1"/>
    <x v="0"/>
    <x v="4"/>
    <n v="146188"/>
    <n v="123066"/>
    <s v="Bank Transfer"/>
    <s v="TXN107428"/>
    <n v="-23122"/>
    <n v="-0.1581661969518702"/>
  </r>
  <r>
    <d v="2021-05-02T00:00:00"/>
    <x v="0"/>
    <s v="2021"/>
    <x v="2"/>
    <x v="5"/>
    <x v="4"/>
    <n v="51405"/>
    <n v="88166"/>
    <s v="Bank Transfer"/>
    <s v="TXN107429"/>
    <n v="36761"/>
    <n v="0.71512498784164968"/>
  </r>
  <r>
    <d v="2021-02-10T00:00:00"/>
    <x v="4"/>
    <s v="2021"/>
    <x v="3"/>
    <x v="0"/>
    <x v="0"/>
    <n v="145455"/>
    <n v="71146"/>
    <s v="Bank Transfer"/>
    <s v="TXN107430"/>
    <n v="-74309"/>
    <n v="-0.51087277852256707"/>
  </r>
  <r>
    <d v="2023-07-11T00:00:00"/>
    <x v="10"/>
    <s v="2023"/>
    <x v="3"/>
    <x v="4"/>
    <x v="1"/>
    <n v="35657"/>
    <n v="82983"/>
    <s v="UPI"/>
    <s v="TXN107431"/>
    <n v="47326"/>
    <n v="1.3272569200998401"/>
  </r>
  <r>
    <d v="2022-10-04T00:00:00"/>
    <x v="8"/>
    <s v="2022"/>
    <x v="3"/>
    <x v="0"/>
    <x v="2"/>
    <n v="79287"/>
    <n v="51401"/>
    <s v="UPI"/>
    <s v="TXN107432"/>
    <n v="-27886"/>
    <n v="-0.35170961191620315"/>
  </r>
  <r>
    <d v="2023-11-13T00:00:00"/>
    <x v="1"/>
    <s v="2023"/>
    <x v="0"/>
    <x v="4"/>
    <x v="2"/>
    <n v="56620"/>
    <n v="56887"/>
    <s v="Cash"/>
    <s v="TXN107433"/>
    <n v="267"/>
    <n v="4.7156481808548218E-3"/>
  </r>
  <r>
    <d v="2021-10-06T00:00:00"/>
    <x v="8"/>
    <s v="2021"/>
    <x v="5"/>
    <x v="0"/>
    <x v="2"/>
    <n v="141016"/>
    <n v="126035"/>
    <s v="Card"/>
    <s v="TXN107434"/>
    <n v="-14981"/>
    <n v="-0.10623617178192546"/>
  </r>
  <r>
    <d v="2023-02-02T00:00:00"/>
    <x v="4"/>
    <s v="2023"/>
    <x v="2"/>
    <x v="3"/>
    <x v="3"/>
    <n v="107361"/>
    <n v="98210"/>
    <s v="UPI"/>
    <s v="TXN107435"/>
    <n v="-9151"/>
    <n v="-8.5235793258259515E-2"/>
  </r>
  <r>
    <d v="2022-04-14T00:00:00"/>
    <x v="2"/>
    <s v="2022"/>
    <x v="3"/>
    <x v="2"/>
    <x v="4"/>
    <n v="121366"/>
    <n v="23218"/>
    <s v="Bank Transfer"/>
    <s v="TXN107436"/>
    <n v="-98148"/>
    <n v="-0.8086943625067976"/>
  </r>
  <r>
    <d v="2021-01-09T00:00:00"/>
    <x v="6"/>
    <s v="2021"/>
    <x v="5"/>
    <x v="4"/>
    <x v="4"/>
    <n v="17785"/>
    <n v="149723"/>
    <s v="UPI"/>
    <s v="TXN107437"/>
    <n v="131938"/>
    <n v="7.4184987348889511"/>
  </r>
  <r>
    <d v="2021-01-13T00:00:00"/>
    <x v="6"/>
    <s v="2021"/>
    <x v="3"/>
    <x v="4"/>
    <x v="4"/>
    <n v="22564"/>
    <n v="131293"/>
    <s v="Card"/>
    <s v="TXN107438"/>
    <n v="108729"/>
    <n v="4.8186934940613364"/>
  </r>
  <r>
    <d v="2023-07-13T00:00:00"/>
    <x v="10"/>
    <s v="2023"/>
    <x v="3"/>
    <x v="5"/>
    <x v="3"/>
    <n v="32479"/>
    <n v="155769"/>
    <s v="UPI"/>
    <s v="TXN107439"/>
    <n v="123290"/>
    <n v="3.7959912558884201"/>
  </r>
  <r>
    <d v="2023-07-12T00:00:00"/>
    <x v="10"/>
    <s v="2023"/>
    <x v="5"/>
    <x v="4"/>
    <x v="1"/>
    <n v="137938"/>
    <n v="67717"/>
    <s v="Card"/>
    <s v="TXN107440"/>
    <n v="-70221"/>
    <n v="-0.50907654163464744"/>
  </r>
  <r>
    <d v="2023-12-12T00:00:00"/>
    <x v="5"/>
    <s v="2023"/>
    <x v="3"/>
    <x v="0"/>
    <x v="0"/>
    <n v="100225"/>
    <n v="138109"/>
    <s v="Cash"/>
    <s v="TXN107441"/>
    <n v="37884"/>
    <n v="0.37798952357196308"/>
  </r>
  <r>
    <d v="2023-12-11T00:00:00"/>
    <x v="5"/>
    <s v="2023"/>
    <x v="0"/>
    <x v="3"/>
    <x v="4"/>
    <n v="132084"/>
    <n v="67129"/>
    <s v="Card"/>
    <s v="TXN107442"/>
    <n v="-64955"/>
    <n v="-0.49177038854062566"/>
  </r>
  <r>
    <d v="2022-10-15T00:00:00"/>
    <x v="8"/>
    <s v="2022"/>
    <x v="0"/>
    <x v="3"/>
    <x v="1"/>
    <n v="38259"/>
    <n v="74968"/>
    <s v="Bank Transfer"/>
    <s v="TXN107443"/>
    <n v="36709"/>
    <n v="0.95948665673436317"/>
  </r>
  <r>
    <d v="2022-09-13T00:00:00"/>
    <x v="9"/>
    <s v="2022"/>
    <x v="1"/>
    <x v="5"/>
    <x v="2"/>
    <n v="73742"/>
    <n v="86246"/>
    <s v="UPI"/>
    <s v="TXN107444"/>
    <n v="12504"/>
    <n v="0.16956415611184941"/>
  </r>
  <r>
    <d v="2021-07-15T00:00:00"/>
    <x v="10"/>
    <s v="2021"/>
    <x v="0"/>
    <x v="0"/>
    <x v="0"/>
    <n v="50302"/>
    <n v="137674"/>
    <s v="UPI"/>
    <s v="TXN107445"/>
    <n v="87372"/>
    <n v="1.7369488290724027"/>
  </r>
  <r>
    <d v="2022-02-21T00:00:00"/>
    <x v="4"/>
    <s v="2022"/>
    <x v="4"/>
    <x v="0"/>
    <x v="2"/>
    <n v="135982"/>
    <n v="116090"/>
    <s v="Bank Transfer"/>
    <s v="TXN107446"/>
    <n v="-19892"/>
    <n v="-0.14628406700886881"/>
  </r>
  <r>
    <d v="2022-10-26T00:00:00"/>
    <x v="8"/>
    <s v="2022"/>
    <x v="1"/>
    <x v="1"/>
    <x v="1"/>
    <n v="128891"/>
    <n v="70116"/>
    <s v="Card"/>
    <s v="TXN107447"/>
    <n v="-58775"/>
    <n v="-0.45600546197950204"/>
  </r>
  <r>
    <d v="2021-05-28T00:00:00"/>
    <x v="0"/>
    <s v="2021"/>
    <x v="3"/>
    <x v="4"/>
    <x v="1"/>
    <n v="63529"/>
    <n v="118079"/>
    <s v="UPI"/>
    <s v="TXN107448"/>
    <n v="54550"/>
    <n v="0.85866297281556458"/>
  </r>
  <r>
    <d v="2023-09-28T00:00:00"/>
    <x v="9"/>
    <s v="2023"/>
    <x v="4"/>
    <x v="5"/>
    <x v="2"/>
    <n v="143740"/>
    <n v="88481"/>
    <s v="UPI"/>
    <s v="TXN107449"/>
    <n v="-55259"/>
    <n v="-0.38443717823848617"/>
  </r>
  <r>
    <d v="2021-12-30T00:00:00"/>
    <x v="5"/>
    <s v="2021"/>
    <x v="2"/>
    <x v="3"/>
    <x v="0"/>
    <n v="32917"/>
    <n v="155793"/>
    <s v="Card"/>
    <s v="TXN107450"/>
    <n v="122876"/>
    <n v="3.732903970592703"/>
  </r>
  <r>
    <d v="2022-02-06T00:00:00"/>
    <x v="4"/>
    <s v="2022"/>
    <x v="5"/>
    <x v="2"/>
    <x v="2"/>
    <n v="102688"/>
    <n v="123245"/>
    <s v="Card"/>
    <s v="TXN107451"/>
    <n v="20557"/>
    <n v="0.20018892178248676"/>
  </r>
  <r>
    <d v="2022-08-29T00:00:00"/>
    <x v="7"/>
    <s v="2022"/>
    <x v="2"/>
    <x v="1"/>
    <x v="2"/>
    <n v="111545"/>
    <n v="96968"/>
    <s v="Card"/>
    <s v="TXN107452"/>
    <n v="-14577"/>
    <n v="-0.13068268411851719"/>
  </r>
  <r>
    <d v="2021-08-17T00:00:00"/>
    <x v="7"/>
    <s v="2021"/>
    <x v="4"/>
    <x v="0"/>
    <x v="2"/>
    <n v="76413"/>
    <n v="140288"/>
    <s v="UPI"/>
    <s v="TXN107453"/>
    <n v="63875"/>
    <n v="0.83591797207281482"/>
  </r>
  <r>
    <d v="2022-06-21T00:00:00"/>
    <x v="11"/>
    <s v="2022"/>
    <x v="0"/>
    <x v="4"/>
    <x v="0"/>
    <n v="125886"/>
    <n v="27814"/>
    <s v="Bank Transfer"/>
    <s v="TXN107454"/>
    <n v="-98072"/>
    <n v="-0.77905406478877715"/>
  </r>
  <r>
    <d v="2021-09-25T00:00:00"/>
    <x v="9"/>
    <s v="2021"/>
    <x v="3"/>
    <x v="3"/>
    <x v="3"/>
    <n v="43221"/>
    <n v="95593"/>
    <s v="Bank Transfer"/>
    <s v="TXN107455"/>
    <n v="52372"/>
    <n v="1.2117257814488327"/>
  </r>
  <r>
    <d v="2023-11-01T00:00:00"/>
    <x v="1"/>
    <s v="2023"/>
    <x v="1"/>
    <x v="1"/>
    <x v="0"/>
    <n v="126831"/>
    <n v="52285"/>
    <s v="Cash"/>
    <s v="TXN107456"/>
    <n v="-74546"/>
    <n v="-0.58775851329722228"/>
  </r>
  <r>
    <d v="2021-05-06T00:00:00"/>
    <x v="0"/>
    <s v="2021"/>
    <x v="3"/>
    <x v="0"/>
    <x v="2"/>
    <n v="120081"/>
    <n v="149595"/>
    <s v="Card"/>
    <s v="TXN107457"/>
    <n v="29514"/>
    <n v="0.24578409573537863"/>
  </r>
  <r>
    <d v="2021-11-02T00:00:00"/>
    <x v="1"/>
    <s v="2021"/>
    <x v="0"/>
    <x v="3"/>
    <x v="4"/>
    <n v="115508"/>
    <n v="38307"/>
    <s v="Bank Transfer"/>
    <s v="TXN107458"/>
    <n v="-77201"/>
    <n v="-0.66836063302974691"/>
  </r>
  <r>
    <d v="2022-09-20T00:00:00"/>
    <x v="9"/>
    <s v="2022"/>
    <x v="3"/>
    <x v="3"/>
    <x v="4"/>
    <n v="19103"/>
    <n v="12668"/>
    <s v="Card"/>
    <s v="TXN107459"/>
    <n v="-6435"/>
    <n v="-0.3368580851175208"/>
  </r>
  <r>
    <d v="2022-11-20T00:00:00"/>
    <x v="1"/>
    <s v="2022"/>
    <x v="5"/>
    <x v="0"/>
    <x v="1"/>
    <n v="122892"/>
    <n v="36199"/>
    <s v="UPI"/>
    <s v="TXN107460"/>
    <n v="-86693"/>
    <n v="-0.70544054942551182"/>
  </r>
  <r>
    <d v="2023-11-04T00:00:00"/>
    <x v="1"/>
    <s v="2023"/>
    <x v="5"/>
    <x v="0"/>
    <x v="3"/>
    <n v="101579"/>
    <n v="114677"/>
    <s v="Bank Transfer"/>
    <s v="TXN107461"/>
    <n v="13098"/>
    <n v="0.12894397464042764"/>
  </r>
  <r>
    <d v="2021-10-08T00:00:00"/>
    <x v="8"/>
    <s v="2021"/>
    <x v="5"/>
    <x v="5"/>
    <x v="1"/>
    <n v="141512"/>
    <n v="95610"/>
    <s v="UPI"/>
    <s v="TXN107462"/>
    <n v="-45902"/>
    <n v="-0.32436825145570691"/>
  </r>
  <r>
    <d v="2022-03-19T00:00:00"/>
    <x v="3"/>
    <s v="2022"/>
    <x v="2"/>
    <x v="3"/>
    <x v="1"/>
    <n v="109299"/>
    <n v="103454"/>
    <s v="Cash"/>
    <s v="TXN107463"/>
    <n v="-5845"/>
    <n v="-5.3477158985901059E-2"/>
  </r>
  <r>
    <d v="2023-04-17T00:00:00"/>
    <x v="2"/>
    <s v="2023"/>
    <x v="0"/>
    <x v="0"/>
    <x v="4"/>
    <n v="77647"/>
    <n v="166118"/>
    <s v="Bank Transfer"/>
    <s v="TXN107464"/>
    <n v="88471"/>
    <n v="1.1394001056061407"/>
  </r>
  <r>
    <d v="2022-01-24T00:00:00"/>
    <x v="6"/>
    <s v="2022"/>
    <x v="5"/>
    <x v="2"/>
    <x v="0"/>
    <n v="46868"/>
    <n v="135229"/>
    <s v="Bank Transfer"/>
    <s v="TXN107465"/>
    <n v="88361"/>
    <n v="1.8853162072202783"/>
  </r>
  <r>
    <d v="2022-09-09T00:00:00"/>
    <x v="9"/>
    <s v="2022"/>
    <x v="4"/>
    <x v="2"/>
    <x v="1"/>
    <n v="48983"/>
    <n v="107962"/>
    <s v="Cash"/>
    <s v="TXN107466"/>
    <n v="58979"/>
    <n v="1.204070800073495"/>
  </r>
  <r>
    <d v="2021-05-27T00:00:00"/>
    <x v="0"/>
    <s v="2021"/>
    <x v="5"/>
    <x v="1"/>
    <x v="1"/>
    <n v="46236"/>
    <n v="97483"/>
    <s v="Card"/>
    <s v="TXN107467"/>
    <n v="51247"/>
    <n v="1.1083787524872393"/>
  </r>
  <r>
    <d v="2022-06-05T00:00:00"/>
    <x v="11"/>
    <s v="2022"/>
    <x v="1"/>
    <x v="4"/>
    <x v="3"/>
    <n v="121208"/>
    <n v="155881"/>
    <s v="Bank Transfer"/>
    <s v="TXN107468"/>
    <n v="34673"/>
    <n v="0.28606197610718764"/>
  </r>
  <r>
    <d v="2022-09-22T00:00:00"/>
    <x v="9"/>
    <s v="2022"/>
    <x v="2"/>
    <x v="2"/>
    <x v="4"/>
    <n v="49241"/>
    <n v="23806"/>
    <s v="Cash"/>
    <s v="TXN107469"/>
    <n v="-25435"/>
    <n v="-0.51654109380394386"/>
  </r>
  <r>
    <d v="2022-03-10T00:00:00"/>
    <x v="3"/>
    <s v="2022"/>
    <x v="4"/>
    <x v="5"/>
    <x v="0"/>
    <n v="31650"/>
    <n v="134457"/>
    <s v="UPI"/>
    <s v="TXN107470"/>
    <n v="102807"/>
    <n v="3.2482464454976303"/>
  </r>
  <r>
    <d v="2021-05-24T00:00:00"/>
    <x v="0"/>
    <s v="2021"/>
    <x v="0"/>
    <x v="0"/>
    <x v="3"/>
    <n v="140462"/>
    <n v="168904"/>
    <s v="Cash"/>
    <s v="TXN107471"/>
    <n v="28442"/>
    <n v="0.20248892939015534"/>
  </r>
  <r>
    <d v="2021-10-16T00:00:00"/>
    <x v="8"/>
    <s v="2021"/>
    <x v="0"/>
    <x v="4"/>
    <x v="0"/>
    <n v="58867"/>
    <n v="13029"/>
    <s v="UPI"/>
    <s v="TXN107472"/>
    <n v="-45838"/>
    <n v="-0.77867056245434629"/>
  </r>
  <r>
    <d v="2021-01-14T00:00:00"/>
    <x v="6"/>
    <s v="2021"/>
    <x v="1"/>
    <x v="5"/>
    <x v="0"/>
    <n v="65644"/>
    <n v="13064"/>
    <s v="Cash"/>
    <s v="TXN107473"/>
    <n v="-52580"/>
    <n v="-0.8009871427700932"/>
  </r>
  <r>
    <d v="2021-09-14T00:00:00"/>
    <x v="9"/>
    <s v="2021"/>
    <x v="5"/>
    <x v="3"/>
    <x v="1"/>
    <n v="14460"/>
    <n v="160313"/>
    <s v="Bank Transfer"/>
    <s v="TXN107474"/>
    <n v="145853"/>
    <n v="10.086652835408023"/>
  </r>
  <r>
    <d v="2023-05-08T00:00:00"/>
    <x v="0"/>
    <s v="2023"/>
    <x v="4"/>
    <x v="4"/>
    <x v="3"/>
    <n v="41135"/>
    <n v="106872"/>
    <s v="Card"/>
    <s v="TXN107475"/>
    <n v="65737"/>
    <n v="1.5980794943478789"/>
  </r>
  <r>
    <d v="2023-08-01T00:00:00"/>
    <x v="7"/>
    <s v="2023"/>
    <x v="1"/>
    <x v="2"/>
    <x v="1"/>
    <n v="104832"/>
    <n v="133506"/>
    <s v="Bank Transfer"/>
    <s v="TXN107476"/>
    <n v="28674"/>
    <n v="0.27352335164835168"/>
  </r>
  <r>
    <d v="2022-04-09T00:00:00"/>
    <x v="2"/>
    <s v="2022"/>
    <x v="4"/>
    <x v="5"/>
    <x v="2"/>
    <n v="121098"/>
    <n v="57382"/>
    <s v="Bank Transfer"/>
    <s v="TXN107477"/>
    <n v="-63716"/>
    <n v="-0.52615237245866986"/>
  </r>
  <r>
    <d v="2021-09-27T00:00:00"/>
    <x v="9"/>
    <s v="2021"/>
    <x v="5"/>
    <x v="0"/>
    <x v="0"/>
    <n v="18714"/>
    <n v="138291"/>
    <s v="UPI"/>
    <s v="TXN107478"/>
    <n v="119577"/>
    <n v="6.3897082398204557"/>
  </r>
  <r>
    <d v="2022-09-15T00:00:00"/>
    <x v="9"/>
    <s v="2022"/>
    <x v="5"/>
    <x v="0"/>
    <x v="3"/>
    <n v="75785"/>
    <n v="104541"/>
    <s v="Bank Transfer"/>
    <s v="TXN107479"/>
    <n v="28756"/>
    <n v="0.37944184205317677"/>
  </r>
  <r>
    <d v="2021-03-13T00:00:00"/>
    <x v="3"/>
    <s v="2021"/>
    <x v="3"/>
    <x v="5"/>
    <x v="4"/>
    <n v="16591"/>
    <n v="137945"/>
    <s v="Cash"/>
    <s v="TXN107480"/>
    <n v="121354"/>
    <n v="7.3144475920679888"/>
  </r>
  <r>
    <d v="2021-03-15T00:00:00"/>
    <x v="3"/>
    <s v="2021"/>
    <x v="3"/>
    <x v="3"/>
    <x v="1"/>
    <n v="36402"/>
    <n v="46687"/>
    <s v="Card"/>
    <s v="TXN107481"/>
    <n v="10285"/>
    <n v="0.28253942091093898"/>
  </r>
  <r>
    <d v="2021-12-21T00:00:00"/>
    <x v="5"/>
    <s v="2021"/>
    <x v="5"/>
    <x v="2"/>
    <x v="2"/>
    <n v="118626"/>
    <n v="70855"/>
    <s v="Bank Transfer"/>
    <s v="TXN107482"/>
    <n v="-47771"/>
    <n v="-0.40270261156913323"/>
  </r>
  <r>
    <d v="2022-05-12T00:00:00"/>
    <x v="0"/>
    <s v="2022"/>
    <x v="2"/>
    <x v="5"/>
    <x v="2"/>
    <n v="83244"/>
    <n v="59777"/>
    <s v="Card"/>
    <s v="TXN107483"/>
    <n v="-23467"/>
    <n v="-0.28190620345009848"/>
  </r>
  <r>
    <d v="2023-09-15T00:00:00"/>
    <x v="9"/>
    <s v="2023"/>
    <x v="1"/>
    <x v="1"/>
    <x v="2"/>
    <n v="16482"/>
    <n v="66380"/>
    <s v="UPI"/>
    <s v="TXN107484"/>
    <n v="49898"/>
    <n v="3.0274238563281157"/>
  </r>
  <r>
    <d v="2022-08-03T00:00:00"/>
    <x v="7"/>
    <s v="2022"/>
    <x v="3"/>
    <x v="5"/>
    <x v="1"/>
    <n v="98158"/>
    <n v="127126"/>
    <s v="Bank Transfer"/>
    <s v="TXN107485"/>
    <n v="28968"/>
    <n v="0.29511603740907516"/>
  </r>
  <r>
    <d v="2023-06-29T00:00:00"/>
    <x v="11"/>
    <s v="2023"/>
    <x v="5"/>
    <x v="5"/>
    <x v="4"/>
    <n v="139935"/>
    <n v="91532"/>
    <s v="Card"/>
    <s v="TXN107486"/>
    <n v="-48403"/>
    <n v="-0.34589630900060742"/>
  </r>
  <r>
    <d v="2022-01-08T00:00:00"/>
    <x v="6"/>
    <s v="2022"/>
    <x v="4"/>
    <x v="2"/>
    <x v="3"/>
    <n v="54953"/>
    <n v="122499"/>
    <s v="Cash"/>
    <s v="TXN107487"/>
    <n v="67546"/>
    <n v="1.2291594635415719"/>
  </r>
  <r>
    <d v="2021-12-28T00:00:00"/>
    <x v="5"/>
    <s v="2021"/>
    <x v="1"/>
    <x v="0"/>
    <x v="0"/>
    <n v="131784"/>
    <n v="14041"/>
    <s v="Card"/>
    <s v="TXN107488"/>
    <n v="-117743"/>
    <n v="-0.89345444059976931"/>
  </r>
  <r>
    <d v="2021-04-03T00:00:00"/>
    <x v="2"/>
    <s v="2021"/>
    <x v="3"/>
    <x v="3"/>
    <x v="4"/>
    <n v="109208"/>
    <n v="41353"/>
    <s v="Cash"/>
    <s v="TXN107489"/>
    <n v="-67855"/>
    <n v="-0.62133726466925498"/>
  </r>
  <r>
    <d v="2021-11-20T00:00:00"/>
    <x v="1"/>
    <s v="2021"/>
    <x v="2"/>
    <x v="5"/>
    <x v="1"/>
    <n v="31426"/>
    <n v="8421"/>
    <s v="Cash"/>
    <s v="TXN107490"/>
    <n v="-23005"/>
    <n v="-0.73203716667727359"/>
  </r>
  <r>
    <d v="2022-01-19T00:00:00"/>
    <x v="6"/>
    <s v="2022"/>
    <x v="1"/>
    <x v="4"/>
    <x v="3"/>
    <n v="94059"/>
    <n v="50273"/>
    <s v="UPI"/>
    <s v="TXN107491"/>
    <n v="-43786"/>
    <n v="-0.46551632485992833"/>
  </r>
  <r>
    <d v="2022-07-29T00:00:00"/>
    <x v="10"/>
    <s v="2022"/>
    <x v="1"/>
    <x v="0"/>
    <x v="0"/>
    <n v="146215"/>
    <n v="91233"/>
    <s v="Card"/>
    <s v="TXN107492"/>
    <n v="-54982"/>
    <n v="-0.37603529049687107"/>
  </r>
  <r>
    <d v="2023-01-06T00:00:00"/>
    <x v="6"/>
    <s v="2023"/>
    <x v="0"/>
    <x v="0"/>
    <x v="3"/>
    <n v="140865"/>
    <n v="70482"/>
    <s v="Bank Transfer"/>
    <s v="TXN107493"/>
    <n v="-70383"/>
    <n v="-0.49964859972313919"/>
  </r>
  <r>
    <d v="2023-01-07T00:00:00"/>
    <x v="6"/>
    <s v="2023"/>
    <x v="4"/>
    <x v="5"/>
    <x v="0"/>
    <n v="79683"/>
    <n v="159298"/>
    <s v="Bank Transfer"/>
    <s v="TXN107494"/>
    <n v="79615"/>
    <n v="0.99914661847570996"/>
  </r>
  <r>
    <d v="2021-12-12T00:00:00"/>
    <x v="5"/>
    <s v="2021"/>
    <x v="2"/>
    <x v="2"/>
    <x v="0"/>
    <n v="77883"/>
    <n v="153011"/>
    <s v="Bank Transfer"/>
    <s v="TXN107495"/>
    <n v="75128"/>
    <n v="0.96462642681971678"/>
  </r>
  <r>
    <d v="2022-12-20T00:00:00"/>
    <x v="5"/>
    <s v="2022"/>
    <x v="2"/>
    <x v="4"/>
    <x v="2"/>
    <n v="57448"/>
    <n v="48227"/>
    <s v="Bank Transfer"/>
    <s v="TXN107496"/>
    <n v="-9221"/>
    <n v="-0.16051037459963793"/>
  </r>
  <r>
    <d v="2023-02-20T00:00:00"/>
    <x v="4"/>
    <s v="2023"/>
    <x v="2"/>
    <x v="5"/>
    <x v="1"/>
    <n v="64653"/>
    <n v="30905"/>
    <s v="Card"/>
    <s v="TXN107497"/>
    <n v="-33748"/>
    <n v="-0.52198660541660868"/>
  </r>
  <r>
    <d v="2023-10-17T00:00:00"/>
    <x v="8"/>
    <s v="2023"/>
    <x v="4"/>
    <x v="4"/>
    <x v="4"/>
    <n v="24720"/>
    <n v="83466"/>
    <s v="UPI"/>
    <s v="TXN107498"/>
    <n v="58746"/>
    <n v="2.3764563106796115"/>
  </r>
  <r>
    <d v="2022-10-26T00:00:00"/>
    <x v="8"/>
    <s v="2022"/>
    <x v="2"/>
    <x v="0"/>
    <x v="2"/>
    <n v="35430"/>
    <n v="135103"/>
    <s v="Bank Transfer"/>
    <s v="TXN107499"/>
    <n v="99673"/>
    <n v="2.813237369460909"/>
  </r>
  <r>
    <d v="2022-08-23T00:00:00"/>
    <x v="7"/>
    <s v="2022"/>
    <x v="0"/>
    <x v="4"/>
    <x v="2"/>
    <n v="67063"/>
    <n v="110832"/>
    <s v="Bank Transfer"/>
    <s v="TXN107500"/>
    <n v="43769"/>
    <n v="0.65265496622578767"/>
  </r>
  <r>
    <d v="2021-01-11T00:00:00"/>
    <x v="6"/>
    <s v="2021"/>
    <x v="3"/>
    <x v="5"/>
    <x v="3"/>
    <n v="136929"/>
    <n v="14957"/>
    <s v="Cash"/>
    <s v="TXN107501"/>
    <n v="-121972"/>
    <n v="-0.89076820834154924"/>
  </r>
  <r>
    <d v="2021-07-06T00:00:00"/>
    <x v="10"/>
    <s v="2021"/>
    <x v="4"/>
    <x v="1"/>
    <x v="0"/>
    <n v="102479"/>
    <n v="71425"/>
    <s v="Card"/>
    <s v="TXN107502"/>
    <n v="-31054"/>
    <n v="-0.30302793743108342"/>
  </r>
  <r>
    <d v="2022-12-27T00:00:00"/>
    <x v="5"/>
    <s v="2022"/>
    <x v="2"/>
    <x v="1"/>
    <x v="0"/>
    <n v="16535"/>
    <n v="121933"/>
    <s v="Cash"/>
    <s v="TXN107503"/>
    <n v="105398"/>
    <n v="6.3742364680979744"/>
  </r>
  <r>
    <d v="2023-11-05T00:00:00"/>
    <x v="1"/>
    <s v="2023"/>
    <x v="5"/>
    <x v="4"/>
    <x v="3"/>
    <n v="106225"/>
    <n v="16706"/>
    <s v="Cash"/>
    <s v="TXN107504"/>
    <n v="-89519"/>
    <n v="-0.8427300541303836"/>
  </r>
  <r>
    <d v="2023-02-17T00:00:00"/>
    <x v="4"/>
    <s v="2023"/>
    <x v="3"/>
    <x v="2"/>
    <x v="1"/>
    <n v="73402"/>
    <n v="115484"/>
    <s v="UPI"/>
    <s v="TXN107505"/>
    <n v="42082"/>
    <n v="0.57330862919266501"/>
  </r>
  <r>
    <d v="2022-02-15T00:00:00"/>
    <x v="4"/>
    <s v="2022"/>
    <x v="1"/>
    <x v="5"/>
    <x v="0"/>
    <n v="16156"/>
    <n v="33993"/>
    <s v="Bank Transfer"/>
    <s v="TXN107506"/>
    <n v="17837"/>
    <n v="1.1040480316910126"/>
  </r>
  <r>
    <d v="2023-08-14T00:00:00"/>
    <x v="7"/>
    <s v="2023"/>
    <x v="4"/>
    <x v="3"/>
    <x v="2"/>
    <n v="74896"/>
    <n v="62324"/>
    <s v="Bank Transfer"/>
    <s v="TXN107507"/>
    <n v="-12572"/>
    <n v="-0.16785943174535356"/>
  </r>
  <r>
    <d v="2022-08-08T00:00:00"/>
    <x v="7"/>
    <s v="2022"/>
    <x v="5"/>
    <x v="1"/>
    <x v="2"/>
    <n v="90561"/>
    <n v="59166"/>
    <s v="Card"/>
    <s v="TXN107508"/>
    <n v="-31395"/>
    <n v="-0.3466724086527313"/>
  </r>
  <r>
    <d v="2023-12-12T00:00:00"/>
    <x v="5"/>
    <s v="2023"/>
    <x v="1"/>
    <x v="0"/>
    <x v="0"/>
    <n v="28688"/>
    <n v="114946"/>
    <s v="Cash"/>
    <s v="TXN107509"/>
    <n v="86258"/>
    <n v="3.0067624093697711"/>
  </r>
  <r>
    <d v="2023-11-18T00:00:00"/>
    <x v="1"/>
    <s v="2023"/>
    <x v="5"/>
    <x v="5"/>
    <x v="0"/>
    <n v="141179"/>
    <n v="21906"/>
    <s v="Bank Transfer"/>
    <s v="TXN107510"/>
    <n v="-119273"/>
    <n v="-0.84483528003456609"/>
  </r>
  <r>
    <d v="2022-07-31T00:00:00"/>
    <x v="10"/>
    <s v="2022"/>
    <x v="2"/>
    <x v="5"/>
    <x v="1"/>
    <n v="61060"/>
    <n v="35491"/>
    <s v="UPI"/>
    <s v="TXN107511"/>
    <n v="-25569"/>
    <n v="-0.41875204716672126"/>
  </r>
  <r>
    <d v="2023-11-07T00:00:00"/>
    <x v="1"/>
    <s v="2023"/>
    <x v="4"/>
    <x v="1"/>
    <x v="0"/>
    <n v="75199"/>
    <n v="70787"/>
    <s v="Cash"/>
    <s v="TXN107512"/>
    <n v="-4412"/>
    <n v="-5.8670992965331986E-2"/>
  </r>
  <r>
    <d v="2023-09-16T00:00:00"/>
    <x v="9"/>
    <s v="2023"/>
    <x v="2"/>
    <x v="3"/>
    <x v="1"/>
    <n v="126918"/>
    <n v="37535"/>
    <s v="UPI"/>
    <s v="TXN107513"/>
    <n v="-89383"/>
    <n v="-0.70425786728438833"/>
  </r>
  <r>
    <d v="2023-01-13T00:00:00"/>
    <x v="6"/>
    <s v="2023"/>
    <x v="1"/>
    <x v="0"/>
    <x v="2"/>
    <n v="136657"/>
    <n v="124231"/>
    <s v="UPI"/>
    <s v="TXN107514"/>
    <n v="-12426"/>
    <n v="-9.0928382739266927E-2"/>
  </r>
  <r>
    <d v="2021-07-23T00:00:00"/>
    <x v="10"/>
    <s v="2021"/>
    <x v="0"/>
    <x v="3"/>
    <x v="1"/>
    <n v="34942"/>
    <n v="157749"/>
    <s v="UPI"/>
    <s v="TXN107515"/>
    <n v="122807"/>
    <n v="3.5145956155915519"/>
  </r>
  <r>
    <d v="2023-12-13T00:00:00"/>
    <x v="5"/>
    <s v="2023"/>
    <x v="5"/>
    <x v="0"/>
    <x v="0"/>
    <n v="137806"/>
    <n v="60266"/>
    <s v="Bank Transfer"/>
    <s v="TXN107516"/>
    <n v="-77540"/>
    <n v="-0.56267506494637387"/>
  </r>
  <r>
    <d v="2023-09-01T00:00:00"/>
    <x v="9"/>
    <s v="2023"/>
    <x v="0"/>
    <x v="1"/>
    <x v="4"/>
    <n v="62746"/>
    <n v="98504"/>
    <s v="UPI"/>
    <s v="TXN107517"/>
    <n v="35758"/>
    <n v="0.56988493290408948"/>
  </r>
  <r>
    <d v="2023-07-29T00:00:00"/>
    <x v="10"/>
    <s v="2023"/>
    <x v="1"/>
    <x v="5"/>
    <x v="0"/>
    <n v="12921"/>
    <n v="77794"/>
    <s v="UPI"/>
    <s v="TXN107518"/>
    <n v="64873"/>
    <n v="5.0207414286819905"/>
  </r>
  <r>
    <d v="2023-12-14T00:00:00"/>
    <x v="5"/>
    <s v="2023"/>
    <x v="2"/>
    <x v="0"/>
    <x v="4"/>
    <n v="74770"/>
    <n v="69905"/>
    <s v="Bank Transfer"/>
    <s v="TXN107519"/>
    <n v="-4865"/>
    <n v="-6.5066203022602645E-2"/>
  </r>
  <r>
    <d v="2023-11-21T00:00:00"/>
    <x v="1"/>
    <s v="2023"/>
    <x v="3"/>
    <x v="5"/>
    <x v="2"/>
    <n v="104380"/>
    <n v="17362"/>
    <s v="Bank Transfer"/>
    <s v="TXN107520"/>
    <n v="-87018"/>
    <n v="-0.83366545315194485"/>
  </r>
  <r>
    <d v="2023-12-18T00:00:00"/>
    <x v="5"/>
    <s v="2023"/>
    <x v="5"/>
    <x v="4"/>
    <x v="3"/>
    <n v="11740"/>
    <n v="153327"/>
    <s v="Bank Transfer"/>
    <s v="TXN107521"/>
    <n v="141587"/>
    <n v="12.06022146507666"/>
  </r>
  <r>
    <d v="2021-04-15T00:00:00"/>
    <x v="2"/>
    <s v="2021"/>
    <x v="3"/>
    <x v="4"/>
    <x v="2"/>
    <n v="147212"/>
    <n v="103055"/>
    <s v="Card"/>
    <s v="TXN107522"/>
    <n v="-44157"/>
    <n v="-0.29995516669836697"/>
  </r>
  <r>
    <d v="2021-09-10T00:00:00"/>
    <x v="9"/>
    <s v="2021"/>
    <x v="4"/>
    <x v="1"/>
    <x v="2"/>
    <n v="71880"/>
    <n v="35138"/>
    <s v="Cash"/>
    <s v="TXN107523"/>
    <n v="-36742"/>
    <n v="-0.51115748469671674"/>
  </r>
  <r>
    <d v="2021-10-22T00:00:00"/>
    <x v="8"/>
    <s v="2021"/>
    <x v="5"/>
    <x v="1"/>
    <x v="2"/>
    <n v="118942"/>
    <n v="59345"/>
    <s v="Cash"/>
    <s v="TXN107524"/>
    <n v="-59597"/>
    <n v="-0.50105933984631168"/>
  </r>
  <r>
    <d v="2022-10-30T00:00:00"/>
    <x v="8"/>
    <s v="2022"/>
    <x v="0"/>
    <x v="2"/>
    <x v="1"/>
    <n v="70853"/>
    <n v="150847"/>
    <s v="Card"/>
    <s v="TXN107525"/>
    <n v="79994"/>
    <n v="1.129013591520472"/>
  </r>
  <r>
    <d v="2022-07-03T00:00:00"/>
    <x v="10"/>
    <s v="2022"/>
    <x v="3"/>
    <x v="1"/>
    <x v="2"/>
    <n v="35460"/>
    <n v="134220"/>
    <s v="Card"/>
    <s v="TXN107526"/>
    <n v="98760"/>
    <n v="2.7851099830795261"/>
  </r>
  <r>
    <d v="2022-09-23T00:00:00"/>
    <x v="9"/>
    <s v="2022"/>
    <x v="1"/>
    <x v="4"/>
    <x v="3"/>
    <n v="16993"/>
    <n v="130266"/>
    <s v="Card"/>
    <s v="TXN107527"/>
    <n v="113273"/>
    <n v="6.6658624139351499"/>
  </r>
  <r>
    <d v="2023-12-27T00:00:00"/>
    <x v="5"/>
    <s v="2023"/>
    <x v="4"/>
    <x v="0"/>
    <x v="0"/>
    <n v="136399"/>
    <n v="162867"/>
    <s v="Bank Transfer"/>
    <s v="TXN107528"/>
    <n v="26468"/>
    <n v="0.19404834346292862"/>
  </r>
  <r>
    <d v="2021-10-26T00:00:00"/>
    <x v="8"/>
    <s v="2021"/>
    <x v="5"/>
    <x v="3"/>
    <x v="4"/>
    <n v="64741"/>
    <n v="84071"/>
    <s v="UPI"/>
    <s v="TXN107529"/>
    <n v="19330"/>
    <n v="0.29857431921039218"/>
  </r>
  <r>
    <d v="2021-04-11T00:00:00"/>
    <x v="2"/>
    <s v="2021"/>
    <x v="1"/>
    <x v="1"/>
    <x v="2"/>
    <n v="17005"/>
    <n v="14950"/>
    <s v="Bank Transfer"/>
    <s v="TXN107530"/>
    <n v="-2055"/>
    <n v="-0.12084680976183476"/>
  </r>
  <r>
    <d v="2023-12-16T00:00:00"/>
    <x v="5"/>
    <s v="2023"/>
    <x v="4"/>
    <x v="3"/>
    <x v="4"/>
    <n v="60412"/>
    <n v="166009"/>
    <s v="UPI"/>
    <s v="TXN107531"/>
    <n v="105597"/>
    <n v="1.7479474276633782"/>
  </r>
  <r>
    <d v="2021-11-28T00:00:00"/>
    <x v="1"/>
    <s v="2021"/>
    <x v="0"/>
    <x v="3"/>
    <x v="2"/>
    <n v="90387"/>
    <n v="120919"/>
    <s v="Cash"/>
    <s v="TXN107532"/>
    <n v="30532"/>
    <n v="0.33779193910628741"/>
  </r>
  <r>
    <d v="2023-04-16T00:00:00"/>
    <x v="2"/>
    <s v="2023"/>
    <x v="1"/>
    <x v="4"/>
    <x v="1"/>
    <n v="107115"/>
    <n v="67868"/>
    <s v="UPI"/>
    <s v="TXN107533"/>
    <n v="-39247"/>
    <n v="-0.36640059748868037"/>
  </r>
  <r>
    <d v="2022-01-28T00:00:00"/>
    <x v="6"/>
    <s v="2022"/>
    <x v="5"/>
    <x v="2"/>
    <x v="4"/>
    <n v="131927"/>
    <n v="67925"/>
    <s v="Card"/>
    <s v="TXN107534"/>
    <n v="-64002"/>
    <n v="-0.48513192902135271"/>
  </r>
  <r>
    <d v="2023-05-24T00:00:00"/>
    <x v="0"/>
    <s v="2023"/>
    <x v="4"/>
    <x v="0"/>
    <x v="2"/>
    <n v="33823"/>
    <n v="19826"/>
    <s v="Cash"/>
    <s v="TXN107535"/>
    <n v="-13997"/>
    <n v="-0.41383082517813324"/>
  </r>
  <r>
    <d v="2022-01-16T00:00:00"/>
    <x v="6"/>
    <s v="2022"/>
    <x v="2"/>
    <x v="4"/>
    <x v="2"/>
    <n v="12334"/>
    <n v="120851"/>
    <s v="UPI"/>
    <s v="TXN107536"/>
    <n v="108517"/>
    <n v="8.7982000972920389"/>
  </r>
  <r>
    <d v="2021-04-02T00:00:00"/>
    <x v="2"/>
    <s v="2021"/>
    <x v="5"/>
    <x v="1"/>
    <x v="3"/>
    <n v="114534"/>
    <n v="169233"/>
    <s v="Card"/>
    <s v="TXN107537"/>
    <n v="54699"/>
    <n v="0.47757871025197757"/>
  </r>
  <r>
    <d v="2022-03-23T00:00:00"/>
    <x v="3"/>
    <s v="2022"/>
    <x v="5"/>
    <x v="4"/>
    <x v="3"/>
    <n v="133265"/>
    <n v="24366"/>
    <s v="UPI"/>
    <s v="TXN107538"/>
    <n v="-108899"/>
    <n v="-0.81716129516377145"/>
  </r>
  <r>
    <d v="2021-04-19T00:00:00"/>
    <x v="2"/>
    <s v="2021"/>
    <x v="5"/>
    <x v="4"/>
    <x v="3"/>
    <n v="58200"/>
    <n v="122379"/>
    <s v="UPI"/>
    <s v="TXN107539"/>
    <n v="64179"/>
    <n v="1.1027319587628865"/>
  </r>
  <r>
    <d v="2021-11-13T00:00:00"/>
    <x v="1"/>
    <s v="2021"/>
    <x v="5"/>
    <x v="4"/>
    <x v="1"/>
    <n v="76138"/>
    <n v="151839"/>
    <s v="UPI"/>
    <s v="TXN107540"/>
    <n v="75701"/>
    <n v="0.99426042186555985"/>
  </r>
  <r>
    <d v="2022-03-18T00:00:00"/>
    <x v="3"/>
    <s v="2022"/>
    <x v="2"/>
    <x v="1"/>
    <x v="4"/>
    <n v="75196"/>
    <n v="70846"/>
    <s v="Cash"/>
    <s v="TXN107541"/>
    <n v="-4350"/>
    <n v="-5.7848821745837546E-2"/>
  </r>
  <r>
    <d v="2021-08-06T00:00:00"/>
    <x v="7"/>
    <s v="2021"/>
    <x v="1"/>
    <x v="1"/>
    <x v="1"/>
    <n v="58437"/>
    <n v="114556"/>
    <s v="UPI"/>
    <s v="TXN107542"/>
    <n v="56119"/>
    <n v="0.96033335044577917"/>
  </r>
  <r>
    <d v="2022-11-04T00:00:00"/>
    <x v="1"/>
    <s v="2022"/>
    <x v="1"/>
    <x v="4"/>
    <x v="0"/>
    <n v="125130"/>
    <n v="168331"/>
    <s v="Card"/>
    <s v="TXN107543"/>
    <n v="43201"/>
    <n v="0.3452489411012547"/>
  </r>
  <r>
    <d v="2021-10-05T00:00:00"/>
    <x v="8"/>
    <s v="2021"/>
    <x v="1"/>
    <x v="4"/>
    <x v="2"/>
    <n v="86360"/>
    <n v="20496"/>
    <s v="UPI"/>
    <s v="TXN107544"/>
    <n v="-65864"/>
    <n v="-0.76266790180639188"/>
  </r>
  <r>
    <d v="2023-10-06T00:00:00"/>
    <x v="8"/>
    <s v="2023"/>
    <x v="0"/>
    <x v="3"/>
    <x v="2"/>
    <n v="81392"/>
    <n v="89876"/>
    <s v="Card"/>
    <s v="TXN107545"/>
    <n v="8484"/>
    <n v="0.1042362885787301"/>
  </r>
  <r>
    <d v="2022-07-23T00:00:00"/>
    <x v="10"/>
    <s v="2022"/>
    <x v="2"/>
    <x v="0"/>
    <x v="2"/>
    <n v="29685"/>
    <n v="40804"/>
    <s v="Bank Transfer"/>
    <s v="TXN107546"/>
    <n v="11119"/>
    <n v="0.37456627926562236"/>
  </r>
  <r>
    <d v="2023-10-07T00:00:00"/>
    <x v="8"/>
    <s v="2023"/>
    <x v="2"/>
    <x v="3"/>
    <x v="3"/>
    <n v="143373"/>
    <n v="17349"/>
    <s v="Cash"/>
    <s v="TXN107547"/>
    <n v="-126024"/>
    <n v="-0.8789939528363081"/>
  </r>
  <r>
    <d v="2023-05-25T00:00:00"/>
    <x v="0"/>
    <s v="2023"/>
    <x v="4"/>
    <x v="2"/>
    <x v="2"/>
    <n v="129138"/>
    <n v="81454"/>
    <s v="Bank Transfer"/>
    <s v="TXN107548"/>
    <n v="-47684"/>
    <n v="-0.36924840093543343"/>
  </r>
  <r>
    <d v="2022-04-11T00:00:00"/>
    <x v="2"/>
    <s v="2022"/>
    <x v="3"/>
    <x v="0"/>
    <x v="3"/>
    <n v="24073"/>
    <n v="72135"/>
    <s v="Bank Transfer"/>
    <s v="TXN107549"/>
    <n v="48062"/>
    <n v="1.9965106135504507"/>
  </r>
  <r>
    <d v="2023-04-19T00:00:00"/>
    <x v="2"/>
    <s v="2023"/>
    <x v="1"/>
    <x v="2"/>
    <x v="0"/>
    <n v="13566"/>
    <n v="31699"/>
    <s v="Cash"/>
    <s v="TXN107550"/>
    <n v="18133"/>
    <n v="1.3366504496535456"/>
  </r>
  <r>
    <d v="2023-01-24T00:00:00"/>
    <x v="6"/>
    <s v="2023"/>
    <x v="3"/>
    <x v="0"/>
    <x v="1"/>
    <n v="32937"/>
    <n v="165068"/>
    <s v="Bank Transfer"/>
    <s v="TXN107551"/>
    <n v="132131"/>
    <n v="4.0116282600115376"/>
  </r>
  <r>
    <d v="2023-04-18T00:00:00"/>
    <x v="2"/>
    <s v="2023"/>
    <x v="4"/>
    <x v="4"/>
    <x v="1"/>
    <n v="91094"/>
    <n v="103734"/>
    <s v="Card"/>
    <s v="TXN107552"/>
    <n v="12640"/>
    <n v="0.13875776670252707"/>
  </r>
  <r>
    <d v="2021-01-30T00:00:00"/>
    <x v="6"/>
    <s v="2021"/>
    <x v="2"/>
    <x v="3"/>
    <x v="1"/>
    <n v="61628"/>
    <n v="16698"/>
    <s v="Card"/>
    <s v="TXN107553"/>
    <n v="-44930"/>
    <n v="-0.72905172973323817"/>
  </r>
  <r>
    <d v="2021-12-25T00:00:00"/>
    <x v="5"/>
    <s v="2021"/>
    <x v="4"/>
    <x v="0"/>
    <x v="3"/>
    <n v="74075"/>
    <n v="34190"/>
    <s v="Card"/>
    <s v="TXN107554"/>
    <n v="-39885"/>
    <n v="-0.53844076949038133"/>
  </r>
  <r>
    <d v="2021-03-27T00:00:00"/>
    <x v="3"/>
    <s v="2021"/>
    <x v="5"/>
    <x v="2"/>
    <x v="4"/>
    <n v="17120"/>
    <n v="132147"/>
    <s v="Card"/>
    <s v="TXN107555"/>
    <n v="115027"/>
    <n v="6.7188668224299066"/>
  </r>
  <r>
    <d v="2023-01-17T00:00:00"/>
    <x v="6"/>
    <s v="2023"/>
    <x v="4"/>
    <x v="0"/>
    <x v="4"/>
    <n v="41636"/>
    <n v="53885"/>
    <s v="Bank Transfer"/>
    <s v="TXN107556"/>
    <n v="12249"/>
    <n v="0.29419252569891441"/>
  </r>
  <r>
    <d v="2021-11-09T00:00:00"/>
    <x v="1"/>
    <s v="2021"/>
    <x v="4"/>
    <x v="1"/>
    <x v="0"/>
    <n v="128698"/>
    <n v="8972"/>
    <s v="Cash"/>
    <s v="TXN107557"/>
    <n v="-119726"/>
    <n v="-0.9302864069371708"/>
  </r>
  <r>
    <d v="2021-12-31T00:00:00"/>
    <x v="5"/>
    <s v="2021"/>
    <x v="5"/>
    <x v="0"/>
    <x v="4"/>
    <n v="28773"/>
    <n v="118711"/>
    <s v="Bank Transfer"/>
    <s v="TXN107558"/>
    <n v="89938"/>
    <n v="3.1257776387585583"/>
  </r>
  <r>
    <d v="2023-06-24T00:00:00"/>
    <x v="11"/>
    <s v="2023"/>
    <x v="3"/>
    <x v="4"/>
    <x v="0"/>
    <n v="139497"/>
    <n v="86457"/>
    <s v="Cash"/>
    <s v="TXN107559"/>
    <n v="-53040"/>
    <n v="-0.38022323060710983"/>
  </r>
  <r>
    <d v="2022-11-29T00:00:00"/>
    <x v="1"/>
    <s v="2022"/>
    <x v="5"/>
    <x v="5"/>
    <x v="2"/>
    <n v="114844"/>
    <n v="106515"/>
    <s v="Cash"/>
    <s v="TXN107560"/>
    <n v="-8329"/>
    <n v="-7.2524467973947265E-2"/>
  </r>
  <r>
    <d v="2021-05-11T00:00:00"/>
    <x v="0"/>
    <s v="2021"/>
    <x v="0"/>
    <x v="1"/>
    <x v="1"/>
    <n v="95993"/>
    <n v="157787"/>
    <s v="Bank Transfer"/>
    <s v="TXN107561"/>
    <n v="61794"/>
    <n v="0.64373443896950822"/>
  </r>
  <r>
    <d v="2023-03-14T00:00:00"/>
    <x v="3"/>
    <s v="2023"/>
    <x v="4"/>
    <x v="5"/>
    <x v="3"/>
    <n v="72508"/>
    <n v="40006"/>
    <s v="Bank Transfer"/>
    <s v="TXN107562"/>
    <n v="-32502"/>
    <n v="-0.44825398576708775"/>
  </r>
  <r>
    <d v="2023-02-28T00:00:00"/>
    <x v="4"/>
    <s v="2023"/>
    <x v="4"/>
    <x v="4"/>
    <x v="0"/>
    <n v="103526"/>
    <n v="63572"/>
    <s v="Card"/>
    <s v="TXN107563"/>
    <n v="-39954"/>
    <n v="-0.38593203639665397"/>
  </r>
  <r>
    <d v="2021-12-17T00:00:00"/>
    <x v="5"/>
    <s v="2021"/>
    <x v="3"/>
    <x v="5"/>
    <x v="3"/>
    <n v="31213"/>
    <n v="99176"/>
    <s v="Cash"/>
    <s v="TXN107564"/>
    <n v="67963"/>
    <n v="2.1773940345368916"/>
  </r>
  <r>
    <d v="2021-06-29T00:00:00"/>
    <x v="11"/>
    <s v="2021"/>
    <x v="2"/>
    <x v="0"/>
    <x v="3"/>
    <n v="116358"/>
    <n v="25830"/>
    <s v="Cash"/>
    <s v="TXN107565"/>
    <n v="-90528"/>
    <n v="-0.77801268498942922"/>
  </r>
  <r>
    <d v="2023-02-13T00:00:00"/>
    <x v="4"/>
    <s v="2023"/>
    <x v="5"/>
    <x v="5"/>
    <x v="1"/>
    <n v="39712"/>
    <n v="125704"/>
    <s v="UPI"/>
    <s v="TXN107566"/>
    <n v="85992"/>
    <n v="2.1653908138597906"/>
  </r>
  <r>
    <d v="2022-05-25T00:00:00"/>
    <x v="0"/>
    <s v="2022"/>
    <x v="2"/>
    <x v="3"/>
    <x v="2"/>
    <n v="67534"/>
    <n v="72030"/>
    <s v="Cash"/>
    <s v="TXN107567"/>
    <n v="4496"/>
    <n v="6.657387390055379E-2"/>
  </r>
  <r>
    <d v="2021-12-31T00:00:00"/>
    <x v="5"/>
    <s v="2021"/>
    <x v="0"/>
    <x v="4"/>
    <x v="2"/>
    <n v="65070"/>
    <n v="75369"/>
    <s v="Card"/>
    <s v="TXN107568"/>
    <n v="10299"/>
    <n v="0.15827570308898109"/>
  </r>
  <r>
    <d v="2023-09-08T00:00:00"/>
    <x v="9"/>
    <s v="2023"/>
    <x v="5"/>
    <x v="3"/>
    <x v="4"/>
    <n v="30151"/>
    <n v="88332"/>
    <s v="Cash"/>
    <s v="TXN107569"/>
    <n v="58181"/>
    <n v="1.929654074491725"/>
  </r>
  <r>
    <d v="2021-12-19T00:00:00"/>
    <x v="5"/>
    <s v="2021"/>
    <x v="0"/>
    <x v="5"/>
    <x v="2"/>
    <n v="93025"/>
    <n v="161205"/>
    <s v="UPI"/>
    <s v="TXN107570"/>
    <n v="68180"/>
    <n v="0.73292125772641759"/>
  </r>
  <r>
    <d v="2023-03-11T00:00:00"/>
    <x v="3"/>
    <s v="2023"/>
    <x v="0"/>
    <x v="3"/>
    <x v="1"/>
    <n v="78391"/>
    <n v="10407"/>
    <s v="UPI"/>
    <s v="TXN107571"/>
    <n v="-67984"/>
    <n v="-0.86724241303210825"/>
  </r>
  <r>
    <d v="2022-02-16T00:00:00"/>
    <x v="4"/>
    <s v="2022"/>
    <x v="0"/>
    <x v="1"/>
    <x v="3"/>
    <n v="94079"/>
    <n v="11305"/>
    <s v="Cash"/>
    <s v="TXN107572"/>
    <n v="-82774"/>
    <n v="-0.87983503226012183"/>
  </r>
  <r>
    <d v="2023-01-05T00:00:00"/>
    <x v="6"/>
    <s v="2023"/>
    <x v="1"/>
    <x v="5"/>
    <x v="0"/>
    <n v="56998"/>
    <n v="39653"/>
    <s v="Card"/>
    <s v="TXN107573"/>
    <n v="-17345"/>
    <n v="-0.30430892312010949"/>
  </r>
  <r>
    <d v="2023-09-08T00:00:00"/>
    <x v="9"/>
    <s v="2023"/>
    <x v="5"/>
    <x v="2"/>
    <x v="0"/>
    <n v="30530"/>
    <n v="32449"/>
    <s v="UPI"/>
    <s v="TXN107574"/>
    <n v="1919"/>
    <n v="6.2856207009498857E-2"/>
  </r>
  <r>
    <d v="2021-04-28T00:00:00"/>
    <x v="2"/>
    <s v="2021"/>
    <x v="5"/>
    <x v="3"/>
    <x v="2"/>
    <n v="112095"/>
    <n v="157709"/>
    <s v="UPI"/>
    <s v="TXN107575"/>
    <n v="45614"/>
    <n v="0.40692269949596327"/>
  </r>
  <r>
    <d v="2022-04-27T00:00:00"/>
    <x v="2"/>
    <s v="2022"/>
    <x v="1"/>
    <x v="0"/>
    <x v="4"/>
    <n v="52760"/>
    <n v="85725"/>
    <s v="UPI"/>
    <s v="TXN107576"/>
    <n v="32965"/>
    <n v="0.62481046247156935"/>
  </r>
  <r>
    <d v="2021-07-11T00:00:00"/>
    <x v="10"/>
    <s v="2021"/>
    <x v="3"/>
    <x v="5"/>
    <x v="0"/>
    <n v="30515"/>
    <n v="99047"/>
    <s v="Bank Transfer"/>
    <s v="TXN107577"/>
    <n v="68532"/>
    <n v="2.2458463050958546"/>
  </r>
  <r>
    <d v="2022-08-14T00:00:00"/>
    <x v="7"/>
    <s v="2022"/>
    <x v="1"/>
    <x v="2"/>
    <x v="4"/>
    <n v="10622"/>
    <n v="25506"/>
    <s v="Card"/>
    <s v="TXN107578"/>
    <n v="14884"/>
    <n v="1.4012427038222557"/>
  </r>
  <r>
    <d v="2022-08-13T00:00:00"/>
    <x v="7"/>
    <s v="2022"/>
    <x v="4"/>
    <x v="1"/>
    <x v="0"/>
    <n v="139706"/>
    <n v="156965"/>
    <s v="Card"/>
    <s v="TXN107579"/>
    <n v="17259"/>
    <n v="0.12353800123115685"/>
  </r>
  <r>
    <d v="2022-10-21T00:00:00"/>
    <x v="8"/>
    <s v="2022"/>
    <x v="2"/>
    <x v="0"/>
    <x v="4"/>
    <n v="17245"/>
    <n v="131590"/>
    <s v="Bank Transfer"/>
    <s v="TXN107580"/>
    <n v="114345"/>
    <n v="6.6306175703102346"/>
  </r>
  <r>
    <d v="2021-04-17T00:00:00"/>
    <x v="2"/>
    <s v="2021"/>
    <x v="2"/>
    <x v="5"/>
    <x v="4"/>
    <n v="97579"/>
    <n v="41761"/>
    <s v="Cash"/>
    <s v="TXN107581"/>
    <n v="-55818"/>
    <n v="-0.57202881767593439"/>
  </r>
  <r>
    <d v="2022-01-17T00:00:00"/>
    <x v="6"/>
    <s v="2022"/>
    <x v="0"/>
    <x v="0"/>
    <x v="3"/>
    <n v="90831"/>
    <n v="119971"/>
    <s v="UPI"/>
    <s v="TXN107582"/>
    <n v="29140"/>
    <n v="0.32081558058372139"/>
  </r>
  <r>
    <d v="2023-02-22T00:00:00"/>
    <x v="4"/>
    <s v="2023"/>
    <x v="5"/>
    <x v="5"/>
    <x v="1"/>
    <n v="73532"/>
    <n v="132520"/>
    <s v="UPI"/>
    <s v="TXN107583"/>
    <n v="58988"/>
    <n v="0.80220856225860848"/>
  </r>
  <r>
    <d v="2022-01-25T00:00:00"/>
    <x v="6"/>
    <s v="2022"/>
    <x v="5"/>
    <x v="5"/>
    <x v="0"/>
    <n v="113272"/>
    <n v="137967"/>
    <s v="Bank Transfer"/>
    <s v="TXN107584"/>
    <n v="24695"/>
    <n v="0.21801504343527084"/>
  </r>
  <r>
    <d v="2021-09-01T00:00:00"/>
    <x v="9"/>
    <s v="2021"/>
    <x v="0"/>
    <x v="4"/>
    <x v="2"/>
    <n v="48191"/>
    <n v="162185"/>
    <s v="Cash"/>
    <s v="TXN107585"/>
    <n v="113994"/>
    <n v="2.3654624307443299"/>
  </r>
  <r>
    <d v="2022-08-08T00:00:00"/>
    <x v="7"/>
    <s v="2022"/>
    <x v="4"/>
    <x v="3"/>
    <x v="1"/>
    <n v="76951"/>
    <n v="84089"/>
    <s v="Card"/>
    <s v="TXN107586"/>
    <n v="7138"/>
    <n v="9.2760328000935657E-2"/>
  </r>
  <r>
    <d v="2023-05-19T00:00:00"/>
    <x v="0"/>
    <s v="2023"/>
    <x v="2"/>
    <x v="5"/>
    <x v="3"/>
    <n v="115101"/>
    <n v="79064"/>
    <s v="Cash"/>
    <s v="TXN107587"/>
    <n v="-36037"/>
    <n v="-0.31309024248268913"/>
  </r>
  <r>
    <d v="2022-04-13T00:00:00"/>
    <x v="2"/>
    <s v="2022"/>
    <x v="1"/>
    <x v="1"/>
    <x v="3"/>
    <n v="112566"/>
    <n v="98887"/>
    <s v="Card"/>
    <s v="TXN107588"/>
    <n v="-13679"/>
    <n v="-0.12151981948368068"/>
  </r>
  <r>
    <d v="2023-05-16T00:00:00"/>
    <x v="0"/>
    <s v="2023"/>
    <x v="3"/>
    <x v="2"/>
    <x v="3"/>
    <n v="109992"/>
    <n v="112403"/>
    <s v="UPI"/>
    <s v="TXN107589"/>
    <n v="2411"/>
    <n v="2.1919775983707906E-2"/>
  </r>
  <r>
    <d v="2023-07-23T00:00:00"/>
    <x v="10"/>
    <s v="2023"/>
    <x v="4"/>
    <x v="3"/>
    <x v="2"/>
    <n v="14158"/>
    <n v="68086"/>
    <s v="Cash"/>
    <s v="TXN107590"/>
    <n v="53928"/>
    <n v="3.8090125723972315"/>
  </r>
  <r>
    <d v="2022-08-27T00:00:00"/>
    <x v="7"/>
    <s v="2022"/>
    <x v="5"/>
    <x v="4"/>
    <x v="0"/>
    <n v="34122"/>
    <n v="55614"/>
    <s v="Card"/>
    <s v="TXN107591"/>
    <n v="21492"/>
    <n v="0.62985756989625463"/>
  </r>
  <r>
    <d v="2023-10-12T00:00:00"/>
    <x v="8"/>
    <s v="2023"/>
    <x v="0"/>
    <x v="3"/>
    <x v="0"/>
    <n v="116698"/>
    <n v="92314"/>
    <s v="Cash"/>
    <s v="TXN107592"/>
    <n v="-24384"/>
    <n v="-0.20894959639411129"/>
  </r>
  <r>
    <d v="2023-05-10T00:00:00"/>
    <x v="0"/>
    <s v="2023"/>
    <x v="2"/>
    <x v="3"/>
    <x v="4"/>
    <n v="68882"/>
    <n v="109196"/>
    <s v="Cash"/>
    <s v="TXN107593"/>
    <n v="40314"/>
    <n v="0.58526175198164976"/>
  </r>
  <r>
    <d v="2021-01-13T00:00:00"/>
    <x v="6"/>
    <s v="2021"/>
    <x v="0"/>
    <x v="5"/>
    <x v="4"/>
    <n v="124214"/>
    <n v="168665"/>
    <s v="Cash"/>
    <s v="TXN107594"/>
    <n v="44451"/>
    <n v="0.35785821243982158"/>
  </r>
  <r>
    <d v="2021-10-26T00:00:00"/>
    <x v="8"/>
    <s v="2021"/>
    <x v="5"/>
    <x v="1"/>
    <x v="4"/>
    <n v="106533"/>
    <n v="44888"/>
    <s v="Bank Transfer"/>
    <s v="TXN107595"/>
    <n v="-61645"/>
    <n v="-0.57864699201186487"/>
  </r>
  <r>
    <d v="2023-12-11T00:00:00"/>
    <x v="5"/>
    <s v="2023"/>
    <x v="0"/>
    <x v="5"/>
    <x v="2"/>
    <n v="68899"/>
    <n v="18568"/>
    <s v="Card"/>
    <s v="TXN107596"/>
    <n v="-50331"/>
    <n v="-0.73050407117664984"/>
  </r>
  <r>
    <d v="2023-02-26T00:00:00"/>
    <x v="4"/>
    <s v="2023"/>
    <x v="1"/>
    <x v="1"/>
    <x v="1"/>
    <n v="28834"/>
    <n v="142091"/>
    <s v="Card"/>
    <s v="TXN107597"/>
    <n v="113257"/>
    <n v="3.9278976208642575"/>
  </r>
  <r>
    <d v="2021-05-29T00:00:00"/>
    <x v="0"/>
    <s v="2021"/>
    <x v="2"/>
    <x v="1"/>
    <x v="0"/>
    <n v="121756"/>
    <n v="86165"/>
    <s v="UPI"/>
    <s v="TXN107598"/>
    <n v="-35591"/>
    <n v="-0.29231413646966065"/>
  </r>
  <r>
    <d v="2021-05-02T00:00:00"/>
    <x v="0"/>
    <s v="2021"/>
    <x v="0"/>
    <x v="0"/>
    <x v="4"/>
    <n v="147562"/>
    <n v="10944"/>
    <s v="Card"/>
    <s v="TXN107599"/>
    <n v="-136618"/>
    <n v="-0.92583456445426326"/>
  </r>
  <r>
    <d v="2022-06-22T00:00:00"/>
    <x v="11"/>
    <s v="2022"/>
    <x v="2"/>
    <x v="5"/>
    <x v="2"/>
    <n v="51746"/>
    <n v="96459"/>
    <s v="UPI"/>
    <s v="TXN107600"/>
    <n v="44713"/>
    <n v="0.86408611293626558"/>
  </r>
  <r>
    <d v="2022-01-11T00:00:00"/>
    <x v="6"/>
    <s v="2022"/>
    <x v="0"/>
    <x v="4"/>
    <x v="2"/>
    <n v="19167"/>
    <n v="33117"/>
    <s v="Bank Transfer"/>
    <s v="TXN107601"/>
    <n v="13950"/>
    <n v="0.72781342933166382"/>
  </r>
  <r>
    <d v="2021-03-23T00:00:00"/>
    <x v="3"/>
    <s v="2021"/>
    <x v="0"/>
    <x v="2"/>
    <x v="4"/>
    <n v="29330"/>
    <n v="130357"/>
    <s v="UPI"/>
    <s v="TXN107602"/>
    <n v="101027"/>
    <n v="3.4444936924650529"/>
  </r>
  <r>
    <d v="2022-05-07T00:00:00"/>
    <x v="0"/>
    <s v="2022"/>
    <x v="2"/>
    <x v="3"/>
    <x v="3"/>
    <n v="85927"/>
    <n v="9153"/>
    <s v="UPI"/>
    <s v="TXN107603"/>
    <n v="-76774"/>
    <n v="-0.89347934874951995"/>
  </r>
  <r>
    <d v="2021-12-22T00:00:00"/>
    <x v="5"/>
    <s v="2021"/>
    <x v="1"/>
    <x v="0"/>
    <x v="3"/>
    <n v="132404"/>
    <n v="85317"/>
    <s v="Bank Transfer"/>
    <s v="TXN107604"/>
    <n v="-47087"/>
    <n v="-0.35563124981118394"/>
  </r>
  <r>
    <d v="2023-07-14T00:00:00"/>
    <x v="10"/>
    <s v="2023"/>
    <x v="0"/>
    <x v="4"/>
    <x v="3"/>
    <n v="46843"/>
    <n v="50706"/>
    <s v="Bank Transfer"/>
    <s v="TXN107605"/>
    <n v="3863"/>
    <n v="8.2466964114168609E-2"/>
  </r>
  <r>
    <d v="2023-12-04T00:00:00"/>
    <x v="5"/>
    <s v="2023"/>
    <x v="1"/>
    <x v="2"/>
    <x v="4"/>
    <n v="130784"/>
    <n v="91092"/>
    <s v="Bank Transfer"/>
    <s v="TXN107606"/>
    <n v="-39692"/>
    <n v="-0.30349278199168095"/>
  </r>
  <r>
    <d v="2023-10-02T00:00:00"/>
    <x v="8"/>
    <s v="2023"/>
    <x v="4"/>
    <x v="2"/>
    <x v="2"/>
    <n v="133216"/>
    <n v="66643"/>
    <s v="Cash"/>
    <s v="TXN107607"/>
    <n v="-66573"/>
    <n v="-0.49973726879654096"/>
  </r>
  <r>
    <d v="2021-05-03T00:00:00"/>
    <x v="0"/>
    <s v="2021"/>
    <x v="3"/>
    <x v="5"/>
    <x v="2"/>
    <n v="119435"/>
    <n v="159188"/>
    <s v="Card"/>
    <s v="TXN107608"/>
    <n v="39753"/>
    <n v="0.33284213170343702"/>
  </r>
  <r>
    <d v="2022-12-09T00:00:00"/>
    <x v="5"/>
    <s v="2022"/>
    <x v="4"/>
    <x v="1"/>
    <x v="0"/>
    <n v="89278"/>
    <n v="146791"/>
    <s v="Cash"/>
    <s v="TXN107609"/>
    <n v="57513"/>
    <n v="0.64420125898877667"/>
  </r>
  <r>
    <d v="2021-11-26T00:00:00"/>
    <x v="1"/>
    <s v="2021"/>
    <x v="3"/>
    <x v="5"/>
    <x v="3"/>
    <n v="108969"/>
    <n v="44035"/>
    <s v="UPI"/>
    <s v="TXN107610"/>
    <n v="-64934"/>
    <n v="-0.59589424515229106"/>
  </r>
  <r>
    <d v="2023-09-18T00:00:00"/>
    <x v="9"/>
    <s v="2023"/>
    <x v="4"/>
    <x v="2"/>
    <x v="4"/>
    <n v="139129"/>
    <n v="94424"/>
    <s v="Bank Transfer"/>
    <s v="TXN107611"/>
    <n v="-44705"/>
    <n v="-0.3213205011176678"/>
  </r>
  <r>
    <d v="2021-11-19T00:00:00"/>
    <x v="1"/>
    <s v="2021"/>
    <x v="3"/>
    <x v="5"/>
    <x v="0"/>
    <n v="142304"/>
    <n v="37554"/>
    <s v="Bank Transfer"/>
    <s v="TXN107612"/>
    <n v="-104750"/>
    <n v="-0.73610017989655951"/>
  </r>
  <r>
    <d v="2023-02-09T00:00:00"/>
    <x v="4"/>
    <s v="2023"/>
    <x v="0"/>
    <x v="0"/>
    <x v="2"/>
    <n v="87515"/>
    <n v="9222"/>
    <s v="Cash"/>
    <s v="TXN107613"/>
    <n v="-78293"/>
    <n v="-0.89462377878078048"/>
  </r>
  <r>
    <d v="2022-03-09T00:00:00"/>
    <x v="3"/>
    <s v="2022"/>
    <x v="2"/>
    <x v="4"/>
    <x v="0"/>
    <n v="34311"/>
    <n v="143712"/>
    <s v="UPI"/>
    <s v="TXN107614"/>
    <n v="109401"/>
    <n v="3.1885109731572965"/>
  </r>
  <r>
    <d v="2022-12-11T00:00:00"/>
    <x v="5"/>
    <s v="2022"/>
    <x v="2"/>
    <x v="2"/>
    <x v="3"/>
    <n v="107627"/>
    <n v="143986"/>
    <s v="Card"/>
    <s v="TXN107615"/>
    <n v="36359"/>
    <n v="0.337824151932136"/>
  </r>
  <r>
    <d v="2023-03-05T00:00:00"/>
    <x v="3"/>
    <s v="2023"/>
    <x v="5"/>
    <x v="0"/>
    <x v="1"/>
    <n v="85489"/>
    <n v="124176"/>
    <s v="UPI"/>
    <s v="TXN107616"/>
    <n v="38687"/>
    <n v="0.45253775339517366"/>
  </r>
  <r>
    <d v="2022-12-13T00:00:00"/>
    <x v="5"/>
    <s v="2022"/>
    <x v="3"/>
    <x v="4"/>
    <x v="3"/>
    <n v="40767"/>
    <n v="166809"/>
    <s v="Bank Transfer"/>
    <s v="TXN107617"/>
    <n v="126042"/>
    <n v="3.0917653984840681"/>
  </r>
  <r>
    <d v="2022-06-23T00:00:00"/>
    <x v="11"/>
    <s v="2022"/>
    <x v="5"/>
    <x v="0"/>
    <x v="3"/>
    <n v="98094"/>
    <n v="19086"/>
    <s v="UPI"/>
    <s v="TXN107618"/>
    <n v="-79008"/>
    <n v="-0.80543152486390601"/>
  </r>
  <r>
    <d v="2022-08-24T00:00:00"/>
    <x v="7"/>
    <s v="2022"/>
    <x v="1"/>
    <x v="3"/>
    <x v="4"/>
    <n v="71110"/>
    <n v="26195"/>
    <s v="Cash"/>
    <s v="TXN107619"/>
    <n v="-44915"/>
    <n v="-0.63162705667276053"/>
  </r>
  <r>
    <d v="2021-09-14T00:00:00"/>
    <x v="9"/>
    <s v="2021"/>
    <x v="1"/>
    <x v="1"/>
    <x v="1"/>
    <n v="30954"/>
    <n v="70391"/>
    <s v="UPI"/>
    <s v="TXN107620"/>
    <n v="39437"/>
    <n v="1.2740518188279382"/>
  </r>
  <r>
    <d v="2023-05-21T00:00:00"/>
    <x v="0"/>
    <s v="2023"/>
    <x v="5"/>
    <x v="1"/>
    <x v="1"/>
    <n v="17424"/>
    <n v="144759"/>
    <s v="Cash"/>
    <s v="TXN107621"/>
    <n v="127335"/>
    <n v="7.3080234159779618"/>
  </r>
  <r>
    <d v="2023-06-18T00:00:00"/>
    <x v="11"/>
    <s v="2023"/>
    <x v="3"/>
    <x v="1"/>
    <x v="1"/>
    <n v="81898"/>
    <n v="17964"/>
    <s v="UPI"/>
    <s v="TXN107622"/>
    <n v="-63934"/>
    <n v="-0.78065398422427901"/>
  </r>
  <r>
    <d v="2023-03-20T00:00:00"/>
    <x v="3"/>
    <s v="2023"/>
    <x v="2"/>
    <x v="3"/>
    <x v="2"/>
    <n v="80074"/>
    <n v="54023"/>
    <s v="UPI"/>
    <s v="TXN107623"/>
    <n v="-26051"/>
    <n v="-0.32533656367859731"/>
  </r>
  <r>
    <d v="2022-11-08T00:00:00"/>
    <x v="1"/>
    <s v="2022"/>
    <x v="3"/>
    <x v="2"/>
    <x v="0"/>
    <n v="16644"/>
    <n v="104846"/>
    <s v="Cash"/>
    <s v="TXN107624"/>
    <n v="88202"/>
    <n v="5.299327084835376"/>
  </r>
  <r>
    <d v="2021-09-28T00:00:00"/>
    <x v="9"/>
    <s v="2021"/>
    <x v="1"/>
    <x v="2"/>
    <x v="2"/>
    <n v="33778"/>
    <n v="144433"/>
    <s v="Cash"/>
    <s v="TXN107625"/>
    <n v="110655"/>
    <n v="3.2759488424418262"/>
  </r>
  <r>
    <d v="2022-07-04T00:00:00"/>
    <x v="10"/>
    <s v="2022"/>
    <x v="0"/>
    <x v="3"/>
    <x v="1"/>
    <n v="41488"/>
    <n v="85051"/>
    <s v="Card"/>
    <s v="TXN107626"/>
    <n v="43563"/>
    <n v="1.0500144620131122"/>
  </r>
  <r>
    <d v="2022-07-22T00:00:00"/>
    <x v="10"/>
    <s v="2022"/>
    <x v="5"/>
    <x v="1"/>
    <x v="4"/>
    <n v="145422"/>
    <n v="111268"/>
    <s v="Card"/>
    <s v="TXN107627"/>
    <n v="-34154"/>
    <n v="-0.2348613002159233"/>
  </r>
  <r>
    <d v="2023-09-13T00:00:00"/>
    <x v="9"/>
    <s v="2023"/>
    <x v="5"/>
    <x v="1"/>
    <x v="3"/>
    <n v="141141"/>
    <n v="121685"/>
    <s v="UPI"/>
    <s v="TXN107628"/>
    <n v="-19456"/>
    <n v="-0.13784796763520168"/>
  </r>
  <r>
    <d v="2021-12-25T00:00:00"/>
    <x v="5"/>
    <s v="2021"/>
    <x v="1"/>
    <x v="4"/>
    <x v="3"/>
    <n v="17169"/>
    <n v="87626"/>
    <s v="Bank Transfer"/>
    <s v="TXN107629"/>
    <n v="70457"/>
    <n v="4.1037334731201582"/>
  </r>
  <r>
    <d v="2023-03-09T00:00:00"/>
    <x v="3"/>
    <s v="2023"/>
    <x v="3"/>
    <x v="4"/>
    <x v="2"/>
    <n v="139348"/>
    <n v="84505"/>
    <s v="Bank Transfer"/>
    <s v="TXN107630"/>
    <n v="-54843"/>
    <n v="-0.39356861957114564"/>
  </r>
  <r>
    <d v="2023-06-06T00:00:00"/>
    <x v="11"/>
    <s v="2023"/>
    <x v="5"/>
    <x v="5"/>
    <x v="2"/>
    <n v="130622"/>
    <n v="78727"/>
    <s v="Card"/>
    <s v="TXN107631"/>
    <n v="-51895"/>
    <n v="-0.39729142104699056"/>
  </r>
  <r>
    <d v="2021-07-30T00:00:00"/>
    <x v="10"/>
    <s v="2021"/>
    <x v="2"/>
    <x v="0"/>
    <x v="4"/>
    <n v="142578"/>
    <n v="110920"/>
    <s v="Card"/>
    <s v="TXN107632"/>
    <n v="-31658"/>
    <n v="-0.22203986589796462"/>
  </r>
  <r>
    <d v="2021-10-14T00:00:00"/>
    <x v="8"/>
    <s v="2021"/>
    <x v="5"/>
    <x v="4"/>
    <x v="3"/>
    <n v="40865"/>
    <n v="33484"/>
    <s v="UPI"/>
    <s v="TXN107633"/>
    <n v="-7381"/>
    <n v="-0.18061911170928668"/>
  </r>
  <r>
    <d v="2023-01-13T00:00:00"/>
    <x v="6"/>
    <s v="2023"/>
    <x v="3"/>
    <x v="4"/>
    <x v="2"/>
    <n v="109952"/>
    <n v="42754"/>
    <s v="Cash"/>
    <s v="TXN107634"/>
    <n v="-67198"/>
    <n v="-0.61115759604190922"/>
  </r>
  <r>
    <d v="2023-11-13T00:00:00"/>
    <x v="1"/>
    <s v="2023"/>
    <x v="1"/>
    <x v="4"/>
    <x v="0"/>
    <n v="45935"/>
    <n v="130502"/>
    <s v="Cash"/>
    <s v="TXN107635"/>
    <n v="84567"/>
    <n v="1.841014476978339"/>
  </r>
  <r>
    <d v="2021-10-23T00:00:00"/>
    <x v="8"/>
    <s v="2021"/>
    <x v="2"/>
    <x v="4"/>
    <x v="2"/>
    <n v="94468"/>
    <n v="167289"/>
    <s v="Cash"/>
    <s v="TXN107636"/>
    <n v="72821"/>
    <n v="0.77085362239065081"/>
  </r>
  <r>
    <d v="2021-01-06T00:00:00"/>
    <x v="6"/>
    <s v="2021"/>
    <x v="2"/>
    <x v="3"/>
    <x v="2"/>
    <n v="15523"/>
    <n v="64091"/>
    <s v="Bank Transfer"/>
    <s v="TXN107637"/>
    <n v="48568"/>
    <n v="3.1287766539972943"/>
  </r>
  <r>
    <d v="2022-07-04T00:00:00"/>
    <x v="10"/>
    <s v="2022"/>
    <x v="5"/>
    <x v="5"/>
    <x v="1"/>
    <n v="92139"/>
    <n v="139572"/>
    <s v="Bank Transfer"/>
    <s v="TXN107638"/>
    <n v="47433"/>
    <n v="0.51479829388206944"/>
  </r>
  <r>
    <d v="2022-11-12T00:00:00"/>
    <x v="1"/>
    <s v="2022"/>
    <x v="3"/>
    <x v="4"/>
    <x v="0"/>
    <n v="63349"/>
    <n v="50782"/>
    <s v="Bank Transfer"/>
    <s v="TXN107639"/>
    <n v="-12567"/>
    <n v="-0.19837724352397038"/>
  </r>
  <r>
    <d v="2023-03-06T00:00:00"/>
    <x v="3"/>
    <s v="2023"/>
    <x v="5"/>
    <x v="2"/>
    <x v="0"/>
    <n v="122293"/>
    <n v="53306"/>
    <s v="Bank Transfer"/>
    <s v="TXN107640"/>
    <n v="-68987"/>
    <n v="-0.56411241853581151"/>
  </r>
  <r>
    <d v="2021-07-22T00:00:00"/>
    <x v="10"/>
    <s v="2021"/>
    <x v="0"/>
    <x v="0"/>
    <x v="4"/>
    <n v="147989"/>
    <n v="101064"/>
    <s v="Cash"/>
    <s v="TXN107641"/>
    <n v="-46925"/>
    <n v="-0.31708437789295152"/>
  </r>
  <r>
    <d v="2021-11-21T00:00:00"/>
    <x v="1"/>
    <s v="2021"/>
    <x v="1"/>
    <x v="4"/>
    <x v="1"/>
    <n v="77585"/>
    <n v="156683"/>
    <s v="UPI"/>
    <s v="TXN107642"/>
    <n v="79098"/>
    <n v="1.0195011922407682"/>
  </r>
  <r>
    <d v="2023-04-05T00:00:00"/>
    <x v="2"/>
    <s v="2023"/>
    <x v="0"/>
    <x v="3"/>
    <x v="0"/>
    <n v="128600"/>
    <n v="10055"/>
    <s v="UPI"/>
    <s v="TXN107643"/>
    <n v="-118545"/>
    <n v="-0.9218118195956454"/>
  </r>
  <r>
    <d v="2021-09-01T00:00:00"/>
    <x v="9"/>
    <s v="2021"/>
    <x v="2"/>
    <x v="2"/>
    <x v="1"/>
    <n v="51730"/>
    <n v="149141"/>
    <s v="Bank Transfer"/>
    <s v="TXN107644"/>
    <n v="97411"/>
    <n v="1.8830659191958246"/>
  </r>
  <r>
    <d v="2021-11-23T00:00:00"/>
    <x v="1"/>
    <s v="2021"/>
    <x v="5"/>
    <x v="1"/>
    <x v="1"/>
    <n v="72273"/>
    <n v="73297"/>
    <s v="Bank Transfer"/>
    <s v="TXN107645"/>
    <n v="1024"/>
    <n v="1.4168499993081786E-2"/>
  </r>
  <r>
    <d v="2023-09-14T00:00:00"/>
    <x v="9"/>
    <s v="2023"/>
    <x v="0"/>
    <x v="1"/>
    <x v="3"/>
    <n v="125427"/>
    <n v="69405"/>
    <s v="Cash"/>
    <s v="TXN107646"/>
    <n v="-56022"/>
    <n v="-0.44665024277069532"/>
  </r>
  <r>
    <d v="2023-12-07T00:00:00"/>
    <x v="5"/>
    <s v="2023"/>
    <x v="4"/>
    <x v="5"/>
    <x v="0"/>
    <n v="30679"/>
    <n v="51824"/>
    <s v="Cash"/>
    <s v="TXN107647"/>
    <n v="21145"/>
    <n v="0.6892336777600313"/>
  </r>
  <r>
    <d v="2023-01-31T00:00:00"/>
    <x v="6"/>
    <s v="2023"/>
    <x v="0"/>
    <x v="1"/>
    <x v="3"/>
    <n v="106200"/>
    <n v="108874"/>
    <s v="UPI"/>
    <s v="TXN107648"/>
    <n v="2674"/>
    <n v="2.5178907721280602E-2"/>
  </r>
  <r>
    <d v="2023-11-03T00:00:00"/>
    <x v="1"/>
    <s v="2023"/>
    <x v="5"/>
    <x v="4"/>
    <x v="2"/>
    <n v="30505"/>
    <n v="115892"/>
    <s v="Card"/>
    <s v="TXN107649"/>
    <n v="85387"/>
    <n v="2.7991148991968529"/>
  </r>
  <r>
    <d v="2023-06-26T00:00:00"/>
    <x v="11"/>
    <s v="2023"/>
    <x v="5"/>
    <x v="3"/>
    <x v="2"/>
    <n v="107218"/>
    <n v="104156"/>
    <s v="UPI"/>
    <s v="TXN107650"/>
    <n v="-3062"/>
    <n v="-2.8558637542203735E-2"/>
  </r>
  <r>
    <d v="2021-12-31T00:00:00"/>
    <x v="5"/>
    <s v="2021"/>
    <x v="1"/>
    <x v="5"/>
    <x v="3"/>
    <n v="23642"/>
    <n v="81012"/>
    <s v="UPI"/>
    <s v="TXN107651"/>
    <n v="57370"/>
    <n v="2.4266136536672023"/>
  </r>
  <r>
    <d v="2021-03-14T00:00:00"/>
    <x v="3"/>
    <s v="2021"/>
    <x v="0"/>
    <x v="2"/>
    <x v="2"/>
    <n v="131688"/>
    <n v="65037"/>
    <s v="UPI"/>
    <s v="TXN107652"/>
    <n v="-66651"/>
    <n v="-0.50612812101330418"/>
  </r>
  <r>
    <d v="2023-12-06T00:00:00"/>
    <x v="5"/>
    <s v="2023"/>
    <x v="5"/>
    <x v="4"/>
    <x v="3"/>
    <n v="125197"/>
    <n v="29494"/>
    <s v="Cash"/>
    <s v="TXN107653"/>
    <n v="-95703"/>
    <n v="-0.76441927522224973"/>
  </r>
  <r>
    <d v="2021-10-01T00:00:00"/>
    <x v="8"/>
    <s v="2021"/>
    <x v="5"/>
    <x v="1"/>
    <x v="4"/>
    <n v="93915"/>
    <n v="144795"/>
    <s v="Bank Transfer"/>
    <s v="TXN107654"/>
    <n v="50880"/>
    <n v="0.54176649097588248"/>
  </r>
  <r>
    <d v="2021-07-27T00:00:00"/>
    <x v="10"/>
    <s v="2021"/>
    <x v="1"/>
    <x v="0"/>
    <x v="1"/>
    <n v="95021"/>
    <n v="116387"/>
    <s v="Cash"/>
    <s v="TXN107655"/>
    <n v="21366"/>
    <n v="0.22485555824501952"/>
  </r>
  <r>
    <d v="2021-05-04T00:00:00"/>
    <x v="0"/>
    <s v="2021"/>
    <x v="1"/>
    <x v="4"/>
    <x v="4"/>
    <n v="92842"/>
    <n v="156729"/>
    <s v="Bank Transfer"/>
    <s v="TXN107656"/>
    <n v="63887"/>
    <n v="0.68812606363499274"/>
  </r>
  <r>
    <d v="2023-10-31T00:00:00"/>
    <x v="8"/>
    <s v="2023"/>
    <x v="1"/>
    <x v="0"/>
    <x v="0"/>
    <n v="118287"/>
    <n v="138465"/>
    <s v="Card"/>
    <s v="TXN107657"/>
    <n v="20178"/>
    <n v="0.17058510233584417"/>
  </r>
  <r>
    <d v="2022-06-27T00:00:00"/>
    <x v="11"/>
    <s v="2022"/>
    <x v="1"/>
    <x v="2"/>
    <x v="4"/>
    <n v="113731"/>
    <n v="113848"/>
    <s v="Card"/>
    <s v="TXN107658"/>
    <n v="117"/>
    <n v="1.0287432626108976E-3"/>
  </r>
  <r>
    <d v="2021-03-01T00:00:00"/>
    <x v="3"/>
    <s v="2021"/>
    <x v="4"/>
    <x v="0"/>
    <x v="4"/>
    <n v="149284"/>
    <n v="83973"/>
    <s v="Card"/>
    <s v="TXN107659"/>
    <n v="-65311"/>
    <n v="-0.43749497601886339"/>
  </r>
  <r>
    <d v="2023-06-18T00:00:00"/>
    <x v="11"/>
    <s v="2023"/>
    <x v="2"/>
    <x v="2"/>
    <x v="2"/>
    <n v="27448"/>
    <n v="77246"/>
    <s v="Bank Transfer"/>
    <s v="TXN107660"/>
    <n v="49798"/>
    <n v="1.8142669775575635"/>
  </r>
  <r>
    <d v="2023-06-05T00:00:00"/>
    <x v="11"/>
    <s v="2023"/>
    <x v="5"/>
    <x v="5"/>
    <x v="3"/>
    <n v="97931"/>
    <n v="130916"/>
    <s v="UPI"/>
    <s v="TXN107661"/>
    <n v="32985"/>
    <n v="0.33681878056999315"/>
  </r>
  <r>
    <d v="2023-02-21T00:00:00"/>
    <x v="4"/>
    <s v="2023"/>
    <x v="3"/>
    <x v="3"/>
    <x v="0"/>
    <n v="122113"/>
    <n v="43847"/>
    <s v="Bank Transfer"/>
    <s v="TXN107662"/>
    <n v="-78266"/>
    <n v="-0.64093094101365133"/>
  </r>
  <r>
    <d v="2022-03-18T00:00:00"/>
    <x v="3"/>
    <s v="2022"/>
    <x v="1"/>
    <x v="1"/>
    <x v="2"/>
    <n v="28283"/>
    <n v="134688"/>
    <s v="Card"/>
    <s v="TXN107663"/>
    <n v="106405"/>
    <n v="3.7621539440653398"/>
  </r>
  <r>
    <d v="2023-06-30T00:00:00"/>
    <x v="11"/>
    <s v="2023"/>
    <x v="2"/>
    <x v="1"/>
    <x v="0"/>
    <n v="108294"/>
    <n v="124968"/>
    <s v="UPI"/>
    <s v="TXN107664"/>
    <n v="16674"/>
    <n v="0.15396974901656602"/>
  </r>
  <r>
    <d v="2023-10-23T00:00:00"/>
    <x v="8"/>
    <s v="2023"/>
    <x v="1"/>
    <x v="4"/>
    <x v="1"/>
    <n v="60118"/>
    <n v="98849"/>
    <s v="Card"/>
    <s v="TXN107665"/>
    <n v="38731"/>
    <n v="0.6442496423700057"/>
  </r>
  <r>
    <d v="2023-04-12T00:00:00"/>
    <x v="2"/>
    <s v="2023"/>
    <x v="2"/>
    <x v="1"/>
    <x v="3"/>
    <n v="130471"/>
    <n v="140490"/>
    <s v="Bank Transfer"/>
    <s v="TXN107666"/>
    <n v="10019"/>
    <n v="7.679101102927087E-2"/>
  </r>
  <r>
    <d v="2023-10-05T00:00:00"/>
    <x v="8"/>
    <s v="2023"/>
    <x v="3"/>
    <x v="5"/>
    <x v="2"/>
    <n v="35089"/>
    <n v="110851"/>
    <s v="UPI"/>
    <s v="TXN107667"/>
    <n v="75762"/>
    <n v="2.1591381914560119"/>
  </r>
  <r>
    <d v="2022-09-18T00:00:00"/>
    <x v="9"/>
    <s v="2022"/>
    <x v="0"/>
    <x v="1"/>
    <x v="4"/>
    <n v="10040"/>
    <n v="67129"/>
    <s v="Bank Transfer"/>
    <s v="TXN107668"/>
    <n v="57089"/>
    <n v="5.6861553784860561"/>
  </r>
  <r>
    <d v="2023-09-25T00:00:00"/>
    <x v="9"/>
    <s v="2023"/>
    <x v="4"/>
    <x v="4"/>
    <x v="1"/>
    <n v="74172"/>
    <n v="87119"/>
    <s v="Bank Transfer"/>
    <s v="TXN107669"/>
    <n v="12947"/>
    <n v="0.17455373995577847"/>
  </r>
  <r>
    <d v="2023-01-04T00:00:00"/>
    <x v="6"/>
    <s v="2023"/>
    <x v="5"/>
    <x v="1"/>
    <x v="4"/>
    <n v="51992"/>
    <n v="159024"/>
    <s v="Bank Transfer"/>
    <s v="TXN107670"/>
    <n v="107032"/>
    <n v="2.0586244037544237"/>
  </r>
  <r>
    <d v="2021-04-01T00:00:00"/>
    <x v="2"/>
    <s v="2021"/>
    <x v="0"/>
    <x v="3"/>
    <x v="0"/>
    <n v="90894"/>
    <n v="119556"/>
    <s v="UPI"/>
    <s v="TXN107671"/>
    <n v="28662"/>
    <n v="0.3153343455013532"/>
  </r>
  <r>
    <d v="2021-06-16T00:00:00"/>
    <x v="11"/>
    <s v="2021"/>
    <x v="3"/>
    <x v="2"/>
    <x v="1"/>
    <n v="59279"/>
    <n v="48345"/>
    <s v="Card"/>
    <s v="TXN107672"/>
    <n v="-10934"/>
    <n v="-0.18444980515865653"/>
  </r>
  <r>
    <d v="2023-08-17T00:00:00"/>
    <x v="7"/>
    <s v="2023"/>
    <x v="4"/>
    <x v="0"/>
    <x v="2"/>
    <n v="94498"/>
    <n v="62527"/>
    <s v="Card"/>
    <s v="TXN107673"/>
    <n v="-31971"/>
    <n v="-0.33832462062689156"/>
  </r>
  <r>
    <d v="2021-07-26T00:00:00"/>
    <x v="10"/>
    <s v="2021"/>
    <x v="4"/>
    <x v="0"/>
    <x v="4"/>
    <n v="106195"/>
    <n v="127188"/>
    <s v="UPI"/>
    <s v="TXN107674"/>
    <n v="20993"/>
    <n v="0.19768350675643862"/>
  </r>
  <r>
    <d v="2023-12-25T00:00:00"/>
    <x v="5"/>
    <s v="2023"/>
    <x v="4"/>
    <x v="2"/>
    <x v="4"/>
    <n v="41363"/>
    <n v="121243"/>
    <s v="Cash"/>
    <s v="TXN107675"/>
    <n v="79880"/>
    <n v="1.931194545850156"/>
  </r>
  <r>
    <d v="2022-05-31T00:00:00"/>
    <x v="0"/>
    <s v="2022"/>
    <x v="3"/>
    <x v="0"/>
    <x v="0"/>
    <n v="22812"/>
    <n v="144722"/>
    <s v="UPI"/>
    <s v="TXN107676"/>
    <n v="121910"/>
    <n v="5.3441171313343858"/>
  </r>
  <r>
    <d v="2023-01-17T00:00:00"/>
    <x v="6"/>
    <s v="2023"/>
    <x v="1"/>
    <x v="3"/>
    <x v="0"/>
    <n v="91912"/>
    <n v="9418"/>
    <s v="Cash"/>
    <s v="TXN107677"/>
    <n v="-82494"/>
    <n v="-0.89753242231699892"/>
  </r>
  <r>
    <d v="2021-11-02T00:00:00"/>
    <x v="1"/>
    <s v="2021"/>
    <x v="1"/>
    <x v="5"/>
    <x v="3"/>
    <n v="39428"/>
    <n v="73170"/>
    <s v="Bank Transfer"/>
    <s v="TXN107678"/>
    <n v="33742"/>
    <n v="0.85578776504007303"/>
  </r>
  <r>
    <d v="2022-01-30T00:00:00"/>
    <x v="6"/>
    <s v="2022"/>
    <x v="1"/>
    <x v="4"/>
    <x v="3"/>
    <n v="34321"/>
    <n v="33202"/>
    <s v="Card"/>
    <s v="TXN107679"/>
    <n v="-1119"/>
    <n v="-3.2603945106494565E-2"/>
  </r>
  <r>
    <d v="2021-07-06T00:00:00"/>
    <x v="10"/>
    <s v="2021"/>
    <x v="0"/>
    <x v="3"/>
    <x v="0"/>
    <n v="19085"/>
    <n v="88985"/>
    <s v="Bank Transfer"/>
    <s v="TXN107680"/>
    <n v="69900"/>
    <n v="3.6625622216400315"/>
  </r>
  <r>
    <d v="2022-09-15T00:00:00"/>
    <x v="9"/>
    <s v="2022"/>
    <x v="5"/>
    <x v="4"/>
    <x v="3"/>
    <n v="78342"/>
    <n v="54352"/>
    <s v="Cash"/>
    <s v="TXN107681"/>
    <n v="-23990"/>
    <n v="-0.30622143933011664"/>
  </r>
  <r>
    <d v="2022-12-31T00:00:00"/>
    <x v="5"/>
    <s v="2022"/>
    <x v="4"/>
    <x v="5"/>
    <x v="4"/>
    <n v="70157"/>
    <n v="118932"/>
    <s v="UPI"/>
    <s v="TXN107682"/>
    <n v="48775"/>
    <n v="0.69522642074204999"/>
  </r>
  <r>
    <d v="2021-08-28T00:00:00"/>
    <x v="7"/>
    <s v="2021"/>
    <x v="4"/>
    <x v="3"/>
    <x v="0"/>
    <n v="105795"/>
    <n v="12307"/>
    <s v="Bank Transfer"/>
    <s v="TXN107683"/>
    <n v="-93488"/>
    <n v="-0.88367125100430077"/>
  </r>
  <r>
    <d v="2022-06-17T00:00:00"/>
    <x v="11"/>
    <s v="2022"/>
    <x v="0"/>
    <x v="1"/>
    <x v="1"/>
    <n v="60939"/>
    <n v="67343"/>
    <s v="UPI"/>
    <s v="TXN107684"/>
    <n v="6404"/>
    <n v="0.10508869525262968"/>
  </r>
  <r>
    <d v="2021-05-21T00:00:00"/>
    <x v="0"/>
    <s v="2021"/>
    <x v="1"/>
    <x v="5"/>
    <x v="0"/>
    <n v="20440"/>
    <n v="92555"/>
    <s v="UPI"/>
    <s v="TXN107685"/>
    <n v="72115"/>
    <n v="3.5281311154598827"/>
  </r>
  <r>
    <d v="2021-05-19T00:00:00"/>
    <x v="0"/>
    <s v="2021"/>
    <x v="4"/>
    <x v="0"/>
    <x v="2"/>
    <n v="143251"/>
    <n v="75879"/>
    <s v="Cash"/>
    <s v="TXN107686"/>
    <n v="-67372"/>
    <n v="-0.47030736260130818"/>
  </r>
  <r>
    <d v="2022-04-04T00:00:00"/>
    <x v="2"/>
    <s v="2022"/>
    <x v="4"/>
    <x v="3"/>
    <x v="2"/>
    <n v="111427"/>
    <n v="134039"/>
    <s v="UPI"/>
    <s v="TXN107687"/>
    <n v="22612"/>
    <n v="0.20293106697658556"/>
  </r>
  <r>
    <d v="2021-03-11T00:00:00"/>
    <x v="3"/>
    <s v="2021"/>
    <x v="3"/>
    <x v="5"/>
    <x v="0"/>
    <n v="15665"/>
    <n v="66353"/>
    <s v="Cash"/>
    <s v="TXN107688"/>
    <n v="50688"/>
    <n v="3.235748483881264"/>
  </r>
  <r>
    <d v="2022-01-20T00:00:00"/>
    <x v="6"/>
    <s v="2022"/>
    <x v="2"/>
    <x v="5"/>
    <x v="1"/>
    <n v="116517"/>
    <n v="137450"/>
    <s v="UPI"/>
    <s v="TXN107689"/>
    <n v="20933"/>
    <n v="0.17965618750911885"/>
  </r>
  <r>
    <d v="2022-09-22T00:00:00"/>
    <x v="9"/>
    <s v="2022"/>
    <x v="0"/>
    <x v="3"/>
    <x v="0"/>
    <n v="13390"/>
    <n v="56069"/>
    <s v="UPI"/>
    <s v="TXN107690"/>
    <n v="42679"/>
    <n v="3.1873786407766991"/>
  </r>
  <r>
    <d v="2021-07-17T00:00:00"/>
    <x v="10"/>
    <s v="2021"/>
    <x v="0"/>
    <x v="0"/>
    <x v="1"/>
    <n v="18359"/>
    <n v="127696"/>
    <s v="UPI"/>
    <s v="TXN107691"/>
    <n v="109337"/>
    <n v="5.9554986655046571"/>
  </r>
  <r>
    <d v="2021-07-24T00:00:00"/>
    <x v="10"/>
    <s v="2021"/>
    <x v="1"/>
    <x v="2"/>
    <x v="4"/>
    <n v="84600"/>
    <n v="125906"/>
    <s v="Card"/>
    <s v="TXN107692"/>
    <n v="41306"/>
    <n v="0.48825059101654844"/>
  </r>
  <r>
    <d v="2022-07-22T00:00:00"/>
    <x v="10"/>
    <s v="2022"/>
    <x v="0"/>
    <x v="0"/>
    <x v="4"/>
    <n v="142853"/>
    <n v="30382"/>
    <s v="UPI"/>
    <s v="TXN107693"/>
    <n v="-112471"/>
    <n v="-0.78731983227513602"/>
  </r>
  <r>
    <d v="2023-09-09T00:00:00"/>
    <x v="9"/>
    <s v="2023"/>
    <x v="1"/>
    <x v="5"/>
    <x v="1"/>
    <n v="138566"/>
    <n v="112027"/>
    <s v="Bank Transfer"/>
    <s v="TXN107694"/>
    <n v="-26539"/>
    <n v="-0.19152605978378534"/>
  </r>
  <r>
    <d v="2023-03-16T00:00:00"/>
    <x v="3"/>
    <s v="2023"/>
    <x v="3"/>
    <x v="4"/>
    <x v="3"/>
    <n v="35972"/>
    <n v="150076"/>
    <s v="Card"/>
    <s v="TXN107695"/>
    <n v="114104"/>
    <n v="3.172022684310019"/>
  </r>
  <r>
    <d v="2023-05-09T00:00:00"/>
    <x v="0"/>
    <s v="2023"/>
    <x v="3"/>
    <x v="2"/>
    <x v="4"/>
    <n v="100743"/>
    <n v="126428"/>
    <s v="Cash"/>
    <s v="TXN107696"/>
    <n v="25685"/>
    <n v="0.25495567930278035"/>
  </r>
  <r>
    <d v="2023-06-01T00:00:00"/>
    <x v="11"/>
    <s v="2023"/>
    <x v="5"/>
    <x v="2"/>
    <x v="2"/>
    <n v="110167"/>
    <n v="78512"/>
    <s v="UPI"/>
    <s v="TXN107697"/>
    <n v="-31655"/>
    <n v="-0.2873364982254214"/>
  </r>
  <r>
    <d v="2023-09-01T00:00:00"/>
    <x v="9"/>
    <s v="2023"/>
    <x v="1"/>
    <x v="5"/>
    <x v="0"/>
    <n v="66485"/>
    <n v="77574"/>
    <s v="Cash"/>
    <s v="TXN107698"/>
    <n v="11089"/>
    <n v="0.16678950139129126"/>
  </r>
  <r>
    <d v="2022-10-02T00:00:00"/>
    <x v="8"/>
    <s v="2022"/>
    <x v="3"/>
    <x v="3"/>
    <x v="3"/>
    <n v="109025"/>
    <n v="128786"/>
    <s v="Bank Transfer"/>
    <s v="TXN107699"/>
    <n v="19761"/>
    <n v="0.18125200642054576"/>
  </r>
  <r>
    <d v="2021-11-21T00:00:00"/>
    <x v="1"/>
    <s v="2021"/>
    <x v="1"/>
    <x v="3"/>
    <x v="2"/>
    <n v="140972"/>
    <n v="110138"/>
    <s v="Bank Transfer"/>
    <s v="TXN107700"/>
    <n v="-30834"/>
    <n v="-0.21872428567375082"/>
  </r>
  <r>
    <d v="2022-03-18T00:00:00"/>
    <x v="3"/>
    <s v="2022"/>
    <x v="0"/>
    <x v="3"/>
    <x v="0"/>
    <n v="82778"/>
    <n v="116295"/>
    <s v="Bank Transfer"/>
    <s v="TXN107701"/>
    <n v="33517"/>
    <n v="0.40490226871874169"/>
  </r>
  <r>
    <d v="2023-03-15T00:00:00"/>
    <x v="3"/>
    <s v="2023"/>
    <x v="5"/>
    <x v="0"/>
    <x v="2"/>
    <n v="87064"/>
    <n v="97607"/>
    <s v="Bank Transfer"/>
    <s v="TXN107702"/>
    <n v="10543"/>
    <n v="0.12109482679408251"/>
  </r>
  <r>
    <d v="2021-10-15T00:00:00"/>
    <x v="8"/>
    <s v="2021"/>
    <x v="2"/>
    <x v="1"/>
    <x v="3"/>
    <n v="59394"/>
    <n v="158340"/>
    <s v="UPI"/>
    <s v="TXN107703"/>
    <n v="98946"/>
    <n v="1.6659258510960704"/>
  </r>
  <r>
    <d v="2021-08-14T00:00:00"/>
    <x v="7"/>
    <s v="2021"/>
    <x v="4"/>
    <x v="3"/>
    <x v="1"/>
    <n v="82441"/>
    <n v="123412"/>
    <s v="Cash"/>
    <s v="TXN107704"/>
    <n v="40971"/>
    <n v="0.49697359323637508"/>
  </r>
  <r>
    <d v="2023-12-24T00:00:00"/>
    <x v="5"/>
    <s v="2023"/>
    <x v="4"/>
    <x v="3"/>
    <x v="0"/>
    <n v="80174"/>
    <n v="132292"/>
    <s v="Cash"/>
    <s v="TXN107705"/>
    <n v="52118"/>
    <n v="0.65006111707037195"/>
  </r>
  <r>
    <d v="2023-08-25T00:00:00"/>
    <x v="7"/>
    <s v="2023"/>
    <x v="5"/>
    <x v="2"/>
    <x v="2"/>
    <n v="112676"/>
    <n v="29232"/>
    <s v="Cash"/>
    <s v="TXN107706"/>
    <n v="-83444"/>
    <n v="-0.74056587028293519"/>
  </r>
  <r>
    <d v="2023-07-27T00:00:00"/>
    <x v="10"/>
    <s v="2023"/>
    <x v="1"/>
    <x v="4"/>
    <x v="2"/>
    <n v="63797"/>
    <n v="88894"/>
    <s v="Card"/>
    <s v="TXN107707"/>
    <n v="25097"/>
    <n v="0.39338840384344093"/>
  </r>
  <r>
    <d v="2022-07-14T00:00:00"/>
    <x v="10"/>
    <s v="2022"/>
    <x v="1"/>
    <x v="4"/>
    <x v="3"/>
    <n v="67746"/>
    <n v="148818"/>
    <s v="Card"/>
    <s v="TXN107708"/>
    <n v="81072"/>
    <n v="1.1967053405367107"/>
  </r>
  <r>
    <d v="2022-12-15T00:00:00"/>
    <x v="5"/>
    <s v="2022"/>
    <x v="1"/>
    <x v="5"/>
    <x v="3"/>
    <n v="60605"/>
    <n v="134829"/>
    <s v="UPI"/>
    <s v="TXN107709"/>
    <n v="74224"/>
    <n v="1.2247174325550698"/>
  </r>
  <r>
    <d v="2022-05-13T00:00:00"/>
    <x v="0"/>
    <s v="2022"/>
    <x v="2"/>
    <x v="5"/>
    <x v="3"/>
    <n v="66060"/>
    <n v="168142"/>
    <s v="Card"/>
    <s v="TXN107710"/>
    <n v="102082"/>
    <n v="1.5452921586436572"/>
  </r>
  <r>
    <d v="2023-04-29T00:00:00"/>
    <x v="2"/>
    <s v="2023"/>
    <x v="4"/>
    <x v="5"/>
    <x v="1"/>
    <n v="57141"/>
    <n v="146169"/>
    <s v="Bank Transfer"/>
    <s v="TXN107711"/>
    <n v="89028"/>
    <n v="1.5580406363206805"/>
  </r>
  <r>
    <d v="2023-07-15T00:00:00"/>
    <x v="10"/>
    <s v="2023"/>
    <x v="5"/>
    <x v="3"/>
    <x v="4"/>
    <n v="120909"/>
    <n v="163951"/>
    <s v="UPI"/>
    <s v="TXN107712"/>
    <n v="43042"/>
    <n v="0.35598673382461188"/>
  </r>
  <r>
    <d v="2021-03-01T00:00:00"/>
    <x v="3"/>
    <s v="2021"/>
    <x v="1"/>
    <x v="4"/>
    <x v="2"/>
    <n v="13501"/>
    <n v="38408"/>
    <s v="UPI"/>
    <s v="TXN107713"/>
    <n v="24907"/>
    <n v="1.8448263091622843"/>
  </r>
  <r>
    <d v="2021-09-14T00:00:00"/>
    <x v="9"/>
    <s v="2021"/>
    <x v="3"/>
    <x v="5"/>
    <x v="1"/>
    <n v="76722"/>
    <n v="98215"/>
    <s v="UPI"/>
    <s v="TXN107714"/>
    <n v="21493"/>
    <n v="0.28014128933030941"/>
  </r>
  <r>
    <d v="2022-07-31T00:00:00"/>
    <x v="10"/>
    <s v="2022"/>
    <x v="0"/>
    <x v="4"/>
    <x v="2"/>
    <n v="109685"/>
    <n v="146570"/>
    <s v="Cash"/>
    <s v="TXN107715"/>
    <n v="36885"/>
    <n v="0.33628116880156811"/>
  </r>
  <r>
    <d v="2021-08-27T00:00:00"/>
    <x v="7"/>
    <s v="2021"/>
    <x v="2"/>
    <x v="3"/>
    <x v="1"/>
    <n v="57018"/>
    <n v="131243"/>
    <s v="Card"/>
    <s v="TXN107716"/>
    <n v="74225"/>
    <n v="1.3017818934371601"/>
  </r>
  <r>
    <d v="2021-02-07T00:00:00"/>
    <x v="4"/>
    <s v="2021"/>
    <x v="1"/>
    <x v="2"/>
    <x v="0"/>
    <n v="74127"/>
    <n v="136081"/>
    <s v="Bank Transfer"/>
    <s v="TXN107717"/>
    <n v="61954"/>
    <n v="0.83578183387969296"/>
  </r>
  <r>
    <d v="2021-01-25T00:00:00"/>
    <x v="6"/>
    <s v="2021"/>
    <x v="4"/>
    <x v="3"/>
    <x v="4"/>
    <n v="69198"/>
    <n v="94582"/>
    <s v="UPI"/>
    <s v="TXN107718"/>
    <n v="25384"/>
    <n v="0.36683141131246566"/>
  </r>
  <r>
    <d v="2022-02-14T00:00:00"/>
    <x v="4"/>
    <s v="2022"/>
    <x v="0"/>
    <x v="5"/>
    <x v="2"/>
    <n v="22225"/>
    <n v="125535"/>
    <s v="Bank Transfer"/>
    <s v="TXN107719"/>
    <n v="103310"/>
    <n v="4.6483689538807651"/>
  </r>
  <r>
    <d v="2022-04-06T00:00:00"/>
    <x v="2"/>
    <s v="2022"/>
    <x v="5"/>
    <x v="3"/>
    <x v="3"/>
    <n v="142824"/>
    <n v="144939"/>
    <s v="UPI"/>
    <s v="TXN107720"/>
    <n v="2115"/>
    <n v="1.4808435557049235E-2"/>
  </r>
  <r>
    <d v="2023-09-15T00:00:00"/>
    <x v="9"/>
    <s v="2023"/>
    <x v="1"/>
    <x v="3"/>
    <x v="4"/>
    <n v="136889"/>
    <n v="20140"/>
    <s v="Bank Transfer"/>
    <s v="TXN107721"/>
    <n v="-116749"/>
    <n v="-0.85287349604424023"/>
  </r>
  <r>
    <d v="2021-12-23T00:00:00"/>
    <x v="5"/>
    <s v="2021"/>
    <x v="4"/>
    <x v="4"/>
    <x v="2"/>
    <n v="97191"/>
    <n v="66452"/>
    <s v="Cash"/>
    <s v="TXN107722"/>
    <n v="-30739"/>
    <n v="-0.31627414060972725"/>
  </r>
  <r>
    <d v="2022-01-18T00:00:00"/>
    <x v="6"/>
    <s v="2022"/>
    <x v="0"/>
    <x v="1"/>
    <x v="0"/>
    <n v="108841"/>
    <n v="13338"/>
    <s v="Bank Transfer"/>
    <s v="TXN107723"/>
    <n v="-95503"/>
    <n v="-0.87745426815262628"/>
  </r>
  <r>
    <d v="2022-07-23T00:00:00"/>
    <x v="10"/>
    <s v="2022"/>
    <x v="3"/>
    <x v="0"/>
    <x v="2"/>
    <n v="66734"/>
    <n v="84143"/>
    <s v="Card"/>
    <s v="TXN107724"/>
    <n v="17409"/>
    <n v="0.26087151976503731"/>
  </r>
  <r>
    <d v="2023-12-08T00:00:00"/>
    <x v="5"/>
    <s v="2023"/>
    <x v="2"/>
    <x v="5"/>
    <x v="2"/>
    <n v="28774"/>
    <n v="157353"/>
    <s v="Bank Transfer"/>
    <s v="TXN107725"/>
    <n v="128579"/>
    <n v="4.4685827483144509"/>
  </r>
  <r>
    <d v="2022-03-09T00:00:00"/>
    <x v="3"/>
    <s v="2022"/>
    <x v="5"/>
    <x v="1"/>
    <x v="2"/>
    <n v="124049"/>
    <n v="25098"/>
    <s v="UPI"/>
    <s v="TXN107726"/>
    <n v="-98951"/>
    <n v="-0.79767672452014926"/>
  </r>
  <r>
    <d v="2021-02-25T00:00:00"/>
    <x v="4"/>
    <s v="2021"/>
    <x v="4"/>
    <x v="2"/>
    <x v="4"/>
    <n v="84918"/>
    <n v="152625"/>
    <s v="UPI"/>
    <s v="TXN107727"/>
    <n v="67707"/>
    <n v="0.79732212251819401"/>
  </r>
  <r>
    <d v="2022-07-31T00:00:00"/>
    <x v="10"/>
    <s v="2022"/>
    <x v="3"/>
    <x v="5"/>
    <x v="2"/>
    <n v="112240"/>
    <n v="105441"/>
    <s v="Cash"/>
    <s v="TXN107728"/>
    <n v="-6799"/>
    <n v="-6.0575552387740553E-2"/>
  </r>
  <r>
    <d v="2021-09-25T00:00:00"/>
    <x v="9"/>
    <s v="2021"/>
    <x v="2"/>
    <x v="1"/>
    <x v="3"/>
    <n v="93415"/>
    <n v="25586"/>
    <s v="Cash"/>
    <s v="TXN107729"/>
    <n v="-67829"/>
    <n v="-0.72610394476261841"/>
  </r>
  <r>
    <d v="2021-03-10T00:00:00"/>
    <x v="3"/>
    <s v="2021"/>
    <x v="2"/>
    <x v="3"/>
    <x v="1"/>
    <n v="48984"/>
    <n v="144841"/>
    <s v="UPI"/>
    <s v="TXN107730"/>
    <n v="95857"/>
    <n v="1.9569042952800915"/>
  </r>
  <r>
    <d v="2023-06-21T00:00:00"/>
    <x v="11"/>
    <s v="2023"/>
    <x v="3"/>
    <x v="5"/>
    <x v="3"/>
    <n v="30907"/>
    <n v="54585"/>
    <s v="UPI"/>
    <s v="TXN107731"/>
    <n v="23678"/>
    <n v="0.76610476591063514"/>
  </r>
  <r>
    <d v="2023-03-04T00:00:00"/>
    <x v="3"/>
    <s v="2023"/>
    <x v="4"/>
    <x v="1"/>
    <x v="0"/>
    <n v="13370"/>
    <n v="70063"/>
    <s v="Bank Transfer"/>
    <s v="TXN107732"/>
    <n v="56693"/>
    <n v="4.2403141361256544"/>
  </r>
  <r>
    <d v="2021-09-14T00:00:00"/>
    <x v="9"/>
    <s v="2021"/>
    <x v="2"/>
    <x v="0"/>
    <x v="4"/>
    <n v="146898"/>
    <n v="159435"/>
    <s v="UPI"/>
    <s v="TXN107733"/>
    <n v="12537"/>
    <n v="8.5344933218968258E-2"/>
  </r>
  <r>
    <d v="2022-11-03T00:00:00"/>
    <x v="1"/>
    <s v="2022"/>
    <x v="5"/>
    <x v="3"/>
    <x v="1"/>
    <n v="63227"/>
    <n v="121026"/>
    <s v="Cash"/>
    <s v="TXN107734"/>
    <n v="57799"/>
    <n v="0.91415060021826122"/>
  </r>
  <r>
    <d v="2022-05-05T00:00:00"/>
    <x v="0"/>
    <s v="2022"/>
    <x v="0"/>
    <x v="5"/>
    <x v="4"/>
    <n v="14695"/>
    <n v="79780"/>
    <s v="Cash"/>
    <s v="TXN107735"/>
    <n v="65085"/>
    <n v="4.4290575025518883"/>
  </r>
  <r>
    <d v="2023-01-16T00:00:00"/>
    <x v="6"/>
    <s v="2023"/>
    <x v="5"/>
    <x v="2"/>
    <x v="4"/>
    <n v="42864"/>
    <n v="83047"/>
    <s v="Card"/>
    <s v="TXN107736"/>
    <n v="40183"/>
    <n v="0.93745334079880549"/>
  </r>
  <r>
    <d v="2021-02-18T00:00:00"/>
    <x v="4"/>
    <s v="2021"/>
    <x v="1"/>
    <x v="2"/>
    <x v="2"/>
    <n v="88301"/>
    <n v="47920"/>
    <s v="Card"/>
    <s v="TXN107737"/>
    <n v="-40381"/>
    <n v="-0.45731078923228502"/>
  </r>
  <r>
    <d v="2021-11-12T00:00:00"/>
    <x v="1"/>
    <s v="2021"/>
    <x v="2"/>
    <x v="5"/>
    <x v="3"/>
    <n v="138677"/>
    <n v="92160"/>
    <s v="UPI"/>
    <s v="TXN107738"/>
    <n v="-46517"/>
    <n v="-0.33543413832142316"/>
  </r>
  <r>
    <d v="2022-02-17T00:00:00"/>
    <x v="4"/>
    <s v="2022"/>
    <x v="0"/>
    <x v="1"/>
    <x v="1"/>
    <n v="71930"/>
    <n v="35342"/>
    <s v="Bank Transfer"/>
    <s v="TXN107739"/>
    <n v="-36588"/>
    <n v="-0.50866119838732105"/>
  </r>
  <r>
    <d v="2022-03-10T00:00:00"/>
    <x v="3"/>
    <s v="2022"/>
    <x v="3"/>
    <x v="5"/>
    <x v="2"/>
    <n v="68663"/>
    <n v="117783"/>
    <s v="UPI"/>
    <s v="TXN107740"/>
    <n v="49120"/>
    <n v="0.71537800562165943"/>
  </r>
  <r>
    <d v="2023-10-23T00:00:00"/>
    <x v="8"/>
    <s v="2023"/>
    <x v="0"/>
    <x v="3"/>
    <x v="1"/>
    <n v="63653"/>
    <n v="41742"/>
    <s v="Cash"/>
    <s v="TXN107741"/>
    <n v="-21911"/>
    <n v="-0.34422572384648015"/>
  </r>
  <r>
    <d v="2022-02-24T00:00:00"/>
    <x v="4"/>
    <s v="2022"/>
    <x v="0"/>
    <x v="4"/>
    <x v="3"/>
    <n v="94414"/>
    <n v="36714"/>
    <s v="Cash"/>
    <s v="TXN107742"/>
    <n v="-57700"/>
    <n v="-0.61113817865994446"/>
  </r>
  <r>
    <d v="2023-04-24T00:00:00"/>
    <x v="2"/>
    <s v="2023"/>
    <x v="0"/>
    <x v="2"/>
    <x v="2"/>
    <n v="14043"/>
    <n v="76094"/>
    <s v="Cash"/>
    <s v="TXN107743"/>
    <n v="62051"/>
    <n v="4.4186427401552377"/>
  </r>
  <r>
    <d v="2023-07-05T00:00:00"/>
    <x v="10"/>
    <s v="2023"/>
    <x v="2"/>
    <x v="1"/>
    <x v="1"/>
    <n v="23586"/>
    <n v="18701"/>
    <s v="UPI"/>
    <s v="TXN107744"/>
    <n v="-4885"/>
    <n v="-0.20711438989230899"/>
  </r>
  <r>
    <d v="2022-03-10T00:00:00"/>
    <x v="3"/>
    <s v="2022"/>
    <x v="1"/>
    <x v="0"/>
    <x v="2"/>
    <n v="42630"/>
    <n v="100445"/>
    <s v="UPI"/>
    <s v="TXN107745"/>
    <n v="57815"/>
    <n v="1.3562045507858316"/>
  </r>
  <r>
    <d v="2022-10-05T00:00:00"/>
    <x v="8"/>
    <s v="2022"/>
    <x v="1"/>
    <x v="5"/>
    <x v="4"/>
    <n v="57530"/>
    <n v="74856"/>
    <s v="Card"/>
    <s v="TXN107746"/>
    <n v="17326"/>
    <n v="0.30116460976881626"/>
  </r>
  <r>
    <d v="2021-02-26T00:00:00"/>
    <x v="4"/>
    <s v="2021"/>
    <x v="4"/>
    <x v="3"/>
    <x v="0"/>
    <n v="12897"/>
    <n v="66923"/>
    <s v="Cash"/>
    <s v="TXN107747"/>
    <n v="54026"/>
    <n v="4.1890362099713112"/>
  </r>
  <r>
    <d v="2023-08-22T00:00:00"/>
    <x v="7"/>
    <s v="2023"/>
    <x v="1"/>
    <x v="5"/>
    <x v="1"/>
    <n v="12030"/>
    <n v="97124"/>
    <s v="Card"/>
    <s v="TXN107748"/>
    <n v="85094"/>
    <n v="7.0734829592684951"/>
  </r>
  <r>
    <d v="2023-09-04T00:00:00"/>
    <x v="9"/>
    <s v="2023"/>
    <x v="2"/>
    <x v="0"/>
    <x v="3"/>
    <n v="91205"/>
    <n v="132788"/>
    <s v="Cash"/>
    <s v="TXN107749"/>
    <n v="41583"/>
    <n v="0.45592895126363686"/>
  </r>
  <r>
    <d v="2021-02-15T00:00:00"/>
    <x v="4"/>
    <s v="2021"/>
    <x v="4"/>
    <x v="3"/>
    <x v="1"/>
    <n v="52636"/>
    <n v="99896"/>
    <s v="Card"/>
    <s v="TXN107750"/>
    <n v="47260"/>
    <n v="0.89786457937533248"/>
  </r>
  <r>
    <d v="2022-02-21T00:00:00"/>
    <x v="4"/>
    <s v="2022"/>
    <x v="3"/>
    <x v="0"/>
    <x v="0"/>
    <n v="135998"/>
    <n v="31634"/>
    <s v="UPI"/>
    <s v="TXN107751"/>
    <n v="-104364"/>
    <n v="-0.76739363814173733"/>
  </r>
  <r>
    <d v="2023-04-28T00:00:00"/>
    <x v="2"/>
    <s v="2023"/>
    <x v="3"/>
    <x v="3"/>
    <x v="1"/>
    <n v="82135"/>
    <n v="9240"/>
    <s v="Bank Transfer"/>
    <s v="TXN107752"/>
    <n v="-72895"/>
    <n v="-0.88750228282705301"/>
  </r>
  <r>
    <d v="2021-05-19T00:00:00"/>
    <x v="0"/>
    <s v="2021"/>
    <x v="3"/>
    <x v="4"/>
    <x v="1"/>
    <n v="42879"/>
    <n v="59721"/>
    <s v="Bank Transfer"/>
    <s v="TXN107753"/>
    <n v="16842"/>
    <n v="0.3927796823619954"/>
  </r>
  <r>
    <d v="2021-09-04T00:00:00"/>
    <x v="9"/>
    <s v="2021"/>
    <x v="3"/>
    <x v="2"/>
    <x v="1"/>
    <n v="139770"/>
    <n v="115245"/>
    <s v="Cash"/>
    <s v="TXN107754"/>
    <n v="-24525"/>
    <n v="-0.17546683837733421"/>
  </r>
  <r>
    <d v="2021-08-18T00:00:00"/>
    <x v="7"/>
    <s v="2021"/>
    <x v="3"/>
    <x v="3"/>
    <x v="3"/>
    <n v="103846"/>
    <n v="11322"/>
    <s v="UPI"/>
    <s v="TXN107755"/>
    <n v="-92524"/>
    <n v="-0.89097317181210633"/>
  </r>
  <r>
    <d v="2023-03-03T00:00:00"/>
    <x v="3"/>
    <s v="2023"/>
    <x v="5"/>
    <x v="0"/>
    <x v="0"/>
    <n v="47238"/>
    <n v="117782"/>
    <s v="Cash"/>
    <s v="TXN107756"/>
    <n v="70544"/>
    <n v="1.4933739785765696"/>
  </r>
  <r>
    <d v="2022-09-29T00:00:00"/>
    <x v="9"/>
    <s v="2022"/>
    <x v="2"/>
    <x v="1"/>
    <x v="0"/>
    <n v="89162"/>
    <n v="115229"/>
    <s v="Card"/>
    <s v="TXN107757"/>
    <n v="26067"/>
    <n v="0.29235548776384557"/>
  </r>
  <r>
    <d v="2022-01-09T00:00:00"/>
    <x v="6"/>
    <s v="2022"/>
    <x v="4"/>
    <x v="2"/>
    <x v="3"/>
    <n v="110477"/>
    <n v="137482"/>
    <s v="UPI"/>
    <s v="TXN107758"/>
    <n v="27005"/>
    <n v="0.24444001918951455"/>
  </r>
  <r>
    <d v="2023-01-08T00:00:00"/>
    <x v="6"/>
    <s v="2023"/>
    <x v="3"/>
    <x v="4"/>
    <x v="1"/>
    <n v="144150"/>
    <n v="97617"/>
    <s v="Card"/>
    <s v="TXN107759"/>
    <n v="-46533"/>
    <n v="-0.32280957336108218"/>
  </r>
  <r>
    <d v="2023-12-25T00:00:00"/>
    <x v="5"/>
    <s v="2023"/>
    <x v="5"/>
    <x v="5"/>
    <x v="1"/>
    <n v="135489"/>
    <n v="149650"/>
    <s v="Card"/>
    <s v="TXN107760"/>
    <n v="14161"/>
    <n v="0.10451770992479094"/>
  </r>
  <r>
    <d v="2021-03-29T00:00:00"/>
    <x v="3"/>
    <s v="2021"/>
    <x v="1"/>
    <x v="4"/>
    <x v="0"/>
    <n v="76919"/>
    <n v="141485"/>
    <s v="Cash"/>
    <s v="TXN107761"/>
    <n v="64566"/>
    <n v="0.83940248833188158"/>
  </r>
  <r>
    <d v="2022-12-14T00:00:00"/>
    <x v="5"/>
    <s v="2022"/>
    <x v="5"/>
    <x v="4"/>
    <x v="1"/>
    <n v="49489"/>
    <n v="153841"/>
    <s v="Card"/>
    <s v="TXN107762"/>
    <n v="104352"/>
    <n v="2.1085897876295743"/>
  </r>
  <r>
    <d v="2022-08-24T00:00:00"/>
    <x v="7"/>
    <s v="2022"/>
    <x v="5"/>
    <x v="5"/>
    <x v="4"/>
    <n v="13970"/>
    <n v="141977"/>
    <s v="Cash"/>
    <s v="TXN107763"/>
    <n v="128007"/>
    <n v="9.1629921259842515"/>
  </r>
  <r>
    <d v="2022-06-23T00:00:00"/>
    <x v="11"/>
    <s v="2022"/>
    <x v="2"/>
    <x v="3"/>
    <x v="1"/>
    <n v="45579"/>
    <n v="149760"/>
    <s v="Card"/>
    <s v="TXN107764"/>
    <n v="104181"/>
    <n v="2.2857236885407755"/>
  </r>
  <r>
    <d v="2021-08-02T00:00:00"/>
    <x v="7"/>
    <s v="2021"/>
    <x v="3"/>
    <x v="4"/>
    <x v="1"/>
    <n v="24006"/>
    <n v="10554"/>
    <s v="Cash"/>
    <s v="TXN107765"/>
    <n v="-13452"/>
    <n v="-0.56035991002249441"/>
  </r>
  <r>
    <d v="2021-03-15T00:00:00"/>
    <x v="3"/>
    <s v="2021"/>
    <x v="5"/>
    <x v="2"/>
    <x v="2"/>
    <n v="89477"/>
    <n v="48211"/>
    <s v="Card"/>
    <s v="TXN107766"/>
    <n v="-41266"/>
    <n v="-0.46119114409289536"/>
  </r>
  <r>
    <d v="2021-03-02T00:00:00"/>
    <x v="3"/>
    <s v="2021"/>
    <x v="5"/>
    <x v="4"/>
    <x v="0"/>
    <n v="123035"/>
    <n v="28666"/>
    <s v="Card"/>
    <s v="TXN107767"/>
    <n v="-94369"/>
    <n v="-0.76700938757264192"/>
  </r>
  <r>
    <d v="2022-11-29T00:00:00"/>
    <x v="1"/>
    <s v="2022"/>
    <x v="3"/>
    <x v="1"/>
    <x v="0"/>
    <n v="109209"/>
    <n v="96955"/>
    <s v="Card"/>
    <s v="TXN107768"/>
    <n v="-12254"/>
    <n v="-0.11220686939721085"/>
  </r>
  <r>
    <d v="2021-01-12T00:00:00"/>
    <x v="6"/>
    <s v="2021"/>
    <x v="2"/>
    <x v="2"/>
    <x v="4"/>
    <n v="126570"/>
    <n v="42296"/>
    <s v="Cash"/>
    <s v="TXN107769"/>
    <n v="-84274"/>
    <n v="-0.66582918543098679"/>
  </r>
  <r>
    <d v="2023-03-25T00:00:00"/>
    <x v="3"/>
    <s v="2023"/>
    <x v="5"/>
    <x v="1"/>
    <x v="4"/>
    <n v="140836"/>
    <n v="41618"/>
    <s v="UPI"/>
    <s v="TXN107770"/>
    <n v="-99218"/>
    <n v="-0.70449316936010675"/>
  </r>
  <r>
    <d v="2021-02-01T00:00:00"/>
    <x v="4"/>
    <s v="2021"/>
    <x v="4"/>
    <x v="2"/>
    <x v="4"/>
    <n v="137634"/>
    <n v="72095"/>
    <s v="Bank Transfer"/>
    <s v="TXN107771"/>
    <n v="-65539"/>
    <n v="-0.47618321054390628"/>
  </r>
  <r>
    <d v="2023-09-28T00:00:00"/>
    <x v="9"/>
    <s v="2023"/>
    <x v="0"/>
    <x v="0"/>
    <x v="0"/>
    <n v="51500"/>
    <n v="21632"/>
    <s v="Bank Transfer"/>
    <s v="TXN107772"/>
    <n v="-29868"/>
    <n v="-0.57996116504854367"/>
  </r>
  <r>
    <d v="2021-08-25T00:00:00"/>
    <x v="7"/>
    <s v="2021"/>
    <x v="1"/>
    <x v="5"/>
    <x v="2"/>
    <n v="22607"/>
    <n v="143746"/>
    <s v="Cash"/>
    <s v="TXN107773"/>
    <n v="121139"/>
    <n v="5.3584730393241031"/>
  </r>
  <r>
    <d v="2022-07-12T00:00:00"/>
    <x v="10"/>
    <s v="2022"/>
    <x v="0"/>
    <x v="2"/>
    <x v="2"/>
    <n v="57328"/>
    <n v="134503"/>
    <s v="Cash"/>
    <s v="TXN107774"/>
    <n v="77175"/>
    <n v="1.3462008093776165"/>
  </r>
  <r>
    <d v="2022-10-09T00:00:00"/>
    <x v="8"/>
    <s v="2022"/>
    <x v="0"/>
    <x v="2"/>
    <x v="3"/>
    <n v="92375"/>
    <n v="159982"/>
    <s v="Bank Transfer"/>
    <s v="TXN107775"/>
    <n v="67607"/>
    <n v="0.73187550744248986"/>
  </r>
  <r>
    <d v="2023-09-14T00:00:00"/>
    <x v="9"/>
    <s v="2023"/>
    <x v="2"/>
    <x v="3"/>
    <x v="0"/>
    <n v="108954"/>
    <n v="19690"/>
    <s v="UPI"/>
    <s v="TXN107776"/>
    <n v="-89264"/>
    <n v="-0.81928153165556106"/>
  </r>
  <r>
    <d v="2023-03-31T00:00:00"/>
    <x v="3"/>
    <s v="2023"/>
    <x v="5"/>
    <x v="3"/>
    <x v="3"/>
    <n v="101424"/>
    <n v="59421"/>
    <s v="UPI"/>
    <s v="TXN107777"/>
    <n v="-42003"/>
    <n v="-0.41413274964505442"/>
  </r>
  <r>
    <d v="2022-04-18T00:00:00"/>
    <x v="2"/>
    <s v="2022"/>
    <x v="0"/>
    <x v="0"/>
    <x v="1"/>
    <n v="63664"/>
    <n v="15270"/>
    <s v="Bank Transfer"/>
    <s v="TXN107778"/>
    <n v="-48394"/>
    <n v="-0.76014702186479011"/>
  </r>
  <r>
    <d v="2021-04-22T00:00:00"/>
    <x v="2"/>
    <s v="2021"/>
    <x v="0"/>
    <x v="3"/>
    <x v="4"/>
    <n v="68141"/>
    <n v="22653"/>
    <s v="Card"/>
    <s v="TXN107779"/>
    <n v="-45488"/>
    <n v="-0.66755697744382969"/>
  </r>
  <r>
    <d v="2022-01-18T00:00:00"/>
    <x v="6"/>
    <s v="2022"/>
    <x v="1"/>
    <x v="3"/>
    <x v="3"/>
    <n v="64879"/>
    <n v="158263"/>
    <s v="Card"/>
    <s v="TXN107780"/>
    <n v="93384"/>
    <n v="1.439356340264184"/>
  </r>
  <r>
    <d v="2021-01-17T00:00:00"/>
    <x v="6"/>
    <s v="2021"/>
    <x v="3"/>
    <x v="1"/>
    <x v="3"/>
    <n v="75475"/>
    <n v="169441"/>
    <s v="Cash"/>
    <s v="TXN107781"/>
    <n v="93966"/>
    <n v="1.2449950314673732"/>
  </r>
  <r>
    <d v="2022-05-08T00:00:00"/>
    <x v="0"/>
    <s v="2022"/>
    <x v="5"/>
    <x v="3"/>
    <x v="0"/>
    <n v="21254"/>
    <n v="44376"/>
    <s v="Bank Transfer"/>
    <s v="TXN107782"/>
    <n v="23122"/>
    <n v="1.0878893384774631"/>
  </r>
  <r>
    <d v="2023-07-15T00:00:00"/>
    <x v="10"/>
    <s v="2023"/>
    <x v="5"/>
    <x v="3"/>
    <x v="4"/>
    <n v="74634"/>
    <n v="37914"/>
    <s v="Bank Transfer"/>
    <s v="TXN107783"/>
    <n v="-36720"/>
    <n v="-0.49200096470777394"/>
  </r>
  <r>
    <d v="2021-04-27T00:00:00"/>
    <x v="2"/>
    <s v="2021"/>
    <x v="1"/>
    <x v="0"/>
    <x v="4"/>
    <n v="26102"/>
    <n v="113909"/>
    <s v="Cash"/>
    <s v="TXN107784"/>
    <n v="87807"/>
    <n v="3.3639950961612137"/>
  </r>
  <r>
    <d v="2023-05-30T00:00:00"/>
    <x v="0"/>
    <s v="2023"/>
    <x v="3"/>
    <x v="0"/>
    <x v="2"/>
    <n v="29029"/>
    <n v="149266"/>
    <s v="UPI"/>
    <s v="TXN107785"/>
    <n v="120237"/>
    <n v="4.1419614867890733"/>
  </r>
  <r>
    <d v="2021-04-25T00:00:00"/>
    <x v="2"/>
    <s v="2021"/>
    <x v="5"/>
    <x v="4"/>
    <x v="3"/>
    <n v="70978"/>
    <n v="31254"/>
    <s v="UPI"/>
    <s v="TXN107786"/>
    <n v="-39724"/>
    <n v="-0.55966637549663278"/>
  </r>
  <r>
    <d v="2023-03-25T00:00:00"/>
    <x v="3"/>
    <s v="2023"/>
    <x v="4"/>
    <x v="3"/>
    <x v="2"/>
    <n v="74739"/>
    <n v="97256"/>
    <s v="Bank Transfer"/>
    <s v="TXN107787"/>
    <n v="22517"/>
    <n v="0.30127510402868651"/>
  </r>
  <r>
    <d v="2022-10-06T00:00:00"/>
    <x v="8"/>
    <s v="2022"/>
    <x v="1"/>
    <x v="3"/>
    <x v="3"/>
    <n v="143125"/>
    <n v="59271"/>
    <s v="Card"/>
    <s v="TXN107788"/>
    <n v="-83854"/>
    <n v="-0.58587947598253276"/>
  </r>
  <r>
    <d v="2021-12-02T00:00:00"/>
    <x v="5"/>
    <s v="2021"/>
    <x v="2"/>
    <x v="2"/>
    <x v="0"/>
    <n v="108613"/>
    <n v="136262"/>
    <s v="Bank Transfer"/>
    <s v="TXN107789"/>
    <n v="27649"/>
    <n v="0.25456437074751642"/>
  </r>
  <r>
    <d v="2023-07-11T00:00:00"/>
    <x v="10"/>
    <s v="2023"/>
    <x v="3"/>
    <x v="3"/>
    <x v="0"/>
    <n v="133664"/>
    <n v="20897"/>
    <s v="Bank Transfer"/>
    <s v="TXN107790"/>
    <n v="-112767"/>
    <n v="-0.84366022264783336"/>
  </r>
  <r>
    <d v="2021-05-27T00:00:00"/>
    <x v="0"/>
    <s v="2021"/>
    <x v="1"/>
    <x v="1"/>
    <x v="1"/>
    <n v="90727"/>
    <n v="63892"/>
    <s v="Card"/>
    <s v="TXN107791"/>
    <n v="-26835"/>
    <n v="-0.29577744221676017"/>
  </r>
  <r>
    <d v="2021-05-02T00:00:00"/>
    <x v="0"/>
    <s v="2021"/>
    <x v="0"/>
    <x v="2"/>
    <x v="3"/>
    <n v="31384"/>
    <n v="38513"/>
    <s v="Bank Transfer"/>
    <s v="TXN107792"/>
    <n v="7129"/>
    <n v="0.22715396380321182"/>
  </r>
  <r>
    <d v="2021-03-22T00:00:00"/>
    <x v="3"/>
    <s v="2021"/>
    <x v="5"/>
    <x v="3"/>
    <x v="3"/>
    <n v="108067"/>
    <n v="41706"/>
    <s v="UPI"/>
    <s v="TXN107793"/>
    <n v="-66361"/>
    <n v="-0.61407275116362992"/>
  </r>
  <r>
    <d v="2022-11-16T00:00:00"/>
    <x v="1"/>
    <s v="2022"/>
    <x v="4"/>
    <x v="1"/>
    <x v="4"/>
    <n v="107029"/>
    <n v="148948"/>
    <s v="UPI"/>
    <s v="TXN107794"/>
    <n v="41919"/>
    <n v="0.39166020424370968"/>
  </r>
  <r>
    <d v="2022-10-24T00:00:00"/>
    <x v="8"/>
    <s v="2022"/>
    <x v="4"/>
    <x v="4"/>
    <x v="4"/>
    <n v="97414"/>
    <n v="46508"/>
    <s v="Card"/>
    <s v="TXN107795"/>
    <n v="-50906"/>
    <n v="-0.52257375736547107"/>
  </r>
  <r>
    <d v="2022-01-10T00:00:00"/>
    <x v="6"/>
    <s v="2022"/>
    <x v="2"/>
    <x v="2"/>
    <x v="2"/>
    <n v="58373"/>
    <n v="124773"/>
    <s v="UPI"/>
    <s v="TXN107796"/>
    <n v="66400"/>
    <n v="1.137512205985644"/>
  </r>
  <r>
    <d v="2021-03-04T00:00:00"/>
    <x v="3"/>
    <s v="2021"/>
    <x v="1"/>
    <x v="5"/>
    <x v="1"/>
    <n v="19519"/>
    <n v="31799"/>
    <s v="Card"/>
    <s v="TXN107797"/>
    <n v="12280"/>
    <n v="0.62913059070649113"/>
  </r>
  <r>
    <d v="2022-05-19T00:00:00"/>
    <x v="0"/>
    <s v="2022"/>
    <x v="4"/>
    <x v="3"/>
    <x v="0"/>
    <n v="101561"/>
    <n v="128578"/>
    <s v="Card"/>
    <s v="TXN107798"/>
    <n v="27017"/>
    <n v="0.26601746733490217"/>
  </r>
  <r>
    <d v="2022-10-30T00:00:00"/>
    <x v="8"/>
    <s v="2022"/>
    <x v="1"/>
    <x v="2"/>
    <x v="3"/>
    <n v="130724"/>
    <n v="60054"/>
    <s v="Bank Transfer"/>
    <s v="TXN107799"/>
    <n v="-70670"/>
    <n v="-0.54060463266117931"/>
  </r>
  <r>
    <d v="2022-03-25T00:00:00"/>
    <x v="3"/>
    <s v="2022"/>
    <x v="5"/>
    <x v="0"/>
    <x v="2"/>
    <n v="100262"/>
    <n v="124705"/>
    <s v="Card"/>
    <s v="TXN107800"/>
    <n v="24443"/>
    <n v="0.24379126688077238"/>
  </r>
  <r>
    <d v="2023-05-18T00:00:00"/>
    <x v="0"/>
    <s v="2023"/>
    <x v="5"/>
    <x v="2"/>
    <x v="1"/>
    <n v="72584"/>
    <n v="91138"/>
    <s v="UPI"/>
    <s v="TXN107801"/>
    <n v="18554"/>
    <n v="0.25562107351482422"/>
  </r>
  <r>
    <d v="2022-11-11T00:00:00"/>
    <x v="1"/>
    <s v="2022"/>
    <x v="4"/>
    <x v="0"/>
    <x v="4"/>
    <n v="16384"/>
    <n v="167958"/>
    <s v="UPI"/>
    <s v="TXN107802"/>
    <n v="151574"/>
    <n v="9.2513427734375"/>
  </r>
  <r>
    <d v="2022-04-06T00:00:00"/>
    <x v="2"/>
    <s v="2022"/>
    <x v="5"/>
    <x v="3"/>
    <x v="1"/>
    <n v="132785"/>
    <n v="108216"/>
    <s v="Cash"/>
    <s v="TXN107803"/>
    <n v="-24569"/>
    <n v="-0.18502842941597319"/>
  </r>
  <r>
    <d v="2022-04-04T00:00:00"/>
    <x v="2"/>
    <s v="2022"/>
    <x v="1"/>
    <x v="1"/>
    <x v="2"/>
    <n v="47917"/>
    <n v="122416"/>
    <s v="UPI"/>
    <s v="TXN107804"/>
    <n v="74499"/>
    <n v="1.5547509234718366"/>
  </r>
  <r>
    <d v="2022-04-09T00:00:00"/>
    <x v="2"/>
    <s v="2022"/>
    <x v="5"/>
    <x v="0"/>
    <x v="0"/>
    <n v="16608"/>
    <n v="113092"/>
    <s v="Bank Transfer"/>
    <s v="TXN107805"/>
    <n v="96484"/>
    <n v="5.809489402697495"/>
  </r>
  <r>
    <d v="2023-07-01T00:00:00"/>
    <x v="10"/>
    <s v="2023"/>
    <x v="0"/>
    <x v="2"/>
    <x v="4"/>
    <n v="28089"/>
    <n v="127324"/>
    <s v="Card"/>
    <s v="TXN107806"/>
    <n v="99235"/>
    <n v="3.5328776389333902"/>
  </r>
  <r>
    <d v="2022-01-14T00:00:00"/>
    <x v="6"/>
    <s v="2022"/>
    <x v="1"/>
    <x v="2"/>
    <x v="4"/>
    <n v="52132"/>
    <n v="137899"/>
    <s v="UPI"/>
    <s v="TXN107807"/>
    <n v="85767"/>
    <n v="1.6451891352720018"/>
  </r>
  <r>
    <d v="2023-10-23T00:00:00"/>
    <x v="8"/>
    <s v="2023"/>
    <x v="3"/>
    <x v="0"/>
    <x v="0"/>
    <n v="149863"/>
    <n v="40732"/>
    <s v="Cash"/>
    <s v="TXN107808"/>
    <n v="-109131"/>
    <n v="-0.72820509398584043"/>
  </r>
  <r>
    <d v="2021-12-30T00:00:00"/>
    <x v="5"/>
    <s v="2021"/>
    <x v="5"/>
    <x v="4"/>
    <x v="4"/>
    <n v="95424"/>
    <n v="148716"/>
    <s v="Cash"/>
    <s v="TXN107809"/>
    <n v="53292"/>
    <n v="0.55847585513078468"/>
  </r>
  <r>
    <d v="2021-03-13T00:00:00"/>
    <x v="3"/>
    <s v="2021"/>
    <x v="5"/>
    <x v="4"/>
    <x v="2"/>
    <n v="95935"/>
    <n v="140500"/>
    <s v="Card"/>
    <s v="TXN107810"/>
    <n v="44565"/>
    <n v="0.46453327774013653"/>
  </r>
  <r>
    <d v="2022-09-30T00:00:00"/>
    <x v="9"/>
    <s v="2022"/>
    <x v="1"/>
    <x v="4"/>
    <x v="4"/>
    <n v="60648"/>
    <n v="47044"/>
    <s v="UPI"/>
    <s v="TXN107811"/>
    <n v="-13604"/>
    <n v="-0.22431077694235588"/>
  </r>
  <r>
    <d v="2021-12-03T00:00:00"/>
    <x v="5"/>
    <s v="2021"/>
    <x v="2"/>
    <x v="0"/>
    <x v="3"/>
    <n v="54077"/>
    <n v="142178"/>
    <s v="UPI"/>
    <s v="TXN107812"/>
    <n v="88101"/>
    <n v="1.6291769143998374"/>
  </r>
  <r>
    <d v="2021-07-14T00:00:00"/>
    <x v="10"/>
    <s v="2021"/>
    <x v="3"/>
    <x v="0"/>
    <x v="1"/>
    <n v="147843"/>
    <n v="137615"/>
    <s v="Cash"/>
    <s v="TXN107813"/>
    <n v="-10228"/>
    <n v="-6.91814965875963E-2"/>
  </r>
  <r>
    <d v="2023-10-09T00:00:00"/>
    <x v="8"/>
    <s v="2023"/>
    <x v="3"/>
    <x v="2"/>
    <x v="2"/>
    <n v="66858"/>
    <n v="90673"/>
    <s v="UPI"/>
    <s v="TXN107814"/>
    <n v="23815"/>
    <n v="0.35620269825600526"/>
  </r>
  <r>
    <d v="2022-10-15T00:00:00"/>
    <x v="8"/>
    <s v="2022"/>
    <x v="3"/>
    <x v="3"/>
    <x v="0"/>
    <n v="39278"/>
    <n v="39063"/>
    <s v="UPI"/>
    <s v="TXN107815"/>
    <n v="-215"/>
    <n v="-5.4738021284179436E-3"/>
  </r>
  <r>
    <d v="2021-01-07T00:00:00"/>
    <x v="6"/>
    <s v="2021"/>
    <x v="4"/>
    <x v="3"/>
    <x v="2"/>
    <n v="26238"/>
    <n v="155939"/>
    <s v="Card"/>
    <s v="TXN107816"/>
    <n v="129701"/>
    <n v="4.9432502477322968"/>
  </r>
  <r>
    <d v="2023-06-24T00:00:00"/>
    <x v="11"/>
    <s v="2023"/>
    <x v="0"/>
    <x v="1"/>
    <x v="3"/>
    <n v="143730"/>
    <n v="82272"/>
    <s v="UPI"/>
    <s v="TXN107817"/>
    <n v="-61458"/>
    <n v="-0.42759340429972864"/>
  </r>
  <r>
    <d v="2023-09-06T00:00:00"/>
    <x v="9"/>
    <s v="2023"/>
    <x v="0"/>
    <x v="0"/>
    <x v="4"/>
    <n v="77067"/>
    <n v="10965"/>
    <s v="UPI"/>
    <s v="TXN107818"/>
    <n v="-66102"/>
    <n v="-0.85772120362801196"/>
  </r>
  <r>
    <d v="2022-07-20T00:00:00"/>
    <x v="10"/>
    <s v="2022"/>
    <x v="2"/>
    <x v="3"/>
    <x v="4"/>
    <n v="86894"/>
    <n v="61828"/>
    <s v="Cash"/>
    <s v="TXN107819"/>
    <n v="-25066"/>
    <n v="-0.28846640734688239"/>
  </r>
  <r>
    <d v="2022-09-08T00:00:00"/>
    <x v="9"/>
    <s v="2022"/>
    <x v="3"/>
    <x v="3"/>
    <x v="2"/>
    <n v="105942"/>
    <n v="123849"/>
    <s v="Bank Transfer"/>
    <s v="TXN107820"/>
    <n v="17907"/>
    <n v="0.16902644843404882"/>
  </r>
  <r>
    <d v="2022-07-27T00:00:00"/>
    <x v="10"/>
    <s v="2022"/>
    <x v="3"/>
    <x v="4"/>
    <x v="4"/>
    <n v="41623"/>
    <n v="94146"/>
    <s v="UPI"/>
    <s v="TXN107821"/>
    <n v="52523"/>
    <n v="1.2618744444177499"/>
  </r>
  <r>
    <d v="2022-08-22T00:00:00"/>
    <x v="7"/>
    <s v="2022"/>
    <x v="5"/>
    <x v="4"/>
    <x v="4"/>
    <n v="121258"/>
    <n v="24804"/>
    <s v="Card"/>
    <s v="TXN107822"/>
    <n v="-96454"/>
    <n v="-0.79544442428540796"/>
  </r>
  <r>
    <d v="2023-02-09T00:00:00"/>
    <x v="4"/>
    <s v="2023"/>
    <x v="1"/>
    <x v="4"/>
    <x v="3"/>
    <n v="43549"/>
    <n v="110823"/>
    <s v="Cash"/>
    <s v="TXN107823"/>
    <n v="67274"/>
    <n v="1.5447886289007784"/>
  </r>
  <r>
    <d v="2021-08-30T00:00:00"/>
    <x v="7"/>
    <s v="2021"/>
    <x v="4"/>
    <x v="5"/>
    <x v="0"/>
    <n v="109729"/>
    <n v="30258"/>
    <s v="Cash"/>
    <s v="TXN107824"/>
    <n v="-79471"/>
    <n v="-0.72424791987532922"/>
  </r>
  <r>
    <d v="2023-02-05T00:00:00"/>
    <x v="4"/>
    <s v="2023"/>
    <x v="4"/>
    <x v="3"/>
    <x v="1"/>
    <n v="113232"/>
    <n v="167838"/>
    <s v="Card"/>
    <s v="TXN107825"/>
    <n v="54606"/>
    <n v="0.48224883425180159"/>
  </r>
  <r>
    <d v="2022-01-19T00:00:00"/>
    <x v="6"/>
    <s v="2022"/>
    <x v="2"/>
    <x v="4"/>
    <x v="2"/>
    <n v="78087"/>
    <n v="123873"/>
    <s v="Bank Transfer"/>
    <s v="TXN107826"/>
    <n v="45786"/>
    <n v="0.58634599869376469"/>
  </r>
  <r>
    <d v="2022-01-26T00:00:00"/>
    <x v="6"/>
    <s v="2022"/>
    <x v="0"/>
    <x v="4"/>
    <x v="0"/>
    <n v="38062"/>
    <n v="94850"/>
    <s v="UPI"/>
    <s v="TXN107827"/>
    <n v="56788"/>
    <n v="1.4919867584467448"/>
  </r>
  <r>
    <d v="2023-06-15T00:00:00"/>
    <x v="11"/>
    <s v="2023"/>
    <x v="3"/>
    <x v="0"/>
    <x v="1"/>
    <n v="86051"/>
    <n v="58971"/>
    <s v="UPI"/>
    <s v="TXN107828"/>
    <n v="-27080"/>
    <n v="-0.31469709823244357"/>
  </r>
  <r>
    <d v="2022-11-19T00:00:00"/>
    <x v="1"/>
    <s v="2022"/>
    <x v="1"/>
    <x v="2"/>
    <x v="0"/>
    <n v="18704"/>
    <n v="122024"/>
    <s v="Card"/>
    <s v="TXN107829"/>
    <n v="103320"/>
    <n v="5.523952095808383"/>
  </r>
  <r>
    <d v="2021-02-16T00:00:00"/>
    <x v="4"/>
    <s v="2021"/>
    <x v="2"/>
    <x v="4"/>
    <x v="2"/>
    <n v="81974"/>
    <n v="120860"/>
    <s v="Cash"/>
    <s v="TXN107830"/>
    <n v="38886"/>
    <n v="0.47436992217044427"/>
  </r>
  <r>
    <d v="2022-09-11T00:00:00"/>
    <x v="9"/>
    <s v="2022"/>
    <x v="4"/>
    <x v="0"/>
    <x v="3"/>
    <n v="32902"/>
    <n v="58082"/>
    <s v="Card"/>
    <s v="TXN107831"/>
    <n v="25180"/>
    <n v="0.76530302109294268"/>
  </r>
  <r>
    <d v="2022-04-09T00:00:00"/>
    <x v="2"/>
    <s v="2022"/>
    <x v="4"/>
    <x v="1"/>
    <x v="3"/>
    <n v="146858"/>
    <n v="70120"/>
    <s v="Bank Transfer"/>
    <s v="TXN107832"/>
    <n v="-76738"/>
    <n v="-0.52253196965776461"/>
  </r>
  <r>
    <d v="2021-05-03T00:00:00"/>
    <x v="0"/>
    <s v="2021"/>
    <x v="4"/>
    <x v="4"/>
    <x v="3"/>
    <n v="81629"/>
    <n v="68730"/>
    <s v="Cash"/>
    <s v="TXN107833"/>
    <n v="-12899"/>
    <n v="-0.15801982138700707"/>
  </r>
  <r>
    <d v="2021-05-14T00:00:00"/>
    <x v="0"/>
    <s v="2021"/>
    <x v="3"/>
    <x v="2"/>
    <x v="0"/>
    <n v="138518"/>
    <n v="156809"/>
    <s v="Bank Transfer"/>
    <s v="TXN107834"/>
    <n v="18291"/>
    <n v="0.13204782049986283"/>
  </r>
  <r>
    <d v="2023-04-21T00:00:00"/>
    <x v="2"/>
    <s v="2023"/>
    <x v="3"/>
    <x v="0"/>
    <x v="2"/>
    <n v="38691"/>
    <n v="74192"/>
    <s v="Bank Transfer"/>
    <s v="TXN107835"/>
    <n v="35501"/>
    <n v="0.91755188545139699"/>
  </r>
  <r>
    <d v="2023-04-29T00:00:00"/>
    <x v="2"/>
    <s v="2023"/>
    <x v="3"/>
    <x v="2"/>
    <x v="4"/>
    <n v="136421"/>
    <n v="91125"/>
    <s v="Cash"/>
    <s v="TXN107836"/>
    <n v="-45296"/>
    <n v="-0.33203099229590755"/>
  </r>
  <r>
    <d v="2022-08-30T00:00:00"/>
    <x v="7"/>
    <s v="2022"/>
    <x v="5"/>
    <x v="4"/>
    <x v="4"/>
    <n v="33118"/>
    <n v="114951"/>
    <s v="Bank Transfer"/>
    <s v="TXN107837"/>
    <n v="81833"/>
    <n v="2.4709523521951811"/>
  </r>
  <r>
    <d v="2021-01-23T00:00:00"/>
    <x v="6"/>
    <s v="2021"/>
    <x v="0"/>
    <x v="1"/>
    <x v="3"/>
    <n v="146088"/>
    <n v="13014"/>
    <s v="Cash"/>
    <s v="TXN107838"/>
    <n v="-133074"/>
    <n v="-0.91091670773780187"/>
  </r>
  <r>
    <d v="2022-07-20T00:00:00"/>
    <x v="10"/>
    <s v="2022"/>
    <x v="4"/>
    <x v="4"/>
    <x v="0"/>
    <n v="49277"/>
    <n v="43258"/>
    <s v="Bank Transfer"/>
    <s v="TXN107839"/>
    <n v="-6019"/>
    <n v="-0.12214623455161637"/>
  </r>
  <r>
    <d v="2023-02-05T00:00:00"/>
    <x v="4"/>
    <s v="2023"/>
    <x v="4"/>
    <x v="0"/>
    <x v="4"/>
    <n v="111264"/>
    <n v="19299"/>
    <s v="Bank Transfer"/>
    <s v="TXN107840"/>
    <n v="-91965"/>
    <n v="-0.82654767040552202"/>
  </r>
  <r>
    <d v="2023-08-23T00:00:00"/>
    <x v="7"/>
    <s v="2023"/>
    <x v="5"/>
    <x v="1"/>
    <x v="0"/>
    <n v="101364"/>
    <n v="143235"/>
    <s v="Cash"/>
    <s v="TXN107841"/>
    <n v="41871"/>
    <n v="0.41307564815910974"/>
  </r>
  <r>
    <d v="2021-08-23T00:00:00"/>
    <x v="7"/>
    <s v="2021"/>
    <x v="4"/>
    <x v="1"/>
    <x v="2"/>
    <n v="125447"/>
    <n v="34009"/>
    <s v="Bank Transfer"/>
    <s v="TXN107842"/>
    <n v="-91438"/>
    <n v="-0.72889746267347966"/>
  </r>
  <r>
    <d v="2023-09-23T00:00:00"/>
    <x v="9"/>
    <s v="2023"/>
    <x v="4"/>
    <x v="1"/>
    <x v="3"/>
    <n v="97158"/>
    <n v="109496"/>
    <s v="Bank Transfer"/>
    <s v="TXN107843"/>
    <n v="12338"/>
    <n v="0.12698902818090121"/>
  </r>
  <r>
    <d v="2023-12-19T00:00:00"/>
    <x v="5"/>
    <s v="2023"/>
    <x v="3"/>
    <x v="5"/>
    <x v="1"/>
    <n v="92146"/>
    <n v="137740"/>
    <s v="UPI"/>
    <s v="TXN107844"/>
    <n v="45594"/>
    <n v="0.4948017276930089"/>
  </r>
  <r>
    <d v="2023-04-06T00:00:00"/>
    <x v="2"/>
    <s v="2023"/>
    <x v="3"/>
    <x v="0"/>
    <x v="3"/>
    <n v="128066"/>
    <n v="167677"/>
    <s v="Bank Transfer"/>
    <s v="TXN107845"/>
    <n v="39611"/>
    <n v="0.30930145393781333"/>
  </r>
  <r>
    <d v="2021-08-04T00:00:00"/>
    <x v="7"/>
    <s v="2021"/>
    <x v="0"/>
    <x v="5"/>
    <x v="1"/>
    <n v="134411"/>
    <n v="64875"/>
    <s v="Card"/>
    <s v="TXN107846"/>
    <n v="-69536"/>
    <n v="-0.51733861067918552"/>
  </r>
  <r>
    <d v="2022-10-19T00:00:00"/>
    <x v="8"/>
    <s v="2022"/>
    <x v="4"/>
    <x v="2"/>
    <x v="4"/>
    <n v="42054"/>
    <n v="63777"/>
    <s v="Bank Transfer"/>
    <s v="TXN107847"/>
    <n v="21723"/>
    <n v="0.51655014980739045"/>
  </r>
  <r>
    <d v="2023-07-24T00:00:00"/>
    <x v="10"/>
    <s v="2023"/>
    <x v="2"/>
    <x v="1"/>
    <x v="1"/>
    <n v="82978"/>
    <n v="153696"/>
    <s v="Card"/>
    <s v="TXN107848"/>
    <n v="70718"/>
    <n v="0.85224999397430645"/>
  </r>
  <r>
    <d v="2021-11-07T00:00:00"/>
    <x v="1"/>
    <s v="2021"/>
    <x v="4"/>
    <x v="5"/>
    <x v="0"/>
    <n v="133676"/>
    <n v="112301"/>
    <s v="Cash"/>
    <s v="TXN107849"/>
    <n v="-21375"/>
    <n v="-0.15990155300876746"/>
  </r>
  <r>
    <d v="2022-07-11T00:00:00"/>
    <x v="10"/>
    <s v="2022"/>
    <x v="4"/>
    <x v="4"/>
    <x v="1"/>
    <n v="59015"/>
    <n v="57726"/>
    <s v="Cash"/>
    <s v="TXN107850"/>
    <n v="-1289"/>
    <n v="-2.1841904600525291E-2"/>
  </r>
  <r>
    <d v="2023-08-30T00:00:00"/>
    <x v="7"/>
    <s v="2023"/>
    <x v="0"/>
    <x v="5"/>
    <x v="4"/>
    <n v="17624"/>
    <n v="99207"/>
    <s v="UPI"/>
    <s v="TXN107851"/>
    <n v="81583"/>
    <n v="4.6290853381752157"/>
  </r>
  <r>
    <d v="2021-09-14T00:00:00"/>
    <x v="9"/>
    <s v="2021"/>
    <x v="2"/>
    <x v="3"/>
    <x v="4"/>
    <n v="93699"/>
    <n v="60047"/>
    <s v="Cash"/>
    <s v="TXN107852"/>
    <n v="-33652"/>
    <n v="-0.35915004429076086"/>
  </r>
  <r>
    <d v="2022-06-17T00:00:00"/>
    <x v="11"/>
    <s v="2022"/>
    <x v="4"/>
    <x v="2"/>
    <x v="3"/>
    <n v="88720"/>
    <n v="114785"/>
    <s v="Card"/>
    <s v="TXN107853"/>
    <n v="26065"/>
    <n v="0.29378944995491435"/>
  </r>
  <r>
    <d v="2021-02-21T00:00:00"/>
    <x v="4"/>
    <s v="2021"/>
    <x v="1"/>
    <x v="1"/>
    <x v="4"/>
    <n v="66215"/>
    <n v="125155"/>
    <s v="Cash"/>
    <s v="TXN107854"/>
    <n v="58940"/>
    <n v="0.89013063505248058"/>
  </r>
  <r>
    <d v="2023-12-27T00:00:00"/>
    <x v="5"/>
    <s v="2023"/>
    <x v="1"/>
    <x v="1"/>
    <x v="0"/>
    <n v="126066"/>
    <n v="75124"/>
    <s v="Cash"/>
    <s v="TXN107855"/>
    <n v="-50942"/>
    <n v="-0.40408992115241221"/>
  </r>
  <r>
    <d v="2021-10-27T00:00:00"/>
    <x v="8"/>
    <s v="2021"/>
    <x v="2"/>
    <x v="2"/>
    <x v="1"/>
    <n v="72639"/>
    <n v="63025"/>
    <s v="Bank Transfer"/>
    <s v="TXN107856"/>
    <n v="-9614"/>
    <n v="-0.13235314362807857"/>
  </r>
  <r>
    <d v="2022-11-03T00:00:00"/>
    <x v="1"/>
    <s v="2022"/>
    <x v="1"/>
    <x v="2"/>
    <x v="2"/>
    <n v="41973"/>
    <n v="165126"/>
    <s v="Card"/>
    <s v="TXN107857"/>
    <n v="123153"/>
    <n v="2.9341004931741832"/>
  </r>
  <r>
    <d v="2023-02-17T00:00:00"/>
    <x v="4"/>
    <s v="2023"/>
    <x v="3"/>
    <x v="0"/>
    <x v="4"/>
    <n v="32091"/>
    <n v="131491"/>
    <s v="Card"/>
    <s v="TXN107858"/>
    <n v="99400"/>
    <n v="3.0974416503069397"/>
  </r>
  <r>
    <d v="2023-04-12T00:00:00"/>
    <x v="2"/>
    <s v="2023"/>
    <x v="3"/>
    <x v="4"/>
    <x v="1"/>
    <n v="115233"/>
    <n v="56718"/>
    <s v="Card"/>
    <s v="TXN107859"/>
    <n v="-58515"/>
    <n v="-0.50779724558069306"/>
  </r>
  <r>
    <d v="2021-08-20T00:00:00"/>
    <x v="7"/>
    <s v="2021"/>
    <x v="2"/>
    <x v="2"/>
    <x v="3"/>
    <n v="147492"/>
    <n v="86192"/>
    <s v="Cash"/>
    <s v="TXN107860"/>
    <n v="-61300"/>
    <n v="-0.4156157622108318"/>
  </r>
  <r>
    <d v="2023-09-02T00:00:00"/>
    <x v="9"/>
    <s v="2023"/>
    <x v="4"/>
    <x v="2"/>
    <x v="2"/>
    <n v="54770"/>
    <n v="138373"/>
    <s v="Card"/>
    <s v="TXN107861"/>
    <n v="83603"/>
    <n v="1.5264378309293409"/>
  </r>
  <r>
    <d v="2023-12-28T00:00:00"/>
    <x v="5"/>
    <s v="2023"/>
    <x v="2"/>
    <x v="0"/>
    <x v="3"/>
    <n v="145103"/>
    <n v="8409"/>
    <s v="Cash"/>
    <s v="TXN107862"/>
    <n v="-136694"/>
    <n v="-0.94204806241083916"/>
  </r>
  <r>
    <d v="2021-01-28T00:00:00"/>
    <x v="6"/>
    <s v="2021"/>
    <x v="1"/>
    <x v="2"/>
    <x v="0"/>
    <n v="70068"/>
    <n v="50585"/>
    <s v="Cash"/>
    <s v="TXN107863"/>
    <n v="-19483"/>
    <n v="-0.27805845749843011"/>
  </r>
  <r>
    <d v="2023-12-11T00:00:00"/>
    <x v="5"/>
    <s v="2023"/>
    <x v="2"/>
    <x v="5"/>
    <x v="3"/>
    <n v="49128"/>
    <n v="110263"/>
    <s v="UPI"/>
    <s v="TXN107864"/>
    <n v="61135"/>
    <n v="1.244402377462954"/>
  </r>
  <r>
    <d v="2022-08-14T00:00:00"/>
    <x v="7"/>
    <s v="2022"/>
    <x v="1"/>
    <x v="3"/>
    <x v="1"/>
    <n v="102349"/>
    <n v="77110"/>
    <s v="UPI"/>
    <s v="TXN107865"/>
    <n v="-25239"/>
    <n v="-0.24659742645262778"/>
  </r>
  <r>
    <d v="2023-02-24T00:00:00"/>
    <x v="4"/>
    <s v="2023"/>
    <x v="3"/>
    <x v="3"/>
    <x v="2"/>
    <n v="125729"/>
    <n v="23384"/>
    <s v="Cash"/>
    <s v="TXN107866"/>
    <n v="-102345"/>
    <n v="-0.81401267806154509"/>
  </r>
  <r>
    <d v="2022-09-12T00:00:00"/>
    <x v="9"/>
    <s v="2022"/>
    <x v="2"/>
    <x v="3"/>
    <x v="3"/>
    <n v="47607"/>
    <n v="163808"/>
    <s v="Cash"/>
    <s v="TXN107867"/>
    <n v="116201"/>
    <n v="2.4408385321486334"/>
  </r>
  <r>
    <d v="2022-08-09T00:00:00"/>
    <x v="7"/>
    <s v="2022"/>
    <x v="5"/>
    <x v="2"/>
    <x v="3"/>
    <n v="82887"/>
    <n v="48130"/>
    <s v="Bank Transfer"/>
    <s v="TXN107868"/>
    <n v="-34757"/>
    <n v="-0.41932993111103067"/>
  </r>
  <r>
    <d v="2023-09-29T00:00:00"/>
    <x v="9"/>
    <s v="2023"/>
    <x v="1"/>
    <x v="3"/>
    <x v="0"/>
    <n v="12100"/>
    <n v="103944"/>
    <s v="UPI"/>
    <s v="TXN107869"/>
    <n v="91844"/>
    <n v="7.5904132231404962"/>
  </r>
  <r>
    <d v="2021-07-03T00:00:00"/>
    <x v="10"/>
    <s v="2021"/>
    <x v="5"/>
    <x v="4"/>
    <x v="1"/>
    <n v="11737"/>
    <n v="122084"/>
    <s v="Card"/>
    <s v="TXN107870"/>
    <n v="110347"/>
    <n v="9.401635852432479"/>
  </r>
  <r>
    <d v="2023-11-13T00:00:00"/>
    <x v="1"/>
    <s v="2023"/>
    <x v="3"/>
    <x v="5"/>
    <x v="3"/>
    <n v="136549"/>
    <n v="125413"/>
    <s v="UPI"/>
    <s v="TXN107871"/>
    <n v="-11136"/>
    <n v="-8.1553142095511497E-2"/>
  </r>
  <r>
    <d v="2021-05-09T00:00:00"/>
    <x v="0"/>
    <s v="2021"/>
    <x v="4"/>
    <x v="3"/>
    <x v="1"/>
    <n v="149511"/>
    <n v="151130"/>
    <s v="UPI"/>
    <s v="TXN107872"/>
    <n v="1619"/>
    <n v="1.0828634682397951E-2"/>
  </r>
  <r>
    <d v="2021-10-18T00:00:00"/>
    <x v="8"/>
    <s v="2021"/>
    <x v="1"/>
    <x v="1"/>
    <x v="4"/>
    <n v="137152"/>
    <n v="61260"/>
    <s v="UPI"/>
    <s v="TXN107873"/>
    <n v="-75892"/>
    <n v="-0.55334227718152118"/>
  </r>
  <r>
    <d v="2022-05-16T00:00:00"/>
    <x v="0"/>
    <s v="2022"/>
    <x v="4"/>
    <x v="2"/>
    <x v="0"/>
    <n v="134565"/>
    <n v="93398"/>
    <s v="Card"/>
    <s v="TXN107874"/>
    <n v="-41167"/>
    <n v="-0.30592650392003862"/>
  </r>
  <r>
    <d v="2021-07-05T00:00:00"/>
    <x v="10"/>
    <s v="2021"/>
    <x v="3"/>
    <x v="5"/>
    <x v="0"/>
    <n v="36507"/>
    <n v="167074"/>
    <s v="Cash"/>
    <s v="TXN107875"/>
    <n v="130567"/>
    <n v="3.5764921795819982"/>
  </r>
  <r>
    <d v="2022-04-24T00:00:00"/>
    <x v="2"/>
    <s v="2022"/>
    <x v="4"/>
    <x v="4"/>
    <x v="0"/>
    <n v="63678"/>
    <n v="85045"/>
    <s v="UPI"/>
    <s v="TXN107876"/>
    <n v="21367"/>
    <n v="0.33554759885674801"/>
  </r>
  <r>
    <d v="2022-05-07T00:00:00"/>
    <x v="0"/>
    <s v="2022"/>
    <x v="1"/>
    <x v="3"/>
    <x v="1"/>
    <n v="139599"/>
    <n v="28918"/>
    <s v="UPI"/>
    <s v="TXN107877"/>
    <n v="-110681"/>
    <n v="-0.79284951897936229"/>
  </r>
  <r>
    <d v="2022-05-28T00:00:00"/>
    <x v="0"/>
    <s v="2022"/>
    <x v="0"/>
    <x v="4"/>
    <x v="3"/>
    <n v="121954"/>
    <n v="126581"/>
    <s v="Cash"/>
    <s v="TXN107878"/>
    <n v="4627"/>
    <n v="3.7940534955803011E-2"/>
  </r>
  <r>
    <d v="2023-12-27T00:00:00"/>
    <x v="5"/>
    <s v="2023"/>
    <x v="1"/>
    <x v="2"/>
    <x v="3"/>
    <n v="136702"/>
    <n v="31807"/>
    <s v="Cash"/>
    <s v="TXN107879"/>
    <n v="-104895"/>
    <n v="-0.76732600839782883"/>
  </r>
  <r>
    <d v="2022-04-12T00:00:00"/>
    <x v="2"/>
    <s v="2022"/>
    <x v="1"/>
    <x v="3"/>
    <x v="1"/>
    <n v="19539"/>
    <n v="70739"/>
    <s v="Bank Transfer"/>
    <s v="TXN107880"/>
    <n v="51200"/>
    <n v="2.6204002251906444"/>
  </r>
  <r>
    <d v="2021-10-12T00:00:00"/>
    <x v="8"/>
    <s v="2021"/>
    <x v="5"/>
    <x v="1"/>
    <x v="1"/>
    <n v="89398"/>
    <n v="122321"/>
    <s v="UPI"/>
    <s v="TXN107881"/>
    <n v="32923"/>
    <n v="0.36827445804156694"/>
  </r>
  <r>
    <d v="2022-08-24T00:00:00"/>
    <x v="7"/>
    <s v="2022"/>
    <x v="0"/>
    <x v="5"/>
    <x v="4"/>
    <n v="130263"/>
    <n v="152390"/>
    <s v="Cash"/>
    <s v="TXN107882"/>
    <n v="22127"/>
    <n v="0.16986404427964963"/>
  </r>
  <r>
    <d v="2021-07-08T00:00:00"/>
    <x v="10"/>
    <s v="2021"/>
    <x v="0"/>
    <x v="1"/>
    <x v="2"/>
    <n v="11854"/>
    <n v="90419"/>
    <s v="Card"/>
    <s v="TXN107883"/>
    <n v="78565"/>
    <n v="6.6277206006411342"/>
  </r>
  <r>
    <d v="2023-09-16T00:00:00"/>
    <x v="9"/>
    <s v="2023"/>
    <x v="0"/>
    <x v="3"/>
    <x v="2"/>
    <n v="53904"/>
    <n v="64801"/>
    <s v="Card"/>
    <s v="TXN107884"/>
    <n v="10897"/>
    <n v="0.20215568417928167"/>
  </r>
  <r>
    <d v="2023-06-09T00:00:00"/>
    <x v="11"/>
    <s v="2023"/>
    <x v="1"/>
    <x v="0"/>
    <x v="0"/>
    <n v="32434"/>
    <n v="127901"/>
    <s v="Bank Transfer"/>
    <s v="TXN107885"/>
    <n v="95467"/>
    <n v="2.9434235678608869"/>
  </r>
  <r>
    <d v="2022-01-23T00:00:00"/>
    <x v="6"/>
    <s v="2022"/>
    <x v="3"/>
    <x v="5"/>
    <x v="3"/>
    <n v="47845"/>
    <n v="72385"/>
    <s v="UPI"/>
    <s v="TXN107886"/>
    <n v="24540"/>
    <n v="0.51290625979726201"/>
  </r>
  <r>
    <d v="2021-08-29T00:00:00"/>
    <x v="7"/>
    <s v="2021"/>
    <x v="0"/>
    <x v="4"/>
    <x v="0"/>
    <n v="48108"/>
    <n v="59719"/>
    <s v="Cash"/>
    <s v="TXN107887"/>
    <n v="11611"/>
    <n v="0.24135278955683045"/>
  </r>
  <r>
    <d v="2022-02-21T00:00:00"/>
    <x v="4"/>
    <s v="2022"/>
    <x v="2"/>
    <x v="3"/>
    <x v="3"/>
    <n v="133280"/>
    <n v="112352"/>
    <s v="Card"/>
    <s v="TXN107888"/>
    <n v="-20928"/>
    <n v="-0.15702280912364946"/>
  </r>
  <r>
    <d v="2021-06-25T00:00:00"/>
    <x v="11"/>
    <s v="2021"/>
    <x v="4"/>
    <x v="1"/>
    <x v="3"/>
    <n v="88907"/>
    <n v="137453"/>
    <s v="Bank Transfer"/>
    <s v="TXN107889"/>
    <n v="48546"/>
    <n v="0.54603124613360032"/>
  </r>
  <r>
    <d v="2022-01-22T00:00:00"/>
    <x v="6"/>
    <s v="2022"/>
    <x v="3"/>
    <x v="2"/>
    <x v="4"/>
    <n v="24976"/>
    <n v="85993"/>
    <s v="UPI"/>
    <s v="TXN107890"/>
    <n v="61017"/>
    <n v="2.4430253042921204"/>
  </r>
  <r>
    <d v="2023-05-03T00:00:00"/>
    <x v="0"/>
    <s v="2023"/>
    <x v="2"/>
    <x v="0"/>
    <x v="1"/>
    <n v="59283"/>
    <n v="16949"/>
    <s v="Card"/>
    <s v="TXN107891"/>
    <n v="-42334"/>
    <n v="-0.71410016362194895"/>
  </r>
  <r>
    <d v="2022-10-25T00:00:00"/>
    <x v="8"/>
    <s v="2022"/>
    <x v="1"/>
    <x v="2"/>
    <x v="1"/>
    <n v="88216"/>
    <n v="155071"/>
    <s v="Bank Transfer"/>
    <s v="TXN107892"/>
    <n v="66855"/>
    <n v="0.75785571778362204"/>
  </r>
  <r>
    <d v="2022-03-28T00:00:00"/>
    <x v="3"/>
    <s v="2022"/>
    <x v="1"/>
    <x v="3"/>
    <x v="1"/>
    <n v="121404"/>
    <n v="51070"/>
    <s v="Cash"/>
    <s v="TXN107893"/>
    <n v="-70334"/>
    <n v="-0.57933840730124209"/>
  </r>
  <r>
    <d v="2021-10-04T00:00:00"/>
    <x v="8"/>
    <s v="2021"/>
    <x v="2"/>
    <x v="4"/>
    <x v="2"/>
    <n v="16157"/>
    <n v="31668"/>
    <s v="Card"/>
    <s v="TXN107894"/>
    <n v="15511"/>
    <n v="0.96001732994986688"/>
  </r>
  <r>
    <d v="2021-08-01T00:00:00"/>
    <x v="7"/>
    <s v="2021"/>
    <x v="5"/>
    <x v="1"/>
    <x v="1"/>
    <n v="65730"/>
    <n v="106412"/>
    <s v="UPI"/>
    <s v="TXN107895"/>
    <n v="40682"/>
    <n v="0.6189259090217557"/>
  </r>
  <r>
    <d v="2021-02-10T00:00:00"/>
    <x v="4"/>
    <s v="2021"/>
    <x v="5"/>
    <x v="5"/>
    <x v="2"/>
    <n v="106729"/>
    <n v="139817"/>
    <s v="Card"/>
    <s v="TXN107896"/>
    <n v="33088"/>
    <n v="0.31001883274461489"/>
  </r>
  <r>
    <d v="2021-10-21T00:00:00"/>
    <x v="8"/>
    <s v="2021"/>
    <x v="2"/>
    <x v="0"/>
    <x v="0"/>
    <n v="91581"/>
    <n v="132396"/>
    <s v="Cash"/>
    <s v="TXN107897"/>
    <n v="40815"/>
    <n v="0.44567104530415697"/>
  </r>
  <r>
    <d v="2022-08-23T00:00:00"/>
    <x v="7"/>
    <s v="2022"/>
    <x v="5"/>
    <x v="3"/>
    <x v="2"/>
    <n v="98533"/>
    <n v="32539"/>
    <s v="Cash"/>
    <s v="TXN107898"/>
    <n v="-65994"/>
    <n v="-0.66976545928775133"/>
  </r>
  <r>
    <d v="2022-06-25T00:00:00"/>
    <x v="11"/>
    <s v="2022"/>
    <x v="4"/>
    <x v="3"/>
    <x v="3"/>
    <n v="129194"/>
    <n v="14860"/>
    <s v="Bank Transfer"/>
    <s v="TXN107899"/>
    <n v="-114334"/>
    <n v="-0.88497917859962538"/>
  </r>
  <r>
    <d v="2022-03-27T00:00:00"/>
    <x v="3"/>
    <s v="2022"/>
    <x v="4"/>
    <x v="3"/>
    <x v="4"/>
    <n v="97112"/>
    <n v="124036"/>
    <s v="Cash"/>
    <s v="TXN107900"/>
    <n v="26924"/>
    <n v="0.27724689018864818"/>
  </r>
  <r>
    <d v="2023-12-21T00:00:00"/>
    <x v="5"/>
    <s v="2023"/>
    <x v="1"/>
    <x v="3"/>
    <x v="4"/>
    <n v="121529"/>
    <n v="15035"/>
    <s v="UPI"/>
    <s v="TXN107901"/>
    <n v="-106494"/>
    <n v="-0.8762846727941479"/>
  </r>
  <r>
    <d v="2023-03-01T00:00:00"/>
    <x v="3"/>
    <s v="2023"/>
    <x v="5"/>
    <x v="1"/>
    <x v="3"/>
    <n v="105800"/>
    <n v="118083"/>
    <s v="UPI"/>
    <s v="TXN107902"/>
    <n v="12283"/>
    <n v="0.11609640831758034"/>
  </r>
  <r>
    <d v="2021-11-30T00:00:00"/>
    <x v="1"/>
    <s v="2021"/>
    <x v="0"/>
    <x v="5"/>
    <x v="0"/>
    <n v="12676"/>
    <n v="69691"/>
    <s v="Card"/>
    <s v="TXN107903"/>
    <n v="57015"/>
    <n v="4.4978699905332915"/>
  </r>
  <r>
    <d v="2023-06-10T00:00:00"/>
    <x v="11"/>
    <s v="2023"/>
    <x v="2"/>
    <x v="4"/>
    <x v="4"/>
    <n v="11215"/>
    <n v="25121"/>
    <s v="Card"/>
    <s v="TXN107904"/>
    <n v="13906"/>
    <n v="1.2399465002229157"/>
  </r>
  <r>
    <d v="2021-02-13T00:00:00"/>
    <x v="4"/>
    <s v="2021"/>
    <x v="4"/>
    <x v="0"/>
    <x v="3"/>
    <n v="77800"/>
    <n v="117047"/>
    <s v="Cash"/>
    <s v="TXN107905"/>
    <n v="39247"/>
    <n v="0.50446015424164525"/>
  </r>
  <r>
    <d v="2021-05-24T00:00:00"/>
    <x v="0"/>
    <s v="2021"/>
    <x v="5"/>
    <x v="3"/>
    <x v="4"/>
    <n v="132478"/>
    <n v="112671"/>
    <s v="Cash"/>
    <s v="TXN107906"/>
    <n v="-19807"/>
    <n v="-0.14951161702320384"/>
  </r>
  <r>
    <d v="2021-11-29T00:00:00"/>
    <x v="1"/>
    <s v="2021"/>
    <x v="5"/>
    <x v="2"/>
    <x v="2"/>
    <n v="142041"/>
    <n v="102805"/>
    <s v="Cash"/>
    <s v="TXN107907"/>
    <n v="-39236"/>
    <n v="-0.27623010257601677"/>
  </r>
  <r>
    <d v="2023-09-25T00:00:00"/>
    <x v="9"/>
    <s v="2023"/>
    <x v="4"/>
    <x v="3"/>
    <x v="4"/>
    <n v="49396"/>
    <n v="103784"/>
    <s v="Cash"/>
    <s v="TXN107908"/>
    <n v="54388"/>
    <n v="1.1010608146408616"/>
  </r>
  <r>
    <d v="2021-02-24T00:00:00"/>
    <x v="4"/>
    <s v="2021"/>
    <x v="4"/>
    <x v="5"/>
    <x v="2"/>
    <n v="10600"/>
    <n v="156897"/>
    <s v="Card"/>
    <s v="TXN107909"/>
    <n v="146297"/>
    <n v="13.801603773584906"/>
  </r>
  <r>
    <d v="2023-05-20T00:00:00"/>
    <x v="0"/>
    <s v="2023"/>
    <x v="0"/>
    <x v="5"/>
    <x v="2"/>
    <n v="32325"/>
    <n v="103716"/>
    <s v="UPI"/>
    <s v="TXN107910"/>
    <n v="71391"/>
    <n v="2.2085382830626452"/>
  </r>
  <r>
    <d v="2023-03-08T00:00:00"/>
    <x v="3"/>
    <s v="2023"/>
    <x v="5"/>
    <x v="1"/>
    <x v="4"/>
    <n v="143788"/>
    <n v="91840"/>
    <s v="Bank Transfer"/>
    <s v="TXN107911"/>
    <n v="-51948"/>
    <n v="-0.36128188722285587"/>
  </r>
  <r>
    <d v="2021-11-21T00:00:00"/>
    <x v="1"/>
    <s v="2021"/>
    <x v="5"/>
    <x v="1"/>
    <x v="4"/>
    <n v="27165"/>
    <n v="67551"/>
    <s v="Card"/>
    <s v="TXN107912"/>
    <n v="40386"/>
    <n v="1.486692435118719"/>
  </r>
  <r>
    <d v="2021-03-21T00:00:00"/>
    <x v="3"/>
    <s v="2021"/>
    <x v="3"/>
    <x v="2"/>
    <x v="2"/>
    <n v="71152"/>
    <n v="166999"/>
    <s v="Card"/>
    <s v="TXN107913"/>
    <n v="95847"/>
    <n v="1.3470738700247358"/>
  </r>
  <r>
    <d v="2023-11-21T00:00:00"/>
    <x v="1"/>
    <s v="2023"/>
    <x v="1"/>
    <x v="2"/>
    <x v="4"/>
    <n v="11434"/>
    <n v="133099"/>
    <s v="UPI"/>
    <s v="TXN107914"/>
    <n v="121665"/>
    <n v="10.640633199230365"/>
  </r>
  <r>
    <d v="2023-09-12T00:00:00"/>
    <x v="9"/>
    <s v="2023"/>
    <x v="0"/>
    <x v="1"/>
    <x v="0"/>
    <n v="24852"/>
    <n v="88852"/>
    <s v="Bank Transfer"/>
    <s v="TXN107915"/>
    <n v="64000"/>
    <n v="2.5752454530822471"/>
  </r>
  <r>
    <d v="2022-07-12T00:00:00"/>
    <x v="10"/>
    <s v="2022"/>
    <x v="4"/>
    <x v="0"/>
    <x v="1"/>
    <n v="136786"/>
    <n v="104587"/>
    <s v="UPI"/>
    <s v="TXN107916"/>
    <n v="-32199"/>
    <n v="-0.23539689734329536"/>
  </r>
  <r>
    <d v="2023-05-15T00:00:00"/>
    <x v="0"/>
    <s v="2023"/>
    <x v="4"/>
    <x v="2"/>
    <x v="1"/>
    <n v="102928"/>
    <n v="79251"/>
    <s v="Cash"/>
    <s v="TXN107917"/>
    <n v="-23677"/>
    <n v="-0.23003458728431525"/>
  </r>
  <r>
    <d v="2022-12-18T00:00:00"/>
    <x v="5"/>
    <s v="2022"/>
    <x v="2"/>
    <x v="1"/>
    <x v="3"/>
    <n v="30375"/>
    <n v="154724"/>
    <s v="Bank Transfer"/>
    <s v="TXN107918"/>
    <n v="124349"/>
    <n v="4.0937942386831274"/>
  </r>
  <r>
    <d v="2022-04-17T00:00:00"/>
    <x v="2"/>
    <s v="2022"/>
    <x v="1"/>
    <x v="3"/>
    <x v="1"/>
    <n v="18651"/>
    <n v="44183"/>
    <s v="Card"/>
    <s v="TXN107919"/>
    <n v="25532"/>
    <n v="1.3689346415741783"/>
  </r>
  <r>
    <d v="2021-03-15T00:00:00"/>
    <x v="3"/>
    <s v="2021"/>
    <x v="4"/>
    <x v="1"/>
    <x v="0"/>
    <n v="91725"/>
    <n v="70524"/>
    <s v="Cash"/>
    <s v="TXN107920"/>
    <n v="-21201"/>
    <n v="-0.23113654946852003"/>
  </r>
  <r>
    <d v="2022-08-12T00:00:00"/>
    <x v="7"/>
    <s v="2022"/>
    <x v="5"/>
    <x v="0"/>
    <x v="1"/>
    <n v="131933"/>
    <n v="113136"/>
    <s v="Cash"/>
    <s v="TXN107921"/>
    <n v="-18797"/>
    <n v="-0.14247383141443004"/>
  </r>
  <r>
    <d v="2022-07-18T00:00:00"/>
    <x v="10"/>
    <s v="2022"/>
    <x v="4"/>
    <x v="1"/>
    <x v="1"/>
    <n v="138489"/>
    <n v="100001"/>
    <s v="Cash"/>
    <s v="TXN107922"/>
    <n v="-38488"/>
    <n v="-0.27791376932463951"/>
  </r>
  <r>
    <d v="2022-04-12T00:00:00"/>
    <x v="2"/>
    <s v="2022"/>
    <x v="5"/>
    <x v="1"/>
    <x v="0"/>
    <n v="92451"/>
    <n v="37300"/>
    <s v="Cash"/>
    <s v="TXN107923"/>
    <n v="-55151"/>
    <n v="-0.59654303360699179"/>
  </r>
  <r>
    <d v="2022-08-22T00:00:00"/>
    <x v="7"/>
    <s v="2022"/>
    <x v="5"/>
    <x v="3"/>
    <x v="2"/>
    <n v="143049"/>
    <n v="95175"/>
    <s v="Cash"/>
    <s v="TXN107924"/>
    <n v="-47874"/>
    <n v="-0.33466854015057779"/>
  </r>
  <r>
    <d v="2023-09-19T00:00:00"/>
    <x v="9"/>
    <s v="2023"/>
    <x v="0"/>
    <x v="2"/>
    <x v="1"/>
    <n v="122141"/>
    <n v="103209"/>
    <s v="Cash"/>
    <s v="TXN107925"/>
    <n v="-18932"/>
    <n v="-0.1550011871525532"/>
  </r>
  <r>
    <d v="2023-01-07T00:00:00"/>
    <x v="6"/>
    <s v="2023"/>
    <x v="4"/>
    <x v="3"/>
    <x v="3"/>
    <n v="56828"/>
    <n v="96322"/>
    <s v="Bank Transfer"/>
    <s v="TXN107926"/>
    <n v="39494"/>
    <n v="0.6949743084395017"/>
  </r>
  <r>
    <d v="2023-09-21T00:00:00"/>
    <x v="9"/>
    <s v="2023"/>
    <x v="0"/>
    <x v="3"/>
    <x v="1"/>
    <n v="62916"/>
    <n v="47242"/>
    <s v="Cash"/>
    <s v="TXN107927"/>
    <n v="-15674"/>
    <n v="-0.24912581855171975"/>
  </r>
  <r>
    <d v="2021-09-05T00:00:00"/>
    <x v="9"/>
    <s v="2021"/>
    <x v="1"/>
    <x v="1"/>
    <x v="1"/>
    <n v="108594"/>
    <n v="77530"/>
    <s v="Bank Transfer"/>
    <s v="TXN107928"/>
    <n v="-31064"/>
    <n v="-0.28605631987034275"/>
  </r>
  <r>
    <d v="2021-03-08T00:00:00"/>
    <x v="3"/>
    <s v="2021"/>
    <x v="5"/>
    <x v="3"/>
    <x v="0"/>
    <n v="81613"/>
    <n v="150728"/>
    <s v="Bank Transfer"/>
    <s v="TXN107929"/>
    <n v="69115"/>
    <n v="0.84686263217869706"/>
  </r>
  <r>
    <d v="2022-07-27T00:00:00"/>
    <x v="10"/>
    <s v="2022"/>
    <x v="1"/>
    <x v="5"/>
    <x v="0"/>
    <n v="62727"/>
    <n v="136253"/>
    <s v="UPI"/>
    <s v="TXN107930"/>
    <n v="73526"/>
    <n v="1.1721587195306646"/>
  </r>
  <r>
    <d v="2022-12-04T00:00:00"/>
    <x v="5"/>
    <s v="2022"/>
    <x v="4"/>
    <x v="4"/>
    <x v="3"/>
    <n v="137634"/>
    <n v="165685"/>
    <s v="UPI"/>
    <s v="TXN107931"/>
    <n v="28051"/>
    <n v="0.20380865193193543"/>
  </r>
  <r>
    <d v="2022-04-15T00:00:00"/>
    <x v="2"/>
    <s v="2022"/>
    <x v="1"/>
    <x v="4"/>
    <x v="4"/>
    <n v="63801"/>
    <n v="115289"/>
    <s v="Bank Transfer"/>
    <s v="TXN107932"/>
    <n v="51488"/>
    <n v="0.80700929452516423"/>
  </r>
  <r>
    <d v="2022-05-08T00:00:00"/>
    <x v="0"/>
    <s v="2022"/>
    <x v="1"/>
    <x v="3"/>
    <x v="0"/>
    <n v="53435"/>
    <n v="53494"/>
    <s v="Cash"/>
    <s v="TXN107933"/>
    <n v="59"/>
    <n v="1.1041452231683353E-3"/>
  </r>
  <r>
    <d v="2022-10-25T00:00:00"/>
    <x v="8"/>
    <s v="2022"/>
    <x v="4"/>
    <x v="2"/>
    <x v="4"/>
    <n v="82150"/>
    <n v="98662"/>
    <s v="UPI"/>
    <s v="TXN107934"/>
    <n v="16512"/>
    <n v="0.20099817407181983"/>
  </r>
  <r>
    <d v="2021-10-13T00:00:00"/>
    <x v="8"/>
    <s v="2021"/>
    <x v="0"/>
    <x v="0"/>
    <x v="3"/>
    <n v="125200"/>
    <n v="145219"/>
    <s v="Cash"/>
    <s v="TXN107935"/>
    <n v="20019"/>
    <n v="0.15989616613418531"/>
  </r>
  <r>
    <d v="2021-11-08T00:00:00"/>
    <x v="1"/>
    <s v="2021"/>
    <x v="0"/>
    <x v="3"/>
    <x v="1"/>
    <n v="109943"/>
    <n v="74213"/>
    <s v="Cash"/>
    <s v="TXN107936"/>
    <n v="-35730"/>
    <n v="-0.32498658395714142"/>
  </r>
  <r>
    <d v="2021-11-05T00:00:00"/>
    <x v="1"/>
    <s v="2021"/>
    <x v="5"/>
    <x v="2"/>
    <x v="1"/>
    <n v="149518"/>
    <n v="140306"/>
    <s v="UPI"/>
    <s v="TXN107937"/>
    <n v="-9212"/>
    <n v="-6.1611311012720875E-2"/>
  </r>
  <r>
    <d v="2023-02-14T00:00:00"/>
    <x v="4"/>
    <s v="2023"/>
    <x v="5"/>
    <x v="3"/>
    <x v="4"/>
    <n v="113120"/>
    <n v="148400"/>
    <s v="UPI"/>
    <s v="TXN107938"/>
    <n v="35280"/>
    <n v="0.31188118811881188"/>
  </r>
  <r>
    <d v="2023-08-23T00:00:00"/>
    <x v="7"/>
    <s v="2023"/>
    <x v="4"/>
    <x v="1"/>
    <x v="3"/>
    <n v="130537"/>
    <n v="20404"/>
    <s v="UPI"/>
    <s v="TXN107939"/>
    <n v="-110133"/>
    <n v="-0.84369182683836763"/>
  </r>
  <r>
    <d v="2022-04-01T00:00:00"/>
    <x v="2"/>
    <s v="2022"/>
    <x v="4"/>
    <x v="2"/>
    <x v="3"/>
    <n v="94557"/>
    <n v="95355"/>
    <s v="Cash"/>
    <s v="TXN107940"/>
    <n v="798"/>
    <n v="8.4393540404200645E-3"/>
  </r>
  <r>
    <d v="2021-05-12T00:00:00"/>
    <x v="0"/>
    <s v="2021"/>
    <x v="3"/>
    <x v="0"/>
    <x v="0"/>
    <n v="59202"/>
    <n v="86386"/>
    <s v="Card"/>
    <s v="TXN107941"/>
    <n v="27184"/>
    <n v="0.45917367656498093"/>
  </r>
  <r>
    <d v="2023-07-19T00:00:00"/>
    <x v="10"/>
    <s v="2023"/>
    <x v="3"/>
    <x v="3"/>
    <x v="4"/>
    <n v="141871"/>
    <n v="47883"/>
    <s v="Card"/>
    <s v="TXN107942"/>
    <n v="-93988"/>
    <n v="-0.66248916269004943"/>
  </r>
  <r>
    <d v="2023-08-23T00:00:00"/>
    <x v="7"/>
    <s v="2023"/>
    <x v="2"/>
    <x v="5"/>
    <x v="0"/>
    <n v="19939"/>
    <n v="136432"/>
    <s v="UPI"/>
    <s v="TXN107943"/>
    <n v="116493"/>
    <n v="5.8424695320728217"/>
  </r>
  <r>
    <d v="2023-07-18T00:00:00"/>
    <x v="10"/>
    <s v="2023"/>
    <x v="5"/>
    <x v="2"/>
    <x v="4"/>
    <n v="26620"/>
    <n v="162638"/>
    <s v="Cash"/>
    <s v="TXN107944"/>
    <n v="136018"/>
    <n v="5.1096168294515403"/>
  </r>
  <r>
    <d v="2021-05-01T00:00:00"/>
    <x v="0"/>
    <s v="2021"/>
    <x v="1"/>
    <x v="4"/>
    <x v="0"/>
    <n v="110508"/>
    <n v="64666"/>
    <s v="Card"/>
    <s v="TXN107945"/>
    <n v="-45842"/>
    <n v="-0.41482969558764976"/>
  </r>
  <r>
    <d v="2022-09-26T00:00:00"/>
    <x v="9"/>
    <s v="2022"/>
    <x v="2"/>
    <x v="2"/>
    <x v="0"/>
    <n v="106553"/>
    <n v="16315"/>
    <s v="UPI"/>
    <s v="TXN107946"/>
    <n v="-90238"/>
    <n v="-0.8468837104539525"/>
  </r>
  <r>
    <d v="2023-06-16T00:00:00"/>
    <x v="11"/>
    <s v="2023"/>
    <x v="2"/>
    <x v="5"/>
    <x v="3"/>
    <n v="148253"/>
    <n v="159960"/>
    <s v="Cash"/>
    <s v="TXN107947"/>
    <n v="11707"/>
    <n v="7.8966361557607598E-2"/>
  </r>
  <r>
    <d v="2023-02-11T00:00:00"/>
    <x v="4"/>
    <s v="2023"/>
    <x v="0"/>
    <x v="5"/>
    <x v="3"/>
    <n v="51098"/>
    <n v="80911"/>
    <s v="Cash"/>
    <s v="TXN107948"/>
    <n v="29813"/>
    <n v="0.58344749305256571"/>
  </r>
  <r>
    <d v="2023-11-29T00:00:00"/>
    <x v="1"/>
    <s v="2023"/>
    <x v="1"/>
    <x v="5"/>
    <x v="1"/>
    <n v="54055"/>
    <n v="119345"/>
    <s v="Cash"/>
    <s v="TXN107949"/>
    <n v="65290"/>
    <n v="1.2078438627324022"/>
  </r>
  <r>
    <d v="2022-07-20T00:00:00"/>
    <x v="10"/>
    <s v="2022"/>
    <x v="0"/>
    <x v="0"/>
    <x v="1"/>
    <n v="30885"/>
    <n v="37443"/>
    <s v="Cash"/>
    <s v="TXN107950"/>
    <n v="6558"/>
    <n v="0.21233608547838756"/>
  </r>
  <r>
    <d v="2022-05-27T00:00:00"/>
    <x v="0"/>
    <s v="2022"/>
    <x v="3"/>
    <x v="0"/>
    <x v="3"/>
    <n v="35526"/>
    <n v="152660"/>
    <s v="Cash"/>
    <s v="TXN107951"/>
    <n v="117134"/>
    <n v="3.2971344930473454"/>
  </r>
  <r>
    <d v="2021-10-16T00:00:00"/>
    <x v="8"/>
    <s v="2021"/>
    <x v="2"/>
    <x v="2"/>
    <x v="3"/>
    <n v="13796"/>
    <n v="77466"/>
    <s v="Cash"/>
    <s v="TXN107952"/>
    <n v="63670"/>
    <n v="4.6151058277761674"/>
  </r>
  <r>
    <d v="2021-07-19T00:00:00"/>
    <x v="10"/>
    <s v="2021"/>
    <x v="3"/>
    <x v="0"/>
    <x v="0"/>
    <n v="127061"/>
    <n v="142848"/>
    <s v="Cash"/>
    <s v="TXN107953"/>
    <n v="15787"/>
    <n v="0.12424740872494314"/>
  </r>
  <r>
    <d v="2022-06-12T00:00:00"/>
    <x v="11"/>
    <s v="2022"/>
    <x v="1"/>
    <x v="4"/>
    <x v="1"/>
    <n v="96344"/>
    <n v="111403"/>
    <s v="UPI"/>
    <s v="TXN107954"/>
    <n v="15059"/>
    <n v="0.15630449223615378"/>
  </r>
  <r>
    <d v="2023-07-06T00:00:00"/>
    <x v="10"/>
    <s v="2023"/>
    <x v="1"/>
    <x v="1"/>
    <x v="3"/>
    <n v="64571"/>
    <n v="72237"/>
    <s v="UPI"/>
    <s v="TXN107955"/>
    <n v="7666"/>
    <n v="0.11872202691610785"/>
  </r>
  <r>
    <d v="2023-12-22T00:00:00"/>
    <x v="5"/>
    <s v="2023"/>
    <x v="5"/>
    <x v="2"/>
    <x v="4"/>
    <n v="145182"/>
    <n v="159945"/>
    <s v="Bank Transfer"/>
    <s v="TXN107956"/>
    <n v="14763"/>
    <n v="0.10168615944125305"/>
  </r>
  <r>
    <d v="2023-03-10T00:00:00"/>
    <x v="3"/>
    <s v="2023"/>
    <x v="4"/>
    <x v="3"/>
    <x v="4"/>
    <n v="40897"/>
    <n v="100884"/>
    <s v="UPI"/>
    <s v="TXN107957"/>
    <n v="59987"/>
    <n v="1.4667824045773528"/>
  </r>
  <r>
    <d v="2023-12-02T00:00:00"/>
    <x v="5"/>
    <s v="2023"/>
    <x v="0"/>
    <x v="3"/>
    <x v="1"/>
    <n v="68472"/>
    <n v="99913"/>
    <s v="UPI"/>
    <s v="TXN107958"/>
    <n v="31441"/>
    <n v="0.45918039490594698"/>
  </r>
  <r>
    <d v="2021-01-12T00:00:00"/>
    <x v="6"/>
    <s v="2021"/>
    <x v="5"/>
    <x v="2"/>
    <x v="4"/>
    <n v="40366"/>
    <n v="28057"/>
    <s v="Bank Transfer"/>
    <s v="TXN107959"/>
    <n v="-12309"/>
    <n v="-0.30493484615765742"/>
  </r>
  <r>
    <d v="2023-04-13T00:00:00"/>
    <x v="2"/>
    <s v="2023"/>
    <x v="5"/>
    <x v="1"/>
    <x v="0"/>
    <n v="140564"/>
    <n v="147407"/>
    <s v="UPI"/>
    <s v="TXN107960"/>
    <n v="6843"/>
    <n v="4.8682450698614155E-2"/>
  </r>
  <r>
    <d v="2023-04-21T00:00:00"/>
    <x v="2"/>
    <s v="2023"/>
    <x v="0"/>
    <x v="3"/>
    <x v="1"/>
    <n v="61538"/>
    <n v="16357"/>
    <s v="Card"/>
    <s v="TXN107961"/>
    <n v="-45181"/>
    <n v="-0.73419675647567362"/>
  </r>
  <r>
    <d v="2022-10-05T00:00:00"/>
    <x v="8"/>
    <s v="2022"/>
    <x v="0"/>
    <x v="2"/>
    <x v="3"/>
    <n v="149655"/>
    <n v="76674"/>
    <s v="Card"/>
    <s v="TXN107962"/>
    <n v="-72981"/>
    <n v="-0.48766162172997896"/>
  </r>
  <r>
    <d v="2021-04-16T00:00:00"/>
    <x v="2"/>
    <s v="2021"/>
    <x v="1"/>
    <x v="2"/>
    <x v="4"/>
    <n v="73628"/>
    <n v="121262"/>
    <s v="UPI"/>
    <s v="TXN107963"/>
    <n v="47634"/>
    <n v="0.6469549627858967"/>
  </r>
  <r>
    <d v="2022-11-22T00:00:00"/>
    <x v="1"/>
    <s v="2022"/>
    <x v="1"/>
    <x v="5"/>
    <x v="0"/>
    <n v="10168"/>
    <n v="157813"/>
    <s v="UPI"/>
    <s v="TXN107964"/>
    <n v="147645"/>
    <n v="14.520554681353266"/>
  </r>
  <r>
    <d v="2022-06-12T00:00:00"/>
    <x v="11"/>
    <s v="2022"/>
    <x v="2"/>
    <x v="4"/>
    <x v="3"/>
    <n v="103200"/>
    <n v="36683"/>
    <s v="UPI"/>
    <s v="TXN107965"/>
    <n v="-66517"/>
    <n v="-0.64454457364341089"/>
  </r>
  <r>
    <d v="2023-04-26T00:00:00"/>
    <x v="2"/>
    <s v="2023"/>
    <x v="3"/>
    <x v="3"/>
    <x v="2"/>
    <n v="75055"/>
    <n v="139648"/>
    <s v="UPI"/>
    <s v="TXN107966"/>
    <n v="64593"/>
    <n v="0.86060888681633474"/>
  </r>
  <r>
    <d v="2023-06-12T00:00:00"/>
    <x v="11"/>
    <s v="2023"/>
    <x v="1"/>
    <x v="4"/>
    <x v="0"/>
    <n v="134932"/>
    <n v="154101"/>
    <s v="Bank Transfer"/>
    <s v="TXN107967"/>
    <n v="19169"/>
    <n v="0.14206415083152996"/>
  </r>
  <r>
    <d v="2022-01-22T00:00:00"/>
    <x v="6"/>
    <s v="2022"/>
    <x v="5"/>
    <x v="2"/>
    <x v="4"/>
    <n v="63117"/>
    <n v="118825"/>
    <s v="Bank Transfer"/>
    <s v="TXN107968"/>
    <n v="55708"/>
    <n v="0.88261482643344902"/>
  </r>
  <r>
    <d v="2022-04-26T00:00:00"/>
    <x v="2"/>
    <s v="2022"/>
    <x v="2"/>
    <x v="1"/>
    <x v="0"/>
    <n v="95128"/>
    <n v="120313"/>
    <s v="UPI"/>
    <s v="TXN107969"/>
    <n v="25185"/>
    <n v="0.26474854932301739"/>
  </r>
  <r>
    <d v="2022-02-12T00:00:00"/>
    <x v="4"/>
    <s v="2022"/>
    <x v="2"/>
    <x v="2"/>
    <x v="2"/>
    <n v="61879"/>
    <n v="140739"/>
    <s v="UPI"/>
    <s v="TXN107970"/>
    <n v="78860"/>
    <n v="1.2744226635853844"/>
  </r>
  <r>
    <d v="2023-06-17T00:00:00"/>
    <x v="11"/>
    <s v="2023"/>
    <x v="5"/>
    <x v="3"/>
    <x v="2"/>
    <n v="33933"/>
    <n v="9298"/>
    <s v="Bank Transfer"/>
    <s v="TXN107971"/>
    <n v="-24635"/>
    <n v="-0.72598944979813163"/>
  </r>
  <r>
    <d v="2022-12-12T00:00:00"/>
    <x v="5"/>
    <s v="2022"/>
    <x v="1"/>
    <x v="4"/>
    <x v="0"/>
    <n v="26159"/>
    <n v="31376"/>
    <s v="Card"/>
    <s v="TXN107972"/>
    <n v="5217"/>
    <n v="0.19943422913719944"/>
  </r>
  <r>
    <d v="2022-10-01T00:00:00"/>
    <x v="8"/>
    <s v="2022"/>
    <x v="5"/>
    <x v="5"/>
    <x v="3"/>
    <n v="137457"/>
    <n v="71292"/>
    <s v="Cash"/>
    <s v="TXN107973"/>
    <n v="-66165"/>
    <n v="-0.4813505314389227"/>
  </r>
  <r>
    <d v="2023-11-11T00:00:00"/>
    <x v="1"/>
    <s v="2023"/>
    <x v="4"/>
    <x v="5"/>
    <x v="3"/>
    <n v="103538"/>
    <n v="46599"/>
    <s v="UPI"/>
    <s v="TXN107974"/>
    <n v="-56939"/>
    <n v="-0.54993335780100061"/>
  </r>
  <r>
    <d v="2023-03-26T00:00:00"/>
    <x v="3"/>
    <s v="2023"/>
    <x v="1"/>
    <x v="2"/>
    <x v="2"/>
    <n v="80256"/>
    <n v="20900"/>
    <s v="Card"/>
    <s v="TXN107975"/>
    <n v="-59356"/>
    <n v="-0.73958333333333337"/>
  </r>
  <r>
    <d v="2023-07-07T00:00:00"/>
    <x v="10"/>
    <s v="2023"/>
    <x v="3"/>
    <x v="1"/>
    <x v="1"/>
    <n v="93633"/>
    <n v="75799"/>
    <s v="Cash"/>
    <s v="TXN107976"/>
    <n v="-17834"/>
    <n v="-0.19046703619450409"/>
  </r>
  <r>
    <d v="2021-07-22T00:00:00"/>
    <x v="10"/>
    <s v="2021"/>
    <x v="5"/>
    <x v="0"/>
    <x v="1"/>
    <n v="141002"/>
    <n v="78290"/>
    <s v="Cash"/>
    <s v="TXN107977"/>
    <n v="-62712"/>
    <n v="-0.44475964879930779"/>
  </r>
  <r>
    <d v="2022-02-21T00:00:00"/>
    <x v="4"/>
    <s v="2022"/>
    <x v="1"/>
    <x v="3"/>
    <x v="3"/>
    <n v="131307"/>
    <n v="15400"/>
    <s v="Card"/>
    <s v="TXN107978"/>
    <n v="-115907"/>
    <n v="-0.88271760073720362"/>
  </r>
  <r>
    <d v="2022-02-20T00:00:00"/>
    <x v="4"/>
    <s v="2022"/>
    <x v="0"/>
    <x v="2"/>
    <x v="1"/>
    <n v="45280"/>
    <n v="73004"/>
    <s v="UPI"/>
    <s v="TXN107979"/>
    <n v="27724"/>
    <n v="0.61227915194346294"/>
  </r>
  <r>
    <d v="2021-03-26T00:00:00"/>
    <x v="3"/>
    <s v="2021"/>
    <x v="4"/>
    <x v="5"/>
    <x v="3"/>
    <n v="37837"/>
    <n v="36820"/>
    <s v="Cash"/>
    <s v="TXN107980"/>
    <n v="-1017"/>
    <n v="-2.6878452308586834E-2"/>
  </r>
  <r>
    <d v="2021-06-16T00:00:00"/>
    <x v="11"/>
    <s v="2021"/>
    <x v="3"/>
    <x v="5"/>
    <x v="4"/>
    <n v="89370"/>
    <n v="30864"/>
    <s v="UPI"/>
    <s v="TXN107981"/>
    <n v="-58506"/>
    <n v="-0.65464921114467944"/>
  </r>
  <r>
    <d v="2022-01-19T00:00:00"/>
    <x v="6"/>
    <s v="2022"/>
    <x v="1"/>
    <x v="1"/>
    <x v="3"/>
    <n v="110982"/>
    <n v="44295"/>
    <s v="UPI"/>
    <s v="TXN107982"/>
    <n v="-66687"/>
    <n v="-0.6008812239822674"/>
  </r>
  <r>
    <d v="2022-04-13T00:00:00"/>
    <x v="2"/>
    <s v="2022"/>
    <x v="0"/>
    <x v="5"/>
    <x v="4"/>
    <n v="43049"/>
    <n v="144670"/>
    <s v="Card"/>
    <s v="TXN107983"/>
    <n v="101621"/>
    <n v="2.3605890961462519"/>
  </r>
  <r>
    <d v="2023-03-21T00:00:00"/>
    <x v="3"/>
    <s v="2023"/>
    <x v="1"/>
    <x v="3"/>
    <x v="2"/>
    <n v="26005"/>
    <n v="43786"/>
    <s v="Bank Transfer"/>
    <s v="TXN107984"/>
    <n v="17781"/>
    <n v="0.68375312439915403"/>
  </r>
  <r>
    <d v="2023-09-24T00:00:00"/>
    <x v="9"/>
    <s v="2023"/>
    <x v="0"/>
    <x v="1"/>
    <x v="1"/>
    <n v="132793"/>
    <n v="17396"/>
    <s v="UPI"/>
    <s v="TXN107985"/>
    <n v="-115397"/>
    <n v="-0.86899911892946169"/>
  </r>
  <r>
    <d v="2022-04-18T00:00:00"/>
    <x v="2"/>
    <s v="2022"/>
    <x v="3"/>
    <x v="4"/>
    <x v="2"/>
    <n v="72974"/>
    <n v="39725"/>
    <s v="Bank Transfer"/>
    <s v="TXN107986"/>
    <n v="-33249"/>
    <n v="-0.45562803190177326"/>
  </r>
  <r>
    <d v="2023-09-20T00:00:00"/>
    <x v="9"/>
    <s v="2023"/>
    <x v="4"/>
    <x v="1"/>
    <x v="0"/>
    <n v="80168"/>
    <n v="137457"/>
    <s v="Card"/>
    <s v="TXN107987"/>
    <n v="57289"/>
    <n v="0.71461181518810502"/>
  </r>
  <r>
    <d v="2021-10-02T00:00:00"/>
    <x v="8"/>
    <s v="2021"/>
    <x v="0"/>
    <x v="3"/>
    <x v="0"/>
    <n v="118813"/>
    <n v="113622"/>
    <s v="Card"/>
    <s v="TXN107988"/>
    <n v="-5191"/>
    <n v="-4.3690505247742248E-2"/>
  </r>
  <r>
    <d v="2023-11-10T00:00:00"/>
    <x v="1"/>
    <s v="2023"/>
    <x v="2"/>
    <x v="3"/>
    <x v="2"/>
    <n v="20534"/>
    <n v="101988"/>
    <s v="Card"/>
    <s v="TXN107989"/>
    <n v="81454"/>
    <n v="3.9667867926366025"/>
  </r>
  <r>
    <d v="2022-05-05T00:00:00"/>
    <x v="0"/>
    <s v="2022"/>
    <x v="3"/>
    <x v="4"/>
    <x v="3"/>
    <n v="77224"/>
    <n v="161371"/>
    <s v="Card"/>
    <s v="TXN107990"/>
    <n v="84147"/>
    <n v="1.0896482958665701"/>
  </r>
  <r>
    <d v="2021-11-22T00:00:00"/>
    <x v="1"/>
    <s v="2021"/>
    <x v="3"/>
    <x v="2"/>
    <x v="3"/>
    <n v="97855"/>
    <n v="56598"/>
    <s v="Cash"/>
    <s v="TXN107991"/>
    <n v="-41257"/>
    <n v="-0.42161361197690461"/>
  </r>
  <r>
    <d v="2022-06-13T00:00:00"/>
    <x v="11"/>
    <s v="2022"/>
    <x v="5"/>
    <x v="1"/>
    <x v="1"/>
    <n v="117378"/>
    <n v="51211"/>
    <s v="Bank Transfer"/>
    <s v="TXN107992"/>
    <n v="-66167"/>
    <n v="-0.56370870180101895"/>
  </r>
  <r>
    <d v="2023-06-11T00:00:00"/>
    <x v="11"/>
    <s v="2023"/>
    <x v="4"/>
    <x v="3"/>
    <x v="2"/>
    <n v="10816"/>
    <n v="138639"/>
    <s v="Card"/>
    <s v="TXN107993"/>
    <n v="127823"/>
    <n v="11.817954881656805"/>
  </r>
  <r>
    <d v="2021-03-30T00:00:00"/>
    <x v="3"/>
    <s v="2021"/>
    <x v="2"/>
    <x v="3"/>
    <x v="0"/>
    <n v="130876"/>
    <n v="160015"/>
    <s v="Card"/>
    <s v="TXN107994"/>
    <n v="29139"/>
    <n v="0.22264586325987959"/>
  </r>
  <r>
    <d v="2022-05-01T00:00:00"/>
    <x v="0"/>
    <s v="2022"/>
    <x v="2"/>
    <x v="4"/>
    <x v="2"/>
    <n v="135726"/>
    <n v="151686"/>
    <s v="UPI"/>
    <s v="TXN107995"/>
    <n v="15960"/>
    <n v="0.11758985013925113"/>
  </r>
  <r>
    <d v="2022-12-09T00:00:00"/>
    <x v="5"/>
    <s v="2022"/>
    <x v="5"/>
    <x v="0"/>
    <x v="2"/>
    <n v="108110"/>
    <n v="61160"/>
    <s v="Bank Transfer"/>
    <s v="TXN107996"/>
    <n v="-46950"/>
    <n v="-0.43427990010174822"/>
  </r>
  <r>
    <d v="2021-12-16T00:00:00"/>
    <x v="5"/>
    <s v="2021"/>
    <x v="0"/>
    <x v="1"/>
    <x v="1"/>
    <n v="105339"/>
    <n v="147298"/>
    <s v="Card"/>
    <s v="TXN107997"/>
    <n v="41959"/>
    <n v="0.398323507912549"/>
  </r>
  <r>
    <d v="2022-01-22T00:00:00"/>
    <x v="6"/>
    <s v="2022"/>
    <x v="0"/>
    <x v="3"/>
    <x v="3"/>
    <n v="103095"/>
    <n v="46765"/>
    <s v="Bank Transfer"/>
    <s v="TXN107998"/>
    <n v="-56330"/>
    <n v="-0.54638925263106841"/>
  </r>
  <r>
    <d v="2021-03-28T00:00:00"/>
    <x v="3"/>
    <s v="2021"/>
    <x v="2"/>
    <x v="5"/>
    <x v="0"/>
    <n v="115536"/>
    <n v="56343"/>
    <s v="Bank Transfer"/>
    <s v="TXN107999"/>
    <n v="-59193"/>
    <n v="-0.51233381803074363"/>
  </r>
  <r>
    <d v="2021-11-03T00:00:00"/>
    <x v="1"/>
    <s v="2021"/>
    <x v="4"/>
    <x v="4"/>
    <x v="1"/>
    <n v="86042"/>
    <n v="147264"/>
    <s v="Card"/>
    <s v="TXN108000"/>
    <n v="61222"/>
    <n v="0.7115362264940378"/>
  </r>
  <r>
    <d v="2022-03-16T00:00:00"/>
    <x v="3"/>
    <s v="2022"/>
    <x v="0"/>
    <x v="0"/>
    <x v="0"/>
    <n v="12446"/>
    <n v="43283"/>
    <s v="Cash"/>
    <s v="TXN108001"/>
    <n v="30837"/>
    <n v="2.4776635063474211"/>
  </r>
  <r>
    <d v="2023-01-10T00:00:00"/>
    <x v="6"/>
    <s v="2023"/>
    <x v="3"/>
    <x v="0"/>
    <x v="0"/>
    <n v="93808"/>
    <n v="80283"/>
    <s v="Card"/>
    <s v="TXN108002"/>
    <n v="-13525"/>
    <n v="-0.14417746887259084"/>
  </r>
  <r>
    <d v="2021-09-21T00:00:00"/>
    <x v="9"/>
    <s v="2021"/>
    <x v="1"/>
    <x v="4"/>
    <x v="3"/>
    <n v="142792"/>
    <n v="104706"/>
    <s v="Cash"/>
    <s v="TXN108003"/>
    <n v="-38086"/>
    <n v="-0.2667236259734439"/>
  </r>
  <r>
    <d v="2023-09-04T00:00:00"/>
    <x v="9"/>
    <s v="2023"/>
    <x v="5"/>
    <x v="0"/>
    <x v="3"/>
    <n v="36479"/>
    <n v="46531"/>
    <s v="Card"/>
    <s v="TXN108004"/>
    <n v="10052"/>
    <n v="0.2755557992269525"/>
  </r>
  <r>
    <d v="2023-01-05T00:00:00"/>
    <x v="6"/>
    <s v="2023"/>
    <x v="4"/>
    <x v="3"/>
    <x v="1"/>
    <n v="88488"/>
    <n v="145472"/>
    <s v="Cash"/>
    <s v="TXN108005"/>
    <n v="56984"/>
    <n v="0.64397432420215173"/>
  </r>
  <r>
    <d v="2022-02-25T00:00:00"/>
    <x v="4"/>
    <s v="2022"/>
    <x v="0"/>
    <x v="0"/>
    <x v="4"/>
    <n v="109238"/>
    <n v="26324"/>
    <s v="UPI"/>
    <s v="TXN108006"/>
    <n v="-82914"/>
    <n v="-0.75902158589501822"/>
  </r>
  <r>
    <d v="2022-05-08T00:00:00"/>
    <x v="0"/>
    <s v="2022"/>
    <x v="1"/>
    <x v="1"/>
    <x v="1"/>
    <n v="68656"/>
    <n v="146082"/>
    <s v="Bank Transfer"/>
    <s v="TXN108007"/>
    <n v="77426"/>
    <n v="1.1277382894430203"/>
  </r>
  <r>
    <d v="2022-09-25T00:00:00"/>
    <x v="9"/>
    <s v="2022"/>
    <x v="2"/>
    <x v="5"/>
    <x v="1"/>
    <n v="44076"/>
    <n v="98203"/>
    <s v="Bank Transfer"/>
    <s v="TXN108008"/>
    <n v="54127"/>
    <n v="1.2280379344768129"/>
  </r>
  <r>
    <d v="2023-09-20T00:00:00"/>
    <x v="9"/>
    <s v="2023"/>
    <x v="5"/>
    <x v="3"/>
    <x v="4"/>
    <n v="56265"/>
    <n v="61841"/>
    <s v="Card"/>
    <s v="TXN108009"/>
    <n v="5576"/>
    <n v="9.910246156580467E-2"/>
  </r>
  <r>
    <d v="2022-02-15T00:00:00"/>
    <x v="4"/>
    <s v="2022"/>
    <x v="0"/>
    <x v="4"/>
    <x v="0"/>
    <n v="42967"/>
    <n v="28275"/>
    <s v="Card"/>
    <s v="TXN108010"/>
    <n v="-14692"/>
    <n v="-0.34193683524565366"/>
  </r>
  <r>
    <d v="2021-06-22T00:00:00"/>
    <x v="11"/>
    <s v="2021"/>
    <x v="2"/>
    <x v="5"/>
    <x v="2"/>
    <n v="137479"/>
    <n v="108450"/>
    <s v="Cash"/>
    <s v="TXN108011"/>
    <n v="-29029"/>
    <n v="-0.21115224870707527"/>
  </r>
  <r>
    <d v="2021-01-04T00:00:00"/>
    <x v="6"/>
    <s v="2021"/>
    <x v="0"/>
    <x v="2"/>
    <x v="4"/>
    <n v="63258"/>
    <n v="61245"/>
    <s v="Cash"/>
    <s v="TXN108012"/>
    <n v="-2013"/>
    <n v="-3.1822062031679789E-2"/>
  </r>
  <r>
    <d v="2023-05-04T00:00:00"/>
    <x v="0"/>
    <s v="2023"/>
    <x v="5"/>
    <x v="3"/>
    <x v="2"/>
    <n v="135764"/>
    <n v="166205"/>
    <s v="Cash"/>
    <s v="TXN108013"/>
    <n v="30441"/>
    <n v="0.22421996994785068"/>
  </r>
  <r>
    <d v="2023-09-13T00:00:00"/>
    <x v="9"/>
    <s v="2023"/>
    <x v="3"/>
    <x v="5"/>
    <x v="0"/>
    <n v="58625"/>
    <n v="34452"/>
    <s v="Cash"/>
    <s v="TXN108014"/>
    <n v="-24173"/>
    <n v="-0.41233262260127934"/>
  </r>
  <r>
    <d v="2023-11-27T00:00:00"/>
    <x v="1"/>
    <s v="2023"/>
    <x v="3"/>
    <x v="0"/>
    <x v="4"/>
    <n v="146146"/>
    <n v="11663"/>
    <s v="Cash"/>
    <s v="TXN108015"/>
    <n v="-134483"/>
    <n v="-0.92019624211405038"/>
  </r>
  <r>
    <d v="2022-08-06T00:00:00"/>
    <x v="7"/>
    <s v="2022"/>
    <x v="1"/>
    <x v="2"/>
    <x v="3"/>
    <n v="30377"/>
    <n v="69239"/>
    <s v="Card"/>
    <s v="TXN108016"/>
    <n v="38862"/>
    <n v="1.2793231721368141"/>
  </r>
  <r>
    <d v="2023-11-21T00:00:00"/>
    <x v="1"/>
    <s v="2023"/>
    <x v="2"/>
    <x v="4"/>
    <x v="1"/>
    <n v="98992"/>
    <n v="144153"/>
    <s v="Bank Transfer"/>
    <s v="TXN108017"/>
    <n v="45161"/>
    <n v="0.45620858251171814"/>
  </r>
  <r>
    <d v="2022-01-16T00:00:00"/>
    <x v="6"/>
    <s v="2022"/>
    <x v="3"/>
    <x v="4"/>
    <x v="4"/>
    <n v="63085"/>
    <n v="89766"/>
    <s v="Cash"/>
    <s v="TXN108018"/>
    <n v="26681"/>
    <n v="0.42293730680827457"/>
  </r>
  <r>
    <d v="2023-11-01T00:00:00"/>
    <x v="1"/>
    <s v="2023"/>
    <x v="5"/>
    <x v="1"/>
    <x v="4"/>
    <n v="49701"/>
    <n v="97594"/>
    <s v="Bank Transfer"/>
    <s v="TXN108019"/>
    <n v="47893"/>
    <n v="0.96362246232470172"/>
  </r>
  <r>
    <d v="2021-12-10T00:00:00"/>
    <x v="5"/>
    <s v="2021"/>
    <x v="2"/>
    <x v="0"/>
    <x v="0"/>
    <n v="60749"/>
    <n v="96002"/>
    <s v="Bank Transfer"/>
    <s v="TXN108020"/>
    <n v="35253"/>
    <n v="0.58030584865594492"/>
  </r>
  <r>
    <d v="2021-06-15T00:00:00"/>
    <x v="11"/>
    <s v="2021"/>
    <x v="0"/>
    <x v="1"/>
    <x v="3"/>
    <n v="124692"/>
    <n v="118039"/>
    <s v="Card"/>
    <s v="TXN108021"/>
    <n v="-6653"/>
    <n v="-5.3355467872838673E-2"/>
  </r>
  <r>
    <d v="2022-12-01T00:00:00"/>
    <x v="5"/>
    <s v="2022"/>
    <x v="4"/>
    <x v="1"/>
    <x v="4"/>
    <n v="75081"/>
    <n v="77910"/>
    <s v="UPI"/>
    <s v="TXN108022"/>
    <n v="2829"/>
    <n v="3.7679306349142926E-2"/>
  </r>
  <r>
    <d v="2021-12-08T00:00:00"/>
    <x v="5"/>
    <s v="2021"/>
    <x v="0"/>
    <x v="0"/>
    <x v="3"/>
    <n v="18471"/>
    <n v="115348"/>
    <s v="Cash"/>
    <s v="TXN108023"/>
    <n v="96877"/>
    <n v="5.2448161983650046"/>
  </r>
  <r>
    <d v="2023-11-09T00:00:00"/>
    <x v="1"/>
    <s v="2023"/>
    <x v="5"/>
    <x v="3"/>
    <x v="2"/>
    <n v="144091"/>
    <n v="27965"/>
    <s v="Cash"/>
    <s v="TXN108024"/>
    <n v="-116126"/>
    <n v="-0.80592125809384352"/>
  </r>
  <r>
    <d v="2023-09-07T00:00:00"/>
    <x v="9"/>
    <s v="2023"/>
    <x v="1"/>
    <x v="2"/>
    <x v="4"/>
    <n v="113661"/>
    <n v="151790"/>
    <s v="Cash"/>
    <s v="TXN108025"/>
    <n v="38129"/>
    <n v="0.33546247173612759"/>
  </r>
  <r>
    <d v="2022-06-29T00:00:00"/>
    <x v="11"/>
    <s v="2022"/>
    <x v="2"/>
    <x v="1"/>
    <x v="3"/>
    <n v="124814"/>
    <n v="56972"/>
    <s v="Cash"/>
    <s v="TXN108026"/>
    <n v="-67842"/>
    <n v="-0.54354479465444583"/>
  </r>
  <r>
    <d v="2023-10-31T00:00:00"/>
    <x v="8"/>
    <s v="2023"/>
    <x v="0"/>
    <x v="5"/>
    <x v="1"/>
    <n v="38975"/>
    <n v="122407"/>
    <s v="Card"/>
    <s v="TXN108027"/>
    <n v="83432"/>
    <n v="2.1406542655548431"/>
  </r>
  <r>
    <d v="2021-07-11T00:00:00"/>
    <x v="10"/>
    <s v="2021"/>
    <x v="2"/>
    <x v="2"/>
    <x v="0"/>
    <n v="13249"/>
    <n v="167180"/>
    <s v="UPI"/>
    <s v="TXN108028"/>
    <n v="153931"/>
    <n v="11.618310815910634"/>
  </r>
  <r>
    <d v="2021-11-16T00:00:00"/>
    <x v="1"/>
    <s v="2021"/>
    <x v="3"/>
    <x v="3"/>
    <x v="3"/>
    <n v="128589"/>
    <n v="40338"/>
    <s v="Card"/>
    <s v="TXN108029"/>
    <n v="-88251"/>
    <n v="-0.68630287194083472"/>
  </r>
  <r>
    <d v="2022-08-03T00:00:00"/>
    <x v="7"/>
    <s v="2022"/>
    <x v="4"/>
    <x v="0"/>
    <x v="0"/>
    <n v="71929"/>
    <n v="75848"/>
    <s v="Cash"/>
    <s v="TXN108030"/>
    <n v="3919"/>
    <n v="5.4484283112513729E-2"/>
  </r>
  <r>
    <d v="2022-04-20T00:00:00"/>
    <x v="2"/>
    <s v="2022"/>
    <x v="5"/>
    <x v="4"/>
    <x v="4"/>
    <n v="39108"/>
    <n v="162114"/>
    <s v="Cash"/>
    <s v="TXN108031"/>
    <n v="123006"/>
    <n v="3.145289966247315"/>
  </r>
  <r>
    <d v="2022-09-29T00:00:00"/>
    <x v="9"/>
    <s v="2022"/>
    <x v="0"/>
    <x v="3"/>
    <x v="4"/>
    <n v="105892"/>
    <n v="76028"/>
    <s v="Bank Transfer"/>
    <s v="TXN108032"/>
    <n v="-29864"/>
    <n v="-0.28202319344237525"/>
  </r>
  <r>
    <d v="2022-03-03T00:00:00"/>
    <x v="3"/>
    <s v="2022"/>
    <x v="4"/>
    <x v="1"/>
    <x v="2"/>
    <n v="31541"/>
    <n v="141342"/>
    <s v="Bank Transfer"/>
    <s v="TXN108033"/>
    <n v="109801"/>
    <n v="3.4812149266034687"/>
  </r>
  <r>
    <d v="2023-12-19T00:00:00"/>
    <x v="5"/>
    <s v="2023"/>
    <x v="5"/>
    <x v="5"/>
    <x v="0"/>
    <n v="100594"/>
    <n v="81143"/>
    <s v="UPI"/>
    <s v="TXN108034"/>
    <n v="-19451"/>
    <n v="-0.19336143308746048"/>
  </r>
  <r>
    <d v="2021-04-07T00:00:00"/>
    <x v="2"/>
    <s v="2021"/>
    <x v="5"/>
    <x v="2"/>
    <x v="1"/>
    <n v="29423"/>
    <n v="16460"/>
    <s v="Cash"/>
    <s v="TXN108035"/>
    <n v="-12963"/>
    <n v="-0.44057370084627673"/>
  </r>
  <r>
    <d v="2022-05-11T00:00:00"/>
    <x v="0"/>
    <s v="2022"/>
    <x v="1"/>
    <x v="0"/>
    <x v="1"/>
    <n v="96330"/>
    <n v="97128"/>
    <s v="Cash"/>
    <s v="TXN108036"/>
    <n v="798"/>
    <n v="8.2840236686390536E-3"/>
  </r>
  <r>
    <d v="2022-10-23T00:00:00"/>
    <x v="8"/>
    <s v="2022"/>
    <x v="3"/>
    <x v="4"/>
    <x v="3"/>
    <n v="68851"/>
    <n v="166346"/>
    <s v="UPI"/>
    <s v="TXN108037"/>
    <n v="97495"/>
    <n v="1.4160288158487169"/>
  </r>
  <r>
    <d v="2021-01-09T00:00:00"/>
    <x v="6"/>
    <s v="2021"/>
    <x v="1"/>
    <x v="2"/>
    <x v="1"/>
    <n v="133818"/>
    <n v="161640"/>
    <s v="Bank Transfer"/>
    <s v="TXN108038"/>
    <n v="27822"/>
    <n v="0.2079092498766982"/>
  </r>
  <r>
    <d v="2022-04-02T00:00:00"/>
    <x v="2"/>
    <s v="2022"/>
    <x v="1"/>
    <x v="5"/>
    <x v="0"/>
    <n v="75552"/>
    <n v="52362"/>
    <s v="Bank Transfer"/>
    <s v="TXN108039"/>
    <n v="-23190"/>
    <n v="-0.30694091486658198"/>
  </r>
  <r>
    <d v="2021-09-30T00:00:00"/>
    <x v="9"/>
    <s v="2021"/>
    <x v="2"/>
    <x v="4"/>
    <x v="4"/>
    <n v="132692"/>
    <n v="159533"/>
    <s v="Cash"/>
    <s v="TXN108040"/>
    <n v="26841"/>
    <n v="0.20228046905616012"/>
  </r>
  <r>
    <d v="2023-07-29T00:00:00"/>
    <x v="10"/>
    <s v="2023"/>
    <x v="2"/>
    <x v="0"/>
    <x v="0"/>
    <n v="148155"/>
    <n v="144366"/>
    <s v="Bank Transfer"/>
    <s v="TXN108041"/>
    <n v="-3789"/>
    <n v="-2.5574567176268097E-2"/>
  </r>
  <r>
    <d v="2023-10-29T00:00:00"/>
    <x v="8"/>
    <s v="2023"/>
    <x v="4"/>
    <x v="2"/>
    <x v="0"/>
    <n v="39118"/>
    <n v="32000"/>
    <s v="UPI"/>
    <s v="TXN108042"/>
    <n v="-7118"/>
    <n v="-0.18196226800961193"/>
  </r>
  <r>
    <d v="2021-07-27T00:00:00"/>
    <x v="10"/>
    <s v="2021"/>
    <x v="3"/>
    <x v="3"/>
    <x v="4"/>
    <n v="55334"/>
    <n v="156258"/>
    <s v="Card"/>
    <s v="TXN108043"/>
    <n v="100924"/>
    <n v="1.8239057360754689"/>
  </r>
  <r>
    <d v="2023-11-23T00:00:00"/>
    <x v="1"/>
    <s v="2023"/>
    <x v="5"/>
    <x v="1"/>
    <x v="0"/>
    <n v="86441"/>
    <n v="112438"/>
    <s v="Bank Transfer"/>
    <s v="TXN108044"/>
    <n v="25997"/>
    <n v="0.30074848740759591"/>
  </r>
  <r>
    <d v="2021-07-23T00:00:00"/>
    <x v="10"/>
    <s v="2021"/>
    <x v="3"/>
    <x v="0"/>
    <x v="1"/>
    <n v="105918"/>
    <n v="127683"/>
    <s v="UPI"/>
    <s v="TXN108045"/>
    <n v="21765"/>
    <n v="0.20548915198549822"/>
  </r>
  <r>
    <d v="2022-06-02T00:00:00"/>
    <x v="11"/>
    <s v="2022"/>
    <x v="3"/>
    <x v="5"/>
    <x v="3"/>
    <n v="65324"/>
    <n v="74839"/>
    <s v="Cash"/>
    <s v="TXN108046"/>
    <n v="9515"/>
    <n v="0.14565856346825057"/>
  </r>
  <r>
    <d v="2022-06-01T00:00:00"/>
    <x v="11"/>
    <s v="2022"/>
    <x v="4"/>
    <x v="3"/>
    <x v="3"/>
    <n v="102119"/>
    <n v="78749"/>
    <s v="Card"/>
    <s v="TXN108047"/>
    <n v="-23370"/>
    <n v="-0.22885065462842369"/>
  </r>
  <r>
    <d v="2022-03-19T00:00:00"/>
    <x v="3"/>
    <s v="2022"/>
    <x v="2"/>
    <x v="2"/>
    <x v="0"/>
    <n v="55156"/>
    <n v="19120"/>
    <s v="UPI"/>
    <s v="TXN108048"/>
    <n v="-36036"/>
    <n v="-0.65334687069403152"/>
  </r>
  <r>
    <d v="2022-11-20T00:00:00"/>
    <x v="1"/>
    <s v="2022"/>
    <x v="3"/>
    <x v="4"/>
    <x v="4"/>
    <n v="16230"/>
    <n v="153747"/>
    <s v="Card"/>
    <s v="TXN108049"/>
    <n v="137517"/>
    <n v="8.4730129390018476"/>
  </r>
  <r>
    <d v="2023-04-30T00:00:00"/>
    <x v="2"/>
    <s v="2023"/>
    <x v="3"/>
    <x v="3"/>
    <x v="2"/>
    <n v="42649"/>
    <n v="102775"/>
    <s v="Bank Transfer"/>
    <s v="TXN108050"/>
    <n v="60126"/>
    <n v="1.4097868648737368"/>
  </r>
  <r>
    <d v="2023-04-13T00:00:00"/>
    <x v="2"/>
    <s v="2023"/>
    <x v="3"/>
    <x v="3"/>
    <x v="0"/>
    <n v="51429"/>
    <n v="38979"/>
    <s v="Cash"/>
    <s v="TXN108051"/>
    <n v="-12450"/>
    <n v="-0.24208131598903343"/>
  </r>
  <r>
    <d v="2021-12-05T00:00:00"/>
    <x v="5"/>
    <s v="2021"/>
    <x v="0"/>
    <x v="5"/>
    <x v="0"/>
    <n v="74127"/>
    <n v="88603"/>
    <s v="Bank Transfer"/>
    <s v="TXN108052"/>
    <n v="14476"/>
    <n v="0.19528646781874351"/>
  </r>
  <r>
    <d v="2022-01-22T00:00:00"/>
    <x v="6"/>
    <s v="2022"/>
    <x v="3"/>
    <x v="1"/>
    <x v="2"/>
    <n v="77160"/>
    <n v="104935"/>
    <s v="Bank Transfer"/>
    <s v="TXN108053"/>
    <n v="27775"/>
    <n v="0.35996630378434424"/>
  </r>
  <r>
    <d v="2023-11-15T00:00:00"/>
    <x v="1"/>
    <s v="2023"/>
    <x v="3"/>
    <x v="3"/>
    <x v="3"/>
    <n v="82785"/>
    <n v="98794"/>
    <s v="UPI"/>
    <s v="TXN108054"/>
    <n v="16009"/>
    <n v="0.19338044331702603"/>
  </r>
  <r>
    <d v="2022-05-21T00:00:00"/>
    <x v="0"/>
    <s v="2022"/>
    <x v="5"/>
    <x v="3"/>
    <x v="3"/>
    <n v="35811"/>
    <n v="11058"/>
    <s v="UPI"/>
    <s v="TXN108055"/>
    <n v="-24753"/>
    <n v="-0.69121219736952333"/>
  </r>
  <r>
    <d v="2022-11-11T00:00:00"/>
    <x v="1"/>
    <s v="2022"/>
    <x v="1"/>
    <x v="1"/>
    <x v="2"/>
    <n v="92038"/>
    <n v="9849"/>
    <s v="Bank Transfer"/>
    <s v="TXN108056"/>
    <n v="-82189"/>
    <n v="-0.89298985201764491"/>
  </r>
  <r>
    <d v="2022-11-21T00:00:00"/>
    <x v="1"/>
    <s v="2022"/>
    <x v="0"/>
    <x v="1"/>
    <x v="4"/>
    <n v="69227"/>
    <n v="32200"/>
    <s v="UPI"/>
    <s v="TXN108057"/>
    <n v="-37027"/>
    <n v="-0.53486356479408326"/>
  </r>
  <r>
    <d v="2023-06-04T00:00:00"/>
    <x v="11"/>
    <s v="2023"/>
    <x v="3"/>
    <x v="4"/>
    <x v="0"/>
    <n v="50071"/>
    <n v="107605"/>
    <s v="UPI"/>
    <s v="TXN108058"/>
    <n v="57534"/>
    <n v="1.1490483513410956"/>
  </r>
  <r>
    <d v="2022-09-15T00:00:00"/>
    <x v="9"/>
    <s v="2022"/>
    <x v="1"/>
    <x v="2"/>
    <x v="1"/>
    <n v="50708"/>
    <n v="165443"/>
    <s v="Card"/>
    <s v="TXN108059"/>
    <n v="114735"/>
    <n v="2.2626607241460914"/>
  </r>
  <r>
    <d v="2023-06-12T00:00:00"/>
    <x v="11"/>
    <s v="2023"/>
    <x v="3"/>
    <x v="4"/>
    <x v="3"/>
    <n v="68131"/>
    <n v="33471"/>
    <s v="Bank Transfer"/>
    <s v="TXN108060"/>
    <n v="-34660"/>
    <n v="-0.50872583699050355"/>
  </r>
  <r>
    <d v="2023-08-11T00:00:00"/>
    <x v="7"/>
    <s v="2023"/>
    <x v="4"/>
    <x v="1"/>
    <x v="3"/>
    <n v="64616"/>
    <n v="103139"/>
    <s v="Bank Transfer"/>
    <s v="TXN108061"/>
    <n v="38523"/>
    <n v="0.59618360777516399"/>
  </r>
  <r>
    <d v="2023-02-23T00:00:00"/>
    <x v="4"/>
    <s v="2023"/>
    <x v="4"/>
    <x v="0"/>
    <x v="3"/>
    <n v="96642"/>
    <n v="33056"/>
    <s v="UPI"/>
    <s v="TXN108062"/>
    <n v="-63586"/>
    <n v="-0.65795409863206478"/>
  </r>
  <r>
    <d v="2022-05-10T00:00:00"/>
    <x v="0"/>
    <s v="2022"/>
    <x v="1"/>
    <x v="1"/>
    <x v="4"/>
    <n v="56503"/>
    <n v="143109"/>
    <s v="Bank Transfer"/>
    <s v="TXN108063"/>
    <n v="86606"/>
    <n v="1.5327681716015078"/>
  </r>
  <r>
    <d v="2023-11-28T00:00:00"/>
    <x v="1"/>
    <s v="2023"/>
    <x v="0"/>
    <x v="4"/>
    <x v="2"/>
    <n v="149279"/>
    <n v="87298"/>
    <s v="Bank Transfer"/>
    <s v="TXN108064"/>
    <n v="-61981"/>
    <n v="-0.41520240623262483"/>
  </r>
  <r>
    <d v="2023-01-17T00:00:00"/>
    <x v="6"/>
    <s v="2023"/>
    <x v="5"/>
    <x v="5"/>
    <x v="4"/>
    <n v="65561"/>
    <n v="51654"/>
    <s v="UPI"/>
    <s v="TXN108065"/>
    <n v="-13907"/>
    <n v="-0.21212306096612316"/>
  </r>
  <r>
    <d v="2022-03-13T00:00:00"/>
    <x v="3"/>
    <s v="2022"/>
    <x v="0"/>
    <x v="5"/>
    <x v="3"/>
    <n v="147775"/>
    <n v="18166"/>
    <s v="Cash"/>
    <s v="TXN108066"/>
    <n v="-129609"/>
    <n v="-0.87706986973439349"/>
  </r>
  <r>
    <d v="2021-12-11T00:00:00"/>
    <x v="5"/>
    <s v="2021"/>
    <x v="0"/>
    <x v="2"/>
    <x v="0"/>
    <n v="29166"/>
    <n v="70840"/>
    <s v="UPI"/>
    <s v="TXN108067"/>
    <n v="41674"/>
    <n v="1.4288555166975245"/>
  </r>
  <r>
    <d v="2022-07-04T00:00:00"/>
    <x v="10"/>
    <s v="2022"/>
    <x v="4"/>
    <x v="3"/>
    <x v="3"/>
    <n v="147235"/>
    <n v="49336"/>
    <s v="Cash"/>
    <s v="TXN108068"/>
    <n v="-97899"/>
    <n v="-0.66491662987740685"/>
  </r>
  <r>
    <d v="2023-03-31T00:00:00"/>
    <x v="3"/>
    <s v="2023"/>
    <x v="4"/>
    <x v="5"/>
    <x v="0"/>
    <n v="97059"/>
    <n v="162282"/>
    <s v="Cash"/>
    <s v="TXN108069"/>
    <n v="65223"/>
    <n v="0.67199332364850251"/>
  </r>
  <r>
    <d v="2022-06-25T00:00:00"/>
    <x v="11"/>
    <s v="2022"/>
    <x v="5"/>
    <x v="4"/>
    <x v="0"/>
    <n v="84006"/>
    <n v="41026"/>
    <s v="Card"/>
    <s v="TXN108070"/>
    <n v="-42980"/>
    <n v="-0.51163012165797683"/>
  </r>
  <r>
    <d v="2021-05-24T00:00:00"/>
    <x v="0"/>
    <s v="2021"/>
    <x v="3"/>
    <x v="5"/>
    <x v="3"/>
    <n v="119438"/>
    <n v="141491"/>
    <s v="Cash"/>
    <s v="TXN108071"/>
    <n v="22053"/>
    <n v="0.18463972939935364"/>
  </r>
  <r>
    <d v="2022-08-11T00:00:00"/>
    <x v="7"/>
    <s v="2022"/>
    <x v="5"/>
    <x v="0"/>
    <x v="3"/>
    <n v="146592"/>
    <n v="71165"/>
    <s v="Bank Transfer"/>
    <s v="TXN108072"/>
    <n v="-75427"/>
    <n v="-0.51453694608164158"/>
  </r>
  <r>
    <d v="2022-10-19T00:00:00"/>
    <x v="8"/>
    <s v="2022"/>
    <x v="3"/>
    <x v="1"/>
    <x v="0"/>
    <n v="98841"/>
    <n v="99942"/>
    <s v="UPI"/>
    <s v="TXN108073"/>
    <n v="1101"/>
    <n v="1.1139102194433485E-2"/>
  </r>
  <r>
    <d v="2021-12-11T00:00:00"/>
    <x v="5"/>
    <s v="2021"/>
    <x v="1"/>
    <x v="1"/>
    <x v="4"/>
    <n v="70135"/>
    <n v="31359"/>
    <s v="Bank Transfer"/>
    <s v="TXN108074"/>
    <n v="-38776"/>
    <n v="-0.55287659513794829"/>
  </r>
  <r>
    <d v="2022-11-27T00:00:00"/>
    <x v="1"/>
    <s v="2022"/>
    <x v="1"/>
    <x v="4"/>
    <x v="4"/>
    <n v="110389"/>
    <n v="128891"/>
    <s v="Cash"/>
    <s v="TXN108075"/>
    <n v="18502"/>
    <n v="0.16760727971084075"/>
  </r>
  <r>
    <d v="2021-09-25T00:00:00"/>
    <x v="9"/>
    <s v="2021"/>
    <x v="2"/>
    <x v="3"/>
    <x v="4"/>
    <n v="64221"/>
    <n v="59304"/>
    <s v="UPI"/>
    <s v="TXN108076"/>
    <n v="-4917"/>
    <n v="-7.6563740832437985E-2"/>
  </r>
  <r>
    <d v="2021-06-18T00:00:00"/>
    <x v="11"/>
    <s v="2021"/>
    <x v="4"/>
    <x v="1"/>
    <x v="1"/>
    <n v="89863"/>
    <n v="165097"/>
    <s v="UPI"/>
    <s v="TXN108077"/>
    <n v="75234"/>
    <n v="0.83720774957435207"/>
  </r>
  <r>
    <d v="2021-02-02T00:00:00"/>
    <x v="4"/>
    <s v="2021"/>
    <x v="2"/>
    <x v="5"/>
    <x v="0"/>
    <n v="126536"/>
    <n v="79422"/>
    <s v="UPI"/>
    <s v="TXN108078"/>
    <n v="-47114"/>
    <n v="-0.37233672630713788"/>
  </r>
  <r>
    <d v="2022-01-12T00:00:00"/>
    <x v="6"/>
    <s v="2022"/>
    <x v="2"/>
    <x v="0"/>
    <x v="1"/>
    <n v="70376"/>
    <n v="158573"/>
    <s v="UPI"/>
    <s v="TXN108079"/>
    <n v="88197"/>
    <n v="1.2532255314311698"/>
  </r>
  <r>
    <d v="2022-01-28T00:00:00"/>
    <x v="6"/>
    <s v="2022"/>
    <x v="4"/>
    <x v="3"/>
    <x v="1"/>
    <n v="46376"/>
    <n v="111043"/>
    <s v="Card"/>
    <s v="TXN108080"/>
    <n v="64667"/>
    <n v="1.3944065896153182"/>
  </r>
  <r>
    <d v="2022-05-04T00:00:00"/>
    <x v="0"/>
    <s v="2022"/>
    <x v="2"/>
    <x v="3"/>
    <x v="0"/>
    <n v="88733"/>
    <n v="77133"/>
    <s v="Card"/>
    <s v="TXN108081"/>
    <n v="-11600"/>
    <n v="-0.13072926645103849"/>
  </r>
  <r>
    <d v="2022-12-23T00:00:00"/>
    <x v="5"/>
    <s v="2022"/>
    <x v="0"/>
    <x v="3"/>
    <x v="1"/>
    <n v="55100"/>
    <n v="111900"/>
    <s v="Card"/>
    <s v="TXN108082"/>
    <n v="56800"/>
    <n v="1.030852994555354"/>
  </r>
  <r>
    <d v="2023-08-04T00:00:00"/>
    <x v="7"/>
    <s v="2023"/>
    <x v="3"/>
    <x v="1"/>
    <x v="0"/>
    <n v="45445"/>
    <n v="10314"/>
    <s v="UPI"/>
    <s v="TXN108083"/>
    <n v="-35131"/>
    <n v="-0.77304433931125538"/>
  </r>
  <r>
    <d v="2023-11-19T00:00:00"/>
    <x v="1"/>
    <s v="2023"/>
    <x v="5"/>
    <x v="2"/>
    <x v="2"/>
    <n v="75829"/>
    <n v="135931"/>
    <s v="Bank Transfer"/>
    <s v="TXN108084"/>
    <n v="60102"/>
    <n v="0.79259913753313371"/>
  </r>
  <r>
    <d v="2021-02-08T00:00:00"/>
    <x v="4"/>
    <s v="2021"/>
    <x v="4"/>
    <x v="3"/>
    <x v="2"/>
    <n v="127884"/>
    <n v="140629"/>
    <s v="Cash"/>
    <s v="TXN108085"/>
    <n v="12745"/>
    <n v="9.9660629945888465E-2"/>
  </r>
  <r>
    <d v="2023-11-07T00:00:00"/>
    <x v="1"/>
    <s v="2023"/>
    <x v="0"/>
    <x v="4"/>
    <x v="0"/>
    <n v="106599"/>
    <n v="105385"/>
    <s v="Card"/>
    <s v="TXN108086"/>
    <n v="-1214"/>
    <n v="-1.1388474563551253E-2"/>
  </r>
  <r>
    <d v="2023-12-16T00:00:00"/>
    <x v="5"/>
    <s v="2023"/>
    <x v="1"/>
    <x v="5"/>
    <x v="0"/>
    <n v="70392"/>
    <n v="56644"/>
    <s v="Bank Transfer"/>
    <s v="TXN108087"/>
    <n v="-13748"/>
    <n v="-0.19530628480509149"/>
  </r>
  <r>
    <d v="2021-08-14T00:00:00"/>
    <x v="7"/>
    <s v="2021"/>
    <x v="5"/>
    <x v="2"/>
    <x v="0"/>
    <n v="103051"/>
    <n v="108020"/>
    <s v="Card"/>
    <s v="TXN108088"/>
    <n v="4969"/>
    <n v="4.8218843097107257E-2"/>
  </r>
  <r>
    <d v="2021-03-08T00:00:00"/>
    <x v="3"/>
    <s v="2021"/>
    <x v="5"/>
    <x v="0"/>
    <x v="4"/>
    <n v="22454"/>
    <n v="134347"/>
    <s v="Card"/>
    <s v="TXN108089"/>
    <n v="111893"/>
    <n v="4.9832101184644157"/>
  </r>
  <r>
    <d v="2023-04-15T00:00:00"/>
    <x v="2"/>
    <s v="2023"/>
    <x v="5"/>
    <x v="5"/>
    <x v="0"/>
    <n v="92188"/>
    <n v="115668"/>
    <s v="Cash"/>
    <s v="TXN108090"/>
    <n v="23480"/>
    <n v="0.25469692367770208"/>
  </r>
  <r>
    <d v="2023-11-13T00:00:00"/>
    <x v="1"/>
    <s v="2023"/>
    <x v="2"/>
    <x v="4"/>
    <x v="3"/>
    <n v="58321"/>
    <n v="16014"/>
    <s v="UPI"/>
    <s v="TXN108091"/>
    <n v="-42307"/>
    <n v="-0.72541623086023899"/>
  </r>
  <r>
    <d v="2023-09-26T00:00:00"/>
    <x v="9"/>
    <s v="2023"/>
    <x v="2"/>
    <x v="4"/>
    <x v="2"/>
    <n v="35723"/>
    <n v="59479"/>
    <s v="Bank Transfer"/>
    <s v="TXN108092"/>
    <n v="23756"/>
    <n v="0.66500573859978163"/>
  </r>
  <r>
    <d v="2021-08-25T00:00:00"/>
    <x v="7"/>
    <s v="2021"/>
    <x v="2"/>
    <x v="2"/>
    <x v="2"/>
    <n v="47945"/>
    <n v="37196"/>
    <s v="Card"/>
    <s v="TXN108093"/>
    <n v="-10749"/>
    <n v="-0.22419438940452602"/>
  </r>
  <r>
    <d v="2023-08-15T00:00:00"/>
    <x v="7"/>
    <s v="2023"/>
    <x v="2"/>
    <x v="5"/>
    <x v="0"/>
    <n v="112195"/>
    <n v="166559"/>
    <s v="UPI"/>
    <s v="TXN108094"/>
    <n v="54364"/>
    <n v="0.48454922233611125"/>
  </r>
  <r>
    <d v="2023-07-08T00:00:00"/>
    <x v="10"/>
    <s v="2023"/>
    <x v="0"/>
    <x v="1"/>
    <x v="2"/>
    <n v="17649"/>
    <n v="120665"/>
    <s v="Bank Transfer"/>
    <s v="TXN108095"/>
    <n v="103016"/>
    <n v="5.836931270893535"/>
  </r>
  <r>
    <d v="2022-04-18T00:00:00"/>
    <x v="2"/>
    <s v="2022"/>
    <x v="2"/>
    <x v="4"/>
    <x v="0"/>
    <n v="137219"/>
    <n v="62553"/>
    <s v="Card"/>
    <s v="TXN108096"/>
    <n v="-74666"/>
    <n v="-0.54413747367347087"/>
  </r>
  <r>
    <d v="2022-07-07T00:00:00"/>
    <x v="10"/>
    <s v="2022"/>
    <x v="4"/>
    <x v="3"/>
    <x v="0"/>
    <n v="147456"/>
    <n v="165612"/>
    <s v="UPI"/>
    <s v="TXN108097"/>
    <n v="18156"/>
    <n v="0.12312825520833333"/>
  </r>
  <r>
    <d v="2022-11-26T00:00:00"/>
    <x v="1"/>
    <s v="2022"/>
    <x v="5"/>
    <x v="0"/>
    <x v="2"/>
    <n v="32334"/>
    <n v="127581"/>
    <s v="Cash"/>
    <s v="TXN108098"/>
    <n v="95247"/>
    <n v="2.9457227686027094"/>
  </r>
  <r>
    <d v="2021-11-13T00:00:00"/>
    <x v="1"/>
    <s v="2021"/>
    <x v="0"/>
    <x v="0"/>
    <x v="2"/>
    <n v="113652"/>
    <n v="84863"/>
    <s v="Card"/>
    <s v="TXN108099"/>
    <n v="-28789"/>
    <n v="-0.2533083447717594"/>
  </r>
  <r>
    <d v="2022-08-21T00:00:00"/>
    <x v="7"/>
    <s v="2022"/>
    <x v="1"/>
    <x v="4"/>
    <x v="3"/>
    <n v="81107"/>
    <n v="153518"/>
    <s v="UPI"/>
    <s v="TXN108100"/>
    <n v="72411"/>
    <n v="0.89278360684034674"/>
  </r>
  <r>
    <d v="2023-02-07T00:00:00"/>
    <x v="4"/>
    <s v="2023"/>
    <x v="2"/>
    <x v="3"/>
    <x v="1"/>
    <n v="49842"/>
    <n v="163464"/>
    <s v="Cash"/>
    <s v="TXN108101"/>
    <n v="113622"/>
    <n v="2.2796436740098711"/>
  </r>
  <r>
    <d v="2023-06-05T00:00:00"/>
    <x v="11"/>
    <s v="2023"/>
    <x v="1"/>
    <x v="5"/>
    <x v="3"/>
    <n v="20694"/>
    <n v="81339"/>
    <s v="UPI"/>
    <s v="TXN108102"/>
    <n v="60645"/>
    <n v="2.9305595824876778"/>
  </r>
  <r>
    <d v="2022-07-15T00:00:00"/>
    <x v="10"/>
    <s v="2022"/>
    <x v="5"/>
    <x v="0"/>
    <x v="3"/>
    <n v="105193"/>
    <n v="150993"/>
    <s v="Card"/>
    <s v="TXN108103"/>
    <n v="45800"/>
    <n v="0.43539018756000875"/>
  </r>
  <r>
    <d v="2021-09-15T00:00:00"/>
    <x v="9"/>
    <s v="2021"/>
    <x v="0"/>
    <x v="3"/>
    <x v="2"/>
    <n v="88367"/>
    <n v="164552"/>
    <s v="Cash"/>
    <s v="TXN108104"/>
    <n v="76185"/>
    <n v="0.86214310772120817"/>
  </r>
  <r>
    <d v="2023-01-27T00:00:00"/>
    <x v="6"/>
    <s v="2023"/>
    <x v="5"/>
    <x v="3"/>
    <x v="3"/>
    <n v="140071"/>
    <n v="144631"/>
    <s v="Card"/>
    <s v="TXN108105"/>
    <n v="4560"/>
    <n v="3.2554918577007375E-2"/>
  </r>
  <r>
    <d v="2021-05-03T00:00:00"/>
    <x v="0"/>
    <s v="2021"/>
    <x v="1"/>
    <x v="1"/>
    <x v="2"/>
    <n v="128065"/>
    <n v="27583"/>
    <s v="UPI"/>
    <s v="TXN108106"/>
    <n v="-100482"/>
    <n v="-0.78461718658493729"/>
  </r>
  <r>
    <d v="2021-12-08T00:00:00"/>
    <x v="5"/>
    <s v="2021"/>
    <x v="0"/>
    <x v="4"/>
    <x v="4"/>
    <n v="123850"/>
    <n v="43109"/>
    <s v="UPI"/>
    <s v="TXN108107"/>
    <n v="-80741"/>
    <n v="-0.65192571659265242"/>
  </r>
  <r>
    <d v="2023-12-19T00:00:00"/>
    <x v="5"/>
    <s v="2023"/>
    <x v="3"/>
    <x v="3"/>
    <x v="0"/>
    <n v="91884"/>
    <n v="21460"/>
    <s v="Card"/>
    <s v="TXN108108"/>
    <n v="-70424"/>
    <n v="-0.76644464759914677"/>
  </r>
  <r>
    <d v="2021-09-17T00:00:00"/>
    <x v="9"/>
    <s v="2021"/>
    <x v="0"/>
    <x v="5"/>
    <x v="1"/>
    <n v="65935"/>
    <n v="27782"/>
    <s v="Card"/>
    <s v="TXN108109"/>
    <n v="-38153"/>
    <n v="-0.57864563585349205"/>
  </r>
  <r>
    <d v="2021-04-05T00:00:00"/>
    <x v="2"/>
    <s v="2021"/>
    <x v="2"/>
    <x v="0"/>
    <x v="4"/>
    <n v="26495"/>
    <n v="60003"/>
    <s v="Bank Transfer"/>
    <s v="TXN108110"/>
    <n v="33508"/>
    <n v="1.2646914512172107"/>
  </r>
  <r>
    <d v="2021-02-10T00:00:00"/>
    <x v="4"/>
    <s v="2021"/>
    <x v="1"/>
    <x v="1"/>
    <x v="0"/>
    <n v="86268"/>
    <n v="107449"/>
    <s v="Bank Transfer"/>
    <s v="TXN108111"/>
    <n v="21181"/>
    <n v="0.24552557147493856"/>
  </r>
  <r>
    <d v="2021-09-11T00:00:00"/>
    <x v="9"/>
    <s v="2021"/>
    <x v="5"/>
    <x v="5"/>
    <x v="0"/>
    <n v="133173"/>
    <n v="85322"/>
    <s v="Card"/>
    <s v="TXN108112"/>
    <n v="-47851"/>
    <n v="-0.3593145757773723"/>
  </r>
  <r>
    <d v="2021-01-07T00:00:00"/>
    <x v="6"/>
    <s v="2021"/>
    <x v="5"/>
    <x v="0"/>
    <x v="1"/>
    <n v="110773"/>
    <n v="24767"/>
    <s v="UPI"/>
    <s v="TXN108113"/>
    <n v="-86006"/>
    <n v="-0.77641663582280884"/>
  </r>
  <r>
    <d v="2022-12-29T00:00:00"/>
    <x v="5"/>
    <s v="2022"/>
    <x v="5"/>
    <x v="4"/>
    <x v="3"/>
    <n v="106404"/>
    <n v="152830"/>
    <s v="UPI"/>
    <s v="TXN108114"/>
    <n v="46426"/>
    <n v="0.43631818352693508"/>
  </r>
  <r>
    <d v="2021-03-10T00:00:00"/>
    <x v="3"/>
    <s v="2021"/>
    <x v="4"/>
    <x v="5"/>
    <x v="0"/>
    <n v="126886"/>
    <n v="99078"/>
    <s v="UPI"/>
    <s v="TXN108115"/>
    <n v="-27808"/>
    <n v="-0.21915735384518387"/>
  </r>
  <r>
    <d v="2022-06-26T00:00:00"/>
    <x v="11"/>
    <s v="2022"/>
    <x v="4"/>
    <x v="0"/>
    <x v="1"/>
    <n v="31677"/>
    <n v="137217"/>
    <s v="Bank Transfer"/>
    <s v="TXN108116"/>
    <n v="105540"/>
    <n v="3.3317549010322947"/>
  </r>
  <r>
    <d v="2021-03-30T00:00:00"/>
    <x v="3"/>
    <s v="2021"/>
    <x v="2"/>
    <x v="1"/>
    <x v="2"/>
    <n v="123918"/>
    <n v="168585"/>
    <s v="UPI"/>
    <s v="TXN108117"/>
    <n v="44667"/>
    <n v="0.36045610807146661"/>
  </r>
  <r>
    <d v="2021-08-01T00:00:00"/>
    <x v="7"/>
    <s v="2021"/>
    <x v="3"/>
    <x v="0"/>
    <x v="0"/>
    <n v="99501"/>
    <n v="71056"/>
    <s v="Bank Transfer"/>
    <s v="TXN108118"/>
    <n v="-28445"/>
    <n v="-0.28587652385403162"/>
  </r>
  <r>
    <d v="2023-04-14T00:00:00"/>
    <x v="2"/>
    <s v="2023"/>
    <x v="4"/>
    <x v="3"/>
    <x v="0"/>
    <n v="86881"/>
    <n v="115114"/>
    <s v="UPI"/>
    <s v="TXN108119"/>
    <n v="28233"/>
    <n v="0.32496172926186395"/>
  </r>
  <r>
    <d v="2021-09-23T00:00:00"/>
    <x v="9"/>
    <s v="2021"/>
    <x v="0"/>
    <x v="1"/>
    <x v="3"/>
    <n v="48724"/>
    <n v="163456"/>
    <s v="Card"/>
    <s v="TXN108120"/>
    <n v="114732"/>
    <n v="2.3547327805598885"/>
  </r>
  <r>
    <d v="2023-07-01T00:00:00"/>
    <x v="10"/>
    <s v="2023"/>
    <x v="1"/>
    <x v="5"/>
    <x v="3"/>
    <n v="85153"/>
    <n v="77580"/>
    <s v="UPI"/>
    <s v="TXN108121"/>
    <n v="-7573"/>
    <n v="-8.893403638157199E-2"/>
  </r>
  <r>
    <d v="2021-10-20T00:00:00"/>
    <x v="8"/>
    <s v="2021"/>
    <x v="2"/>
    <x v="2"/>
    <x v="2"/>
    <n v="78108"/>
    <n v="24589"/>
    <s v="Card"/>
    <s v="TXN108122"/>
    <n v="-53519"/>
    <n v="-0.68519229784401081"/>
  </r>
  <r>
    <d v="2021-11-29T00:00:00"/>
    <x v="1"/>
    <s v="2021"/>
    <x v="3"/>
    <x v="4"/>
    <x v="0"/>
    <n v="61411"/>
    <n v="19984"/>
    <s v="Card"/>
    <s v="TXN108123"/>
    <n v="-41427"/>
    <n v="-0.67458598622396637"/>
  </r>
  <r>
    <d v="2023-10-02T00:00:00"/>
    <x v="8"/>
    <s v="2023"/>
    <x v="0"/>
    <x v="1"/>
    <x v="3"/>
    <n v="114012"/>
    <n v="98750"/>
    <s v="UPI"/>
    <s v="TXN108124"/>
    <n v="-15262"/>
    <n v="-0.1338631021296004"/>
  </r>
  <r>
    <d v="2021-02-16T00:00:00"/>
    <x v="4"/>
    <s v="2021"/>
    <x v="5"/>
    <x v="1"/>
    <x v="1"/>
    <n v="67676"/>
    <n v="24447"/>
    <s v="Bank Transfer"/>
    <s v="TXN108125"/>
    <n v="-43229"/>
    <n v="-0.63876411135409894"/>
  </r>
  <r>
    <d v="2022-09-14T00:00:00"/>
    <x v="9"/>
    <s v="2022"/>
    <x v="4"/>
    <x v="1"/>
    <x v="0"/>
    <n v="40182"/>
    <n v="133968"/>
    <s v="Bank Transfer"/>
    <s v="TXN108126"/>
    <n v="93786"/>
    <n v="2.3340301627594444"/>
  </r>
  <r>
    <d v="2022-03-03T00:00:00"/>
    <x v="3"/>
    <s v="2022"/>
    <x v="0"/>
    <x v="0"/>
    <x v="1"/>
    <n v="93042"/>
    <n v="27560"/>
    <s v="Bank Transfer"/>
    <s v="TXN108127"/>
    <n v="-65482"/>
    <n v="-0.70378968637819483"/>
  </r>
  <r>
    <d v="2021-07-29T00:00:00"/>
    <x v="10"/>
    <s v="2021"/>
    <x v="3"/>
    <x v="3"/>
    <x v="4"/>
    <n v="11957"/>
    <n v="110109"/>
    <s v="UPI"/>
    <s v="TXN108128"/>
    <n v="98152"/>
    <n v="8.2087480137158142"/>
  </r>
  <r>
    <d v="2023-06-07T00:00:00"/>
    <x v="11"/>
    <s v="2023"/>
    <x v="2"/>
    <x v="2"/>
    <x v="2"/>
    <n v="56009"/>
    <n v="12323"/>
    <s v="Card"/>
    <s v="TXN108129"/>
    <n v="-43686"/>
    <n v="-0.77998178864111123"/>
  </r>
  <r>
    <d v="2021-06-03T00:00:00"/>
    <x v="11"/>
    <s v="2021"/>
    <x v="0"/>
    <x v="4"/>
    <x v="3"/>
    <n v="67803"/>
    <n v="94717"/>
    <s v="Bank Transfer"/>
    <s v="TXN108130"/>
    <n v="26914"/>
    <n v="0.39694408801970416"/>
  </r>
  <r>
    <d v="2022-02-19T00:00:00"/>
    <x v="4"/>
    <s v="2022"/>
    <x v="2"/>
    <x v="4"/>
    <x v="4"/>
    <n v="98618"/>
    <n v="12023"/>
    <s v="Bank Transfer"/>
    <s v="TXN108131"/>
    <n v="-86595"/>
    <n v="-0.8780851365876412"/>
  </r>
  <r>
    <d v="2023-02-08T00:00:00"/>
    <x v="4"/>
    <s v="2023"/>
    <x v="5"/>
    <x v="3"/>
    <x v="3"/>
    <n v="64137"/>
    <n v="24778"/>
    <s v="Cash"/>
    <s v="TXN108132"/>
    <n v="-39359"/>
    <n v="-0.61367073608057754"/>
  </r>
  <r>
    <d v="2023-09-10T00:00:00"/>
    <x v="9"/>
    <s v="2023"/>
    <x v="3"/>
    <x v="0"/>
    <x v="4"/>
    <n v="65931"/>
    <n v="138963"/>
    <s v="UPI"/>
    <s v="TXN108133"/>
    <n v="73032"/>
    <n v="1.1077035082131319"/>
  </r>
  <r>
    <d v="2022-08-02T00:00:00"/>
    <x v="7"/>
    <s v="2022"/>
    <x v="3"/>
    <x v="0"/>
    <x v="3"/>
    <n v="133190"/>
    <n v="145513"/>
    <s v="UPI"/>
    <s v="TXN108134"/>
    <n v="12323"/>
    <n v="9.2521961108191303E-2"/>
  </r>
  <r>
    <d v="2023-01-10T00:00:00"/>
    <x v="6"/>
    <s v="2023"/>
    <x v="4"/>
    <x v="3"/>
    <x v="2"/>
    <n v="56637"/>
    <n v="95464"/>
    <s v="UPI"/>
    <s v="TXN108135"/>
    <n v="38827"/>
    <n v="0.68554125395059762"/>
  </r>
  <r>
    <d v="2021-06-12T00:00:00"/>
    <x v="11"/>
    <s v="2021"/>
    <x v="1"/>
    <x v="3"/>
    <x v="0"/>
    <n v="11758"/>
    <n v="25404"/>
    <s v="Cash"/>
    <s v="TXN108136"/>
    <n v="13646"/>
    <n v="1.1605715257696887"/>
  </r>
  <r>
    <d v="2023-11-05T00:00:00"/>
    <x v="1"/>
    <s v="2023"/>
    <x v="3"/>
    <x v="5"/>
    <x v="1"/>
    <n v="73566"/>
    <n v="121341"/>
    <s v="Card"/>
    <s v="TXN108137"/>
    <n v="47775"/>
    <n v="0.64941685017535278"/>
  </r>
  <r>
    <d v="2021-07-14T00:00:00"/>
    <x v="10"/>
    <s v="2021"/>
    <x v="0"/>
    <x v="0"/>
    <x v="4"/>
    <n v="41913"/>
    <n v="93392"/>
    <s v="Card"/>
    <s v="TXN108138"/>
    <n v="51479"/>
    <n v="1.2282346765919883"/>
  </r>
  <r>
    <d v="2022-06-26T00:00:00"/>
    <x v="11"/>
    <s v="2022"/>
    <x v="0"/>
    <x v="1"/>
    <x v="1"/>
    <n v="116385"/>
    <n v="15747"/>
    <s v="Bank Transfer"/>
    <s v="TXN108139"/>
    <n v="-100638"/>
    <n v="-0.86469905915710787"/>
  </r>
  <r>
    <d v="2021-12-25T00:00:00"/>
    <x v="5"/>
    <s v="2021"/>
    <x v="0"/>
    <x v="4"/>
    <x v="1"/>
    <n v="63569"/>
    <n v="168296"/>
    <s v="Cash"/>
    <s v="TXN108140"/>
    <n v="104727"/>
    <n v="1.6474539476789001"/>
  </r>
  <r>
    <d v="2023-04-30T00:00:00"/>
    <x v="2"/>
    <s v="2023"/>
    <x v="5"/>
    <x v="0"/>
    <x v="3"/>
    <n v="50584"/>
    <n v="144589"/>
    <s v="Cash"/>
    <s v="TXN108141"/>
    <n v="94005"/>
    <n v="1.8583939585639728"/>
  </r>
  <r>
    <d v="2022-03-03T00:00:00"/>
    <x v="3"/>
    <s v="2022"/>
    <x v="3"/>
    <x v="3"/>
    <x v="0"/>
    <n v="26482"/>
    <n v="152643"/>
    <s v="Card"/>
    <s v="TXN108142"/>
    <n v="126161"/>
    <n v="4.7640283966467791"/>
  </r>
  <r>
    <d v="2022-05-12T00:00:00"/>
    <x v="0"/>
    <s v="2022"/>
    <x v="3"/>
    <x v="1"/>
    <x v="3"/>
    <n v="128337"/>
    <n v="104381"/>
    <s v="Bank Transfer"/>
    <s v="TXN108143"/>
    <n v="-23956"/>
    <n v="-0.18666479659022731"/>
  </r>
  <r>
    <d v="2023-04-08T00:00:00"/>
    <x v="2"/>
    <s v="2023"/>
    <x v="0"/>
    <x v="5"/>
    <x v="1"/>
    <n v="143229"/>
    <n v="112673"/>
    <s v="UPI"/>
    <s v="TXN108144"/>
    <n v="-30556"/>
    <n v="-0.21333668460996028"/>
  </r>
  <r>
    <d v="2022-05-01T00:00:00"/>
    <x v="0"/>
    <s v="2022"/>
    <x v="4"/>
    <x v="2"/>
    <x v="2"/>
    <n v="117919"/>
    <n v="51729"/>
    <s v="UPI"/>
    <s v="TXN108145"/>
    <n v="-66190"/>
    <n v="-0.56131751456508283"/>
  </r>
  <r>
    <d v="2021-11-26T00:00:00"/>
    <x v="1"/>
    <s v="2021"/>
    <x v="4"/>
    <x v="5"/>
    <x v="0"/>
    <n v="88663"/>
    <n v="61577"/>
    <s v="UPI"/>
    <s v="TXN108146"/>
    <n v="-27086"/>
    <n v="-0.30549383621127191"/>
  </r>
  <r>
    <d v="2023-06-08T00:00:00"/>
    <x v="11"/>
    <s v="2023"/>
    <x v="3"/>
    <x v="1"/>
    <x v="0"/>
    <n v="66064"/>
    <n v="19149"/>
    <s v="Card"/>
    <s v="TXN108147"/>
    <n v="-46915"/>
    <n v="-0.71014470816178255"/>
  </r>
  <r>
    <d v="2023-09-18T00:00:00"/>
    <x v="9"/>
    <s v="2023"/>
    <x v="3"/>
    <x v="1"/>
    <x v="1"/>
    <n v="84088"/>
    <n v="164936"/>
    <s v="UPI"/>
    <s v="TXN108148"/>
    <n v="80848"/>
    <n v="0.96146893730377703"/>
  </r>
  <r>
    <d v="2021-09-16T00:00:00"/>
    <x v="9"/>
    <s v="2021"/>
    <x v="2"/>
    <x v="3"/>
    <x v="3"/>
    <n v="92452"/>
    <n v="18410"/>
    <s v="Bank Transfer"/>
    <s v="TXN108149"/>
    <n v="-74042"/>
    <n v="-0.80086964046207765"/>
  </r>
  <r>
    <d v="2021-10-19T00:00:00"/>
    <x v="8"/>
    <s v="2021"/>
    <x v="3"/>
    <x v="2"/>
    <x v="2"/>
    <n v="64818"/>
    <n v="34624"/>
    <s v="Cash"/>
    <s v="TXN108150"/>
    <n v="-30194"/>
    <n v="-0.46582739362522757"/>
  </r>
  <r>
    <d v="2021-05-23T00:00:00"/>
    <x v="0"/>
    <s v="2021"/>
    <x v="0"/>
    <x v="3"/>
    <x v="4"/>
    <n v="91255"/>
    <n v="84636"/>
    <s v="Bank Transfer"/>
    <s v="TXN108151"/>
    <n v="-6619"/>
    <n v="-7.2533011889759469E-2"/>
  </r>
  <r>
    <d v="2023-01-17T00:00:00"/>
    <x v="6"/>
    <s v="2023"/>
    <x v="1"/>
    <x v="4"/>
    <x v="3"/>
    <n v="106729"/>
    <n v="30224"/>
    <s v="Cash"/>
    <s v="TXN108152"/>
    <n v="-76505"/>
    <n v="-0.71681548595039779"/>
  </r>
  <r>
    <d v="2022-09-19T00:00:00"/>
    <x v="9"/>
    <s v="2022"/>
    <x v="5"/>
    <x v="2"/>
    <x v="0"/>
    <n v="131467"/>
    <n v="75824"/>
    <s v="UPI"/>
    <s v="TXN108153"/>
    <n v="-55643"/>
    <n v="-0.42324689846121077"/>
  </r>
  <r>
    <d v="2021-03-31T00:00:00"/>
    <x v="3"/>
    <s v="2021"/>
    <x v="3"/>
    <x v="2"/>
    <x v="3"/>
    <n v="11969"/>
    <n v="94599"/>
    <s v="Cash"/>
    <s v="TXN108154"/>
    <n v="82630"/>
    <n v="6.9036678085053058"/>
  </r>
  <r>
    <d v="2022-12-21T00:00:00"/>
    <x v="5"/>
    <s v="2022"/>
    <x v="3"/>
    <x v="4"/>
    <x v="4"/>
    <n v="113275"/>
    <n v="151120"/>
    <s v="UPI"/>
    <s v="TXN108155"/>
    <n v="37845"/>
    <n v="0.33409843301699405"/>
  </r>
  <r>
    <d v="2022-04-26T00:00:00"/>
    <x v="2"/>
    <s v="2022"/>
    <x v="0"/>
    <x v="5"/>
    <x v="2"/>
    <n v="53307"/>
    <n v="151316"/>
    <s v="Cash"/>
    <s v="TXN108156"/>
    <n v="98009"/>
    <n v="1.8385765471701652"/>
  </r>
  <r>
    <d v="2021-03-25T00:00:00"/>
    <x v="3"/>
    <s v="2021"/>
    <x v="2"/>
    <x v="1"/>
    <x v="2"/>
    <n v="22628"/>
    <n v="160152"/>
    <s v="Card"/>
    <s v="TXN108157"/>
    <n v="137524"/>
    <n v="6.0776029697719638"/>
  </r>
  <r>
    <d v="2022-11-04T00:00:00"/>
    <x v="1"/>
    <s v="2022"/>
    <x v="1"/>
    <x v="5"/>
    <x v="4"/>
    <n v="131859"/>
    <n v="87891"/>
    <s v="Card"/>
    <s v="TXN108158"/>
    <n v="-43968"/>
    <n v="-0.33344709121106636"/>
  </r>
  <r>
    <d v="2022-06-01T00:00:00"/>
    <x v="11"/>
    <s v="2022"/>
    <x v="3"/>
    <x v="3"/>
    <x v="4"/>
    <n v="92554"/>
    <n v="169082"/>
    <s v="Card"/>
    <s v="TXN108159"/>
    <n v="76528"/>
    <n v="0.82684702984203817"/>
  </r>
  <r>
    <d v="2022-04-30T00:00:00"/>
    <x v="2"/>
    <s v="2022"/>
    <x v="4"/>
    <x v="0"/>
    <x v="1"/>
    <n v="143673"/>
    <n v="31000"/>
    <s v="Bank Transfer"/>
    <s v="TXN108160"/>
    <n v="-112673"/>
    <n v="-0.78423224962240645"/>
  </r>
  <r>
    <d v="2023-02-21T00:00:00"/>
    <x v="4"/>
    <s v="2023"/>
    <x v="4"/>
    <x v="3"/>
    <x v="0"/>
    <n v="125880"/>
    <n v="96020"/>
    <s v="Card"/>
    <s v="TXN108161"/>
    <n v="-29860"/>
    <n v="-0.23721004130918336"/>
  </r>
  <r>
    <d v="2021-04-14T00:00:00"/>
    <x v="2"/>
    <s v="2021"/>
    <x v="4"/>
    <x v="0"/>
    <x v="1"/>
    <n v="137395"/>
    <n v="68748"/>
    <s v="Cash"/>
    <s v="TXN108162"/>
    <n v="-68647"/>
    <n v="-0.49963244659558209"/>
  </r>
  <r>
    <d v="2021-12-05T00:00:00"/>
    <x v="5"/>
    <s v="2021"/>
    <x v="5"/>
    <x v="1"/>
    <x v="3"/>
    <n v="25639"/>
    <n v="104305"/>
    <s v="UPI"/>
    <s v="TXN108163"/>
    <n v="78666"/>
    <n v="3.0682163890947387"/>
  </r>
  <r>
    <d v="2022-11-18T00:00:00"/>
    <x v="1"/>
    <s v="2022"/>
    <x v="5"/>
    <x v="1"/>
    <x v="4"/>
    <n v="69780"/>
    <n v="161036"/>
    <s v="Card"/>
    <s v="TXN108164"/>
    <n v="91256"/>
    <n v="1.3077672685583261"/>
  </r>
  <r>
    <d v="2023-06-19T00:00:00"/>
    <x v="11"/>
    <s v="2023"/>
    <x v="1"/>
    <x v="2"/>
    <x v="1"/>
    <n v="68552"/>
    <n v="156534"/>
    <s v="UPI"/>
    <s v="TXN108165"/>
    <n v="87982"/>
    <n v="1.2834344731007119"/>
  </r>
  <r>
    <d v="2022-08-30T00:00:00"/>
    <x v="7"/>
    <s v="2022"/>
    <x v="3"/>
    <x v="1"/>
    <x v="0"/>
    <n v="72786"/>
    <n v="156811"/>
    <s v="Cash"/>
    <s v="TXN108166"/>
    <n v="84025"/>
    <n v="1.1544115626631495"/>
  </r>
  <r>
    <d v="2021-08-11T00:00:00"/>
    <x v="7"/>
    <s v="2021"/>
    <x v="3"/>
    <x v="4"/>
    <x v="0"/>
    <n v="108911"/>
    <n v="95937"/>
    <s v="Card"/>
    <s v="TXN108167"/>
    <n v="-12974"/>
    <n v="-0.11912478996611912"/>
  </r>
  <r>
    <d v="2023-10-30T00:00:00"/>
    <x v="8"/>
    <s v="2023"/>
    <x v="3"/>
    <x v="4"/>
    <x v="4"/>
    <n v="114725"/>
    <n v="49229"/>
    <s v="Bank Transfer"/>
    <s v="TXN108168"/>
    <n v="-65496"/>
    <n v="-0.57089561996077576"/>
  </r>
  <r>
    <d v="2023-12-13T00:00:00"/>
    <x v="5"/>
    <s v="2023"/>
    <x v="5"/>
    <x v="0"/>
    <x v="1"/>
    <n v="45833"/>
    <n v="135337"/>
    <s v="Bank Transfer"/>
    <s v="TXN108169"/>
    <n v="89504"/>
    <n v="1.9528287478454389"/>
  </r>
  <r>
    <d v="2022-05-18T00:00:00"/>
    <x v="0"/>
    <s v="2022"/>
    <x v="1"/>
    <x v="5"/>
    <x v="2"/>
    <n v="71093"/>
    <n v="164800"/>
    <s v="Cash"/>
    <s v="TXN108170"/>
    <n v="93707"/>
    <n v="1.3180903886458581"/>
  </r>
  <r>
    <d v="2023-04-02T00:00:00"/>
    <x v="2"/>
    <s v="2023"/>
    <x v="3"/>
    <x v="2"/>
    <x v="4"/>
    <n v="83402"/>
    <n v="91566"/>
    <s v="Card"/>
    <s v="TXN108171"/>
    <n v="8164"/>
    <n v="9.7887340831155134E-2"/>
  </r>
  <r>
    <d v="2022-09-16T00:00:00"/>
    <x v="9"/>
    <s v="2022"/>
    <x v="0"/>
    <x v="5"/>
    <x v="3"/>
    <n v="40595"/>
    <n v="125760"/>
    <s v="Card"/>
    <s v="TXN108172"/>
    <n v="85165"/>
    <n v="2.097918462864885"/>
  </r>
  <r>
    <d v="2021-06-14T00:00:00"/>
    <x v="11"/>
    <s v="2021"/>
    <x v="2"/>
    <x v="0"/>
    <x v="1"/>
    <n v="63478"/>
    <n v="18777"/>
    <s v="Cash"/>
    <s v="TXN108173"/>
    <n v="-44701"/>
    <n v="-0.70419672957560098"/>
  </r>
  <r>
    <d v="2023-11-17T00:00:00"/>
    <x v="1"/>
    <s v="2023"/>
    <x v="4"/>
    <x v="4"/>
    <x v="1"/>
    <n v="146642"/>
    <n v="122158"/>
    <s v="Bank Transfer"/>
    <s v="TXN108174"/>
    <n v="-24484"/>
    <n v="-0.16696444402013066"/>
  </r>
  <r>
    <d v="2023-12-30T00:00:00"/>
    <x v="5"/>
    <s v="2023"/>
    <x v="4"/>
    <x v="3"/>
    <x v="4"/>
    <n v="61189"/>
    <n v="127981"/>
    <s v="Card"/>
    <s v="TXN108175"/>
    <n v="66792"/>
    <n v="1.0915687460164409"/>
  </r>
  <r>
    <d v="2021-01-19T00:00:00"/>
    <x v="6"/>
    <s v="2021"/>
    <x v="0"/>
    <x v="2"/>
    <x v="1"/>
    <n v="28569"/>
    <n v="101217"/>
    <s v="Card"/>
    <s v="TXN108176"/>
    <n v="72648"/>
    <n v="2.5428961461724247"/>
  </r>
  <r>
    <d v="2023-11-12T00:00:00"/>
    <x v="1"/>
    <s v="2023"/>
    <x v="3"/>
    <x v="0"/>
    <x v="1"/>
    <n v="148577"/>
    <n v="151079"/>
    <s v="Card"/>
    <s v="TXN108177"/>
    <n v="2502"/>
    <n v="1.6839753124642441E-2"/>
  </r>
  <r>
    <d v="2023-09-16T00:00:00"/>
    <x v="9"/>
    <s v="2023"/>
    <x v="1"/>
    <x v="5"/>
    <x v="3"/>
    <n v="11179"/>
    <n v="45448"/>
    <s v="UPI"/>
    <s v="TXN108178"/>
    <n v="34269"/>
    <n v="3.0654799177028358"/>
  </r>
  <r>
    <d v="2022-03-26T00:00:00"/>
    <x v="3"/>
    <s v="2022"/>
    <x v="1"/>
    <x v="0"/>
    <x v="3"/>
    <n v="96622"/>
    <n v="51570"/>
    <s v="UPI"/>
    <s v="TXN108179"/>
    <n v="-45052"/>
    <n v="-0.46627062159756577"/>
  </r>
  <r>
    <d v="2022-07-06T00:00:00"/>
    <x v="10"/>
    <s v="2022"/>
    <x v="5"/>
    <x v="0"/>
    <x v="2"/>
    <n v="37807"/>
    <n v="108054"/>
    <s v="Bank Transfer"/>
    <s v="TXN108180"/>
    <n v="70247"/>
    <n v="1.8580421615044833"/>
  </r>
  <r>
    <d v="2023-12-08T00:00:00"/>
    <x v="5"/>
    <s v="2023"/>
    <x v="3"/>
    <x v="1"/>
    <x v="3"/>
    <n v="24416"/>
    <n v="84328"/>
    <s v="Card"/>
    <s v="TXN108181"/>
    <n v="59912"/>
    <n v="2.4538007863695936"/>
  </r>
  <r>
    <d v="2022-11-26T00:00:00"/>
    <x v="1"/>
    <s v="2022"/>
    <x v="1"/>
    <x v="4"/>
    <x v="2"/>
    <n v="143332"/>
    <n v="20598"/>
    <s v="Bank Transfer"/>
    <s v="TXN108182"/>
    <n v="-122734"/>
    <n v="-0.85629168643429243"/>
  </r>
  <r>
    <d v="2022-08-10T00:00:00"/>
    <x v="7"/>
    <s v="2022"/>
    <x v="3"/>
    <x v="2"/>
    <x v="3"/>
    <n v="48888"/>
    <n v="125659"/>
    <s v="UPI"/>
    <s v="TXN108183"/>
    <n v="76771"/>
    <n v="1.5703444608083783"/>
  </r>
  <r>
    <d v="2022-12-22T00:00:00"/>
    <x v="5"/>
    <s v="2022"/>
    <x v="4"/>
    <x v="1"/>
    <x v="2"/>
    <n v="79034"/>
    <n v="53244"/>
    <s v="UPI"/>
    <s v="TXN108184"/>
    <n v="-25790"/>
    <n v="-0.32631525672495382"/>
  </r>
  <r>
    <d v="2021-04-17T00:00:00"/>
    <x v="2"/>
    <s v="2021"/>
    <x v="4"/>
    <x v="4"/>
    <x v="3"/>
    <n v="128101"/>
    <n v="52545"/>
    <s v="Card"/>
    <s v="TXN108185"/>
    <n v="-75556"/>
    <n v="-0.58981584843209656"/>
  </r>
  <r>
    <d v="2023-02-15T00:00:00"/>
    <x v="4"/>
    <s v="2023"/>
    <x v="5"/>
    <x v="0"/>
    <x v="3"/>
    <n v="146550"/>
    <n v="120843"/>
    <s v="Bank Transfer"/>
    <s v="TXN108186"/>
    <n v="-25707"/>
    <n v="-0.17541453428863868"/>
  </r>
  <r>
    <d v="2023-06-17T00:00:00"/>
    <x v="11"/>
    <s v="2023"/>
    <x v="4"/>
    <x v="4"/>
    <x v="4"/>
    <n v="146870"/>
    <n v="83242"/>
    <s v="Cash"/>
    <s v="TXN108187"/>
    <n v="-63628"/>
    <n v="-0.43322666303533736"/>
  </r>
  <r>
    <d v="2021-12-02T00:00:00"/>
    <x v="5"/>
    <s v="2021"/>
    <x v="3"/>
    <x v="5"/>
    <x v="3"/>
    <n v="83633"/>
    <n v="159280"/>
    <s v="Bank Transfer"/>
    <s v="TXN108188"/>
    <n v="75647"/>
    <n v="0.90451137708799156"/>
  </r>
  <r>
    <d v="2022-08-30T00:00:00"/>
    <x v="7"/>
    <s v="2022"/>
    <x v="0"/>
    <x v="2"/>
    <x v="2"/>
    <n v="91231"/>
    <n v="54747"/>
    <s v="Cash"/>
    <s v="TXN108189"/>
    <n v="-36484"/>
    <n v="-0.3999079260339139"/>
  </r>
  <r>
    <d v="2023-04-18T00:00:00"/>
    <x v="2"/>
    <s v="2023"/>
    <x v="5"/>
    <x v="1"/>
    <x v="4"/>
    <n v="146452"/>
    <n v="113947"/>
    <s v="Card"/>
    <s v="TXN108190"/>
    <n v="-32505"/>
    <n v="-0.22194985387703822"/>
  </r>
  <r>
    <d v="2022-08-25T00:00:00"/>
    <x v="7"/>
    <s v="2022"/>
    <x v="0"/>
    <x v="2"/>
    <x v="2"/>
    <n v="51707"/>
    <n v="29451"/>
    <s v="UPI"/>
    <s v="TXN108191"/>
    <n v="-22256"/>
    <n v="-0.43042528090974141"/>
  </r>
  <r>
    <d v="2022-02-07T00:00:00"/>
    <x v="4"/>
    <s v="2022"/>
    <x v="3"/>
    <x v="0"/>
    <x v="3"/>
    <n v="41986"/>
    <n v="92281"/>
    <s v="Card"/>
    <s v="TXN108192"/>
    <n v="50295"/>
    <n v="1.1978992997665889"/>
  </r>
  <r>
    <d v="2022-06-24T00:00:00"/>
    <x v="11"/>
    <s v="2022"/>
    <x v="5"/>
    <x v="5"/>
    <x v="3"/>
    <n v="140906"/>
    <n v="124654"/>
    <s v="UPI"/>
    <s v="TXN108193"/>
    <n v="-16252"/>
    <n v="-0.11533930421699573"/>
  </r>
  <r>
    <d v="2021-01-24T00:00:00"/>
    <x v="6"/>
    <s v="2021"/>
    <x v="0"/>
    <x v="4"/>
    <x v="2"/>
    <n v="56804"/>
    <n v="52604"/>
    <s v="Card"/>
    <s v="TXN108194"/>
    <n v="-4200"/>
    <n v="-7.3938455038377579E-2"/>
  </r>
  <r>
    <d v="2022-09-16T00:00:00"/>
    <x v="9"/>
    <s v="2022"/>
    <x v="5"/>
    <x v="4"/>
    <x v="1"/>
    <n v="39008"/>
    <n v="32935"/>
    <s v="Cash"/>
    <s v="TXN108195"/>
    <n v="-6073"/>
    <n v="-0.15568601312551272"/>
  </r>
  <r>
    <d v="2023-12-16T00:00:00"/>
    <x v="5"/>
    <s v="2023"/>
    <x v="3"/>
    <x v="5"/>
    <x v="4"/>
    <n v="55836"/>
    <n v="71655"/>
    <s v="Card"/>
    <s v="TXN108196"/>
    <n v="15819"/>
    <n v="0.28331184182248009"/>
  </r>
  <r>
    <d v="2023-09-13T00:00:00"/>
    <x v="9"/>
    <s v="2023"/>
    <x v="1"/>
    <x v="4"/>
    <x v="4"/>
    <n v="88102"/>
    <n v="168141"/>
    <s v="Bank Transfer"/>
    <s v="TXN108197"/>
    <n v="80039"/>
    <n v="0.90848107874963113"/>
  </r>
  <r>
    <d v="2021-08-11T00:00:00"/>
    <x v="7"/>
    <s v="2021"/>
    <x v="5"/>
    <x v="1"/>
    <x v="3"/>
    <n v="47696"/>
    <n v="29016"/>
    <s v="Bank Transfer"/>
    <s v="TXN108198"/>
    <n v="-18680"/>
    <n v="-0.39164709828916472"/>
  </r>
  <r>
    <d v="2021-06-28T00:00:00"/>
    <x v="11"/>
    <s v="2021"/>
    <x v="1"/>
    <x v="3"/>
    <x v="4"/>
    <n v="69075"/>
    <n v="148643"/>
    <s v="Cash"/>
    <s v="TXN108199"/>
    <n v="79568"/>
    <n v="1.1519073470865002"/>
  </r>
  <r>
    <d v="2023-03-11T00:00:00"/>
    <x v="3"/>
    <s v="2023"/>
    <x v="3"/>
    <x v="4"/>
    <x v="2"/>
    <n v="31533"/>
    <n v="73583"/>
    <s v="Bank Transfer"/>
    <s v="TXN108200"/>
    <n v="42050"/>
    <n v="1.3335236101861543"/>
  </r>
  <r>
    <d v="2022-03-10T00:00:00"/>
    <x v="3"/>
    <s v="2022"/>
    <x v="5"/>
    <x v="0"/>
    <x v="3"/>
    <n v="63150"/>
    <n v="148719"/>
    <s v="Cash"/>
    <s v="TXN108201"/>
    <n v="85569"/>
    <n v="1.3550118764845607"/>
  </r>
  <r>
    <d v="2023-03-04T00:00:00"/>
    <x v="3"/>
    <s v="2023"/>
    <x v="5"/>
    <x v="4"/>
    <x v="4"/>
    <n v="147006"/>
    <n v="141360"/>
    <s v="Cash"/>
    <s v="TXN108202"/>
    <n v="-5646"/>
    <n v="-3.8406595649157174E-2"/>
  </r>
  <r>
    <d v="2023-06-03T00:00:00"/>
    <x v="11"/>
    <s v="2023"/>
    <x v="1"/>
    <x v="2"/>
    <x v="0"/>
    <n v="70303"/>
    <n v="130250"/>
    <s v="UPI"/>
    <s v="TXN108203"/>
    <n v="59947"/>
    <n v="0.85269476409257072"/>
  </r>
  <r>
    <d v="2022-05-07T00:00:00"/>
    <x v="0"/>
    <s v="2022"/>
    <x v="4"/>
    <x v="0"/>
    <x v="4"/>
    <n v="112859"/>
    <n v="117626"/>
    <s v="UPI"/>
    <s v="TXN108204"/>
    <n v="4767"/>
    <n v="4.2238545441657289E-2"/>
  </r>
  <r>
    <d v="2023-03-21T00:00:00"/>
    <x v="3"/>
    <s v="2023"/>
    <x v="1"/>
    <x v="4"/>
    <x v="2"/>
    <n v="66847"/>
    <n v="33656"/>
    <s v="Card"/>
    <s v="TXN108205"/>
    <n v="-33191"/>
    <n v="-0.49652190823821563"/>
  </r>
  <r>
    <d v="2023-08-19T00:00:00"/>
    <x v="7"/>
    <s v="2023"/>
    <x v="1"/>
    <x v="4"/>
    <x v="4"/>
    <n v="49324"/>
    <n v="89602"/>
    <s v="UPI"/>
    <s v="TXN108206"/>
    <n v="40278"/>
    <n v="0.81660043792068771"/>
  </r>
  <r>
    <d v="2022-02-24T00:00:00"/>
    <x v="4"/>
    <s v="2022"/>
    <x v="1"/>
    <x v="0"/>
    <x v="1"/>
    <n v="61316"/>
    <n v="127233"/>
    <s v="Cash"/>
    <s v="TXN108207"/>
    <n v="65917"/>
    <n v="1.0750375106008219"/>
  </r>
  <r>
    <d v="2022-10-11T00:00:00"/>
    <x v="8"/>
    <s v="2022"/>
    <x v="3"/>
    <x v="1"/>
    <x v="1"/>
    <n v="62025"/>
    <n v="165351"/>
    <s v="UPI"/>
    <s v="TXN108208"/>
    <n v="103326"/>
    <n v="1.665876662636034"/>
  </r>
  <r>
    <d v="2022-04-21T00:00:00"/>
    <x v="2"/>
    <s v="2022"/>
    <x v="2"/>
    <x v="3"/>
    <x v="3"/>
    <n v="44218"/>
    <n v="22069"/>
    <s v="Bank Transfer"/>
    <s v="TXN108209"/>
    <n v="-22149"/>
    <n v="-0.50090460898276723"/>
  </r>
  <r>
    <d v="2021-06-19T00:00:00"/>
    <x v="11"/>
    <s v="2021"/>
    <x v="1"/>
    <x v="3"/>
    <x v="1"/>
    <n v="113940"/>
    <n v="93331"/>
    <s v="Bank Transfer"/>
    <s v="TXN108210"/>
    <n v="-20609"/>
    <n v="-0.18087589959627876"/>
  </r>
  <r>
    <d v="2021-06-23T00:00:00"/>
    <x v="11"/>
    <s v="2021"/>
    <x v="5"/>
    <x v="1"/>
    <x v="2"/>
    <n v="109507"/>
    <n v="136725"/>
    <s v="Card"/>
    <s v="TXN108211"/>
    <n v="27218"/>
    <n v="0.24855032098404667"/>
  </r>
  <r>
    <d v="2022-04-15T00:00:00"/>
    <x v="2"/>
    <s v="2022"/>
    <x v="0"/>
    <x v="4"/>
    <x v="0"/>
    <n v="49820"/>
    <n v="75073"/>
    <s v="Cash"/>
    <s v="TXN108212"/>
    <n v="25253"/>
    <n v="0.50688478522681657"/>
  </r>
  <r>
    <d v="2021-12-11T00:00:00"/>
    <x v="5"/>
    <s v="2021"/>
    <x v="4"/>
    <x v="3"/>
    <x v="0"/>
    <n v="101984"/>
    <n v="63221"/>
    <s v="Card"/>
    <s v="TXN108213"/>
    <n v="-38763"/>
    <n v="-0.38008903357389395"/>
  </r>
  <r>
    <d v="2022-03-21T00:00:00"/>
    <x v="3"/>
    <s v="2022"/>
    <x v="1"/>
    <x v="1"/>
    <x v="3"/>
    <n v="62176"/>
    <n v="106486"/>
    <s v="Card"/>
    <s v="TXN108214"/>
    <n v="44310"/>
    <n v="0.71265440041173445"/>
  </r>
  <r>
    <d v="2023-11-08T00:00:00"/>
    <x v="1"/>
    <s v="2023"/>
    <x v="1"/>
    <x v="1"/>
    <x v="3"/>
    <n v="32528"/>
    <n v="107837"/>
    <s v="UPI"/>
    <s v="TXN108215"/>
    <n v="75309"/>
    <n v="2.3152053615346779"/>
  </r>
  <r>
    <d v="2023-12-30T00:00:00"/>
    <x v="5"/>
    <s v="2023"/>
    <x v="4"/>
    <x v="3"/>
    <x v="1"/>
    <n v="61207"/>
    <n v="54174"/>
    <s v="Card"/>
    <s v="TXN108216"/>
    <n v="-7033"/>
    <n v="-0.11490515790677537"/>
  </r>
  <r>
    <d v="2022-09-20T00:00:00"/>
    <x v="9"/>
    <s v="2022"/>
    <x v="1"/>
    <x v="0"/>
    <x v="2"/>
    <n v="12191"/>
    <n v="134365"/>
    <s v="UPI"/>
    <s v="TXN108217"/>
    <n v="122174"/>
    <n v="10.02165531949799"/>
  </r>
  <r>
    <d v="2022-08-15T00:00:00"/>
    <x v="7"/>
    <s v="2022"/>
    <x v="5"/>
    <x v="5"/>
    <x v="1"/>
    <n v="57378"/>
    <n v="73691"/>
    <s v="UPI"/>
    <s v="TXN108218"/>
    <n v="16313"/>
    <n v="0.28430757433162535"/>
  </r>
  <r>
    <d v="2022-06-11T00:00:00"/>
    <x v="11"/>
    <s v="2022"/>
    <x v="2"/>
    <x v="0"/>
    <x v="2"/>
    <n v="99752"/>
    <n v="95731"/>
    <s v="Card"/>
    <s v="TXN108219"/>
    <n v="-4021"/>
    <n v="-4.030996872243163E-2"/>
  </r>
  <r>
    <d v="2022-04-01T00:00:00"/>
    <x v="2"/>
    <s v="2022"/>
    <x v="1"/>
    <x v="4"/>
    <x v="2"/>
    <n v="53497"/>
    <n v="100256"/>
    <s v="Card"/>
    <s v="TXN108220"/>
    <n v="46759"/>
    <n v="0.8740490120941361"/>
  </r>
  <r>
    <d v="2023-03-22T00:00:00"/>
    <x v="3"/>
    <s v="2023"/>
    <x v="4"/>
    <x v="0"/>
    <x v="0"/>
    <n v="118161"/>
    <n v="132272"/>
    <s v="Cash"/>
    <s v="TXN108221"/>
    <n v="14111"/>
    <n v="0.1194218058411828"/>
  </r>
  <r>
    <d v="2021-07-07T00:00:00"/>
    <x v="10"/>
    <s v="2021"/>
    <x v="1"/>
    <x v="2"/>
    <x v="2"/>
    <n v="63880"/>
    <n v="88109"/>
    <s v="UPI"/>
    <s v="TXN108222"/>
    <n v="24229"/>
    <n v="0.37928929242329368"/>
  </r>
  <r>
    <d v="2023-10-18T00:00:00"/>
    <x v="8"/>
    <s v="2023"/>
    <x v="3"/>
    <x v="5"/>
    <x v="4"/>
    <n v="113994"/>
    <n v="73366"/>
    <s v="Bank Transfer"/>
    <s v="TXN108223"/>
    <n v="-40628"/>
    <n v="-0.35640472305559939"/>
  </r>
  <r>
    <d v="2022-12-12T00:00:00"/>
    <x v="5"/>
    <s v="2022"/>
    <x v="5"/>
    <x v="5"/>
    <x v="2"/>
    <n v="94931"/>
    <n v="15977"/>
    <s v="Cash"/>
    <s v="TXN108224"/>
    <n v="-78954"/>
    <n v="-0.83169881282194436"/>
  </r>
  <r>
    <d v="2022-06-13T00:00:00"/>
    <x v="11"/>
    <s v="2022"/>
    <x v="5"/>
    <x v="1"/>
    <x v="0"/>
    <n v="34819"/>
    <n v="160876"/>
    <s v="UPI"/>
    <s v="TXN108225"/>
    <n v="126057"/>
    <n v="3.6203509578103907"/>
  </r>
  <r>
    <d v="2022-03-10T00:00:00"/>
    <x v="3"/>
    <s v="2022"/>
    <x v="2"/>
    <x v="2"/>
    <x v="1"/>
    <n v="45216"/>
    <n v="36853"/>
    <s v="UPI"/>
    <s v="TXN108226"/>
    <n v="-8363"/>
    <n v="-0.18495665251238499"/>
  </r>
  <r>
    <d v="2021-10-15T00:00:00"/>
    <x v="8"/>
    <s v="2021"/>
    <x v="3"/>
    <x v="4"/>
    <x v="2"/>
    <n v="109028"/>
    <n v="169682"/>
    <s v="UPI"/>
    <s v="TXN108227"/>
    <n v="60654"/>
    <n v="0.55631580878306486"/>
  </r>
  <r>
    <d v="2022-05-14T00:00:00"/>
    <x v="0"/>
    <s v="2022"/>
    <x v="3"/>
    <x v="1"/>
    <x v="4"/>
    <n v="101676"/>
    <n v="13274"/>
    <s v="UPI"/>
    <s v="TXN108228"/>
    <n v="-88402"/>
    <n v="-0.86944805067075814"/>
  </r>
  <r>
    <d v="2021-10-30T00:00:00"/>
    <x v="8"/>
    <s v="2021"/>
    <x v="2"/>
    <x v="0"/>
    <x v="3"/>
    <n v="74469"/>
    <n v="78394"/>
    <s v="UPI"/>
    <s v="TXN108229"/>
    <n v="3925"/>
    <n v="5.2706495320200351E-2"/>
  </r>
  <r>
    <d v="2021-03-28T00:00:00"/>
    <x v="3"/>
    <s v="2021"/>
    <x v="0"/>
    <x v="0"/>
    <x v="1"/>
    <n v="55219"/>
    <n v="121432"/>
    <s v="Cash"/>
    <s v="TXN108230"/>
    <n v="66213"/>
    <n v="1.1990981365109836"/>
  </r>
  <r>
    <d v="2023-04-10T00:00:00"/>
    <x v="2"/>
    <s v="2023"/>
    <x v="1"/>
    <x v="3"/>
    <x v="3"/>
    <n v="26487"/>
    <n v="137200"/>
    <s v="UPI"/>
    <s v="TXN108231"/>
    <n v="110713"/>
    <n v="4.1798995733756179"/>
  </r>
  <r>
    <d v="2022-03-14T00:00:00"/>
    <x v="3"/>
    <s v="2022"/>
    <x v="3"/>
    <x v="1"/>
    <x v="4"/>
    <n v="46815"/>
    <n v="68323"/>
    <s v="Card"/>
    <s v="TXN108232"/>
    <n v="21508"/>
    <n v="0.4594253978425718"/>
  </r>
  <r>
    <d v="2022-06-25T00:00:00"/>
    <x v="11"/>
    <s v="2022"/>
    <x v="0"/>
    <x v="2"/>
    <x v="0"/>
    <n v="102338"/>
    <n v="45446"/>
    <s v="Bank Transfer"/>
    <s v="TXN108233"/>
    <n v="-56892"/>
    <n v="-0.55592253122007462"/>
  </r>
  <r>
    <d v="2023-11-12T00:00:00"/>
    <x v="1"/>
    <s v="2023"/>
    <x v="0"/>
    <x v="1"/>
    <x v="0"/>
    <n v="49352"/>
    <n v="69011"/>
    <s v="Cash"/>
    <s v="TXN108234"/>
    <n v="19659"/>
    <n v="0.39834251904684714"/>
  </r>
  <r>
    <d v="2023-04-13T00:00:00"/>
    <x v="2"/>
    <s v="2023"/>
    <x v="5"/>
    <x v="1"/>
    <x v="1"/>
    <n v="63974"/>
    <n v="30423"/>
    <s v="Cash"/>
    <s v="TXN108235"/>
    <n v="-33551"/>
    <n v="-0.5244474317691562"/>
  </r>
  <r>
    <d v="2023-03-08T00:00:00"/>
    <x v="3"/>
    <s v="2023"/>
    <x v="1"/>
    <x v="1"/>
    <x v="2"/>
    <n v="145905"/>
    <n v="23963"/>
    <s v="Bank Transfer"/>
    <s v="TXN108236"/>
    <n v="-121942"/>
    <n v="-0.83576299647030605"/>
  </r>
  <r>
    <d v="2022-07-14T00:00:00"/>
    <x v="10"/>
    <s v="2022"/>
    <x v="5"/>
    <x v="5"/>
    <x v="2"/>
    <n v="30030"/>
    <n v="94896"/>
    <s v="Cash"/>
    <s v="TXN108237"/>
    <n v="64866"/>
    <n v="2.1600399600399602"/>
  </r>
  <r>
    <d v="2023-02-01T00:00:00"/>
    <x v="4"/>
    <s v="2023"/>
    <x v="4"/>
    <x v="3"/>
    <x v="3"/>
    <n v="132357"/>
    <n v="118899"/>
    <s v="UPI"/>
    <s v="TXN108238"/>
    <n v="-13458"/>
    <n v="-0.10167954849384619"/>
  </r>
  <r>
    <d v="2022-04-12T00:00:00"/>
    <x v="2"/>
    <s v="2022"/>
    <x v="5"/>
    <x v="4"/>
    <x v="0"/>
    <n v="15290"/>
    <n v="9699"/>
    <s v="UPI"/>
    <s v="TXN108239"/>
    <n v="-5591"/>
    <n v="-0.36566383257030738"/>
  </r>
  <r>
    <d v="2022-11-06T00:00:00"/>
    <x v="1"/>
    <s v="2022"/>
    <x v="3"/>
    <x v="4"/>
    <x v="2"/>
    <n v="134605"/>
    <n v="138014"/>
    <s v="Bank Transfer"/>
    <s v="TXN108240"/>
    <n v="3409"/>
    <n v="2.5325953716429553E-2"/>
  </r>
  <r>
    <d v="2022-11-16T00:00:00"/>
    <x v="1"/>
    <s v="2022"/>
    <x v="3"/>
    <x v="4"/>
    <x v="2"/>
    <n v="142891"/>
    <n v="162290"/>
    <s v="Cash"/>
    <s v="TXN108241"/>
    <n v="19399"/>
    <n v="0.13576082468454975"/>
  </r>
  <r>
    <d v="2021-05-18T00:00:00"/>
    <x v="0"/>
    <s v="2021"/>
    <x v="1"/>
    <x v="5"/>
    <x v="0"/>
    <n v="80643"/>
    <n v="165748"/>
    <s v="Card"/>
    <s v="TXN108242"/>
    <n v="85105"/>
    <n v="1.0553302828515805"/>
  </r>
  <r>
    <d v="2022-08-01T00:00:00"/>
    <x v="7"/>
    <s v="2022"/>
    <x v="0"/>
    <x v="3"/>
    <x v="0"/>
    <n v="22736"/>
    <n v="133143"/>
    <s v="Bank Transfer"/>
    <s v="TXN108243"/>
    <n v="110407"/>
    <n v="4.8560432793807182"/>
  </r>
  <r>
    <d v="2022-12-11T00:00:00"/>
    <x v="5"/>
    <s v="2022"/>
    <x v="3"/>
    <x v="2"/>
    <x v="4"/>
    <n v="21480"/>
    <n v="33289"/>
    <s v="Cash"/>
    <s v="TXN108244"/>
    <n v="11809"/>
    <n v="0.54976722532588451"/>
  </r>
  <r>
    <d v="2021-08-16T00:00:00"/>
    <x v="7"/>
    <s v="2021"/>
    <x v="5"/>
    <x v="3"/>
    <x v="3"/>
    <n v="47551"/>
    <n v="59237"/>
    <s v="Cash"/>
    <s v="TXN108245"/>
    <n v="11686"/>
    <n v="0.24575718702025193"/>
  </r>
  <r>
    <d v="2021-10-08T00:00:00"/>
    <x v="8"/>
    <s v="2021"/>
    <x v="5"/>
    <x v="5"/>
    <x v="0"/>
    <n v="28140"/>
    <n v="91371"/>
    <s v="Bank Transfer"/>
    <s v="TXN108246"/>
    <n v="63231"/>
    <n v="2.2470149253731342"/>
  </r>
  <r>
    <d v="2022-11-15T00:00:00"/>
    <x v="1"/>
    <s v="2022"/>
    <x v="1"/>
    <x v="2"/>
    <x v="4"/>
    <n v="135417"/>
    <n v="130116"/>
    <s v="UPI"/>
    <s v="TXN108247"/>
    <n v="-5301"/>
    <n v="-3.9145749795077428E-2"/>
  </r>
  <r>
    <d v="2023-04-08T00:00:00"/>
    <x v="2"/>
    <s v="2023"/>
    <x v="5"/>
    <x v="1"/>
    <x v="0"/>
    <n v="94247"/>
    <n v="91317"/>
    <s v="Bank Transfer"/>
    <s v="TXN108248"/>
    <n v="-2930"/>
    <n v="-3.1088522711598246E-2"/>
  </r>
  <r>
    <d v="2022-03-07T00:00:00"/>
    <x v="3"/>
    <s v="2022"/>
    <x v="2"/>
    <x v="0"/>
    <x v="1"/>
    <n v="118624"/>
    <n v="112478"/>
    <s v="Bank Transfer"/>
    <s v="TXN108249"/>
    <n v="-6146"/>
    <n v="-5.1810763420555704E-2"/>
  </r>
  <r>
    <d v="2023-11-30T00:00:00"/>
    <x v="1"/>
    <s v="2023"/>
    <x v="1"/>
    <x v="1"/>
    <x v="1"/>
    <n v="58717"/>
    <n v="121032"/>
    <s v="Bank Transfer"/>
    <s v="TXN108250"/>
    <n v="62315"/>
    <n v="1.0612769725973739"/>
  </r>
  <r>
    <d v="2021-10-29T00:00:00"/>
    <x v="8"/>
    <s v="2021"/>
    <x v="1"/>
    <x v="4"/>
    <x v="1"/>
    <n v="23147"/>
    <n v="65768"/>
    <s v="Bank Transfer"/>
    <s v="TXN108251"/>
    <n v="42621"/>
    <n v="1.8413185293990582"/>
  </r>
  <r>
    <d v="2022-06-17T00:00:00"/>
    <x v="11"/>
    <s v="2022"/>
    <x v="3"/>
    <x v="1"/>
    <x v="0"/>
    <n v="49022"/>
    <n v="41458"/>
    <s v="Bank Transfer"/>
    <s v="TXN108252"/>
    <n v="-7564"/>
    <n v="-0.15429807025417161"/>
  </r>
  <r>
    <d v="2023-02-08T00:00:00"/>
    <x v="4"/>
    <s v="2023"/>
    <x v="1"/>
    <x v="5"/>
    <x v="2"/>
    <n v="108718"/>
    <n v="121717"/>
    <s v="UPI"/>
    <s v="TXN108253"/>
    <n v="12999"/>
    <n v="0.11956621718574661"/>
  </r>
  <r>
    <d v="2022-03-20T00:00:00"/>
    <x v="3"/>
    <s v="2022"/>
    <x v="4"/>
    <x v="4"/>
    <x v="2"/>
    <n v="38670"/>
    <n v="15898"/>
    <s v="Card"/>
    <s v="TXN108254"/>
    <n v="-22772"/>
    <n v="-0.58888026894233259"/>
  </r>
  <r>
    <d v="2023-11-23T00:00:00"/>
    <x v="1"/>
    <s v="2023"/>
    <x v="3"/>
    <x v="0"/>
    <x v="1"/>
    <n v="104362"/>
    <n v="105783"/>
    <s v="UPI"/>
    <s v="TXN108255"/>
    <n v="1421"/>
    <n v="1.3616067150878671E-2"/>
  </r>
  <r>
    <d v="2021-09-17T00:00:00"/>
    <x v="9"/>
    <s v="2021"/>
    <x v="3"/>
    <x v="2"/>
    <x v="3"/>
    <n v="18146"/>
    <n v="65115"/>
    <s v="Card"/>
    <s v="TXN108256"/>
    <n v="46969"/>
    <n v="2.5883941364488043"/>
  </r>
  <r>
    <d v="2023-01-09T00:00:00"/>
    <x v="6"/>
    <s v="2023"/>
    <x v="2"/>
    <x v="2"/>
    <x v="4"/>
    <n v="23787"/>
    <n v="126698"/>
    <s v="UPI"/>
    <s v="TXN108257"/>
    <n v="102911"/>
    <n v="4.3263547315760711"/>
  </r>
  <r>
    <d v="2023-03-07T00:00:00"/>
    <x v="3"/>
    <s v="2023"/>
    <x v="3"/>
    <x v="4"/>
    <x v="1"/>
    <n v="41544"/>
    <n v="85252"/>
    <s v="Bank Transfer"/>
    <s v="TXN108258"/>
    <n v="43708"/>
    <n v="1.0520893510494898"/>
  </r>
  <r>
    <d v="2021-03-11T00:00:00"/>
    <x v="3"/>
    <s v="2021"/>
    <x v="0"/>
    <x v="1"/>
    <x v="4"/>
    <n v="53028"/>
    <n v="82503"/>
    <s v="Cash"/>
    <s v="TXN108259"/>
    <n v="29475"/>
    <n v="0.55583842498302782"/>
  </r>
  <r>
    <d v="2023-09-10T00:00:00"/>
    <x v="9"/>
    <s v="2023"/>
    <x v="5"/>
    <x v="3"/>
    <x v="4"/>
    <n v="35598"/>
    <n v="127254"/>
    <s v="Card"/>
    <s v="TXN108260"/>
    <n v="91656"/>
    <n v="2.5747513905275579"/>
  </r>
  <r>
    <d v="2022-04-26T00:00:00"/>
    <x v="2"/>
    <s v="2022"/>
    <x v="5"/>
    <x v="3"/>
    <x v="1"/>
    <n v="135857"/>
    <n v="91985"/>
    <s v="Card"/>
    <s v="TXN108261"/>
    <n v="-43872"/>
    <n v="-0.32292778436149777"/>
  </r>
  <r>
    <d v="2021-01-24T00:00:00"/>
    <x v="6"/>
    <s v="2021"/>
    <x v="1"/>
    <x v="2"/>
    <x v="2"/>
    <n v="70263"/>
    <n v="138086"/>
    <s v="Cash"/>
    <s v="TXN108262"/>
    <n v="67823"/>
    <n v="0.96527333020224015"/>
  </r>
  <r>
    <d v="2023-08-23T00:00:00"/>
    <x v="7"/>
    <s v="2023"/>
    <x v="2"/>
    <x v="3"/>
    <x v="3"/>
    <n v="30354"/>
    <n v="139112"/>
    <s v="Card"/>
    <s v="TXN108263"/>
    <n v="108758"/>
    <n v="3.5829874151676879"/>
  </r>
  <r>
    <d v="2023-01-16T00:00:00"/>
    <x v="6"/>
    <s v="2023"/>
    <x v="5"/>
    <x v="4"/>
    <x v="1"/>
    <n v="36108"/>
    <n v="124932"/>
    <s v="UPI"/>
    <s v="TXN108264"/>
    <n v="88824"/>
    <n v="2.4599534729145898"/>
  </r>
  <r>
    <d v="2023-04-25T00:00:00"/>
    <x v="2"/>
    <s v="2023"/>
    <x v="0"/>
    <x v="3"/>
    <x v="4"/>
    <n v="98490"/>
    <n v="65642"/>
    <s v="Card"/>
    <s v="TXN108265"/>
    <n v="-32848"/>
    <n v="-0.33351609300436591"/>
  </r>
  <r>
    <d v="2021-11-21T00:00:00"/>
    <x v="1"/>
    <s v="2021"/>
    <x v="2"/>
    <x v="5"/>
    <x v="0"/>
    <n v="26727"/>
    <n v="38383"/>
    <s v="UPI"/>
    <s v="TXN108266"/>
    <n v="11656"/>
    <n v="0.43611329367306467"/>
  </r>
  <r>
    <d v="2023-03-09T00:00:00"/>
    <x v="3"/>
    <s v="2023"/>
    <x v="4"/>
    <x v="2"/>
    <x v="0"/>
    <n v="147655"/>
    <n v="83538"/>
    <s v="Bank Transfer"/>
    <s v="TXN108267"/>
    <n v="-64117"/>
    <n v="-0.43423521045680807"/>
  </r>
  <r>
    <d v="2021-01-18T00:00:00"/>
    <x v="6"/>
    <s v="2021"/>
    <x v="5"/>
    <x v="0"/>
    <x v="4"/>
    <n v="59899"/>
    <n v="131668"/>
    <s v="Card"/>
    <s v="TXN108268"/>
    <n v="71769"/>
    <n v="1.1981669143057481"/>
  </r>
  <r>
    <d v="2021-02-13T00:00:00"/>
    <x v="4"/>
    <s v="2021"/>
    <x v="3"/>
    <x v="3"/>
    <x v="1"/>
    <n v="144428"/>
    <n v="72002"/>
    <s v="Card"/>
    <s v="TXN108269"/>
    <n v="-72426"/>
    <n v="-0.50146785941784144"/>
  </r>
  <r>
    <d v="2021-06-04T00:00:00"/>
    <x v="11"/>
    <s v="2021"/>
    <x v="0"/>
    <x v="5"/>
    <x v="2"/>
    <n v="130586"/>
    <n v="65726"/>
    <s v="Card"/>
    <s v="TXN108270"/>
    <n v="-64860"/>
    <n v="-0.49668417747691179"/>
  </r>
  <r>
    <d v="2023-05-17T00:00:00"/>
    <x v="0"/>
    <s v="2023"/>
    <x v="0"/>
    <x v="5"/>
    <x v="1"/>
    <n v="75921"/>
    <n v="74986"/>
    <s v="UPI"/>
    <s v="TXN108271"/>
    <n v="-935"/>
    <n v="-1.2315433147613967E-2"/>
  </r>
  <r>
    <d v="2023-07-11T00:00:00"/>
    <x v="10"/>
    <s v="2023"/>
    <x v="5"/>
    <x v="4"/>
    <x v="3"/>
    <n v="25811"/>
    <n v="138944"/>
    <s v="Bank Transfer"/>
    <s v="TXN108272"/>
    <n v="113133"/>
    <n v="4.383131223121925"/>
  </r>
  <r>
    <d v="2023-01-13T00:00:00"/>
    <x v="6"/>
    <s v="2023"/>
    <x v="1"/>
    <x v="2"/>
    <x v="0"/>
    <n v="79769"/>
    <n v="134295"/>
    <s v="Cash"/>
    <s v="TXN108273"/>
    <n v="54526"/>
    <n v="0.68354874700698265"/>
  </r>
  <r>
    <d v="2021-08-13T00:00:00"/>
    <x v="7"/>
    <s v="2021"/>
    <x v="4"/>
    <x v="4"/>
    <x v="4"/>
    <n v="38919"/>
    <n v="59747"/>
    <s v="Cash"/>
    <s v="TXN108274"/>
    <n v="20828"/>
    <n v="0.53516277396644307"/>
  </r>
  <r>
    <d v="2021-08-05T00:00:00"/>
    <x v="7"/>
    <s v="2021"/>
    <x v="3"/>
    <x v="0"/>
    <x v="2"/>
    <n v="16246"/>
    <n v="135482"/>
    <s v="Cash"/>
    <s v="TXN108275"/>
    <n v="119236"/>
    <n v="7.33940662316878"/>
  </r>
  <r>
    <d v="2021-01-31T00:00:00"/>
    <x v="6"/>
    <s v="2021"/>
    <x v="4"/>
    <x v="0"/>
    <x v="1"/>
    <n v="138619"/>
    <n v="114825"/>
    <s v="UPI"/>
    <s v="TXN108276"/>
    <n v="-23794"/>
    <n v="-0.17165035096198933"/>
  </r>
  <r>
    <d v="2023-12-19T00:00:00"/>
    <x v="5"/>
    <s v="2023"/>
    <x v="4"/>
    <x v="1"/>
    <x v="3"/>
    <n v="77271"/>
    <n v="117550"/>
    <s v="Cash"/>
    <s v="TXN108277"/>
    <n v="40279"/>
    <n v="0.52126929896080032"/>
  </r>
  <r>
    <d v="2023-06-17T00:00:00"/>
    <x v="11"/>
    <s v="2023"/>
    <x v="5"/>
    <x v="0"/>
    <x v="1"/>
    <n v="28941"/>
    <n v="18727"/>
    <s v="Card"/>
    <s v="TXN108278"/>
    <n v="-10214"/>
    <n v="-0.35292491620883865"/>
  </r>
  <r>
    <d v="2023-07-24T00:00:00"/>
    <x v="10"/>
    <s v="2023"/>
    <x v="3"/>
    <x v="2"/>
    <x v="3"/>
    <n v="89222"/>
    <n v="62061"/>
    <s v="Bank Transfer"/>
    <s v="TXN108279"/>
    <n v="-27161"/>
    <n v="-0.30442043442200356"/>
  </r>
  <r>
    <d v="2022-03-21T00:00:00"/>
    <x v="3"/>
    <s v="2022"/>
    <x v="5"/>
    <x v="2"/>
    <x v="1"/>
    <n v="109482"/>
    <n v="112929"/>
    <s v="Bank Transfer"/>
    <s v="TXN108280"/>
    <n v="3447"/>
    <n v="3.1484627610018086E-2"/>
  </r>
  <r>
    <d v="2022-06-14T00:00:00"/>
    <x v="11"/>
    <s v="2022"/>
    <x v="5"/>
    <x v="4"/>
    <x v="2"/>
    <n v="24422"/>
    <n v="137495"/>
    <s v="UPI"/>
    <s v="TXN108281"/>
    <n v="113073"/>
    <n v="4.6299647858488244"/>
  </r>
  <r>
    <d v="2023-01-08T00:00:00"/>
    <x v="6"/>
    <s v="2023"/>
    <x v="1"/>
    <x v="5"/>
    <x v="2"/>
    <n v="109183"/>
    <n v="85236"/>
    <s v="Card"/>
    <s v="TXN108282"/>
    <n v="-23947"/>
    <n v="-0.21932901642197045"/>
  </r>
  <r>
    <d v="2023-05-24T00:00:00"/>
    <x v="0"/>
    <s v="2023"/>
    <x v="0"/>
    <x v="1"/>
    <x v="4"/>
    <n v="93425"/>
    <n v="62693"/>
    <s v="Cash"/>
    <s v="TXN108283"/>
    <n v="-30732"/>
    <n v="-0.32894835429488894"/>
  </r>
  <r>
    <d v="2022-07-20T00:00:00"/>
    <x v="10"/>
    <s v="2022"/>
    <x v="1"/>
    <x v="0"/>
    <x v="2"/>
    <n v="130016"/>
    <n v="60973"/>
    <s v="Bank Transfer"/>
    <s v="TXN108284"/>
    <n v="-69043"/>
    <n v="-0.53103464189022886"/>
  </r>
  <r>
    <d v="2021-03-17T00:00:00"/>
    <x v="3"/>
    <s v="2021"/>
    <x v="1"/>
    <x v="5"/>
    <x v="3"/>
    <n v="113601"/>
    <n v="136558"/>
    <s v="Card"/>
    <s v="TXN108285"/>
    <n v="22957"/>
    <n v="0.20208448869288123"/>
  </r>
  <r>
    <d v="2022-07-01T00:00:00"/>
    <x v="10"/>
    <s v="2022"/>
    <x v="5"/>
    <x v="4"/>
    <x v="4"/>
    <n v="129797"/>
    <n v="77647"/>
    <s v="Card"/>
    <s v="TXN108286"/>
    <n v="-52150"/>
    <n v="-0.40178124301794338"/>
  </r>
  <r>
    <d v="2021-09-24T00:00:00"/>
    <x v="9"/>
    <s v="2021"/>
    <x v="1"/>
    <x v="3"/>
    <x v="2"/>
    <n v="86033"/>
    <n v="8688"/>
    <s v="UPI"/>
    <s v="TXN108287"/>
    <n v="-77345"/>
    <n v="-0.8990154940546069"/>
  </r>
  <r>
    <d v="2021-11-13T00:00:00"/>
    <x v="1"/>
    <s v="2021"/>
    <x v="1"/>
    <x v="1"/>
    <x v="0"/>
    <n v="139886"/>
    <n v="149376"/>
    <s v="UPI"/>
    <s v="TXN108288"/>
    <n v="9490"/>
    <n v="6.7840956207197295E-2"/>
  </r>
  <r>
    <d v="2021-01-25T00:00:00"/>
    <x v="6"/>
    <s v="2021"/>
    <x v="2"/>
    <x v="2"/>
    <x v="3"/>
    <n v="93526"/>
    <n v="20862"/>
    <s v="Card"/>
    <s v="TXN108289"/>
    <n v="-72664"/>
    <n v="-0.77693903299617217"/>
  </r>
  <r>
    <d v="2021-06-09T00:00:00"/>
    <x v="11"/>
    <s v="2021"/>
    <x v="3"/>
    <x v="5"/>
    <x v="4"/>
    <n v="72034"/>
    <n v="79752"/>
    <s v="UPI"/>
    <s v="TXN108290"/>
    <n v="7718"/>
    <n v="0.1071438487380959"/>
  </r>
  <r>
    <d v="2022-08-19T00:00:00"/>
    <x v="7"/>
    <s v="2022"/>
    <x v="0"/>
    <x v="4"/>
    <x v="3"/>
    <n v="49264"/>
    <n v="108964"/>
    <s v="Card"/>
    <s v="TXN108291"/>
    <n v="59700"/>
    <n v="1.2118382591750569"/>
  </r>
  <r>
    <d v="2023-06-19T00:00:00"/>
    <x v="11"/>
    <s v="2023"/>
    <x v="3"/>
    <x v="4"/>
    <x v="4"/>
    <n v="102963"/>
    <n v="116794"/>
    <s v="UPI"/>
    <s v="TXN108292"/>
    <n v="13831"/>
    <n v="0.13432980779503317"/>
  </r>
  <r>
    <d v="2022-05-17T00:00:00"/>
    <x v="0"/>
    <s v="2022"/>
    <x v="0"/>
    <x v="1"/>
    <x v="3"/>
    <n v="11324"/>
    <n v="39269"/>
    <s v="Bank Transfer"/>
    <s v="TXN108293"/>
    <n v="27945"/>
    <n v="2.4677675732956552"/>
  </r>
  <r>
    <d v="2023-10-10T00:00:00"/>
    <x v="8"/>
    <s v="2023"/>
    <x v="2"/>
    <x v="1"/>
    <x v="0"/>
    <n v="30286"/>
    <n v="105564"/>
    <s v="UPI"/>
    <s v="TXN108294"/>
    <n v="75278"/>
    <n v="2.4855708908406524"/>
  </r>
  <r>
    <d v="2022-12-04T00:00:00"/>
    <x v="5"/>
    <s v="2022"/>
    <x v="5"/>
    <x v="0"/>
    <x v="2"/>
    <n v="135646"/>
    <n v="54873"/>
    <s v="Card"/>
    <s v="TXN108295"/>
    <n v="-80773"/>
    <n v="-0.59546908865724013"/>
  </r>
  <r>
    <d v="2021-01-01T00:00:00"/>
    <x v="6"/>
    <s v="2021"/>
    <x v="0"/>
    <x v="0"/>
    <x v="1"/>
    <n v="36730"/>
    <n v="94668"/>
    <s v="Bank Transfer"/>
    <s v="TXN108296"/>
    <n v="57938"/>
    <n v="1.5774026681187041"/>
  </r>
  <r>
    <d v="2023-01-11T00:00:00"/>
    <x v="6"/>
    <s v="2023"/>
    <x v="0"/>
    <x v="2"/>
    <x v="1"/>
    <n v="63737"/>
    <n v="80948"/>
    <s v="Card"/>
    <s v="TXN108297"/>
    <n v="17211"/>
    <n v="0.2700315358426032"/>
  </r>
  <r>
    <d v="2021-11-16T00:00:00"/>
    <x v="1"/>
    <s v="2021"/>
    <x v="0"/>
    <x v="2"/>
    <x v="1"/>
    <n v="127410"/>
    <n v="53330"/>
    <s v="Card"/>
    <s v="TXN108298"/>
    <n v="-74080"/>
    <n v="-0.58143002904010677"/>
  </r>
  <r>
    <d v="2022-01-17T00:00:00"/>
    <x v="6"/>
    <s v="2022"/>
    <x v="2"/>
    <x v="1"/>
    <x v="4"/>
    <n v="12894"/>
    <n v="17465"/>
    <s v="UPI"/>
    <s v="TXN108299"/>
    <n v="4571"/>
    <n v="0.35450597176981541"/>
  </r>
  <r>
    <d v="2023-06-17T00:00:00"/>
    <x v="11"/>
    <s v="2023"/>
    <x v="3"/>
    <x v="1"/>
    <x v="2"/>
    <n v="132336"/>
    <n v="80422"/>
    <s v="Bank Transfer"/>
    <s v="TXN108300"/>
    <n v="-51914"/>
    <n v="-0.3922893241446016"/>
  </r>
  <r>
    <d v="2022-12-18T00:00:00"/>
    <x v="5"/>
    <s v="2022"/>
    <x v="2"/>
    <x v="5"/>
    <x v="4"/>
    <n v="58896"/>
    <n v="106316"/>
    <s v="Card"/>
    <s v="TXN108301"/>
    <n v="47420"/>
    <n v="0.80514805759304542"/>
  </r>
  <r>
    <d v="2021-11-03T00:00:00"/>
    <x v="1"/>
    <s v="2021"/>
    <x v="0"/>
    <x v="0"/>
    <x v="4"/>
    <n v="57563"/>
    <n v="64627"/>
    <s v="Cash"/>
    <s v="TXN108302"/>
    <n v="7064"/>
    <n v="0.12271771797856262"/>
  </r>
  <r>
    <d v="2022-01-26T00:00:00"/>
    <x v="6"/>
    <s v="2022"/>
    <x v="1"/>
    <x v="4"/>
    <x v="4"/>
    <n v="131256"/>
    <n v="143777"/>
    <s v="UPI"/>
    <s v="TXN108303"/>
    <n v="12521"/>
    <n v="9.5393734381666359E-2"/>
  </r>
  <r>
    <d v="2023-09-17T00:00:00"/>
    <x v="9"/>
    <s v="2023"/>
    <x v="0"/>
    <x v="0"/>
    <x v="4"/>
    <n v="137481"/>
    <n v="141138"/>
    <s v="Bank Transfer"/>
    <s v="TXN108304"/>
    <n v="3657"/>
    <n v="2.66000392781548E-2"/>
  </r>
  <r>
    <d v="2021-10-25T00:00:00"/>
    <x v="8"/>
    <s v="2021"/>
    <x v="1"/>
    <x v="0"/>
    <x v="2"/>
    <n v="94595"/>
    <n v="113218"/>
    <s v="Bank Transfer"/>
    <s v="TXN108305"/>
    <n v="18623"/>
    <n v="0.1968708705534119"/>
  </r>
  <r>
    <d v="2021-08-21T00:00:00"/>
    <x v="7"/>
    <s v="2021"/>
    <x v="5"/>
    <x v="1"/>
    <x v="1"/>
    <n v="28323"/>
    <n v="68421"/>
    <s v="Card"/>
    <s v="TXN108306"/>
    <n v="40098"/>
    <n v="1.4157398580658829"/>
  </r>
  <r>
    <d v="2021-09-28T00:00:00"/>
    <x v="9"/>
    <s v="2021"/>
    <x v="2"/>
    <x v="1"/>
    <x v="3"/>
    <n v="104685"/>
    <n v="169517"/>
    <s v="Bank Transfer"/>
    <s v="TXN108307"/>
    <n v="64832"/>
    <n v="0.61930553565458279"/>
  </r>
  <r>
    <d v="2023-12-20T00:00:00"/>
    <x v="5"/>
    <s v="2023"/>
    <x v="1"/>
    <x v="0"/>
    <x v="4"/>
    <n v="59165"/>
    <n v="107354"/>
    <s v="Bank Transfer"/>
    <s v="TXN108308"/>
    <n v="48189"/>
    <n v="0.81448491506803011"/>
  </r>
  <r>
    <d v="2022-11-08T00:00:00"/>
    <x v="1"/>
    <s v="2022"/>
    <x v="2"/>
    <x v="3"/>
    <x v="2"/>
    <n v="57993"/>
    <n v="42920"/>
    <s v="Cash"/>
    <s v="TXN108309"/>
    <n v="-15073"/>
    <n v="-0.25991067887503666"/>
  </r>
  <r>
    <d v="2022-12-07T00:00:00"/>
    <x v="5"/>
    <s v="2022"/>
    <x v="4"/>
    <x v="3"/>
    <x v="0"/>
    <n v="121318"/>
    <n v="167575"/>
    <s v="Bank Transfer"/>
    <s v="TXN108310"/>
    <n v="46257"/>
    <n v="0.38128719563461316"/>
  </r>
  <r>
    <d v="2021-08-22T00:00:00"/>
    <x v="7"/>
    <s v="2021"/>
    <x v="3"/>
    <x v="2"/>
    <x v="3"/>
    <n v="140140"/>
    <n v="56406"/>
    <s v="Cash"/>
    <s v="TXN108311"/>
    <n v="-83734"/>
    <n v="-0.59750249750249751"/>
  </r>
  <r>
    <d v="2023-04-25T00:00:00"/>
    <x v="2"/>
    <s v="2023"/>
    <x v="4"/>
    <x v="0"/>
    <x v="4"/>
    <n v="125433"/>
    <n v="165998"/>
    <s v="UPI"/>
    <s v="TXN108312"/>
    <n v="40565"/>
    <n v="0.32339974328924603"/>
  </r>
  <r>
    <d v="2022-05-06T00:00:00"/>
    <x v="0"/>
    <s v="2022"/>
    <x v="1"/>
    <x v="3"/>
    <x v="4"/>
    <n v="67314"/>
    <n v="62939"/>
    <s v="UPI"/>
    <s v="TXN108313"/>
    <n v="-4375"/>
    <n v="-6.4993909142228953E-2"/>
  </r>
  <r>
    <d v="2022-05-18T00:00:00"/>
    <x v="0"/>
    <s v="2022"/>
    <x v="4"/>
    <x v="2"/>
    <x v="3"/>
    <n v="24640"/>
    <n v="84876"/>
    <s v="UPI"/>
    <s v="TXN108314"/>
    <n v="60236"/>
    <n v="2.4446428571428571"/>
  </r>
  <r>
    <d v="2023-06-09T00:00:00"/>
    <x v="11"/>
    <s v="2023"/>
    <x v="3"/>
    <x v="2"/>
    <x v="3"/>
    <n v="121115"/>
    <n v="60793"/>
    <s v="Bank Transfer"/>
    <s v="TXN108315"/>
    <n v="-60322"/>
    <n v="-0.49805556702307724"/>
  </r>
  <r>
    <d v="2022-08-15T00:00:00"/>
    <x v="7"/>
    <s v="2022"/>
    <x v="1"/>
    <x v="0"/>
    <x v="4"/>
    <n v="45950"/>
    <n v="166337"/>
    <s v="UPI"/>
    <s v="TXN108316"/>
    <n v="120387"/>
    <n v="2.6199564744287267"/>
  </r>
  <r>
    <d v="2023-01-16T00:00:00"/>
    <x v="6"/>
    <s v="2023"/>
    <x v="5"/>
    <x v="2"/>
    <x v="2"/>
    <n v="128174"/>
    <n v="8173"/>
    <s v="Cash"/>
    <s v="TXN108317"/>
    <n v="-120001"/>
    <n v="-0.93623511788662284"/>
  </r>
  <r>
    <d v="2022-03-04T00:00:00"/>
    <x v="3"/>
    <s v="2022"/>
    <x v="5"/>
    <x v="1"/>
    <x v="0"/>
    <n v="96426"/>
    <n v="113558"/>
    <s v="Bank Transfer"/>
    <s v="TXN108318"/>
    <n v="17132"/>
    <n v="0.17766992304979984"/>
  </r>
  <r>
    <d v="2022-11-28T00:00:00"/>
    <x v="1"/>
    <s v="2022"/>
    <x v="3"/>
    <x v="1"/>
    <x v="2"/>
    <n v="44675"/>
    <n v="90368"/>
    <s v="Bank Transfer"/>
    <s v="TXN108319"/>
    <n v="45693"/>
    <n v="1.0227867935086739"/>
  </r>
  <r>
    <d v="2022-10-08T00:00:00"/>
    <x v="8"/>
    <s v="2022"/>
    <x v="3"/>
    <x v="1"/>
    <x v="1"/>
    <n v="45431"/>
    <n v="22389"/>
    <s v="Cash"/>
    <s v="TXN108320"/>
    <n v="-23042"/>
    <n v="-0.5071867227223702"/>
  </r>
  <r>
    <d v="2023-01-02T00:00:00"/>
    <x v="6"/>
    <s v="2023"/>
    <x v="1"/>
    <x v="4"/>
    <x v="1"/>
    <n v="18127"/>
    <n v="66794"/>
    <s v="Cash"/>
    <s v="TXN108321"/>
    <n v="48667"/>
    <n v="2.6847796105257351"/>
  </r>
  <r>
    <d v="2023-03-11T00:00:00"/>
    <x v="3"/>
    <s v="2023"/>
    <x v="2"/>
    <x v="1"/>
    <x v="1"/>
    <n v="26712"/>
    <n v="13835"/>
    <s v="Cash"/>
    <s v="TXN108322"/>
    <n v="-12877"/>
    <n v="-0.48206798442647497"/>
  </r>
  <r>
    <d v="2021-12-30T00:00:00"/>
    <x v="5"/>
    <s v="2021"/>
    <x v="1"/>
    <x v="1"/>
    <x v="4"/>
    <n v="20397"/>
    <n v="35062"/>
    <s v="UPI"/>
    <s v="TXN108323"/>
    <n v="14665"/>
    <n v="0.71897828111977247"/>
  </r>
  <r>
    <d v="2021-07-21T00:00:00"/>
    <x v="10"/>
    <s v="2021"/>
    <x v="2"/>
    <x v="0"/>
    <x v="0"/>
    <n v="31101"/>
    <n v="156237"/>
    <s v="Bank Transfer"/>
    <s v="TXN108324"/>
    <n v="125136"/>
    <n v="4.0235362207002989"/>
  </r>
  <r>
    <d v="2023-06-01T00:00:00"/>
    <x v="11"/>
    <s v="2023"/>
    <x v="2"/>
    <x v="3"/>
    <x v="0"/>
    <n v="134567"/>
    <n v="163819"/>
    <s v="Card"/>
    <s v="TXN108325"/>
    <n v="29252"/>
    <n v="0.21737870354544575"/>
  </r>
  <r>
    <d v="2021-05-26T00:00:00"/>
    <x v="0"/>
    <s v="2021"/>
    <x v="2"/>
    <x v="3"/>
    <x v="4"/>
    <n v="55196"/>
    <n v="39269"/>
    <s v="Card"/>
    <s v="TXN108326"/>
    <n v="-15927"/>
    <n v="-0.28855351837089643"/>
  </r>
  <r>
    <d v="2023-04-16T00:00:00"/>
    <x v="2"/>
    <s v="2023"/>
    <x v="1"/>
    <x v="1"/>
    <x v="4"/>
    <n v="90560"/>
    <n v="151033"/>
    <s v="Bank Transfer"/>
    <s v="TXN108327"/>
    <n v="60473"/>
    <n v="0.66776722614840989"/>
  </r>
  <r>
    <d v="2022-10-01T00:00:00"/>
    <x v="8"/>
    <s v="2022"/>
    <x v="0"/>
    <x v="1"/>
    <x v="4"/>
    <n v="112185"/>
    <n v="133288"/>
    <s v="Bank Transfer"/>
    <s v="TXN108328"/>
    <n v="21103"/>
    <n v="0.18810892721843384"/>
  </r>
  <r>
    <d v="2021-05-15T00:00:00"/>
    <x v="0"/>
    <s v="2021"/>
    <x v="0"/>
    <x v="1"/>
    <x v="0"/>
    <n v="50876"/>
    <n v="123120"/>
    <s v="Cash"/>
    <s v="TXN108329"/>
    <n v="72244"/>
    <n v="1.4200015724506643"/>
  </r>
  <r>
    <d v="2022-09-18T00:00:00"/>
    <x v="9"/>
    <s v="2022"/>
    <x v="5"/>
    <x v="2"/>
    <x v="4"/>
    <n v="103553"/>
    <n v="133665"/>
    <s v="UPI"/>
    <s v="TXN108330"/>
    <n v="30112"/>
    <n v="0.29078829198574641"/>
  </r>
  <r>
    <d v="2021-03-05T00:00:00"/>
    <x v="3"/>
    <s v="2021"/>
    <x v="0"/>
    <x v="0"/>
    <x v="3"/>
    <n v="87972"/>
    <n v="103727"/>
    <s v="Cash"/>
    <s v="TXN108331"/>
    <n v="15755"/>
    <n v="0.17909107443277406"/>
  </r>
  <r>
    <d v="2022-05-06T00:00:00"/>
    <x v="0"/>
    <s v="2022"/>
    <x v="0"/>
    <x v="0"/>
    <x v="3"/>
    <n v="118700"/>
    <n v="138845"/>
    <s v="Cash"/>
    <s v="TXN108332"/>
    <n v="20145"/>
    <n v="0.16971356360572873"/>
  </r>
  <r>
    <d v="2021-02-10T00:00:00"/>
    <x v="4"/>
    <s v="2021"/>
    <x v="2"/>
    <x v="0"/>
    <x v="3"/>
    <n v="16747"/>
    <n v="42627"/>
    <s v="Card"/>
    <s v="TXN108333"/>
    <n v="25880"/>
    <n v="1.5453514062220099"/>
  </r>
  <r>
    <d v="2023-10-24T00:00:00"/>
    <x v="8"/>
    <s v="2023"/>
    <x v="2"/>
    <x v="3"/>
    <x v="4"/>
    <n v="28583"/>
    <n v="66694"/>
    <s v="UPI"/>
    <s v="TXN108334"/>
    <n v="38111"/>
    <n v="1.3333449952769127"/>
  </r>
  <r>
    <d v="2023-07-02T00:00:00"/>
    <x v="10"/>
    <s v="2023"/>
    <x v="3"/>
    <x v="4"/>
    <x v="3"/>
    <n v="45497"/>
    <n v="11919"/>
    <s v="Bank Transfer"/>
    <s v="TXN108335"/>
    <n v="-33578"/>
    <n v="-0.73802668307800512"/>
  </r>
  <r>
    <d v="2023-09-02T00:00:00"/>
    <x v="9"/>
    <s v="2023"/>
    <x v="2"/>
    <x v="3"/>
    <x v="4"/>
    <n v="84323"/>
    <n v="112694"/>
    <s v="Bank Transfer"/>
    <s v="TXN108336"/>
    <n v="28371"/>
    <n v="0.33645624562693455"/>
  </r>
  <r>
    <d v="2022-01-03T00:00:00"/>
    <x v="6"/>
    <s v="2022"/>
    <x v="1"/>
    <x v="0"/>
    <x v="3"/>
    <n v="149110"/>
    <n v="41316"/>
    <s v="Card"/>
    <s v="TXN108337"/>
    <n v="-107794"/>
    <n v="-0.72291596807725844"/>
  </r>
  <r>
    <d v="2023-07-07T00:00:00"/>
    <x v="10"/>
    <s v="2023"/>
    <x v="3"/>
    <x v="5"/>
    <x v="4"/>
    <n v="13910"/>
    <n v="126262"/>
    <s v="Cash"/>
    <s v="TXN108338"/>
    <n v="112352"/>
    <n v="8.0770668583752698"/>
  </r>
  <r>
    <d v="2023-10-25T00:00:00"/>
    <x v="8"/>
    <s v="2023"/>
    <x v="3"/>
    <x v="4"/>
    <x v="2"/>
    <n v="111800"/>
    <n v="68982"/>
    <s v="UPI"/>
    <s v="TXN108339"/>
    <n v="-42818"/>
    <n v="-0.38298747763864044"/>
  </r>
  <r>
    <d v="2021-09-01T00:00:00"/>
    <x v="9"/>
    <s v="2021"/>
    <x v="0"/>
    <x v="1"/>
    <x v="1"/>
    <n v="50270"/>
    <n v="8166"/>
    <s v="Cash"/>
    <s v="TXN108340"/>
    <n v="-42104"/>
    <n v="-0.83755719116769445"/>
  </r>
  <r>
    <d v="2023-06-21T00:00:00"/>
    <x v="11"/>
    <s v="2023"/>
    <x v="2"/>
    <x v="2"/>
    <x v="2"/>
    <n v="149234"/>
    <n v="151024"/>
    <s v="UPI"/>
    <s v="TXN108341"/>
    <n v="1790"/>
    <n v="1.1994585684227455E-2"/>
  </r>
  <r>
    <d v="2021-06-15T00:00:00"/>
    <x v="11"/>
    <s v="2021"/>
    <x v="0"/>
    <x v="3"/>
    <x v="1"/>
    <n v="86798"/>
    <n v="26784"/>
    <s v="Cash"/>
    <s v="TXN108342"/>
    <n v="-60014"/>
    <n v="-0.69142146132399362"/>
  </r>
  <r>
    <d v="2023-11-16T00:00:00"/>
    <x v="1"/>
    <s v="2023"/>
    <x v="2"/>
    <x v="2"/>
    <x v="1"/>
    <n v="109796"/>
    <n v="50607"/>
    <s v="UPI"/>
    <s v="TXN108343"/>
    <n v="-59189"/>
    <n v="-0.53908156945608221"/>
  </r>
  <r>
    <d v="2023-11-07T00:00:00"/>
    <x v="1"/>
    <s v="2023"/>
    <x v="0"/>
    <x v="4"/>
    <x v="3"/>
    <n v="40270"/>
    <n v="125877"/>
    <s v="Cash"/>
    <s v="TXN108344"/>
    <n v="85607"/>
    <n v="2.125825676682394"/>
  </r>
  <r>
    <d v="2022-12-29T00:00:00"/>
    <x v="5"/>
    <s v="2022"/>
    <x v="0"/>
    <x v="5"/>
    <x v="1"/>
    <n v="63054"/>
    <n v="135328"/>
    <s v="Card"/>
    <s v="TXN108345"/>
    <n v="72274"/>
    <n v="1.1462238716021189"/>
  </r>
  <r>
    <d v="2022-04-28T00:00:00"/>
    <x v="2"/>
    <s v="2022"/>
    <x v="0"/>
    <x v="4"/>
    <x v="1"/>
    <n v="113241"/>
    <n v="76157"/>
    <s v="UPI"/>
    <s v="TXN108346"/>
    <n v="-37084"/>
    <n v="-0.32747856341784337"/>
  </r>
  <r>
    <d v="2022-06-27T00:00:00"/>
    <x v="11"/>
    <s v="2022"/>
    <x v="1"/>
    <x v="3"/>
    <x v="2"/>
    <n v="33801"/>
    <n v="44169"/>
    <s v="Cash"/>
    <s v="TXN108347"/>
    <n v="10368"/>
    <n v="0.3067364870861809"/>
  </r>
  <r>
    <d v="2023-07-20T00:00:00"/>
    <x v="10"/>
    <s v="2023"/>
    <x v="5"/>
    <x v="0"/>
    <x v="1"/>
    <n v="91392"/>
    <n v="112770"/>
    <s v="UPI"/>
    <s v="TXN108348"/>
    <n v="21378"/>
    <n v="0.23391544117647059"/>
  </r>
  <r>
    <d v="2022-02-04T00:00:00"/>
    <x v="4"/>
    <s v="2022"/>
    <x v="0"/>
    <x v="1"/>
    <x v="4"/>
    <n v="87588"/>
    <n v="154365"/>
    <s v="Cash"/>
    <s v="TXN108349"/>
    <n v="66777"/>
    <n v="0.76239895876147412"/>
  </r>
  <r>
    <d v="2022-09-11T00:00:00"/>
    <x v="9"/>
    <s v="2022"/>
    <x v="4"/>
    <x v="0"/>
    <x v="4"/>
    <n v="37789"/>
    <n v="103729"/>
    <s v="Card"/>
    <s v="TXN108350"/>
    <n v="65940"/>
    <n v="1.7449522347773161"/>
  </r>
  <r>
    <d v="2023-05-29T00:00:00"/>
    <x v="0"/>
    <s v="2023"/>
    <x v="4"/>
    <x v="0"/>
    <x v="3"/>
    <n v="23683"/>
    <n v="8542"/>
    <s v="UPI"/>
    <s v="TXN108351"/>
    <n v="-15141"/>
    <n v="-0.63931934298864168"/>
  </r>
  <r>
    <d v="2021-04-11T00:00:00"/>
    <x v="2"/>
    <s v="2021"/>
    <x v="4"/>
    <x v="3"/>
    <x v="2"/>
    <n v="49162"/>
    <n v="38246"/>
    <s v="Cash"/>
    <s v="TXN108352"/>
    <n v="-10916"/>
    <n v="-0.22204141410032138"/>
  </r>
  <r>
    <d v="2023-05-30T00:00:00"/>
    <x v="0"/>
    <s v="2023"/>
    <x v="1"/>
    <x v="0"/>
    <x v="0"/>
    <n v="149244"/>
    <n v="52544"/>
    <s v="Card"/>
    <s v="TXN108353"/>
    <n v="-96700"/>
    <n v="-0.6479322451823859"/>
  </r>
  <r>
    <d v="2023-04-10T00:00:00"/>
    <x v="2"/>
    <s v="2023"/>
    <x v="3"/>
    <x v="0"/>
    <x v="2"/>
    <n v="49225"/>
    <n v="115063"/>
    <s v="Cash"/>
    <s v="TXN108354"/>
    <n v="65838"/>
    <n v="1.3374911122397155"/>
  </r>
  <r>
    <d v="2023-01-29T00:00:00"/>
    <x v="6"/>
    <s v="2023"/>
    <x v="0"/>
    <x v="3"/>
    <x v="0"/>
    <n v="46064"/>
    <n v="129700"/>
    <s v="Bank Transfer"/>
    <s v="TXN108355"/>
    <n v="83636"/>
    <n v="1.8156477943730462"/>
  </r>
  <r>
    <d v="2021-06-12T00:00:00"/>
    <x v="11"/>
    <s v="2021"/>
    <x v="4"/>
    <x v="3"/>
    <x v="1"/>
    <n v="97704"/>
    <n v="84473"/>
    <s v="Cash"/>
    <s v="TXN108356"/>
    <n v="-13231"/>
    <n v="-0.13541922541554083"/>
  </r>
  <r>
    <d v="2022-05-17T00:00:00"/>
    <x v="0"/>
    <s v="2022"/>
    <x v="1"/>
    <x v="5"/>
    <x v="0"/>
    <n v="25698"/>
    <n v="36250"/>
    <s v="Bank Transfer"/>
    <s v="TXN108357"/>
    <n v="10552"/>
    <n v="0.41061561210989184"/>
  </r>
  <r>
    <d v="2022-07-01T00:00:00"/>
    <x v="10"/>
    <s v="2022"/>
    <x v="3"/>
    <x v="0"/>
    <x v="1"/>
    <n v="87320"/>
    <n v="163573"/>
    <s v="Card"/>
    <s v="TXN108358"/>
    <n v="76253"/>
    <n v="0.87325927622537791"/>
  </r>
  <r>
    <d v="2022-01-16T00:00:00"/>
    <x v="6"/>
    <s v="2022"/>
    <x v="4"/>
    <x v="4"/>
    <x v="2"/>
    <n v="103667"/>
    <n v="108064"/>
    <s v="Cash"/>
    <s v="TXN108359"/>
    <n v="4397"/>
    <n v="4.2414654615258472E-2"/>
  </r>
  <r>
    <d v="2023-05-20T00:00:00"/>
    <x v="0"/>
    <s v="2023"/>
    <x v="2"/>
    <x v="1"/>
    <x v="2"/>
    <n v="87987"/>
    <n v="83957"/>
    <s v="UPI"/>
    <s v="TXN108360"/>
    <n v="-4030"/>
    <n v="-4.5802220782615616E-2"/>
  </r>
  <r>
    <d v="2023-06-24T00:00:00"/>
    <x v="11"/>
    <s v="2023"/>
    <x v="5"/>
    <x v="2"/>
    <x v="3"/>
    <n v="48328"/>
    <n v="79309"/>
    <s v="UPI"/>
    <s v="TXN108361"/>
    <n v="30981"/>
    <n v="0.64105694421453396"/>
  </r>
  <r>
    <d v="2023-09-29T00:00:00"/>
    <x v="9"/>
    <s v="2023"/>
    <x v="0"/>
    <x v="1"/>
    <x v="3"/>
    <n v="27358"/>
    <n v="125389"/>
    <s v="UPI"/>
    <s v="TXN108362"/>
    <n v="98031"/>
    <n v="3.5832663206374735"/>
  </r>
  <r>
    <d v="2022-09-01T00:00:00"/>
    <x v="9"/>
    <s v="2022"/>
    <x v="5"/>
    <x v="3"/>
    <x v="1"/>
    <n v="16276"/>
    <n v="72336"/>
    <s v="UPI"/>
    <s v="TXN108363"/>
    <n v="56060"/>
    <n v="3.444335217498157"/>
  </r>
  <r>
    <d v="2021-11-03T00:00:00"/>
    <x v="1"/>
    <s v="2021"/>
    <x v="5"/>
    <x v="2"/>
    <x v="1"/>
    <n v="16224"/>
    <n v="14310"/>
    <s v="Cash"/>
    <s v="TXN108364"/>
    <n v="-1914"/>
    <n v="-0.11797337278106509"/>
  </r>
  <r>
    <d v="2021-02-24T00:00:00"/>
    <x v="4"/>
    <s v="2021"/>
    <x v="2"/>
    <x v="3"/>
    <x v="4"/>
    <n v="60822"/>
    <n v="152938"/>
    <s v="Cash"/>
    <s v="TXN108365"/>
    <n v="92116"/>
    <n v="1.5145177731741803"/>
  </r>
  <r>
    <d v="2023-09-10T00:00:00"/>
    <x v="9"/>
    <s v="2023"/>
    <x v="2"/>
    <x v="5"/>
    <x v="4"/>
    <n v="115422"/>
    <n v="123429"/>
    <s v="Bank Transfer"/>
    <s v="TXN108366"/>
    <n v="8007"/>
    <n v="6.9371523626345064E-2"/>
  </r>
  <r>
    <d v="2021-11-29T00:00:00"/>
    <x v="1"/>
    <s v="2021"/>
    <x v="2"/>
    <x v="0"/>
    <x v="4"/>
    <n v="31555"/>
    <n v="26618"/>
    <s v="Cash"/>
    <s v="TXN108367"/>
    <n v="-4937"/>
    <n v="-0.15645697987640628"/>
  </r>
  <r>
    <d v="2021-05-07T00:00:00"/>
    <x v="0"/>
    <s v="2021"/>
    <x v="3"/>
    <x v="3"/>
    <x v="2"/>
    <n v="73689"/>
    <n v="77072"/>
    <s v="Card"/>
    <s v="TXN108368"/>
    <n v="3383"/>
    <n v="4.5909158761823339E-2"/>
  </r>
  <r>
    <d v="2022-12-06T00:00:00"/>
    <x v="5"/>
    <s v="2022"/>
    <x v="4"/>
    <x v="3"/>
    <x v="0"/>
    <n v="47573"/>
    <n v="24941"/>
    <s v="UPI"/>
    <s v="TXN108369"/>
    <n v="-22632"/>
    <n v="-0.47573203287579091"/>
  </r>
  <r>
    <d v="2021-08-31T00:00:00"/>
    <x v="7"/>
    <s v="2021"/>
    <x v="0"/>
    <x v="1"/>
    <x v="1"/>
    <n v="71238"/>
    <n v="153065"/>
    <s v="Cash"/>
    <s v="TXN108370"/>
    <n v="81827"/>
    <n v="1.1486425783991689"/>
  </r>
  <r>
    <d v="2022-08-23T00:00:00"/>
    <x v="7"/>
    <s v="2022"/>
    <x v="2"/>
    <x v="0"/>
    <x v="3"/>
    <n v="36107"/>
    <n v="36786"/>
    <s v="Card"/>
    <s v="TXN108371"/>
    <n v="679"/>
    <n v="1.8805217824798517E-2"/>
  </r>
  <r>
    <d v="2022-05-18T00:00:00"/>
    <x v="0"/>
    <s v="2022"/>
    <x v="1"/>
    <x v="5"/>
    <x v="1"/>
    <n v="30200"/>
    <n v="48198"/>
    <s v="Bank Transfer"/>
    <s v="TXN108372"/>
    <n v="17998"/>
    <n v="0.59596026490066223"/>
  </r>
  <r>
    <d v="2022-08-27T00:00:00"/>
    <x v="7"/>
    <s v="2022"/>
    <x v="0"/>
    <x v="3"/>
    <x v="0"/>
    <n v="25308"/>
    <n v="105274"/>
    <s v="Card"/>
    <s v="TXN108373"/>
    <n v="79966"/>
    <n v="3.15971234392287"/>
  </r>
  <r>
    <d v="2021-10-30T00:00:00"/>
    <x v="8"/>
    <s v="2021"/>
    <x v="0"/>
    <x v="3"/>
    <x v="1"/>
    <n v="80669"/>
    <n v="75346"/>
    <s v="Bank Transfer"/>
    <s v="TXN108374"/>
    <n v="-5323"/>
    <n v="-6.5985694628667768E-2"/>
  </r>
  <r>
    <d v="2021-08-23T00:00:00"/>
    <x v="7"/>
    <s v="2021"/>
    <x v="0"/>
    <x v="3"/>
    <x v="3"/>
    <n v="75234"/>
    <n v="26740"/>
    <s v="UPI"/>
    <s v="TXN108375"/>
    <n v="-48494"/>
    <n v="-0.64457559082329796"/>
  </r>
  <r>
    <d v="2023-11-28T00:00:00"/>
    <x v="1"/>
    <s v="2023"/>
    <x v="2"/>
    <x v="1"/>
    <x v="3"/>
    <n v="107412"/>
    <n v="85885"/>
    <s v="Bank Transfer"/>
    <s v="TXN108376"/>
    <n v="-21527"/>
    <n v="-0.20041522362492087"/>
  </r>
  <r>
    <d v="2021-05-19T00:00:00"/>
    <x v="0"/>
    <s v="2021"/>
    <x v="2"/>
    <x v="3"/>
    <x v="0"/>
    <n v="84309"/>
    <n v="37377"/>
    <s v="Bank Transfer"/>
    <s v="TXN108377"/>
    <n v="-46932"/>
    <n v="-0.55666654805536775"/>
  </r>
  <r>
    <d v="2021-07-14T00:00:00"/>
    <x v="10"/>
    <s v="2021"/>
    <x v="4"/>
    <x v="3"/>
    <x v="3"/>
    <n v="91779"/>
    <n v="36015"/>
    <s v="Card"/>
    <s v="TXN108378"/>
    <n v="-55764"/>
    <n v="-0.60758997156212202"/>
  </r>
  <r>
    <d v="2022-10-09T00:00:00"/>
    <x v="8"/>
    <s v="2022"/>
    <x v="2"/>
    <x v="1"/>
    <x v="2"/>
    <n v="90564"/>
    <n v="60658"/>
    <s v="UPI"/>
    <s v="TXN108379"/>
    <n v="-29906"/>
    <n v="-0.33021951327238197"/>
  </r>
  <r>
    <d v="2021-01-01T00:00:00"/>
    <x v="6"/>
    <s v="2021"/>
    <x v="2"/>
    <x v="3"/>
    <x v="3"/>
    <n v="95477"/>
    <n v="61539"/>
    <s v="Card"/>
    <s v="TXN108380"/>
    <n v="-33938"/>
    <n v="-0.35545733527446399"/>
  </r>
  <r>
    <d v="2022-07-15T00:00:00"/>
    <x v="10"/>
    <s v="2022"/>
    <x v="0"/>
    <x v="0"/>
    <x v="0"/>
    <n v="97601"/>
    <n v="97250"/>
    <s v="UPI"/>
    <s v="TXN108381"/>
    <n v="-351"/>
    <n v="-3.5962746283337262E-3"/>
  </r>
  <r>
    <d v="2022-12-14T00:00:00"/>
    <x v="5"/>
    <s v="2022"/>
    <x v="4"/>
    <x v="0"/>
    <x v="0"/>
    <n v="138692"/>
    <n v="131626"/>
    <s v="Card"/>
    <s v="TXN108382"/>
    <n v="-7066"/>
    <n v="-5.0947423066939695E-2"/>
  </r>
  <r>
    <d v="2022-02-17T00:00:00"/>
    <x v="4"/>
    <s v="2022"/>
    <x v="5"/>
    <x v="1"/>
    <x v="1"/>
    <n v="92150"/>
    <n v="96855"/>
    <s v="Cash"/>
    <s v="TXN108383"/>
    <n v="4705"/>
    <n v="5.1058057514921325E-2"/>
  </r>
  <r>
    <d v="2022-06-22T00:00:00"/>
    <x v="11"/>
    <s v="2022"/>
    <x v="2"/>
    <x v="0"/>
    <x v="3"/>
    <n v="114758"/>
    <n v="122928"/>
    <s v="Card"/>
    <s v="TXN108384"/>
    <n v="8170"/>
    <n v="7.1193293713728026E-2"/>
  </r>
  <r>
    <d v="2022-03-05T00:00:00"/>
    <x v="3"/>
    <s v="2022"/>
    <x v="1"/>
    <x v="2"/>
    <x v="3"/>
    <n v="28267"/>
    <n v="21636"/>
    <s v="Bank Transfer"/>
    <s v="TXN108385"/>
    <n v="-6631"/>
    <n v="-0.23458449782431812"/>
  </r>
  <r>
    <d v="2021-08-23T00:00:00"/>
    <x v="7"/>
    <s v="2021"/>
    <x v="2"/>
    <x v="2"/>
    <x v="0"/>
    <n v="81567"/>
    <n v="89270"/>
    <s v="Card"/>
    <s v="TXN108386"/>
    <n v="7703"/>
    <n v="9.4437701521448619E-2"/>
  </r>
  <r>
    <d v="2021-12-15T00:00:00"/>
    <x v="5"/>
    <s v="2021"/>
    <x v="5"/>
    <x v="2"/>
    <x v="1"/>
    <n v="112787"/>
    <n v="94940"/>
    <s v="Bank Transfer"/>
    <s v="TXN108387"/>
    <n v="-17847"/>
    <n v="-0.15823632156188214"/>
  </r>
  <r>
    <d v="2022-01-31T00:00:00"/>
    <x v="6"/>
    <s v="2022"/>
    <x v="0"/>
    <x v="5"/>
    <x v="1"/>
    <n v="44136"/>
    <n v="99064"/>
    <s v="Card"/>
    <s v="TXN108388"/>
    <n v="54928"/>
    <n v="1.2445169476164581"/>
  </r>
  <r>
    <d v="2022-02-20T00:00:00"/>
    <x v="4"/>
    <s v="2022"/>
    <x v="4"/>
    <x v="3"/>
    <x v="2"/>
    <n v="27035"/>
    <n v="138170"/>
    <s v="Card"/>
    <s v="TXN108389"/>
    <n v="111135"/>
    <n v="4.110782319215831"/>
  </r>
  <r>
    <d v="2023-07-05T00:00:00"/>
    <x v="10"/>
    <s v="2023"/>
    <x v="0"/>
    <x v="5"/>
    <x v="2"/>
    <n v="110414"/>
    <n v="54728"/>
    <s v="Bank Transfer"/>
    <s v="TXN108390"/>
    <n v="-55686"/>
    <n v="-0.50433821797960399"/>
  </r>
  <r>
    <d v="2023-12-11T00:00:00"/>
    <x v="5"/>
    <s v="2023"/>
    <x v="3"/>
    <x v="0"/>
    <x v="0"/>
    <n v="24775"/>
    <n v="126627"/>
    <s v="UPI"/>
    <s v="TXN108391"/>
    <n v="101852"/>
    <n v="4.1110797174571143"/>
  </r>
  <r>
    <d v="2021-03-22T00:00:00"/>
    <x v="3"/>
    <s v="2021"/>
    <x v="2"/>
    <x v="1"/>
    <x v="1"/>
    <n v="143827"/>
    <n v="103695"/>
    <s v="Card"/>
    <s v="TXN108392"/>
    <n v="-40132"/>
    <n v="-0.27902966758675352"/>
  </r>
  <r>
    <d v="2021-02-05T00:00:00"/>
    <x v="4"/>
    <s v="2021"/>
    <x v="1"/>
    <x v="2"/>
    <x v="1"/>
    <n v="71079"/>
    <n v="141646"/>
    <s v="Cash"/>
    <s v="TXN108393"/>
    <n v="70567"/>
    <n v="0.99279674728119416"/>
  </r>
  <r>
    <d v="2023-12-27T00:00:00"/>
    <x v="5"/>
    <s v="2023"/>
    <x v="3"/>
    <x v="1"/>
    <x v="2"/>
    <n v="105995"/>
    <n v="169609"/>
    <s v="Cash"/>
    <s v="TXN108394"/>
    <n v="63614"/>
    <n v="0.60016038492381718"/>
  </r>
  <r>
    <d v="2022-10-03T00:00:00"/>
    <x v="8"/>
    <s v="2022"/>
    <x v="2"/>
    <x v="5"/>
    <x v="2"/>
    <n v="27561"/>
    <n v="60452"/>
    <s v="Bank Transfer"/>
    <s v="TXN108395"/>
    <n v="32891"/>
    <n v="1.1933892093900802"/>
  </r>
  <r>
    <d v="2023-06-01T00:00:00"/>
    <x v="11"/>
    <s v="2023"/>
    <x v="3"/>
    <x v="0"/>
    <x v="0"/>
    <n v="90917"/>
    <n v="134095"/>
    <s v="Bank Transfer"/>
    <s v="TXN108396"/>
    <n v="43178"/>
    <n v="0.47491668224864436"/>
  </r>
  <r>
    <d v="2023-01-27T00:00:00"/>
    <x v="6"/>
    <s v="2023"/>
    <x v="5"/>
    <x v="3"/>
    <x v="1"/>
    <n v="35618"/>
    <n v="47715"/>
    <s v="Bank Transfer"/>
    <s v="TXN108397"/>
    <n v="12097"/>
    <n v="0.33963164692009656"/>
  </r>
  <r>
    <d v="2022-09-15T00:00:00"/>
    <x v="9"/>
    <s v="2022"/>
    <x v="2"/>
    <x v="0"/>
    <x v="0"/>
    <n v="28940"/>
    <n v="47669"/>
    <s v="Cash"/>
    <s v="TXN108398"/>
    <n v="18729"/>
    <n v="0.6471665514858328"/>
  </r>
  <r>
    <d v="2022-04-13T00:00:00"/>
    <x v="2"/>
    <s v="2022"/>
    <x v="1"/>
    <x v="2"/>
    <x v="2"/>
    <n v="21876"/>
    <n v="139406"/>
    <s v="Bank Transfer"/>
    <s v="TXN108399"/>
    <n v="117530"/>
    <n v="5.3725543975132561"/>
  </r>
  <r>
    <d v="2021-12-22T00:00:00"/>
    <x v="5"/>
    <s v="2021"/>
    <x v="2"/>
    <x v="0"/>
    <x v="3"/>
    <n v="57777"/>
    <n v="152258"/>
    <s v="Bank Transfer"/>
    <s v="TXN108400"/>
    <n v="94481"/>
    <n v="1.6352700901742907"/>
  </r>
  <r>
    <d v="2022-12-10T00:00:00"/>
    <x v="5"/>
    <s v="2022"/>
    <x v="3"/>
    <x v="1"/>
    <x v="2"/>
    <n v="65946"/>
    <n v="54632"/>
    <s v="UPI"/>
    <s v="TXN108401"/>
    <n v="-11314"/>
    <n v="-0.1715646134716283"/>
  </r>
  <r>
    <d v="2023-10-17T00:00:00"/>
    <x v="8"/>
    <s v="2023"/>
    <x v="4"/>
    <x v="4"/>
    <x v="1"/>
    <n v="17596"/>
    <n v="161892"/>
    <s v="Cash"/>
    <s v="TXN108402"/>
    <n v="144296"/>
    <n v="8.200500113662196"/>
  </r>
  <r>
    <d v="2023-06-21T00:00:00"/>
    <x v="11"/>
    <s v="2023"/>
    <x v="3"/>
    <x v="2"/>
    <x v="0"/>
    <n v="28468"/>
    <n v="75266"/>
    <s v="UPI"/>
    <s v="TXN108403"/>
    <n v="46798"/>
    <n v="1.6438808486721934"/>
  </r>
  <r>
    <d v="2022-11-04T00:00:00"/>
    <x v="1"/>
    <s v="2022"/>
    <x v="2"/>
    <x v="3"/>
    <x v="1"/>
    <n v="28855"/>
    <n v="8911"/>
    <s v="UPI"/>
    <s v="TXN108404"/>
    <n v="-19944"/>
    <n v="-0.69118003812164275"/>
  </r>
  <r>
    <d v="2022-03-15T00:00:00"/>
    <x v="3"/>
    <s v="2022"/>
    <x v="2"/>
    <x v="2"/>
    <x v="2"/>
    <n v="40467"/>
    <n v="102278"/>
    <s v="Bank Transfer"/>
    <s v="TXN108405"/>
    <n v="61811"/>
    <n v="1.5274421133269083"/>
  </r>
  <r>
    <d v="2022-06-15T00:00:00"/>
    <x v="11"/>
    <s v="2022"/>
    <x v="4"/>
    <x v="2"/>
    <x v="2"/>
    <n v="149229"/>
    <n v="103976"/>
    <s v="UPI"/>
    <s v="TXN108406"/>
    <n v="-45253"/>
    <n v="-0.30324534775412287"/>
  </r>
  <r>
    <d v="2021-05-07T00:00:00"/>
    <x v="0"/>
    <s v="2021"/>
    <x v="0"/>
    <x v="3"/>
    <x v="4"/>
    <n v="117790"/>
    <n v="133858"/>
    <s v="Card"/>
    <s v="TXN108407"/>
    <n v="16068"/>
    <n v="0.1364122591051872"/>
  </r>
  <r>
    <d v="2021-07-24T00:00:00"/>
    <x v="10"/>
    <s v="2021"/>
    <x v="4"/>
    <x v="2"/>
    <x v="2"/>
    <n v="120564"/>
    <n v="168699"/>
    <s v="Card"/>
    <s v="TXN108408"/>
    <n v="48135"/>
    <n v="0.39924853190006965"/>
  </r>
  <r>
    <d v="2021-01-29T00:00:00"/>
    <x v="6"/>
    <s v="2021"/>
    <x v="0"/>
    <x v="1"/>
    <x v="1"/>
    <n v="141990"/>
    <n v="167152"/>
    <s v="Card"/>
    <s v="TXN108409"/>
    <n v="25162"/>
    <n v="0.17720966265229945"/>
  </r>
  <r>
    <d v="2022-03-21T00:00:00"/>
    <x v="3"/>
    <s v="2022"/>
    <x v="1"/>
    <x v="0"/>
    <x v="0"/>
    <n v="14747"/>
    <n v="65339"/>
    <s v="UPI"/>
    <s v="TXN108410"/>
    <n v="50592"/>
    <n v="3.4306638638367124"/>
  </r>
  <r>
    <d v="2023-08-24T00:00:00"/>
    <x v="7"/>
    <s v="2023"/>
    <x v="2"/>
    <x v="1"/>
    <x v="0"/>
    <n v="52563"/>
    <n v="136300"/>
    <s v="Card"/>
    <s v="TXN108411"/>
    <n v="83737"/>
    <n v="1.5930787816524932"/>
  </r>
  <r>
    <d v="2022-04-09T00:00:00"/>
    <x v="2"/>
    <s v="2022"/>
    <x v="5"/>
    <x v="0"/>
    <x v="4"/>
    <n v="75192"/>
    <n v="117154"/>
    <s v="Cash"/>
    <s v="TXN108412"/>
    <n v="41962"/>
    <n v="0.55806468773273754"/>
  </r>
  <r>
    <d v="2021-05-31T00:00:00"/>
    <x v="0"/>
    <s v="2021"/>
    <x v="5"/>
    <x v="4"/>
    <x v="1"/>
    <n v="130424"/>
    <n v="85122"/>
    <s v="Card"/>
    <s v="TXN108413"/>
    <n v="-45302"/>
    <n v="-0.34734404710789424"/>
  </r>
  <r>
    <d v="2021-08-28T00:00:00"/>
    <x v="7"/>
    <s v="2021"/>
    <x v="3"/>
    <x v="2"/>
    <x v="2"/>
    <n v="70730"/>
    <n v="28481"/>
    <s v="Card"/>
    <s v="TXN108414"/>
    <n v="-42249"/>
    <n v="-0.59732786653470948"/>
  </r>
  <r>
    <d v="2021-09-23T00:00:00"/>
    <x v="9"/>
    <s v="2021"/>
    <x v="4"/>
    <x v="4"/>
    <x v="3"/>
    <n v="116170"/>
    <n v="23993"/>
    <s v="UPI"/>
    <s v="TXN108415"/>
    <n v="-92177"/>
    <n v="-0.79346647155031425"/>
  </r>
  <r>
    <d v="2023-07-02T00:00:00"/>
    <x v="10"/>
    <s v="2023"/>
    <x v="4"/>
    <x v="5"/>
    <x v="0"/>
    <n v="82086"/>
    <n v="163525"/>
    <s v="Cash"/>
    <s v="TXN108416"/>
    <n v="81439"/>
    <n v="0.99211802256170356"/>
  </r>
  <r>
    <d v="2022-05-12T00:00:00"/>
    <x v="0"/>
    <s v="2022"/>
    <x v="5"/>
    <x v="0"/>
    <x v="1"/>
    <n v="117904"/>
    <n v="68600"/>
    <s v="UPI"/>
    <s v="TXN108417"/>
    <n v="-49304"/>
    <n v="-0.41817071515809473"/>
  </r>
  <r>
    <d v="2022-11-16T00:00:00"/>
    <x v="1"/>
    <s v="2022"/>
    <x v="0"/>
    <x v="1"/>
    <x v="4"/>
    <n v="94023"/>
    <n v="40783"/>
    <s v="Cash"/>
    <s v="TXN108418"/>
    <n v="-53240"/>
    <n v="-0.56624442955447074"/>
  </r>
  <r>
    <d v="2021-06-07T00:00:00"/>
    <x v="11"/>
    <s v="2021"/>
    <x v="4"/>
    <x v="1"/>
    <x v="3"/>
    <n v="41194"/>
    <n v="45142"/>
    <s v="Cash"/>
    <s v="TXN108419"/>
    <n v="3948"/>
    <n v="9.5839199883478179E-2"/>
  </r>
  <r>
    <d v="2021-06-21T00:00:00"/>
    <x v="11"/>
    <s v="2021"/>
    <x v="0"/>
    <x v="2"/>
    <x v="1"/>
    <n v="97555"/>
    <n v="62622"/>
    <s v="UPI"/>
    <s v="TXN108420"/>
    <n v="-34933"/>
    <n v="-0.35808518271744144"/>
  </r>
  <r>
    <d v="2022-05-09T00:00:00"/>
    <x v="0"/>
    <s v="2022"/>
    <x v="0"/>
    <x v="1"/>
    <x v="2"/>
    <n v="34592"/>
    <n v="112817"/>
    <s v="Card"/>
    <s v="TXN108421"/>
    <n v="78225"/>
    <n v="2.2613610083256246"/>
  </r>
  <r>
    <d v="2023-08-28T00:00:00"/>
    <x v="7"/>
    <s v="2023"/>
    <x v="0"/>
    <x v="5"/>
    <x v="0"/>
    <n v="108736"/>
    <n v="152322"/>
    <s v="Bank Transfer"/>
    <s v="TXN108422"/>
    <n v="43586"/>
    <n v="0.40084240729841081"/>
  </r>
  <r>
    <d v="2022-11-07T00:00:00"/>
    <x v="1"/>
    <s v="2022"/>
    <x v="0"/>
    <x v="3"/>
    <x v="2"/>
    <n v="63202"/>
    <n v="68278"/>
    <s v="Bank Transfer"/>
    <s v="TXN108423"/>
    <n v="5076"/>
    <n v="8.0313914116641877E-2"/>
  </r>
  <r>
    <d v="2022-10-21T00:00:00"/>
    <x v="8"/>
    <s v="2022"/>
    <x v="3"/>
    <x v="1"/>
    <x v="4"/>
    <n v="65033"/>
    <n v="131257"/>
    <s v="Card"/>
    <s v="TXN108424"/>
    <n v="66224"/>
    <n v="1.0183137791582735"/>
  </r>
  <r>
    <d v="2023-06-22T00:00:00"/>
    <x v="11"/>
    <s v="2023"/>
    <x v="3"/>
    <x v="2"/>
    <x v="0"/>
    <n v="73091"/>
    <n v="144246"/>
    <s v="Bank Transfer"/>
    <s v="TXN108425"/>
    <n v="71155"/>
    <n v="0.97351247075563341"/>
  </r>
  <r>
    <d v="2022-10-28T00:00:00"/>
    <x v="8"/>
    <s v="2022"/>
    <x v="5"/>
    <x v="4"/>
    <x v="3"/>
    <n v="119805"/>
    <n v="38927"/>
    <s v="Bank Transfer"/>
    <s v="TXN108426"/>
    <n v="-80878"/>
    <n v="-0.67508033888401986"/>
  </r>
  <r>
    <d v="2022-01-02T00:00:00"/>
    <x v="6"/>
    <s v="2022"/>
    <x v="3"/>
    <x v="1"/>
    <x v="0"/>
    <n v="117509"/>
    <n v="128173"/>
    <s v="Cash"/>
    <s v="TXN108427"/>
    <n v="10664"/>
    <n v="9.0750495706711828E-2"/>
  </r>
  <r>
    <d v="2022-07-04T00:00:00"/>
    <x v="10"/>
    <s v="2022"/>
    <x v="1"/>
    <x v="1"/>
    <x v="2"/>
    <n v="27335"/>
    <n v="17571"/>
    <s v="UPI"/>
    <s v="TXN108428"/>
    <n v="-9764"/>
    <n v="-0.35719773184561915"/>
  </r>
  <r>
    <d v="2022-10-05T00:00:00"/>
    <x v="8"/>
    <s v="2022"/>
    <x v="4"/>
    <x v="1"/>
    <x v="1"/>
    <n v="146479"/>
    <n v="131633"/>
    <s v="UPI"/>
    <s v="TXN108429"/>
    <n v="-14846"/>
    <n v="-0.10135241229118166"/>
  </r>
  <r>
    <d v="2021-09-12T00:00:00"/>
    <x v="9"/>
    <s v="2021"/>
    <x v="1"/>
    <x v="2"/>
    <x v="1"/>
    <n v="10414"/>
    <n v="42075"/>
    <s v="Card"/>
    <s v="TXN108430"/>
    <n v="31661"/>
    <n v="3.0402342999807952"/>
  </r>
  <r>
    <d v="2021-07-27T00:00:00"/>
    <x v="10"/>
    <s v="2021"/>
    <x v="3"/>
    <x v="3"/>
    <x v="1"/>
    <n v="101535"/>
    <n v="17850"/>
    <s v="Card"/>
    <s v="TXN108431"/>
    <n v="-83685"/>
    <n v="-0.82419855222337124"/>
  </r>
  <r>
    <d v="2022-03-26T00:00:00"/>
    <x v="3"/>
    <s v="2022"/>
    <x v="4"/>
    <x v="1"/>
    <x v="4"/>
    <n v="80507"/>
    <n v="78068"/>
    <s v="UPI"/>
    <s v="TXN108432"/>
    <n v="-2439"/>
    <n v="-3.0295502254462345E-2"/>
  </r>
  <r>
    <d v="2021-04-05T00:00:00"/>
    <x v="2"/>
    <s v="2021"/>
    <x v="4"/>
    <x v="3"/>
    <x v="4"/>
    <n v="25145"/>
    <n v="146178"/>
    <s v="Bank Transfer"/>
    <s v="TXN108433"/>
    <n v="121033"/>
    <n v="4.8134022668522567"/>
  </r>
  <r>
    <d v="2023-04-19T00:00:00"/>
    <x v="2"/>
    <s v="2023"/>
    <x v="0"/>
    <x v="3"/>
    <x v="1"/>
    <n v="146057"/>
    <n v="106357"/>
    <s v="Card"/>
    <s v="TXN108434"/>
    <n v="-39700"/>
    <n v="-0.27181168995666077"/>
  </r>
  <r>
    <d v="2022-04-23T00:00:00"/>
    <x v="2"/>
    <s v="2022"/>
    <x v="5"/>
    <x v="5"/>
    <x v="3"/>
    <n v="99889"/>
    <n v="67404"/>
    <s v="Cash"/>
    <s v="TXN108435"/>
    <n v="-32485"/>
    <n v="-0.32521098419245364"/>
  </r>
  <r>
    <d v="2022-11-14T00:00:00"/>
    <x v="1"/>
    <s v="2022"/>
    <x v="0"/>
    <x v="4"/>
    <x v="2"/>
    <n v="17650"/>
    <n v="95415"/>
    <s v="UPI"/>
    <s v="TXN108436"/>
    <n v="77765"/>
    <n v="4.4059490084985837"/>
  </r>
  <r>
    <d v="2023-02-01T00:00:00"/>
    <x v="4"/>
    <s v="2023"/>
    <x v="0"/>
    <x v="1"/>
    <x v="3"/>
    <n v="53407"/>
    <n v="70723"/>
    <s v="Bank Transfer"/>
    <s v="TXN108437"/>
    <n v="17316"/>
    <n v="0.32422716123354617"/>
  </r>
  <r>
    <d v="2021-07-09T00:00:00"/>
    <x v="10"/>
    <s v="2021"/>
    <x v="1"/>
    <x v="1"/>
    <x v="1"/>
    <n v="98441"/>
    <n v="155535"/>
    <s v="Cash"/>
    <s v="TXN108438"/>
    <n v="57094"/>
    <n v="0.5799819181032293"/>
  </r>
  <r>
    <d v="2022-12-12T00:00:00"/>
    <x v="5"/>
    <s v="2022"/>
    <x v="3"/>
    <x v="1"/>
    <x v="2"/>
    <n v="103303"/>
    <n v="73464"/>
    <s v="UPI"/>
    <s v="TXN108439"/>
    <n v="-29839"/>
    <n v="-0.28884930737732689"/>
  </r>
  <r>
    <d v="2023-01-26T00:00:00"/>
    <x v="6"/>
    <s v="2023"/>
    <x v="1"/>
    <x v="3"/>
    <x v="4"/>
    <n v="97377"/>
    <n v="39803"/>
    <s v="UPI"/>
    <s v="TXN108440"/>
    <n v="-57574"/>
    <n v="-0.59124844675847477"/>
  </r>
  <r>
    <d v="2023-04-16T00:00:00"/>
    <x v="2"/>
    <s v="2023"/>
    <x v="3"/>
    <x v="0"/>
    <x v="0"/>
    <n v="115632"/>
    <n v="166766"/>
    <s v="Bank Transfer"/>
    <s v="TXN108441"/>
    <n v="51134"/>
    <n v="0.44221322817213227"/>
  </r>
  <r>
    <d v="2021-05-13T00:00:00"/>
    <x v="0"/>
    <s v="2021"/>
    <x v="1"/>
    <x v="4"/>
    <x v="0"/>
    <n v="132274"/>
    <n v="161420"/>
    <s v="Card"/>
    <s v="TXN108442"/>
    <n v="29146"/>
    <n v="0.22034564615873112"/>
  </r>
  <r>
    <d v="2021-02-24T00:00:00"/>
    <x v="4"/>
    <s v="2021"/>
    <x v="4"/>
    <x v="2"/>
    <x v="2"/>
    <n v="22708"/>
    <n v="161065"/>
    <s v="Cash"/>
    <s v="TXN108443"/>
    <n v="138357"/>
    <n v="6.0928747577946094"/>
  </r>
  <r>
    <d v="2022-05-25T00:00:00"/>
    <x v="0"/>
    <s v="2022"/>
    <x v="3"/>
    <x v="1"/>
    <x v="3"/>
    <n v="37175"/>
    <n v="64355"/>
    <s v="Cash"/>
    <s v="TXN108444"/>
    <n v="27180"/>
    <n v="0.73113651647612643"/>
  </r>
  <r>
    <d v="2022-11-01T00:00:00"/>
    <x v="1"/>
    <s v="2022"/>
    <x v="3"/>
    <x v="0"/>
    <x v="2"/>
    <n v="29335"/>
    <n v="68946"/>
    <s v="Cash"/>
    <s v="TXN108445"/>
    <n v="39611"/>
    <n v="1.3502982785069031"/>
  </r>
  <r>
    <d v="2022-02-14T00:00:00"/>
    <x v="4"/>
    <s v="2022"/>
    <x v="1"/>
    <x v="0"/>
    <x v="3"/>
    <n v="142609"/>
    <n v="64575"/>
    <s v="UPI"/>
    <s v="TXN108446"/>
    <n v="-78034"/>
    <n v="-0.54718846636607787"/>
  </r>
  <r>
    <d v="2023-09-14T00:00:00"/>
    <x v="9"/>
    <s v="2023"/>
    <x v="2"/>
    <x v="0"/>
    <x v="3"/>
    <n v="111472"/>
    <n v="83304"/>
    <s v="Bank Transfer"/>
    <s v="TXN108447"/>
    <n v="-28168"/>
    <n v="-0.25269125879144538"/>
  </r>
  <r>
    <d v="2023-01-04T00:00:00"/>
    <x v="6"/>
    <s v="2023"/>
    <x v="4"/>
    <x v="4"/>
    <x v="0"/>
    <n v="146759"/>
    <n v="164591"/>
    <s v="Bank Transfer"/>
    <s v="TXN108448"/>
    <n v="17832"/>
    <n v="0.12150532505672565"/>
  </r>
  <r>
    <d v="2021-09-16T00:00:00"/>
    <x v="9"/>
    <s v="2021"/>
    <x v="4"/>
    <x v="0"/>
    <x v="4"/>
    <n v="26352"/>
    <n v="97883"/>
    <s v="UPI"/>
    <s v="TXN108449"/>
    <n v="71531"/>
    <n v="2.7144429265330903"/>
  </r>
  <r>
    <d v="2021-10-26T00:00:00"/>
    <x v="8"/>
    <s v="2021"/>
    <x v="2"/>
    <x v="2"/>
    <x v="1"/>
    <n v="126583"/>
    <n v="114270"/>
    <s v="Cash"/>
    <s v="TXN108450"/>
    <n v="-12313"/>
    <n v="-9.7272145548770367E-2"/>
  </r>
  <r>
    <d v="2022-07-15T00:00:00"/>
    <x v="10"/>
    <s v="2022"/>
    <x v="1"/>
    <x v="1"/>
    <x v="4"/>
    <n v="50571"/>
    <n v="122915"/>
    <s v="Cash"/>
    <s v="TXN108451"/>
    <n v="72344"/>
    <n v="1.4305431966937574"/>
  </r>
  <r>
    <d v="2021-10-24T00:00:00"/>
    <x v="8"/>
    <s v="2021"/>
    <x v="1"/>
    <x v="2"/>
    <x v="1"/>
    <n v="109760"/>
    <n v="157674"/>
    <s v="Bank Transfer"/>
    <s v="TXN108452"/>
    <n v="47914"/>
    <n v="0.43653425655976674"/>
  </r>
  <r>
    <d v="2021-12-28T00:00:00"/>
    <x v="5"/>
    <s v="2021"/>
    <x v="4"/>
    <x v="1"/>
    <x v="0"/>
    <n v="109798"/>
    <n v="148784"/>
    <s v="Card"/>
    <s v="TXN108453"/>
    <n v="38986"/>
    <n v="0.35507021985828524"/>
  </r>
  <r>
    <d v="2022-08-12T00:00:00"/>
    <x v="7"/>
    <s v="2022"/>
    <x v="1"/>
    <x v="5"/>
    <x v="1"/>
    <n v="19479"/>
    <n v="9984"/>
    <s v="UPI"/>
    <s v="TXN108454"/>
    <n v="-9495"/>
    <n v="-0.48744802094563378"/>
  </r>
  <r>
    <d v="2021-05-07T00:00:00"/>
    <x v="0"/>
    <s v="2021"/>
    <x v="5"/>
    <x v="3"/>
    <x v="3"/>
    <n v="36814"/>
    <n v="135499"/>
    <s v="Card"/>
    <s v="TXN108455"/>
    <n v="98685"/>
    <n v="2.6806378008366383"/>
  </r>
  <r>
    <d v="2021-07-16T00:00:00"/>
    <x v="10"/>
    <s v="2021"/>
    <x v="5"/>
    <x v="0"/>
    <x v="2"/>
    <n v="20065"/>
    <n v="83478"/>
    <s v="Cash"/>
    <s v="TXN108456"/>
    <n v="63413"/>
    <n v="3.1603787690007477"/>
  </r>
  <r>
    <d v="2021-08-09T00:00:00"/>
    <x v="7"/>
    <s v="2021"/>
    <x v="2"/>
    <x v="2"/>
    <x v="1"/>
    <n v="35820"/>
    <n v="142795"/>
    <s v="UPI"/>
    <s v="TXN108457"/>
    <n v="106975"/>
    <n v="2.986460078168621"/>
  </r>
  <r>
    <d v="2023-09-22T00:00:00"/>
    <x v="9"/>
    <s v="2023"/>
    <x v="3"/>
    <x v="3"/>
    <x v="4"/>
    <n v="32871"/>
    <n v="80136"/>
    <s v="UPI"/>
    <s v="TXN108458"/>
    <n v="47265"/>
    <n v="1.4378935840102218"/>
  </r>
  <r>
    <d v="2021-04-01T00:00:00"/>
    <x v="2"/>
    <s v="2021"/>
    <x v="5"/>
    <x v="3"/>
    <x v="0"/>
    <n v="59325"/>
    <n v="140532"/>
    <s v="Card"/>
    <s v="TXN108459"/>
    <n v="81207"/>
    <n v="1.3688495575221238"/>
  </r>
  <r>
    <d v="2022-02-15T00:00:00"/>
    <x v="4"/>
    <s v="2022"/>
    <x v="1"/>
    <x v="3"/>
    <x v="0"/>
    <n v="29661"/>
    <n v="9208"/>
    <s v="UPI"/>
    <s v="TXN108460"/>
    <n v="-20453"/>
    <n v="-0.68955867974781704"/>
  </r>
  <r>
    <d v="2021-01-08T00:00:00"/>
    <x v="6"/>
    <s v="2021"/>
    <x v="2"/>
    <x v="3"/>
    <x v="2"/>
    <n v="64850"/>
    <n v="38991"/>
    <s v="Bank Transfer"/>
    <s v="TXN108461"/>
    <n v="-25859"/>
    <n v="-0.39875096376252889"/>
  </r>
  <r>
    <d v="2022-06-28T00:00:00"/>
    <x v="11"/>
    <s v="2022"/>
    <x v="5"/>
    <x v="3"/>
    <x v="3"/>
    <n v="11396"/>
    <n v="37794"/>
    <s v="Card"/>
    <s v="TXN108462"/>
    <n v="26398"/>
    <n v="2.3164268164268162"/>
  </r>
  <r>
    <d v="2022-04-13T00:00:00"/>
    <x v="2"/>
    <s v="2022"/>
    <x v="0"/>
    <x v="1"/>
    <x v="3"/>
    <n v="10173"/>
    <n v="75203"/>
    <s v="Bank Transfer"/>
    <s v="TXN108463"/>
    <n v="65030"/>
    <n v="6.39241128477342"/>
  </r>
  <r>
    <d v="2021-11-16T00:00:00"/>
    <x v="1"/>
    <s v="2021"/>
    <x v="2"/>
    <x v="4"/>
    <x v="0"/>
    <n v="130909"/>
    <n v="83224"/>
    <s v="Cash"/>
    <s v="TXN108464"/>
    <n v="-47685"/>
    <n v="-0.36426066962546499"/>
  </r>
  <r>
    <d v="2021-09-26T00:00:00"/>
    <x v="9"/>
    <s v="2021"/>
    <x v="4"/>
    <x v="0"/>
    <x v="3"/>
    <n v="25913"/>
    <n v="64891"/>
    <s v="Card"/>
    <s v="TXN108465"/>
    <n v="38978"/>
    <n v="1.5041870875622274"/>
  </r>
  <r>
    <d v="2021-03-02T00:00:00"/>
    <x v="3"/>
    <s v="2021"/>
    <x v="5"/>
    <x v="0"/>
    <x v="2"/>
    <n v="86616"/>
    <n v="68187"/>
    <s v="UPI"/>
    <s v="TXN108466"/>
    <n v="-18429"/>
    <n v="-0.21276669437517318"/>
  </r>
  <r>
    <d v="2023-03-08T00:00:00"/>
    <x v="3"/>
    <s v="2023"/>
    <x v="4"/>
    <x v="1"/>
    <x v="0"/>
    <n v="131433"/>
    <n v="119212"/>
    <s v="Card"/>
    <s v="TXN108467"/>
    <n v="-12221"/>
    <n v="-9.2982736451271752E-2"/>
  </r>
  <r>
    <d v="2022-07-07T00:00:00"/>
    <x v="10"/>
    <s v="2022"/>
    <x v="2"/>
    <x v="2"/>
    <x v="3"/>
    <n v="94998"/>
    <n v="30923"/>
    <s v="Bank Transfer"/>
    <s v="TXN108468"/>
    <n v="-64075"/>
    <n v="-0.67448788395545167"/>
  </r>
  <r>
    <d v="2023-07-15T00:00:00"/>
    <x v="10"/>
    <s v="2023"/>
    <x v="5"/>
    <x v="1"/>
    <x v="1"/>
    <n v="72726"/>
    <n v="131809"/>
    <s v="Bank Transfer"/>
    <s v="TXN108469"/>
    <n v="59083"/>
    <n v="0.81240546709567418"/>
  </r>
  <r>
    <d v="2022-10-23T00:00:00"/>
    <x v="8"/>
    <s v="2022"/>
    <x v="4"/>
    <x v="3"/>
    <x v="1"/>
    <n v="110003"/>
    <n v="151746"/>
    <s v="Cash"/>
    <s v="TXN108470"/>
    <n v="41743"/>
    <n v="0.37947146895993744"/>
  </r>
  <r>
    <d v="2022-12-17T00:00:00"/>
    <x v="5"/>
    <s v="2022"/>
    <x v="3"/>
    <x v="4"/>
    <x v="3"/>
    <n v="90499"/>
    <n v="80213"/>
    <s v="UPI"/>
    <s v="TXN108471"/>
    <n v="-10286"/>
    <n v="-0.11365871446093327"/>
  </r>
  <r>
    <d v="2023-02-18T00:00:00"/>
    <x v="4"/>
    <s v="2023"/>
    <x v="3"/>
    <x v="0"/>
    <x v="1"/>
    <n v="65820"/>
    <n v="93332"/>
    <s v="UPI"/>
    <s v="TXN108472"/>
    <n v="27512"/>
    <n v="0.41798845335764206"/>
  </r>
  <r>
    <d v="2021-07-13T00:00:00"/>
    <x v="10"/>
    <s v="2021"/>
    <x v="0"/>
    <x v="2"/>
    <x v="2"/>
    <n v="133842"/>
    <n v="64858"/>
    <s v="Cash"/>
    <s v="TXN108473"/>
    <n v="-68984"/>
    <n v="-0.51541369674691051"/>
  </r>
  <r>
    <d v="2022-04-27T00:00:00"/>
    <x v="2"/>
    <s v="2022"/>
    <x v="1"/>
    <x v="5"/>
    <x v="4"/>
    <n v="29475"/>
    <n v="143381"/>
    <s v="Bank Transfer"/>
    <s v="TXN108474"/>
    <n v="113906"/>
    <n v="3.864495335029686"/>
  </r>
  <r>
    <d v="2023-05-05T00:00:00"/>
    <x v="0"/>
    <s v="2023"/>
    <x v="2"/>
    <x v="1"/>
    <x v="2"/>
    <n v="127939"/>
    <n v="106669"/>
    <s v="UPI"/>
    <s v="TXN108475"/>
    <n v="-21270"/>
    <n v="-0.1662511040417699"/>
  </r>
  <r>
    <d v="2022-05-13T00:00:00"/>
    <x v="0"/>
    <s v="2022"/>
    <x v="1"/>
    <x v="5"/>
    <x v="2"/>
    <n v="124412"/>
    <n v="13911"/>
    <s v="UPI"/>
    <s v="TXN108476"/>
    <n v="-110501"/>
    <n v="-0.88818602707134364"/>
  </r>
  <r>
    <d v="2021-07-31T00:00:00"/>
    <x v="10"/>
    <s v="2021"/>
    <x v="1"/>
    <x v="0"/>
    <x v="3"/>
    <n v="115824"/>
    <n v="75757"/>
    <s v="Bank Transfer"/>
    <s v="TXN108477"/>
    <n v="-40067"/>
    <n v="-0.34593003177234427"/>
  </r>
  <r>
    <d v="2022-10-27T00:00:00"/>
    <x v="8"/>
    <s v="2022"/>
    <x v="4"/>
    <x v="1"/>
    <x v="2"/>
    <n v="43660"/>
    <n v="61737"/>
    <s v="Cash"/>
    <s v="TXN108478"/>
    <n v="18077"/>
    <n v="0.41404031149793863"/>
  </r>
  <r>
    <d v="2022-11-01T00:00:00"/>
    <x v="1"/>
    <s v="2022"/>
    <x v="0"/>
    <x v="0"/>
    <x v="3"/>
    <n v="18406"/>
    <n v="38618"/>
    <s v="Bank Transfer"/>
    <s v="TXN108479"/>
    <n v="20212"/>
    <n v="1.0981201782027599"/>
  </r>
  <r>
    <d v="2021-08-09T00:00:00"/>
    <x v="7"/>
    <s v="2021"/>
    <x v="2"/>
    <x v="1"/>
    <x v="0"/>
    <n v="105839"/>
    <n v="23541"/>
    <s v="UPI"/>
    <s v="TXN108480"/>
    <n v="-82298"/>
    <n v="-0.7775772635795879"/>
  </r>
  <r>
    <d v="2021-09-30T00:00:00"/>
    <x v="9"/>
    <s v="2021"/>
    <x v="3"/>
    <x v="2"/>
    <x v="3"/>
    <n v="97259"/>
    <n v="138143"/>
    <s v="Card"/>
    <s v="TXN108481"/>
    <n v="40884"/>
    <n v="0.42036212587009941"/>
  </r>
  <r>
    <d v="2021-10-06T00:00:00"/>
    <x v="8"/>
    <s v="2021"/>
    <x v="1"/>
    <x v="0"/>
    <x v="3"/>
    <n v="92525"/>
    <n v="156057"/>
    <s v="Cash"/>
    <s v="TXN108482"/>
    <n v="63532"/>
    <n v="0.68664685220210753"/>
  </r>
  <r>
    <d v="2023-03-27T00:00:00"/>
    <x v="3"/>
    <s v="2023"/>
    <x v="4"/>
    <x v="5"/>
    <x v="0"/>
    <n v="122976"/>
    <n v="82339"/>
    <s v="Card"/>
    <s v="TXN108483"/>
    <n v="-40637"/>
    <n v="-0.33044659120478792"/>
  </r>
  <r>
    <d v="2021-10-03T00:00:00"/>
    <x v="8"/>
    <s v="2021"/>
    <x v="1"/>
    <x v="4"/>
    <x v="4"/>
    <n v="63566"/>
    <n v="64630"/>
    <s v="Bank Transfer"/>
    <s v="TXN108484"/>
    <n v="1064"/>
    <n v="1.6738508007425355E-2"/>
  </r>
  <r>
    <d v="2023-10-02T00:00:00"/>
    <x v="8"/>
    <s v="2023"/>
    <x v="5"/>
    <x v="2"/>
    <x v="0"/>
    <n v="108039"/>
    <n v="73862"/>
    <s v="Cash"/>
    <s v="TXN108485"/>
    <n v="-34177"/>
    <n v="-0.31633947000620144"/>
  </r>
  <r>
    <d v="2022-05-29T00:00:00"/>
    <x v="0"/>
    <s v="2022"/>
    <x v="3"/>
    <x v="2"/>
    <x v="3"/>
    <n v="61665"/>
    <n v="76463"/>
    <s v="Cash"/>
    <s v="TXN108486"/>
    <n v="14798"/>
    <n v="0.23997405335279332"/>
  </r>
  <r>
    <d v="2023-07-12T00:00:00"/>
    <x v="10"/>
    <s v="2023"/>
    <x v="1"/>
    <x v="1"/>
    <x v="1"/>
    <n v="115347"/>
    <n v="87063"/>
    <s v="Cash"/>
    <s v="TXN108487"/>
    <n v="-28284"/>
    <n v="-0.24520793778771879"/>
  </r>
  <r>
    <d v="2022-10-04T00:00:00"/>
    <x v="8"/>
    <s v="2022"/>
    <x v="5"/>
    <x v="5"/>
    <x v="3"/>
    <n v="97101"/>
    <n v="42732"/>
    <s v="Bank Transfer"/>
    <s v="TXN108488"/>
    <n v="-54369"/>
    <n v="-0.55992214292334785"/>
  </r>
  <r>
    <d v="2022-05-20T00:00:00"/>
    <x v="0"/>
    <s v="2022"/>
    <x v="5"/>
    <x v="0"/>
    <x v="0"/>
    <n v="93403"/>
    <n v="66553"/>
    <s v="Cash"/>
    <s v="TXN108489"/>
    <n v="-26850"/>
    <n v="-0.28746400008565037"/>
  </r>
  <r>
    <d v="2022-08-13T00:00:00"/>
    <x v="7"/>
    <s v="2022"/>
    <x v="4"/>
    <x v="5"/>
    <x v="3"/>
    <n v="39621"/>
    <n v="110763"/>
    <s v="Cash"/>
    <s v="TXN108490"/>
    <n v="71142"/>
    <n v="1.7955629590368745"/>
  </r>
  <r>
    <d v="2023-02-11T00:00:00"/>
    <x v="4"/>
    <s v="2023"/>
    <x v="4"/>
    <x v="2"/>
    <x v="0"/>
    <n v="96205"/>
    <n v="137948"/>
    <s v="UPI"/>
    <s v="TXN108491"/>
    <n v="41743"/>
    <n v="0.43389636713268542"/>
  </r>
  <r>
    <d v="2023-01-10T00:00:00"/>
    <x v="6"/>
    <s v="2023"/>
    <x v="5"/>
    <x v="1"/>
    <x v="2"/>
    <n v="99233"/>
    <n v="164671"/>
    <s v="Cash"/>
    <s v="TXN108492"/>
    <n v="65438"/>
    <n v="0.65943788860560504"/>
  </r>
  <r>
    <d v="2022-11-06T00:00:00"/>
    <x v="1"/>
    <s v="2022"/>
    <x v="0"/>
    <x v="5"/>
    <x v="4"/>
    <n v="42035"/>
    <n v="118996"/>
    <s v="UPI"/>
    <s v="TXN108493"/>
    <n v="76961"/>
    <n v="1.8308790293802784"/>
  </r>
  <r>
    <d v="2023-10-11T00:00:00"/>
    <x v="8"/>
    <s v="2023"/>
    <x v="1"/>
    <x v="0"/>
    <x v="4"/>
    <n v="122257"/>
    <n v="169324"/>
    <s v="Cash"/>
    <s v="TXN108494"/>
    <n v="47067"/>
    <n v="0.38498409089050117"/>
  </r>
  <r>
    <d v="2021-05-08T00:00:00"/>
    <x v="0"/>
    <s v="2021"/>
    <x v="5"/>
    <x v="3"/>
    <x v="0"/>
    <n v="85224"/>
    <n v="68288"/>
    <s v="Bank Transfer"/>
    <s v="TXN108495"/>
    <n v="-16936"/>
    <n v="-0.19872336431052287"/>
  </r>
  <r>
    <d v="2022-05-18T00:00:00"/>
    <x v="0"/>
    <s v="2022"/>
    <x v="5"/>
    <x v="2"/>
    <x v="4"/>
    <n v="22974"/>
    <n v="79817"/>
    <s v="Cash"/>
    <s v="TXN108496"/>
    <n v="56843"/>
    <n v="2.4742317402280838"/>
  </r>
  <r>
    <d v="2023-06-21T00:00:00"/>
    <x v="11"/>
    <s v="2023"/>
    <x v="4"/>
    <x v="4"/>
    <x v="1"/>
    <n v="34648"/>
    <n v="10075"/>
    <s v="Cash"/>
    <s v="TXN108497"/>
    <n v="-24573"/>
    <n v="-0.70921842530593393"/>
  </r>
  <r>
    <d v="2022-06-27T00:00:00"/>
    <x v="11"/>
    <s v="2022"/>
    <x v="1"/>
    <x v="4"/>
    <x v="1"/>
    <n v="38612"/>
    <n v="143100"/>
    <s v="Bank Transfer"/>
    <s v="TXN108498"/>
    <n v="104488"/>
    <n v="2.7061017300321142"/>
  </r>
  <r>
    <d v="2022-05-07T00:00:00"/>
    <x v="0"/>
    <s v="2022"/>
    <x v="2"/>
    <x v="2"/>
    <x v="4"/>
    <n v="118722"/>
    <n v="77737"/>
    <s v="Cash"/>
    <s v="TXN108499"/>
    <n v="-40985"/>
    <n v="-0.34521824093259884"/>
  </r>
  <r>
    <d v="2023-11-11T00:00:00"/>
    <x v="1"/>
    <s v="2023"/>
    <x v="3"/>
    <x v="3"/>
    <x v="0"/>
    <n v="52576"/>
    <n v="55260"/>
    <s v="Card"/>
    <s v="TXN108500"/>
    <n v="2684"/>
    <n v="5.1049908703590989E-2"/>
  </r>
  <r>
    <d v="2022-12-15T00:00:00"/>
    <x v="5"/>
    <s v="2022"/>
    <x v="4"/>
    <x v="1"/>
    <x v="1"/>
    <n v="35563"/>
    <n v="165470"/>
    <s v="Cash"/>
    <s v="TXN108501"/>
    <n v="129907"/>
    <n v="3.6528695554368302"/>
  </r>
  <r>
    <d v="2023-03-02T00:00:00"/>
    <x v="3"/>
    <s v="2023"/>
    <x v="1"/>
    <x v="5"/>
    <x v="4"/>
    <n v="77127"/>
    <n v="42024"/>
    <s v="Cash"/>
    <s v="TXN108502"/>
    <n v="-35103"/>
    <n v="-0.4551324438912443"/>
  </r>
  <r>
    <d v="2022-02-20T00:00:00"/>
    <x v="4"/>
    <s v="2022"/>
    <x v="1"/>
    <x v="5"/>
    <x v="3"/>
    <n v="90994"/>
    <n v="65539"/>
    <s v="UPI"/>
    <s v="TXN108503"/>
    <n v="-25455"/>
    <n v="-0.27974371936611203"/>
  </r>
  <r>
    <d v="2021-05-28T00:00:00"/>
    <x v="0"/>
    <s v="2021"/>
    <x v="0"/>
    <x v="3"/>
    <x v="1"/>
    <n v="146973"/>
    <n v="133936"/>
    <s v="UPI"/>
    <s v="TXN108504"/>
    <n v="-13037"/>
    <n v="-8.8703367285147619E-2"/>
  </r>
  <r>
    <d v="2023-08-28T00:00:00"/>
    <x v="7"/>
    <s v="2023"/>
    <x v="3"/>
    <x v="3"/>
    <x v="2"/>
    <n v="116383"/>
    <n v="95890"/>
    <s v="Card"/>
    <s v="TXN108505"/>
    <n v="-20493"/>
    <n v="-0.17608241753520704"/>
  </r>
  <r>
    <d v="2021-01-29T00:00:00"/>
    <x v="6"/>
    <s v="2021"/>
    <x v="4"/>
    <x v="0"/>
    <x v="1"/>
    <n v="117083"/>
    <n v="143369"/>
    <s v="Bank Transfer"/>
    <s v="TXN108506"/>
    <n v="26286"/>
    <n v="0.22450740073281347"/>
  </r>
  <r>
    <d v="2021-11-04T00:00:00"/>
    <x v="1"/>
    <s v="2021"/>
    <x v="4"/>
    <x v="0"/>
    <x v="4"/>
    <n v="19034"/>
    <n v="86366"/>
    <s v="Cash"/>
    <s v="TXN108507"/>
    <n v="67332"/>
    <n v="3.5374592833876219"/>
  </r>
  <r>
    <d v="2021-06-11T00:00:00"/>
    <x v="11"/>
    <s v="2021"/>
    <x v="2"/>
    <x v="4"/>
    <x v="4"/>
    <n v="46417"/>
    <n v="161313"/>
    <s v="UPI"/>
    <s v="TXN108508"/>
    <n v="114896"/>
    <n v="2.4752999978456169"/>
  </r>
  <r>
    <d v="2023-05-19T00:00:00"/>
    <x v="0"/>
    <s v="2023"/>
    <x v="0"/>
    <x v="1"/>
    <x v="4"/>
    <n v="103728"/>
    <n v="106344"/>
    <s v="Card"/>
    <s v="TXN108509"/>
    <n v="2616"/>
    <n v="2.5219805645534474E-2"/>
  </r>
  <r>
    <d v="2023-05-02T00:00:00"/>
    <x v="0"/>
    <s v="2023"/>
    <x v="0"/>
    <x v="1"/>
    <x v="0"/>
    <n v="128297"/>
    <n v="119679"/>
    <s v="Bank Transfer"/>
    <s v="TXN108510"/>
    <n v="-8618"/>
    <n v="-6.7172264355362943E-2"/>
  </r>
  <r>
    <d v="2021-03-02T00:00:00"/>
    <x v="3"/>
    <s v="2021"/>
    <x v="1"/>
    <x v="3"/>
    <x v="0"/>
    <n v="43489"/>
    <n v="69158"/>
    <s v="UPI"/>
    <s v="TXN108511"/>
    <n v="25669"/>
    <n v="0.59024121042102595"/>
  </r>
  <r>
    <d v="2021-05-05T00:00:00"/>
    <x v="0"/>
    <s v="2021"/>
    <x v="1"/>
    <x v="4"/>
    <x v="3"/>
    <n v="142876"/>
    <n v="141931"/>
    <s v="Bank Transfer"/>
    <s v="TXN108512"/>
    <n v="-945"/>
    <n v="-6.6141269352445473E-3"/>
  </r>
  <r>
    <d v="2023-12-31T00:00:00"/>
    <x v="5"/>
    <s v="2023"/>
    <x v="4"/>
    <x v="4"/>
    <x v="3"/>
    <n v="88147"/>
    <n v="108341"/>
    <s v="Card"/>
    <s v="TXN108513"/>
    <n v="20194"/>
    <n v="0.22909458064369745"/>
  </r>
  <r>
    <d v="2023-04-18T00:00:00"/>
    <x v="2"/>
    <s v="2023"/>
    <x v="2"/>
    <x v="0"/>
    <x v="1"/>
    <n v="70538"/>
    <n v="51379"/>
    <s v="Bank Transfer"/>
    <s v="TXN108514"/>
    <n v="-19159"/>
    <n v="-0.27161246420369162"/>
  </r>
  <r>
    <d v="2022-04-11T00:00:00"/>
    <x v="2"/>
    <s v="2022"/>
    <x v="4"/>
    <x v="5"/>
    <x v="4"/>
    <n v="57877"/>
    <n v="42442"/>
    <s v="Bank Transfer"/>
    <s v="TXN108515"/>
    <n v="-15435"/>
    <n v="-0.26668624842338062"/>
  </r>
  <r>
    <d v="2021-08-31T00:00:00"/>
    <x v="7"/>
    <s v="2021"/>
    <x v="5"/>
    <x v="1"/>
    <x v="3"/>
    <n v="63391"/>
    <n v="54315"/>
    <s v="Card"/>
    <s v="TXN108516"/>
    <n v="-9076"/>
    <n v="-0.14317489864491806"/>
  </r>
  <r>
    <d v="2022-04-18T00:00:00"/>
    <x v="2"/>
    <s v="2022"/>
    <x v="1"/>
    <x v="4"/>
    <x v="4"/>
    <n v="23229"/>
    <n v="89695"/>
    <s v="Bank Transfer"/>
    <s v="TXN108517"/>
    <n v="66466"/>
    <n v="2.8613371217013217"/>
  </r>
  <r>
    <d v="2023-08-17T00:00:00"/>
    <x v="7"/>
    <s v="2023"/>
    <x v="5"/>
    <x v="0"/>
    <x v="1"/>
    <n v="145362"/>
    <n v="54951"/>
    <s v="Card"/>
    <s v="TXN108518"/>
    <n v="-90411"/>
    <n v="-0.62197135427415695"/>
  </r>
  <r>
    <d v="2022-06-17T00:00:00"/>
    <x v="11"/>
    <s v="2022"/>
    <x v="2"/>
    <x v="0"/>
    <x v="0"/>
    <n v="103666"/>
    <n v="16691"/>
    <s v="Bank Transfer"/>
    <s v="TXN108519"/>
    <n v="-86975"/>
    <n v="-0.83899253371404314"/>
  </r>
  <r>
    <d v="2022-05-09T00:00:00"/>
    <x v="0"/>
    <s v="2022"/>
    <x v="4"/>
    <x v="0"/>
    <x v="3"/>
    <n v="60812"/>
    <n v="26854"/>
    <s v="UPI"/>
    <s v="TXN108520"/>
    <n v="-33958"/>
    <n v="-0.55840952443596659"/>
  </r>
  <r>
    <d v="2023-06-18T00:00:00"/>
    <x v="11"/>
    <s v="2023"/>
    <x v="1"/>
    <x v="5"/>
    <x v="2"/>
    <n v="122203"/>
    <n v="119803"/>
    <s v="UPI"/>
    <s v="TXN108521"/>
    <n v="-2400"/>
    <n v="-1.963945238660262E-2"/>
  </r>
  <r>
    <d v="2021-03-23T00:00:00"/>
    <x v="3"/>
    <s v="2021"/>
    <x v="2"/>
    <x v="4"/>
    <x v="2"/>
    <n v="117632"/>
    <n v="97947"/>
    <s v="UPI"/>
    <s v="TXN108522"/>
    <n v="-19685"/>
    <n v="-0.16734392002176279"/>
  </r>
  <r>
    <d v="2023-05-06T00:00:00"/>
    <x v="0"/>
    <s v="2023"/>
    <x v="4"/>
    <x v="3"/>
    <x v="2"/>
    <n v="12523"/>
    <n v="69208"/>
    <s v="UPI"/>
    <s v="TXN108523"/>
    <n v="56685"/>
    <n v="4.526471292821209"/>
  </r>
  <r>
    <d v="2023-05-29T00:00:00"/>
    <x v="0"/>
    <s v="2023"/>
    <x v="4"/>
    <x v="3"/>
    <x v="2"/>
    <n v="109964"/>
    <n v="89435"/>
    <s v="Card"/>
    <s v="TXN108524"/>
    <n v="-20529"/>
    <n v="-0.18668837073951475"/>
  </r>
  <r>
    <d v="2023-07-12T00:00:00"/>
    <x v="10"/>
    <s v="2023"/>
    <x v="5"/>
    <x v="0"/>
    <x v="2"/>
    <n v="148702"/>
    <n v="88274"/>
    <s v="Bank Transfer"/>
    <s v="TXN108525"/>
    <n v="-60428"/>
    <n v="-0.40636978655297173"/>
  </r>
  <r>
    <d v="2021-01-12T00:00:00"/>
    <x v="6"/>
    <s v="2021"/>
    <x v="3"/>
    <x v="0"/>
    <x v="2"/>
    <n v="14512"/>
    <n v="30226"/>
    <s v="Card"/>
    <s v="TXN108526"/>
    <n v="15714"/>
    <n v="1.0828280044101433"/>
  </r>
  <r>
    <d v="2022-03-25T00:00:00"/>
    <x v="3"/>
    <s v="2022"/>
    <x v="0"/>
    <x v="5"/>
    <x v="2"/>
    <n v="18329"/>
    <n v="9257"/>
    <s v="Cash"/>
    <s v="TXN108527"/>
    <n v="-9072"/>
    <n v="-0.49495335261061707"/>
  </r>
  <r>
    <d v="2023-02-01T00:00:00"/>
    <x v="4"/>
    <s v="2023"/>
    <x v="1"/>
    <x v="0"/>
    <x v="3"/>
    <n v="21752"/>
    <n v="14635"/>
    <s v="Bank Transfer"/>
    <s v="TXN108528"/>
    <n v="-7117"/>
    <n v="-0.32718830452372194"/>
  </r>
  <r>
    <d v="2021-01-26T00:00:00"/>
    <x v="6"/>
    <s v="2021"/>
    <x v="0"/>
    <x v="2"/>
    <x v="2"/>
    <n v="126441"/>
    <n v="10972"/>
    <s v="Card"/>
    <s v="TXN108529"/>
    <n v="-115469"/>
    <n v="-0.91322434969669652"/>
  </r>
  <r>
    <d v="2022-05-23T00:00:00"/>
    <x v="0"/>
    <s v="2022"/>
    <x v="2"/>
    <x v="4"/>
    <x v="2"/>
    <n v="86584"/>
    <n v="78577"/>
    <s v="Bank Transfer"/>
    <s v="TXN108530"/>
    <n v="-8007"/>
    <n v="-9.247667005451353E-2"/>
  </r>
  <r>
    <d v="2021-03-03T00:00:00"/>
    <x v="3"/>
    <s v="2021"/>
    <x v="0"/>
    <x v="0"/>
    <x v="1"/>
    <n v="50103"/>
    <n v="96594"/>
    <s v="Bank Transfer"/>
    <s v="TXN108531"/>
    <n v="46491"/>
    <n v="0.92790850847254658"/>
  </r>
  <r>
    <d v="2021-08-17T00:00:00"/>
    <x v="7"/>
    <s v="2021"/>
    <x v="5"/>
    <x v="0"/>
    <x v="3"/>
    <n v="125872"/>
    <n v="103543"/>
    <s v="Cash"/>
    <s v="TXN108532"/>
    <n v="-22329"/>
    <n v="-0.17739449599593238"/>
  </r>
  <r>
    <d v="2022-08-30T00:00:00"/>
    <x v="7"/>
    <s v="2022"/>
    <x v="3"/>
    <x v="4"/>
    <x v="1"/>
    <n v="74279"/>
    <n v="61137"/>
    <s v="UPI"/>
    <s v="TXN108533"/>
    <n v="-13142"/>
    <n v="-0.1769275299882874"/>
  </r>
  <r>
    <d v="2023-11-25T00:00:00"/>
    <x v="1"/>
    <s v="2023"/>
    <x v="1"/>
    <x v="1"/>
    <x v="4"/>
    <n v="61003"/>
    <n v="9524"/>
    <s v="Bank Transfer"/>
    <s v="TXN108534"/>
    <n v="-51479"/>
    <n v="-0.84387653066242641"/>
  </r>
  <r>
    <d v="2023-06-10T00:00:00"/>
    <x v="11"/>
    <s v="2023"/>
    <x v="4"/>
    <x v="2"/>
    <x v="2"/>
    <n v="16520"/>
    <n v="80023"/>
    <s v="Bank Transfer"/>
    <s v="TXN108535"/>
    <n v="63503"/>
    <n v="3.844007263922518"/>
  </r>
  <r>
    <d v="2023-01-31T00:00:00"/>
    <x v="6"/>
    <s v="2023"/>
    <x v="4"/>
    <x v="2"/>
    <x v="0"/>
    <n v="68697"/>
    <n v="53181"/>
    <s v="Cash"/>
    <s v="TXN108536"/>
    <n v="-15516"/>
    <n v="-0.22586139132713218"/>
  </r>
  <r>
    <d v="2022-08-18T00:00:00"/>
    <x v="7"/>
    <s v="2022"/>
    <x v="5"/>
    <x v="3"/>
    <x v="2"/>
    <n v="80827"/>
    <n v="46607"/>
    <s v="Card"/>
    <s v="TXN108537"/>
    <n v="-34220"/>
    <n v="-0.42337337770794414"/>
  </r>
  <r>
    <d v="2023-11-15T00:00:00"/>
    <x v="1"/>
    <s v="2023"/>
    <x v="1"/>
    <x v="0"/>
    <x v="2"/>
    <n v="25106"/>
    <n v="38801"/>
    <s v="UPI"/>
    <s v="TXN108538"/>
    <n v="13695"/>
    <n v="0.54548713454951003"/>
  </r>
  <r>
    <d v="2023-11-22T00:00:00"/>
    <x v="1"/>
    <s v="2023"/>
    <x v="0"/>
    <x v="4"/>
    <x v="1"/>
    <n v="136934"/>
    <n v="163899"/>
    <s v="Card"/>
    <s v="TXN108539"/>
    <n v="26965"/>
    <n v="0.19691968393532649"/>
  </r>
  <r>
    <d v="2023-11-02T00:00:00"/>
    <x v="1"/>
    <s v="2023"/>
    <x v="4"/>
    <x v="3"/>
    <x v="4"/>
    <n v="81660"/>
    <n v="8381"/>
    <s v="Card"/>
    <s v="TXN108540"/>
    <n v="-73279"/>
    <n v="-0.89736713201077634"/>
  </r>
  <r>
    <d v="2021-01-01T00:00:00"/>
    <x v="6"/>
    <s v="2021"/>
    <x v="0"/>
    <x v="5"/>
    <x v="1"/>
    <n v="61218"/>
    <n v="140876"/>
    <s v="Card"/>
    <s v="TXN108541"/>
    <n v="79658"/>
    <n v="1.3012185958378255"/>
  </r>
  <r>
    <d v="2021-05-13T00:00:00"/>
    <x v="0"/>
    <s v="2021"/>
    <x v="5"/>
    <x v="1"/>
    <x v="3"/>
    <n v="55863"/>
    <n v="157443"/>
    <s v="UPI"/>
    <s v="TXN108542"/>
    <n v="101580"/>
    <n v="1.8183771011223886"/>
  </r>
  <r>
    <d v="2021-03-27T00:00:00"/>
    <x v="3"/>
    <s v="2021"/>
    <x v="4"/>
    <x v="0"/>
    <x v="4"/>
    <n v="108550"/>
    <n v="168460"/>
    <s v="Card"/>
    <s v="TXN108543"/>
    <n v="59910"/>
    <n v="0.55191156149239984"/>
  </r>
  <r>
    <d v="2022-05-31T00:00:00"/>
    <x v="0"/>
    <s v="2022"/>
    <x v="2"/>
    <x v="1"/>
    <x v="4"/>
    <n v="83123"/>
    <n v="116995"/>
    <s v="Card"/>
    <s v="TXN108544"/>
    <n v="33872"/>
    <n v="0.40749251109801138"/>
  </r>
  <r>
    <d v="2021-06-24T00:00:00"/>
    <x v="11"/>
    <s v="2021"/>
    <x v="3"/>
    <x v="0"/>
    <x v="4"/>
    <n v="125029"/>
    <n v="154848"/>
    <s v="UPI"/>
    <s v="TXN108545"/>
    <n v="29819"/>
    <n v="0.2384966687728447"/>
  </r>
  <r>
    <d v="2023-02-02T00:00:00"/>
    <x v="4"/>
    <s v="2023"/>
    <x v="0"/>
    <x v="0"/>
    <x v="1"/>
    <n v="56995"/>
    <n v="139424"/>
    <s v="UPI"/>
    <s v="TXN108546"/>
    <n v="82429"/>
    <n v="1.446249671023774"/>
  </r>
  <r>
    <d v="2023-11-11T00:00:00"/>
    <x v="1"/>
    <s v="2023"/>
    <x v="1"/>
    <x v="0"/>
    <x v="2"/>
    <n v="12434"/>
    <n v="161672"/>
    <s v="Cash"/>
    <s v="TXN108547"/>
    <n v="149238"/>
    <n v="12.00241273926331"/>
  </r>
  <r>
    <d v="2023-09-24T00:00:00"/>
    <x v="9"/>
    <s v="2023"/>
    <x v="0"/>
    <x v="1"/>
    <x v="2"/>
    <n v="125029"/>
    <n v="152054"/>
    <s v="Card"/>
    <s v="TXN108548"/>
    <n v="27025"/>
    <n v="0.2161498532340497"/>
  </r>
  <r>
    <d v="2022-08-01T00:00:00"/>
    <x v="7"/>
    <s v="2022"/>
    <x v="0"/>
    <x v="2"/>
    <x v="2"/>
    <n v="56381"/>
    <n v="69954"/>
    <s v="Cash"/>
    <s v="TXN108549"/>
    <n v="13573"/>
    <n v="0.24073712775580425"/>
  </r>
  <r>
    <d v="2021-02-18T00:00:00"/>
    <x v="4"/>
    <s v="2021"/>
    <x v="0"/>
    <x v="5"/>
    <x v="2"/>
    <n v="86252"/>
    <n v="74306"/>
    <s v="Bank Transfer"/>
    <s v="TXN108550"/>
    <n v="-11946"/>
    <n v="-0.13850113620553725"/>
  </r>
  <r>
    <d v="2022-06-12T00:00:00"/>
    <x v="11"/>
    <s v="2022"/>
    <x v="5"/>
    <x v="2"/>
    <x v="2"/>
    <n v="23465"/>
    <n v="168797"/>
    <s v="Cash"/>
    <s v="TXN108551"/>
    <n v="145332"/>
    <n v="6.1935648838695929"/>
  </r>
  <r>
    <d v="2021-05-25T00:00:00"/>
    <x v="0"/>
    <s v="2021"/>
    <x v="5"/>
    <x v="4"/>
    <x v="3"/>
    <n v="15920"/>
    <n v="127441"/>
    <s v="Cash"/>
    <s v="TXN108552"/>
    <n v="111521"/>
    <n v="7.0050879396984929"/>
  </r>
  <r>
    <d v="2023-02-01T00:00:00"/>
    <x v="4"/>
    <s v="2023"/>
    <x v="1"/>
    <x v="4"/>
    <x v="0"/>
    <n v="146540"/>
    <n v="62721"/>
    <s v="Cash"/>
    <s v="TXN108553"/>
    <n v="-83819"/>
    <n v="-0.57198717073836491"/>
  </r>
  <r>
    <d v="2023-07-18T00:00:00"/>
    <x v="10"/>
    <s v="2023"/>
    <x v="5"/>
    <x v="2"/>
    <x v="4"/>
    <n v="89613"/>
    <n v="72991"/>
    <s v="Cash"/>
    <s v="TXN108554"/>
    <n v="-16622"/>
    <n v="-0.1854864807561403"/>
  </r>
  <r>
    <d v="2023-03-05T00:00:00"/>
    <x v="3"/>
    <s v="2023"/>
    <x v="1"/>
    <x v="5"/>
    <x v="0"/>
    <n v="37217"/>
    <n v="39658"/>
    <s v="Card"/>
    <s v="TXN108555"/>
    <n v="2441"/>
    <n v="6.5588306419109552E-2"/>
  </r>
  <r>
    <d v="2021-11-15T00:00:00"/>
    <x v="1"/>
    <s v="2021"/>
    <x v="1"/>
    <x v="5"/>
    <x v="3"/>
    <n v="50464"/>
    <n v="54536"/>
    <s v="Bank Transfer"/>
    <s v="TXN108556"/>
    <n v="4072"/>
    <n v="8.0691185795814843E-2"/>
  </r>
  <r>
    <d v="2022-11-29T00:00:00"/>
    <x v="1"/>
    <s v="2022"/>
    <x v="5"/>
    <x v="0"/>
    <x v="2"/>
    <n v="53307"/>
    <n v="150145"/>
    <s v="Bank Transfer"/>
    <s v="TXN108557"/>
    <n v="96838"/>
    <n v="1.8166094509163899"/>
  </r>
  <r>
    <d v="2023-04-27T00:00:00"/>
    <x v="2"/>
    <s v="2023"/>
    <x v="4"/>
    <x v="0"/>
    <x v="3"/>
    <n v="78275"/>
    <n v="99162"/>
    <s v="UPI"/>
    <s v="TXN108558"/>
    <n v="20887"/>
    <n v="0.26684126477163844"/>
  </r>
  <r>
    <d v="2023-02-22T00:00:00"/>
    <x v="4"/>
    <s v="2023"/>
    <x v="5"/>
    <x v="4"/>
    <x v="3"/>
    <n v="137211"/>
    <n v="25005"/>
    <s v="Bank Transfer"/>
    <s v="TXN108559"/>
    <n v="-112206"/>
    <n v="-0.81776242429542823"/>
  </r>
  <r>
    <d v="2021-02-11T00:00:00"/>
    <x v="4"/>
    <s v="2021"/>
    <x v="4"/>
    <x v="0"/>
    <x v="0"/>
    <n v="67554"/>
    <n v="106322"/>
    <s v="Cash"/>
    <s v="TXN108560"/>
    <n v="38768"/>
    <n v="0.57388163543239479"/>
  </r>
  <r>
    <d v="2022-06-13T00:00:00"/>
    <x v="11"/>
    <s v="2022"/>
    <x v="2"/>
    <x v="0"/>
    <x v="4"/>
    <n v="20662"/>
    <n v="84303"/>
    <s v="UPI"/>
    <s v="TXN108561"/>
    <n v="63641"/>
    <n v="3.0800987319717357"/>
  </r>
  <r>
    <d v="2021-10-19T00:00:00"/>
    <x v="8"/>
    <s v="2021"/>
    <x v="5"/>
    <x v="5"/>
    <x v="1"/>
    <n v="130526"/>
    <n v="163182"/>
    <s v="Cash"/>
    <s v="TXN108562"/>
    <n v="32656"/>
    <n v="0.25018770206702112"/>
  </r>
  <r>
    <d v="2023-08-27T00:00:00"/>
    <x v="7"/>
    <s v="2023"/>
    <x v="2"/>
    <x v="1"/>
    <x v="1"/>
    <n v="144562"/>
    <n v="152529"/>
    <s v="Card"/>
    <s v="TXN108563"/>
    <n v="7967"/>
    <n v="5.511130172521133E-2"/>
  </r>
  <r>
    <d v="2021-04-07T00:00:00"/>
    <x v="2"/>
    <s v="2021"/>
    <x v="5"/>
    <x v="2"/>
    <x v="4"/>
    <n v="127572"/>
    <n v="52699"/>
    <s v="Card"/>
    <s v="TXN108564"/>
    <n v="-74873"/>
    <n v="-0.58690778540745614"/>
  </r>
  <r>
    <d v="2021-03-15T00:00:00"/>
    <x v="3"/>
    <s v="2021"/>
    <x v="2"/>
    <x v="3"/>
    <x v="2"/>
    <n v="113218"/>
    <n v="168360"/>
    <s v="Bank Transfer"/>
    <s v="TXN108565"/>
    <n v="55142"/>
    <n v="0.4870426963910332"/>
  </r>
  <r>
    <d v="2023-12-28T00:00:00"/>
    <x v="5"/>
    <s v="2023"/>
    <x v="3"/>
    <x v="3"/>
    <x v="3"/>
    <n v="119946"/>
    <n v="105428"/>
    <s v="Cash"/>
    <s v="TXN108566"/>
    <n v="-14518"/>
    <n v="-0.12103780034348791"/>
  </r>
  <r>
    <d v="2023-01-28T00:00:00"/>
    <x v="6"/>
    <s v="2023"/>
    <x v="2"/>
    <x v="0"/>
    <x v="2"/>
    <n v="140593"/>
    <n v="26324"/>
    <s v="Cash"/>
    <s v="TXN108567"/>
    <n v="-114269"/>
    <n v="-0.81276450463394334"/>
  </r>
  <r>
    <d v="2021-07-27T00:00:00"/>
    <x v="10"/>
    <s v="2021"/>
    <x v="4"/>
    <x v="0"/>
    <x v="3"/>
    <n v="125277"/>
    <n v="154991"/>
    <s v="Cash"/>
    <s v="TXN108568"/>
    <n v="29714"/>
    <n v="0.23718639494879348"/>
  </r>
  <r>
    <d v="2022-02-14T00:00:00"/>
    <x v="4"/>
    <s v="2022"/>
    <x v="0"/>
    <x v="2"/>
    <x v="1"/>
    <n v="104152"/>
    <n v="41974"/>
    <s v="UPI"/>
    <s v="TXN108569"/>
    <n v="-62178"/>
    <n v="-0.59699285659420842"/>
  </r>
  <r>
    <d v="2021-11-27T00:00:00"/>
    <x v="1"/>
    <s v="2021"/>
    <x v="1"/>
    <x v="3"/>
    <x v="4"/>
    <n v="138787"/>
    <n v="97757"/>
    <s v="UPI"/>
    <s v="TXN108570"/>
    <n v="-41030"/>
    <n v="-0.29563287627803758"/>
  </r>
  <r>
    <d v="2021-12-10T00:00:00"/>
    <x v="5"/>
    <s v="2021"/>
    <x v="2"/>
    <x v="5"/>
    <x v="0"/>
    <n v="100319"/>
    <n v="110384"/>
    <s v="UPI"/>
    <s v="TXN108571"/>
    <n v="10065"/>
    <n v="0.10032994746757842"/>
  </r>
  <r>
    <d v="2023-09-16T00:00:00"/>
    <x v="9"/>
    <s v="2023"/>
    <x v="0"/>
    <x v="3"/>
    <x v="0"/>
    <n v="36640"/>
    <n v="39785"/>
    <s v="Bank Transfer"/>
    <s v="TXN108572"/>
    <n v="3145"/>
    <n v="8.583515283842795E-2"/>
  </r>
  <r>
    <d v="2023-02-10T00:00:00"/>
    <x v="4"/>
    <s v="2023"/>
    <x v="3"/>
    <x v="3"/>
    <x v="4"/>
    <n v="22541"/>
    <n v="14952"/>
    <s v="Bank Transfer"/>
    <s v="TXN108573"/>
    <n v="-7589"/>
    <n v="-0.33667539150880615"/>
  </r>
  <r>
    <d v="2021-03-15T00:00:00"/>
    <x v="3"/>
    <s v="2021"/>
    <x v="3"/>
    <x v="3"/>
    <x v="1"/>
    <n v="27354"/>
    <n v="118253"/>
    <s v="Cash"/>
    <s v="TXN108574"/>
    <n v="90899"/>
    <n v="3.3230606127074651"/>
  </r>
  <r>
    <d v="2021-09-11T00:00:00"/>
    <x v="9"/>
    <s v="2021"/>
    <x v="4"/>
    <x v="0"/>
    <x v="3"/>
    <n v="114893"/>
    <n v="68255"/>
    <s v="Cash"/>
    <s v="TXN108575"/>
    <n v="-46638"/>
    <n v="-0.40592551330368254"/>
  </r>
  <r>
    <d v="2023-08-17T00:00:00"/>
    <x v="7"/>
    <s v="2023"/>
    <x v="4"/>
    <x v="0"/>
    <x v="0"/>
    <n v="59057"/>
    <n v="152597"/>
    <s v="Bank Transfer"/>
    <s v="TXN108576"/>
    <n v="93540"/>
    <n v="1.5838935265929526"/>
  </r>
  <r>
    <d v="2023-03-31T00:00:00"/>
    <x v="3"/>
    <s v="2023"/>
    <x v="2"/>
    <x v="2"/>
    <x v="1"/>
    <n v="107251"/>
    <n v="156667"/>
    <s v="UPI"/>
    <s v="TXN108577"/>
    <n v="49416"/>
    <n v="0.46075094870910294"/>
  </r>
  <r>
    <d v="2023-09-13T00:00:00"/>
    <x v="9"/>
    <s v="2023"/>
    <x v="5"/>
    <x v="3"/>
    <x v="4"/>
    <n v="52439"/>
    <n v="109463"/>
    <s v="UPI"/>
    <s v="TXN108578"/>
    <n v="57024"/>
    <n v="1.087434924388337"/>
  </r>
  <r>
    <d v="2021-11-28T00:00:00"/>
    <x v="1"/>
    <s v="2021"/>
    <x v="3"/>
    <x v="0"/>
    <x v="2"/>
    <n v="19362"/>
    <n v="34057"/>
    <s v="UPI"/>
    <s v="TXN108579"/>
    <n v="14695"/>
    <n v="0.7589608511517405"/>
  </r>
  <r>
    <d v="2023-01-17T00:00:00"/>
    <x v="6"/>
    <s v="2023"/>
    <x v="0"/>
    <x v="2"/>
    <x v="1"/>
    <n v="23171"/>
    <n v="9495"/>
    <s v="UPI"/>
    <s v="TXN108580"/>
    <n v="-13676"/>
    <n v="-0.59022053428855037"/>
  </r>
  <r>
    <d v="2023-04-16T00:00:00"/>
    <x v="2"/>
    <s v="2023"/>
    <x v="5"/>
    <x v="3"/>
    <x v="1"/>
    <n v="78721"/>
    <n v="89655"/>
    <s v="UPI"/>
    <s v="TXN108581"/>
    <n v="10934"/>
    <n v="0.13889559329784937"/>
  </r>
  <r>
    <d v="2022-03-31T00:00:00"/>
    <x v="3"/>
    <s v="2022"/>
    <x v="3"/>
    <x v="5"/>
    <x v="2"/>
    <n v="124045"/>
    <n v="168821"/>
    <s v="Bank Transfer"/>
    <s v="TXN108582"/>
    <n v="44776"/>
    <n v="0.36096577854810752"/>
  </r>
  <r>
    <d v="2021-11-09T00:00:00"/>
    <x v="1"/>
    <s v="2021"/>
    <x v="2"/>
    <x v="0"/>
    <x v="1"/>
    <n v="35975"/>
    <n v="97890"/>
    <s v="Card"/>
    <s v="TXN108583"/>
    <n v="61915"/>
    <n v="1.7210562890896457"/>
  </r>
  <r>
    <d v="2023-10-15T00:00:00"/>
    <x v="8"/>
    <s v="2023"/>
    <x v="3"/>
    <x v="1"/>
    <x v="0"/>
    <n v="71945"/>
    <n v="48452"/>
    <s v="Card"/>
    <s v="TXN108584"/>
    <n v="-23493"/>
    <n v="-0.32654110779067341"/>
  </r>
  <r>
    <d v="2021-08-16T00:00:00"/>
    <x v="7"/>
    <s v="2021"/>
    <x v="4"/>
    <x v="2"/>
    <x v="0"/>
    <n v="63596"/>
    <n v="38622"/>
    <s v="Card"/>
    <s v="TXN108585"/>
    <n v="-24974"/>
    <n v="-0.39269765394049938"/>
  </r>
  <r>
    <d v="2023-04-14T00:00:00"/>
    <x v="2"/>
    <s v="2023"/>
    <x v="0"/>
    <x v="0"/>
    <x v="0"/>
    <n v="91065"/>
    <n v="164012"/>
    <s v="Cash"/>
    <s v="TXN108586"/>
    <n v="72947"/>
    <n v="0.80104321089331798"/>
  </r>
  <r>
    <d v="2023-05-08T00:00:00"/>
    <x v="0"/>
    <s v="2023"/>
    <x v="0"/>
    <x v="5"/>
    <x v="1"/>
    <n v="49218"/>
    <n v="64356"/>
    <s v="Cash"/>
    <s v="TXN108587"/>
    <n v="15138"/>
    <n v="0.30757040107277828"/>
  </r>
  <r>
    <d v="2023-03-29T00:00:00"/>
    <x v="3"/>
    <s v="2023"/>
    <x v="4"/>
    <x v="5"/>
    <x v="1"/>
    <n v="26582"/>
    <n v="94134"/>
    <s v="UPI"/>
    <s v="TXN108588"/>
    <n v="67552"/>
    <n v="2.5412685275750508"/>
  </r>
  <r>
    <d v="2023-10-15T00:00:00"/>
    <x v="8"/>
    <s v="2023"/>
    <x v="5"/>
    <x v="0"/>
    <x v="1"/>
    <n v="111552"/>
    <n v="155818"/>
    <s v="Cash"/>
    <s v="TXN108589"/>
    <n v="44266"/>
    <n v="0.39681942053930008"/>
  </r>
  <r>
    <d v="2022-06-12T00:00:00"/>
    <x v="11"/>
    <s v="2022"/>
    <x v="4"/>
    <x v="4"/>
    <x v="4"/>
    <n v="11147"/>
    <n v="76976"/>
    <s v="Bank Transfer"/>
    <s v="TXN108590"/>
    <n v="65829"/>
    <n v="5.9055351215573699"/>
  </r>
  <r>
    <d v="2023-08-08T00:00:00"/>
    <x v="7"/>
    <s v="2023"/>
    <x v="0"/>
    <x v="2"/>
    <x v="2"/>
    <n v="115054"/>
    <n v="21245"/>
    <s v="Card"/>
    <s v="TXN108591"/>
    <n v="-93809"/>
    <n v="-0.81534757592087193"/>
  </r>
  <r>
    <d v="2022-03-03T00:00:00"/>
    <x v="3"/>
    <s v="2022"/>
    <x v="2"/>
    <x v="3"/>
    <x v="1"/>
    <n v="107565"/>
    <n v="61570"/>
    <s v="Bank Transfer"/>
    <s v="TXN108592"/>
    <n v="-45995"/>
    <n v="-0.42760191512108958"/>
  </r>
  <r>
    <d v="2021-02-11T00:00:00"/>
    <x v="4"/>
    <s v="2021"/>
    <x v="5"/>
    <x v="3"/>
    <x v="2"/>
    <n v="80242"/>
    <n v="123445"/>
    <s v="Bank Transfer"/>
    <s v="TXN108593"/>
    <n v="43203"/>
    <n v="0.53840881333964752"/>
  </r>
  <r>
    <d v="2022-04-10T00:00:00"/>
    <x v="2"/>
    <s v="2022"/>
    <x v="1"/>
    <x v="5"/>
    <x v="3"/>
    <n v="106110"/>
    <n v="117861"/>
    <s v="Bank Transfer"/>
    <s v="TXN108594"/>
    <n v="11751"/>
    <n v="0.1107435679954764"/>
  </r>
  <r>
    <d v="2021-10-05T00:00:00"/>
    <x v="8"/>
    <s v="2021"/>
    <x v="3"/>
    <x v="0"/>
    <x v="0"/>
    <n v="145107"/>
    <n v="35567"/>
    <s v="UPI"/>
    <s v="TXN108595"/>
    <n v="-109540"/>
    <n v="-0.75489121820449734"/>
  </r>
  <r>
    <d v="2023-04-16T00:00:00"/>
    <x v="2"/>
    <s v="2023"/>
    <x v="1"/>
    <x v="4"/>
    <x v="4"/>
    <n v="36858"/>
    <n v="163101"/>
    <s v="UPI"/>
    <s v="TXN108596"/>
    <n v="126243"/>
    <n v="3.4251180205111509"/>
  </r>
  <r>
    <d v="2021-01-19T00:00:00"/>
    <x v="6"/>
    <s v="2021"/>
    <x v="2"/>
    <x v="2"/>
    <x v="2"/>
    <n v="85453"/>
    <n v="65791"/>
    <s v="UPI"/>
    <s v="TXN108597"/>
    <n v="-19662"/>
    <n v="-0.23009139526991446"/>
  </r>
  <r>
    <d v="2021-03-07T00:00:00"/>
    <x v="3"/>
    <s v="2021"/>
    <x v="1"/>
    <x v="1"/>
    <x v="0"/>
    <n v="47822"/>
    <n v="134081"/>
    <s v="Cash"/>
    <s v="TXN108598"/>
    <n v="86259"/>
    <n v="1.8037514114842541"/>
  </r>
  <r>
    <d v="2021-06-16T00:00:00"/>
    <x v="11"/>
    <s v="2021"/>
    <x v="5"/>
    <x v="3"/>
    <x v="4"/>
    <n v="47631"/>
    <n v="125439"/>
    <s v="UPI"/>
    <s v="TXN108599"/>
    <n v="77808"/>
    <n v="1.6335579769477862"/>
  </r>
  <r>
    <d v="2023-10-17T00:00:00"/>
    <x v="8"/>
    <s v="2023"/>
    <x v="0"/>
    <x v="2"/>
    <x v="0"/>
    <n v="120389"/>
    <n v="9791"/>
    <s v="Cash"/>
    <s v="TXN108600"/>
    <n v="-110598"/>
    <n v="-0.91867197169176584"/>
  </r>
  <r>
    <d v="2022-02-07T00:00:00"/>
    <x v="4"/>
    <s v="2022"/>
    <x v="0"/>
    <x v="2"/>
    <x v="1"/>
    <n v="147246"/>
    <n v="10389"/>
    <s v="Bank Transfer"/>
    <s v="TXN108601"/>
    <n v="-136857"/>
    <n v="-0.92944460290941688"/>
  </r>
  <r>
    <d v="2022-02-13T00:00:00"/>
    <x v="4"/>
    <s v="2022"/>
    <x v="2"/>
    <x v="4"/>
    <x v="1"/>
    <n v="94064"/>
    <n v="64657"/>
    <s v="Card"/>
    <s v="TXN108602"/>
    <n v="-29407"/>
    <n v="-0.31262757271644837"/>
  </r>
  <r>
    <d v="2021-04-22T00:00:00"/>
    <x v="2"/>
    <s v="2021"/>
    <x v="1"/>
    <x v="2"/>
    <x v="0"/>
    <n v="109008"/>
    <n v="146654"/>
    <s v="UPI"/>
    <s v="TXN108603"/>
    <n v="37646"/>
    <n v="0.3453507999412887"/>
  </r>
  <r>
    <d v="2022-08-20T00:00:00"/>
    <x v="7"/>
    <s v="2022"/>
    <x v="5"/>
    <x v="3"/>
    <x v="4"/>
    <n v="85496"/>
    <n v="131051"/>
    <s v="Cash"/>
    <s v="TXN108604"/>
    <n v="45555"/>
    <n v="0.53283194535416867"/>
  </r>
  <r>
    <d v="2022-10-13T00:00:00"/>
    <x v="8"/>
    <s v="2022"/>
    <x v="3"/>
    <x v="0"/>
    <x v="0"/>
    <n v="109373"/>
    <n v="21750"/>
    <s v="Cash"/>
    <s v="TXN108605"/>
    <n v="-87623"/>
    <n v="-0.8011392208314666"/>
  </r>
  <r>
    <d v="2023-11-29T00:00:00"/>
    <x v="1"/>
    <s v="2023"/>
    <x v="1"/>
    <x v="3"/>
    <x v="3"/>
    <n v="120370"/>
    <n v="90220"/>
    <s v="UPI"/>
    <s v="TXN108606"/>
    <n v="-30150"/>
    <n v="-0.25047769377751933"/>
  </r>
  <r>
    <d v="2021-04-15T00:00:00"/>
    <x v="2"/>
    <s v="2021"/>
    <x v="1"/>
    <x v="1"/>
    <x v="4"/>
    <n v="36859"/>
    <n v="137172"/>
    <s v="UPI"/>
    <s v="TXN108607"/>
    <n v="100313"/>
    <n v="2.7215334111071923"/>
  </r>
  <r>
    <d v="2021-11-20T00:00:00"/>
    <x v="1"/>
    <s v="2021"/>
    <x v="3"/>
    <x v="0"/>
    <x v="4"/>
    <n v="84496"/>
    <n v="130803"/>
    <s v="Bank Transfer"/>
    <s v="TXN108608"/>
    <n v="46307"/>
    <n v="0.54803777693618638"/>
  </r>
  <r>
    <d v="2023-09-19T00:00:00"/>
    <x v="9"/>
    <s v="2023"/>
    <x v="4"/>
    <x v="5"/>
    <x v="0"/>
    <n v="57798"/>
    <n v="154067"/>
    <s v="Cash"/>
    <s v="TXN108609"/>
    <n v="96269"/>
    <n v="1.6656112668258418"/>
  </r>
  <r>
    <d v="2022-03-05T00:00:00"/>
    <x v="3"/>
    <s v="2022"/>
    <x v="2"/>
    <x v="4"/>
    <x v="2"/>
    <n v="57642"/>
    <n v="146504"/>
    <s v="Card"/>
    <s v="TXN108610"/>
    <n v="88862"/>
    <n v="1.5416189583983901"/>
  </r>
  <r>
    <d v="2022-09-27T00:00:00"/>
    <x v="9"/>
    <s v="2022"/>
    <x v="5"/>
    <x v="3"/>
    <x v="0"/>
    <n v="54683"/>
    <n v="167624"/>
    <s v="Bank Transfer"/>
    <s v="TXN108611"/>
    <n v="112941"/>
    <n v="2.0653768081487849"/>
  </r>
  <r>
    <d v="2022-12-31T00:00:00"/>
    <x v="5"/>
    <s v="2022"/>
    <x v="2"/>
    <x v="0"/>
    <x v="2"/>
    <n v="18451"/>
    <n v="166662"/>
    <s v="Cash"/>
    <s v="TXN108612"/>
    <n v="148211"/>
    <n v="8.0326811554929272"/>
  </r>
  <r>
    <d v="2023-06-08T00:00:00"/>
    <x v="11"/>
    <s v="2023"/>
    <x v="3"/>
    <x v="2"/>
    <x v="4"/>
    <n v="62095"/>
    <n v="104672"/>
    <s v="Bank Transfer"/>
    <s v="TXN108613"/>
    <n v="42577"/>
    <n v="0.68567517513487397"/>
  </r>
  <r>
    <d v="2023-12-21T00:00:00"/>
    <x v="5"/>
    <s v="2023"/>
    <x v="5"/>
    <x v="0"/>
    <x v="1"/>
    <n v="58394"/>
    <n v="149568"/>
    <s v="Bank Transfer"/>
    <s v="TXN108614"/>
    <n v="91174"/>
    <n v="1.5613590437373703"/>
  </r>
  <r>
    <d v="2022-01-28T00:00:00"/>
    <x v="6"/>
    <s v="2022"/>
    <x v="0"/>
    <x v="3"/>
    <x v="1"/>
    <n v="146347"/>
    <n v="65858"/>
    <s v="UPI"/>
    <s v="TXN108615"/>
    <n v="-80489"/>
    <n v="-0.54998735881159166"/>
  </r>
  <r>
    <d v="2021-07-23T00:00:00"/>
    <x v="10"/>
    <s v="2021"/>
    <x v="0"/>
    <x v="5"/>
    <x v="0"/>
    <n v="32855"/>
    <n v="147942"/>
    <s v="Card"/>
    <s v="TXN108616"/>
    <n v="115087"/>
    <n v="3.502876274539644"/>
  </r>
  <r>
    <d v="2021-09-15T00:00:00"/>
    <x v="9"/>
    <s v="2021"/>
    <x v="5"/>
    <x v="3"/>
    <x v="2"/>
    <n v="118135"/>
    <n v="118475"/>
    <s v="Card"/>
    <s v="TXN108617"/>
    <n v="340"/>
    <n v="2.8780632327422015E-3"/>
  </r>
  <r>
    <d v="2022-05-01T00:00:00"/>
    <x v="0"/>
    <s v="2022"/>
    <x v="2"/>
    <x v="5"/>
    <x v="0"/>
    <n v="32624"/>
    <n v="111311"/>
    <s v="Cash"/>
    <s v="TXN108618"/>
    <n v="78687"/>
    <n v="2.411935998038254"/>
  </r>
  <r>
    <d v="2022-03-22T00:00:00"/>
    <x v="3"/>
    <s v="2022"/>
    <x v="2"/>
    <x v="2"/>
    <x v="3"/>
    <n v="119894"/>
    <n v="149516"/>
    <s v="Bank Transfer"/>
    <s v="TXN108619"/>
    <n v="29622"/>
    <n v="0.24706824361519342"/>
  </r>
  <r>
    <d v="2023-10-21T00:00:00"/>
    <x v="8"/>
    <s v="2023"/>
    <x v="0"/>
    <x v="3"/>
    <x v="0"/>
    <n v="70981"/>
    <n v="8343"/>
    <s v="UPI"/>
    <s v="TXN108620"/>
    <n v="-62638"/>
    <n v="-0.88246150378270238"/>
  </r>
  <r>
    <d v="2021-12-08T00:00:00"/>
    <x v="5"/>
    <s v="2021"/>
    <x v="0"/>
    <x v="0"/>
    <x v="0"/>
    <n v="51620"/>
    <n v="23898"/>
    <s v="Cash"/>
    <s v="TXN108621"/>
    <n v="-27722"/>
    <n v="-0.5370399070127857"/>
  </r>
  <r>
    <d v="2021-05-13T00:00:00"/>
    <x v="0"/>
    <s v="2021"/>
    <x v="3"/>
    <x v="1"/>
    <x v="0"/>
    <n v="129728"/>
    <n v="122716"/>
    <s v="Cash"/>
    <s v="TXN108622"/>
    <n v="-7012"/>
    <n v="-5.4051554020720274E-2"/>
  </r>
  <r>
    <d v="2022-03-19T00:00:00"/>
    <x v="3"/>
    <s v="2022"/>
    <x v="5"/>
    <x v="1"/>
    <x v="0"/>
    <n v="21041"/>
    <n v="138686"/>
    <s v="Cash"/>
    <s v="TXN108623"/>
    <n v="117645"/>
    <n v="5.5912266527256307"/>
  </r>
  <r>
    <d v="2021-09-10T00:00:00"/>
    <x v="9"/>
    <s v="2021"/>
    <x v="2"/>
    <x v="2"/>
    <x v="2"/>
    <n v="86153"/>
    <n v="85175"/>
    <s v="Card"/>
    <s v="TXN108624"/>
    <n v="-978"/>
    <n v="-1.1351897206133275E-2"/>
  </r>
  <r>
    <d v="2021-09-22T00:00:00"/>
    <x v="9"/>
    <s v="2021"/>
    <x v="3"/>
    <x v="0"/>
    <x v="2"/>
    <n v="76646"/>
    <n v="120973"/>
    <s v="Bank Transfer"/>
    <s v="TXN108625"/>
    <n v="44327"/>
    <n v="0.57833415964303425"/>
  </r>
  <r>
    <d v="2021-04-03T00:00:00"/>
    <x v="2"/>
    <s v="2021"/>
    <x v="2"/>
    <x v="1"/>
    <x v="2"/>
    <n v="128433"/>
    <n v="97156"/>
    <s v="Bank Transfer"/>
    <s v="TXN108626"/>
    <n v="-31277"/>
    <n v="-0.24352775377044841"/>
  </r>
  <r>
    <d v="2021-05-18T00:00:00"/>
    <x v="0"/>
    <s v="2021"/>
    <x v="0"/>
    <x v="2"/>
    <x v="3"/>
    <n v="41207"/>
    <n v="36773"/>
    <s v="UPI"/>
    <s v="TXN108627"/>
    <n v="-4434"/>
    <n v="-0.10760307714708665"/>
  </r>
  <r>
    <d v="2023-09-29T00:00:00"/>
    <x v="9"/>
    <s v="2023"/>
    <x v="5"/>
    <x v="5"/>
    <x v="3"/>
    <n v="23107"/>
    <n v="136261"/>
    <s v="Card"/>
    <s v="TXN108628"/>
    <n v="113154"/>
    <n v="4.8969576318864414"/>
  </r>
  <r>
    <d v="2021-11-03T00:00:00"/>
    <x v="1"/>
    <s v="2021"/>
    <x v="4"/>
    <x v="0"/>
    <x v="0"/>
    <n v="142912"/>
    <n v="13783"/>
    <s v="Card"/>
    <s v="TXN108629"/>
    <n v="-129129"/>
    <n v="-0.90355603448275867"/>
  </r>
  <r>
    <d v="2021-09-23T00:00:00"/>
    <x v="9"/>
    <s v="2021"/>
    <x v="5"/>
    <x v="5"/>
    <x v="2"/>
    <n v="126598"/>
    <n v="27744"/>
    <s v="Cash"/>
    <s v="TXN108630"/>
    <n v="-98854"/>
    <n v="-0.7808496184773851"/>
  </r>
  <r>
    <d v="2022-10-08T00:00:00"/>
    <x v="8"/>
    <s v="2022"/>
    <x v="1"/>
    <x v="0"/>
    <x v="3"/>
    <n v="119406"/>
    <n v="131157"/>
    <s v="UPI"/>
    <s v="TXN108631"/>
    <n v="11751"/>
    <n v="9.8412140093462636E-2"/>
  </r>
  <r>
    <d v="2021-11-14T00:00:00"/>
    <x v="1"/>
    <s v="2021"/>
    <x v="4"/>
    <x v="5"/>
    <x v="1"/>
    <n v="43510"/>
    <n v="61228"/>
    <s v="Cash"/>
    <s v="TXN108632"/>
    <n v="17718"/>
    <n v="0.40721673178579637"/>
  </r>
  <r>
    <d v="2023-06-20T00:00:00"/>
    <x v="11"/>
    <s v="2023"/>
    <x v="3"/>
    <x v="5"/>
    <x v="0"/>
    <n v="13160"/>
    <n v="63111"/>
    <s v="UPI"/>
    <s v="TXN108633"/>
    <n v="49951"/>
    <n v="3.7956686930091186"/>
  </r>
  <r>
    <d v="2022-03-30T00:00:00"/>
    <x v="3"/>
    <s v="2022"/>
    <x v="4"/>
    <x v="1"/>
    <x v="4"/>
    <n v="47309"/>
    <n v="137235"/>
    <s v="UPI"/>
    <s v="TXN108634"/>
    <n v="89926"/>
    <n v="1.9008222536938004"/>
  </r>
  <r>
    <d v="2021-07-10T00:00:00"/>
    <x v="10"/>
    <s v="2021"/>
    <x v="4"/>
    <x v="0"/>
    <x v="2"/>
    <n v="66718"/>
    <n v="148637"/>
    <s v="Card"/>
    <s v="TXN108635"/>
    <n v="81919"/>
    <n v="1.2278395635360773"/>
  </r>
  <r>
    <d v="2023-04-11T00:00:00"/>
    <x v="2"/>
    <s v="2023"/>
    <x v="3"/>
    <x v="3"/>
    <x v="0"/>
    <n v="33391"/>
    <n v="33203"/>
    <s v="Card"/>
    <s v="TXN108636"/>
    <n v="-188"/>
    <n v="-5.6302596508041088E-3"/>
  </r>
  <r>
    <d v="2021-07-06T00:00:00"/>
    <x v="10"/>
    <s v="2021"/>
    <x v="5"/>
    <x v="1"/>
    <x v="0"/>
    <n v="24295"/>
    <n v="76231"/>
    <s v="Bank Transfer"/>
    <s v="TXN108637"/>
    <n v="51936"/>
    <n v="2.1377238114838444"/>
  </r>
  <r>
    <d v="2023-03-30T00:00:00"/>
    <x v="3"/>
    <s v="2023"/>
    <x v="3"/>
    <x v="5"/>
    <x v="4"/>
    <n v="118151"/>
    <n v="37036"/>
    <s v="Bank Transfer"/>
    <s v="TXN108638"/>
    <n v="-81115"/>
    <n v="-0.68653671996005117"/>
  </r>
  <r>
    <d v="2023-10-18T00:00:00"/>
    <x v="8"/>
    <s v="2023"/>
    <x v="1"/>
    <x v="5"/>
    <x v="1"/>
    <n v="57036"/>
    <n v="154659"/>
    <s v="Bank Transfer"/>
    <s v="TXN108639"/>
    <n v="97623"/>
    <n v="1.7116031979802231"/>
  </r>
  <r>
    <d v="2021-05-12T00:00:00"/>
    <x v="0"/>
    <s v="2021"/>
    <x v="0"/>
    <x v="3"/>
    <x v="3"/>
    <n v="93487"/>
    <n v="85089"/>
    <s v="Card"/>
    <s v="TXN108640"/>
    <n v="-8398"/>
    <n v="-8.9830671644185817E-2"/>
  </r>
  <r>
    <d v="2023-05-22T00:00:00"/>
    <x v="0"/>
    <s v="2023"/>
    <x v="0"/>
    <x v="3"/>
    <x v="3"/>
    <n v="69672"/>
    <n v="11401"/>
    <s v="Cash"/>
    <s v="TXN108641"/>
    <n v="-58271"/>
    <n v="-0.83636180962222983"/>
  </r>
  <r>
    <d v="2022-09-27T00:00:00"/>
    <x v="9"/>
    <s v="2022"/>
    <x v="4"/>
    <x v="5"/>
    <x v="4"/>
    <n v="119512"/>
    <n v="157898"/>
    <s v="UPI"/>
    <s v="TXN108642"/>
    <n v="38386"/>
    <n v="0.32118950398286367"/>
  </r>
  <r>
    <d v="2022-11-22T00:00:00"/>
    <x v="1"/>
    <s v="2022"/>
    <x v="3"/>
    <x v="3"/>
    <x v="4"/>
    <n v="116973"/>
    <n v="49762"/>
    <s v="UPI"/>
    <s v="TXN108643"/>
    <n v="-67211"/>
    <n v="-0.57458558812717464"/>
  </r>
  <r>
    <d v="2022-11-23T00:00:00"/>
    <x v="1"/>
    <s v="2022"/>
    <x v="3"/>
    <x v="4"/>
    <x v="3"/>
    <n v="47473"/>
    <n v="91082"/>
    <s v="Bank Transfer"/>
    <s v="TXN108644"/>
    <n v="43609"/>
    <n v="0.91860636572367449"/>
  </r>
  <r>
    <d v="2023-11-24T00:00:00"/>
    <x v="1"/>
    <s v="2023"/>
    <x v="3"/>
    <x v="1"/>
    <x v="1"/>
    <n v="10141"/>
    <n v="155879"/>
    <s v="UPI"/>
    <s v="TXN108645"/>
    <n v="145738"/>
    <n v="14.371166551622128"/>
  </r>
  <r>
    <d v="2022-08-05T00:00:00"/>
    <x v="7"/>
    <s v="2022"/>
    <x v="1"/>
    <x v="0"/>
    <x v="1"/>
    <n v="14655"/>
    <n v="49375"/>
    <s v="UPI"/>
    <s v="TXN108646"/>
    <n v="34720"/>
    <n v="2.3691572842033435"/>
  </r>
  <r>
    <d v="2021-06-20T00:00:00"/>
    <x v="11"/>
    <s v="2021"/>
    <x v="1"/>
    <x v="3"/>
    <x v="0"/>
    <n v="119066"/>
    <n v="19184"/>
    <s v="Card"/>
    <s v="TXN108647"/>
    <n v="-99882"/>
    <n v="-0.83887927703962506"/>
  </r>
  <r>
    <d v="2023-02-23T00:00:00"/>
    <x v="4"/>
    <s v="2023"/>
    <x v="5"/>
    <x v="3"/>
    <x v="4"/>
    <n v="72971"/>
    <n v="21818"/>
    <s v="Card"/>
    <s v="TXN108648"/>
    <n v="-51153"/>
    <n v="-0.70100450864041874"/>
  </r>
  <r>
    <d v="2023-12-19T00:00:00"/>
    <x v="5"/>
    <s v="2023"/>
    <x v="2"/>
    <x v="4"/>
    <x v="4"/>
    <n v="104138"/>
    <n v="120985"/>
    <s v="UPI"/>
    <s v="TXN108649"/>
    <n v="16847"/>
    <n v="0.16177572067833068"/>
  </r>
  <r>
    <d v="2021-06-30T00:00:00"/>
    <x v="11"/>
    <s v="2021"/>
    <x v="2"/>
    <x v="0"/>
    <x v="4"/>
    <n v="137684"/>
    <n v="151936"/>
    <s v="Cash"/>
    <s v="TXN108650"/>
    <n v="14252"/>
    <n v="0.10351239069172889"/>
  </r>
  <r>
    <d v="2021-01-19T00:00:00"/>
    <x v="6"/>
    <s v="2021"/>
    <x v="2"/>
    <x v="4"/>
    <x v="3"/>
    <n v="35785"/>
    <n v="135155"/>
    <s v="Bank Transfer"/>
    <s v="TXN108651"/>
    <n v="99370"/>
    <n v="2.7768618136090542"/>
  </r>
  <r>
    <d v="2023-05-31T00:00:00"/>
    <x v="0"/>
    <s v="2023"/>
    <x v="5"/>
    <x v="0"/>
    <x v="3"/>
    <n v="148460"/>
    <n v="143381"/>
    <s v="UPI"/>
    <s v="TXN108652"/>
    <n v="-5079"/>
    <n v="-3.4211235349589114E-2"/>
  </r>
  <r>
    <d v="2021-06-24T00:00:00"/>
    <x v="11"/>
    <s v="2021"/>
    <x v="3"/>
    <x v="1"/>
    <x v="3"/>
    <n v="102240"/>
    <n v="129269"/>
    <s v="UPI"/>
    <s v="TXN108653"/>
    <n v="27029"/>
    <n v="0.26436815336463226"/>
  </r>
  <r>
    <d v="2021-02-23T00:00:00"/>
    <x v="4"/>
    <s v="2021"/>
    <x v="2"/>
    <x v="3"/>
    <x v="1"/>
    <n v="62957"/>
    <n v="146719"/>
    <s v="Bank Transfer"/>
    <s v="TXN108654"/>
    <n v="83762"/>
    <n v="1.3304636497927156"/>
  </r>
  <r>
    <d v="2022-11-26T00:00:00"/>
    <x v="1"/>
    <s v="2022"/>
    <x v="3"/>
    <x v="1"/>
    <x v="3"/>
    <n v="112808"/>
    <n v="69592"/>
    <s v="Card"/>
    <s v="TXN108655"/>
    <n v="-43216"/>
    <n v="-0.38309339763137368"/>
  </r>
  <r>
    <d v="2023-05-13T00:00:00"/>
    <x v="0"/>
    <s v="2023"/>
    <x v="4"/>
    <x v="0"/>
    <x v="0"/>
    <n v="43741"/>
    <n v="53996"/>
    <s v="Bank Transfer"/>
    <s v="TXN108656"/>
    <n v="10255"/>
    <n v="0.23444822935003773"/>
  </r>
  <r>
    <d v="2021-12-15T00:00:00"/>
    <x v="5"/>
    <s v="2021"/>
    <x v="2"/>
    <x v="3"/>
    <x v="3"/>
    <n v="111242"/>
    <n v="11871"/>
    <s v="Cash"/>
    <s v="TXN108657"/>
    <n v="-99371"/>
    <n v="-0.89328670825767242"/>
  </r>
  <r>
    <d v="2022-03-19T00:00:00"/>
    <x v="3"/>
    <s v="2022"/>
    <x v="4"/>
    <x v="4"/>
    <x v="1"/>
    <n v="10085"/>
    <n v="83531"/>
    <s v="UPI"/>
    <s v="TXN108658"/>
    <n v="73446"/>
    <n v="7.282697074863659"/>
  </r>
  <r>
    <d v="2023-04-13T00:00:00"/>
    <x v="2"/>
    <s v="2023"/>
    <x v="5"/>
    <x v="5"/>
    <x v="4"/>
    <n v="99643"/>
    <n v="107257"/>
    <s v="UPI"/>
    <s v="TXN108659"/>
    <n v="7614"/>
    <n v="7.6412793673414095E-2"/>
  </r>
  <r>
    <d v="2022-08-03T00:00:00"/>
    <x v="7"/>
    <s v="2022"/>
    <x v="0"/>
    <x v="4"/>
    <x v="0"/>
    <n v="52756"/>
    <n v="68551"/>
    <s v="UPI"/>
    <s v="TXN108660"/>
    <n v="15795"/>
    <n v="0.29939722496019411"/>
  </r>
  <r>
    <d v="2021-10-09T00:00:00"/>
    <x v="8"/>
    <s v="2021"/>
    <x v="1"/>
    <x v="5"/>
    <x v="1"/>
    <n v="89975"/>
    <n v="99294"/>
    <s v="Bank Transfer"/>
    <s v="TXN108661"/>
    <n v="9319"/>
    <n v="0.10357321478188386"/>
  </r>
  <r>
    <d v="2021-12-26T00:00:00"/>
    <x v="5"/>
    <s v="2021"/>
    <x v="5"/>
    <x v="4"/>
    <x v="2"/>
    <n v="100571"/>
    <n v="162493"/>
    <s v="Cash"/>
    <s v="TXN108662"/>
    <n v="61922"/>
    <n v="0.61570432828548982"/>
  </r>
  <r>
    <d v="2023-07-04T00:00:00"/>
    <x v="10"/>
    <s v="2023"/>
    <x v="5"/>
    <x v="0"/>
    <x v="4"/>
    <n v="90611"/>
    <n v="90828"/>
    <s v="UPI"/>
    <s v="TXN108663"/>
    <n v="217"/>
    <n v="2.394852722075686E-3"/>
  </r>
  <r>
    <d v="2023-04-03T00:00:00"/>
    <x v="2"/>
    <s v="2023"/>
    <x v="5"/>
    <x v="1"/>
    <x v="3"/>
    <n v="94428"/>
    <n v="128827"/>
    <s v="Card"/>
    <s v="TXN108664"/>
    <n v="34399"/>
    <n v="0.36428813487524886"/>
  </r>
  <r>
    <d v="2023-06-11T00:00:00"/>
    <x v="11"/>
    <s v="2023"/>
    <x v="2"/>
    <x v="5"/>
    <x v="1"/>
    <n v="60296"/>
    <n v="96519"/>
    <s v="Cash"/>
    <s v="TXN108665"/>
    <n v="36223"/>
    <n v="0.60075295210295876"/>
  </r>
  <r>
    <d v="2023-08-11T00:00:00"/>
    <x v="7"/>
    <s v="2023"/>
    <x v="4"/>
    <x v="0"/>
    <x v="2"/>
    <n v="132516"/>
    <n v="132372"/>
    <s v="Cash"/>
    <s v="TXN108666"/>
    <n v="-144"/>
    <n v="-1.0866612333604998E-3"/>
  </r>
  <r>
    <d v="2022-10-03T00:00:00"/>
    <x v="8"/>
    <s v="2022"/>
    <x v="1"/>
    <x v="1"/>
    <x v="1"/>
    <n v="91247"/>
    <n v="79502"/>
    <s v="Cash"/>
    <s v="TXN108667"/>
    <n v="-11745"/>
    <n v="-0.12871656054445627"/>
  </r>
  <r>
    <d v="2023-10-29T00:00:00"/>
    <x v="8"/>
    <s v="2023"/>
    <x v="2"/>
    <x v="1"/>
    <x v="3"/>
    <n v="104000"/>
    <n v="19629"/>
    <s v="Cash"/>
    <s v="TXN108668"/>
    <n v="-84371"/>
    <n v="-0.81125961538461544"/>
  </r>
  <r>
    <d v="2022-07-17T00:00:00"/>
    <x v="10"/>
    <s v="2022"/>
    <x v="0"/>
    <x v="3"/>
    <x v="1"/>
    <n v="73927"/>
    <n v="103013"/>
    <s v="Card"/>
    <s v="TXN108669"/>
    <n v="29086"/>
    <n v="0.39344217944729259"/>
  </r>
  <r>
    <d v="2022-05-06T00:00:00"/>
    <x v="0"/>
    <s v="2022"/>
    <x v="1"/>
    <x v="3"/>
    <x v="2"/>
    <n v="63816"/>
    <n v="12534"/>
    <s v="Cash"/>
    <s v="TXN108670"/>
    <n v="-51282"/>
    <n v="-0.80359157578036855"/>
  </r>
  <r>
    <d v="2021-12-07T00:00:00"/>
    <x v="5"/>
    <s v="2021"/>
    <x v="5"/>
    <x v="3"/>
    <x v="1"/>
    <n v="138852"/>
    <n v="30624"/>
    <s v="Card"/>
    <s v="TXN108671"/>
    <n v="-108228"/>
    <n v="-0.77944862155388472"/>
  </r>
  <r>
    <d v="2022-04-17T00:00:00"/>
    <x v="2"/>
    <s v="2022"/>
    <x v="3"/>
    <x v="5"/>
    <x v="0"/>
    <n v="119756"/>
    <n v="142610"/>
    <s v="Bank Transfer"/>
    <s v="TXN108672"/>
    <n v="22854"/>
    <n v="0.19083803734259661"/>
  </r>
  <r>
    <d v="2021-09-06T00:00:00"/>
    <x v="9"/>
    <s v="2021"/>
    <x v="0"/>
    <x v="5"/>
    <x v="0"/>
    <n v="57972"/>
    <n v="131146"/>
    <s v="Bank Transfer"/>
    <s v="TXN108673"/>
    <n v="73174"/>
    <n v="1.2622300420892845"/>
  </r>
  <r>
    <d v="2021-08-23T00:00:00"/>
    <x v="7"/>
    <s v="2021"/>
    <x v="4"/>
    <x v="1"/>
    <x v="3"/>
    <n v="73716"/>
    <n v="46786"/>
    <s v="Bank Transfer"/>
    <s v="TXN108674"/>
    <n v="-26930"/>
    <n v="-0.36532096152802646"/>
  </r>
  <r>
    <d v="2023-04-04T00:00:00"/>
    <x v="2"/>
    <s v="2023"/>
    <x v="0"/>
    <x v="5"/>
    <x v="2"/>
    <n v="88978"/>
    <n v="72317"/>
    <s v="Bank Transfer"/>
    <s v="TXN108675"/>
    <n v="-16661"/>
    <n v="-0.18724853334532132"/>
  </r>
  <r>
    <d v="2022-09-24T00:00:00"/>
    <x v="9"/>
    <s v="2022"/>
    <x v="2"/>
    <x v="1"/>
    <x v="2"/>
    <n v="63282"/>
    <n v="34744"/>
    <s v="Card"/>
    <s v="TXN108676"/>
    <n v="-28538"/>
    <n v="-0.45096551942100438"/>
  </r>
  <r>
    <d v="2022-06-13T00:00:00"/>
    <x v="11"/>
    <s v="2022"/>
    <x v="3"/>
    <x v="0"/>
    <x v="2"/>
    <n v="68568"/>
    <n v="30952"/>
    <s v="UPI"/>
    <s v="TXN108677"/>
    <n v="-37616"/>
    <n v="-0.54859409637148526"/>
  </r>
  <r>
    <d v="2021-05-02T00:00:00"/>
    <x v="0"/>
    <s v="2021"/>
    <x v="2"/>
    <x v="4"/>
    <x v="2"/>
    <n v="109495"/>
    <n v="34460"/>
    <s v="Card"/>
    <s v="TXN108678"/>
    <n v="-75035"/>
    <n v="-0.68528243298780767"/>
  </r>
  <r>
    <d v="2023-06-11T00:00:00"/>
    <x v="11"/>
    <s v="2023"/>
    <x v="1"/>
    <x v="1"/>
    <x v="2"/>
    <n v="59135"/>
    <n v="71491"/>
    <s v="Bank Transfer"/>
    <s v="TXN108679"/>
    <n v="12356"/>
    <n v="0.20894563287393253"/>
  </r>
  <r>
    <d v="2021-01-10T00:00:00"/>
    <x v="6"/>
    <s v="2021"/>
    <x v="5"/>
    <x v="1"/>
    <x v="4"/>
    <n v="70661"/>
    <n v="146494"/>
    <s v="UPI"/>
    <s v="TXN108680"/>
    <n v="75833"/>
    <n v="1.0731945486194647"/>
  </r>
  <r>
    <d v="2023-04-18T00:00:00"/>
    <x v="2"/>
    <s v="2023"/>
    <x v="5"/>
    <x v="0"/>
    <x v="1"/>
    <n v="146993"/>
    <n v="102850"/>
    <s v="UPI"/>
    <s v="TXN108681"/>
    <n v="-44143"/>
    <n v="-0.30030681733143755"/>
  </r>
  <r>
    <d v="2023-01-23T00:00:00"/>
    <x v="6"/>
    <s v="2023"/>
    <x v="0"/>
    <x v="3"/>
    <x v="2"/>
    <n v="104744"/>
    <n v="23358"/>
    <s v="UPI"/>
    <s v="TXN108682"/>
    <n v="-81386"/>
    <n v="-0.77699915985641177"/>
  </r>
  <r>
    <d v="2023-06-05T00:00:00"/>
    <x v="11"/>
    <s v="2023"/>
    <x v="5"/>
    <x v="2"/>
    <x v="0"/>
    <n v="29895"/>
    <n v="76402"/>
    <s v="UPI"/>
    <s v="TXN108683"/>
    <n v="46507"/>
    <n v="1.5556782070580364"/>
  </r>
  <r>
    <d v="2022-04-09T00:00:00"/>
    <x v="2"/>
    <s v="2022"/>
    <x v="5"/>
    <x v="3"/>
    <x v="1"/>
    <n v="39215"/>
    <n v="125234"/>
    <s v="Cash"/>
    <s v="TXN108684"/>
    <n v="86019"/>
    <n v="2.1935228866505163"/>
  </r>
  <r>
    <d v="2022-12-13T00:00:00"/>
    <x v="5"/>
    <s v="2022"/>
    <x v="1"/>
    <x v="3"/>
    <x v="3"/>
    <n v="23461"/>
    <n v="36094"/>
    <s v="Bank Transfer"/>
    <s v="TXN108685"/>
    <n v="12633"/>
    <n v="0.53846809598908829"/>
  </r>
  <r>
    <d v="2022-12-29T00:00:00"/>
    <x v="5"/>
    <s v="2022"/>
    <x v="4"/>
    <x v="1"/>
    <x v="3"/>
    <n v="140942"/>
    <n v="134128"/>
    <s v="Bank Transfer"/>
    <s v="TXN108686"/>
    <n v="-6814"/>
    <n v="-4.8346128194576496E-2"/>
  </r>
  <r>
    <d v="2022-12-18T00:00:00"/>
    <x v="5"/>
    <s v="2022"/>
    <x v="4"/>
    <x v="1"/>
    <x v="2"/>
    <n v="116328"/>
    <n v="104327"/>
    <s v="Bank Transfer"/>
    <s v="TXN108687"/>
    <n v="-12001"/>
    <n v="-0.10316518808885221"/>
  </r>
  <r>
    <d v="2021-03-21T00:00:00"/>
    <x v="3"/>
    <s v="2021"/>
    <x v="2"/>
    <x v="5"/>
    <x v="4"/>
    <n v="58916"/>
    <n v="124805"/>
    <s v="Card"/>
    <s v="TXN108688"/>
    <n v="65889"/>
    <n v="1.118354946024849"/>
  </r>
  <r>
    <d v="2022-04-25T00:00:00"/>
    <x v="2"/>
    <s v="2022"/>
    <x v="2"/>
    <x v="5"/>
    <x v="4"/>
    <n v="121336"/>
    <n v="88452"/>
    <s v="Bank Transfer"/>
    <s v="TXN108689"/>
    <n v="-32884"/>
    <n v="-0.27101602162589833"/>
  </r>
  <r>
    <d v="2023-06-21T00:00:00"/>
    <x v="11"/>
    <s v="2023"/>
    <x v="4"/>
    <x v="4"/>
    <x v="1"/>
    <n v="40671"/>
    <n v="76834"/>
    <s v="Bank Transfer"/>
    <s v="TXN108690"/>
    <n v="36163"/>
    <n v="0.88915935187234152"/>
  </r>
  <r>
    <d v="2023-06-10T00:00:00"/>
    <x v="11"/>
    <s v="2023"/>
    <x v="0"/>
    <x v="4"/>
    <x v="4"/>
    <n v="121611"/>
    <n v="86738"/>
    <s v="Bank Transfer"/>
    <s v="TXN108691"/>
    <n v="-34873"/>
    <n v="-0.28675859913988044"/>
  </r>
  <r>
    <d v="2021-01-18T00:00:00"/>
    <x v="6"/>
    <s v="2021"/>
    <x v="4"/>
    <x v="2"/>
    <x v="3"/>
    <n v="112932"/>
    <n v="166063"/>
    <s v="Card"/>
    <s v="TXN108692"/>
    <n v="53131"/>
    <n v="0.47046895476924167"/>
  </r>
  <r>
    <d v="2021-07-21T00:00:00"/>
    <x v="10"/>
    <s v="2021"/>
    <x v="2"/>
    <x v="5"/>
    <x v="2"/>
    <n v="20130"/>
    <n v="45321"/>
    <s v="Bank Transfer"/>
    <s v="TXN108693"/>
    <n v="25191"/>
    <n v="1.2514157973174367"/>
  </r>
  <r>
    <d v="2023-01-11T00:00:00"/>
    <x v="6"/>
    <s v="2023"/>
    <x v="3"/>
    <x v="1"/>
    <x v="0"/>
    <n v="125703"/>
    <n v="22518"/>
    <s v="Bank Transfer"/>
    <s v="TXN108694"/>
    <n v="-103185"/>
    <n v="-0.82086346387914366"/>
  </r>
  <r>
    <d v="2021-11-15T00:00:00"/>
    <x v="1"/>
    <s v="2021"/>
    <x v="5"/>
    <x v="0"/>
    <x v="3"/>
    <n v="81693"/>
    <n v="89122"/>
    <s v="Cash"/>
    <s v="TXN108695"/>
    <n v="7429"/>
    <n v="9.093802406570943E-2"/>
  </r>
  <r>
    <d v="2021-08-05T00:00:00"/>
    <x v="7"/>
    <s v="2021"/>
    <x v="1"/>
    <x v="5"/>
    <x v="3"/>
    <n v="127271"/>
    <n v="158015"/>
    <s v="Bank Transfer"/>
    <s v="TXN108696"/>
    <n v="30744"/>
    <n v="0.24156327835877772"/>
  </r>
  <r>
    <d v="2023-11-24T00:00:00"/>
    <x v="1"/>
    <s v="2023"/>
    <x v="3"/>
    <x v="1"/>
    <x v="1"/>
    <n v="80675"/>
    <n v="23367"/>
    <s v="UPI"/>
    <s v="TXN108697"/>
    <n v="-57308"/>
    <n v="-0.71035636814378678"/>
  </r>
  <r>
    <d v="2021-09-23T00:00:00"/>
    <x v="9"/>
    <s v="2021"/>
    <x v="3"/>
    <x v="5"/>
    <x v="4"/>
    <n v="27311"/>
    <n v="123783"/>
    <s v="Card"/>
    <s v="TXN108698"/>
    <n v="96472"/>
    <n v="3.5323496027241772"/>
  </r>
  <r>
    <d v="2022-12-25T00:00:00"/>
    <x v="5"/>
    <s v="2022"/>
    <x v="5"/>
    <x v="3"/>
    <x v="0"/>
    <n v="118007"/>
    <n v="166419"/>
    <s v="UPI"/>
    <s v="TXN108699"/>
    <n v="48412"/>
    <n v="0.41024684976314962"/>
  </r>
  <r>
    <d v="2023-02-14T00:00:00"/>
    <x v="4"/>
    <s v="2023"/>
    <x v="4"/>
    <x v="5"/>
    <x v="0"/>
    <n v="60889"/>
    <n v="13894"/>
    <s v="Cash"/>
    <s v="TXN108700"/>
    <n v="-46995"/>
    <n v="-0.77181428501042881"/>
  </r>
  <r>
    <d v="2022-02-17T00:00:00"/>
    <x v="4"/>
    <s v="2022"/>
    <x v="0"/>
    <x v="2"/>
    <x v="4"/>
    <n v="114883"/>
    <n v="28525"/>
    <s v="Bank Transfer"/>
    <s v="TXN108701"/>
    <n v="-86358"/>
    <n v="-0.75170390745367022"/>
  </r>
  <r>
    <d v="2023-11-02T00:00:00"/>
    <x v="1"/>
    <s v="2023"/>
    <x v="3"/>
    <x v="3"/>
    <x v="2"/>
    <n v="13038"/>
    <n v="105429"/>
    <s v="Card"/>
    <s v="TXN108702"/>
    <n v="92391"/>
    <n v="7.0862862402208924"/>
  </r>
  <r>
    <d v="2022-02-05T00:00:00"/>
    <x v="4"/>
    <s v="2022"/>
    <x v="0"/>
    <x v="1"/>
    <x v="4"/>
    <n v="17219"/>
    <n v="133867"/>
    <s v="Cash"/>
    <s v="TXN108703"/>
    <n v="116648"/>
    <n v="6.7743771415297056"/>
  </r>
  <r>
    <d v="2022-12-25T00:00:00"/>
    <x v="5"/>
    <s v="2022"/>
    <x v="1"/>
    <x v="3"/>
    <x v="2"/>
    <n v="82036"/>
    <n v="49732"/>
    <s v="Card"/>
    <s v="TXN108704"/>
    <n v="-32304"/>
    <n v="-0.39377834121605149"/>
  </r>
  <r>
    <d v="2021-10-09T00:00:00"/>
    <x v="8"/>
    <s v="2021"/>
    <x v="1"/>
    <x v="5"/>
    <x v="0"/>
    <n v="127454"/>
    <n v="110881"/>
    <s v="UPI"/>
    <s v="TXN108705"/>
    <n v="-16573"/>
    <n v="-0.13003122695246913"/>
  </r>
  <r>
    <d v="2022-12-24T00:00:00"/>
    <x v="5"/>
    <s v="2022"/>
    <x v="1"/>
    <x v="3"/>
    <x v="1"/>
    <n v="12825"/>
    <n v="165098"/>
    <s v="Cash"/>
    <s v="TXN108706"/>
    <n v="152273"/>
    <n v="11.873138401559455"/>
  </r>
  <r>
    <d v="2023-01-21T00:00:00"/>
    <x v="6"/>
    <s v="2023"/>
    <x v="2"/>
    <x v="2"/>
    <x v="3"/>
    <n v="137301"/>
    <n v="94670"/>
    <s v="Card"/>
    <s v="TXN108707"/>
    <n v="-42631"/>
    <n v="-0.31049300442094374"/>
  </r>
  <r>
    <d v="2021-09-25T00:00:00"/>
    <x v="9"/>
    <s v="2021"/>
    <x v="3"/>
    <x v="0"/>
    <x v="0"/>
    <n v="33054"/>
    <n v="32255"/>
    <s v="UPI"/>
    <s v="TXN108708"/>
    <n v="-799"/>
    <n v="-2.4172566103951111E-2"/>
  </r>
  <r>
    <d v="2021-10-25T00:00:00"/>
    <x v="8"/>
    <s v="2021"/>
    <x v="1"/>
    <x v="3"/>
    <x v="0"/>
    <n v="51178"/>
    <n v="144862"/>
    <s v="Cash"/>
    <s v="TXN108709"/>
    <n v="93684"/>
    <n v="1.8305521903943101"/>
  </r>
  <r>
    <d v="2022-07-24T00:00:00"/>
    <x v="10"/>
    <s v="2022"/>
    <x v="2"/>
    <x v="2"/>
    <x v="0"/>
    <n v="23077"/>
    <n v="18476"/>
    <s v="Bank Transfer"/>
    <s v="TXN108710"/>
    <n v="-4601"/>
    <n v="-0.19937600207999306"/>
  </r>
  <r>
    <d v="2022-05-24T00:00:00"/>
    <x v="0"/>
    <s v="2022"/>
    <x v="1"/>
    <x v="3"/>
    <x v="3"/>
    <n v="81694"/>
    <n v="73106"/>
    <s v="Bank Transfer"/>
    <s v="TXN108711"/>
    <n v="-8588"/>
    <n v="-0.10512399931451515"/>
  </r>
  <r>
    <d v="2022-06-30T00:00:00"/>
    <x v="11"/>
    <s v="2022"/>
    <x v="4"/>
    <x v="4"/>
    <x v="2"/>
    <n v="96341"/>
    <n v="27422"/>
    <s v="UPI"/>
    <s v="TXN108712"/>
    <n v="-68919"/>
    <n v="-0.71536521314912649"/>
  </r>
  <r>
    <d v="2023-02-14T00:00:00"/>
    <x v="4"/>
    <s v="2023"/>
    <x v="3"/>
    <x v="0"/>
    <x v="1"/>
    <n v="85563"/>
    <n v="63982"/>
    <s v="Bank Transfer"/>
    <s v="TXN108713"/>
    <n v="-21581"/>
    <n v="-0.25222350782464381"/>
  </r>
  <r>
    <d v="2021-12-31T00:00:00"/>
    <x v="5"/>
    <s v="2021"/>
    <x v="2"/>
    <x v="1"/>
    <x v="1"/>
    <n v="38253"/>
    <n v="115659"/>
    <s v="Bank Transfer"/>
    <s v="TXN108714"/>
    <n v="77406"/>
    <n v="2.0235275664653751"/>
  </r>
  <r>
    <d v="2022-07-01T00:00:00"/>
    <x v="10"/>
    <s v="2022"/>
    <x v="1"/>
    <x v="2"/>
    <x v="1"/>
    <n v="115347"/>
    <n v="65407"/>
    <s v="Cash"/>
    <s v="TXN108715"/>
    <n v="-49940"/>
    <n v="-0.43295447649266994"/>
  </r>
  <r>
    <d v="2021-09-28T00:00:00"/>
    <x v="9"/>
    <s v="2021"/>
    <x v="2"/>
    <x v="3"/>
    <x v="2"/>
    <n v="56853"/>
    <n v="34902"/>
    <s v="Cash"/>
    <s v="TXN108716"/>
    <n v="-21951"/>
    <n v="-0.38610099730884911"/>
  </r>
  <r>
    <d v="2023-01-09T00:00:00"/>
    <x v="6"/>
    <s v="2023"/>
    <x v="1"/>
    <x v="0"/>
    <x v="4"/>
    <n v="53154"/>
    <n v="54716"/>
    <s v="Cash"/>
    <s v="TXN108717"/>
    <n v="1562"/>
    <n v="2.9386311472325694E-2"/>
  </r>
  <r>
    <d v="2022-06-21T00:00:00"/>
    <x v="11"/>
    <s v="2022"/>
    <x v="4"/>
    <x v="1"/>
    <x v="4"/>
    <n v="115539"/>
    <n v="9591"/>
    <s v="Cash"/>
    <s v="TXN108718"/>
    <n v="-105948"/>
    <n v="-0.91698906862617813"/>
  </r>
  <r>
    <d v="2021-02-28T00:00:00"/>
    <x v="4"/>
    <s v="2021"/>
    <x v="0"/>
    <x v="0"/>
    <x v="1"/>
    <n v="92423"/>
    <n v="12344"/>
    <s v="Cash"/>
    <s v="TXN108719"/>
    <n v="-80079"/>
    <n v="-0.86644017181870314"/>
  </r>
  <r>
    <d v="2021-03-27T00:00:00"/>
    <x v="3"/>
    <s v="2021"/>
    <x v="1"/>
    <x v="2"/>
    <x v="0"/>
    <n v="131924"/>
    <n v="90653"/>
    <s v="Cash"/>
    <s v="TXN108720"/>
    <n v="-41271"/>
    <n v="-0.31283921045450414"/>
  </r>
  <r>
    <d v="2023-02-02T00:00:00"/>
    <x v="4"/>
    <s v="2023"/>
    <x v="0"/>
    <x v="4"/>
    <x v="0"/>
    <n v="99646"/>
    <n v="145028"/>
    <s v="Bank Transfer"/>
    <s v="TXN108721"/>
    <n v="45382"/>
    <n v="0.45543223009453465"/>
  </r>
  <r>
    <d v="2022-01-25T00:00:00"/>
    <x v="6"/>
    <s v="2022"/>
    <x v="3"/>
    <x v="2"/>
    <x v="3"/>
    <n v="146255"/>
    <n v="158308"/>
    <s v="Cash"/>
    <s v="TXN108722"/>
    <n v="12053"/>
    <n v="8.241085774845304E-2"/>
  </r>
  <r>
    <d v="2022-12-20T00:00:00"/>
    <x v="5"/>
    <s v="2022"/>
    <x v="4"/>
    <x v="2"/>
    <x v="4"/>
    <n v="29023"/>
    <n v="155923"/>
    <s v="Card"/>
    <s v="TXN108723"/>
    <n v="126900"/>
    <n v="4.3723943079626499"/>
  </r>
  <r>
    <d v="2023-05-06T00:00:00"/>
    <x v="0"/>
    <s v="2023"/>
    <x v="3"/>
    <x v="1"/>
    <x v="0"/>
    <n v="18957"/>
    <n v="27192"/>
    <s v="Card"/>
    <s v="TXN108724"/>
    <n v="8235"/>
    <n v="0.43440417787624624"/>
  </r>
  <r>
    <d v="2021-05-29T00:00:00"/>
    <x v="0"/>
    <s v="2021"/>
    <x v="0"/>
    <x v="1"/>
    <x v="1"/>
    <n v="26620"/>
    <n v="64713"/>
    <s v="UPI"/>
    <s v="TXN108725"/>
    <n v="38093"/>
    <n v="1.4309917355371902"/>
  </r>
  <r>
    <d v="2022-08-06T00:00:00"/>
    <x v="7"/>
    <s v="2022"/>
    <x v="4"/>
    <x v="3"/>
    <x v="3"/>
    <n v="14491"/>
    <n v="111863"/>
    <s v="Card"/>
    <s v="TXN108726"/>
    <n v="97372"/>
    <n v="6.719481057207922"/>
  </r>
  <r>
    <d v="2021-05-01T00:00:00"/>
    <x v="0"/>
    <s v="2021"/>
    <x v="5"/>
    <x v="5"/>
    <x v="4"/>
    <n v="118500"/>
    <n v="43541"/>
    <s v="Cash"/>
    <s v="TXN108727"/>
    <n v="-74959"/>
    <n v="-0.63256540084388191"/>
  </r>
  <r>
    <d v="2023-02-04T00:00:00"/>
    <x v="4"/>
    <s v="2023"/>
    <x v="4"/>
    <x v="2"/>
    <x v="3"/>
    <n v="48728"/>
    <n v="141929"/>
    <s v="Bank Transfer"/>
    <s v="TXN108728"/>
    <n v="93201"/>
    <n v="1.9126785421113117"/>
  </r>
  <r>
    <d v="2022-08-28T00:00:00"/>
    <x v="7"/>
    <s v="2022"/>
    <x v="4"/>
    <x v="1"/>
    <x v="0"/>
    <n v="74650"/>
    <n v="27613"/>
    <s v="Card"/>
    <s v="TXN108729"/>
    <n v="-47037"/>
    <n v="-0.63010046885465509"/>
  </r>
  <r>
    <d v="2021-09-13T00:00:00"/>
    <x v="9"/>
    <s v="2021"/>
    <x v="5"/>
    <x v="2"/>
    <x v="1"/>
    <n v="13387"/>
    <n v="76701"/>
    <s v="Cash"/>
    <s v="TXN108730"/>
    <n v="63314"/>
    <n v="4.7295137073280049"/>
  </r>
  <r>
    <d v="2023-02-05T00:00:00"/>
    <x v="4"/>
    <s v="2023"/>
    <x v="2"/>
    <x v="2"/>
    <x v="1"/>
    <n v="26025"/>
    <n v="85797"/>
    <s v="Cash"/>
    <s v="TXN108731"/>
    <n v="59772"/>
    <n v="2.2967146974063399"/>
  </r>
  <r>
    <d v="2023-05-14T00:00:00"/>
    <x v="0"/>
    <s v="2023"/>
    <x v="2"/>
    <x v="1"/>
    <x v="1"/>
    <n v="142518"/>
    <n v="126198"/>
    <s v="Bank Transfer"/>
    <s v="TXN108732"/>
    <n v="-16320"/>
    <n v="-0.11451185113459353"/>
  </r>
  <r>
    <d v="2023-03-11T00:00:00"/>
    <x v="3"/>
    <s v="2023"/>
    <x v="2"/>
    <x v="4"/>
    <x v="0"/>
    <n v="114673"/>
    <n v="24549"/>
    <s v="Cash"/>
    <s v="TXN108733"/>
    <n v="-90124"/>
    <n v="-0.78592170781264992"/>
  </r>
  <r>
    <d v="2021-02-28T00:00:00"/>
    <x v="4"/>
    <s v="2021"/>
    <x v="0"/>
    <x v="4"/>
    <x v="2"/>
    <n v="113896"/>
    <n v="119671"/>
    <s v="Cash"/>
    <s v="TXN108734"/>
    <n v="5775"/>
    <n v="5.0704151155440053E-2"/>
  </r>
  <r>
    <d v="2023-10-19T00:00:00"/>
    <x v="8"/>
    <s v="2023"/>
    <x v="4"/>
    <x v="2"/>
    <x v="1"/>
    <n v="69388"/>
    <n v="19633"/>
    <s v="Card"/>
    <s v="TXN108735"/>
    <n v="-49755"/>
    <n v="-0.71705482215945116"/>
  </r>
  <r>
    <d v="2023-12-29T00:00:00"/>
    <x v="5"/>
    <s v="2023"/>
    <x v="1"/>
    <x v="4"/>
    <x v="2"/>
    <n v="130747"/>
    <n v="105101"/>
    <s v="Card"/>
    <s v="TXN108736"/>
    <n v="-25646"/>
    <n v="-0.19614981605696497"/>
  </r>
  <r>
    <d v="2022-01-23T00:00:00"/>
    <x v="6"/>
    <s v="2022"/>
    <x v="5"/>
    <x v="2"/>
    <x v="1"/>
    <n v="120930"/>
    <n v="128202"/>
    <s v="UPI"/>
    <s v="TXN108737"/>
    <n v="7272"/>
    <n v="6.0133961796080375E-2"/>
  </r>
  <r>
    <d v="2023-02-25T00:00:00"/>
    <x v="4"/>
    <s v="2023"/>
    <x v="1"/>
    <x v="3"/>
    <x v="2"/>
    <n v="139442"/>
    <n v="83103"/>
    <s v="UPI"/>
    <s v="TXN108738"/>
    <n v="-56339"/>
    <n v="-0.40403178382409893"/>
  </r>
  <r>
    <d v="2022-08-16T00:00:00"/>
    <x v="7"/>
    <s v="2022"/>
    <x v="0"/>
    <x v="1"/>
    <x v="4"/>
    <n v="44226"/>
    <n v="125841"/>
    <s v="Card"/>
    <s v="TXN108739"/>
    <n v="81615"/>
    <n v="1.8454076787410121"/>
  </r>
  <r>
    <d v="2023-06-28T00:00:00"/>
    <x v="11"/>
    <s v="2023"/>
    <x v="5"/>
    <x v="2"/>
    <x v="4"/>
    <n v="28406"/>
    <n v="84787"/>
    <s v="Card"/>
    <s v="TXN108740"/>
    <n v="56381"/>
    <n v="1.9848271491938323"/>
  </r>
  <r>
    <d v="2022-07-20T00:00:00"/>
    <x v="10"/>
    <s v="2022"/>
    <x v="1"/>
    <x v="4"/>
    <x v="1"/>
    <n v="32989"/>
    <n v="47457"/>
    <s v="UPI"/>
    <s v="TXN108741"/>
    <n v="14468"/>
    <n v="0.43857043256843192"/>
  </r>
  <r>
    <d v="2022-02-03T00:00:00"/>
    <x v="4"/>
    <s v="2022"/>
    <x v="0"/>
    <x v="4"/>
    <x v="3"/>
    <n v="52580"/>
    <n v="73025"/>
    <s v="UPI"/>
    <s v="TXN108742"/>
    <n v="20445"/>
    <n v="0.38883605933815141"/>
  </r>
  <r>
    <d v="2023-06-18T00:00:00"/>
    <x v="11"/>
    <s v="2023"/>
    <x v="0"/>
    <x v="0"/>
    <x v="3"/>
    <n v="55731"/>
    <n v="76285"/>
    <s v="Card"/>
    <s v="TXN108743"/>
    <n v="20554"/>
    <n v="0.36880730652599092"/>
  </r>
  <r>
    <d v="2021-10-20T00:00:00"/>
    <x v="8"/>
    <s v="2021"/>
    <x v="0"/>
    <x v="0"/>
    <x v="0"/>
    <n v="87541"/>
    <n v="110161"/>
    <s v="Cash"/>
    <s v="TXN108744"/>
    <n v="22620"/>
    <n v="0.25839321003872473"/>
  </r>
  <r>
    <d v="2022-04-30T00:00:00"/>
    <x v="2"/>
    <s v="2022"/>
    <x v="5"/>
    <x v="4"/>
    <x v="4"/>
    <n v="147933"/>
    <n v="148806"/>
    <s v="Cash"/>
    <s v="TXN108745"/>
    <n v="873"/>
    <n v="5.9013201922491938E-3"/>
  </r>
  <r>
    <d v="2023-03-14T00:00:00"/>
    <x v="3"/>
    <s v="2023"/>
    <x v="1"/>
    <x v="3"/>
    <x v="4"/>
    <n v="50039"/>
    <n v="38421"/>
    <s v="Bank Transfer"/>
    <s v="TXN108746"/>
    <n v="-11618"/>
    <n v="-0.23217890045764303"/>
  </r>
  <r>
    <d v="2023-06-09T00:00:00"/>
    <x v="11"/>
    <s v="2023"/>
    <x v="1"/>
    <x v="5"/>
    <x v="3"/>
    <n v="116171"/>
    <n v="77939"/>
    <s v="Card"/>
    <s v="TXN108747"/>
    <n v="-38232"/>
    <n v="-0.32910106653123411"/>
  </r>
  <r>
    <d v="2021-09-01T00:00:00"/>
    <x v="9"/>
    <s v="2021"/>
    <x v="3"/>
    <x v="2"/>
    <x v="1"/>
    <n v="74050"/>
    <n v="146744"/>
    <s v="Card"/>
    <s v="TXN108748"/>
    <n v="72694"/>
    <n v="0.98168804861580017"/>
  </r>
  <r>
    <d v="2023-08-18T00:00:00"/>
    <x v="7"/>
    <s v="2023"/>
    <x v="0"/>
    <x v="0"/>
    <x v="0"/>
    <n v="137281"/>
    <n v="115821"/>
    <s v="Card"/>
    <s v="TXN108749"/>
    <n v="-21460"/>
    <n v="-0.15632170511578442"/>
  </r>
  <r>
    <d v="2023-03-27T00:00:00"/>
    <x v="3"/>
    <s v="2023"/>
    <x v="2"/>
    <x v="2"/>
    <x v="4"/>
    <n v="80254"/>
    <n v="48806"/>
    <s v="Card"/>
    <s v="TXN108750"/>
    <n v="-31448"/>
    <n v="-0.39185585765195502"/>
  </r>
  <r>
    <d v="2021-09-30T00:00:00"/>
    <x v="9"/>
    <s v="2021"/>
    <x v="4"/>
    <x v="0"/>
    <x v="0"/>
    <n v="112454"/>
    <n v="168809"/>
    <s v="Card"/>
    <s v="TXN108751"/>
    <n v="56355"/>
    <n v="0.50113824319277211"/>
  </r>
  <r>
    <d v="2022-06-04T00:00:00"/>
    <x v="11"/>
    <s v="2022"/>
    <x v="3"/>
    <x v="1"/>
    <x v="4"/>
    <n v="26907"/>
    <n v="168497"/>
    <s v="UPI"/>
    <s v="TXN108752"/>
    <n v="141590"/>
    <n v="5.2621994276582305"/>
  </r>
  <r>
    <d v="2022-07-22T00:00:00"/>
    <x v="10"/>
    <s v="2022"/>
    <x v="3"/>
    <x v="1"/>
    <x v="2"/>
    <n v="110785"/>
    <n v="142527"/>
    <s v="UPI"/>
    <s v="TXN108753"/>
    <n v="31742"/>
    <n v="0.28651893306855619"/>
  </r>
  <r>
    <d v="2022-09-30T00:00:00"/>
    <x v="9"/>
    <s v="2022"/>
    <x v="5"/>
    <x v="4"/>
    <x v="2"/>
    <n v="14484"/>
    <n v="150439"/>
    <s v="Cash"/>
    <s v="TXN108754"/>
    <n v="135955"/>
    <n v="9.3865644849489094"/>
  </r>
  <r>
    <d v="2021-06-08T00:00:00"/>
    <x v="11"/>
    <s v="2021"/>
    <x v="3"/>
    <x v="1"/>
    <x v="0"/>
    <n v="33194"/>
    <n v="31887"/>
    <s v="Cash"/>
    <s v="TXN108755"/>
    <n v="-1307"/>
    <n v="-3.9374585768512382E-2"/>
  </r>
  <r>
    <d v="2022-10-14T00:00:00"/>
    <x v="8"/>
    <s v="2022"/>
    <x v="1"/>
    <x v="1"/>
    <x v="3"/>
    <n v="33886"/>
    <n v="27021"/>
    <s v="Card"/>
    <s v="TXN108756"/>
    <n v="-6865"/>
    <n v="-0.20259104054771881"/>
  </r>
  <r>
    <d v="2021-06-25T00:00:00"/>
    <x v="11"/>
    <s v="2021"/>
    <x v="5"/>
    <x v="5"/>
    <x v="3"/>
    <n v="18537"/>
    <n v="142053"/>
    <s v="UPI"/>
    <s v="TXN108757"/>
    <n v="123516"/>
    <n v="6.6632141123159085"/>
  </r>
  <r>
    <d v="2022-09-12T00:00:00"/>
    <x v="9"/>
    <s v="2022"/>
    <x v="5"/>
    <x v="3"/>
    <x v="4"/>
    <n v="33399"/>
    <n v="140377"/>
    <s v="Cash"/>
    <s v="TXN108758"/>
    <n v="106978"/>
    <n v="3.2030300308392468"/>
  </r>
  <r>
    <d v="2021-07-30T00:00:00"/>
    <x v="10"/>
    <s v="2021"/>
    <x v="2"/>
    <x v="4"/>
    <x v="2"/>
    <n v="101810"/>
    <n v="43869"/>
    <s v="Card"/>
    <s v="TXN108759"/>
    <n v="-57941"/>
    <n v="-0.569109124840389"/>
  </r>
  <r>
    <d v="2022-03-23T00:00:00"/>
    <x v="3"/>
    <s v="2022"/>
    <x v="0"/>
    <x v="5"/>
    <x v="2"/>
    <n v="16892"/>
    <n v="104936"/>
    <s v="Bank Transfer"/>
    <s v="TXN108760"/>
    <n v="88044"/>
    <n v="5.2121714421027709"/>
  </r>
  <r>
    <d v="2022-08-09T00:00:00"/>
    <x v="7"/>
    <s v="2022"/>
    <x v="3"/>
    <x v="4"/>
    <x v="0"/>
    <n v="139579"/>
    <n v="15014"/>
    <s v="Card"/>
    <s v="TXN108761"/>
    <n v="-124565"/>
    <n v="-0.89243367555291264"/>
  </r>
  <r>
    <d v="2021-06-16T00:00:00"/>
    <x v="11"/>
    <s v="2021"/>
    <x v="0"/>
    <x v="3"/>
    <x v="0"/>
    <n v="50544"/>
    <n v="154463"/>
    <s v="Bank Transfer"/>
    <s v="TXN108762"/>
    <n v="103919"/>
    <n v="2.0560106046217159"/>
  </r>
  <r>
    <d v="2022-04-05T00:00:00"/>
    <x v="2"/>
    <s v="2022"/>
    <x v="0"/>
    <x v="4"/>
    <x v="3"/>
    <n v="117617"/>
    <n v="96759"/>
    <s v="Bank Transfer"/>
    <s v="TXN108763"/>
    <n v="-20858"/>
    <n v="-0.17733830993818922"/>
  </r>
  <r>
    <d v="2023-07-05T00:00:00"/>
    <x v="10"/>
    <s v="2023"/>
    <x v="0"/>
    <x v="2"/>
    <x v="3"/>
    <n v="29267"/>
    <n v="79220"/>
    <s v="Card"/>
    <s v="TXN108764"/>
    <n v="49953"/>
    <n v="1.7068028837940343"/>
  </r>
  <r>
    <d v="2023-11-19T00:00:00"/>
    <x v="1"/>
    <s v="2023"/>
    <x v="5"/>
    <x v="2"/>
    <x v="3"/>
    <n v="50396"/>
    <n v="143046"/>
    <s v="Card"/>
    <s v="TXN108765"/>
    <n v="92650"/>
    <n v="1.8384395586951345"/>
  </r>
  <r>
    <d v="2022-12-15T00:00:00"/>
    <x v="5"/>
    <s v="2022"/>
    <x v="0"/>
    <x v="2"/>
    <x v="1"/>
    <n v="123204"/>
    <n v="113419"/>
    <s v="Card"/>
    <s v="TXN108766"/>
    <n v="-9785"/>
    <n v="-7.942112269082173E-2"/>
  </r>
  <r>
    <d v="2023-04-21T00:00:00"/>
    <x v="2"/>
    <s v="2023"/>
    <x v="3"/>
    <x v="1"/>
    <x v="2"/>
    <n v="117478"/>
    <n v="142038"/>
    <s v="Card"/>
    <s v="TXN108767"/>
    <n v="24560"/>
    <n v="0.20906041982328608"/>
  </r>
  <r>
    <d v="2023-05-18T00:00:00"/>
    <x v="0"/>
    <s v="2023"/>
    <x v="5"/>
    <x v="3"/>
    <x v="2"/>
    <n v="53404"/>
    <n v="160499"/>
    <s v="Cash"/>
    <s v="TXN108768"/>
    <n v="107095"/>
    <n v="2.0053741292787057"/>
  </r>
  <r>
    <d v="2022-11-19T00:00:00"/>
    <x v="1"/>
    <s v="2022"/>
    <x v="3"/>
    <x v="5"/>
    <x v="0"/>
    <n v="61736"/>
    <n v="76756"/>
    <s v="Cash"/>
    <s v="TXN108769"/>
    <n v="15020"/>
    <n v="0.24329402617597512"/>
  </r>
  <r>
    <d v="2021-11-26T00:00:00"/>
    <x v="1"/>
    <s v="2021"/>
    <x v="5"/>
    <x v="5"/>
    <x v="2"/>
    <n v="76843"/>
    <n v="60804"/>
    <s v="Bank Transfer"/>
    <s v="TXN108770"/>
    <n v="-16039"/>
    <n v="-0.20872428197753862"/>
  </r>
  <r>
    <d v="2021-04-05T00:00:00"/>
    <x v="2"/>
    <s v="2021"/>
    <x v="4"/>
    <x v="0"/>
    <x v="0"/>
    <n v="61376"/>
    <n v="88612"/>
    <s v="Card"/>
    <s v="TXN108771"/>
    <n v="27236"/>
    <n v="0.44375651720542231"/>
  </r>
  <r>
    <d v="2023-02-24T00:00:00"/>
    <x v="4"/>
    <s v="2023"/>
    <x v="4"/>
    <x v="5"/>
    <x v="1"/>
    <n v="46212"/>
    <n v="78180"/>
    <s v="Cash"/>
    <s v="TXN108772"/>
    <n v="31968"/>
    <n v="0.69176837185146711"/>
  </r>
  <r>
    <d v="2022-10-11T00:00:00"/>
    <x v="8"/>
    <s v="2022"/>
    <x v="4"/>
    <x v="2"/>
    <x v="3"/>
    <n v="60403"/>
    <n v="17862"/>
    <s v="Cash"/>
    <s v="TXN108773"/>
    <n v="-42541"/>
    <n v="-0.70428621094978727"/>
  </r>
  <r>
    <d v="2021-12-19T00:00:00"/>
    <x v="5"/>
    <s v="2021"/>
    <x v="4"/>
    <x v="2"/>
    <x v="1"/>
    <n v="101126"/>
    <n v="46972"/>
    <s v="UPI"/>
    <s v="TXN108774"/>
    <n v="-54154"/>
    <n v="-0.53551015564741011"/>
  </r>
  <r>
    <d v="2023-07-19T00:00:00"/>
    <x v="10"/>
    <s v="2023"/>
    <x v="5"/>
    <x v="0"/>
    <x v="3"/>
    <n v="80277"/>
    <n v="109506"/>
    <s v="UPI"/>
    <s v="TXN108775"/>
    <n v="29229"/>
    <n v="0.36410179752606597"/>
  </r>
  <r>
    <d v="2023-07-30T00:00:00"/>
    <x v="10"/>
    <s v="2023"/>
    <x v="0"/>
    <x v="1"/>
    <x v="3"/>
    <n v="119710"/>
    <n v="82240"/>
    <s v="Cash"/>
    <s v="TXN108776"/>
    <n v="-37470"/>
    <n v="-0.31300643221117702"/>
  </r>
  <r>
    <d v="2023-09-11T00:00:00"/>
    <x v="9"/>
    <s v="2023"/>
    <x v="2"/>
    <x v="5"/>
    <x v="0"/>
    <n v="36607"/>
    <n v="62149"/>
    <s v="Bank Transfer"/>
    <s v="TXN108777"/>
    <n v="25542"/>
    <n v="0.69773540579670557"/>
  </r>
  <r>
    <d v="2023-11-09T00:00:00"/>
    <x v="1"/>
    <s v="2023"/>
    <x v="1"/>
    <x v="3"/>
    <x v="3"/>
    <n v="73543"/>
    <n v="161979"/>
    <s v="Cash"/>
    <s v="TXN108778"/>
    <n v="88436"/>
    <n v="1.2025073766367975"/>
  </r>
  <r>
    <d v="2022-10-08T00:00:00"/>
    <x v="8"/>
    <s v="2022"/>
    <x v="2"/>
    <x v="0"/>
    <x v="1"/>
    <n v="127117"/>
    <n v="108166"/>
    <s v="Card"/>
    <s v="TXN108779"/>
    <n v="-18951"/>
    <n v="-0.14908312814179064"/>
  </r>
  <r>
    <d v="2022-09-18T00:00:00"/>
    <x v="9"/>
    <s v="2022"/>
    <x v="4"/>
    <x v="5"/>
    <x v="4"/>
    <n v="88294"/>
    <n v="129178"/>
    <s v="Cash"/>
    <s v="TXN108780"/>
    <n v="40884"/>
    <n v="0.46304392144426576"/>
  </r>
  <r>
    <d v="2021-05-19T00:00:00"/>
    <x v="0"/>
    <s v="2021"/>
    <x v="0"/>
    <x v="1"/>
    <x v="0"/>
    <n v="52191"/>
    <n v="101726"/>
    <s v="UPI"/>
    <s v="TXN108781"/>
    <n v="49535"/>
    <n v="0.94910999980839605"/>
  </r>
  <r>
    <d v="2022-12-17T00:00:00"/>
    <x v="5"/>
    <s v="2022"/>
    <x v="3"/>
    <x v="3"/>
    <x v="3"/>
    <n v="66957"/>
    <n v="34375"/>
    <s v="UPI"/>
    <s v="TXN108782"/>
    <n v="-32582"/>
    <n v="-0.48661080992278627"/>
  </r>
  <r>
    <d v="2023-02-01T00:00:00"/>
    <x v="4"/>
    <s v="2023"/>
    <x v="0"/>
    <x v="3"/>
    <x v="3"/>
    <n v="139658"/>
    <n v="106253"/>
    <s v="Card"/>
    <s v="TXN108783"/>
    <n v="-33405"/>
    <n v="-0.23919145340761003"/>
  </r>
  <r>
    <d v="2021-09-12T00:00:00"/>
    <x v="9"/>
    <s v="2021"/>
    <x v="3"/>
    <x v="1"/>
    <x v="2"/>
    <n v="90614"/>
    <n v="159414"/>
    <s v="Cash"/>
    <s v="TXN108784"/>
    <n v="68800"/>
    <n v="0.7592645728033196"/>
  </r>
  <r>
    <d v="2022-11-07T00:00:00"/>
    <x v="1"/>
    <s v="2022"/>
    <x v="2"/>
    <x v="5"/>
    <x v="0"/>
    <n v="42802"/>
    <n v="55502"/>
    <s v="Card"/>
    <s v="TXN108785"/>
    <n v="12700"/>
    <n v="0.29671510677071167"/>
  </r>
  <r>
    <d v="2021-04-02T00:00:00"/>
    <x v="2"/>
    <s v="2021"/>
    <x v="0"/>
    <x v="4"/>
    <x v="0"/>
    <n v="91940"/>
    <n v="85830"/>
    <s v="Bank Transfer"/>
    <s v="TXN108786"/>
    <n v="-6110"/>
    <n v="-6.6456384598651289E-2"/>
  </r>
  <r>
    <d v="2023-12-29T00:00:00"/>
    <x v="5"/>
    <s v="2023"/>
    <x v="0"/>
    <x v="5"/>
    <x v="1"/>
    <n v="127000"/>
    <n v="28392"/>
    <s v="UPI"/>
    <s v="TXN108787"/>
    <n v="-98608"/>
    <n v="-0.77644094488188975"/>
  </r>
  <r>
    <d v="2021-02-06T00:00:00"/>
    <x v="4"/>
    <s v="2021"/>
    <x v="1"/>
    <x v="0"/>
    <x v="4"/>
    <n v="125144"/>
    <n v="141048"/>
    <s v="Cash"/>
    <s v="TXN108788"/>
    <n v="15904"/>
    <n v="0.12708559739180464"/>
  </r>
  <r>
    <d v="2021-05-20T00:00:00"/>
    <x v="0"/>
    <s v="2021"/>
    <x v="2"/>
    <x v="0"/>
    <x v="1"/>
    <n v="50668"/>
    <n v="132038"/>
    <s v="Cash"/>
    <s v="TXN108789"/>
    <n v="81370"/>
    <n v="1.6059445804057788"/>
  </r>
  <r>
    <d v="2023-05-17T00:00:00"/>
    <x v="0"/>
    <s v="2023"/>
    <x v="0"/>
    <x v="5"/>
    <x v="1"/>
    <n v="37573"/>
    <n v="119635"/>
    <s v="Bank Transfer"/>
    <s v="TXN108790"/>
    <n v="82062"/>
    <n v="2.1840683469512681"/>
  </r>
  <r>
    <d v="2022-11-11T00:00:00"/>
    <x v="1"/>
    <s v="2022"/>
    <x v="3"/>
    <x v="2"/>
    <x v="1"/>
    <n v="75258"/>
    <n v="30854"/>
    <s v="Bank Transfer"/>
    <s v="TXN108791"/>
    <n v="-44404"/>
    <n v="-0.59002365197055462"/>
  </r>
  <r>
    <d v="2021-05-17T00:00:00"/>
    <x v="0"/>
    <s v="2021"/>
    <x v="0"/>
    <x v="0"/>
    <x v="4"/>
    <n v="132608"/>
    <n v="34033"/>
    <s v="UPI"/>
    <s v="TXN108792"/>
    <n v="-98575"/>
    <n v="-0.74335635859073357"/>
  </r>
  <r>
    <d v="2021-07-09T00:00:00"/>
    <x v="10"/>
    <s v="2021"/>
    <x v="3"/>
    <x v="4"/>
    <x v="1"/>
    <n v="140687"/>
    <n v="29877"/>
    <s v="Bank Transfer"/>
    <s v="TXN108793"/>
    <n v="-110810"/>
    <n v="-0.78763496271865918"/>
  </r>
  <r>
    <d v="2021-12-08T00:00:00"/>
    <x v="5"/>
    <s v="2021"/>
    <x v="4"/>
    <x v="2"/>
    <x v="0"/>
    <n v="115431"/>
    <n v="142865"/>
    <s v="UPI"/>
    <s v="TXN108794"/>
    <n v="27434"/>
    <n v="0.23766579168507593"/>
  </r>
  <r>
    <d v="2023-10-26T00:00:00"/>
    <x v="8"/>
    <s v="2023"/>
    <x v="0"/>
    <x v="4"/>
    <x v="4"/>
    <n v="19782"/>
    <n v="82210"/>
    <s v="UPI"/>
    <s v="TXN108795"/>
    <n v="62428"/>
    <n v="3.1557982003841878"/>
  </r>
  <r>
    <d v="2023-08-30T00:00:00"/>
    <x v="7"/>
    <s v="2023"/>
    <x v="3"/>
    <x v="3"/>
    <x v="3"/>
    <n v="129529"/>
    <n v="64282"/>
    <s v="Card"/>
    <s v="TXN108796"/>
    <n v="-65247"/>
    <n v="-0.50372503454824791"/>
  </r>
  <r>
    <d v="2022-10-24T00:00:00"/>
    <x v="8"/>
    <s v="2022"/>
    <x v="2"/>
    <x v="0"/>
    <x v="2"/>
    <n v="105615"/>
    <n v="58812"/>
    <s v="Card"/>
    <s v="TXN108797"/>
    <n v="-46803"/>
    <n v="-0.4431472802158784"/>
  </r>
  <r>
    <d v="2021-08-31T00:00:00"/>
    <x v="7"/>
    <s v="2021"/>
    <x v="4"/>
    <x v="2"/>
    <x v="2"/>
    <n v="115953"/>
    <n v="18730"/>
    <s v="UPI"/>
    <s v="TXN108798"/>
    <n v="-97223"/>
    <n v="-0.83846903486757562"/>
  </r>
  <r>
    <d v="2022-02-19T00:00:00"/>
    <x v="4"/>
    <s v="2022"/>
    <x v="0"/>
    <x v="5"/>
    <x v="0"/>
    <n v="97087"/>
    <n v="117888"/>
    <s v="Cash"/>
    <s v="TXN108799"/>
    <n v="20801"/>
    <n v="0.21425113557942876"/>
  </r>
  <r>
    <d v="2022-12-08T00:00:00"/>
    <x v="5"/>
    <s v="2022"/>
    <x v="1"/>
    <x v="2"/>
    <x v="2"/>
    <n v="14774"/>
    <n v="123041"/>
    <s v="Card"/>
    <s v="TXN108800"/>
    <n v="108267"/>
    <n v="7.3282117232976853"/>
  </r>
  <r>
    <d v="2021-12-09T00:00:00"/>
    <x v="5"/>
    <s v="2021"/>
    <x v="3"/>
    <x v="3"/>
    <x v="2"/>
    <n v="138782"/>
    <n v="108783"/>
    <s v="Cash"/>
    <s v="TXN108801"/>
    <n v="-29999"/>
    <n v="-0.2161591560865242"/>
  </r>
  <r>
    <d v="2022-11-13T00:00:00"/>
    <x v="1"/>
    <s v="2022"/>
    <x v="1"/>
    <x v="4"/>
    <x v="2"/>
    <n v="91964"/>
    <n v="77634"/>
    <s v="Bank Transfer"/>
    <s v="TXN108802"/>
    <n v="-14330"/>
    <n v="-0.15582184332999868"/>
  </r>
  <r>
    <d v="2022-10-15T00:00:00"/>
    <x v="8"/>
    <s v="2022"/>
    <x v="0"/>
    <x v="3"/>
    <x v="3"/>
    <n v="112674"/>
    <n v="44848"/>
    <s v="Cash"/>
    <s v="TXN108803"/>
    <n v="-67826"/>
    <n v="-0.60196673589293004"/>
  </r>
  <r>
    <d v="2021-05-26T00:00:00"/>
    <x v="0"/>
    <s v="2021"/>
    <x v="3"/>
    <x v="1"/>
    <x v="2"/>
    <n v="30148"/>
    <n v="124035"/>
    <s v="Bank Transfer"/>
    <s v="TXN108804"/>
    <n v="93887"/>
    <n v="3.1142032638981028"/>
  </r>
  <r>
    <d v="2021-11-19T00:00:00"/>
    <x v="1"/>
    <s v="2021"/>
    <x v="0"/>
    <x v="0"/>
    <x v="1"/>
    <n v="54342"/>
    <n v="138982"/>
    <s v="UPI"/>
    <s v="TXN108805"/>
    <n v="84640"/>
    <n v="1.5575429686062345"/>
  </r>
  <r>
    <d v="2021-05-02T00:00:00"/>
    <x v="0"/>
    <s v="2021"/>
    <x v="4"/>
    <x v="5"/>
    <x v="0"/>
    <n v="63479"/>
    <n v="141045"/>
    <s v="UPI"/>
    <s v="TXN108806"/>
    <n v="77566"/>
    <n v="1.2219159091983176"/>
  </r>
  <r>
    <d v="2021-11-07T00:00:00"/>
    <x v="1"/>
    <s v="2021"/>
    <x v="4"/>
    <x v="4"/>
    <x v="0"/>
    <n v="24066"/>
    <n v="165066"/>
    <s v="UPI"/>
    <s v="TXN108807"/>
    <n v="141000"/>
    <n v="5.8588880578409377"/>
  </r>
  <r>
    <d v="2022-08-24T00:00:00"/>
    <x v="7"/>
    <s v="2022"/>
    <x v="0"/>
    <x v="3"/>
    <x v="0"/>
    <n v="131469"/>
    <n v="127139"/>
    <s v="Bank Transfer"/>
    <s v="TXN108808"/>
    <n v="-4330"/>
    <n v="-3.2935520921281825E-2"/>
  </r>
  <r>
    <d v="2022-04-20T00:00:00"/>
    <x v="2"/>
    <s v="2022"/>
    <x v="0"/>
    <x v="5"/>
    <x v="3"/>
    <n v="91084"/>
    <n v="9055"/>
    <s v="Cash"/>
    <s v="TXN108809"/>
    <n v="-82029"/>
    <n v="-0.90058627201264763"/>
  </r>
  <r>
    <d v="2022-07-24T00:00:00"/>
    <x v="10"/>
    <s v="2022"/>
    <x v="5"/>
    <x v="0"/>
    <x v="3"/>
    <n v="18779"/>
    <n v="157986"/>
    <s v="Card"/>
    <s v="TXN108810"/>
    <n v="139207"/>
    <n v="7.4129080355716495"/>
  </r>
  <r>
    <d v="2022-07-29T00:00:00"/>
    <x v="10"/>
    <s v="2022"/>
    <x v="0"/>
    <x v="5"/>
    <x v="2"/>
    <n v="51562"/>
    <n v="132789"/>
    <s v="Card"/>
    <s v="TXN108811"/>
    <n v="81227"/>
    <n v="1.5753267910476707"/>
  </r>
  <r>
    <d v="2021-12-13T00:00:00"/>
    <x v="5"/>
    <s v="2021"/>
    <x v="0"/>
    <x v="0"/>
    <x v="1"/>
    <n v="74627"/>
    <n v="72666"/>
    <s v="Cash"/>
    <s v="TXN108812"/>
    <n v="-1961"/>
    <n v="-2.6277352700765137E-2"/>
  </r>
  <r>
    <d v="2023-03-31T00:00:00"/>
    <x v="3"/>
    <s v="2023"/>
    <x v="1"/>
    <x v="0"/>
    <x v="2"/>
    <n v="74981"/>
    <n v="22945"/>
    <s v="Card"/>
    <s v="TXN108813"/>
    <n v="-52036"/>
    <n v="-0.69398914391645883"/>
  </r>
  <r>
    <d v="2022-01-17T00:00:00"/>
    <x v="6"/>
    <s v="2022"/>
    <x v="1"/>
    <x v="0"/>
    <x v="0"/>
    <n v="58294"/>
    <n v="98968"/>
    <s v="Bank Transfer"/>
    <s v="TXN108814"/>
    <n v="40674"/>
    <n v="0.69773904690019561"/>
  </r>
  <r>
    <d v="2021-03-13T00:00:00"/>
    <x v="3"/>
    <s v="2021"/>
    <x v="4"/>
    <x v="3"/>
    <x v="1"/>
    <n v="93176"/>
    <n v="138651"/>
    <s v="Bank Transfer"/>
    <s v="TXN108815"/>
    <n v="45475"/>
    <n v="0.4880548639134541"/>
  </r>
  <r>
    <d v="2022-06-05T00:00:00"/>
    <x v="11"/>
    <s v="2022"/>
    <x v="1"/>
    <x v="0"/>
    <x v="0"/>
    <n v="20353"/>
    <n v="146897"/>
    <s v="Card"/>
    <s v="TXN108816"/>
    <n v="126544"/>
    <n v="6.2174617992433552"/>
  </r>
  <r>
    <d v="2023-07-22T00:00:00"/>
    <x v="10"/>
    <s v="2023"/>
    <x v="0"/>
    <x v="5"/>
    <x v="1"/>
    <n v="122123"/>
    <n v="48450"/>
    <s v="Card"/>
    <s v="TXN108817"/>
    <n v="-73673"/>
    <n v="-0.60326883551828892"/>
  </r>
  <r>
    <d v="2021-12-05T00:00:00"/>
    <x v="5"/>
    <s v="2021"/>
    <x v="2"/>
    <x v="1"/>
    <x v="4"/>
    <n v="106406"/>
    <n v="29275"/>
    <s v="Bank Transfer"/>
    <s v="TXN108818"/>
    <n v="-77131"/>
    <n v="-0.7248745371501607"/>
  </r>
  <r>
    <d v="2022-10-26T00:00:00"/>
    <x v="8"/>
    <s v="2022"/>
    <x v="0"/>
    <x v="5"/>
    <x v="3"/>
    <n v="53377"/>
    <n v="60161"/>
    <s v="Cash"/>
    <s v="TXN108819"/>
    <n v="6784"/>
    <n v="0.12709594019896209"/>
  </r>
  <r>
    <d v="2021-02-09T00:00:00"/>
    <x v="4"/>
    <s v="2021"/>
    <x v="5"/>
    <x v="3"/>
    <x v="3"/>
    <n v="135902"/>
    <n v="61653"/>
    <s v="Card"/>
    <s v="TXN108820"/>
    <n v="-74249"/>
    <n v="-0.54634221718591336"/>
  </r>
  <r>
    <d v="2022-07-28T00:00:00"/>
    <x v="10"/>
    <s v="2022"/>
    <x v="3"/>
    <x v="0"/>
    <x v="0"/>
    <n v="31670"/>
    <n v="83124"/>
    <s v="Card"/>
    <s v="TXN108821"/>
    <n v="51454"/>
    <n v="1.624692137669719"/>
  </r>
  <r>
    <d v="2023-08-24T00:00:00"/>
    <x v="7"/>
    <s v="2023"/>
    <x v="4"/>
    <x v="1"/>
    <x v="0"/>
    <n v="14955"/>
    <n v="25693"/>
    <s v="UPI"/>
    <s v="TXN108822"/>
    <n v="10738"/>
    <n v="0.71802072885322632"/>
  </r>
  <r>
    <d v="2022-08-04T00:00:00"/>
    <x v="7"/>
    <s v="2022"/>
    <x v="1"/>
    <x v="3"/>
    <x v="4"/>
    <n v="53360"/>
    <n v="139041"/>
    <s v="UPI"/>
    <s v="TXN108823"/>
    <n v="85681"/>
    <n v="1.6057158920539729"/>
  </r>
  <r>
    <d v="2021-06-19T00:00:00"/>
    <x v="11"/>
    <s v="2021"/>
    <x v="2"/>
    <x v="4"/>
    <x v="2"/>
    <n v="133689"/>
    <n v="14703"/>
    <s v="Cash"/>
    <s v="TXN108824"/>
    <n v="-118986"/>
    <n v="-0.89002086933105939"/>
  </r>
  <r>
    <d v="2022-12-02T00:00:00"/>
    <x v="5"/>
    <s v="2022"/>
    <x v="3"/>
    <x v="4"/>
    <x v="1"/>
    <n v="10152"/>
    <n v="156032"/>
    <s v="Bank Transfer"/>
    <s v="TXN108825"/>
    <n v="145880"/>
    <n v="14.369582348305753"/>
  </r>
  <r>
    <d v="2022-05-26T00:00:00"/>
    <x v="0"/>
    <s v="2022"/>
    <x v="2"/>
    <x v="4"/>
    <x v="4"/>
    <n v="81445"/>
    <n v="127004"/>
    <s v="Cash"/>
    <s v="TXN108826"/>
    <n v="45559"/>
    <n v="0.55938363312664985"/>
  </r>
  <r>
    <d v="2022-08-07T00:00:00"/>
    <x v="7"/>
    <s v="2022"/>
    <x v="4"/>
    <x v="1"/>
    <x v="4"/>
    <n v="37009"/>
    <n v="110332"/>
    <s v="Cash"/>
    <s v="TXN108827"/>
    <n v="73323"/>
    <n v="1.9812207841335892"/>
  </r>
  <r>
    <d v="2023-09-11T00:00:00"/>
    <x v="9"/>
    <s v="2023"/>
    <x v="1"/>
    <x v="5"/>
    <x v="0"/>
    <n v="127426"/>
    <n v="26578"/>
    <s v="Cash"/>
    <s v="TXN108828"/>
    <n v="-100848"/>
    <n v="-0.79142404218919216"/>
  </r>
  <r>
    <d v="2022-04-04T00:00:00"/>
    <x v="2"/>
    <s v="2022"/>
    <x v="5"/>
    <x v="1"/>
    <x v="0"/>
    <n v="91039"/>
    <n v="30013"/>
    <s v="Card"/>
    <s v="TXN108829"/>
    <n v="-61026"/>
    <n v="-0.67032810114346597"/>
  </r>
  <r>
    <d v="2022-06-13T00:00:00"/>
    <x v="11"/>
    <s v="2022"/>
    <x v="4"/>
    <x v="1"/>
    <x v="2"/>
    <n v="125413"/>
    <n v="57149"/>
    <s v="Bank Transfer"/>
    <s v="TXN108830"/>
    <n v="-68264"/>
    <n v="-0.54431358790556006"/>
  </r>
  <r>
    <d v="2021-12-07T00:00:00"/>
    <x v="5"/>
    <s v="2021"/>
    <x v="2"/>
    <x v="1"/>
    <x v="2"/>
    <n v="130388"/>
    <n v="144488"/>
    <s v="Bank Transfer"/>
    <s v="TXN108831"/>
    <n v="14100"/>
    <n v="0.10813878577783231"/>
  </r>
  <r>
    <d v="2021-02-26T00:00:00"/>
    <x v="4"/>
    <s v="2021"/>
    <x v="2"/>
    <x v="4"/>
    <x v="0"/>
    <n v="87270"/>
    <n v="49450"/>
    <s v="Card"/>
    <s v="TXN108832"/>
    <n v="-37820"/>
    <n v="-0.43336770940758568"/>
  </r>
  <r>
    <d v="2021-08-06T00:00:00"/>
    <x v="7"/>
    <s v="2021"/>
    <x v="4"/>
    <x v="2"/>
    <x v="3"/>
    <n v="61517"/>
    <n v="63648"/>
    <s v="Cash"/>
    <s v="TXN108833"/>
    <n v="2131"/>
    <n v="3.4640830989807699E-2"/>
  </r>
  <r>
    <d v="2022-09-11T00:00:00"/>
    <x v="9"/>
    <s v="2022"/>
    <x v="0"/>
    <x v="5"/>
    <x v="2"/>
    <n v="141090"/>
    <n v="78642"/>
    <s v="UPI"/>
    <s v="TXN108834"/>
    <n v="-62448"/>
    <n v="-0.44261109929832021"/>
  </r>
  <r>
    <d v="2023-03-27T00:00:00"/>
    <x v="3"/>
    <s v="2023"/>
    <x v="4"/>
    <x v="2"/>
    <x v="4"/>
    <n v="61113"/>
    <n v="133008"/>
    <s v="Card"/>
    <s v="TXN108835"/>
    <n v="71895"/>
    <n v="1.1764272740660744"/>
  </r>
  <r>
    <d v="2023-01-01T00:00:00"/>
    <x v="6"/>
    <s v="2023"/>
    <x v="1"/>
    <x v="2"/>
    <x v="0"/>
    <n v="126539"/>
    <n v="59633"/>
    <s v="Cash"/>
    <s v="TXN108836"/>
    <n v="-66906"/>
    <n v="-0.52873817558223157"/>
  </r>
  <r>
    <d v="2022-04-09T00:00:00"/>
    <x v="2"/>
    <s v="2022"/>
    <x v="1"/>
    <x v="1"/>
    <x v="1"/>
    <n v="49880"/>
    <n v="120424"/>
    <s v="Cash"/>
    <s v="TXN108837"/>
    <n v="70544"/>
    <n v="1.4142742582197274"/>
  </r>
  <r>
    <d v="2021-09-04T00:00:00"/>
    <x v="9"/>
    <s v="2021"/>
    <x v="5"/>
    <x v="5"/>
    <x v="1"/>
    <n v="26484"/>
    <n v="103354"/>
    <s v="Cash"/>
    <s v="TXN108838"/>
    <n v="76870"/>
    <n v="2.9025071741428787"/>
  </r>
  <r>
    <d v="2022-12-31T00:00:00"/>
    <x v="5"/>
    <s v="2022"/>
    <x v="4"/>
    <x v="2"/>
    <x v="3"/>
    <n v="49606"/>
    <n v="85088"/>
    <s v="Cash"/>
    <s v="TXN108839"/>
    <n v="35482"/>
    <n v="0.71527637785751719"/>
  </r>
  <r>
    <d v="2022-01-08T00:00:00"/>
    <x v="6"/>
    <s v="2022"/>
    <x v="3"/>
    <x v="0"/>
    <x v="0"/>
    <n v="72618"/>
    <n v="106813"/>
    <s v="UPI"/>
    <s v="TXN108840"/>
    <n v="34195"/>
    <n v="0.47088876036244459"/>
  </r>
  <r>
    <d v="2022-02-21T00:00:00"/>
    <x v="4"/>
    <s v="2022"/>
    <x v="1"/>
    <x v="1"/>
    <x v="4"/>
    <n v="136804"/>
    <n v="106897"/>
    <s v="UPI"/>
    <s v="TXN108841"/>
    <n v="-29907"/>
    <n v="-0.21861202888804421"/>
  </r>
  <r>
    <d v="2023-11-21T00:00:00"/>
    <x v="1"/>
    <s v="2023"/>
    <x v="1"/>
    <x v="1"/>
    <x v="3"/>
    <n v="24464"/>
    <n v="121552"/>
    <s v="Card"/>
    <s v="TXN108842"/>
    <n v="97088"/>
    <n v="3.9686069326357094"/>
  </r>
  <r>
    <d v="2022-01-03T00:00:00"/>
    <x v="6"/>
    <s v="2022"/>
    <x v="1"/>
    <x v="1"/>
    <x v="4"/>
    <n v="82671"/>
    <n v="18719"/>
    <s v="Cash"/>
    <s v="TXN108843"/>
    <n v="-63952"/>
    <n v="-0.7735723530621379"/>
  </r>
  <r>
    <d v="2022-07-13T00:00:00"/>
    <x v="10"/>
    <s v="2022"/>
    <x v="0"/>
    <x v="0"/>
    <x v="1"/>
    <n v="81565"/>
    <n v="131634"/>
    <s v="Card"/>
    <s v="TXN108844"/>
    <n v="50069"/>
    <n v="0.61385398148715753"/>
  </r>
  <r>
    <d v="2021-04-18T00:00:00"/>
    <x v="2"/>
    <s v="2021"/>
    <x v="3"/>
    <x v="0"/>
    <x v="4"/>
    <n v="143581"/>
    <n v="165110"/>
    <s v="Cash"/>
    <s v="TXN108845"/>
    <n v="21529"/>
    <n v="0.14994323761500478"/>
  </r>
  <r>
    <d v="2022-08-07T00:00:00"/>
    <x v="7"/>
    <s v="2022"/>
    <x v="4"/>
    <x v="4"/>
    <x v="1"/>
    <n v="143027"/>
    <n v="39446"/>
    <s v="UPI"/>
    <s v="TXN108846"/>
    <n v="-103581"/>
    <n v="-0.7242059191621163"/>
  </r>
  <r>
    <d v="2023-04-19T00:00:00"/>
    <x v="2"/>
    <s v="2023"/>
    <x v="0"/>
    <x v="3"/>
    <x v="2"/>
    <n v="17078"/>
    <n v="148856"/>
    <s v="Card"/>
    <s v="TXN108847"/>
    <n v="131778"/>
    <n v="7.7162431198032557"/>
  </r>
  <r>
    <d v="2022-02-22T00:00:00"/>
    <x v="4"/>
    <s v="2022"/>
    <x v="1"/>
    <x v="5"/>
    <x v="1"/>
    <n v="115847"/>
    <n v="143955"/>
    <s v="Bank Transfer"/>
    <s v="TXN108848"/>
    <n v="28108"/>
    <n v="0.24263036591366199"/>
  </r>
  <r>
    <d v="2023-04-01T00:00:00"/>
    <x v="2"/>
    <s v="2023"/>
    <x v="3"/>
    <x v="3"/>
    <x v="1"/>
    <n v="137307"/>
    <n v="36328"/>
    <s v="Card"/>
    <s v="TXN108849"/>
    <n v="-100979"/>
    <n v="-0.73542499654059879"/>
  </r>
  <r>
    <d v="2022-11-14T00:00:00"/>
    <x v="1"/>
    <s v="2022"/>
    <x v="3"/>
    <x v="1"/>
    <x v="3"/>
    <n v="63932"/>
    <n v="77358"/>
    <s v="Bank Transfer"/>
    <s v="TXN108850"/>
    <n v="13426"/>
    <n v="0.21000437965338173"/>
  </r>
  <r>
    <d v="2021-09-13T00:00:00"/>
    <x v="9"/>
    <s v="2021"/>
    <x v="0"/>
    <x v="2"/>
    <x v="3"/>
    <n v="92830"/>
    <n v="92762"/>
    <s v="Card"/>
    <s v="TXN108851"/>
    <n v="-68"/>
    <n v="-7.3252181406872777E-4"/>
  </r>
  <r>
    <d v="2023-02-19T00:00:00"/>
    <x v="4"/>
    <s v="2023"/>
    <x v="1"/>
    <x v="1"/>
    <x v="0"/>
    <n v="81699"/>
    <n v="145637"/>
    <s v="UPI"/>
    <s v="TXN108852"/>
    <n v="63938"/>
    <n v="0.78260443824281811"/>
  </r>
  <r>
    <d v="2023-04-18T00:00:00"/>
    <x v="2"/>
    <s v="2023"/>
    <x v="0"/>
    <x v="2"/>
    <x v="0"/>
    <n v="55601"/>
    <n v="169244"/>
    <s v="Bank Transfer"/>
    <s v="TXN108853"/>
    <n v="113643"/>
    <n v="2.043902088091941"/>
  </r>
  <r>
    <d v="2023-07-04T00:00:00"/>
    <x v="10"/>
    <s v="2023"/>
    <x v="2"/>
    <x v="4"/>
    <x v="1"/>
    <n v="82251"/>
    <n v="29360"/>
    <s v="UPI"/>
    <s v="TXN108854"/>
    <n v="-52891"/>
    <n v="-0.64304385357016935"/>
  </r>
  <r>
    <d v="2021-08-23T00:00:00"/>
    <x v="7"/>
    <s v="2021"/>
    <x v="1"/>
    <x v="3"/>
    <x v="2"/>
    <n v="98062"/>
    <n v="94233"/>
    <s v="Card"/>
    <s v="TXN108855"/>
    <n v="-3829"/>
    <n v="-3.9046725540984276E-2"/>
  </r>
  <r>
    <d v="2022-07-07T00:00:00"/>
    <x v="10"/>
    <s v="2022"/>
    <x v="0"/>
    <x v="1"/>
    <x v="0"/>
    <n v="49373"/>
    <n v="169549"/>
    <s v="UPI"/>
    <s v="TXN108856"/>
    <n v="120176"/>
    <n v="2.4340428979401696"/>
  </r>
  <r>
    <d v="2021-06-30T00:00:00"/>
    <x v="11"/>
    <s v="2021"/>
    <x v="4"/>
    <x v="3"/>
    <x v="1"/>
    <n v="135836"/>
    <n v="147953"/>
    <s v="Cash"/>
    <s v="TXN108857"/>
    <n v="12117"/>
    <n v="8.9203156747842988E-2"/>
  </r>
  <r>
    <d v="2021-06-06T00:00:00"/>
    <x v="11"/>
    <s v="2021"/>
    <x v="1"/>
    <x v="4"/>
    <x v="3"/>
    <n v="107997"/>
    <n v="119963"/>
    <s v="Bank Transfer"/>
    <s v="TXN108858"/>
    <n v="11966"/>
    <n v="0.11079937405668676"/>
  </r>
  <r>
    <d v="2022-07-25T00:00:00"/>
    <x v="10"/>
    <s v="2022"/>
    <x v="5"/>
    <x v="3"/>
    <x v="0"/>
    <n v="125292"/>
    <n v="56297"/>
    <s v="Cash"/>
    <s v="TXN108859"/>
    <n v="-68995"/>
    <n v="-0.5506736264087092"/>
  </r>
  <r>
    <d v="2023-05-07T00:00:00"/>
    <x v="0"/>
    <s v="2023"/>
    <x v="1"/>
    <x v="2"/>
    <x v="0"/>
    <n v="65001"/>
    <n v="79626"/>
    <s v="Bank Transfer"/>
    <s v="TXN108860"/>
    <n v="14625"/>
    <n v="0.22499653851479209"/>
  </r>
  <r>
    <d v="2023-11-14T00:00:00"/>
    <x v="1"/>
    <s v="2023"/>
    <x v="2"/>
    <x v="5"/>
    <x v="1"/>
    <n v="52970"/>
    <n v="88181"/>
    <s v="UPI"/>
    <s v="TXN108861"/>
    <n v="35211"/>
    <n v="0.66473475552199357"/>
  </r>
  <r>
    <d v="2023-08-06T00:00:00"/>
    <x v="7"/>
    <s v="2023"/>
    <x v="0"/>
    <x v="4"/>
    <x v="1"/>
    <n v="139196"/>
    <n v="77498"/>
    <s v="UPI"/>
    <s v="TXN108862"/>
    <n v="-61698"/>
    <n v="-0.44324549556021725"/>
  </r>
  <r>
    <d v="2022-08-15T00:00:00"/>
    <x v="7"/>
    <s v="2022"/>
    <x v="5"/>
    <x v="3"/>
    <x v="4"/>
    <n v="57055"/>
    <n v="104030"/>
    <s v="Cash"/>
    <s v="TXN108863"/>
    <n v="46975"/>
    <n v="0.8233283673648234"/>
  </r>
  <r>
    <d v="2021-05-14T00:00:00"/>
    <x v="0"/>
    <s v="2021"/>
    <x v="2"/>
    <x v="1"/>
    <x v="4"/>
    <n v="92122"/>
    <n v="113825"/>
    <s v="Cash"/>
    <s v="TXN108864"/>
    <n v="21703"/>
    <n v="0.23558976140335641"/>
  </r>
  <r>
    <d v="2022-02-25T00:00:00"/>
    <x v="4"/>
    <s v="2022"/>
    <x v="4"/>
    <x v="0"/>
    <x v="2"/>
    <n v="91628"/>
    <n v="129081"/>
    <s v="Card"/>
    <s v="TXN108865"/>
    <n v="37453"/>
    <n v="0.4087506002531977"/>
  </r>
  <r>
    <d v="2021-08-01T00:00:00"/>
    <x v="7"/>
    <s v="2021"/>
    <x v="1"/>
    <x v="0"/>
    <x v="0"/>
    <n v="108546"/>
    <n v="50362"/>
    <s v="Cash"/>
    <s v="TXN108866"/>
    <n v="-58184"/>
    <n v="-0.53603080721537411"/>
  </r>
  <r>
    <d v="2023-06-19T00:00:00"/>
    <x v="11"/>
    <s v="2023"/>
    <x v="5"/>
    <x v="4"/>
    <x v="4"/>
    <n v="134409"/>
    <n v="62189"/>
    <s v="Bank Transfer"/>
    <s v="TXN108867"/>
    <n v="-72220"/>
    <n v="-0.53731520954697976"/>
  </r>
  <r>
    <d v="2022-04-27T00:00:00"/>
    <x v="2"/>
    <s v="2022"/>
    <x v="0"/>
    <x v="0"/>
    <x v="1"/>
    <n v="13740"/>
    <n v="114329"/>
    <s v="Bank Transfer"/>
    <s v="TXN108868"/>
    <n v="100589"/>
    <n v="7.3208879184861715"/>
  </r>
  <r>
    <d v="2021-12-14T00:00:00"/>
    <x v="5"/>
    <s v="2021"/>
    <x v="0"/>
    <x v="5"/>
    <x v="0"/>
    <n v="29105"/>
    <n v="154920"/>
    <s v="Bank Transfer"/>
    <s v="TXN108869"/>
    <n v="125815"/>
    <n v="4.3227967703143788"/>
  </r>
  <r>
    <d v="2021-06-15T00:00:00"/>
    <x v="11"/>
    <s v="2021"/>
    <x v="4"/>
    <x v="4"/>
    <x v="4"/>
    <n v="130714"/>
    <n v="142324"/>
    <s v="Card"/>
    <s v="TXN108870"/>
    <n v="11610"/>
    <n v="8.8819866272931744E-2"/>
  </r>
  <r>
    <d v="2023-07-26T00:00:00"/>
    <x v="10"/>
    <s v="2023"/>
    <x v="2"/>
    <x v="1"/>
    <x v="2"/>
    <n v="100358"/>
    <n v="134229"/>
    <s v="Card"/>
    <s v="TXN108871"/>
    <n v="33871"/>
    <n v="0.3375017437573487"/>
  </r>
  <r>
    <d v="2021-12-14T00:00:00"/>
    <x v="5"/>
    <s v="2021"/>
    <x v="5"/>
    <x v="1"/>
    <x v="2"/>
    <n v="38519"/>
    <n v="21992"/>
    <s v="Bank Transfer"/>
    <s v="TXN108872"/>
    <n v="-16527"/>
    <n v="-0.42906098289156003"/>
  </r>
  <r>
    <d v="2023-04-29T00:00:00"/>
    <x v="2"/>
    <s v="2023"/>
    <x v="4"/>
    <x v="4"/>
    <x v="2"/>
    <n v="60712"/>
    <n v="158786"/>
    <s v="Cash"/>
    <s v="TXN108873"/>
    <n v="98074"/>
    <n v="1.6153972855448675"/>
  </r>
  <r>
    <d v="2022-02-02T00:00:00"/>
    <x v="4"/>
    <s v="2022"/>
    <x v="2"/>
    <x v="0"/>
    <x v="2"/>
    <n v="68328"/>
    <n v="112931"/>
    <s v="UPI"/>
    <s v="TXN108874"/>
    <n v="44603"/>
    <n v="0.65277777777777779"/>
  </r>
  <r>
    <d v="2022-08-06T00:00:00"/>
    <x v="7"/>
    <s v="2022"/>
    <x v="3"/>
    <x v="0"/>
    <x v="1"/>
    <n v="149759"/>
    <n v="14977"/>
    <s v="Card"/>
    <s v="TXN108875"/>
    <n v="-134782"/>
    <n v="-0.89999265486548385"/>
  </r>
  <r>
    <d v="2022-12-27T00:00:00"/>
    <x v="5"/>
    <s v="2022"/>
    <x v="3"/>
    <x v="1"/>
    <x v="2"/>
    <n v="139993"/>
    <n v="151847"/>
    <s v="Cash"/>
    <s v="TXN108876"/>
    <n v="11854"/>
    <n v="8.4675662354546294E-2"/>
  </r>
  <r>
    <d v="2021-11-04T00:00:00"/>
    <x v="1"/>
    <s v="2021"/>
    <x v="2"/>
    <x v="5"/>
    <x v="3"/>
    <n v="105616"/>
    <n v="20935"/>
    <s v="Card"/>
    <s v="TXN108877"/>
    <n v="-84681"/>
    <n v="-0.80178192698076045"/>
  </r>
  <r>
    <d v="2023-09-18T00:00:00"/>
    <x v="9"/>
    <s v="2023"/>
    <x v="0"/>
    <x v="2"/>
    <x v="2"/>
    <n v="74949"/>
    <n v="59096"/>
    <s v="Card"/>
    <s v="TXN108878"/>
    <n v="-15853"/>
    <n v="-0.21151716500553711"/>
  </r>
  <r>
    <d v="2023-03-09T00:00:00"/>
    <x v="3"/>
    <s v="2023"/>
    <x v="0"/>
    <x v="0"/>
    <x v="4"/>
    <n v="33892"/>
    <n v="62621"/>
    <s v="UPI"/>
    <s v="TXN108879"/>
    <n v="28729"/>
    <n v="0.84766316534875485"/>
  </r>
  <r>
    <d v="2022-12-20T00:00:00"/>
    <x v="5"/>
    <s v="2022"/>
    <x v="3"/>
    <x v="5"/>
    <x v="0"/>
    <n v="11082"/>
    <n v="163950"/>
    <s v="Card"/>
    <s v="TXN108880"/>
    <n v="152868"/>
    <n v="13.794260963724959"/>
  </r>
  <r>
    <d v="2022-04-11T00:00:00"/>
    <x v="2"/>
    <s v="2022"/>
    <x v="0"/>
    <x v="0"/>
    <x v="4"/>
    <n v="61905"/>
    <n v="124803"/>
    <s v="Card"/>
    <s v="TXN108881"/>
    <n v="62898"/>
    <n v="1.0160407075357403"/>
  </r>
  <r>
    <d v="2021-04-09T00:00:00"/>
    <x v="2"/>
    <s v="2021"/>
    <x v="0"/>
    <x v="2"/>
    <x v="0"/>
    <n v="105106"/>
    <n v="108408"/>
    <s v="UPI"/>
    <s v="TXN108882"/>
    <n v="3302"/>
    <n v="3.141590394458927E-2"/>
  </r>
  <r>
    <d v="2021-06-07T00:00:00"/>
    <x v="11"/>
    <s v="2021"/>
    <x v="2"/>
    <x v="4"/>
    <x v="1"/>
    <n v="149807"/>
    <n v="70616"/>
    <s v="Bank Transfer"/>
    <s v="TXN108883"/>
    <n v="-79191"/>
    <n v="-0.52862015793654504"/>
  </r>
  <r>
    <d v="2022-09-02T00:00:00"/>
    <x v="9"/>
    <s v="2022"/>
    <x v="1"/>
    <x v="3"/>
    <x v="0"/>
    <n v="21255"/>
    <n v="69640"/>
    <s v="Card"/>
    <s v="TXN108884"/>
    <n v="48385"/>
    <n v="2.2764055516349093"/>
  </r>
  <r>
    <d v="2022-07-08T00:00:00"/>
    <x v="10"/>
    <s v="2022"/>
    <x v="2"/>
    <x v="1"/>
    <x v="3"/>
    <n v="115137"/>
    <n v="76182"/>
    <s v="Card"/>
    <s v="TXN108885"/>
    <n v="-38955"/>
    <n v="-0.33833606920451287"/>
  </r>
  <r>
    <d v="2022-10-13T00:00:00"/>
    <x v="8"/>
    <s v="2022"/>
    <x v="0"/>
    <x v="4"/>
    <x v="2"/>
    <n v="70515"/>
    <n v="107133"/>
    <s v="Bank Transfer"/>
    <s v="TXN108886"/>
    <n v="36618"/>
    <n v="0.5192937672835567"/>
  </r>
  <r>
    <d v="2023-07-09T00:00:00"/>
    <x v="10"/>
    <s v="2023"/>
    <x v="2"/>
    <x v="0"/>
    <x v="4"/>
    <n v="97010"/>
    <n v="11110"/>
    <s v="Bank Transfer"/>
    <s v="TXN108887"/>
    <n v="-85900"/>
    <n v="-0.88547572415214926"/>
  </r>
  <r>
    <d v="2021-08-15T00:00:00"/>
    <x v="7"/>
    <s v="2021"/>
    <x v="5"/>
    <x v="2"/>
    <x v="0"/>
    <n v="44918"/>
    <n v="144439"/>
    <s v="Bank Transfer"/>
    <s v="TXN108888"/>
    <n v="99521"/>
    <n v="2.2156151208869495"/>
  </r>
  <r>
    <d v="2022-02-27T00:00:00"/>
    <x v="4"/>
    <s v="2022"/>
    <x v="3"/>
    <x v="1"/>
    <x v="4"/>
    <n v="16103"/>
    <n v="107441"/>
    <s v="Bank Transfer"/>
    <s v="TXN108889"/>
    <n v="91338"/>
    <n v="5.6721107868099114"/>
  </r>
  <r>
    <d v="2021-08-31T00:00:00"/>
    <x v="7"/>
    <s v="2021"/>
    <x v="1"/>
    <x v="3"/>
    <x v="2"/>
    <n v="92803"/>
    <n v="38073"/>
    <s v="Cash"/>
    <s v="TXN108890"/>
    <n v="-54730"/>
    <n v="-0.58974386603881335"/>
  </r>
  <r>
    <d v="2022-06-14T00:00:00"/>
    <x v="11"/>
    <s v="2022"/>
    <x v="5"/>
    <x v="3"/>
    <x v="1"/>
    <n v="64390"/>
    <n v="56845"/>
    <s v="Bank Transfer"/>
    <s v="TXN108891"/>
    <n v="-7545"/>
    <n v="-0.117176580214319"/>
  </r>
  <r>
    <d v="2023-12-05T00:00:00"/>
    <x v="5"/>
    <s v="2023"/>
    <x v="5"/>
    <x v="2"/>
    <x v="2"/>
    <n v="59158"/>
    <n v="34758"/>
    <s v="Bank Transfer"/>
    <s v="TXN108892"/>
    <n v="-24400"/>
    <n v="-0.41245478210892861"/>
  </r>
  <r>
    <d v="2022-01-06T00:00:00"/>
    <x v="6"/>
    <s v="2022"/>
    <x v="0"/>
    <x v="2"/>
    <x v="1"/>
    <n v="68889"/>
    <n v="133790"/>
    <s v="Bank Transfer"/>
    <s v="TXN108893"/>
    <n v="64901"/>
    <n v="0.94210977079069225"/>
  </r>
  <r>
    <d v="2022-10-14T00:00:00"/>
    <x v="8"/>
    <s v="2022"/>
    <x v="0"/>
    <x v="0"/>
    <x v="4"/>
    <n v="72267"/>
    <n v="167702"/>
    <s v="Cash"/>
    <s v="TXN108894"/>
    <n v="95435"/>
    <n v="1.320588927172845"/>
  </r>
  <r>
    <d v="2022-11-20T00:00:00"/>
    <x v="1"/>
    <s v="2022"/>
    <x v="5"/>
    <x v="1"/>
    <x v="1"/>
    <n v="140606"/>
    <n v="78581"/>
    <s v="UPI"/>
    <s v="TXN108895"/>
    <n v="-62025"/>
    <n v="-0.44112626772683955"/>
  </r>
  <r>
    <d v="2023-01-04T00:00:00"/>
    <x v="6"/>
    <s v="2023"/>
    <x v="5"/>
    <x v="0"/>
    <x v="1"/>
    <n v="145263"/>
    <n v="59794"/>
    <s v="Bank Transfer"/>
    <s v="TXN108896"/>
    <n v="-85469"/>
    <n v="-0.58837419026180104"/>
  </r>
  <r>
    <d v="2021-04-02T00:00:00"/>
    <x v="2"/>
    <s v="2021"/>
    <x v="4"/>
    <x v="3"/>
    <x v="1"/>
    <n v="146695"/>
    <n v="161812"/>
    <s v="Cash"/>
    <s v="TXN108897"/>
    <n v="15117"/>
    <n v="0.10305054705341013"/>
  </r>
  <r>
    <d v="2023-11-12T00:00:00"/>
    <x v="1"/>
    <s v="2023"/>
    <x v="4"/>
    <x v="4"/>
    <x v="1"/>
    <n v="12293"/>
    <n v="74322"/>
    <s v="Card"/>
    <s v="TXN108898"/>
    <n v="62029"/>
    <n v="5.0458797689742125"/>
  </r>
  <r>
    <d v="2021-06-21T00:00:00"/>
    <x v="11"/>
    <s v="2021"/>
    <x v="3"/>
    <x v="4"/>
    <x v="1"/>
    <n v="102703"/>
    <n v="158702"/>
    <s v="UPI"/>
    <s v="TXN108899"/>
    <n v="55999"/>
    <n v="0.54525184269203431"/>
  </r>
  <r>
    <d v="2021-06-28T00:00:00"/>
    <x v="11"/>
    <s v="2021"/>
    <x v="5"/>
    <x v="5"/>
    <x v="0"/>
    <n v="112729"/>
    <n v="69610"/>
    <s v="Cash"/>
    <s v="TXN108900"/>
    <n v="-43119"/>
    <n v="-0.38250139715601134"/>
  </r>
  <r>
    <d v="2021-08-26T00:00:00"/>
    <x v="7"/>
    <s v="2021"/>
    <x v="2"/>
    <x v="3"/>
    <x v="1"/>
    <n v="45992"/>
    <n v="46540"/>
    <s v="Bank Transfer"/>
    <s v="TXN108901"/>
    <n v="548"/>
    <n v="1.1915115672290833E-2"/>
  </r>
  <r>
    <d v="2023-05-27T00:00:00"/>
    <x v="0"/>
    <s v="2023"/>
    <x v="1"/>
    <x v="3"/>
    <x v="1"/>
    <n v="93160"/>
    <n v="29600"/>
    <s v="UPI"/>
    <s v="TXN108902"/>
    <n v="-63560"/>
    <n v="-0.68226706741090593"/>
  </r>
  <r>
    <d v="2023-06-21T00:00:00"/>
    <x v="11"/>
    <s v="2023"/>
    <x v="4"/>
    <x v="0"/>
    <x v="2"/>
    <n v="25848"/>
    <n v="55927"/>
    <s v="Cash"/>
    <s v="TXN108903"/>
    <n v="30079"/>
    <n v="1.1636877127824203"/>
  </r>
  <r>
    <d v="2021-10-07T00:00:00"/>
    <x v="8"/>
    <s v="2021"/>
    <x v="0"/>
    <x v="5"/>
    <x v="2"/>
    <n v="71173"/>
    <n v="59220"/>
    <s v="Cash"/>
    <s v="TXN108904"/>
    <n v="-11953"/>
    <n v="-0.16794289969510909"/>
  </r>
  <r>
    <d v="2023-11-09T00:00:00"/>
    <x v="1"/>
    <s v="2023"/>
    <x v="5"/>
    <x v="2"/>
    <x v="2"/>
    <n v="122911"/>
    <n v="166317"/>
    <s v="Cash"/>
    <s v="TXN108905"/>
    <n v="43406"/>
    <n v="0.35314984012822287"/>
  </r>
  <r>
    <d v="2023-01-10T00:00:00"/>
    <x v="6"/>
    <s v="2023"/>
    <x v="2"/>
    <x v="5"/>
    <x v="1"/>
    <n v="148589"/>
    <n v="9816"/>
    <s v="Cash"/>
    <s v="TXN108906"/>
    <n v="-138773"/>
    <n v="-0.93393858226382842"/>
  </r>
  <r>
    <d v="2022-01-06T00:00:00"/>
    <x v="6"/>
    <s v="2022"/>
    <x v="1"/>
    <x v="1"/>
    <x v="2"/>
    <n v="40980"/>
    <n v="18346"/>
    <s v="Cash"/>
    <s v="TXN108907"/>
    <n v="-22634"/>
    <n v="-0.5523182040019522"/>
  </r>
  <r>
    <d v="2023-05-20T00:00:00"/>
    <x v="0"/>
    <s v="2023"/>
    <x v="2"/>
    <x v="0"/>
    <x v="0"/>
    <n v="18455"/>
    <n v="128737"/>
    <s v="Cash"/>
    <s v="TXN108908"/>
    <n v="110282"/>
    <n v="5.9757247358439445"/>
  </r>
  <r>
    <d v="2023-10-16T00:00:00"/>
    <x v="8"/>
    <s v="2023"/>
    <x v="2"/>
    <x v="2"/>
    <x v="4"/>
    <n v="16944"/>
    <n v="124609"/>
    <s v="Cash"/>
    <s v="TXN108909"/>
    <n v="107665"/>
    <n v="6.354166666666667"/>
  </r>
  <r>
    <d v="2021-08-09T00:00:00"/>
    <x v="7"/>
    <s v="2021"/>
    <x v="0"/>
    <x v="2"/>
    <x v="2"/>
    <n v="74627"/>
    <n v="29100"/>
    <s v="Cash"/>
    <s v="TXN108910"/>
    <n v="-45527"/>
    <n v="-0.61006070189073658"/>
  </r>
  <r>
    <d v="2023-07-09T00:00:00"/>
    <x v="10"/>
    <s v="2023"/>
    <x v="4"/>
    <x v="4"/>
    <x v="2"/>
    <n v="74723"/>
    <n v="120165"/>
    <s v="Card"/>
    <s v="TXN108911"/>
    <n v="45442"/>
    <n v="0.60813939483157797"/>
  </r>
  <r>
    <d v="2021-10-31T00:00:00"/>
    <x v="8"/>
    <s v="2021"/>
    <x v="2"/>
    <x v="1"/>
    <x v="0"/>
    <n v="10858"/>
    <n v="101514"/>
    <s v="Card"/>
    <s v="TXN108912"/>
    <n v="90656"/>
    <n v="8.3492355866642107"/>
  </r>
  <r>
    <d v="2022-03-14T00:00:00"/>
    <x v="3"/>
    <s v="2022"/>
    <x v="1"/>
    <x v="5"/>
    <x v="3"/>
    <n v="47011"/>
    <n v="74263"/>
    <s v="Bank Transfer"/>
    <s v="TXN108913"/>
    <n v="27252"/>
    <n v="0.57969411414349836"/>
  </r>
  <r>
    <d v="2022-01-10T00:00:00"/>
    <x v="6"/>
    <s v="2022"/>
    <x v="4"/>
    <x v="4"/>
    <x v="3"/>
    <n v="106054"/>
    <n v="105083"/>
    <s v="Bank Transfer"/>
    <s v="TXN108914"/>
    <n v="-971"/>
    <n v="-9.1557131272747838E-3"/>
  </r>
  <r>
    <d v="2022-01-16T00:00:00"/>
    <x v="6"/>
    <s v="2022"/>
    <x v="3"/>
    <x v="3"/>
    <x v="0"/>
    <n v="25437"/>
    <n v="102339"/>
    <s v="Bank Transfer"/>
    <s v="TXN108915"/>
    <n v="76902"/>
    <n v="3.0232338719188583"/>
  </r>
  <r>
    <d v="2023-09-13T00:00:00"/>
    <x v="9"/>
    <s v="2023"/>
    <x v="0"/>
    <x v="0"/>
    <x v="2"/>
    <n v="35550"/>
    <n v="151698"/>
    <s v="Bank Transfer"/>
    <s v="TXN108916"/>
    <n v="116148"/>
    <n v="3.2671729957805908"/>
  </r>
  <r>
    <d v="2021-01-14T00:00:00"/>
    <x v="6"/>
    <s v="2021"/>
    <x v="4"/>
    <x v="5"/>
    <x v="4"/>
    <n v="38929"/>
    <n v="45645"/>
    <s v="Bank Transfer"/>
    <s v="TXN108917"/>
    <n v="6716"/>
    <n v="0.17251920162346837"/>
  </r>
  <r>
    <d v="2023-01-13T00:00:00"/>
    <x v="6"/>
    <s v="2023"/>
    <x v="4"/>
    <x v="3"/>
    <x v="2"/>
    <n v="142091"/>
    <n v="20039"/>
    <s v="Bank Transfer"/>
    <s v="TXN108918"/>
    <n v="-122052"/>
    <n v="-0.85897065964769059"/>
  </r>
  <r>
    <d v="2022-10-31T00:00:00"/>
    <x v="8"/>
    <s v="2022"/>
    <x v="2"/>
    <x v="2"/>
    <x v="0"/>
    <n v="34284"/>
    <n v="114198"/>
    <s v="Card"/>
    <s v="TXN108919"/>
    <n v="79914"/>
    <n v="2.3309415470773538"/>
  </r>
  <r>
    <d v="2022-05-15T00:00:00"/>
    <x v="0"/>
    <s v="2022"/>
    <x v="1"/>
    <x v="5"/>
    <x v="0"/>
    <n v="87350"/>
    <n v="85678"/>
    <s v="Card"/>
    <s v="TXN108920"/>
    <n v="-1672"/>
    <n v="-1.9141385231825986E-2"/>
  </r>
  <r>
    <d v="2022-07-19T00:00:00"/>
    <x v="10"/>
    <s v="2022"/>
    <x v="2"/>
    <x v="4"/>
    <x v="1"/>
    <n v="120839"/>
    <n v="168335"/>
    <s v="Card"/>
    <s v="TXN108921"/>
    <n v="47496"/>
    <n v="0.39305191204826256"/>
  </r>
  <r>
    <d v="2022-06-14T00:00:00"/>
    <x v="11"/>
    <s v="2022"/>
    <x v="1"/>
    <x v="1"/>
    <x v="0"/>
    <n v="124680"/>
    <n v="71537"/>
    <s v="Cash"/>
    <s v="TXN108922"/>
    <n v="-53143"/>
    <n v="-0.42623516201475781"/>
  </r>
  <r>
    <d v="2022-05-07T00:00:00"/>
    <x v="0"/>
    <s v="2022"/>
    <x v="0"/>
    <x v="4"/>
    <x v="1"/>
    <n v="85640"/>
    <n v="130149"/>
    <s v="Cash"/>
    <s v="TXN108923"/>
    <n v="44509"/>
    <n v="0.51972209248014944"/>
  </r>
  <r>
    <d v="2023-01-25T00:00:00"/>
    <x v="6"/>
    <s v="2023"/>
    <x v="4"/>
    <x v="0"/>
    <x v="0"/>
    <n v="80909"/>
    <n v="86999"/>
    <s v="Bank Transfer"/>
    <s v="TXN108924"/>
    <n v="6090"/>
    <n v="7.5269747494098302E-2"/>
  </r>
  <r>
    <d v="2021-10-27T00:00:00"/>
    <x v="8"/>
    <s v="2021"/>
    <x v="5"/>
    <x v="0"/>
    <x v="1"/>
    <n v="42371"/>
    <n v="129950"/>
    <s v="UPI"/>
    <s v="TXN108925"/>
    <n v="87579"/>
    <n v="2.0669561728540748"/>
  </r>
  <r>
    <d v="2023-03-26T00:00:00"/>
    <x v="3"/>
    <s v="2023"/>
    <x v="1"/>
    <x v="5"/>
    <x v="1"/>
    <n v="23234"/>
    <n v="105251"/>
    <s v="Card"/>
    <s v="TXN108926"/>
    <n v="82017"/>
    <n v="3.5300421795644312"/>
  </r>
  <r>
    <d v="2022-07-01T00:00:00"/>
    <x v="10"/>
    <s v="2022"/>
    <x v="1"/>
    <x v="4"/>
    <x v="2"/>
    <n v="73172"/>
    <n v="33533"/>
    <s v="UPI"/>
    <s v="TXN108927"/>
    <n v="-39639"/>
    <n v="-0.5417236101240912"/>
  </r>
  <r>
    <d v="2022-12-28T00:00:00"/>
    <x v="5"/>
    <s v="2022"/>
    <x v="2"/>
    <x v="1"/>
    <x v="1"/>
    <n v="147429"/>
    <n v="149632"/>
    <s v="Bank Transfer"/>
    <s v="TXN108928"/>
    <n v="2203"/>
    <n v="1.4942786019032891E-2"/>
  </r>
  <r>
    <d v="2023-01-01T00:00:00"/>
    <x v="6"/>
    <s v="2023"/>
    <x v="2"/>
    <x v="2"/>
    <x v="3"/>
    <n v="31595"/>
    <n v="95129"/>
    <s v="Card"/>
    <s v="TXN108929"/>
    <n v="63534"/>
    <n v="2.0108877987023264"/>
  </r>
  <r>
    <d v="2023-04-08T00:00:00"/>
    <x v="2"/>
    <s v="2023"/>
    <x v="3"/>
    <x v="0"/>
    <x v="0"/>
    <n v="55599"/>
    <n v="41508"/>
    <s v="UPI"/>
    <s v="TXN108930"/>
    <n v="-14091"/>
    <n v="-0.25343981006852639"/>
  </r>
  <r>
    <d v="2022-08-25T00:00:00"/>
    <x v="7"/>
    <s v="2022"/>
    <x v="1"/>
    <x v="1"/>
    <x v="4"/>
    <n v="148844"/>
    <n v="17498"/>
    <s v="Card"/>
    <s v="TXN108931"/>
    <n v="-131346"/>
    <n v="-0.88244067614415089"/>
  </r>
  <r>
    <d v="2023-10-29T00:00:00"/>
    <x v="8"/>
    <s v="2023"/>
    <x v="0"/>
    <x v="3"/>
    <x v="0"/>
    <n v="63890"/>
    <n v="44184"/>
    <s v="UPI"/>
    <s v="TXN108932"/>
    <n v="-19706"/>
    <n v="-0.30843637501956489"/>
  </r>
  <r>
    <d v="2023-02-07T00:00:00"/>
    <x v="4"/>
    <s v="2023"/>
    <x v="4"/>
    <x v="5"/>
    <x v="2"/>
    <n v="112205"/>
    <n v="42024"/>
    <s v="Bank Transfer"/>
    <s v="TXN108933"/>
    <n v="-70181"/>
    <n v="-0.62547123568468432"/>
  </r>
  <r>
    <d v="2023-05-25T00:00:00"/>
    <x v="0"/>
    <s v="2023"/>
    <x v="4"/>
    <x v="1"/>
    <x v="2"/>
    <n v="38684"/>
    <n v="89688"/>
    <s v="Bank Transfer"/>
    <s v="TXN108934"/>
    <n v="51004"/>
    <n v="1.3184779236893807"/>
  </r>
  <r>
    <d v="2023-07-26T00:00:00"/>
    <x v="10"/>
    <s v="2023"/>
    <x v="4"/>
    <x v="5"/>
    <x v="1"/>
    <n v="69924"/>
    <n v="134821"/>
    <s v="Cash"/>
    <s v="TXN108935"/>
    <n v="64897"/>
    <n v="0.92810765974486586"/>
  </r>
  <r>
    <d v="2021-05-11T00:00:00"/>
    <x v="0"/>
    <s v="2021"/>
    <x v="1"/>
    <x v="3"/>
    <x v="2"/>
    <n v="21708"/>
    <n v="114928"/>
    <s v="UPI"/>
    <s v="TXN108936"/>
    <n v="93220"/>
    <n v="4.2942693937718817"/>
  </r>
  <r>
    <d v="2022-08-31T00:00:00"/>
    <x v="7"/>
    <s v="2022"/>
    <x v="2"/>
    <x v="1"/>
    <x v="2"/>
    <n v="17670"/>
    <n v="35961"/>
    <s v="Card"/>
    <s v="TXN108937"/>
    <n v="18291"/>
    <n v="1.0351443123938879"/>
  </r>
  <r>
    <d v="2021-01-26T00:00:00"/>
    <x v="6"/>
    <s v="2021"/>
    <x v="0"/>
    <x v="1"/>
    <x v="0"/>
    <n v="80470"/>
    <n v="87828"/>
    <s v="UPI"/>
    <s v="TXN108938"/>
    <n v="7358"/>
    <n v="9.1437802907915991E-2"/>
  </r>
  <r>
    <d v="2022-09-27T00:00:00"/>
    <x v="9"/>
    <s v="2022"/>
    <x v="4"/>
    <x v="2"/>
    <x v="3"/>
    <n v="12666"/>
    <n v="163904"/>
    <s v="Cash"/>
    <s v="TXN108939"/>
    <n v="151238"/>
    <n v="11.940470551081637"/>
  </r>
  <r>
    <d v="2022-04-29T00:00:00"/>
    <x v="2"/>
    <s v="2022"/>
    <x v="1"/>
    <x v="3"/>
    <x v="3"/>
    <n v="77989"/>
    <n v="114420"/>
    <s v="Cash"/>
    <s v="TXN108940"/>
    <n v="36431"/>
    <n v="0.46712997986895588"/>
  </r>
  <r>
    <d v="2022-11-11T00:00:00"/>
    <x v="1"/>
    <s v="2022"/>
    <x v="5"/>
    <x v="4"/>
    <x v="1"/>
    <n v="138639"/>
    <n v="27220"/>
    <s v="Cash"/>
    <s v="TXN108941"/>
    <n v="-111419"/>
    <n v="-0.80366275001983567"/>
  </r>
  <r>
    <d v="2023-12-11T00:00:00"/>
    <x v="5"/>
    <s v="2023"/>
    <x v="3"/>
    <x v="1"/>
    <x v="2"/>
    <n v="126255"/>
    <n v="26688"/>
    <s v="Cash"/>
    <s v="TXN108942"/>
    <n v="-99567"/>
    <n v="-0.78861827254366168"/>
  </r>
  <r>
    <d v="2021-01-05T00:00:00"/>
    <x v="6"/>
    <s v="2021"/>
    <x v="3"/>
    <x v="2"/>
    <x v="2"/>
    <n v="12473"/>
    <n v="129804"/>
    <s v="Card"/>
    <s v="TXN108943"/>
    <n v="117331"/>
    <n v="9.406798685159945"/>
  </r>
  <r>
    <d v="2022-08-12T00:00:00"/>
    <x v="7"/>
    <s v="2022"/>
    <x v="4"/>
    <x v="1"/>
    <x v="3"/>
    <n v="51214"/>
    <n v="110146"/>
    <s v="Card"/>
    <s v="TXN108944"/>
    <n v="58932"/>
    <n v="1.1507009802007264"/>
  </r>
  <r>
    <d v="2021-07-27T00:00:00"/>
    <x v="10"/>
    <s v="2021"/>
    <x v="2"/>
    <x v="2"/>
    <x v="1"/>
    <n v="115346"/>
    <n v="36874"/>
    <s v="Cash"/>
    <s v="TXN108945"/>
    <n v="-78472"/>
    <n v="-0.68031834653997536"/>
  </r>
  <r>
    <d v="2021-09-14T00:00:00"/>
    <x v="9"/>
    <s v="2021"/>
    <x v="3"/>
    <x v="0"/>
    <x v="2"/>
    <n v="104373"/>
    <n v="45551"/>
    <s v="Card"/>
    <s v="TXN108946"/>
    <n v="-58822"/>
    <n v="-0.56357487089572977"/>
  </r>
  <r>
    <d v="2021-01-11T00:00:00"/>
    <x v="6"/>
    <s v="2021"/>
    <x v="3"/>
    <x v="4"/>
    <x v="1"/>
    <n v="26806"/>
    <n v="36753"/>
    <s v="Cash"/>
    <s v="TXN108947"/>
    <n v="9947"/>
    <n v="0.37107364022979927"/>
  </r>
  <r>
    <d v="2023-08-07T00:00:00"/>
    <x v="7"/>
    <s v="2023"/>
    <x v="3"/>
    <x v="1"/>
    <x v="0"/>
    <n v="56292"/>
    <n v="140120"/>
    <s v="Bank Transfer"/>
    <s v="TXN108948"/>
    <n v="83828"/>
    <n v="1.4891636466993534"/>
  </r>
  <r>
    <d v="2021-01-08T00:00:00"/>
    <x v="6"/>
    <s v="2021"/>
    <x v="3"/>
    <x v="3"/>
    <x v="2"/>
    <n v="39228"/>
    <n v="115456"/>
    <s v="Cash"/>
    <s v="TXN108949"/>
    <n v="76228"/>
    <n v="1.9432038339961253"/>
  </r>
  <r>
    <d v="2023-07-25T00:00:00"/>
    <x v="10"/>
    <s v="2023"/>
    <x v="4"/>
    <x v="5"/>
    <x v="2"/>
    <n v="57986"/>
    <n v="95835"/>
    <s v="Bank Transfer"/>
    <s v="TXN108950"/>
    <n v="37849"/>
    <n v="0.6527265201945297"/>
  </r>
  <r>
    <d v="2021-02-01T00:00:00"/>
    <x v="4"/>
    <s v="2021"/>
    <x v="1"/>
    <x v="3"/>
    <x v="2"/>
    <n v="106780"/>
    <n v="87619"/>
    <s v="Cash"/>
    <s v="TXN108951"/>
    <n v="-19161"/>
    <n v="-0.17944371605169507"/>
  </r>
  <r>
    <d v="2022-06-24T00:00:00"/>
    <x v="11"/>
    <s v="2022"/>
    <x v="0"/>
    <x v="4"/>
    <x v="3"/>
    <n v="141626"/>
    <n v="39606"/>
    <s v="Cash"/>
    <s v="TXN108952"/>
    <n v="-102020"/>
    <n v="-0.72034795870814683"/>
  </r>
  <r>
    <d v="2023-10-02T00:00:00"/>
    <x v="8"/>
    <s v="2023"/>
    <x v="0"/>
    <x v="0"/>
    <x v="3"/>
    <n v="59158"/>
    <n v="162739"/>
    <s v="Card"/>
    <s v="TXN108953"/>
    <n v="103581"/>
    <n v="1.75092126170594"/>
  </r>
  <r>
    <d v="2022-01-22T00:00:00"/>
    <x v="6"/>
    <s v="2022"/>
    <x v="2"/>
    <x v="0"/>
    <x v="2"/>
    <n v="93685"/>
    <n v="154580"/>
    <s v="Bank Transfer"/>
    <s v="TXN108954"/>
    <n v="60895"/>
    <n v="0.64999733148316163"/>
  </r>
  <r>
    <d v="2022-10-02T00:00:00"/>
    <x v="8"/>
    <s v="2022"/>
    <x v="1"/>
    <x v="0"/>
    <x v="2"/>
    <n v="136123"/>
    <n v="121989"/>
    <s v="Card"/>
    <s v="TXN108955"/>
    <n v="-14134"/>
    <n v="-0.10383256319652079"/>
  </r>
  <r>
    <d v="2021-07-26T00:00:00"/>
    <x v="10"/>
    <s v="2021"/>
    <x v="5"/>
    <x v="2"/>
    <x v="0"/>
    <n v="37749"/>
    <n v="151380"/>
    <s v="Cash"/>
    <s v="TXN108956"/>
    <n v="113631"/>
    <n v="3.0101724548994677"/>
  </r>
  <r>
    <d v="2022-07-11T00:00:00"/>
    <x v="10"/>
    <s v="2022"/>
    <x v="0"/>
    <x v="3"/>
    <x v="0"/>
    <n v="122195"/>
    <n v="50131"/>
    <s v="Bank Transfer"/>
    <s v="TXN108957"/>
    <n v="-72064"/>
    <n v="-0.58974589794999799"/>
  </r>
  <r>
    <d v="2021-12-14T00:00:00"/>
    <x v="5"/>
    <s v="2021"/>
    <x v="5"/>
    <x v="5"/>
    <x v="1"/>
    <n v="60809"/>
    <n v="149949"/>
    <s v="Cash"/>
    <s v="TXN108958"/>
    <n v="89140"/>
    <n v="1.4659014290647765"/>
  </r>
  <r>
    <d v="2023-03-04T00:00:00"/>
    <x v="3"/>
    <s v="2023"/>
    <x v="0"/>
    <x v="5"/>
    <x v="1"/>
    <n v="74076"/>
    <n v="142056"/>
    <s v="Bank Transfer"/>
    <s v="TXN108959"/>
    <n v="67980"/>
    <n v="0.9177061396403694"/>
  </r>
  <r>
    <d v="2021-08-22T00:00:00"/>
    <x v="7"/>
    <s v="2021"/>
    <x v="0"/>
    <x v="2"/>
    <x v="3"/>
    <n v="148535"/>
    <n v="147999"/>
    <s v="UPI"/>
    <s v="TXN108960"/>
    <n v="-536"/>
    <n v="-3.6085771030396874E-3"/>
  </r>
  <r>
    <d v="2023-12-04T00:00:00"/>
    <x v="5"/>
    <s v="2023"/>
    <x v="2"/>
    <x v="1"/>
    <x v="4"/>
    <n v="134108"/>
    <n v="114420"/>
    <s v="Bank Transfer"/>
    <s v="TXN108961"/>
    <n v="-19688"/>
    <n v="-0.14680705103349539"/>
  </r>
  <r>
    <d v="2023-10-03T00:00:00"/>
    <x v="8"/>
    <s v="2023"/>
    <x v="3"/>
    <x v="2"/>
    <x v="0"/>
    <n v="125178"/>
    <n v="147896"/>
    <s v="UPI"/>
    <s v="TXN108962"/>
    <n v="22718"/>
    <n v="0.18148556455607215"/>
  </r>
  <r>
    <d v="2023-01-07T00:00:00"/>
    <x v="6"/>
    <s v="2023"/>
    <x v="2"/>
    <x v="5"/>
    <x v="1"/>
    <n v="84045"/>
    <n v="39359"/>
    <s v="Cash"/>
    <s v="TXN108963"/>
    <n v="-44686"/>
    <n v="-0.53169135582128624"/>
  </r>
  <r>
    <d v="2023-07-31T00:00:00"/>
    <x v="10"/>
    <s v="2023"/>
    <x v="0"/>
    <x v="5"/>
    <x v="0"/>
    <n v="105402"/>
    <n v="37117"/>
    <s v="Cash"/>
    <s v="TXN108964"/>
    <n v="-68285"/>
    <n v="-0.6478529819168517"/>
  </r>
  <r>
    <d v="2021-06-25T00:00:00"/>
    <x v="11"/>
    <s v="2021"/>
    <x v="1"/>
    <x v="1"/>
    <x v="0"/>
    <n v="88041"/>
    <n v="82014"/>
    <s v="Card"/>
    <s v="TXN108965"/>
    <n v="-6027"/>
    <n v="-6.8456741745323207E-2"/>
  </r>
  <r>
    <d v="2022-03-25T00:00:00"/>
    <x v="3"/>
    <s v="2022"/>
    <x v="3"/>
    <x v="3"/>
    <x v="4"/>
    <n v="34466"/>
    <n v="53923"/>
    <s v="UPI"/>
    <s v="TXN108966"/>
    <n v="19457"/>
    <n v="0.56452736029710437"/>
  </r>
  <r>
    <d v="2022-08-15T00:00:00"/>
    <x v="7"/>
    <s v="2022"/>
    <x v="1"/>
    <x v="3"/>
    <x v="0"/>
    <n v="117712"/>
    <n v="124036"/>
    <s v="Card"/>
    <s v="TXN108967"/>
    <n v="6324"/>
    <n v="5.3724344162022562E-2"/>
  </r>
  <r>
    <d v="2021-03-23T00:00:00"/>
    <x v="3"/>
    <s v="2021"/>
    <x v="1"/>
    <x v="4"/>
    <x v="4"/>
    <n v="133212"/>
    <n v="137808"/>
    <s v="UPI"/>
    <s v="TXN108968"/>
    <n v="4596"/>
    <n v="3.4501396270606249E-2"/>
  </r>
  <r>
    <d v="2021-05-15T00:00:00"/>
    <x v="0"/>
    <s v="2021"/>
    <x v="1"/>
    <x v="3"/>
    <x v="4"/>
    <n v="48867"/>
    <n v="79630"/>
    <s v="Cash"/>
    <s v="TXN108969"/>
    <n v="30763"/>
    <n v="0.62952503734626641"/>
  </r>
  <r>
    <d v="2023-05-06T00:00:00"/>
    <x v="0"/>
    <s v="2023"/>
    <x v="3"/>
    <x v="0"/>
    <x v="0"/>
    <n v="124361"/>
    <n v="135123"/>
    <s v="Card"/>
    <s v="TXN108970"/>
    <n v="10762"/>
    <n v="8.6538384220133324E-2"/>
  </r>
  <r>
    <d v="2022-03-16T00:00:00"/>
    <x v="3"/>
    <s v="2022"/>
    <x v="1"/>
    <x v="0"/>
    <x v="0"/>
    <n v="110567"/>
    <n v="88238"/>
    <s v="UPI"/>
    <s v="TXN108971"/>
    <n v="-22329"/>
    <n v="-0.20194994889976214"/>
  </r>
  <r>
    <d v="2023-12-16T00:00:00"/>
    <x v="5"/>
    <s v="2023"/>
    <x v="3"/>
    <x v="4"/>
    <x v="1"/>
    <n v="109370"/>
    <n v="51228"/>
    <s v="Card"/>
    <s v="TXN108972"/>
    <n v="-58142"/>
    <n v="-0.53160830209381005"/>
  </r>
  <r>
    <d v="2022-11-28T00:00:00"/>
    <x v="1"/>
    <s v="2022"/>
    <x v="5"/>
    <x v="5"/>
    <x v="0"/>
    <n v="64896"/>
    <n v="151665"/>
    <s v="Cash"/>
    <s v="TXN108973"/>
    <n v="86769"/>
    <n v="1.3370469674556213"/>
  </r>
  <r>
    <d v="2022-02-23T00:00:00"/>
    <x v="4"/>
    <s v="2022"/>
    <x v="0"/>
    <x v="4"/>
    <x v="0"/>
    <n v="12790"/>
    <n v="139250"/>
    <s v="UPI"/>
    <s v="TXN108974"/>
    <n v="126460"/>
    <n v="9.8874120406567627"/>
  </r>
  <r>
    <d v="2021-03-29T00:00:00"/>
    <x v="3"/>
    <s v="2021"/>
    <x v="4"/>
    <x v="1"/>
    <x v="0"/>
    <n v="115383"/>
    <n v="140983"/>
    <s v="Bank Transfer"/>
    <s v="TXN108975"/>
    <n v="25600"/>
    <n v="0.22186977284348647"/>
  </r>
  <r>
    <d v="2022-10-18T00:00:00"/>
    <x v="8"/>
    <s v="2022"/>
    <x v="1"/>
    <x v="4"/>
    <x v="1"/>
    <n v="54449"/>
    <n v="105223"/>
    <s v="UPI"/>
    <s v="TXN108976"/>
    <n v="50774"/>
    <n v="0.93250564748663889"/>
  </r>
  <r>
    <d v="2023-10-29T00:00:00"/>
    <x v="8"/>
    <s v="2023"/>
    <x v="2"/>
    <x v="4"/>
    <x v="4"/>
    <n v="93593"/>
    <n v="78048"/>
    <s v="Cash"/>
    <s v="TXN108977"/>
    <n v="-15545"/>
    <n v="-0.16609148120051714"/>
  </r>
  <r>
    <d v="2021-08-03T00:00:00"/>
    <x v="7"/>
    <s v="2021"/>
    <x v="5"/>
    <x v="2"/>
    <x v="1"/>
    <n v="120464"/>
    <n v="26716"/>
    <s v="UPI"/>
    <s v="TXN108978"/>
    <n v="-93748"/>
    <n v="-0.77822419976092438"/>
  </r>
  <r>
    <d v="2022-07-06T00:00:00"/>
    <x v="10"/>
    <s v="2022"/>
    <x v="2"/>
    <x v="0"/>
    <x v="0"/>
    <n v="98562"/>
    <n v="11989"/>
    <s v="Card"/>
    <s v="TXN108979"/>
    <n v="-86573"/>
    <n v="-0.87836082871694976"/>
  </r>
  <r>
    <d v="2022-05-18T00:00:00"/>
    <x v="0"/>
    <s v="2022"/>
    <x v="4"/>
    <x v="1"/>
    <x v="2"/>
    <n v="108652"/>
    <n v="38447"/>
    <s v="Cash"/>
    <s v="TXN108980"/>
    <n v="-70205"/>
    <n v="-0.64614549202959903"/>
  </r>
  <r>
    <d v="2022-11-30T00:00:00"/>
    <x v="1"/>
    <s v="2022"/>
    <x v="3"/>
    <x v="2"/>
    <x v="0"/>
    <n v="73720"/>
    <n v="75586"/>
    <s v="Cash"/>
    <s v="TXN108981"/>
    <n v="1866"/>
    <n v="2.5311991318502442E-2"/>
  </r>
  <r>
    <d v="2021-09-02T00:00:00"/>
    <x v="9"/>
    <s v="2021"/>
    <x v="4"/>
    <x v="1"/>
    <x v="1"/>
    <n v="30517"/>
    <n v="105015"/>
    <s v="Bank Transfer"/>
    <s v="TXN108982"/>
    <n v="74498"/>
    <n v="2.441196710030475"/>
  </r>
  <r>
    <d v="2021-11-05T00:00:00"/>
    <x v="1"/>
    <s v="2021"/>
    <x v="2"/>
    <x v="4"/>
    <x v="1"/>
    <n v="92131"/>
    <n v="106635"/>
    <s v="Bank Transfer"/>
    <s v="TXN108983"/>
    <n v="14504"/>
    <n v="0.15742801011603044"/>
  </r>
  <r>
    <d v="2021-08-19T00:00:00"/>
    <x v="7"/>
    <s v="2021"/>
    <x v="4"/>
    <x v="2"/>
    <x v="3"/>
    <n v="89497"/>
    <n v="109123"/>
    <s v="Card"/>
    <s v="TXN108984"/>
    <n v="19626"/>
    <n v="0.21929226677989205"/>
  </r>
  <r>
    <d v="2021-06-04T00:00:00"/>
    <x v="11"/>
    <s v="2021"/>
    <x v="0"/>
    <x v="2"/>
    <x v="2"/>
    <n v="72430"/>
    <n v="12542"/>
    <s v="Card"/>
    <s v="TXN108985"/>
    <n v="-59888"/>
    <n v="-0.82683970730360346"/>
  </r>
  <r>
    <d v="2023-04-28T00:00:00"/>
    <x v="2"/>
    <s v="2023"/>
    <x v="4"/>
    <x v="1"/>
    <x v="1"/>
    <n v="140329"/>
    <n v="143940"/>
    <s v="UPI"/>
    <s v="TXN108986"/>
    <n v="3611"/>
    <n v="2.5732386035673311E-2"/>
  </r>
  <r>
    <d v="2021-04-25T00:00:00"/>
    <x v="2"/>
    <s v="2021"/>
    <x v="1"/>
    <x v="1"/>
    <x v="4"/>
    <n v="39456"/>
    <n v="16124"/>
    <s v="Card"/>
    <s v="TXN108987"/>
    <n v="-23332"/>
    <n v="-0.5913422546634225"/>
  </r>
  <r>
    <d v="2021-11-07T00:00:00"/>
    <x v="1"/>
    <s v="2021"/>
    <x v="0"/>
    <x v="3"/>
    <x v="0"/>
    <n v="128788"/>
    <n v="80158"/>
    <s v="Card"/>
    <s v="TXN108988"/>
    <n v="-48630"/>
    <n v="-0.37759729167313727"/>
  </r>
  <r>
    <d v="2023-09-20T00:00:00"/>
    <x v="9"/>
    <s v="2023"/>
    <x v="1"/>
    <x v="1"/>
    <x v="4"/>
    <n v="75346"/>
    <n v="138729"/>
    <s v="Card"/>
    <s v="TXN108989"/>
    <n v="63383"/>
    <n v="0.84122581158920184"/>
  </r>
  <r>
    <d v="2021-10-27T00:00:00"/>
    <x v="8"/>
    <s v="2021"/>
    <x v="4"/>
    <x v="2"/>
    <x v="1"/>
    <n v="23930"/>
    <n v="133522"/>
    <s v="UPI"/>
    <s v="TXN108990"/>
    <n v="109592"/>
    <n v="4.5796907647304641"/>
  </r>
  <r>
    <d v="2023-11-08T00:00:00"/>
    <x v="1"/>
    <s v="2023"/>
    <x v="0"/>
    <x v="5"/>
    <x v="1"/>
    <n v="42915"/>
    <n v="80119"/>
    <s v="Cash"/>
    <s v="TXN108991"/>
    <n v="37204"/>
    <n v="0.86692298730047768"/>
  </r>
  <r>
    <d v="2023-02-23T00:00:00"/>
    <x v="4"/>
    <s v="2023"/>
    <x v="0"/>
    <x v="1"/>
    <x v="4"/>
    <n v="38040"/>
    <n v="20487"/>
    <s v="Cash"/>
    <s v="TXN108992"/>
    <n v="-17553"/>
    <n v="-0.46143533123028391"/>
  </r>
  <r>
    <d v="2021-01-12T00:00:00"/>
    <x v="6"/>
    <s v="2021"/>
    <x v="4"/>
    <x v="0"/>
    <x v="4"/>
    <n v="83390"/>
    <n v="20955"/>
    <s v="UPI"/>
    <s v="TXN108993"/>
    <n v="-62435"/>
    <n v="-0.74871087660390934"/>
  </r>
  <r>
    <d v="2021-08-20T00:00:00"/>
    <x v="7"/>
    <s v="2021"/>
    <x v="5"/>
    <x v="3"/>
    <x v="3"/>
    <n v="132871"/>
    <n v="73334"/>
    <s v="Card"/>
    <s v="TXN108994"/>
    <n v="-59537"/>
    <n v="-0.44808122163602293"/>
  </r>
  <r>
    <d v="2023-08-13T00:00:00"/>
    <x v="7"/>
    <s v="2023"/>
    <x v="3"/>
    <x v="0"/>
    <x v="0"/>
    <n v="70665"/>
    <n v="64229"/>
    <s v="Bank Transfer"/>
    <s v="TXN108995"/>
    <n v="-6436"/>
    <n v="-9.1077619755182901E-2"/>
  </r>
  <r>
    <d v="2022-12-31T00:00:00"/>
    <x v="5"/>
    <s v="2022"/>
    <x v="3"/>
    <x v="0"/>
    <x v="4"/>
    <n v="131832"/>
    <n v="63574"/>
    <s v="UPI"/>
    <s v="TXN108996"/>
    <n v="-68258"/>
    <n v="-0.51776503428606102"/>
  </r>
  <r>
    <d v="2023-10-15T00:00:00"/>
    <x v="8"/>
    <s v="2023"/>
    <x v="3"/>
    <x v="5"/>
    <x v="0"/>
    <n v="71324"/>
    <n v="63500"/>
    <s v="Bank Transfer"/>
    <s v="TXN108997"/>
    <n v="-7824"/>
    <n v="-0.10969659581627503"/>
  </r>
  <r>
    <d v="2023-09-26T00:00:00"/>
    <x v="9"/>
    <s v="2023"/>
    <x v="0"/>
    <x v="3"/>
    <x v="2"/>
    <n v="104855"/>
    <n v="147556"/>
    <s v="Card"/>
    <s v="TXN108998"/>
    <n v="42701"/>
    <n v="0.40723856754565829"/>
  </r>
  <r>
    <d v="2021-10-30T00:00:00"/>
    <x v="8"/>
    <s v="2021"/>
    <x v="3"/>
    <x v="4"/>
    <x v="1"/>
    <n v="126158"/>
    <n v="91081"/>
    <s v="Cash"/>
    <s v="TXN108999"/>
    <n v="-35077"/>
    <n v="-0.27804023526054628"/>
  </r>
  <r>
    <d v="2022-06-25T00:00:00"/>
    <x v="11"/>
    <s v="2022"/>
    <x v="0"/>
    <x v="2"/>
    <x v="4"/>
    <n v="143669"/>
    <n v="36531"/>
    <s v="Bank Transfer"/>
    <s v="TXN109000"/>
    <n v="-107138"/>
    <n v="-0.745728027619041"/>
  </r>
  <r>
    <d v="2022-04-15T00:00:00"/>
    <x v="2"/>
    <s v="2022"/>
    <x v="5"/>
    <x v="2"/>
    <x v="2"/>
    <n v="70697"/>
    <n v="100251"/>
    <s v="Bank Transfer"/>
    <s v="TXN109001"/>
    <n v="29554"/>
    <n v="0.41803754048969544"/>
  </r>
  <r>
    <d v="2023-03-24T00:00:00"/>
    <x v="3"/>
    <s v="2023"/>
    <x v="4"/>
    <x v="1"/>
    <x v="1"/>
    <n v="11302"/>
    <n v="111183"/>
    <s v="Bank Transfer"/>
    <s v="TXN109002"/>
    <n v="99881"/>
    <n v="8.8374623960361003"/>
  </r>
  <r>
    <d v="2021-03-18T00:00:00"/>
    <x v="3"/>
    <s v="2021"/>
    <x v="4"/>
    <x v="2"/>
    <x v="3"/>
    <n v="87790"/>
    <n v="156849"/>
    <s v="Bank Transfer"/>
    <s v="TXN109003"/>
    <n v="69059"/>
    <n v="0.78663856931313358"/>
  </r>
  <r>
    <d v="2023-10-17T00:00:00"/>
    <x v="8"/>
    <s v="2023"/>
    <x v="0"/>
    <x v="5"/>
    <x v="1"/>
    <n v="17484"/>
    <n v="18810"/>
    <s v="Cash"/>
    <s v="TXN109004"/>
    <n v="1326"/>
    <n v="7.5840768702814004E-2"/>
  </r>
  <r>
    <d v="2021-01-24T00:00:00"/>
    <x v="6"/>
    <s v="2021"/>
    <x v="0"/>
    <x v="2"/>
    <x v="4"/>
    <n v="128957"/>
    <n v="128219"/>
    <s v="Cash"/>
    <s v="TXN109005"/>
    <n v="-738"/>
    <n v="-5.7228378451731976E-3"/>
  </r>
  <r>
    <d v="2023-11-05T00:00:00"/>
    <x v="1"/>
    <s v="2023"/>
    <x v="5"/>
    <x v="5"/>
    <x v="2"/>
    <n v="68627"/>
    <n v="34552"/>
    <s v="Bank Transfer"/>
    <s v="TXN109006"/>
    <n v="-34075"/>
    <n v="-0.4965246914479724"/>
  </r>
  <r>
    <d v="2022-11-07T00:00:00"/>
    <x v="1"/>
    <s v="2022"/>
    <x v="3"/>
    <x v="4"/>
    <x v="2"/>
    <n v="144428"/>
    <n v="37812"/>
    <s v="UPI"/>
    <s v="TXN109007"/>
    <n v="-106616"/>
    <n v="-0.73819480987066222"/>
  </r>
  <r>
    <d v="2022-06-09T00:00:00"/>
    <x v="11"/>
    <s v="2022"/>
    <x v="5"/>
    <x v="5"/>
    <x v="2"/>
    <n v="27451"/>
    <n v="104925"/>
    <s v="Cash"/>
    <s v="TXN109008"/>
    <n v="77474"/>
    <n v="2.8222651269534809"/>
  </r>
  <r>
    <d v="2021-12-13T00:00:00"/>
    <x v="5"/>
    <s v="2021"/>
    <x v="4"/>
    <x v="4"/>
    <x v="1"/>
    <n v="13074"/>
    <n v="91218"/>
    <s v="Cash"/>
    <s v="TXN109009"/>
    <n v="78144"/>
    <n v="5.9770536943552086"/>
  </r>
  <r>
    <d v="2021-06-21T00:00:00"/>
    <x v="11"/>
    <s v="2021"/>
    <x v="4"/>
    <x v="4"/>
    <x v="0"/>
    <n v="61642"/>
    <n v="77394"/>
    <s v="Card"/>
    <s v="TXN109010"/>
    <n v="15752"/>
    <n v="0.25554005385938161"/>
  </r>
  <r>
    <d v="2022-12-13T00:00:00"/>
    <x v="5"/>
    <s v="2022"/>
    <x v="1"/>
    <x v="4"/>
    <x v="0"/>
    <n v="128452"/>
    <n v="61871"/>
    <s v="Card"/>
    <s v="TXN109011"/>
    <n v="-66581"/>
    <n v="-0.51833369663376205"/>
  </r>
  <r>
    <d v="2022-05-04T00:00:00"/>
    <x v="0"/>
    <s v="2022"/>
    <x v="3"/>
    <x v="5"/>
    <x v="1"/>
    <n v="130709"/>
    <n v="74276"/>
    <s v="UPI"/>
    <s v="TXN109012"/>
    <n v="-56433"/>
    <n v="-0.43174532740668203"/>
  </r>
  <r>
    <d v="2022-01-13T00:00:00"/>
    <x v="6"/>
    <s v="2022"/>
    <x v="4"/>
    <x v="4"/>
    <x v="4"/>
    <n v="37654"/>
    <n v="167940"/>
    <s v="UPI"/>
    <s v="TXN109013"/>
    <n v="130286"/>
    <n v="3.4600839220268762"/>
  </r>
  <r>
    <d v="2022-01-07T00:00:00"/>
    <x v="6"/>
    <s v="2022"/>
    <x v="1"/>
    <x v="5"/>
    <x v="1"/>
    <n v="24189"/>
    <n v="67681"/>
    <s v="Card"/>
    <s v="TXN109014"/>
    <n v="43492"/>
    <n v="1.7980073587167722"/>
  </r>
  <r>
    <d v="2023-09-27T00:00:00"/>
    <x v="9"/>
    <s v="2023"/>
    <x v="0"/>
    <x v="3"/>
    <x v="0"/>
    <n v="65107"/>
    <n v="40438"/>
    <s v="Card"/>
    <s v="TXN109015"/>
    <n v="-24669"/>
    <n v="-0.37889935030027494"/>
  </r>
  <r>
    <d v="2023-09-04T00:00:00"/>
    <x v="9"/>
    <s v="2023"/>
    <x v="4"/>
    <x v="4"/>
    <x v="1"/>
    <n v="66020"/>
    <n v="168509"/>
    <s v="Bank Transfer"/>
    <s v="TXN109016"/>
    <n v="102489"/>
    <n v="1.5523932141775221"/>
  </r>
  <r>
    <d v="2023-01-27T00:00:00"/>
    <x v="6"/>
    <s v="2023"/>
    <x v="2"/>
    <x v="5"/>
    <x v="2"/>
    <n v="12560"/>
    <n v="42202"/>
    <s v="Card"/>
    <s v="TXN109017"/>
    <n v="29642"/>
    <n v="2.360031847133758"/>
  </r>
  <r>
    <d v="2022-04-22T00:00:00"/>
    <x v="2"/>
    <s v="2022"/>
    <x v="3"/>
    <x v="5"/>
    <x v="4"/>
    <n v="34652"/>
    <n v="56366"/>
    <s v="UPI"/>
    <s v="TXN109018"/>
    <n v="21714"/>
    <n v="0.62663049751818078"/>
  </r>
  <r>
    <d v="2022-01-17T00:00:00"/>
    <x v="6"/>
    <s v="2022"/>
    <x v="1"/>
    <x v="5"/>
    <x v="4"/>
    <n v="62266"/>
    <n v="66354"/>
    <s v="UPI"/>
    <s v="TXN109019"/>
    <n v="4088"/>
    <n v="6.5653807856615162E-2"/>
  </r>
  <r>
    <d v="2021-06-04T00:00:00"/>
    <x v="11"/>
    <s v="2021"/>
    <x v="3"/>
    <x v="1"/>
    <x v="3"/>
    <n v="136108"/>
    <n v="73711"/>
    <s v="Card"/>
    <s v="TXN109020"/>
    <n v="-62397"/>
    <n v="-0.4584374173450495"/>
  </r>
  <r>
    <d v="2021-09-14T00:00:00"/>
    <x v="9"/>
    <s v="2021"/>
    <x v="3"/>
    <x v="1"/>
    <x v="1"/>
    <n v="73318"/>
    <n v="108775"/>
    <s v="UPI"/>
    <s v="TXN109021"/>
    <n v="35457"/>
    <n v="0.4836056630022641"/>
  </r>
  <r>
    <d v="2022-11-05T00:00:00"/>
    <x v="1"/>
    <s v="2022"/>
    <x v="2"/>
    <x v="4"/>
    <x v="2"/>
    <n v="130392"/>
    <n v="91359"/>
    <s v="Cash"/>
    <s v="TXN109022"/>
    <n v="-39033"/>
    <n v="-0.29935118718939813"/>
  </r>
  <r>
    <d v="2021-03-09T00:00:00"/>
    <x v="3"/>
    <s v="2021"/>
    <x v="5"/>
    <x v="2"/>
    <x v="1"/>
    <n v="76548"/>
    <n v="63090"/>
    <s v="UPI"/>
    <s v="TXN109023"/>
    <n v="-13458"/>
    <n v="-0.17581125568270889"/>
  </r>
  <r>
    <d v="2021-12-10T00:00:00"/>
    <x v="5"/>
    <s v="2021"/>
    <x v="0"/>
    <x v="3"/>
    <x v="3"/>
    <n v="112589"/>
    <n v="102240"/>
    <s v="Bank Transfer"/>
    <s v="TXN109024"/>
    <n v="-10349"/>
    <n v="-9.1918393448738325E-2"/>
  </r>
  <r>
    <d v="2022-11-04T00:00:00"/>
    <x v="1"/>
    <s v="2022"/>
    <x v="3"/>
    <x v="2"/>
    <x v="3"/>
    <n v="123280"/>
    <n v="139280"/>
    <s v="Cash"/>
    <s v="TXN109025"/>
    <n v="16000"/>
    <n v="0.12978585334198572"/>
  </r>
  <r>
    <d v="2022-01-26T00:00:00"/>
    <x v="6"/>
    <s v="2022"/>
    <x v="4"/>
    <x v="4"/>
    <x v="1"/>
    <n v="143397"/>
    <n v="39321"/>
    <s v="Cash"/>
    <s v="TXN109026"/>
    <n v="-104076"/>
    <n v="-0.72578924245277099"/>
  </r>
  <r>
    <d v="2021-09-16T00:00:00"/>
    <x v="9"/>
    <s v="2021"/>
    <x v="0"/>
    <x v="0"/>
    <x v="1"/>
    <n v="66109"/>
    <n v="152977"/>
    <s v="Cash"/>
    <s v="TXN109027"/>
    <n v="86868"/>
    <n v="1.314011707936892"/>
  </r>
  <r>
    <d v="2021-11-03T00:00:00"/>
    <x v="1"/>
    <s v="2021"/>
    <x v="4"/>
    <x v="0"/>
    <x v="1"/>
    <n v="101837"/>
    <n v="139319"/>
    <s v="Card"/>
    <s v="TXN109028"/>
    <n v="37482"/>
    <n v="0.36805876056835923"/>
  </r>
  <r>
    <d v="2023-08-08T00:00:00"/>
    <x v="7"/>
    <s v="2023"/>
    <x v="0"/>
    <x v="3"/>
    <x v="0"/>
    <n v="107942"/>
    <n v="101561"/>
    <s v="Bank Transfer"/>
    <s v="TXN109029"/>
    <n v="-6381"/>
    <n v="-5.9115080320913081E-2"/>
  </r>
  <r>
    <d v="2023-08-28T00:00:00"/>
    <x v="7"/>
    <s v="2023"/>
    <x v="0"/>
    <x v="3"/>
    <x v="3"/>
    <n v="65845"/>
    <n v="43662"/>
    <s v="Card"/>
    <s v="TXN109030"/>
    <n v="-22183"/>
    <n v="-0.33689725871364568"/>
  </r>
  <r>
    <d v="2021-09-03T00:00:00"/>
    <x v="9"/>
    <s v="2021"/>
    <x v="1"/>
    <x v="3"/>
    <x v="4"/>
    <n v="86955"/>
    <n v="19966"/>
    <s v="Bank Transfer"/>
    <s v="TXN109031"/>
    <n v="-66989"/>
    <n v="-0.77038698177218101"/>
  </r>
  <r>
    <d v="2023-01-03T00:00:00"/>
    <x v="6"/>
    <s v="2023"/>
    <x v="4"/>
    <x v="1"/>
    <x v="0"/>
    <n v="94314"/>
    <n v="110384"/>
    <s v="UPI"/>
    <s v="TXN109032"/>
    <n v="16070"/>
    <n v="0.17038827745615709"/>
  </r>
  <r>
    <d v="2021-07-06T00:00:00"/>
    <x v="10"/>
    <s v="2021"/>
    <x v="4"/>
    <x v="1"/>
    <x v="2"/>
    <n v="112825"/>
    <n v="26130"/>
    <s v="UPI"/>
    <s v="TXN109033"/>
    <n v="-86695"/>
    <n v="-0.7684023930866386"/>
  </r>
  <r>
    <d v="2023-07-14T00:00:00"/>
    <x v="10"/>
    <s v="2023"/>
    <x v="0"/>
    <x v="0"/>
    <x v="4"/>
    <n v="104845"/>
    <n v="131736"/>
    <s v="UPI"/>
    <s v="TXN109034"/>
    <n v="26891"/>
    <n v="0.25648338022795553"/>
  </r>
  <r>
    <d v="2023-02-24T00:00:00"/>
    <x v="4"/>
    <s v="2023"/>
    <x v="3"/>
    <x v="3"/>
    <x v="4"/>
    <n v="79727"/>
    <n v="27353"/>
    <s v="Cash"/>
    <s v="TXN109035"/>
    <n v="-52374"/>
    <n v="-0.65691672833544468"/>
  </r>
  <r>
    <d v="2022-02-12T00:00:00"/>
    <x v="4"/>
    <s v="2022"/>
    <x v="4"/>
    <x v="5"/>
    <x v="4"/>
    <n v="66582"/>
    <n v="153935"/>
    <s v="UPI"/>
    <s v="TXN109036"/>
    <n v="87353"/>
    <n v="1.3119611907122044"/>
  </r>
  <r>
    <d v="2021-12-07T00:00:00"/>
    <x v="5"/>
    <s v="2021"/>
    <x v="2"/>
    <x v="2"/>
    <x v="3"/>
    <n v="66045"/>
    <n v="79322"/>
    <s v="Bank Transfer"/>
    <s v="TXN109037"/>
    <n v="13277"/>
    <n v="0.20102960102960102"/>
  </r>
  <r>
    <d v="2022-07-17T00:00:00"/>
    <x v="10"/>
    <s v="2022"/>
    <x v="2"/>
    <x v="0"/>
    <x v="2"/>
    <n v="98999"/>
    <n v="14320"/>
    <s v="Cash"/>
    <s v="TXN109038"/>
    <n v="-84679"/>
    <n v="-0.85535207426337645"/>
  </r>
  <r>
    <d v="2022-10-13T00:00:00"/>
    <x v="8"/>
    <s v="2022"/>
    <x v="0"/>
    <x v="3"/>
    <x v="0"/>
    <n v="31755"/>
    <n v="60354"/>
    <s v="Card"/>
    <s v="TXN109039"/>
    <n v="28599"/>
    <n v="0.9006140765233821"/>
  </r>
  <r>
    <d v="2023-08-10T00:00:00"/>
    <x v="7"/>
    <s v="2023"/>
    <x v="5"/>
    <x v="5"/>
    <x v="2"/>
    <n v="146524"/>
    <n v="57449"/>
    <s v="Cash"/>
    <s v="TXN109040"/>
    <n v="-89075"/>
    <n v="-0.60792088668068034"/>
  </r>
  <r>
    <d v="2023-11-29T00:00:00"/>
    <x v="1"/>
    <s v="2023"/>
    <x v="0"/>
    <x v="3"/>
    <x v="0"/>
    <n v="83129"/>
    <n v="19036"/>
    <s v="Card"/>
    <s v="TXN109041"/>
    <n v="-64093"/>
    <n v="-0.7710065079575118"/>
  </r>
  <r>
    <d v="2021-03-10T00:00:00"/>
    <x v="3"/>
    <s v="2021"/>
    <x v="0"/>
    <x v="4"/>
    <x v="3"/>
    <n v="108815"/>
    <n v="150465"/>
    <s v="Card"/>
    <s v="TXN109042"/>
    <n v="41650"/>
    <n v="0.38275972981666129"/>
  </r>
  <r>
    <d v="2022-01-16T00:00:00"/>
    <x v="6"/>
    <s v="2022"/>
    <x v="3"/>
    <x v="5"/>
    <x v="2"/>
    <n v="96044"/>
    <n v="153770"/>
    <s v="Card"/>
    <s v="TXN109043"/>
    <n v="57726"/>
    <n v="0.60103702469701392"/>
  </r>
  <r>
    <d v="2021-02-26T00:00:00"/>
    <x v="4"/>
    <s v="2021"/>
    <x v="3"/>
    <x v="2"/>
    <x v="4"/>
    <n v="87539"/>
    <n v="141735"/>
    <s v="Cash"/>
    <s v="TXN109044"/>
    <n v="54196"/>
    <n v="0.61910691234763937"/>
  </r>
  <r>
    <d v="2023-04-30T00:00:00"/>
    <x v="2"/>
    <s v="2023"/>
    <x v="1"/>
    <x v="4"/>
    <x v="2"/>
    <n v="112941"/>
    <n v="26699"/>
    <s v="UPI"/>
    <s v="TXN109045"/>
    <n v="-86242"/>
    <n v="-0.76360223479515854"/>
  </r>
  <r>
    <d v="2023-07-05T00:00:00"/>
    <x v="10"/>
    <s v="2023"/>
    <x v="5"/>
    <x v="1"/>
    <x v="3"/>
    <n v="137602"/>
    <n v="127283"/>
    <s v="Card"/>
    <s v="TXN109046"/>
    <n v="-10319"/>
    <n v="-7.4991642563334834E-2"/>
  </r>
  <r>
    <d v="2021-11-21T00:00:00"/>
    <x v="1"/>
    <s v="2021"/>
    <x v="5"/>
    <x v="0"/>
    <x v="3"/>
    <n v="122603"/>
    <n v="114263"/>
    <s v="Bank Transfer"/>
    <s v="TXN109047"/>
    <n v="-8340"/>
    <n v="-6.8024436596168122E-2"/>
  </r>
  <r>
    <d v="2022-04-06T00:00:00"/>
    <x v="2"/>
    <s v="2022"/>
    <x v="5"/>
    <x v="3"/>
    <x v="3"/>
    <n v="22215"/>
    <n v="97627"/>
    <s v="Bank Transfer"/>
    <s v="TXN109048"/>
    <n v="75412"/>
    <n v="3.3946432590591944"/>
  </r>
  <r>
    <d v="2021-06-28T00:00:00"/>
    <x v="11"/>
    <s v="2021"/>
    <x v="5"/>
    <x v="0"/>
    <x v="0"/>
    <n v="39859"/>
    <n v="142630"/>
    <s v="Bank Transfer"/>
    <s v="TXN109049"/>
    <n v="102771"/>
    <n v="2.5783637321558492"/>
  </r>
  <r>
    <d v="2023-04-24T00:00:00"/>
    <x v="2"/>
    <s v="2023"/>
    <x v="5"/>
    <x v="2"/>
    <x v="2"/>
    <n v="70585"/>
    <n v="61893"/>
    <s v="Bank Transfer"/>
    <s v="TXN109050"/>
    <n v="-8692"/>
    <n v="-0.12314231068923992"/>
  </r>
  <r>
    <d v="2022-07-28T00:00:00"/>
    <x v="10"/>
    <s v="2022"/>
    <x v="0"/>
    <x v="3"/>
    <x v="4"/>
    <n v="80655"/>
    <n v="66653"/>
    <s v="Card"/>
    <s v="TXN109051"/>
    <n v="-14002"/>
    <n v="-0.17360362035831628"/>
  </r>
  <r>
    <d v="2021-04-29T00:00:00"/>
    <x v="2"/>
    <s v="2021"/>
    <x v="0"/>
    <x v="4"/>
    <x v="4"/>
    <n v="128019"/>
    <n v="10593"/>
    <s v="Bank Transfer"/>
    <s v="TXN109052"/>
    <n v="-117426"/>
    <n v="-0.91725447003960348"/>
  </r>
  <r>
    <d v="2022-07-03T00:00:00"/>
    <x v="10"/>
    <s v="2022"/>
    <x v="1"/>
    <x v="5"/>
    <x v="1"/>
    <n v="45076"/>
    <n v="13817"/>
    <s v="Cash"/>
    <s v="TXN109053"/>
    <n v="-31259"/>
    <n v="-0.69347324518590825"/>
  </r>
  <r>
    <d v="2022-10-08T00:00:00"/>
    <x v="8"/>
    <s v="2022"/>
    <x v="2"/>
    <x v="5"/>
    <x v="3"/>
    <n v="132698"/>
    <n v="13063"/>
    <s v="Bank Transfer"/>
    <s v="TXN109054"/>
    <n v="-119635"/>
    <n v="-0.90155842589941071"/>
  </r>
  <r>
    <d v="2021-01-26T00:00:00"/>
    <x v="6"/>
    <s v="2021"/>
    <x v="2"/>
    <x v="3"/>
    <x v="4"/>
    <n v="91537"/>
    <n v="158858"/>
    <s v="Bank Transfer"/>
    <s v="TXN109055"/>
    <n v="67321"/>
    <n v="0.73545123829708203"/>
  </r>
  <r>
    <d v="2023-10-29T00:00:00"/>
    <x v="8"/>
    <s v="2023"/>
    <x v="1"/>
    <x v="4"/>
    <x v="3"/>
    <n v="80655"/>
    <n v="125428"/>
    <s v="UPI"/>
    <s v="TXN109056"/>
    <n v="44773"/>
    <n v="0.55511747566796854"/>
  </r>
  <r>
    <d v="2023-08-27T00:00:00"/>
    <x v="7"/>
    <s v="2023"/>
    <x v="1"/>
    <x v="3"/>
    <x v="4"/>
    <n v="76101"/>
    <n v="50680"/>
    <s v="Cash"/>
    <s v="TXN109057"/>
    <n v="-25421"/>
    <n v="-0.33404291665024111"/>
  </r>
  <r>
    <d v="2022-06-17T00:00:00"/>
    <x v="11"/>
    <s v="2022"/>
    <x v="4"/>
    <x v="3"/>
    <x v="2"/>
    <n v="50407"/>
    <n v="46938"/>
    <s v="Cash"/>
    <s v="TXN109058"/>
    <n v="-3469"/>
    <n v="-6.881980677286885E-2"/>
  </r>
  <r>
    <d v="2021-05-29T00:00:00"/>
    <x v="0"/>
    <s v="2021"/>
    <x v="0"/>
    <x v="3"/>
    <x v="1"/>
    <n v="84528"/>
    <n v="85337"/>
    <s v="UPI"/>
    <s v="TXN109059"/>
    <n v="809"/>
    <n v="9.5707931099753927E-3"/>
  </r>
  <r>
    <d v="2023-11-15T00:00:00"/>
    <x v="1"/>
    <s v="2023"/>
    <x v="5"/>
    <x v="5"/>
    <x v="3"/>
    <n v="60430"/>
    <n v="45510"/>
    <s v="Bank Transfer"/>
    <s v="TXN109060"/>
    <n v="-14920"/>
    <n v="-0.24689723647195103"/>
  </r>
  <r>
    <d v="2022-10-17T00:00:00"/>
    <x v="8"/>
    <s v="2022"/>
    <x v="4"/>
    <x v="2"/>
    <x v="0"/>
    <n v="55701"/>
    <n v="126540"/>
    <s v="Card"/>
    <s v="TXN109061"/>
    <n v="70839"/>
    <n v="1.2717724995960575"/>
  </r>
  <r>
    <d v="2023-08-03T00:00:00"/>
    <x v="7"/>
    <s v="2023"/>
    <x v="3"/>
    <x v="3"/>
    <x v="0"/>
    <n v="33575"/>
    <n v="117232"/>
    <s v="Cash"/>
    <s v="TXN109062"/>
    <n v="83657"/>
    <n v="2.4916455696202533"/>
  </r>
  <r>
    <d v="2022-07-09T00:00:00"/>
    <x v="10"/>
    <s v="2022"/>
    <x v="0"/>
    <x v="5"/>
    <x v="4"/>
    <n v="62656"/>
    <n v="63817"/>
    <s v="Card"/>
    <s v="TXN109063"/>
    <n v="1161"/>
    <n v="1.8529749744637385E-2"/>
  </r>
  <r>
    <d v="2022-03-01T00:00:00"/>
    <x v="3"/>
    <s v="2022"/>
    <x v="1"/>
    <x v="1"/>
    <x v="2"/>
    <n v="117487"/>
    <n v="154730"/>
    <s v="Card"/>
    <s v="TXN109064"/>
    <n v="37243"/>
    <n v="0.31699677411117827"/>
  </r>
  <r>
    <d v="2021-10-20T00:00:00"/>
    <x v="8"/>
    <s v="2021"/>
    <x v="2"/>
    <x v="4"/>
    <x v="3"/>
    <n v="24062"/>
    <n v="66477"/>
    <s v="Bank Transfer"/>
    <s v="TXN109065"/>
    <n v="42415"/>
    <n v="1.7627379270218602"/>
  </r>
  <r>
    <d v="2022-07-08T00:00:00"/>
    <x v="10"/>
    <s v="2022"/>
    <x v="0"/>
    <x v="1"/>
    <x v="1"/>
    <n v="53485"/>
    <n v="54512"/>
    <s v="Card"/>
    <s v="TXN109066"/>
    <n v="1027"/>
    <n v="1.9201645321118069E-2"/>
  </r>
  <r>
    <d v="2022-03-07T00:00:00"/>
    <x v="3"/>
    <s v="2022"/>
    <x v="1"/>
    <x v="3"/>
    <x v="2"/>
    <n v="20621"/>
    <n v="16458"/>
    <s v="Card"/>
    <s v="TXN109067"/>
    <n v="-4163"/>
    <n v="-0.20188157703312157"/>
  </r>
  <r>
    <d v="2022-08-27T00:00:00"/>
    <x v="7"/>
    <s v="2022"/>
    <x v="0"/>
    <x v="5"/>
    <x v="4"/>
    <n v="32901"/>
    <n v="94793"/>
    <s v="Card"/>
    <s v="TXN109068"/>
    <n v="61892"/>
    <n v="1.8811586273973435"/>
  </r>
  <r>
    <d v="2021-11-13T00:00:00"/>
    <x v="1"/>
    <s v="2021"/>
    <x v="0"/>
    <x v="4"/>
    <x v="2"/>
    <n v="23634"/>
    <n v="123355"/>
    <s v="UPI"/>
    <s v="TXN109069"/>
    <n v="99721"/>
    <n v="4.2193873233477195"/>
  </r>
  <r>
    <d v="2022-02-02T00:00:00"/>
    <x v="4"/>
    <s v="2022"/>
    <x v="0"/>
    <x v="0"/>
    <x v="1"/>
    <n v="37736"/>
    <n v="130164"/>
    <s v="UPI"/>
    <s v="TXN109070"/>
    <n v="92428"/>
    <n v="2.4493322026711892"/>
  </r>
  <r>
    <d v="2022-08-19T00:00:00"/>
    <x v="7"/>
    <s v="2022"/>
    <x v="3"/>
    <x v="4"/>
    <x v="2"/>
    <n v="75912"/>
    <n v="105944"/>
    <s v="Bank Transfer"/>
    <s v="TXN109071"/>
    <n v="30032"/>
    <n v="0.39561597639371904"/>
  </r>
  <r>
    <d v="2022-06-30T00:00:00"/>
    <x v="11"/>
    <s v="2022"/>
    <x v="2"/>
    <x v="4"/>
    <x v="3"/>
    <n v="105873"/>
    <n v="109125"/>
    <s v="Cash"/>
    <s v="TXN109072"/>
    <n v="3252"/>
    <n v="3.071604658411493E-2"/>
  </r>
  <r>
    <d v="2021-03-17T00:00:00"/>
    <x v="3"/>
    <s v="2021"/>
    <x v="0"/>
    <x v="3"/>
    <x v="4"/>
    <n v="85875"/>
    <n v="110249"/>
    <s v="Bank Transfer"/>
    <s v="TXN109073"/>
    <n v="24374"/>
    <n v="0.28383114992721981"/>
  </r>
  <r>
    <d v="2023-05-15T00:00:00"/>
    <x v="0"/>
    <s v="2023"/>
    <x v="1"/>
    <x v="1"/>
    <x v="1"/>
    <n v="68957"/>
    <n v="110794"/>
    <s v="Cash"/>
    <s v="TXN109074"/>
    <n v="41837"/>
    <n v="0.60671142886146434"/>
  </r>
  <r>
    <d v="2023-07-05T00:00:00"/>
    <x v="10"/>
    <s v="2023"/>
    <x v="3"/>
    <x v="1"/>
    <x v="4"/>
    <n v="48010"/>
    <n v="33376"/>
    <s v="Card"/>
    <s v="TXN109075"/>
    <n v="-14634"/>
    <n v="-0.30481149760466569"/>
  </r>
  <r>
    <d v="2022-12-10T00:00:00"/>
    <x v="5"/>
    <s v="2022"/>
    <x v="4"/>
    <x v="0"/>
    <x v="3"/>
    <n v="78383"/>
    <n v="159876"/>
    <s v="Cash"/>
    <s v="TXN109076"/>
    <n v="81493"/>
    <n v="1.0396769707717235"/>
  </r>
  <r>
    <d v="2022-05-01T00:00:00"/>
    <x v="0"/>
    <s v="2022"/>
    <x v="0"/>
    <x v="3"/>
    <x v="1"/>
    <n v="21659"/>
    <n v="89633"/>
    <s v="Cash"/>
    <s v="TXN109077"/>
    <n v="67974"/>
    <n v="3.1383720393369963"/>
  </r>
  <r>
    <d v="2023-01-17T00:00:00"/>
    <x v="6"/>
    <s v="2023"/>
    <x v="3"/>
    <x v="4"/>
    <x v="1"/>
    <n v="83750"/>
    <n v="108330"/>
    <s v="Cash"/>
    <s v="TXN109078"/>
    <n v="24580"/>
    <n v="0.29349253731343283"/>
  </r>
  <r>
    <d v="2023-10-28T00:00:00"/>
    <x v="8"/>
    <s v="2023"/>
    <x v="5"/>
    <x v="2"/>
    <x v="4"/>
    <n v="127391"/>
    <n v="131053"/>
    <s v="Cash"/>
    <s v="TXN109079"/>
    <n v="3662"/>
    <n v="2.8746143762118204E-2"/>
  </r>
  <r>
    <d v="2022-07-04T00:00:00"/>
    <x v="10"/>
    <s v="2022"/>
    <x v="4"/>
    <x v="1"/>
    <x v="2"/>
    <n v="49430"/>
    <n v="168087"/>
    <s v="UPI"/>
    <s v="TXN109080"/>
    <n v="118657"/>
    <n v="2.4005057657293141"/>
  </r>
  <r>
    <d v="2023-09-03T00:00:00"/>
    <x v="9"/>
    <s v="2023"/>
    <x v="2"/>
    <x v="1"/>
    <x v="2"/>
    <n v="62500"/>
    <n v="161804"/>
    <s v="Card"/>
    <s v="TXN109081"/>
    <n v="99304"/>
    <n v="1.5888640000000001"/>
  </r>
  <r>
    <d v="2023-12-12T00:00:00"/>
    <x v="5"/>
    <s v="2023"/>
    <x v="0"/>
    <x v="5"/>
    <x v="0"/>
    <n v="120265"/>
    <n v="57206"/>
    <s v="Cash"/>
    <s v="TXN109082"/>
    <n v="-63059"/>
    <n v="-0.52433376294017375"/>
  </r>
  <r>
    <d v="2023-07-31T00:00:00"/>
    <x v="10"/>
    <s v="2023"/>
    <x v="0"/>
    <x v="4"/>
    <x v="0"/>
    <n v="90990"/>
    <n v="15474"/>
    <s v="Cash"/>
    <s v="TXN109083"/>
    <n v="-75516"/>
    <n v="-0.82993735575337946"/>
  </r>
  <r>
    <d v="2023-07-08T00:00:00"/>
    <x v="10"/>
    <s v="2023"/>
    <x v="3"/>
    <x v="3"/>
    <x v="1"/>
    <n v="43144"/>
    <n v="64600"/>
    <s v="Card"/>
    <s v="TXN109084"/>
    <n v="21456"/>
    <n v="0.49731132950120527"/>
  </r>
  <r>
    <d v="2021-12-29T00:00:00"/>
    <x v="5"/>
    <s v="2021"/>
    <x v="2"/>
    <x v="1"/>
    <x v="4"/>
    <n v="90920"/>
    <n v="67057"/>
    <s v="Cash"/>
    <s v="TXN109085"/>
    <n v="-23863"/>
    <n v="-0.26246150461944567"/>
  </r>
  <r>
    <d v="2022-01-17T00:00:00"/>
    <x v="6"/>
    <s v="2022"/>
    <x v="5"/>
    <x v="3"/>
    <x v="1"/>
    <n v="35826"/>
    <n v="84077"/>
    <s v="Bank Transfer"/>
    <s v="TXN109086"/>
    <n v="48251"/>
    <n v="1.3468151621727238"/>
  </r>
  <r>
    <d v="2021-09-28T00:00:00"/>
    <x v="9"/>
    <s v="2021"/>
    <x v="4"/>
    <x v="4"/>
    <x v="4"/>
    <n v="34004"/>
    <n v="134156"/>
    <s v="Cash"/>
    <s v="TXN109087"/>
    <n v="100152"/>
    <n v="2.945300552876132"/>
  </r>
  <r>
    <d v="2023-11-04T00:00:00"/>
    <x v="1"/>
    <s v="2023"/>
    <x v="1"/>
    <x v="4"/>
    <x v="3"/>
    <n v="140868"/>
    <n v="86043"/>
    <s v="Bank Transfer"/>
    <s v="TXN109088"/>
    <n v="-54825"/>
    <n v="-0.3891941391941392"/>
  </r>
  <r>
    <d v="2021-10-25T00:00:00"/>
    <x v="8"/>
    <s v="2021"/>
    <x v="2"/>
    <x v="1"/>
    <x v="0"/>
    <n v="21102"/>
    <n v="146219"/>
    <s v="Bank Transfer"/>
    <s v="TXN109089"/>
    <n v="125117"/>
    <n v="5.9291536347265659"/>
  </r>
  <r>
    <d v="2023-10-01T00:00:00"/>
    <x v="8"/>
    <s v="2023"/>
    <x v="0"/>
    <x v="0"/>
    <x v="1"/>
    <n v="75491"/>
    <n v="86251"/>
    <s v="Bank Transfer"/>
    <s v="TXN109090"/>
    <n v="10760"/>
    <n v="0.14253354704534316"/>
  </r>
  <r>
    <d v="2021-08-22T00:00:00"/>
    <x v="7"/>
    <s v="2021"/>
    <x v="3"/>
    <x v="3"/>
    <x v="3"/>
    <n v="32869"/>
    <n v="12236"/>
    <s v="UPI"/>
    <s v="TXN109091"/>
    <n v="-20633"/>
    <n v="-0.62773433934710521"/>
  </r>
  <r>
    <d v="2022-07-29T00:00:00"/>
    <x v="10"/>
    <s v="2022"/>
    <x v="5"/>
    <x v="3"/>
    <x v="2"/>
    <n v="28150"/>
    <n v="120559"/>
    <s v="UPI"/>
    <s v="TXN109092"/>
    <n v="92409"/>
    <n v="3.2827353463587921"/>
  </r>
  <r>
    <d v="2021-01-27T00:00:00"/>
    <x v="6"/>
    <s v="2021"/>
    <x v="3"/>
    <x v="5"/>
    <x v="0"/>
    <n v="97425"/>
    <n v="71632"/>
    <s v="Card"/>
    <s v="TXN109093"/>
    <n v="-25793"/>
    <n v="-0.26474724146779571"/>
  </r>
  <r>
    <d v="2021-04-03T00:00:00"/>
    <x v="2"/>
    <s v="2021"/>
    <x v="4"/>
    <x v="4"/>
    <x v="4"/>
    <n v="38552"/>
    <n v="162568"/>
    <s v="Bank Transfer"/>
    <s v="TXN109094"/>
    <n v="124016"/>
    <n v="3.2168499688732104"/>
  </r>
  <r>
    <d v="2022-09-09T00:00:00"/>
    <x v="9"/>
    <s v="2022"/>
    <x v="2"/>
    <x v="4"/>
    <x v="2"/>
    <n v="112145"/>
    <n v="121165"/>
    <s v="UPI"/>
    <s v="TXN109095"/>
    <n v="9020"/>
    <n v="8.0431584109857776E-2"/>
  </r>
  <r>
    <d v="2021-11-05T00:00:00"/>
    <x v="1"/>
    <s v="2021"/>
    <x v="3"/>
    <x v="1"/>
    <x v="2"/>
    <n v="62396"/>
    <n v="154297"/>
    <s v="Bank Transfer"/>
    <s v="TXN109096"/>
    <n v="91901"/>
    <n v="1.4728668504391307"/>
  </r>
  <r>
    <d v="2021-02-21T00:00:00"/>
    <x v="4"/>
    <s v="2021"/>
    <x v="1"/>
    <x v="1"/>
    <x v="3"/>
    <n v="54623"/>
    <n v="67293"/>
    <s v="UPI"/>
    <s v="TXN109097"/>
    <n v="12670"/>
    <n v="0.23195357267085293"/>
  </r>
  <r>
    <d v="2021-11-15T00:00:00"/>
    <x v="1"/>
    <s v="2021"/>
    <x v="1"/>
    <x v="1"/>
    <x v="1"/>
    <n v="26351"/>
    <n v="61536"/>
    <s v="Card"/>
    <s v="TXN109098"/>
    <n v="35185"/>
    <n v="1.3352434442715646"/>
  </r>
  <r>
    <d v="2021-06-30T00:00:00"/>
    <x v="11"/>
    <s v="2021"/>
    <x v="3"/>
    <x v="5"/>
    <x v="1"/>
    <n v="44388"/>
    <n v="81397"/>
    <s v="Card"/>
    <s v="TXN109099"/>
    <n v="37009"/>
    <n v="0.83376137694872487"/>
  </r>
  <r>
    <d v="2023-05-25T00:00:00"/>
    <x v="0"/>
    <s v="2023"/>
    <x v="0"/>
    <x v="0"/>
    <x v="3"/>
    <n v="24968"/>
    <n v="21528"/>
    <s v="UPI"/>
    <s v="TXN109100"/>
    <n v="-3440"/>
    <n v="-0.13777635373277797"/>
  </r>
  <r>
    <d v="2023-12-03T00:00:00"/>
    <x v="5"/>
    <s v="2023"/>
    <x v="3"/>
    <x v="1"/>
    <x v="2"/>
    <n v="84259"/>
    <n v="119646"/>
    <s v="UPI"/>
    <s v="TXN109101"/>
    <n v="35387"/>
    <n v="0.41997887466027367"/>
  </r>
  <r>
    <d v="2022-10-09T00:00:00"/>
    <x v="8"/>
    <s v="2022"/>
    <x v="5"/>
    <x v="1"/>
    <x v="0"/>
    <n v="50596"/>
    <n v="20566"/>
    <s v="Bank Transfer"/>
    <s v="TXN109102"/>
    <n v="-30030"/>
    <n v="-0.59352517985611508"/>
  </r>
  <r>
    <d v="2021-07-16T00:00:00"/>
    <x v="10"/>
    <s v="2021"/>
    <x v="2"/>
    <x v="2"/>
    <x v="2"/>
    <n v="123670"/>
    <n v="10995"/>
    <s v="Card"/>
    <s v="TXN109103"/>
    <n v="-112675"/>
    <n v="-0.9110940405918978"/>
  </r>
  <r>
    <d v="2022-10-07T00:00:00"/>
    <x v="8"/>
    <s v="2022"/>
    <x v="4"/>
    <x v="1"/>
    <x v="3"/>
    <n v="104168"/>
    <n v="110624"/>
    <s v="Cash"/>
    <s v="TXN109104"/>
    <n v="6456"/>
    <n v="6.1976806696874283E-2"/>
  </r>
  <r>
    <d v="2023-08-29T00:00:00"/>
    <x v="7"/>
    <s v="2023"/>
    <x v="1"/>
    <x v="5"/>
    <x v="2"/>
    <n v="59544"/>
    <n v="9906"/>
    <s v="Bank Transfer"/>
    <s v="TXN109105"/>
    <n v="-49638"/>
    <n v="-0.83363563079403469"/>
  </r>
  <r>
    <d v="2021-09-12T00:00:00"/>
    <x v="9"/>
    <s v="2021"/>
    <x v="3"/>
    <x v="3"/>
    <x v="2"/>
    <n v="46225"/>
    <n v="58862"/>
    <s v="UPI"/>
    <s v="TXN109106"/>
    <n v="12637"/>
    <n v="0.27338020551649539"/>
  </r>
  <r>
    <d v="2023-01-02T00:00:00"/>
    <x v="6"/>
    <s v="2023"/>
    <x v="5"/>
    <x v="0"/>
    <x v="2"/>
    <n v="143435"/>
    <n v="117744"/>
    <s v="Bank Transfer"/>
    <s v="TXN109107"/>
    <n v="-25691"/>
    <n v="-0.17911248997803883"/>
  </r>
  <r>
    <d v="2021-12-02T00:00:00"/>
    <x v="5"/>
    <s v="2021"/>
    <x v="1"/>
    <x v="3"/>
    <x v="2"/>
    <n v="99274"/>
    <n v="143251"/>
    <s v="Cash"/>
    <s v="TXN109108"/>
    <n v="43977"/>
    <n v="0.44298607893305397"/>
  </r>
  <r>
    <d v="2023-09-17T00:00:00"/>
    <x v="9"/>
    <s v="2023"/>
    <x v="1"/>
    <x v="2"/>
    <x v="0"/>
    <n v="134228"/>
    <n v="165239"/>
    <s v="Card"/>
    <s v="TXN109109"/>
    <n v="31011"/>
    <n v="0.23103227344518282"/>
  </r>
  <r>
    <d v="2023-06-19T00:00:00"/>
    <x v="11"/>
    <s v="2023"/>
    <x v="4"/>
    <x v="4"/>
    <x v="4"/>
    <n v="37436"/>
    <n v="57159"/>
    <s v="Cash"/>
    <s v="TXN109110"/>
    <n v="19723"/>
    <n v="0.5268458168607757"/>
  </r>
  <r>
    <d v="2022-05-29T00:00:00"/>
    <x v="0"/>
    <s v="2022"/>
    <x v="1"/>
    <x v="4"/>
    <x v="4"/>
    <n v="43085"/>
    <n v="52693"/>
    <s v="UPI"/>
    <s v="TXN109111"/>
    <n v="9608"/>
    <n v="0.22300104444702332"/>
  </r>
  <r>
    <d v="2021-08-30T00:00:00"/>
    <x v="7"/>
    <s v="2021"/>
    <x v="5"/>
    <x v="1"/>
    <x v="1"/>
    <n v="18896"/>
    <n v="77181"/>
    <s v="UPI"/>
    <s v="TXN109112"/>
    <n v="58285"/>
    <n v="3.0845152413209145"/>
  </r>
  <r>
    <d v="2021-05-29T00:00:00"/>
    <x v="0"/>
    <s v="2021"/>
    <x v="1"/>
    <x v="2"/>
    <x v="4"/>
    <n v="23785"/>
    <n v="129909"/>
    <s v="UPI"/>
    <s v="TXN109113"/>
    <n v="106124"/>
    <n v="4.4618036577675007"/>
  </r>
  <r>
    <d v="2023-01-27T00:00:00"/>
    <x v="6"/>
    <s v="2023"/>
    <x v="1"/>
    <x v="3"/>
    <x v="4"/>
    <n v="128459"/>
    <n v="17846"/>
    <s v="UPI"/>
    <s v="TXN109114"/>
    <n v="-110613"/>
    <n v="-0.86107629671724051"/>
  </r>
  <r>
    <d v="2022-09-12T00:00:00"/>
    <x v="9"/>
    <s v="2022"/>
    <x v="3"/>
    <x v="5"/>
    <x v="4"/>
    <n v="68385"/>
    <n v="82206"/>
    <s v="UPI"/>
    <s v="TXN109115"/>
    <n v="13821"/>
    <n v="0.20210572493967977"/>
  </r>
  <r>
    <d v="2022-03-29T00:00:00"/>
    <x v="3"/>
    <s v="2022"/>
    <x v="3"/>
    <x v="0"/>
    <x v="2"/>
    <n v="96164"/>
    <n v="151191"/>
    <s v="Cash"/>
    <s v="TXN109116"/>
    <n v="55027"/>
    <n v="0.57222037352855537"/>
  </r>
  <r>
    <d v="2021-07-31T00:00:00"/>
    <x v="10"/>
    <s v="2021"/>
    <x v="2"/>
    <x v="3"/>
    <x v="2"/>
    <n v="63805"/>
    <n v="85425"/>
    <s v="Card"/>
    <s v="TXN109117"/>
    <n v="21620"/>
    <n v="0.338844918109866"/>
  </r>
  <r>
    <d v="2022-10-30T00:00:00"/>
    <x v="8"/>
    <s v="2022"/>
    <x v="0"/>
    <x v="2"/>
    <x v="0"/>
    <n v="140672"/>
    <n v="133164"/>
    <s v="Card"/>
    <s v="TXN109118"/>
    <n v="-7508"/>
    <n v="-5.3372383985441307E-2"/>
  </r>
  <r>
    <d v="2022-08-17T00:00:00"/>
    <x v="7"/>
    <s v="2022"/>
    <x v="5"/>
    <x v="2"/>
    <x v="2"/>
    <n v="79542"/>
    <n v="162581"/>
    <s v="Bank Transfer"/>
    <s v="TXN109119"/>
    <n v="83039"/>
    <n v="1.0439641950164693"/>
  </r>
  <r>
    <d v="2021-05-11T00:00:00"/>
    <x v="0"/>
    <s v="2021"/>
    <x v="0"/>
    <x v="3"/>
    <x v="2"/>
    <n v="103136"/>
    <n v="157083"/>
    <s v="Bank Transfer"/>
    <s v="TXN109120"/>
    <n v="53947"/>
    <n v="0.52306663046850765"/>
  </r>
  <r>
    <d v="2022-09-04T00:00:00"/>
    <x v="9"/>
    <s v="2022"/>
    <x v="0"/>
    <x v="0"/>
    <x v="4"/>
    <n v="121286"/>
    <n v="29108"/>
    <s v="Bank Transfer"/>
    <s v="TXN109121"/>
    <n v="-92178"/>
    <n v="-0.76000527678380025"/>
  </r>
  <r>
    <d v="2021-09-13T00:00:00"/>
    <x v="9"/>
    <s v="2021"/>
    <x v="1"/>
    <x v="3"/>
    <x v="0"/>
    <n v="122905"/>
    <n v="165058"/>
    <s v="UPI"/>
    <s v="TXN109122"/>
    <n v="42153"/>
    <n v="0.34297221431186686"/>
  </r>
  <r>
    <d v="2022-07-15T00:00:00"/>
    <x v="10"/>
    <s v="2022"/>
    <x v="4"/>
    <x v="3"/>
    <x v="0"/>
    <n v="61279"/>
    <n v="48293"/>
    <s v="Card"/>
    <s v="TXN109123"/>
    <n v="-12986"/>
    <n v="-0.21191599079619444"/>
  </r>
  <r>
    <d v="2021-03-04T00:00:00"/>
    <x v="3"/>
    <s v="2021"/>
    <x v="4"/>
    <x v="0"/>
    <x v="4"/>
    <n v="129301"/>
    <n v="146290"/>
    <s v="UPI"/>
    <s v="TXN109124"/>
    <n v="16989"/>
    <n v="0.13139109519647954"/>
  </r>
  <r>
    <d v="2022-02-11T00:00:00"/>
    <x v="4"/>
    <s v="2022"/>
    <x v="1"/>
    <x v="5"/>
    <x v="4"/>
    <n v="23950"/>
    <n v="136138"/>
    <s v="Bank Transfer"/>
    <s v="TXN109125"/>
    <n v="112188"/>
    <n v="4.6842588726513572"/>
  </r>
  <r>
    <d v="2023-03-13T00:00:00"/>
    <x v="3"/>
    <s v="2023"/>
    <x v="5"/>
    <x v="2"/>
    <x v="0"/>
    <n v="61901"/>
    <n v="34457"/>
    <s v="UPI"/>
    <s v="TXN109126"/>
    <n v="-27444"/>
    <n v="-0.44335309607276135"/>
  </r>
  <r>
    <d v="2021-01-15T00:00:00"/>
    <x v="6"/>
    <s v="2021"/>
    <x v="0"/>
    <x v="0"/>
    <x v="3"/>
    <n v="67587"/>
    <n v="121388"/>
    <s v="Cash"/>
    <s v="TXN109127"/>
    <n v="53801"/>
    <n v="0.79602586296181221"/>
  </r>
  <r>
    <d v="2021-09-16T00:00:00"/>
    <x v="9"/>
    <s v="2021"/>
    <x v="2"/>
    <x v="1"/>
    <x v="4"/>
    <n v="58284"/>
    <n v="158640"/>
    <s v="Bank Transfer"/>
    <s v="TXN109128"/>
    <n v="100356"/>
    <n v="1.7218447601400042"/>
  </r>
  <r>
    <d v="2022-12-24T00:00:00"/>
    <x v="5"/>
    <s v="2022"/>
    <x v="0"/>
    <x v="1"/>
    <x v="4"/>
    <n v="30038"/>
    <n v="147690"/>
    <s v="Card"/>
    <s v="TXN109129"/>
    <n v="117652"/>
    <n v="3.9167720886876625"/>
  </r>
  <r>
    <d v="2022-09-06T00:00:00"/>
    <x v="9"/>
    <s v="2022"/>
    <x v="4"/>
    <x v="1"/>
    <x v="0"/>
    <n v="57567"/>
    <n v="112793"/>
    <s v="Card"/>
    <s v="TXN109130"/>
    <n v="55226"/>
    <n v="0.95933434085500369"/>
  </r>
  <r>
    <d v="2023-12-05T00:00:00"/>
    <x v="5"/>
    <s v="2023"/>
    <x v="0"/>
    <x v="1"/>
    <x v="3"/>
    <n v="70037"/>
    <n v="115006"/>
    <s v="Bank Transfer"/>
    <s v="TXN109131"/>
    <n v="44969"/>
    <n v="0.64207490326541683"/>
  </r>
  <r>
    <d v="2023-03-24T00:00:00"/>
    <x v="3"/>
    <s v="2023"/>
    <x v="3"/>
    <x v="4"/>
    <x v="3"/>
    <n v="61522"/>
    <n v="112169"/>
    <s v="Card"/>
    <s v="TXN109132"/>
    <n v="50647"/>
    <n v="0.82323396508566038"/>
  </r>
  <r>
    <d v="2021-11-27T00:00:00"/>
    <x v="1"/>
    <s v="2021"/>
    <x v="3"/>
    <x v="5"/>
    <x v="1"/>
    <n v="45371"/>
    <n v="34231"/>
    <s v="Card"/>
    <s v="TXN109133"/>
    <n v="-11140"/>
    <n v="-0.24553128650459544"/>
  </r>
  <r>
    <d v="2021-06-14T00:00:00"/>
    <x v="11"/>
    <s v="2021"/>
    <x v="2"/>
    <x v="4"/>
    <x v="3"/>
    <n v="146819"/>
    <n v="101786"/>
    <s v="Bank Transfer"/>
    <s v="TXN109134"/>
    <n v="-45033"/>
    <n v="-0.30672460648826105"/>
  </r>
  <r>
    <d v="2023-12-25T00:00:00"/>
    <x v="5"/>
    <s v="2023"/>
    <x v="5"/>
    <x v="3"/>
    <x v="4"/>
    <n v="111837"/>
    <n v="79907"/>
    <s v="Bank Transfer"/>
    <s v="TXN109135"/>
    <n v="-31930"/>
    <n v="-0.2855047971601527"/>
  </r>
  <r>
    <d v="2022-01-22T00:00:00"/>
    <x v="6"/>
    <s v="2022"/>
    <x v="0"/>
    <x v="3"/>
    <x v="2"/>
    <n v="12966"/>
    <n v="117153"/>
    <s v="UPI"/>
    <s v="TXN109136"/>
    <n v="104187"/>
    <n v="8.0354002776492361"/>
  </r>
  <r>
    <d v="2023-11-20T00:00:00"/>
    <x v="1"/>
    <s v="2023"/>
    <x v="3"/>
    <x v="0"/>
    <x v="0"/>
    <n v="104776"/>
    <n v="55931"/>
    <s v="UPI"/>
    <s v="TXN109137"/>
    <n v="-48845"/>
    <n v="-0.46618500419943498"/>
  </r>
  <r>
    <d v="2021-11-24T00:00:00"/>
    <x v="1"/>
    <s v="2021"/>
    <x v="5"/>
    <x v="1"/>
    <x v="4"/>
    <n v="106447"/>
    <n v="95129"/>
    <s v="Cash"/>
    <s v="TXN109138"/>
    <n v="-11318"/>
    <n v="-0.10632521348652381"/>
  </r>
  <r>
    <d v="2021-11-16T00:00:00"/>
    <x v="1"/>
    <s v="2021"/>
    <x v="3"/>
    <x v="0"/>
    <x v="0"/>
    <n v="83107"/>
    <n v="21077"/>
    <s v="Card"/>
    <s v="TXN109139"/>
    <n v="-62030"/>
    <n v="-0.74638718760152578"/>
  </r>
  <r>
    <d v="2022-02-03T00:00:00"/>
    <x v="4"/>
    <s v="2022"/>
    <x v="5"/>
    <x v="3"/>
    <x v="3"/>
    <n v="29391"/>
    <n v="101258"/>
    <s v="Bank Transfer"/>
    <s v="TXN109140"/>
    <n v="71867"/>
    <n v="2.4452043142458577"/>
  </r>
  <r>
    <d v="2021-04-15T00:00:00"/>
    <x v="2"/>
    <s v="2021"/>
    <x v="5"/>
    <x v="1"/>
    <x v="0"/>
    <n v="66965"/>
    <n v="64655"/>
    <s v="Cash"/>
    <s v="TXN109141"/>
    <n v="-2310"/>
    <n v="-3.44956320465915E-2"/>
  </r>
  <r>
    <d v="2022-11-27T00:00:00"/>
    <x v="1"/>
    <s v="2022"/>
    <x v="3"/>
    <x v="2"/>
    <x v="4"/>
    <n v="116688"/>
    <n v="19782"/>
    <s v="Card"/>
    <s v="TXN109142"/>
    <n v="-96906"/>
    <n v="-0.83047099958864667"/>
  </r>
  <r>
    <d v="2023-10-14T00:00:00"/>
    <x v="8"/>
    <s v="2023"/>
    <x v="1"/>
    <x v="5"/>
    <x v="2"/>
    <n v="112424"/>
    <n v="160116"/>
    <s v="Card"/>
    <s v="TXN109143"/>
    <n v="47692"/>
    <n v="0.4242154700064043"/>
  </r>
  <r>
    <d v="2021-11-26T00:00:00"/>
    <x v="1"/>
    <s v="2021"/>
    <x v="4"/>
    <x v="3"/>
    <x v="4"/>
    <n v="30581"/>
    <n v="123190"/>
    <s v="Cash"/>
    <s v="TXN109144"/>
    <n v="92609"/>
    <n v="3.0283182368137078"/>
  </r>
  <r>
    <d v="2022-10-22T00:00:00"/>
    <x v="8"/>
    <s v="2022"/>
    <x v="5"/>
    <x v="2"/>
    <x v="1"/>
    <n v="113141"/>
    <n v="37452"/>
    <s v="Card"/>
    <s v="TXN109145"/>
    <n v="-75689"/>
    <n v="-0.66897941506615644"/>
  </r>
  <r>
    <d v="2023-12-07T00:00:00"/>
    <x v="5"/>
    <s v="2023"/>
    <x v="1"/>
    <x v="0"/>
    <x v="0"/>
    <n v="14025"/>
    <n v="127117"/>
    <s v="Bank Transfer"/>
    <s v="TXN109146"/>
    <n v="113092"/>
    <n v="8.0636007130124785"/>
  </r>
  <r>
    <d v="2022-08-22T00:00:00"/>
    <x v="7"/>
    <s v="2022"/>
    <x v="0"/>
    <x v="2"/>
    <x v="4"/>
    <n v="137242"/>
    <n v="59826"/>
    <s v="Cash"/>
    <s v="TXN109147"/>
    <n v="-77416"/>
    <n v="-0.56408388102767371"/>
  </r>
  <r>
    <d v="2023-04-01T00:00:00"/>
    <x v="2"/>
    <s v="2023"/>
    <x v="1"/>
    <x v="0"/>
    <x v="3"/>
    <n v="47025"/>
    <n v="150672"/>
    <s v="Cash"/>
    <s v="TXN109148"/>
    <n v="103647"/>
    <n v="2.2040829346092505"/>
  </r>
  <r>
    <d v="2022-10-03T00:00:00"/>
    <x v="8"/>
    <s v="2022"/>
    <x v="3"/>
    <x v="3"/>
    <x v="3"/>
    <n v="117381"/>
    <n v="163176"/>
    <s v="UPI"/>
    <s v="TXN109149"/>
    <n v="45795"/>
    <n v="0.3901398011603241"/>
  </r>
  <r>
    <d v="2021-11-10T00:00:00"/>
    <x v="1"/>
    <s v="2021"/>
    <x v="1"/>
    <x v="4"/>
    <x v="4"/>
    <n v="79489"/>
    <n v="102133"/>
    <s v="Bank Transfer"/>
    <s v="TXN109150"/>
    <n v="22644"/>
    <n v="0.28486960459937855"/>
  </r>
  <r>
    <d v="2022-04-07T00:00:00"/>
    <x v="2"/>
    <s v="2022"/>
    <x v="4"/>
    <x v="5"/>
    <x v="1"/>
    <n v="28678"/>
    <n v="126190"/>
    <s v="UPI"/>
    <s v="TXN109151"/>
    <n v="97512"/>
    <n v="3.4002371155589652"/>
  </r>
  <r>
    <d v="2022-05-01T00:00:00"/>
    <x v="0"/>
    <s v="2022"/>
    <x v="3"/>
    <x v="2"/>
    <x v="0"/>
    <n v="147389"/>
    <n v="27994"/>
    <s v="Cash"/>
    <s v="TXN109152"/>
    <n v="-119395"/>
    <n v="-0.81006723703939909"/>
  </r>
  <r>
    <d v="2022-02-14T00:00:00"/>
    <x v="4"/>
    <s v="2022"/>
    <x v="2"/>
    <x v="2"/>
    <x v="1"/>
    <n v="72348"/>
    <n v="124858"/>
    <s v="Bank Transfer"/>
    <s v="TXN109153"/>
    <n v="52510"/>
    <n v="0.72579753414054293"/>
  </r>
  <r>
    <d v="2021-01-27T00:00:00"/>
    <x v="6"/>
    <s v="2021"/>
    <x v="0"/>
    <x v="3"/>
    <x v="2"/>
    <n v="80649"/>
    <n v="20839"/>
    <s v="Bank Transfer"/>
    <s v="TXN109154"/>
    <n v="-59810"/>
    <n v="-0.74160869942590735"/>
  </r>
  <r>
    <d v="2023-11-19T00:00:00"/>
    <x v="1"/>
    <s v="2023"/>
    <x v="2"/>
    <x v="3"/>
    <x v="4"/>
    <n v="131493"/>
    <n v="123930"/>
    <s v="UPI"/>
    <s v="TXN109155"/>
    <n v="-7563"/>
    <n v="-5.7516369692683263E-2"/>
  </r>
  <r>
    <d v="2021-09-28T00:00:00"/>
    <x v="9"/>
    <s v="2021"/>
    <x v="1"/>
    <x v="0"/>
    <x v="1"/>
    <n v="72784"/>
    <n v="107743"/>
    <s v="Card"/>
    <s v="TXN109156"/>
    <n v="34959"/>
    <n v="0.48031160694658165"/>
  </r>
  <r>
    <d v="2022-11-17T00:00:00"/>
    <x v="1"/>
    <s v="2022"/>
    <x v="5"/>
    <x v="1"/>
    <x v="2"/>
    <n v="63223"/>
    <n v="17401"/>
    <s v="Card"/>
    <s v="TXN109157"/>
    <n v="-45822"/>
    <n v="-0.72476788510510415"/>
  </r>
  <r>
    <d v="2022-05-16T00:00:00"/>
    <x v="0"/>
    <s v="2022"/>
    <x v="1"/>
    <x v="1"/>
    <x v="1"/>
    <n v="17739"/>
    <n v="104843"/>
    <s v="Card"/>
    <s v="TXN109158"/>
    <n v="87104"/>
    <n v="4.9103106150290321"/>
  </r>
  <r>
    <d v="2022-01-20T00:00:00"/>
    <x v="6"/>
    <s v="2022"/>
    <x v="5"/>
    <x v="1"/>
    <x v="2"/>
    <n v="34616"/>
    <n v="76812"/>
    <s v="UPI"/>
    <s v="TXN109159"/>
    <n v="42196"/>
    <n v="1.2189738849087128"/>
  </r>
  <r>
    <d v="2021-03-01T00:00:00"/>
    <x v="3"/>
    <s v="2021"/>
    <x v="2"/>
    <x v="0"/>
    <x v="3"/>
    <n v="98400"/>
    <n v="28257"/>
    <s v="Card"/>
    <s v="TXN109160"/>
    <n v="-70143"/>
    <n v="-0.71283536585365859"/>
  </r>
  <r>
    <d v="2021-08-08T00:00:00"/>
    <x v="7"/>
    <s v="2021"/>
    <x v="2"/>
    <x v="1"/>
    <x v="3"/>
    <n v="95676"/>
    <n v="58687"/>
    <s v="UPI"/>
    <s v="TXN109161"/>
    <n v="-36989"/>
    <n v="-0.38660688155859357"/>
  </r>
  <r>
    <d v="2023-02-10T00:00:00"/>
    <x v="4"/>
    <s v="2023"/>
    <x v="5"/>
    <x v="3"/>
    <x v="4"/>
    <n v="75283"/>
    <n v="165645"/>
    <s v="UPI"/>
    <s v="TXN109162"/>
    <n v="90362"/>
    <n v="1.2002975439342216"/>
  </r>
  <r>
    <d v="2022-07-18T00:00:00"/>
    <x v="10"/>
    <s v="2022"/>
    <x v="4"/>
    <x v="4"/>
    <x v="1"/>
    <n v="106581"/>
    <n v="78603"/>
    <s v="Card"/>
    <s v="TXN109163"/>
    <n v="-27978"/>
    <n v="-0.26250457398598248"/>
  </r>
  <r>
    <d v="2022-06-30T00:00:00"/>
    <x v="11"/>
    <s v="2022"/>
    <x v="0"/>
    <x v="4"/>
    <x v="3"/>
    <n v="120252"/>
    <n v="132724"/>
    <s v="UPI"/>
    <s v="TXN109164"/>
    <n v="12472"/>
    <n v="0.10371553071882381"/>
  </r>
  <r>
    <d v="2021-04-06T00:00:00"/>
    <x v="2"/>
    <s v="2021"/>
    <x v="3"/>
    <x v="4"/>
    <x v="0"/>
    <n v="25545"/>
    <n v="73564"/>
    <s v="UPI"/>
    <s v="TXN109165"/>
    <n v="48019"/>
    <n v="1.8797807790174201"/>
  </r>
  <r>
    <d v="2023-09-16T00:00:00"/>
    <x v="9"/>
    <s v="2023"/>
    <x v="2"/>
    <x v="1"/>
    <x v="3"/>
    <n v="50176"/>
    <n v="82708"/>
    <s v="Bank Transfer"/>
    <s v="TXN109166"/>
    <n v="32532"/>
    <n v="0.64835778061224492"/>
  </r>
  <r>
    <d v="2023-04-08T00:00:00"/>
    <x v="2"/>
    <s v="2023"/>
    <x v="0"/>
    <x v="4"/>
    <x v="3"/>
    <n v="21602"/>
    <n v="88486"/>
    <s v="Cash"/>
    <s v="TXN109167"/>
    <n v="66884"/>
    <n v="3.0961947967780761"/>
  </r>
  <r>
    <d v="2021-08-19T00:00:00"/>
    <x v="7"/>
    <s v="2021"/>
    <x v="3"/>
    <x v="2"/>
    <x v="1"/>
    <n v="66413"/>
    <n v="13108"/>
    <s v="UPI"/>
    <s v="TXN109168"/>
    <n v="-53305"/>
    <n v="-0.80262900335777632"/>
  </r>
  <r>
    <d v="2023-08-26T00:00:00"/>
    <x v="7"/>
    <s v="2023"/>
    <x v="1"/>
    <x v="1"/>
    <x v="2"/>
    <n v="33047"/>
    <n v="116154"/>
    <s v="Cash"/>
    <s v="TXN109169"/>
    <n v="83107"/>
    <n v="2.5148122371168338"/>
  </r>
  <r>
    <d v="2021-10-02T00:00:00"/>
    <x v="8"/>
    <s v="2021"/>
    <x v="3"/>
    <x v="2"/>
    <x v="0"/>
    <n v="136160"/>
    <n v="14615"/>
    <s v="Card"/>
    <s v="TXN109170"/>
    <n v="-121545"/>
    <n v="-0.89266304347826086"/>
  </r>
  <r>
    <d v="2021-09-03T00:00:00"/>
    <x v="9"/>
    <s v="2021"/>
    <x v="2"/>
    <x v="3"/>
    <x v="0"/>
    <n v="78983"/>
    <n v="135664"/>
    <s v="Bank Transfer"/>
    <s v="TXN109171"/>
    <n v="56681"/>
    <n v="0.71763544053783723"/>
  </r>
  <r>
    <d v="2021-04-21T00:00:00"/>
    <x v="2"/>
    <s v="2021"/>
    <x v="4"/>
    <x v="2"/>
    <x v="2"/>
    <n v="149348"/>
    <n v="30842"/>
    <s v="Bank Transfer"/>
    <s v="TXN109172"/>
    <n v="-118506"/>
    <n v="-0.79348903232718215"/>
  </r>
  <r>
    <d v="2021-08-22T00:00:00"/>
    <x v="7"/>
    <s v="2021"/>
    <x v="4"/>
    <x v="3"/>
    <x v="1"/>
    <n v="132520"/>
    <n v="167609"/>
    <s v="UPI"/>
    <s v="TXN109173"/>
    <n v="35089"/>
    <n v="0.26478267431331121"/>
  </r>
  <r>
    <d v="2022-02-21T00:00:00"/>
    <x v="4"/>
    <s v="2022"/>
    <x v="0"/>
    <x v="0"/>
    <x v="3"/>
    <n v="137136"/>
    <n v="82567"/>
    <s v="Bank Transfer"/>
    <s v="TXN109174"/>
    <n v="-54569"/>
    <n v="-0.39791885427604712"/>
  </r>
  <r>
    <d v="2022-11-09T00:00:00"/>
    <x v="1"/>
    <s v="2022"/>
    <x v="1"/>
    <x v="0"/>
    <x v="2"/>
    <n v="22737"/>
    <n v="10414"/>
    <s v="Cash"/>
    <s v="TXN109175"/>
    <n v="-12323"/>
    <n v="-0.5419800325460703"/>
  </r>
  <r>
    <d v="2023-03-14T00:00:00"/>
    <x v="3"/>
    <s v="2023"/>
    <x v="0"/>
    <x v="2"/>
    <x v="0"/>
    <n v="118659"/>
    <n v="32972"/>
    <s v="UPI"/>
    <s v="TXN109176"/>
    <n v="-85687"/>
    <n v="-0.72212811501866692"/>
  </r>
  <r>
    <d v="2022-09-11T00:00:00"/>
    <x v="9"/>
    <s v="2022"/>
    <x v="5"/>
    <x v="5"/>
    <x v="0"/>
    <n v="14457"/>
    <n v="95860"/>
    <s v="Bank Transfer"/>
    <s v="TXN109177"/>
    <n v="81403"/>
    <n v="5.6306979317977452"/>
  </r>
  <r>
    <d v="2022-12-08T00:00:00"/>
    <x v="5"/>
    <s v="2022"/>
    <x v="4"/>
    <x v="3"/>
    <x v="3"/>
    <n v="140646"/>
    <n v="105043"/>
    <s v="Card"/>
    <s v="TXN109178"/>
    <n v="-35603"/>
    <n v="-0.25313908678526231"/>
  </r>
  <r>
    <d v="2023-05-01T00:00:00"/>
    <x v="0"/>
    <s v="2023"/>
    <x v="0"/>
    <x v="1"/>
    <x v="3"/>
    <n v="115991"/>
    <n v="120440"/>
    <s v="UPI"/>
    <s v="TXN109179"/>
    <n v="4449"/>
    <n v="3.8356424205326277E-2"/>
  </r>
  <r>
    <d v="2022-04-20T00:00:00"/>
    <x v="2"/>
    <s v="2022"/>
    <x v="5"/>
    <x v="5"/>
    <x v="4"/>
    <n v="23698"/>
    <n v="13697"/>
    <s v="Bank Transfer"/>
    <s v="TXN109180"/>
    <n v="-10001"/>
    <n v="-0.42201873575829185"/>
  </r>
  <r>
    <d v="2022-10-17T00:00:00"/>
    <x v="8"/>
    <s v="2022"/>
    <x v="1"/>
    <x v="3"/>
    <x v="2"/>
    <n v="73011"/>
    <n v="44350"/>
    <s v="UPI"/>
    <s v="TXN109181"/>
    <n v="-28661"/>
    <n v="-0.39255728588842775"/>
  </r>
  <r>
    <d v="2022-01-30T00:00:00"/>
    <x v="6"/>
    <s v="2022"/>
    <x v="3"/>
    <x v="1"/>
    <x v="3"/>
    <n v="102771"/>
    <n v="20170"/>
    <s v="Card"/>
    <s v="TXN109182"/>
    <n v="-82601"/>
    <n v="-0.80373840869505986"/>
  </r>
  <r>
    <d v="2021-04-21T00:00:00"/>
    <x v="2"/>
    <s v="2021"/>
    <x v="0"/>
    <x v="3"/>
    <x v="4"/>
    <n v="121836"/>
    <n v="35181"/>
    <s v="UPI"/>
    <s v="TXN109183"/>
    <n v="-86655"/>
    <n v="-0.71124298236974293"/>
  </r>
  <r>
    <d v="2021-03-31T00:00:00"/>
    <x v="3"/>
    <s v="2021"/>
    <x v="5"/>
    <x v="3"/>
    <x v="1"/>
    <n v="97747"/>
    <n v="14551"/>
    <s v="Cash"/>
    <s v="TXN109184"/>
    <n v="-83196"/>
    <n v="-0.85113609624847819"/>
  </r>
  <r>
    <d v="2023-02-02T00:00:00"/>
    <x v="4"/>
    <s v="2023"/>
    <x v="4"/>
    <x v="1"/>
    <x v="0"/>
    <n v="105830"/>
    <n v="166814"/>
    <s v="Cash"/>
    <s v="TXN109185"/>
    <n v="60984"/>
    <n v="0.57624492109987713"/>
  </r>
  <r>
    <d v="2021-05-12T00:00:00"/>
    <x v="0"/>
    <s v="2021"/>
    <x v="3"/>
    <x v="3"/>
    <x v="2"/>
    <n v="89842"/>
    <n v="164591"/>
    <s v="Bank Transfer"/>
    <s v="TXN109186"/>
    <n v="74749"/>
    <n v="0.83200507557712433"/>
  </r>
  <r>
    <d v="2023-11-03T00:00:00"/>
    <x v="1"/>
    <s v="2023"/>
    <x v="0"/>
    <x v="3"/>
    <x v="1"/>
    <n v="107758"/>
    <n v="13085"/>
    <s v="Cash"/>
    <s v="TXN109187"/>
    <n v="-94673"/>
    <n v="-0.87857050056608321"/>
  </r>
  <r>
    <d v="2022-04-02T00:00:00"/>
    <x v="2"/>
    <s v="2022"/>
    <x v="4"/>
    <x v="3"/>
    <x v="2"/>
    <n v="142996"/>
    <n v="34361"/>
    <s v="Cash"/>
    <s v="TXN109188"/>
    <n v="-108635"/>
    <n v="-0.75970656521860747"/>
  </r>
  <r>
    <d v="2021-04-08T00:00:00"/>
    <x v="2"/>
    <s v="2021"/>
    <x v="3"/>
    <x v="0"/>
    <x v="2"/>
    <n v="143512"/>
    <n v="98958"/>
    <s v="UPI"/>
    <s v="TXN109189"/>
    <n v="-44554"/>
    <n v="-0.31045487485367079"/>
  </r>
  <r>
    <d v="2021-10-20T00:00:00"/>
    <x v="8"/>
    <s v="2021"/>
    <x v="2"/>
    <x v="4"/>
    <x v="3"/>
    <n v="46210"/>
    <n v="83209"/>
    <s v="UPI"/>
    <s v="TXN109190"/>
    <n v="36999"/>
    <n v="0.8006708504652672"/>
  </r>
  <r>
    <d v="2023-10-22T00:00:00"/>
    <x v="8"/>
    <s v="2023"/>
    <x v="4"/>
    <x v="3"/>
    <x v="4"/>
    <n v="74904"/>
    <n v="158571"/>
    <s v="Bank Transfer"/>
    <s v="TXN109191"/>
    <n v="83667"/>
    <n v="1.1169897468760013"/>
  </r>
  <r>
    <d v="2022-07-26T00:00:00"/>
    <x v="10"/>
    <s v="2022"/>
    <x v="2"/>
    <x v="1"/>
    <x v="2"/>
    <n v="40737"/>
    <n v="161113"/>
    <s v="Cash"/>
    <s v="TXN109192"/>
    <n v="120376"/>
    <n v="2.954954954954955"/>
  </r>
  <r>
    <d v="2021-09-07T00:00:00"/>
    <x v="9"/>
    <s v="2021"/>
    <x v="1"/>
    <x v="2"/>
    <x v="1"/>
    <n v="93127"/>
    <n v="9386"/>
    <s v="Card"/>
    <s v="TXN109193"/>
    <n v="-83741"/>
    <n v="-0.89921290281014099"/>
  </r>
  <r>
    <d v="2022-10-14T00:00:00"/>
    <x v="8"/>
    <s v="2022"/>
    <x v="0"/>
    <x v="3"/>
    <x v="2"/>
    <n v="68510"/>
    <n v="137898"/>
    <s v="Bank Transfer"/>
    <s v="TXN109194"/>
    <n v="69388"/>
    <n v="1.0128156473507517"/>
  </r>
  <r>
    <d v="2021-05-29T00:00:00"/>
    <x v="0"/>
    <s v="2021"/>
    <x v="5"/>
    <x v="0"/>
    <x v="4"/>
    <n v="81118"/>
    <n v="78776"/>
    <s v="Card"/>
    <s v="TXN109195"/>
    <n v="-2342"/>
    <n v="-2.8871520500998546E-2"/>
  </r>
  <r>
    <d v="2021-02-13T00:00:00"/>
    <x v="4"/>
    <s v="2021"/>
    <x v="0"/>
    <x v="0"/>
    <x v="0"/>
    <n v="75018"/>
    <n v="83933"/>
    <s v="Cash"/>
    <s v="TXN109196"/>
    <n v="8915"/>
    <n v="0.11883814551174385"/>
  </r>
  <r>
    <d v="2023-12-04T00:00:00"/>
    <x v="5"/>
    <s v="2023"/>
    <x v="4"/>
    <x v="2"/>
    <x v="2"/>
    <n v="116557"/>
    <n v="17472"/>
    <s v="Bank Transfer"/>
    <s v="TXN109197"/>
    <n v="-99085"/>
    <n v="-0.85009909314755872"/>
  </r>
  <r>
    <d v="2021-06-11T00:00:00"/>
    <x v="11"/>
    <s v="2021"/>
    <x v="2"/>
    <x v="3"/>
    <x v="1"/>
    <n v="149426"/>
    <n v="22606"/>
    <s v="Card"/>
    <s v="TXN109198"/>
    <n v="-126820"/>
    <n v="-0.84871441382356483"/>
  </r>
  <r>
    <d v="2021-09-10T00:00:00"/>
    <x v="9"/>
    <s v="2021"/>
    <x v="2"/>
    <x v="5"/>
    <x v="0"/>
    <n v="80183"/>
    <n v="124670"/>
    <s v="Bank Transfer"/>
    <s v="TXN109199"/>
    <n v="44487"/>
    <n v="0.55481835301747251"/>
  </r>
  <r>
    <d v="2021-05-12T00:00:00"/>
    <x v="0"/>
    <s v="2021"/>
    <x v="3"/>
    <x v="2"/>
    <x v="0"/>
    <n v="132090"/>
    <n v="57464"/>
    <s v="UPI"/>
    <s v="TXN109200"/>
    <n v="-74626"/>
    <n v="-0.56496328261034146"/>
  </r>
  <r>
    <d v="2022-04-19T00:00:00"/>
    <x v="2"/>
    <s v="2022"/>
    <x v="0"/>
    <x v="4"/>
    <x v="3"/>
    <n v="59019"/>
    <n v="78772"/>
    <s v="UPI"/>
    <s v="TXN109201"/>
    <n v="19753"/>
    <n v="0.3346888290211627"/>
  </r>
  <r>
    <d v="2022-12-07T00:00:00"/>
    <x v="5"/>
    <s v="2022"/>
    <x v="0"/>
    <x v="1"/>
    <x v="3"/>
    <n v="52043"/>
    <n v="11859"/>
    <s v="Card"/>
    <s v="TXN109202"/>
    <n v="-40184"/>
    <n v="-0.77213073804354093"/>
  </r>
  <r>
    <d v="2023-11-25T00:00:00"/>
    <x v="1"/>
    <s v="2023"/>
    <x v="4"/>
    <x v="1"/>
    <x v="2"/>
    <n v="23539"/>
    <n v="137368"/>
    <s v="UPI"/>
    <s v="TXN109203"/>
    <n v="113829"/>
    <n v="4.8357619270147412"/>
  </r>
  <r>
    <d v="2021-10-02T00:00:00"/>
    <x v="8"/>
    <s v="2021"/>
    <x v="2"/>
    <x v="1"/>
    <x v="1"/>
    <n v="124926"/>
    <n v="29681"/>
    <s v="UPI"/>
    <s v="TXN109204"/>
    <n v="-95245"/>
    <n v="-0.76241134751773054"/>
  </r>
  <r>
    <d v="2021-07-06T00:00:00"/>
    <x v="10"/>
    <s v="2021"/>
    <x v="4"/>
    <x v="1"/>
    <x v="3"/>
    <n v="24419"/>
    <n v="157620"/>
    <s v="Card"/>
    <s v="TXN109205"/>
    <n v="133201"/>
    <n v="5.4548097792702404"/>
  </r>
  <r>
    <d v="2023-08-07T00:00:00"/>
    <x v="7"/>
    <s v="2023"/>
    <x v="4"/>
    <x v="0"/>
    <x v="4"/>
    <n v="102152"/>
    <n v="23524"/>
    <s v="Bank Transfer"/>
    <s v="TXN109206"/>
    <n v="-78628"/>
    <n v="-0.76971571775393532"/>
  </r>
  <r>
    <d v="2021-08-31T00:00:00"/>
    <x v="7"/>
    <s v="2021"/>
    <x v="1"/>
    <x v="4"/>
    <x v="4"/>
    <n v="86840"/>
    <n v="61421"/>
    <s v="Card"/>
    <s v="TXN109207"/>
    <n v="-25419"/>
    <n v="-0.29271073238139106"/>
  </r>
  <r>
    <d v="2021-09-21T00:00:00"/>
    <x v="9"/>
    <s v="2021"/>
    <x v="2"/>
    <x v="3"/>
    <x v="0"/>
    <n v="100640"/>
    <n v="156204"/>
    <s v="UPI"/>
    <s v="TXN109208"/>
    <n v="55564"/>
    <n v="0.55210651828298885"/>
  </r>
  <r>
    <d v="2022-06-06T00:00:00"/>
    <x v="11"/>
    <s v="2022"/>
    <x v="4"/>
    <x v="3"/>
    <x v="0"/>
    <n v="116600"/>
    <n v="47066"/>
    <s v="Bank Transfer"/>
    <s v="TXN109209"/>
    <n v="-69534"/>
    <n v="-0.59634648370497423"/>
  </r>
  <r>
    <d v="2023-08-21T00:00:00"/>
    <x v="7"/>
    <s v="2023"/>
    <x v="2"/>
    <x v="5"/>
    <x v="0"/>
    <n v="57640"/>
    <n v="62930"/>
    <s v="UPI"/>
    <s v="TXN109210"/>
    <n v="5290"/>
    <n v="9.1776544066620405E-2"/>
  </r>
  <r>
    <d v="2023-02-22T00:00:00"/>
    <x v="4"/>
    <s v="2023"/>
    <x v="4"/>
    <x v="3"/>
    <x v="4"/>
    <n v="38552"/>
    <n v="129141"/>
    <s v="Cash"/>
    <s v="TXN109211"/>
    <n v="90589"/>
    <n v="2.3497873002697656"/>
  </r>
  <r>
    <d v="2022-06-19T00:00:00"/>
    <x v="11"/>
    <s v="2022"/>
    <x v="5"/>
    <x v="4"/>
    <x v="3"/>
    <n v="107975"/>
    <n v="32562"/>
    <s v="Card"/>
    <s v="TXN109212"/>
    <n v="-75413"/>
    <n v="-0.69843019217411439"/>
  </r>
  <r>
    <d v="2021-07-29T00:00:00"/>
    <x v="10"/>
    <s v="2021"/>
    <x v="4"/>
    <x v="3"/>
    <x v="3"/>
    <n v="85992"/>
    <n v="32288"/>
    <s v="Card"/>
    <s v="TXN109213"/>
    <n v="-53704"/>
    <n v="-0.62452321146153134"/>
  </r>
  <r>
    <d v="2021-02-15T00:00:00"/>
    <x v="4"/>
    <s v="2021"/>
    <x v="4"/>
    <x v="0"/>
    <x v="2"/>
    <n v="131320"/>
    <n v="18473"/>
    <s v="Card"/>
    <s v="TXN109214"/>
    <n v="-112847"/>
    <n v="-0.85932835820895526"/>
  </r>
  <r>
    <d v="2021-01-26T00:00:00"/>
    <x v="6"/>
    <s v="2021"/>
    <x v="5"/>
    <x v="2"/>
    <x v="1"/>
    <n v="100262"/>
    <n v="75745"/>
    <s v="Card"/>
    <s v="TXN109215"/>
    <n v="-24517"/>
    <n v="-0.24452933314715444"/>
  </r>
  <r>
    <d v="2021-06-24T00:00:00"/>
    <x v="11"/>
    <s v="2021"/>
    <x v="0"/>
    <x v="3"/>
    <x v="4"/>
    <n v="49724"/>
    <n v="134542"/>
    <s v="Cash"/>
    <s v="TXN109216"/>
    <n v="84818"/>
    <n v="1.7057758828734615"/>
  </r>
  <r>
    <d v="2021-11-18T00:00:00"/>
    <x v="1"/>
    <s v="2021"/>
    <x v="2"/>
    <x v="1"/>
    <x v="0"/>
    <n v="58576"/>
    <n v="125426"/>
    <s v="Bank Transfer"/>
    <s v="TXN109217"/>
    <n v="66850"/>
    <n v="1.1412523900573615"/>
  </r>
  <r>
    <d v="2021-02-24T00:00:00"/>
    <x v="4"/>
    <s v="2021"/>
    <x v="3"/>
    <x v="1"/>
    <x v="1"/>
    <n v="20159"/>
    <n v="53182"/>
    <s v="Bank Transfer"/>
    <s v="TXN109218"/>
    <n v="33023"/>
    <n v="1.6381268912148419"/>
  </r>
  <r>
    <d v="2022-10-30T00:00:00"/>
    <x v="8"/>
    <s v="2022"/>
    <x v="5"/>
    <x v="2"/>
    <x v="0"/>
    <n v="100027"/>
    <n v="59892"/>
    <s v="Bank Transfer"/>
    <s v="TXN109219"/>
    <n v="-40135"/>
    <n v="-0.40124166475051737"/>
  </r>
  <r>
    <d v="2021-05-27T00:00:00"/>
    <x v="0"/>
    <s v="2021"/>
    <x v="0"/>
    <x v="1"/>
    <x v="1"/>
    <n v="131395"/>
    <n v="129433"/>
    <s v="Cash"/>
    <s v="TXN109220"/>
    <n v="-1962"/>
    <n v="-1.4932075040907189E-2"/>
  </r>
  <r>
    <d v="2022-08-22T00:00:00"/>
    <x v="7"/>
    <s v="2022"/>
    <x v="4"/>
    <x v="1"/>
    <x v="1"/>
    <n v="30705"/>
    <n v="105725"/>
    <s v="Cash"/>
    <s v="TXN109221"/>
    <n v="75020"/>
    <n v="2.4432502849698747"/>
  </r>
  <r>
    <d v="2021-01-20T00:00:00"/>
    <x v="6"/>
    <s v="2021"/>
    <x v="1"/>
    <x v="0"/>
    <x v="3"/>
    <n v="69201"/>
    <n v="86936"/>
    <s v="Bank Transfer"/>
    <s v="TXN109222"/>
    <n v="17735"/>
    <n v="0.25628242366439791"/>
  </r>
  <r>
    <d v="2021-11-29T00:00:00"/>
    <x v="1"/>
    <s v="2021"/>
    <x v="0"/>
    <x v="0"/>
    <x v="2"/>
    <n v="74898"/>
    <n v="99282"/>
    <s v="Bank Transfer"/>
    <s v="TXN109223"/>
    <n v="24384"/>
    <n v="0.32556276536089079"/>
  </r>
  <r>
    <d v="2023-06-26T00:00:00"/>
    <x v="11"/>
    <s v="2023"/>
    <x v="5"/>
    <x v="0"/>
    <x v="2"/>
    <n v="98169"/>
    <n v="40374"/>
    <s v="Cash"/>
    <s v="TXN109224"/>
    <n v="-57795"/>
    <n v="-0.58872963970296122"/>
  </r>
  <r>
    <d v="2023-08-02T00:00:00"/>
    <x v="7"/>
    <s v="2023"/>
    <x v="1"/>
    <x v="3"/>
    <x v="0"/>
    <n v="107203"/>
    <n v="92663"/>
    <s v="UPI"/>
    <s v="TXN109225"/>
    <n v="-14540"/>
    <n v="-0.1356305327276289"/>
  </r>
  <r>
    <d v="2023-06-30T00:00:00"/>
    <x v="11"/>
    <s v="2023"/>
    <x v="4"/>
    <x v="2"/>
    <x v="4"/>
    <n v="50902"/>
    <n v="13896"/>
    <s v="Cash"/>
    <s v="TXN109226"/>
    <n v="-37006"/>
    <n v="-0.72700483281599937"/>
  </r>
  <r>
    <d v="2022-02-05T00:00:00"/>
    <x v="4"/>
    <s v="2022"/>
    <x v="0"/>
    <x v="1"/>
    <x v="2"/>
    <n v="131106"/>
    <n v="104536"/>
    <s v="Card"/>
    <s v="TXN109227"/>
    <n v="-26570"/>
    <n v="-0.20266044269522371"/>
  </r>
  <r>
    <d v="2023-08-08T00:00:00"/>
    <x v="7"/>
    <s v="2023"/>
    <x v="3"/>
    <x v="5"/>
    <x v="4"/>
    <n v="144791"/>
    <n v="38261"/>
    <s v="Bank Transfer"/>
    <s v="TXN109228"/>
    <n v="-106530"/>
    <n v="-0.73575015021651902"/>
  </r>
  <r>
    <d v="2021-01-28T00:00:00"/>
    <x v="6"/>
    <s v="2021"/>
    <x v="2"/>
    <x v="2"/>
    <x v="0"/>
    <n v="120530"/>
    <n v="91055"/>
    <s v="UPI"/>
    <s v="TXN109229"/>
    <n v="-29475"/>
    <n v="-0.24454492657429686"/>
  </r>
  <r>
    <d v="2022-04-12T00:00:00"/>
    <x v="2"/>
    <s v="2022"/>
    <x v="2"/>
    <x v="5"/>
    <x v="4"/>
    <n v="135466"/>
    <n v="91630"/>
    <s v="Bank Transfer"/>
    <s v="TXN109230"/>
    <n v="-43836"/>
    <n v="-0.3235941121757489"/>
  </r>
  <r>
    <d v="2023-09-09T00:00:00"/>
    <x v="9"/>
    <s v="2023"/>
    <x v="5"/>
    <x v="1"/>
    <x v="1"/>
    <n v="55703"/>
    <n v="125032"/>
    <s v="UPI"/>
    <s v="TXN109231"/>
    <n v="69329"/>
    <n v="1.244618781753227"/>
  </r>
  <r>
    <d v="2021-04-11T00:00:00"/>
    <x v="2"/>
    <s v="2021"/>
    <x v="4"/>
    <x v="4"/>
    <x v="1"/>
    <n v="28449"/>
    <n v="94706"/>
    <s v="Bank Transfer"/>
    <s v="TXN109232"/>
    <n v="66257"/>
    <n v="2.3289746564026856"/>
  </r>
  <r>
    <d v="2022-07-05T00:00:00"/>
    <x v="10"/>
    <s v="2022"/>
    <x v="4"/>
    <x v="2"/>
    <x v="0"/>
    <n v="96300"/>
    <n v="135537"/>
    <s v="Bank Transfer"/>
    <s v="TXN109233"/>
    <n v="39237"/>
    <n v="0.4074454828660436"/>
  </r>
  <r>
    <d v="2023-03-13T00:00:00"/>
    <x v="3"/>
    <s v="2023"/>
    <x v="2"/>
    <x v="3"/>
    <x v="4"/>
    <n v="58429"/>
    <n v="64436"/>
    <s v="Bank Transfer"/>
    <s v="TXN109234"/>
    <n v="6007"/>
    <n v="0.10280853685669787"/>
  </r>
  <r>
    <d v="2021-12-19T00:00:00"/>
    <x v="5"/>
    <s v="2021"/>
    <x v="0"/>
    <x v="5"/>
    <x v="4"/>
    <n v="140546"/>
    <n v="61126"/>
    <s v="Card"/>
    <s v="TXN109235"/>
    <n v="-79420"/>
    <n v="-0.56508189489562133"/>
  </r>
  <r>
    <d v="2021-10-23T00:00:00"/>
    <x v="8"/>
    <s v="2021"/>
    <x v="4"/>
    <x v="2"/>
    <x v="0"/>
    <n v="136850"/>
    <n v="31578"/>
    <s v="Cash"/>
    <s v="TXN109236"/>
    <n v="-105272"/>
    <n v="-0.76925100474972596"/>
  </r>
  <r>
    <d v="2021-12-19T00:00:00"/>
    <x v="5"/>
    <s v="2021"/>
    <x v="3"/>
    <x v="2"/>
    <x v="2"/>
    <n v="23301"/>
    <n v="125046"/>
    <s v="UPI"/>
    <s v="TXN109237"/>
    <n v="101745"/>
    <n v="4.3665507918115098"/>
  </r>
  <r>
    <d v="2023-06-27T00:00:00"/>
    <x v="11"/>
    <s v="2023"/>
    <x v="3"/>
    <x v="0"/>
    <x v="3"/>
    <n v="103064"/>
    <n v="65022"/>
    <s v="Card"/>
    <s v="TXN109238"/>
    <n v="-38042"/>
    <n v="-0.36911045563921446"/>
  </r>
  <r>
    <d v="2023-10-16T00:00:00"/>
    <x v="8"/>
    <s v="2023"/>
    <x v="4"/>
    <x v="4"/>
    <x v="2"/>
    <n v="122359"/>
    <n v="162474"/>
    <s v="Card"/>
    <s v="TXN109239"/>
    <n v="40115"/>
    <n v="0.32784674605055614"/>
  </r>
  <r>
    <d v="2022-03-31T00:00:00"/>
    <x v="3"/>
    <s v="2022"/>
    <x v="4"/>
    <x v="0"/>
    <x v="3"/>
    <n v="74339"/>
    <n v="56802"/>
    <s v="Bank Transfer"/>
    <s v="TXN109240"/>
    <n v="-17537"/>
    <n v="-0.23590578296721776"/>
  </r>
  <r>
    <d v="2022-12-13T00:00:00"/>
    <x v="5"/>
    <s v="2022"/>
    <x v="2"/>
    <x v="4"/>
    <x v="4"/>
    <n v="59089"/>
    <n v="81165"/>
    <s v="UPI"/>
    <s v="TXN109241"/>
    <n v="22076"/>
    <n v="0.37360591649884073"/>
  </r>
  <r>
    <d v="2023-09-07T00:00:00"/>
    <x v="9"/>
    <s v="2023"/>
    <x v="5"/>
    <x v="4"/>
    <x v="3"/>
    <n v="34569"/>
    <n v="96069"/>
    <s v="UPI"/>
    <s v="TXN109242"/>
    <n v="61500"/>
    <n v="1.7790505944632473"/>
  </r>
  <r>
    <d v="2023-01-09T00:00:00"/>
    <x v="6"/>
    <s v="2023"/>
    <x v="2"/>
    <x v="3"/>
    <x v="3"/>
    <n v="147472"/>
    <n v="162302"/>
    <s v="UPI"/>
    <s v="TXN109243"/>
    <n v="14830"/>
    <n v="0.10056146251491808"/>
  </r>
  <r>
    <d v="2023-09-04T00:00:00"/>
    <x v="9"/>
    <s v="2023"/>
    <x v="5"/>
    <x v="2"/>
    <x v="4"/>
    <n v="117738"/>
    <n v="76594"/>
    <s v="UPI"/>
    <s v="TXN109244"/>
    <n v="-41144"/>
    <n v="-0.34945387215682278"/>
  </r>
  <r>
    <d v="2021-08-21T00:00:00"/>
    <x v="7"/>
    <s v="2021"/>
    <x v="3"/>
    <x v="0"/>
    <x v="1"/>
    <n v="86419"/>
    <n v="57310"/>
    <s v="UPI"/>
    <s v="TXN109245"/>
    <n v="-29109"/>
    <n v="-0.33683564956780337"/>
  </r>
  <r>
    <d v="2023-10-21T00:00:00"/>
    <x v="8"/>
    <s v="2023"/>
    <x v="5"/>
    <x v="0"/>
    <x v="3"/>
    <n v="36543"/>
    <n v="121971"/>
    <s v="Card"/>
    <s v="TXN109246"/>
    <n v="85428"/>
    <n v="2.3377391018799769"/>
  </r>
  <r>
    <d v="2021-04-12T00:00:00"/>
    <x v="2"/>
    <s v="2021"/>
    <x v="2"/>
    <x v="5"/>
    <x v="0"/>
    <n v="28788"/>
    <n v="99791"/>
    <s v="UPI"/>
    <s v="TXN109247"/>
    <n v="71003"/>
    <n v="2.46640961511741"/>
  </r>
  <r>
    <d v="2023-08-11T00:00:00"/>
    <x v="7"/>
    <s v="2023"/>
    <x v="4"/>
    <x v="2"/>
    <x v="2"/>
    <n v="124943"/>
    <n v="168695"/>
    <s v="Card"/>
    <s v="TXN109248"/>
    <n v="43752"/>
    <n v="0.35017568011013023"/>
  </r>
  <r>
    <d v="2022-04-26T00:00:00"/>
    <x v="2"/>
    <s v="2022"/>
    <x v="5"/>
    <x v="1"/>
    <x v="4"/>
    <n v="102767"/>
    <n v="136194"/>
    <s v="UPI"/>
    <s v="TXN109249"/>
    <n v="33427"/>
    <n v="0.32526978504772935"/>
  </r>
  <r>
    <d v="2021-04-18T00:00:00"/>
    <x v="2"/>
    <s v="2021"/>
    <x v="2"/>
    <x v="1"/>
    <x v="4"/>
    <n v="105505"/>
    <n v="52510"/>
    <s v="Bank Transfer"/>
    <s v="TXN109250"/>
    <n v="-52995"/>
    <n v="-0.50229846926685939"/>
  </r>
  <r>
    <d v="2023-08-31T00:00:00"/>
    <x v="7"/>
    <s v="2023"/>
    <x v="3"/>
    <x v="5"/>
    <x v="3"/>
    <n v="81676"/>
    <n v="99837"/>
    <s v="Card"/>
    <s v="TXN109251"/>
    <n v="18161"/>
    <n v="0.22235417993045692"/>
  </r>
  <r>
    <d v="2022-12-05T00:00:00"/>
    <x v="5"/>
    <s v="2022"/>
    <x v="1"/>
    <x v="4"/>
    <x v="1"/>
    <n v="66764"/>
    <n v="160243"/>
    <s v="Card"/>
    <s v="TXN109252"/>
    <n v="93479"/>
    <n v="1.4001407944401174"/>
  </r>
  <r>
    <d v="2021-12-01T00:00:00"/>
    <x v="5"/>
    <s v="2021"/>
    <x v="5"/>
    <x v="5"/>
    <x v="1"/>
    <n v="130210"/>
    <n v="135924"/>
    <s v="UPI"/>
    <s v="TXN109253"/>
    <n v="5714"/>
    <n v="4.3882958298133781E-2"/>
  </r>
  <r>
    <d v="2021-03-27T00:00:00"/>
    <x v="3"/>
    <s v="2021"/>
    <x v="3"/>
    <x v="5"/>
    <x v="2"/>
    <n v="63335"/>
    <n v="153103"/>
    <s v="UPI"/>
    <s v="TXN109254"/>
    <n v="89768"/>
    <n v="1.4173521749427647"/>
  </r>
  <r>
    <d v="2023-01-04T00:00:00"/>
    <x v="6"/>
    <s v="2023"/>
    <x v="3"/>
    <x v="0"/>
    <x v="2"/>
    <n v="114541"/>
    <n v="161758"/>
    <s v="Cash"/>
    <s v="TXN109255"/>
    <n v="47217"/>
    <n v="0.41222793584829887"/>
  </r>
  <r>
    <d v="2023-05-25T00:00:00"/>
    <x v="0"/>
    <s v="2023"/>
    <x v="0"/>
    <x v="5"/>
    <x v="1"/>
    <n v="108331"/>
    <n v="123983"/>
    <s v="Bank Transfer"/>
    <s v="TXN109256"/>
    <n v="15652"/>
    <n v="0.14448311194394955"/>
  </r>
  <r>
    <d v="2021-12-30T00:00:00"/>
    <x v="5"/>
    <s v="2021"/>
    <x v="1"/>
    <x v="4"/>
    <x v="1"/>
    <n v="102856"/>
    <n v="106232"/>
    <s v="Bank Transfer"/>
    <s v="TXN109257"/>
    <n v="3376"/>
    <n v="3.2822586917632415E-2"/>
  </r>
  <r>
    <d v="2021-03-01T00:00:00"/>
    <x v="3"/>
    <s v="2021"/>
    <x v="5"/>
    <x v="1"/>
    <x v="1"/>
    <n v="51280"/>
    <n v="67924"/>
    <s v="Card"/>
    <s v="TXN109258"/>
    <n v="16644"/>
    <n v="0.32457098283931357"/>
  </r>
  <r>
    <d v="2022-07-14T00:00:00"/>
    <x v="10"/>
    <s v="2022"/>
    <x v="2"/>
    <x v="3"/>
    <x v="3"/>
    <n v="111934"/>
    <n v="153702"/>
    <s v="Bank Transfer"/>
    <s v="TXN109259"/>
    <n v="41768"/>
    <n v="0.3731484624868226"/>
  </r>
  <r>
    <d v="2021-04-27T00:00:00"/>
    <x v="2"/>
    <s v="2021"/>
    <x v="5"/>
    <x v="2"/>
    <x v="0"/>
    <n v="98823"/>
    <n v="126564"/>
    <s v="Cash"/>
    <s v="TXN109260"/>
    <n v="27741"/>
    <n v="0.28071400382502049"/>
  </r>
  <r>
    <d v="2023-05-24T00:00:00"/>
    <x v="0"/>
    <s v="2023"/>
    <x v="5"/>
    <x v="5"/>
    <x v="2"/>
    <n v="37881"/>
    <n v="9823"/>
    <s v="UPI"/>
    <s v="TXN109261"/>
    <n v="-28058"/>
    <n v="-0.74068794382408065"/>
  </r>
  <r>
    <d v="2023-07-04T00:00:00"/>
    <x v="10"/>
    <s v="2023"/>
    <x v="1"/>
    <x v="2"/>
    <x v="4"/>
    <n v="106003"/>
    <n v="92248"/>
    <s v="UPI"/>
    <s v="TXN109262"/>
    <n v="-13755"/>
    <n v="-0.12976047847702424"/>
  </r>
  <r>
    <d v="2023-08-26T00:00:00"/>
    <x v="7"/>
    <s v="2023"/>
    <x v="3"/>
    <x v="5"/>
    <x v="1"/>
    <n v="89077"/>
    <n v="23606"/>
    <s v="UPI"/>
    <s v="TXN109263"/>
    <n v="-65471"/>
    <n v="-0.73499332038573373"/>
  </r>
  <r>
    <d v="2023-09-26T00:00:00"/>
    <x v="9"/>
    <s v="2023"/>
    <x v="3"/>
    <x v="2"/>
    <x v="1"/>
    <n v="141403"/>
    <n v="76430"/>
    <s v="Card"/>
    <s v="TXN109264"/>
    <n v="-64973"/>
    <n v="-0.45948812967193059"/>
  </r>
  <r>
    <d v="2021-02-13T00:00:00"/>
    <x v="4"/>
    <s v="2021"/>
    <x v="3"/>
    <x v="0"/>
    <x v="0"/>
    <n v="110021"/>
    <n v="92615"/>
    <s v="Cash"/>
    <s v="TXN109265"/>
    <n v="-17406"/>
    <n v="-0.15820616064205925"/>
  </r>
  <r>
    <d v="2022-05-24T00:00:00"/>
    <x v="0"/>
    <s v="2022"/>
    <x v="3"/>
    <x v="0"/>
    <x v="1"/>
    <n v="136423"/>
    <n v="110400"/>
    <s v="Card"/>
    <s v="TXN109266"/>
    <n v="-26023"/>
    <n v="-0.19075229250199746"/>
  </r>
  <r>
    <d v="2023-04-29T00:00:00"/>
    <x v="2"/>
    <s v="2023"/>
    <x v="1"/>
    <x v="2"/>
    <x v="2"/>
    <n v="98164"/>
    <n v="133242"/>
    <s v="Card"/>
    <s v="TXN109267"/>
    <n v="35078"/>
    <n v="0.35734077665946784"/>
  </r>
  <r>
    <d v="2023-07-06T00:00:00"/>
    <x v="10"/>
    <s v="2023"/>
    <x v="2"/>
    <x v="5"/>
    <x v="1"/>
    <n v="79087"/>
    <n v="13410"/>
    <s v="Bank Transfer"/>
    <s v="TXN109268"/>
    <n v="-65677"/>
    <n v="-0.83043989530517026"/>
  </r>
  <r>
    <d v="2023-06-17T00:00:00"/>
    <x v="11"/>
    <s v="2023"/>
    <x v="4"/>
    <x v="5"/>
    <x v="0"/>
    <n v="70252"/>
    <n v="47392"/>
    <s v="Bank Transfer"/>
    <s v="TXN109269"/>
    <n v="-22860"/>
    <n v="-0.32539998861242386"/>
  </r>
  <r>
    <d v="2023-03-10T00:00:00"/>
    <x v="3"/>
    <s v="2023"/>
    <x v="0"/>
    <x v="4"/>
    <x v="3"/>
    <n v="111221"/>
    <n v="101455"/>
    <s v="Card"/>
    <s v="TXN109270"/>
    <n v="-9766"/>
    <n v="-8.7807158720025896E-2"/>
  </r>
  <r>
    <d v="2023-05-26T00:00:00"/>
    <x v="0"/>
    <s v="2023"/>
    <x v="3"/>
    <x v="1"/>
    <x v="2"/>
    <n v="17792"/>
    <n v="80333"/>
    <s v="Cash"/>
    <s v="TXN109271"/>
    <n v="62541"/>
    <n v="3.5151191546762588"/>
  </r>
  <r>
    <d v="2021-10-13T00:00:00"/>
    <x v="8"/>
    <s v="2021"/>
    <x v="3"/>
    <x v="1"/>
    <x v="3"/>
    <n v="90884"/>
    <n v="143956"/>
    <s v="Card"/>
    <s v="TXN109272"/>
    <n v="53072"/>
    <n v="0.58395317107521671"/>
  </r>
  <r>
    <d v="2022-11-15T00:00:00"/>
    <x v="1"/>
    <s v="2022"/>
    <x v="0"/>
    <x v="3"/>
    <x v="4"/>
    <n v="83110"/>
    <n v="26745"/>
    <s v="Card"/>
    <s v="TXN109273"/>
    <n v="-56365"/>
    <n v="-0.67819756948622312"/>
  </r>
  <r>
    <d v="2023-03-30T00:00:00"/>
    <x v="3"/>
    <s v="2023"/>
    <x v="3"/>
    <x v="1"/>
    <x v="0"/>
    <n v="110932"/>
    <n v="108490"/>
    <s v="Card"/>
    <s v="TXN109274"/>
    <n v="-2442"/>
    <n v="-2.2013485739011285E-2"/>
  </r>
  <r>
    <d v="2021-05-01T00:00:00"/>
    <x v="0"/>
    <s v="2021"/>
    <x v="4"/>
    <x v="3"/>
    <x v="4"/>
    <n v="30957"/>
    <n v="90417"/>
    <s v="UPI"/>
    <s v="TXN109275"/>
    <n v="59460"/>
    <n v="1.9207287527861228"/>
  </r>
  <r>
    <d v="2023-08-03T00:00:00"/>
    <x v="7"/>
    <s v="2023"/>
    <x v="5"/>
    <x v="0"/>
    <x v="4"/>
    <n v="24111"/>
    <n v="105606"/>
    <s v="UPI"/>
    <s v="TXN109276"/>
    <n v="81495"/>
    <n v="3.3799925345278088"/>
  </r>
  <r>
    <d v="2023-10-15T00:00:00"/>
    <x v="8"/>
    <s v="2023"/>
    <x v="0"/>
    <x v="3"/>
    <x v="4"/>
    <n v="99968"/>
    <n v="42936"/>
    <s v="Cash"/>
    <s v="TXN109277"/>
    <n v="-57032"/>
    <n v="-0.57050256081946227"/>
  </r>
  <r>
    <d v="2023-06-26T00:00:00"/>
    <x v="11"/>
    <s v="2023"/>
    <x v="2"/>
    <x v="3"/>
    <x v="4"/>
    <n v="57986"/>
    <n v="105671"/>
    <s v="Bank Transfer"/>
    <s v="TXN109278"/>
    <n v="47685"/>
    <n v="0.82235367157589767"/>
  </r>
  <r>
    <d v="2021-01-13T00:00:00"/>
    <x v="6"/>
    <s v="2021"/>
    <x v="0"/>
    <x v="1"/>
    <x v="0"/>
    <n v="11209"/>
    <n v="112912"/>
    <s v="Bank Transfer"/>
    <s v="TXN109279"/>
    <n v="101703"/>
    <n v="9.073333928093497"/>
  </r>
  <r>
    <d v="2022-08-26T00:00:00"/>
    <x v="7"/>
    <s v="2022"/>
    <x v="4"/>
    <x v="5"/>
    <x v="3"/>
    <n v="26553"/>
    <n v="15133"/>
    <s v="Cash"/>
    <s v="TXN109280"/>
    <n v="-11420"/>
    <n v="-0.43008322976688135"/>
  </r>
  <r>
    <d v="2021-07-19T00:00:00"/>
    <x v="10"/>
    <s v="2021"/>
    <x v="1"/>
    <x v="0"/>
    <x v="1"/>
    <n v="138802"/>
    <n v="103408"/>
    <s v="Bank Transfer"/>
    <s v="TXN109281"/>
    <n v="-35394"/>
    <n v="-0.25499632570135877"/>
  </r>
  <r>
    <d v="2022-08-09T00:00:00"/>
    <x v="7"/>
    <s v="2022"/>
    <x v="2"/>
    <x v="4"/>
    <x v="4"/>
    <n v="96316"/>
    <n v="36832"/>
    <s v="Card"/>
    <s v="TXN109282"/>
    <n v="-59484"/>
    <n v="-0.61759209269487936"/>
  </r>
  <r>
    <d v="2022-03-24T00:00:00"/>
    <x v="3"/>
    <s v="2022"/>
    <x v="5"/>
    <x v="3"/>
    <x v="1"/>
    <n v="25023"/>
    <n v="90583"/>
    <s v="UPI"/>
    <s v="TXN109283"/>
    <n v="65560"/>
    <n v="2.6199896095592057"/>
  </r>
  <r>
    <d v="2023-04-21T00:00:00"/>
    <x v="2"/>
    <s v="2023"/>
    <x v="3"/>
    <x v="3"/>
    <x v="1"/>
    <n v="29819"/>
    <n v="107270"/>
    <s v="UPI"/>
    <s v="TXN109284"/>
    <n v="77451"/>
    <n v="2.5973708038498944"/>
  </r>
  <r>
    <d v="2023-12-31T00:00:00"/>
    <x v="5"/>
    <s v="2023"/>
    <x v="0"/>
    <x v="2"/>
    <x v="4"/>
    <n v="63025"/>
    <n v="82277"/>
    <s v="Bank Transfer"/>
    <s v="TXN109285"/>
    <n v="19252"/>
    <n v="0.3054660848869496"/>
  </r>
  <r>
    <d v="2022-08-13T00:00:00"/>
    <x v="7"/>
    <s v="2022"/>
    <x v="2"/>
    <x v="3"/>
    <x v="2"/>
    <n v="85919"/>
    <n v="121998"/>
    <s v="Bank Transfer"/>
    <s v="TXN109286"/>
    <n v="36079"/>
    <n v="0.41991876069321105"/>
  </r>
  <r>
    <d v="2023-06-08T00:00:00"/>
    <x v="11"/>
    <s v="2023"/>
    <x v="0"/>
    <x v="5"/>
    <x v="1"/>
    <n v="149786"/>
    <n v="78378"/>
    <s v="Cash"/>
    <s v="TXN109287"/>
    <n v="-71408"/>
    <n v="-0.47673347308827257"/>
  </r>
  <r>
    <d v="2021-02-12T00:00:00"/>
    <x v="4"/>
    <s v="2021"/>
    <x v="5"/>
    <x v="4"/>
    <x v="2"/>
    <n v="46320"/>
    <n v="25276"/>
    <s v="Cash"/>
    <s v="TXN109288"/>
    <n v="-21044"/>
    <n v="-0.45431778929188255"/>
  </r>
  <r>
    <d v="2022-06-04T00:00:00"/>
    <x v="11"/>
    <s v="2022"/>
    <x v="0"/>
    <x v="2"/>
    <x v="3"/>
    <n v="42235"/>
    <n v="50208"/>
    <s v="Card"/>
    <s v="TXN109289"/>
    <n v="7973"/>
    <n v="0.18877708062033857"/>
  </r>
  <r>
    <d v="2023-11-03T00:00:00"/>
    <x v="1"/>
    <s v="2023"/>
    <x v="2"/>
    <x v="1"/>
    <x v="1"/>
    <n v="97525"/>
    <n v="58342"/>
    <s v="Card"/>
    <s v="TXN109290"/>
    <n v="-39183"/>
    <n v="-0.40177390412714686"/>
  </r>
  <r>
    <d v="2022-12-26T00:00:00"/>
    <x v="5"/>
    <s v="2022"/>
    <x v="4"/>
    <x v="0"/>
    <x v="0"/>
    <n v="42668"/>
    <n v="161483"/>
    <s v="Bank Transfer"/>
    <s v="TXN109291"/>
    <n v="118815"/>
    <n v="2.7846395425142965"/>
  </r>
  <r>
    <d v="2022-09-15T00:00:00"/>
    <x v="9"/>
    <s v="2022"/>
    <x v="1"/>
    <x v="5"/>
    <x v="3"/>
    <n v="78068"/>
    <n v="155792"/>
    <s v="Cash"/>
    <s v="TXN109292"/>
    <n v="77724"/>
    <n v="0.9955935850796741"/>
  </r>
  <r>
    <d v="2023-09-15T00:00:00"/>
    <x v="9"/>
    <s v="2023"/>
    <x v="2"/>
    <x v="4"/>
    <x v="3"/>
    <n v="59973"/>
    <n v="168333"/>
    <s v="UPI"/>
    <s v="TXN109293"/>
    <n v="108360"/>
    <n v="1.8068130658796457"/>
  </r>
  <r>
    <d v="2023-03-14T00:00:00"/>
    <x v="3"/>
    <s v="2023"/>
    <x v="0"/>
    <x v="0"/>
    <x v="2"/>
    <n v="26849"/>
    <n v="138569"/>
    <s v="Cash"/>
    <s v="TXN109294"/>
    <n v="111720"/>
    <n v="4.1610488286342138"/>
  </r>
  <r>
    <d v="2022-06-19T00:00:00"/>
    <x v="11"/>
    <s v="2022"/>
    <x v="5"/>
    <x v="1"/>
    <x v="4"/>
    <n v="136027"/>
    <n v="37739"/>
    <s v="Card"/>
    <s v="TXN109295"/>
    <n v="-98288"/>
    <n v="-0.72256243245826202"/>
  </r>
  <r>
    <d v="2021-10-29T00:00:00"/>
    <x v="8"/>
    <s v="2021"/>
    <x v="3"/>
    <x v="0"/>
    <x v="0"/>
    <n v="67297"/>
    <n v="83559"/>
    <s v="Bank Transfer"/>
    <s v="TXN109296"/>
    <n v="16262"/>
    <n v="0.2416452442159383"/>
  </r>
  <r>
    <d v="2022-06-11T00:00:00"/>
    <x v="11"/>
    <s v="2022"/>
    <x v="3"/>
    <x v="2"/>
    <x v="0"/>
    <n v="58287"/>
    <n v="132380"/>
    <s v="Bank Transfer"/>
    <s v="TXN109297"/>
    <n v="74093"/>
    <n v="1.2711753907389298"/>
  </r>
  <r>
    <d v="2022-04-05T00:00:00"/>
    <x v="2"/>
    <s v="2022"/>
    <x v="5"/>
    <x v="3"/>
    <x v="2"/>
    <n v="143609"/>
    <n v="67500"/>
    <s v="Cash"/>
    <s v="TXN109298"/>
    <n v="-76109"/>
    <n v="-0.52997374816341591"/>
  </r>
  <r>
    <d v="2023-04-12T00:00:00"/>
    <x v="2"/>
    <s v="2023"/>
    <x v="0"/>
    <x v="3"/>
    <x v="2"/>
    <n v="18307"/>
    <n v="113147"/>
    <s v="Cash"/>
    <s v="TXN109299"/>
    <n v="94840"/>
    <n v="5.1805320369257659"/>
  </r>
  <r>
    <d v="2022-05-20T00:00:00"/>
    <x v="0"/>
    <s v="2022"/>
    <x v="1"/>
    <x v="5"/>
    <x v="3"/>
    <n v="39051"/>
    <n v="111493"/>
    <s v="Cash"/>
    <s v="TXN109300"/>
    <n v="72442"/>
    <n v="1.8550613300555683"/>
  </r>
  <r>
    <d v="2023-07-21T00:00:00"/>
    <x v="10"/>
    <s v="2023"/>
    <x v="5"/>
    <x v="0"/>
    <x v="2"/>
    <n v="81811"/>
    <n v="140839"/>
    <s v="Cash"/>
    <s v="TXN109301"/>
    <n v="59028"/>
    <n v="0.7215166664629451"/>
  </r>
  <r>
    <d v="2021-11-21T00:00:00"/>
    <x v="1"/>
    <s v="2021"/>
    <x v="0"/>
    <x v="3"/>
    <x v="4"/>
    <n v="117767"/>
    <n v="149256"/>
    <s v="Card"/>
    <s v="TXN109302"/>
    <n v="31489"/>
    <n v="0.26738390211179702"/>
  </r>
  <r>
    <d v="2022-08-02T00:00:00"/>
    <x v="7"/>
    <s v="2022"/>
    <x v="2"/>
    <x v="5"/>
    <x v="3"/>
    <n v="77438"/>
    <n v="32249"/>
    <s v="Card"/>
    <s v="TXN109303"/>
    <n v="-45189"/>
    <n v="-0.58355071153697147"/>
  </r>
  <r>
    <d v="2023-01-31T00:00:00"/>
    <x v="6"/>
    <s v="2023"/>
    <x v="1"/>
    <x v="5"/>
    <x v="3"/>
    <n v="45791"/>
    <n v="76716"/>
    <s v="Cash"/>
    <s v="TXN109304"/>
    <n v="30925"/>
    <n v="0.67535105151667363"/>
  </r>
  <r>
    <d v="2023-05-01T00:00:00"/>
    <x v="0"/>
    <s v="2023"/>
    <x v="4"/>
    <x v="2"/>
    <x v="3"/>
    <n v="23739"/>
    <n v="121248"/>
    <s v="Bank Transfer"/>
    <s v="TXN109305"/>
    <n v="97509"/>
    <n v="4.10754454694806"/>
  </r>
  <r>
    <d v="2023-08-18T00:00:00"/>
    <x v="7"/>
    <s v="2023"/>
    <x v="0"/>
    <x v="5"/>
    <x v="0"/>
    <n v="131745"/>
    <n v="43079"/>
    <s v="UPI"/>
    <s v="TXN109306"/>
    <n v="-88666"/>
    <n v="-0.67301225852973545"/>
  </r>
  <r>
    <d v="2022-05-17T00:00:00"/>
    <x v="0"/>
    <s v="2022"/>
    <x v="3"/>
    <x v="1"/>
    <x v="0"/>
    <n v="91221"/>
    <n v="118881"/>
    <s v="UPI"/>
    <s v="TXN109307"/>
    <n v="27660"/>
    <n v="0.30321965336928997"/>
  </r>
  <r>
    <d v="2021-11-30T00:00:00"/>
    <x v="1"/>
    <s v="2021"/>
    <x v="3"/>
    <x v="3"/>
    <x v="3"/>
    <n v="94513"/>
    <n v="82256"/>
    <s v="Card"/>
    <s v="TXN109308"/>
    <n v="-12257"/>
    <n v="-0.12968586332038978"/>
  </r>
  <r>
    <d v="2021-10-11T00:00:00"/>
    <x v="8"/>
    <s v="2021"/>
    <x v="1"/>
    <x v="3"/>
    <x v="4"/>
    <n v="49286"/>
    <n v="71581"/>
    <s v="Cash"/>
    <s v="TXN109309"/>
    <n v="22295"/>
    <n v="0.45235969646552776"/>
  </r>
  <r>
    <d v="2022-04-20T00:00:00"/>
    <x v="2"/>
    <s v="2022"/>
    <x v="4"/>
    <x v="4"/>
    <x v="1"/>
    <n v="47707"/>
    <n v="26769"/>
    <s v="Cash"/>
    <s v="TXN109310"/>
    <n v="-20938"/>
    <n v="-0.43888737501834113"/>
  </r>
  <r>
    <d v="2023-12-14T00:00:00"/>
    <x v="5"/>
    <s v="2023"/>
    <x v="0"/>
    <x v="1"/>
    <x v="3"/>
    <n v="112697"/>
    <n v="83316"/>
    <s v="UPI"/>
    <s v="TXN109311"/>
    <n v="-29381"/>
    <n v="-0.26070791591612907"/>
  </r>
  <r>
    <d v="2022-09-24T00:00:00"/>
    <x v="9"/>
    <s v="2022"/>
    <x v="4"/>
    <x v="3"/>
    <x v="2"/>
    <n v="17139"/>
    <n v="69326"/>
    <s v="Bank Transfer"/>
    <s v="TXN109312"/>
    <n v="52187"/>
    <n v="3.0449267751910845"/>
  </r>
  <r>
    <d v="2022-12-04T00:00:00"/>
    <x v="5"/>
    <s v="2022"/>
    <x v="2"/>
    <x v="2"/>
    <x v="1"/>
    <n v="136478"/>
    <n v="106111"/>
    <s v="UPI"/>
    <s v="TXN109313"/>
    <n v="-30367"/>
    <n v="-0.22250472603643079"/>
  </r>
  <r>
    <d v="2022-02-13T00:00:00"/>
    <x v="4"/>
    <s v="2022"/>
    <x v="4"/>
    <x v="3"/>
    <x v="0"/>
    <n v="38786"/>
    <n v="91564"/>
    <s v="Bank Transfer"/>
    <s v="TXN109314"/>
    <n v="52778"/>
    <n v="1.3607487237663074"/>
  </r>
  <r>
    <d v="2023-09-09T00:00:00"/>
    <x v="9"/>
    <s v="2023"/>
    <x v="2"/>
    <x v="4"/>
    <x v="0"/>
    <n v="24828"/>
    <n v="69075"/>
    <s v="UPI"/>
    <s v="TXN109315"/>
    <n v="44247"/>
    <n v="1.7821411309811503"/>
  </r>
  <r>
    <d v="2022-07-13T00:00:00"/>
    <x v="10"/>
    <s v="2022"/>
    <x v="3"/>
    <x v="0"/>
    <x v="1"/>
    <n v="17224"/>
    <n v="79194"/>
    <s v="Cash"/>
    <s v="TXN109316"/>
    <n v="61970"/>
    <n v="3.5978866697631213"/>
  </r>
  <r>
    <d v="2021-08-10T00:00:00"/>
    <x v="7"/>
    <s v="2021"/>
    <x v="2"/>
    <x v="0"/>
    <x v="2"/>
    <n v="54173"/>
    <n v="62702"/>
    <s v="Card"/>
    <s v="TXN109317"/>
    <n v="8529"/>
    <n v="0.15744005316301479"/>
  </r>
  <r>
    <d v="2021-06-07T00:00:00"/>
    <x v="11"/>
    <s v="2021"/>
    <x v="0"/>
    <x v="1"/>
    <x v="0"/>
    <n v="49630"/>
    <n v="167842"/>
    <s v="Card"/>
    <s v="TXN109318"/>
    <n v="118212"/>
    <n v="2.3818658069715899"/>
  </r>
  <r>
    <d v="2021-12-14T00:00:00"/>
    <x v="5"/>
    <s v="2021"/>
    <x v="1"/>
    <x v="5"/>
    <x v="0"/>
    <n v="41371"/>
    <n v="59845"/>
    <s v="Bank Transfer"/>
    <s v="TXN109319"/>
    <n v="18474"/>
    <n v="0.44654468105677891"/>
  </r>
  <r>
    <d v="2023-06-08T00:00:00"/>
    <x v="11"/>
    <s v="2023"/>
    <x v="1"/>
    <x v="4"/>
    <x v="3"/>
    <n v="86394"/>
    <n v="31336"/>
    <s v="Card"/>
    <s v="TXN109320"/>
    <n v="-55058"/>
    <n v="-0.63728962659443944"/>
  </r>
  <r>
    <d v="2023-07-11T00:00:00"/>
    <x v="10"/>
    <s v="2023"/>
    <x v="0"/>
    <x v="4"/>
    <x v="4"/>
    <n v="114308"/>
    <n v="91258"/>
    <s v="Card"/>
    <s v="TXN109321"/>
    <n v="-23050"/>
    <n v="-0.20164817860517198"/>
  </r>
  <r>
    <d v="2022-10-24T00:00:00"/>
    <x v="8"/>
    <s v="2022"/>
    <x v="0"/>
    <x v="3"/>
    <x v="2"/>
    <n v="44594"/>
    <n v="60446"/>
    <s v="Card"/>
    <s v="TXN109322"/>
    <n v="15852"/>
    <n v="0.35547383056016507"/>
  </r>
  <r>
    <d v="2022-02-09T00:00:00"/>
    <x v="4"/>
    <s v="2022"/>
    <x v="0"/>
    <x v="2"/>
    <x v="3"/>
    <n v="131240"/>
    <n v="104077"/>
    <s v="UPI"/>
    <s v="TXN109323"/>
    <n v="-27163"/>
    <n v="-0.2069719597683633"/>
  </r>
  <r>
    <d v="2022-11-08T00:00:00"/>
    <x v="1"/>
    <s v="2022"/>
    <x v="5"/>
    <x v="3"/>
    <x v="4"/>
    <n v="58205"/>
    <n v="95228"/>
    <s v="Cash"/>
    <s v="TXN109324"/>
    <n v="37023"/>
    <n v="0.63607937462417319"/>
  </r>
  <r>
    <d v="2022-08-12T00:00:00"/>
    <x v="7"/>
    <s v="2022"/>
    <x v="2"/>
    <x v="2"/>
    <x v="0"/>
    <n v="76321"/>
    <n v="19215"/>
    <s v="UPI"/>
    <s v="TXN109325"/>
    <n v="-57106"/>
    <n v="-0.74823443089058062"/>
  </r>
  <r>
    <d v="2022-07-12T00:00:00"/>
    <x v="10"/>
    <s v="2022"/>
    <x v="0"/>
    <x v="4"/>
    <x v="4"/>
    <n v="120626"/>
    <n v="161904"/>
    <s v="Cash"/>
    <s v="TXN109326"/>
    <n v="41278"/>
    <n v="0.34219819939316565"/>
  </r>
  <r>
    <d v="2023-06-24T00:00:00"/>
    <x v="11"/>
    <s v="2023"/>
    <x v="1"/>
    <x v="5"/>
    <x v="0"/>
    <n v="37865"/>
    <n v="35396"/>
    <s v="Card"/>
    <s v="TXN109327"/>
    <n v="-2469"/>
    <n v="-6.5205334741846033E-2"/>
  </r>
  <r>
    <d v="2023-12-07T00:00:00"/>
    <x v="5"/>
    <s v="2023"/>
    <x v="4"/>
    <x v="0"/>
    <x v="3"/>
    <n v="146258"/>
    <n v="127562"/>
    <s v="UPI"/>
    <s v="TXN109328"/>
    <n v="-18696"/>
    <n v="-0.12782890508553379"/>
  </r>
  <r>
    <d v="2022-04-24T00:00:00"/>
    <x v="2"/>
    <s v="2022"/>
    <x v="4"/>
    <x v="1"/>
    <x v="0"/>
    <n v="123887"/>
    <n v="110229"/>
    <s v="Cash"/>
    <s v="TXN109329"/>
    <n v="-13658"/>
    <n v="-0.11024562706337226"/>
  </r>
  <r>
    <d v="2022-05-02T00:00:00"/>
    <x v="0"/>
    <s v="2022"/>
    <x v="5"/>
    <x v="2"/>
    <x v="4"/>
    <n v="67704"/>
    <n v="163370"/>
    <s v="UPI"/>
    <s v="TXN109330"/>
    <n v="95666"/>
    <n v="1.4130036630036631"/>
  </r>
  <r>
    <d v="2022-07-20T00:00:00"/>
    <x v="10"/>
    <s v="2022"/>
    <x v="2"/>
    <x v="0"/>
    <x v="3"/>
    <n v="137269"/>
    <n v="119067"/>
    <s v="Bank Transfer"/>
    <s v="TXN109331"/>
    <n v="-18202"/>
    <n v="-0.13260095141656164"/>
  </r>
  <r>
    <d v="2022-06-08T00:00:00"/>
    <x v="11"/>
    <s v="2022"/>
    <x v="2"/>
    <x v="1"/>
    <x v="4"/>
    <n v="78176"/>
    <n v="82406"/>
    <s v="UPI"/>
    <s v="TXN109332"/>
    <n v="4230"/>
    <n v="5.4108677855096196E-2"/>
  </r>
  <r>
    <d v="2022-12-05T00:00:00"/>
    <x v="5"/>
    <s v="2022"/>
    <x v="2"/>
    <x v="5"/>
    <x v="4"/>
    <n v="129738"/>
    <n v="119429"/>
    <s v="Card"/>
    <s v="TXN109333"/>
    <n v="-10309"/>
    <n v="-7.9460142749233076E-2"/>
  </r>
  <r>
    <d v="2023-10-27T00:00:00"/>
    <x v="8"/>
    <s v="2023"/>
    <x v="1"/>
    <x v="4"/>
    <x v="1"/>
    <n v="46417"/>
    <n v="135507"/>
    <s v="UPI"/>
    <s v="TXN109334"/>
    <n v="89090"/>
    <n v="1.9193398970204882"/>
  </r>
  <r>
    <d v="2023-04-01T00:00:00"/>
    <x v="2"/>
    <s v="2023"/>
    <x v="1"/>
    <x v="5"/>
    <x v="0"/>
    <n v="122936"/>
    <n v="72899"/>
    <s v="Card"/>
    <s v="TXN109335"/>
    <n v="-50037"/>
    <n v="-0.40701665907464046"/>
  </r>
  <r>
    <d v="2023-05-08T00:00:00"/>
    <x v="0"/>
    <s v="2023"/>
    <x v="5"/>
    <x v="2"/>
    <x v="0"/>
    <n v="105153"/>
    <n v="105240"/>
    <s v="Bank Transfer"/>
    <s v="TXN109336"/>
    <n v="87"/>
    <n v="8.2736583834983307E-4"/>
  </r>
  <r>
    <d v="2022-08-08T00:00:00"/>
    <x v="7"/>
    <s v="2022"/>
    <x v="2"/>
    <x v="4"/>
    <x v="4"/>
    <n v="71700"/>
    <n v="116619"/>
    <s v="Card"/>
    <s v="TXN109337"/>
    <n v="44919"/>
    <n v="0.62648535564853558"/>
  </r>
  <r>
    <d v="2022-11-17T00:00:00"/>
    <x v="1"/>
    <s v="2022"/>
    <x v="2"/>
    <x v="3"/>
    <x v="0"/>
    <n v="74276"/>
    <n v="75848"/>
    <s v="Card"/>
    <s v="TXN109338"/>
    <n v="1572"/>
    <n v="2.1164306101567127E-2"/>
  </r>
  <r>
    <d v="2021-08-20T00:00:00"/>
    <x v="7"/>
    <s v="2021"/>
    <x v="0"/>
    <x v="1"/>
    <x v="2"/>
    <n v="45971"/>
    <n v="54047"/>
    <s v="Card"/>
    <s v="TXN109339"/>
    <n v="8076"/>
    <n v="0.17567596963302951"/>
  </r>
  <r>
    <d v="2021-09-27T00:00:00"/>
    <x v="9"/>
    <s v="2021"/>
    <x v="2"/>
    <x v="3"/>
    <x v="0"/>
    <n v="70740"/>
    <n v="35908"/>
    <s v="UPI"/>
    <s v="TXN109340"/>
    <n v="-34832"/>
    <n v="-0.49239468476109699"/>
  </r>
  <r>
    <d v="2023-07-29T00:00:00"/>
    <x v="10"/>
    <s v="2023"/>
    <x v="1"/>
    <x v="4"/>
    <x v="3"/>
    <n v="115539"/>
    <n v="32482"/>
    <s v="Bank Transfer"/>
    <s v="TXN109341"/>
    <n v="-83057"/>
    <n v="-0.718865491305966"/>
  </r>
  <r>
    <d v="2023-05-24T00:00:00"/>
    <x v="0"/>
    <s v="2023"/>
    <x v="0"/>
    <x v="1"/>
    <x v="0"/>
    <n v="148365"/>
    <n v="60887"/>
    <s v="UPI"/>
    <s v="TXN109342"/>
    <n v="-87478"/>
    <n v="-0.58961345330772086"/>
  </r>
  <r>
    <d v="2021-02-21T00:00:00"/>
    <x v="4"/>
    <s v="2021"/>
    <x v="0"/>
    <x v="1"/>
    <x v="2"/>
    <n v="137377"/>
    <n v="124712"/>
    <s v="Cash"/>
    <s v="TXN109343"/>
    <n v="-12665"/>
    <n v="-9.2191560450439303E-2"/>
  </r>
  <r>
    <d v="2021-04-26T00:00:00"/>
    <x v="2"/>
    <s v="2021"/>
    <x v="2"/>
    <x v="3"/>
    <x v="4"/>
    <n v="74314"/>
    <n v="20369"/>
    <s v="UPI"/>
    <s v="TXN109344"/>
    <n v="-53945"/>
    <n v="-0.72590628952821812"/>
  </r>
  <r>
    <d v="2022-06-22T00:00:00"/>
    <x v="11"/>
    <s v="2022"/>
    <x v="4"/>
    <x v="1"/>
    <x v="0"/>
    <n v="67679"/>
    <n v="9660"/>
    <s v="Cash"/>
    <s v="TXN109345"/>
    <n v="-58019"/>
    <n v="-0.85726739461280455"/>
  </r>
  <r>
    <d v="2022-06-25T00:00:00"/>
    <x v="11"/>
    <s v="2022"/>
    <x v="3"/>
    <x v="4"/>
    <x v="3"/>
    <n v="106284"/>
    <n v="34197"/>
    <s v="Card"/>
    <s v="TXN109346"/>
    <n v="-72087"/>
    <n v="-0.67824884272326968"/>
  </r>
  <r>
    <d v="2023-11-09T00:00:00"/>
    <x v="1"/>
    <s v="2023"/>
    <x v="1"/>
    <x v="2"/>
    <x v="2"/>
    <n v="32322"/>
    <n v="129129"/>
    <s v="Cash"/>
    <s v="TXN109347"/>
    <n v="96807"/>
    <n v="2.9950807499535919"/>
  </r>
  <r>
    <d v="2023-03-26T00:00:00"/>
    <x v="3"/>
    <s v="2023"/>
    <x v="4"/>
    <x v="2"/>
    <x v="1"/>
    <n v="10843"/>
    <n v="25962"/>
    <s v="Card"/>
    <s v="TXN109348"/>
    <n v="15119"/>
    <n v="1.3943558055888592"/>
  </r>
  <r>
    <d v="2023-03-02T00:00:00"/>
    <x v="3"/>
    <s v="2023"/>
    <x v="2"/>
    <x v="4"/>
    <x v="4"/>
    <n v="59145"/>
    <n v="73816"/>
    <s v="Bank Transfer"/>
    <s v="TXN109349"/>
    <n v="14671"/>
    <n v="0.2480513991038972"/>
  </r>
  <r>
    <d v="2022-09-10T00:00:00"/>
    <x v="9"/>
    <s v="2022"/>
    <x v="2"/>
    <x v="3"/>
    <x v="4"/>
    <n v="36216"/>
    <n v="37201"/>
    <s v="Bank Transfer"/>
    <s v="TXN109350"/>
    <n v="985"/>
    <n v="2.7197923569692955E-2"/>
  </r>
  <r>
    <d v="2022-02-23T00:00:00"/>
    <x v="4"/>
    <s v="2022"/>
    <x v="4"/>
    <x v="5"/>
    <x v="4"/>
    <n v="125812"/>
    <n v="108759"/>
    <s v="Card"/>
    <s v="TXN109351"/>
    <n v="-17053"/>
    <n v="-0.1355435093631768"/>
  </r>
  <r>
    <d v="2021-11-05T00:00:00"/>
    <x v="1"/>
    <s v="2021"/>
    <x v="2"/>
    <x v="4"/>
    <x v="2"/>
    <n v="129399"/>
    <n v="57141"/>
    <s v="Card"/>
    <s v="TXN109352"/>
    <n v="-72258"/>
    <n v="-0.55841235249113208"/>
  </r>
  <r>
    <d v="2023-05-14T00:00:00"/>
    <x v="0"/>
    <s v="2023"/>
    <x v="1"/>
    <x v="2"/>
    <x v="0"/>
    <n v="118805"/>
    <n v="153086"/>
    <s v="Card"/>
    <s v="TXN109353"/>
    <n v="34281"/>
    <n v="0.2885484617650772"/>
  </r>
  <r>
    <d v="2021-07-05T00:00:00"/>
    <x v="10"/>
    <s v="2021"/>
    <x v="0"/>
    <x v="4"/>
    <x v="0"/>
    <n v="118196"/>
    <n v="69662"/>
    <s v="Cash"/>
    <s v="TXN109354"/>
    <n v="-48534"/>
    <n v="-0.41062303292835628"/>
  </r>
  <r>
    <d v="2021-09-18T00:00:00"/>
    <x v="9"/>
    <s v="2021"/>
    <x v="5"/>
    <x v="1"/>
    <x v="0"/>
    <n v="53299"/>
    <n v="128681"/>
    <s v="Bank Transfer"/>
    <s v="TXN109355"/>
    <n v="75382"/>
    <n v="1.4143229704122029"/>
  </r>
  <r>
    <d v="2021-06-09T00:00:00"/>
    <x v="11"/>
    <s v="2021"/>
    <x v="2"/>
    <x v="1"/>
    <x v="5"/>
    <n v="74723"/>
    <n v="137717"/>
    <s v="Card"/>
    <s v="TXN109356"/>
    <n v="62994"/>
    <n v="0.843033604111184"/>
  </r>
  <r>
    <d v="2023-05-20T00:00:00"/>
    <x v="0"/>
    <s v="2023"/>
    <x v="2"/>
    <x v="4"/>
    <x v="4"/>
    <n v="136607"/>
    <n v="152385"/>
    <s v="Cash"/>
    <s v="TXN109357"/>
    <n v="15778"/>
    <n v="0.1154992057508034"/>
  </r>
  <r>
    <d v="2023-02-01T00:00:00"/>
    <x v="4"/>
    <s v="2023"/>
    <x v="4"/>
    <x v="3"/>
    <x v="1"/>
    <n v="130263"/>
    <n v="136919"/>
    <s v="Card"/>
    <s v="TXN109358"/>
    <n v="6656"/>
    <n v="5.1096627591871828E-2"/>
  </r>
  <r>
    <d v="2021-08-12T00:00:00"/>
    <x v="7"/>
    <s v="2021"/>
    <x v="0"/>
    <x v="5"/>
    <x v="4"/>
    <n v="17403"/>
    <n v="121773"/>
    <s v="Bank Transfer"/>
    <s v="TXN109359"/>
    <n v="104370"/>
    <n v="5.9972418548526116"/>
  </r>
  <r>
    <d v="2021-06-29T00:00:00"/>
    <x v="11"/>
    <s v="2021"/>
    <x v="4"/>
    <x v="1"/>
    <x v="1"/>
    <n v="31013"/>
    <n v="104159"/>
    <s v="UPI"/>
    <s v="TXN109360"/>
    <n v="73146"/>
    <n v="2.3585593138361332"/>
  </r>
  <r>
    <d v="2021-01-20T00:00:00"/>
    <x v="6"/>
    <s v="2021"/>
    <x v="1"/>
    <x v="2"/>
    <x v="1"/>
    <n v="11604"/>
    <n v="136306"/>
    <s v="Bank Transfer"/>
    <s v="TXN109361"/>
    <n v="124702"/>
    <n v="10.746466735608411"/>
  </r>
  <r>
    <d v="2022-09-24T00:00:00"/>
    <x v="9"/>
    <s v="2022"/>
    <x v="4"/>
    <x v="1"/>
    <x v="0"/>
    <n v="52229"/>
    <n v="63913"/>
    <s v="UPI"/>
    <s v="TXN109362"/>
    <n v="11684"/>
    <n v="0.22370713588236421"/>
  </r>
  <r>
    <d v="2021-02-27T00:00:00"/>
    <x v="4"/>
    <s v="2021"/>
    <x v="2"/>
    <x v="2"/>
    <x v="3"/>
    <n v="120828"/>
    <n v="86590"/>
    <s v="Bank Transfer"/>
    <s v="TXN109363"/>
    <n v="-34238"/>
    <n v="-0.28336147250637267"/>
  </r>
  <r>
    <d v="2022-12-24T00:00:00"/>
    <x v="5"/>
    <s v="2022"/>
    <x v="0"/>
    <x v="5"/>
    <x v="2"/>
    <n v="21594"/>
    <n v="40781"/>
    <s v="Card"/>
    <s v="TXN109364"/>
    <n v="19187"/>
    <n v="0.88853385199592483"/>
  </r>
  <r>
    <d v="2022-09-07T00:00:00"/>
    <x v="9"/>
    <s v="2022"/>
    <x v="1"/>
    <x v="1"/>
    <x v="3"/>
    <n v="82042"/>
    <n v="40016"/>
    <s v="Bank Transfer"/>
    <s v="TXN109365"/>
    <n v="-42026"/>
    <n v="-0.51224982326125645"/>
  </r>
  <r>
    <d v="2022-07-16T00:00:00"/>
    <x v="10"/>
    <s v="2022"/>
    <x v="2"/>
    <x v="3"/>
    <x v="1"/>
    <n v="78326"/>
    <n v="137679"/>
    <s v="Card"/>
    <s v="TXN109366"/>
    <n v="59353"/>
    <n v="0.7577688123994587"/>
  </r>
  <r>
    <d v="2022-01-09T00:00:00"/>
    <x v="6"/>
    <s v="2022"/>
    <x v="1"/>
    <x v="2"/>
    <x v="3"/>
    <n v="87950"/>
    <n v="105183"/>
    <s v="Cash"/>
    <s v="TXN109367"/>
    <n v="17233"/>
    <n v="0.19594087549744174"/>
  </r>
  <r>
    <d v="2022-09-14T00:00:00"/>
    <x v="9"/>
    <s v="2022"/>
    <x v="2"/>
    <x v="1"/>
    <x v="1"/>
    <n v="59009"/>
    <n v="59406"/>
    <s v="UPI"/>
    <s v="TXN109368"/>
    <n v="397"/>
    <n v="6.7277872866850818E-3"/>
  </r>
  <r>
    <d v="2021-03-29T00:00:00"/>
    <x v="3"/>
    <s v="2021"/>
    <x v="2"/>
    <x v="1"/>
    <x v="4"/>
    <n v="31617"/>
    <n v="68010"/>
    <s v="UPI"/>
    <s v="TXN109369"/>
    <n v="36393"/>
    <n v="1.1510579751399563"/>
  </r>
  <r>
    <d v="2023-11-10T00:00:00"/>
    <x v="1"/>
    <s v="2023"/>
    <x v="2"/>
    <x v="4"/>
    <x v="4"/>
    <n v="131074"/>
    <n v="89142"/>
    <s v="Cash"/>
    <s v="TXN109370"/>
    <n v="-41932"/>
    <n v="-0.31991089003158524"/>
  </r>
  <r>
    <d v="2023-10-11T00:00:00"/>
    <x v="8"/>
    <s v="2023"/>
    <x v="5"/>
    <x v="3"/>
    <x v="0"/>
    <n v="58465"/>
    <n v="18974"/>
    <s v="UPI"/>
    <s v="TXN109371"/>
    <n v="-39491"/>
    <n v="-0.6754639527922689"/>
  </r>
  <r>
    <d v="2021-01-14T00:00:00"/>
    <x v="6"/>
    <s v="2021"/>
    <x v="3"/>
    <x v="3"/>
    <x v="2"/>
    <n v="53415"/>
    <n v="21067"/>
    <s v="Cash"/>
    <s v="TXN109372"/>
    <n v="-32348"/>
    <n v="-0.60559767855471314"/>
  </r>
  <r>
    <d v="2021-05-13T00:00:00"/>
    <x v="0"/>
    <s v="2021"/>
    <x v="0"/>
    <x v="4"/>
    <x v="4"/>
    <n v="90460"/>
    <n v="40480"/>
    <s v="Card"/>
    <s v="TXN109373"/>
    <n v="-49980"/>
    <n v="-0.55250939641830643"/>
  </r>
  <r>
    <d v="2023-11-24T00:00:00"/>
    <x v="1"/>
    <s v="2023"/>
    <x v="5"/>
    <x v="2"/>
    <x v="2"/>
    <n v="94763"/>
    <n v="9098"/>
    <s v="Bank Transfer"/>
    <s v="TXN109374"/>
    <n v="-85665"/>
    <n v="-0.90399206441332591"/>
  </r>
  <r>
    <d v="2023-06-11T00:00:00"/>
    <x v="11"/>
    <s v="2023"/>
    <x v="3"/>
    <x v="0"/>
    <x v="0"/>
    <n v="116093"/>
    <n v="147188"/>
    <s v="UPI"/>
    <s v="TXN109375"/>
    <n v="31095"/>
    <n v="0.26784560653958467"/>
  </r>
  <r>
    <d v="2022-08-15T00:00:00"/>
    <x v="7"/>
    <s v="2022"/>
    <x v="1"/>
    <x v="5"/>
    <x v="2"/>
    <n v="101842"/>
    <n v="21354"/>
    <s v="Bank Transfer"/>
    <s v="TXN109376"/>
    <n v="-80488"/>
    <n v="-0.79032226389898075"/>
  </r>
  <r>
    <d v="2022-08-06T00:00:00"/>
    <x v="7"/>
    <s v="2022"/>
    <x v="3"/>
    <x v="3"/>
    <x v="4"/>
    <n v="29622"/>
    <n v="27588"/>
    <s v="Card"/>
    <s v="TXN109377"/>
    <n v="-2034"/>
    <n v="-6.8665181284180671E-2"/>
  </r>
  <r>
    <d v="2021-10-16T00:00:00"/>
    <x v="8"/>
    <s v="2021"/>
    <x v="3"/>
    <x v="0"/>
    <x v="4"/>
    <n v="66852"/>
    <n v="16622"/>
    <s v="UPI"/>
    <s v="TXN109378"/>
    <n v="-50230"/>
    <n v="-0.75136121582002036"/>
  </r>
  <r>
    <d v="2023-10-10T00:00:00"/>
    <x v="8"/>
    <s v="2023"/>
    <x v="5"/>
    <x v="2"/>
    <x v="3"/>
    <n v="48052"/>
    <n v="74330"/>
    <s v="Cash"/>
    <s v="TXN109379"/>
    <n v="26278"/>
    <n v="0.5468658952801132"/>
  </r>
  <r>
    <d v="2023-05-29T00:00:00"/>
    <x v="0"/>
    <s v="2023"/>
    <x v="0"/>
    <x v="5"/>
    <x v="3"/>
    <n v="78225"/>
    <n v="93886"/>
    <s v="Cash"/>
    <s v="TXN109380"/>
    <n v="15661"/>
    <n v="0.20020453819111536"/>
  </r>
  <r>
    <d v="2021-01-07T00:00:00"/>
    <x v="6"/>
    <s v="2021"/>
    <x v="4"/>
    <x v="3"/>
    <x v="3"/>
    <n v="148026"/>
    <n v="38775"/>
    <s v="UPI"/>
    <s v="TXN109381"/>
    <n v="-109251"/>
    <n v="-0.73805277451258566"/>
  </r>
  <r>
    <d v="2021-08-28T00:00:00"/>
    <x v="7"/>
    <s v="2021"/>
    <x v="3"/>
    <x v="1"/>
    <x v="2"/>
    <n v="115567"/>
    <n v="49167"/>
    <s v="Card"/>
    <s v="TXN109382"/>
    <n v="-66400"/>
    <n v="-0.57455848122733999"/>
  </r>
  <r>
    <d v="2022-06-20T00:00:00"/>
    <x v="11"/>
    <s v="2022"/>
    <x v="4"/>
    <x v="3"/>
    <x v="4"/>
    <n v="49818"/>
    <n v="154146"/>
    <s v="Bank Transfer"/>
    <s v="TXN109383"/>
    <n v="104328"/>
    <n v="2.0941828254847645"/>
  </r>
  <r>
    <d v="2021-03-11T00:00:00"/>
    <x v="3"/>
    <s v="2021"/>
    <x v="4"/>
    <x v="5"/>
    <x v="0"/>
    <n v="97181"/>
    <n v="133031"/>
    <s v="Bank Transfer"/>
    <s v="TXN109384"/>
    <n v="35850"/>
    <n v="0.36889927043352094"/>
  </r>
  <r>
    <d v="2021-08-04T00:00:00"/>
    <x v="7"/>
    <s v="2021"/>
    <x v="2"/>
    <x v="0"/>
    <x v="1"/>
    <n v="88593"/>
    <n v="97935"/>
    <s v="Bank Transfer"/>
    <s v="TXN109385"/>
    <n v="9342"/>
    <n v="0.10544851173343267"/>
  </r>
  <r>
    <d v="2023-12-14T00:00:00"/>
    <x v="5"/>
    <s v="2023"/>
    <x v="4"/>
    <x v="1"/>
    <x v="4"/>
    <n v="93262"/>
    <n v="69909"/>
    <s v="UPI"/>
    <s v="TXN109386"/>
    <n v="-23353"/>
    <n v="-0.25040209302824301"/>
  </r>
  <r>
    <d v="2023-03-17T00:00:00"/>
    <x v="3"/>
    <s v="2023"/>
    <x v="1"/>
    <x v="5"/>
    <x v="3"/>
    <n v="60806"/>
    <n v="8579"/>
    <s v="Bank Transfer"/>
    <s v="TXN109387"/>
    <n v="-52227"/>
    <n v="-0.85891194947866989"/>
  </r>
  <r>
    <d v="2021-11-26T00:00:00"/>
    <x v="1"/>
    <s v="2021"/>
    <x v="1"/>
    <x v="2"/>
    <x v="3"/>
    <n v="82672"/>
    <n v="69689"/>
    <s v="Cash"/>
    <s v="TXN109388"/>
    <n v="-12983"/>
    <n v="-0.15704228759434874"/>
  </r>
  <r>
    <d v="2023-04-28T00:00:00"/>
    <x v="2"/>
    <s v="2023"/>
    <x v="2"/>
    <x v="5"/>
    <x v="2"/>
    <n v="59149"/>
    <n v="168346"/>
    <s v="Bank Transfer"/>
    <s v="TXN109389"/>
    <n v="109197"/>
    <n v="1.846134338703951"/>
  </r>
  <r>
    <d v="2021-02-14T00:00:00"/>
    <x v="4"/>
    <s v="2021"/>
    <x v="0"/>
    <x v="3"/>
    <x v="3"/>
    <n v="125765"/>
    <n v="168146"/>
    <s v="Card"/>
    <s v="TXN109390"/>
    <n v="42381"/>
    <n v="0.33698564783524826"/>
  </r>
  <r>
    <d v="2023-04-09T00:00:00"/>
    <x v="2"/>
    <s v="2023"/>
    <x v="0"/>
    <x v="2"/>
    <x v="2"/>
    <n v="75657"/>
    <n v="79705"/>
    <s v="Bank Transfer"/>
    <s v="TXN109391"/>
    <n v="4048"/>
    <n v="5.3504632750439485E-2"/>
  </r>
  <r>
    <d v="2021-07-17T00:00:00"/>
    <x v="10"/>
    <s v="2021"/>
    <x v="1"/>
    <x v="4"/>
    <x v="0"/>
    <n v="62347"/>
    <n v="163387"/>
    <s v="Cash"/>
    <s v="TXN109392"/>
    <n v="101040"/>
    <n v="1.6206072465395287"/>
  </r>
  <r>
    <d v="2023-06-15T00:00:00"/>
    <x v="11"/>
    <s v="2023"/>
    <x v="2"/>
    <x v="4"/>
    <x v="3"/>
    <n v="77750"/>
    <n v="151369"/>
    <s v="Bank Transfer"/>
    <s v="TXN109393"/>
    <n v="73619"/>
    <n v="0.94686816720257239"/>
  </r>
  <r>
    <d v="2021-11-28T00:00:00"/>
    <x v="1"/>
    <s v="2021"/>
    <x v="0"/>
    <x v="1"/>
    <x v="2"/>
    <n v="62143"/>
    <n v="72101"/>
    <s v="Bank Transfer"/>
    <s v="TXN109394"/>
    <n v="9958"/>
    <n v="0.16024330978549475"/>
  </r>
  <r>
    <d v="2022-11-27T00:00:00"/>
    <x v="1"/>
    <s v="2022"/>
    <x v="3"/>
    <x v="5"/>
    <x v="3"/>
    <n v="20076"/>
    <n v="94014"/>
    <s v="UPI"/>
    <s v="TXN109395"/>
    <n v="73938"/>
    <n v="3.682904961147639"/>
  </r>
  <r>
    <d v="2021-01-27T00:00:00"/>
    <x v="6"/>
    <s v="2021"/>
    <x v="0"/>
    <x v="0"/>
    <x v="2"/>
    <n v="143034"/>
    <n v="50480"/>
    <s v="Card"/>
    <s v="TXN109396"/>
    <n v="-92554"/>
    <n v="-0.64707691877455709"/>
  </r>
  <r>
    <d v="2021-11-14T00:00:00"/>
    <x v="1"/>
    <s v="2021"/>
    <x v="2"/>
    <x v="1"/>
    <x v="4"/>
    <n v="30407"/>
    <n v="121799"/>
    <s v="Bank Transfer"/>
    <s v="TXN109397"/>
    <n v="91392"/>
    <n v="3.005623705067912"/>
  </r>
  <r>
    <d v="2021-12-31T00:00:00"/>
    <x v="5"/>
    <s v="2021"/>
    <x v="1"/>
    <x v="2"/>
    <x v="2"/>
    <n v="100519"/>
    <n v="23183"/>
    <s v="Bank Transfer"/>
    <s v="TXN109398"/>
    <n v="-77336"/>
    <n v="-0.76936698534605397"/>
  </r>
  <r>
    <d v="2023-08-18T00:00:00"/>
    <x v="7"/>
    <s v="2023"/>
    <x v="3"/>
    <x v="1"/>
    <x v="1"/>
    <n v="104689"/>
    <n v="22879"/>
    <s v="UPI"/>
    <s v="TXN109399"/>
    <n v="-81810"/>
    <n v="-0.78145745971401004"/>
  </r>
  <r>
    <d v="2022-01-08T00:00:00"/>
    <x v="6"/>
    <s v="2022"/>
    <x v="4"/>
    <x v="3"/>
    <x v="0"/>
    <n v="65572"/>
    <n v="106399"/>
    <s v="Card"/>
    <s v="TXN109400"/>
    <n v="40827"/>
    <n v="0.62262856097114627"/>
  </r>
  <r>
    <d v="2021-09-02T00:00:00"/>
    <x v="9"/>
    <s v="2021"/>
    <x v="4"/>
    <x v="2"/>
    <x v="4"/>
    <n v="57919"/>
    <n v="151148"/>
    <s v="Card"/>
    <s v="TXN109401"/>
    <n v="93229"/>
    <n v="1.6096445035307929"/>
  </r>
  <r>
    <d v="2022-04-23T00:00:00"/>
    <x v="2"/>
    <s v="2022"/>
    <x v="4"/>
    <x v="0"/>
    <x v="0"/>
    <n v="28703"/>
    <n v="142582"/>
    <s v="UPI"/>
    <s v="TXN109402"/>
    <n v="113879"/>
    <n v="3.9674946869665191"/>
  </r>
  <r>
    <d v="2021-05-05T00:00:00"/>
    <x v="0"/>
    <s v="2021"/>
    <x v="1"/>
    <x v="5"/>
    <x v="4"/>
    <n v="116260"/>
    <n v="79343"/>
    <s v="Card"/>
    <s v="TXN109403"/>
    <n v="-36917"/>
    <n v="-0.31753827627730946"/>
  </r>
  <r>
    <d v="2022-06-21T00:00:00"/>
    <x v="11"/>
    <s v="2022"/>
    <x v="2"/>
    <x v="2"/>
    <x v="3"/>
    <n v="146627"/>
    <n v="41382"/>
    <s v="Card"/>
    <s v="TXN109404"/>
    <n v="-105245"/>
    <n v="-0.71777367060636854"/>
  </r>
  <r>
    <d v="2022-12-07T00:00:00"/>
    <x v="5"/>
    <s v="2022"/>
    <x v="4"/>
    <x v="5"/>
    <x v="2"/>
    <n v="11892"/>
    <n v="80740"/>
    <s v="Cash"/>
    <s v="TXN109405"/>
    <n v="68848"/>
    <n v="5.7894382778338382"/>
  </r>
  <r>
    <d v="2022-06-15T00:00:00"/>
    <x v="11"/>
    <s v="2022"/>
    <x v="0"/>
    <x v="5"/>
    <x v="3"/>
    <n v="90749"/>
    <n v="146449"/>
    <s v="Bank Transfer"/>
    <s v="TXN109406"/>
    <n v="55700"/>
    <n v="0.61378086810873944"/>
  </r>
  <r>
    <d v="2023-02-25T00:00:00"/>
    <x v="4"/>
    <s v="2023"/>
    <x v="4"/>
    <x v="1"/>
    <x v="0"/>
    <n v="57542"/>
    <n v="146095"/>
    <s v="Bank Transfer"/>
    <s v="TXN109407"/>
    <n v="88553"/>
    <n v="1.5389280873101387"/>
  </r>
  <r>
    <d v="2021-09-11T00:00:00"/>
    <x v="9"/>
    <s v="2021"/>
    <x v="5"/>
    <x v="3"/>
    <x v="0"/>
    <n v="99429"/>
    <n v="153378"/>
    <s v="Cash"/>
    <s v="TXN109408"/>
    <n v="53949"/>
    <n v="0.54258817849923058"/>
  </r>
  <r>
    <d v="2021-05-01T00:00:00"/>
    <x v="0"/>
    <s v="2021"/>
    <x v="1"/>
    <x v="1"/>
    <x v="4"/>
    <n v="105289"/>
    <n v="147006"/>
    <s v="Card"/>
    <s v="TXN109409"/>
    <n v="41717"/>
    <n v="0.39621422940668066"/>
  </r>
  <r>
    <d v="2023-11-22T00:00:00"/>
    <x v="1"/>
    <s v="2023"/>
    <x v="5"/>
    <x v="4"/>
    <x v="0"/>
    <n v="91518"/>
    <n v="135106"/>
    <s v="Bank Transfer"/>
    <s v="TXN109410"/>
    <n v="43588"/>
    <n v="0.47627789068817061"/>
  </r>
  <r>
    <d v="2022-10-23T00:00:00"/>
    <x v="8"/>
    <s v="2022"/>
    <x v="4"/>
    <x v="4"/>
    <x v="2"/>
    <n v="103022"/>
    <n v="81540"/>
    <s v="Card"/>
    <s v="TXN109411"/>
    <n v="-21482"/>
    <n v="-0.20851856884937198"/>
  </r>
  <r>
    <d v="2023-11-27T00:00:00"/>
    <x v="1"/>
    <s v="2023"/>
    <x v="4"/>
    <x v="5"/>
    <x v="0"/>
    <n v="106350"/>
    <n v="51105"/>
    <s v="Card"/>
    <s v="TXN109412"/>
    <n v="-55245"/>
    <n v="-0.51946403385049367"/>
  </r>
  <r>
    <d v="2023-11-03T00:00:00"/>
    <x v="1"/>
    <s v="2023"/>
    <x v="5"/>
    <x v="3"/>
    <x v="3"/>
    <n v="52846"/>
    <n v="29946"/>
    <s v="UPI"/>
    <s v="TXN109413"/>
    <n v="-22900"/>
    <n v="-0.43333459486053816"/>
  </r>
  <r>
    <d v="2021-03-29T00:00:00"/>
    <x v="3"/>
    <s v="2021"/>
    <x v="1"/>
    <x v="2"/>
    <x v="2"/>
    <n v="69176"/>
    <n v="13634"/>
    <s v="Cash"/>
    <s v="TXN109414"/>
    <n v="-55542"/>
    <n v="-0.8029085231872326"/>
  </r>
  <r>
    <d v="2021-02-15T00:00:00"/>
    <x v="4"/>
    <s v="2021"/>
    <x v="1"/>
    <x v="5"/>
    <x v="0"/>
    <n v="86594"/>
    <n v="34242"/>
    <s v="UPI"/>
    <s v="TXN109415"/>
    <n v="-52352"/>
    <n v="-0.60456844585075176"/>
  </r>
  <r>
    <d v="2023-07-22T00:00:00"/>
    <x v="10"/>
    <s v="2023"/>
    <x v="4"/>
    <x v="2"/>
    <x v="1"/>
    <n v="84424"/>
    <n v="95259"/>
    <s v="Cash"/>
    <s v="TXN109416"/>
    <n v="10835"/>
    <n v="0.12834028238415615"/>
  </r>
  <r>
    <d v="2023-01-15T00:00:00"/>
    <x v="6"/>
    <s v="2023"/>
    <x v="1"/>
    <x v="5"/>
    <x v="1"/>
    <n v="86092"/>
    <n v="56489"/>
    <s v="Card"/>
    <s v="TXN109417"/>
    <n v="-29603"/>
    <n v="-0.34385308739487991"/>
  </r>
  <r>
    <d v="2023-08-25T00:00:00"/>
    <x v="7"/>
    <s v="2023"/>
    <x v="3"/>
    <x v="1"/>
    <x v="3"/>
    <n v="137749"/>
    <n v="129786"/>
    <s v="Bank Transfer"/>
    <s v="TXN109418"/>
    <n v="-7963"/>
    <n v="-5.7808042163645469E-2"/>
  </r>
  <r>
    <d v="2023-02-02T00:00:00"/>
    <x v="4"/>
    <s v="2023"/>
    <x v="1"/>
    <x v="5"/>
    <x v="4"/>
    <n v="60921"/>
    <n v="15048"/>
    <s v="Card"/>
    <s v="TXN109419"/>
    <n v="-45873"/>
    <n v="-0.75299157925838378"/>
  </r>
  <r>
    <d v="2023-02-01T00:00:00"/>
    <x v="4"/>
    <s v="2023"/>
    <x v="5"/>
    <x v="5"/>
    <x v="4"/>
    <n v="99861"/>
    <n v="100828"/>
    <s v="Bank Transfer"/>
    <s v="TXN109420"/>
    <n v="967"/>
    <n v="9.6834600094130845E-3"/>
  </r>
  <r>
    <d v="2023-03-05T00:00:00"/>
    <x v="3"/>
    <s v="2023"/>
    <x v="2"/>
    <x v="3"/>
    <x v="0"/>
    <n v="54084"/>
    <n v="115017"/>
    <s v="Card"/>
    <s v="TXN109421"/>
    <n v="60933"/>
    <n v="1.1266363434657201"/>
  </r>
  <r>
    <d v="2023-01-14T00:00:00"/>
    <x v="6"/>
    <s v="2023"/>
    <x v="5"/>
    <x v="3"/>
    <x v="2"/>
    <n v="103856"/>
    <n v="74458"/>
    <s v="Card"/>
    <s v="TXN109422"/>
    <n v="-29398"/>
    <n v="-0.28306501309505472"/>
  </r>
  <r>
    <d v="2023-12-06T00:00:00"/>
    <x v="5"/>
    <s v="2023"/>
    <x v="0"/>
    <x v="2"/>
    <x v="4"/>
    <n v="91836"/>
    <n v="36606"/>
    <s v="Bank Transfer"/>
    <s v="TXN109423"/>
    <n v="-55230"/>
    <n v="-0.6013981445184895"/>
  </r>
  <r>
    <d v="2022-07-12T00:00:00"/>
    <x v="10"/>
    <s v="2022"/>
    <x v="3"/>
    <x v="3"/>
    <x v="1"/>
    <n v="142189"/>
    <n v="126892"/>
    <s v="UPI"/>
    <s v="TXN109424"/>
    <n v="-15297"/>
    <n v="-0.10758216177060111"/>
  </r>
  <r>
    <d v="2022-06-10T00:00:00"/>
    <x v="11"/>
    <s v="2022"/>
    <x v="2"/>
    <x v="5"/>
    <x v="4"/>
    <n v="17447"/>
    <n v="62077"/>
    <s v="Cash"/>
    <s v="TXN109425"/>
    <n v="44630"/>
    <n v="2.5580328996389063"/>
  </r>
  <r>
    <d v="2022-08-20T00:00:00"/>
    <x v="7"/>
    <s v="2022"/>
    <x v="4"/>
    <x v="3"/>
    <x v="1"/>
    <n v="12460"/>
    <n v="37329"/>
    <s v="Cash"/>
    <s v="TXN109426"/>
    <n v="24869"/>
    <n v="1.9959069020866773"/>
  </r>
  <r>
    <d v="2023-04-20T00:00:00"/>
    <x v="2"/>
    <s v="2023"/>
    <x v="0"/>
    <x v="3"/>
    <x v="4"/>
    <n v="63490"/>
    <n v="84848"/>
    <s v="Card"/>
    <s v="TXN109427"/>
    <n v="21358"/>
    <n v="0.33639943298157188"/>
  </r>
  <r>
    <d v="2021-01-03T00:00:00"/>
    <x v="6"/>
    <s v="2021"/>
    <x v="0"/>
    <x v="0"/>
    <x v="3"/>
    <n v="130171"/>
    <n v="94681"/>
    <s v="Bank Transfer"/>
    <s v="TXN109428"/>
    <n v="-35490"/>
    <n v="-0.27264137173410358"/>
  </r>
  <r>
    <d v="2023-11-18T00:00:00"/>
    <x v="1"/>
    <s v="2023"/>
    <x v="3"/>
    <x v="0"/>
    <x v="2"/>
    <n v="122590"/>
    <n v="102980"/>
    <s v="Cash"/>
    <s v="TXN109429"/>
    <n v="-19610"/>
    <n v="-0.15996410800228403"/>
  </r>
  <r>
    <d v="2021-06-06T00:00:00"/>
    <x v="11"/>
    <s v="2021"/>
    <x v="2"/>
    <x v="4"/>
    <x v="0"/>
    <n v="59326"/>
    <n v="98440"/>
    <s v="Bank Transfer"/>
    <s v="TXN109430"/>
    <n v="39114"/>
    <n v="0.65930620638505888"/>
  </r>
  <r>
    <d v="2023-05-05T00:00:00"/>
    <x v="0"/>
    <s v="2023"/>
    <x v="0"/>
    <x v="1"/>
    <x v="1"/>
    <n v="134592"/>
    <n v="80235"/>
    <s v="UPI"/>
    <s v="TXN109431"/>
    <n v="-54357"/>
    <n v="-0.40386501426533522"/>
  </r>
  <r>
    <d v="2022-05-26T00:00:00"/>
    <x v="0"/>
    <s v="2022"/>
    <x v="2"/>
    <x v="1"/>
    <x v="4"/>
    <n v="135899"/>
    <n v="46123"/>
    <s v="UPI"/>
    <s v="TXN109432"/>
    <n v="-89776"/>
    <n v="-0.66060824582962352"/>
  </r>
  <r>
    <d v="2022-11-18T00:00:00"/>
    <x v="1"/>
    <s v="2022"/>
    <x v="2"/>
    <x v="3"/>
    <x v="0"/>
    <n v="90865"/>
    <n v="20183"/>
    <s v="Cash"/>
    <s v="TXN109433"/>
    <n v="-70682"/>
    <n v="-0.77787927144665159"/>
  </r>
  <r>
    <d v="2022-07-25T00:00:00"/>
    <x v="10"/>
    <s v="2022"/>
    <x v="1"/>
    <x v="4"/>
    <x v="1"/>
    <n v="131428"/>
    <n v="9464"/>
    <s v="Bank Transfer"/>
    <s v="TXN109434"/>
    <n v="-121964"/>
    <n v="-0.92799099126517937"/>
  </r>
  <r>
    <d v="2022-12-16T00:00:00"/>
    <x v="5"/>
    <s v="2022"/>
    <x v="0"/>
    <x v="4"/>
    <x v="1"/>
    <n v="43461"/>
    <n v="134072"/>
    <s v="Card"/>
    <s v="TXN109435"/>
    <n v="90611"/>
    <n v="2.084880697636962"/>
  </r>
  <r>
    <d v="2021-08-27T00:00:00"/>
    <x v="7"/>
    <s v="2021"/>
    <x v="2"/>
    <x v="2"/>
    <x v="3"/>
    <n v="15976"/>
    <n v="153655"/>
    <s v="UPI"/>
    <s v="TXN109436"/>
    <n v="137679"/>
    <n v="8.617864296444667"/>
  </r>
  <r>
    <d v="2021-10-30T00:00:00"/>
    <x v="8"/>
    <s v="2021"/>
    <x v="3"/>
    <x v="0"/>
    <x v="4"/>
    <n v="62449"/>
    <n v="108338"/>
    <s v="Bank Transfer"/>
    <s v="TXN109437"/>
    <n v="45889"/>
    <n v="0.73482361607071367"/>
  </r>
  <r>
    <d v="2022-08-30T00:00:00"/>
    <x v="7"/>
    <s v="2022"/>
    <x v="0"/>
    <x v="4"/>
    <x v="0"/>
    <n v="145440"/>
    <n v="77126"/>
    <s v="Card"/>
    <s v="TXN109438"/>
    <n v="-68314"/>
    <n v="-0.46970572057205723"/>
  </r>
  <r>
    <d v="2023-09-18T00:00:00"/>
    <x v="9"/>
    <s v="2023"/>
    <x v="3"/>
    <x v="5"/>
    <x v="4"/>
    <n v="144095"/>
    <n v="72531"/>
    <s v="Cash"/>
    <s v="TXN109439"/>
    <n v="-71564"/>
    <n v="-0.49664457475970714"/>
  </r>
  <r>
    <d v="2021-11-30T00:00:00"/>
    <x v="1"/>
    <s v="2021"/>
    <x v="3"/>
    <x v="2"/>
    <x v="4"/>
    <n v="101321"/>
    <n v="161963"/>
    <s v="Bank Transfer"/>
    <s v="TXN109440"/>
    <n v="60642"/>
    <n v="0.59851363488319298"/>
  </r>
  <r>
    <d v="2021-04-23T00:00:00"/>
    <x v="2"/>
    <s v="2021"/>
    <x v="2"/>
    <x v="3"/>
    <x v="2"/>
    <n v="117435"/>
    <n v="9426"/>
    <s v="UPI"/>
    <s v="TXN109441"/>
    <n v="-108009"/>
    <n v="-0.9197343211138076"/>
  </r>
  <r>
    <d v="2021-12-28T00:00:00"/>
    <x v="5"/>
    <s v="2021"/>
    <x v="2"/>
    <x v="5"/>
    <x v="1"/>
    <n v="71891"/>
    <n v="154219"/>
    <s v="Cash"/>
    <s v="TXN109442"/>
    <n v="82328"/>
    <n v="1.1451781168713748"/>
  </r>
  <r>
    <d v="2023-03-12T00:00:00"/>
    <x v="3"/>
    <s v="2023"/>
    <x v="1"/>
    <x v="1"/>
    <x v="1"/>
    <n v="57664"/>
    <n v="17232"/>
    <s v="Cash"/>
    <s v="TXN109443"/>
    <n v="-40432"/>
    <n v="-0.70116537180910099"/>
  </r>
  <r>
    <d v="2021-04-07T00:00:00"/>
    <x v="2"/>
    <s v="2021"/>
    <x v="1"/>
    <x v="0"/>
    <x v="2"/>
    <n v="52721"/>
    <n v="89958"/>
    <s v="Card"/>
    <s v="TXN109444"/>
    <n v="37237"/>
    <n v="0.70630299121792073"/>
  </r>
  <r>
    <d v="2021-01-16T00:00:00"/>
    <x v="6"/>
    <s v="2021"/>
    <x v="0"/>
    <x v="5"/>
    <x v="2"/>
    <n v="96969"/>
    <n v="35288"/>
    <s v="UPI"/>
    <s v="TXN109445"/>
    <n v="-61681"/>
    <n v="-0.63608988439604408"/>
  </r>
  <r>
    <d v="2022-07-10T00:00:00"/>
    <x v="10"/>
    <s v="2022"/>
    <x v="1"/>
    <x v="3"/>
    <x v="4"/>
    <n v="29126"/>
    <n v="92834"/>
    <s v="UPI"/>
    <s v="TXN109446"/>
    <n v="63708"/>
    <n v="2.1873240403762959"/>
  </r>
  <r>
    <d v="2022-01-11T00:00:00"/>
    <x v="6"/>
    <s v="2022"/>
    <x v="4"/>
    <x v="5"/>
    <x v="1"/>
    <n v="11096"/>
    <n v="164397"/>
    <s v="Bank Transfer"/>
    <s v="TXN109447"/>
    <n v="153301"/>
    <n v="13.815879596250902"/>
  </r>
  <r>
    <d v="2023-01-12T00:00:00"/>
    <x v="6"/>
    <s v="2023"/>
    <x v="0"/>
    <x v="5"/>
    <x v="0"/>
    <n v="100111"/>
    <n v="94977"/>
    <s v="Card"/>
    <s v="TXN109448"/>
    <n v="-5134"/>
    <n v="-5.1283075785877673E-2"/>
  </r>
  <r>
    <d v="2022-01-25T00:00:00"/>
    <x v="6"/>
    <s v="2022"/>
    <x v="3"/>
    <x v="4"/>
    <x v="3"/>
    <n v="64155"/>
    <n v="144422"/>
    <s v="Bank Transfer"/>
    <s v="TXN109449"/>
    <n v="80267"/>
    <n v="1.251141766035383"/>
  </r>
  <r>
    <d v="2022-09-12T00:00:00"/>
    <x v="9"/>
    <s v="2022"/>
    <x v="1"/>
    <x v="0"/>
    <x v="2"/>
    <n v="127430"/>
    <n v="27137"/>
    <s v="Cash"/>
    <s v="TXN109450"/>
    <n v="-100293"/>
    <n v="-0.78704386722121944"/>
  </r>
  <r>
    <d v="2023-04-04T00:00:00"/>
    <x v="2"/>
    <s v="2023"/>
    <x v="1"/>
    <x v="1"/>
    <x v="0"/>
    <n v="80265"/>
    <n v="144441"/>
    <s v="Cash"/>
    <s v="TXN109451"/>
    <n v="64176"/>
    <n v="0.79955148570360679"/>
  </r>
  <r>
    <d v="2021-11-16T00:00:00"/>
    <x v="1"/>
    <s v="2021"/>
    <x v="1"/>
    <x v="3"/>
    <x v="0"/>
    <n v="116511"/>
    <n v="143945"/>
    <s v="Bank Transfer"/>
    <s v="TXN109452"/>
    <n v="27434"/>
    <n v="0.2354627460068148"/>
  </r>
  <r>
    <d v="2021-07-15T00:00:00"/>
    <x v="10"/>
    <s v="2021"/>
    <x v="2"/>
    <x v="2"/>
    <x v="4"/>
    <n v="74086"/>
    <n v="100161"/>
    <s v="UPI"/>
    <s v="TXN109453"/>
    <n v="26075"/>
    <n v="0.35195583511054718"/>
  </r>
  <r>
    <d v="2022-02-22T00:00:00"/>
    <x v="4"/>
    <s v="2022"/>
    <x v="3"/>
    <x v="2"/>
    <x v="2"/>
    <n v="41185"/>
    <n v="126234"/>
    <s v="UPI"/>
    <s v="TXN109454"/>
    <n v="85049"/>
    <n v="2.0650479543523126"/>
  </r>
  <r>
    <d v="2022-08-30T00:00:00"/>
    <x v="7"/>
    <s v="2022"/>
    <x v="1"/>
    <x v="3"/>
    <x v="0"/>
    <n v="58555"/>
    <n v="145217"/>
    <s v="Cash"/>
    <s v="TXN109455"/>
    <n v="86662"/>
    <n v="1.4800102467765348"/>
  </r>
  <r>
    <d v="2022-07-22T00:00:00"/>
    <x v="10"/>
    <s v="2022"/>
    <x v="5"/>
    <x v="1"/>
    <x v="3"/>
    <n v="21764"/>
    <n v="93161"/>
    <s v="Cash"/>
    <s v="TXN109456"/>
    <n v="71397"/>
    <n v="3.2805090975923545"/>
  </r>
  <r>
    <d v="2022-06-28T00:00:00"/>
    <x v="11"/>
    <s v="2022"/>
    <x v="5"/>
    <x v="3"/>
    <x v="0"/>
    <n v="68132"/>
    <n v="152653"/>
    <s v="Card"/>
    <s v="TXN109457"/>
    <n v="84521"/>
    <n v="1.2405477602301416"/>
  </r>
  <r>
    <d v="2021-08-19T00:00:00"/>
    <x v="7"/>
    <s v="2021"/>
    <x v="3"/>
    <x v="4"/>
    <x v="3"/>
    <n v="118007"/>
    <n v="33552"/>
    <s v="Cash"/>
    <s v="TXN109458"/>
    <n v="-84455"/>
    <n v="-0.71567788351538464"/>
  </r>
  <r>
    <d v="2023-06-03T00:00:00"/>
    <x v="11"/>
    <s v="2023"/>
    <x v="1"/>
    <x v="2"/>
    <x v="3"/>
    <n v="147955"/>
    <n v="92843"/>
    <s v="Cash"/>
    <s v="TXN109459"/>
    <n v="-55112"/>
    <n v="-0.37249163597039642"/>
  </r>
  <r>
    <d v="2022-06-05T00:00:00"/>
    <x v="11"/>
    <s v="2022"/>
    <x v="4"/>
    <x v="2"/>
    <x v="3"/>
    <n v="79756"/>
    <n v="116592"/>
    <s v="Cash"/>
    <s v="TXN109460"/>
    <n v="36836"/>
    <n v="0.46185866894026784"/>
  </r>
  <r>
    <d v="2022-12-04T00:00:00"/>
    <x v="5"/>
    <s v="2022"/>
    <x v="4"/>
    <x v="5"/>
    <x v="2"/>
    <n v="38293"/>
    <n v="64291"/>
    <s v="Bank Transfer"/>
    <s v="TXN109461"/>
    <n v="25998"/>
    <n v="0.67892304076463061"/>
  </r>
  <r>
    <d v="2023-04-26T00:00:00"/>
    <x v="2"/>
    <s v="2023"/>
    <x v="0"/>
    <x v="4"/>
    <x v="3"/>
    <n v="34656"/>
    <n v="89825"/>
    <s v="Cash"/>
    <s v="TXN109462"/>
    <n v="55169"/>
    <n v="1.5919032779316713"/>
  </r>
  <r>
    <d v="2022-11-04T00:00:00"/>
    <x v="1"/>
    <s v="2022"/>
    <x v="0"/>
    <x v="2"/>
    <x v="2"/>
    <n v="52604"/>
    <n v="107612"/>
    <s v="Card"/>
    <s v="TXN109463"/>
    <n v="55008"/>
    <n v="1.0456999467721086"/>
  </r>
  <r>
    <d v="2021-01-21T00:00:00"/>
    <x v="6"/>
    <s v="2021"/>
    <x v="1"/>
    <x v="4"/>
    <x v="0"/>
    <n v="133555"/>
    <n v="153262"/>
    <s v="Card"/>
    <s v="TXN109464"/>
    <n v="19707"/>
    <n v="0.14755718617797911"/>
  </r>
  <r>
    <d v="2022-08-11T00:00:00"/>
    <x v="7"/>
    <s v="2022"/>
    <x v="0"/>
    <x v="4"/>
    <x v="3"/>
    <n v="51307"/>
    <n v="147643"/>
    <s v="Card"/>
    <s v="TXN109465"/>
    <n v="96336"/>
    <n v="1.8776385288557116"/>
  </r>
  <r>
    <d v="2023-06-17T00:00:00"/>
    <x v="11"/>
    <s v="2023"/>
    <x v="2"/>
    <x v="1"/>
    <x v="1"/>
    <n v="20104"/>
    <n v="70230"/>
    <s v="Card"/>
    <s v="TXN109466"/>
    <n v="50126"/>
    <n v="2.4933346597692001"/>
  </r>
  <r>
    <d v="2022-01-06T00:00:00"/>
    <x v="6"/>
    <s v="2022"/>
    <x v="4"/>
    <x v="2"/>
    <x v="0"/>
    <n v="35966"/>
    <n v="115718"/>
    <s v="Cash"/>
    <s v="TXN109467"/>
    <n v="79752"/>
    <n v="2.2174275704832342"/>
  </r>
  <r>
    <d v="2021-03-19T00:00:00"/>
    <x v="3"/>
    <s v="2021"/>
    <x v="3"/>
    <x v="0"/>
    <x v="1"/>
    <n v="60710"/>
    <n v="65408"/>
    <s v="Card"/>
    <s v="TXN109468"/>
    <n v="4698"/>
    <n v="7.738428594959644E-2"/>
  </r>
  <r>
    <d v="2022-10-10T00:00:00"/>
    <x v="8"/>
    <s v="2022"/>
    <x v="1"/>
    <x v="1"/>
    <x v="1"/>
    <n v="27822"/>
    <n v="163308"/>
    <s v="Bank Transfer"/>
    <s v="TXN109469"/>
    <n v="135486"/>
    <n v="4.8697433685572564"/>
  </r>
  <r>
    <d v="2021-05-20T00:00:00"/>
    <x v="0"/>
    <s v="2021"/>
    <x v="1"/>
    <x v="1"/>
    <x v="4"/>
    <n v="143997"/>
    <n v="150464"/>
    <s v="Bank Transfer"/>
    <s v="TXN109470"/>
    <n v="6467"/>
    <n v="4.4910657860927655E-2"/>
  </r>
  <r>
    <d v="2022-07-07T00:00:00"/>
    <x v="10"/>
    <s v="2022"/>
    <x v="5"/>
    <x v="4"/>
    <x v="2"/>
    <n v="106829"/>
    <n v="34891"/>
    <s v="UPI"/>
    <s v="TXN109471"/>
    <n v="-71938"/>
    <n v="-0.67339392861488923"/>
  </r>
  <r>
    <d v="2023-09-25T00:00:00"/>
    <x v="9"/>
    <s v="2023"/>
    <x v="4"/>
    <x v="0"/>
    <x v="4"/>
    <n v="14819"/>
    <n v="67478"/>
    <s v="UPI"/>
    <s v="TXN109472"/>
    <n v="52659"/>
    <n v="3.5534786422835549"/>
  </r>
  <r>
    <d v="2021-10-09T00:00:00"/>
    <x v="8"/>
    <s v="2021"/>
    <x v="4"/>
    <x v="1"/>
    <x v="2"/>
    <n v="146443"/>
    <n v="46488"/>
    <s v="Cash"/>
    <s v="TXN109473"/>
    <n v="-99955"/>
    <n v="-0.68255225582649903"/>
  </r>
  <r>
    <d v="2022-03-16T00:00:00"/>
    <x v="3"/>
    <s v="2022"/>
    <x v="4"/>
    <x v="0"/>
    <x v="4"/>
    <n v="21984"/>
    <n v="151326"/>
    <s v="UPI"/>
    <s v="TXN109474"/>
    <n v="129342"/>
    <n v="5.883460698689956"/>
  </r>
  <r>
    <d v="2021-09-27T00:00:00"/>
    <x v="9"/>
    <s v="2021"/>
    <x v="0"/>
    <x v="2"/>
    <x v="0"/>
    <n v="98297"/>
    <n v="77463"/>
    <s v="Bank Transfer"/>
    <s v="TXN109475"/>
    <n v="-20834"/>
    <n v="-0.21194949998474014"/>
  </r>
  <r>
    <d v="2023-01-16T00:00:00"/>
    <x v="6"/>
    <s v="2023"/>
    <x v="2"/>
    <x v="4"/>
    <x v="1"/>
    <n v="141364"/>
    <n v="101577"/>
    <s v="Bank Transfer"/>
    <s v="TXN109476"/>
    <n v="-39787"/>
    <n v="-0.28145072295633966"/>
  </r>
  <r>
    <d v="2021-04-14T00:00:00"/>
    <x v="2"/>
    <s v="2021"/>
    <x v="3"/>
    <x v="1"/>
    <x v="0"/>
    <n v="80979"/>
    <n v="10497"/>
    <s v="Cash"/>
    <s v="TXN109477"/>
    <n v="-70482"/>
    <n v="-0.87037380061497427"/>
  </r>
  <r>
    <d v="2023-02-05T00:00:00"/>
    <x v="4"/>
    <s v="2023"/>
    <x v="0"/>
    <x v="0"/>
    <x v="2"/>
    <n v="54362"/>
    <n v="142048"/>
    <s v="UPI"/>
    <s v="TXN109478"/>
    <n v="87686"/>
    <n v="1.6130017291490379"/>
  </r>
  <r>
    <d v="2021-04-05T00:00:00"/>
    <x v="2"/>
    <s v="2021"/>
    <x v="2"/>
    <x v="3"/>
    <x v="1"/>
    <n v="12576"/>
    <n v="155926"/>
    <s v="Cash"/>
    <s v="TXN109479"/>
    <n v="143350"/>
    <n v="11.398695928753181"/>
  </r>
  <r>
    <d v="2022-12-30T00:00:00"/>
    <x v="5"/>
    <s v="2022"/>
    <x v="4"/>
    <x v="1"/>
    <x v="1"/>
    <n v="114582"/>
    <n v="150979"/>
    <s v="Card"/>
    <s v="TXN109480"/>
    <n v="36397"/>
    <n v="0.31765024174826761"/>
  </r>
  <r>
    <d v="2022-04-25T00:00:00"/>
    <x v="2"/>
    <s v="2022"/>
    <x v="2"/>
    <x v="1"/>
    <x v="2"/>
    <n v="10819"/>
    <n v="37436"/>
    <s v="Card"/>
    <s v="TXN109481"/>
    <n v="26617"/>
    <n v="2.4602088917644882"/>
  </r>
  <r>
    <d v="2023-02-19T00:00:00"/>
    <x v="4"/>
    <s v="2023"/>
    <x v="0"/>
    <x v="1"/>
    <x v="0"/>
    <n v="96145"/>
    <n v="32685"/>
    <s v="UPI"/>
    <s v="TXN109482"/>
    <n v="-63460"/>
    <n v="-0.66004472411461856"/>
  </r>
  <r>
    <d v="2021-01-13T00:00:00"/>
    <x v="6"/>
    <s v="2021"/>
    <x v="4"/>
    <x v="0"/>
    <x v="1"/>
    <n v="82248"/>
    <n v="127077"/>
    <s v="Cash"/>
    <s v="TXN109483"/>
    <n v="44829"/>
    <n v="0.54504668806536327"/>
  </r>
  <r>
    <d v="2022-08-24T00:00:00"/>
    <x v="7"/>
    <s v="2022"/>
    <x v="0"/>
    <x v="5"/>
    <x v="0"/>
    <n v="136308"/>
    <n v="119927"/>
    <s v="Bank Transfer"/>
    <s v="TXN109484"/>
    <n v="-16381"/>
    <n v="-0.1201763652903718"/>
  </r>
  <r>
    <d v="2021-04-05T00:00:00"/>
    <x v="2"/>
    <s v="2021"/>
    <x v="3"/>
    <x v="2"/>
    <x v="0"/>
    <n v="37083"/>
    <n v="70891"/>
    <s v="Cash"/>
    <s v="TXN109485"/>
    <n v="33808"/>
    <n v="0.91168459941212954"/>
  </r>
  <r>
    <d v="2021-10-20T00:00:00"/>
    <x v="8"/>
    <s v="2021"/>
    <x v="4"/>
    <x v="1"/>
    <x v="0"/>
    <n v="37565"/>
    <n v="74495"/>
    <s v="Card"/>
    <s v="TXN109486"/>
    <n v="36930"/>
    <n v="0.98309596699054969"/>
  </r>
  <r>
    <d v="2021-01-25T00:00:00"/>
    <x v="6"/>
    <s v="2021"/>
    <x v="2"/>
    <x v="3"/>
    <x v="1"/>
    <n v="124265"/>
    <n v="75095"/>
    <s v="Cash"/>
    <s v="TXN109487"/>
    <n v="-49170"/>
    <n v="-0.39568663742807708"/>
  </r>
  <r>
    <d v="2023-07-28T00:00:00"/>
    <x v="10"/>
    <s v="2023"/>
    <x v="0"/>
    <x v="3"/>
    <x v="3"/>
    <n v="15751"/>
    <n v="23677"/>
    <s v="Cash"/>
    <s v="TXN109488"/>
    <n v="7926"/>
    <n v="0.50320614564154653"/>
  </r>
  <r>
    <d v="2023-02-01T00:00:00"/>
    <x v="4"/>
    <s v="2023"/>
    <x v="5"/>
    <x v="4"/>
    <x v="4"/>
    <n v="39285"/>
    <n v="136398"/>
    <s v="UPI"/>
    <s v="TXN109489"/>
    <n v="97113"/>
    <n v="2.4720122184039708"/>
  </r>
  <r>
    <d v="2022-10-16T00:00:00"/>
    <x v="8"/>
    <s v="2022"/>
    <x v="2"/>
    <x v="5"/>
    <x v="2"/>
    <n v="81150"/>
    <n v="60925"/>
    <s v="Bank Transfer"/>
    <s v="TXN109490"/>
    <n v="-20225"/>
    <n v="-0.2492298213185459"/>
  </r>
  <r>
    <d v="2023-09-12T00:00:00"/>
    <x v="9"/>
    <s v="2023"/>
    <x v="2"/>
    <x v="5"/>
    <x v="0"/>
    <n v="47402"/>
    <n v="118857"/>
    <s v="Cash"/>
    <s v="TXN109491"/>
    <n v="71455"/>
    <n v="1.5074258470106747"/>
  </r>
  <r>
    <d v="2022-09-30T00:00:00"/>
    <x v="9"/>
    <s v="2022"/>
    <x v="4"/>
    <x v="0"/>
    <x v="1"/>
    <n v="96276"/>
    <n v="121633"/>
    <s v="Card"/>
    <s v="TXN109492"/>
    <n v="25357"/>
    <n v="0.26337820432922016"/>
  </r>
  <r>
    <d v="2022-05-06T00:00:00"/>
    <x v="0"/>
    <s v="2022"/>
    <x v="1"/>
    <x v="4"/>
    <x v="2"/>
    <n v="95564"/>
    <n v="138110"/>
    <s v="Cash"/>
    <s v="TXN109493"/>
    <n v="42546"/>
    <n v="0.44520949311456198"/>
  </r>
  <r>
    <d v="2022-07-29T00:00:00"/>
    <x v="10"/>
    <s v="2022"/>
    <x v="2"/>
    <x v="0"/>
    <x v="3"/>
    <n v="144279"/>
    <n v="143834"/>
    <s v="Bank Transfer"/>
    <s v="TXN109494"/>
    <n v="-445"/>
    <n v="-3.0843019427636733E-3"/>
  </r>
  <r>
    <d v="2021-10-21T00:00:00"/>
    <x v="8"/>
    <s v="2021"/>
    <x v="0"/>
    <x v="4"/>
    <x v="3"/>
    <n v="124590"/>
    <n v="26451"/>
    <s v="Cash"/>
    <s v="TXN109495"/>
    <n v="-98139"/>
    <n v="-0.78769564170479167"/>
  </r>
  <r>
    <d v="2023-06-15T00:00:00"/>
    <x v="11"/>
    <s v="2023"/>
    <x v="5"/>
    <x v="2"/>
    <x v="1"/>
    <n v="12656"/>
    <n v="20027"/>
    <s v="Bank Transfer"/>
    <s v="TXN109496"/>
    <n v="7371"/>
    <n v="0.58241150442477874"/>
  </r>
  <r>
    <d v="2021-02-09T00:00:00"/>
    <x v="4"/>
    <s v="2021"/>
    <x v="3"/>
    <x v="5"/>
    <x v="0"/>
    <n v="134564"/>
    <n v="147220"/>
    <s v="Cash"/>
    <s v="TXN109497"/>
    <n v="12656"/>
    <n v="9.4051900954192802E-2"/>
  </r>
  <r>
    <d v="2023-02-15T00:00:00"/>
    <x v="4"/>
    <s v="2023"/>
    <x v="5"/>
    <x v="2"/>
    <x v="3"/>
    <n v="52772"/>
    <n v="145580"/>
    <s v="UPI"/>
    <s v="TXN109498"/>
    <n v="92808"/>
    <n v="1.7586598953990753"/>
  </r>
  <r>
    <d v="2022-06-04T00:00:00"/>
    <x v="11"/>
    <s v="2022"/>
    <x v="0"/>
    <x v="0"/>
    <x v="3"/>
    <n v="36418"/>
    <n v="150224"/>
    <s v="Bank Transfer"/>
    <s v="TXN109499"/>
    <n v="113806"/>
    <n v="3.1249931352627822"/>
  </r>
  <r>
    <d v="2022-06-30T00:00:00"/>
    <x v="11"/>
    <s v="2022"/>
    <x v="4"/>
    <x v="4"/>
    <x v="3"/>
    <n v="124915"/>
    <n v="134050"/>
    <s v="Cash"/>
    <s v="TXN109500"/>
    <n v="9135"/>
    <n v="7.3129728215186332E-2"/>
  </r>
  <r>
    <d v="2021-08-24T00:00:00"/>
    <x v="7"/>
    <s v="2021"/>
    <x v="0"/>
    <x v="5"/>
    <x v="1"/>
    <n v="112202"/>
    <n v="102868"/>
    <s v="Cash"/>
    <s v="TXN109501"/>
    <n v="-9334"/>
    <n v="-8.3189247963494417E-2"/>
  </r>
  <r>
    <d v="2022-04-08T00:00:00"/>
    <x v="2"/>
    <s v="2022"/>
    <x v="1"/>
    <x v="5"/>
    <x v="2"/>
    <n v="105645"/>
    <n v="154384"/>
    <s v="Cash"/>
    <s v="TXN109502"/>
    <n v="48739"/>
    <n v="0.4613469638884945"/>
  </r>
  <r>
    <d v="2022-04-28T00:00:00"/>
    <x v="2"/>
    <s v="2022"/>
    <x v="1"/>
    <x v="1"/>
    <x v="4"/>
    <n v="119787"/>
    <n v="43999"/>
    <s v="Cash"/>
    <s v="TXN109503"/>
    <n v="-75788"/>
    <n v="-0.63268969086795734"/>
  </r>
  <r>
    <d v="2022-03-06T00:00:00"/>
    <x v="3"/>
    <s v="2022"/>
    <x v="1"/>
    <x v="0"/>
    <x v="1"/>
    <n v="42720"/>
    <n v="121455"/>
    <s v="Cash"/>
    <s v="TXN109504"/>
    <n v="78735"/>
    <n v="1.8430477528089888"/>
  </r>
  <r>
    <d v="2023-11-12T00:00:00"/>
    <x v="1"/>
    <s v="2023"/>
    <x v="2"/>
    <x v="1"/>
    <x v="0"/>
    <n v="134139"/>
    <n v="138725"/>
    <s v="Card"/>
    <s v="TXN109505"/>
    <n v="4586"/>
    <n v="3.4188416493339001E-2"/>
  </r>
  <r>
    <d v="2021-12-09T00:00:00"/>
    <x v="5"/>
    <s v="2021"/>
    <x v="4"/>
    <x v="5"/>
    <x v="1"/>
    <n v="47907"/>
    <n v="53083"/>
    <s v="UPI"/>
    <s v="TXN109506"/>
    <n v="5176"/>
    <n v="0.10804266599870582"/>
  </r>
  <r>
    <d v="2023-11-30T00:00:00"/>
    <x v="1"/>
    <s v="2023"/>
    <x v="1"/>
    <x v="0"/>
    <x v="1"/>
    <n v="82103"/>
    <n v="26897"/>
    <s v="Card"/>
    <s v="TXN109507"/>
    <n v="-55206"/>
    <n v="-0.67239930331412978"/>
  </r>
  <r>
    <d v="2021-05-13T00:00:00"/>
    <x v="0"/>
    <s v="2021"/>
    <x v="3"/>
    <x v="0"/>
    <x v="4"/>
    <n v="144532"/>
    <n v="155131"/>
    <s v="Cash"/>
    <s v="TXN109508"/>
    <n v="10599"/>
    <n v="7.3333241081559794E-2"/>
  </r>
  <r>
    <d v="2021-12-17T00:00:00"/>
    <x v="5"/>
    <s v="2021"/>
    <x v="3"/>
    <x v="2"/>
    <x v="4"/>
    <n v="102504"/>
    <n v="26245"/>
    <s v="Bank Transfer"/>
    <s v="TXN109509"/>
    <n v="-76259"/>
    <n v="-0.74396121126980408"/>
  </r>
  <r>
    <d v="2022-05-21T00:00:00"/>
    <x v="0"/>
    <s v="2022"/>
    <x v="0"/>
    <x v="3"/>
    <x v="4"/>
    <n v="45282"/>
    <n v="164869"/>
    <s v="Bank Transfer"/>
    <s v="TXN109510"/>
    <n v="119587"/>
    <n v="2.6409390044609338"/>
  </r>
  <r>
    <d v="2021-03-25T00:00:00"/>
    <x v="3"/>
    <s v="2021"/>
    <x v="1"/>
    <x v="4"/>
    <x v="2"/>
    <n v="146576"/>
    <n v="95248"/>
    <s v="Card"/>
    <s v="TXN109511"/>
    <n v="-51328"/>
    <n v="-0.35018011134155658"/>
  </r>
  <r>
    <d v="2023-09-20T00:00:00"/>
    <x v="9"/>
    <s v="2023"/>
    <x v="2"/>
    <x v="3"/>
    <x v="1"/>
    <n v="95089"/>
    <n v="152820"/>
    <s v="Card"/>
    <s v="TXN109512"/>
    <n v="57731"/>
    <n v="0.60712595568362271"/>
  </r>
  <r>
    <d v="2023-04-10T00:00:00"/>
    <x v="2"/>
    <s v="2023"/>
    <x v="3"/>
    <x v="3"/>
    <x v="0"/>
    <n v="139976"/>
    <n v="75849"/>
    <s v="Card"/>
    <s v="TXN109513"/>
    <n v="-64127"/>
    <n v="-0.45812853632051209"/>
  </r>
  <r>
    <d v="2023-05-11T00:00:00"/>
    <x v="0"/>
    <s v="2023"/>
    <x v="5"/>
    <x v="5"/>
    <x v="4"/>
    <n v="131101"/>
    <n v="57921"/>
    <s v="UPI"/>
    <s v="TXN109514"/>
    <n v="-73180"/>
    <n v="-0.55819558965988059"/>
  </r>
  <r>
    <d v="2021-12-09T00:00:00"/>
    <x v="5"/>
    <s v="2021"/>
    <x v="4"/>
    <x v="2"/>
    <x v="4"/>
    <n v="27048"/>
    <n v="142634"/>
    <s v="UPI"/>
    <s v="TXN109515"/>
    <n v="115586"/>
    <n v="4.2733658680863646"/>
  </r>
  <r>
    <d v="2023-05-16T00:00:00"/>
    <x v="0"/>
    <s v="2023"/>
    <x v="5"/>
    <x v="4"/>
    <x v="1"/>
    <n v="97257"/>
    <n v="116453"/>
    <s v="Bank Transfer"/>
    <s v="TXN109516"/>
    <n v="19196"/>
    <n v="0.19737396794061096"/>
  </r>
  <r>
    <d v="2021-10-20T00:00:00"/>
    <x v="8"/>
    <s v="2021"/>
    <x v="3"/>
    <x v="3"/>
    <x v="0"/>
    <n v="123353"/>
    <n v="103065"/>
    <s v="Card"/>
    <s v="TXN109517"/>
    <n v="-20288"/>
    <n v="-0.16447107082924614"/>
  </r>
  <r>
    <d v="2022-08-21T00:00:00"/>
    <x v="7"/>
    <s v="2022"/>
    <x v="3"/>
    <x v="3"/>
    <x v="4"/>
    <n v="122107"/>
    <n v="81419"/>
    <s v="UPI"/>
    <s v="TXN109518"/>
    <n v="-40688"/>
    <n v="-0.33321594994553955"/>
  </r>
  <r>
    <d v="2022-10-07T00:00:00"/>
    <x v="8"/>
    <s v="2022"/>
    <x v="0"/>
    <x v="0"/>
    <x v="1"/>
    <n v="39100"/>
    <n v="49032"/>
    <s v="Card"/>
    <s v="TXN109519"/>
    <n v="9932"/>
    <n v="0.25401534526854219"/>
  </r>
  <r>
    <d v="2022-03-24T00:00:00"/>
    <x v="3"/>
    <s v="2022"/>
    <x v="0"/>
    <x v="5"/>
    <x v="3"/>
    <n v="12632"/>
    <n v="86860"/>
    <s v="Card"/>
    <s v="TXN109520"/>
    <n v="74228"/>
    <n v="5.8761874604179862"/>
  </r>
  <r>
    <d v="2022-11-21T00:00:00"/>
    <x v="1"/>
    <s v="2022"/>
    <x v="1"/>
    <x v="3"/>
    <x v="2"/>
    <n v="110193"/>
    <n v="136504"/>
    <s v="UPI"/>
    <s v="TXN109521"/>
    <n v="26311"/>
    <n v="0.23877197281134011"/>
  </r>
  <r>
    <d v="2023-09-29T00:00:00"/>
    <x v="9"/>
    <s v="2023"/>
    <x v="4"/>
    <x v="4"/>
    <x v="1"/>
    <n v="123298"/>
    <n v="45888"/>
    <s v="Cash"/>
    <s v="TXN109522"/>
    <n v="-77410"/>
    <n v="-0.62782851303346365"/>
  </r>
  <r>
    <d v="2023-05-05T00:00:00"/>
    <x v="0"/>
    <s v="2023"/>
    <x v="1"/>
    <x v="1"/>
    <x v="4"/>
    <n v="37694"/>
    <n v="17374"/>
    <s v="Cash"/>
    <s v="TXN109523"/>
    <n v="-20320"/>
    <n v="-0.53907783732158965"/>
  </r>
  <r>
    <d v="2022-05-17T00:00:00"/>
    <x v="0"/>
    <s v="2022"/>
    <x v="0"/>
    <x v="1"/>
    <x v="0"/>
    <n v="120814"/>
    <n v="79164"/>
    <s v="Card"/>
    <s v="TXN109524"/>
    <n v="-41650"/>
    <n v="-0.34474481434270865"/>
  </r>
  <r>
    <d v="2023-02-03T00:00:00"/>
    <x v="4"/>
    <s v="2023"/>
    <x v="2"/>
    <x v="5"/>
    <x v="3"/>
    <n v="27343"/>
    <n v="141314"/>
    <s v="Bank Transfer"/>
    <s v="TXN109525"/>
    <n v="113971"/>
    <n v="4.1681966133928245"/>
  </r>
  <r>
    <d v="2023-01-05T00:00:00"/>
    <x v="6"/>
    <s v="2023"/>
    <x v="4"/>
    <x v="1"/>
    <x v="0"/>
    <n v="25406"/>
    <n v="35959"/>
    <s v="UPI"/>
    <s v="TXN109526"/>
    <n v="10553"/>
    <n v="0.41537432102652916"/>
  </r>
  <r>
    <d v="2021-09-07T00:00:00"/>
    <x v="9"/>
    <s v="2021"/>
    <x v="2"/>
    <x v="0"/>
    <x v="0"/>
    <n v="44775"/>
    <n v="16594"/>
    <s v="Cash"/>
    <s v="TXN109527"/>
    <n v="-28181"/>
    <n v="-0.62939140145170291"/>
  </r>
  <r>
    <d v="2022-08-24T00:00:00"/>
    <x v="7"/>
    <s v="2022"/>
    <x v="1"/>
    <x v="0"/>
    <x v="0"/>
    <n v="72240"/>
    <n v="112451"/>
    <s v="UPI"/>
    <s v="TXN109528"/>
    <n v="40211"/>
    <n v="0.55663067552602441"/>
  </r>
  <r>
    <d v="2021-05-05T00:00:00"/>
    <x v="0"/>
    <s v="2021"/>
    <x v="0"/>
    <x v="4"/>
    <x v="1"/>
    <n v="108408"/>
    <n v="8764"/>
    <s v="UPI"/>
    <s v="TXN109529"/>
    <n v="-99644"/>
    <n v="-0.91915725776695445"/>
  </r>
  <r>
    <d v="2021-04-23T00:00:00"/>
    <x v="2"/>
    <s v="2021"/>
    <x v="4"/>
    <x v="2"/>
    <x v="1"/>
    <n v="44429"/>
    <n v="65115"/>
    <s v="Card"/>
    <s v="TXN109530"/>
    <n v="20686"/>
    <n v="0.46559679488622296"/>
  </r>
  <r>
    <d v="2023-09-08T00:00:00"/>
    <x v="9"/>
    <s v="2023"/>
    <x v="1"/>
    <x v="5"/>
    <x v="2"/>
    <n v="23170"/>
    <n v="20409"/>
    <s v="Cash"/>
    <s v="TXN109531"/>
    <n v="-2761"/>
    <n v="-0.1191627104013811"/>
  </r>
  <r>
    <d v="2021-05-30T00:00:00"/>
    <x v="0"/>
    <s v="2021"/>
    <x v="3"/>
    <x v="5"/>
    <x v="3"/>
    <n v="80954"/>
    <n v="27386"/>
    <s v="UPI"/>
    <s v="TXN109532"/>
    <n v="-53568"/>
    <n v="-0.66170911875880134"/>
  </r>
  <r>
    <d v="2023-05-25T00:00:00"/>
    <x v="0"/>
    <s v="2023"/>
    <x v="1"/>
    <x v="1"/>
    <x v="0"/>
    <n v="137776"/>
    <n v="72195"/>
    <s v="Bank Transfer"/>
    <s v="TXN109533"/>
    <n v="-65581"/>
    <n v="-0.47599727093252814"/>
  </r>
  <r>
    <d v="2021-12-09T00:00:00"/>
    <x v="5"/>
    <s v="2021"/>
    <x v="5"/>
    <x v="3"/>
    <x v="4"/>
    <n v="16960"/>
    <n v="31510"/>
    <s v="Card"/>
    <s v="TXN109534"/>
    <n v="14550"/>
    <n v="0.85790094339622647"/>
  </r>
  <r>
    <d v="2022-08-03T00:00:00"/>
    <x v="7"/>
    <s v="2022"/>
    <x v="3"/>
    <x v="3"/>
    <x v="0"/>
    <n v="68408"/>
    <n v="35338"/>
    <s v="Card"/>
    <s v="TXN109535"/>
    <n v="-33070"/>
    <n v="-0.48342299146298678"/>
  </r>
  <r>
    <d v="2023-02-22T00:00:00"/>
    <x v="4"/>
    <s v="2023"/>
    <x v="2"/>
    <x v="2"/>
    <x v="3"/>
    <n v="107479"/>
    <n v="21552"/>
    <s v="Cash"/>
    <s v="TXN109536"/>
    <n v="-85927"/>
    <n v="-0.79947710715581644"/>
  </r>
  <r>
    <d v="2021-11-17T00:00:00"/>
    <x v="1"/>
    <s v="2021"/>
    <x v="3"/>
    <x v="3"/>
    <x v="0"/>
    <n v="45783"/>
    <n v="11124"/>
    <s v="Card"/>
    <s v="TXN109537"/>
    <n v="-34659"/>
    <n v="-0.75702771771181443"/>
  </r>
  <r>
    <d v="2023-04-02T00:00:00"/>
    <x v="2"/>
    <s v="2023"/>
    <x v="1"/>
    <x v="2"/>
    <x v="1"/>
    <n v="82542"/>
    <n v="142267"/>
    <s v="Cash"/>
    <s v="TXN109538"/>
    <n v="59725"/>
    <n v="0.72357103050568194"/>
  </r>
  <r>
    <d v="2022-06-16T00:00:00"/>
    <x v="11"/>
    <s v="2022"/>
    <x v="3"/>
    <x v="4"/>
    <x v="1"/>
    <n v="93349"/>
    <n v="98421"/>
    <s v="UPI"/>
    <s v="TXN109539"/>
    <n v="5072"/>
    <n v="5.4333736837030924E-2"/>
  </r>
  <r>
    <d v="2022-05-07T00:00:00"/>
    <x v="0"/>
    <s v="2022"/>
    <x v="5"/>
    <x v="5"/>
    <x v="3"/>
    <n v="91129"/>
    <n v="150224"/>
    <s v="Bank Transfer"/>
    <s v="TXN109540"/>
    <n v="59095"/>
    <n v="0.64847633574383567"/>
  </r>
  <r>
    <d v="2022-09-04T00:00:00"/>
    <x v="9"/>
    <s v="2022"/>
    <x v="1"/>
    <x v="1"/>
    <x v="2"/>
    <n v="26625"/>
    <n v="145913"/>
    <s v="Cash"/>
    <s v="TXN109541"/>
    <n v="119288"/>
    <n v="4.4803004694835682"/>
  </r>
  <r>
    <d v="2021-09-09T00:00:00"/>
    <x v="9"/>
    <s v="2021"/>
    <x v="5"/>
    <x v="4"/>
    <x v="0"/>
    <n v="115390"/>
    <n v="128844"/>
    <s v="UPI"/>
    <s v="TXN109542"/>
    <n v="13454"/>
    <n v="0.11659589219169772"/>
  </r>
  <r>
    <d v="2021-06-22T00:00:00"/>
    <x v="11"/>
    <s v="2021"/>
    <x v="3"/>
    <x v="0"/>
    <x v="3"/>
    <n v="134242"/>
    <n v="84851"/>
    <s v="UPI"/>
    <s v="TXN109543"/>
    <n v="-49391"/>
    <n v="-0.36792509050818673"/>
  </r>
  <r>
    <d v="2023-05-25T00:00:00"/>
    <x v="0"/>
    <s v="2023"/>
    <x v="5"/>
    <x v="0"/>
    <x v="4"/>
    <n v="93987"/>
    <n v="16078"/>
    <s v="UPI"/>
    <s v="TXN109544"/>
    <n v="-77909"/>
    <n v="-0.82893378871546064"/>
  </r>
  <r>
    <d v="2021-07-20T00:00:00"/>
    <x v="10"/>
    <s v="2021"/>
    <x v="3"/>
    <x v="0"/>
    <x v="4"/>
    <n v="101990"/>
    <n v="46787"/>
    <s v="Card"/>
    <s v="TXN109545"/>
    <n v="-55203"/>
    <n v="-0.54125894695558385"/>
  </r>
  <r>
    <d v="2021-08-05T00:00:00"/>
    <x v="7"/>
    <s v="2021"/>
    <x v="4"/>
    <x v="2"/>
    <x v="2"/>
    <n v="132519"/>
    <n v="139921"/>
    <s v="Bank Transfer"/>
    <s v="TXN109546"/>
    <n v="7402"/>
    <n v="5.5856141383499723E-2"/>
  </r>
  <r>
    <d v="2022-01-11T00:00:00"/>
    <x v="6"/>
    <s v="2022"/>
    <x v="3"/>
    <x v="2"/>
    <x v="1"/>
    <n v="50106"/>
    <n v="32682"/>
    <s v="Bank Transfer"/>
    <s v="TXN109547"/>
    <n v="-17424"/>
    <n v="-0.34774278529517422"/>
  </r>
  <r>
    <d v="2021-01-11T00:00:00"/>
    <x v="6"/>
    <s v="2021"/>
    <x v="0"/>
    <x v="5"/>
    <x v="3"/>
    <n v="106099"/>
    <n v="59823"/>
    <s v="Bank Transfer"/>
    <s v="TXN109548"/>
    <n v="-46276"/>
    <n v="-0.43615868198569263"/>
  </r>
  <r>
    <d v="2023-11-02T00:00:00"/>
    <x v="1"/>
    <s v="2023"/>
    <x v="5"/>
    <x v="0"/>
    <x v="0"/>
    <n v="82423"/>
    <n v="98231"/>
    <s v="Cash"/>
    <s v="TXN109549"/>
    <n v="15808"/>
    <n v="0.1917911262633003"/>
  </r>
  <r>
    <d v="2023-06-11T00:00:00"/>
    <x v="11"/>
    <s v="2023"/>
    <x v="5"/>
    <x v="2"/>
    <x v="3"/>
    <n v="47903"/>
    <n v="14210"/>
    <s v="Bank Transfer"/>
    <s v="TXN109550"/>
    <n v="-33693"/>
    <n v="-0.70335887105191741"/>
  </r>
  <r>
    <d v="2022-03-11T00:00:00"/>
    <x v="3"/>
    <s v="2022"/>
    <x v="2"/>
    <x v="2"/>
    <x v="2"/>
    <n v="87988"/>
    <n v="166682"/>
    <s v="UPI"/>
    <s v="TXN109551"/>
    <n v="78694"/>
    <n v="0.89437195981270168"/>
  </r>
  <r>
    <d v="2023-03-29T00:00:00"/>
    <x v="3"/>
    <s v="2023"/>
    <x v="2"/>
    <x v="3"/>
    <x v="3"/>
    <n v="120258"/>
    <n v="120721"/>
    <s v="Card"/>
    <s v="TXN109552"/>
    <n v="463"/>
    <n v="3.8500557135492026E-3"/>
  </r>
  <r>
    <d v="2023-07-20T00:00:00"/>
    <x v="10"/>
    <s v="2023"/>
    <x v="0"/>
    <x v="2"/>
    <x v="2"/>
    <n v="80913"/>
    <n v="62968"/>
    <s v="Bank Transfer"/>
    <s v="TXN109553"/>
    <n v="-17945"/>
    <n v="-0.22178141954939257"/>
  </r>
  <r>
    <d v="2022-11-22T00:00:00"/>
    <x v="1"/>
    <s v="2022"/>
    <x v="5"/>
    <x v="0"/>
    <x v="2"/>
    <n v="45168"/>
    <n v="38583"/>
    <s v="UPI"/>
    <s v="TXN109554"/>
    <n v="-6585"/>
    <n v="-0.14578905419766205"/>
  </r>
  <r>
    <d v="2023-05-05T00:00:00"/>
    <x v="0"/>
    <s v="2023"/>
    <x v="5"/>
    <x v="4"/>
    <x v="2"/>
    <n v="95078"/>
    <n v="13788"/>
    <s v="Bank Transfer"/>
    <s v="TXN109555"/>
    <n v="-81290"/>
    <n v="-0.85498222512042743"/>
  </r>
  <r>
    <d v="2023-02-23T00:00:00"/>
    <x v="4"/>
    <s v="2023"/>
    <x v="2"/>
    <x v="0"/>
    <x v="3"/>
    <n v="89792"/>
    <n v="40686"/>
    <s v="Cash"/>
    <s v="TXN109556"/>
    <n v="-49106"/>
    <n v="-0.54688613684960796"/>
  </r>
  <r>
    <d v="2021-11-15T00:00:00"/>
    <x v="1"/>
    <s v="2021"/>
    <x v="2"/>
    <x v="3"/>
    <x v="4"/>
    <n v="16902"/>
    <n v="56755"/>
    <s v="UPI"/>
    <s v="TXN109557"/>
    <n v="39853"/>
    <n v="2.3578866406342445"/>
  </r>
  <r>
    <d v="2023-04-24T00:00:00"/>
    <x v="2"/>
    <s v="2023"/>
    <x v="3"/>
    <x v="0"/>
    <x v="0"/>
    <n v="90624"/>
    <n v="42929"/>
    <s v="Cash"/>
    <s v="TXN109558"/>
    <n v="-47695"/>
    <n v="-0.52629546257062143"/>
  </r>
  <r>
    <d v="2022-09-13T00:00:00"/>
    <x v="9"/>
    <s v="2022"/>
    <x v="1"/>
    <x v="1"/>
    <x v="2"/>
    <n v="82545"/>
    <n v="140718"/>
    <s v="Card"/>
    <s v="TXN109559"/>
    <n v="58173"/>
    <n v="0.7047428675268036"/>
  </r>
  <r>
    <d v="2023-02-24T00:00:00"/>
    <x v="4"/>
    <s v="2023"/>
    <x v="5"/>
    <x v="3"/>
    <x v="1"/>
    <n v="144606"/>
    <n v="102661"/>
    <s v="Card"/>
    <s v="TXN109560"/>
    <n v="-41945"/>
    <n v="-0.29006403607042586"/>
  </r>
  <r>
    <d v="2022-02-01T00:00:00"/>
    <x v="4"/>
    <s v="2022"/>
    <x v="5"/>
    <x v="5"/>
    <x v="2"/>
    <n v="87335"/>
    <n v="54015"/>
    <s v="Cash"/>
    <s v="TXN109561"/>
    <n v="-33320"/>
    <n v="-0.3815194366519723"/>
  </r>
  <r>
    <d v="2023-12-18T00:00:00"/>
    <x v="5"/>
    <s v="2023"/>
    <x v="3"/>
    <x v="0"/>
    <x v="3"/>
    <n v="17791"/>
    <n v="147495"/>
    <s v="Bank Transfer"/>
    <s v="TXN109562"/>
    <n v="129704"/>
    <n v="7.2904277443651289"/>
  </r>
  <r>
    <d v="2022-04-05T00:00:00"/>
    <x v="2"/>
    <s v="2022"/>
    <x v="5"/>
    <x v="2"/>
    <x v="2"/>
    <n v="19512"/>
    <n v="116090"/>
    <s v="Cash"/>
    <s v="TXN109563"/>
    <n v="96578"/>
    <n v="4.9496719967199674"/>
  </r>
  <r>
    <d v="2021-03-02T00:00:00"/>
    <x v="3"/>
    <s v="2021"/>
    <x v="0"/>
    <x v="4"/>
    <x v="1"/>
    <n v="31720"/>
    <n v="90481"/>
    <s v="UPI"/>
    <s v="TXN109564"/>
    <n v="58761"/>
    <n v="1.8524905422446407"/>
  </r>
  <r>
    <d v="2022-01-04T00:00:00"/>
    <x v="6"/>
    <s v="2022"/>
    <x v="2"/>
    <x v="0"/>
    <x v="4"/>
    <n v="94756"/>
    <n v="129147"/>
    <s v="Cash"/>
    <s v="TXN109565"/>
    <n v="34391"/>
    <n v="0.36294271602853645"/>
  </r>
  <r>
    <d v="2022-12-20T00:00:00"/>
    <x v="5"/>
    <s v="2022"/>
    <x v="2"/>
    <x v="4"/>
    <x v="3"/>
    <n v="52094"/>
    <n v="9806"/>
    <s v="Cash"/>
    <s v="TXN109566"/>
    <n v="-42288"/>
    <n v="-0.81176335086574269"/>
  </r>
  <r>
    <d v="2022-06-30T00:00:00"/>
    <x v="11"/>
    <s v="2022"/>
    <x v="1"/>
    <x v="1"/>
    <x v="3"/>
    <n v="104209"/>
    <n v="74411"/>
    <s v="Card"/>
    <s v="TXN109567"/>
    <n v="-29798"/>
    <n v="-0.28594459211776335"/>
  </r>
  <r>
    <d v="2023-11-07T00:00:00"/>
    <x v="1"/>
    <s v="2023"/>
    <x v="2"/>
    <x v="5"/>
    <x v="3"/>
    <n v="99361"/>
    <n v="164640"/>
    <s v="UPI"/>
    <s v="TXN109568"/>
    <n v="65279"/>
    <n v="0.65698815430601543"/>
  </r>
  <r>
    <d v="2022-05-11T00:00:00"/>
    <x v="0"/>
    <s v="2022"/>
    <x v="4"/>
    <x v="2"/>
    <x v="1"/>
    <n v="57373"/>
    <n v="50516"/>
    <s v="Card"/>
    <s v="TXN109569"/>
    <n v="-6857"/>
    <n v="-0.11951614871106618"/>
  </r>
  <r>
    <d v="2022-05-12T00:00:00"/>
    <x v="0"/>
    <s v="2022"/>
    <x v="0"/>
    <x v="3"/>
    <x v="3"/>
    <n v="18381"/>
    <n v="94273"/>
    <s v="UPI"/>
    <s v="TXN109570"/>
    <n v="75892"/>
    <n v="4.1288286817909796"/>
  </r>
  <r>
    <d v="2022-05-20T00:00:00"/>
    <x v="0"/>
    <s v="2022"/>
    <x v="0"/>
    <x v="3"/>
    <x v="4"/>
    <n v="111683"/>
    <n v="68915"/>
    <s v="Card"/>
    <s v="TXN109571"/>
    <n v="-42768"/>
    <n v="-0.38294100265931252"/>
  </r>
  <r>
    <d v="2023-08-27T00:00:00"/>
    <x v="7"/>
    <s v="2023"/>
    <x v="3"/>
    <x v="5"/>
    <x v="0"/>
    <n v="136997"/>
    <n v="114065"/>
    <s v="Card"/>
    <s v="TXN109572"/>
    <n v="-22932"/>
    <n v="-0.16739052679985694"/>
  </r>
  <r>
    <d v="2023-12-29T00:00:00"/>
    <x v="5"/>
    <s v="2023"/>
    <x v="4"/>
    <x v="1"/>
    <x v="0"/>
    <n v="122333"/>
    <n v="155372"/>
    <s v="Bank Transfer"/>
    <s v="TXN109573"/>
    <n v="33039"/>
    <n v="0.27007430537957872"/>
  </r>
  <r>
    <d v="2021-06-10T00:00:00"/>
    <x v="11"/>
    <s v="2021"/>
    <x v="5"/>
    <x v="1"/>
    <x v="2"/>
    <n v="30207"/>
    <n v="63958"/>
    <s v="Card"/>
    <s v="TXN109574"/>
    <n v="33751"/>
    <n v="1.1173237991194094"/>
  </r>
  <r>
    <d v="2022-12-19T00:00:00"/>
    <x v="5"/>
    <s v="2022"/>
    <x v="1"/>
    <x v="0"/>
    <x v="0"/>
    <n v="12622"/>
    <n v="16616"/>
    <s v="Card"/>
    <s v="TXN109575"/>
    <n v="3994"/>
    <n v="0.31643162731738234"/>
  </r>
  <r>
    <d v="2023-09-20T00:00:00"/>
    <x v="9"/>
    <s v="2023"/>
    <x v="0"/>
    <x v="1"/>
    <x v="1"/>
    <n v="113823"/>
    <n v="75136"/>
    <s v="Bank Transfer"/>
    <s v="TXN109576"/>
    <n v="-38687"/>
    <n v="-0.33988736898517874"/>
  </r>
  <r>
    <d v="2021-09-26T00:00:00"/>
    <x v="9"/>
    <s v="2021"/>
    <x v="4"/>
    <x v="0"/>
    <x v="0"/>
    <n v="139575"/>
    <n v="38207"/>
    <s v="UPI"/>
    <s v="TXN109577"/>
    <n v="-101368"/>
    <n v="-0.72626186638008239"/>
  </r>
  <r>
    <d v="2022-11-30T00:00:00"/>
    <x v="1"/>
    <s v="2022"/>
    <x v="4"/>
    <x v="4"/>
    <x v="1"/>
    <n v="10913"/>
    <n v="140412"/>
    <s v="Bank Transfer"/>
    <s v="TXN109578"/>
    <n v="129499"/>
    <n v="11.866489507926326"/>
  </r>
  <r>
    <d v="2023-05-15T00:00:00"/>
    <x v="0"/>
    <s v="2023"/>
    <x v="0"/>
    <x v="5"/>
    <x v="1"/>
    <n v="23055"/>
    <n v="33205"/>
    <s v="Cash"/>
    <s v="TXN109579"/>
    <n v="10150"/>
    <n v="0.44025157232704404"/>
  </r>
  <r>
    <d v="2021-12-16T00:00:00"/>
    <x v="5"/>
    <s v="2021"/>
    <x v="3"/>
    <x v="4"/>
    <x v="2"/>
    <n v="113533"/>
    <n v="69573"/>
    <s v="Bank Transfer"/>
    <s v="TXN109580"/>
    <n v="-43960"/>
    <n v="-0.38720019729946359"/>
  </r>
  <r>
    <d v="2021-04-20T00:00:00"/>
    <x v="2"/>
    <s v="2021"/>
    <x v="4"/>
    <x v="4"/>
    <x v="0"/>
    <n v="31585"/>
    <n v="124753"/>
    <s v="Bank Transfer"/>
    <s v="TXN109581"/>
    <n v="93168"/>
    <n v="2.9497546303625137"/>
  </r>
  <r>
    <d v="2022-02-11T00:00:00"/>
    <x v="4"/>
    <s v="2022"/>
    <x v="2"/>
    <x v="4"/>
    <x v="2"/>
    <n v="104588"/>
    <n v="106471"/>
    <s v="Card"/>
    <s v="TXN109582"/>
    <n v="1883"/>
    <n v="1.800397751176043E-2"/>
  </r>
  <r>
    <d v="2022-10-12T00:00:00"/>
    <x v="8"/>
    <s v="2022"/>
    <x v="4"/>
    <x v="4"/>
    <x v="3"/>
    <n v="88133"/>
    <n v="69356"/>
    <s v="Card"/>
    <s v="TXN109583"/>
    <n v="-18777"/>
    <n v="-0.21305299944402209"/>
  </r>
  <r>
    <d v="2021-02-20T00:00:00"/>
    <x v="4"/>
    <s v="2021"/>
    <x v="5"/>
    <x v="3"/>
    <x v="4"/>
    <n v="141613"/>
    <n v="81744"/>
    <s v="Card"/>
    <s v="TXN109584"/>
    <n v="-59869"/>
    <n v="-0.42276485915841061"/>
  </r>
  <r>
    <d v="2023-12-28T00:00:00"/>
    <x v="5"/>
    <s v="2023"/>
    <x v="0"/>
    <x v="1"/>
    <x v="0"/>
    <n v="113166"/>
    <n v="140617"/>
    <s v="UPI"/>
    <s v="TXN109585"/>
    <n v="27451"/>
    <n v="0.24257285757206229"/>
  </r>
  <r>
    <d v="2022-08-19T00:00:00"/>
    <x v="7"/>
    <s v="2022"/>
    <x v="5"/>
    <x v="5"/>
    <x v="3"/>
    <n v="41983"/>
    <n v="25914"/>
    <s v="Card"/>
    <s v="TXN109586"/>
    <n v="-16069"/>
    <n v="-0.38275016077936308"/>
  </r>
  <r>
    <d v="2023-09-06T00:00:00"/>
    <x v="9"/>
    <s v="2023"/>
    <x v="3"/>
    <x v="5"/>
    <x v="3"/>
    <n v="34759"/>
    <n v="11813"/>
    <s v="Bank Transfer"/>
    <s v="TXN109587"/>
    <n v="-22946"/>
    <n v="-0.66014557380822236"/>
  </r>
  <r>
    <d v="2023-12-02T00:00:00"/>
    <x v="5"/>
    <s v="2023"/>
    <x v="1"/>
    <x v="2"/>
    <x v="2"/>
    <n v="71353"/>
    <n v="9497"/>
    <s v="UPI"/>
    <s v="TXN109588"/>
    <n v="-61856"/>
    <n v="-0.86690118144997408"/>
  </r>
  <r>
    <d v="2023-01-01T00:00:00"/>
    <x v="6"/>
    <s v="2023"/>
    <x v="2"/>
    <x v="4"/>
    <x v="2"/>
    <n v="69325"/>
    <n v="139614"/>
    <s v="Card"/>
    <s v="TXN109589"/>
    <n v="70289"/>
    <n v="1.0139055174900828"/>
  </r>
  <r>
    <d v="2021-02-26T00:00:00"/>
    <x v="4"/>
    <s v="2021"/>
    <x v="0"/>
    <x v="5"/>
    <x v="4"/>
    <n v="31118"/>
    <n v="120945"/>
    <s v="UPI"/>
    <s v="TXN109590"/>
    <n v="89827"/>
    <n v="2.8866572401825312"/>
  </r>
  <r>
    <d v="2023-01-08T00:00:00"/>
    <x v="6"/>
    <s v="2023"/>
    <x v="4"/>
    <x v="0"/>
    <x v="4"/>
    <n v="89284"/>
    <n v="90298"/>
    <s v="Card"/>
    <s v="TXN109591"/>
    <n v="1014"/>
    <n v="1.1357018054746652E-2"/>
  </r>
  <r>
    <d v="2021-07-15T00:00:00"/>
    <x v="10"/>
    <s v="2021"/>
    <x v="2"/>
    <x v="5"/>
    <x v="4"/>
    <n v="96609"/>
    <n v="12435"/>
    <s v="Cash"/>
    <s v="TXN109592"/>
    <n v="-84174"/>
    <n v="-0.87128528397975347"/>
  </r>
  <r>
    <d v="2023-12-22T00:00:00"/>
    <x v="5"/>
    <s v="2023"/>
    <x v="4"/>
    <x v="4"/>
    <x v="4"/>
    <n v="117752"/>
    <n v="12302"/>
    <s v="Bank Transfer"/>
    <s v="TXN109593"/>
    <n v="-105450"/>
    <n v="-0.89552619063795091"/>
  </r>
  <r>
    <d v="2021-04-22T00:00:00"/>
    <x v="2"/>
    <s v="2021"/>
    <x v="3"/>
    <x v="5"/>
    <x v="2"/>
    <n v="86479"/>
    <n v="52453"/>
    <s v="Bank Transfer"/>
    <s v="TXN109594"/>
    <n v="-34026"/>
    <n v="-0.39345968385388358"/>
  </r>
  <r>
    <d v="2023-02-04T00:00:00"/>
    <x v="4"/>
    <s v="2023"/>
    <x v="1"/>
    <x v="1"/>
    <x v="1"/>
    <n v="41081"/>
    <n v="134343"/>
    <s v="Bank Transfer"/>
    <s v="TXN109595"/>
    <n v="93262"/>
    <n v="2.2701979017063851"/>
  </r>
  <r>
    <d v="2022-12-12T00:00:00"/>
    <x v="5"/>
    <s v="2022"/>
    <x v="0"/>
    <x v="4"/>
    <x v="2"/>
    <n v="129502"/>
    <n v="115341"/>
    <s v="Cash"/>
    <s v="TXN109596"/>
    <n v="-14161"/>
    <n v="-0.10934966255347407"/>
  </r>
  <r>
    <d v="2023-08-06T00:00:00"/>
    <x v="7"/>
    <s v="2023"/>
    <x v="3"/>
    <x v="3"/>
    <x v="1"/>
    <n v="46548"/>
    <n v="142924"/>
    <s v="Bank Transfer"/>
    <s v="TXN109597"/>
    <n v="96376"/>
    <n v="2.0704648964509755"/>
  </r>
  <r>
    <d v="2021-01-26T00:00:00"/>
    <x v="6"/>
    <s v="2021"/>
    <x v="3"/>
    <x v="1"/>
    <x v="2"/>
    <n v="84010"/>
    <n v="127509"/>
    <s v="Bank Transfer"/>
    <s v="TXN109598"/>
    <n v="43499"/>
    <n v="0.51778359719081057"/>
  </r>
  <r>
    <d v="2022-02-14T00:00:00"/>
    <x v="4"/>
    <s v="2022"/>
    <x v="1"/>
    <x v="5"/>
    <x v="2"/>
    <n v="128288"/>
    <n v="106977"/>
    <s v="UPI"/>
    <s v="TXN109599"/>
    <n v="-21311"/>
    <n v="-0.16611842105263158"/>
  </r>
  <r>
    <d v="2023-01-28T00:00:00"/>
    <x v="6"/>
    <s v="2023"/>
    <x v="3"/>
    <x v="3"/>
    <x v="4"/>
    <n v="40888"/>
    <n v="109824"/>
    <s v="UPI"/>
    <s v="TXN109600"/>
    <n v="68936"/>
    <n v="1.6859714341616121"/>
  </r>
  <r>
    <d v="2022-06-15T00:00:00"/>
    <x v="11"/>
    <s v="2022"/>
    <x v="3"/>
    <x v="2"/>
    <x v="1"/>
    <n v="41608"/>
    <n v="84767"/>
    <s v="Card"/>
    <s v="TXN109601"/>
    <n v="43159"/>
    <n v="1.0372764852912901"/>
  </r>
  <r>
    <d v="2023-01-19T00:00:00"/>
    <x v="6"/>
    <s v="2023"/>
    <x v="4"/>
    <x v="1"/>
    <x v="3"/>
    <n v="19401"/>
    <n v="10057"/>
    <s v="Bank Transfer"/>
    <s v="TXN109602"/>
    <n v="-9344"/>
    <n v="-0.48162465852275654"/>
  </r>
  <r>
    <d v="2021-09-03T00:00:00"/>
    <x v="9"/>
    <s v="2021"/>
    <x v="5"/>
    <x v="2"/>
    <x v="3"/>
    <n v="65417"/>
    <n v="69789"/>
    <s v="Card"/>
    <s v="TXN109603"/>
    <n v="4372"/>
    <n v="6.683278046990844E-2"/>
  </r>
  <r>
    <d v="2022-10-24T00:00:00"/>
    <x v="8"/>
    <s v="2022"/>
    <x v="4"/>
    <x v="0"/>
    <x v="3"/>
    <n v="75976"/>
    <n v="71208"/>
    <s v="UPI"/>
    <s v="TXN109604"/>
    <n v="-4768"/>
    <n v="-6.2756659997894065E-2"/>
  </r>
  <r>
    <d v="2023-06-28T00:00:00"/>
    <x v="11"/>
    <s v="2023"/>
    <x v="1"/>
    <x v="1"/>
    <x v="4"/>
    <n v="62959"/>
    <n v="118454"/>
    <s v="Cash"/>
    <s v="TXN109605"/>
    <n v="55495"/>
    <n v="0.88144665576009784"/>
  </r>
  <r>
    <d v="2022-01-31T00:00:00"/>
    <x v="6"/>
    <s v="2022"/>
    <x v="2"/>
    <x v="3"/>
    <x v="3"/>
    <n v="55694"/>
    <n v="36888"/>
    <s v="UPI"/>
    <s v="TXN109606"/>
    <n v="-18806"/>
    <n v="-0.33766653499479299"/>
  </r>
  <r>
    <d v="2022-06-06T00:00:00"/>
    <x v="11"/>
    <s v="2022"/>
    <x v="1"/>
    <x v="2"/>
    <x v="2"/>
    <n v="59625"/>
    <n v="112451"/>
    <s v="Card"/>
    <s v="TXN109607"/>
    <n v="52826"/>
    <n v="0.88597064989517815"/>
  </r>
  <r>
    <d v="2023-07-15T00:00:00"/>
    <x v="10"/>
    <s v="2023"/>
    <x v="1"/>
    <x v="0"/>
    <x v="4"/>
    <n v="115593"/>
    <n v="153044"/>
    <s v="Cash"/>
    <s v="TXN109608"/>
    <n v="37451"/>
    <n v="0.32399020701945619"/>
  </r>
  <r>
    <d v="2021-09-21T00:00:00"/>
    <x v="9"/>
    <s v="2021"/>
    <x v="1"/>
    <x v="2"/>
    <x v="3"/>
    <n v="126545"/>
    <n v="106172"/>
    <s v="Cash"/>
    <s v="TXN109609"/>
    <n v="-20373"/>
    <n v="-0.16099411276620965"/>
  </r>
  <r>
    <d v="2023-03-01T00:00:00"/>
    <x v="3"/>
    <s v="2023"/>
    <x v="1"/>
    <x v="5"/>
    <x v="4"/>
    <n v="29163"/>
    <n v="99836"/>
    <s v="Cash"/>
    <s v="TXN109610"/>
    <n v="70673"/>
    <n v="2.4233789390666254"/>
  </r>
  <r>
    <d v="2021-06-21T00:00:00"/>
    <x v="11"/>
    <s v="2021"/>
    <x v="3"/>
    <x v="4"/>
    <x v="2"/>
    <n v="15036"/>
    <n v="108957"/>
    <s v="Card"/>
    <s v="TXN109611"/>
    <n v="93921"/>
    <n v="6.2464086193136472"/>
  </r>
  <r>
    <d v="2021-09-22T00:00:00"/>
    <x v="9"/>
    <s v="2021"/>
    <x v="1"/>
    <x v="2"/>
    <x v="4"/>
    <n v="137635"/>
    <n v="70027"/>
    <s v="Cash"/>
    <s v="TXN109612"/>
    <n v="-67608"/>
    <n v="-0.49121226432230175"/>
  </r>
  <r>
    <d v="2023-11-16T00:00:00"/>
    <x v="1"/>
    <s v="2023"/>
    <x v="2"/>
    <x v="5"/>
    <x v="3"/>
    <n v="137267"/>
    <n v="146328"/>
    <s v="UPI"/>
    <s v="TXN109613"/>
    <n v="9061"/>
    <n v="6.6010038829434611E-2"/>
  </r>
  <r>
    <d v="2022-04-21T00:00:00"/>
    <x v="2"/>
    <s v="2022"/>
    <x v="1"/>
    <x v="4"/>
    <x v="4"/>
    <n v="107193"/>
    <n v="39541"/>
    <s v="UPI"/>
    <s v="TXN109614"/>
    <n v="-67652"/>
    <n v="-0.63112330096181657"/>
  </r>
  <r>
    <d v="2021-12-22T00:00:00"/>
    <x v="5"/>
    <s v="2021"/>
    <x v="4"/>
    <x v="4"/>
    <x v="0"/>
    <n v="134426"/>
    <n v="66173"/>
    <s v="Card"/>
    <s v="TXN109615"/>
    <n v="-68253"/>
    <n v="-0.50773659857468045"/>
  </r>
  <r>
    <d v="2023-11-16T00:00:00"/>
    <x v="1"/>
    <s v="2023"/>
    <x v="3"/>
    <x v="3"/>
    <x v="3"/>
    <n v="87083"/>
    <n v="137298"/>
    <s v="UPI"/>
    <s v="TXN109616"/>
    <n v="50215"/>
    <n v="0.57663378615803318"/>
  </r>
  <r>
    <d v="2021-02-03T00:00:00"/>
    <x v="4"/>
    <s v="2021"/>
    <x v="4"/>
    <x v="0"/>
    <x v="2"/>
    <n v="48011"/>
    <n v="68929"/>
    <s v="Card"/>
    <s v="TXN109617"/>
    <n v="20918"/>
    <n v="0.43569182062444023"/>
  </r>
  <r>
    <d v="2021-09-21T00:00:00"/>
    <x v="9"/>
    <s v="2021"/>
    <x v="3"/>
    <x v="0"/>
    <x v="1"/>
    <n v="98953"/>
    <n v="80285"/>
    <s v="Card"/>
    <s v="TXN109618"/>
    <n v="-18668"/>
    <n v="-0.18865522015502309"/>
  </r>
  <r>
    <d v="2023-03-27T00:00:00"/>
    <x v="3"/>
    <s v="2023"/>
    <x v="4"/>
    <x v="1"/>
    <x v="4"/>
    <n v="112646"/>
    <n v="117880"/>
    <s v="Cash"/>
    <s v="TXN109619"/>
    <n v="5234"/>
    <n v="4.6464144310494823E-2"/>
  </r>
  <r>
    <d v="2023-05-25T00:00:00"/>
    <x v="0"/>
    <s v="2023"/>
    <x v="0"/>
    <x v="5"/>
    <x v="4"/>
    <n v="47822"/>
    <n v="111410"/>
    <s v="Card"/>
    <s v="TXN109620"/>
    <n v="63588"/>
    <n v="1.3296809000041823"/>
  </r>
  <r>
    <d v="2023-01-24T00:00:00"/>
    <x v="6"/>
    <s v="2023"/>
    <x v="5"/>
    <x v="3"/>
    <x v="3"/>
    <n v="128026"/>
    <n v="162882"/>
    <s v="UPI"/>
    <s v="TXN109621"/>
    <n v="34856"/>
    <n v="0.27225719775670565"/>
  </r>
  <r>
    <d v="2022-07-20T00:00:00"/>
    <x v="10"/>
    <s v="2022"/>
    <x v="5"/>
    <x v="2"/>
    <x v="3"/>
    <n v="66909"/>
    <n v="25686"/>
    <s v="Card"/>
    <s v="TXN109622"/>
    <n v="-41223"/>
    <n v="-0.61610545666502259"/>
  </r>
  <r>
    <d v="2022-04-07T00:00:00"/>
    <x v="2"/>
    <s v="2022"/>
    <x v="3"/>
    <x v="5"/>
    <x v="0"/>
    <n v="52786"/>
    <n v="80269"/>
    <s v="Cash"/>
    <s v="TXN109623"/>
    <n v="27483"/>
    <n v="0.52064941461751224"/>
  </r>
  <r>
    <d v="2022-10-17T00:00:00"/>
    <x v="8"/>
    <s v="2022"/>
    <x v="0"/>
    <x v="2"/>
    <x v="2"/>
    <n v="139918"/>
    <n v="78341"/>
    <s v="Card"/>
    <s v="TXN109624"/>
    <n v="-61577"/>
    <n v="-0.44009348332594805"/>
  </r>
  <r>
    <d v="2021-03-22T00:00:00"/>
    <x v="3"/>
    <s v="2021"/>
    <x v="2"/>
    <x v="2"/>
    <x v="4"/>
    <n v="37932"/>
    <n v="22661"/>
    <s v="Cash"/>
    <s v="TXN109625"/>
    <n v="-15271"/>
    <n v="-0.40258884319308236"/>
  </r>
  <r>
    <d v="2023-01-27T00:00:00"/>
    <x v="6"/>
    <s v="2023"/>
    <x v="0"/>
    <x v="2"/>
    <x v="4"/>
    <n v="104187"/>
    <n v="18152"/>
    <s v="Cash"/>
    <s v="TXN109626"/>
    <n v="-86035"/>
    <n v="-0.82577480875733056"/>
  </r>
  <r>
    <d v="2023-05-20T00:00:00"/>
    <x v="0"/>
    <s v="2023"/>
    <x v="3"/>
    <x v="1"/>
    <x v="1"/>
    <n v="63371"/>
    <n v="91620"/>
    <s v="Cash"/>
    <s v="TXN109627"/>
    <n v="28249"/>
    <n v="0.44577172523709585"/>
  </r>
  <r>
    <d v="2023-12-06T00:00:00"/>
    <x v="5"/>
    <s v="2023"/>
    <x v="0"/>
    <x v="1"/>
    <x v="4"/>
    <n v="71155"/>
    <n v="130374"/>
    <s v="Card"/>
    <s v="TXN109628"/>
    <n v="59219"/>
    <n v="0.83225353102382127"/>
  </r>
  <r>
    <d v="2022-08-22T00:00:00"/>
    <x v="7"/>
    <s v="2022"/>
    <x v="2"/>
    <x v="3"/>
    <x v="4"/>
    <n v="16415"/>
    <n v="35596"/>
    <s v="Card"/>
    <s v="TXN109629"/>
    <n v="19181"/>
    <n v="1.16850441669205"/>
  </r>
  <r>
    <d v="2023-03-18T00:00:00"/>
    <x v="3"/>
    <s v="2023"/>
    <x v="3"/>
    <x v="1"/>
    <x v="0"/>
    <n v="110198"/>
    <n v="102217"/>
    <s v="Bank Transfer"/>
    <s v="TXN109630"/>
    <n v="-7981"/>
    <n v="-7.2424181927076711E-2"/>
  </r>
  <r>
    <d v="2023-12-13T00:00:00"/>
    <x v="5"/>
    <s v="2023"/>
    <x v="5"/>
    <x v="3"/>
    <x v="1"/>
    <n v="48227"/>
    <n v="67766"/>
    <s v="Bank Transfer"/>
    <s v="TXN109631"/>
    <n v="19539"/>
    <n v="0.40514649470213782"/>
  </r>
  <r>
    <d v="2023-09-11T00:00:00"/>
    <x v="9"/>
    <s v="2023"/>
    <x v="1"/>
    <x v="1"/>
    <x v="4"/>
    <n v="72098"/>
    <n v="123333"/>
    <s v="Bank Transfer"/>
    <s v="TXN109632"/>
    <n v="51235"/>
    <n v="0.71062997586618215"/>
  </r>
  <r>
    <d v="2022-12-05T00:00:00"/>
    <x v="5"/>
    <s v="2022"/>
    <x v="0"/>
    <x v="0"/>
    <x v="4"/>
    <n v="128489"/>
    <n v="15619"/>
    <s v="Cash"/>
    <s v="TXN109633"/>
    <n v="-112870"/>
    <n v="-0.87844095603514694"/>
  </r>
  <r>
    <d v="2022-04-21T00:00:00"/>
    <x v="2"/>
    <s v="2022"/>
    <x v="5"/>
    <x v="3"/>
    <x v="2"/>
    <n v="61807"/>
    <n v="42759"/>
    <s v="UPI"/>
    <s v="TXN109634"/>
    <n v="-19048"/>
    <n v="-0.30818515702104937"/>
  </r>
  <r>
    <d v="2022-08-15T00:00:00"/>
    <x v="7"/>
    <s v="2022"/>
    <x v="5"/>
    <x v="0"/>
    <x v="4"/>
    <n v="144590"/>
    <n v="37805"/>
    <s v="Bank Transfer"/>
    <s v="TXN109635"/>
    <n v="-106785"/>
    <n v="-0.73853655162874332"/>
  </r>
  <r>
    <d v="2021-01-16T00:00:00"/>
    <x v="6"/>
    <s v="2021"/>
    <x v="4"/>
    <x v="0"/>
    <x v="0"/>
    <n v="31460"/>
    <n v="23791"/>
    <s v="Card"/>
    <s v="TXN109636"/>
    <n v="-7669"/>
    <n v="-0.24376986649713922"/>
  </r>
  <r>
    <d v="2022-05-02T00:00:00"/>
    <x v="0"/>
    <s v="2022"/>
    <x v="2"/>
    <x v="3"/>
    <x v="4"/>
    <n v="52440"/>
    <n v="93292"/>
    <s v="Cash"/>
    <s v="TXN109637"/>
    <n v="40852"/>
    <n v="0.77902364607170094"/>
  </r>
  <r>
    <d v="2022-12-07T00:00:00"/>
    <x v="5"/>
    <s v="2022"/>
    <x v="1"/>
    <x v="5"/>
    <x v="4"/>
    <n v="74042"/>
    <n v="12747"/>
    <s v="Cash"/>
    <s v="TXN109638"/>
    <n v="-61295"/>
    <n v="-0.82784095513357281"/>
  </r>
  <r>
    <d v="2022-09-12T00:00:00"/>
    <x v="9"/>
    <s v="2022"/>
    <x v="0"/>
    <x v="4"/>
    <x v="3"/>
    <n v="74624"/>
    <n v="125829"/>
    <s v="Card"/>
    <s v="TXN109639"/>
    <n v="51205"/>
    <n v="0.68617334905660377"/>
  </r>
  <r>
    <d v="2023-10-16T00:00:00"/>
    <x v="8"/>
    <s v="2023"/>
    <x v="5"/>
    <x v="1"/>
    <x v="4"/>
    <n v="39396"/>
    <n v="39636"/>
    <s v="Bank Transfer"/>
    <s v="TXN109640"/>
    <n v="240"/>
    <n v="6.0919890344197378E-3"/>
  </r>
  <r>
    <d v="2023-02-16T00:00:00"/>
    <x v="4"/>
    <s v="2023"/>
    <x v="5"/>
    <x v="2"/>
    <x v="1"/>
    <n v="125333"/>
    <n v="61471"/>
    <s v="Bank Transfer"/>
    <s v="TXN109641"/>
    <n v="-63862"/>
    <n v="-0.50953858919837558"/>
  </r>
  <r>
    <d v="2022-03-23T00:00:00"/>
    <x v="3"/>
    <s v="2022"/>
    <x v="2"/>
    <x v="1"/>
    <x v="3"/>
    <n v="134429"/>
    <n v="153631"/>
    <s v="UPI"/>
    <s v="TXN109642"/>
    <n v="19202"/>
    <n v="0.14284120241912088"/>
  </r>
  <r>
    <d v="2021-10-17T00:00:00"/>
    <x v="8"/>
    <s v="2021"/>
    <x v="1"/>
    <x v="2"/>
    <x v="1"/>
    <n v="89935"/>
    <n v="157210"/>
    <s v="Card"/>
    <s v="TXN109643"/>
    <n v="67275"/>
    <n v="0.74804025129260021"/>
  </r>
  <r>
    <d v="2021-07-28T00:00:00"/>
    <x v="10"/>
    <s v="2021"/>
    <x v="1"/>
    <x v="5"/>
    <x v="1"/>
    <n v="11698"/>
    <n v="8750"/>
    <s v="Card"/>
    <s v="TXN109644"/>
    <n v="-2948"/>
    <n v="-0.25200889040861685"/>
  </r>
  <r>
    <d v="2022-02-17T00:00:00"/>
    <x v="4"/>
    <s v="2022"/>
    <x v="5"/>
    <x v="4"/>
    <x v="0"/>
    <n v="132625"/>
    <n v="39350"/>
    <s v="Bank Transfer"/>
    <s v="TXN109645"/>
    <n v="-93275"/>
    <n v="-0.70329877474081059"/>
  </r>
  <r>
    <d v="2022-11-08T00:00:00"/>
    <x v="1"/>
    <s v="2022"/>
    <x v="5"/>
    <x v="5"/>
    <x v="4"/>
    <n v="46194"/>
    <n v="41610"/>
    <s v="UPI"/>
    <s v="TXN109646"/>
    <n v="-4584"/>
    <n v="-9.9233666709962337E-2"/>
  </r>
  <r>
    <d v="2022-10-26T00:00:00"/>
    <x v="8"/>
    <s v="2022"/>
    <x v="5"/>
    <x v="4"/>
    <x v="1"/>
    <n v="54664"/>
    <n v="104469"/>
    <s v="UPI"/>
    <s v="TXN109647"/>
    <n v="49805"/>
    <n v="0.91111151763500664"/>
  </r>
  <r>
    <d v="2021-10-17T00:00:00"/>
    <x v="8"/>
    <s v="2021"/>
    <x v="5"/>
    <x v="3"/>
    <x v="4"/>
    <n v="21416"/>
    <n v="158870"/>
    <s v="Card"/>
    <s v="TXN109648"/>
    <n v="137454"/>
    <n v="6.4182853940978708"/>
  </r>
  <r>
    <d v="2021-05-31T00:00:00"/>
    <x v="0"/>
    <s v="2021"/>
    <x v="4"/>
    <x v="3"/>
    <x v="4"/>
    <n v="55384"/>
    <n v="65110"/>
    <s v="Bank Transfer"/>
    <s v="TXN109649"/>
    <n v="9726"/>
    <n v="0.17561028455871733"/>
  </r>
  <r>
    <d v="2023-05-05T00:00:00"/>
    <x v="0"/>
    <s v="2023"/>
    <x v="4"/>
    <x v="2"/>
    <x v="0"/>
    <n v="80110"/>
    <n v="26687"/>
    <s v="Card"/>
    <s v="TXN109650"/>
    <n v="-53423"/>
    <n v="-0.66687055298963926"/>
  </r>
  <r>
    <d v="2022-08-31T00:00:00"/>
    <x v="7"/>
    <s v="2022"/>
    <x v="1"/>
    <x v="0"/>
    <x v="0"/>
    <n v="108694"/>
    <n v="133594"/>
    <s v="Bank Transfer"/>
    <s v="TXN109651"/>
    <n v="24900"/>
    <n v="0.22908348206892745"/>
  </r>
  <r>
    <d v="2022-01-05T00:00:00"/>
    <x v="6"/>
    <s v="2022"/>
    <x v="3"/>
    <x v="0"/>
    <x v="1"/>
    <n v="27665"/>
    <n v="58657"/>
    <s v="Card"/>
    <s v="TXN109652"/>
    <n v="30992"/>
    <n v="1.1202602566419664"/>
  </r>
  <r>
    <d v="2022-12-06T00:00:00"/>
    <x v="5"/>
    <s v="2022"/>
    <x v="0"/>
    <x v="2"/>
    <x v="1"/>
    <n v="110026"/>
    <n v="156883"/>
    <s v="Cash"/>
    <s v="TXN109653"/>
    <n v="46857"/>
    <n v="0.42587206660243943"/>
  </r>
  <r>
    <d v="2023-04-06T00:00:00"/>
    <x v="2"/>
    <s v="2023"/>
    <x v="2"/>
    <x v="3"/>
    <x v="3"/>
    <n v="27341"/>
    <n v="159310"/>
    <s v="Cash"/>
    <s v="TXN109654"/>
    <n v="131969"/>
    <n v="4.8267802933323578"/>
  </r>
  <r>
    <d v="2023-10-02T00:00:00"/>
    <x v="8"/>
    <s v="2023"/>
    <x v="3"/>
    <x v="2"/>
    <x v="4"/>
    <n v="59914"/>
    <n v="54108"/>
    <s v="UPI"/>
    <s v="TXN109655"/>
    <n v="-5806"/>
    <n v="-9.6905564642654471E-2"/>
  </r>
  <r>
    <d v="2022-01-12T00:00:00"/>
    <x v="6"/>
    <s v="2022"/>
    <x v="4"/>
    <x v="0"/>
    <x v="4"/>
    <n v="81132"/>
    <n v="166390"/>
    <s v="Cash"/>
    <s v="TXN109656"/>
    <n v="85258"/>
    <n v="1.0508553961445546"/>
  </r>
  <r>
    <d v="2023-08-31T00:00:00"/>
    <x v="7"/>
    <s v="2023"/>
    <x v="4"/>
    <x v="2"/>
    <x v="0"/>
    <n v="15949"/>
    <n v="12071"/>
    <s v="Card"/>
    <s v="TXN109657"/>
    <n v="-3878"/>
    <n v="-0.24315004075490626"/>
  </r>
  <r>
    <d v="2021-04-28T00:00:00"/>
    <x v="2"/>
    <s v="2021"/>
    <x v="4"/>
    <x v="3"/>
    <x v="0"/>
    <n v="56784"/>
    <n v="75910"/>
    <s v="Bank Transfer"/>
    <s v="TXN109658"/>
    <n v="19126"/>
    <n v="0.33682023105100029"/>
  </r>
  <r>
    <d v="2023-10-26T00:00:00"/>
    <x v="8"/>
    <s v="2023"/>
    <x v="3"/>
    <x v="5"/>
    <x v="1"/>
    <n v="16621"/>
    <n v="86901"/>
    <s v="Bank Transfer"/>
    <s v="TXN109659"/>
    <n v="70280"/>
    <n v="4.22838577702906"/>
  </r>
  <r>
    <d v="2022-03-20T00:00:00"/>
    <x v="3"/>
    <s v="2022"/>
    <x v="4"/>
    <x v="1"/>
    <x v="3"/>
    <n v="71037"/>
    <n v="67808"/>
    <s v="Bank Transfer"/>
    <s v="TXN109660"/>
    <n v="-3229"/>
    <n v="-4.5455185325956896E-2"/>
  </r>
  <r>
    <d v="2023-01-25T00:00:00"/>
    <x v="6"/>
    <s v="2023"/>
    <x v="3"/>
    <x v="3"/>
    <x v="3"/>
    <n v="15514"/>
    <n v="60957"/>
    <s v="Cash"/>
    <s v="TXN109661"/>
    <n v="45443"/>
    <n v="2.9291607580250099"/>
  </r>
  <r>
    <d v="2022-10-02T00:00:00"/>
    <x v="8"/>
    <s v="2022"/>
    <x v="4"/>
    <x v="2"/>
    <x v="0"/>
    <n v="49983"/>
    <n v="126623"/>
    <s v="Cash"/>
    <s v="TXN109662"/>
    <n v="76640"/>
    <n v="1.5333213292519456"/>
  </r>
  <r>
    <d v="2021-05-04T00:00:00"/>
    <x v="0"/>
    <s v="2021"/>
    <x v="5"/>
    <x v="3"/>
    <x v="0"/>
    <n v="38656"/>
    <n v="54077"/>
    <s v="Bank Transfer"/>
    <s v="TXN109663"/>
    <n v="15421"/>
    <n v="0.39892901490066224"/>
  </r>
  <r>
    <d v="2022-10-20T00:00:00"/>
    <x v="8"/>
    <s v="2022"/>
    <x v="5"/>
    <x v="3"/>
    <x v="3"/>
    <n v="103621"/>
    <n v="19812"/>
    <s v="Card"/>
    <s v="TXN109664"/>
    <n v="-83809"/>
    <n v="-0.80880323486551953"/>
  </r>
  <r>
    <d v="2023-04-02T00:00:00"/>
    <x v="2"/>
    <s v="2023"/>
    <x v="0"/>
    <x v="0"/>
    <x v="3"/>
    <n v="98538"/>
    <n v="125964"/>
    <s v="Card"/>
    <s v="TXN109665"/>
    <n v="27426"/>
    <n v="0.27832917250197892"/>
  </r>
  <r>
    <d v="2022-10-26T00:00:00"/>
    <x v="8"/>
    <s v="2022"/>
    <x v="4"/>
    <x v="2"/>
    <x v="1"/>
    <n v="148825"/>
    <n v="101062"/>
    <s v="UPI"/>
    <s v="TXN109666"/>
    <n v="-47763"/>
    <n v="-0.32093398286578195"/>
  </r>
  <r>
    <d v="2021-12-26T00:00:00"/>
    <x v="5"/>
    <s v="2021"/>
    <x v="0"/>
    <x v="0"/>
    <x v="3"/>
    <n v="149813"/>
    <n v="29558"/>
    <s v="Bank Transfer"/>
    <s v="TXN109667"/>
    <n v="-120255"/>
    <n v="-0.80270070020625717"/>
  </r>
  <r>
    <d v="2022-09-15T00:00:00"/>
    <x v="9"/>
    <s v="2022"/>
    <x v="3"/>
    <x v="2"/>
    <x v="4"/>
    <n v="77541"/>
    <n v="141342"/>
    <s v="Bank Transfer"/>
    <s v="TXN109668"/>
    <n v="63801"/>
    <n v="0.82280342012612684"/>
  </r>
  <r>
    <d v="2023-12-17T00:00:00"/>
    <x v="5"/>
    <s v="2023"/>
    <x v="0"/>
    <x v="0"/>
    <x v="3"/>
    <n v="37141"/>
    <n v="83883"/>
    <s v="Card"/>
    <s v="TXN109669"/>
    <n v="46742"/>
    <n v="1.2585013866077919"/>
  </r>
  <r>
    <d v="2023-07-08T00:00:00"/>
    <x v="10"/>
    <s v="2023"/>
    <x v="4"/>
    <x v="0"/>
    <x v="2"/>
    <n v="100222"/>
    <n v="25067"/>
    <s v="Bank Transfer"/>
    <s v="TXN109670"/>
    <n v="-75155"/>
    <n v="-0.74988525473448941"/>
  </r>
  <r>
    <d v="2022-03-28T00:00:00"/>
    <x v="3"/>
    <s v="2022"/>
    <x v="3"/>
    <x v="5"/>
    <x v="3"/>
    <n v="11823"/>
    <n v="91963"/>
    <s v="UPI"/>
    <s v="TXN109671"/>
    <n v="80140"/>
    <n v="6.7783134568214498"/>
  </r>
  <r>
    <d v="2021-04-30T00:00:00"/>
    <x v="2"/>
    <s v="2021"/>
    <x v="3"/>
    <x v="3"/>
    <x v="0"/>
    <n v="30005"/>
    <n v="58684"/>
    <s v="Card"/>
    <s v="TXN109672"/>
    <n v="28679"/>
    <n v="0.9558073654390935"/>
  </r>
  <r>
    <d v="2022-08-05T00:00:00"/>
    <x v="7"/>
    <s v="2022"/>
    <x v="5"/>
    <x v="5"/>
    <x v="0"/>
    <n v="142210"/>
    <n v="76613"/>
    <s v="Card"/>
    <s v="TXN109673"/>
    <n v="-65597"/>
    <n v="-0.46126854651571619"/>
  </r>
  <r>
    <d v="2021-04-09T00:00:00"/>
    <x v="2"/>
    <s v="2021"/>
    <x v="3"/>
    <x v="0"/>
    <x v="2"/>
    <n v="59875"/>
    <n v="106810"/>
    <s v="Cash"/>
    <s v="TXN109674"/>
    <n v="46935"/>
    <n v="0.78388308977035492"/>
  </r>
  <r>
    <d v="2022-05-29T00:00:00"/>
    <x v="0"/>
    <s v="2022"/>
    <x v="3"/>
    <x v="5"/>
    <x v="4"/>
    <n v="143484"/>
    <n v="66538"/>
    <s v="UPI"/>
    <s v="TXN109675"/>
    <n v="-76946"/>
    <n v="-0.53626885227621202"/>
  </r>
  <r>
    <d v="2022-10-26T00:00:00"/>
    <x v="8"/>
    <s v="2022"/>
    <x v="0"/>
    <x v="3"/>
    <x v="3"/>
    <n v="89331"/>
    <n v="151552"/>
    <s v="Cash"/>
    <s v="TXN109676"/>
    <n v="62221"/>
    <n v="0.6965219240801066"/>
  </r>
  <r>
    <d v="2022-02-05T00:00:00"/>
    <x v="4"/>
    <s v="2022"/>
    <x v="1"/>
    <x v="3"/>
    <x v="3"/>
    <n v="109070"/>
    <n v="76339"/>
    <s v="UPI"/>
    <s v="TXN109677"/>
    <n v="-32731"/>
    <n v="-0.30009168423947924"/>
  </r>
  <r>
    <d v="2021-12-31T00:00:00"/>
    <x v="5"/>
    <s v="2021"/>
    <x v="3"/>
    <x v="0"/>
    <x v="2"/>
    <n v="23119"/>
    <n v="78835"/>
    <s v="Cash"/>
    <s v="TXN109678"/>
    <n v="55716"/>
    <n v="2.4099658289718415"/>
  </r>
  <r>
    <d v="2022-08-04T00:00:00"/>
    <x v="7"/>
    <s v="2022"/>
    <x v="2"/>
    <x v="3"/>
    <x v="1"/>
    <n v="21573"/>
    <n v="155164"/>
    <s v="Bank Transfer"/>
    <s v="TXN109679"/>
    <n v="133591"/>
    <n v="6.1925091549622211"/>
  </r>
  <r>
    <d v="2022-09-13T00:00:00"/>
    <x v="9"/>
    <s v="2022"/>
    <x v="1"/>
    <x v="5"/>
    <x v="1"/>
    <n v="118656"/>
    <n v="102717"/>
    <s v="Card"/>
    <s v="TXN109680"/>
    <n v="-15939"/>
    <n v="-0.13432949029126215"/>
  </r>
  <r>
    <d v="2023-04-08T00:00:00"/>
    <x v="2"/>
    <s v="2023"/>
    <x v="5"/>
    <x v="4"/>
    <x v="4"/>
    <n v="85021"/>
    <n v="12662"/>
    <s v="Bank Transfer"/>
    <s v="TXN109681"/>
    <n v="-72359"/>
    <n v="-0.85107208807235857"/>
  </r>
  <r>
    <d v="2021-09-04T00:00:00"/>
    <x v="9"/>
    <s v="2021"/>
    <x v="5"/>
    <x v="3"/>
    <x v="3"/>
    <n v="14017"/>
    <n v="41737"/>
    <s v="Bank Transfer"/>
    <s v="TXN109682"/>
    <n v="27720"/>
    <n v="1.977598630234715"/>
  </r>
  <r>
    <d v="2022-03-10T00:00:00"/>
    <x v="3"/>
    <s v="2022"/>
    <x v="3"/>
    <x v="5"/>
    <x v="3"/>
    <n v="122082"/>
    <n v="38545"/>
    <s v="UPI"/>
    <s v="TXN109683"/>
    <n v="-83537"/>
    <n v="-0.68426958929244275"/>
  </r>
  <r>
    <d v="2022-09-07T00:00:00"/>
    <x v="9"/>
    <s v="2022"/>
    <x v="0"/>
    <x v="5"/>
    <x v="3"/>
    <n v="32781"/>
    <n v="139333"/>
    <s v="UPI"/>
    <s v="TXN109684"/>
    <n v="106552"/>
    <n v="3.2504194502913273"/>
  </r>
  <r>
    <d v="2023-08-01T00:00:00"/>
    <x v="7"/>
    <s v="2023"/>
    <x v="1"/>
    <x v="5"/>
    <x v="0"/>
    <n v="110155"/>
    <n v="105078"/>
    <s v="UPI"/>
    <s v="TXN109685"/>
    <n v="-5077"/>
    <n v="-4.6089601016749124E-2"/>
  </r>
  <r>
    <d v="2023-08-21T00:00:00"/>
    <x v="7"/>
    <s v="2023"/>
    <x v="5"/>
    <x v="3"/>
    <x v="1"/>
    <n v="147982"/>
    <n v="55976"/>
    <s v="Bank Transfer"/>
    <s v="TXN109686"/>
    <n v="-92006"/>
    <n v="-0.62173777891905768"/>
  </r>
  <r>
    <d v="2022-09-16T00:00:00"/>
    <x v="9"/>
    <s v="2022"/>
    <x v="5"/>
    <x v="4"/>
    <x v="2"/>
    <n v="13871"/>
    <n v="93879"/>
    <s v="Card"/>
    <s v="TXN109687"/>
    <n v="80008"/>
    <n v="5.7680051906856029"/>
  </r>
  <r>
    <d v="2021-11-17T00:00:00"/>
    <x v="1"/>
    <s v="2021"/>
    <x v="2"/>
    <x v="0"/>
    <x v="0"/>
    <n v="24627"/>
    <n v="153983"/>
    <s v="Cash"/>
    <s v="TXN109688"/>
    <n v="129356"/>
    <n v="5.2526089251634387"/>
  </r>
  <r>
    <d v="2023-05-06T00:00:00"/>
    <x v="0"/>
    <s v="2023"/>
    <x v="3"/>
    <x v="0"/>
    <x v="0"/>
    <n v="38586"/>
    <n v="53308"/>
    <s v="UPI"/>
    <s v="TXN109689"/>
    <n v="14722"/>
    <n v="0.38153734515109106"/>
  </r>
  <r>
    <d v="2021-03-03T00:00:00"/>
    <x v="3"/>
    <s v="2021"/>
    <x v="1"/>
    <x v="3"/>
    <x v="1"/>
    <n v="84950"/>
    <n v="124227"/>
    <s v="Card"/>
    <s v="TXN109690"/>
    <n v="39277"/>
    <n v="0.46235432607416127"/>
  </r>
  <r>
    <d v="2021-10-27T00:00:00"/>
    <x v="8"/>
    <s v="2021"/>
    <x v="5"/>
    <x v="3"/>
    <x v="3"/>
    <n v="72126"/>
    <n v="120258"/>
    <s v="Card"/>
    <s v="TXN109691"/>
    <n v="48132"/>
    <n v="0.66733216870476664"/>
  </r>
  <r>
    <d v="2022-02-07T00:00:00"/>
    <x v="4"/>
    <s v="2022"/>
    <x v="5"/>
    <x v="1"/>
    <x v="4"/>
    <n v="64029"/>
    <n v="42574"/>
    <s v="UPI"/>
    <s v="TXN109692"/>
    <n v="-21455"/>
    <n v="-0.33508254072373456"/>
  </r>
  <r>
    <d v="2023-08-13T00:00:00"/>
    <x v="7"/>
    <s v="2023"/>
    <x v="5"/>
    <x v="2"/>
    <x v="2"/>
    <n v="114665"/>
    <n v="137383"/>
    <s v="Bank Transfer"/>
    <s v="TXN109693"/>
    <n v="22718"/>
    <n v="0.19812497274669691"/>
  </r>
  <r>
    <d v="2021-09-10T00:00:00"/>
    <x v="9"/>
    <s v="2021"/>
    <x v="5"/>
    <x v="4"/>
    <x v="1"/>
    <n v="57733"/>
    <n v="53123"/>
    <s v="Bank Transfer"/>
    <s v="TXN109694"/>
    <n v="-4610"/>
    <n v="-7.9850345556267646E-2"/>
  </r>
  <r>
    <d v="2022-04-23T00:00:00"/>
    <x v="2"/>
    <s v="2022"/>
    <x v="0"/>
    <x v="5"/>
    <x v="4"/>
    <n v="30300"/>
    <n v="35050"/>
    <s v="Cash"/>
    <s v="TXN109695"/>
    <n v="4750"/>
    <n v="0.15676567656765678"/>
  </r>
  <r>
    <d v="2021-06-09T00:00:00"/>
    <x v="11"/>
    <s v="2021"/>
    <x v="4"/>
    <x v="2"/>
    <x v="1"/>
    <n v="18828"/>
    <n v="22160"/>
    <s v="Card"/>
    <s v="TXN109696"/>
    <n v="3332"/>
    <n v="0.17697046951349055"/>
  </r>
  <r>
    <d v="2023-08-19T00:00:00"/>
    <x v="7"/>
    <s v="2023"/>
    <x v="2"/>
    <x v="5"/>
    <x v="1"/>
    <n v="123747"/>
    <n v="93607"/>
    <s v="Cash"/>
    <s v="TXN109697"/>
    <n v="-30140"/>
    <n v="-0.24356146007579982"/>
  </r>
  <r>
    <d v="2021-07-24T00:00:00"/>
    <x v="10"/>
    <s v="2021"/>
    <x v="0"/>
    <x v="2"/>
    <x v="1"/>
    <n v="147914"/>
    <n v="72577"/>
    <s v="Bank Transfer"/>
    <s v="TXN109698"/>
    <n v="-75337"/>
    <n v="-0.50932974566302036"/>
  </r>
  <r>
    <d v="2023-05-08T00:00:00"/>
    <x v="0"/>
    <s v="2023"/>
    <x v="2"/>
    <x v="0"/>
    <x v="1"/>
    <n v="118872"/>
    <n v="45558"/>
    <s v="Bank Transfer"/>
    <s v="TXN109699"/>
    <n v="-73314"/>
    <n v="-0.61674742580254394"/>
  </r>
  <r>
    <d v="2023-01-30T00:00:00"/>
    <x v="6"/>
    <s v="2023"/>
    <x v="5"/>
    <x v="2"/>
    <x v="3"/>
    <n v="124402"/>
    <n v="119788"/>
    <s v="Cash"/>
    <s v="TXN109700"/>
    <n v="-4614"/>
    <n v="-3.7089435861159786E-2"/>
  </r>
  <r>
    <d v="2022-12-22T00:00:00"/>
    <x v="5"/>
    <s v="2022"/>
    <x v="2"/>
    <x v="3"/>
    <x v="0"/>
    <n v="41430"/>
    <n v="90720"/>
    <s v="Cash"/>
    <s v="TXN109701"/>
    <n v="49290"/>
    <n v="1.1897175959449675"/>
  </r>
  <r>
    <d v="2023-11-07T00:00:00"/>
    <x v="1"/>
    <s v="2023"/>
    <x v="3"/>
    <x v="4"/>
    <x v="1"/>
    <n v="127208"/>
    <n v="19467"/>
    <s v="Card"/>
    <s v="TXN109702"/>
    <n v="-107741"/>
    <n v="-0.84696717187598269"/>
  </r>
  <r>
    <d v="2021-03-09T00:00:00"/>
    <x v="3"/>
    <s v="2021"/>
    <x v="3"/>
    <x v="0"/>
    <x v="4"/>
    <n v="94445"/>
    <n v="102362"/>
    <s v="Cash"/>
    <s v="TXN109703"/>
    <n v="7917"/>
    <n v="8.3826565726083963E-2"/>
  </r>
  <r>
    <d v="2021-05-13T00:00:00"/>
    <x v="0"/>
    <s v="2021"/>
    <x v="4"/>
    <x v="2"/>
    <x v="4"/>
    <n v="39930"/>
    <n v="85322"/>
    <s v="Cash"/>
    <s v="TXN109704"/>
    <n v="45392"/>
    <n v="1.1367893814174805"/>
  </r>
  <r>
    <d v="2023-07-08T00:00:00"/>
    <x v="10"/>
    <s v="2023"/>
    <x v="4"/>
    <x v="4"/>
    <x v="4"/>
    <n v="129705"/>
    <n v="100969"/>
    <s v="Card"/>
    <s v="TXN109705"/>
    <n v="-28736"/>
    <n v="-0.22154889942561967"/>
  </r>
  <r>
    <d v="2022-03-06T00:00:00"/>
    <x v="3"/>
    <s v="2022"/>
    <x v="2"/>
    <x v="3"/>
    <x v="0"/>
    <n v="33221"/>
    <n v="91405"/>
    <s v="Bank Transfer"/>
    <s v="TXN109706"/>
    <n v="58184"/>
    <n v="1.7514222931278409"/>
  </r>
  <r>
    <d v="2021-11-04T00:00:00"/>
    <x v="1"/>
    <s v="2021"/>
    <x v="0"/>
    <x v="5"/>
    <x v="0"/>
    <n v="10259"/>
    <n v="61325"/>
    <s v="Card"/>
    <s v="TXN109707"/>
    <n v="51066"/>
    <n v="4.9776781362705913"/>
  </r>
  <r>
    <d v="2022-10-12T00:00:00"/>
    <x v="8"/>
    <s v="2022"/>
    <x v="0"/>
    <x v="1"/>
    <x v="4"/>
    <n v="34192"/>
    <n v="128935"/>
    <s v="Bank Transfer"/>
    <s v="TXN109708"/>
    <n v="94743"/>
    <n v="2.770911324286383"/>
  </r>
  <r>
    <d v="2022-02-16T00:00:00"/>
    <x v="4"/>
    <s v="2022"/>
    <x v="5"/>
    <x v="4"/>
    <x v="3"/>
    <n v="116561"/>
    <n v="71765"/>
    <s v="Bank Transfer"/>
    <s v="TXN109709"/>
    <n v="-44796"/>
    <n v="-0.38431379277803041"/>
  </r>
  <r>
    <d v="2021-04-07T00:00:00"/>
    <x v="2"/>
    <s v="2021"/>
    <x v="0"/>
    <x v="5"/>
    <x v="0"/>
    <n v="25733"/>
    <n v="89544"/>
    <s v="Cash"/>
    <s v="TXN109710"/>
    <n v="63811"/>
    <n v="2.4797341934481016"/>
  </r>
  <r>
    <d v="2023-11-17T00:00:00"/>
    <x v="1"/>
    <s v="2023"/>
    <x v="4"/>
    <x v="4"/>
    <x v="0"/>
    <n v="127466"/>
    <n v="127502"/>
    <s v="UPI"/>
    <s v="TXN109711"/>
    <n v="36"/>
    <n v="2.8242825537790468E-4"/>
  </r>
  <r>
    <d v="2023-12-20T00:00:00"/>
    <x v="5"/>
    <s v="2023"/>
    <x v="0"/>
    <x v="4"/>
    <x v="3"/>
    <n v="58948"/>
    <n v="22048"/>
    <s v="Cash"/>
    <s v="TXN109712"/>
    <n v="-36900"/>
    <n v="-0.62597543597747163"/>
  </r>
  <r>
    <d v="2021-07-21T00:00:00"/>
    <x v="10"/>
    <s v="2021"/>
    <x v="5"/>
    <x v="4"/>
    <x v="1"/>
    <n v="100771"/>
    <n v="36728"/>
    <s v="UPI"/>
    <s v="TXN109713"/>
    <n v="-64043"/>
    <n v="-0.63553006321263061"/>
  </r>
  <r>
    <d v="2023-02-01T00:00:00"/>
    <x v="4"/>
    <s v="2023"/>
    <x v="3"/>
    <x v="3"/>
    <x v="0"/>
    <n v="121491"/>
    <n v="114834"/>
    <s v="UPI"/>
    <s v="TXN109714"/>
    <n v="-6657"/>
    <n v="-5.4794182285107539E-2"/>
  </r>
  <r>
    <d v="2023-05-24T00:00:00"/>
    <x v="0"/>
    <s v="2023"/>
    <x v="0"/>
    <x v="0"/>
    <x v="4"/>
    <n v="96919"/>
    <n v="147038"/>
    <s v="Cash"/>
    <s v="TXN109715"/>
    <n v="50119"/>
    <n v="0.51712254563088766"/>
  </r>
  <r>
    <d v="2022-08-04T00:00:00"/>
    <x v="7"/>
    <s v="2022"/>
    <x v="0"/>
    <x v="4"/>
    <x v="4"/>
    <n v="103653"/>
    <n v="82001"/>
    <s v="Cash"/>
    <s v="TXN109716"/>
    <n v="-21652"/>
    <n v="-0.2088892747918536"/>
  </r>
  <r>
    <d v="2022-01-05T00:00:00"/>
    <x v="6"/>
    <s v="2022"/>
    <x v="4"/>
    <x v="3"/>
    <x v="3"/>
    <n v="125048"/>
    <n v="113355"/>
    <s v="Cash"/>
    <s v="TXN109717"/>
    <n v="-11693"/>
    <n v="-9.350809289232935E-2"/>
  </r>
  <r>
    <d v="2022-06-17T00:00:00"/>
    <x v="11"/>
    <s v="2022"/>
    <x v="2"/>
    <x v="1"/>
    <x v="4"/>
    <n v="146786"/>
    <n v="97767"/>
    <s v="UPI"/>
    <s v="TXN109718"/>
    <n v="-49019"/>
    <n v="-0.33394874170561223"/>
  </r>
  <r>
    <d v="2023-06-18T00:00:00"/>
    <x v="11"/>
    <s v="2023"/>
    <x v="3"/>
    <x v="0"/>
    <x v="2"/>
    <n v="16043"/>
    <n v="28345"/>
    <s v="Bank Transfer"/>
    <s v="TXN109719"/>
    <n v="12302"/>
    <n v="0.76681418687277936"/>
  </r>
  <r>
    <d v="2022-08-30T00:00:00"/>
    <x v="7"/>
    <s v="2022"/>
    <x v="2"/>
    <x v="3"/>
    <x v="4"/>
    <n v="134953"/>
    <n v="132772"/>
    <s v="UPI"/>
    <s v="TXN109720"/>
    <n v="-2181"/>
    <n v="-1.6161182041155069E-2"/>
  </r>
  <r>
    <d v="2023-05-23T00:00:00"/>
    <x v="0"/>
    <s v="2023"/>
    <x v="5"/>
    <x v="1"/>
    <x v="3"/>
    <n v="104045"/>
    <n v="12528"/>
    <s v="Card"/>
    <s v="TXN109721"/>
    <n v="-91517"/>
    <n v="-0.87959056177615458"/>
  </r>
  <r>
    <d v="2023-02-09T00:00:00"/>
    <x v="4"/>
    <s v="2023"/>
    <x v="5"/>
    <x v="0"/>
    <x v="3"/>
    <n v="46528"/>
    <n v="16064"/>
    <s v="Cash"/>
    <s v="TXN109722"/>
    <n v="-30464"/>
    <n v="-0.65474552957359011"/>
  </r>
  <r>
    <d v="2023-04-14T00:00:00"/>
    <x v="2"/>
    <s v="2023"/>
    <x v="2"/>
    <x v="3"/>
    <x v="3"/>
    <n v="39784"/>
    <n v="63905"/>
    <s v="UPI"/>
    <s v="TXN109723"/>
    <n v="24121"/>
    <n v="0.60629901467926806"/>
  </r>
  <r>
    <d v="2023-09-26T00:00:00"/>
    <x v="9"/>
    <s v="2023"/>
    <x v="4"/>
    <x v="1"/>
    <x v="2"/>
    <n v="83904"/>
    <n v="68757"/>
    <s v="UPI"/>
    <s v="TXN109724"/>
    <n v="-15147"/>
    <n v="-0.18052774599542334"/>
  </r>
  <r>
    <d v="2023-07-27T00:00:00"/>
    <x v="10"/>
    <s v="2023"/>
    <x v="1"/>
    <x v="3"/>
    <x v="0"/>
    <n v="63192"/>
    <n v="105964"/>
    <s v="Bank Transfer"/>
    <s v="TXN109725"/>
    <n v="42772"/>
    <n v="0.67685783010507661"/>
  </r>
  <r>
    <d v="2021-08-24T00:00:00"/>
    <x v="7"/>
    <s v="2021"/>
    <x v="4"/>
    <x v="1"/>
    <x v="1"/>
    <n v="16170"/>
    <n v="75757"/>
    <s v="Cash"/>
    <s v="TXN109726"/>
    <n v="59587"/>
    <n v="3.685034013605442"/>
  </r>
  <r>
    <d v="2021-06-11T00:00:00"/>
    <x v="11"/>
    <s v="2021"/>
    <x v="1"/>
    <x v="4"/>
    <x v="4"/>
    <n v="50896"/>
    <n v="149011"/>
    <s v="Card"/>
    <s v="TXN109727"/>
    <n v="98115"/>
    <n v="1.9277546369066332"/>
  </r>
  <r>
    <d v="2022-07-08T00:00:00"/>
    <x v="10"/>
    <s v="2022"/>
    <x v="1"/>
    <x v="4"/>
    <x v="0"/>
    <n v="115287"/>
    <n v="117762"/>
    <s v="Bank Transfer"/>
    <s v="TXN109728"/>
    <n v="2475"/>
    <n v="2.1468162065107082E-2"/>
  </r>
  <r>
    <d v="2023-02-27T00:00:00"/>
    <x v="4"/>
    <s v="2023"/>
    <x v="4"/>
    <x v="0"/>
    <x v="3"/>
    <n v="104782"/>
    <n v="38472"/>
    <s v="UPI"/>
    <s v="TXN109729"/>
    <n v="-66310"/>
    <n v="-0.63283770113187376"/>
  </r>
  <r>
    <d v="2023-12-28T00:00:00"/>
    <x v="5"/>
    <s v="2023"/>
    <x v="1"/>
    <x v="1"/>
    <x v="0"/>
    <n v="95919"/>
    <n v="113425"/>
    <s v="UPI"/>
    <s v="TXN109730"/>
    <n v="17506"/>
    <n v="0.18250815792491581"/>
  </r>
  <r>
    <d v="2022-07-13T00:00:00"/>
    <x v="10"/>
    <s v="2022"/>
    <x v="1"/>
    <x v="4"/>
    <x v="0"/>
    <n v="54007"/>
    <n v="14415"/>
    <s v="Card"/>
    <s v="TXN109731"/>
    <n v="-39592"/>
    <n v="-0.73309015497991004"/>
  </r>
  <r>
    <d v="2021-09-18T00:00:00"/>
    <x v="9"/>
    <s v="2021"/>
    <x v="1"/>
    <x v="0"/>
    <x v="2"/>
    <n v="70849"/>
    <n v="101490"/>
    <s v="UPI"/>
    <s v="TXN109732"/>
    <n v="30641"/>
    <n v="0.43248316842862988"/>
  </r>
  <r>
    <d v="2021-08-05T00:00:00"/>
    <x v="7"/>
    <s v="2021"/>
    <x v="3"/>
    <x v="5"/>
    <x v="3"/>
    <n v="122917"/>
    <n v="20595"/>
    <s v="UPI"/>
    <s v="TXN109733"/>
    <n v="-102322"/>
    <n v="-0.83244791200566237"/>
  </r>
  <r>
    <d v="2023-03-16T00:00:00"/>
    <x v="3"/>
    <s v="2023"/>
    <x v="5"/>
    <x v="4"/>
    <x v="3"/>
    <n v="123638"/>
    <n v="62920"/>
    <s v="Cash"/>
    <s v="TXN109734"/>
    <n v="-60718"/>
    <n v="-0.49109497080185704"/>
  </r>
  <r>
    <d v="2021-07-20T00:00:00"/>
    <x v="10"/>
    <s v="2021"/>
    <x v="1"/>
    <x v="4"/>
    <x v="4"/>
    <n v="54610"/>
    <n v="108946"/>
    <s v="Bank Transfer"/>
    <s v="TXN109735"/>
    <n v="54336"/>
    <n v="0.9949826039186962"/>
  </r>
  <r>
    <d v="2022-02-06T00:00:00"/>
    <x v="4"/>
    <s v="2022"/>
    <x v="5"/>
    <x v="2"/>
    <x v="4"/>
    <n v="109565"/>
    <n v="9140"/>
    <s v="Card"/>
    <s v="TXN109736"/>
    <n v="-100425"/>
    <n v="-0.91657919956190392"/>
  </r>
  <r>
    <d v="2021-10-02T00:00:00"/>
    <x v="8"/>
    <s v="2021"/>
    <x v="5"/>
    <x v="3"/>
    <x v="4"/>
    <n v="80818"/>
    <n v="54981"/>
    <s v="Cash"/>
    <s v="TXN109737"/>
    <n v="-25837"/>
    <n v="-0.31969363260659756"/>
  </r>
  <r>
    <d v="2021-07-25T00:00:00"/>
    <x v="10"/>
    <s v="2021"/>
    <x v="3"/>
    <x v="5"/>
    <x v="4"/>
    <n v="29270"/>
    <n v="128836"/>
    <s v="Cash"/>
    <s v="TXN109738"/>
    <n v="99566"/>
    <n v="3.4016399043389134"/>
  </r>
  <r>
    <d v="2023-11-30T00:00:00"/>
    <x v="1"/>
    <s v="2023"/>
    <x v="5"/>
    <x v="1"/>
    <x v="0"/>
    <n v="34354"/>
    <n v="22253"/>
    <s v="Bank Transfer"/>
    <s v="TXN109739"/>
    <n v="-12101"/>
    <n v="-0.35224428014205039"/>
  </r>
  <r>
    <d v="2023-05-17T00:00:00"/>
    <x v="0"/>
    <s v="2023"/>
    <x v="2"/>
    <x v="0"/>
    <x v="0"/>
    <n v="91519"/>
    <n v="13745"/>
    <s v="Cash"/>
    <s v="TXN109740"/>
    <n v="-77774"/>
    <n v="-0.84981260721817331"/>
  </r>
  <r>
    <d v="2021-04-03T00:00:00"/>
    <x v="2"/>
    <s v="2021"/>
    <x v="0"/>
    <x v="5"/>
    <x v="4"/>
    <n v="48639"/>
    <n v="124473"/>
    <s v="UPI"/>
    <s v="TXN109741"/>
    <n v="75834"/>
    <n v="1.5591192253130204"/>
  </r>
  <r>
    <d v="2023-12-02T00:00:00"/>
    <x v="5"/>
    <s v="2023"/>
    <x v="3"/>
    <x v="1"/>
    <x v="4"/>
    <n v="113064"/>
    <n v="81128"/>
    <s v="Card"/>
    <s v="TXN109742"/>
    <n v="-31936"/>
    <n v="-0.28245949196915021"/>
  </r>
  <r>
    <d v="2022-01-14T00:00:00"/>
    <x v="6"/>
    <s v="2022"/>
    <x v="0"/>
    <x v="4"/>
    <x v="4"/>
    <n v="110284"/>
    <n v="70389"/>
    <s v="Cash"/>
    <s v="TXN109743"/>
    <n v="-39895"/>
    <n v="-0.36174785100286533"/>
  </r>
  <r>
    <d v="2021-03-06T00:00:00"/>
    <x v="3"/>
    <s v="2021"/>
    <x v="2"/>
    <x v="2"/>
    <x v="1"/>
    <n v="98523"/>
    <n v="27999"/>
    <s v="Card"/>
    <s v="TXN109744"/>
    <n v="-70524"/>
    <n v="-0.71581255138394084"/>
  </r>
  <r>
    <d v="2021-12-31T00:00:00"/>
    <x v="5"/>
    <s v="2021"/>
    <x v="4"/>
    <x v="0"/>
    <x v="4"/>
    <n v="55832"/>
    <n v="69236"/>
    <s v="Card"/>
    <s v="TXN109745"/>
    <n v="13404"/>
    <n v="0.24007737498208911"/>
  </r>
  <r>
    <d v="2023-04-01T00:00:00"/>
    <x v="2"/>
    <s v="2023"/>
    <x v="4"/>
    <x v="0"/>
    <x v="1"/>
    <n v="95557"/>
    <n v="98182"/>
    <s v="Card"/>
    <s v="TXN109746"/>
    <n v="2625"/>
    <n v="2.7470514980587502E-2"/>
  </r>
  <r>
    <d v="2023-11-14T00:00:00"/>
    <x v="1"/>
    <s v="2023"/>
    <x v="1"/>
    <x v="5"/>
    <x v="4"/>
    <n v="99220"/>
    <n v="81467"/>
    <s v="UPI"/>
    <s v="TXN109747"/>
    <n v="-17753"/>
    <n v="-0.17892561983471075"/>
  </r>
  <r>
    <d v="2022-06-24T00:00:00"/>
    <x v="11"/>
    <s v="2022"/>
    <x v="4"/>
    <x v="3"/>
    <x v="3"/>
    <n v="66316"/>
    <n v="53085"/>
    <s v="Card"/>
    <s v="TXN109748"/>
    <n v="-13231"/>
    <n v="-0.19951444598588575"/>
  </r>
  <r>
    <d v="2023-12-22T00:00:00"/>
    <x v="5"/>
    <s v="2023"/>
    <x v="3"/>
    <x v="1"/>
    <x v="2"/>
    <n v="35790"/>
    <n v="121919"/>
    <s v="Bank Transfer"/>
    <s v="TXN109749"/>
    <n v="86129"/>
    <n v="2.4065101983794355"/>
  </r>
  <r>
    <d v="2022-05-06T00:00:00"/>
    <x v="0"/>
    <s v="2022"/>
    <x v="4"/>
    <x v="2"/>
    <x v="0"/>
    <n v="76683"/>
    <n v="152030"/>
    <s v="Card"/>
    <s v="TXN109750"/>
    <n v="75347"/>
    <n v="0.98257762476689747"/>
  </r>
  <r>
    <d v="2021-08-17T00:00:00"/>
    <x v="7"/>
    <s v="2021"/>
    <x v="3"/>
    <x v="2"/>
    <x v="3"/>
    <n v="15550"/>
    <n v="25928"/>
    <s v="UPI"/>
    <s v="TXN109751"/>
    <n v="10378"/>
    <n v="0.66739549839228296"/>
  </r>
  <r>
    <d v="2023-11-10T00:00:00"/>
    <x v="1"/>
    <s v="2023"/>
    <x v="3"/>
    <x v="5"/>
    <x v="2"/>
    <n v="33769"/>
    <n v="127777"/>
    <s v="UPI"/>
    <s v="TXN109752"/>
    <n v="94008"/>
    <n v="2.7838550149545442"/>
  </r>
  <r>
    <d v="2021-01-03T00:00:00"/>
    <x v="6"/>
    <s v="2021"/>
    <x v="0"/>
    <x v="3"/>
    <x v="1"/>
    <n v="110754"/>
    <n v="163556"/>
    <s v="Bank Transfer"/>
    <s v="TXN109753"/>
    <n v="52802"/>
    <n v="0.47675027538508769"/>
  </r>
  <r>
    <d v="2023-06-30T00:00:00"/>
    <x v="11"/>
    <s v="2023"/>
    <x v="4"/>
    <x v="3"/>
    <x v="0"/>
    <n v="148210"/>
    <n v="132059"/>
    <s v="Bank Transfer"/>
    <s v="TXN109754"/>
    <n v="-16151"/>
    <n v="-0.10897375345793131"/>
  </r>
  <r>
    <d v="2021-11-03T00:00:00"/>
    <x v="1"/>
    <s v="2021"/>
    <x v="5"/>
    <x v="3"/>
    <x v="1"/>
    <n v="114661"/>
    <n v="152365"/>
    <s v="UPI"/>
    <s v="TXN109755"/>
    <n v="37704"/>
    <n v="0.32883020381821193"/>
  </r>
  <r>
    <d v="2022-03-08T00:00:00"/>
    <x v="3"/>
    <s v="2022"/>
    <x v="4"/>
    <x v="0"/>
    <x v="1"/>
    <n v="84601"/>
    <n v="129045"/>
    <s v="UPI"/>
    <s v="TXN109756"/>
    <n v="44444"/>
    <n v="0.52533657994586347"/>
  </r>
  <r>
    <d v="2021-05-16T00:00:00"/>
    <x v="0"/>
    <s v="2021"/>
    <x v="4"/>
    <x v="1"/>
    <x v="0"/>
    <n v="84101"/>
    <n v="51412"/>
    <s v="Bank Transfer"/>
    <s v="TXN109757"/>
    <n v="-32689"/>
    <n v="-0.3886874115646663"/>
  </r>
  <r>
    <d v="2022-05-30T00:00:00"/>
    <x v="0"/>
    <s v="2022"/>
    <x v="4"/>
    <x v="1"/>
    <x v="2"/>
    <n v="11194"/>
    <n v="127396"/>
    <s v="UPI"/>
    <s v="TXN109758"/>
    <n v="116202"/>
    <n v="10.380739681972486"/>
  </r>
  <r>
    <d v="2021-07-12T00:00:00"/>
    <x v="10"/>
    <s v="2021"/>
    <x v="1"/>
    <x v="5"/>
    <x v="0"/>
    <n v="39533"/>
    <n v="113481"/>
    <s v="Cash"/>
    <s v="TXN109759"/>
    <n v="73948"/>
    <n v="1.8705385374244303"/>
  </r>
  <r>
    <d v="2023-05-23T00:00:00"/>
    <x v="0"/>
    <s v="2023"/>
    <x v="5"/>
    <x v="4"/>
    <x v="4"/>
    <n v="95401"/>
    <n v="63119"/>
    <s v="Card"/>
    <s v="TXN109760"/>
    <n v="-32282"/>
    <n v="-0.33838219725160112"/>
  </r>
  <r>
    <d v="2022-10-28T00:00:00"/>
    <x v="8"/>
    <s v="2022"/>
    <x v="5"/>
    <x v="5"/>
    <x v="1"/>
    <n v="146687"/>
    <n v="19543"/>
    <s v="UPI"/>
    <s v="TXN109761"/>
    <n v="-127144"/>
    <n v="-0.86677074314697278"/>
  </r>
  <r>
    <d v="2021-07-28T00:00:00"/>
    <x v="10"/>
    <s v="2021"/>
    <x v="3"/>
    <x v="1"/>
    <x v="4"/>
    <n v="115762"/>
    <n v="148979"/>
    <s v="UPI"/>
    <s v="TXN109762"/>
    <n v="33217"/>
    <n v="0.28694217446139492"/>
  </r>
  <r>
    <d v="2023-08-10T00:00:00"/>
    <x v="7"/>
    <s v="2023"/>
    <x v="5"/>
    <x v="0"/>
    <x v="0"/>
    <n v="25084"/>
    <n v="17305"/>
    <s v="UPI"/>
    <s v="TXN109763"/>
    <n v="-7779"/>
    <n v="-0.31011800350821239"/>
  </r>
  <r>
    <d v="2023-11-24T00:00:00"/>
    <x v="1"/>
    <s v="2023"/>
    <x v="3"/>
    <x v="5"/>
    <x v="0"/>
    <n v="149088"/>
    <n v="76557"/>
    <s v="Cash"/>
    <s v="TXN109764"/>
    <n v="-72531"/>
    <n v="-0.48649790727623954"/>
  </r>
  <r>
    <d v="2022-10-11T00:00:00"/>
    <x v="8"/>
    <s v="2022"/>
    <x v="0"/>
    <x v="4"/>
    <x v="2"/>
    <n v="44825"/>
    <n v="60222"/>
    <s v="Card"/>
    <s v="TXN109765"/>
    <n v="15397"/>
    <n v="0.3434913552704964"/>
  </r>
  <r>
    <d v="2021-04-30T00:00:00"/>
    <x v="2"/>
    <s v="2021"/>
    <x v="3"/>
    <x v="2"/>
    <x v="1"/>
    <n v="54072"/>
    <n v="84567"/>
    <s v="Bank Transfer"/>
    <s v="TXN109766"/>
    <n v="30495"/>
    <n v="0.5639702618730581"/>
  </r>
  <r>
    <d v="2022-09-19T00:00:00"/>
    <x v="9"/>
    <s v="2022"/>
    <x v="4"/>
    <x v="5"/>
    <x v="3"/>
    <n v="47246"/>
    <n v="151642"/>
    <s v="Cash"/>
    <s v="TXN109767"/>
    <n v="104396"/>
    <n v="2.2096262117427932"/>
  </r>
  <r>
    <d v="2022-06-09T00:00:00"/>
    <x v="11"/>
    <s v="2022"/>
    <x v="2"/>
    <x v="3"/>
    <x v="0"/>
    <n v="67793"/>
    <n v="74666"/>
    <s v="Cash"/>
    <s v="TXN109768"/>
    <n v="6873"/>
    <n v="0.10138214859941291"/>
  </r>
  <r>
    <d v="2023-02-08T00:00:00"/>
    <x v="4"/>
    <s v="2023"/>
    <x v="2"/>
    <x v="4"/>
    <x v="3"/>
    <n v="27393"/>
    <n v="138279"/>
    <s v="Bank Transfer"/>
    <s v="TXN109769"/>
    <n v="110886"/>
    <n v="4.0479684590953893"/>
  </r>
  <r>
    <d v="2022-05-27T00:00:00"/>
    <x v="0"/>
    <s v="2022"/>
    <x v="1"/>
    <x v="3"/>
    <x v="1"/>
    <n v="144850"/>
    <n v="103077"/>
    <s v="Bank Transfer"/>
    <s v="TXN109770"/>
    <n v="-41773"/>
    <n v="-0.28838798757335177"/>
  </r>
  <r>
    <d v="2021-02-16T00:00:00"/>
    <x v="4"/>
    <s v="2021"/>
    <x v="4"/>
    <x v="0"/>
    <x v="4"/>
    <n v="112284"/>
    <n v="64395"/>
    <s v="UPI"/>
    <s v="TXN109771"/>
    <n v="-47889"/>
    <n v="-0.42649887784546331"/>
  </r>
  <r>
    <d v="2023-02-11T00:00:00"/>
    <x v="4"/>
    <s v="2023"/>
    <x v="3"/>
    <x v="1"/>
    <x v="1"/>
    <n v="57068"/>
    <n v="30468"/>
    <s v="Bank Transfer"/>
    <s v="TXN109772"/>
    <n v="-26600"/>
    <n v="-0.46611060489240908"/>
  </r>
  <r>
    <d v="2023-01-10T00:00:00"/>
    <x v="6"/>
    <s v="2023"/>
    <x v="4"/>
    <x v="5"/>
    <x v="2"/>
    <n v="54778"/>
    <n v="18637"/>
    <s v="Cash"/>
    <s v="TXN109773"/>
    <n v="-36141"/>
    <n v="-0.65977217130964982"/>
  </r>
  <r>
    <d v="2022-06-06T00:00:00"/>
    <x v="11"/>
    <s v="2022"/>
    <x v="1"/>
    <x v="5"/>
    <x v="3"/>
    <n v="107506"/>
    <n v="117340"/>
    <s v="UPI"/>
    <s v="TXN109774"/>
    <n v="9834"/>
    <n v="9.1473964243856162E-2"/>
  </r>
  <r>
    <d v="2021-05-14T00:00:00"/>
    <x v="0"/>
    <s v="2021"/>
    <x v="5"/>
    <x v="3"/>
    <x v="3"/>
    <n v="142322"/>
    <n v="39131"/>
    <s v="Bank Transfer"/>
    <s v="TXN109775"/>
    <n v="-103191"/>
    <n v="-0.72505304872050702"/>
  </r>
  <r>
    <d v="2021-09-05T00:00:00"/>
    <x v="9"/>
    <s v="2021"/>
    <x v="3"/>
    <x v="3"/>
    <x v="4"/>
    <n v="28703"/>
    <n v="12725"/>
    <s v="Cash"/>
    <s v="TXN109776"/>
    <n v="-15978"/>
    <n v="-0.55666655053478731"/>
  </r>
  <r>
    <d v="2022-03-12T00:00:00"/>
    <x v="3"/>
    <s v="2022"/>
    <x v="4"/>
    <x v="1"/>
    <x v="4"/>
    <n v="62347"/>
    <n v="135604"/>
    <s v="Card"/>
    <s v="TXN109777"/>
    <n v="73257"/>
    <n v="1.1749883715335141"/>
  </r>
  <r>
    <d v="2022-11-17T00:00:00"/>
    <x v="1"/>
    <s v="2022"/>
    <x v="5"/>
    <x v="5"/>
    <x v="0"/>
    <n v="78493"/>
    <n v="100868"/>
    <s v="Bank Transfer"/>
    <s v="TXN109778"/>
    <n v="22375"/>
    <n v="0.28505726625304167"/>
  </r>
  <r>
    <d v="2022-08-09T00:00:00"/>
    <x v="7"/>
    <s v="2022"/>
    <x v="1"/>
    <x v="1"/>
    <x v="1"/>
    <n v="23894"/>
    <n v="130471"/>
    <s v="Cash"/>
    <s v="TXN109779"/>
    <n v="106577"/>
    <n v="4.4604084707457936"/>
  </r>
  <r>
    <d v="2021-12-17T00:00:00"/>
    <x v="5"/>
    <s v="2021"/>
    <x v="5"/>
    <x v="3"/>
    <x v="2"/>
    <n v="67063"/>
    <n v="79853"/>
    <s v="UPI"/>
    <s v="TXN109780"/>
    <n v="12790"/>
    <n v="0.19071619223715014"/>
  </r>
  <r>
    <d v="2021-05-23T00:00:00"/>
    <x v="0"/>
    <s v="2021"/>
    <x v="3"/>
    <x v="2"/>
    <x v="0"/>
    <n v="35772"/>
    <n v="110396"/>
    <s v="Bank Transfer"/>
    <s v="TXN109781"/>
    <n v="74624"/>
    <n v="2.0861008610086103"/>
  </r>
  <r>
    <d v="2023-08-25T00:00:00"/>
    <x v="7"/>
    <s v="2023"/>
    <x v="1"/>
    <x v="3"/>
    <x v="1"/>
    <n v="108290"/>
    <n v="110222"/>
    <s v="Bank Transfer"/>
    <s v="TXN109782"/>
    <n v="1932"/>
    <n v="1.7840982546864899E-2"/>
  </r>
  <r>
    <d v="2023-03-15T00:00:00"/>
    <x v="3"/>
    <s v="2023"/>
    <x v="1"/>
    <x v="4"/>
    <x v="4"/>
    <n v="101168"/>
    <n v="87688"/>
    <s v="UPI"/>
    <s v="TXN109783"/>
    <n v="-13480"/>
    <n v="-0.13324371342717065"/>
  </r>
  <r>
    <d v="2022-12-19T00:00:00"/>
    <x v="5"/>
    <s v="2022"/>
    <x v="1"/>
    <x v="3"/>
    <x v="2"/>
    <n v="118754"/>
    <n v="153585"/>
    <s v="UPI"/>
    <s v="TXN109784"/>
    <n v="34831"/>
    <n v="0.29330380450342725"/>
  </r>
  <r>
    <d v="2022-10-05T00:00:00"/>
    <x v="8"/>
    <s v="2022"/>
    <x v="0"/>
    <x v="3"/>
    <x v="4"/>
    <n v="74181"/>
    <n v="149083"/>
    <s v="Cash"/>
    <s v="TXN109785"/>
    <n v="74902"/>
    <n v="1.0097194699451342"/>
  </r>
  <r>
    <d v="2022-05-16T00:00:00"/>
    <x v="0"/>
    <s v="2022"/>
    <x v="1"/>
    <x v="2"/>
    <x v="4"/>
    <n v="110210"/>
    <n v="169645"/>
    <s v="UPI"/>
    <s v="TXN109786"/>
    <n v="59435"/>
    <n v="0.53928863079575351"/>
  </r>
  <r>
    <d v="2022-01-05T00:00:00"/>
    <x v="6"/>
    <s v="2022"/>
    <x v="0"/>
    <x v="1"/>
    <x v="3"/>
    <n v="78475"/>
    <n v="134066"/>
    <s v="Cash"/>
    <s v="TXN109787"/>
    <n v="55591"/>
    <n v="0.70839120739088879"/>
  </r>
  <r>
    <d v="2023-02-26T00:00:00"/>
    <x v="4"/>
    <s v="2023"/>
    <x v="5"/>
    <x v="4"/>
    <x v="1"/>
    <n v="21670"/>
    <n v="53433"/>
    <s v="Cash"/>
    <s v="TXN109788"/>
    <n v="31763"/>
    <n v="1.4657591139824642"/>
  </r>
  <r>
    <d v="2023-01-09T00:00:00"/>
    <x v="6"/>
    <s v="2023"/>
    <x v="0"/>
    <x v="4"/>
    <x v="0"/>
    <n v="117036"/>
    <n v="28576"/>
    <s v="UPI"/>
    <s v="TXN109789"/>
    <n v="-88460"/>
    <n v="-0.75583581120339038"/>
  </r>
  <r>
    <d v="2023-08-08T00:00:00"/>
    <x v="7"/>
    <s v="2023"/>
    <x v="5"/>
    <x v="5"/>
    <x v="3"/>
    <n v="133397"/>
    <n v="99271"/>
    <s v="Bank Transfer"/>
    <s v="TXN109790"/>
    <n v="-34126"/>
    <n v="-0.25582284459170745"/>
  </r>
  <r>
    <d v="2022-06-06T00:00:00"/>
    <x v="11"/>
    <s v="2022"/>
    <x v="0"/>
    <x v="2"/>
    <x v="1"/>
    <n v="105142"/>
    <n v="168688"/>
    <s v="UPI"/>
    <s v="TXN109791"/>
    <n v="63546"/>
    <n v="0.60438264442373169"/>
  </r>
  <r>
    <d v="2022-05-04T00:00:00"/>
    <x v="0"/>
    <s v="2022"/>
    <x v="5"/>
    <x v="0"/>
    <x v="1"/>
    <n v="89967"/>
    <n v="160232"/>
    <s v="UPI"/>
    <s v="TXN109792"/>
    <n v="70265"/>
    <n v="0.78100859203930328"/>
  </r>
  <r>
    <d v="2022-02-01T00:00:00"/>
    <x v="4"/>
    <s v="2022"/>
    <x v="5"/>
    <x v="5"/>
    <x v="1"/>
    <n v="133303"/>
    <n v="28637"/>
    <s v="Card"/>
    <s v="TXN109793"/>
    <n v="-104666"/>
    <n v="-0.78517362700014248"/>
  </r>
  <r>
    <d v="2023-06-15T00:00:00"/>
    <x v="11"/>
    <s v="2023"/>
    <x v="1"/>
    <x v="5"/>
    <x v="2"/>
    <n v="21028"/>
    <n v="129229"/>
    <s v="Card"/>
    <s v="TXN109794"/>
    <n v="108201"/>
    <n v="5.1455678143427814"/>
  </r>
  <r>
    <d v="2021-12-21T00:00:00"/>
    <x v="5"/>
    <s v="2021"/>
    <x v="1"/>
    <x v="5"/>
    <x v="3"/>
    <n v="114762"/>
    <n v="82540"/>
    <s v="UPI"/>
    <s v="TXN109795"/>
    <n v="-32222"/>
    <n v="-0.28077238110175839"/>
  </r>
  <r>
    <d v="2023-08-05T00:00:00"/>
    <x v="7"/>
    <s v="2023"/>
    <x v="5"/>
    <x v="4"/>
    <x v="0"/>
    <n v="44520"/>
    <n v="38434"/>
    <s v="Bank Transfer"/>
    <s v="TXN109796"/>
    <n v="-6086"/>
    <n v="-0.1367026055705301"/>
  </r>
  <r>
    <d v="2021-10-15T00:00:00"/>
    <x v="8"/>
    <s v="2021"/>
    <x v="1"/>
    <x v="1"/>
    <x v="3"/>
    <n v="39587"/>
    <n v="132269"/>
    <s v="Bank Transfer"/>
    <s v="TXN109797"/>
    <n v="92682"/>
    <n v="2.3412231288049106"/>
  </r>
  <r>
    <d v="2023-09-25T00:00:00"/>
    <x v="9"/>
    <s v="2023"/>
    <x v="5"/>
    <x v="3"/>
    <x v="4"/>
    <n v="28050"/>
    <n v="13421"/>
    <s v="Cash"/>
    <s v="TXN109798"/>
    <n v="-14629"/>
    <n v="-0.52153297682709443"/>
  </r>
  <r>
    <d v="2022-06-20T00:00:00"/>
    <x v="11"/>
    <s v="2022"/>
    <x v="1"/>
    <x v="4"/>
    <x v="1"/>
    <n v="74597"/>
    <n v="101122"/>
    <s v="UPI"/>
    <s v="TXN109799"/>
    <n v="26525"/>
    <n v="0.35557730203627491"/>
  </r>
  <r>
    <d v="2023-05-01T00:00:00"/>
    <x v="0"/>
    <s v="2023"/>
    <x v="2"/>
    <x v="3"/>
    <x v="4"/>
    <n v="145533"/>
    <n v="26780"/>
    <s v="UPI"/>
    <s v="TXN109800"/>
    <n v="-118753"/>
    <n v="-0.81598675214556149"/>
  </r>
  <r>
    <d v="2023-04-18T00:00:00"/>
    <x v="2"/>
    <s v="2023"/>
    <x v="0"/>
    <x v="3"/>
    <x v="3"/>
    <n v="118909"/>
    <n v="156803"/>
    <s v="Card"/>
    <s v="TXN109801"/>
    <n v="37894"/>
    <n v="0.31868067177421389"/>
  </r>
  <r>
    <d v="2021-06-17T00:00:00"/>
    <x v="11"/>
    <s v="2021"/>
    <x v="5"/>
    <x v="0"/>
    <x v="0"/>
    <n v="12118"/>
    <n v="87171"/>
    <s v="Card"/>
    <s v="TXN109802"/>
    <n v="75053"/>
    <n v="6.1935137811520056"/>
  </r>
  <r>
    <d v="2023-08-08T00:00:00"/>
    <x v="7"/>
    <s v="2023"/>
    <x v="4"/>
    <x v="5"/>
    <x v="4"/>
    <n v="48394"/>
    <n v="25921"/>
    <s v="Card"/>
    <s v="TXN109803"/>
    <n v="-22473"/>
    <n v="-0.46437574905980078"/>
  </r>
  <r>
    <d v="2022-09-13T00:00:00"/>
    <x v="9"/>
    <s v="2022"/>
    <x v="1"/>
    <x v="0"/>
    <x v="4"/>
    <n v="17358"/>
    <n v="35722"/>
    <s v="Cash"/>
    <s v="TXN109804"/>
    <n v="18364"/>
    <n v="1.0579559857126397"/>
  </r>
  <r>
    <d v="2022-03-04T00:00:00"/>
    <x v="3"/>
    <s v="2022"/>
    <x v="1"/>
    <x v="5"/>
    <x v="2"/>
    <n v="122853"/>
    <n v="9782"/>
    <s v="UPI"/>
    <s v="TXN109805"/>
    <n v="-113071"/>
    <n v="-0.92037638478506834"/>
  </r>
  <r>
    <d v="2022-05-05T00:00:00"/>
    <x v="0"/>
    <s v="2022"/>
    <x v="3"/>
    <x v="4"/>
    <x v="3"/>
    <n v="52030"/>
    <n v="26932"/>
    <s v="Card"/>
    <s v="TXN109806"/>
    <n v="-25098"/>
    <n v="-0.48237555256582743"/>
  </r>
  <r>
    <d v="2021-12-21T00:00:00"/>
    <x v="5"/>
    <s v="2021"/>
    <x v="4"/>
    <x v="3"/>
    <x v="4"/>
    <n v="66291"/>
    <n v="42518"/>
    <s v="UPI"/>
    <s v="TXN109807"/>
    <n v="-23773"/>
    <n v="-0.35861580003318699"/>
  </r>
  <r>
    <d v="2021-07-15T00:00:00"/>
    <x v="10"/>
    <s v="2021"/>
    <x v="4"/>
    <x v="0"/>
    <x v="3"/>
    <n v="114664"/>
    <n v="13873"/>
    <s v="Cash"/>
    <s v="TXN109808"/>
    <n v="-100791"/>
    <n v="-0.87901172120281867"/>
  </r>
  <r>
    <d v="2022-06-29T00:00:00"/>
    <x v="11"/>
    <s v="2022"/>
    <x v="2"/>
    <x v="2"/>
    <x v="0"/>
    <n v="73215"/>
    <n v="37617"/>
    <s v="Bank Transfer"/>
    <s v="TXN109809"/>
    <n v="-35598"/>
    <n v="-0.48621184183568938"/>
  </r>
  <r>
    <d v="2022-12-18T00:00:00"/>
    <x v="5"/>
    <s v="2022"/>
    <x v="0"/>
    <x v="4"/>
    <x v="4"/>
    <n v="121517"/>
    <n v="30656"/>
    <s v="Cash"/>
    <s v="TXN109810"/>
    <n v="-90861"/>
    <n v="-0.74772254087905399"/>
  </r>
  <r>
    <d v="2023-04-04T00:00:00"/>
    <x v="2"/>
    <s v="2023"/>
    <x v="2"/>
    <x v="4"/>
    <x v="0"/>
    <n v="41572"/>
    <n v="77100"/>
    <s v="UPI"/>
    <s v="TXN109811"/>
    <n v="35528"/>
    <n v="0.8546136822861542"/>
  </r>
  <r>
    <d v="2023-07-21T00:00:00"/>
    <x v="10"/>
    <s v="2023"/>
    <x v="0"/>
    <x v="2"/>
    <x v="4"/>
    <n v="30649"/>
    <n v="161696"/>
    <s v="UPI"/>
    <s v="TXN109812"/>
    <n v="131047"/>
    <n v="4.2757349342556035"/>
  </r>
  <r>
    <d v="2023-09-30T00:00:00"/>
    <x v="9"/>
    <s v="2023"/>
    <x v="5"/>
    <x v="5"/>
    <x v="1"/>
    <n v="109692"/>
    <n v="37036"/>
    <s v="UPI"/>
    <s v="TXN109813"/>
    <n v="-72656"/>
    <n v="-0.66236370929511723"/>
  </r>
  <r>
    <d v="2022-10-21T00:00:00"/>
    <x v="8"/>
    <s v="2022"/>
    <x v="2"/>
    <x v="3"/>
    <x v="2"/>
    <n v="39927"/>
    <n v="124912"/>
    <s v="Bank Transfer"/>
    <s v="TXN109814"/>
    <n v="84985"/>
    <n v="2.1285095298920531"/>
  </r>
  <r>
    <d v="2023-07-28T00:00:00"/>
    <x v="10"/>
    <s v="2023"/>
    <x v="3"/>
    <x v="5"/>
    <x v="2"/>
    <n v="133499"/>
    <n v="162607"/>
    <s v="UPI"/>
    <s v="TXN109815"/>
    <n v="29108"/>
    <n v="0.21803908643510439"/>
  </r>
  <r>
    <d v="2023-02-19T00:00:00"/>
    <x v="4"/>
    <s v="2023"/>
    <x v="0"/>
    <x v="5"/>
    <x v="2"/>
    <n v="95638"/>
    <n v="111028"/>
    <s v="Card"/>
    <s v="TXN109816"/>
    <n v="15390"/>
    <n v="0.16091929985988832"/>
  </r>
  <r>
    <d v="2021-01-11T00:00:00"/>
    <x v="6"/>
    <s v="2021"/>
    <x v="2"/>
    <x v="4"/>
    <x v="0"/>
    <n v="139666"/>
    <n v="71185"/>
    <s v="Bank Transfer"/>
    <s v="TXN109817"/>
    <n v="-68481"/>
    <n v="-0.49031976286282991"/>
  </r>
  <r>
    <d v="2022-01-31T00:00:00"/>
    <x v="6"/>
    <s v="2022"/>
    <x v="3"/>
    <x v="5"/>
    <x v="3"/>
    <n v="48289"/>
    <n v="8969"/>
    <s v="Bank Transfer"/>
    <s v="TXN109818"/>
    <n v="-39320"/>
    <n v="-0.81426411812213961"/>
  </r>
  <r>
    <d v="2023-01-01T00:00:00"/>
    <x v="6"/>
    <s v="2023"/>
    <x v="4"/>
    <x v="1"/>
    <x v="2"/>
    <n v="86411"/>
    <n v="147199"/>
    <s v="Bank Transfer"/>
    <s v="TXN109819"/>
    <n v="60788"/>
    <n v="0.70347525199338046"/>
  </r>
  <r>
    <d v="2022-02-13T00:00:00"/>
    <x v="4"/>
    <s v="2022"/>
    <x v="1"/>
    <x v="2"/>
    <x v="4"/>
    <n v="141497"/>
    <n v="65616"/>
    <s v="Cash"/>
    <s v="TXN109820"/>
    <n v="-75881"/>
    <n v="-0.5362728538414242"/>
  </r>
  <r>
    <d v="2021-12-28T00:00:00"/>
    <x v="5"/>
    <s v="2021"/>
    <x v="5"/>
    <x v="2"/>
    <x v="4"/>
    <n v="90279"/>
    <n v="47310"/>
    <s v="Cash"/>
    <s v="TXN109821"/>
    <n v="-42969"/>
    <n v="-0.47595786395507261"/>
  </r>
  <r>
    <d v="2023-10-24T00:00:00"/>
    <x v="8"/>
    <s v="2023"/>
    <x v="5"/>
    <x v="3"/>
    <x v="1"/>
    <n v="148080"/>
    <n v="39130"/>
    <s v="Cash"/>
    <s v="TXN109822"/>
    <n v="-108950"/>
    <n v="-0.73575094543490005"/>
  </r>
  <r>
    <d v="2021-03-25T00:00:00"/>
    <x v="3"/>
    <s v="2021"/>
    <x v="4"/>
    <x v="2"/>
    <x v="0"/>
    <n v="51176"/>
    <n v="27208"/>
    <s v="Bank Transfer"/>
    <s v="TXN109823"/>
    <n v="-23968"/>
    <n v="-0.46834453650148505"/>
  </r>
  <r>
    <d v="2021-06-05T00:00:00"/>
    <x v="11"/>
    <s v="2021"/>
    <x v="2"/>
    <x v="5"/>
    <x v="4"/>
    <n v="114617"/>
    <n v="152447"/>
    <s v="Bank Transfer"/>
    <s v="TXN109824"/>
    <n v="37830"/>
    <n v="0.33005575089210154"/>
  </r>
  <r>
    <d v="2022-12-08T00:00:00"/>
    <x v="5"/>
    <s v="2022"/>
    <x v="1"/>
    <x v="5"/>
    <x v="4"/>
    <n v="18801"/>
    <n v="44286"/>
    <s v="UPI"/>
    <s v="TXN109825"/>
    <n v="25485"/>
    <n v="1.3555130046274135"/>
  </r>
  <r>
    <d v="2022-04-17T00:00:00"/>
    <x v="2"/>
    <s v="2022"/>
    <x v="4"/>
    <x v="0"/>
    <x v="1"/>
    <n v="35300"/>
    <n v="159476"/>
    <s v="Bank Transfer"/>
    <s v="TXN109826"/>
    <n v="124176"/>
    <n v="3.5177337110481588"/>
  </r>
  <r>
    <d v="2022-09-11T00:00:00"/>
    <x v="9"/>
    <s v="2022"/>
    <x v="3"/>
    <x v="3"/>
    <x v="1"/>
    <n v="69111"/>
    <n v="102712"/>
    <s v="Card"/>
    <s v="TXN109827"/>
    <n v="33601"/>
    <n v="0.48618888454804587"/>
  </r>
  <r>
    <d v="2021-05-14T00:00:00"/>
    <x v="0"/>
    <s v="2021"/>
    <x v="1"/>
    <x v="3"/>
    <x v="3"/>
    <n v="85705"/>
    <n v="160412"/>
    <s v="Cash"/>
    <s v="TXN109828"/>
    <n v="74707"/>
    <n v="0.8716760982439764"/>
  </r>
  <r>
    <d v="2023-02-27T00:00:00"/>
    <x v="4"/>
    <s v="2023"/>
    <x v="0"/>
    <x v="2"/>
    <x v="3"/>
    <n v="121270"/>
    <n v="32361"/>
    <s v="UPI"/>
    <s v="TXN109829"/>
    <n v="-88909"/>
    <n v="-0.73314917127071821"/>
  </r>
  <r>
    <d v="2023-06-26T00:00:00"/>
    <x v="11"/>
    <s v="2023"/>
    <x v="2"/>
    <x v="5"/>
    <x v="3"/>
    <n v="38465"/>
    <n v="154501"/>
    <s v="Card"/>
    <s v="TXN109830"/>
    <n v="116036"/>
    <n v="3.0166645001949823"/>
  </r>
  <r>
    <d v="2023-05-14T00:00:00"/>
    <x v="0"/>
    <s v="2023"/>
    <x v="1"/>
    <x v="1"/>
    <x v="4"/>
    <n v="71723"/>
    <n v="78143"/>
    <s v="Card"/>
    <s v="TXN109831"/>
    <n v="6420"/>
    <n v="8.9511035511621095E-2"/>
  </r>
  <r>
    <d v="2022-10-29T00:00:00"/>
    <x v="8"/>
    <s v="2022"/>
    <x v="0"/>
    <x v="0"/>
    <x v="1"/>
    <n v="34759"/>
    <n v="40767"/>
    <s v="Card"/>
    <s v="TXN109832"/>
    <n v="6008"/>
    <n v="0.17284732011853046"/>
  </r>
  <r>
    <d v="2021-10-04T00:00:00"/>
    <x v="8"/>
    <s v="2021"/>
    <x v="4"/>
    <x v="1"/>
    <x v="0"/>
    <n v="85347"/>
    <n v="12642"/>
    <s v="Bank Transfer"/>
    <s v="TXN109833"/>
    <n v="-72705"/>
    <n v="-0.85187528559879078"/>
  </r>
  <r>
    <d v="2023-06-01T00:00:00"/>
    <x v="11"/>
    <s v="2023"/>
    <x v="5"/>
    <x v="5"/>
    <x v="3"/>
    <n v="47094"/>
    <n v="45850"/>
    <s v="Cash"/>
    <s v="TXN109834"/>
    <n v="-1244"/>
    <n v="-2.6415254597188603E-2"/>
  </r>
  <r>
    <d v="2021-01-13T00:00:00"/>
    <x v="6"/>
    <s v="2021"/>
    <x v="1"/>
    <x v="3"/>
    <x v="2"/>
    <n v="34019"/>
    <n v="12010"/>
    <s v="Card"/>
    <s v="TXN109835"/>
    <n v="-22009"/>
    <n v="-0.64696199182809611"/>
  </r>
  <r>
    <d v="2021-12-08T00:00:00"/>
    <x v="5"/>
    <s v="2021"/>
    <x v="1"/>
    <x v="3"/>
    <x v="4"/>
    <n v="12435"/>
    <n v="60071"/>
    <s v="UPI"/>
    <s v="TXN109836"/>
    <n v="47636"/>
    <n v="3.8308001608363491"/>
  </r>
  <r>
    <d v="2021-02-04T00:00:00"/>
    <x v="4"/>
    <s v="2021"/>
    <x v="0"/>
    <x v="1"/>
    <x v="0"/>
    <n v="141806"/>
    <n v="89240"/>
    <s v="Cash"/>
    <s v="TXN109837"/>
    <n v="-52566"/>
    <n v="-0.37068953358814155"/>
  </r>
  <r>
    <d v="2022-07-13T00:00:00"/>
    <x v="10"/>
    <s v="2022"/>
    <x v="0"/>
    <x v="4"/>
    <x v="4"/>
    <n v="128180"/>
    <n v="57611"/>
    <s v="Cash"/>
    <s v="TXN109838"/>
    <n v="-70569"/>
    <n v="-0.55054610703697926"/>
  </r>
  <r>
    <d v="2022-02-09T00:00:00"/>
    <x v="4"/>
    <s v="2022"/>
    <x v="5"/>
    <x v="5"/>
    <x v="3"/>
    <n v="108295"/>
    <n v="27172"/>
    <s v="Bank Transfer"/>
    <s v="TXN109839"/>
    <n v="-81123"/>
    <n v="-0.74909275589824087"/>
  </r>
  <r>
    <d v="2022-10-20T00:00:00"/>
    <x v="8"/>
    <s v="2022"/>
    <x v="0"/>
    <x v="3"/>
    <x v="4"/>
    <n v="17764"/>
    <n v="166197"/>
    <s v="Card"/>
    <s v="TXN109840"/>
    <n v="148433"/>
    <n v="8.3558320198153577"/>
  </r>
  <r>
    <d v="2021-06-08T00:00:00"/>
    <x v="11"/>
    <s v="2021"/>
    <x v="0"/>
    <x v="2"/>
    <x v="3"/>
    <n v="139600"/>
    <n v="111848"/>
    <s v="UPI"/>
    <s v="TXN109841"/>
    <n v="-27752"/>
    <n v="-0.19879656160458453"/>
  </r>
  <r>
    <d v="2023-08-14T00:00:00"/>
    <x v="7"/>
    <s v="2023"/>
    <x v="1"/>
    <x v="4"/>
    <x v="4"/>
    <n v="27459"/>
    <n v="55152"/>
    <s v="Bank Transfer"/>
    <s v="TXN109842"/>
    <n v="27693"/>
    <n v="1.0085217961324155"/>
  </r>
  <r>
    <d v="2022-07-03T00:00:00"/>
    <x v="10"/>
    <s v="2022"/>
    <x v="5"/>
    <x v="3"/>
    <x v="3"/>
    <n v="80658"/>
    <n v="130939"/>
    <s v="Cash"/>
    <s v="TXN109843"/>
    <n v="50281"/>
    <n v="0.62338515708299236"/>
  </r>
  <r>
    <d v="2023-09-12T00:00:00"/>
    <x v="9"/>
    <s v="2023"/>
    <x v="5"/>
    <x v="2"/>
    <x v="1"/>
    <n v="122716"/>
    <n v="138305"/>
    <s v="Card"/>
    <s v="TXN109844"/>
    <n v="15589"/>
    <n v="0.12703314971152907"/>
  </r>
  <r>
    <d v="2021-10-06T00:00:00"/>
    <x v="8"/>
    <s v="2021"/>
    <x v="1"/>
    <x v="3"/>
    <x v="1"/>
    <n v="40342"/>
    <n v="151936"/>
    <s v="Cash"/>
    <s v="TXN109845"/>
    <n v="111594"/>
    <n v="2.7661989985622926"/>
  </r>
  <r>
    <d v="2022-04-24T00:00:00"/>
    <x v="2"/>
    <s v="2022"/>
    <x v="4"/>
    <x v="4"/>
    <x v="1"/>
    <n v="69973"/>
    <n v="19377"/>
    <s v="Cash"/>
    <s v="TXN109846"/>
    <n v="-50596"/>
    <n v="-0.72307890186214685"/>
  </r>
  <r>
    <d v="2021-04-21T00:00:00"/>
    <x v="2"/>
    <s v="2021"/>
    <x v="4"/>
    <x v="1"/>
    <x v="1"/>
    <n v="66993"/>
    <n v="165442"/>
    <s v="Bank Transfer"/>
    <s v="TXN109847"/>
    <n v="98449"/>
    <n v="1.46954159389787"/>
  </r>
  <r>
    <d v="2022-03-07T00:00:00"/>
    <x v="3"/>
    <s v="2022"/>
    <x v="1"/>
    <x v="5"/>
    <x v="1"/>
    <n v="33135"/>
    <n v="91884"/>
    <s v="UPI"/>
    <s v="TXN109848"/>
    <n v="58749"/>
    <n v="1.7730194658216387"/>
  </r>
  <r>
    <d v="2022-06-26T00:00:00"/>
    <x v="11"/>
    <s v="2022"/>
    <x v="0"/>
    <x v="4"/>
    <x v="2"/>
    <n v="129823"/>
    <n v="12769"/>
    <s v="Card"/>
    <s v="TXN109849"/>
    <n v="-117054"/>
    <n v="-0.90164300624696703"/>
  </r>
  <r>
    <d v="2021-12-26T00:00:00"/>
    <x v="5"/>
    <s v="2021"/>
    <x v="2"/>
    <x v="4"/>
    <x v="4"/>
    <n v="129687"/>
    <n v="50453"/>
    <s v="Bank Transfer"/>
    <s v="TXN109850"/>
    <n v="-79234"/>
    <n v="-0.61096331937665305"/>
  </r>
  <r>
    <d v="2022-01-07T00:00:00"/>
    <x v="6"/>
    <s v="2022"/>
    <x v="4"/>
    <x v="3"/>
    <x v="1"/>
    <n v="78500"/>
    <n v="86499"/>
    <s v="UPI"/>
    <s v="TXN109851"/>
    <n v="7999"/>
    <n v="0.10189808917197453"/>
  </r>
  <r>
    <d v="2023-11-05T00:00:00"/>
    <x v="1"/>
    <s v="2023"/>
    <x v="4"/>
    <x v="2"/>
    <x v="2"/>
    <n v="89114"/>
    <n v="104270"/>
    <s v="Bank Transfer"/>
    <s v="TXN109852"/>
    <n v="15156"/>
    <n v="0.17007428686850551"/>
  </r>
  <r>
    <d v="2023-08-13T00:00:00"/>
    <x v="7"/>
    <s v="2023"/>
    <x v="1"/>
    <x v="4"/>
    <x v="2"/>
    <n v="99942"/>
    <n v="125284"/>
    <s v="UPI"/>
    <s v="TXN109853"/>
    <n v="25342"/>
    <n v="0.253567068899962"/>
  </r>
  <r>
    <d v="2021-09-16T00:00:00"/>
    <x v="9"/>
    <s v="2021"/>
    <x v="1"/>
    <x v="5"/>
    <x v="4"/>
    <n v="47893"/>
    <n v="12233"/>
    <s v="Cash"/>
    <s v="TXN109854"/>
    <n v="-35660"/>
    <n v="-0.74457645167352227"/>
  </r>
  <r>
    <d v="2023-02-17T00:00:00"/>
    <x v="4"/>
    <s v="2023"/>
    <x v="2"/>
    <x v="1"/>
    <x v="4"/>
    <n v="15786"/>
    <n v="72776"/>
    <s v="Card"/>
    <s v="TXN109855"/>
    <n v="56990"/>
    <n v="3.6101609020651209"/>
  </r>
  <r>
    <d v="2021-04-30T00:00:00"/>
    <x v="2"/>
    <s v="2021"/>
    <x v="2"/>
    <x v="2"/>
    <x v="3"/>
    <n v="38878"/>
    <n v="119409"/>
    <s v="Card"/>
    <s v="TXN109856"/>
    <n v="80531"/>
    <n v="2.0713771284531095"/>
  </r>
  <r>
    <d v="2023-09-03T00:00:00"/>
    <x v="9"/>
    <s v="2023"/>
    <x v="5"/>
    <x v="1"/>
    <x v="3"/>
    <n v="116661"/>
    <n v="88802"/>
    <s v="Card"/>
    <s v="TXN109857"/>
    <n v="-27859"/>
    <n v="-0.2388030275756251"/>
  </r>
  <r>
    <d v="2023-07-02T00:00:00"/>
    <x v="10"/>
    <s v="2023"/>
    <x v="1"/>
    <x v="1"/>
    <x v="1"/>
    <n v="98013"/>
    <n v="71021"/>
    <s v="Bank Transfer"/>
    <s v="TXN109858"/>
    <n v="-26992"/>
    <n v="-0.27539203983145094"/>
  </r>
  <r>
    <d v="2022-12-24T00:00:00"/>
    <x v="5"/>
    <s v="2022"/>
    <x v="4"/>
    <x v="5"/>
    <x v="0"/>
    <n v="87484"/>
    <n v="167824"/>
    <s v="Bank Transfer"/>
    <s v="TXN109859"/>
    <n v="80340"/>
    <n v="0.91833935348177953"/>
  </r>
  <r>
    <d v="2022-06-07T00:00:00"/>
    <x v="11"/>
    <s v="2022"/>
    <x v="3"/>
    <x v="3"/>
    <x v="3"/>
    <n v="127685"/>
    <n v="133949"/>
    <s v="UPI"/>
    <s v="TXN109860"/>
    <n v="6264"/>
    <n v="4.9058229236010498E-2"/>
  </r>
  <r>
    <d v="2021-11-21T00:00:00"/>
    <x v="1"/>
    <s v="2021"/>
    <x v="3"/>
    <x v="2"/>
    <x v="0"/>
    <n v="49837"/>
    <n v="87778"/>
    <s v="Bank Transfer"/>
    <s v="TXN109861"/>
    <n v="37941"/>
    <n v="0.76130184401147738"/>
  </r>
  <r>
    <d v="2023-12-10T00:00:00"/>
    <x v="5"/>
    <s v="2023"/>
    <x v="0"/>
    <x v="2"/>
    <x v="3"/>
    <n v="33854"/>
    <n v="117263"/>
    <s v="Cash"/>
    <s v="TXN109862"/>
    <n v="83409"/>
    <n v="2.4637856678679033"/>
  </r>
  <r>
    <d v="2021-03-10T00:00:00"/>
    <x v="3"/>
    <s v="2021"/>
    <x v="4"/>
    <x v="5"/>
    <x v="2"/>
    <n v="28761"/>
    <n v="43180"/>
    <s v="UPI"/>
    <s v="TXN109863"/>
    <n v="14419"/>
    <n v="0.50133861826779325"/>
  </r>
  <r>
    <d v="2022-01-26T00:00:00"/>
    <x v="6"/>
    <s v="2022"/>
    <x v="3"/>
    <x v="2"/>
    <x v="2"/>
    <n v="104406"/>
    <n v="19254"/>
    <s v="Bank Transfer"/>
    <s v="TXN109864"/>
    <n v="-85152"/>
    <n v="-0.81558531118901212"/>
  </r>
  <r>
    <d v="2022-01-18T00:00:00"/>
    <x v="6"/>
    <s v="2022"/>
    <x v="4"/>
    <x v="4"/>
    <x v="2"/>
    <n v="62009"/>
    <n v="67480"/>
    <s v="Card"/>
    <s v="TXN109865"/>
    <n v="5471"/>
    <n v="8.8229128029802123E-2"/>
  </r>
  <r>
    <d v="2021-01-16T00:00:00"/>
    <x v="6"/>
    <s v="2021"/>
    <x v="1"/>
    <x v="0"/>
    <x v="0"/>
    <n v="11455"/>
    <n v="72766"/>
    <s v="Cash"/>
    <s v="TXN109866"/>
    <n v="61311"/>
    <n v="5.3523352247926672"/>
  </r>
  <r>
    <d v="2023-04-26T00:00:00"/>
    <x v="2"/>
    <s v="2023"/>
    <x v="4"/>
    <x v="0"/>
    <x v="1"/>
    <n v="68332"/>
    <n v="38184"/>
    <s v="Card"/>
    <s v="TXN109867"/>
    <n v="-30148"/>
    <n v="-0.44119885266053971"/>
  </r>
  <r>
    <d v="2023-05-19T00:00:00"/>
    <x v="0"/>
    <s v="2023"/>
    <x v="3"/>
    <x v="0"/>
    <x v="3"/>
    <n v="23682"/>
    <n v="48791"/>
    <s v="UPI"/>
    <s v="TXN109868"/>
    <n v="25109"/>
    <n v="1.0602567350730512"/>
  </r>
  <r>
    <d v="2022-07-22T00:00:00"/>
    <x v="10"/>
    <s v="2022"/>
    <x v="4"/>
    <x v="1"/>
    <x v="3"/>
    <n v="11890"/>
    <n v="116299"/>
    <s v="UPI"/>
    <s v="TXN109869"/>
    <n v="104409"/>
    <n v="8.781244743481917"/>
  </r>
  <r>
    <d v="2021-05-12T00:00:00"/>
    <x v="0"/>
    <s v="2021"/>
    <x v="2"/>
    <x v="2"/>
    <x v="0"/>
    <n v="135362"/>
    <n v="63866"/>
    <s v="Bank Transfer"/>
    <s v="TXN109870"/>
    <n v="-71496"/>
    <n v="-0.5281836852292372"/>
  </r>
  <r>
    <d v="2021-09-30T00:00:00"/>
    <x v="9"/>
    <s v="2021"/>
    <x v="0"/>
    <x v="5"/>
    <x v="2"/>
    <n v="69172"/>
    <n v="162223"/>
    <s v="UPI"/>
    <s v="TXN109871"/>
    <n v="93051"/>
    <n v="1.3452119354652172"/>
  </r>
  <r>
    <d v="2022-04-29T00:00:00"/>
    <x v="2"/>
    <s v="2022"/>
    <x v="5"/>
    <x v="2"/>
    <x v="1"/>
    <n v="45196"/>
    <n v="151012"/>
    <s v="UPI"/>
    <s v="TXN109872"/>
    <n v="105816"/>
    <n v="2.3412691388618461"/>
  </r>
  <r>
    <d v="2022-07-04T00:00:00"/>
    <x v="10"/>
    <s v="2022"/>
    <x v="3"/>
    <x v="5"/>
    <x v="3"/>
    <n v="104786"/>
    <n v="97375"/>
    <s v="Card"/>
    <s v="TXN109873"/>
    <n v="-7411"/>
    <n v="-7.0725096864084902E-2"/>
  </r>
  <r>
    <d v="2021-12-23T00:00:00"/>
    <x v="5"/>
    <s v="2021"/>
    <x v="1"/>
    <x v="2"/>
    <x v="1"/>
    <n v="61469"/>
    <n v="64248"/>
    <s v="UPI"/>
    <s v="TXN109874"/>
    <n v="2779"/>
    <n v="4.5209780539784285E-2"/>
  </r>
  <r>
    <d v="2023-12-08T00:00:00"/>
    <x v="5"/>
    <s v="2023"/>
    <x v="5"/>
    <x v="1"/>
    <x v="1"/>
    <n v="67390"/>
    <n v="65554"/>
    <s v="Cash"/>
    <s v="TXN109875"/>
    <n v="-1836"/>
    <n v="-2.7244398278676363E-2"/>
  </r>
  <r>
    <d v="2023-10-31T00:00:00"/>
    <x v="8"/>
    <s v="2023"/>
    <x v="0"/>
    <x v="4"/>
    <x v="4"/>
    <n v="137340"/>
    <n v="89931"/>
    <s v="Bank Transfer"/>
    <s v="TXN109876"/>
    <n v="-47409"/>
    <n v="-0.34519440803844476"/>
  </r>
  <r>
    <d v="2021-08-21T00:00:00"/>
    <x v="7"/>
    <s v="2021"/>
    <x v="2"/>
    <x v="0"/>
    <x v="1"/>
    <n v="50816"/>
    <n v="67345"/>
    <s v="UPI"/>
    <s v="TXN109877"/>
    <n v="16529"/>
    <n v="0.32527156801007556"/>
  </r>
  <r>
    <d v="2021-02-05T00:00:00"/>
    <x v="4"/>
    <s v="2021"/>
    <x v="2"/>
    <x v="0"/>
    <x v="4"/>
    <n v="17282"/>
    <n v="106820"/>
    <s v="Cash"/>
    <s v="TXN109878"/>
    <n v="89538"/>
    <n v="5.1809975697257258"/>
  </r>
  <r>
    <d v="2022-02-17T00:00:00"/>
    <x v="4"/>
    <s v="2022"/>
    <x v="2"/>
    <x v="2"/>
    <x v="0"/>
    <n v="91454"/>
    <n v="23475"/>
    <s v="Bank Transfer"/>
    <s v="TXN109879"/>
    <n v="-67979"/>
    <n v="-0.74331357841100443"/>
  </r>
  <r>
    <d v="2023-10-25T00:00:00"/>
    <x v="8"/>
    <s v="2023"/>
    <x v="2"/>
    <x v="1"/>
    <x v="2"/>
    <n v="20446"/>
    <n v="168090"/>
    <s v="Cash"/>
    <s v="TXN109880"/>
    <n v="147644"/>
    <n v="7.2211679546121488"/>
  </r>
  <r>
    <d v="2021-02-13T00:00:00"/>
    <x v="4"/>
    <s v="2021"/>
    <x v="3"/>
    <x v="0"/>
    <x v="4"/>
    <n v="26456"/>
    <n v="51027"/>
    <s v="Cash"/>
    <s v="TXN109881"/>
    <n v="24571"/>
    <n v="0.92874962201390987"/>
  </r>
  <r>
    <d v="2022-07-22T00:00:00"/>
    <x v="10"/>
    <s v="2022"/>
    <x v="3"/>
    <x v="2"/>
    <x v="1"/>
    <n v="105490"/>
    <n v="9724"/>
    <s v="UPI"/>
    <s v="TXN109882"/>
    <n v="-95766"/>
    <n v="-0.90782064650677785"/>
  </r>
  <r>
    <d v="2023-01-10T00:00:00"/>
    <x v="6"/>
    <s v="2023"/>
    <x v="4"/>
    <x v="3"/>
    <x v="2"/>
    <n v="144529"/>
    <n v="42951"/>
    <s v="Card"/>
    <s v="TXN109883"/>
    <n v="-101578"/>
    <n v="-0.70282088715759472"/>
  </r>
  <r>
    <d v="2021-04-24T00:00:00"/>
    <x v="2"/>
    <s v="2021"/>
    <x v="1"/>
    <x v="2"/>
    <x v="1"/>
    <n v="46853"/>
    <n v="120463"/>
    <s v="Bank Transfer"/>
    <s v="TXN109884"/>
    <n v="73610"/>
    <n v="1.5710840287708365"/>
  </r>
  <r>
    <d v="2022-02-01T00:00:00"/>
    <x v="4"/>
    <s v="2022"/>
    <x v="4"/>
    <x v="5"/>
    <x v="1"/>
    <n v="115892"/>
    <n v="131052"/>
    <s v="UPI"/>
    <s v="TXN109885"/>
    <n v="15160"/>
    <n v="0.13081144513857729"/>
  </r>
  <r>
    <d v="2022-04-11T00:00:00"/>
    <x v="2"/>
    <s v="2022"/>
    <x v="1"/>
    <x v="0"/>
    <x v="4"/>
    <n v="141024"/>
    <n v="121344"/>
    <s v="UPI"/>
    <s v="TXN109886"/>
    <n v="-19680"/>
    <n v="-0.13955071477195372"/>
  </r>
  <r>
    <d v="2023-04-27T00:00:00"/>
    <x v="2"/>
    <s v="2023"/>
    <x v="0"/>
    <x v="0"/>
    <x v="0"/>
    <n v="106199"/>
    <n v="88388"/>
    <s v="Bank Transfer"/>
    <s v="TXN109887"/>
    <n v="-17811"/>
    <n v="-0.16771344362941271"/>
  </r>
  <r>
    <d v="2022-05-17T00:00:00"/>
    <x v="0"/>
    <s v="2022"/>
    <x v="4"/>
    <x v="3"/>
    <x v="1"/>
    <n v="15045"/>
    <n v="118750"/>
    <s v="Bank Transfer"/>
    <s v="TXN109888"/>
    <n v="103705"/>
    <n v="6.892987703555999"/>
  </r>
  <r>
    <d v="2022-03-17T00:00:00"/>
    <x v="3"/>
    <s v="2022"/>
    <x v="0"/>
    <x v="4"/>
    <x v="4"/>
    <n v="43615"/>
    <n v="18006"/>
    <s v="UPI"/>
    <s v="TXN109889"/>
    <n v="-25609"/>
    <n v="-0.58716038060300357"/>
  </r>
  <r>
    <d v="2021-03-10T00:00:00"/>
    <x v="3"/>
    <s v="2021"/>
    <x v="0"/>
    <x v="2"/>
    <x v="1"/>
    <n v="140321"/>
    <n v="80191"/>
    <s v="Cash"/>
    <s v="TXN109890"/>
    <n v="-60130"/>
    <n v="-0.42851747065656604"/>
  </r>
  <r>
    <d v="2021-11-22T00:00:00"/>
    <x v="1"/>
    <s v="2021"/>
    <x v="0"/>
    <x v="4"/>
    <x v="2"/>
    <n v="109699"/>
    <n v="107979"/>
    <s v="Card"/>
    <s v="TXN109891"/>
    <n v="-1720"/>
    <n v="-1.5679267814656467E-2"/>
  </r>
  <r>
    <d v="2021-03-08T00:00:00"/>
    <x v="3"/>
    <s v="2021"/>
    <x v="2"/>
    <x v="2"/>
    <x v="0"/>
    <n v="103531"/>
    <n v="32579"/>
    <s v="Card"/>
    <s v="TXN109892"/>
    <n v="-70952"/>
    <n v="-0.6853213047299842"/>
  </r>
  <r>
    <d v="2021-10-31T00:00:00"/>
    <x v="8"/>
    <s v="2021"/>
    <x v="5"/>
    <x v="3"/>
    <x v="1"/>
    <n v="67414"/>
    <n v="124298"/>
    <s v="Bank Transfer"/>
    <s v="TXN109893"/>
    <n v="56884"/>
    <n v="0.84380099089209959"/>
  </r>
  <r>
    <d v="2023-08-30T00:00:00"/>
    <x v="7"/>
    <s v="2023"/>
    <x v="5"/>
    <x v="4"/>
    <x v="0"/>
    <n v="40426"/>
    <n v="141865"/>
    <s v="Bank Transfer"/>
    <s v="TXN109894"/>
    <n v="101439"/>
    <n v="2.5092514718250629"/>
  </r>
  <r>
    <d v="2022-04-29T00:00:00"/>
    <x v="2"/>
    <s v="2022"/>
    <x v="3"/>
    <x v="1"/>
    <x v="0"/>
    <n v="24113"/>
    <n v="34996"/>
    <s v="Cash"/>
    <s v="TXN109895"/>
    <n v="10883"/>
    <n v="0.45133330568572971"/>
  </r>
  <r>
    <d v="2023-07-18T00:00:00"/>
    <x v="10"/>
    <s v="2023"/>
    <x v="0"/>
    <x v="3"/>
    <x v="2"/>
    <n v="67599"/>
    <n v="143449"/>
    <s v="Cash"/>
    <s v="TXN109896"/>
    <n v="75850"/>
    <n v="1.1220580186097429"/>
  </r>
  <r>
    <d v="2021-05-29T00:00:00"/>
    <x v="0"/>
    <s v="2021"/>
    <x v="2"/>
    <x v="2"/>
    <x v="2"/>
    <n v="74614"/>
    <n v="149594"/>
    <s v="UPI"/>
    <s v="TXN109897"/>
    <n v="74980"/>
    <n v="1.0049052456643526"/>
  </r>
  <r>
    <d v="2023-11-17T00:00:00"/>
    <x v="1"/>
    <s v="2023"/>
    <x v="4"/>
    <x v="5"/>
    <x v="3"/>
    <n v="76437"/>
    <n v="12330"/>
    <s v="Cash"/>
    <s v="TXN109898"/>
    <n v="-64107"/>
    <n v="-0.83869068644766276"/>
  </r>
  <r>
    <d v="2023-09-14T00:00:00"/>
    <x v="9"/>
    <s v="2023"/>
    <x v="4"/>
    <x v="5"/>
    <x v="0"/>
    <n v="61854"/>
    <n v="91645"/>
    <s v="Card"/>
    <s v="TXN109899"/>
    <n v="29791"/>
    <n v="0.481634170789278"/>
  </r>
  <r>
    <d v="2022-08-07T00:00:00"/>
    <x v="7"/>
    <s v="2022"/>
    <x v="3"/>
    <x v="5"/>
    <x v="1"/>
    <n v="86396"/>
    <n v="28312"/>
    <s v="Cash"/>
    <s v="TXN109900"/>
    <n v="-58084"/>
    <n v="-0.67229964350201399"/>
  </r>
  <r>
    <d v="2021-09-05T00:00:00"/>
    <x v="9"/>
    <s v="2021"/>
    <x v="3"/>
    <x v="2"/>
    <x v="2"/>
    <n v="134326"/>
    <n v="102545"/>
    <s v="Cash"/>
    <s v="TXN109901"/>
    <n v="-31781"/>
    <n v="-0.2365960424638566"/>
  </r>
  <r>
    <d v="2022-12-03T00:00:00"/>
    <x v="5"/>
    <s v="2022"/>
    <x v="0"/>
    <x v="0"/>
    <x v="1"/>
    <n v="21110"/>
    <n v="154933"/>
    <s v="Cash"/>
    <s v="TXN109902"/>
    <n v="133823"/>
    <n v="6.3393178588346757"/>
  </r>
  <r>
    <d v="2021-04-06T00:00:00"/>
    <x v="2"/>
    <s v="2021"/>
    <x v="0"/>
    <x v="3"/>
    <x v="0"/>
    <n v="30543"/>
    <n v="160797"/>
    <s v="Bank Transfer"/>
    <s v="TXN109903"/>
    <n v="130254"/>
    <n v="4.2646105490619783"/>
  </r>
  <r>
    <d v="2021-10-09T00:00:00"/>
    <x v="8"/>
    <s v="2021"/>
    <x v="4"/>
    <x v="3"/>
    <x v="2"/>
    <n v="105929"/>
    <n v="41223"/>
    <s v="Cash"/>
    <s v="TXN109904"/>
    <n v="-64706"/>
    <n v="-0.61084311189570373"/>
  </r>
  <r>
    <d v="2021-11-18T00:00:00"/>
    <x v="1"/>
    <s v="2021"/>
    <x v="4"/>
    <x v="4"/>
    <x v="3"/>
    <n v="133747"/>
    <n v="134849"/>
    <s v="Bank Transfer"/>
    <s v="TXN109905"/>
    <n v="1102"/>
    <n v="8.2394371462537475E-3"/>
  </r>
  <r>
    <d v="2022-06-13T00:00:00"/>
    <x v="11"/>
    <s v="2022"/>
    <x v="4"/>
    <x v="3"/>
    <x v="0"/>
    <n v="86610"/>
    <n v="39444"/>
    <s v="Card"/>
    <s v="TXN109906"/>
    <n v="-47166"/>
    <n v="-0.54457914790439899"/>
  </r>
  <r>
    <d v="2021-09-20T00:00:00"/>
    <x v="9"/>
    <s v="2021"/>
    <x v="4"/>
    <x v="3"/>
    <x v="1"/>
    <n v="105238"/>
    <n v="132798"/>
    <s v="Card"/>
    <s v="TXN109907"/>
    <n v="27560"/>
    <n v="0.26188258993899544"/>
  </r>
  <r>
    <d v="2022-08-03T00:00:00"/>
    <x v="7"/>
    <s v="2022"/>
    <x v="5"/>
    <x v="4"/>
    <x v="3"/>
    <n v="73534"/>
    <n v="124070"/>
    <s v="Bank Transfer"/>
    <s v="TXN109908"/>
    <n v="50536"/>
    <n v="0.68724671580493379"/>
  </r>
  <r>
    <d v="2021-10-21T00:00:00"/>
    <x v="8"/>
    <s v="2021"/>
    <x v="0"/>
    <x v="3"/>
    <x v="0"/>
    <n v="64025"/>
    <n v="161180"/>
    <s v="Bank Transfer"/>
    <s v="TXN109909"/>
    <n v="97155"/>
    <n v="1.5174541194845763"/>
  </r>
  <r>
    <d v="2022-01-30T00:00:00"/>
    <x v="6"/>
    <s v="2022"/>
    <x v="0"/>
    <x v="3"/>
    <x v="2"/>
    <n v="97041"/>
    <n v="34564"/>
    <s v="Cash"/>
    <s v="TXN109910"/>
    <n v="-62477"/>
    <n v="-0.64382065312599834"/>
  </r>
  <r>
    <d v="2022-05-28T00:00:00"/>
    <x v="0"/>
    <s v="2022"/>
    <x v="4"/>
    <x v="1"/>
    <x v="0"/>
    <n v="110886"/>
    <n v="139629"/>
    <s v="Cash"/>
    <s v="TXN109911"/>
    <n v="28743"/>
    <n v="0.25921216384394785"/>
  </r>
  <r>
    <d v="2023-07-10T00:00:00"/>
    <x v="10"/>
    <s v="2023"/>
    <x v="2"/>
    <x v="2"/>
    <x v="4"/>
    <n v="142572"/>
    <n v="151821"/>
    <s v="Card"/>
    <s v="TXN109912"/>
    <n v="9249"/>
    <n v="6.487248548102012E-2"/>
  </r>
  <r>
    <d v="2023-03-21T00:00:00"/>
    <x v="3"/>
    <s v="2023"/>
    <x v="4"/>
    <x v="4"/>
    <x v="1"/>
    <n v="50887"/>
    <n v="161570"/>
    <s v="Card"/>
    <s v="TXN109913"/>
    <n v="110683"/>
    <n v="2.1750741839762613"/>
  </r>
  <r>
    <d v="2023-07-09T00:00:00"/>
    <x v="10"/>
    <s v="2023"/>
    <x v="1"/>
    <x v="1"/>
    <x v="2"/>
    <n v="105653"/>
    <n v="77526"/>
    <s v="Card"/>
    <s v="TXN109914"/>
    <n v="-28127"/>
    <n v="-0.26622055218498292"/>
  </r>
  <r>
    <d v="2022-11-24T00:00:00"/>
    <x v="1"/>
    <s v="2022"/>
    <x v="3"/>
    <x v="0"/>
    <x v="2"/>
    <n v="141886"/>
    <n v="91088"/>
    <s v="Card"/>
    <s v="TXN109915"/>
    <n v="-50798"/>
    <n v="-0.35801981872771099"/>
  </r>
  <r>
    <d v="2021-08-23T00:00:00"/>
    <x v="7"/>
    <s v="2021"/>
    <x v="1"/>
    <x v="4"/>
    <x v="4"/>
    <n v="117091"/>
    <n v="140439"/>
    <s v="UPI"/>
    <s v="TXN109916"/>
    <n v="23348"/>
    <n v="0.19940046630398578"/>
  </r>
  <r>
    <d v="2023-08-10T00:00:00"/>
    <x v="7"/>
    <s v="2023"/>
    <x v="2"/>
    <x v="2"/>
    <x v="3"/>
    <n v="47834"/>
    <n v="85415"/>
    <s v="Cash"/>
    <s v="TXN109917"/>
    <n v="37581"/>
    <n v="0.78565455533720785"/>
  </r>
  <r>
    <d v="2023-10-29T00:00:00"/>
    <x v="8"/>
    <s v="2023"/>
    <x v="3"/>
    <x v="3"/>
    <x v="2"/>
    <n v="86723"/>
    <n v="148863"/>
    <s v="Cash"/>
    <s v="TXN109918"/>
    <n v="62140"/>
    <n v="0.7165342527357218"/>
  </r>
  <r>
    <d v="2022-06-23T00:00:00"/>
    <x v="11"/>
    <s v="2022"/>
    <x v="2"/>
    <x v="3"/>
    <x v="3"/>
    <n v="129600"/>
    <n v="147420"/>
    <s v="UPI"/>
    <s v="TXN109919"/>
    <n v="17820"/>
    <n v="0.13750000000000001"/>
  </r>
  <r>
    <d v="2023-03-31T00:00:00"/>
    <x v="3"/>
    <s v="2023"/>
    <x v="3"/>
    <x v="1"/>
    <x v="3"/>
    <n v="16086"/>
    <n v="101491"/>
    <s v="Card"/>
    <s v="TXN109920"/>
    <n v="85405"/>
    <n v="5.3092751460897674"/>
  </r>
  <r>
    <d v="2021-09-29T00:00:00"/>
    <x v="9"/>
    <s v="2021"/>
    <x v="4"/>
    <x v="1"/>
    <x v="3"/>
    <n v="21510"/>
    <n v="62109"/>
    <s v="Cash"/>
    <s v="TXN109921"/>
    <n v="40599"/>
    <n v="1.8874476987447699"/>
  </r>
  <r>
    <d v="2023-10-26T00:00:00"/>
    <x v="8"/>
    <s v="2023"/>
    <x v="4"/>
    <x v="0"/>
    <x v="0"/>
    <n v="44832"/>
    <n v="31679"/>
    <s v="Cash"/>
    <s v="TXN109922"/>
    <n v="-13153"/>
    <n v="-0.29338418986438258"/>
  </r>
  <r>
    <d v="2022-08-16T00:00:00"/>
    <x v="7"/>
    <s v="2022"/>
    <x v="2"/>
    <x v="0"/>
    <x v="4"/>
    <n v="24200"/>
    <n v="72636"/>
    <s v="Bank Transfer"/>
    <s v="TXN109923"/>
    <n v="48436"/>
    <n v="2.0014876033057853"/>
  </r>
  <r>
    <d v="2023-09-03T00:00:00"/>
    <x v="9"/>
    <s v="2023"/>
    <x v="3"/>
    <x v="2"/>
    <x v="1"/>
    <n v="115668"/>
    <n v="15342"/>
    <s v="UPI"/>
    <s v="TXN109924"/>
    <n v="-100326"/>
    <n v="-0.86736175951862227"/>
  </r>
  <r>
    <d v="2021-04-25T00:00:00"/>
    <x v="2"/>
    <s v="2021"/>
    <x v="5"/>
    <x v="3"/>
    <x v="4"/>
    <n v="40141"/>
    <n v="99236"/>
    <s v="Bank Transfer"/>
    <s v="TXN109925"/>
    <n v="59095"/>
    <n v="1.4721855459505244"/>
  </r>
  <r>
    <d v="2021-09-20T00:00:00"/>
    <x v="9"/>
    <s v="2021"/>
    <x v="2"/>
    <x v="5"/>
    <x v="2"/>
    <n v="109668"/>
    <n v="38770"/>
    <s v="UPI"/>
    <s v="TXN109926"/>
    <n v="-70898"/>
    <n v="-0.64647846226793593"/>
  </r>
  <r>
    <d v="2021-07-26T00:00:00"/>
    <x v="10"/>
    <s v="2021"/>
    <x v="2"/>
    <x v="0"/>
    <x v="4"/>
    <n v="92186"/>
    <n v="107585"/>
    <s v="UPI"/>
    <s v="TXN109927"/>
    <n v="15399"/>
    <n v="0.16704271798320786"/>
  </r>
  <r>
    <d v="2021-10-30T00:00:00"/>
    <x v="8"/>
    <s v="2021"/>
    <x v="1"/>
    <x v="3"/>
    <x v="1"/>
    <n v="23594"/>
    <n v="70100"/>
    <s v="UPI"/>
    <s v="TXN109928"/>
    <n v="46506"/>
    <n v="1.9710943460201746"/>
  </r>
  <r>
    <d v="2021-04-22T00:00:00"/>
    <x v="2"/>
    <s v="2021"/>
    <x v="0"/>
    <x v="0"/>
    <x v="0"/>
    <n v="149298"/>
    <n v="136167"/>
    <s v="Card"/>
    <s v="TXN109929"/>
    <n v="-13131"/>
    <n v="-8.7951613551420643E-2"/>
  </r>
  <r>
    <d v="2021-07-04T00:00:00"/>
    <x v="10"/>
    <s v="2021"/>
    <x v="2"/>
    <x v="4"/>
    <x v="2"/>
    <n v="42212"/>
    <n v="115624"/>
    <s v="UPI"/>
    <s v="TXN109930"/>
    <n v="73412"/>
    <n v="1.7391263147920022"/>
  </r>
  <r>
    <d v="2023-06-20T00:00:00"/>
    <x v="11"/>
    <s v="2023"/>
    <x v="5"/>
    <x v="1"/>
    <x v="0"/>
    <n v="10067"/>
    <n v="36228"/>
    <s v="Card"/>
    <s v="TXN109931"/>
    <n v="26161"/>
    <n v="2.598688785139565"/>
  </r>
  <r>
    <d v="2021-08-09T00:00:00"/>
    <x v="7"/>
    <s v="2021"/>
    <x v="4"/>
    <x v="3"/>
    <x v="2"/>
    <n v="55663"/>
    <n v="116578"/>
    <s v="UPI"/>
    <s v="TXN109932"/>
    <n v="60915"/>
    <n v="1.0943535202917558"/>
  </r>
  <r>
    <d v="2023-12-30T00:00:00"/>
    <x v="5"/>
    <s v="2023"/>
    <x v="3"/>
    <x v="0"/>
    <x v="1"/>
    <n v="59834"/>
    <n v="22763"/>
    <s v="Card"/>
    <s v="TXN109933"/>
    <n v="-37071"/>
    <n v="-0.61956412741919309"/>
  </r>
  <r>
    <d v="2023-06-17T00:00:00"/>
    <x v="11"/>
    <s v="2023"/>
    <x v="0"/>
    <x v="1"/>
    <x v="0"/>
    <n v="23232"/>
    <n v="24034"/>
    <s v="Card"/>
    <s v="TXN109934"/>
    <n v="802"/>
    <n v="3.4521349862258952E-2"/>
  </r>
  <r>
    <d v="2023-12-30T00:00:00"/>
    <x v="5"/>
    <s v="2023"/>
    <x v="3"/>
    <x v="5"/>
    <x v="1"/>
    <n v="86682"/>
    <n v="73527"/>
    <s v="Card"/>
    <s v="TXN109935"/>
    <n v="-13155"/>
    <n v="-0.15176161140721256"/>
  </r>
  <r>
    <d v="2022-09-14T00:00:00"/>
    <x v="9"/>
    <s v="2022"/>
    <x v="4"/>
    <x v="0"/>
    <x v="1"/>
    <n v="56002"/>
    <n v="69778"/>
    <s v="Cash"/>
    <s v="TXN109936"/>
    <n v="13776"/>
    <n v="0.24599121459947859"/>
  </r>
  <r>
    <d v="2022-03-03T00:00:00"/>
    <x v="3"/>
    <s v="2022"/>
    <x v="2"/>
    <x v="3"/>
    <x v="4"/>
    <n v="52291"/>
    <n v="111119"/>
    <s v="Bank Transfer"/>
    <s v="TXN109937"/>
    <n v="58828"/>
    <n v="1.1250119523436155"/>
  </r>
  <r>
    <d v="2022-10-06T00:00:00"/>
    <x v="8"/>
    <s v="2022"/>
    <x v="1"/>
    <x v="4"/>
    <x v="2"/>
    <n v="144262"/>
    <n v="58328"/>
    <s v="Bank Transfer"/>
    <s v="TXN109938"/>
    <n v="-85934"/>
    <n v="-0.59568008207289513"/>
  </r>
  <r>
    <d v="2022-07-22T00:00:00"/>
    <x v="10"/>
    <s v="2022"/>
    <x v="5"/>
    <x v="1"/>
    <x v="3"/>
    <n v="109156"/>
    <n v="90425"/>
    <s v="Bank Transfer"/>
    <s v="TXN109939"/>
    <n v="-18731"/>
    <n v="-0.17159844626039797"/>
  </r>
  <r>
    <d v="2022-03-19T00:00:00"/>
    <x v="3"/>
    <s v="2022"/>
    <x v="0"/>
    <x v="1"/>
    <x v="3"/>
    <n v="91578"/>
    <n v="154462"/>
    <s v="Cash"/>
    <s v="TXN109940"/>
    <n v="62884"/>
    <n v="0.68667147131407102"/>
  </r>
  <r>
    <d v="2022-08-24T00:00:00"/>
    <x v="7"/>
    <s v="2022"/>
    <x v="5"/>
    <x v="4"/>
    <x v="0"/>
    <n v="82889"/>
    <n v="81952"/>
    <s v="Cash"/>
    <s v="TXN109941"/>
    <n v="-937"/>
    <n v="-1.1304274391053096E-2"/>
  </r>
  <r>
    <d v="2022-05-19T00:00:00"/>
    <x v="0"/>
    <s v="2022"/>
    <x v="5"/>
    <x v="3"/>
    <x v="1"/>
    <n v="99157"/>
    <n v="110142"/>
    <s v="Cash"/>
    <s v="TXN109942"/>
    <n v="10985"/>
    <n v="0.11078390834736832"/>
  </r>
  <r>
    <d v="2021-05-11T00:00:00"/>
    <x v="0"/>
    <s v="2021"/>
    <x v="5"/>
    <x v="2"/>
    <x v="4"/>
    <n v="103170"/>
    <n v="103440"/>
    <s v="UPI"/>
    <s v="TXN109943"/>
    <n v="270"/>
    <n v="2.6170398371619659E-3"/>
  </r>
  <r>
    <d v="2021-08-06T00:00:00"/>
    <x v="7"/>
    <s v="2021"/>
    <x v="5"/>
    <x v="5"/>
    <x v="2"/>
    <n v="100868"/>
    <n v="44820"/>
    <s v="UPI"/>
    <s v="TXN109944"/>
    <n v="-56048"/>
    <n v="-0.55565689812428121"/>
  </r>
  <r>
    <d v="2022-11-19T00:00:00"/>
    <x v="1"/>
    <s v="2022"/>
    <x v="4"/>
    <x v="2"/>
    <x v="0"/>
    <n v="120492"/>
    <n v="65523"/>
    <s v="UPI"/>
    <s v="TXN109945"/>
    <n v="-54969"/>
    <n v="-0.45620456129867543"/>
  </r>
  <r>
    <d v="2021-06-20T00:00:00"/>
    <x v="11"/>
    <s v="2021"/>
    <x v="5"/>
    <x v="4"/>
    <x v="1"/>
    <n v="117803"/>
    <n v="168162"/>
    <s v="UPI"/>
    <s v="TXN109946"/>
    <n v="50359"/>
    <n v="0.42748486880639713"/>
  </r>
  <r>
    <d v="2022-09-04T00:00:00"/>
    <x v="9"/>
    <s v="2022"/>
    <x v="1"/>
    <x v="5"/>
    <x v="3"/>
    <n v="106177"/>
    <n v="89392"/>
    <s v="UPI"/>
    <s v="TXN109947"/>
    <n v="-16785"/>
    <n v="-0.15808508434029969"/>
  </r>
  <r>
    <d v="2023-09-19T00:00:00"/>
    <x v="9"/>
    <s v="2023"/>
    <x v="5"/>
    <x v="3"/>
    <x v="3"/>
    <n v="143667"/>
    <n v="57046"/>
    <s v="Bank Transfer"/>
    <s v="TXN109948"/>
    <n v="-86621"/>
    <n v="-0.60292899552437229"/>
  </r>
  <r>
    <d v="2021-02-26T00:00:00"/>
    <x v="4"/>
    <s v="2021"/>
    <x v="4"/>
    <x v="0"/>
    <x v="2"/>
    <n v="74402"/>
    <n v="66672"/>
    <s v="Bank Transfer"/>
    <s v="TXN109949"/>
    <n v="-7730"/>
    <n v="-0.10389505658450042"/>
  </r>
  <r>
    <d v="2021-09-03T00:00:00"/>
    <x v="9"/>
    <s v="2021"/>
    <x v="3"/>
    <x v="0"/>
    <x v="2"/>
    <n v="11218"/>
    <n v="53711"/>
    <s v="Bank Transfer"/>
    <s v="TXN109950"/>
    <n v="42493"/>
    <n v="3.7879301123194864"/>
  </r>
  <r>
    <d v="2021-05-24T00:00:00"/>
    <x v="0"/>
    <s v="2021"/>
    <x v="4"/>
    <x v="2"/>
    <x v="2"/>
    <n v="149747"/>
    <n v="41509"/>
    <s v="Bank Transfer"/>
    <s v="TXN109951"/>
    <n v="-108238"/>
    <n v="-0.72280579911450649"/>
  </r>
  <r>
    <d v="2023-12-11T00:00:00"/>
    <x v="5"/>
    <s v="2023"/>
    <x v="1"/>
    <x v="3"/>
    <x v="0"/>
    <n v="73447"/>
    <n v="12409"/>
    <s v="Bank Transfer"/>
    <s v="TXN109952"/>
    <n v="-61038"/>
    <n v="-0.83104823886612111"/>
  </r>
  <r>
    <d v="2022-01-03T00:00:00"/>
    <x v="6"/>
    <s v="2022"/>
    <x v="1"/>
    <x v="5"/>
    <x v="2"/>
    <n v="96603"/>
    <n v="36465"/>
    <s v="Cash"/>
    <s v="TXN109953"/>
    <n v="-60138"/>
    <n v="-0.62252725070649984"/>
  </r>
  <r>
    <d v="2021-08-06T00:00:00"/>
    <x v="7"/>
    <s v="2021"/>
    <x v="2"/>
    <x v="2"/>
    <x v="0"/>
    <n v="34384"/>
    <n v="95373"/>
    <s v="Cash"/>
    <s v="TXN109954"/>
    <n v="60989"/>
    <n v="1.7737610516519311"/>
  </r>
  <r>
    <d v="2022-09-08T00:00:00"/>
    <x v="9"/>
    <s v="2022"/>
    <x v="4"/>
    <x v="4"/>
    <x v="4"/>
    <n v="50527"/>
    <n v="23423"/>
    <s v="UPI"/>
    <s v="TXN109955"/>
    <n v="-27104"/>
    <n v="-0.53642606923031255"/>
  </r>
  <r>
    <d v="2022-03-18T00:00:00"/>
    <x v="3"/>
    <s v="2022"/>
    <x v="3"/>
    <x v="2"/>
    <x v="1"/>
    <n v="104100"/>
    <n v="65651"/>
    <s v="Bank Transfer"/>
    <s v="TXN109956"/>
    <n v="-38449"/>
    <n v="-0.3693467819404419"/>
  </r>
  <r>
    <d v="2023-04-21T00:00:00"/>
    <x v="2"/>
    <s v="2023"/>
    <x v="2"/>
    <x v="3"/>
    <x v="3"/>
    <n v="87277"/>
    <n v="112487"/>
    <s v="UPI"/>
    <s v="TXN109957"/>
    <n v="25210"/>
    <n v="0.28885044169712526"/>
  </r>
  <r>
    <d v="2023-08-14T00:00:00"/>
    <x v="7"/>
    <s v="2023"/>
    <x v="2"/>
    <x v="3"/>
    <x v="0"/>
    <n v="68465"/>
    <n v="148530"/>
    <s v="Cash"/>
    <s v="TXN109958"/>
    <n v="80065"/>
    <n v="1.1694296355802234"/>
  </r>
  <r>
    <d v="2022-11-30T00:00:00"/>
    <x v="1"/>
    <s v="2022"/>
    <x v="0"/>
    <x v="0"/>
    <x v="1"/>
    <n v="26665"/>
    <n v="65201"/>
    <s v="UPI"/>
    <s v="TXN109959"/>
    <n v="38536"/>
    <n v="1.4451903243952746"/>
  </r>
  <r>
    <d v="2023-05-26T00:00:00"/>
    <x v="0"/>
    <s v="2023"/>
    <x v="5"/>
    <x v="4"/>
    <x v="2"/>
    <n v="47689"/>
    <n v="150292"/>
    <s v="Bank Transfer"/>
    <s v="TXN109960"/>
    <n v="102603"/>
    <n v="2.1515024429113634"/>
  </r>
  <r>
    <d v="2023-02-15T00:00:00"/>
    <x v="4"/>
    <s v="2023"/>
    <x v="2"/>
    <x v="0"/>
    <x v="3"/>
    <n v="53689"/>
    <n v="15312"/>
    <s v="Bank Transfer"/>
    <s v="TXN109961"/>
    <n v="-38377"/>
    <n v="-0.71480191473113674"/>
  </r>
  <r>
    <d v="2023-02-01T00:00:00"/>
    <x v="4"/>
    <s v="2023"/>
    <x v="2"/>
    <x v="5"/>
    <x v="0"/>
    <n v="75180"/>
    <n v="159503"/>
    <s v="Bank Transfer"/>
    <s v="TXN109962"/>
    <n v="84323"/>
    <n v="1.1216147911678638"/>
  </r>
  <r>
    <d v="2023-08-03T00:00:00"/>
    <x v="7"/>
    <s v="2023"/>
    <x v="1"/>
    <x v="5"/>
    <x v="2"/>
    <n v="38040"/>
    <n v="89463"/>
    <s v="Cash"/>
    <s v="TXN109963"/>
    <n v="51423"/>
    <n v="1.351813880126183"/>
  </r>
  <r>
    <d v="2023-07-12T00:00:00"/>
    <x v="10"/>
    <s v="2023"/>
    <x v="3"/>
    <x v="1"/>
    <x v="1"/>
    <n v="35927"/>
    <n v="50013"/>
    <s v="UPI"/>
    <s v="TXN109964"/>
    <n v="14086"/>
    <n v="0.39207281431792246"/>
  </r>
  <r>
    <d v="2023-07-24T00:00:00"/>
    <x v="10"/>
    <s v="2023"/>
    <x v="2"/>
    <x v="3"/>
    <x v="4"/>
    <n v="23514"/>
    <n v="157099"/>
    <s v="Card"/>
    <s v="TXN109965"/>
    <n v="133585"/>
    <n v="5.6810836097643955"/>
  </r>
  <r>
    <d v="2021-01-25T00:00:00"/>
    <x v="6"/>
    <s v="2021"/>
    <x v="3"/>
    <x v="4"/>
    <x v="1"/>
    <n v="118801"/>
    <n v="152289"/>
    <s v="Card"/>
    <s v="TXN109966"/>
    <n v="33488"/>
    <n v="0.28188314913174134"/>
  </r>
  <r>
    <d v="2023-03-17T00:00:00"/>
    <x v="3"/>
    <s v="2023"/>
    <x v="5"/>
    <x v="4"/>
    <x v="0"/>
    <n v="66058"/>
    <n v="116521"/>
    <s v="Card"/>
    <s v="TXN109967"/>
    <n v="50463"/>
    <n v="0.76391958581852315"/>
  </r>
  <r>
    <d v="2023-02-03T00:00:00"/>
    <x v="4"/>
    <s v="2023"/>
    <x v="1"/>
    <x v="0"/>
    <x v="4"/>
    <n v="54398"/>
    <n v="62653"/>
    <s v="Card"/>
    <s v="TXN109968"/>
    <n v="8255"/>
    <n v="0.15175190264347954"/>
  </r>
  <r>
    <d v="2023-12-20T00:00:00"/>
    <x v="5"/>
    <s v="2023"/>
    <x v="0"/>
    <x v="2"/>
    <x v="4"/>
    <n v="99233"/>
    <n v="122116"/>
    <s v="Card"/>
    <s v="TXN109969"/>
    <n v="22883"/>
    <n v="0.23059869196738988"/>
  </r>
  <r>
    <d v="2022-03-10T00:00:00"/>
    <x v="3"/>
    <s v="2022"/>
    <x v="0"/>
    <x v="2"/>
    <x v="2"/>
    <n v="100948"/>
    <n v="68352"/>
    <s v="Cash"/>
    <s v="TXN109970"/>
    <n v="-32596"/>
    <n v="-0.32289891825494316"/>
  </r>
  <r>
    <d v="2023-05-29T00:00:00"/>
    <x v="0"/>
    <s v="2023"/>
    <x v="5"/>
    <x v="0"/>
    <x v="1"/>
    <n v="147211"/>
    <n v="125351"/>
    <s v="Bank Transfer"/>
    <s v="TXN109971"/>
    <n v="-21860"/>
    <n v="-0.14849433805897658"/>
  </r>
  <r>
    <d v="2023-12-26T00:00:00"/>
    <x v="5"/>
    <s v="2023"/>
    <x v="5"/>
    <x v="2"/>
    <x v="0"/>
    <n v="62601"/>
    <n v="87028"/>
    <s v="Card"/>
    <s v="TXN109972"/>
    <n v="24427"/>
    <n v="0.39020143448187727"/>
  </r>
  <r>
    <d v="2023-06-29T00:00:00"/>
    <x v="11"/>
    <s v="2023"/>
    <x v="1"/>
    <x v="4"/>
    <x v="4"/>
    <n v="71894"/>
    <n v="20785"/>
    <s v="Card"/>
    <s v="TXN109973"/>
    <n v="-51109"/>
    <n v="-0.71089381589562406"/>
  </r>
  <r>
    <d v="2022-07-19T00:00:00"/>
    <x v="10"/>
    <s v="2022"/>
    <x v="1"/>
    <x v="0"/>
    <x v="2"/>
    <n v="132262"/>
    <n v="112645"/>
    <s v="Card"/>
    <s v="TXN109974"/>
    <n v="-19617"/>
    <n v="-0.14831924513465697"/>
  </r>
  <r>
    <d v="2021-04-16T00:00:00"/>
    <x v="2"/>
    <s v="2021"/>
    <x v="4"/>
    <x v="2"/>
    <x v="4"/>
    <n v="89634"/>
    <n v="8032"/>
    <s v="UPI"/>
    <s v="TXN109975"/>
    <n v="-81602"/>
    <n v="-0.91039114621683737"/>
  </r>
  <r>
    <d v="2021-04-06T00:00:00"/>
    <x v="2"/>
    <s v="2021"/>
    <x v="2"/>
    <x v="1"/>
    <x v="1"/>
    <n v="114303"/>
    <n v="108585"/>
    <s v="Bank Transfer"/>
    <s v="TXN109976"/>
    <n v="-5718"/>
    <n v="-5.0024933728773521E-2"/>
  </r>
  <r>
    <d v="2021-06-17T00:00:00"/>
    <x v="11"/>
    <s v="2021"/>
    <x v="2"/>
    <x v="3"/>
    <x v="3"/>
    <n v="100544"/>
    <n v="131409"/>
    <s v="Card"/>
    <s v="TXN109977"/>
    <n v="30865"/>
    <n v="0.30698002864417567"/>
  </r>
  <r>
    <d v="2021-02-11T00:00:00"/>
    <x v="4"/>
    <s v="2021"/>
    <x v="2"/>
    <x v="1"/>
    <x v="0"/>
    <n v="30731"/>
    <n v="78518"/>
    <s v="Cash"/>
    <s v="TXN109978"/>
    <n v="47787"/>
    <n v="1.5550095994272883"/>
  </r>
  <r>
    <d v="2021-04-14T00:00:00"/>
    <x v="2"/>
    <s v="2021"/>
    <x v="3"/>
    <x v="2"/>
    <x v="3"/>
    <n v="88619"/>
    <n v="88824"/>
    <s v="Bank Transfer"/>
    <s v="TXN109979"/>
    <n v="205"/>
    <n v="2.3132736772024059E-3"/>
  </r>
  <r>
    <d v="2022-06-04T00:00:00"/>
    <x v="11"/>
    <s v="2022"/>
    <x v="4"/>
    <x v="5"/>
    <x v="1"/>
    <n v="82586"/>
    <n v="74825"/>
    <s v="Bank Transfer"/>
    <s v="TXN109980"/>
    <n v="-7761"/>
    <n v="-9.3974765698786725E-2"/>
  </r>
  <r>
    <d v="2021-10-09T00:00:00"/>
    <x v="8"/>
    <s v="2021"/>
    <x v="2"/>
    <x v="4"/>
    <x v="3"/>
    <n v="97862"/>
    <n v="95020"/>
    <s v="Bank Transfer"/>
    <s v="TXN109981"/>
    <n v="-2842"/>
    <n v="-2.9040894320573871E-2"/>
  </r>
  <r>
    <d v="2023-12-03T00:00:00"/>
    <x v="5"/>
    <s v="2023"/>
    <x v="3"/>
    <x v="1"/>
    <x v="1"/>
    <n v="86685"/>
    <n v="91238"/>
    <s v="UPI"/>
    <s v="TXN109982"/>
    <n v="4553"/>
    <n v="5.2523504643248543E-2"/>
  </r>
  <r>
    <d v="2023-08-05T00:00:00"/>
    <x v="7"/>
    <s v="2023"/>
    <x v="3"/>
    <x v="1"/>
    <x v="1"/>
    <n v="53745"/>
    <n v="121995"/>
    <s v="Bank Transfer"/>
    <s v="TXN109983"/>
    <n v="68250"/>
    <n v="1.2698855707507675"/>
  </r>
  <r>
    <d v="2023-01-19T00:00:00"/>
    <x v="6"/>
    <s v="2023"/>
    <x v="0"/>
    <x v="0"/>
    <x v="2"/>
    <n v="102272"/>
    <n v="114341"/>
    <s v="Card"/>
    <s v="TXN109984"/>
    <n v="12069"/>
    <n v="0.11800883917396746"/>
  </r>
  <r>
    <d v="2023-04-11T00:00:00"/>
    <x v="2"/>
    <s v="2023"/>
    <x v="3"/>
    <x v="0"/>
    <x v="3"/>
    <n v="96575"/>
    <n v="30150"/>
    <s v="Card"/>
    <s v="TXN109985"/>
    <n v="-66425"/>
    <n v="-0.68780740357235315"/>
  </r>
  <r>
    <d v="2021-02-18T00:00:00"/>
    <x v="4"/>
    <s v="2021"/>
    <x v="5"/>
    <x v="0"/>
    <x v="4"/>
    <n v="97097"/>
    <n v="81004"/>
    <s v="UPI"/>
    <s v="TXN109986"/>
    <n v="-16093"/>
    <n v="-0.16574147501982553"/>
  </r>
  <r>
    <d v="2021-04-25T00:00:00"/>
    <x v="2"/>
    <s v="2021"/>
    <x v="1"/>
    <x v="2"/>
    <x v="1"/>
    <n v="36820"/>
    <n v="155800"/>
    <s v="Cash"/>
    <s v="TXN109987"/>
    <n v="118980"/>
    <n v="3.2313959804454102"/>
  </r>
  <r>
    <d v="2022-05-18T00:00:00"/>
    <x v="0"/>
    <s v="2022"/>
    <x v="3"/>
    <x v="5"/>
    <x v="3"/>
    <n v="30192"/>
    <n v="39926"/>
    <s v="UPI"/>
    <s v="TXN109988"/>
    <n v="9734"/>
    <n v="0.32240328563857973"/>
  </r>
  <r>
    <d v="2023-09-13T00:00:00"/>
    <x v="9"/>
    <s v="2023"/>
    <x v="5"/>
    <x v="1"/>
    <x v="4"/>
    <n v="66968"/>
    <n v="65036"/>
    <s v="UPI"/>
    <s v="TXN109989"/>
    <n v="-1932"/>
    <n v="-2.8849599808863934E-2"/>
  </r>
  <r>
    <d v="2021-03-12T00:00:00"/>
    <x v="3"/>
    <s v="2021"/>
    <x v="5"/>
    <x v="3"/>
    <x v="0"/>
    <n v="50642"/>
    <n v="143788"/>
    <s v="Card"/>
    <s v="TXN109990"/>
    <n v="93146"/>
    <n v="1.8393033450495635"/>
  </r>
  <r>
    <d v="2023-10-09T00:00:00"/>
    <x v="8"/>
    <s v="2023"/>
    <x v="0"/>
    <x v="0"/>
    <x v="4"/>
    <n v="130525"/>
    <n v="53322"/>
    <s v="Bank Transfer"/>
    <s v="TXN109991"/>
    <n v="-77203"/>
    <n v="-0.59148055927983145"/>
  </r>
  <r>
    <d v="2021-03-08T00:00:00"/>
    <x v="3"/>
    <s v="2021"/>
    <x v="0"/>
    <x v="5"/>
    <x v="3"/>
    <n v="58145"/>
    <n v="128962"/>
    <s v="UPI"/>
    <s v="TXN109992"/>
    <n v="70817"/>
    <n v="1.2179379138360995"/>
  </r>
  <r>
    <d v="2023-08-25T00:00:00"/>
    <x v="7"/>
    <s v="2023"/>
    <x v="3"/>
    <x v="2"/>
    <x v="3"/>
    <n v="125467"/>
    <n v="135878"/>
    <s v="Cash"/>
    <s v="TXN109993"/>
    <n v="10411"/>
    <n v="8.2977994213617928E-2"/>
  </r>
  <r>
    <d v="2021-06-30T00:00:00"/>
    <x v="11"/>
    <s v="2021"/>
    <x v="0"/>
    <x v="5"/>
    <x v="4"/>
    <n v="61414"/>
    <n v="22710"/>
    <s v="Card"/>
    <s v="TXN109994"/>
    <n v="-38704"/>
    <n v="-0.63021460904679716"/>
  </r>
  <r>
    <d v="2022-09-05T00:00:00"/>
    <x v="9"/>
    <s v="2022"/>
    <x v="0"/>
    <x v="0"/>
    <x v="4"/>
    <n v="60191"/>
    <n v="77111"/>
    <s v="Bank Transfer"/>
    <s v="TXN109995"/>
    <n v="16920"/>
    <n v="0.28110514861025737"/>
  </r>
  <r>
    <d v="2022-11-28T00:00:00"/>
    <x v="1"/>
    <s v="2022"/>
    <x v="1"/>
    <x v="4"/>
    <x v="1"/>
    <n v="123316"/>
    <n v="43319"/>
    <s v="Cash"/>
    <s v="TXN109996"/>
    <n v="-79997"/>
    <n v="-0.64871549515066984"/>
  </r>
  <r>
    <d v="2022-08-26T00:00:00"/>
    <x v="7"/>
    <s v="2022"/>
    <x v="2"/>
    <x v="1"/>
    <x v="3"/>
    <n v="106915"/>
    <n v="103450"/>
    <s v="UPI"/>
    <s v="TXN109997"/>
    <n v="-3465"/>
    <n v="-3.240892297619604E-2"/>
  </r>
  <r>
    <d v="2021-09-05T00:00:00"/>
    <x v="9"/>
    <s v="2021"/>
    <x v="3"/>
    <x v="0"/>
    <x v="1"/>
    <n v="99875"/>
    <n v="65338"/>
    <s v="Cash"/>
    <s v="TXN109998"/>
    <n v="-34537"/>
    <n v="-0.34580225281602001"/>
  </r>
  <r>
    <d v="2021-12-25T00:00:00"/>
    <x v="5"/>
    <s v="2021"/>
    <x v="3"/>
    <x v="3"/>
    <x v="1"/>
    <n v="115870"/>
    <n v="38190"/>
    <s v="UPI"/>
    <s v="TXN109999"/>
    <n v="-77680"/>
    <n v="-0.67040649003193231"/>
  </r>
  <r>
    <m/>
    <x v="6"/>
    <s v="1900"/>
    <x v="7"/>
    <x v="7"/>
    <x v="6"/>
    <m/>
    <m/>
    <m/>
    <m/>
    <n v="0"/>
    <e v="#DIV/0!"/>
  </r>
  <r>
    <m/>
    <x v="6"/>
    <s v="1900"/>
    <x v="7"/>
    <x v="7"/>
    <x v="6"/>
    <m/>
    <m/>
    <m/>
    <m/>
    <n v="0"/>
    <e v="#DIV/0!"/>
  </r>
  <r>
    <m/>
    <x v="6"/>
    <s v="1900"/>
    <x v="7"/>
    <x v="7"/>
    <x v="6"/>
    <m/>
    <m/>
    <m/>
    <m/>
    <n v="0"/>
    <e v="#DIV/0!"/>
  </r>
  <r>
    <m/>
    <x v="6"/>
    <s v="1900"/>
    <x v="7"/>
    <x v="7"/>
    <x v="6"/>
    <m/>
    <m/>
    <m/>
    <m/>
    <n v="0"/>
    <e v="#DIV/0!"/>
  </r>
  <r>
    <m/>
    <x v="6"/>
    <s v="1900"/>
    <x v="7"/>
    <x v="7"/>
    <x v="6"/>
    <m/>
    <m/>
    <m/>
    <m/>
    <n v="0"/>
    <e v="#DIV/0!"/>
  </r>
  <r>
    <m/>
    <x v="6"/>
    <s v="1900"/>
    <x v="7"/>
    <x v="7"/>
    <x v="6"/>
    <m/>
    <m/>
    <m/>
    <m/>
    <n v="0"/>
    <e v="#DIV/0!"/>
  </r>
  <r>
    <m/>
    <x v="6"/>
    <s v="1900"/>
    <x v="7"/>
    <x v="7"/>
    <x v="6"/>
    <m/>
    <m/>
    <m/>
    <m/>
    <n v="0"/>
    <e v="#DIV/0!"/>
  </r>
  <r>
    <m/>
    <x v="6"/>
    <s v="1900"/>
    <x v="7"/>
    <x v="7"/>
    <x v="6"/>
    <m/>
    <m/>
    <m/>
    <m/>
    <n v="0"/>
    <e v="#DIV/0!"/>
  </r>
  <r>
    <m/>
    <x v="6"/>
    <s v="1900"/>
    <x v="7"/>
    <x v="7"/>
    <x v="6"/>
    <m/>
    <m/>
    <m/>
    <m/>
    <n v="0"/>
    <e v="#DIV/0!"/>
  </r>
  <r>
    <m/>
    <x v="6"/>
    <s v="1900"/>
    <x v="7"/>
    <x v="7"/>
    <x v="6"/>
    <m/>
    <m/>
    <m/>
    <m/>
    <n v="0"/>
    <e v="#DIV/0!"/>
  </r>
  <r>
    <m/>
    <x v="6"/>
    <s v="1900"/>
    <x v="7"/>
    <x v="7"/>
    <x v="6"/>
    <m/>
    <m/>
    <m/>
    <m/>
    <n v="0"/>
    <e v="#DI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063519-8842-4628-9653-5410B8BAC289}"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2" firstHeaderRow="0" firstDataRow="1" firstDataCol="1"/>
  <pivotFields count="12">
    <pivotField showAll="0"/>
    <pivotField showAll="0"/>
    <pivotField showAll="0"/>
    <pivotField axis="axisRow" showAll="0">
      <items count="9">
        <item x="3"/>
        <item x="4"/>
        <item x="2"/>
        <item x="1"/>
        <item x="5"/>
        <item x="0"/>
        <item x="6"/>
        <item x="7"/>
        <item t="default"/>
      </items>
    </pivotField>
    <pivotField showAll="0">
      <items count="9">
        <item x="5"/>
        <item x="4"/>
        <item x="1"/>
        <item x="2"/>
        <item x="0"/>
        <item x="6"/>
        <item x="3"/>
        <item x="7"/>
        <item t="default"/>
      </items>
    </pivotField>
    <pivotField showAll="0">
      <items count="8">
        <item x="2"/>
        <item x="1"/>
        <item x="0"/>
        <item x="4"/>
        <item x="5"/>
        <item x="3"/>
        <item x="6"/>
        <item t="default"/>
      </items>
    </pivotField>
    <pivotField dataField="1" showAll="0"/>
    <pivotField dataField="1" showAll="0"/>
    <pivotField showAll="0"/>
    <pivotField showAll="0"/>
    <pivotField dataField="1" numFmtId="2" showAll="0"/>
    <pivotField showAll="0"/>
  </pivotFields>
  <rowFields count="1">
    <field x="3"/>
  </rowFields>
  <rowItems count="9">
    <i>
      <x/>
    </i>
    <i>
      <x v="1"/>
    </i>
    <i>
      <x v="2"/>
    </i>
    <i>
      <x v="3"/>
    </i>
    <i>
      <x v="4"/>
    </i>
    <i>
      <x v="5"/>
    </i>
    <i>
      <x v="6"/>
    </i>
    <i>
      <x v="7"/>
    </i>
    <i t="grand">
      <x/>
    </i>
  </rowItems>
  <colFields count="1">
    <field x="-2"/>
  </colFields>
  <colItems count="3">
    <i>
      <x/>
    </i>
    <i i="1">
      <x v="1"/>
    </i>
    <i i="2">
      <x v="2"/>
    </i>
  </colItems>
  <dataFields count="3">
    <dataField name="Sum of Budget Amount" fld="6" baseField="0" baseItem="0"/>
    <dataField name="Sum of Actual Amount" fld="7" baseField="0" baseItem="0"/>
    <dataField name="Sum of Variance ($)" fld="10" baseField="0" baseItem="0" numFmtId="2"/>
  </dataFields>
  <chartFormats count="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53308E-BAF6-423E-A731-68A1E5EE7252}"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12">
    <pivotField showAll="0"/>
    <pivotField axis="axisRow" showAll="0">
      <items count="13">
        <item x="6"/>
        <item x="4"/>
        <item x="3"/>
        <item x="2"/>
        <item x="0"/>
        <item x="11"/>
        <item x="10"/>
        <item x="7"/>
        <item x="9"/>
        <item x="8"/>
        <item x="1"/>
        <item x="5"/>
        <item t="default"/>
      </items>
    </pivotField>
    <pivotField showAll="0"/>
    <pivotField showAll="0">
      <items count="9">
        <item x="3"/>
        <item x="4"/>
        <item x="2"/>
        <item x="1"/>
        <item x="5"/>
        <item x="0"/>
        <item x="6"/>
        <item x="7"/>
        <item t="default"/>
      </items>
    </pivotField>
    <pivotField showAll="0">
      <items count="9">
        <item x="5"/>
        <item x="4"/>
        <item x="1"/>
        <item x="2"/>
        <item x="0"/>
        <item x="6"/>
        <item x="3"/>
        <item x="7"/>
        <item t="default"/>
      </items>
    </pivotField>
    <pivotField showAll="0">
      <items count="8">
        <item x="2"/>
        <item x="1"/>
        <item x="0"/>
        <item x="4"/>
        <item x="5"/>
        <item x="3"/>
        <item x="6"/>
        <item t="default"/>
      </items>
    </pivotField>
    <pivotField dataField="1" showAll="0"/>
    <pivotField dataField="1" showAll="0"/>
    <pivotField showAll="0"/>
    <pivotField showAll="0"/>
    <pivotField numFmtId="2"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Budget Amount" fld="6" baseField="0" baseItem="0"/>
    <dataField name="Sum of Actual Amount" fld="7"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8EA4FC-2D6D-48EC-BFF9-12653A3DE5F3}"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12">
    <pivotField showAll="0"/>
    <pivotField showAll="0"/>
    <pivotField showAll="0"/>
    <pivotField showAll="0">
      <items count="9">
        <item x="3"/>
        <item x="4"/>
        <item x="2"/>
        <item x="1"/>
        <item x="5"/>
        <item x="0"/>
        <item x="6"/>
        <item x="7"/>
        <item t="default"/>
      </items>
    </pivotField>
    <pivotField axis="axisRow" showAll="0" sortType="descending">
      <items count="9">
        <item x="5"/>
        <item x="4"/>
        <item x="1"/>
        <item x="2"/>
        <item x="0"/>
        <item x="6"/>
        <item x="3"/>
        <item x="7"/>
        <item t="default"/>
      </items>
      <autoSortScope>
        <pivotArea dataOnly="0" outline="0" fieldPosition="0">
          <references count="1">
            <reference field="4294967294" count="1" selected="0">
              <x v="0"/>
            </reference>
          </references>
        </pivotArea>
      </autoSortScope>
    </pivotField>
    <pivotField showAll="0">
      <items count="8">
        <item x="2"/>
        <item x="1"/>
        <item x="0"/>
        <item x="4"/>
        <item x="5"/>
        <item x="3"/>
        <item x="6"/>
        <item t="default"/>
      </items>
    </pivotField>
    <pivotField showAll="0"/>
    <pivotField showAll="0"/>
    <pivotField showAll="0"/>
    <pivotField showAll="0"/>
    <pivotField dataField="1" numFmtId="2" showAll="0"/>
    <pivotField showAll="0"/>
  </pivotFields>
  <rowFields count="1">
    <field x="4"/>
  </rowFields>
  <rowItems count="9">
    <i>
      <x v="2"/>
    </i>
    <i>
      <x v="6"/>
    </i>
    <i>
      <x v="1"/>
    </i>
    <i>
      <x v="4"/>
    </i>
    <i>
      <x/>
    </i>
    <i>
      <x v="3"/>
    </i>
    <i>
      <x v="7"/>
    </i>
    <i>
      <x v="5"/>
    </i>
    <i t="grand">
      <x/>
    </i>
  </rowItems>
  <colItems count="1">
    <i/>
  </colItems>
  <dataFields count="1">
    <dataField name="Sum of Variance ($)" fld="10" baseField="0" baseItem="0" numFmtId="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6557E38-3D3A-45D9-891B-567533B4B8EE}" sourceName="Department">
  <pivotTables>
    <pivotTable tabId="4" name="PivotTable6"/>
    <pivotTable tabId="7" name="PivotTable8"/>
    <pivotTable tabId="6" name="PivotTable7"/>
  </pivotTables>
  <data>
    <tabular pivotCacheId="77895081">
      <items count="8">
        <i x="3" s="1"/>
        <i x="4" s="1"/>
        <i x="2" s="1"/>
        <i x="1" s="1"/>
        <i x="5" s="1"/>
        <i x="0"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6D6990F-9A40-4DA9-993B-E1CA5BD4A6EF}" sourceName="Category">
  <pivotTables>
    <pivotTable tabId="4" name="PivotTable6"/>
    <pivotTable tabId="7" name="PivotTable8"/>
    <pivotTable tabId="6" name="PivotTable7"/>
  </pivotTables>
  <data>
    <tabular pivotCacheId="77895081">
      <items count="8">
        <i x="5" s="1"/>
        <i x="4" s="1"/>
        <i x="1" s="1"/>
        <i x="2" s="1"/>
        <i x="0" s="1"/>
        <i x="6" s="1"/>
        <i x="3"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0D14A8-EE0F-4F91-925A-A70A295C73C0}" sourceName="Region">
  <pivotTables>
    <pivotTable tabId="4" name="PivotTable6"/>
    <pivotTable tabId="7" name="PivotTable8"/>
    <pivotTable tabId="6" name="PivotTable7"/>
  </pivotTables>
  <data>
    <tabular pivotCacheId="77895081">
      <items count="7">
        <i x="2" s="1"/>
        <i x="1" s="1"/>
        <i x="0" s="1"/>
        <i x="4" s="1"/>
        <i x="5"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65D680C-BCB0-4843-9FA8-F3F104A18D1B}" cache="Slicer_Department" caption="Department" startItem="1" style="SlicerStyleOther2" rowHeight="234950"/>
  <slicer name="Category" xr10:uid="{01677BAD-8EA0-4904-B16C-C545AE494085}" cache="Slicer_Category" caption="Category" startItem="1" style="SlicerStyleOther2" rowHeight="234950"/>
  <slicer name="Region" xr10:uid="{7E019348-399F-4FA4-B6F6-84D5FB85CEE7}" cache="Slicer_Region" caption="Region"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D1CE1D-F589-4C09-8685-019672563F27}" name="Table1" displayName="Table1" ref="A1:L10011" totalsRowShown="0" headerRowDxfId="9" headerRowBorderDxfId="8" tableBorderDxfId="7">
  <autoFilter ref="A1:L10011" xr:uid="{B9D1CE1D-F589-4C09-8685-019672563F27}"/>
  <tableColumns count="12">
    <tableColumn id="1" xr3:uid="{C9FF9F0F-1952-4DAE-AC5B-2579AED67DA5}" name="Date" dataDxfId="6"/>
    <tableColumn id="9" xr3:uid="{6E71EE32-4ECD-4F4C-B5C7-8EB1E0C386CB}" name="Month" dataDxfId="5">
      <calculatedColumnFormula>TEXT(Table1[[#This Row],[Date]],"mm")</calculatedColumnFormula>
    </tableColumn>
    <tableColumn id="10" xr3:uid="{2A9287C1-5694-41C0-953B-067CE3EC10E2}" name="Year" dataDxfId="4">
      <calculatedColumnFormula>TEXT(Table1[[#This Row],[Date]],"yyyy")</calculatedColumnFormula>
    </tableColumn>
    <tableColumn id="2" xr3:uid="{DFC786E4-C31A-45D6-9665-FCA85C9B31DB}" name="Department"/>
    <tableColumn id="3" xr3:uid="{ACBD9D9D-9CB1-493B-BC8A-28D4AAB9B207}" name="Category"/>
    <tableColumn id="4" xr3:uid="{C7F55028-45E7-4DEC-9F94-A1D32664271B}" name="Region"/>
    <tableColumn id="5" xr3:uid="{18CA4BF8-48DF-4418-88D3-4609DB631C45}" name="Budget Amount" dataDxfId="3"/>
    <tableColumn id="6" xr3:uid="{1C12FD5F-7537-415D-B573-63A1A2FF9C73}" name="Actual Amount" dataDxfId="2"/>
    <tableColumn id="7" xr3:uid="{6FEE53C2-97CF-4F0E-8E9E-F527BD6737AF}" name="Payment Method"/>
    <tableColumn id="8" xr3:uid="{FA05D507-03D5-401E-A88F-2CFA321E4CC5}" name="Transaction ID"/>
    <tableColumn id="11" xr3:uid="{528E018B-43D6-41EC-AB72-6BAF0F3878F9}" name="Variance ($)" dataDxfId="1">
      <calculatedColumnFormula>(Table1[[#This Row],[Actual Amount]]-Table1[[#This Row],[Budget Amount]])</calculatedColumnFormula>
    </tableColumn>
    <tableColumn id="12" xr3:uid="{C3375917-8630-4B10-B79E-0C5D238AC27E}" name="Variance (%)" dataCellStyle="Percent">
      <calculatedColumnFormula>(Table1[[#This Row],[Actual Amount]]-Table1[[#This Row],[Budget Amount]]) / Table1[[#This Row],[Budget Amount]]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1"/>
  <sheetViews>
    <sheetView workbookViewId="0">
      <selection activeCell="L21" sqref="L21"/>
    </sheetView>
  </sheetViews>
  <sheetFormatPr defaultColWidth="9" defaultRowHeight="14.4"/>
  <cols>
    <col min="1" max="1" width="22" customWidth="1"/>
    <col min="2" max="2" width="14.5546875" customWidth="1"/>
    <col min="3" max="3" width="12.109375" customWidth="1"/>
    <col min="4" max="4" width="10.44140625" customWidth="1"/>
    <col min="5" max="5" width="15.44140625" customWidth="1"/>
    <col min="6" max="6" width="15.33203125" customWidth="1"/>
    <col min="7" max="7" width="19.33203125" customWidth="1"/>
    <col min="8" max="8" width="14.44140625" customWidth="1"/>
  </cols>
  <sheetData>
    <row r="1" spans="1:8">
      <c r="A1" s="1" t="s">
        <v>0</v>
      </c>
      <c r="B1" s="1" t="s">
        <v>1</v>
      </c>
      <c r="C1" s="1" t="s">
        <v>2</v>
      </c>
      <c r="D1" s="1" t="s">
        <v>3</v>
      </c>
      <c r="E1" s="1" t="s">
        <v>4</v>
      </c>
      <c r="F1" s="1" t="s">
        <v>5</v>
      </c>
      <c r="G1" s="1" t="s">
        <v>6</v>
      </c>
      <c r="H1" s="1" t="s">
        <v>7</v>
      </c>
    </row>
    <row r="2" spans="1:8">
      <c r="A2" s="2">
        <v>45057</v>
      </c>
      <c r="B2" t="s">
        <v>8</v>
      </c>
      <c r="C2" t="s">
        <v>9</v>
      </c>
      <c r="D2" t="s">
        <v>10</v>
      </c>
      <c r="E2">
        <v>126096</v>
      </c>
      <c r="F2">
        <v>43048</v>
      </c>
      <c r="G2" t="s">
        <v>11</v>
      </c>
      <c r="H2" t="s">
        <v>12</v>
      </c>
    </row>
    <row r="3" spans="1:8">
      <c r="A3" s="2">
        <v>45241</v>
      </c>
      <c r="B3" t="s">
        <v>13</v>
      </c>
      <c r="C3" t="s">
        <v>14</v>
      </c>
      <c r="D3" t="s">
        <v>15</v>
      </c>
      <c r="E3">
        <v>19702</v>
      </c>
      <c r="F3">
        <v>87896</v>
      </c>
      <c r="G3" t="s">
        <v>16</v>
      </c>
      <c r="H3" t="s">
        <v>17</v>
      </c>
    </row>
    <row r="4" spans="1:8">
      <c r="A4" s="2">
        <v>44318</v>
      </c>
      <c r="B4" t="s">
        <v>18</v>
      </c>
      <c r="C4" t="s">
        <v>19</v>
      </c>
      <c r="D4" t="s">
        <v>20</v>
      </c>
      <c r="E4">
        <v>108523</v>
      </c>
      <c r="F4">
        <v>103632</v>
      </c>
      <c r="G4" t="s">
        <v>11</v>
      </c>
      <c r="H4" t="s">
        <v>21</v>
      </c>
    </row>
    <row r="5" spans="1:8">
      <c r="A5" s="2">
        <v>44663</v>
      </c>
      <c r="B5" t="s">
        <v>13</v>
      </c>
      <c r="C5" t="s">
        <v>14</v>
      </c>
      <c r="D5" t="s">
        <v>10</v>
      </c>
      <c r="E5">
        <v>114711</v>
      </c>
      <c r="F5">
        <v>105574</v>
      </c>
      <c r="G5" t="s">
        <v>22</v>
      </c>
      <c r="H5" t="s">
        <v>23</v>
      </c>
    </row>
    <row r="6" spans="1:8">
      <c r="A6" s="2">
        <v>44527</v>
      </c>
      <c r="B6" t="s">
        <v>8</v>
      </c>
      <c r="C6" t="s">
        <v>24</v>
      </c>
      <c r="D6" t="s">
        <v>20</v>
      </c>
      <c r="E6">
        <v>121895</v>
      </c>
      <c r="F6">
        <v>64314</v>
      </c>
      <c r="G6" t="s">
        <v>25</v>
      </c>
      <c r="H6" t="s">
        <v>26</v>
      </c>
    </row>
    <row r="7" spans="1:8">
      <c r="A7" s="2">
        <v>44284</v>
      </c>
      <c r="B7" t="s">
        <v>27</v>
      </c>
      <c r="C7" t="s">
        <v>13</v>
      </c>
      <c r="D7" t="s">
        <v>15</v>
      </c>
      <c r="E7">
        <v>37762</v>
      </c>
      <c r="F7">
        <v>77044</v>
      </c>
      <c r="G7" t="s">
        <v>16</v>
      </c>
      <c r="H7" t="s">
        <v>28</v>
      </c>
    </row>
    <row r="8" spans="1:8">
      <c r="A8" s="2">
        <v>45068</v>
      </c>
      <c r="B8" t="s">
        <v>18</v>
      </c>
      <c r="C8" t="s">
        <v>13</v>
      </c>
      <c r="D8" t="s">
        <v>29</v>
      </c>
      <c r="E8">
        <v>144311</v>
      </c>
      <c r="F8">
        <v>69127</v>
      </c>
      <c r="G8" t="s">
        <v>25</v>
      </c>
      <c r="H8" t="s">
        <v>30</v>
      </c>
    </row>
    <row r="9" spans="1:8">
      <c r="A9" s="2">
        <v>44327</v>
      </c>
      <c r="B9" t="s">
        <v>31</v>
      </c>
      <c r="C9" t="s">
        <v>13</v>
      </c>
      <c r="D9" t="s">
        <v>20</v>
      </c>
      <c r="E9">
        <v>22567</v>
      </c>
      <c r="F9">
        <v>53015</v>
      </c>
      <c r="G9" t="s">
        <v>22</v>
      </c>
      <c r="H9" t="s">
        <v>32</v>
      </c>
    </row>
    <row r="10" spans="1:8">
      <c r="A10" s="2">
        <v>44966</v>
      </c>
      <c r="B10" t="s">
        <v>18</v>
      </c>
      <c r="C10" t="s">
        <v>33</v>
      </c>
      <c r="D10" t="s">
        <v>29</v>
      </c>
      <c r="E10">
        <v>95737</v>
      </c>
      <c r="F10">
        <v>58734</v>
      </c>
      <c r="G10" t="s">
        <v>25</v>
      </c>
      <c r="H10" t="s">
        <v>34</v>
      </c>
    </row>
    <row r="11" spans="1:8">
      <c r="A11" s="2">
        <v>44540</v>
      </c>
      <c r="B11" t="s">
        <v>18</v>
      </c>
      <c r="C11" t="s">
        <v>14</v>
      </c>
      <c r="D11" t="s">
        <v>15</v>
      </c>
      <c r="E11">
        <v>16857</v>
      </c>
      <c r="F11">
        <v>153432</v>
      </c>
      <c r="G11" t="s">
        <v>22</v>
      </c>
      <c r="H11" t="s">
        <v>35</v>
      </c>
    </row>
    <row r="12" spans="1:8">
      <c r="A12" s="2">
        <v>45002</v>
      </c>
      <c r="B12" t="s">
        <v>18</v>
      </c>
      <c r="C12" t="s">
        <v>24</v>
      </c>
      <c r="D12" t="s">
        <v>15</v>
      </c>
      <c r="E12">
        <v>75603</v>
      </c>
      <c r="F12">
        <v>73056</v>
      </c>
      <c r="G12" t="s">
        <v>16</v>
      </c>
      <c r="H12" t="s">
        <v>36</v>
      </c>
    </row>
    <row r="13" spans="1:8">
      <c r="A13" s="2">
        <v>44582</v>
      </c>
      <c r="B13" t="s">
        <v>27</v>
      </c>
      <c r="C13" t="s">
        <v>24</v>
      </c>
      <c r="D13" t="s">
        <v>20</v>
      </c>
      <c r="E13">
        <v>85399</v>
      </c>
      <c r="F13">
        <v>109122</v>
      </c>
      <c r="G13" t="s">
        <v>22</v>
      </c>
      <c r="H13" t="s">
        <v>37</v>
      </c>
    </row>
    <row r="14" spans="1:8">
      <c r="A14" s="2">
        <v>45152</v>
      </c>
      <c r="B14" t="s">
        <v>8</v>
      </c>
      <c r="C14" t="s">
        <v>13</v>
      </c>
      <c r="D14" t="s">
        <v>20</v>
      </c>
      <c r="E14">
        <v>68086</v>
      </c>
      <c r="F14">
        <v>70502</v>
      </c>
      <c r="G14" t="s">
        <v>16</v>
      </c>
      <c r="H14" t="s">
        <v>38</v>
      </c>
    </row>
    <row r="15" spans="1:8">
      <c r="A15" s="2">
        <v>44473</v>
      </c>
      <c r="B15" t="s">
        <v>31</v>
      </c>
      <c r="C15" t="s">
        <v>19</v>
      </c>
      <c r="D15" t="s">
        <v>15</v>
      </c>
      <c r="E15">
        <v>99145</v>
      </c>
      <c r="F15">
        <v>51102</v>
      </c>
      <c r="G15" t="s">
        <v>25</v>
      </c>
      <c r="H15" t="s">
        <v>39</v>
      </c>
    </row>
    <row r="16" spans="1:8">
      <c r="A16" s="2">
        <v>44656</v>
      </c>
      <c r="B16" t="s">
        <v>8</v>
      </c>
      <c r="C16" t="s">
        <v>33</v>
      </c>
      <c r="D16" t="s">
        <v>20</v>
      </c>
      <c r="E16">
        <v>42270</v>
      </c>
      <c r="F16">
        <v>148677</v>
      </c>
      <c r="G16" t="s">
        <v>22</v>
      </c>
      <c r="H16" t="s">
        <v>40</v>
      </c>
    </row>
    <row r="17" spans="1:8">
      <c r="A17" s="2">
        <v>44218</v>
      </c>
      <c r="B17" t="s">
        <v>13</v>
      </c>
      <c r="C17" t="s">
        <v>33</v>
      </c>
      <c r="D17" t="s">
        <v>20</v>
      </c>
      <c r="E17">
        <v>130071</v>
      </c>
      <c r="F17">
        <v>79899</v>
      </c>
      <c r="G17" t="s">
        <v>11</v>
      </c>
      <c r="H17" t="s">
        <v>41</v>
      </c>
    </row>
    <row r="18" spans="1:8">
      <c r="A18" s="2">
        <v>44449</v>
      </c>
      <c r="B18" t="s">
        <v>13</v>
      </c>
      <c r="C18" t="s">
        <v>13</v>
      </c>
      <c r="D18" t="s">
        <v>20</v>
      </c>
      <c r="E18">
        <v>12012</v>
      </c>
      <c r="F18">
        <v>99017</v>
      </c>
      <c r="G18" t="s">
        <v>11</v>
      </c>
      <c r="H18" t="s">
        <v>42</v>
      </c>
    </row>
    <row r="19" spans="1:8">
      <c r="A19" s="2">
        <v>44944</v>
      </c>
      <c r="B19" t="s">
        <v>13</v>
      </c>
      <c r="C19" t="s">
        <v>13</v>
      </c>
      <c r="D19" t="s">
        <v>20</v>
      </c>
      <c r="E19">
        <v>69049</v>
      </c>
      <c r="F19">
        <v>120109</v>
      </c>
      <c r="G19" t="s">
        <v>11</v>
      </c>
      <c r="H19" t="s">
        <v>43</v>
      </c>
    </row>
    <row r="20" spans="1:8">
      <c r="A20" s="2">
        <v>45053</v>
      </c>
      <c r="B20" t="s">
        <v>8</v>
      </c>
      <c r="C20" t="s">
        <v>14</v>
      </c>
      <c r="D20" t="s">
        <v>10</v>
      </c>
      <c r="E20">
        <v>94989</v>
      </c>
      <c r="F20">
        <v>30133</v>
      </c>
      <c r="G20" t="s">
        <v>16</v>
      </c>
      <c r="H20" t="s">
        <v>44</v>
      </c>
    </row>
    <row r="21" spans="1:8">
      <c r="A21" s="2">
        <v>44671</v>
      </c>
      <c r="B21" t="s">
        <v>45</v>
      </c>
      <c r="C21" t="s">
        <v>19</v>
      </c>
      <c r="D21" t="s">
        <v>15</v>
      </c>
      <c r="E21">
        <v>99586</v>
      </c>
      <c r="F21">
        <v>30720</v>
      </c>
      <c r="G21" t="s">
        <v>22</v>
      </c>
      <c r="H21" t="s">
        <v>46</v>
      </c>
    </row>
    <row r="22" spans="1:8">
      <c r="A22" s="2">
        <v>45279</v>
      </c>
      <c r="B22" t="s">
        <v>27</v>
      </c>
      <c r="C22" t="s">
        <v>33</v>
      </c>
      <c r="D22" t="s">
        <v>15</v>
      </c>
      <c r="E22">
        <v>49080</v>
      </c>
      <c r="F22">
        <v>167039</v>
      </c>
      <c r="G22" t="s">
        <v>11</v>
      </c>
      <c r="H22" t="s">
        <v>47</v>
      </c>
    </row>
    <row r="23" spans="1:8">
      <c r="A23" s="2">
        <v>44707</v>
      </c>
      <c r="B23" t="s">
        <v>45</v>
      </c>
      <c r="C23" t="s">
        <v>24</v>
      </c>
      <c r="D23" t="s">
        <v>48</v>
      </c>
      <c r="E23">
        <v>66879</v>
      </c>
      <c r="F23">
        <v>149486</v>
      </c>
      <c r="G23" t="s">
        <v>16</v>
      </c>
      <c r="H23" t="s">
        <v>49</v>
      </c>
    </row>
    <row r="24" spans="1:8">
      <c r="A24" s="2">
        <v>44896</v>
      </c>
      <c r="B24" t="s">
        <v>13</v>
      </c>
      <c r="C24" t="s">
        <v>13</v>
      </c>
      <c r="D24" t="s">
        <v>29</v>
      </c>
      <c r="E24">
        <v>75888</v>
      </c>
      <c r="F24">
        <v>11379</v>
      </c>
      <c r="G24" t="s">
        <v>11</v>
      </c>
      <c r="H24" t="s">
        <v>50</v>
      </c>
    </row>
    <row r="25" spans="1:8">
      <c r="A25" s="2">
        <v>45172</v>
      </c>
      <c r="B25" t="s">
        <v>27</v>
      </c>
      <c r="C25" t="s">
        <v>14</v>
      </c>
      <c r="D25" t="s">
        <v>48</v>
      </c>
      <c r="E25">
        <v>125951</v>
      </c>
      <c r="F25">
        <v>142223</v>
      </c>
      <c r="G25" t="s">
        <v>25</v>
      </c>
      <c r="H25" t="s">
        <v>51</v>
      </c>
    </row>
    <row r="26" spans="1:8">
      <c r="A26" s="2">
        <v>44386</v>
      </c>
      <c r="B26" t="s">
        <v>8</v>
      </c>
      <c r="C26" t="s">
        <v>24</v>
      </c>
      <c r="D26" t="s">
        <v>20</v>
      </c>
      <c r="E26">
        <v>47146</v>
      </c>
      <c r="F26">
        <v>62758</v>
      </c>
      <c r="G26" t="s">
        <v>25</v>
      </c>
      <c r="H26" t="s">
        <v>52</v>
      </c>
    </row>
    <row r="27" spans="1:8">
      <c r="A27" s="2">
        <v>45154</v>
      </c>
      <c r="B27" t="s">
        <v>13</v>
      </c>
      <c r="C27" t="s">
        <v>33</v>
      </c>
      <c r="D27" t="s">
        <v>20</v>
      </c>
      <c r="E27">
        <v>126293</v>
      </c>
      <c r="F27">
        <v>82140</v>
      </c>
      <c r="G27" t="s">
        <v>25</v>
      </c>
      <c r="H27" t="s">
        <v>53</v>
      </c>
    </row>
    <row r="28" spans="1:8">
      <c r="A28" s="2">
        <v>44883</v>
      </c>
      <c r="B28" t="s">
        <v>8</v>
      </c>
      <c r="C28" t="s">
        <v>13</v>
      </c>
      <c r="D28" t="s">
        <v>10</v>
      </c>
      <c r="E28">
        <v>103948</v>
      </c>
      <c r="F28">
        <v>76187</v>
      </c>
      <c r="G28" t="s">
        <v>11</v>
      </c>
      <c r="H28" t="s">
        <v>54</v>
      </c>
    </row>
    <row r="29" spans="1:8">
      <c r="A29" s="2">
        <v>45154</v>
      </c>
      <c r="B29" t="s">
        <v>27</v>
      </c>
      <c r="C29" t="s">
        <v>19</v>
      </c>
      <c r="D29" t="s">
        <v>10</v>
      </c>
      <c r="E29">
        <v>46166</v>
      </c>
      <c r="F29">
        <v>24308</v>
      </c>
      <c r="G29" t="s">
        <v>16</v>
      </c>
      <c r="H29" t="s">
        <v>55</v>
      </c>
    </row>
    <row r="30" spans="1:8">
      <c r="A30" s="2">
        <v>44759</v>
      </c>
      <c r="B30" t="s">
        <v>8</v>
      </c>
      <c r="C30" t="s">
        <v>13</v>
      </c>
      <c r="D30" t="s">
        <v>10</v>
      </c>
      <c r="E30">
        <v>129239</v>
      </c>
      <c r="F30">
        <v>163833</v>
      </c>
      <c r="G30" t="s">
        <v>11</v>
      </c>
      <c r="H30" t="s">
        <v>56</v>
      </c>
    </row>
    <row r="31" spans="1:8">
      <c r="A31" s="2">
        <v>45028</v>
      </c>
      <c r="B31" t="s">
        <v>8</v>
      </c>
      <c r="C31" t="s">
        <v>19</v>
      </c>
      <c r="D31" t="s">
        <v>10</v>
      </c>
      <c r="E31">
        <v>144078</v>
      </c>
      <c r="F31">
        <v>83304</v>
      </c>
      <c r="G31" t="s">
        <v>16</v>
      </c>
      <c r="H31" t="s">
        <v>57</v>
      </c>
    </row>
    <row r="32" spans="1:8">
      <c r="A32" s="2">
        <v>44843</v>
      </c>
      <c r="B32" t="s">
        <v>31</v>
      </c>
      <c r="C32" t="s">
        <v>14</v>
      </c>
      <c r="D32" t="s">
        <v>10</v>
      </c>
      <c r="E32">
        <v>142076</v>
      </c>
      <c r="F32">
        <v>142230</v>
      </c>
      <c r="G32" t="s">
        <v>11</v>
      </c>
      <c r="H32" t="s">
        <v>58</v>
      </c>
    </row>
    <row r="33" spans="1:8">
      <c r="A33" s="2">
        <v>44217</v>
      </c>
      <c r="B33" t="s">
        <v>45</v>
      </c>
      <c r="C33" t="s">
        <v>14</v>
      </c>
      <c r="D33" t="s">
        <v>10</v>
      </c>
      <c r="E33">
        <v>147039</v>
      </c>
      <c r="F33">
        <v>162847</v>
      </c>
      <c r="G33" t="s">
        <v>16</v>
      </c>
      <c r="H33" t="s">
        <v>59</v>
      </c>
    </row>
    <row r="34" spans="1:8">
      <c r="A34" s="2">
        <v>45037</v>
      </c>
      <c r="B34" t="s">
        <v>45</v>
      </c>
      <c r="C34" t="s">
        <v>33</v>
      </c>
      <c r="D34" t="s">
        <v>10</v>
      </c>
      <c r="E34">
        <v>28879</v>
      </c>
      <c r="F34">
        <v>154557</v>
      </c>
      <c r="G34" t="s">
        <v>11</v>
      </c>
      <c r="H34" t="s">
        <v>60</v>
      </c>
    </row>
    <row r="35" spans="1:8">
      <c r="A35" s="2">
        <v>44363</v>
      </c>
      <c r="B35" t="s">
        <v>45</v>
      </c>
      <c r="C35" t="s">
        <v>19</v>
      </c>
      <c r="D35" t="s">
        <v>10</v>
      </c>
      <c r="E35">
        <v>12261</v>
      </c>
      <c r="F35">
        <v>123857</v>
      </c>
      <c r="G35" t="s">
        <v>22</v>
      </c>
      <c r="H35" t="s">
        <v>61</v>
      </c>
    </row>
    <row r="36" spans="1:8">
      <c r="A36" s="2">
        <v>44584</v>
      </c>
      <c r="B36" t="s">
        <v>18</v>
      </c>
      <c r="C36" t="s">
        <v>13</v>
      </c>
      <c r="D36" t="s">
        <v>10</v>
      </c>
      <c r="E36">
        <v>42323</v>
      </c>
      <c r="F36">
        <v>118946</v>
      </c>
      <c r="G36" t="s">
        <v>22</v>
      </c>
      <c r="H36" t="s">
        <v>62</v>
      </c>
    </row>
    <row r="37" spans="1:8">
      <c r="A37" s="2">
        <v>44797</v>
      </c>
      <c r="B37" t="s">
        <v>31</v>
      </c>
      <c r="C37" t="s">
        <v>14</v>
      </c>
      <c r="D37" t="s">
        <v>15</v>
      </c>
      <c r="E37">
        <v>45864</v>
      </c>
      <c r="F37">
        <v>130300</v>
      </c>
      <c r="G37" t="s">
        <v>16</v>
      </c>
      <c r="H37" t="s">
        <v>63</v>
      </c>
    </row>
    <row r="38" spans="1:8">
      <c r="A38" s="2">
        <v>44512</v>
      </c>
      <c r="B38" t="s">
        <v>13</v>
      </c>
      <c r="C38" t="s">
        <v>13</v>
      </c>
      <c r="D38" t="s">
        <v>10</v>
      </c>
      <c r="E38">
        <v>17927</v>
      </c>
      <c r="F38">
        <v>121002</v>
      </c>
      <c r="G38" t="s">
        <v>25</v>
      </c>
      <c r="H38" t="s">
        <v>64</v>
      </c>
    </row>
    <row r="39" spans="1:8">
      <c r="A39" s="2">
        <v>44210</v>
      </c>
      <c r="B39" t="s">
        <v>13</v>
      </c>
      <c r="C39" t="s">
        <v>33</v>
      </c>
      <c r="D39" t="s">
        <v>29</v>
      </c>
      <c r="E39">
        <v>92256</v>
      </c>
      <c r="F39">
        <v>104791</v>
      </c>
      <c r="G39" t="s">
        <v>25</v>
      </c>
      <c r="H39" t="s">
        <v>65</v>
      </c>
    </row>
    <row r="40" spans="1:8">
      <c r="A40" s="2">
        <v>44438</v>
      </c>
      <c r="B40" t="s">
        <v>13</v>
      </c>
      <c r="C40" t="s">
        <v>19</v>
      </c>
      <c r="D40" t="s">
        <v>10</v>
      </c>
      <c r="E40">
        <v>94903</v>
      </c>
      <c r="F40">
        <v>29787</v>
      </c>
      <c r="G40" t="s">
        <v>25</v>
      </c>
      <c r="H40" t="s">
        <v>66</v>
      </c>
    </row>
    <row r="41" spans="1:8">
      <c r="A41" s="2">
        <v>44973</v>
      </c>
      <c r="B41" t="s">
        <v>45</v>
      </c>
      <c r="C41" t="s">
        <v>13</v>
      </c>
      <c r="D41" t="s">
        <v>20</v>
      </c>
      <c r="E41">
        <v>131686</v>
      </c>
      <c r="F41">
        <v>136324</v>
      </c>
      <c r="G41" t="s">
        <v>16</v>
      </c>
      <c r="H41" t="s">
        <v>67</v>
      </c>
    </row>
    <row r="42" spans="1:8">
      <c r="A42" s="2">
        <v>44761</v>
      </c>
      <c r="B42" t="s">
        <v>45</v>
      </c>
      <c r="C42" t="s">
        <v>24</v>
      </c>
      <c r="D42" t="s">
        <v>20</v>
      </c>
      <c r="E42">
        <v>64150</v>
      </c>
      <c r="F42">
        <v>56793</v>
      </c>
      <c r="G42" t="s">
        <v>22</v>
      </c>
      <c r="H42" t="s">
        <v>68</v>
      </c>
    </row>
    <row r="43" spans="1:8">
      <c r="A43" s="2">
        <v>45094</v>
      </c>
      <c r="B43" t="s">
        <v>31</v>
      </c>
      <c r="C43" t="s">
        <v>13</v>
      </c>
      <c r="D43" t="s">
        <v>10</v>
      </c>
      <c r="E43">
        <v>117167</v>
      </c>
      <c r="F43">
        <v>15153</v>
      </c>
      <c r="G43" t="s">
        <v>16</v>
      </c>
      <c r="H43" t="s">
        <v>69</v>
      </c>
    </row>
    <row r="44" spans="1:8">
      <c r="A44" s="2">
        <v>44288</v>
      </c>
      <c r="B44" t="s">
        <v>8</v>
      </c>
      <c r="C44" t="s">
        <v>9</v>
      </c>
      <c r="D44" t="s">
        <v>10</v>
      </c>
      <c r="E44">
        <v>23056</v>
      </c>
      <c r="F44">
        <v>63766</v>
      </c>
      <c r="G44" t="s">
        <v>11</v>
      </c>
      <c r="H44" t="s">
        <v>70</v>
      </c>
    </row>
    <row r="45" spans="1:8">
      <c r="A45" s="2">
        <v>45152</v>
      </c>
      <c r="B45" t="s">
        <v>45</v>
      </c>
      <c r="C45" t="s">
        <v>9</v>
      </c>
      <c r="D45" t="s">
        <v>20</v>
      </c>
      <c r="E45">
        <v>20798</v>
      </c>
      <c r="F45">
        <v>13931</v>
      </c>
      <c r="G45" t="s">
        <v>11</v>
      </c>
      <c r="H45" t="s">
        <v>71</v>
      </c>
    </row>
    <row r="46" spans="1:8">
      <c r="A46" s="2">
        <v>44705</v>
      </c>
      <c r="B46" t="s">
        <v>13</v>
      </c>
      <c r="C46" t="s">
        <v>33</v>
      </c>
      <c r="D46" t="s">
        <v>29</v>
      </c>
      <c r="E46">
        <v>116491</v>
      </c>
      <c r="F46">
        <v>35040</v>
      </c>
      <c r="G46" t="s">
        <v>11</v>
      </c>
      <c r="H46" t="s">
        <v>72</v>
      </c>
    </row>
    <row r="47" spans="1:8">
      <c r="A47" s="2">
        <v>44972</v>
      </c>
      <c r="B47" t="s">
        <v>8</v>
      </c>
      <c r="C47" t="s">
        <v>33</v>
      </c>
      <c r="D47" t="s">
        <v>48</v>
      </c>
      <c r="E47">
        <v>61747</v>
      </c>
      <c r="F47">
        <v>122329</v>
      </c>
      <c r="G47" t="s">
        <v>11</v>
      </c>
      <c r="H47" t="s">
        <v>73</v>
      </c>
    </row>
    <row r="48" spans="1:8">
      <c r="A48" s="2">
        <v>44231</v>
      </c>
      <c r="B48" t="s">
        <v>45</v>
      </c>
      <c r="C48" t="s">
        <v>33</v>
      </c>
      <c r="D48" t="s">
        <v>15</v>
      </c>
      <c r="E48">
        <v>45738</v>
      </c>
      <c r="F48">
        <v>156344</v>
      </c>
      <c r="G48" t="s">
        <v>11</v>
      </c>
      <c r="H48" t="s">
        <v>74</v>
      </c>
    </row>
    <row r="49" spans="1:8">
      <c r="A49" s="2">
        <v>44402</v>
      </c>
      <c r="B49" t="s">
        <v>27</v>
      </c>
      <c r="C49" t="s">
        <v>24</v>
      </c>
      <c r="D49" t="s">
        <v>20</v>
      </c>
      <c r="E49">
        <v>27227</v>
      </c>
      <c r="F49">
        <v>138197</v>
      </c>
      <c r="G49" t="s">
        <v>11</v>
      </c>
      <c r="H49" t="s">
        <v>75</v>
      </c>
    </row>
    <row r="50" spans="1:8">
      <c r="A50" s="2">
        <v>45222</v>
      </c>
      <c r="B50" t="s">
        <v>18</v>
      </c>
      <c r="C50" t="s">
        <v>19</v>
      </c>
      <c r="D50" t="s">
        <v>10</v>
      </c>
      <c r="E50">
        <v>93800</v>
      </c>
      <c r="F50">
        <v>73939</v>
      </c>
      <c r="G50" t="s">
        <v>25</v>
      </c>
      <c r="H50" t="s">
        <v>76</v>
      </c>
    </row>
    <row r="51" spans="1:8">
      <c r="A51" s="2">
        <v>45218</v>
      </c>
      <c r="B51" t="s">
        <v>45</v>
      </c>
      <c r="C51" t="s">
        <v>24</v>
      </c>
      <c r="D51" t="s">
        <v>15</v>
      </c>
      <c r="E51">
        <v>136531</v>
      </c>
      <c r="F51">
        <v>20801</v>
      </c>
      <c r="G51" t="s">
        <v>25</v>
      </c>
      <c r="H51" t="s">
        <v>77</v>
      </c>
    </row>
    <row r="52" spans="1:8">
      <c r="A52" s="2">
        <v>44762</v>
      </c>
      <c r="B52" t="s">
        <v>27</v>
      </c>
      <c r="C52" t="s">
        <v>13</v>
      </c>
      <c r="D52" t="s">
        <v>10</v>
      </c>
      <c r="E52">
        <v>69461</v>
      </c>
      <c r="F52">
        <v>114280</v>
      </c>
      <c r="G52" t="s">
        <v>11</v>
      </c>
      <c r="H52" t="s">
        <v>78</v>
      </c>
    </row>
    <row r="53" spans="1:8">
      <c r="A53" s="2">
        <v>44899</v>
      </c>
      <c r="B53" t="s">
        <v>31</v>
      </c>
      <c r="C53" t="s">
        <v>14</v>
      </c>
      <c r="D53" t="s">
        <v>48</v>
      </c>
      <c r="E53">
        <v>67848</v>
      </c>
      <c r="F53">
        <v>35064</v>
      </c>
      <c r="G53" t="s">
        <v>16</v>
      </c>
      <c r="H53" t="s">
        <v>79</v>
      </c>
    </row>
    <row r="54" spans="1:8">
      <c r="A54" s="2">
        <v>44598</v>
      </c>
      <c r="B54" t="s">
        <v>27</v>
      </c>
      <c r="C54" t="s">
        <v>19</v>
      </c>
      <c r="D54" t="s">
        <v>48</v>
      </c>
      <c r="E54">
        <v>34685</v>
      </c>
      <c r="F54">
        <v>11985</v>
      </c>
      <c r="G54" t="s">
        <v>22</v>
      </c>
      <c r="H54" t="s">
        <v>80</v>
      </c>
    </row>
    <row r="55" spans="1:8">
      <c r="A55" s="2">
        <v>44926</v>
      </c>
      <c r="B55" t="s">
        <v>31</v>
      </c>
      <c r="C55" t="s">
        <v>9</v>
      </c>
      <c r="D55" t="s">
        <v>20</v>
      </c>
      <c r="E55">
        <v>101517</v>
      </c>
      <c r="F55">
        <v>89796</v>
      </c>
      <c r="G55" t="s">
        <v>11</v>
      </c>
      <c r="H55" t="s">
        <v>81</v>
      </c>
    </row>
    <row r="56" spans="1:8">
      <c r="A56" s="2">
        <v>44358</v>
      </c>
      <c r="B56" t="s">
        <v>45</v>
      </c>
      <c r="C56" t="s">
        <v>9</v>
      </c>
      <c r="D56" t="s">
        <v>15</v>
      </c>
      <c r="E56">
        <v>129180</v>
      </c>
      <c r="F56">
        <v>166687</v>
      </c>
      <c r="G56" t="s">
        <v>11</v>
      </c>
      <c r="H56" t="s">
        <v>82</v>
      </c>
    </row>
    <row r="57" spans="1:8">
      <c r="A57" s="2">
        <v>44398</v>
      </c>
      <c r="B57" t="s">
        <v>31</v>
      </c>
      <c r="C57" t="s">
        <v>9</v>
      </c>
      <c r="D57" t="s">
        <v>15</v>
      </c>
      <c r="E57">
        <v>13480</v>
      </c>
      <c r="F57">
        <v>67466</v>
      </c>
      <c r="G57" t="s">
        <v>16</v>
      </c>
      <c r="H57" t="s">
        <v>83</v>
      </c>
    </row>
    <row r="58" spans="1:8">
      <c r="A58" s="2">
        <v>45192</v>
      </c>
      <c r="B58" t="s">
        <v>27</v>
      </c>
      <c r="C58" t="s">
        <v>13</v>
      </c>
      <c r="D58" t="s">
        <v>48</v>
      </c>
      <c r="E58">
        <v>25860</v>
      </c>
      <c r="F58">
        <v>132052</v>
      </c>
      <c r="G58" t="s">
        <v>25</v>
      </c>
      <c r="H58" t="s">
        <v>84</v>
      </c>
    </row>
    <row r="59" spans="1:8">
      <c r="A59" s="2">
        <v>44466</v>
      </c>
      <c r="B59" t="s">
        <v>18</v>
      </c>
      <c r="C59" t="s">
        <v>13</v>
      </c>
      <c r="D59" t="s">
        <v>10</v>
      </c>
      <c r="E59">
        <v>78578</v>
      </c>
      <c r="F59">
        <v>14549</v>
      </c>
      <c r="G59" t="s">
        <v>16</v>
      </c>
      <c r="H59" t="s">
        <v>85</v>
      </c>
    </row>
    <row r="60" spans="1:8">
      <c r="A60" s="2">
        <v>45012</v>
      </c>
      <c r="B60" t="s">
        <v>8</v>
      </c>
      <c r="C60" t="s">
        <v>33</v>
      </c>
      <c r="D60" t="s">
        <v>20</v>
      </c>
      <c r="E60">
        <v>67230</v>
      </c>
      <c r="F60">
        <v>78664</v>
      </c>
      <c r="G60" t="s">
        <v>22</v>
      </c>
      <c r="H60" t="s">
        <v>86</v>
      </c>
    </row>
    <row r="61" spans="1:8">
      <c r="A61" s="2">
        <v>44652</v>
      </c>
      <c r="B61" t="s">
        <v>8</v>
      </c>
      <c r="C61" t="s">
        <v>14</v>
      </c>
      <c r="D61" t="s">
        <v>29</v>
      </c>
      <c r="E61">
        <v>67026</v>
      </c>
      <c r="F61">
        <v>20801</v>
      </c>
      <c r="G61" t="s">
        <v>22</v>
      </c>
      <c r="H61" t="s">
        <v>87</v>
      </c>
    </row>
    <row r="62" spans="1:8">
      <c r="A62" s="2">
        <v>45213</v>
      </c>
      <c r="B62" t="s">
        <v>18</v>
      </c>
      <c r="C62" t="s">
        <v>33</v>
      </c>
      <c r="D62" t="s">
        <v>48</v>
      </c>
      <c r="E62">
        <v>16564</v>
      </c>
      <c r="F62">
        <v>121901</v>
      </c>
      <c r="G62" t="s">
        <v>16</v>
      </c>
      <c r="H62" t="s">
        <v>88</v>
      </c>
    </row>
    <row r="63" spans="1:8">
      <c r="A63" s="2">
        <v>44492</v>
      </c>
      <c r="B63" t="s">
        <v>13</v>
      </c>
      <c r="C63" t="s">
        <v>13</v>
      </c>
      <c r="D63" t="s">
        <v>48</v>
      </c>
      <c r="E63">
        <v>30012</v>
      </c>
      <c r="F63">
        <v>59380</v>
      </c>
      <c r="G63" t="s">
        <v>11</v>
      </c>
      <c r="H63" t="s">
        <v>89</v>
      </c>
    </row>
    <row r="64" spans="1:8">
      <c r="A64" s="2">
        <v>44916</v>
      </c>
      <c r="B64" t="s">
        <v>8</v>
      </c>
      <c r="C64" t="s">
        <v>24</v>
      </c>
      <c r="D64" t="s">
        <v>20</v>
      </c>
      <c r="E64">
        <v>64169</v>
      </c>
      <c r="F64">
        <v>56442</v>
      </c>
      <c r="G64" t="s">
        <v>25</v>
      </c>
      <c r="H64" t="s">
        <v>90</v>
      </c>
    </row>
    <row r="65" spans="1:8">
      <c r="A65" s="2">
        <v>44534</v>
      </c>
      <c r="B65" t="s">
        <v>45</v>
      </c>
      <c r="C65" t="s">
        <v>33</v>
      </c>
      <c r="D65" t="s">
        <v>10</v>
      </c>
      <c r="E65">
        <v>36341</v>
      </c>
      <c r="F65">
        <v>18505</v>
      </c>
      <c r="G65" t="s">
        <v>11</v>
      </c>
      <c r="H65" t="s">
        <v>91</v>
      </c>
    </row>
    <row r="66" spans="1:8">
      <c r="A66" s="2">
        <v>45075</v>
      </c>
      <c r="B66" t="s">
        <v>13</v>
      </c>
      <c r="C66" t="s">
        <v>19</v>
      </c>
      <c r="D66" t="s">
        <v>15</v>
      </c>
      <c r="E66">
        <v>56841</v>
      </c>
      <c r="F66">
        <v>85906</v>
      </c>
      <c r="G66" t="s">
        <v>11</v>
      </c>
      <c r="H66" t="s">
        <v>92</v>
      </c>
    </row>
    <row r="67" spans="1:8">
      <c r="A67" s="2">
        <v>45273</v>
      </c>
      <c r="B67" t="s">
        <v>45</v>
      </c>
      <c r="C67" t="s">
        <v>13</v>
      </c>
      <c r="D67" t="s">
        <v>48</v>
      </c>
      <c r="E67">
        <v>102584</v>
      </c>
      <c r="F67">
        <v>67228</v>
      </c>
      <c r="G67" t="s">
        <v>11</v>
      </c>
      <c r="H67" t="s">
        <v>93</v>
      </c>
    </row>
    <row r="68" spans="1:8">
      <c r="A68" s="2">
        <v>44988</v>
      </c>
      <c r="B68" t="s">
        <v>27</v>
      </c>
      <c r="C68" t="s">
        <v>13</v>
      </c>
      <c r="D68" t="s">
        <v>20</v>
      </c>
      <c r="E68">
        <v>53335</v>
      </c>
      <c r="F68">
        <v>88129</v>
      </c>
      <c r="G68" t="s">
        <v>11</v>
      </c>
      <c r="H68" t="s">
        <v>94</v>
      </c>
    </row>
    <row r="69" spans="1:8">
      <c r="A69" s="2">
        <v>44413</v>
      </c>
      <c r="B69" t="s">
        <v>27</v>
      </c>
      <c r="C69" t="s">
        <v>24</v>
      </c>
      <c r="D69" t="s">
        <v>20</v>
      </c>
      <c r="E69">
        <v>65155</v>
      </c>
      <c r="F69">
        <v>99695</v>
      </c>
      <c r="G69" t="s">
        <v>25</v>
      </c>
      <c r="H69" t="s">
        <v>95</v>
      </c>
    </row>
    <row r="70" spans="1:8">
      <c r="A70" s="2">
        <v>44960</v>
      </c>
      <c r="B70" t="s">
        <v>13</v>
      </c>
      <c r="C70" t="s">
        <v>24</v>
      </c>
      <c r="D70" t="s">
        <v>20</v>
      </c>
      <c r="E70">
        <v>108314</v>
      </c>
      <c r="F70">
        <v>71275</v>
      </c>
      <c r="G70" t="s">
        <v>16</v>
      </c>
      <c r="H70" t="s">
        <v>96</v>
      </c>
    </row>
    <row r="71" spans="1:8">
      <c r="A71" s="2">
        <v>44384</v>
      </c>
      <c r="B71" t="s">
        <v>13</v>
      </c>
      <c r="C71" t="s">
        <v>24</v>
      </c>
      <c r="D71" t="s">
        <v>15</v>
      </c>
      <c r="E71">
        <v>39527</v>
      </c>
      <c r="F71">
        <v>37621</v>
      </c>
      <c r="G71" t="s">
        <v>22</v>
      </c>
      <c r="H71" t="s">
        <v>97</v>
      </c>
    </row>
    <row r="72" spans="1:8">
      <c r="A72" s="2">
        <v>44576</v>
      </c>
      <c r="B72" t="s">
        <v>13</v>
      </c>
      <c r="C72" t="s">
        <v>14</v>
      </c>
      <c r="D72" t="s">
        <v>48</v>
      </c>
      <c r="E72">
        <v>105466</v>
      </c>
      <c r="F72">
        <v>27538</v>
      </c>
      <c r="G72" t="s">
        <v>22</v>
      </c>
      <c r="H72" t="s">
        <v>98</v>
      </c>
    </row>
    <row r="73" spans="1:8">
      <c r="A73" s="2">
        <v>44689</v>
      </c>
      <c r="B73" t="s">
        <v>13</v>
      </c>
      <c r="C73" t="s">
        <v>19</v>
      </c>
      <c r="D73" t="s">
        <v>20</v>
      </c>
      <c r="E73">
        <v>60653</v>
      </c>
      <c r="F73">
        <v>77024</v>
      </c>
      <c r="G73" t="s">
        <v>25</v>
      </c>
      <c r="H73" t="s">
        <v>99</v>
      </c>
    </row>
    <row r="74" spans="1:8">
      <c r="A74" s="2">
        <v>45261</v>
      </c>
      <c r="B74" t="s">
        <v>31</v>
      </c>
      <c r="C74" t="s">
        <v>13</v>
      </c>
      <c r="D74" t="s">
        <v>15</v>
      </c>
      <c r="E74">
        <v>111907</v>
      </c>
      <c r="F74">
        <v>23332</v>
      </c>
      <c r="G74" t="s">
        <v>16</v>
      </c>
      <c r="H74" t="s">
        <v>100</v>
      </c>
    </row>
    <row r="75" spans="1:8">
      <c r="A75" s="2">
        <v>44211</v>
      </c>
      <c r="B75" t="s">
        <v>13</v>
      </c>
      <c r="C75" t="s">
        <v>24</v>
      </c>
      <c r="D75" t="s">
        <v>10</v>
      </c>
      <c r="E75">
        <v>43057</v>
      </c>
      <c r="F75">
        <v>158234</v>
      </c>
      <c r="G75" t="s">
        <v>25</v>
      </c>
      <c r="H75" t="s">
        <v>101</v>
      </c>
    </row>
    <row r="76" spans="1:8">
      <c r="A76" s="2">
        <v>44261</v>
      </c>
      <c r="B76" t="s">
        <v>13</v>
      </c>
      <c r="C76" t="s">
        <v>14</v>
      </c>
      <c r="D76" t="s">
        <v>29</v>
      </c>
      <c r="E76">
        <v>113992</v>
      </c>
      <c r="F76">
        <v>32594</v>
      </c>
      <c r="G76" t="s">
        <v>11</v>
      </c>
      <c r="H76" t="s">
        <v>102</v>
      </c>
    </row>
    <row r="77" spans="1:8">
      <c r="A77" s="2">
        <v>44717</v>
      </c>
      <c r="B77" t="s">
        <v>27</v>
      </c>
      <c r="C77" t="s">
        <v>9</v>
      </c>
      <c r="D77" t="s">
        <v>48</v>
      </c>
      <c r="E77">
        <v>17393</v>
      </c>
      <c r="F77">
        <v>19793</v>
      </c>
      <c r="G77" t="s">
        <v>25</v>
      </c>
      <c r="H77" t="s">
        <v>103</v>
      </c>
    </row>
    <row r="78" spans="1:8">
      <c r="A78" s="2">
        <v>44844</v>
      </c>
      <c r="B78" t="s">
        <v>45</v>
      </c>
      <c r="C78" t="s">
        <v>19</v>
      </c>
      <c r="D78" t="s">
        <v>15</v>
      </c>
      <c r="E78">
        <v>85404</v>
      </c>
      <c r="F78">
        <v>28850</v>
      </c>
      <c r="G78" t="s">
        <v>16</v>
      </c>
      <c r="H78" t="s">
        <v>104</v>
      </c>
    </row>
    <row r="79" spans="1:8">
      <c r="A79" s="2">
        <v>45283</v>
      </c>
      <c r="B79" t="s">
        <v>27</v>
      </c>
      <c r="C79" t="s">
        <v>9</v>
      </c>
      <c r="D79" t="s">
        <v>29</v>
      </c>
      <c r="E79">
        <v>101956</v>
      </c>
      <c r="F79">
        <v>68438</v>
      </c>
      <c r="G79" t="s">
        <v>22</v>
      </c>
      <c r="H79" t="s">
        <v>105</v>
      </c>
    </row>
    <row r="80" spans="1:8">
      <c r="A80" s="2">
        <v>44789</v>
      </c>
      <c r="B80" t="s">
        <v>8</v>
      </c>
      <c r="C80" t="s">
        <v>9</v>
      </c>
      <c r="D80" t="s">
        <v>29</v>
      </c>
      <c r="E80">
        <v>94613</v>
      </c>
      <c r="F80">
        <v>31936</v>
      </c>
      <c r="G80" t="s">
        <v>25</v>
      </c>
      <c r="H80" t="s">
        <v>106</v>
      </c>
    </row>
    <row r="81" spans="1:8">
      <c r="A81" s="2">
        <v>44588</v>
      </c>
      <c r="B81" t="s">
        <v>31</v>
      </c>
      <c r="C81" t="s">
        <v>13</v>
      </c>
      <c r="D81" t="s">
        <v>15</v>
      </c>
      <c r="E81">
        <v>69171</v>
      </c>
      <c r="F81">
        <v>120442</v>
      </c>
      <c r="G81" t="s">
        <v>22</v>
      </c>
      <c r="H81" t="s">
        <v>107</v>
      </c>
    </row>
    <row r="82" spans="1:8">
      <c r="A82" s="2">
        <v>44615</v>
      </c>
      <c r="B82" t="s">
        <v>31</v>
      </c>
      <c r="C82" t="s">
        <v>14</v>
      </c>
      <c r="D82" t="s">
        <v>15</v>
      </c>
      <c r="E82">
        <v>39336</v>
      </c>
      <c r="F82">
        <v>11827</v>
      </c>
      <c r="G82" t="s">
        <v>22</v>
      </c>
      <c r="H82" t="s">
        <v>108</v>
      </c>
    </row>
    <row r="83" spans="1:8">
      <c r="A83" s="2">
        <v>44485</v>
      </c>
      <c r="B83" t="s">
        <v>45</v>
      </c>
      <c r="C83" t="s">
        <v>14</v>
      </c>
      <c r="D83" t="s">
        <v>15</v>
      </c>
      <c r="E83">
        <v>22014</v>
      </c>
      <c r="F83">
        <v>66889</v>
      </c>
      <c r="G83" t="s">
        <v>22</v>
      </c>
      <c r="H83" t="s">
        <v>109</v>
      </c>
    </row>
    <row r="84" spans="1:8">
      <c r="A84" s="2">
        <v>44575</v>
      </c>
      <c r="B84" t="s">
        <v>13</v>
      </c>
      <c r="C84" t="s">
        <v>9</v>
      </c>
      <c r="D84" t="s">
        <v>20</v>
      </c>
      <c r="E84">
        <v>149446</v>
      </c>
      <c r="F84">
        <v>133306</v>
      </c>
      <c r="G84" t="s">
        <v>16</v>
      </c>
      <c r="H84" t="s">
        <v>110</v>
      </c>
    </row>
    <row r="85" spans="1:8">
      <c r="A85" s="2">
        <v>44427</v>
      </c>
      <c r="B85" t="s">
        <v>27</v>
      </c>
      <c r="C85" t="s">
        <v>19</v>
      </c>
      <c r="D85" t="s">
        <v>10</v>
      </c>
      <c r="E85">
        <v>101513</v>
      </c>
      <c r="F85">
        <v>54790</v>
      </c>
      <c r="G85" t="s">
        <v>11</v>
      </c>
      <c r="H85" t="s">
        <v>111</v>
      </c>
    </row>
    <row r="86" spans="1:8">
      <c r="A86" s="2">
        <v>45214</v>
      </c>
      <c r="B86" t="s">
        <v>8</v>
      </c>
      <c r="C86" t="s">
        <v>33</v>
      </c>
      <c r="D86" t="s">
        <v>20</v>
      </c>
      <c r="E86">
        <v>146656</v>
      </c>
      <c r="F86">
        <v>74352</v>
      </c>
      <c r="G86" t="s">
        <v>11</v>
      </c>
      <c r="H86" t="s">
        <v>112</v>
      </c>
    </row>
    <row r="87" spans="1:8">
      <c r="A87" s="2">
        <v>44237</v>
      </c>
      <c r="B87" t="s">
        <v>27</v>
      </c>
      <c r="C87" t="s">
        <v>9</v>
      </c>
      <c r="D87" t="s">
        <v>29</v>
      </c>
      <c r="E87">
        <v>94769</v>
      </c>
      <c r="F87">
        <v>68215</v>
      </c>
      <c r="G87" t="s">
        <v>16</v>
      </c>
      <c r="H87" t="s">
        <v>113</v>
      </c>
    </row>
    <row r="88" spans="1:8">
      <c r="A88" s="2">
        <v>45248</v>
      </c>
      <c r="B88" t="s">
        <v>13</v>
      </c>
      <c r="C88" t="s">
        <v>13</v>
      </c>
      <c r="D88" t="s">
        <v>29</v>
      </c>
      <c r="E88">
        <v>136092</v>
      </c>
      <c r="F88">
        <v>161382</v>
      </c>
      <c r="G88" t="s">
        <v>11</v>
      </c>
      <c r="H88" t="s">
        <v>114</v>
      </c>
    </row>
    <row r="89" spans="1:8">
      <c r="A89" s="2">
        <v>44331</v>
      </c>
      <c r="B89" t="s">
        <v>13</v>
      </c>
      <c r="C89" t="s">
        <v>9</v>
      </c>
      <c r="D89" t="s">
        <v>29</v>
      </c>
      <c r="E89">
        <v>38782</v>
      </c>
      <c r="F89">
        <v>66207</v>
      </c>
      <c r="G89" t="s">
        <v>11</v>
      </c>
      <c r="H89" t="s">
        <v>115</v>
      </c>
    </row>
    <row r="90" spans="1:8">
      <c r="A90" s="2">
        <v>44397</v>
      </c>
      <c r="B90" t="s">
        <v>18</v>
      </c>
      <c r="C90" t="s">
        <v>19</v>
      </c>
      <c r="D90" t="s">
        <v>15</v>
      </c>
      <c r="E90">
        <v>120463</v>
      </c>
      <c r="F90">
        <v>69643</v>
      </c>
      <c r="G90" t="s">
        <v>11</v>
      </c>
      <c r="H90" t="s">
        <v>116</v>
      </c>
    </row>
    <row r="91" spans="1:8">
      <c r="A91" s="2">
        <v>44976</v>
      </c>
      <c r="B91" t="s">
        <v>27</v>
      </c>
      <c r="C91" t="s">
        <v>19</v>
      </c>
      <c r="D91" t="s">
        <v>48</v>
      </c>
      <c r="E91">
        <v>95847</v>
      </c>
      <c r="F91">
        <v>85319</v>
      </c>
      <c r="G91" t="s">
        <v>25</v>
      </c>
      <c r="H91" t="s">
        <v>117</v>
      </c>
    </row>
    <row r="92" spans="1:8">
      <c r="A92" s="2">
        <v>45126</v>
      </c>
      <c r="B92" t="s">
        <v>45</v>
      </c>
      <c r="C92" t="s">
        <v>9</v>
      </c>
      <c r="D92" t="s">
        <v>20</v>
      </c>
      <c r="E92">
        <v>98434</v>
      </c>
      <c r="F92">
        <v>81095</v>
      </c>
      <c r="G92" t="s">
        <v>11</v>
      </c>
      <c r="H92" t="s">
        <v>118</v>
      </c>
    </row>
    <row r="93" spans="1:8">
      <c r="A93" s="2">
        <v>45253</v>
      </c>
      <c r="B93" t="s">
        <v>27</v>
      </c>
      <c r="C93" t="s">
        <v>14</v>
      </c>
      <c r="D93" t="s">
        <v>48</v>
      </c>
      <c r="E93">
        <v>70773</v>
      </c>
      <c r="F93">
        <v>126060</v>
      </c>
      <c r="G93" t="s">
        <v>25</v>
      </c>
      <c r="H93" t="s">
        <v>119</v>
      </c>
    </row>
    <row r="94" spans="1:8">
      <c r="A94" s="2">
        <v>45268</v>
      </c>
      <c r="B94" t="s">
        <v>31</v>
      </c>
      <c r="C94" t="s">
        <v>9</v>
      </c>
      <c r="D94" t="s">
        <v>10</v>
      </c>
      <c r="E94">
        <v>24110</v>
      </c>
      <c r="F94">
        <v>50890</v>
      </c>
      <c r="G94" t="s">
        <v>22</v>
      </c>
      <c r="H94" t="s">
        <v>120</v>
      </c>
    </row>
    <row r="95" spans="1:8">
      <c r="A95" s="2">
        <v>44699</v>
      </c>
      <c r="B95" t="s">
        <v>8</v>
      </c>
      <c r="C95" t="s">
        <v>24</v>
      </c>
      <c r="D95" t="s">
        <v>10</v>
      </c>
      <c r="E95">
        <v>98512</v>
      </c>
      <c r="F95">
        <v>103736</v>
      </c>
      <c r="G95" t="s">
        <v>25</v>
      </c>
      <c r="H95" t="s">
        <v>121</v>
      </c>
    </row>
    <row r="96" spans="1:8">
      <c r="A96" s="2">
        <v>44603</v>
      </c>
      <c r="B96" t="s">
        <v>45</v>
      </c>
      <c r="C96" t="s">
        <v>24</v>
      </c>
      <c r="D96" t="s">
        <v>20</v>
      </c>
      <c r="E96">
        <v>15825</v>
      </c>
      <c r="F96">
        <v>146080</v>
      </c>
      <c r="G96" t="s">
        <v>11</v>
      </c>
      <c r="H96" t="s">
        <v>122</v>
      </c>
    </row>
    <row r="97" spans="1:8">
      <c r="A97" s="2">
        <v>45001</v>
      </c>
      <c r="B97" t="s">
        <v>18</v>
      </c>
      <c r="C97" t="s">
        <v>33</v>
      </c>
      <c r="D97" t="s">
        <v>29</v>
      </c>
      <c r="E97">
        <v>144560</v>
      </c>
      <c r="F97">
        <v>67544</v>
      </c>
      <c r="G97" t="s">
        <v>16</v>
      </c>
      <c r="H97" t="s">
        <v>123</v>
      </c>
    </row>
    <row r="98" spans="1:8">
      <c r="A98" s="2">
        <v>44295</v>
      </c>
      <c r="B98" t="s">
        <v>8</v>
      </c>
      <c r="C98" t="s">
        <v>13</v>
      </c>
      <c r="D98" t="s">
        <v>10</v>
      </c>
      <c r="E98">
        <v>77431</v>
      </c>
      <c r="F98">
        <v>118930</v>
      </c>
      <c r="G98" t="s">
        <v>22</v>
      </c>
      <c r="H98" t="s">
        <v>124</v>
      </c>
    </row>
    <row r="99" spans="1:8">
      <c r="A99" s="2">
        <v>44880</v>
      </c>
      <c r="B99" t="s">
        <v>8</v>
      </c>
      <c r="C99" t="s">
        <v>13</v>
      </c>
      <c r="D99" t="s">
        <v>48</v>
      </c>
      <c r="E99">
        <v>78444</v>
      </c>
      <c r="F99">
        <v>162348</v>
      </c>
      <c r="G99" t="s">
        <v>22</v>
      </c>
      <c r="H99" t="s">
        <v>125</v>
      </c>
    </row>
    <row r="100" spans="1:8">
      <c r="A100" s="2">
        <v>44922</v>
      </c>
      <c r="B100" t="s">
        <v>31</v>
      </c>
      <c r="C100" t="s">
        <v>14</v>
      </c>
      <c r="D100" t="s">
        <v>48</v>
      </c>
      <c r="E100">
        <v>76947</v>
      </c>
      <c r="F100">
        <v>118079</v>
      </c>
      <c r="G100" t="s">
        <v>25</v>
      </c>
      <c r="H100" t="s">
        <v>126</v>
      </c>
    </row>
    <row r="101" spans="1:8">
      <c r="A101" s="2">
        <v>45157</v>
      </c>
      <c r="B101" t="s">
        <v>31</v>
      </c>
      <c r="C101" t="s">
        <v>13</v>
      </c>
      <c r="D101" t="s">
        <v>15</v>
      </c>
      <c r="E101">
        <v>146529</v>
      </c>
      <c r="F101">
        <v>132412</v>
      </c>
      <c r="G101" t="s">
        <v>16</v>
      </c>
      <c r="H101" t="s">
        <v>127</v>
      </c>
    </row>
    <row r="102" spans="1:8">
      <c r="A102" s="2">
        <v>44809</v>
      </c>
      <c r="B102" t="s">
        <v>31</v>
      </c>
      <c r="C102" t="s">
        <v>33</v>
      </c>
      <c r="D102" t="s">
        <v>29</v>
      </c>
      <c r="E102">
        <v>48216</v>
      </c>
      <c r="F102">
        <v>61044</v>
      </c>
      <c r="G102" t="s">
        <v>11</v>
      </c>
      <c r="H102" t="s">
        <v>128</v>
      </c>
    </row>
    <row r="103" spans="1:8">
      <c r="A103" s="2">
        <v>44839</v>
      </c>
      <c r="B103" t="s">
        <v>45</v>
      </c>
      <c r="C103" t="s">
        <v>24</v>
      </c>
      <c r="D103" t="s">
        <v>15</v>
      </c>
      <c r="E103">
        <v>103230</v>
      </c>
      <c r="F103">
        <v>27184</v>
      </c>
      <c r="G103" t="s">
        <v>25</v>
      </c>
      <c r="H103" t="s">
        <v>129</v>
      </c>
    </row>
    <row r="104" spans="1:8">
      <c r="A104" s="2">
        <v>45225</v>
      </c>
      <c r="B104" t="s">
        <v>27</v>
      </c>
      <c r="C104" t="s">
        <v>14</v>
      </c>
      <c r="D104" t="s">
        <v>20</v>
      </c>
      <c r="E104">
        <v>18847</v>
      </c>
      <c r="F104">
        <v>29633</v>
      </c>
      <c r="G104" t="s">
        <v>25</v>
      </c>
      <c r="H104" t="s">
        <v>130</v>
      </c>
    </row>
    <row r="105" spans="1:8">
      <c r="A105" s="2">
        <v>44699</v>
      </c>
      <c r="B105" t="s">
        <v>8</v>
      </c>
      <c r="C105" t="s">
        <v>19</v>
      </c>
      <c r="D105" t="s">
        <v>10</v>
      </c>
      <c r="E105">
        <v>24658</v>
      </c>
      <c r="F105">
        <v>33368</v>
      </c>
      <c r="G105" t="s">
        <v>22</v>
      </c>
      <c r="H105" t="s">
        <v>131</v>
      </c>
    </row>
    <row r="106" spans="1:8">
      <c r="A106" s="2">
        <v>44963</v>
      </c>
      <c r="B106" t="s">
        <v>27</v>
      </c>
      <c r="C106" t="s">
        <v>24</v>
      </c>
      <c r="D106" t="s">
        <v>15</v>
      </c>
      <c r="E106">
        <v>136878</v>
      </c>
      <c r="F106">
        <v>35045</v>
      </c>
      <c r="G106" t="s">
        <v>25</v>
      </c>
      <c r="H106" t="s">
        <v>132</v>
      </c>
    </row>
    <row r="107" spans="1:8">
      <c r="A107" s="2">
        <v>44594</v>
      </c>
      <c r="B107" t="s">
        <v>27</v>
      </c>
      <c r="C107" t="s">
        <v>33</v>
      </c>
      <c r="D107" t="s">
        <v>15</v>
      </c>
      <c r="E107">
        <v>39676</v>
      </c>
      <c r="F107">
        <v>77919</v>
      </c>
      <c r="G107" t="s">
        <v>16</v>
      </c>
      <c r="H107" t="s">
        <v>133</v>
      </c>
    </row>
    <row r="108" spans="1:8">
      <c r="A108" s="2">
        <v>45067</v>
      </c>
      <c r="B108" t="s">
        <v>31</v>
      </c>
      <c r="C108" t="s">
        <v>14</v>
      </c>
      <c r="D108" t="s">
        <v>20</v>
      </c>
      <c r="E108">
        <v>10645</v>
      </c>
      <c r="F108">
        <v>117390</v>
      </c>
      <c r="G108" t="s">
        <v>25</v>
      </c>
      <c r="H108" t="s">
        <v>134</v>
      </c>
    </row>
    <row r="109" spans="1:8">
      <c r="A109" s="2">
        <v>44991</v>
      </c>
      <c r="B109" t="s">
        <v>27</v>
      </c>
      <c r="C109" t="s">
        <v>9</v>
      </c>
      <c r="D109" t="s">
        <v>48</v>
      </c>
      <c r="E109">
        <v>107476</v>
      </c>
      <c r="F109">
        <v>99881</v>
      </c>
      <c r="G109" t="s">
        <v>25</v>
      </c>
      <c r="H109" t="s">
        <v>135</v>
      </c>
    </row>
    <row r="110" spans="1:8">
      <c r="A110" s="2">
        <v>44589</v>
      </c>
      <c r="B110" t="s">
        <v>8</v>
      </c>
      <c r="C110" t="s">
        <v>13</v>
      </c>
      <c r="D110" t="s">
        <v>48</v>
      </c>
      <c r="E110">
        <v>88236</v>
      </c>
      <c r="F110">
        <v>69261</v>
      </c>
      <c r="G110" t="s">
        <v>16</v>
      </c>
      <c r="H110" t="s">
        <v>136</v>
      </c>
    </row>
    <row r="111" spans="1:8">
      <c r="A111" s="2">
        <v>44403</v>
      </c>
      <c r="B111" t="s">
        <v>8</v>
      </c>
      <c r="C111" t="s">
        <v>33</v>
      </c>
      <c r="D111" t="s">
        <v>20</v>
      </c>
      <c r="E111">
        <v>28618</v>
      </c>
      <c r="F111">
        <v>63464</v>
      </c>
      <c r="G111" t="s">
        <v>25</v>
      </c>
      <c r="H111" t="s">
        <v>137</v>
      </c>
    </row>
    <row r="112" spans="1:8">
      <c r="A112" s="2">
        <v>45235</v>
      </c>
      <c r="B112" t="s">
        <v>13</v>
      </c>
      <c r="C112" t="s">
        <v>14</v>
      </c>
      <c r="D112" t="s">
        <v>48</v>
      </c>
      <c r="E112">
        <v>71859</v>
      </c>
      <c r="F112">
        <v>109454</v>
      </c>
      <c r="G112" t="s">
        <v>11</v>
      </c>
      <c r="H112" t="s">
        <v>138</v>
      </c>
    </row>
    <row r="113" spans="1:8">
      <c r="A113" s="2">
        <v>45088</v>
      </c>
      <c r="B113" t="s">
        <v>18</v>
      </c>
      <c r="C113" t="s">
        <v>24</v>
      </c>
      <c r="D113" t="s">
        <v>20</v>
      </c>
      <c r="E113">
        <v>68827</v>
      </c>
      <c r="F113">
        <v>135046</v>
      </c>
      <c r="G113" t="s">
        <v>25</v>
      </c>
      <c r="H113" t="s">
        <v>139</v>
      </c>
    </row>
    <row r="114" spans="1:8">
      <c r="A114" s="2">
        <v>45060</v>
      </c>
      <c r="B114" t="s">
        <v>45</v>
      </c>
      <c r="C114" t="s">
        <v>14</v>
      </c>
      <c r="D114" t="s">
        <v>48</v>
      </c>
      <c r="E114">
        <v>107389</v>
      </c>
      <c r="F114">
        <v>159814</v>
      </c>
      <c r="G114" t="s">
        <v>11</v>
      </c>
      <c r="H114" t="s">
        <v>140</v>
      </c>
    </row>
    <row r="115" spans="1:8">
      <c r="A115" s="2">
        <v>44939</v>
      </c>
      <c r="B115" t="s">
        <v>27</v>
      </c>
      <c r="C115" t="s">
        <v>9</v>
      </c>
      <c r="D115" t="s">
        <v>20</v>
      </c>
      <c r="E115">
        <v>135114</v>
      </c>
      <c r="F115">
        <v>162322</v>
      </c>
      <c r="G115" t="s">
        <v>16</v>
      </c>
      <c r="H115" t="s">
        <v>141</v>
      </c>
    </row>
    <row r="116" spans="1:8">
      <c r="A116" s="2">
        <v>44760</v>
      </c>
      <c r="B116" t="s">
        <v>45</v>
      </c>
      <c r="C116" t="s">
        <v>33</v>
      </c>
      <c r="D116" t="s">
        <v>48</v>
      </c>
      <c r="E116">
        <v>106726</v>
      </c>
      <c r="F116">
        <v>141649</v>
      </c>
      <c r="G116" t="s">
        <v>11</v>
      </c>
      <c r="H116" t="s">
        <v>142</v>
      </c>
    </row>
    <row r="117" spans="1:8">
      <c r="A117" s="2">
        <v>45217</v>
      </c>
      <c r="B117" t="s">
        <v>45</v>
      </c>
      <c r="C117" t="s">
        <v>14</v>
      </c>
      <c r="D117" t="s">
        <v>15</v>
      </c>
      <c r="E117">
        <v>138077</v>
      </c>
      <c r="F117">
        <v>143377</v>
      </c>
      <c r="G117" t="s">
        <v>16</v>
      </c>
      <c r="H117" t="s">
        <v>143</v>
      </c>
    </row>
    <row r="118" spans="1:8">
      <c r="A118" s="2">
        <v>44292</v>
      </c>
      <c r="B118" t="s">
        <v>45</v>
      </c>
      <c r="C118" t="s">
        <v>19</v>
      </c>
      <c r="D118" t="s">
        <v>15</v>
      </c>
      <c r="E118">
        <v>143034</v>
      </c>
      <c r="F118">
        <v>61202</v>
      </c>
      <c r="G118" t="s">
        <v>11</v>
      </c>
      <c r="H118" t="s">
        <v>144</v>
      </c>
    </row>
    <row r="119" spans="1:8">
      <c r="A119" s="2">
        <v>44681</v>
      </c>
      <c r="B119" t="s">
        <v>13</v>
      </c>
      <c r="C119" t="s">
        <v>33</v>
      </c>
      <c r="D119" t="s">
        <v>48</v>
      </c>
      <c r="E119">
        <v>138373</v>
      </c>
      <c r="F119">
        <v>100276</v>
      </c>
      <c r="G119" t="s">
        <v>11</v>
      </c>
      <c r="H119" t="s">
        <v>145</v>
      </c>
    </row>
    <row r="120" spans="1:8">
      <c r="A120" s="2">
        <v>44427</v>
      </c>
      <c r="B120" t="s">
        <v>45</v>
      </c>
      <c r="C120" t="s">
        <v>33</v>
      </c>
      <c r="D120" t="s">
        <v>20</v>
      </c>
      <c r="E120">
        <v>136076</v>
      </c>
      <c r="F120">
        <v>154023</v>
      </c>
      <c r="G120" t="s">
        <v>16</v>
      </c>
      <c r="H120" t="s">
        <v>146</v>
      </c>
    </row>
    <row r="121" spans="1:8">
      <c r="A121" s="2">
        <v>44945</v>
      </c>
      <c r="B121" t="s">
        <v>13</v>
      </c>
      <c r="C121" t="s">
        <v>24</v>
      </c>
      <c r="D121" t="s">
        <v>15</v>
      </c>
      <c r="E121">
        <v>72397</v>
      </c>
      <c r="F121">
        <v>158604</v>
      </c>
      <c r="G121" t="s">
        <v>16</v>
      </c>
      <c r="H121" t="s">
        <v>147</v>
      </c>
    </row>
    <row r="122" spans="1:8">
      <c r="A122" s="2">
        <v>44737</v>
      </c>
      <c r="B122" t="s">
        <v>8</v>
      </c>
      <c r="C122" t="s">
        <v>13</v>
      </c>
      <c r="D122" t="s">
        <v>10</v>
      </c>
      <c r="E122">
        <v>79951</v>
      </c>
      <c r="F122">
        <v>86138</v>
      </c>
      <c r="G122" t="s">
        <v>11</v>
      </c>
      <c r="H122" t="s">
        <v>148</v>
      </c>
    </row>
    <row r="123" spans="1:8">
      <c r="A123" s="2">
        <v>45256</v>
      </c>
      <c r="B123" t="s">
        <v>27</v>
      </c>
      <c r="C123" t="s">
        <v>19</v>
      </c>
      <c r="D123" t="s">
        <v>48</v>
      </c>
      <c r="E123">
        <v>65770</v>
      </c>
      <c r="F123">
        <v>96074</v>
      </c>
      <c r="G123" t="s">
        <v>16</v>
      </c>
      <c r="H123" t="s">
        <v>149</v>
      </c>
    </row>
    <row r="124" spans="1:8">
      <c r="A124" s="2">
        <v>44721</v>
      </c>
      <c r="B124" t="s">
        <v>13</v>
      </c>
      <c r="C124" t="s">
        <v>9</v>
      </c>
      <c r="D124" t="s">
        <v>10</v>
      </c>
      <c r="E124">
        <v>41545</v>
      </c>
      <c r="F124">
        <v>48828</v>
      </c>
      <c r="G124" t="s">
        <v>22</v>
      </c>
      <c r="H124" t="s">
        <v>150</v>
      </c>
    </row>
    <row r="125" spans="1:8">
      <c r="A125" s="2">
        <v>44774</v>
      </c>
      <c r="B125" t="s">
        <v>18</v>
      </c>
      <c r="C125" t="s">
        <v>14</v>
      </c>
      <c r="D125" t="s">
        <v>10</v>
      </c>
      <c r="E125">
        <v>18705</v>
      </c>
      <c r="F125">
        <v>26330</v>
      </c>
      <c r="G125" t="s">
        <v>25</v>
      </c>
      <c r="H125" t="s">
        <v>151</v>
      </c>
    </row>
    <row r="126" spans="1:8">
      <c r="A126" s="2">
        <v>44878</v>
      </c>
      <c r="B126" t="s">
        <v>45</v>
      </c>
      <c r="C126" t="s">
        <v>13</v>
      </c>
      <c r="D126" t="s">
        <v>29</v>
      </c>
      <c r="E126">
        <v>20704</v>
      </c>
      <c r="F126">
        <v>152314</v>
      </c>
      <c r="G126" t="s">
        <v>11</v>
      </c>
      <c r="H126" t="s">
        <v>152</v>
      </c>
    </row>
    <row r="127" spans="1:8">
      <c r="A127" s="2">
        <v>44753</v>
      </c>
      <c r="B127" t="s">
        <v>18</v>
      </c>
      <c r="C127" t="s">
        <v>24</v>
      </c>
      <c r="D127" t="s">
        <v>10</v>
      </c>
      <c r="E127">
        <v>38671</v>
      </c>
      <c r="F127">
        <v>42340</v>
      </c>
      <c r="G127" t="s">
        <v>22</v>
      </c>
      <c r="H127" t="s">
        <v>153</v>
      </c>
    </row>
    <row r="128" spans="1:8">
      <c r="A128" s="2">
        <v>45209</v>
      </c>
      <c r="B128" t="s">
        <v>8</v>
      </c>
      <c r="C128" t="s">
        <v>13</v>
      </c>
      <c r="D128" t="s">
        <v>10</v>
      </c>
      <c r="E128">
        <v>31203</v>
      </c>
      <c r="F128">
        <v>102468</v>
      </c>
      <c r="G128" t="s">
        <v>22</v>
      </c>
      <c r="H128" t="s">
        <v>154</v>
      </c>
    </row>
    <row r="129" spans="1:8">
      <c r="A129" s="2">
        <v>44842</v>
      </c>
      <c r="B129" t="s">
        <v>8</v>
      </c>
      <c r="C129" t="s">
        <v>33</v>
      </c>
      <c r="D129" t="s">
        <v>29</v>
      </c>
      <c r="E129">
        <v>91927</v>
      </c>
      <c r="F129">
        <v>68989</v>
      </c>
      <c r="G129" t="s">
        <v>22</v>
      </c>
      <c r="H129" t="s">
        <v>155</v>
      </c>
    </row>
    <row r="130" spans="1:8">
      <c r="A130" s="2">
        <v>44992</v>
      </c>
      <c r="B130" t="s">
        <v>31</v>
      </c>
      <c r="C130" t="s">
        <v>33</v>
      </c>
      <c r="D130" t="s">
        <v>29</v>
      </c>
      <c r="E130">
        <v>130503</v>
      </c>
      <c r="F130">
        <v>21823</v>
      </c>
      <c r="G130" t="s">
        <v>16</v>
      </c>
      <c r="H130" t="s">
        <v>156</v>
      </c>
    </row>
    <row r="131" spans="1:8">
      <c r="A131" s="2">
        <v>45248</v>
      </c>
      <c r="B131" t="s">
        <v>45</v>
      </c>
      <c r="C131" t="s">
        <v>9</v>
      </c>
      <c r="D131" t="s">
        <v>29</v>
      </c>
      <c r="E131">
        <v>102115</v>
      </c>
      <c r="F131">
        <v>90119</v>
      </c>
      <c r="G131" t="s">
        <v>25</v>
      </c>
      <c r="H131" t="s">
        <v>157</v>
      </c>
    </row>
    <row r="132" spans="1:8">
      <c r="A132" s="2">
        <v>44386</v>
      </c>
      <c r="B132" t="s">
        <v>31</v>
      </c>
      <c r="C132" t="s">
        <v>19</v>
      </c>
      <c r="D132" t="s">
        <v>20</v>
      </c>
      <c r="E132">
        <v>22451</v>
      </c>
      <c r="F132">
        <v>125065</v>
      </c>
      <c r="G132" t="s">
        <v>11</v>
      </c>
      <c r="H132" t="s">
        <v>158</v>
      </c>
    </row>
    <row r="133" spans="1:8">
      <c r="A133" s="2">
        <v>44829</v>
      </c>
      <c r="B133" t="s">
        <v>18</v>
      </c>
      <c r="C133" t="s">
        <v>14</v>
      </c>
      <c r="D133" t="s">
        <v>29</v>
      </c>
      <c r="E133">
        <v>121372</v>
      </c>
      <c r="F133">
        <v>77604</v>
      </c>
      <c r="G133" t="s">
        <v>25</v>
      </c>
      <c r="H133" t="s">
        <v>159</v>
      </c>
    </row>
    <row r="134" spans="1:8">
      <c r="A134" s="2">
        <v>44824</v>
      </c>
      <c r="B134" t="s">
        <v>27</v>
      </c>
      <c r="C134" t="s">
        <v>14</v>
      </c>
      <c r="D134" t="s">
        <v>20</v>
      </c>
      <c r="E134">
        <v>130102</v>
      </c>
      <c r="F134">
        <v>16281</v>
      </c>
      <c r="G134" t="s">
        <v>11</v>
      </c>
      <c r="H134" t="s">
        <v>160</v>
      </c>
    </row>
    <row r="135" spans="1:8">
      <c r="A135" s="2">
        <v>45169</v>
      </c>
      <c r="B135" t="s">
        <v>31</v>
      </c>
      <c r="C135" t="s">
        <v>24</v>
      </c>
      <c r="D135" t="s">
        <v>48</v>
      </c>
      <c r="E135">
        <v>106613</v>
      </c>
      <c r="F135">
        <v>79734</v>
      </c>
      <c r="G135" t="s">
        <v>25</v>
      </c>
      <c r="H135" t="s">
        <v>161</v>
      </c>
    </row>
    <row r="136" spans="1:8">
      <c r="A136" s="2">
        <v>44906</v>
      </c>
      <c r="B136" t="s">
        <v>8</v>
      </c>
      <c r="C136" t="s">
        <v>9</v>
      </c>
      <c r="D136" t="s">
        <v>20</v>
      </c>
      <c r="E136">
        <v>85856</v>
      </c>
      <c r="F136">
        <v>95951</v>
      </c>
      <c r="G136" t="s">
        <v>25</v>
      </c>
      <c r="H136" t="s">
        <v>162</v>
      </c>
    </row>
    <row r="137" spans="1:8">
      <c r="A137" s="2">
        <v>44845</v>
      </c>
      <c r="B137" t="s">
        <v>45</v>
      </c>
      <c r="C137" t="s">
        <v>14</v>
      </c>
      <c r="D137" t="s">
        <v>48</v>
      </c>
      <c r="E137">
        <v>68642</v>
      </c>
      <c r="F137">
        <v>49051</v>
      </c>
      <c r="G137" t="s">
        <v>22</v>
      </c>
      <c r="H137" t="s">
        <v>163</v>
      </c>
    </row>
    <row r="138" spans="1:8">
      <c r="A138" s="2">
        <v>44514</v>
      </c>
      <c r="B138" t="s">
        <v>18</v>
      </c>
      <c r="C138" t="s">
        <v>19</v>
      </c>
      <c r="D138" t="s">
        <v>29</v>
      </c>
      <c r="E138">
        <v>97656</v>
      </c>
      <c r="F138">
        <v>100215</v>
      </c>
      <c r="G138" t="s">
        <v>16</v>
      </c>
      <c r="H138" t="s">
        <v>164</v>
      </c>
    </row>
    <row r="139" spans="1:8">
      <c r="A139" s="2">
        <v>44880</v>
      </c>
      <c r="B139" t="s">
        <v>13</v>
      </c>
      <c r="C139" t="s">
        <v>33</v>
      </c>
      <c r="D139" t="s">
        <v>29</v>
      </c>
      <c r="E139">
        <v>44612</v>
      </c>
      <c r="F139">
        <v>138226</v>
      </c>
      <c r="G139" t="s">
        <v>11</v>
      </c>
      <c r="H139" t="s">
        <v>165</v>
      </c>
    </row>
    <row r="140" spans="1:8">
      <c r="A140" s="2">
        <v>44860</v>
      </c>
      <c r="B140" t="s">
        <v>8</v>
      </c>
      <c r="C140" t="s">
        <v>9</v>
      </c>
      <c r="D140" t="s">
        <v>48</v>
      </c>
      <c r="E140">
        <v>128299</v>
      </c>
      <c r="F140">
        <v>65283</v>
      </c>
      <c r="G140" t="s">
        <v>11</v>
      </c>
      <c r="H140" t="s">
        <v>166</v>
      </c>
    </row>
    <row r="141" spans="1:8">
      <c r="A141" s="2">
        <v>44638</v>
      </c>
      <c r="B141" t="s">
        <v>13</v>
      </c>
      <c r="C141" t="s">
        <v>13</v>
      </c>
      <c r="D141" t="s">
        <v>15</v>
      </c>
      <c r="E141">
        <v>139848</v>
      </c>
      <c r="F141">
        <v>67309</v>
      </c>
      <c r="G141" t="s">
        <v>11</v>
      </c>
      <c r="H141" t="s">
        <v>167</v>
      </c>
    </row>
    <row r="142" spans="1:8">
      <c r="A142" s="2">
        <v>44760</v>
      </c>
      <c r="B142" t="s">
        <v>27</v>
      </c>
      <c r="C142" t="s">
        <v>9</v>
      </c>
      <c r="D142" t="s">
        <v>20</v>
      </c>
      <c r="E142">
        <v>97606</v>
      </c>
      <c r="F142">
        <v>151420</v>
      </c>
      <c r="G142" t="s">
        <v>22</v>
      </c>
      <c r="H142" t="s">
        <v>168</v>
      </c>
    </row>
    <row r="143" spans="1:8">
      <c r="A143" s="2">
        <v>45148</v>
      </c>
      <c r="B143" t="s">
        <v>45</v>
      </c>
      <c r="C143" t="s">
        <v>9</v>
      </c>
      <c r="D143" t="s">
        <v>10</v>
      </c>
      <c r="E143">
        <v>108983</v>
      </c>
      <c r="F143">
        <v>71335</v>
      </c>
      <c r="G143" t="s">
        <v>22</v>
      </c>
      <c r="H143" t="s">
        <v>169</v>
      </c>
    </row>
    <row r="144" spans="1:8">
      <c r="A144" s="2">
        <v>44895</v>
      </c>
      <c r="B144" t="s">
        <v>27</v>
      </c>
      <c r="C144" t="s">
        <v>19</v>
      </c>
      <c r="D144" t="s">
        <v>29</v>
      </c>
      <c r="E144">
        <v>17190</v>
      </c>
      <c r="F144">
        <v>51124</v>
      </c>
      <c r="G144" t="s">
        <v>22</v>
      </c>
      <c r="H144" t="s">
        <v>170</v>
      </c>
    </row>
    <row r="145" spans="1:8">
      <c r="A145" s="2">
        <v>44309</v>
      </c>
      <c r="B145" t="s">
        <v>27</v>
      </c>
      <c r="C145" t="s">
        <v>19</v>
      </c>
      <c r="D145" t="s">
        <v>20</v>
      </c>
      <c r="E145">
        <v>39617</v>
      </c>
      <c r="F145">
        <v>90509</v>
      </c>
      <c r="G145" t="s">
        <v>22</v>
      </c>
      <c r="H145" t="s">
        <v>171</v>
      </c>
    </row>
    <row r="146" spans="1:8">
      <c r="A146" s="2">
        <v>44198</v>
      </c>
      <c r="B146" t="s">
        <v>45</v>
      </c>
      <c r="C146" t="s">
        <v>14</v>
      </c>
      <c r="D146" t="s">
        <v>20</v>
      </c>
      <c r="E146">
        <v>119319</v>
      </c>
      <c r="F146">
        <v>135211</v>
      </c>
      <c r="G146" t="s">
        <v>22</v>
      </c>
      <c r="H146" t="s">
        <v>172</v>
      </c>
    </row>
    <row r="147" spans="1:8">
      <c r="A147" s="2">
        <v>44838</v>
      </c>
      <c r="B147" t="s">
        <v>45</v>
      </c>
      <c r="C147" t="s">
        <v>24</v>
      </c>
      <c r="D147" t="s">
        <v>29</v>
      </c>
      <c r="E147">
        <v>106931</v>
      </c>
      <c r="F147">
        <v>132960</v>
      </c>
      <c r="G147" t="s">
        <v>25</v>
      </c>
      <c r="H147" t="s">
        <v>173</v>
      </c>
    </row>
    <row r="148" spans="1:8">
      <c r="A148" s="2">
        <v>44416</v>
      </c>
      <c r="B148" t="s">
        <v>13</v>
      </c>
      <c r="C148" t="s">
        <v>24</v>
      </c>
      <c r="D148" t="s">
        <v>48</v>
      </c>
      <c r="E148">
        <v>10009</v>
      </c>
      <c r="F148">
        <v>93558</v>
      </c>
      <c r="G148" t="s">
        <v>11</v>
      </c>
      <c r="H148" t="s">
        <v>174</v>
      </c>
    </row>
    <row r="149" spans="1:8">
      <c r="A149" s="2">
        <v>45051</v>
      </c>
      <c r="B149" t="s">
        <v>27</v>
      </c>
      <c r="C149" t="s">
        <v>19</v>
      </c>
      <c r="D149" t="s">
        <v>29</v>
      </c>
      <c r="E149">
        <v>124291</v>
      </c>
      <c r="F149">
        <v>60466</v>
      </c>
      <c r="G149" t="s">
        <v>25</v>
      </c>
      <c r="H149" t="s">
        <v>175</v>
      </c>
    </row>
    <row r="150" spans="1:8">
      <c r="A150" s="2">
        <v>44581</v>
      </c>
      <c r="B150" t="s">
        <v>18</v>
      </c>
      <c r="C150" t="s">
        <v>14</v>
      </c>
      <c r="D150" t="s">
        <v>20</v>
      </c>
      <c r="E150">
        <v>90739</v>
      </c>
      <c r="F150">
        <v>32459</v>
      </c>
      <c r="G150" t="s">
        <v>22</v>
      </c>
      <c r="H150" t="s">
        <v>176</v>
      </c>
    </row>
    <row r="151" spans="1:8">
      <c r="A151" s="2">
        <v>45273</v>
      </c>
      <c r="B151" t="s">
        <v>13</v>
      </c>
      <c r="C151" t="s">
        <v>14</v>
      </c>
      <c r="D151" t="s">
        <v>15</v>
      </c>
      <c r="E151">
        <v>63368</v>
      </c>
      <c r="F151">
        <v>53076</v>
      </c>
      <c r="G151" t="s">
        <v>16</v>
      </c>
      <c r="H151" t="s">
        <v>177</v>
      </c>
    </row>
    <row r="152" spans="1:8">
      <c r="A152" s="2">
        <v>44926</v>
      </c>
      <c r="B152" t="s">
        <v>45</v>
      </c>
      <c r="C152" t="s">
        <v>14</v>
      </c>
      <c r="D152" t="s">
        <v>48</v>
      </c>
      <c r="E152">
        <v>85914</v>
      </c>
      <c r="F152">
        <v>18080</v>
      </c>
      <c r="G152" t="s">
        <v>22</v>
      </c>
      <c r="H152" t="s">
        <v>178</v>
      </c>
    </row>
    <row r="153" spans="1:8">
      <c r="A153" s="2">
        <v>44443</v>
      </c>
      <c r="B153" t="s">
        <v>8</v>
      </c>
      <c r="C153" t="s">
        <v>19</v>
      </c>
      <c r="D153" t="s">
        <v>29</v>
      </c>
      <c r="E153">
        <v>58847</v>
      </c>
      <c r="F153">
        <v>28168</v>
      </c>
      <c r="G153" t="s">
        <v>22</v>
      </c>
      <c r="H153" t="s">
        <v>179</v>
      </c>
    </row>
    <row r="154" spans="1:8">
      <c r="A154" s="2">
        <v>45032</v>
      </c>
      <c r="B154" t="s">
        <v>13</v>
      </c>
      <c r="C154" t="s">
        <v>24</v>
      </c>
      <c r="D154" t="s">
        <v>10</v>
      </c>
      <c r="E154">
        <v>85755</v>
      </c>
      <c r="F154">
        <v>91097</v>
      </c>
      <c r="G154" t="s">
        <v>22</v>
      </c>
      <c r="H154" t="s">
        <v>180</v>
      </c>
    </row>
    <row r="155" spans="1:8">
      <c r="A155" s="2">
        <v>44399</v>
      </c>
      <c r="B155" t="s">
        <v>31</v>
      </c>
      <c r="C155" t="s">
        <v>14</v>
      </c>
      <c r="D155" t="s">
        <v>29</v>
      </c>
      <c r="E155">
        <v>105491</v>
      </c>
      <c r="F155">
        <v>39892</v>
      </c>
      <c r="G155" t="s">
        <v>11</v>
      </c>
      <c r="H155" t="s">
        <v>181</v>
      </c>
    </row>
    <row r="156" spans="1:8">
      <c r="A156" s="2">
        <v>44319</v>
      </c>
      <c r="B156" t="s">
        <v>18</v>
      </c>
      <c r="C156" t="s">
        <v>19</v>
      </c>
      <c r="D156" t="s">
        <v>20</v>
      </c>
      <c r="E156">
        <v>108347</v>
      </c>
      <c r="F156">
        <v>142037</v>
      </c>
      <c r="G156" t="s">
        <v>11</v>
      </c>
      <c r="H156" t="s">
        <v>182</v>
      </c>
    </row>
    <row r="157" spans="1:8">
      <c r="A157" s="2">
        <v>44597</v>
      </c>
      <c r="B157" t="s">
        <v>13</v>
      </c>
      <c r="C157" t="s">
        <v>13</v>
      </c>
      <c r="D157" t="s">
        <v>20</v>
      </c>
      <c r="E157">
        <v>50094</v>
      </c>
      <c r="F157">
        <v>40438</v>
      </c>
      <c r="G157" t="s">
        <v>16</v>
      </c>
      <c r="H157" t="s">
        <v>183</v>
      </c>
    </row>
    <row r="158" spans="1:8">
      <c r="A158" s="2">
        <v>44963</v>
      </c>
      <c r="B158" t="s">
        <v>45</v>
      </c>
      <c r="C158" t="s">
        <v>13</v>
      </c>
      <c r="D158" t="s">
        <v>10</v>
      </c>
      <c r="E158">
        <v>137791</v>
      </c>
      <c r="F158">
        <v>147565</v>
      </c>
      <c r="G158" t="s">
        <v>11</v>
      </c>
      <c r="H158" t="s">
        <v>184</v>
      </c>
    </row>
    <row r="159" spans="1:8">
      <c r="A159" s="2">
        <v>44490</v>
      </c>
      <c r="B159" t="s">
        <v>45</v>
      </c>
      <c r="C159" t="s">
        <v>33</v>
      </c>
      <c r="D159" t="s">
        <v>48</v>
      </c>
      <c r="E159">
        <v>136489</v>
      </c>
      <c r="F159">
        <v>111467</v>
      </c>
      <c r="G159" t="s">
        <v>22</v>
      </c>
      <c r="H159" t="s">
        <v>185</v>
      </c>
    </row>
    <row r="160" spans="1:8">
      <c r="A160" s="2">
        <v>44476</v>
      </c>
      <c r="B160" t="s">
        <v>18</v>
      </c>
      <c r="C160" t="s">
        <v>13</v>
      </c>
      <c r="D160" t="s">
        <v>20</v>
      </c>
      <c r="E160">
        <v>103893</v>
      </c>
      <c r="F160">
        <v>166963</v>
      </c>
      <c r="G160" t="s">
        <v>16</v>
      </c>
      <c r="H160" t="s">
        <v>186</v>
      </c>
    </row>
    <row r="161" spans="1:8">
      <c r="A161" s="2">
        <v>45080</v>
      </c>
      <c r="B161" t="s">
        <v>31</v>
      </c>
      <c r="C161" t="s">
        <v>9</v>
      </c>
      <c r="D161" t="s">
        <v>48</v>
      </c>
      <c r="E161">
        <v>50544</v>
      </c>
      <c r="F161">
        <v>48955</v>
      </c>
      <c r="G161" t="s">
        <v>16</v>
      </c>
      <c r="H161" t="s">
        <v>187</v>
      </c>
    </row>
    <row r="162" spans="1:8">
      <c r="A162" s="2">
        <v>44394</v>
      </c>
      <c r="B162" t="s">
        <v>13</v>
      </c>
      <c r="C162" t="s">
        <v>33</v>
      </c>
      <c r="D162" t="s">
        <v>48</v>
      </c>
      <c r="E162">
        <v>102398</v>
      </c>
      <c r="F162">
        <v>119010</v>
      </c>
      <c r="G162" t="s">
        <v>16</v>
      </c>
      <c r="H162" t="s">
        <v>188</v>
      </c>
    </row>
    <row r="163" spans="1:8">
      <c r="A163" s="2">
        <v>45178</v>
      </c>
      <c r="B163" t="s">
        <v>13</v>
      </c>
      <c r="C163" t="s">
        <v>13</v>
      </c>
      <c r="D163" t="s">
        <v>29</v>
      </c>
      <c r="E163">
        <v>57660</v>
      </c>
      <c r="F163">
        <v>155517</v>
      </c>
      <c r="G163" t="s">
        <v>22</v>
      </c>
      <c r="H163" t="s">
        <v>189</v>
      </c>
    </row>
    <row r="164" spans="1:8">
      <c r="A164" s="2">
        <v>44948</v>
      </c>
      <c r="B164" t="s">
        <v>27</v>
      </c>
      <c r="C164" t="s">
        <v>9</v>
      </c>
      <c r="D164" t="s">
        <v>48</v>
      </c>
      <c r="E164">
        <v>83736</v>
      </c>
      <c r="F164">
        <v>41625</v>
      </c>
      <c r="G164" t="s">
        <v>11</v>
      </c>
      <c r="H164" t="s">
        <v>190</v>
      </c>
    </row>
    <row r="165" spans="1:8">
      <c r="A165" s="2">
        <v>44340</v>
      </c>
      <c r="B165" t="s">
        <v>8</v>
      </c>
      <c r="C165" t="s">
        <v>13</v>
      </c>
      <c r="D165" t="s">
        <v>20</v>
      </c>
      <c r="E165">
        <v>81168</v>
      </c>
      <c r="F165">
        <v>91260</v>
      </c>
      <c r="G165" t="s">
        <v>25</v>
      </c>
      <c r="H165" t="s">
        <v>191</v>
      </c>
    </row>
    <row r="166" spans="1:8">
      <c r="A166" s="2">
        <v>44805</v>
      </c>
      <c r="B166" t="s">
        <v>45</v>
      </c>
      <c r="C166" t="s">
        <v>19</v>
      </c>
      <c r="D166" t="s">
        <v>20</v>
      </c>
      <c r="E166">
        <v>44630</v>
      </c>
      <c r="F166">
        <v>33393</v>
      </c>
      <c r="G166" t="s">
        <v>11</v>
      </c>
      <c r="H166" t="s">
        <v>192</v>
      </c>
    </row>
    <row r="167" spans="1:8">
      <c r="A167" s="2">
        <v>44383</v>
      </c>
      <c r="B167" t="s">
        <v>13</v>
      </c>
      <c r="C167" t="s">
        <v>9</v>
      </c>
      <c r="D167" t="s">
        <v>15</v>
      </c>
      <c r="E167">
        <v>14711</v>
      </c>
      <c r="F167">
        <v>166755</v>
      </c>
      <c r="G167" t="s">
        <v>25</v>
      </c>
      <c r="H167" t="s">
        <v>193</v>
      </c>
    </row>
    <row r="168" spans="1:8">
      <c r="A168" s="2">
        <v>44660</v>
      </c>
      <c r="B168" t="s">
        <v>13</v>
      </c>
      <c r="C168" t="s">
        <v>14</v>
      </c>
      <c r="D168" t="s">
        <v>48</v>
      </c>
      <c r="E168">
        <v>12457</v>
      </c>
      <c r="F168">
        <v>29399</v>
      </c>
      <c r="G168" t="s">
        <v>22</v>
      </c>
      <c r="H168" t="s">
        <v>194</v>
      </c>
    </row>
    <row r="169" spans="1:8">
      <c r="A169" s="2">
        <v>44856</v>
      </c>
      <c r="B169" t="s">
        <v>13</v>
      </c>
      <c r="C169" t="s">
        <v>19</v>
      </c>
      <c r="D169" t="s">
        <v>15</v>
      </c>
      <c r="E169">
        <v>86732</v>
      </c>
      <c r="F169">
        <v>159108</v>
      </c>
      <c r="G169" t="s">
        <v>11</v>
      </c>
      <c r="H169" t="s">
        <v>195</v>
      </c>
    </row>
    <row r="170" spans="1:8">
      <c r="A170" s="2">
        <v>44960</v>
      </c>
      <c r="B170" t="s">
        <v>31</v>
      </c>
      <c r="C170" t="s">
        <v>9</v>
      </c>
      <c r="D170" t="s">
        <v>29</v>
      </c>
      <c r="E170">
        <v>88375</v>
      </c>
      <c r="F170">
        <v>125991</v>
      </c>
      <c r="G170" t="s">
        <v>22</v>
      </c>
      <c r="H170" t="s">
        <v>196</v>
      </c>
    </row>
    <row r="171" spans="1:8">
      <c r="A171" s="2">
        <v>45151</v>
      </c>
      <c r="B171" t="s">
        <v>8</v>
      </c>
      <c r="C171" t="s">
        <v>19</v>
      </c>
      <c r="D171" t="s">
        <v>15</v>
      </c>
      <c r="E171">
        <v>49467</v>
      </c>
      <c r="F171">
        <v>57941</v>
      </c>
      <c r="G171" t="s">
        <v>22</v>
      </c>
      <c r="H171" t="s">
        <v>197</v>
      </c>
    </row>
    <row r="172" spans="1:8">
      <c r="A172" s="2">
        <v>44599</v>
      </c>
      <c r="B172" t="s">
        <v>13</v>
      </c>
      <c r="C172" t="s">
        <v>14</v>
      </c>
      <c r="D172" t="s">
        <v>48</v>
      </c>
      <c r="E172">
        <v>17157</v>
      </c>
      <c r="F172">
        <v>34656</v>
      </c>
      <c r="G172" t="s">
        <v>16</v>
      </c>
      <c r="H172" t="s">
        <v>198</v>
      </c>
    </row>
    <row r="173" spans="1:8">
      <c r="A173" s="2">
        <v>44343</v>
      </c>
      <c r="B173" t="s">
        <v>18</v>
      </c>
      <c r="C173" t="s">
        <v>9</v>
      </c>
      <c r="D173" t="s">
        <v>20</v>
      </c>
      <c r="E173">
        <v>120357</v>
      </c>
      <c r="F173">
        <v>165689</v>
      </c>
      <c r="G173" t="s">
        <v>11</v>
      </c>
      <c r="H173" t="s">
        <v>199</v>
      </c>
    </row>
    <row r="174" spans="1:8">
      <c r="A174" s="2">
        <v>45060</v>
      </c>
      <c r="B174" t="s">
        <v>45</v>
      </c>
      <c r="C174" t="s">
        <v>9</v>
      </c>
      <c r="D174" t="s">
        <v>29</v>
      </c>
      <c r="E174">
        <v>12714</v>
      </c>
      <c r="F174">
        <v>108606</v>
      </c>
      <c r="G174" t="s">
        <v>16</v>
      </c>
      <c r="H174" t="s">
        <v>200</v>
      </c>
    </row>
    <row r="175" spans="1:8">
      <c r="A175" s="2">
        <v>44685</v>
      </c>
      <c r="B175" t="s">
        <v>27</v>
      </c>
      <c r="C175" t="s">
        <v>19</v>
      </c>
      <c r="D175" t="s">
        <v>48</v>
      </c>
      <c r="E175">
        <v>37217</v>
      </c>
      <c r="F175">
        <v>107377</v>
      </c>
      <c r="G175" t="s">
        <v>11</v>
      </c>
      <c r="H175" t="s">
        <v>201</v>
      </c>
    </row>
    <row r="176" spans="1:8">
      <c r="A176" s="2">
        <v>45125</v>
      </c>
      <c r="B176" t="s">
        <v>18</v>
      </c>
      <c r="C176" t="s">
        <v>13</v>
      </c>
      <c r="D176" t="s">
        <v>29</v>
      </c>
      <c r="E176">
        <v>50132</v>
      </c>
      <c r="F176">
        <v>116527</v>
      </c>
      <c r="G176" t="s">
        <v>22</v>
      </c>
      <c r="H176" t="s">
        <v>202</v>
      </c>
    </row>
    <row r="177" spans="1:8">
      <c r="A177" s="2">
        <v>44747</v>
      </c>
      <c r="B177" t="s">
        <v>45</v>
      </c>
      <c r="C177" t="s">
        <v>9</v>
      </c>
      <c r="D177" t="s">
        <v>10</v>
      </c>
      <c r="E177">
        <v>106653</v>
      </c>
      <c r="F177">
        <v>39766</v>
      </c>
      <c r="G177" t="s">
        <v>16</v>
      </c>
      <c r="H177" t="s">
        <v>203</v>
      </c>
    </row>
    <row r="178" spans="1:8">
      <c r="A178" s="2">
        <v>44534</v>
      </c>
      <c r="B178" t="s">
        <v>31</v>
      </c>
      <c r="C178" t="s">
        <v>13</v>
      </c>
      <c r="D178" t="s">
        <v>48</v>
      </c>
      <c r="E178">
        <v>90792</v>
      </c>
      <c r="F178">
        <v>81097</v>
      </c>
      <c r="G178" t="s">
        <v>22</v>
      </c>
      <c r="H178" t="s">
        <v>204</v>
      </c>
    </row>
    <row r="179" spans="1:8">
      <c r="A179" s="2">
        <v>45068</v>
      </c>
      <c r="B179" t="s">
        <v>8</v>
      </c>
      <c r="C179" t="s">
        <v>9</v>
      </c>
      <c r="D179" t="s">
        <v>10</v>
      </c>
      <c r="E179">
        <v>66371</v>
      </c>
      <c r="F179">
        <v>138929</v>
      </c>
      <c r="G179" t="s">
        <v>25</v>
      </c>
      <c r="H179" t="s">
        <v>205</v>
      </c>
    </row>
    <row r="180" spans="1:8">
      <c r="A180" s="2">
        <v>44837</v>
      </c>
      <c r="B180" t="s">
        <v>8</v>
      </c>
      <c r="C180" t="s">
        <v>24</v>
      </c>
      <c r="D180" t="s">
        <v>15</v>
      </c>
      <c r="E180">
        <v>66788</v>
      </c>
      <c r="F180">
        <v>118864</v>
      </c>
      <c r="G180" t="s">
        <v>22</v>
      </c>
      <c r="H180" t="s">
        <v>206</v>
      </c>
    </row>
    <row r="181" spans="1:8">
      <c r="A181" s="2">
        <v>44669</v>
      </c>
      <c r="B181" t="s">
        <v>45</v>
      </c>
      <c r="C181" t="s">
        <v>33</v>
      </c>
      <c r="D181" t="s">
        <v>48</v>
      </c>
      <c r="E181">
        <v>19583</v>
      </c>
      <c r="F181">
        <v>157338</v>
      </c>
      <c r="G181" t="s">
        <v>25</v>
      </c>
      <c r="H181" t="s">
        <v>207</v>
      </c>
    </row>
    <row r="182" spans="1:8">
      <c r="A182" s="2">
        <v>44347</v>
      </c>
      <c r="B182" t="s">
        <v>18</v>
      </c>
      <c r="C182" t="s">
        <v>13</v>
      </c>
      <c r="D182" t="s">
        <v>10</v>
      </c>
      <c r="E182">
        <v>52042</v>
      </c>
      <c r="F182">
        <v>143417</v>
      </c>
      <c r="G182" t="s">
        <v>25</v>
      </c>
      <c r="H182" t="s">
        <v>208</v>
      </c>
    </row>
    <row r="183" spans="1:8">
      <c r="A183" s="2">
        <v>44459</v>
      </c>
      <c r="B183" t="s">
        <v>27</v>
      </c>
      <c r="C183" t="s">
        <v>13</v>
      </c>
      <c r="D183" t="s">
        <v>20</v>
      </c>
      <c r="E183">
        <v>100405</v>
      </c>
      <c r="F183">
        <v>156716</v>
      </c>
      <c r="G183" t="s">
        <v>16</v>
      </c>
      <c r="H183" t="s">
        <v>209</v>
      </c>
    </row>
    <row r="184" spans="1:8">
      <c r="A184" s="2">
        <v>44340</v>
      </c>
      <c r="B184" t="s">
        <v>31</v>
      </c>
      <c r="C184" t="s">
        <v>14</v>
      </c>
      <c r="D184" t="s">
        <v>15</v>
      </c>
      <c r="E184">
        <v>87807</v>
      </c>
      <c r="F184">
        <v>80583</v>
      </c>
      <c r="G184" t="s">
        <v>16</v>
      </c>
      <c r="H184" t="s">
        <v>210</v>
      </c>
    </row>
    <row r="185" spans="1:8">
      <c r="A185" s="2">
        <v>44542</v>
      </c>
      <c r="B185" t="s">
        <v>45</v>
      </c>
      <c r="C185" t="s">
        <v>24</v>
      </c>
      <c r="D185" t="s">
        <v>48</v>
      </c>
      <c r="E185">
        <v>78371</v>
      </c>
      <c r="F185">
        <v>133061</v>
      </c>
      <c r="G185" t="s">
        <v>11</v>
      </c>
      <c r="H185" t="s">
        <v>211</v>
      </c>
    </row>
    <row r="186" spans="1:8">
      <c r="A186" s="2">
        <v>44820</v>
      </c>
      <c r="B186" t="s">
        <v>31</v>
      </c>
      <c r="C186" t="s">
        <v>14</v>
      </c>
      <c r="D186" t="s">
        <v>48</v>
      </c>
      <c r="E186">
        <v>149085</v>
      </c>
      <c r="F186">
        <v>115590</v>
      </c>
      <c r="G186" t="s">
        <v>11</v>
      </c>
      <c r="H186" t="s">
        <v>212</v>
      </c>
    </row>
    <row r="187" spans="1:8">
      <c r="A187" s="2">
        <v>45213</v>
      </c>
      <c r="B187" t="s">
        <v>8</v>
      </c>
      <c r="C187" t="s">
        <v>24</v>
      </c>
      <c r="D187" t="s">
        <v>20</v>
      </c>
      <c r="E187">
        <v>88775</v>
      </c>
      <c r="F187">
        <v>52889</v>
      </c>
      <c r="G187" t="s">
        <v>16</v>
      </c>
      <c r="H187" t="s">
        <v>213</v>
      </c>
    </row>
    <row r="188" spans="1:8">
      <c r="A188" s="2">
        <v>45077</v>
      </c>
      <c r="B188" t="s">
        <v>13</v>
      </c>
      <c r="C188" t="s">
        <v>24</v>
      </c>
      <c r="D188" t="s">
        <v>20</v>
      </c>
      <c r="E188">
        <v>46973</v>
      </c>
      <c r="F188">
        <v>158992</v>
      </c>
      <c r="G188" t="s">
        <v>11</v>
      </c>
      <c r="H188" t="s">
        <v>214</v>
      </c>
    </row>
    <row r="189" spans="1:8">
      <c r="A189" s="2">
        <v>44198</v>
      </c>
      <c r="B189" t="s">
        <v>13</v>
      </c>
      <c r="C189" t="s">
        <v>19</v>
      </c>
      <c r="D189" t="s">
        <v>10</v>
      </c>
      <c r="E189">
        <v>77690</v>
      </c>
      <c r="F189">
        <v>123990</v>
      </c>
      <c r="G189" t="s">
        <v>22</v>
      </c>
      <c r="H189" t="s">
        <v>215</v>
      </c>
    </row>
    <row r="190" spans="1:8">
      <c r="A190" s="2">
        <v>45093</v>
      </c>
      <c r="B190" t="s">
        <v>27</v>
      </c>
      <c r="C190" t="s">
        <v>19</v>
      </c>
      <c r="D190" t="s">
        <v>10</v>
      </c>
      <c r="E190">
        <v>79459</v>
      </c>
      <c r="F190">
        <v>77850</v>
      </c>
      <c r="G190" t="s">
        <v>22</v>
      </c>
      <c r="H190" t="s">
        <v>216</v>
      </c>
    </row>
    <row r="191" spans="1:8">
      <c r="A191" s="2">
        <v>44450</v>
      </c>
      <c r="B191" t="s">
        <v>31</v>
      </c>
      <c r="C191" t="s">
        <v>19</v>
      </c>
      <c r="D191" t="s">
        <v>10</v>
      </c>
      <c r="E191">
        <v>41558</v>
      </c>
      <c r="F191">
        <v>116519</v>
      </c>
      <c r="G191" t="s">
        <v>22</v>
      </c>
      <c r="H191" t="s">
        <v>217</v>
      </c>
    </row>
    <row r="192" spans="1:8">
      <c r="A192" s="2">
        <v>44649</v>
      </c>
      <c r="B192" t="s">
        <v>45</v>
      </c>
      <c r="C192" t="s">
        <v>9</v>
      </c>
      <c r="D192" t="s">
        <v>29</v>
      </c>
      <c r="E192">
        <v>118350</v>
      </c>
      <c r="F192">
        <v>11474</v>
      </c>
      <c r="G192" t="s">
        <v>22</v>
      </c>
      <c r="H192" t="s">
        <v>218</v>
      </c>
    </row>
    <row r="193" spans="1:8">
      <c r="A193" s="2">
        <v>45257</v>
      </c>
      <c r="B193" t="s">
        <v>27</v>
      </c>
      <c r="C193" t="s">
        <v>14</v>
      </c>
      <c r="D193" t="s">
        <v>15</v>
      </c>
      <c r="E193">
        <v>50030</v>
      </c>
      <c r="F193">
        <v>95768</v>
      </c>
      <c r="G193" t="s">
        <v>22</v>
      </c>
      <c r="H193" t="s">
        <v>219</v>
      </c>
    </row>
    <row r="194" spans="1:8">
      <c r="A194" s="2">
        <v>45211</v>
      </c>
      <c r="B194" t="s">
        <v>18</v>
      </c>
      <c r="C194" t="s">
        <v>33</v>
      </c>
      <c r="D194" t="s">
        <v>48</v>
      </c>
      <c r="E194">
        <v>46636</v>
      </c>
      <c r="F194">
        <v>32039</v>
      </c>
      <c r="G194" t="s">
        <v>25</v>
      </c>
      <c r="H194" t="s">
        <v>220</v>
      </c>
    </row>
    <row r="195" spans="1:8">
      <c r="A195" s="2">
        <v>44205</v>
      </c>
      <c r="B195" t="s">
        <v>13</v>
      </c>
      <c r="C195" t="s">
        <v>24</v>
      </c>
      <c r="D195" t="s">
        <v>15</v>
      </c>
      <c r="E195">
        <v>119528</v>
      </c>
      <c r="F195">
        <v>22104</v>
      </c>
      <c r="G195" t="s">
        <v>22</v>
      </c>
      <c r="H195" t="s">
        <v>221</v>
      </c>
    </row>
    <row r="196" spans="1:8">
      <c r="A196" s="2">
        <v>45012</v>
      </c>
      <c r="B196" t="s">
        <v>45</v>
      </c>
      <c r="C196" t="s">
        <v>24</v>
      </c>
      <c r="D196" t="s">
        <v>20</v>
      </c>
      <c r="E196">
        <v>73566</v>
      </c>
      <c r="F196">
        <v>136404</v>
      </c>
      <c r="G196" t="s">
        <v>11</v>
      </c>
      <c r="H196" t="s">
        <v>222</v>
      </c>
    </row>
    <row r="197" spans="1:8">
      <c r="A197" s="2">
        <v>44404</v>
      </c>
      <c r="B197" t="s">
        <v>31</v>
      </c>
      <c r="C197" t="s">
        <v>13</v>
      </c>
      <c r="D197" t="s">
        <v>15</v>
      </c>
      <c r="E197">
        <v>61159</v>
      </c>
      <c r="F197">
        <v>25786</v>
      </c>
      <c r="G197" t="s">
        <v>16</v>
      </c>
      <c r="H197" t="s">
        <v>223</v>
      </c>
    </row>
    <row r="198" spans="1:8">
      <c r="A198" s="2">
        <v>44600</v>
      </c>
      <c r="B198" t="s">
        <v>27</v>
      </c>
      <c r="C198" t="s">
        <v>9</v>
      </c>
      <c r="D198" t="s">
        <v>15</v>
      </c>
      <c r="E198">
        <v>66025</v>
      </c>
      <c r="F198">
        <v>54716</v>
      </c>
      <c r="G198" t="s">
        <v>16</v>
      </c>
      <c r="H198" t="s">
        <v>224</v>
      </c>
    </row>
    <row r="199" spans="1:8">
      <c r="A199" s="2">
        <v>44348</v>
      </c>
      <c r="B199" t="s">
        <v>45</v>
      </c>
      <c r="C199" t="s">
        <v>33</v>
      </c>
      <c r="D199" t="s">
        <v>10</v>
      </c>
      <c r="E199">
        <v>119463</v>
      </c>
      <c r="F199">
        <v>138738</v>
      </c>
      <c r="G199" t="s">
        <v>11</v>
      </c>
      <c r="H199" t="s">
        <v>225</v>
      </c>
    </row>
    <row r="200" spans="1:8">
      <c r="A200" s="2">
        <v>44250</v>
      </c>
      <c r="B200" t="s">
        <v>27</v>
      </c>
      <c r="C200" t="s">
        <v>19</v>
      </c>
      <c r="D200" t="s">
        <v>20</v>
      </c>
      <c r="E200">
        <v>22434</v>
      </c>
      <c r="F200">
        <v>130914</v>
      </c>
      <c r="G200" t="s">
        <v>11</v>
      </c>
      <c r="H200" t="s">
        <v>226</v>
      </c>
    </row>
    <row r="201" spans="1:8">
      <c r="A201" s="2">
        <v>44824</v>
      </c>
      <c r="B201" t="s">
        <v>27</v>
      </c>
      <c r="C201" t="s">
        <v>24</v>
      </c>
      <c r="D201" t="s">
        <v>15</v>
      </c>
      <c r="E201">
        <v>56096</v>
      </c>
      <c r="F201">
        <v>59269</v>
      </c>
      <c r="G201" t="s">
        <v>11</v>
      </c>
      <c r="H201" t="s">
        <v>227</v>
      </c>
    </row>
    <row r="202" spans="1:8">
      <c r="A202" s="2">
        <v>44783</v>
      </c>
      <c r="B202" t="s">
        <v>27</v>
      </c>
      <c r="C202" t="s">
        <v>13</v>
      </c>
      <c r="D202" t="s">
        <v>48</v>
      </c>
      <c r="E202">
        <v>57471</v>
      </c>
      <c r="F202">
        <v>161265</v>
      </c>
      <c r="G202" t="s">
        <v>16</v>
      </c>
      <c r="H202" t="s">
        <v>228</v>
      </c>
    </row>
    <row r="203" spans="1:8">
      <c r="A203" s="2">
        <v>44300</v>
      </c>
      <c r="B203" t="s">
        <v>31</v>
      </c>
      <c r="C203" t="s">
        <v>14</v>
      </c>
      <c r="D203" t="s">
        <v>10</v>
      </c>
      <c r="E203">
        <v>66004</v>
      </c>
      <c r="F203">
        <v>95950</v>
      </c>
      <c r="G203" t="s">
        <v>11</v>
      </c>
      <c r="H203" t="s">
        <v>229</v>
      </c>
    </row>
    <row r="204" spans="1:8">
      <c r="A204" s="2">
        <v>44450</v>
      </c>
      <c r="B204" t="s">
        <v>45</v>
      </c>
      <c r="C204" t="s">
        <v>24</v>
      </c>
      <c r="D204" t="s">
        <v>15</v>
      </c>
      <c r="E204">
        <v>20487</v>
      </c>
      <c r="F204">
        <v>24791</v>
      </c>
      <c r="G204" t="s">
        <v>11</v>
      </c>
      <c r="H204" t="s">
        <v>230</v>
      </c>
    </row>
    <row r="205" spans="1:8">
      <c r="A205" s="2">
        <v>44706</v>
      </c>
      <c r="B205" t="s">
        <v>8</v>
      </c>
      <c r="C205" t="s">
        <v>13</v>
      </c>
      <c r="D205" t="s">
        <v>20</v>
      </c>
      <c r="E205">
        <v>85925</v>
      </c>
      <c r="F205">
        <v>127363</v>
      </c>
      <c r="G205" t="s">
        <v>25</v>
      </c>
      <c r="H205" t="s">
        <v>231</v>
      </c>
    </row>
    <row r="206" spans="1:8">
      <c r="A206" s="2">
        <v>44295</v>
      </c>
      <c r="B206" t="s">
        <v>8</v>
      </c>
      <c r="C206" t="s">
        <v>14</v>
      </c>
      <c r="D206" t="s">
        <v>48</v>
      </c>
      <c r="E206">
        <v>106925</v>
      </c>
      <c r="F206">
        <v>86429</v>
      </c>
      <c r="G206" t="s">
        <v>25</v>
      </c>
      <c r="H206" t="s">
        <v>232</v>
      </c>
    </row>
    <row r="207" spans="1:8">
      <c r="A207" s="2">
        <v>44349</v>
      </c>
      <c r="B207" t="s">
        <v>31</v>
      </c>
      <c r="C207" t="s">
        <v>9</v>
      </c>
      <c r="D207" t="s">
        <v>20</v>
      </c>
      <c r="E207">
        <v>123500</v>
      </c>
      <c r="F207">
        <v>111807</v>
      </c>
      <c r="G207" t="s">
        <v>25</v>
      </c>
      <c r="H207" t="s">
        <v>233</v>
      </c>
    </row>
    <row r="208" spans="1:8">
      <c r="A208" s="2">
        <v>45110</v>
      </c>
      <c r="B208" t="s">
        <v>31</v>
      </c>
      <c r="C208" t="s">
        <v>19</v>
      </c>
      <c r="D208" t="s">
        <v>20</v>
      </c>
      <c r="E208">
        <v>19610</v>
      </c>
      <c r="F208">
        <v>14224</v>
      </c>
      <c r="G208" t="s">
        <v>16</v>
      </c>
      <c r="H208" t="s">
        <v>234</v>
      </c>
    </row>
    <row r="209" spans="1:8">
      <c r="A209" s="2">
        <v>45074</v>
      </c>
      <c r="B209" t="s">
        <v>13</v>
      </c>
      <c r="C209" t="s">
        <v>14</v>
      </c>
      <c r="D209" t="s">
        <v>20</v>
      </c>
      <c r="E209">
        <v>63551</v>
      </c>
      <c r="F209">
        <v>113909</v>
      </c>
      <c r="G209" t="s">
        <v>11</v>
      </c>
      <c r="H209" t="s">
        <v>235</v>
      </c>
    </row>
    <row r="210" spans="1:8">
      <c r="A210" s="2">
        <v>44534</v>
      </c>
      <c r="B210" t="s">
        <v>27</v>
      </c>
      <c r="C210" t="s">
        <v>24</v>
      </c>
      <c r="D210" t="s">
        <v>29</v>
      </c>
      <c r="E210">
        <v>23869</v>
      </c>
      <c r="F210">
        <v>35685</v>
      </c>
      <c r="G210" t="s">
        <v>22</v>
      </c>
      <c r="H210" t="s">
        <v>236</v>
      </c>
    </row>
    <row r="211" spans="1:8">
      <c r="A211" s="2">
        <v>45018</v>
      </c>
      <c r="B211" t="s">
        <v>45</v>
      </c>
      <c r="C211" t="s">
        <v>33</v>
      </c>
      <c r="D211" t="s">
        <v>48</v>
      </c>
      <c r="E211">
        <v>98466</v>
      </c>
      <c r="F211">
        <v>102045</v>
      </c>
      <c r="G211" t="s">
        <v>16</v>
      </c>
      <c r="H211" t="s">
        <v>237</v>
      </c>
    </row>
    <row r="212" spans="1:8">
      <c r="A212" s="2">
        <v>45153</v>
      </c>
      <c r="B212" t="s">
        <v>45</v>
      </c>
      <c r="C212" t="s">
        <v>14</v>
      </c>
      <c r="D212" t="s">
        <v>20</v>
      </c>
      <c r="E212">
        <v>32979</v>
      </c>
      <c r="F212">
        <v>26476</v>
      </c>
      <c r="G212" t="s">
        <v>25</v>
      </c>
      <c r="H212" t="s">
        <v>238</v>
      </c>
    </row>
    <row r="213" spans="1:8">
      <c r="A213" s="2">
        <v>44357</v>
      </c>
      <c r="B213" t="s">
        <v>18</v>
      </c>
      <c r="C213" t="s">
        <v>33</v>
      </c>
      <c r="D213" t="s">
        <v>29</v>
      </c>
      <c r="E213">
        <v>21492</v>
      </c>
      <c r="F213">
        <v>130214</v>
      </c>
      <c r="G213" t="s">
        <v>25</v>
      </c>
      <c r="H213" t="s">
        <v>239</v>
      </c>
    </row>
    <row r="214" spans="1:8">
      <c r="A214" s="2">
        <v>44997</v>
      </c>
      <c r="B214" t="s">
        <v>18</v>
      </c>
      <c r="C214" t="s">
        <v>33</v>
      </c>
      <c r="D214" t="s">
        <v>10</v>
      </c>
      <c r="E214">
        <v>125381</v>
      </c>
      <c r="F214">
        <v>84598</v>
      </c>
      <c r="G214" t="s">
        <v>16</v>
      </c>
      <c r="H214" t="s">
        <v>240</v>
      </c>
    </row>
    <row r="215" spans="1:8">
      <c r="A215" s="2">
        <v>44594</v>
      </c>
      <c r="B215" t="s">
        <v>8</v>
      </c>
      <c r="C215" t="s">
        <v>14</v>
      </c>
      <c r="D215" t="s">
        <v>29</v>
      </c>
      <c r="E215">
        <v>70920</v>
      </c>
      <c r="F215">
        <v>115474</v>
      </c>
      <c r="G215" t="s">
        <v>16</v>
      </c>
      <c r="H215" t="s">
        <v>241</v>
      </c>
    </row>
    <row r="216" spans="1:8">
      <c r="A216" s="2">
        <v>45012</v>
      </c>
      <c r="B216" t="s">
        <v>18</v>
      </c>
      <c r="C216" t="s">
        <v>9</v>
      </c>
      <c r="D216" t="s">
        <v>10</v>
      </c>
      <c r="E216">
        <v>122784</v>
      </c>
      <c r="F216">
        <v>9484</v>
      </c>
      <c r="G216" t="s">
        <v>11</v>
      </c>
      <c r="H216" t="s">
        <v>242</v>
      </c>
    </row>
    <row r="217" spans="1:8">
      <c r="A217" s="2">
        <v>44597</v>
      </c>
      <c r="B217" t="s">
        <v>18</v>
      </c>
      <c r="C217" t="s">
        <v>14</v>
      </c>
      <c r="D217" t="s">
        <v>29</v>
      </c>
      <c r="E217">
        <v>104257</v>
      </c>
      <c r="F217">
        <v>100526</v>
      </c>
      <c r="G217" t="s">
        <v>16</v>
      </c>
      <c r="H217" t="s">
        <v>243</v>
      </c>
    </row>
    <row r="218" spans="1:8">
      <c r="A218" s="2">
        <v>44836</v>
      </c>
      <c r="B218" t="s">
        <v>8</v>
      </c>
      <c r="C218" t="s">
        <v>13</v>
      </c>
      <c r="D218" t="s">
        <v>20</v>
      </c>
      <c r="E218">
        <v>33409</v>
      </c>
      <c r="F218">
        <v>27760</v>
      </c>
      <c r="G218" t="s">
        <v>22</v>
      </c>
      <c r="H218" t="s">
        <v>244</v>
      </c>
    </row>
    <row r="219" spans="1:8">
      <c r="A219" s="2">
        <v>45253</v>
      </c>
      <c r="B219" t="s">
        <v>13</v>
      </c>
      <c r="C219" t="s">
        <v>19</v>
      </c>
      <c r="D219" t="s">
        <v>29</v>
      </c>
      <c r="E219">
        <v>126443</v>
      </c>
      <c r="F219">
        <v>14326</v>
      </c>
      <c r="G219" t="s">
        <v>22</v>
      </c>
      <c r="H219" t="s">
        <v>245</v>
      </c>
    </row>
    <row r="220" spans="1:8">
      <c r="A220" s="2">
        <v>44884</v>
      </c>
      <c r="B220" t="s">
        <v>8</v>
      </c>
      <c r="C220" t="s">
        <v>33</v>
      </c>
      <c r="D220" t="s">
        <v>29</v>
      </c>
      <c r="E220">
        <v>70428</v>
      </c>
      <c r="F220">
        <v>132802</v>
      </c>
      <c r="G220" t="s">
        <v>16</v>
      </c>
      <c r="H220" t="s">
        <v>246</v>
      </c>
    </row>
    <row r="221" spans="1:8">
      <c r="A221" s="2">
        <v>44656</v>
      </c>
      <c r="B221" t="s">
        <v>18</v>
      </c>
      <c r="C221" t="s">
        <v>19</v>
      </c>
      <c r="D221" t="s">
        <v>20</v>
      </c>
      <c r="E221">
        <v>36455</v>
      </c>
      <c r="F221">
        <v>78723</v>
      </c>
      <c r="G221" t="s">
        <v>22</v>
      </c>
      <c r="H221" t="s">
        <v>247</v>
      </c>
    </row>
    <row r="222" spans="1:8">
      <c r="A222" s="2">
        <v>45151</v>
      </c>
      <c r="B222" t="s">
        <v>45</v>
      </c>
      <c r="C222" t="s">
        <v>24</v>
      </c>
      <c r="D222" t="s">
        <v>10</v>
      </c>
      <c r="E222">
        <v>141919</v>
      </c>
      <c r="F222">
        <v>133477</v>
      </c>
      <c r="G222" t="s">
        <v>11</v>
      </c>
      <c r="H222" t="s">
        <v>248</v>
      </c>
    </row>
    <row r="223" spans="1:8">
      <c r="A223" s="2">
        <v>44666</v>
      </c>
      <c r="B223" t="s">
        <v>18</v>
      </c>
      <c r="C223" t="s">
        <v>33</v>
      </c>
      <c r="D223" t="s">
        <v>20</v>
      </c>
      <c r="E223">
        <v>86699</v>
      </c>
      <c r="F223">
        <v>120325</v>
      </c>
      <c r="G223" t="s">
        <v>16</v>
      </c>
      <c r="H223" t="s">
        <v>249</v>
      </c>
    </row>
    <row r="224" spans="1:8">
      <c r="A224" s="2">
        <v>45242</v>
      </c>
      <c r="B224" t="s">
        <v>27</v>
      </c>
      <c r="C224" t="s">
        <v>24</v>
      </c>
      <c r="D224" t="s">
        <v>48</v>
      </c>
      <c r="E224">
        <v>63213</v>
      </c>
      <c r="F224">
        <v>137778</v>
      </c>
      <c r="G224" t="s">
        <v>22</v>
      </c>
      <c r="H224" t="s">
        <v>250</v>
      </c>
    </row>
    <row r="225" spans="1:8">
      <c r="A225" s="2">
        <v>44946</v>
      </c>
      <c r="B225" t="s">
        <v>27</v>
      </c>
      <c r="C225" t="s">
        <v>13</v>
      </c>
      <c r="D225" t="s">
        <v>29</v>
      </c>
      <c r="E225">
        <v>125883</v>
      </c>
      <c r="F225">
        <v>22963</v>
      </c>
      <c r="G225" t="s">
        <v>25</v>
      </c>
      <c r="H225" t="s">
        <v>251</v>
      </c>
    </row>
    <row r="226" spans="1:8">
      <c r="A226" s="2">
        <v>44234</v>
      </c>
      <c r="B226" t="s">
        <v>27</v>
      </c>
      <c r="C226" t="s">
        <v>13</v>
      </c>
      <c r="D226" t="s">
        <v>48</v>
      </c>
      <c r="E226">
        <v>41849</v>
      </c>
      <c r="F226">
        <v>145310</v>
      </c>
      <c r="G226" t="s">
        <v>11</v>
      </c>
      <c r="H226" t="s">
        <v>252</v>
      </c>
    </row>
    <row r="227" spans="1:8">
      <c r="A227" s="2">
        <v>44426</v>
      </c>
      <c r="B227" t="s">
        <v>13</v>
      </c>
      <c r="C227" t="s">
        <v>19</v>
      </c>
      <c r="D227" t="s">
        <v>20</v>
      </c>
      <c r="E227">
        <v>81868</v>
      </c>
      <c r="F227">
        <v>134197</v>
      </c>
      <c r="G227" t="s">
        <v>16</v>
      </c>
      <c r="H227" t="s">
        <v>253</v>
      </c>
    </row>
    <row r="228" spans="1:8">
      <c r="A228" s="2">
        <v>44759</v>
      </c>
      <c r="B228" t="s">
        <v>31</v>
      </c>
      <c r="C228" t="s">
        <v>13</v>
      </c>
      <c r="D228" t="s">
        <v>20</v>
      </c>
      <c r="E228">
        <v>132842</v>
      </c>
      <c r="F228">
        <v>68494</v>
      </c>
      <c r="G228" t="s">
        <v>16</v>
      </c>
      <c r="H228" t="s">
        <v>254</v>
      </c>
    </row>
    <row r="229" spans="1:8">
      <c r="A229" s="2">
        <v>44634</v>
      </c>
      <c r="B229" t="s">
        <v>27</v>
      </c>
      <c r="C229" t="s">
        <v>14</v>
      </c>
      <c r="D229" t="s">
        <v>15</v>
      </c>
      <c r="E229">
        <v>146720</v>
      </c>
      <c r="F229">
        <v>49328</v>
      </c>
      <c r="G229" t="s">
        <v>16</v>
      </c>
      <c r="H229" t="s">
        <v>255</v>
      </c>
    </row>
    <row r="230" spans="1:8">
      <c r="A230" s="2">
        <v>44223</v>
      </c>
      <c r="B230" t="s">
        <v>45</v>
      </c>
      <c r="C230" t="s">
        <v>33</v>
      </c>
      <c r="D230" t="s">
        <v>48</v>
      </c>
      <c r="E230">
        <v>41793</v>
      </c>
      <c r="F230">
        <v>69790</v>
      </c>
      <c r="G230" t="s">
        <v>25</v>
      </c>
      <c r="H230" t="s">
        <v>256</v>
      </c>
    </row>
    <row r="231" spans="1:8">
      <c r="A231" s="2">
        <v>44422</v>
      </c>
      <c r="B231" t="s">
        <v>13</v>
      </c>
      <c r="C231" t="s">
        <v>24</v>
      </c>
      <c r="D231" t="s">
        <v>15</v>
      </c>
      <c r="E231">
        <v>95240</v>
      </c>
      <c r="F231">
        <v>120962</v>
      </c>
      <c r="G231" t="s">
        <v>22</v>
      </c>
      <c r="H231" t="s">
        <v>257</v>
      </c>
    </row>
    <row r="232" spans="1:8">
      <c r="A232" s="2">
        <v>44994</v>
      </c>
      <c r="B232" t="s">
        <v>31</v>
      </c>
      <c r="C232" t="s">
        <v>19</v>
      </c>
      <c r="D232" t="s">
        <v>48</v>
      </c>
      <c r="E232">
        <v>94377</v>
      </c>
      <c r="F232">
        <v>151877</v>
      </c>
      <c r="G232" t="s">
        <v>16</v>
      </c>
      <c r="H232" t="s">
        <v>258</v>
      </c>
    </row>
    <row r="233" spans="1:8">
      <c r="A233" s="2">
        <v>44480</v>
      </c>
      <c r="B233" t="s">
        <v>31</v>
      </c>
      <c r="C233" t="s">
        <v>19</v>
      </c>
      <c r="D233" t="s">
        <v>15</v>
      </c>
      <c r="E233">
        <v>13450</v>
      </c>
      <c r="F233">
        <v>94037</v>
      </c>
      <c r="G233" t="s">
        <v>22</v>
      </c>
      <c r="H233" t="s">
        <v>259</v>
      </c>
    </row>
    <row r="234" spans="1:8">
      <c r="A234" s="2">
        <v>45075</v>
      </c>
      <c r="B234" t="s">
        <v>27</v>
      </c>
      <c r="C234" t="s">
        <v>13</v>
      </c>
      <c r="D234" t="s">
        <v>15</v>
      </c>
      <c r="E234">
        <v>18418</v>
      </c>
      <c r="F234">
        <v>166403</v>
      </c>
      <c r="G234" t="s">
        <v>11</v>
      </c>
      <c r="H234" t="s">
        <v>260</v>
      </c>
    </row>
    <row r="235" spans="1:8">
      <c r="A235" s="2">
        <v>45156</v>
      </c>
      <c r="B235" t="s">
        <v>18</v>
      </c>
      <c r="C235" t="s">
        <v>13</v>
      </c>
      <c r="D235" t="s">
        <v>48</v>
      </c>
      <c r="E235">
        <v>44575</v>
      </c>
      <c r="F235">
        <v>82860</v>
      </c>
      <c r="G235" t="s">
        <v>25</v>
      </c>
      <c r="H235" t="s">
        <v>261</v>
      </c>
    </row>
    <row r="236" spans="1:8">
      <c r="A236" s="2">
        <v>44649</v>
      </c>
      <c r="B236" t="s">
        <v>8</v>
      </c>
      <c r="C236" t="s">
        <v>24</v>
      </c>
      <c r="D236" t="s">
        <v>20</v>
      </c>
      <c r="E236">
        <v>140576</v>
      </c>
      <c r="F236">
        <v>48632</v>
      </c>
      <c r="G236" t="s">
        <v>25</v>
      </c>
      <c r="H236" t="s">
        <v>262</v>
      </c>
    </row>
    <row r="237" spans="1:8">
      <c r="A237" s="2">
        <v>45216</v>
      </c>
      <c r="B237" t="s">
        <v>18</v>
      </c>
      <c r="C237" t="s">
        <v>33</v>
      </c>
      <c r="D237" t="s">
        <v>10</v>
      </c>
      <c r="E237">
        <v>107260</v>
      </c>
      <c r="F237">
        <v>124167</v>
      </c>
      <c r="G237" t="s">
        <v>11</v>
      </c>
      <c r="H237" t="s">
        <v>263</v>
      </c>
    </row>
    <row r="238" spans="1:8">
      <c r="A238" s="2">
        <v>45012</v>
      </c>
      <c r="B238" t="s">
        <v>18</v>
      </c>
      <c r="C238" t="s">
        <v>33</v>
      </c>
      <c r="D238" t="s">
        <v>20</v>
      </c>
      <c r="E238">
        <v>124009</v>
      </c>
      <c r="F238">
        <v>95268</v>
      </c>
      <c r="G238" t="s">
        <v>11</v>
      </c>
      <c r="H238" t="s">
        <v>264</v>
      </c>
    </row>
    <row r="239" spans="1:8">
      <c r="A239" s="2">
        <v>44855</v>
      </c>
      <c r="B239" t="s">
        <v>31</v>
      </c>
      <c r="C239" t="s">
        <v>19</v>
      </c>
      <c r="D239" t="s">
        <v>10</v>
      </c>
      <c r="E239">
        <v>43186</v>
      </c>
      <c r="F239">
        <v>152297</v>
      </c>
      <c r="G239" t="s">
        <v>16</v>
      </c>
      <c r="H239" t="s">
        <v>265</v>
      </c>
    </row>
    <row r="240" spans="1:8">
      <c r="A240" s="2">
        <v>44743</v>
      </c>
      <c r="B240" t="s">
        <v>31</v>
      </c>
      <c r="C240" t="s">
        <v>24</v>
      </c>
      <c r="D240" t="s">
        <v>48</v>
      </c>
      <c r="E240">
        <v>36451</v>
      </c>
      <c r="F240">
        <v>47859</v>
      </c>
      <c r="G240" t="s">
        <v>11</v>
      </c>
      <c r="H240" t="s">
        <v>266</v>
      </c>
    </row>
    <row r="241" spans="1:8">
      <c r="A241" s="2">
        <v>45269</v>
      </c>
      <c r="B241" t="s">
        <v>13</v>
      </c>
      <c r="C241" t="s">
        <v>19</v>
      </c>
      <c r="D241" t="s">
        <v>29</v>
      </c>
      <c r="E241">
        <v>13155</v>
      </c>
      <c r="F241">
        <v>34496</v>
      </c>
      <c r="G241" t="s">
        <v>25</v>
      </c>
      <c r="H241" t="s">
        <v>267</v>
      </c>
    </row>
    <row r="242" spans="1:8">
      <c r="A242" s="2">
        <v>44213</v>
      </c>
      <c r="B242" t="s">
        <v>13</v>
      </c>
      <c r="C242" t="s">
        <v>9</v>
      </c>
      <c r="D242" t="s">
        <v>20</v>
      </c>
      <c r="E242">
        <v>39448</v>
      </c>
      <c r="F242">
        <v>92392</v>
      </c>
      <c r="G242" t="s">
        <v>22</v>
      </c>
      <c r="H242" t="s">
        <v>268</v>
      </c>
    </row>
    <row r="243" spans="1:8">
      <c r="A243" s="2">
        <v>44354</v>
      </c>
      <c r="B243" t="s">
        <v>31</v>
      </c>
      <c r="C243" t="s">
        <v>33</v>
      </c>
      <c r="D243" t="s">
        <v>15</v>
      </c>
      <c r="E243">
        <v>136934</v>
      </c>
      <c r="F243">
        <v>8958</v>
      </c>
      <c r="G243" t="s">
        <v>22</v>
      </c>
      <c r="H243" t="s">
        <v>269</v>
      </c>
    </row>
    <row r="244" spans="1:8">
      <c r="A244" s="2">
        <v>44673</v>
      </c>
      <c r="B244" t="s">
        <v>45</v>
      </c>
      <c r="C244" t="s">
        <v>24</v>
      </c>
      <c r="D244" t="s">
        <v>20</v>
      </c>
      <c r="E244">
        <v>138529</v>
      </c>
      <c r="F244">
        <v>101399</v>
      </c>
      <c r="G244" t="s">
        <v>22</v>
      </c>
      <c r="H244" t="s">
        <v>270</v>
      </c>
    </row>
    <row r="245" spans="1:8">
      <c r="A245" s="2">
        <v>45266</v>
      </c>
      <c r="B245" t="s">
        <v>45</v>
      </c>
      <c r="C245" t="s">
        <v>24</v>
      </c>
      <c r="D245" t="s">
        <v>48</v>
      </c>
      <c r="E245">
        <v>139244</v>
      </c>
      <c r="F245">
        <v>131951</v>
      </c>
      <c r="G245" t="s">
        <v>22</v>
      </c>
      <c r="H245" t="s">
        <v>271</v>
      </c>
    </row>
    <row r="246" spans="1:8">
      <c r="A246" s="2">
        <v>44714</v>
      </c>
      <c r="B246" t="s">
        <v>8</v>
      </c>
      <c r="C246" t="s">
        <v>19</v>
      </c>
      <c r="D246" t="s">
        <v>29</v>
      </c>
      <c r="E246">
        <v>55231</v>
      </c>
      <c r="F246">
        <v>91408</v>
      </c>
      <c r="G246" t="s">
        <v>22</v>
      </c>
      <c r="H246" t="s">
        <v>272</v>
      </c>
    </row>
    <row r="247" spans="1:8">
      <c r="A247" s="2">
        <v>44295</v>
      </c>
      <c r="B247" t="s">
        <v>31</v>
      </c>
      <c r="C247" t="s">
        <v>13</v>
      </c>
      <c r="D247" t="s">
        <v>29</v>
      </c>
      <c r="E247">
        <v>45399</v>
      </c>
      <c r="F247">
        <v>94687</v>
      </c>
      <c r="G247" t="s">
        <v>22</v>
      </c>
      <c r="H247" t="s">
        <v>273</v>
      </c>
    </row>
    <row r="248" spans="1:8">
      <c r="A248" s="2">
        <v>45257</v>
      </c>
      <c r="B248" t="s">
        <v>27</v>
      </c>
      <c r="C248" t="s">
        <v>24</v>
      </c>
      <c r="D248" t="s">
        <v>20</v>
      </c>
      <c r="E248">
        <v>82404</v>
      </c>
      <c r="F248">
        <v>157389</v>
      </c>
      <c r="G248" t="s">
        <v>25</v>
      </c>
      <c r="H248" t="s">
        <v>274</v>
      </c>
    </row>
    <row r="249" spans="1:8">
      <c r="A249" s="2">
        <v>44476</v>
      </c>
      <c r="B249" t="s">
        <v>13</v>
      </c>
      <c r="C249" t="s">
        <v>19</v>
      </c>
      <c r="D249" t="s">
        <v>20</v>
      </c>
      <c r="E249">
        <v>58698</v>
      </c>
      <c r="F249">
        <v>21584</v>
      </c>
      <c r="G249" t="s">
        <v>11</v>
      </c>
      <c r="H249" t="s">
        <v>275</v>
      </c>
    </row>
    <row r="250" spans="1:8">
      <c r="A250" s="2">
        <v>44693</v>
      </c>
      <c r="B250" t="s">
        <v>31</v>
      </c>
      <c r="C250" t="s">
        <v>14</v>
      </c>
      <c r="D250" t="s">
        <v>20</v>
      </c>
      <c r="E250">
        <v>55379</v>
      </c>
      <c r="F250">
        <v>165664</v>
      </c>
      <c r="G250" t="s">
        <v>25</v>
      </c>
      <c r="H250" t="s">
        <v>276</v>
      </c>
    </row>
    <row r="251" spans="1:8">
      <c r="A251" s="2">
        <v>44498</v>
      </c>
      <c r="B251" t="s">
        <v>45</v>
      </c>
      <c r="C251" t="s">
        <v>13</v>
      </c>
      <c r="D251" t="s">
        <v>48</v>
      </c>
      <c r="E251">
        <v>107275</v>
      </c>
      <c r="F251">
        <v>45917</v>
      </c>
      <c r="G251" t="s">
        <v>16</v>
      </c>
      <c r="H251" t="s">
        <v>277</v>
      </c>
    </row>
    <row r="252" spans="1:8">
      <c r="A252" s="2">
        <v>44377</v>
      </c>
      <c r="B252" t="s">
        <v>31</v>
      </c>
      <c r="C252" t="s">
        <v>13</v>
      </c>
      <c r="D252" t="s">
        <v>10</v>
      </c>
      <c r="E252">
        <v>144884</v>
      </c>
      <c r="F252">
        <v>95672</v>
      </c>
      <c r="G252" t="s">
        <v>22</v>
      </c>
      <c r="H252" t="s">
        <v>278</v>
      </c>
    </row>
    <row r="253" spans="1:8">
      <c r="A253" s="2">
        <v>44803</v>
      </c>
      <c r="B253" t="s">
        <v>45</v>
      </c>
      <c r="C253" t="s">
        <v>33</v>
      </c>
      <c r="D253" t="s">
        <v>10</v>
      </c>
      <c r="E253">
        <v>33978</v>
      </c>
      <c r="F253">
        <v>64308</v>
      </c>
      <c r="G253" t="s">
        <v>11</v>
      </c>
      <c r="H253" t="s">
        <v>279</v>
      </c>
    </row>
    <row r="254" spans="1:8">
      <c r="A254" s="2">
        <v>44896</v>
      </c>
      <c r="B254" t="s">
        <v>31</v>
      </c>
      <c r="C254" t="s">
        <v>9</v>
      </c>
      <c r="D254" t="s">
        <v>15</v>
      </c>
      <c r="E254">
        <v>21531</v>
      </c>
      <c r="F254">
        <v>97010</v>
      </c>
      <c r="G254" t="s">
        <v>11</v>
      </c>
      <c r="H254" t="s">
        <v>280</v>
      </c>
    </row>
    <row r="255" spans="1:8">
      <c r="A255" s="2">
        <v>45189</v>
      </c>
      <c r="B255" t="s">
        <v>27</v>
      </c>
      <c r="C255" t="s">
        <v>33</v>
      </c>
      <c r="D255" t="s">
        <v>48</v>
      </c>
      <c r="E255">
        <v>38783</v>
      </c>
      <c r="F255">
        <v>28321</v>
      </c>
      <c r="G255" t="s">
        <v>22</v>
      </c>
      <c r="H255" t="s">
        <v>281</v>
      </c>
    </row>
    <row r="256" spans="1:8">
      <c r="A256" s="2">
        <v>44387</v>
      </c>
      <c r="B256" t="s">
        <v>8</v>
      </c>
      <c r="C256" t="s">
        <v>14</v>
      </c>
      <c r="D256" t="s">
        <v>29</v>
      </c>
      <c r="E256">
        <v>23236</v>
      </c>
      <c r="F256">
        <v>116798</v>
      </c>
      <c r="G256" t="s">
        <v>11</v>
      </c>
      <c r="H256" t="s">
        <v>282</v>
      </c>
    </row>
    <row r="257" spans="1:8">
      <c r="A257" s="2">
        <v>44449</v>
      </c>
      <c r="B257" t="s">
        <v>27</v>
      </c>
      <c r="C257" t="s">
        <v>19</v>
      </c>
      <c r="D257" t="s">
        <v>15</v>
      </c>
      <c r="E257">
        <v>127485</v>
      </c>
      <c r="F257">
        <v>129534</v>
      </c>
      <c r="G257" t="s">
        <v>22</v>
      </c>
      <c r="H257" t="s">
        <v>283</v>
      </c>
    </row>
    <row r="258" spans="1:8">
      <c r="A258" s="2">
        <v>45177</v>
      </c>
      <c r="B258" t="s">
        <v>45</v>
      </c>
      <c r="C258" t="s">
        <v>13</v>
      </c>
      <c r="D258" t="s">
        <v>29</v>
      </c>
      <c r="E258">
        <v>79683</v>
      </c>
      <c r="F258">
        <v>119349</v>
      </c>
      <c r="G258" t="s">
        <v>16</v>
      </c>
      <c r="H258" t="s">
        <v>284</v>
      </c>
    </row>
    <row r="259" spans="1:8">
      <c r="A259" s="2">
        <v>45124</v>
      </c>
      <c r="B259" t="s">
        <v>13</v>
      </c>
      <c r="C259" t="s">
        <v>13</v>
      </c>
      <c r="D259" t="s">
        <v>29</v>
      </c>
      <c r="E259">
        <v>103806</v>
      </c>
      <c r="F259">
        <v>105313</v>
      </c>
      <c r="G259" t="s">
        <v>22</v>
      </c>
      <c r="H259" t="s">
        <v>285</v>
      </c>
    </row>
    <row r="260" spans="1:8">
      <c r="A260" s="2">
        <v>44324</v>
      </c>
      <c r="B260" t="s">
        <v>13</v>
      </c>
      <c r="C260" t="s">
        <v>24</v>
      </c>
      <c r="D260" t="s">
        <v>20</v>
      </c>
      <c r="E260">
        <v>143831</v>
      </c>
      <c r="F260">
        <v>36858</v>
      </c>
      <c r="G260" t="s">
        <v>16</v>
      </c>
      <c r="H260" t="s">
        <v>286</v>
      </c>
    </row>
    <row r="261" spans="1:8">
      <c r="A261" s="2">
        <v>44214</v>
      </c>
      <c r="B261" t="s">
        <v>18</v>
      </c>
      <c r="C261" t="s">
        <v>9</v>
      </c>
      <c r="D261" t="s">
        <v>29</v>
      </c>
      <c r="E261">
        <v>23332</v>
      </c>
      <c r="F261">
        <v>49838</v>
      </c>
      <c r="G261" t="s">
        <v>11</v>
      </c>
      <c r="H261" t="s">
        <v>287</v>
      </c>
    </row>
    <row r="262" spans="1:8">
      <c r="A262" s="2">
        <v>44762</v>
      </c>
      <c r="B262" t="s">
        <v>27</v>
      </c>
      <c r="C262" t="s">
        <v>9</v>
      </c>
      <c r="D262" t="s">
        <v>29</v>
      </c>
      <c r="E262">
        <v>63902</v>
      </c>
      <c r="F262">
        <v>46336</v>
      </c>
      <c r="G262" t="s">
        <v>25</v>
      </c>
      <c r="H262" t="s">
        <v>288</v>
      </c>
    </row>
    <row r="263" spans="1:8">
      <c r="A263" s="2">
        <v>44766</v>
      </c>
      <c r="B263" t="s">
        <v>31</v>
      </c>
      <c r="C263" t="s">
        <v>24</v>
      </c>
      <c r="D263" t="s">
        <v>48</v>
      </c>
      <c r="E263">
        <v>19198</v>
      </c>
      <c r="F263">
        <v>72597</v>
      </c>
      <c r="G263" t="s">
        <v>11</v>
      </c>
      <c r="H263" t="s">
        <v>289</v>
      </c>
    </row>
    <row r="264" spans="1:8">
      <c r="A264" s="2">
        <v>44882</v>
      </c>
      <c r="B264" t="s">
        <v>8</v>
      </c>
      <c r="C264" t="s">
        <v>14</v>
      </c>
      <c r="D264" t="s">
        <v>20</v>
      </c>
      <c r="E264">
        <v>113307</v>
      </c>
      <c r="F264">
        <v>143840</v>
      </c>
      <c r="G264" t="s">
        <v>25</v>
      </c>
      <c r="H264" t="s">
        <v>290</v>
      </c>
    </row>
    <row r="265" spans="1:8">
      <c r="A265" s="2">
        <v>44822</v>
      </c>
      <c r="B265" t="s">
        <v>31</v>
      </c>
      <c r="C265" t="s">
        <v>9</v>
      </c>
      <c r="D265" t="s">
        <v>20</v>
      </c>
      <c r="E265">
        <v>116209</v>
      </c>
      <c r="F265">
        <v>119467</v>
      </c>
      <c r="G265" t="s">
        <v>22</v>
      </c>
      <c r="H265" t="s">
        <v>291</v>
      </c>
    </row>
    <row r="266" spans="1:8">
      <c r="A266" s="2">
        <v>45050</v>
      </c>
      <c r="B266" t="s">
        <v>31</v>
      </c>
      <c r="C266" t="s">
        <v>13</v>
      </c>
      <c r="D266" t="s">
        <v>15</v>
      </c>
      <c r="E266">
        <v>96023</v>
      </c>
      <c r="F266">
        <v>126901</v>
      </c>
      <c r="G266" t="s">
        <v>11</v>
      </c>
      <c r="H266" t="s">
        <v>292</v>
      </c>
    </row>
    <row r="267" spans="1:8">
      <c r="A267" s="2">
        <v>45158</v>
      </c>
      <c r="B267" t="s">
        <v>27</v>
      </c>
      <c r="C267" t="s">
        <v>14</v>
      </c>
      <c r="D267" t="s">
        <v>20</v>
      </c>
      <c r="E267">
        <v>142853</v>
      </c>
      <c r="F267">
        <v>13177</v>
      </c>
      <c r="G267" t="s">
        <v>11</v>
      </c>
      <c r="H267" t="s">
        <v>293</v>
      </c>
    </row>
    <row r="268" spans="1:8">
      <c r="A268" s="2">
        <v>44351</v>
      </c>
      <c r="B268" t="s">
        <v>8</v>
      </c>
      <c r="C268" t="s">
        <v>33</v>
      </c>
      <c r="D268" t="s">
        <v>10</v>
      </c>
      <c r="E268">
        <v>88948</v>
      </c>
      <c r="F268">
        <v>81582</v>
      </c>
      <c r="G268" t="s">
        <v>16</v>
      </c>
      <c r="H268" t="s">
        <v>294</v>
      </c>
    </row>
    <row r="269" spans="1:8">
      <c r="A269" s="2">
        <v>44686</v>
      </c>
      <c r="B269" t="s">
        <v>18</v>
      </c>
      <c r="C269" t="s">
        <v>33</v>
      </c>
      <c r="D269" t="s">
        <v>48</v>
      </c>
      <c r="E269">
        <v>60141</v>
      </c>
      <c r="F269">
        <v>145673</v>
      </c>
      <c r="G269" t="s">
        <v>22</v>
      </c>
      <c r="H269" t="s">
        <v>295</v>
      </c>
    </row>
    <row r="270" spans="1:8">
      <c r="A270" s="2">
        <v>44981</v>
      </c>
      <c r="B270" t="s">
        <v>31</v>
      </c>
      <c r="C270" t="s">
        <v>14</v>
      </c>
      <c r="D270" t="s">
        <v>15</v>
      </c>
      <c r="E270">
        <v>119660</v>
      </c>
      <c r="F270">
        <v>82433</v>
      </c>
      <c r="G270" t="s">
        <v>25</v>
      </c>
      <c r="H270" t="s">
        <v>296</v>
      </c>
    </row>
    <row r="271" spans="1:8">
      <c r="A271" s="2">
        <v>44442</v>
      </c>
      <c r="B271" t="s">
        <v>8</v>
      </c>
      <c r="C271" t="s">
        <v>13</v>
      </c>
      <c r="D271" t="s">
        <v>10</v>
      </c>
      <c r="E271">
        <v>41485</v>
      </c>
      <c r="F271">
        <v>158145</v>
      </c>
      <c r="G271" t="s">
        <v>22</v>
      </c>
      <c r="H271" t="s">
        <v>297</v>
      </c>
    </row>
    <row r="272" spans="1:8">
      <c r="A272" s="2">
        <v>45259</v>
      </c>
      <c r="B272" t="s">
        <v>18</v>
      </c>
      <c r="C272" t="s">
        <v>33</v>
      </c>
      <c r="D272" t="s">
        <v>29</v>
      </c>
      <c r="E272">
        <v>64351</v>
      </c>
      <c r="F272">
        <v>64261</v>
      </c>
      <c r="G272" t="s">
        <v>16</v>
      </c>
      <c r="H272" t="s">
        <v>298</v>
      </c>
    </row>
    <row r="273" spans="1:8">
      <c r="A273" s="2">
        <v>44955</v>
      </c>
      <c r="B273" t="s">
        <v>31</v>
      </c>
      <c r="C273" t="s">
        <v>19</v>
      </c>
      <c r="D273" t="s">
        <v>10</v>
      </c>
      <c r="E273">
        <v>36654</v>
      </c>
      <c r="F273">
        <v>12581</v>
      </c>
      <c r="G273" t="s">
        <v>16</v>
      </c>
      <c r="H273" t="s">
        <v>299</v>
      </c>
    </row>
    <row r="274" spans="1:8">
      <c r="A274" s="2">
        <v>44734</v>
      </c>
      <c r="B274" t="s">
        <v>8</v>
      </c>
      <c r="C274" t="s">
        <v>13</v>
      </c>
      <c r="D274" t="s">
        <v>15</v>
      </c>
      <c r="E274">
        <v>61529</v>
      </c>
      <c r="F274">
        <v>129975</v>
      </c>
      <c r="G274" t="s">
        <v>16</v>
      </c>
      <c r="H274" t="s">
        <v>300</v>
      </c>
    </row>
    <row r="275" spans="1:8">
      <c r="A275" s="2">
        <v>45117</v>
      </c>
      <c r="B275" t="s">
        <v>27</v>
      </c>
      <c r="C275" t="s">
        <v>24</v>
      </c>
      <c r="D275" t="s">
        <v>20</v>
      </c>
      <c r="E275">
        <v>114349</v>
      </c>
      <c r="F275">
        <v>47802</v>
      </c>
      <c r="G275" t="s">
        <v>22</v>
      </c>
      <c r="H275" t="s">
        <v>301</v>
      </c>
    </row>
    <row r="276" spans="1:8">
      <c r="A276" s="2">
        <v>44604</v>
      </c>
      <c r="B276" t="s">
        <v>13</v>
      </c>
      <c r="C276" t="s">
        <v>9</v>
      </c>
      <c r="D276" t="s">
        <v>48</v>
      </c>
      <c r="E276">
        <v>26665</v>
      </c>
      <c r="F276">
        <v>132457</v>
      </c>
      <c r="G276" t="s">
        <v>16</v>
      </c>
      <c r="H276" t="s">
        <v>302</v>
      </c>
    </row>
    <row r="277" spans="1:8">
      <c r="A277" s="2">
        <v>44721</v>
      </c>
      <c r="B277" t="s">
        <v>13</v>
      </c>
      <c r="C277" t="s">
        <v>14</v>
      </c>
      <c r="D277" t="s">
        <v>15</v>
      </c>
      <c r="E277">
        <v>72475</v>
      </c>
      <c r="F277">
        <v>37698</v>
      </c>
      <c r="G277" t="s">
        <v>22</v>
      </c>
      <c r="H277" t="s">
        <v>303</v>
      </c>
    </row>
    <row r="278" spans="1:8">
      <c r="A278" s="2">
        <v>45024</v>
      </c>
      <c r="B278" t="s">
        <v>31</v>
      </c>
      <c r="C278" t="s">
        <v>9</v>
      </c>
      <c r="D278" t="s">
        <v>10</v>
      </c>
      <c r="E278">
        <v>57802</v>
      </c>
      <c r="F278">
        <v>59119</v>
      </c>
      <c r="G278" t="s">
        <v>16</v>
      </c>
      <c r="H278" t="s">
        <v>304</v>
      </c>
    </row>
    <row r="279" spans="1:8">
      <c r="A279" s="2">
        <v>45099</v>
      </c>
      <c r="B279" t="s">
        <v>31</v>
      </c>
      <c r="C279" t="s">
        <v>24</v>
      </c>
      <c r="D279" t="s">
        <v>10</v>
      </c>
      <c r="E279">
        <v>87892</v>
      </c>
      <c r="F279">
        <v>68393</v>
      </c>
      <c r="G279" t="s">
        <v>11</v>
      </c>
      <c r="H279" t="s">
        <v>305</v>
      </c>
    </row>
    <row r="280" spans="1:8">
      <c r="A280" s="2">
        <v>44232</v>
      </c>
      <c r="B280" t="s">
        <v>8</v>
      </c>
      <c r="C280" t="s">
        <v>33</v>
      </c>
      <c r="D280" t="s">
        <v>15</v>
      </c>
      <c r="E280">
        <v>46362</v>
      </c>
      <c r="F280">
        <v>13080</v>
      </c>
      <c r="G280" t="s">
        <v>25</v>
      </c>
      <c r="H280" t="s">
        <v>306</v>
      </c>
    </row>
    <row r="281" spans="1:8">
      <c r="A281" s="2">
        <v>44881</v>
      </c>
      <c r="B281" t="s">
        <v>13</v>
      </c>
      <c r="C281" t="s">
        <v>19</v>
      </c>
      <c r="D281" t="s">
        <v>15</v>
      </c>
      <c r="E281">
        <v>49338</v>
      </c>
      <c r="F281">
        <v>72652</v>
      </c>
      <c r="G281" t="s">
        <v>22</v>
      </c>
      <c r="H281" t="s">
        <v>307</v>
      </c>
    </row>
    <row r="282" spans="1:8">
      <c r="A282" s="2">
        <v>44216</v>
      </c>
      <c r="B282" t="s">
        <v>31</v>
      </c>
      <c r="C282" t="s">
        <v>13</v>
      </c>
      <c r="D282" t="s">
        <v>15</v>
      </c>
      <c r="E282">
        <v>103004</v>
      </c>
      <c r="F282">
        <v>76664</v>
      </c>
      <c r="G282" t="s">
        <v>25</v>
      </c>
      <c r="H282" t="s">
        <v>308</v>
      </c>
    </row>
    <row r="283" spans="1:8">
      <c r="A283" s="2">
        <v>44517</v>
      </c>
      <c r="B283" t="s">
        <v>18</v>
      </c>
      <c r="C283" t="s">
        <v>13</v>
      </c>
      <c r="D283" t="s">
        <v>20</v>
      </c>
      <c r="E283">
        <v>106464</v>
      </c>
      <c r="F283">
        <v>128023</v>
      </c>
      <c r="G283" t="s">
        <v>22</v>
      </c>
      <c r="H283" t="s">
        <v>309</v>
      </c>
    </row>
    <row r="284" spans="1:8">
      <c r="A284" s="2">
        <v>44708</v>
      </c>
      <c r="B284" t="s">
        <v>31</v>
      </c>
      <c r="C284" t="s">
        <v>24</v>
      </c>
      <c r="D284" t="s">
        <v>15</v>
      </c>
      <c r="E284">
        <v>12120</v>
      </c>
      <c r="F284">
        <v>70577</v>
      </c>
      <c r="G284" t="s">
        <v>22</v>
      </c>
      <c r="H284" t="s">
        <v>310</v>
      </c>
    </row>
    <row r="285" spans="1:8">
      <c r="A285" s="2">
        <v>44596</v>
      </c>
      <c r="B285" t="s">
        <v>13</v>
      </c>
      <c r="C285" t="s">
        <v>14</v>
      </c>
      <c r="D285" t="s">
        <v>29</v>
      </c>
      <c r="E285">
        <v>120289</v>
      </c>
      <c r="F285">
        <v>161278</v>
      </c>
      <c r="G285" t="s">
        <v>11</v>
      </c>
      <c r="H285" t="s">
        <v>311</v>
      </c>
    </row>
    <row r="286" spans="1:8">
      <c r="A286" s="2">
        <v>44850</v>
      </c>
      <c r="B286" t="s">
        <v>45</v>
      </c>
      <c r="C286" t="s">
        <v>9</v>
      </c>
      <c r="D286" t="s">
        <v>48</v>
      </c>
      <c r="E286">
        <v>10785</v>
      </c>
      <c r="F286">
        <v>169522</v>
      </c>
      <c r="G286" t="s">
        <v>11</v>
      </c>
      <c r="H286" t="s">
        <v>312</v>
      </c>
    </row>
    <row r="287" spans="1:8">
      <c r="A287" s="2">
        <v>45168</v>
      </c>
      <c r="B287" t="s">
        <v>13</v>
      </c>
      <c r="C287" t="s">
        <v>19</v>
      </c>
      <c r="D287" t="s">
        <v>48</v>
      </c>
      <c r="E287">
        <v>66925</v>
      </c>
      <c r="F287">
        <v>86117</v>
      </c>
      <c r="G287" t="s">
        <v>22</v>
      </c>
      <c r="H287" t="s">
        <v>313</v>
      </c>
    </row>
    <row r="288" spans="1:8">
      <c r="A288" s="2">
        <v>44667</v>
      </c>
      <c r="B288" t="s">
        <v>18</v>
      </c>
      <c r="C288" t="s">
        <v>33</v>
      </c>
      <c r="D288" t="s">
        <v>29</v>
      </c>
      <c r="E288">
        <v>76473</v>
      </c>
      <c r="F288">
        <v>122490</v>
      </c>
      <c r="G288" t="s">
        <v>16</v>
      </c>
      <c r="H288" t="s">
        <v>314</v>
      </c>
    </row>
    <row r="289" spans="1:8">
      <c r="A289" s="2">
        <v>45030</v>
      </c>
      <c r="B289" t="s">
        <v>8</v>
      </c>
      <c r="C289" t="s">
        <v>14</v>
      </c>
      <c r="D289" t="s">
        <v>10</v>
      </c>
      <c r="E289">
        <v>118185</v>
      </c>
      <c r="F289">
        <v>130907</v>
      </c>
      <c r="G289" t="s">
        <v>22</v>
      </c>
      <c r="H289" t="s">
        <v>315</v>
      </c>
    </row>
    <row r="290" spans="1:8">
      <c r="A290" s="2">
        <v>44923</v>
      </c>
      <c r="B290" t="s">
        <v>18</v>
      </c>
      <c r="C290" t="s">
        <v>19</v>
      </c>
      <c r="D290" t="s">
        <v>10</v>
      </c>
      <c r="E290">
        <v>39969</v>
      </c>
      <c r="F290">
        <v>52569</v>
      </c>
      <c r="G290" t="s">
        <v>22</v>
      </c>
      <c r="H290" t="s">
        <v>316</v>
      </c>
    </row>
    <row r="291" spans="1:8">
      <c r="A291" s="2">
        <v>45050</v>
      </c>
      <c r="B291" t="s">
        <v>45</v>
      </c>
      <c r="C291" t="s">
        <v>19</v>
      </c>
      <c r="D291" t="s">
        <v>10</v>
      </c>
      <c r="E291">
        <v>75236</v>
      </c>
      <c r="F291">
        <v>17811</v>
      </c>
      <c r="G291" t="s">
        <v>11</v>
      </c>
      <c r="H291" t="s">
        <v>317</v>
      </c>
    </row>
    <row r="292" spans="1:8">
      <c r="A292" s="2">
        <v>44247</v>
      </c>
      <c r="B292" t="s">
        <v>45</v>
      </c>
      <c r="C292" t="s">
        <v>24</v>
      </c>
      <c r="D292" t="s">
        <v>10</v>
      </c>
      <c r="E292">
        <v>111416</v>
      </c>
      <c r="F292">
        <v>85641</v>
      </c>
      <c r="G292" t="s">
        <v>11</v>
      </c>
      <c r="H292" t="s">
        <v>318</v>
      </c>
    </row>
    <row r="293" spans="1:8">
      <c r="A293" s="2">
        <v>44771</v>
      </c>
      <c r="B293" t="s">
        <v>31</v>
      </c>
      <c r="C293" t="s">
        <v>24</v>
      </c>
      <c r="D293" t="s">
        <v>20</v>
      </c>
      <c r="E293">
        <v>26297</v>
      </c>
      <c r="F293">
        <v>101897</v>
      </c>
      <c r="G293" t="s">
        <v>25</v>
      </c>
      <c r="H293" t="s">
        <v>319</v>
      </c>
    </row>
    <row r="294" spans="1:8">
      <c r="A294" s="2">
        <v>44346</v>
      </c>
      <c r="B294" t="s">
        <v>31</v>
      </c>
      <c r="C294" t="s">
        <v>13</v>
      </c>
      <c r="D294" t="s">
        <v>29</v>
      </c>
      <c r="E294">
        <v>115741</v>
      </c>
      <c r="F294">
        <v>94588</v>
      </c>
      <c r="G294" t="s">
        <v>25</v>
      </c>
      <c r="H294" t="s">
        <v>320</v>
      </c>
    </row>
    <row r="295" spans="1:8">
      <c r="A295" s="2">
        <v>44510</v>
      </c>
      <c r="B295" t="s">
        <v>13</v>
      </c>
      <c r="C295" t="s">
        <v>33</v>
      </c>
      <c r="D295" t="s">
        <v>48</v>
      </c>
      <c r="E295">
        <v>40089</v>
      </c>
      <c r="F295">
        <v>151032</v>
      </c>
      <c r="G295" t="s">
        <v>16</v>
      </c>
      <c r="H295" t="s">
        <v>321</v>
      </c>
    </row>
    <row r="296" spans="1:8">
      <c r="A296" s="2">
        <v>44766</v>
      </c>
      <c r="B296" t="s">
        <v>27</v>
      </c>
      <c r="C296" t="s">
        <v>14</v>
      </c>
      <c r="D296" t="s">
        <v>29</v>
      </c>
      <c r="E296">
        <v>16171</v>
      </c>
      <c r="F296">
        <v>134709</v>
      </c>
      <c r="G296" t="s">
        <v>25</v>
      </c>
      <c r="H296" t="s">
        <v>322</v>
      </c>
    </row>
    <row r="297" spans="1:8">
      <c r="A297" s="2">
        <v>44501</v>
      </c>
      <c r="B297" t="s">
        <v>18</v>
      </c>
      <c r="C297" t="s">
        <v>13</v>
      </c>
      <c r="D297" t="s">
        <v>48</v>
      </c>
      <c r="E297">
        <v>27874</v>
      </c>
      <c r="F297">
        <v>99039</v>
      </c>
      <c r="G297" t="s">
        <v>25</v>
      </c>
      <c r="H297" t="s">
        <v>323</v>
      </c>
    </row>
    <row r="298" spans="1:8">
      <c r="A298" s="2">
        <v>44878</v>
      </c>
      <c r="B298" t="s">
        <v>13</v>
      </c>
      <c r="C298" t="s">
        <v>33</v>
      </c>
      <c r="D298" t="s">
        <v>10</v>
      </c>
      <c r="E298">
        <v>69024</v>
      </c>
      <c r="F298">
        <v>26162</v>
      </c>
      <c r="G298" t="s">
        <v>25</v>
      </c>
      <c r="H298" t="s">
        <v>324</v>
      </c>
    </row>
    <row r="299" spans="1:8">
      <c r="A299" s="2">
        <v>45034</v>
      </c>
      <c r="B299" t="s">
        <v>27</v>
      </c>
      <c r="C299" t="s">
        <v>9</v>
      </c>
      <c r="D299" t="s">
        <v>20</v>
      </c>
      <c r="E299">
        <v>31153</v>
      </c>
      <c r="F299">
        <v>13530</v>
      </c>
      <c r="G299" t="s">
        <v>16</v>
      </c>
      <c r="H299" t="s">
        <v>325</v>
      </c>
    </row>
    <row r="300" spans="1:8">
      <c r="A300" s="2">
        <v>45274</v>
      </c>
      <c r="B300" t="s">
        <v>13</v>
      </c>
      <c r="C300" t="s">
        <v>9</v>
      </c>
      <c r="D300" t="s">
        <v>15</v>
      </c>
      <c r="E300">
        <v>114693</v>
      </c>
      <c r="F300">
        <v>130779</v>
      </c>
      <c r="G300" t="s">
        <v>22</v>
      </c>
      <c r="H300" t="s">
        <v>326</v>
      </c>
    </row>
    <row r="301" spans="1:8">
      <c r="A301" s="2">
        <v>45199</v>
      </c>
      <c r="B301" t="s">
        <v>45</v>
      </c>
      <c r="C301" t="s">
        <v>13</v>
      </c>
      <c r="D301" t="s">
        <v>15</v>
      </c>
      <c r="E301">
        <v>67753</v>
      </c>
      <c r="F301">
        <v>31128</v>
      </c>
      <c r="G301" t="s">
        <v>22</v>
      </c>
      <c r="H301" t="s">
        <v>327</v>
      </c>
    </row>
    <row r="302" spans="1:8">
      <c r="A302" s="2">
        <v>44640</v>
      </c>
      <c r="B302" t="s">
        <v>31</v>
      </c>
      <c r="C302" t="s">
        <v>14</v>
      </c>
      <c r="D302" t="s">
        <v>10</v>
      </c>
      <c r="E302">
        <v>147713</v>
      </c>
      <c r="F302">
        <v>78707</v>
      </c>
      <c r="G302" t="s">
        <v>16</v>
      </c>
      <c r="H302" t="s">
        <v>328</v>
      </c>
    </row>
    <row r="303" spans="1:8">
      <c r="A303" s="2">
        <v>44809</v>
      </c>
      <c r="B303" t="s">
        <v>31</v>
      </c>
      <c r="C303" t="s">
        <v>33</v>
      </c>
      <c r="D303" t="s">
        <v>10</v>
      </c>
      <c r="E303">
        <v>99075</v>
      </c>
      <c r="F303">
        <v>143537</v>
      </c>
      <c r="G303" t="s">
        <v>22</v>
      </c>
      <c r="H303" t="s">
        <v>329</v>
      </c>
    </row>
    <row r="304" spans="1:8">
      <c r="A304" s="2">
        <v>45189</v>
      </c>
      <c r="B304" t="s">
        <v>13</v>
      </c>
      <c r="C304" t="s">
        <v>9</v>
      </c>
      <c r="D304" t="s">
        <v>29</v>
      </c>
      <c r="E304">
        <v>14677</v>
      </c>
      <c r="F304">
        <v>98275</v>
      </c>
      <c r="G304" t="s">
        <v>25</v>
      </c>
      <c r="H304" t="s">
        <v>330</v>
      </c>
    </row>
    <row r="305" spans="1:8">
      <c r="A305" s="2">
        <v>44460</v>
      </c>
      <c r="B305" t="s">
        <v>31</v>
      </c>
      <c r="C305" t="s">
        <v>9</v>
      </c>
      <c r="D305" t="s">
        <v>20</v>
      </c>
      <c r="E305">
        <v>15139</v>
      </c>
      <c r="F305">
        <v>37998</v>
      </c>
      <c r="G305" t="s">
        <v>25</v>
      </c>
      <c r="H305" t="s">
        <v>331</v>
      </c>
    </row>
    <row r="306" spans="1:8">
      <c r="A306" s="2">
        <v>45273</v>
      </c>
      <c r="B306" t="s">
        <v>8</v>
      </c>
      <c r="C306" t="s">
        <v>14</v>
      </c>
      <c r="D306" t="s">
        <v>20</v>
      </c>
      <c r="E306">
        <v>67766</v>
      </c>
      <c r="F306">
        <v>35333</v>
      </c>
      <c r="G306" t="s">
        <v>25</v>
      </c>
      <c r="H306" t="s">
        <v>332</v>
      </c>
    </row>
    <row r="307" spans="1:8">
      <c r="A307" s="2">
        <v>45200</v>
      </c>
      <c r="B307" t="s">
        <v>13</v>
      </c>
      <c r="C307" t="s">
        <v>13</v>
      </c>
      <c r="D307" t="s">
        <v>29</v>
      </c>
      <c r="E307">
        <v>96049</v>
      </c>
      <c r="F307">
        <v>73886</v>
      </c>
      <c r="G307" t="s">
        <v>25</v>
      </c>
      <c r="H307" t="s">
        <v>333</v>
      </c>
    </row>
    <row r="308" spans="1:8">
      <c r="A308" s="2">
        <v>44201</v>
      </c>
      <c r="B308" t="s">
        <v>45</v>
      </c>
      <c r="C308" t="s">
        <v>24</v>
      </c>
      <c r="D308" t="s">
        <v>20</v>
      </c>
      <c r="E308">
        <v>86693</v>
      </c>
      <c r="F308">
        <v>14522</v>
      </c>
      <c r="G308" t="s">
        <v>22</v>
      </c>
      <c r="H308" t="s">
        <v>334</v>
      </c>
    </row>
    <row r="309" spans="1:8">
      <c r="A309" s="2">
        <v>44970</v>
      </c>
      <c r="B309" t="s">
        <v>13</v>
      </c>
      <c r="C309" t="s">
        <v>19</v>
      </c>
      <c r="D309" t="s">
        <v>20</v>
      </c>
      <c r="E309">
        <v>67414</v>
      </c>
      <c r="F309">
        <v>106504</v>
      </c>
      <c r="G309" t="s">
        <v>16</v>
      </c>
      <c r="H309" t="s">
        <v>335</v>
      </c>
    </row>
    <row r="310" spans="1:8">
      <c r="A310" s="2">
        <v>45073</v>
      </c>
      <c r="B310" t="s">
        <v>13</v>
      </c>
      <c r="C310" t="s">
        <v>33</v>
      </c>
      <c r="D310" t="s">
        <v>15</v>
      </c>
      <c r="E310">
        <v>139807</v>
      </c>
      <c r="F310">
        <v>97194</v>
      </c>
      <c r="G310" t="s">
        <v>16</v>
      </c>
      <c r="H310" t="s">
        <v>336</v>
      </c>
    </row>
    <row r="311" spans="1:8">
      <c r="A311" s="2">
        <v>45188</v>
      </c>
      <c r="B311" t="s">
        <v>31</v>
      </c>
      <c r="C311" t="s">
        <v>9</v>
      </c>
      <c r="D311" t="s">
        <v>20</v>
      </c>
      <c r="E311">
        <v>83741</v>
      </c>
      <c r="F311">
        <v>43320</v>
      </c>
      <c r="G311" t="s">
        <v>16</v>
      </c>
      <c r="H311" t="s">
        <v>337</v>
      </c>
    </row>
    <row r="312" spans="1:8">
      <c r="A312" s="2">
        <v>45080</v>
      </c>
      <c r="B312" t="s">
        <v>45</v>
      </c>
      <c r="C312" t="s">
        <v>19</v>
      </c>
      <c r="D312" t="s">
        <v>10</v>
      </c>
      <c r="E312">
        <v>146497</v>
      </c>
      <c r="F312">
        <v>118424</v>
      </c>
      <c r="G312" t="s">
        <v>11</v>
      </c>
      <c r="H312" t="s">
        <v>338</v>
      </c>
    </row>
    <row r="313" spans="1:8">
      <c r="A313" s="2">
        <v>44243</v>
      </c>
      <c r="B313" t="s">
        <v>13</v>
      </c>
      <c r="C313" t="s">
        <v>19</v>
      </c>
      <c r="D313" t="s">
        <v>15</v>
      </c>
      <c r="E313">
        <v>13900</v>
      </c>
      <c r="F313">
        <v>121959</v>
      </c>
      <c r="G313" t="s">
        <v>16</v>
      </c>
      <c r="H313" t="s">
        <v>339</v>
      </c>
    </row>
    <row r="314" spans="1:8">
      <c r="A314" s="2">
        <v>45063</v>
      </c>
      <c r="B314" t="s">
        <v>31</v>
      </c>
      <c r="C314" t="s">
        <v>24</v>
      </c>
      <c r="D314" t="s">
        <v>10</v>
      </c>
      <c r="E314">
        <v>87347</v>
      </c>
      <c r="F314">
        <v>65630</v>
      </c>
      <c r="G314" t="s">
        <v>11</v>
      </c>
      <c r="H314" t="s">
        <v>340</v>
      </c>
    </row>
    <row r="315" spans="1:8">
      <c r="A315" s="2">
        <v>45019</v>
      </c>
      <c r="B315" t="s">
        <v>18</v>
      </c>
      <c r="C315" t="s">
        <v>19</v>
      </c>
      <c r="D315" t="s">
        <v>10</v>
      </c>
      <c r="E315">
        <v>136004</v>
      </c>
      <c r="F315">
        <v>64662</v>
      </c>
      <c r="G315" t="s">
        <v>16</v>
      </c>
      <c r="H315" t="s">
        <v>341</v>
      </c>
    </row>
    <row r="316" spans="1:8">
      <c r="A316" s="2">
        <v>45132</v>
      </c>
      <c r="B316" t="s">
        <v>45</v>
      </c>
      <c r="C316" t="s">
        <v>14</v>
      </c>
      <c r="D316" t="s">
        <v>29</v>
      </c>
      <c r="E316">
        <v>134463</v>
      </c>
      <c r="F316">
        <v>121305</v>
      </c>
      <c r="G316" t="s">
        <v>25</v>
      </c>
      <c r="H316" t="s">
        <v>342</v>
      </c>
    </row>
    <row r="317" spans="1:8">
      <c r="A317" s="2">
        <v>44852</v>
      </c>
      <c r="B317" t="s">
        <v>27</v>
      </c>
      <c r="C317" t="s">
        <v>13</v>
      </c>
      <c r="D317" t="s">
        <v>20</v>
      </c>
      <c r="E317">
        <v>39134</v>
      </c>
      <c r="F317">
        <v>116291</v>
      </c>
      <c r="G317" t="s">
        <v>16</v>
      </c>
      <c r="H317" t="s">
        <v>343</v>
      </c>
    </row>
    <row r="318" spans="1:8">
      <c r="A318" s="2">
        <v>44465</v>
      </c>
      <c r="B318" t="s">
        <v>8</v>
      </c>
      <c r="C318" t="s">
        <v>33</v>
      </c>
      <c r="D318" t="s">
        <v>20</v>
      </c>
      <c r="E318">
        <v>12817</v>
      </c>
      <c r="F318">
        <v>142630</v>
      </c>
      <c r="G318" t="s">
        <v>11</v>
      </c>
      <c r="H318" t="s">
        <v>344</v>
      </c>
    </row>
    <row r="319" spans="1:8">
      <c r="A319" s="2">
        <v>44566</v>
      </c>
      <c r="B319" t="s">
        <v>27</v>
      </c>
      <c r="C319" t="s">
        <v>14</v>
      </c>
      <c r="D319" t="s">
        <v>20</v>
      </c>
      <c r="E319">
        <v>80486</v>
      </c>
      <c r="F319">
        <v>81834</v>
      </c>
      <c r="G319" t="s">
        <v>25</v>
      </c>
      <c r="H319" t="s">
        <v>345</v>
      </c>
    </row>
    <row r="320" spans="1:8">
      <c r="A320" s="2">
        <v>44832</v>
      </c>
      <c r="B320" t="s">
        <v>45</v>
      </c>
      <c r="C320" t="s">
        <v>13</v>
      </c>
      <c r="D320" t="s">
        <v>20</v>
      </c>
      <c r="E320">
        <v>148763</v>
      </c>
      <c r="F320">
        <v>11513</v>
      </c>
      <c r="G320" t="s">
        <v>11</v>
      </c>
      <c r="H320" t="s">
        <v>346</v>
      </c>
    </row>
    <row r="321" spans="1:8">
      <c r="A321" s="2">
        <v>44853</v>
      </c>
      <c r="B321" t="s">
        <v>13</v>
      </c>
      <c r="C321" t="s">
        <v>14</v>
      </c>
      <c r="D321" t="s">
        <v>15</v>
      </c>
      <c r="E321">
        <v>75978</v>
      </c>
      <c r="F321">
        <v>148532</v>
      </c>
      <c r="G321" t="s">
        <v>22</v>
      </c>
      <c r="H321" t="s">
        <v>347</v>
      </c>
    </row>
    <row r="322" spans="1:8">
      <c r="A322" s="2">
        <v>44316</v>
      </c>
      <c r="B322" t="s">
        <v>31</v>
      </c>
      <c r="C322" t="s">
        <v>9</v>
      </c>
      <c r="D322" t="s">
        <v>48</v>
      </c>
      <c r="E322">
        <v>67154</v>
      </c>
      <c r="F322">
        <v>164388</v>
      </c>
      <c r="G322" t="s">
        <v>22</v>
      </c>
      <c r="H322" t="s">
        <v>348</v>
      </c>
    </row>
    <row r="323" spans="1:8">
      <c r="A323" s="2">
        <v>45027</v>
      </c>
      <c r="B323" t="s">
        <v>45</v>
      </c>
      <c r="C323" t="s">
        <v>9</v>
      </c>
      <c r="D323" t="s">
        <v>10</v>
      </c>
      <c r="E323">
        <v>102195</v>
      </c>
      <c r="F323">
        <v>121860</v>
      </c>
      <c r="G323" t="s">
        <v>22</v>
      </c>
      <c r="H323" t="s">
        <v>349</v>
      </c>
    </row>
    <row r="324" spans="1:8">
      <c r="A324" s="2">
        <v>45278</v>
      </c>
      <c r="B324" t="s">
        <v>8</v>
      </c>
      <c r="C324" t="s">
        <v>24</v>
      </c>
      <c r="D324" t="s">
        <v>48</v>
      </c>
      <c r="E324">
        <v>58788</v>
      </c>
      <c r="F324">
        <v>57512</v>
      </c>
      <c r="G324" t="s">
        <v>25</v>
      </c>
      <c r="H324" t="s">
        <v>350</v>
      </c>
    </row>
    <row r="325" spans="1:8">
      <c r="A325" s="2">
        <v>44937</v>
      </c>
      <c r="B325" t="s">
        <v>45</v>
      </c>
      <c r="C325" t="s">
        <v>14</v>
      </c>
      <c r="D325" t="s">
        <v>48</v>
      </c>
      <c r="E325">
        <v>103039</v>
      </c>
      <c r="F325">
        <v>36669</v>
      </c>
      <c r="G325" t="s">
        <v>25</v>
      </c>
      <c r="H325" t="s">
        <v>351</v>
      </c>
    </row>
    <row r="326" spans="1:8">
      <c r="A326" s="2">
        <v>44313</v>
      </c>
      <c r="B326" t="s">
        <v>31</v>
      </c>
      <c r="C326" t="s">
        <v>19</v>
      </c>
      <c r="D326" t="s">
        <v>48</v>
      </c>
      <c r="E326">
        <v>19413</v>
      </c>
      <c r="F326">
        <v>111099</v>
      </c>
      <c r="G326" t="s">
        <v>11</v>
      </c>
      <c r="H326" t="s">
        <v>352</v>
      </c>
    </row>
    <row r="327" spans="1:8">
      <c r="A327" s="2">
        <v>44987</v>
      </c>
      <c r="B327" t="s">
        <v>27</v>
      </c>
      <c r="C327" t="s">
        <v>9</v>
      </c>
      <c r="D327" t="s">
        <v>15</v>
      </c>
      <c r="E327">
        <v>124113</v>
      </c>
      <c r="F327">
        <v>107754</v>
      </c>
      <c r="G327" t="s">
        <v>25</v>
      </c>
      <c r="H327" t="s">
        <v>353</v>
      </c>
    </row>
    <row r="328" spans="1:8">
      <c r="A328" s="2">
        <v>45209</v>
      </c>
      <c r="B328" t="s">
        <v>18</v>
      </c>
      <c r="C328" t="s">
        <v>13</v>
      </c>
      <c r="D328" t="s">
        <v>48</v>
      </c>
      <c r="E328">
        <v>53400</v>
      </c>
      <c r="F328">
        <v>65560</v>
      </c>
      <c r="G328" t="s">
        <v>16</v>
      </c>
      <c r="H328" t="s">
        <v>354</v>
      </c>
    </row>
    <row r="329" spans="1:8">
      <c r="A329" s="2">
        <v>45278</v>
      </c>
      <c r="B329" t="s">
        <v>27</v>
      </c>
      <c r="C329" t="s">
        <v>24</v>
      </c>
      <c r="D329" t="s">
        <v>15</v>
      </c>
      <c r="E329">
        <v>39899</v>
      </c>
      <c r="F329">
        <v>39709</v>
      </c>
      <c r="G329" t="s">
        <v>11</v>
      </c>
      <c r="H329" t="s">
        <v>355</v>
      </c>
    </row>
    <row r="330" spans="1:8">
      <c r="A330" s="2">
        <v>44830</v>
      </c>
      <c r="B330" t="s">
        <v>31</v>
      </c>
      <c r="C330" t="s">
        <v>19</v>
      </c>
      <c r="D330" t="s">
        <v>29</v>
      </c>
      <c r="E330">
        <v>122683</v>
      </c>
      <c r="F330">
        <v>95705</v>
      </c>
      <c r="G330" t="s">
        <v>16</v>
      </c>
      <c r="H330" t="s">
        <v>356</v>
      </c>
    </row>
    <row r="331" spans="1:8">
      <c r="A331" s="2">
        <v>44709</v>
      </c>
      <c r="B331" t="s">
        <v>31</v>
      </c>
      <c r="C331" t="s">
        <v>33</v>
      </c>
      <c r="D331" t="s">
        <v>29</v>
      </c>
      <c r="E331">
        <v>55463</v>
      </c>
      <c r="F331">
        <v>25011</v>
      </c>
      <c r="G331" t="s">
        <v>25</v>
      </c>
      <c r="H331" t="s">
        <v>357</v>
      </c>
    </row>
    <row r="332" spans="1:8">
      <c r="A332" s="2">
        <v>44998</v>
      </c>
      <c r="B332" t="s">
        <v>8</v>
      </c>
      <c r="C332" t="s">
        <v>14</v>
      </c>
      <c r="D332" t="s">
        <v>29</v>
      </c>
      <c r="E332">
        <v>10894</v>
      </c>
      <c r="F332">
        <v>27651</v>
      </c>
      <c r="G332" t="s">
        <v>16</v>
      </c>
      <c r="H332" t="s">
        <v>358</v>
      </c>
    </row>
    <row r="333" spans="1:8">
      <c r="A333" s="2">
        <v>44756</v>
      </c>
      <c r="B333" t="s">
        <v>45</v>
      </c>
      <c r="C333" t="s">
        <v>9</v>
      </c>
      <c r="D333" t="s">
        <v>15</v>
      </c>
      <c r="E333">
        <v>120398</v>
      </c>
      <c r="F333">
        <v>8566</v>
      </c>
      <c r="G333" t="s">
        <v>25</v>
      </c>
      <c r="H333" t="s">
        <v>359</v>
      </c>
    </row>
    <row r="334" spans="1:8">
      <c r="A334" s="2">
        <v>44684</v>
      </c>
      <c r="B334" t="s">
        <v>45</v>
      </c>
      <c r="C334" t="s">
        <v>19</v>
      </c>
      <c r="D334" t="s">
        <v>15</v>
      </c>
      <c r="E334">
        <v>139611</v>
      </c>
      <c r="F334">
        <v>44526</v>
      </c>
      <c r="G334" t="s">
        <v>25</v>
      </c>
      <c r="H334" t="s">
        <v>360</v>
      </c>
    </row>
    <row r="335" spans="1:8">
      <c r="A335" s="2">
        <v>45093</v>
      </c>
      <c r="B335" t="s">
        <v>27</v>
      </c>
      <c r="C335" t="s">
        <v>13</v>
      </c>
      <c r="D335" t="s">
        <v>10</v>
      </c>
      <c r="E335">
        <v>98777</v>
      </c>
      <c r="F335">
        <v>10020</v>
      </c>
      <c r="G335" t="s">
        <v>16</v>
      </c>
      <c r="H335" t="s">
        <v>361</v>
      </c>
    </row>
    <row r="336" spans="1:8">
      <c r="A336" s="2">
        <v>44900</v>
      </c>
      <c r="B336" t="s">
        <v>18</v>
      </c>
      <c r="C336" t="s">
        <v>14</v>
      </c>
      <c r="D336" t="s">
        <v>48</v>
      </c>
      <c r="E336">
        <v>56442</v>
      </c>
      <c r="F336">
        <v>77066</v>
      </c>
      <c r="G336" t="s">
        <v>22</v>
      </c>
      <c r="H336" t="s">
        <v>362</v>
      </c>
    </row>
    <row r="337" spans="1:8">
      <c r="A337" s="2">
        <v>44777</v>
      </c>
      <c r="B337" t="s">
        <v>18</v>
      </c>
      <c r="C337" t="s">
        <v>13</v>
      </c>
      <c r="D337" t="s">
        <v>20</v>
      </c>
      <c r="E337">
        <v>129681</v>
      </c>
      <c r="F337">
        <v>26890</v>
      </c>
      <c r="G337" t="s">
        <v>25</v>
      </c>
      <c r="H337" t="s">
        <v>363</v>
      </c>
    </row>
    <row r="338" spans="1:8">
      <c r="A338" s="2">
        <v>44986</v>
      </c>
      <c r="B338" t="s">
        <v>8</v>
      </c>
      <c r="C338" t="s">
        <v>24</v>
      </c>
      <c r="D338" t="s">
        <v>20</v>
      </c>
      <c r="E338">
        <v>53520</v>
      </c>
      <c r="F338">
        <v>83919</v>
      </c>
      <c r="G338" t="s">
        <v>11</v>
      </c>
      <c r="H338" t="s">
        <v>364</v>
      </c>
    </row>
    <row r="339" spans="1:8">
      <c r="A339" s="2">
        <v>45057</v>
      </c>
      <c r="B339" t="s">
        <v>31</v>
      </c>
      <c r="C339" t="s">
        <v>9</v>
      </c>
      <c r="D339" t="s">
        <v>48</v>
      </c>
      <c r="E339">
        <v>113137</v>
      </c>
      <c r="F339">
        <v>51882</v>
      </c>
      <c r="G339" t="s">
        <v>11</v>
      </c>
      <c r="H339" t="s">
        <v>365</v>
      </c>
    </row>
    <row r="340" spans="1:8">
      <c r="A340" s="2">
        <v>44443</v>
      </c>
      <c r="B340" t="s">
        <v>8</v>
      </c>
      <c r="C340" t="s">
        <v>9</v>
      </c>
      <c r="D340" t="s">
        <v>20</v>
      </c>
      <c r="E340">
        <v>39899</v>
      </c>
      <c r="F340">
        <v>33304</v>
      </c>
      <c r="G340" t="s">
        <v>22</v>
      </c>
      <c r="H340" t="s">
        <v>366</v>
      </c>
    </row>
    <row r="341" spans="1:8">
      <c r="A341" s="2">
        <v>44350</v>
      </c>
      <c r="B341" t="s">
        <v>45</v>
      </c>
      <c r="C341" t="s">
        <v>24</v>
      </c>
      <c r="D341" t="s">
        <v>20</v>
      </c>
      <c r="E341">
        <v>88107</v>
      </c>
      <c r="F341">
        <v>126016</v>
      </c>
      <c r="G341" t="s">
        <v>16</v>
      </c>
      <c r="H341" t="s">
        <v>367</v>
      </c>
    </row>
    <row r="342" spans="1:8">
      <c r="A342" s="2">
        <v>45193</v>
      </c>
      <c r="B342" t="s">
        <v>13</v>
      </c>
      <c r="C342" t="s">
        <v>13</v>
      </c>
      <c r="D342" t="s">
        <v>20</v>
      </c>
      <c r="E342">
        <v>141443</v>
      </c>
      <c r="F342">
        <v>55742</v>
      </c>
      <c r="G342" t="s">
        <v>22</v>
      </c>
      <c r="H342" t="s">
        <v>368</v>
      </c>
    </row>
    <row r="343" spans="1:8">
      <c r="A343" s="2">
        <v>44893</v>
      </c>
      <c r="B343" t="s">
        <v>13</v>
      </c>
      <c r="C343" t="s">
        <v>14</v>
      </c>
      <c r="D343" t="s">
        <v>15</v>
      </c>
      <c r="E343">
        <v>40193</v>
      </c>
      <c r="F343">
        <v>70124</v>
      </c>
      <c r="G343" t="s">
        <v>16</v>
      </c>
      <c r="H343" t="s">
        <v>369</v>
      </c>
    </row>
    <row r="344" spans="1:8">
      <c r="A344" s="2">
        <v>45289</v>
      </c>
      <c r="B344" t="s">
        <v>13</v>
      </c>
      <c r="C344" t="s">
        <v>13</v>
      </c>
      <c r="D344" t="s">
        <v>15</v>
      </c>
      <c r="E344">
        <v>115302</v>
      </c>
      <c r="F344">
        <v>137925</v>
      </c>
      <c r="G344" t="s">
        <v>22</v>
      </c>
      <c r="H344" t="s">
        <v>370</v>
      </c>
    </row>
    <row r="345" spans="1:8">
      <c r="A345" s="2">
        <v>45267</v>
      </c>
      <c r="B345" t="s">
        <v>31</v>
      </c>
      <c r="C345" t="s">
        <v>14</v>
      </c>
      <c r="D345" t="s">
        <v>15</v>
      </c>
      <c r="E345">
        <v>24464</v>
      </c>
      <c r="F345">
        <v>99354</v>
      </c>
      <c r="G345" t="s">
        <v>25</v>
      </c>
      <c r="H345" t="s">
        <v>371</v>
      </c>
    </row>
    <row r="346" spans="1:8">
      <c r="A346" s="2">
        <v>45205</v>
      </c>
      <c r="B346" t="s">
        <v>8</v>
      </c>
      <c r="C346" t="s">
        <v>19</v>
      </c>
      <c r="D346" t="s">
        <v>48</v>
      </c>
      <c r="E346">
        <v>93323</v>
      </c>
      <c r="F346">
        <v>46451</v>
      </c>
      <c r="G346" t="s">
        <v>11</v>
      </c>
      <c r="H346" t="s">
        <v>372</v>
      </c>
    </row>
    <row r="347" spans="1:8">
      <c r="A347" s="2">
        <v>44290</v>
      </c>
      <c r="B347" t="s">
        <v>27</v>
      </c>
      <c r="C347" t="s">
        <v>24</v>
      </c>
      <c r="D347" t="s">
        <v>29</v>
      </c>
      <c r="E347">
        <v>59025</v>
      </c>
      <c r="F347">
        <v>60754</v>
      </c>
      <c r="G347" t="s">
        <v>22</v>
      </c>
      <c r="H347" t="s">
        <v>373</v>
      </c>
    </row>
    <row r="348" spans="1:8">
      <c r="A348" s="2">
        <v>45154</v>
      </c>
      <c r="B348" t="s">
        <v>45</v>
      </c>
      <c r="C348" t="s">
        <v>33</v>
      </c>
      <c r="D348" t="s">
        <v>20</v>
      </c>
      <c r="E348">
        <v>104187</v>
      </c>
      <c r="F348">
        <v>152741</v>
      </c>
      <c r="G348" t="s">
        <v>11</v>
      </c>
      <c r="H348" t="s">
        <v>374</v>
      </c>
    </row>
    <row r="349" spans="1:8">
      <c r="A349" s="2">
        <v>45208</v>
      </c>
      <c r="B349" t="s">
        <v>13</v>
      </c>
      <c r="C349" t="s">
        <v>14</v>
      </c>
      <c r="D349" t="s">
        <v>10</v>
      </c>
      <c r="E349">
        <v>121710</v>
      </c>
      <c r="F349">
        <v>28754</v>
      </c>
      <c r="G349" t="s">
        <v>16</v>
      </c>
      <c r="H349" t="s">
        <v>375</v>
      </c>
    </row>
    <row r="350" spans="1:8">
      <c r="A350" s="2">
        <v>44649</v>
      </c>
      <c r="B350" t="s">
        <v>18</v>
      </c>
      <c r="C350" t="s">
        <v>9</v>
      </c>
      <c r="D350" t="s">
        <v>15</v>
      </c>
      <c r="E350">
        <v>86248</v>
      </c>
      <c r="F350">
        <v>132779</v>
      </c>
      <c r="G350" t="s">
        <v>22</v>
      </c>
      <c r="H350" t="s">
        <v>376</v>
      </c>
    </row>
    <row r="351" spans="1:8">
      <c r="A351" s="2">
        <v>45108</v>
      </c>
      <c r="B351" t="s">
        <v>8</v>
      </c>
      <c r="C351" t="s">
        <v>19</v>
      </c>
      <c r="D351" t="s">
        <v>10</v>
      </c>
      <c r="E351">
        <v>92927</v>
      </c>
      <c r="F351">
        <v>110047</v>
      </c>
      <c r="G351" t="s">
        <v>22</v>
      </c>
      <c r="H351" t="s">
        <v>377</v>
      </c>
    </row>
    <row r="352" spans="1:8">
      <c r="A352" s="2">
        <v>44414</v>
      </c>
      <c r="B352" t="s">
        <v>45</v>
      </c>
      <c r="C352" t="s">
        <v>9</v>
      </c>
      <c r="D352" t="s">
        <v>20</v>
      </c>
      <c r="E352">
        <v>10667</v>
      </c>
      <c r="F352">
        <v>143919</v>
      </c>
      <c r="G352" t="s">
        <v>22</v>
      </c>
      <c r="H352" t="s">
        <v>378</v>
      </c>
    </row>
    <row r="353" spans="1:8">
      <c r="A353" s="2">
        <v>44670</v>
      </c>
      <c r="B353" t="s">
        <v>45</v>
      </c>
      <c r="C353" t="s">
        <v>19</v>
      </c>
      <c r="D353" t="s">
        <v>29</v>
      </c>
      <c r="E353">
        <v>25890</v>
      </c>
      <c r="F353">
        <v>89472</v>
      </c>
      <c r="G353" t="s">
        <v>22</v>
      </c>
      <c r="H353" t="s">
        <v>379</v>
      </c>
    </row>
    <row r="354" spans="1:8">
      <c r="A354" s="2">
        <v>44628</v>
      </c>
      <c r="B354" t="s">
        <v>18</v>
      </c>
      <c r="C354" t="s">
        <v>9</v>
      </c>
      <c r="D354" t="s">
        <v>10</v>
      </c>
      <c r="E354">
        <v>111333</v>
      </c>
      <c r="F354">
        <v>46446</v>
      </c>
      <c r="G354" t="s">
        <v>11</v>
      </c>
      <c r="H354" t="s">
        <v>380</v>
      </c>
    </row>
    <row r="355" spans="1:8">
      <c r="A355" s="2">
        <v>44537</v>
      </c>
      <c r="B355" t="s">
        <v>18</v>
      </c>
      <c r="C355" t="s">
        <v>13</v>
      </c>
      <c r="D355" t="s">
        <v>20</v>
      </c>
      <c r="E355">
        <v>51000</v>
      </c>
      <c r="F355">
        <v>105676</v>
      </c>
      <c r="G355" t="s">
        <v>25</v>
      </c>
      <c r="H355" t="s">
        <v>381</v>
      </c>
    </row>
    <row r="356" spans="1:8">
      <c r="A356" s="2">
        <v>44747</v>
      </c>
      <c r="B356" t="s">
        <v>18</v>
      </c>
      <c r="C356" t="s">
        <v>13</v>
      </c>
      <c r="D356" t="s">
        <v>20</v>
      </c>
      <c r="E356">
        <v>130580</v>
      </c>
      <c r="F356">
        <v>68489</v>
      </c>
      <c r="G356" t="s">
        <v>11</v>
      </c>
      <c r="H356" t="s">
        <v>382</v>
      </c>
    </row>
    <row r="357" spans="1:8">
      <c r="A357" s="2">
        <v>44553</v>
      </c>
      <c r="B357" t="s">
        <v>13</v>
      </c>
      <c r="C357" t="s">
        <v>13</v>
      </c>
      <c r="D357" t="s">
        <v>15</v>
      </c>
      <c r="E357">
        <v>39940</v>
      </c>
      <c r="F357">
        <v>123363</v>
      </c>
      <c r="G357" t="s">
        <v>25</v>
      </c>
      <c r="H357" t="s">
        <v>383</v>
      </c>
    </row>
    <row r="358" spans="1:8">
      <c r="A358" s="2">
        <v>44219</v>
      </c>
      <c r="B358" t="s">
        <v>13</v>
      </c>
      <c r="C358" t="s">
        <v>19</v>
      </c>
      <c r="D358" t="s">
        <v>29</v>
      </c>
      <c r="E358">
        <v>131878</v>
      </c>
      <c r="F358">
        <v>77589</v>
      </c>
      <c r="G358" t="s">
        <v>22</v>
      </c>
      <c r="H358" t="s">
        <v>384</v>
      </c>
    </row>
    <row r="359" spans="1:8">
      <c r="A359" s="2">
        <v>44718</v>
      </c>
      <c r="B359" t="s">
        <v>8</v>
      </c>
      <c r="C359" t="s">
        <v>19</v>
      </c>
      <c r="D359" t="s">
        <v>20</v>
      </c>
      <c r="E359">
        <v>129492</v>
      </c>
      <c r="F359">
        <v>139994</v>
      </c>
      <c r="G359" t="s">
        <v>25</v>
      </c>
      <c r="H359" t="s">
        <v>385</v>
      </c>
    </row>
    <row r="360" spans="1:8">
      <c r="A360" s="2">
        <v>44998</v>
      </c>
      <c r="B360" t="s">
        <v>18</v>
      </c>
      <c r="C360" t="s">
        <v>9</v>
      </c>
      <c r="D360" t="s">
        <v>29</v>
      </c>
      <c r="E360">
        <v>34701</v>
      </c>
      <c r="F360">
        <v>106711</v>
      </c>
      <c r="G360" t="s">
        <v>11</v>
      </c>
      <c r="H360" t="s">
        <v>386</v>
      </c>
    </row>
    <row r="361" spans="1:8">
      <c r="A361" s="2">
        <v>44958</v>
      </c>
      <c r="B361" t="s">
        <v>27</v>
      </c>
      <c r="C361" t="s">
        <v>14</v>
      </c>
      <c r="D361" t="s">
        <v>15</v>
      </c>
      <c r="E361">
        <v>92697</v>
      </c>
      <c r="F361">
        <v>58261</v>
      </c>
      <c r="G361" t="s">
        <v>22</v>
      </c>
      <c r="H361" t="s">
        <v>387</v>
      </c>
    </row>
    <row r="362" spans="1:8">
      <c r="A362" s="2">
        <v>44638</v>
      </c>
      <c r="B362" t="s">
        <v>45</v>
      </c>
      <c r="C362" t="s">
        <v>19</v>
      </c>
      <c r="D362" t="s">
        <v>10</v>
      </c>
      <c r="E362">
        <v>51795</v>
      </c>
      <c r="F362">
        <v>151862</v>
      </c>
      <c r="G362" t="s">
        <v>11</v>
      </c>
      <c r="H362" t="s">
        <v>388</v>
      </c>
    </row>
    <row r="363" spans="1:8">
      <c r="A363" s="2">
        <v>44965</v>
      </c>
      <c r="B363" t="s">
        <v>18</v>
      </c>
      <c r="C363" t="s">
        <v>9</v>
      </c>
      <c r="D363" t="s">
        <v>48</v>
      </c>
      <c r="E363">
        <v>100990</v>
      </c>
      <c r="F363">
        <v>153639</v>
      </c>
      <c r="G363" t="s">
        <v>11</v>
      </c>
      <c r="H363" t="s">
        <v>389</v>
      </c>
    </row>
    <row r="364" spans="1:8">
      <c r="A364" s="2">
        <v>45212</v>
      </c>
      <c r="B364" t="s">
        <v>45</v>
      </c>
      <c r="C364" t="s">
        <v>14</v>
      </c>
      <c r="D364" t="s">
        <v>48</v>
      </c>
      <c r="E364">
        <v>23115</v>
      </c>
      <c r="F364">
        <v>28343</v>
      </c>
      <c r="G364" t="s">
        <v>11</v>
      </c>
      <c r="H364" t="s">
        <v>390</v>
      </c>
    </row>
    <row r="365" spans="1:8">
      <c r="A365" s="2">
        <v>44712</v>
      </c>
      <c r="B365" t="s">
        <v>31</v>
      </c>
      <c r="C365" t="s">
        <v>13</v>
      </c>
      <c r="D365" t="s">
        <v>48</v>
      </c>
      <c r="E365">
        <v>140845</v>
      </c>
      <c r="F365">
        <v>9490</v>
      </c>
      <c r="G365" t="s">
        <v>25</v>
      </c>
      <c r="H365" t="s">
        <v>391</v>
      </c>
    </row>
    <row r="366" spans="1:8">
      <c r="A366" s="2">
        <v>45236</v>
      </c>
      <c r="B366" t="s">
        <v>31</v>
      </c>
      <c r="C366" t="s">
        <v>19</v>
      </c>
      <c r="D366" t="s">
        <v>29</v>
      </c>
      <c r="E366">
        <v>66433</v>
      </c>
      <c r="F366">
        <v>136369</v>
      </c>
      <c r="G366" t="s">
        <v>22</v>
      </c>
      <c r="H366" t="s">
        <v>392</v>
      </c>
    </row>
    <row r="367" spans="1:8">
      <c r="A367" s="2">
        <v>44988</v>
      </c>
      <c r="B367" t="s">
        <v>18</v>
      </c>
      <c r="C367" t="s">
        <v>33</v>
      </c>
      <c r="D367" t="s">
        <v>48</v>
      </c>
      <c r="E367">
        <v>56999</v>
      </c>
      <c r="F367">
        <v>68928</v>
      </c>
      <c r="G367" t="s">
        <v>22</v>
      </c>
      <c r="H367" t="s">
        <v>393</v>
      </c>
    </row>
    <row r="368" spans="1:8">
      <c r="A368" s="2">
        <v>44532</v>
      </c>
      <c r="B368" t="s">
        <v>45</v>
      </c>
      <c r="C368" t="s">
        <v>13</v>
      </c>
      <c r="D368" t="s">
        <v>10</v>
      </c>
      <c r="E368">
        <v>84564</v>
      </c>
      <c r="F368">
        <v>167498</v>
      </c>
      <c r="G368" t="s">
        <v>11</v>
      </c>
      <c r="H368" t="s">
        <v>394</v>
      </c>
    </row>
    <row r="369" spans="1:8">
      <c r="A369" s="2">
        <v>44454</v>
      </c>
      <c r="B369" t="s">
        <v>31</v>
      </c>
      <c r="C369" t="s">
        <v>24</v>
      </c>
      <c r="D369" t="s">
        <v>20</v>
      </c>
      <c r="E369">
        <v>117747</v>
      </c>
      <c r="F369">
        <v>126888</v>
      </c>
      <c r="G369" t="s">
        <v>16</v>
      </c>
      <c r="H369" t="s">
        <v>395</v>
      </c>
    </row>
    <row r="370" spans="1:8">
      <c r="A370" s="2">
        <v>44693</v>
      </c>
      <c r="B370" t="s">
        <v>18</v>
      </c>
      <c r="C370" t="s">
        <v>14</v>
      </c>
      <c r="D370" t="s">
        <v>29</v>
      </c>
      <c r="E370">
        <v>148760</v>
      </c>
      <c r="F370">
        <v>91401</v>
      </c>
      <c r="G370" t="s">
        <v>11</v>
      </c>
      <c r="H370" t="s">
        <v>396</v>
      </c>
    </row>
    <row r="371" spans="1:8">
      <c r="A371" s="2">
        <v>45092</v>
      </c>
      <c r="B371" t="s">
        <v>45</v>
      </c>
      <c r="C371" t="s">
        <v>33</v>
      </c>
      <c r="D371" t="s">
        <v>10</v>
      </c>
      <c r="E371">
        <v>33255</v>
      </c>
      <c r="F371">
        <v>105914</v>
      </c>
      <c r="G371" t="s">
        <v>25</v>
      </c>
      <c r="H371" t="s">
        <v>397</v>
      </c>
    </row>
    <row r="372" spans="1:8">
      <c r="A372" s="2">
        <v>44356</v>
      </c>
      <c r="B372" t="s">
        <v>18</v>
      </c>
      <c r="C372" t="s">
        <v>13</v>
      </c>
      <c r="D372" t="s">
        <v>29</v>
      </c>
      <c r="E372">
        <v>89747</v>
      </c>
      <c r="F372">
        <v>24178</v>
      </c>
      <c r="G372" t="s">
        <v>25</v>
      </c>
      <c r="H372" t="s">
        <v>398</v>
      </c>
    </row>
    <row r="373" spans="1:8">
      <c r="A373" s="2">
        <v>45048</v>
      </c>
      <c r="B373" t="s">
        <v>13</v>
      </c>
      <c r="C373" t="s">
        <v>19</v>
      </c>
      <c r="D373" t="s">
        <v>29</v>
      </c>
      <c r="E373">
        <v>87049</v>
      </c>
      <c r="F373">
        <v>136272</v>
      </c>
      <c r="G373" t="s">
        <v>22</v>
      </c>
      <c r="H373" t="s">
        <v>399</v>
      </c>
    </row>
    <row r="374" spans="1:8">
      <c r="A374" s="2">
        <v>44886</v>
      </c>
      <c r="B374" t="s">
        <v>45</v>
      </c>
      <c r="C374" t="s">
        <v>33</v>
      </c>
      <c r="D374" t="s">
        <v>29</v>
      </c>
      <c r="E374">
        <v>76057</v>
      </c>
      <c r="F374">
        <v>45622</v>
      </c>
      <c r="G374" t="s">
        <v>16</v>
      </c>
      <c r="H374" t="s">
        <v>400</v>
      </c>
    </row>
    <row r="375" spans="1:8">
      <c r="A375" s="2">
        <v>44576</v>
      </c>
      <c r="B375" t="s">
        <v>31</v>
      </c>
      <c r="C375" t="s">
        <v>9</v>
      </c>
      <c r="D375" t="s">
        <v>15</v>
      </c>
      <c r="E375">
        <v>36293</v>
      </c>
      <c r="F375">
        <v>49834</v>
      </c>
      <c r="G375" t="s">
        <v>25</v>
      </c>
      <c r="H375" t="s">
        <v>401</v>
      </c>
    </row>
    <row r="376" spans="1:8">
      <c r="A376" s="2">
        <v>45153</v>
      </c>
      <c r="B376" t="s">
        <v>18</v>
      </c>
      <c r="C376" t="s">
        <v>14</v>
      </c>
      <c r="D376" t="s">
        <v>20</v>
      </c>
      <c r="E376">
        <v>40607</v>
      </c>
      <c r="F376">
        <v>147127</v>
      </c>
      <c r="G376" t="s">
        <v>22</v>
      </c>
      <c r="H376" t="s">
        <v>402</v>
      </c>
    </row>
    <row r="377" spans="1:8">
      <c r="A377" s="2">
        <v>44887</v>
      </c>
      <c r="B377" t="s">
        <v>31</v>
      </c>
      <c r="C377" t="s">
        <v>24</v>
      </c>
      <c r="D377" t="s">
        <v>48</v>
      </c>
      <c r="E377">
        <v>100413</v>
      </c>
      <c r="F377">
        <v>138241</v>
      </c>
      <c r="G377" t="s">
        <v>16</v>
      </c>
      <c r="H377" t="s">
        <v>403</v>
      </c>
    </row>
    <row r="378" spans="1:8">
      <c r="A378" s="2">
        <v>45263</v>
      </c>
      <c r="B378" t="s">
        <v>18</v>
      </c>
      <c r="C378" t="s">
        <v>9</v>
      </c>
      <c r="D378" t="s">
        <v>15</v>
      </c>
      <c r="E378">
        <v>117148</v>
      </c>
      <c r="F378">
        <v>163759</v>
      </c>
      <c r="G378" t="s">
        <v>16</v>
      </c>
      <c r="H378" t="s">
        <v>404</v>
      </c>
    </row>
    <row r="379" spans="1:8">
      <c r="A379" s="2">
        <v>44481</v>
      </c>
      <c r="B379" t="s">
        <v>8</v>
      </c>
      <c r="C379" t="s">
        <v>33</v>
      </c>
      <c r="D379" t="s">
        <v>20</v>
      </c>
      <c r="E379">
        <v>46069</v>
      </c>
      <c r="F379">
        <v>112762</v>
      </c>
      <c r="G379" t="s">
        <v>22</v>
      </c>
      <c r="H379" t="s">
        <v>405</v>
      </c>
    </row>
    <row r="380" spans="1:8">
      <c r="A380" s="2">
        <v>44593</v>
      </c>
      <c r="B380" t="s">
        <v>31</v>
      </c>
      <c r="C380" t="s">
        <v>13</v>
      </c>
      <c r="D380" t="s">
        <v>48</v>
      </c>
      <c r="E380">
        <v>96079</v>
      </c>
      <c r="F380">
        <v>81929</v>
      </c>
      <c r="G380" t="s">
        <v>25</v>
      </c>
      <c r="H380" t="s">
        <v>406</v>
      </c>
    </row>
    <row r="381" spans="1:8">
      <c r="A381" s="2">
        <v>44208</v>
      </c>
      <c r="B381" t="s">
        <v>31</v>
      </c>
      <c r="C381" t="s">
        <v>14</v>
      </c>
      <c r="D381" t="s">
        <v>15</v>
      </c>
      <c r="E381">
        <v>52582</v>
      </c>
      <c r="F381">
        <v>89396</v>
      </c>
      <c r="G381" t="s">
        <v>11</v>
      </c>
      <c r="H381" t="s">
        <v>407</v>
      </c>
    </row>
    <row r="382" spans="1:8">
      <c r="A382" s="2">
        <v>44695</v>
      </c>
      <c r="B382" t="s">
        <v>27</v>
      </c>
      <c r="C382" t="s">
        <v>19</v>
      </c>
      <c r="D382" t="s">
        <v>15</v>
      </c>
      <c r="E382">
        <v>104526</v>
      </c>
      <c r="F382">
        <v>135000</v>
      </c>
      <c r="G382" t="s">
        <v>25</v>
      </c>
      <c r="H382" t="s">
        <v>408</v>
      </c>
    </row>
    <row r="383" spans="1:8">
      <c r="A383" s="2">
        <v>44950</v>
      </c>
      <c r="B383" t="s">
        <v>13</v>
      </c>
      <c r="C383" t="s">
        <v>24</v>
      </c>
      <c r="D383" t="s">
        <v>10</v>
      </c>
      <c r="E383">
        <v>23116</v>
      </c>
      <c r="F383">
        <v>91451</v>
      </c>
      <c r="G383" t="s">
        <v>25</v>
      </c>
      <c r="H383" t="s">
        <v>409</v>
      </c>
    </row>
    <row r="384" spans="1:8">
      <c r="A384" s="2">
        <v>44231</v>
      </c>
      <c r="B384" t="s">
        <v>31</v>
      </c>
      <c r="C384" t="s">
        <v>13</v>
      </c>
      <c r="D384" t="s">
        <v>15</v>
      </c>
      <c r="E384">
        <v>108395</v>
      </c>
      <c r="F384">
        <v>148653</v>
      </c>
      <c r="G384" t="s">
        <v>25</v>
      </c>
      <c r="H384" t="s">
        <v>410</v>
      </c>
    </row>
    <row r="385" spans="1:8">
      <c r="A385" s="2">
        <v>44923</v>
      </c>
      <c r="B385" t="s">
        <v>45</v>
      </c>
      <c r="C385" t="s">
        <v>24</v>
      </c>
      <c r="D385" t="s">
        <v>29</v>
      </c>
      <c r="E385">
        <v>13706</v>
      </c>
      <c r="F385">
        <v>89617</v>
      </c>
      <c r="G385" t="s">
        <v>22</v>
      </c>
      <c r="H385" t="s">
        <v>411</v>
      </c>
    </row>
    <row r="386" spans="1:8">
      <c r="A386" s="2">
        <v>45045</v>
      </c>
      <c r="B386" t="s">
        <v>18</v>
      </c>
      <c r="C386" t="s">
        <v>19</v>
      </c>
      <c r="D386" t="s">
        <v>15</v>
      </c>
      <c r="E386">
        <v>26147</v>
      </c>
      <c r="F386">
        <v>91537</v>
      </c>
      <c r="G386" t="s">
        <v>22</v>
      </c>
      <c r="H386" t="s">
        <v>412</v>
      </c>
    </row>
    <row r="387" spans="1:8">
      <c r="A387" s="2">
        <v>44286</v>
      </c>
      <c r="B387" t="s">
        <v>8</v>
      </c>
      <c r="C387" t="s">
        <v>14</v>
      </c>
      <c r="D387" t="s">
        <v>29</v>
      </c>
      <c r="E387">
        <v>109147</v>
      </c>
      <c r="F387">
        <v>53101</v>
      </c>
      <c r="G387" t="s">
        <v>11</v>
      </c>
      <c r="H387" t="s">
        <v>413</v>
      </c>
    </row>
    <row r="388" spans="1:8">
      <c r="A388" s="2">
        <v>44972</v>
      </c>
      <c r="B388" t="s">
        <v>45</v>
      </c>
      <c r="C388" t="s">
        <v>33</v>
      </c>
      <c r="D388" t="s">
        <v>20</v>
      </c>
      <c r="E388">
        <v>18895</v>
      </c>
      <c r="F388">
        <v>32940</v>
      </c>
      <c r="G388" t="s">
        <v>25</v>
      </c>
      <c r="H388" t="s">
        <v>414</v>
      </c>
    </row>
    <row r="389" spans="1:8">
      <c r="A389" s="2">
        <v>44801</v>
      </c>
      <c r="B389" t="s">
        <v>45</v>
      </c>
      <c r="C389" t="s">
        <v>24</v>
      </c>
      <c r="D389" t="s">
        <v>20</v>
      </c>
      <c r="E389">
        <v>72058</v>
      </c>
      <c r="F389">
        <v>76907</v>
      </c>
      <c r="G389" t="s">
        <v>25</v>
      </c>
      <c r="H389" t="s">
        <v>415</v>
      </c>
    </row>
    <row r="390" spans="1:8">
      <c r="A390" s="2">
        <v>45166</v>
      </c>
      <c r="B390" t="s">
        <v>45</v>
      </c>
      <c r="C390" t="s">
        <v>14</v>
      </c>
      <c r="D390" t="s">
        <v>29</v>
      </c>
      <c r="E390">
        <v>23251</v>
      </c>
      <c r="F390">
        <v>19016</v>
      </c>
      <c r="G390" t="s">
        <v>11</v>
      </c>
      <c r="H390" t="s">
        <v>416</v>
      </c>
    </row>
    <row r="391" spans="1:8">
      <c r="A391" s="2">
        <v>45218</v>
      </c>
      <c r="B391" t="s">
        <v>45</v>
      </c>
      <c r="C391" t="s">
        <v>24</v>
      </c>
      <c r="D391" t="s">
        <v>10</v>
      </c>
      <c r="E391">
        <v>120533</v>
      </c>
      <c r="F391">
        <v>162015</v>
      </c>
      <c r="G391" t="s">
        <v>16</v>
      </c>
      <c r="H391" t="s">
        <v>417</v>
      </c>
    </row>
    <row r="392" spans="1:8">
      <c r="A392" s="2">
        <v>44614</v>
      </c>
      <c r="B392" t="s">
        <v>8</v>
      </c>
      <c r="C392" t="s">
        <v>13</v>
      </c>
      <c r="D392" t="s">
        <v>10</v>
      </c>
      <c r="E392">
        <v>15109</v>
      </c>
      <c r="F392">
        <v>62617</v>
      </c>
      <c r="G392" t="s">
        <v>16</v>
      </c>
      <c r="H392" t="s">
        <v>418</v>
      </c>
    </row>
    <row r="393" spans="1:8">
      <c r="A393" s="2">
        <v>44311</v>
      </c>
      <c r="B393" t="s">
        <v>27</v>
      </c>
      <c r="C393" t="s">
        <v>24</v>
      </c>
      <c r="D393" t="s">
        <v>20</v>
      </c>
      <c r="E393">
        <v>34632</v>
      </c>
      <c r="F393">
        <v>91292</v>
      </c>
      <c r="G393" t="s">
        <v>11</v>
      </c>
      <c r="H393" t="s">
        <v>419</v>
      </c>
    </row>
    <row r="394" spans="1:8">
      <c r="A394" s="2">
        <v>44813</v>
      </c>
      <c r="B394" t="s">
        <v>13</v>
      </c>
      <c r="C394" t="s">
        <v>13</v>
      </c>
      <c r="D394" t="s">
        <v>15</v>
      </c>
      <c r="E394">
        <v>65276</v>
      </c>
      <c r="F394">
        <v>10237</v>
      </c>
      <c r="G394" t="s">
        <v>25</v>
      </c>
      <c r="H394" t="s">
        <v>420</v>
      </c>
    </row>
    <row r="395" spans="1:8">
      <c r="A395" s="2">
        <v>45022</v>
      </c>
      <c r="B395" t="s">
        <v>31</v>
      </c>
      <c r="C395" t="s">
        <v>13</v>
      </c>
      <c r="D395" t="s">
        <v>20</v>
      </c>
      <c r="E395">
        <v>16325</v>
      </c>
      <c r="F395">
        <v>109778</v>
      </c>
      <c r="G395" t="s">
        <v>22</v>
      </c>
      <c r="H395" t="s">
        <v>421</v>
      </c>
    </row>
    <row r="396" spans="1:8">
      <c r="A396" s="2">
        <v>44609</v>
      </c>
      <c r="B396" t="s">
        <v>45</v>
      </c>
      <c r="C396" t="s">
        <v>14</v>
      </c>
      <c r="D396" t="s">
        <v>20</v>
      </c>
      <c r="E396">
        <v>104964</v>
      </c>
      <c r="F396">
        <v>73263</v>
      </c>
      <c r="G396" t="s">
        <v>25</v>
      </c>
      <c r="H396" t="s">
        <v>422</v>
      </c>
    </row>
    <row r="397" spans="1:8">
      <c r="A397" s="2">
        <v>44925</v>
      </c>
      <c r="B397" t="s">
        <v>31</v>
      </c>
      <c r="C397" t="s">
        <v>9</v>
      </c>
      <c r="D397" t="s">
        <v>29</v>
      </c>
      <c r="E397">
        <v>11912</v>
      </c>
      <c r="F397">
        <v>28852</v>
      </c>
      <c r="G397" t="s">
        <v>11</v>
      </c>
      <c r="H397" t="s">
        <v>423</v>
      </c>
    </row>
    <row r="398" spans="1:8">
      <c r="A398" s="2">
        <v>45217</v>
      </c>
      <c r="B398" t="s">
        <v>31</v>
      </c>
      <c r="C398" t="s">
        <v>19</v>
      </c>
      <c r="D398" t="s">
        <v>10</v>
      </c>
      <c r="E398">
        <v>17374</v>
      </c>
      <c r="F398">
        <v>144830</v>
      </c>
      <c r="G398" t="s">
        <v>11</v>
      </c>
      <c r="H398" t="s">
        <v>424</v>
      </c>
    </row>
    <row r="399" spans="1:8">
      <c r="A399" s="2">
        <v>44957</v>
      </c>
      <c r="B399" t="s">
        <v>45</v>
      </c>
      <c r="C399" t="s">
        <v>24</v>
      </c>
      <c r="D399" t="s">
        <v>29</v>
      </c>
      <c r="E399">
        <v>43034</v>
      </c>
      <c r="F399">
        <v>53003</v>
      </c>
      <c r="G399" t="s">
        <v>11</v>
      </c>
      <c r="H399" t="s">
        <v>425</v>
      </c>
    </row>
    <row r="400" spans="1:8">
      <c r="A400" s="2">
        <v>44872</v>
      </c>
      <c r="B400" t="s">
        <v>27</v>
      </c>
      <c r="C400" t="s">
        <v>33</v>
      </c>
      <c r="D400" t="s">
        <v>20</v>
      </c>
      <c r="E400">
        <v>95402</v>
      </c>
      <c r="F400">
        <v>93895</v>
      </c>
      <c r="G400" t="s">
        <v>22</v>
      </c>
      <c r="H400" t="s">
        <v>426</v>
      </c>
    </row>
    <row r="401" spans="1:8">
      <c r="A401" s="2">
        <v>44653</v>
      </c>
      <c r="B401" t="s">
        <v>31</v>
      </c>
      <c r="C401" t="s">
        <v>13</v>
      </c>
      <c r="D401" t="s">
        <v>48</v>
      </c>
      <c r="E401">
        <v>101792</v>
      </c>
      <c r="F401">
        <v>17176</v>
      </c>
      <c r="G401" t="s">
        <v>25</v>
      </c>
      <c r="H401" t="s">
        <v>427</v>
      </c>
    </row>
    <row r="402" spans="1:8">
      <c r="A402" s="2">
        <v>45116</v>
      </c>
      <c r="B402" t="s">
        <v>18</v>
      </c>
      <c r="C402" t="s">
        <v>9</v>
      </c>
      <c r="D402" t="s">
        <v>15</v>
      </c>
      <c r="E402">
        <v>103305</v>
      </c>
      <c r="F402">
        <v>37658</v>
      </c>
      <c r="G402" t="s">
        <v>22</v>
      </c>
      <c r="H402" t="s">
        <v>428</v>
      </c>
    </row>
    <row r="403" spans="1:8">
      <c r="A403" s="2">
        <v>44388</v>
      </c>
      <c r="B403" t="s">
        <v>31</v>
      </c>
      <c r="C403" t="s">
        <v>13</v>
      </c>
      <c r="D403" t="s">
        <v>20</v>
      </c>
      <c r="E403">
        <v>60683</v>
      </c>
      <c r="F403">
        <v>133038</v>
      </c>
      <c r="G403" t="s">
        <v>16</v>
      </c>
      <c r="H403" t="s">
        <v>429</v>
      </c>
    </row>
    <row r="404" spans="1:8">
      <c r="A404" s="2">
        <v>44935</v>
      </c>
      <c r="B404" t="s">
        <v>13</v>
      </c>
      <c r="C404" t="s">
        <v>9</v>
      </c>
      <c r="D404" t="s">
        <v>29</v>
      </c>
      <c r="E404">
        <v>104817</v>
      </c>
      <c r="F404">
        <v>144746</v>
      </c>
      <c r="G404" t="s">
        <v>25</v>
      </c>
      <c r="H404" t="s">
        <v>430</v>
      </c>
    </row>
    <row r="405" spans="1:8">
      <c r="A405" s="2">
        <v>45174</v>
      </c>
      <c r="B405" t="s">
        <v>45</v>
      </c>
      <c r="C405" t="s">
        <v>9</v>
      </c>
      <c r="D405" t="s">
        <v>48</v>
      </c>
      <c r="E405">
        <v>137776</v>
      </c>
      <c r="F405">
        <v>156982</v>
      </c>
      <c r="G405" t="s">
        <v>11</v>
      </c>
      <c r="H405" t="s">
        <v>431</v>
      </c>
    </row>
    <row r="406" spans="1:8">
      <c r="A406" s="2">
        <v>45205</v>
      </c>
      <c r="B406" t="s">
        <v>8</v>
      </c>
      <c r="C406" t="s">
        <v>33</v>
      </c>
      <c r="D406" t="s">
        <v>48</v>
      </c>
      <c r="E406">
        <v>148227</v>
      </c>
      <c r="F406">
        <v>35948</v>
      </c>
      <c r="G406" t="s">
        <v>25</v>
      </c>
      <c r="H406" t="s">
        <v>432</v>
      </c>
    </row>
    <row r="407" spans="1:8">
      <c r="A407" s="2">
        <v>44292</v>
      </c>
      <c r="B407" t="s">
        <v>31</v>
      </c>
      <c r="C407" t="s">
        <v>9</v>
      </c>
      <c r="D407" t="s">
        <v>20</v>
      </c>
      <c r="E407">
        <v>57952</v>
      </c>
      <c r="F407">
        <v>35749</v>
      </c>
      <c r="G407" t="s">
        <v>11</v>
      </c>
      <c r="H407" t="s">
        <v>433</v>
      </c>
    </row>
    <row r="408" spans="1:8">
      <c r="A408" s="2">
        <v>44859</v>
      </c>
      <c r="B408" t="s">
        <v>27</v>
      </c>
      <c r="C408" t="s">
        <v>33</v>
      </c>
      <c r="D408" t="s">
        <v>10</v>
      </c>
      <c r="E408">
        <v>133899</v>
      </c>
      <c r="F408">
        <v>100356</v>
      </c>
      <c r="G408" t="s">
        <v>22</v>
      </c>
      <c r="H408" t="s">
        <v>434</v>
      </c>
    </row>
    <row r="409" spans="1:8">
      <c r="A409" s="2">
        <v>44233</v>
      </c>
      <c r="B409" t="s">
        <v>18</v>
      </c>
      <c r="C409" t="s">
        <v>14</v>
      </c>
      <c r="D409" t="s">
        <v>48</v>
      </c>
      <c r="E409">
        <v>21388</v>
      </c>
      <c r="F409">
        <v>136390</v>
      </c>
      <c r="G409" t="s">
        <v>25</v>
      </c>
      <c r="H409" t="s">
        <v>435</v>
      </c>
    </row>
    <row r="410" spans="1:8">
      <c r="A410" s="2">
        <v>44475</v>
      </c>
      <c r="B410" t="s">
        <v>18</v>
      </c>
      <c r="C410" t="s">
        <v>13</v>
      </c>
      <c r="D410" t="s">
        <v>15</v>
      </c>
      <c r="E410">
        <v>84178</v>
      </c>
      <c r="F410">
        <v>34678</v>
      </c>
      <c r="G410" t="s">
        <v>11</v>
      </c>
      <c r="H410" t="s">
        <v>436</v>
      </c>
    </row>
    <row r="411" spans="1:8">
      <c r="A411" s="2">
        <v>44413</v>
      </c>
      <c r="B411" t="s">
        <v>8</v>
      </c>
      <c r="C411" t="s">
        <v>33</v>
      </c>
      <c r="D411" t="s">
        <v>29</v>
      </c>
      <c r="E411">
        <v>36457</v>
      </c>
      <c r="F411">
        <v>156498</v>
      </c>
      <c r="G411" t="s">
        <v>22</v>
      </c>
      <c r="H411" t="s">
        <v>437</v>
      </c>
    </row>
    <row r="412" spans="1:8">
      <c r="A412" s="2">
        <v>45063</v>
      </c>
      <c r="B412" t="s">
        <v>13</v>
      </c>
      <c r="C412" t="s">
        <v>19</v>
      </c>
      <c r="D412" t="s">
        <v>29</v>
      </c>
      <c r="E412">
        <v>21752</v>
      </c>
      <c r="F412">
        <v>53418</v>
      </c>
      <c r="G412" t="s">
        <v>25</v>
      </c>
      <c r="H412" t="s">
        <v>438</v>
      </c>
    </row>
    <row r="413" spans="1:8">
      <c r="A413" s="2">
        <v>45069</v>
      </c>
      <c r="B413" t="s">
        <v>8</v>
      </c>
      <c r="C413" t="s">
        <v>13</v>
      </c>
      <c r="D413" t="s">
        <v>29</v>
      </c>
      <c r="E413">
        <v>61832</v>
      </c>
      <c r="F413">
        <v>133400</v>
      </c>
      <c r="G413" t="s">
        <v>25</v>
      </c>
      <c r="H413" t="s">
        <v>439</v>
      </c>
    </row>
    <row r="414" spans="1:8">
      <c r="A414" s="2">
        <v>44258</v>
      </c>
      <c r="B414" t="s">
        <v>13</v>
      </c>
      <c r="C414" t="s">
        <v>19</v>
      </c>
      <c r="D414" t="s">
        <v>20</v>
      </c>
      <c r="E414">
        <v>14237</v>
      </c>
      <c r="F414">
        <v>167752</v>
      </c>
      <c r="G414" t="s">
        <v>16</v>
      </c>
      <c r="H414" t="s">
        <v>440</v>
      </c>
    </row>
    <row r="415" spans="1:8">
      <c r="A415" s="2">
        <v>44792</v>
      </c>
      <c r="B415" t="s">
        <v>31</v>
      </c>
      <c r="C415" t="s">
        <v>24</v>
      </c>
      <c r="D415" t="s">
        <v>29</v>
      </c>
      <c r="E415">
        <v>144123</v>
      </c>
      <c r="F415">
        <v>117203</v>
      </c>
      <c r="G415" t="s">
        <v>25</v>
      </c>
      <c r="H415" t="s">
        <v>441</v>
      </c>
    </row>
    <row r="416" spans="1:8">
      <c r="A416" s="2">
        <v>44925</v>
      </c>
      <c r="B416" t="s">
        <v>45</v>
      </c>
      <c r="C416" t="s">
        <v>19</v>
      </c>
      <c r="D416" t="s">
        <v>29</v>
      </c>
      <c r="E416">
        <v>53311</v>
      </c>
      <c r="F416">
        <v>145240</v>
      </c>
      <c r="G416" t="s">
        <v>16</v>
      </c>
      <c r="H416" t="s">
        <v>442</v>
      </c>
    </row>
    <row r="417" spans="1:8">
      <c r="A417" s="2">
        <v>44593</v>
      </c>
      <c r="B417" t="s">
        <v>27</v>
      </c>
      <c r="C417" t="s">
        <v>14</v>
      </c>
      <c r="D417" t="s">
        <v>15</v>
      </c>
      <c r="E417">
        <v>29088</v>
      </c>
      <c r="F417">
        <v>111845</v>
      </c>
      <c r="G417" t="s">
        <v>25</v>
      </c>
      <c r="H417" t="s">
        <v>443</v>
      </c>
    </row>
    <row r="418" spans="1:8">
      <c r="A418" s="2">
        <v>44895</v>
      </c>
      <c r="B418" t="s">
        <v>18</v>
      </c>
      <c r="C418" t="s">
        <v>24</v>
      </c>
      <c r="D418" t="s">
        <v>10</v>
      </c>
      <c r="E418">
        <v>15675</v>
      </c>
      <c r="F418">
        <v>110209</v>
      </c>
      <c r="G418" t="s">
        <v>16</v>
      </c>
      <c r="H418" t="s">
        <v>444</v>
      </c>
    </row>
    <row r="419" spans="1:8">
      <c r="A419" s="2">
        <v>45239</v>
      </c>
      <c r="B419" t="s">
        <v>8</v>
      </c>
      <c r="C419" t="s">
        <v>24</v>
      </c>
      <c r="D419" t="s">
        <v>20</v>
      </c>
      <c r="E419">
        <v>12640</v>
      </c>
      <c r="F419">
        <v>9080</v>
      </c>
      <c r="G419" t="s">
        <v>22</v>
      </c>
      <c r="H419" t="s">
        <v>445</v>
      </c>
    </row>
    <row r="420" spans="1:8">
      <c r="A420" s="2">
        <v>44373</v>
      </c>
      <c r="B420" t="s">
        <v>27</v>
      </c>
      <c r="C420" t="s">
        <v>9</v>
      </c>
      <c r="D420" t="s">
        <v>20</v>
      </c>
      <c r="E420">
        <v>73328</v>
      </c>
      <c r="F420">
        <v>85333</v>
      </c>
      <c r="G420" t="s">
        <v>25</v>
      </c>
      <c r="H420" t="s">
        <v>446</v>
      </c>
    </row>
    <row r="421" spans="1:8">
      <c r="A421" s="2">
        <v>44592</v>
      </c>
      <c r="B421" t="s">
        <v>13</v>
      </c>
      <c r="C421" t="s">
        <v>19</v>
      </c>
      <c r="D421" t="s">
        <v>29</v>
      </c>
      <c r="E421">
        <v>22317</v>
      </c>
      <c r="F421">
        <v>126307</v>
      </c>
      <c r="G421" t="s">
        <v>22</v>
      </c>
      <c r="H421" t="s">
        <v>447</v>
      </c>
    </row>
    <row r="422" spans="1:8">
      <c r="A422" s="2">
        <v>44641</v>
      </c>
      <c r="B422" t="s">
        <v>45</v>
      </c>
      <c r="C422" t="s">
        <v>9</v>
      </c>
      <c r="D422" t="s">
        <v>15</v>
      </c>
      <c r="E422">
        <v>116442</v>
      </c>
      <c r="F422">
        <v>44018</v>
      </c>
      <c r="G422" t="s">
        <v>25</v>
      </c>
      <c r="H422" t="s">
        <v>448</v>
      </c>
    </row>
    <row r="423" spans="1:8">
      <c r="A423" s="2">
        <v>44272</v>
      </c>
      <c r="B423" t="s">
        <v>18</v>
      </c>
      <c r="C423" t="s">
        <v>19</v>
      </c>
      <c r="D423" t="s">
        <v>48</v>
      </c>
      <c r="E423">
        <v>113666</v>
      </c>
      <c r="F423">
        <v>93487</v>
      </c>
      <c r="G423" t="s">
        <v>25</v>
      </c>
      <c r="H423" t="s">
        <v>449</v>
      </c>
    </row>
    <row r="424" spans="1:8">
      <c r="A424" s="2">
        <v>44461</v>
      </c>
      <c r="B424" t="s">
        <v>18</v>
      </c>
      <c r="C424" t="s">
        <v>24</v>
      </c>
      <c r="D424" t="s">
        <v>29</v>
      </c>
      <c r="E424">
        <v>43462</v>
      </c>
      <c r="F424">
        <v>111424</v>
      </c>
      <c r="G424" t="s">
        <v>25</v>
      </c>
      <c r="H424" t="s">
        <v>450</v>
      </c>
    </row>
    <row r="425" spans="1:8">
      <c r="A425" s="2">
        <v>44651</v>
      </c>
      <c r="B425" t="s">
        <v>13</v>
      </c>
      <c r="C425" t="s">
        <v>9</v>
      </c>
      <c r="D425" t="s">
        <v>29</v>
      </c>
      <c r="E425">
        <v>85921</v>
      </c>
      <c r="F425">
        <v>81775</v>
      </c>
      <c r="G425" t="s">
        <v>25</v>
      </c>
      <c r="H425" t="s">
        <v>451</v>
      </c>
    </row>
    <row r="426" spans="1:8">
      <c r="A426" s="2">
        <v>44914</v>
      </c>
      <c r="B426" t="s">
        <v>45</v>
      </c>
      <c r="C426" t="s">
        <v>13</v>
      </c>
      <c r="D426" t="s">
        <v>20</v>
      </c>
      <c r="E426">
        <v>25201</v>
      </c>
      <c r="F426">
        <v>19927</v>
      </c>
      <c r="G426" t="s">
        <v>25</v>
      </c>
      <c r="H426" t="s">
        <v>452</v>
      </c>
    </row>
    <row r="427" spans="1:8">
      <c r="A427" s="2">
        <v>44931</v>
      </c>
      <c r="B427" t="s">
        <v>18</v>
      </c>
      <c r="C427" t="s">
        <v>19</v>
      </c>
      <c r="D427" t="s">
        <v>20</v>
      </c>
      <c r="E427">
        <v>44536</v>
      </c>
      <c r="F427">
        <v>8944</v>
      </c>
      <c r="G427" t="s">
        <v>25</v>
      </c>
      <c r="H427" t="s">
        <v>453</v>
      </c>
    </row>
    <row r="428" spans="1:8">
      <c r="A428" s="2">
        <v>45047</v>
      </c>
      <c r="B428" t="s">
        <v>45</v>
      </c>
      <c r="C428" t="s">
        <v>19</v>
      </c>
      <c r="D428" t="s">
        <v>29</v>
      </c>
      <c r="E428">
        <v>45517</v>
      </c>
      <c r="F428">
        <v>60420</v>
      </c>
      <c r="G428" t="s">
        <v>11</v>
      </c>
      <c r="H428" t="s">
        <v>454</v>
      </c>
    </row>
    <row r="429" spans="1:8">
      <c r="A429" s="2">
        <v>44340</v>
      </c>
      <c r="B429" t="s">
        <v>18</v>
      </c>
      <c r="C429" t="s">
        <v>9</v>
      </c>
      <c r="D429" t="s">
        <v>20</v>
      </c>
      <c r="E429">
        <v>125308</v>
      </c>
      <c r="F429">
        <v>27503</v>
      </c>
      <c r="G429" t="s">
        <v>25</v>
      </c>
      <c r="H429" t="s">
        <v>455</v>
      </c>
    </row>
    <row r="430" spans="1:8">
      <c r="A430" s="2">
        <v>45081</v>
      </c>
      <c r="B430" t="s">
        <v>31</v>
      </c>
      <c r="C430" t="s">
        <v>19</v>
      </c>
      <c r="D430" t="s">
        <v>15</v>
      </c>
      <c r="E430">
        <v>122911</v>
      </c>
      <c r="F430">
        <v>161528</v>
      </c>
      <c r="G430" t="s">
        <v>16</v>
      </c>
      <c r="H430" t="s">
        <v>456</v>
      </c>
    </row>
    <row r="431" spans="1:8">
      <c r="A431" s="2">
        <v>45289</v>
      </c>
      <c r="B431" t="s">
        <v>13</v>
      </c>
      <c r="C431" t="s">
        <v>24</v>
      </c>
      <c r="D431" t="s">
        <v>48</v>
      </c>
      <c r="E431">
        <v>47982</v>
      </c>
      <c r="F431">
        <v>18175</v>
      </c>
      <c r="G431" t="s">
        <v>25</v>
      </c>
      <c r="H431" t="s">
        <v>457</v>
      </c>
    </row>
    <row r="432" spans="1:8">
      <c r="A432" s="2">
        <v>44592</v>
      </c>
      <c r="B432" t="s">
        <v>45</v>
      </c>
      <c r="C432" t="s">
        <v>9</v>
      </c>
      <c r="D432" t="s">
        <v>48</v>
      </c>
      <c r="E432">
        <v>42844</v>
      </c>
      <c r="F432">
        <v>164002</v>
      </c>
      <c r="G432" t="s">
        <v>22</v>
      </c>
      <c r="H432" t="s">
        <v>458</v>
      </c>
    </row>
    <row r="433" spans="1:8">
      <c r="A433" s="2">
        <v>45245</v>
      </c>
      <c r="B433" t="s">
        <v>27</v>
      </c>
      <c r="C433" t="s">
        <v>9</v>
      </c>
      <c r="D433" t="s">
        <v>48</v>
      </c>
      <c r="E433">
        <v>94118</v>
      </c>
      <c r="F433">
        <v>142377</v>
      </c>
      <c r="G433" t="s">
        <v>16</v>
      </c>
      <c r="H433" t="s">
        <v>459</v>
      </c>
    </row>
    <row r="434" spans="1:8">
      <c r="A434" s="2">
        <v>45144</v>
      </c>
      <c r="B434" t="s">
        <v>31</v>
      </c>
      <c r="C434" t="s">
        <v>33</v>
      </c>
      <c r="D434" t="s">
        <v>29</v>
      </c>
      <c r="E434">
        <v>145309</v>
      </c>
      <c r="F434">
        <v>135412</v>
      </c>
      <c r="G434" t="s">
        <v>16</v>
      </c>
      <c r="H434" t="s">
        <v>460</v>
      </c>
    </row>
    <row r="435" spans="1:8">
      <c r="A435" s="2">
        <v>45087</v>
      </c>
      <c r="B435" t="s">
        <v>27</v>
      </c>
      <c r="C435" t="s">
        <v>33</v>
      </c>
      <c r="D435" t="s">
        <v>29</v>
      </c>
      <c r="E435">
        <v>133110</v>
      </c>
      <c r="F435">
        <v>47537</v>
      </c>
      <c r="G435" t="s">
        <v>16</v>
      </c>
      <c r="H435" t="s">
        <v>461</v>
      </c>
    </row>
    <row r="436" spans="1:8">
      <c r="A436" s="2">
        <v>44765</v>
      </c>
      <c r="B436" t="s">
        <v>13</v>
      </c>
      <c r="C436" t="s">
        <v>24</v>
      </c>
      <c r="D436" t="s">
        <v>29</v>
      </c>
      <c r="E436">
        <v>16027</v>
      </c>
      <c r="F436">
        <v>118681</v>
      </c>
      <c r="G436" t="s">
        <v>11</v>
      </c>
      <c r="H436" t="s">
        <v>462</v>
      </c>
    </row>
    <row r="437" spans="1:8">
      <c r="A437" s="2">
        <v>45259</v>
      </c>
      <c r="B437" t="s">
        <v>18</v>
      </c>
      <c r="C437" t="s">
        <v>13</v>
      </c>
      <c r="D437" t="s">
        <v>15</v>
      </c>
      <c r="E437">
        <v>90567</v>
      </c>
      <c r="F437">
        <v>41136</v>
      </c>
      <c r="G437" t="s">
        <v>25</v>
      </c>
      <c r="H437" t="s">
        <v>463</v>
      </c>
    </row>
    <row r="438" spans="1:8">
      <c r="A438" s="2">
        <v>44305</v>
      </c>
      <c r="B438" t="s">
        <v>27</v>
      </c>
      <c r="C438" t="s">
        <v>19</v>
      </c>
      <c r="D438" t="s">
        <v>48</v>
      </c>
      <c r="E438">
        <v>110848</v>
      </c>
      <c r="F438">
        <v>166634</v>
      </c>
      <c r="G438" t="s">
        <v>22</v>
      </c>
      <c r="H438" t="s">
        <v>464</v>
      </c>
    </row>
    <row r="439" spans="1:8">
      <c r="A439" s="2">
        <v>45262</v>
      </c>
      <c r="B439" t="s">
        <v>31</v>
      </c>
      <c r="C439" t="s">
        <v>14</v>
      </c>
      <c r="D439" t="s">
        <v>20</v>
      </c>
      <c r="E439">
        <v>103724</v>
      </c>
      <c r="F439">
        <v>83624</v>
      </c>
      <c r="G439" t="s">
        <v>22</v>
      </c>
      <c r="H439" t="s">
        <v>465</v>
      </c>
    </row>
    <row r="440" spans="1:8">
      <c r="A440" s="2">
        <v>45131</v>
      </c>
      <c r="B440" t="s">
        <v>45</v>
      </c>
      <c r="C440" t="s">
        <v>19</v>
      </c>
      <c r="D440" t="s">
        <v>20</v>
      </c>
      <c r="E440">
        <v>124675</v>
      </c>
      <c r="F440">
        <v>158266</v>
      </c>
      <c r="G440" t="s">
        <v>22</v>
      </c>
      <c r="H440" t="s">
        <v>466</v>
      </c>
    </row>
    <row r="441" spans="1:8">
      <c r="A441" s="2">
        <v>44594</v>
      </c>
      <c r="B441" t="s">
        <v>8</v>
      </c>
      <c r="C441" t="s">
        <v>14</v>
      </c>
      <c r="D441" t="s">
        <v>10</v>
      </c>
      <c r="E441">
        <v>81810</v>
      </c>
      <c r="F441">
        <v>88312</v>
      </c>
      <c r="G441" t="s">
        <v>11</v>
      </c>
      <c r="H441" t="s">
        <v>467</v>
      </c>
    </row>
    <row r="442" spans="1:8">
      <c r="A442" s="2">
        <v>44830</v>
      </c>
      <c r="B442" t="s">
        <v>27</v>
      </c>
      <c r="C442" t="s">
        <v>24</v>
      </c>
      <c r="D442" t="s">
        <v>10</v>
      </c>
      <c r="E442">
        <v>135545</v>
      </c>
      <c r="F442">
        <v>106415</v>
      </c>
      <c r="G442" t="s">
        <v>11</v>
      </c>
      <c r="H442" t="s">
        <v>468</v>
      </c>
    </row>
    <row r="443" spans="1:8">
      <c r="A443" s="2">
        <v>44929</v>
      </c>
      <c r="B443" t="s">
        <v>8</v>
      </c>
      <c r="C443" t="s">
        <v>13</v>
      </c>
      <c r="D443" t="s">
        <v>20</v>
      </c>
      <c r="E443">
        <v>62892</v>
      </c>
      <c r="F443">
        <v>93992</v>
      </c>
      <c r="G443" t="s">
        <v>11</v>
      </c>
      <c r="H443" t="s">
        <v>469</v>
      </c>
    </row>
    <row r="444" spans="1:8">
      <c r="A444" s="2">
        <v>44431</v>
      </c>
      <c r="B444" t="s">
        <v>13</v>
      </c>
      <c r="C444" t="s">
        <v>13</v>
      </c>
      <c r="D444" t="s">
        <v>48</v>
      </c>
      <c r="E444">
        <v>117457</v>
      </c>
      <c r="F444">
        <v>91117</v>
      </c>
      <c r="G444" t="s">
        <v>25</v>
      </c>
      <c r="H444" t="s">
        <v>470</v>
      </c>
    </row>
    <row r="445" spans="1:8">
      <c r="A445" s="2">
        <v>44854</v>
      </c>
      <c r="B445" t="s">
        <v>27</v>
      </c>
      <c r="C445" t="s">
        <v>13</v>
      </c>
      <c r="D445" t="s">
        <v>29</v>
      </c>
      <c r="E445">
        <v>87059</v>
      </c>
      <c r="F445">
        <v>69241</v>
      </c>
      <c r="G445" t="s">
        <v>11</v>
      </c>
      <c r="H445" t="s">
        <v>471</v>
      </c>
    </row>
    <row r="446" spans="1:8">
      <c r="A446" s="2">
        <v>44947</v>
      </c>
      <c r="B446" t="s">
        <v>27</v>
      </c>
      <c r="C446" t="s">
        <v>33</v>
      </c>
      <c r="D446" t="s">
        <v>20</v>
      </c>
      <c r="E446">
        <v>11074</v>
      </c>
      <c r="F446">
        <v>136923</v>
      </c>
      <c r="G446" t="s">
        <v>22</v>
      </c>
      <c r="H446" t="s">
        <v>472</v>
      </c>
    </row>
    <row r="447" spans="1:8">
      <c r="A447" s="2">
        <v>44784</v>
      </c>
      <c r="B447" t="s">
        <v>45</v>
      </c>
      <c r="C447" t="s">
        <v>24</v>
      </c>
      <c r="D447" t="s">
        <v>20</v>
      </c>
      <c r="E447">
        <v>92567</v>
      </c>
      <c r="F447">
        <v>43629</v>
      </c>
      <c r="G447" t="s">
        <v>11</v>
      </c>
      <c r="H447" t="s">
        <v>473</v>
      </c>
    </row>
    <row r="448" spans="1:8">
      <c r="A448" s="2">
        <v>45229</v>
      </c>
      <c r="B448" t="s">
        <v>18</v>
      </c>
      <c r="C448" t="s">
        <v>14</v>
      </c>
      <c r="D448" t="s">
        <v>10</v>
      </c>
      <c r="E448">
        <v>55793</v>
      </c>
      <c r="F448">
        <v>21895</v>
      </c>
      <c r="G448" t="s">
        <v>22</v>
      </c>
      <c r="H448" t="s">
        <v>474</v>
      </c>
    </row>
    <row r="449" spans="1:8">
      <c r="A449" s="2">
        <v>45150</v>
      </c>
      <c r="B449" t="s">
        <v>31</v>
      </c>
      <c r="C449" t="s">
        <v>13</v>
      </c>
      <c r="D449" t="s">
        <v>48</v>
      </c>
      <c r="E449">
        <v>48071</v>
      </c>
      <c r="F449">
        <v>138370</v>
      </c>
      <c r="G449" t="s">
        <v>16</v>
      </c>
      <c r="H449" t="s">
        <v>475</v>
      </c>
    </row>
    <row r="450" spans="1:8">
      <c r="A450" s="2">
        <v>44688</v>
      </c>
      <c r="B450" t="s">
        <v>31</v>
      </c>
      <c r="C450" t="s">
        <v>24</v>
      </c>
      <c r="D450" t="s">
        <v>20</v>
      </c>
      <c r="E450">
        <v>29546</v>
      </c>
      <c r="F450">
        <v>103344</v>
      </c>
      <c r="G450" t="s">
        <v>22</v>
      </c>
      <c r="H450" t="s">
        <v>476</v>
      </c>
    </row>
    <row r="451" spans="1:8">
      <c r="A451" s="2">
        <v>45109</v>
      </c>
      <c r="B451" t="s">
        <v>31</v>
      </c>
      <c r="C451" t="s">
        <v>19</v>
      </c>
      <c r="D451" t="s">
        <v>29</v>
      </c>
      <c r="E451">
        <v>56515</v>
      </c>
      <c r="F451">
        <v>66918</v>
      </c>
      <c r="G451" t="s">
        <v>16</v>
      </c>
      <c r="H451" t="s">
        <v>477</v>
      </c>
    </row>
    <row r="452" spans="1:8">
      <c r="A452" s="2">
        <v>44366</v>
      </c>
      <c r="B452" t="s">
        <v>13</v>
      </c>
      <c r="C452" t="s">
        <v>14</v>
      </c>
      <c r="D452" t="s">
        <v>29</v>
      </c>
      <c r="E452">
        <v>139212</v>
      </c>
      <c r="F452">
        <v>151864</v>
      </c>
      <c r="G452" t="s">
        <v>25</v>
      </c>
      <c r="H452" t="s">
        <v>478</v>
      </c>
    </row>
    <row r="453" spans="1:8">
      <c r="A453" s="2">
        <v>45142</v>
      </c>
      <c r="B453" t="s">
        <v>18</v>
      </c>
      <c r="C453" t="s">
        <v>33</v>
      </c>
      <c r="D453" t="s">
        <v>15</v>
      </c>
      <c r="E453">
        <v>21054</v>
      </c>
      <c r="F453">
        <v>71406</v>
      </c>
      <c r="G453" t="s">
        <v>11</v>
      </c>
      <c r="H453" t="s">
        <v>479</v>
      </c>
    </row>
    <row r="454" spans="1:8">
      <c r="A454" s="2">
        <v>44991</v>
      </c>
      <c r="B454" t="s">
        <v>8</v>
      </c>
      <c r="C454" t="s">
        <v>9</v>
      </c>
      <c r="D454" t="s">
        <v>29</v>
      </c>
      <c r="E454">
        <v>12897</v>
      </c>
      <c r="F454">
        <v>23430</v>
      </c>
      <c r="G454" t="s">
        <v>25</v>
      </c>
      <c r="H454" t="s">
        <v>480</v>
      </c>
    </row>
    <row r="455" spans="1:8">
      <c r="A455" s="2">
        <v>44830</v>
      </c>
      <c r="B455" t="s">
        <v>31</v>
      </c>
      <c r="C455" t="s">
        <v>14</v>
      </c>
      <c r="D455" t="s">
        <v>20</v>
      </c>
      <c r="E455">
        <v>19537</v>
      </c>
      <c r="F455">
        <v>47130</v>
      </c>
      <c r="G455" t="s">
        <v>25</v>
      </c>
      <c r="H455" t="s">
        <v>481</v>
      </c>
    </row>
    <row r="456" spans="1:8">
      <c r="A456" s="2">
        <v>44225</v>
      </c>
      <c r="B456" t="s">
        <v>8</v>
      </c>
      <c r="C456" t="s">
        <v>19</v>
      </c>
      <c r="D456" t="s">
        <v>20</v>
      </c>
      <c r="E456">
        <v>67325</v>
      </c>
      <c r="F456">
        <v>136752</v>
      </c>
      <c r="G456" t="s">
        <v>25</v>
      </c>
      <c r="H456" t="s">
        <v>482</v>
      </c>
    </row>
    <row r="457" spans="1:8">
      <c r="A457" s="2">
        <v>44535</v>
      </c>
      <c r="B457" t="s">
        <v>18</v>
      </c>
      <c r="C457" t="s">
        <v>14</v>
      </c>
      <c r="D457" t="s">
        <v>29</v>
      </c>
      <c r="E457">
        <v>149753</v>
      </c>
      <c r="F457">
        <v>77120</v>
      </c>
      <c r="G457" t="s">
        <v>16</v>
      </c>
      <c r="H457" t="s">
        <v>483</v>
      </c>
    </row>
    <row r="458" spans="1:8">
      <c r="A458" s="2">
        <v>44696</v>
      </c>
      <c r="B458" t="s">
        <v>13</v>
      </c>
      <c r="C458" t="s">
        <v>14</v>
      </c>
      <c r="D458" t="s">
        <v>10</v>
      </c>
      <c r="E458">
        <v>129940</v>
      </c>
      <c r="F458">
        <v>69397</v>
      </c>
      <c r="G458" t="s">
        <v>11</v>
      </c>
      <c r="H458" t="s">
        <v>484</v>
      </c>
    </row>
    <row r="459" spans="1:8">
      <c r="A459" s="2">
        <v>44707</v>
      </c>
      <c r="B459" t="s">
        <v>18</v>
      </c>
      <c r="C459" t="s">
        <v>9</v>
      </c>
      <c r="D459" t="s">
        <v>48</v>
      </c>
      <c r="E459">
        <v>83387</v>
      </c>
      <c r="F459">
        <v>129212</v>
      </c>
      <c r="G459" t="s">
        <v>25</v>
      </c>
      <c r="H459" t="s">
        <v>485</v>
      </c>
    </row>
    <row r="460" spans="1:8">
      <c r="A460" s="2">
        <v>44413</v>
      </c>
      <c r="B460" t="s">
        <v>45</v>
      </c>
      <c r="C460" t="s">
        <v>13</v>
      </c>
      <c r="D460" t="s">
        <v>20</v>
      </c>
      <c r="E460">
        <v>100537</v>
      </c>
      <c r="F460">
        <v>62455</v>
      </c>
      <c r="G460" t="s">
        <v>25</v>
      </c>
      <c r="H460" t="s">
        <v>486</v>
      </c>
    </row>
    <row r="461" spans="1:8">
      <c r="A461" s="2">
        <v>45290</v>
      </c>
      <c r="B461" t="s">
        <v>31</v>
      </c>
      <c r="C461" t="s">
        <v>19</v>
      </c>
      <c r="D461" t="s">
        <v>29</v>
      </c>
      <c r="E461">
        <v>90121</v>
      </c>
      <c r="F461">
        <v>59078</v>
      </c>
      <c r="G461" t="s">
        <v>22</v>
      </c>
      <c r="H461" t="s">
        <v>487</v>
      </c>
    </row>
    <row r="462" spans="1:8">
      <c r="A462" s="2">
        <v>44641</v>
      </c>
      <c r="B462" t="s">
        <v>13</v>
      </c>
      <c r="C462" t="s">
        <v>9</v>
      </c>
      <c r="D462" t="s">
        <v>29</v>
      </c>
      <c r="E462">
        <v>115532</v>
      </c>
      <c r="F462">
        <v>39088</v>
      </c>
      <c r="G462" t="s">
        <v>22</v>
      </c>
      <c r="H462" t="s">
        <v>488</v>
      </c>
    </row>
    <row r="463" spans="1:8">
      <c r="A463" s="2">
        <v>45072</v>
      </c>
      <c r="B463" t="s">
        <v>45</v>
      </c>
      <c r="C463" t="s">
        <v>14</v>
      </c>
      <c r="D463" t="s">
        <v>20</v>
      </c>
      <c r="E463">
        <v>57038</v>
      </c>
      <c r="F463">
        <v>148669</v>
      </c>
      <c r="G463" t="s">
        <v>11</v>
      </c>
      <c r="H463" t="s">
        <v>489</v>
      </c>
    </row>
    <row r="464" spans="1:8">
      <c r="A464" s="2">
        <v>44363</v>
      </c>
      <c r="B464" t="s">
        <v>31</v>
      </c>
      <c r="C464" t="s">
        <v>19</v>
      </c>
      <c r="D464" t="s">
        <v>15</v>
      </c>
      <c r="E464">
        <v>64833</v>
      </c>
      <c r="F464">
        <v>10013</v>
      </c>
      <c r="G464" t="s">
        <v>22</v>
      </c>
      <c r="H464" t="s">
        <v>490</v>
      </c>
    </row>
    <row r="465" spans="1:8">
      <c r="A465" s="2">
        <v>44287</v>
      </c>
      <c r="B465" t="s">
        <v>18</v>
      </c>
      <c r="C465" t="s">
        <v>33</v>
      </c>
      <c r="D465" t="s">
        <v>48</v>
      </c>
      <c r="E465">
        <v>58123</v>
      </c>
      <c r="F465">
        <v>91640</v>
      </c>
      <c r="G465" t="s">
        <v>16</v>
      </c>
      <c r="H465" t="s">
        <v>491</v>
      </c>
    </row>
    <row r="466" spans="1:8">
      <c r="A466" s="2">
        <v>44910</v>
      </c>
      <c r="B466" t="s">
        <v>18</v>
      </c>
      <c r="C466" t="s">
        <v>14</v>
      </c>
      <c r="D466" t="s">
        <v>20</v>
      </c>
      <c r="E466">
        <v>40117</v>
      </c>
      <c r="F466">
        <v>101979</v>
      </c>
      <c r="G466" t="s">
        <v>16</v>
      </c>
      <c r="H466" t="s">
        <v>492</v>
      </c>
    </row>
    <row r="467" spans="1:8">
      <c r="A467" s="2">
        <v>44235</v>
      </c>
      <c r="B467" t="s">
        <v>27</v>
      </c>
      <c r="C467" t="s">
        <v>33</v>
      </c>
      <c r="D467" t="s">
        <v>29</v>
      </c>
      <c r="E467">
        <v>81131</v>
      </c>
      <c r="F467">
        <v>152537</v>
      </c>
      <c r="G467" t="s">
        <v>16</v>
      </c>
      <c r="H467" t="s">
        <v>493</v>
      </c>
    </row>
    <row r="468" spans="1:8">
      <c r="A468" s="2">
        <v>44369</v>
      </c>
      <c r="B468" t="s">
        <v>27</v>
      </c>
      <c r="C468" t="s">
        <v>24</v>
      </c>
      <c r="D468" t="s">
        <v>15</v>
      </c>
      <c r="E468">
        <v>53691</v>
      </c>
      <c r="F468">
        <v>123184</v>
      </c>
      <c r="G468" t="s">
        <v>25</v>
      </c>
      <c r="H468" t="s">
        <v>494</v>
      </c>
    </row>
    <row r="469" spans="1:8">
      <c r="A469" s="2">
        <v>44849</v>
      </c>
      <c r="B469" t="s">
        <v>18</v>
      </c>
      <c r="C469" t="s">
        <v>33</v>
      </c>
      <c r="D469" t="s">
        <v>20</v>
      </c>
      <c r="E469">
        <v>37531</v>
      </c>
      <c r="F469">
        <v>166559</v>
      </c>
      <c r="G469" t="s">
        <v>11</v>
      </c>
      <c r="H469" t="s">
        <v>495</v>
      </c>
    </row>
    <row r="470" spans="1:8">
      <c r="A470" s="2">
        <v>44950</v>
      </c>
      <c r="B470" t="s">
        <v>18</v>
      </c>
      <c r="C470" t="s">
        <v>14</v>
      </c>
      <c r="D470" t="s">
        <v>48</v>
      </c>
      <c r="E470">
        <v>52174</v>
      </c>
      <c r="F470">
        <v>137045</v>
      </c>
      <c r="G470" t="s">
        <v>16</v>
      </c>
      <c r="H470" t="s">
        <v>496</v>
      </c>
    </row>
    <row r="471" spans="1:8">
      <c r="A471" s="2">
        <v>45278</v>
      </c>
      <c r="B471" t="s">
        <v>8</v>
      </c>
      <c r="C471" t="s">
        <v>9</v>
      </c>
      <c r="D471" t="s">
        <v>15</v>
      </c>
      <c r="E471">
        <v>138755</v>
      </c>
      <c r="F471">
        <v>11219</v>
      </c>
      <c r="G471" t="s">
        <v>16</v>
      </c>
      <c r="H471" t="s">
        <v>497</v>
      </c>
    </row>
    <row r="472" spans="1:8">
      <c r="A472" s="2">
        <v>44672</v>
      </c>
      <c r="B472" t="s">
        <v>8</v>
      </c>
      <c r="C472" t="s">
        <v>14</v>
      </c>
      <c r="D472" t="s">
        <v>29</v>
      </c>
      <c r="E472">
        <v>24414</v>
      </c>
      <c r="F472">
        <v>147149</v>
      </c>
      <c r="G472" t="s">
        <v>16</v>
      </c>
      <c r="H472" t="s">
        <v>498</v>
      </c>
    </row>
    <row r="473" spans="1:8">
      <c r="A473" s="2">
        <v>44652</v>
      </c>
      <c r="B473" t="s">
        <v>45</v>
      </c>
      <c r="C473" t="s">
        <v>14</v>
      </c>
      <c r="D473" t="s">
        <v>10</v>
      </c>
      <c r="E473">
        <v>104572</v>
      </c>
      <c r="F473">
        <v>141782</v>
      </c>
      <c r="G473" t="s">
        <v>16</v>
      </c>
      <c r="H473" t="s">
        <v>499</v>
      </c>
    </row>
    <row r="474" spans="1:8">
      <c r="A474" s="2">
        <v>45025</v>
      </c>
      <c r="B474" t="s">
        <v>27</v>
      </c>
      <c r="C474" t="s">
        <v>24</v>
      </c>
      <c r="D474" t="s">
        <v>48</v>
      </c>
      <c r="E474">
        <v>20261</v>
      </c>
      <c r="F474">
        <v>165250</v>
      </c>
      <c r="G474" t="s">
        <v>16</v>
      </c>
      <c r="H474" t="s">
        <v>500</v>
      </c>
    </row>
    <row r="475" spans="1:8">
      <c r="A475" s="2">
        <v>45091</v>
      </c>
      <c r="B475" t="s">
        <v>27</v>
      </c>
      <c r="C475" t="s">
        <v>13</v>
      </c>
      <c r="D475" t="s">
        <v>15</v>
      </c>
      <c r="E475">
        <v>77913</v>
      </c>
      <c r="F475">
        <v>54994</v>
      </c>
      <c r="G475" t="s">
        <v>16</v>
      </c>
      <c r="H475" t="s">
        <v>501</v>
      </c>
    </row>
    <row r="476" spans="1:8">
      <c r="A476" s="2">
        <v>45221</v>
      </c>
      <c r="B476" t="s">
        <v>18</v>
      </c>
      <c r="C476" t="s">
        <v>14</v>
      </c>
      <c r="D476" t="s">
        <v>20</v>
      </c>
      <c r="E476">
        <v>11271</v>
      </c>
      <c r="F476">
        <v>119181</v>
      </c>
      <c r="G476" t="s">
        <v>11</v>
      </c>
      <c r="H476" t="s">
        <v>502</v>
      </c>
    </row>
    <row r="477" spans="1:8">
      <c r="A477" s="2">
        <v>44583</v>
      </c>
      <c r="B477" t="s">
        <v>18</v>
      </c>
      <c r="C477" t="s">
        <v>24</v>
      </c>
      <c r="D477" t="s">
        <v>20</v>
      </c>
      <c r="E477">
        <v>113324</v>
      </c>
      <c r="F477">
        <v>152036</v>
      </c>
      <c r="G477" t="s">
        <v>16</v>
      </c>
      <c r="H477" t="s">
        <v>503</v>
      </c>
    </row>
    <row r="478" spans="1:8">
      <c r="A478" s="2">
        <v>44544</v>
      </c>
      <c r="B478" t="s">
        <v>45</v>
      </c>
      <c r="C478" t="s">
        <v>9</v>
      </c>
      <c r="D478" t="s">
        <v>15</v>
      </c>
      <c r="E478">
        <v>43202</v>
      </c>
      <c r="F478">
        <v>36288</v>
      </c>
      <c r="G478" t="s">
        <v>11</v>
      </c>
      <c r="H478" t="s">
        <v>504</v>
      </c>
    </row>
    <row r="479" spans="1:8">
      <c r="A479" s="2">
        <v>44386</v>
      </c>
      <c r="B479" t="s">
        <v>13</v>
      </c>
      <c r="C479" t="s">
        <v>24</v>
      </c>
      <c r="D479" t="s">
        <v>20</v>
      </c>
      <c r="E479">
        <v>79307</v>
      </c>
      <c r="F479">
        <v>38714</v>
      </c>
      <c r="G479" t="s">
        <v>11</v>
      </c>
      <c r="H479" t="s">
        <v>505</v>
      </c>
    </row>
    <row r="480" spans="1:8">
      <c r="A480" s="2">
        <v>44701</v>
      </c>
      <c r="B480" t="s">
        <v>13</v>
      </c>
      <c r="C480" t="s">
        <v>24</v>
      </c>
      <c r="D480" t="s">
        <v>15</v>
      </c>
      <c r="E480">
        <v>117030</v>
      </c>
      <c r="F480">
        <v>11602</v>
      </c>
      <c r="G480" t="s">
        <v>11</v>
      </c>
      <c r="H480" t="s">
        <v>506</v>
      </c>
    </row>
    <row r="481" spans="1:8">
      <c r="A481" s="2">
        <v>45020</v>
      </c>
      <c r="B481" t="s">
        <v>13</v>
      </c>
      <c r="C481" t="s">
        <v>33</v>
      </c>
      <c r="D481" t="s">
        <v>48</v>
      </c>
      <c r="E481">
        <v>94070</v>
      </c>
      <c r="F481">
        <v>96024</v>
      </c>
      <c r="G481" t="s">
        <v>16</v>
      </c>
      <c r="H481" t="s">
        <v>507</v>
      </c>
    </row>
    <row r="482" spans="1:8">
      <c r="A482" s="2">
        <v>45125</v>
      </c>
      <c r="B482" t="s">
        <v>27</v>
      </c>
      <c r="C482" t="s">
        <v>13</v>
      </c>
      <c r="D482" t="s">
        <v>20</v>
      </c>
      <c r="E482">
        <v>46892</v>
      </c>
      <c r="F482">
        <v>12096</v>
      </c>
      <c r="G482" t="s">
        <v>16</v>
      </c>
      <c r="H482" t="s">
        <v>508</v>
      </c>
    </row>
    <row r="483" spans="1:8">
      <c r="A483" s="2">
        <v>45130</v>
      </c>
      <c r="B483" t="s">
        <v>8</v>
      </c>
      <c r="C483" t="s">
        <v>13</v>
      </c>
      <c r="D483" t="s">
        <v>48</v>
      </c>
      <c r="E483">
        <v>146674</v>
      </c>
      <c r="F483">
        <v>108638</v>
      </c>
      <c r="G483" t="s">
        <v>11</v>
      </c>
      <c r="H483" t="s">
        <v>509</v>
      </c>
    </row>
    <row r="484" spans="1:8">
      <c r="A484" s="2">
        <v>44330</v>
      </c>
      <c r="B484" t="s">
        <v>13</v>
      </c>
      <c r="C484" t="s">
        <v>19</v>
      </c>
      <c r="D484" t="s">
        <v>29</v>
      </c>
      <c r="E484">
        <v>136008</v>
      </c>
      <c r="F484">
        <v>79652</v>
      </c>
      <c r="G484" t="s">
        <v>11</v>
      </c>
      <c r="H484" t="s">
        <v>510</v>
      </c>
    </row>
    <row r="485" spans="1:8">
      <c r="A485" s="2">
        <v>44254</v>
      </c>
      <c r="B485" t="s">
        <v>31</v>
      </c>
      <c r="C485" t="s">
        <v>9</v>
      </c>
      <c r="D485" t="s">
        <v>29</v>
      </c>
      <c r="E485">
        <v>90957</v>
      </c>
      <c r="F485">
        <v>37610</v>
      </c>
      <c r="G485" t="s">
        <v>16</v>
      </c>
      <c r="H485" t="s">
        <v>511</v>
      </c>
    </row>
    <row r="486" spans="1:8">
      <c r="A486" s="2">
        <v>44881</v>
      </c>
      <c r="B486" t="s">
        <v>45</v>
      </c>
      <c r="C486" t="s">
        <v>19</v>
      </c>
      <c r="D486" t="s">
        <v>29</v>
      </c>
      <c r="E486">
        <v>107210</v>
      </c>
      <c r="F486">
        <v>74815</v>
      </c>
      <c r="G486" t="s">
        <v>22</v>
      </c>
      <c r="H486" t="s">
        <v>512</v>
      </c>
    </row>
    <row r="487" spans="1:8">
      <c r="A487" s="2">
        <v>44868</v>
      </c>
      <c r="B487" t="s">
        <v>13</v>
      </c>
      <c r="C487" t="s">
        <v>24</v>
      </c>
      <c r="D487" t="s">
        <v>29</v>
      </c>
      <c r="E487">
        <v>146239</v>
      </c>
      <c r="F487">
        <v>111253</v>
      </c>
      <c r="G487" t="s">
        <v>22</v>
      </c>
      <c r="H487" t="s">
        <v>513</v>
      </c>
    </row>
    <row r="488" spans="1:8">
      <c r="A488" s="2">
        <v>44369</v>
      </c>
      <c r="B488" t="s">
        <v>31</v>
      </c>
      <c r="C488" t="s">
        <v>9</v>
      </c>
      <c r="D488" t="s">
        <v>20</v>
      </c>
      <c r="E488">
        <v>63201</v>
      </c>
      <c r="F488">
        <v>73585</v>
      </c>
      <c r="G488" t="s">
        <v>22</v>
      </c>
      <c r="H488" t="s">
        <v>514</v>
      </c>
    </row>
    <row r="489" spans="1:8">
      <c r="A489" s="2">
        <v>45011</v>
      </c>
      <c r="B489" t="s">
        <v>13</v>
      </c>
      <c r="C489" t="s">
        <v>9</v>
      </c>
      <c r="D489" t="s">
        <v>15</v>
      </c>
      <c r="E489">
        <v>59698</v>
      </c>
      <c r="F489">
        <v>46419</v>
      </c>
      <c r="G489" t="s">
        <v>16</v>
      </c>
      <c r="H489" t="s">
        <v>515</v>
      </c>
    </row>
    <row r="490" spans="1:8">
      <c r="A490" s="2">
        <v>44276</v>
      </c>
      <c r="B490" t="s">
        <v>8</v>
      </c>
      <c r="C490" t="s">
        <v>13</v>
      </c>
      <c r="D490" t="s">
        <v>20</v>
      </c>
      <c r="E490">
        <v>73753</v>
      </c>
      <c r="F490">
        <v>137213</v>
      </c>
      <c r="G490" t="s">
        <v>11</v>
      </c>
      <c r="H490" t="s">
        <v>516</v>
      </c>
    </row>
    <row r="491" spans="1:8">
      <c r="A491" s="2">
        <v>45082</v>
      </c>
      <c r="B491" t="s">
        <v>8</v>
      </c>
      <c r="C491" t="s">
        <v>13</v>
      </c>
      <c r="D491" t="s">
        <v>20</v>
      </c>
      <c r="E491">
        <v>85479</v>
      </c>
      <c r="F491">
        <v>50734</v>
      </c>
      <c r="G491" t="s">
        <v>22</v>
      </c>
      <c r="H491" t="s">
        <v>517</v>
      </c>
    </row>
    <row r="492" spans="1:8">
      <c r="A492" s="2">
        <v>44399</v>
      </c>
      <c r="B492" t="s">
        <v>13</v>
      </c>
      <c r="C492" t="s">
        <v>13</v>
      </c>
      <c r="D492" t="s">
        <v>48</v>
      </c>
      <c r="E492">
        <v>74687</v>
      </c>
      <c r="F492">
        <v>129898</v>
      </c>
      <c r="G492" t="s">
        <v>25</v>
      </c>
      <c r="H492" t="s">
        <v>518</v>
      </c>
    </row>
    <row r="493" spans="1:8">
      <c r="A493" s="2">
        <v>44960</v>
      </c>
      <c r="B493" t="s">
        <v>31</v>
      </c>
      <c r="C493" t="s">
        <v>14</v>
      </c>
      <c r="D493" t="s">
        <v>15</v>
      </c>
      <c r="E493">
        <v>141290</v>
      </c>
      <c r="F493">
        <v>126276</v>
      </c>
      <c r="G493" t="s">
        <v>25</v>
      </c>
      <c r="H493" t="s">
        <v>519</v>
      </c>
    </row>
    <row r="494" spans="1:8">
      <c r="A494" s="2">
        <v>44243</v>
      </c>
      <c r="B494" t="s">
        <v>45</v>
      </c>
      <c r="C494" t="s">
        <v>24</v>
      </c>
      <c r="D494" t="s">
        <v>10</v>
      </c>
      <c r="E494">
        <v>42893</v>
      </c>
      <c r="F494">
        <v>145611</v>
      </c>
      <c r="G494" t="s">
        <v>11</v>
      </c>
      <c r="H494" t="s">
        <v>520</v>
      </c>
    </row>
    <row r="495" spans="1:8">
      <c r="A495" s="2">
        <v>44852</v>
      </c>
      <c r="B495" t="s">
        <v>31</v>
      </c>
      <c r="C495" t="s">
        <v>9</v>
      </c>
      <c r="D495" t="s">
        <v>10</v>
      </c>
      <c r="E495">
        <v>23169</v>
      </c>
      <c r="F495">
        <v>29754</v>
      </c>
      <c r="G495" t="s">
        <v>25</v>
      </c>
      <c r="H495" t="s">
        <v>521</v>
      </c>
    </row>
    <row r="496" spans="1:8">
      <c r="A496" s="2">
        <v>44667</v>
      </c>
      <c r="B496" t="s">
        <v>45</v>
      </c>
      <c r="C496" t="s">
        <v>24</v>
      </c>
      <c r="D496" t="s">
        <v>15</v>
      </c>
      <c r="E496">
        <v>56458</v>
      </c>
      <c r="F496">
        <v>12223</v>
      </c>
      <c r="G496" t="s">
        <v>16</v>
      </c>
      <c r="H496" t="s">
        <v>522</v>
      </c>
    </row>
    <row r="497" spans="1:8">
      <c r="A497" s="2">
        <v>45167</v>
      </c>
      <c r="B497" t="s">
        <v>13</v>
      </c>
      <c r="C497" t="s">
        <v>9</v>
      </c>
      <c r="D497" t="s">
        <v>10</v>
      </c>
      <c r="E497">
        <v>84951</v>
      </c>
      <c r="F497">
        <v>166392</v>
      </c>
      <c r="G497" t="s">
        <v>25</v>
      </c>
      <c r="H497" t="s">
        <v>523</v>
      </c>
    </row>
    <row r="498" spans="1:8">
      <c r="A498" s="2">
        <v>45232</v>
      </c>
      <c r="B498" t="s">
        <v>45</v>
      </c>
      <c r="C498" t="s">
        <v>9</v>
      </c>
      <c r="D498" t="s">
        <v>15</v>
      </c>
      <c r="E498">
        <v>14180</v>
      </c>
      <c r="F498">
        <v>57339</v>
      </c>
      <c r="G498" t="s">
        <v>11</v>
      </c>
      <c r="H498" t="s">
        <v>524</v>
      </c>
    </row>
    <row r="499" spans="1:8">
      <c r="A499" s="2">
        <v>44932</v>
      </c>
      <c r="B499" t="s">
        <v>18</v>
      </c>
      <c r="C499" t="s">
        <v>19</v>
      </c>
      <c r="D499" t="s">
        <v>48</v>
      </c>
      <c r="E499">
        <v>19766</v>
      </c>
      <c r="F499">
        <v>144374</v>
      </c>
      <c r="G499" t="s">
        <v>22</v>
      </c>
      <c r="H499" t="s">
        <v>525</v>
      </c>
    </row>
    <row r="500" spans="1:8">
      <c r="A500" s="2">
        <v>44980</v>
      </c>
      <c r="B500" t="s">
        <v>27</v>
      </c>
      <c r="C500" t="s">
        <v>9</v>
      </c>
      <c r="D500" t="s">
        <v>48</v>
      </c>
      <c r="E500">
        <v>11942</v>
      </c>
      <c r="F500">
        <v>119169</v>
      </c>
      <c r="G500" t="s">
        <v>16</v>
      </c>
      <c r="H500" t="s">
        <v>526</v>
      </c>
    </row>
    <row r="501" spans="1:8">
      <c r="A501" s="2">
        <v>45164</v>
      </c>
      <c r="B501" t="s">
        <v>27</v>
      </c>
      <c r="C501" t="s">
        <v>9</v>
      </c>
      <c r="D501" t="s">
        <v>20</v>
      </c>
      <c r="E501">
        <v>53374</v>
      </c>
      <c r="F501">
        <v>102151</v>
      </c>
      <c r="G501" t="s">
        <v>11</v>
      </c>
      <c r="H501" t="s">
        <v>527</v>
      </c>
    </row>
    <row r="502" spans="1:8">
      <c r="A502" s="2">
        <v>44554</v>
      </c>
      <c r="B502" t="s">
        <v>8</v>
      </c>
      <c r="C502" t="s">
        <v>33</v>
      </c>
      <c r="D502" t="s">
        <v>10</v>
      </c>
      <c r="E502">
        <v>76790</v>
      </c>
      <c r="F502">
        <v>29241</v>
      </c>
      <c r="G502" t="s">
        <v>16</v>
      </c>
      <c r="H502" t="s">
        <v>528</v>
      </c>
    </row>
    <row r="503" spans="1:8">
      <c r="A503" s="2">
        <v>45168</v>
      </c>
      <c r="B503" t="s">
        <v>18</v>
      </c>
      <c r="C503" t="s">
        <v>33</v>
      </c>
      <c r="D503" t="s">
        <v>15</v>
      </c>
      <c r="E503">
        <v>43755</v>
      </c>
      <c r="F503">
        <v>41434</v>
      </c>
      <c r="G503" t="s">
        <v>22</v>
      </c>
      <c r="H503" t="s">
        <v>529</v>
      </c>
    </row>
    <row r="504" spans="1:8">
      <c r="A504" s="2">
        <v>44864</v>
      </c>
      <c r="B504" t="s">
        <v>27</v>
      </c>
      <c r="C504" t="s">
        <v>19</v>
      </c>
      <c r="D504" t="s">
        <v>48</v>
      </c>
      <c r="E504">
        <v>131925</v>
      </c>
      <c r="F504">
        <v>49892</v>
      </c>
      <c r="G504" t="s">
        <v>22</v>
      </c>
      <c r="H504" t="s">
        <v>530</v>
      </c>
    </row>
    <row r="505" spans="1:8">
      <c r="A505" s="2">
        <v>44569</v>
      </c>
      <c r="B505" t="s">
        <v>13</v>
      </c>
      <c r="C505" t="s">
        <v>14</v>
      </c>
      <c r="D505" t="s">
        <v>20</v>
      </c>
      <c r="E505">
        <v>69192</v>
      </c>
      <c r="F505">
        <v>38798</v>
      </c>
      <c r="G505" t="s">
        <v>22</v>
      </c>
      <c r="H505" t="s">
        <v>531</v>
      </c>
    </row>
    <row r="506" spans="1:8">
      <c r="A506" s="2">
        <v>45228</v>
      </c>
      <c r="B506" t="s">
        <v>45</v>
      </c>
      <c r="C506" t="s">
        <v>13</v>
      </c>
      <c r="D506" t="s">
        <v>10</v>
      </c>
      <c r="E506">
        <v>90459</v>
      </c>
      <c r="F506">
        <v>144210</v>
      </c>
      <c r="G506" t="s">
        <v>16</v>
      </c>
      <c r="H506" t="s">
        <v>532</v>
      </c>
    </row>
    <row r="507" spans="1:8">
      <c r="A507" s="2">
        <v>44872</v>
      </c>
      <c r="B507" t="s">
        <v>45</v>
      </c>
      <c r="C507" t="s">
        <v>9</v>
      </c>
      <c r="D507" t="s">
        <v>10</v>
      </c>
      <c r="E507">
        <v>107218</v>
      </c>
      <c r="F507">
        <v>122141</v>
      </c>
      <c r="G507" t="s">
        <v>25</v>
      </c>
      <c r="H507" t="s">
        <v>533</v>
      </c>
    </row>
    <row r="508" spans="1:8">
      <c r="A508" s="2">
        <v>44286</v>
      </c>
      <c r="B508" t="s">
        <v>31</v>
      </c>
      <c r="C508" t="s">
        <v>24</v>
      </c>
      <c r="D508" t="s">
        <v>10</v>
      </c>
      <c r="E508">
        <v>57592</v>
      </c>
      <c r="F508">
        <v>110156</v>
      </c>
      <c r="G508" t="s">
        <v>16</v>
      </c>
      <c r="H508" t="s">
        <v>534</v>
      </c>
    </row>
    <row r="509" spans="1:8">
      <c r="A509" s="2">
        <v>44894</v>
      </c>
      <c r="B509" t="s">
        <v>31</v>
      </c>
      <c r="C509" t="s">
        <v>33</v>
      </c>
      <c r="D509" t="s">
        <v>48</v>
      </c>
      <c r="E509">
        <v>130041</v>
      </c>
      <c r="F509">
        <v>21533</v>
      </c>
      <c r="G509" t="s">
        <v>22</v>
      </c>
      <c r="H509" t="s">
        <v>535</v>
      </c>
    </row>
    <row r="510" spans="1:8">
      <c r="A510" s="2">
        <v>44736</v>
      </c>
      <c r="B510" t="s">
        <v>45</v>
      </c>
      <c r="C510" t="s">
        <v>13</v>
      </c>
      <c r="D510" t="s">
        <v>48</v>
      </c>
      <c r="E510">
        <v>120397</v>
      </c>
      <c r="F510">
        <v>116672</v>
      </c>
      <c r="G510" t="s">
        <v>16</v>
      </c>
      <c r="H510" t="s">
        <v>536</v>
      </c>
    </row>
    <row r="511" spans="1:8">
      <c r="A511" s="2">
        <v>44928</v>
      </c>
      <c r="B511" t="s">
        <v>13</v>
      </c>
      <c r="C511" t="s">
        <v>14</v>
      </c>
      <c r="D511" t="s">
        <v>10</v>
      </c>
      <c r="E511">
        <v>23118</v>
      </c>
      <c r="F511">
        <v>119354</v>
      </c>
      <c r="G511" t="s">
        <v>16</v>
      </c>
      <c r="H511" t="s">
        <v>537</v>
      </c>
    </row>
    <row r="512" spans="1:8">
      <c r="A512" s="2">
        <v>45065</v>
      </c>
      <c r="B512" t="s">
        <v>45</v>
      </c>
      <c r="C512" t="s">
        <v>13</v>
      </c>
      <c r="D512" t="s">
        <v>48</v>
      </c>
      <c r="E512">
        <v>123305</v>
      </c>
      <c r="F512">
        <v>105509</v>
      </c>
      <c r="G512" t="s">
        <v>25</v>
      </c>
      <c r="H512" t="s">
        <v>538</v>
      </c>
    </row>
    <row r="513" spans="1:8">
      <c r="A513" s="2">
        <v>44237</v>
      </c>
      <c r="B513" t="s">
        <v>31</v>
      </c>
      <c r="C513" t="s">
        <v>9</v>
      </c>
      <c r="D513" t="s">
        <v>10</v>
      </c>
      <c r="E513">
        <v>74610</v>
      </c>
      <c r="F513">
        <v>57944</v>
      </c>
      <c r="G513" t="s">
        <v>22</v>
      </c>
      <c r="H513" t="s">
        <v>539</v>
      </c>
    </row>
    <row r="514" spans="1:8">
      <c r="A514" s="2">
        <v>44936</v>
      </c>
      <c r="B514" t="s">
        <v>27</v>
      </c>
      <c r="C514" t="s">
        <v>13</v>
      </c>
      <c r="D514" t="s">
        <v>29</v>
      </c>
      <c r="E514">
        <v>88699</v>
      </c>
      <c r="F514">
        <v>66594</v>
      </c>
      <c r="G514" t="s">
        <v>25</v>
      </c>
      <c r="H514" t="s">
        <v>540</v>
      </c>
    </row>
    <row r="515" spans="1:8">
      <c r="A515" s="2">
        <v>44698</v>
      </c>
      <c r="B515" t="s">
        <v>8</v>
      </c>
      <c r="C515" t="s">
        <v>9</v>
      </c>
      <c r="D515" t="s">
        <v>48</v>
      </c>
      <c r="E515">
        <v>18104</v>
      </c>
      <c r="F515">
        <v>149586</v>
      </c>
      <c r="G515" t="s">
        <v>22</v>
      </c>
      <c r="H515" t="s">
        <v>541</v>
      </c>
    </row>
    <row r="516" spans="1:8">
      <c r="A516" s="2">
        <v>45155</v>
      </c>
      <c r="B516" t="s">
        <v>31</v>
      </c>
      <c r="C516" t="s">
        <v>19</v>
      </c>
      <c r="D516" t="s">
        <v>15</v>
      </c>
      <c r="E516">
        <v>89722</v>
      </c>
      <c r="F516">
        <v>159689</v>
      </c>
      <c r="G516" t="s">
        <v>11</v>
      </c>
      <c r="H516" t="s">
        <v>542</v>
      </c>
    </row>
    <row r="517" spans="1:8">
      <c r="A517" s="2">
        <v>45125</v>
      </c>
      <c r="B517" t="s">
        <v>13</v>
      </c>
      <c r="C517" t="s">
        <v>33</v>
      </c>
      <c r="D517" t="s">
        <v>48</v>
      </c>
      <c r="E517">
        <v>18549</v>
      </c>
      <c r="F517">
        <v>140422</v>
      </c>
      <c r="G517" t="s">
        <v>22</v>
      </c>
      <c r="H517" t="s">
        <v>543</v>
      </c>
    </row>
    <row r="518" spans="1:8">
      <c r="A518" s="2">
        <v>44657</v>
      </c>
      <c r="B518" t="s">
        <v>27</v>
      </c>
      <c r="C518" t="s">
        <v>33</v>
      </c>
      <c r="D518" t="s">
        <v>10</v>
      </c>
      <c r="E518">
        <v>136081</v>
      </c>
      <c r="F518">
        <v>100942</v>
      </c>
      <c r="G518" t="s">
        <v>16</v>
      </c>
      <c r="H518" t="s">
        <v>544</v>
      </c>
    </row>
    <row r="519" spans="1:8">
      <c r="A519" s="2">
        <v>44928</v>
      </c>
      <c r="B519" t="s">
        <v>27</v>
      </c>
      <c r="C519" t="s">
        <v>9</v>
      </c>
      <c r="D519" t="s">
        <v>15</v>
      </c>
      <c r="E519">
        <v>105614</v>
      </c>
      <c r="F519">
        <v>55318</v>
      </c>
      <c r="G519" t="s">
        <v>11</v>
      </c>
      <c r="H519" t="s">
        <v>545</v>
      </c>
    </row>
    <row r="520" spans="1:8">
      <c r="A520" s="2">
        <v>44948</v>
      </c>
      <c r="B520" t="s">
        <v>27</v>
      </c>
      <c r="C520" t="s">
        <v>24</v>
      </c>
      <c r="D520" t="s">
        <v>20</v>
      </c>
      <c r="E520">
        <v>67240</v>
      </c>
      <c r="F520">
        <v>92195</v>
      </c>
      <c r="G520" t="s">
        <v>16</v>
      </c>
      <c r="H520" t="s">
        <v>546</v>
      </c>
    </row>
    <row r="521" spans="1:8">
      <c r="A521" s="2">
        <v>45121</v>
      </c>
      <c r="B521" t="s">
        <v>18</v>
      </c>
      <c r="C521" t="s">
        <v>33</v>
      </c>
      <c r="D521" t="s">
        <v>15</v>
      </c>
      <c r="E521">
        <v>42831</v>
      </c>
      <c r="F521">
        <v>96170</v>
      </c>
      <c r="G521" t="s">
        <v>11</v>
      </c>
      <c r="H521" t="s">
        <v>547</v>
      </c>
    </row>
    <row r="522" spans="1:8">
      <c r="A522" s="2">
        <v>45105</v>
      </c>
      <c r="B522" t="s">
        <v>18</v>
      </c>
      <c r="C522" t="s">
        <v>24</v>
      </c>
      <c r="D522" t="s">
        <v>15</v>
      </c>
      <c r="E522">
        <v>107462</v>
      </c>
      <c r="F522">
        <v>83805</v>
      </c>
      <c r="G522" t="s">
        <v>16</v>
      </c>
      <c r="H522" t="s">
        <v>548</v>
      </c>
    </row>
    <row r="523" spans="1:8">
      <c r="A523" s="2">
        <v>44586</v>
      </c>
      <c r="B523" t="s">
        <v>27</v>
      </c>
      <c r="C523" t="s">
        <v>9</v>
      </c>
      <c r="D523" t="s">
        <v>48</v>
      </c>
      <c r="E523">
        <v>79474</v>
      </c>
      <c r="F523">
        <v>66465</v>
      </c>
      <c r="G523" t="s">
        <v>11</v>
      </c>
      <c r="H523" t="s">
        <v>549</v>
      </c>
    </row>
    <row r="524" spans="1:8">
      <c r="A524" s="2">
        <v>45079</v>
      </c>
      <c r="B524" t="s">
        <v>13</v>
      </c>
      <c r="C524" t="s">
        <v>19</v>
      </c>
      <c r="D524" t="s">
        <v>15</v>
      </c>
      <c r="E524">
        <v>98233</v>
      </c>
      <c r="F524">
        <v>8608</v>
      </c>
      <c r="G524" t="s">
        <v>11</v>
      </c>
      <c r="H524" t="s">
        <v>550</v>
      </c>
    </row>
    <row r="525" spans="1:8">
      <c r="A525" s="2">
        <v>44452</v>
      </c>
      <c r="B525" t="s">
        <v>45</v>
      </c>
      <c r="C525" t="s">
        <v>9</v>
      </c>
      <c r="D525" t="s">
        <v>15</v>
      </c>
      <c r="E525">
        <v>114700</v>
      </c>
      <c r="F525">
        <v>123471</v>
      </c>
      <c r="G525" t="s">
        <v>16</v>
      </c>
      <c r="H525" t="s">
        <v>551</v>
      </c>
    </row>
    <row r="526" spans="1:8">
      <c r="A526" s="2">
        <v>44905</v>
      </c>
      <c r="B526" t="s">
        <v>13</v>
      </c>
      <c r="C526" t="s">
        <v>19</v>
      </c>
      <c r="D526" t="s">
        <v>10</v>
      </c>
      <c r="E526">
        <v>81772</v>
      </c>
      <c r="F526">
        <v>139239</v>
      </c>
      <c r="G526" t="s">
        <v>11</v>
      </c>
      <c r="H526" t="s">
        <v>552</v>
      </c>
    </row>
    <row r="527" spans="1:8">
      <c r="A527" s="2">
        <v>44646</v>
      </c>
      <c r="B527" t="s">
        <v>18</v>
      </c>
      <c r="C527" t="s">
        <v>33</v>
      </c>
      <c r="D527" t="s">
        <v>48</v>
      </c>
      <c r="E527">
        <v>50577</v>
      </c>
      <c r="F527">
        <v>127467</v>
      </c>
      <c r="G527" t="s">
        <v>16</v>
      </c>
      <c r="H527" t="s">
        <v>553</v>
      </c>
    </row>
    <row r="528" spans="1:8">
      <c r="A528" s="2">
        <v>44206</v>
      </c>
      <c r="B528" t="s">
        <v>31</v>
      </c>
      <c r="C528" t="s">
        <v>24</v>
      </c>
      <c r="D528" t="s">
        <v>10</v>
      </c>
      <c r="E528">
        <v>144177</v>
      </c>
      <c r="F528">
        <v>138885</v>
      </c>
      <c r="G528" t="s">
        <v>25</v>
      </c>
      <c r="H528" t="s">
        <v>554</v>
      </c>
    </row>
    <row r="529" spans="1:8">
      <c r="A529" s="2">
        <v>45020</v>
      </c>
      <c r="B529" t="s">
        <v>18</v>
      </c>
      <c r="C529" t="s">
        <v>9</v>
      </c>
      <c r="D529" t="s">
        <v>48</v>
      </c>
      <c r="E529">
        <v>111856</v>
      </c>
      <c r="F529">
        <v>142328</v>
      </c>
      <c r="G529" t="s">
        <v>16</v>
      </c>
      <c r="H529" t="s">
        <v>555</v>
      </c>
    </row>
    <row r="530" spans="1:8">
      <c r="A530" s="2">
        <v>44994</v>
      </c>
      <c r="B530" t="s">
        <v>45</v>
      </c>
      <c r="C530" t="s">
        <v>33</v>
      </c>
      <c r="D530" t="s">
        <v>20</v>
      </c>
      <c r="E530">
        <v>95395</v>
      </c>
      <c r="F530">
        <v>141551</v>
      </c>
      <c r="G530" t="s">
        <v>25</v>
      </c>
      <c r="H530" t="s">
        <v>556</v>
      </c>
    </row>
    <row r="531" spans="1:8">
      <c r="A531" s="2">
        <v>45073</v>
      </c>
      <c r="B531" t="s">
        <v>8</v>
      </c>
      <c r="C531" t="s">
        <v>19</v>
      </c>
      <c r="D531" t="s">
        <v>15</v>
      </c>
      <c r="E531">
        <v>142910</v>
      </c>
      <c r="F531">
        <v>97511</v>
      </c>
      <c r="G531" t="s">
        <v>11</v>
      </c>
      <c r="H531" t="s">
        <v>557</v>
      </c>
    </row>
    <row r="532" spans="1:8">
      <c r="A532" s="2">
        <v>45225</v>
      </c>
      <c r="B532" t="s">
        <v>18</v>
      </c>
      <c r="C532" t="s">
        <v>9</v>
      </c>
      <c r="D532" t="s">
        <v>48</v>
      </c>
      <c r="E532">
        <v>34437</v>
      </c>
      <c r="F532">
        <v>49939</v>
      </c>
      <c r="G532" t="s">
        <v>22</v>
      </c>
      <c r="H532" t="s">
        <v>558</v>
      </c>
    </row>
    <row r="533" spans="1:8">
      <c r="A533" s="2">
        <v>45212</v>
      </c>
      <c r="B533" t="s">
        <v>13</v>
      </c>
      <c r="C533" t="s">
        <v>19</v>
      </c>
      <c r="D533" t="s">
        <v>15</v>
      </c>
      <c r="E533">
        <v>81449</v>
      </c>
      <c r="F533">
        <v>166082</v>
      </c>
      <c r="G533" t="s">
        <v>25</v>
      </c>
      <c r="H533" t="s">
        <v>559</v>
      </c>
    </row>
    <row r="534" spans="1:8">
      <c r="A534" s="2">
        <v>44570</v>
      </c>
      <c r="B534" t="s">
        <v>13</v>
      </c>
      <c r="C534" t="s">
        <v>13</v>
      </c>
      <c r="D534" t="s">
        <v>15</v>
      </c>
      <c r="E534">
        <v>128099</v>
      </c>
      <c r="F534">
        <v>109120</v>
      </c>
      <c r="G534" t="s">
        <v>22</v>
      </c>
      <c r="H534" t="s">
        <v>560</v>
      </c>
    </row>
    <row r="535" spans="1:8">
      <c r="A535" s="2">
        <v>45285</v>
      </c>
      <c r="B535" t="s">
        <v>27</v>
      </c>
      <c r="C535" t="s">
        <v>19</v>
      </c>
      <c r="D535" t="s">
        <v>29</v>
      </c>
      <c r="E535">
        <v>124176</v>
      </c>
      <c r="F535">
        <v>16982</v>
      </c>
      <c r="G535" t="s">
        <v>22</v>
      </c>
      <c r="H535" t="s">
        <v>561</v>
      </c>
    </row>
    <row r="536" spans="1:8">
      <c r="A536" s="2">
        <v>44342</v>
      </c>
      <c r="B536" t="s">
        <v>27</v>
      </c>
      <c r="C536" t="s">
        <v>13</v>
      </c>
      <c r="D536" t="s">
        <v>10</v>
      </c>
      <c r="E536">
        <v>53003</v>
      </c>
      <c r="F536">
        <v>119333</v>
      </c>
      <c r="G536" t="s">
        <v>16</v>
      </c>
      <c r="H536" t="s">
        <v>562</v>
      </c>
    </row>
    <row r="537" spans="1:8">
      <c r="A537" s="2">
        <v>44420</v>
      </c>
      <c r="B537" t="s">
        <v>27</v>
      </c>
      <c r="C537" t="s">
        <v>33</v>
      </c>
      <c r="D537" t="s">
        <v>48</v>
      </c>
      <c r="E537">
        <v>24646</v>
      </c>
      <c r="F537">
        <v>58626</v>
      </c>
      <c r="G537" t="s">
        <v>16</v>
      </c>
      <c r="H537" t="s">
        <v>563</v>
      </c>
    </row>
    <row r="538" spans="1:8">
      <c r="A538" s="2">
        <v>44373</v>
      </c>
      <c r="B538" t="s">
        <v>8</v>
      </c>
      <c r="C538" t="s">
        <v>9</v>
      </c>
      <c r="D538" t="s">
        <v>20</v>
      </c>
      <c r="E538">
        <v>60560</v>
      </c>
      <c r="F538">
        <v>65277</v>
      </c>
      <c r="G538" t="s">
        <v>22</v>
      </c>
      <c r="H538" t="s">
        <v>564</v>
      </c>
    </row>
    <row r="539" spans="1:8">
      <c r="A539" s="2">
        <v>45049</v>
      </c>
      <c r="B539" t="s">
        <v>45</v>
      </c>
      <c r="C539" t="s">
        <v>33</v>
      </c>
      <c r="D539" t="s">
        <v>29</v>
      </c>
      <c r="E539">
        <v>128560</v>
      </c>
      <c r="F539">
        <v>110305</v>
      </c>
      <c r="G539" t="s">
        <v>16</v>
      </c>
      <c r="H539" t="s">
        <v>565</v>
      </c>
    </row>
    <row r="540" spans="1:8">
      <c r="A540" s="2">
        <v>44259</v>
      </c>
      <c r="B540" t="s">
        <v>31</v>
      </c>
      <c r="C540" t="s">
        <v>14</v>
      </c>
      <c r="D540" t="s">
        <v>10</v>
      </c>
      <c r="E540">
        <v>96597</v>
      </c>
      <c r="F540">
        <v>84176</v>
      </c>
      <c r="G540" t="s">
        <v>22</v>
      </c>
      <c r="H540" t="s">
        <v>566</v>
      </c>
    </row>
    <row r="541" spans="1:8">
      <c r="A541" s="2">
        <v>45023</v>
      </c>
      <c r="B541" t="s">
        <v>13</v>
      </c>
      <c r="C541" t="s">
        <v>19</v>
      </c>
      <c r="D541" t="s">
        <v>20</v>
      </c>
      <c r="E541">
        <v>68679</v>
      </c>
      <c r="F541">
        <v>118170</v>
      </c>
      <c r="G541" t="s">
        <v>16</v>
      </c>
      <c r="H541" t="s">
        <v>567</v>
      </c>
    </row>
    <row r="542" spans="1:8">
      <c r="A542" s="2">
        <v>44991</v>
      </c>
      <c r="B542" t="s">
        <v>13</v>
      </c>
      <c r="C542" t="s">
        <v>33</v>
      </c>
      <c r="D542" t="s">
        <v>20</v>
      </c>
      <c r="E542">
        <v>32873</v>
      </c>
      <c r="F542">
        <v>134260</v>
      </c>
      <c r="G542" t="s">
        <v>16</v>
      </c>
      <c r="H542" t="s">
        <v>568</v>
      </c>
    </row>
    <row r="543" spans="1:8">
      <c r="A543" s="2">
        <v>44885</v>
      </c>
      <c r="B543" t="s">
        <v>45</v>
      </c>
      <c r="C543" t="s">
        <v>33</v>
      </c>
      <c r="D543" t="s">
        <v>15</v>
      </c>
      <c r="E543">
        <v>144530</v>
      </c>
      <c r="F543">
        <v>33702</v>
      </c>
      <c r="G543" t="s">
        <v>16</v>
      </c>
      <c r="H543" t="s">
        <v>569</v>
      </c>
    </row>
    <row r="544" spans="1:8">
      <c r="A544" s="2">
        <v>44301</v>
      </c>
      <c r="B544" t="s">
        <v>8</v>
      </c>
      <c r="C544" t="s">
        <v>13</v>
      </c>
      <c r="D544" t="s">
        <v>10</v>
      </c>
      <c r="E544">
        <v>47165</v>
      </c>
      <c r="F544">
        <v>69541</v>
      </c>
      <c r="G544" t="s">
        <v>22</v>
      </c>
      <c r="H544" t="s">
        <v>570</v>
      </c>
    </row>
    <row r="545" spans="1:8">
      <c r="A545" s="2">
        <v>44707</v>
      </c>
      <c r="B545" t="s">
        <v>27</v>
      </c>
      <c r="C545" t="s">
        <v>19</v>
      </c>
      <c r="D545" t="s">
        <v>29</v>
      </c>
      <c r="E545">
        <v>97803</v>
      </c>
      <c r="F545">
        <v>112330</v>
      </c>
      <c r="G545" t="s">
        <v>11</v>
      </c>
      <c r="H545" t="s">
        <v>571</v>
      </c>
    </row>
    <row r="546" spans="1:8">
      <c r="A546" s="2">
        <v>44581</v>
      </c>
      <c r="B546" t="s">
        <v>45</v>
      </c>
      <c r="C546" t="s">
        <v>13</v>
      </c>
      <c r="D546" t="s">
        <v>48</v>
      </c>
      <c r="E546">
        <v>73994</v>
      </c>
      <c r="F546">
        <v>160206</v>
      </c>
      <c r="G546" t="s">
        <v>16</v>
      </c>
      <c r="H546" t="s">
        <v>572</v>
      </c>
    </row>
    <row r="547" spans="1:8">
      <c r="A547" s="2">
        <v>44601</v>
      </c>
      <c r="B547" t="s">
        <v>31</v>
      </c>
      <c r="C547" t="s">
        <v>9</v>
      </c>
      <c r="D547" t="s">
        <v>48</v>
      </c>
      <c r="E547">
        <v>107925</v>
      </c>
      <c r="F547">
        <v>19353</v>
      </c>
      <c r="G547" t="s">
        <v>16</v>
      </c>
      <c r="H547" t="s">
        <v>573</v>
      </c>
    </row>
    <row r="548" spans="1:8">
      <c r="A548" s="2">
        <v>45019</v>
      </c>
      <c r="B548" t="s">
        <v>27</v>
      </c>
      <c r="C548" t="s">
        <v>33</v>
      </c>
      <c r="D548" t="s">
        <v>29</v>
      </c>
      <c r="E548">
        <v>24823</v>
      </c>
      <c r="F548">
        <v>113610</v>
      </c>
      <c r="G548" t="s">
        <v>22</v>
      </c>
      <c r="H548" t="s">
        <v>574</v>
      </c>
    </row>
    <row r="549" spans="1:8">
      <c r="A549" s="2">
        <v>44714</v>
      </c>
      <c r="B549" t="s">
        <v>31</v>
      </c>
      <c r="C549" t="s">
        <v>19</v>
      </c>
      <c r="D549" t="s">
        <v>15</v>
      </c>
      <c r="E549">
        <v>140803</v>
      </c>
      <c r="F549">
        <v>154310</v>
      </c>
      <c r="G549" t="s">
        <v>25</v>
      </c>
      <c r="H549" t="s">
        <v>575</v>
      </c>
    </row>
    <row r="550" spans="1:8">
      <c r="A550" s="2">
        <v>44672</v>
      </c>
      <c r="B550" t="s">
        <v>18</v>
      </c>
      <c r="C550" t="s">
        <v>33</v>
      </c>
      <c r="D550" t="s">
        <v>15</v>
      </c>
      <c r="E550">
        <v>50856</v>
      </c>
      <c r="F550">
        <v>70766</v>
      </c>
      <c r="G550" t="s">
        <v>22</v>
      </c>
      <c r="H550" t="s">
        <v>576</v>
      </c>
    </row>
    <row r="551" spans="1:8">
      <c r="A551" s="2">
        <v>44905</v>
      </c>
      <c r="B551" t="s">
        <v>31</v>
      </c>
      <c r="C551" t="s">
        <v>9</v>
      </c>
      <c r="D551" t="s">
        <v>20</v>
      </c>
      <c r="E551">
        <v>17406</v>
      </c>
      <c r="F551">
        <v>115247</v>
      </c>
      <c r="G551" t="s">
        <v>16</v>
      </c>
      <c r="H551" t="s">
        <v>577</v>
      </c>
    </row>
    <row r="552" spans="1:8">
      <c r="A552" s="2">
        <v>44967</v>
      </c>
      <c r="B552" t="s">
        <v>27</v>
      </c>
      <c r="C552" t="s">
        <v>24</v>
      </c>
      <c r="D552" t="s">
        <v>10</v>
      </c>
      <c r="E552">
        <v>40619</v>
      </c>
      <c r="F552">
        <v>54596</v>
      </c>
      <c r="G552" t="s">
        <v>16</v>
      </c>
      <c r="H552" t="s">
        <v>578</v>
      </c>
    </row>
    <row r="553" spans="1:8">
      <c r="A553" s="2">
        <v>45243</v>
      </c>
      <c r="B553" t="s">
        <v>18</v>
      </c>
      <c r="C553" t="s">
        <v>9</v>
      </c>
      <c r="D553" t="s">
        <v>20</v>
      </c>
      <c r="E553">
        <v>148143</v>
      </c>
      <c r="F553">
        <v>153494</v>
      </c>
      <c r="G553" t="s">
        <v>11</v>
      </c>
      <c r="H553" t="s">
        <v>579</v>
      </c>
    </row>
    <row r="554" spans="1:8">
      <c r="A554" s="2">
        <v>45193</v>
      </c>
      <c r="B554" t="s">
        <v>27</v>
      </c>
      <c r="C554" t="s">
        <v>13</v>
      </c>
      <c r="D554" t="s">
        <v>48</v>
      </c>
      <c r="E554">
        <v>117871</v>
      </c>
      <c r="F554">
        <v>115354</v>
      </c>
      <c r="G554" t="s">
        <v>16</v>
      </c>
      <c r="H554" t="s">
        <v>580</v>
      </c>
    </row>
    <row r="555" spans="1:8">
      <c r="A555" s="2">
        <v>44873</v>
      </c>
      <c r="B555" t="s">
        <v>13</v>
      </c>
      <c r="C555" t="s">
        <v>13</v>
      </c>
      <c r="D555" t="s">
        <v>29</v>
      </c>
      <c r="E555">
        <v>118029</v>
      </c>
      <c r="F555">
        <v>126548</v>
      </c>
      <c r="G555" t="s">
        <v>25</v>
      </c>
      <c r="H555" t="s">
        <v>581</v>
      </c>
    </row>
    <row r="556" spans="1:8">
      <c r="A556" s="2">
        <v>44910</v>
      </c>
      <c r="B556" t="s">
        <v>27</v>
      </c>
      <c r="C556" t="s">
        <v>33</v>
      </c>
      <c r="D556" t="s">
        <v>10</v>
      </c>
      <c r="E556">
        <v>31074</v>
      </c>
      <c r="F556">
        <v>168710</v>
      </c>
      <c r="G556" t="s">
        <v>16</v>
      </c>
      <c r="H556" t="s">
        <v>582</v>
      </c>
    </row>
    <row r="557" spans="1:8">
      <c r="A557" s="2">
        <v>44279</v>
      </c>
      <c r="B557" t="s">
        <v>18</v>
      </c>
      <c r="C557" t="s">
        <v>13</v>
      </c>
      <c r="D557" t="s">
        <v>29</v>
      </c>
      <c r="E557">
        <v>22349</v>
      </c>
      <c r="F557">
        <v>78264</v>
      </c>
      <c r="G557" t="s">
        <v>16</v>
      </c>
      <c r="H557" t="s">
        <v>583</v>
      </c>
    </row>
    <row r="558" spans="1:8">
      <c r="A558" s="2">
        <v>44653</v>
      </c>
      <c r="B558" t="s">
        <v>31</v>
      </c>
      <c r="C558" t="s">
        <v>19</v>
      </c>
      <c r="D558" t="s">
        <v>10</v>
      </c>
      <c r="E558">
        <v>128160</v>
      </c>
      <c r="F558">
        <v>72756</v>
      </c>
      <c r="G558" t="s">
        <v>11</v>
      </c>
      <c r="H558" t="s">
        <v>584</v>
      </c>
    </row>
    <row r="559" spans="1:8">
      <c r="A559" s="2">
        <v>44197</v>
      </c>
      <c r="B559" t="s">
        <v>13</v>
      </c>
      <c r="C559" t="s">
        <v>9</v>
      </c>
      <c r="D559" t="s">
        <v>48</v>
      </c>
      <c r="E559">
        <v>37493</v>
      </c>
      <c r="F559">
        <v>70553</v>
      </c>
      <c r="G559" t="s">
        <v>25</v>
      </c>
      <c r="H559" t="s">
        <v>585</v>
      </c>
    </row>
    <row r="560" spans="1:8">
      <c r="A560" s="2">
        <v>44247</v>
      </c>
      <c r="B560" t="s">
        <v>8</v>
      </c>
      <c r="C560" t="s">
        <v>33</v>
      </c>
      <c r="D560" t="s">
        <v>48</v>
      </c>
      <c r="E560">
        <v>99146</v>
      </c>
      <c r="F560">
        <v>32029</v>
      </c>
      <c r="G560" t="s">
        <v>25</v>
      </c>
      <c r="H560" t="s">
        <v>586</v>
      </c>
    </row>
    <row r="561" spans="1:8">
      <c r="A561" s="2">
        <v>44881</v>
      </c>
      <c r="B561" t="s">
        <v>8</v>
      </c>
      <c r="C561" t="s">
        <v>9</v>
      </c>
      <c r="D561" t="s">
        <v>10</v>
      </c>
      <c r="E561">
        <v>14561</v>
      </c>
      <c r="F561">
        <v>26384</v>
      </c>
      <c r="G561" t="s">
        <v>16</v>
      </c>
      <c r="H561" t="s">
        <v>587</v>
      </c>
    </row>
    <row r="562" spans="1:8">
      <c r="A562" s="2">
        <v>44913</v>
      </c>
      <c r="B562" t="s">
        <v>8</v>
      </c>
      <c r="C562" t="s">
        <v>9</v>
      </c>
      <c r="D562" t="s">
        <v>15</v>
      </c>
      <c r="E562">
        <v>83150</v>
      </c>
      <c r="F562">
        <v>169161</v>
      </c>
      <c r="G562" t="s">
        <v>25</v>
      </c>
      <c r="H562" t="s">
        <v>588</v>
      </c>
    </row>
    <row r="563" spans="1:8">
      <c r="A563" s="2">
        <v>44645</v>
      </c>
      <c r="B563" t="s">
        <v>8</v>
      </c>
      <c r="C563" t="s">
        <v>33</v>
      </c>
      <c r="D563" t="s">
        <v>10</v>
      </c>
      <c r="E563">
        <v>74685</v>
      </c>
      <c r="F563">
        <v>95926</v>
      </c>
      <c r="G563" t="s">
        <v>11</v>
      </c>
      <c r="H563" t="s">
        <v>589</v>
      </c>
    </row>
    <row r="564" spans="1:8">
      <c r="A564" s="2">
        <v>45077</v>
      </c>
      <c r="B564" t="s">
        <v>45</v>
      </c>
      <c r="C564" t="s">
        <v>24</v>
      </c>
      <c r="D564" t="s">
        <v>48</v>
      </c>
      <c r="E564">
        <v>12358</v>
      </c>
      <c r="F564">
        <v>71182</v>
      </c>
      <c r="G564" t="s">
        <v>22</v>
      </c>
      <c r="H564" t="s">
        <v>590</v>
      </c>
    </row>
    <row r="565" spans="1:8">
      <c r="A565" s="2">
        <v>44684</v>
      </c>
      <c r="B565" t="s">
        <v>8</v>
      </c>
      <c r="C565" t="s">
        <v>13</v>
      </c>
      <c r="D565" t="s">
        <v>29</v>
      </c>
      <c r="E565">
        <v>26041</v>
      </c>
      <c r="F565">
        <v>10015</v>
      </c>
      <c r="G565" t="s">
        <v>16</v>
      </c>
      <c r="H565" t="s">
        <v>591</v>
      </c>
    </row>
    <row r="566" spans="1:8">
      <c r="A566" s="2">
        <v>44230</v>
      </c>
      <c r="B566" t="s">
        <v>18</v>
      </c>
      <c r="C566" t="s">
        <v>14</v>
      </c>
      <c r="D566" t="s">
        <v>20</v>
      </c>
      <c r="E566">
        <v>121407</v>
      </c>
      <c r="F566">
        <v>90082</v>
      </c>
      <c r="G566" t="s">
        <v>16</v>
      </c>
      <c r="H566" t="s">
        <v>592</v>
      </c>
    </row>
    <row r="567" spans="1:8">
      <c r="A567" s="2">
        <v>44291</v>
      </c>
      <c r="B567" t="s">
        <v>8</v>
      </c>
      <c r="C567" t="s">
        <v>14</v>
      </c>
      <c r="D567" t="s">
        <v>29</v>
      </c>
      <c r="E567">
        <v>102262</v>
      </c>
      <c r="F567">
        <v>61901</v>
      </c>
      <c r="G567" t="s">
        <v>25</v>
      </c>
      <c r="H567" t="s">
        <v>593</v>
      </c>
    </row>
    <row r="568" spans="1:8">
      <c r="A568" s="2">
        <v>44350</v>
      </c>
      <c r="B568" t="s">
        <v>27</v>
      </c>
      <c r="C568" t="s">
        <v>14</v>
      </c>
      <c r="D568" t="s">
        <v>48</v>
      </c>
      <c r="E568">
        <v>20267</v>
      </c>
      <c r="F568">
        <v>139102</v>
      </c>
      <c r="G568" t="s">
        <v>16</v>
      </c>
      <c r="H568" t="s">
        <v>594</v>
      </c>
    </row>
    <row r="569" spans="1:8">
      <c r="A569" s="2">
        <v>44446</v>
      </c>
      <c r="B569" t="s">
        <v>8</v>
      </c>
      <c r="C569" t="s">
        <v>13</v>
      </c>
      <c r="D569" t="s">
        <v>29</v>
      </c>
      <c r="E569">
        <v>87395</v>
      </c>
      <c r="F569">
        <v>145673</v>
      </c>
      <c r="G569" t="s">
        <v>16</v>
      </c>
      <c r="H569" t="s">
        <v>595</v>
      </c>
    </row>
    <row r="570" spans="1:8">
      <c r="A570" s="2">
        <v>44870</v>
      </c>
      <c r="B570" t="s">
        <v>31</v>
      </c>
      <c r="C570" t="s">
        <v>24</v>
      </c>
      <c r="D570" t="s">
        <v>15</v>
      </c>
      <c r="E570">
        <v>100170</v>
      </c>
      <c r="F570">
        <v>163461</v>
      </c>
      <c r="G570" t="s">
        <v>11</v>
      </c>
      <c r="H570" t="s">
        <v>596</v>
      </c>
    </row>
    <row r="571" spans="1:8">
      <c r="A571" s="2">
        <v>44634</v>
      </c>
      <c r="B571" t="s">
        <v>18</v>
      </c>
      <c r="C571" t="s">
        <v>9</v>
      </c>
      <c r="D571" t="s">
        <v>15</v>
      </c>
      <c r="E571">
        <v>118454</v>
      </c>
      <c r="F571">
        <v>126307</v>
      </c>
      <c r="G571" t="s">
        <v>22</v>
      </c>
      <c r="H571" t="s">
        <v>597</v>
      </c>
    </row>
    <row r="572" spans="1:8">
      <c r="A572" s="2">
        <v>44314</v>
      </c>
      <c r="B572" t="s">
        <v>18</v>
      </c>
      <c r="C572" t="s">
        <v>33</v>
      </c>
      <c r="D572" t="s">
        <v>10</v>
      </c>
      <c r="E572">
        <v>116680</v>
      </c>
      <c r="F572">
        <v>94985</v>
      </c>
      <c r="G572" t="s">
        <v>22</v>
      </c>
      <c r="H572" t="s">
        <v>598</v>
      </c>
    </row>
    <row r="573" spans="1:8">
      <c r="A573" s="2">
        <v>44967</v>
      </c>
      <c r="B573" t="s">
        <v>13</v>
      </c>
      <c r="C573" t="s">
        <v>24</v>
      </c>
      <c r="D573" t="s">
        <v>29</v>
      </c>
      <c r="E573">
        <v>29003</v>
      </c>
      <c r="F573">
        <v>25231</v>
      </c>
      <c r="G573" t="s">
        <v>25</v>
      </c>
      <c r="H573" t="s">
        <v>599</v>
      </c>
    </row>
    <row r="574" spans="1:8">
      <c r="A574" s="2">
        <v>44464</v>
      </c>
      <c r="B574" t="s">
        <v>45</v>
      </c>
      <c r="C574" t="s">
        <v>14</v>
      </c>
      <c r="D574" t="s">
        <v>29</v>
      </c>
      <c r="E574">
        <v>40169</v>
      </c>
      <c r="F574">
        <v>57943</v>
      </c>
      <c r="G574" t="s">
        <v>11</v>
      </c>
      <c r="H574" t="s">
        <v>600</v>
      </c>
    </row>
    <row r="575" spans="1:8">
      <c r="A575" s="2">
        <v>45274</v>
      </c>
      <c r="B575" t="s">
        <v>27</v>
      </c>
      <c r="C575" t="s">
        <v>19</v>
      </c>
      <c r="D575" t="s">
        <v>48</v>
      </c>
      <c r="E575">
        <v>57271</v>
      </c>
      <c r="F575">
        <v>163348</v>
      </c>
      <c r="G575" t="s">
        <v>11</v>
      </c>
      <c r="H575" t="s">
        <v>601</v>
      </c>
    </row>
    <row r="576" spans="1:8">
      <c r="A576" s="2">
        <v>44432</v>
      </c>
      <c r="B576" t="s">
        <v>18</v>
      </c>
      <c r="C576" t="s">
        <v>13</v>
      </c>
      <c r="D576" t="s">
        <v>10</v>
      </c>
      <c r="E576">
        <v>26961</v>
      </c>
      <c r="F576">
        <v>123196</v>
      </c>
      <c r="G576" t="s">
        <v>11</v>
      </c>
      <c r="H576" t="s">
        <v>602</v>
      </c>
    </row>
    <row r="577" spans="1:8">
      <c r="A577" s="2">
        <v>44585</v>
      </c>
      <c r="B577" t="s">
        <v>31</v>
      </c>
      <c r="C577" t="s">
        <v>13</v>
      </c>
      <c r="D577" t="s">
        <v>10</v>
      </c>
      <c r="E577">
        <v>72676</v>
      </c>
      <c r="F577">
        <v>129767</v>
      </c>
      <c r="G577" t="s">
        <v>11</v>
      </c>
      <c r="H577" t="s">
        <v>603</v>
      </c>
    </row>
    <row r="578" spans="1:8">
      <c r="A578" s="2">
        <v>45186</v>
      </c>
      <c r="B578" t="s">
        <v>8</v>
      </c>
      <c r="C578" t="s">
        <v>33</v>
      </c>
      <c r="D578" t="s">
        <v>29</v>
      </c>
      <c r="E578">
        <v>51030</v>
      </c>
      <c r="F578">
        <v>102952</v>
      </c>
      <c r="G578" t="s">
        <v>16</v>
      </c>
      <c r="H578" t="s">
        <v>604</v>
      </c>
    </row>
    <row r="579" spans="1:8">
      <c r="A579" s="2">
        <v>44959</v>
      </c>
      <c r="B579" t="s">
        <v>18</v>
      </c>
      <c r="C579" t="s">
        <v>19</v>
      </c>
      <c r="D579" t="s">
        <v>20</v>
      </c>
      <c r="E579">
        <v>76091</v>
      </c>
      <c r="F579">
        <v>22294</v>
      </c>
      <c r="G579" t="s">
        <v>25</v>
      </c>
      <c r="H579" t="s">
        <v>605</v>
      </c>
    </row>
    <row r="580" spans="1:8">
      <c r="A580" s="2">
        <v>44597</v>
      </c>
      <c r="B580" t="s">
        <v>31</v>
      </c>
      <c r="C580" t="s">
        <v>9</v>
      </c>
      <c r="D580" t="s">
        <v>29</v>
      </c>
      <c r="E580">
        <v>52178</v>
      </c>
      <c r="F580">
        <v>70996</v>
      </c>
      <c r="G580" t="s">
        <v>25</v>
      </c>
      <c r="H580" t="s">
        <v>606</v>
      </c>
    </row>
    <row r="581" spans="1:8">
      <c r="A581" s="2">
        <v>44820</v>
      </c>
      <c r="B581" t="s">
        <v>8</v>
      </c>
      <c r="C581" t="s">
        <v>24</v>
      </c>
      <c r="D581" t="s">
        <v>29</v>
      </c>
      <c r="E581">
        <v>13640</v>
      </c>
      <c r="F581">
        <v>130463</v>
      </c>
      <c r="G581" t="s">
        <v>16</v>
      </c>
      <c r="H581" t="s">
        <v>607</v>
      </c>
    </row>
    <row r="582" spans="1:8">
      <c r="A582" s="2">
        <v>44963</v>
      </c>
      <c r="B582" t="s">
        <v>45</v>
      </c>
      <c r="C582" t="s">
        <v>19</v>
      </c>
      <c r="D582" t="s">
        <v>29</v>
      </c>
      <c r="E582">
        <v>138291</v>
      </c>
      <c r="F582">
        <v>148276</v>
      </c>
      <c r="G582" t="s">
        <v>25</v>
      </c>
      <c r="H582" t="s">
        <v>608</v>
      </c>
    </row>
    <row r="583" spans="1:8">
      <c r="A583" s="2">
        <v>45115</v>
      </c>
      <c r="B583" t="s">
        <v>18</v>
      </c>
      <c r="C583" t="s">
        <v>24</v>
      </c>
      <c r="D583" t="s">
        <v>15</v>
      </c>
      <c r="E583">
        <v>77448</v>
      </c>
      <c r="F583">
        <v>109374</v>
      </c>
      <c r="G583" t="s">
        <v>11</v>
      </c>
      <c r="H583" t="s">
        <v>609</v>
      </c>
    </row>
    <row r="584" spans="1:8">
      <c r="A584" s="2">
        <v>45049</v>
      </c>
      <c r="B584" t="s">
        <v>18</v>
      </c>
      <c r="C584" t="s">
        <v>24</v>
      </c>
      <c r="D584" t="s">
        <v>10</v>
      </c>
      <c r="E584">
        <v>94650</v>
      </c>
      <c r="F584">
        <v>90994</v>
      </c>
      <c r="G584" t="s">
        <v>16</v>
      </c>
      <c r="H584" t="s">
        <v>610</v>
      </c>
    </row>
    <row r="585" spans="1:8">
      <c r="A585" s="2">
        <v>44774</v>
      </c>
      <c r="B585" t="s">
        <v>31</v>
      </c>
      <c r="C585" t="s">
        <v>9</v>
      </c>
      <c r="D585" t="s">
        <v>15</v>
      </c>
      <c r="E585">
        <v>33922</v>
      </c>
      <c r="F585">
        <v>161424</v>
      </c>
      <c r="G585" t="s">
        <v>16</v>
      </c>
      <c r="H585" t="s">
        <v>611</v>
      </c>
    </row>
    <row r="586" spans="1:8">
      <c r="A586" s="2">
        <v>44271</v>
      </c>
      <c r="B586" t="s">
        <v>13</v>
      </c>
      <c r="C586" t="s">
        <v>9</v>
      </c>
      <c r="D586" t="s">
        <v>20</v>
      </c>
      <c r="E586">
        <v>123746</v>
      </c>
      <c r="F586">
        <v>123156</v>
      </c>
      <c r="G586" t="s">
        <v>22</v>
      </c>
      <c r="H586" t="s">
        <v>612</v>
      </c>
    </row>
    <row r="587" spans="1:8">
      <c r="A587" s="2">
        <v>44631</v>
      </c>
      <c r="B587" t="s">
        <v>27</v>
      </c>
      <c r="C587" t="s">
        <v>9</v>
      </c>
      <c r="D587" t="s">
        <v>48</v>
      </c>
      <c r="E587">
        <v>124954</v>
      </c>
      <c r="F587">
        <v>162685</v>
      </c>
      <c r="G587" t="s">
        <v>16</v>
      </c>
      <c r="H587" t="s">
        <v>613</v>
      </c>
    </row>
    <row r="588" spans="1:8">
      <c r="A588" s="2">
        <v>44299</v>
      </c>
      <c r="B588" t="s">
        <v>45</v>
      </c>
      <c r="C588" t="s">
        <v>33</v>
      </c>
      <c r="D588" t="s">
        <v>20</v>
      </c>
      <c r="E588">
        <v>99248</v>
      </c>
      <c r="F588">
        <v>162776</v>
      </c>
      <c r="G588" t="s">
        <v>22</v>
      </c>
      <c r="H588" t="s">
        <v>614</v>
      </c>
    </row>
    <row r="589" spans="1:8">
      <c r="A589" s="2">
        <v>44960</v>
      </c>
      <c r="B589" t="s">
        <v>27</v>
      </c>
      <c r="C589" t="s">
        <v>13</v>
      </c>
      <c r="D589" t="s">
        <v>10</v>
      </c>
      <c r="E589">
        <v>137589</v>
      </c>
      <c r="F589">
        <v>90655</v>
      </c>
      <c r="G589" t="s">
        <v>16</v>
      </c>
      <c r="H589" t="s">
        <v>615</v>
      </c>
    </row>
    <row r="590" spans="1:8">
      <c r="A590" s="2">
        <v>44934</v>
      </c>
      <c r="B590" t="s">
        <v>18</v>
      </c>
      <c r="C590" t="s">
        <v>14</v>
      </c>
      <c r="D590" t="s">
        <v>48</v>
      </c>
      <c r="E590">
        <v>24837</v>
      </c>
      <c r="F590">
        <v>16133</v>
      </c>
      <c r="G590" t="s">
        <v>25</v>
      </c>
      <c r="H590" t="s">
        <v>616</v>
      </c>
    </row>
    <row r="591" spans="1:8">
      <c r="A591" s="2">
        <v>45002</v>
      </c>
      <c r="B591" t="s">
        <v>27</v>
      </c>
      <c r="C591" t="s">
        <v>9</v>
      </c>
      <c r="D591" t="s">
        <v>20</v>
      </c>
      <c r="E591">
        <v>54653</v>
      </c>
      <c r="F591">
        <v>89573</v>
      </c>
      <c r="G591" t="s">
        <v>22</v>
      </c>
      <c r="H591" t="s">
        <v>617</v>
      </c>
    </row>
    <row r="592" spans="1:8">
      <c r="A592" s="2">
        <v>44294</v>
      </c>
      <c r="B592" t="s">
        <v>8</v>
      </c>
      <c r="C592" t="s">
        <v>13</v>
      </c>
      <c r="D592" t="s">
        <v>10</v>
      </c>
      <c r="E592">
        <v>45569</v>
      </c>
      <c r="F592">
        <v>51816</v>
      </c>
      <c r="G592" t="s">
        <v>22</v>
      </c>
      <c r="H592" t="s">
        <v>618</v>
      </c>
    </row>
    <row r="593" spans="1:8">
      <c r="A593" s="2">
        <v>44994</v>
      </c>
      <c r="B593" t="s">
        <v>45</v>
      </c>
      <c r="C593" t="s">
        <v>9</v>
      </c>
      <c r="D593" t="s">
        <v>20</v>
      </c>
      <c r="E593">
        <v>58787</v>
      </c>
      <c r="F593">
        <v>28861</v>
      </c>
      <c r="G593" t="s">
        <v>22</v>
      </c>
      <c r="H593" t="s">
        <v>619</v>
      </c>
    </row>
    <row r="594" spans="1:8">
      <c r="A594" s="2">
        <v>45055</v>
      </c>
      <c r="B594" t="s">
        <v>27</v>
      </c>
      <c r="C594" t="s">
        <v>14</v>
      </c>
      <c r="D594" t="s">
        <v>48</v>
      </c>
      <c r="E594">
        <v>61186</v>
      </c>
      <c r="F594">
        <v>155551</v>
      </c>
      <c r="G594" t="s">
        <v>22</v>
      </c>
      <c r="H594" t="s">
        <v>620</v>
      </c>
    </row>
    <row r="595" spans="1:8">
      <c r="A595" s="2">
        <v>44631</v>
      </c>
      <c r="B595" t="s">
        <v>8</v>
      </c>
      <c r="C595" t="s">
        <v>19</v>
      </c>
      <c r="D595" t="s">
        <v>48</v>
      </c>
      <c r="E595">
        <v>121837</v>
      </c>
      <c r="F595">
        <v>82639</v>
      </c>
      <c r="G595" t="s">
        <v>11</v>
      </c>
      <c r="H595" t="s">
        <v>621</v>
      </c>
    </row>
    <row r="596" spans="1:8">
      <c r="A596" s="2">
        <v>44643</v>
      </c>
      <c r="B596" t="s">
        <v>31</v>
      </c>
      <c r="C596" t="s">
        <v>9</v>
      </c>
      <c r="D596" t="s">
        <v>20</v>
      </c>
      <c r="E596">
        <v>25297</v>
      </c>
      <c r="F596">
        <v>168530</v>
      </c>
      <c r="G596" t="s">
        <v>16</v>
      </c>
      <c r="H596" t="s">
        <v>622</v>
      </c>
    </row>
    <row r="597" spans="1:8">
      <c r="A597" s="2">
        <v>44445</v>
      </c>
      <c r="B597" t="s">
        <v>27</v>
      </c>
      <c r="C597" t="s">
        <v>13</v>
      </c>
      <c r="D597" t="s">
        <v>15</v>
      </c>
      <c r="E597">
        <v>66605</v>
      </c>
      <c r="F597">
        <v>85034</v>
      </c>
      <c r="G597" t="s">
        <v>11</v>
      </c>
      <c r="H597" t="s">
        <v>623</v>
      </c>
    </row>
    <row r="598" spans="1:8">
      <c r="A598" s="2">
        <v>44362</v>
      </c>
      <c r="B598" t="s">
        <v>45</v>
      </c>
      <c r="C598" t="s">
        <v>33</v>
      </c>
      <c r="D598" t="s">
        <v>20</v>
      </c>
      <c r="E598">
        <v>92904</v>
      </c>
      <c r="F598">
        <v>159892</v>
      </c>
      <c r="G598" t="s">
        <v>25</v>
      </c>
      <c r="H598" t="s">
        <v>624</v>
      </c>
    </row>
    <row r="599" spans="1:8">
      <c r="A599" s="2">
        <v>45180</v>
      </c>
      <c r="B599" t="s">
        <v>8</v>
      </c>
      <c r="C599" t="s">
        <v>19</v>
      </c>
      <c r="D599" t="s">
        <v>20</v>
      </c>
      <c r="E599">
        <v>96019</v>
      </c>
      <c r="F599">
        <v>162471</v>
      </c>
      <c r="G599" t="s">
        <v>16</v>
      </c>
      <c r="H599" t="s">
        <v>625</v>
      </c>
    </row>
    <row r="600" spans="1:8">
      <c r="A600" s="2">
        <v>45216</v>
      </c>
      <c r="B600" t="s">
        <v>27</v>
      </c>
      <c r="C600" t="s">
        <v>19</v>
      </c>
      <c r="D600" t="s">
        <v>20</v>
      </c>
      <c r="E600">
        <v>16463</v>
      </c>
      <c r="F600">
        <v>162830</v>
      </c>
      <c r="G600" t="s">
        <v>11</v>
      </c>
      <c r="H600" t="s">
        <v>626</v>
      </c>
    </row>
    <row r="601" spans="1:8">
      <c r="A601" s="2">
        <v>44738</v>
      </c>
      <c r="B601" t="s">
        <v>31</v>
      </c>
      <c r="C601" t="s">
        <v>19</v>
      </c>
      <c r="D601" t="s">
        <v>15</v>
      </c>
      <c r="E601">
        <v>125763</v>
      </c>
      <c r="F601">
        <v>127743</v>
      </c>
      <c r="G601" t="s">
        <v>16</v>
      </c>
      <c r="H601" t="s">
        <v>627</v>
      </c>
    </row>
    <row r="602" spans="1:8">
      <c r="A602" s="2">
        <v>44955</v>
      </c>
      <c r="B602" t="s">
        <v>27</v>
      </c>
      <c r="C602" t="s">
        <v>14</v>
      </c>
      <c r="D602" t="s">
        <v>29</v>
      </c>
      <c r="E602">
        <v>92943</v>
      </c>
      <c r="F602">
        <v>15658</v>
      </c>
      <c r="G602" t="s">
        <v>11</v>
      </c>
      <c r="H602" t="s">
        <v>628</v>
      </c>
    </row>
    <row r="603" spans="1:8">
      <c r="A603" s="2">
        <v>44277</v>
      </c>
      <c r="B603" t="s">
        <v>8</v>
      </c>
      <c r="C603" t="s">
        <v>13</v>
      </c>
      <c r="D603" t="s">
        <v>48</v>
      </c>
      <c r="E603">
        <v>56221</v>
      </c>
      <c r="F603">
        <v>137622</v>
      </c>
      <c r="G603" t="s">
        <v>25</v>
      </c>
      <c r="H603" t="s">
        <v>629</v>
      </c>
    </row>
    <row r="604" spans="1:8">
      <c r="A604" s="2">
        <v>44329</v>
      </c>
      <c r="B604" t="s">
        <v>27</v>
      </c>
      <c r="C604" t="s">
        <v>24</v>
      </c>
      <c r="D604" t="s">
        <v>10</v>
      </c>
      <c r="E604">
        <v>128585</v>
      </c>
      <c r="F604">
        <v>88801</v>
      </c>
      <c r="G604" t="s">
        <v>11</v>
      </c>
      <c r="H604" t="s">
        <v>630</v>
      </c>
    </row>
    <row r="605" spans="1:8">
      <c r="A605" s="2">
        <v>44993</v>
      </c>
      <c r="B605" t="s">
        <v>45</v>
      </c>
      <c r="C605" t="s">
        <v>24</v>
      </c>
      <c r="D605" t="s">
        <v>48</v>
      </c>
      <c r="E605">
        <v>121370</v>
      </c>
      <c r="F605">
        <v>159137</v>
      </c>
      <c r="G605" t="s">
        <v>25</v>
      </c>
      <c r="H605" t="s">
        <v>631</v>
      </c>
    </row>
    <row r="606" spans="1:8">
      <c r="A606" s="2">
        <v>45096</v>
      </c>
      <c r="B606" t="s">
        <v>18</v>
      </c>
      <c r="C606" t="s">
        <v>24</v>
      </c>
      <c r="D606" t="s">
        <v>48</v>
      </c>
      <c r="E606">
        <v>116775</v>
      </c>
      <c r="F606">
        <v>55467</v>
      </c>
      <c r="G606" t="s">
        <v>22</v>
      </c>
      <c r="H606" t="s">
        <v>632</v>
      </c>
    </row>
    <row r="607" spans="1:8">
      <c r="A607" s="2">
        <v>44334</v>
      </c>
      <c r="B607" t="s">
        <v>8</v>
      </c>
      <c r="C607" t="s">
        <v>33</v>
      </c>
      <c r="D607" t="s">
        <v>29</v>
      </c>
      <c r="E607">
        <v>35759</v>
      </c>
      <c r="F607">
        <v>106041</v>
      </c>
      <c r="G607" t="s">
        <v>11</v>
      </c>
      <c r="H607" t="s">
        <v>633</v>
      </c>
    </row>
    <row r="608" spans="1:8">
      <c r="A608" s="2">
        <v>44380</v>
      </c>
      <c r="B608" t="s">
        <v>8</v>
      </c>
      <c r="C608" t="s">
        <v>9</v>
      </c>
      <c r="D608" t="s">
        <v>48</v>
      </c>
      <c r="E608">
        <v>97000</v>
      </c>
      <c r="F608">
        <v>150483</v>
      </c>
      <c r="G608" t="s">
        <v>22</v>
      </c>
      <c r="H608" t="s">
        <v>634</v>
      </c>
    </row>
    <row r="609" spans="1:8">
      <c r="A609" s="2">
        <v>44981</v>
      </c>
      <c r="B609" t="s">
        <v>8</v>
      </c>
      <c r="C609" t="s">
        <v>9</v>
      </c>
      <c r="D609" t="s">
        <v>48</v>
      </c>
      <c r="E609">
        <v>70943</v>
      </c>
      <c r="F609">
        <v>117109</v>
      </c>
      <c r="G609" t="s">
        <v>25</v>
      </c>
      <c r="H609" t="s">
        <v>635</v>
      </c>
    </row>
    <row r="610" spans="1:8">
      <c r="A610" s="2">
        <v>45180</v>
      </c>
      <c r="B610" t="s">
        <v>8</v>
      </c>
      <c r="C610" t="s">
        <v>9</v>
      </c>
      <c r="D610" t="s">
        <v>15</v>
      </c>
      <c r="E610">
        <v>95862</v>
      </c>
      <c r="F610">
        <v>154234</v>
      </c>
      <c r="G610" t="s">
        <v>22</v>
      </c>
      <c r="H610" t="s">
        <v>636</v>
      </c>
    </row>
    <row r="611" spans="1:8">
      <c r="A611" s="2">
        <v>44265</v>
      </c>
      <c r="B611" t="s">
        <v>27</v>
      </c>
      <c r="C611" t="s">
        <v>33</v>
      </c>
      <c r="D611" t="s">
        <v>15</v>
      </c>
      <c r="E611">
        <v>120475</v>
      </c>
      <c r="F611">
        <v>161582</v>
      </c>
      <c r="G611" t="s">
        <v>11</v>
      </c>
      <c r="H611" t="s">
        <v>637</v>
      </c>
    </row>
    <row r="612" spans="1:8">
      <c r="A612" s="2">
        <v>44742</v>
      </c>
      <c r="B612" t="s">
        <v>45</v>
      </c>
      <c r="C612" t="s">
        <v>24</v>
      </c>
      <c r="D612" t="s">
        <v>15</v>
      </c>
      <c r="E612">
        <v>86069</v>
      </c>
      <c r="F612">
        <v>65848</v>
      </c>
      <c r="G612" t="s">
        <v>16</v>
      </c>
      <c r="H612" t="s">
        <v>638</v>
      </c>
    </row>
    <row r="613" spans="1:8">
      <c r="A613" s="2">
        <v>44249</v>
      </c>
      <c r="B613" t="s">
        <v>31</v>
      </c>
      <c r="C613" t="s">
        <v>19</v>
      </c>
      <c r="D613" t="s">
        <v>15</v>
      </c>
      <c r="E613">
        <v>138979</v>
      </c>
      <c r="F613">
        <v>79664</v>
      </c>
      <c r="G613" t="s">
        <v>11</v>
      </c>
      <c r="H613" t="s">
        <v>639</v>
      </c>
    </row>
    <row r="614" spans="1:8">
      <c r="A614" s="2">
        <v>44401</v>
      </c>
      <c r="B614" t="s">
        <v>45</v>
      </c>
      <c r="C614" t="s">
        <v>9</v>
      </c>
      <c r="D614" t="s">
        <v>15</v>
      </c>
      <c r="E614">
        <v>116446</v>
      </c>
      <c r="F614">
        <v>34841</v>
      </c>
      <c r="G614" t="s">
        <v>22</v>
      </c>
      <c r="H614" t="s">
        <v>640</v>
      </c>
    </row>
    <row r="615" spans="1:8">
      <c r="A615" s="2">
        <v>44322</v>
      </c>
      <c r="B615" t="s">
        <v>8</v>
      </c>
      <c r="C615" t="s">
        <v>19</v>
      </c>
      <c r="D615" t="s">
        <v>10</v>
      </c>
      <c r="E615">
        <v>47711</v>
      </c>
      <c r="F615">
        <v>46746</v>
      </c>
      <c r="G615" t="s">
        <v>22</v>
      </c>
      <c r="H615" t="s">
        <v>641</v>
      </c>
    </row>
    <row r="616" spans="1:8">
      <c r="A616" s="2">
        <v>44239</v>
      </c>
      <c r="B616" t="s">
        <v>13</v>
      </c>
      <c r="C616" t="s">
        <v>19</v>
      </c>
      <c r="D616" t="s">
        <v>29</v>
      </c>
      <c r="E616">
        <v>92688</v>
      </c>
      <c r="F616">
        <v>93980</v>
      </c>
      <c r="G616" t="s">
        <v>11</v>
      </c>
      <c r="H616" t="s">
        <v>642</v>
      </c>
    </row>
    <row r="617" spans="1:8">
      <c r="A617" s="2">
        <v>44307</v>
      </c>
      <c r="B617" t="s">
        <v>27</v>
      </c>
      <c r="C617" t="s">
        <v>33</v>
      </c>
      <c r="D617" t="s">
        <v>20</v>
      </c>
      <c r="E617">
        <v>40772</v>
      </c>
      <c r="F617">
        <v>27180</v>
      </c>
      <c r="G617" t="s">
        <v>11</v>
      </c>
      <c r="H617" t="s">
        <v>643</v>
      </c>
    </row>
    <row r="618" spans="1:8">
      <c r="A618" s="2">
        <v>44957</v>
      </c>
      <c r="B618" t="s">
        <v>13</v>
      </c>
      <c r="C618" t="s">
        <v>33</v>
      </c>
      <c r="D618" t="s">
        <v>15</v>
      </c>
      <c r="E618">
        <v>37307</v>
      </c>
      <c r="F618">
        <v>13444</v>
      </c>
      <c r="G618" t="s">
        <v>11</v>
      </c>
      <c r="H618" t="s">
        <v>644</v>
      </c>
    </row>
    <row r="619" spans="1:8">
      <c r="A619" s="2">
        <v>45044</v>
      </c>
      <c r="B619" t="s">
        <v>27</v>
      </c>
      <c r="C619" t="s">
        <v>13</v>
      </c>
      <c r="D619" t="s">
        <v>29</v>
      </c>
      <c r="E619">
        <v>146238</v>
      </c>
      <c r="F619">
        <v>111235</v>
      </c>
      <c r="G619" t="s">
        <v>11</v>
      </c>
      <c r="H619" t="s">
        <v>645</v>
      </c>
    </row>
    <row r="620" spans="1:8">
      <c r="A620" s="2">
        <v>44291</v>
      </c>
      <c r="B620" t="s">
        <v>8</v>
      </c>
      <c r="C620" t="s">
        <v>9</v>
      </c>
      <c r="D620" t="s">
        <v>20</v>
      </c>
      <c r="E620">
        <v>133890</v>
      </c>
      <c r="F620">
        <v>77344</v>
      </c>
      <c r="G620" t="s">
        <v>25</v>
      </c>
      <c r="H620" t="s">
        <v>646</v>
      </c>
    </row>
    <row r="621" spans="1:8">
      <c r="A621" s="2">
        <v>45096</v>
      </c>
      <c r="B621" t="s">
        <v>27</v>
      </c>
      <c r="C621" t="s">
        <v>24</v>
      </c>
      <c r="D621" t="s">
        <v>48</v>
      </c>
      <c r="E621">
        <v>17589</v>
      </c>
      <c r="F621">
        <v>82216</v>
      </c>
      <c r="G621" t="s">
        <v>16</v>
      </c>
      <c r="H621" t="s">
        <v>647</v>
      </c>
    </row>
    <row r="622" spans="1:8">
      <c r="A622" s="2">
        <v>44556</v>
      </c>
      <c r="B622" t="s">
        <v>8</v>
      </c>
      <c r="C622" t="s">
        <v>14</v>
      </c>
      <c r="D622" t="s">
        <v>48</v>
      </c>
      <c r="E622">
        <v>141536</v>
      </c>
      <c r="F622">
        <v>54487</v>
      </c>
      <c r="G622" t="s">
        <v>22</v>
      </c>
      <c r="H622" t="s">
        <v>648</v>
      </c>
    </row>
    <row r="623" spans="1:8">
      <c r="A623" s="2">
        <v>45096</v>
      </c>
      <c r="B623" t="s">
        <v>45</v>
      </c>
      <c r="C623" t="s">
        <v>33</v>
      </c>
      <c r="D623" t="s">
        <v>29</v>
      </c>
      <c r="E623">
        <v>12600</v>
      </c>
      <c r="F623">
        <v>162399</v>
      </c>
      <c r="G623" t="s">
        <v>25</v>
      </c>
      <c r="H623" t="s">
        <v>649</v>
      </c>
    </row>
    <row r="624" spans="1:8">
      <c r="A624" s="2">
        <v>44477</v>
      </c>
      <c r="B624" t="s">
        <v>18</v>
      </c>
      <c r="C624" t="s">
        <v>19</v>
      </c>
      <c r="D624" t="s">
        <v>10</v>
      </c>
      <c r="E624">
        <v>141988</v>
      </c>
      <c r="F624">
        <v>165906</v>
      </c>
      <c r="G624" t="s">
        <v>11</v>
      </c>
      <c r="H624" t="s">
        <v>650</v>
      </c>
    </row>
    <row r="625" spans="1:8">
      <c r="A625" s="2">
        <v>44863</v>
      </c>
      <c r="B625" t="s">
        <v>27</v>
      </c>
      <c r="C625" t="s">
        <v>13</v>
      </c>
      <c r="D625" t="s">
        <v>10</v>
      </c>
      <c r="E625">
        <v>147198</v>
      </c>
      <c r="F625">
        <v>33826</v>
      </c>
      <c r="G625" t="s">
        <v>11</v>
      </c>
      <c r="H625" t="s">
        <v>651</v>
      </c>
    </row>
    <row r="626" spans="1:8">
      <c r="A626" s="2">
        <v>44289</v>
      </c>
      <c r="B626" t="s">
        <v>8</v>
      </c>
      <c r="C626" t="s">
        <v>14</v>
      </c>
      <c r="D626" t="s">
        <v>29</v>
      </c>
      <c r="E626">
        <v>148223</v>
      </c>
      <c r="F626">
        <v>79654</v>
      </c>
      <c r="G626" t="s">
        <v>25</v>
      </c>
      <c r="H626" t="s">
        <v>652</v>
      </c>
    </row>
    <row r="627" spans="1:8">
      <c r="A627" s="2">
        <v>44868</v>
      </c>
      <c r="B627" t="s">
        <v>13</v>
      </c>
      <c r="C627" t="s">
        <v>33</v>
      </c>
      <c r="D627" t="s">
        <v>10</v>
      </c>
      <c r="E627">
        <v>87196</v>
      </c>
      <c r="F627">
        <v>112017</v>
      </c>
      <c r="G627" t="s">
        <v>11</v>
      </c>
      <c r="H627" t="s">
        <v>653</v>
      </c>
    </row>
    <row r="628" spans="1:8">
      <c r="A628" s="2">
        <v>44257</v>
      </c>
      <c r="B628" t="s">
        <v>8</v>
      </c>
      <c r="C628" t="s">
        <v>13</v>
      </c>
      <c r="D628" t="s">
        <v>10</v>
      </c>
      <c r="E628">
        <v>141137</v>
      </c>
      <c r="F628">
        <v>102072</v>
      </c>
      <c r="G628" t="s">
        <v>22</v>
      </c>
      <c r="H628" t="s">
        <v>654</v>
      </c>
    </row>
    <row r="629" spans="1:8">
      <c r="A629" s="2">
        <v>44830</v>
      </c>
      <c r="B629" t="s">
        <v>13</v>
      </c>
      <c r="C629" t="s">
        <v>19</v>
      </c>
      <c r="D629" t="s">
        <v>48</v>
      </c>
      <c r="E629">
        <v>101837</v>
      </c>
      <c r="F629">
        <v>22707</v>
      </c>
      <c r="G629" t="s">
        <v>22</v>
      </c>
      <c r="H629" t="s">
        <v>655</v>
      </c>
    </row>
    <row r="630" spans="1:8">
      <c r="A630" s="2">
        <v>45271</v>
      </c>
      <c r="B630" t="s">
        <v>27</v>
      </c>
      <c r="C630" t="s">
        <v>9</v>
      </c>
      <c r="D630" t="s">
        <v>10</v>
      </c>
      <c r="E630">
        <v>88424</v>
      </c>
      <c r="F630">
        <v>128919</v>
      </c>
      <c r="G630" t="s">
        <v>22</v>
      </c>
      <c r="H630" t="s">
        <v>656</v>
      </c>
    </row>
    <row r="631" spans="1:8">
      <c r="A631" s="2">
        <v>45225</v>
      </c>
      <c r="B631" t="s">
        <v>31</v>
      </c>
      <c r="C631" t="s">
        <v>13</v>
      </c>
      <c r="D631" t="s">
        <v>10</v>
      </c>
      <c r="E631">
        <v>148265</v>
      </c>
      <c r="F631">
        <v>164047</v>
      </c>
      <c r="G631" t="s">
        <v>25</v>
      </c>
      <c r="H631" t="s">
        <v>657</v>
      </c>
    </row>
    <row r="632" spans="1:8">
      <c r="A632" s="2">
        <v>44800</v>
      </c>
      <c r="B632" t="s">
        <v>13</v>
      </c>
      <c r="C632" t="s">
        <v>33</v>
      </c>
      <c r="D632" t="s">
        <v>29</v>
      </c>
      <c r="E632">
        <v>129259</v>
      </c>
      <c r="F632">
        <v>20596</v>
      </c>
      <c r="G632" t="s">
        <v>11</v>
      </c>
      <c r="H632" t="s">
        <v>658</v>
      </c>
    </row>
    <row r="633" spans="1:8">
      <c r="A633" s="2">
        <v>44878</v>
      </c>
      <c r="B633" t="s">
        <v>8</v>
      </c>
      <c r="C633" t="s">
        <v>9</v>
      </c>
      <c r="D633" t="s">
        <v>10</v>
      </c>
      <c r="E633">
        <v>86537</v>
      </c>
      <c r="F633">
        <v>127980</v>
      </c>
      <c r="G633" t="s">
        <v>25</v>
      </c>
      <c r="H633" t="s">
        <v>659</v>
      </c>
    </row>
    <row r="634" spans="1:8">
      <c r="A634" s="2">
        <v>44730</v>
      </c>
      <c r="B634" t="s">
        <v>27</v>
      </c>
      <c r="C634" t="s">
        <v>19</v>
      </c>
      <c r="D634" t="s">
        <v>15</v>
      </c>
      <c r="E634">
        <v>71434</v>
      </c>
      <c r="F634">
        <v>99679</v>
      </c>
      <c r="G634" t="s">
        <v>22</v>
      </c>
      <c r="H634" t="s">
        <v>660</v>
      </c>
    </row>
    <row r="635" spans="1:8">
      <c r="A635" s="2">
        <v>45034</v>
      </c>
      <c r="B635" t="s">
        <v>8</v>
      </c>
      <c r="C635" t="s">
        <v>24</v>
      </c>
      <c r="D635" t="s">
        <v>15</v>
      </c>
      <c r="E635">
        <v>66125</v>
      </c>
      <c r="F635">
        <v>11817</v>
      </c>
      <c r="G635" t="s">
        <v>25</v>
      </c>
      <c r="H635" t="s">
        <v>661</v>
      </c>
    </row>
    <row r="636" spans="1:8">
      <c r="A636" s="2">
        <v>44841</v>
      </c>
      <c r="B636" t="s">
        <v>31</v>
      </c>
      <c r="C636" t="s">
        <v>13</v>
      </c>
      <c r="D636" t="s">
        <v>29</v>
      </c>
      <c r="E636">
        <v>62960</v>
      </c>
      <c r="F636">
        <v>34849</v>
      </c>
      <c r="G636" t="s">
        <v>11</v>
      </c>
      <c r="H636" t="s">
        <v>662</v>
      </c>
    </row>
    <row r="637" spans="1:8">
      <c r="A637" s="2">
        <v>44429</v>
      </c>
      <c r="B637" t="s">
        <v>18</v>
      </c>
      <c r="C637" t="s">
        <v>14</v>
      </c>
      <c r="D637" t="s">
        <v>15</v>
      </c>
      <c r="E637">
        <v>71521</v>
      </c>
      <c r="F637">
        <v>80018</v>
      </c>
      <c r="G637" t="s">
        <v>11</v>
      </c>
      <c r="H637" t="s">
        <v>663</v>
      </c>
    </row>
    <row r="638" spans="1:8">
      <c r="A638" s="2">
        <v>44720</v>
      </c>
      <c r="B638" t="s">
        <v>31</v>
      </c>
      <c r="C638" t="s">
        <v>19</v>
      </c>
      <c r="D638" t="s">
        <v>48</v>
      </c>
      <c r="E638">
        <v>99485</v>
      </c>
      <c r="F638">
        <v>63353</v>
      </c>
      <c r="G638" t="s">
        <v>16</v>
      </c>
      <c r="H638" t="s">
        <v>664</v>
      </c>
    </row>
    <row r="639" spans="1:8">
      <c r="A639" s="2">
        <v>44542</v>
      </c>
      <c r="B639" t="s">
        <v>45</v>
      </c>
      <c r="C639" t="s">
        <v>9</v>
      </c>
      <c r="D639" t="s">
        <v>29</v>
      </c>
      <c r="E639">
        <v>34245</v>
      </c>
      <c r="F639">
        <v>161356</v>
      </c>
      <c r="G639" t="s">
        <v>16</v>
      </c>
      <c r="H639" t="s">
        <v>665</v>
      </c>
    </row>
    <row r="640" spans="1:8">
      <c r="A640" s="2">
        <v>45266</v>
      </c>
      <c r="B640" t="s">
        <v>27</v>
      </c>
      <c r="C640" t="s">
        <v>19</v>
      </c>
      <c r="D640" t="s">
        <v>10</v>
      </c>
      <c r="E640">
        <v>42811</v>
      </c>
      <c r="F640">
        <v>109627</v>
      </c>
      <c r="G640" t="s">
        <v>16</v>
      </c>
      <c r="H640" t="s">
        <v>666</v>
      </c>
    </row>
    <row r="641" spans="1:8">
      <c r="A641" s="2">
        <v>44742</v>
      </c>
      <c r="B641" t="s">
        <v>31</v>
      </c>
      <c r="C641" t="s">
        <v>9</v>
      </c>
      <c r="D641" t="s">
        <v>15</v>
      </c>
      <c r="E641">
        <v>145777</v>
      </c>
      <c r="F641">
        <v>59755</v>
      </c>
      <c r="G641" t="s">
        <v>22</v>
      </c>
      <c r="H641" t="s">
        <v>667</v>
      </c>
    </row>
    <row r="642" spans="1:8">
      <c r="A642" s="2">
        <v>44990</v>
      </c>
      <c r="B642" t="s">
        <v>18</v>
      </c>
      <c r="C642" t="s">
        <v>19</v>
      </c>
      <c r="D642" t="s">
        <v>48</v>
      </c>
      <c r="E642">
        <v>41834</v>
      </c>
      <c r="F642">
        <v>19691</v>
      </c>
      <c r="G642" t="s">
        <v>16</v>
      </c>
      <c r="H642" t="s">
        <v>668</v>
      </c>
    </row>
    <row r="643" spans="1:8">
      <c r="A643" s="2">
        <v>44445</v>
      </c>
      <c r="B643" t="s">
        <v>8</v>
      </c>
      <c r="C643" t="s">
        <v>24</v>
      </c>
      <c r="D643" t="s">
        <v>29</v>
      </c>
      <c r="E643">
        <v>91548</v>
      </c>
      <c r="F643">
        <v>9565</v>
      </c>
      <c r="G643" t="s">
        <v>22</v>
      </c>
      <c r="H643" t="s">
        <v>669</v>
      </c>
    </row>
    <row r="644" spans="1:8">
      <c r="A644" s="2">
        <v>44243</v>
      </c>
      <c r="B644" t="s">
        <v>27</v>
      </c>
      <c r="C644" t="s">
        <v>13</v>
      </c>
      <c r="D644" t="s">
        <v>29</v>
      </c>
      <c r="E644">
        <v>71236</v>
      </c>
      <c r="F644">
        <v>49878</v>
      </c>
      <c r="G644" t="s">
        <v>25</v>
      </c>
      <c r="H644" t="s">
        <v>670</v>
      </c>
    </row>
    <row r="645" spans="1:8">
      <c r="A645" s="2">
        <v>44410</v>
      </c>
      <c r="B645" t="s">
        <v>13</v>
      </c>
      <c r="C645" t="s">
        <v>14</v>
      </c>
      <c r="D645" t="s">
        <v>10</v>
      </c>
      <c r="E645">
        <v>58937</v>
      </c>
      <c r="F645">
        <v>89386</v>
      </c>
      <c r="G645" t="s">
        <v>11</v>
      </c>
      <c r="H645" t="s">
        <v>671</v>
      </c>
    </row>
    <row r="646" spans="1:8">
      <c r="A646" s="2">
        <v>44435</v>
      </c>
      <c r="B646" t="s">
        <v>31</v>
      </c>
      <c r="C646" t="s">
        <v>24</v>
      </c>
      <c r="D646" t="s">
        <v>20</v>
      </c>
      <c r="E646">
        <v>16842</v>
      </c>
      <c r="F646">
        <v>72556</v>
      </c>
      <c r="G646" t="s">
        <v>25</v>
      </c>
      <c r="H646" t="s">
        <v>672</v>
      </c>
    </row>
    <row r="647" spans="1:8">
      <c r="A647" s="2">
        <v>45276</v>
      </c>
      <c r="B647" t="s">
        <v>18</v>
      </c>
      <c r="C647" t="s">
        <v>13</v>
      </c>
      <c r="D647" t="s">
        <v>15</v>
      </c>
      <c r="E647">
        <v>149373</v>
      </c>
      <c r="F647">
        <v>143191</v>
      </c>
      <c r="G647" t="s">
        <v>16</v>
      </c>
      <c r="H647" t="s">
        <v>673</v>
      </c>
    </row>
    <row r="648" spans="1:8">
      <c r="A648" s="2">
        <v>44546</v>
      </c>
      <c r="B648" t="s">
        <v>31</v>
      </c>
      <c r="C648" t="s">
        <v>14</v>
      </c>
      <c r="D648" t="s">
        <v>48</v>
      </c>
      <c r="E648">
        <v>112862</v>
      </c>
      <c r="F648">
        <v>91574</v>
      </c>
      <c r="G648" t="s">
        <v>16</v>
      </c>
      <c r="H648" t="s">
        <v>674</v>
      </c>
    </row>
    <row r="649" spans="1:8">
      <c r="A649" s="2">
        <v>44303</v>
      </c>
      <c r="B649" t="s">
        <v>45</v>
      </c>
      <c r="C649" t="s">
        <v>19</v>
      </c>
      <c r="D649" t="s">
        <v>29</v>
      </c>
      <c r="E649">
        <v>35090</v>
      </c>
      <c r="F649">
        <v>126146</v>
      </c>
      <c r="G649" t="s">
        <v>22</v>
      </c>
      <c r="H649" t="s">
        <v>675</v>
      </c>
    </row>
    <row r="650" spans="1:8">
      <c r="A650" s="2">
        <v>45027</v>
      </c>
      <c r="B650" t="s">
        <v>27</v>
      </c>
      <c r="C650" t="s">
        <v>14</v>
      </c>
      <c r="D650" t="s">
        <v>15</v>
      </c>
      <c r="E650">
        <v>132408</v>
      </c>
      <c r="F650">
        <v>73777</v>
      </c>
      <c r="G650" t="s">
        <v>22</v>
      </c>
      <c r="H650" t="s">
        <v>676</v>
      </c>
    </row>
    <row r="651" spans="1:8">
      <c r="A651" s="2">
        <v>44244</v>
      </c>
      <c r="B651" t="s">
        <v>8</v>
      </c>
      <c r="C651" t="s">
        <v>33</v>
      </c>
      <c r="D651" t="s">
        <v>48</v>
      </c>
      <c r="E651">
        <v>18828</v>
      </c>
      <c r="F651">
        <v>143404</v>
      </c>
      <c r="G651" t="s">
        <v>25</v>
      </c>
      <c r="H651" t="s">
        <v>677</v>
      </c>
    </row>
    <row r="652" spans="1:8">
      <c r="A652" s="2">
        <v>44533</v>
      </c>
      <c r="B652" t="s">
        <v>18</v>
      </c>
      <c r="C652" t="s">
        <v>14</v>
      </c>
      <c r="D652" t="s">
        <v>48</v>
      </c>
      <c r="E652">
        <v>62480</v>
      </c>
      <c r="F652">
        <v>56475</v>
      </c>
      <c r="G652" t="s">
        <v>25</v>
      </c>
      <c r="H652" t="s">
        <v>678</v>
      </c>
    </row>
    <row r="653" spans="1:8">
      <c r="A653" s="2">
        <v>45246</v>
      </c>
      <c r="B653" t="s">
        <v>31</v>
      </c>
      <c r="C653" t="s">
        <v>13</v>
      </c>
      <c r="D653" t="s">
        <v>29</v>
      </c>
      <c r="E653">
        <v>113616</v>
      </c>
      <c r="F653">
        <v>152470</v>
      </c>
      <c r="G653" t="s">
        <v>16</v>
      </c>
      <c r="H653" t="s">
        <v>679</v>
      </c>
    </row>
    <row r="654" spans="1:8">
      <c r="A654" s="2">
        <v>45000</v>
      </c>
      <c r="B654" t="s">
        <v>27</v>
      </c>
      <c r="C654" t="s">
        <v>24</v>
      </c>
      <c r="D654" t="s">
        <v>15</v>
      </c>
      <c r="E654">
        <v>108373</v>
      </c>
      <c r="F654">
        <v>33363</v>
      </c>
      <c r="G654" t="s">
        <v>22</v>
      </c>
      <c r="H654" t="s">
        <v>680</v>
      </c>
    </row>
    <row r="655" spans="1:8">
      <c r="A655" s="2">
        <v>44204</v>
      </c>
      <c r="B655" t="s">
        <v>31</v>
      </c>
      <c r="C655" t="s">
        <v>24</v>
      </c>
      <c r="D655" t="s">
        <v>48</v>
      </c>
      <c r="E655">
        <v>103911</v>
      </c>
      <c r="F655">
        <v>124320</v>
      </c>
      <c r="G655" t="s">
        <v>22</v>
      </c>
      <c r="H655" t="s">
        <v>681</v>
      </c>
    </row>
    <row r="656" spans="1:8">
      <c r="A656" s="2">
        <v>44821</v>
      </c>
      <c r="B656" t="s">
        <v>27</v>
      </c>
      <c r="C656" t="s">
        <v>33</v>
      </c>
      <c r="D656" t="s">
        <v>29</v>
      </c>
      <c r="E656">
        <v>20042</v>
      </c>
      <c r="F656">
        <v>60225</v>
      </c>
      <c r="G656" t="s">
        <v>25</v>
      </c>
      <c r="H656" t="s">
        <v>682</v>
      </c>
    </row>
    <row r="657" spans="1:8">
      <c r="A657" s="2">
        <v>44915</v>
      </c>
      <c r="B657" t="s">
        <v>45</v>
      </c>
      <c r="C657" t="s">
        <v>13</v>
      </c>
      <c r="D657" t="s">
        <v>15</v>
      </c>
      <c r="E657">
        <v>21070</v>
      </c>
      <c r="F657">
        <v>157732</v>
      </c>
      <c r="G657" t="s">
        <v>22</v>
      </c>
      <c r="H657" t="s">
        <v>683</v>
      </c>
    </row>
    <row r="658" spans="1:8">
      <c r="A658" s="2">
        <v>44499</v>
      </c>
      <c r="B658" t="s">
        <v>31</v>
      </c>
      <c r="C658" t="s">
        <v>14</v>
      </c>
      <c r="D658" t="s">
        <v>15</v>
      </c>
      <c r="E658">
        <v>87080</v>
      </c>
      <c r="F658">
        <v>119001</v>
      </c>
      <c r="G658" t="s">
        <v>25</v>
      </c>
      <c r="H658" t="s">
        <v>684</v>
      </c>
    </row>
    <row r="659" spans="1:8">
      <c r="A659" s="2">
        <v>44835</v>
      </c>
      <c r="B659" t="s">
        <v>45</v>
      </c>
      <c r="C659" t="s">
        <v>33</v>
      </c>
      <c r="D659" t="s">
        <v>29</v>
      </c>
      <c r="E659">
        <v>128665</v>
      </c>
      <c r="F659">
        <v>121409</v>
      </c>
      <c r="G659" t="s">
        <v>11</v>
      </c>
      <c r="H659" t="s">
        <v>685</v>
      </c>
    </row>
    <row r="660" spans="1:8">
      <c r="A660" s="2">
        <v>44252</v>
      </c>
      <c r="B660" t="s">
        <v>13</v>
      </c>
      <c r="C660" t="s">
        <v>19</v>
      </c>
      <c r="D660" t="s">
        <v>15</v>
      </c>
      <c r="E660">
        <v>132188</v>
      </c>
      <c r="F660">
        <v>70402</v>
      </c>
      <c r="G660" t="s">
        <v>16</v>
      </c>
      <c r="H660" t="s">
        <v>686</v>
      </c>
    </row>
    <row r="661" spans="1:8">
      <c r="A661" s="2">
        <v>44922</v>
      </c>
      <c r="B661" t="s">
        <v>13</v>
      </c>
      <c r="C661" t="s">
        <v>9</v>
      </c>
      <c r="D661" t="s">
        <v>20</v>
      </c>
      <c r="E661">
        <v>83595</v>
      </c>
      <c r="F661">
        <v>151817</v>
      </c>
      <c r="G661" t="s">
        <v>22</v>
      </c>
      <c r="H661" t="s">
        <v>687</v>
      </c>
    </row>
    <row r="662" spans="1:8">
      <c r="A662" s="2">
        <v>44722</v>
      </c>
      <c r="B662" t="s">
        <v>18</v>
      </c>
      <c r="C662" t="s">
        <v>19</v>
      </c>
      <c r="D662" t="s">
        <v>48</v>
      </c>
      <c r="E662">
        <v>28018</v>
      </c>
      <c r="F662">
        <v>108905</v>
      </c>
      <c r="G662" t="s">
        <v>22</v>
      </c>
      <c r="H662" t="s">
        <v>688</v>
      </c>
    </row>
    <row r="663" spans="1:8">
      <c r="A663" s="2">
        <v>44670</v>
      </c>
      <c r="B663" t="s">
        <v>45</v>
      </c>
      <c r="C663" t="s">
        <v>13</v>
      </c>
      <c r="D663" t="s">
        <v>48</v>
      </c>
      <c r="E663">
        <v>24093</v>
      </c>
      <c r="F663">
        <v>67604</v>
      </c>
      <c r="G663" t="s">
        <v>11</v>
      </c>
      <c r="H663" t="s">
        <v>689</v>
      </c>
    </row>
    <row r="664" spans="1:8">
      <c r="A664" s="2">
        <v>44224</v>
      </c>
      <c r="B664" t="s">
        <v>27</v>
      </c>
      <c r="C664" t="s">
        <v>33</v>
      </c>
      <c r="D664" t="s">
        <v>15</v>
      </c>
      <c r="E664">
        <v>119972</v>
      </c>
      <c r="F664">
        <v>149095</v>
      </c>
      <c r="G664" t="s">
        <v>11</v>
      </c>
      <c r="H664" t="s">
        <v>690</v>
      </c>
    </row>
    <row r="665" spans="1:8">
      <c r="A665" s="2">
        <v>44274</v>
      </c>
      <c r="B665" t="s">
        <v>18</v>
      </c>
      <c r="C665" t="s">
        <v>24</v>
      </c>
      <c r="D665" t="s">
        <v>29</v>
      </c>
      <c r="E665">
        <v>78079</v>
      </c>
      <c r="F665">
        <v>164033</v>
      </c>
      <c r="G665" t="s">
        <v>11</v>
      </c>
      <c r="H665" t="s">
        <v>691</v>
      </c>
    </row>
    <row r="666" spans="1:8">
      <c r="A666" s="2">
        <v>44561</v>
      </c>
      <c r="B666" t="s">
        <v>31</v>
      </c>
      <c r="C666" t="s">
        <v>33</v>
      </c>
      <c r="D666" t="s">
        <v>10</v>
      </c>
      <c r="E666">
        <v>26118</v>
      </c>
      <c r="F666">
        <v>103643</v>
      </c>
      <c r="G666" t="s">
        <v>25</v>
      </c>
      <c r="H666" t="s">
        <v>692</v>
      </c>
    </row>
    <row r="667" spans="1:8">
      <c r="A667" s="2">
        <v>44862</v>
      </c>
      <c r="B667" t="s">
        <v>31</v>
      </c>
      <c r="C667" t="s">
        <v>9</v>
      </c>
      <c r="D667" t="s">
        <v>15</v>
      </c>
      <c r="E667">
        <v>82889</v>
      </c>
      <c r="F667">
        <v>64834</v>
      </c>
      <c r="G667" t="s">
        <v>25</v>
      </c>
      <c r="H667" t="s">
        <v>693</v>
      </c>
    </row>
    <row r="668" spans="1:8">
      <c r="A668" s="2">
        <v>44722</v>
      </c>
      <c r="B668" t="s">
        <v>27</v>
      </c>
      <c r="C668" t="s">
        <v>13</v>
      </c>
      <c r="D668" t="s">
        <v>10</v>
      </c>
      <c r="E668">
        <v>23349</v>
      </c>
      <c r="F668">
        <v>57679</v>
      </c>
      <c r="G668" t="s">
        <v>11</v>
      </c>
      <c r="H668" t="s">
        <v>694</v>
      </c>
    </row>
    <row r="669" spans="1:8">
      <c r="A669" s="2">
        <v>44895</v>
      </c>
      <c r="B669" t="s">
        <v>8</v>
      </c>
      <c r="C669" t="s">
        <v>33</v>
      </c>
      <c r="D669" t="s">
        <v>15</v>
      </c>
      <c r="E669">
        <v>76304</v>
      </c>
      <c r="F669">
        <v>42179</v>
      </c>
      <c r="G669" t="s">
        <v>16</v>
      </c>
      <c r="H669" t="s">
        <v>695</v>
      </c>
    </row>
    <row r="670" spans="1:8">
      <c r="A670" s="2">
        <v>45079</v>
      </c>
      <c r="B670" t="s">
        <v>8</v>
      </c>
      <c r="C670" t="s">
        <v>19</v>
      </c>
      <c r="D670" t="s">
        <v>10</v>
      </c>
      <c r="E670">
        <v>24163</v>
      </c>
      <c r="F670">
        <v>28581</v>
      </c>
      <c r="G670" t="s">
        <v>16</v>
      </c>
      <c r="H670" t="s">
        <v>696</v>
      </c>
    </row>
    <row r="671" spans="1:8">
      <c r="A671" s="2">
        <v>45227</v>
      </c>
      <c r="B671" t="s">
        <v>31</v>
      </c>
      <c r="C671" t="s">
        <v>14</v>
      </c>
      <c r="D671" t="s">
        <v>15</v>
      </c>
      <c r="E671">
        <v>25095</v>
      </c>
      <c r="F671">
        <v>90309</v>
      </c>
      <c r="G671" t="s">
        <v>22</v>
      </c>
      <c r="H671" t="s">
        <v>697</v>
      </c>
    </row>
    <row r="672" spans="1:8">
      <c r="A672" s="2">
        <v>45223</v>
      </c>
      <c r="B672" t="s">
        <v>27</v>
      </c>
      <c r="C672" t="s">
        <v>19</v>
      </c>
      <c r="D672" t="s">
        <v>29</v>
      </c>
      <c r="E672">
        <v>130452</v>
      </c>
      <c r="F672">
        <v>82953</v>
      </c>
      <c r="G672" t="s">
        <v>25</v>
      </c>
      <c r="H672" t="s">
        <v>698</v>
      </c>
    </row>
    <row r="673" spans="1:8">
      <c r="A673" s="2">
        <v>45115</v>
      </c>
      <c r="B673" t="s">
        <v>8</v>
      </c>
      <c r="C673" t="s">
        <v>13</v>
      </c>
      <c r="D673" t="s">
        <v>10</v>
      </c>
      <c r="E673">
        <v>76527</v>
      </c>
      <c r="F673">
        <v>159094</v>
      </c>
      <c r="G673" t="s">
        <v>16</v>
      </c>
      <c r="H673" t="s">
        <v>699</v>
      </c>
    </row>
    <row r="674" spans="1:8">
      <c r="A674" s="2">
        <v>44946</v>
      </c>
      <c r="B674" t="s">
        <v>45</v>
      </c>
      <c r="C674" t="s">
        <v>33</v>
      </c>
      <c r="D674" t="s">
        <v>20</v>
      </c>
      <c r="E674">
        <v>52988</v>
      </c>
      <c r="F674">
        <v>77328</v>
      </c>
      <c r="G674" t="s">
        <v>22</v>
      </c>
      <c r="H674" t="s">
        <v>700</v>
      </c>
    </row>
    <row r="675" spans="1:8">
      <c r="A675" s="2">
        <v>44559</v>
      </c>
      <c r="B675" t="s">
        <v>31</v>
      </c>
      <c r="C675" t="s">
        <v>19</v>
      </c>
      <c r="D675" t="s">
        <v>29</v>
      </c>
      <c r="E675">
        <v>68873</v>
      </c>
      <c r="F675">
        <v>156296</v>
      </c>
      <c r="G675" t="s">
        <v>16</v>
      </c>
      <c r="H675" t="s">
        <v>701</v>
      </c>
    </row>
    <row r="676" spans="1:8">
      <c r="A676" s="2">
        <v>45002</v>
      </c>
      <c r="B676" t="s">
        <v>13</v>
      </c>
      <c r="C676" t="s">
        <v>33</v>
      </c>
      <c r="D676" t="s">
        <v>15</v>
      </c>
      <c r="E676">
        <v>145224</v>
      </c>
      <c r="F676">
        <v>115873</v>
      </c>
      <c r="G676" t="s">
        <v>25</v>
      </c>
      <c r="H676" t="s">
        <v>702</v>
      </c>
    </row>
    <row r="677" spans="1:8">
      <c r="A677" s="2">
        <v>44935</v>
      </c>
      <c r="B677" t="s">
        <v>45</v>
      </c>
      <c r="C677" t="s">
        <v>19</v>
      </c>
      <c r="D677" t="s">
        <v>10</v>
      </c>
      <c r="E677">
        <v>59663</v>
      </c>
      <c r="F677">
        <v>128400</v>
      </c>
      <c r="G677" t="s">
        <v>16</v>
      </c>
      <c r="H677" t="s">
        <v>703</v>
      </c>
    </row>
    <row r="678" spans="1:8">
      <c r="A678" s="2">
        <v>45235</v>
      </c>
      <c r="B678" t="s">
        <v>27</v>
      </c>
      <c r="C678" t="s">
        <v>13</v>
      </c>
      <c r="D678" t="s">
        <v>48</v>
      </c>
      <c r="E678">
        <v>103431</v>
      </c>
      <c r="F678">
        <v>103987</v>
      </c>
      <c r="G678" t="s">
        <v>16</v>
      </c>
      <c r="H678" t="s">
        <v>704</v>
      </c>
    </row>
    <row r="679" spans="1:8">
      <c r="A679" s="2">
        <v>44681</v>
      </c>
      <c r="B679" t="s">
        <v>13</v>
      </c>
      <c r="C679" t="s">
        <v>24</v>
      </c>
      <c r="D679" t="s">
        <v>29</v>
      </c>
      <c r="E679">
        <v>102263</v>
      </c>
      <c r="F679">
        <v>8234</v>
      </c>
      <c r="G679" t="s">
        <v>25</v>
      </c>
      <c r="H679" t="s">
        <v>705</v>
      </c>
    </row>
    <row r="680" spans="1:8">
      <c r="A680" s="2">
        <v>44224</v>
      </c>
      <c r="B680" t="s">
        <v>45</v>
      </c>
      <c r="C680" t="s">
        <v>19</v>
      </c>
      <c r="D680" t="s">
        <v>10</v>
      </c>
      <c r="E680">
        <v>76270</v>
      </c>
      <c r="F680">
        <v>88853</v>
      </c>
      <c r="G680" t="s">
        <v>22</v>
      </c>
      <c r="H680" t="s">
        <v>706</v>
      </c>
    </row>
    <row r="681" spans="1:8">
      <c r="A681" s="2">
        <v>44910</v>
      </c>
      <c r="B681" t="s">
        <v>8</v>
      </c>
      <c r="C681" t="s">
        <v>14</v>
      </c>
      <c r="D681" t="s">
        <v>29</v>
      </c>
      <c r="E681">
        <v>81214</v>
      </c>
      <c r="F681">
        <v>11138</v>
      </c>
      <c r="G681" t="s">
        <v>22</v>
      </c>
      <c r="H681" t="s">
        <v>707</v>
      </c>
    </row>
    <row r="682" spans="1:8">
      <c r="A682" s="2">
        <v>45259</v>
      </c>
      <c r="B682" t="s">
        <v>8</v>
      </c>
      <c r="C682" t="s">
        <v>19</v>
      </c>
      <c r="D682" t="s">
        <v>10</v>
      </c>
      <c r="E682">
        <v>104317</v>
      </c>
      <c r="F682">
        <v>90728</v>
      </c>
      <c r="G682" t="s">
        <v>11</v>
      </c>
      <c r="H682" t="s">
        <v>708</v>
      </c>
    </row>
    <row r="683" spans="1:8">
      <c r="A683" s="2">
        <v>44282</v>
      </c>
      <c r="B683" t="s">
        <v>13</v>
      </c>
      <c r="C683" t="s">
        <v>13</v>
      </c>
      <c r="D683" t="s">
        <v>48</v>
      </c>
      <c r="E683">
        <v>23060</v>
      </c>
      <c r="F683">
        <v>13159</v>
      </c>
      <c r="G683" t="s">
        <v>22</v>
      </c>
      <c r="H683" t="s">
        <v>709</v>
      </c>
    </row>
    <row r="684" spans="1:8">
      <c r="A684" s="2">
        <v>44322</v>
      </c>
      <c r="B684" t="s">
        <v>18</v>
      </c>
      <c r="C684" t="s">
        <v>19</v>
      </c>
      <c r="D684" t="s">
        <v>20</v>
      </c>
      <c r="E684">
        <v>85558</v>
      </c>
      <c r="F684">
        <v>124006</v>
      </c>
      <c r="G684" t="s">
        <v>11</v>
      </c>
      <c r="H684" t="s">
        <v>710</v>
      </c>
    </row>
    <row r="685" spans="1:8">
      <c r="A685" s="2">
        <v>45008</v>
      </c>
      <c r="B685" t="s">
        <v>31</v>
      </c>
      <c r="C685" t="s">
        <v>14</v>
      </c>
      <c r="D685" t="s">
        <v>48</v>
      </c>
      <c r="E685">
        <v>93779</v>
      </c>
      <c r="F685">
        <v>111988</v>
      </c>
      <c r="G685" t="s">
        <v>25</v>
      </c>
      <c r="H685" t="s">
        <v>711</v>
      </c>
    </row>
    <row r="686" spans="1:8">
      <c r="A686" s="2">
        <v>44733</v>
      </c>
      <c r="B686" t="s">
        <v>13</v>
      </c>
      <c r="C686" t="s">
        <v>14</v>
      </c>
      <c r="D686" t="s">
        <v>15</v>
      </c>
      <c r="E686">
        <v>10916</v>
      </c>
      <c r="F686">
        <v>127591</v>
      </c>
      <c r="G686" t="s">
        <v>22</v>
      </c>
      <c r="H686" t="s">
        <v>712</v>
      </c>
    </row>
    <row r="687" spans="1:8">
      <c r="A687" s="2">
        <v>44341</v>
      </c>
      <c r="B687" t="s">
        <v>27</v>
      </c>
      <c r="C687" t="s">
        <v>13</v>
      </c>
      <c r="D687" t="s">
        <v>29</v>
      </c>
      <c r="E687">
        <v>119130</v>
      </c>
      <c r="F687">
        <v>132467</v>
      </c>
      <c r="G687" t="s">
        <v>25</v>
      </c>
      <c r="H687" t="s">
        <v>713</v>
      </c>
    </row>
    <row r="688" spans="1:8">
      <c r="A688" s="2">
        <v>44221</v>
      </c>
      <c r="B688" t="s">
        <v>31</v>
      </c>
      <c r="C688" t="s">
        <v>33</v>
      </c>
      <c r="D688" t="s">
        <v>20</v>
      </c>
      <c r="E688">
        <v>68581</v>
      </c>
      <c r="F688">
        <v>8066</v>
      </c>
      <c r="G688" t="s">
        <v>22</v>
      </c>
      <c r="H688" t="s">
        <v>714</v>
      </c>
    </row>
    <row r="689" spans="1:8">
      <c r="A689" s="2">
        <v>44263</v>
      </c>
      <c r="B689" t="s">
        <v>45</v>
      </c>
      <c r="C689" t="s">
        <v>19</v>
      </c>
      <c r="D689" t="s">
        <v>29</v>
      </c>
      <c r="E689">
        <v>102272</v>
      </c>
      <c r="F689">
        <v>65684</v>
      </c>
      <c r="G689" t="s">
        <v>16</v>
      </c>
      <c r="H689" t="s">
        <v>715</v>
      </c>
    </row>
    <row r="690" spans="1:8">
      <c r="A690" s="2">
        <v>44429</v>
      </c>
      <c r="B690" t="s">
        <v>27</v>
      </c>
      <c r="C690" t="s">
        <v>24</v>
      </c>
      <c r="D690" t="s">
        <v>10</v>
      </c>
      <c r="E690">
        <v>11335</v>
      </c>
      <c r="F690">
        <v>16187</v>
      </c>
      <c r="G690" t="s">
        <v>22</v>
      </c>
      <c r="H690" t="s">
        <v>716</v>
      </c>
    </row>
    <row r="691" spans="1:8">
      <c r="A691" s="2">
        <v>44305</v>
      </c>
      <c r="B691" t="s">
        <v>27</v>
      </c>
      <c r="C691" t="s">
        <v>14</v>
      </c>
      <c r="D691" t="s">
        <v>15</v>
      </c>
      <c r="E691">
        <v>102728</v>
      </c>
      <c r="F691">
        <v>161409</v>
      </c>
      <c r="G691" t="s">
        <v>16</v>
      </c>
      <c r="H691" t="s">
        <v>717</v>
      </c>
    </row>
    <row r="692" spans="1:8">
      <c r="A692" s="2">
        <v>44307</v>
      </c>
      <c r="B692" t="s">
        <v>8</v>
      </c>
      <c r="C692" t="s">
        <v>14</v>
      </c>
      <c r="D692" t="s">
        <v>15</v>
      </c>
      <c r="E692">
        <v>135823</v>
      </c>
      <c r="F692">
        <v>151241</v>
      </c>
      <c r="G692" t="s">
        <v>22</v>
      </c>
      <c r="H692" t="s">
        <v>718</v>
      </c>
    </row>
    <row r="693" spans="1:8">
      <c r="A693" s="2">
        <v>44424</v>
      </c>
      <c r="B693" t="s">
        <v>45</v>
      </c>
      <c r="C693" t="s">
        <v>19</v>
      </c>
      <c r="D693" t="s">
        <v>29</v>
      </c>
      <c r="E693">
        <v>72564</v>
      </c>
      <c r="F693">
        <v>54131</v>
      </c>
      <c r="G693" t="s">
        <v>25</v>
      </c>
      <c r="H693" t="s">
        <v>719</v>
      </c>
    </row>
    <row r="694" spans="1:8">
      <c r="A694" s="2">
        <v>44307</v>
      </c>
      <c r="B694" t="s">
        <v>8</v>
      </c>
      <c r="C694" t="s">
        <v>33</v>
      </c>
      <c r="D694" t="s">
        <v>15</v>
      </c>
      <c r="E694">
        <v>20892</v>
      </c>
      <c r="F694">
        <v>123643</v>
      </c>
      <c r="G694" t="s">
        <v>11</v>
      </c>
      <c r="H694" t="s">
        <v>720</v>
      </c>
    </row>
    <row r="695" spans="1:8">
      <c r="A695" s="2">
        <v>44230</v>
      </c>
      <c r="B695" t="s">
        <v>8</v>
      </c>
      <c r="C695" t="s">
        <v>19</v>
      </c>
      <c r="D695" t="s">
        <v>29</v>
      </c>
      <c r="E695">
        <v>35524</v>
      </c>
      <c r="F695">
        <v>62785</v>
      </c>
      <c r="G695" t="s">
        <v>22</v>
      </c>
      <c r="H695" t="s">
        <v>721</v>
      </c>
    </row>
    <row r="696" spans="1:8">
      <c r="A696" s="2">
        <v>44819</v>
      </c>
      <c r="B696" t="s">
        <v>18</v>
      </c>
      <c r="C696" t="s">
        <v>13</v>
      </c>
      <c r="D696" t="s">
        <v>10</v>
      </c>
      <c r="E696">
        <v>75837</v>
      </c>
      <c r="F696">
        <v>121841</v>
      </c>
      <c r="G696" t="s">
        <v>25</v>
      </c>
      <c r="H696" t="s">
        <v>722</v>
      </c>
    </row>
    <row r="697" spans="1:8">
      <c r="A697" s="2">
        <v>44944</v>
      </c>
      <c r="B697" t="s">
        <v>8</v>
      </c>
      <c r="C697" t="s">
        <v>24</v>
      </c>
      <c r="D697" t="s">
        <v>10</v>
      </c>
      <c r="E697">
        <v>102700</v>
      </c>
      <c r="F697">
        <v>130961</v>
      </c>
      <c r="G697" t="s">
        <v>16</v>
      </c>
      <c r="H697" t="s">
        <v>723</v>
      </c>
    </row>
    <row r="698" spans="1:8">
      <c r="A698" s="2">
        <v>44791</v>
      </c>
      <c r="B698" t="s">
        <v>31</v>
      </c>
      <c r="C698" t="s">
        <v>19</v>
      </c>
      <c r="D698" t="s">
        <v>29</v>
      </c>
      <c r="E698">
        <v>111005</v>
      </c>
      <c r="F698">
        <v>91107</v>
      </c>
      <c r="G698" t="s">
        <v>16</v>
      </c>
      <c r="H698" t="s">
        <v>724</v>
      </c>
    </row>
    <row r="699" spans="1:8">
      <c r="A699" s="2">
        <v>44621</v>
      </c>
      <c r="B699" t="s">
        <v>27</v>
      </c>
      <c r="C699" t="s">
        <v>14</v>
      </c>
      <c r="D699" t="s">
        <v>48</v>
      </c>
      <c r="E699">
        <v>130902</v>
      </c>
      <c r="F699">
        <v>8002</v>
      </c>
      <c r="G699" t="s">
        <v>16</v>
      </c>
      <c r="H699" t="s">
        <v>725</v>
      </c>
    </row>
    <row r="700" spans="1:8">
      <c r="A700" s="2">
        <v>44809</v>
      </c>
      <c r="B700" t="s">
        <v>8</v>
      </c>
      <c r="C700" t="s">
        <v>14</v>
      </c>
      <c r="D700" t="s">
        <v>48</v>
      </c>
      <c r="E700">
        <v>81180</v>
      </c>
      <c r="F700">
        <v>35765</v>
      </c>
      <c r="G700" t="s">
        <v>16</v>
      </c>
      <c r="H700" t="s">
        <v>726</v>
      </c>
    </row>
    <row r="701" spans="1:8">
      <c r="A701" s="2">
        <v>44888</v>
      </c>
      <c r="B701" t="s">
        <v>13</v>
      </c>
      <c r="C701" t="s">
        <v>13</v>
      </c>
      <c r="D701" t="s">
        <v>10</v>
      </c>
      <c r="E701">
        <v>15520</v>
      </c>
      <c r="F701">
        <v>139835</v>
      </c>
      <c r="G701" t="s">
        <v>25</v>
      </c>
      <c r="H701" t="s">
        <v>727</v>
      </c>
    </row>
    <row r="702" spans="1:8">
      <c r="A702" s="2">
        <v>44511</v>
      </c>
      <c r="B702" t="s">
        <v>31</v>
      </c>
      <c r="C702" t="s">
        <v>33</v>
      </c>
      <c r="D702" t="s">
        <v>20</v>
      </c>
      <c r="E702">
        <v>43436</v>
      </c>
      <c r="F702">
        <v>163913</v>
      </c>
      <c r="G702" t="s">
        <v>22</v>
      </c>
      <c r="H702" t="s">
        <v>728</v>
      </c>
    </row>
    <row r="703" spans="1:8">
      <c r="A703" s="2">
        <v>45073</v>
      </c>
      <c r="B703" t="s">
        <v>45</v>
      </c>
      <c r="C703" t="s">
        <v>19</v>
      </c>
      <c r="D703" t="s">
        <v>48</v>
      </c>
      <c r="E703">
        <v>12128</v>
      </c>
      <c r="F703">
        <v>18921</v>
      </c>
      <c r="G703" t="s">
        <v>16</v>
      </c>
      <c r="H703" t="s">
        <v>729</v>
      </c>
    </row>
    <row r="704" spans="1:8">
      <c r="A704" s="2">
        <v>44858</v>
      </c>
      <c r="B704" t="s">
        <v>27</v>
      </c>
      <c r="C704" t="s">
        <v>9</v>
      </c>
      <c r="D704" t="s">
        <v>29</v>
      </c>
      <c r="E704">
        <v>92137</v>
      </c>
      <c r="F704">
        <v>27224</v>
      </c>
      <c r="G704" t="s">
        <v>16</v>
      </c>
      <c r="H704" t="s">
        <v>730</v>
      </c>
    </row>
    <row r="705" spans="1:8">
      <c r="A705" s="2">
        <v>44473</v>
      </c>
      <c r="B705" t="s">
        <v>13</v>
      </c>
      <c r="C705" t="s">
        <v>33</v>
      </c>
      <c r="D705" t="s">
        <v>10</v>
      </c>
      <c r="E705">
        <v>70275</v>
      </c>
      <c r="F705">
        <v>95266</v>
      </c>
      <c r="G705" t="s">
        <v>22</v>
      </c>
      <c r="H705" t="s">
        <v>731</v>
      </c>
    </row>
    <row r="706" spans="1:8">
      <c r="A706" s="2">
        <v>44820</v>
      </c>
      <c r="B706" t="s">
        <v>13</v>
      </c>
      <c r="C706" t="s">
        <v>14</v>
      </c>
      <c r="D706" t="s">
        <v>15</v>
      </c>
      <c r="E706">
        <v>112524</v>
      </c>
      <c r="F706">
        <v>95301</v>
      </c>
      <c r="G706" t="s">
        <v>25</v>
      </c>
      <c r="H706" t="s">
        <v>732</v>
      </c>
    </row>
    <row r="707" spans="1:8">
      <c r="A707" s="2">
        <v>44712</v>
      </c>
      <c r="B707" t="s">
        <v>45</v>
      </c>
      <c r="C707" t="s">
        <v>19</v>
      </c>
      <c r="D707" t="s">
        <v>15</v>
      </c>
      <c r="E707">
        <v>94541</v>
      </c>
      <c r="F707">
        <v>34989</v>
      </c>
      <c r="G707" t="s">
        <v>16</v>
      </c>
      <c r="H707" t="s">
        <v>733</v>
      </c>
    </row>
    <row r="708" spans="1:8">
      <c r="A708" s="2">
        <v>45039</v>
      </c>
      <c r="B708" t="s">
        <v>13</v>
      </c>
      <c r="C708" t="s">
        <v>14</v>
      </c>
      <c r="D708" t="s">
        <v>48</v>
      </c>
      <c r="E708">
        <v>107238</v>
      </c>
      <c r="F708">
        <v>86590</v>
      </c>
      <c r="G708" t="s">
        <v>11</v>
      </c>
      <c r="H708" t="s">
        <v>734</v>
      </c>
    </row>
    <row r="709" spans="1:8">
      <c r="A709" s="2">
        <v>44546</v>
      </c>
      <c r="B709" t="s">
        <v>31</v>
      </c>
      <c r="C709" t="s">
        <v>24</v>
      </c>
      <c r="D709" t="s">
        <v>20</v>
      </c>
      <c r="E709">
        <v>117447</v>
      </c>
      <c r="F709">
        <v>10475</v>
      </c>
      <c r="G709" t="s">
        <v>25</v>
      </c>
      <c r="H709" t="s">
        <v>735</v>
      </c>
    </row>
    <row r="710" spans="1:8">
      <c r="A710" s="2">
        <v>45019</v>
      </c>
      <c r="B710" t="s">
        <v>45</v>
      </c>
      <c r="C710" t="s">
        <v>33</v>
      </c>
      <c r="D710" t="s">
        <v>48</v>
      </c>
      <c r="E710">
        <v>110185</v>
      </c>
      <c r="F710">
        <v>112353</v>
      </c>
      <c r="G710" t="s">
        <v>11</v>
      </c>
      <c r="H710" t="s">
        <v>736</v>
      </c>
    </row>
    <row r="711" spans="1:8">
      <c r="A711" s="2">
        <v>44955</v>
      </c>
      <c r="B711" t="s">
        <v>13</v>
      </c>
      <c r="C711" t="s">
        <v>9</v>
      </c>
      <c r="D711" t="s">
        <v>20</v>
      </c>
      <c r="E711">
        <v>126120</v>
      </c>
      <c r="F711">
        <v>124979</v>
      </c>
      <c r="G711" t="s">
        <v>25</v>
      </c>
      <c r="H711" t="s">
        <v>737</v>
      </c>
    </row>
    <row r="712" spans="1:8">
      <c r="A712" s="2">
        <v>45095</v>
      </c>
      <c r="B712" t="s">
        <v>45</v>
      </c>
      <c r="C712" t="s">
        <v>24</v>
      </c>
      <c r="D712" t="s">
        <v>48</v>
      </c>
      <c r="E712">
        <v>19968</v>
      </c>
      <c r="F712">
        <v>84620</v>
      </c>
      <c r="G712" t="s">
        <v>16</v>
      </c>
      <c r="H712" t="s">
        <v>738</v>
      </c>
    </row>
    <row r="713" spans="1:8">
      <c r="A713" s="2">
        <v>44439</v>
      </c>
      <c r="B713" t="s">
        <v>45</v>
      </c>
      <c r="C713" t="s">
        <v>9</v>
      </c>
      <c r="D713" t="s">
        <v>15</v>
      </c>
      <c r="E713">
        <v>90634</v>
      </c>
      <c r="F713">
        <v>160490</v>
      </c>
      <c r="G713" t="s">
        <v>25</v>
      </c>
      <c r="H713" t="s">
        <v>739</v>
      </c>
    </row>
    <row r="714" spans="1:8">
      <c r="A714" s="2">
        <v>44739</v>
      </c>
      <c r="B714" t="s">
        <v>8</v>
      </c>
      <c r="C714" t="s">
        <v>24</v>
      </c>
      <c r="D714" t="s">
        <v>20</v>
      </c>
      <c r="E714">
        <v>131865</v>
      </c>
      <c r="F714">
        <v>127086</v>
      </c>
      <c r="G714" t="s">
        <v>25</v>
      </c>
      <c r="H714" t="s">
        <v>740</v>
      </c>
    </row>
    <row r="715" spans="1:8">
      <c r="A715" s="2">
        <v>45260</v>
      </c>
      <c r="B715" t="s">
        <v>8</v>
      </c>
      <c r="C715" t="s">
        <v>33</v>
      </c>
      <c r="D715" t="s">
        <v>15</v>
      </c>
      <c r="E715">
        <v>84426</v>
      </c>
      <c r="F715">
        <v>143537</v>
      </c>
      <c r="G715" t="s">
        <v>11</v>
      </c>
      <c r="H715" t="s">
        <v>741</v>
      </c>
    </row>
    <row r="716" spans="1:8">
      <c r="A716" s="2">
        <v>44425</v>
      </c>
      <c r="B716" t="s">
        <v>8</v>
      </c>
      <c r="C716" t="s">
        <v>14</v>
      </c>
      <c r="D716" t="s">
        <v>29</v>
      </c>
      <c r="E716">
        <v>135848</v>
      </c>
      <c r="F716">
        <v>78482</v>
      </c>
      <c r="G716" t="s">
        <v>25</v>
      </c>
      <c r="H716" t="s">
        <v>742</v>
      </c>
    </row>
    <row r="717" spans="1:8">
      <c r="A717" s="2">
        <v>44744</v>
      </c>
      <c r="B717" t="s">
        <v>13</v>
      </c>
      <c r="C717" t="s">
        <v>9</v>
      </c>
      <c r="D717" t="s">
        <v>29</v>
      </c>
      <c r="E717">
        <v>101196</v>
      </c>
      <c r="F717">
        <v>149586</v>
      </c>
      <c r="G717" t="s">
        <v>25</v>
      </c>
      <c r="H717" t="s">
        <v>743</v>
      </c>
    </row>
    <row r="718" spans="1:8">
      <c r="A718" s="2">
        <v>45116</v>
      </c>
      <c r="B718" t="s">
        <v>27</v>
      </c>
      <c r="C718" t="s">
        <v>33</v>
      </c>
      <c r="D718" t="s">
        <v>10</v>
      </c>
      <c r="E718">
        <v>34875</v>
      </c>
      <c r="F718">
        <v>49006</v>
      </c>
      <c r="G718" t="s">
        <v>16</v>
      </c>
      <c r="H718" t="s">
        <v>744</v>
      </c>
    </row>
    <row r="719" spans="1:8">
      <c r="A719" s="2">
        <v>44202</v>
      </c>
      <c r="B719" t="s">
        <v>31</v>
      </c>
      <c r="C719" t="s">
        <v>9</v>
      </c>
      <c r="D719" t="s">
        <v>15</v>
      </c>
      <c r="E719">
        <v>69888</v>
      </c>
      <c r="F719">
        <v>133044</v>
      </c>
      <c r="G719" t="s">
        <v>22</v>
      </c>
      <c r="H719" t="s">
        <v>745</v>
      </c>
    </row>
    <row r="720" spans="1:8">
      <c r="A720" s="2">
        <v>44664</v>
      </c>
      <c r="B720" t="s">
        <v>13</v>
      </c>
      <c r="C720" t="s">
        <v>33</v>
      </c>
      <c r="D720" t="s">
        <v>15</v>
      </c>
      <c r="E720">
        <v>34525</v>
      </c>
      <c r="F720">
        <v>142733</v>
      </c>
      <c r="G720" t="s">
        <v>11</v>
      </c>
      <c r="H720" t="s">
        <v>746</v>
      </c>
    </row>
    <row r="721" spans="1:8">
      <c r="A721" s="2">
        <v>44271</v>
      </c>
      <c r="B721" t="s">
        <v>8</v>
      </c>
      <c r="C721" t="s">
        <v>24</v>
      </c>
      <c r="D721" t="s">
        <v>10</v>
      </c>
      <c r="E721">
        <v>113679</v>
      </c>
      <c r="F721">
        <v>78463</v>
      </c>
      <c r="G721" t="s">
        <v>11</v>
      </c>
      <c r="H721" t="s">
        <v>747</v>
      </c>
    </row>
    <row r="722" spans="1:8">
      <c r="A722" s="2">
        <v>44200</v>
      </c>
      <c r="B722" t="s">
        <v>45</v>
      </c>
      <c r="C722" t="s">
        <v>33</v>
      </c>
      <c r="D722" t="s">
        <v>29</v>
      </c>
      <c r="E722">
        <v>62604</v>
      </c>
      <c r="F722">
        <v>117162</v>
      </c>
      <c r="G722" t="s">
        <v>22</v>
      </c>
      <c r="H722" t="s">
        <v>748</v>
      </c>
    </row>
    <row r="723" spans="1:8">
      <c r="A723" s="2">
        <v>44842</v>
      </c>
      <c r="B723" t="s">
        <v>13</v>
      </c>
      <c r="C723" t="s">
        <v>24</v>
      </c>
      <c r="D723" t="s">
        <v>29</v>
      </c>
      <c r="E723">
        <v>146997</v>
      </c>
      <c r="F723">
        <v>14179</v>
      </c>
      <c r="G723" t="s">
        <v>11</v>
      </c>
      <c r="H723" t="s">
        <v>749</v>
      </c>
    </row>
    <row r="724" spans="1:8">
      <c r="A724" s="2">
        <v>44314</v>
      </c>
      <c r="B724" t="s">
        <v>45</v>
      </c>
      <c r="C724" t="s">
        <v>14</v>
      </c>
      <c r="D724" t="s">
        <v>20</v>
      </c>
      <c r="E724">
        <v>34789</v>
      </c>
      <c r="F724">
        <v>141526</v>
      </c>
      <c r="G724" t="s">
        <v>16</v>
      </c>
      <c r="H724" t="s">
        <v>750</v>
      </c>
    </row>
    <row r="725" spans="1:8">
      <c r="A725" s="2">
        <v>45077</v>
      </c>
      <c r="B725" t="s">
        <v>45</v>
      </c>
      <c r="C725" t="s">
        <v>24</v>
      </c>
      <c r="D725" t="s">
        <v>20</v>
      </c>
      <c r="E725">
        <v>12917</v>
      </c>
      <c r="F725">
        <v>93407</v>
      </c>
      <c r="G725" t="s">
        <v>25</v>
      </c>
      <c r="H725" t="s">
        <v>751</v>
      </c>
    </row>
    <row r="726" spans="1:8">
      <c r="A726" s="2">
        <v>44700</v>
      </c>
      <c r="B726" t="s">
        <v>45</v>
      </c>
      <c r="C726" t="s">
        <v>13</v>
      </c>
      <c r="D726" t="s">
        <v>29</v>
      </c>
      <c r="E726">
        <v>138575</v>
      </c>
      <c r="F726">
        <v>44828</v>
      </c>
      <c r="G726" t="s">
        <v>25</v>
      </c>
      <c r="H726" t="s">
        <v>752</v>
      </c>
    </row>
    <row r="727" spans="1:8">
      <c r="A727" s="2">
        <v>45143</v>
      </c>
      <c r="B727" t="s">
        <v>18</v>
      </c>
      <c r="C727" t="s">
        <v>14</v>
      </c>
      <c r="D727" t="s">
        <v>48</v>
      </c>
      <c r="E727">
        <v>111923</v>
      </c>
      <c r="F727">
        <v>161260</v>
      </c>
      <c r="G727" t="s">
        <v>16</v>
      </c>
      <c r="H727" t="s">
        <v>753</v>
      </c>
    </row>
    <row r="728" spans="1:8">
      <c r="A728" s="2">
        <v>44770</v>
      </c>
      <c r="B728" t="s">
        <v>27</v>
      </c>
      <c r="C728" t="s">
        <v>19</v>
      </c>
      <c r="D728" t="s">
        <v>15</v>
      </c>
      <c r="E728">
        <v>69328</v>
      </c>
      <c r="F728">
        <v>121051</v>
      </c>
      <c r="G728" t="s">
        <v>11</v>
      </c>
      <c r="H728" t="s">
        <v>754</v>
      </c>
    </row>
    <row r="729" spans="1:8">
      <c r="A729" s="2">
        <v>44390</v>
      </c>
      <c r="B729" t="s">
        <v>31</v>
      </c>
      <c r="C729" t="s">
        <v>19</v>
      </c>
      <c r="D729" t="s">
        <v>20</v>
      </c>
      <c r="E729">
        <v>69602</v>
      </c>
      <c r="F729">
        <v>71975</v>
      </c>
      <c r="G729" t="s">
        <v>25</v>
      </c>
      <c r="H729" t="s">
        <v>755</v>
      </c>
    </row>
    <row r="730" spans="1:8">
      <c r="A730" s="2">
        <v>45043</v>
      </c>
      <c r="B730" t="s">
        <v>31</v>
      </c>
      <c r="C730" t="s">
        <v>33</v>
      </c>
      <c r="D730" t="s">
        <v>48</v>
      </c>
      <c r="E730">
        <v>20410</v>
      </c>
      <c r="F730">
        <v>49738</v>
      </c>
      <c r="G730" t="s">
        <v>22</v>
      </c>
      <c r="H730" t="s">
        <v>756</v>
      </c>
    </row>
    <row r="731" spans="1:8">
      <c r="A731" s="2">
        <v>44911</v>
      </c>
      <c r="B731" t="s">
        <v>8</v>
      </c>
      <c r="C731" t="s">
        <v>33</v>
      </c>
      <c r="D731" t="s">
        <v>20</v>
      </c>
      <c r="E731">
        <v>23574</v>
      </c>
      <c r="F731">
        <v>21119</v>
      </c>
      <c r="G731" t="s">
        <v>25</v>
      </c>
      <c r="H731" t="s">
        <v>757</v>
      </c>
    </row>
    <row r="732" spans="1:8">
      <c r="A732" s="2">
        <v>45246</v>
      </c>
      <c r="B732" t="s">
        <v>18</v>
      </c>
      <c r="C732" t="s">
        <v>13</v>
      </c>
      <c r="D732" t="s">
        <v>10</v>
      </c>
      <c r="E732">
        <v>107057</v>
      </c>
      <c r="F732">
        <v>31872</v>
      </c>
      <c r="G732" t="s">
        <v>16</v>
      </c>
      <c r="H732" t="s">
        <v>758</v>
      </c>
    </row>
    <row r="733" spans="1:8">
      <c r="A733" s="2">
        <v>44369</v>
      </c>
      <c r="B733" t="s">
        <v>13</v>
      </c>
      <c r="C733" t="s">
        <v>33</v>
      </c>
      <c r="D733" t="s">
        <v>15</v>
      </c>
      <c r="E733">
        <v>69453</v>
      </c>
      <c r="F733">
        <v>54152</v>
      </c>
      <c r="G733" t="s">
        <v>25</v>
      </c>
      <c r="H733" t="s">
        <v>759</v>
      </c>
    </row>
    <row r="734" spans="1:8">
      <c r="A734" s="2">
        <v>44522</v>
      </c>
      <c r="B734" t="s">
        <v>13</v>
      </c>
      <c r="C734" t="s">
        <v>14</v>
      </c>
      <c r="D734" t="s">
        <v>20</v>
      </c>
      <c r="E734">
        <v>111364</v>
      </c>
      <c r="F734">
        <v>97656</v>
      </c>
      <c r="G734" t="s">
        <v>16</v>
      </c>
      <c r="H734" t="s">
        <v>760</v>
      </c>
    </row>
    <row r="735" spans="1:8">
      <c r="A735" s="2">
        <v>45032</v>
      </c>
      <c r="B735" t="s">
        <v>31</v>
      </c>
      <c r="C735" t="s">
        <v>14</v>
      </c>
      <c r="D735" t="s">
        <v>29</v>
      </c>
      <c r="E735">
        <v>134488</v>
      </c>
      <c r="F735">
        <v>42369</v>
      </c>
      <c r="G735" t="s">
        <v>11</v>
      </c>
      <c r="H735" t="s">
        <v>761</v>
      </c>
    </row>
    <row r="736" spans="1:8">
      <c r="A736" s="2">
        <v>44920</v>
      </c>
      <c r="B736" t="s">
        <v>27</v>
      </c>
      <c r="C736" t="s">
        <v>24</v>
      </c>
      <c r="D736" t="s">
        <v>10</v>
      </c>
      <c r="E736">
        <v>123535</v>
      </c>
      <c r="F736">
        <v>37315</v>
      </c>
      <c r="G736" t="s">
        <v>22</v>
      </c>
      <c r="H736" t="s">
        <v>762</v>
      </c>
    </row>
    <row r="737" spans="1:8">
      <c r="A737" s="2">
        <v>44421</v>
      </c>
      <c r="B737" t="s">
        <v>45</v>
      </c>
      <c r="C737" t="s">
        <v>9</v>
      </c>
      <c r="D737" t="s">
        <v>10</v>
      </c>
      <c r="E737">
        <v>40779</v>
      </c>
      <c r="F737">
        <v>11843</v>
      </c>
      <c r="G737" t="s">
        <v>16</v>
      </c>
      <c r="H737" t="s">
        <v>763</v>
      </c>
    </row>
    <row r="738" spans="1:8">
      <c r="A738" s="2">
        <v>44728</v>
      </c>
      <c r="B738" t="s">
        <v>8</v>
      </c>
      <c r="C738" t="s">
        <v>33</v>
      </c>
      <c r="D738" t="s">
        <v>29</v>
      </c>
      <c r="E738">
        <v>22607</v>
      </c>
      <c r="F738">
        <v>56512</v>
      </c>
      <c r="G738" t="s">
        <v>22</v>
      </c>
      <c r="H738" t="s">
        <v>764</v>
      </c>
    </row>
    <row r="739" spans="1:8">
      <c r="A739" s="2">
        <v>44309</v>
      </c>
      <c r="B739" t="s">
        <v>27</v>
      </c>
      <c r="C739" t="s">
        <v>13</v>
      </c>
      <c r="D739" t="s">
        <v>10</v>
      </c>
      <c r="E739">
        <v>55883</v>
      </c>
      <c r="F739">
        <v>11675</v>
      </c>
      <c r="G739" t="s">
        <v>11</v>
      </c>
      <c r="H739" t="s">
        <v>765</v>
      </c>
    </row>
    <row r="740" spans="1:8">
      <c r="A740" s="2">
        <v>44336</v>
      </c>
      <c r="B740" t="s">
        <v>31</v>
      </c>
      <c r="C740" t="s">
        <v>19</v>
      </c>
      <c r="D740" t="s">
        <v>15</v>
      </c>
      <c r="E740">
        <v>11100</v>
      </c>
      <c r="F740">
        <v>85585</v>
      </c>
      <c r="G740" t="s">
        <v>11</v>
      </c>
      <c r="H740" t="s">
        <v>766</v>
      </c>
    </row>
    <row r="741" spans="1:8">
      <c r="A741" s="2">
        <v>44755</v>
      </c>
      <c r="B741" t="s">
        <v>18</v>
      </c>
      <c r="C741" t="s">
        <v>14</v>
      </c>
      <c r="D741" t="s">
        <v>20</v>
      </c>
      <c r="E741">
        <v>18310</v>
      </c>
      <c r="F741">
        <v>41773</v>
      </c>
      <c r="G741" t="s">
        <v>16</v>
      </c>
      <c r="H741" t="s">
        <v>767</v>
      </c>
    </row>
    <row r="742" spans="1:8">
      <c r="A742" s="2">
        <v>44197</v>
      </c>
      <c r="B742" t="s">
        <v>8</v>
      </c>
      <c r="C742" t="s">
        <v>14</v>
      </c>
      <c r="D742" t="s">
        <v>10</v>
      </c>
      <c r="E742">
        <v>48069</v>
      </c>
      <c r="F742">
        <v>68044</v>
      </c>
      <c r="G742" t="s">
        <v>25</v>
      </c>
      <c r="H742" t="s">
        <v>768</v>
      </c>
    </row>
    <row r="743" spans="1:8">
      <c r="A743" s="2">
        <v>44286</v>
      </c>
      <c r="B743" t="s">
        <v>31</v>
      </c>
      <c r="C743" t="s">
        <v>14</v>
      </c>
      <c r="D743" t="s">
        <v>15</v>
      </c>
      <c r="E743">
        <v>57740</v>
      </c>
      <c r="F743">
        <v>8231</v>
      </c>
      <c r="G743" t="s">
        <v>22</v>
      </c>
      <c r="H743" t="s">
        <v>769</v>
      </c>
    </row>
    <row r="744" spans="1:8">
      <c r="A744" s="2">
        <v>44850</v>
      </c>
      <c r="B744" t="s">
        <v>13</v>
      </c>
      <c r="C744" t="s">
        <v>9</v>
      </c>
      <c r="D744" t="s">
        <v>29</v>
      </c>
      <c r="E744">
        <v>126888</v>
      </c>
      <c r="F744">
        <v>19845</v>
      </c>
      <c r="G744" t="s">
        <v>25</v>
      </c>
      <c r="H744" t="s">
        <v>770</v>
      </c>
    </row>
    <row r="745" spans="1:8">
      <c r="A745" s="2">
        <v>44516</v>
      </c>
      <c r="B745" t="s">
        <v>8</v>
      </c>
      <c r="C745" t="s">
        <v>9</v>
      </c>
      <c r="D745" t="s">
        <v>20</v>
      </c>
      <c r="E745">
        <v>19233</v>
      </c>
      <c r="F745">
        <v>30960</v>
      </c>
      <c r="G745" t="s">
        <v>22</v>
      </c>
      <c r="H745" t="s">
        <v>771</v>
      </c>
    </row>
    <row r="746" spans="1:8">
      <c r="A746" s="2">
        <v>44335</v>
      </c>
      <c r="B746" t="s">
        <v>31</v>
      </c>
      <c r="C746" t="s">
        <v>33</v>
      </c>
      <c r="D746" t="s">
        <v>29</v>
      </c>
      <c r="E746">
        <v>141568</v>
      </c>
      <c r="F746">
        <v>157589</v>
      </c>
      <c r="G746" t="s">
        <v>11</v>
      </c>
      <c r="H746" t="s">
        <v>772</v>
      </c>
    </row>
    <row r="747" spans="1:8">
      <c r="A747" s="2">
        <v>45041</v>
      </c>
      <c r="B747" t="s">
        <v>13</v>
      </c>
      <c r="C747" t="s">
        <v>19</v>
      </c>
      <c r="D747" t="s">
        <v>20</v>
      </c>
      <c r="E747">
        <v>105979</v>
      </c>
      <c r="F747">
        <v>167484</v>
      </c>
      <c r="G747" t="s">
        <v>11</v>
      </c>
      <c r="H747" t="s">
        <v>773</v>
      </c>
    </row>
    <row r="748" spans="1:8">
      <c r="A748" s="2">
        <v>44455</v>
      </c>
      <c r="B748" t="s">
        <v>13</v>
      </c>
      <c r="C748" t="s">
        <v>13</v>
      </c>
      <c r="D748" t="s">
        <v>10</v>
      </c>
      <c r="E748">
        <v>145246</v>
      </c>
      <c r="F748">
        <v>91610</v>
      </c>
      <c r="G748" t="s">
        <v>11</v>
      </c>
      <c r="H748" t="s">
        <v>774</v>
      </c>
    </row>
    <row r="749" spans="1:8">
      <c r="A749" s="2">
        <v>45098</v>
      </c>
      <c r="B749" t="s">
        <v>45</v>
      </c>
      <c r="C749" t="s">
        <v>9</v>
      </c>
      <c r="D749" t="s">
        <v>10</v>
      </c>
      <c r="E749">
        <v>66121</v>
      </c>
      <c r="F749">
        <v>156679</v>
      </c>
      <c r="G749" t="s">
        <v>25</v>
      </c>
      <c r="H749" t="s">
        <v>775</v>
      </c>
    </row>
    <row r="750" spans="1:8">
      <c r="A750" s="2">
        <v>44886</v>
      </c>
      <c r="B750" t="s">
        <v>18</v>
      </c>
      <c r="C750" t="s">
        <v>24</v>
      </c>
      <c r="D750" t="s">
        <v>20</v>
      </c>
      <c r="E750">
        <v>119628</v>
      </c>
      <c r="F750">
        <v>111274</v>
      </c>
      <c r="G750" t="s">
        <v>11</v>
      </c>
      <c r="H750" t="s">
        <v>776</v>
      </c>
    </row>
    <row r="751" spans="1:8">
      <c r="A751" s="2">
        <v>44206</v>
      </c>
      <c r="B751" t="s">
        <v>45</v>
      </c>
      <c r="C751" t="s">
        <v>9</v>
      </c>
      <c r="D751" t="s">
        <v>15</v>
      </c>
      <c r="E751">
        <v>44421</v>
      </c>
      <c r="F751">
        <v>157659</v>
      </c>
      <c r="G751" t="s">
        <v>25</v>
      </c>
      <c r="H751" t="s">
        <v>777</v>
      </c>
    </row>
    <row r="752" spans="1:8">
      <c r="A752" s="2">
        <v>44457</v>
      </c>
      <c r="B752" t="s">
        <v>31</v>
      </c>
      <c r="C752" t="s">
        <v>14</v>
      </c>
      <c r="D752" t="s">
        <v>15</v>
      </c>
      <c r="E752">
        <v>134586</v>
      </c>
      <c r="F752">
        <v>17089</v>
      </c>
      <c r="G752" t="s">
        <v>11</v>
      </c>
      <c r="H752" t="s">
        <v>778</v>
      </c>
    </row>
    <row r="753" spans="1:8">
      <c r="A753" s="2">
        <v>44368</v>
      </c>
      <c r="B753" t="s">
        <v>27</v>
      </c>
      <c r="C753" t="s">
        <v>13</v>
      </c>
      <c r="D753" t="s">
        <v>15</v>
      </c>
      <c r="E753">
        <v>56567</v>
      </c>
      <c r="F753">
        <v>55635</v>
      </c>
      <c r="G753" t="s">
        <v>25</v>
      </c>
      <c r="H753" t="s">
        <v>779</v>
      </c>
    </row>
    <row r="754" spans="1:8">
      <c r="A754" s="2">
        <v>45094</v>
      </c>
      <c r="B754" t="s">
        <v>45</v>
      </c>
      <c r="C754" t="s">
        <v>33</v>
      </c>
      <c r="D754" t="s">
        <v>48</v>
      </c>
      <c r="E754">
        <v>92163</v>
      </c>
      <c r="F754">
        <v>146954</v>
      </c>
      <c r="G754" t="s">
        <v>16</v>
      </c>
      <c r="H754" t="s">
        <v>780</v>
      </c>
    </row>
    <row r="755" spans="1:8">
      <c r="A755" s="2">
        <v>44209</v>
      </c>
      <c r="B755" t="s">
        <v>27</v>
      </c>
      <c r="C755" t="s">
        <v>9</v>
      </c>
      <c r="D755" t="s">
        <v>15</v>
      </c>
      <c r="E755">
        <v>82535</v>
      </c>
      <c r="F755">
        <v>165517</v>
      </c>
      <c r="G755" t="s">
        <v>16</v>
      </c>
      <c r="H755" t="s">
        <v>781</v>
      </c>
    </row>
    <row r="756" spans="1:8">
      <c r="A756" s="2">
        <v>44517</v>
      </c>
      <c r="B756" t="s">
        <v>13</v>
      </c>
      <c r="C756" t="s">
        <v>14</v>
      </c>
      <c r="D756" t="s">
        <v>10</v>
      </c>
      <c r="E756">
        <v>16073</v>
      </c>
      <c r="F756">
        <v>114647</v>
      </c>
      <c r="G756" t="s">
        <v>22</v>
      </c>
      <c r="H756" t="s">
        <v>782</v>
      </c>
    </row>
    <row r="757" spans="1:8">
      <c r="A757" s="2">
        <v>44525</v>
      </c>
      <c r="B757" t="s">
        <v>31</v>
      </c>
      <c r="C757" t="s">
        <v>24</v>
      </c>
      <c r="D757" t="s">
        <v>48</v>
      </c>
      <c r="E757">
        <v>116534</v>
      </c>
      <c r="F757">
        <v>58503</v>
      </c>
      <c r="G757" t="s">
        <v>25</v>
      </c>
      <c r="H757" t="s">
        <v>783</v>
      </c>
    </row>
    <row r="758" spans="1:8">
      <c r="A758" s="2">
        <v>44981</v>
      </c>
      <c r="B758" t="s">
        <v>18</v>
      </c>
      <c r="C758" t="s">
        <v>24</v>
      </c>
      <c r="D758" t="s">
        <v>15</v>
      </c>
      <c r="E758">
        <v>98541</v>
      </c>
      <c r="F758">
        <v>155627</v>
      </c>
      <c r="G758" t="s">
        <v>25</v>
      </c>
      <c r="H758" t="s">
        <v>784</v>
      </c>
    </row>
    <row r="759" spans="1:8">
      <c r="A759" s="2">
        <v>44973</v>
      </c>
      <c r="B759" t="s">
        <v>27</v>
      </c>
      <c r="C759" t="s">
        <v>33</v>
      </c>
      <c r="D759" t="s">
        <v>10</v>
      </c>
      <c r="E759">
        <v>93535</v>
      </c>
      <c r="F759">
        <v>13524</v>
      </c>
      <c r="G759" t="s">
        <v>16</v>
      </c>
      <c r="H759" t="s">
        <v>785</v>
      </c>
    </row>
    <row r="760" spans="1:8">
      <c r="A760" s="2">
        <v>45107</v>
      </c>
      <c r="B760" t="s">
        <v>31</v>
      </c>
      <c r="C760" t="s">
        <v>33</v>
      </c>
      <c r="D760" t="s">
        <v>48</v>
      </c>
      <c r="E760">
        <v>10019</v>
      </c>
      <c r="F760">
        <v>160313</v>
      </c>
      <c r="G760" t="s">
        <v>16</v>
      </c>
      <c r="H760" t="s">
        <v>786</v>
      </c>
    </row>
    <row r="761" spans="1:8">
      <c r="A761" s="2">
        <v>44514</v>
      </c>
      <c r="B761" t="s">
        <v>27</v>
      </c>
      <c r="C761" t="s">
        <v>9</v>
      </c>
      <c r="D761" t="s">
        <v>10</v>
      </c>
      <c r="E761">
        <v>24160</v>
      </c>
      <c r="F761">
        <v>30201</v>
      </c>
      <c r="G761" t="s">
        <v>16</v>
      </c>
      <c r="H761" t="s">
        <v>787</v>
      </c>
    </row>
    <row r="762" spans="1:8">
      <c r="A762" s="2">
        <v>44432</v>
      </c>
      <c r="B762" t="s">
        <v>45</v>
      </c>
      <c r="C762" t="s">
        <v>33</v>
      </c>
      <c r="D762" t="s">
        <v>20</v>
      </c>
      <c r="E762">
        <v>42398</v>
      </c>
      <c r="F762">
        <v>27817</v>
      </c>
      <c r="G762" t="s">
        <v>22</v>
      </c>
      <c r="H762" t="s">
        <v>788</v>
      </c>
    </row>
    <row r="763" spans="1:8">
      <c r="A763" s="2">
        <v>44530</v>
      </c>
      <c r="B763" t="s">
        <v>31</v>
      </c>
      <c r="C763" t="s">
        <v>19</v>
      </c>
      <c r="D763" t="s">
        <v>10</v>
      </c>
      <c r="E763">
        <v>71651</v>
      </c>
      <c r="F763">
        <v>149162</v>
      </c>
      <c r="G763" t="s">
        <v>16</v>
      </c>
      <c r="H763" t="s">
        <v>789</v>
      </c>
    </row>
    <row r="764" spans="1:8">
      <c r="A764" s="2">
        <v>44572</v>
      </c>
      <c r="B764" t="s">
        <v>45</v>
      </c>
      <c r="C764" t="s">
        <v>19</v>
      </c>
      <c r="D764" t="s">
        <v>48</v>
      </c>
      <c r="E764">
        <v>138171</v>
      </c>
      <c r="F764">
        <v>25743</v>
      </c>
      <c r="G764" t="s">
        <v>22</v>
      </c>
      <c r="H764" t="s">
        <v>790</v>
      </c>
    </row>
    <row r="765" spans="1:8">
      <c r="A765" s="2">
        <v>44784</v>
      </c>
      <c r="B765" t="s">
        <v>8</v>
      </c>
      <c r="C765" t="s">
        <v>14</v>
      </c>
      <c r="D765" t="s">
        <v>15</v>
      </c>
      <c r="E765">
        <v>125194</v>
      </c>
      <c r="F765">
        <v>131572</v>
      </c>
      <c r="G765" t="s">
        <v>22</v>
      </c>
      <c r="H765" t="s">
        <v>791</v>
      </c>
    </row>
    <row r="766" spans="1:8">
      <c r="A766" s="2">
        <v>44709</v>
      </c>
      <c r="B766" t="s">
        <v>31</v>
      </c>
      <c r="C766" t="s">
        <v>14</v>
      </c>
      <c r="D766" t="s">
        <v>48</v>
      </c>
      <c r="E766">
        <v>100980</v>
      </c>
      <c r="F766">
        <v>113736</v>
      </c>
      <c r="G766" t="s">
        <v>16</v>
      </c>
      <c r="H766" t="s">
        <v>792</v>
      </c>
    </row>
    <row r="767" spans="1:8">
      <c r="A767" s="2">
        <v>45114</v>
      </c>
      <c r="B767" t="s">
        <v>27</v>
      </c>
      <c r="C767" t="s">
        <v>14</v>
      </c>
      <c r="D767" t="s">
        <v>15</v>
      </c>
      <c r="E767">
        <v>123866</v>
      </c>
      <c r="F767">
        <v>24483</v>
      </c>
      <c r="G767" t="s">
        <v>16</v>
      </c>
      <c r="H767" t="s">
        <v>793</v>
      </c>
    </row>
    <row r="768" spans="1:8">
      <c r="A768" s="2">
        <v>45069</v>
      </c>
      <c r="B768" t="s">
        <v>8</v>
      </c>
      <c r="C768" t="s">
        <v>19</v>
      </c>
      <c r="D768" t="s">
        <v>15</v>
      </c>
      <c r="E768">
        <v>38566</v>
      </c>
      <c r="F768">
        <v>120179</v>
      </c>
      <c r="G768" t="s">
        <v>16</v>
      </c>
      <c r="H768" t="s">
        <v>794</v>
      </c>
    </row>
    <row r="769" spans="1:8">
      <c r="A769" s="2">
        <v>44466</v>
      </c>
      <c r="B769" t="s">
        <v>45</v>
      </c>
      <c r="C769" t="s">
        <v>9</v>
      </c>
      <c r="D769" t="s">
        <v>29</v>
      </c>
      <c r="E769">
        <v>52129</v>
      </c>
      <c r="F769">
        <v>27826</v>
      </c>
      <c r="G769" t="s">
        <v>25</v>
      </c>
      <c r="H769" t="s">
        <v>795</v>
      </c>
    </row>
    <row r="770" spans="1:8">
      <c r="A770" s="2">
        <v>44994</v>
      </c>
      <c r="B770" t="s">
        <v>45</v>
      </c>
      <c r="C770" t="s">
        <v>9</v>
      </c>
      <c r="D770" t="s">
        <v>20</v>
      </c>
      <c r="E770">
        <v>113661</v>
      </c>
      <c r="F770">
        <v>21196</v>
      </c>
      <c r="G770" t="s">
        <v>11</v>
      </c>
      <c r="H770" t="s">
        <v>796</v>
      </c>
    </row>
    <row r="771" spans="1:8">
      <c r="A771" s="2">
        <v>44921</v>
      </c>
      <c r="B771" t="s">
        <v>27</v>
      </c>
      <c r="C771" t="s">
        <v>33</v>
      </c>
      <c r="D771" t="s">
        <v>29</v>
      </c>
      <c r="E771">
        <v>59891</v>
      </c>
      <c r="F771">
        <v>34496</v>
      </c>
      <c r="G771" t="s">
        <v>25</v>
      </c>
      <c r="H771" t="s">
        <v>797</v>
      </c>
    </row>
    <row r="772" spans="1:8">
      <c r="A772" s="2">
        <v>44201</v>
      </c>
      <c r="B772" t="s">
        <v>8</v>
      </c>
      <c r="C772" t="s">
        <v>9</v>
      </c>
      <c r="D772" t="s">
        <v>48</v>
      </c>
      <c r="E772">
        <v>19982</v>
      </c>
      <c r="F772">
        <v>123274</v>
      </c>
      <c r="G772" t="s">
        <v>22</v>
      </c>
      <c r="H772" t="s">
        <v>798</v>
      </c>
    </row>
    <row r="773" spans="1:8">
      <c r="A773" s="2">
        <v>45047</v>
      </c>
      <c r="B773" t="s">
        <v>13</v>
      </c>
      <c r="C773" t="s">
        <v>14</v>
      </c>
      <c r="D773" t="s">
        <v>29</v>
      </c>
      <c r="E773">
        <v>111359</v>
      </c>
      <c r="F773">
        <v>19159</v>
      </c>
      <c r="G773" t="s">
        <v>22</v>
      </c>
      <c r="H773" t="s">
        <v>799</v>
      </c>
    </row>
    <row r="774" spans="1:8">
      <c r="A774" s="2">
        <v>44274</v>
      </c>
      <c r="B774" t="s">
        <v>18</v>
      </c>
      <c r="C774" t="s">
        <v>13</v>
      </c>
      <c r="D774" t="s">
        <v>15</v>
      </c>
      <c r="E774">
        <v>129075</v>
      </c>
      <c r="F774">
        <v>35780</v>
      </c>
      <c r="G774" t="s">
        <v>11</v>
      </c>
      <c r="H774" t="s">
        <v>800</v>
      </c>
    </row>
    <row r="775" spans="1:8">
      <c r="A775" s="2">
        <v>44770</v>
      </c>
      <c r="B775" t="s">
        <v>27</v>
      </c>
      <c r="C775" t="s">
        <v>14</v>
      </c>
      <c r="D775" t="s">
        <v>48</v>
      </c>
      <c r="E775">
        <v>63074</v>
      </c>
      <c r="F775">
        <v>122943</v>
      </c>
      <c r="G775" t="s">
        <v>11</v>
      </c>
      <c r="H775" t="s">
        <v>801</v>
      </c>
    </row>
    <row r="776" spans="1:8">
      <c r="A776" s="2">
        <v>44328</v>
      </c>
      <c r="B776" t="s">
        <v>45</v>
      </c>
      <c r="C776" t="s">
        <v>19</v>
      </c>
      <c r="D776" t="s">
        <v>29</v>
      </c>
      <c r="E776">
        <v>135277</v>
      </c>
      <c r="F776">
        <v>91920</v>
      </c>
      <c r="G776" t="s">
        <v>16</v>
      </c>
      <c r="H776" t="s">
        <v>802</v>
      </c>
    </row>
    <row r="777" spans="1:8">
      <c r="A777" s="2">
        <v>44797</v>
      </c>
      <c r="B777" t="s">
        <v>31</v>
      </c>
      <c r="C777" t="s">
        <v>13</v>
      </c>
      <c r="D777" t="s">
        <v>10</v>
      </c>
      <c r="E777">
        <v>42185</v>
      </c>
      <c r="F777">
        <v>137427</v>
      </c>
      <c r="G777" t="s">
        <v>25</v>
      </c>
      <c r="H777" t="s">
        <v>803</v>
      </c>
    </row>
    <row r="778" spans="1:8">
      <c r="A778" s="2">
        <v>45262</v>
      </c>
      <c r="B778" t="s">
        <v>8</v>
      </c>
      <c r="C778" t="s">
        <v>33</v>
      </c>
      <c r="D778" t="s">
        <v>20</v>
      </c>
      <c r="E778">
        <v>77325</v>
      </c>
      <c r="F778">
        <v>43775</v>
      </c>
      <c r="G778" t="s">
        <v>25</v>
      </c>
      <c r="H778" t="s">
        <v>804</v>
      </c>
    </row>
    <row r="779" spans="1:8">
      <c r="A779" s="2">
        <v>44285</v>
      </c>
      <c r="B779" t="s">
        <v>13</v>
      </c>
      <c r="C779" t="s">
        <v>24</v>
      </c>
      <c r="D779" t="s">
        <v>10</v>
      </c>
      <c r="E779">
        <v>131089</v>
      </c>
      <c r="F779">
        <v>153038</v>
      </c>
      <c r="G779" t="s">
        <v>25</v>
      </c>
      <c r="H779" t="s">
        <v>805</v>
      </c>
    </row>
    <row r="780" spans="1:8">
      <c r="A780" s="2">
        <v>44598</v>
      </c>
      <c r="B780" t="s">
        <v>18</v>
      </c>
      <c r="C780" t="s">
        <v>9</v>
      </c>
      <c r="D780" t="s">
        <v>48</v>
      </c>
      <c r="E780">
        <v>10584</v>
      </c>
      <c r="F780">
        <v>105333</v>
      </c>
      <c r="G780" t="s">
        <v>11</v>
      </c>
      <c r="H780" t="s">
        <v>806</v>
      </c>
    </row>
    <row r="781" spans="1:8">
      <c r="A781" s="2">
        <v>44492</v>
      </c>
      <c r="B781" t="s">
        <v>31</v>
      </c>
      <c r="C781" t="s">
        <v>9</v>
      </c>
      <c r="D781" t="s">
        <v>29</v>
      </c>
      <c r="E781">
        <v>127888</v>
      </c>
      <c r="F781">
        <v>61654</v>
      </c>
      <c r="G781" t="s">
        <v>25</v>
      </c>
      <c r="H781" t="s">
        <v>807</v>
      </c>
    </row>
    <row r="782" spans="1:8">
      <c r="A782" s="2">
        <v>44812</v>
      </c>
      <c r="B782" t="s">
        <v>8</v>
      </c>
      <c r="C782" t="s">
        <v>19</v>
      </c>
      <c r="D782" t="s">
        <v>15</v>
      </c>
      <c r="E782">
        <v>140747</v>
      </c>
      <c r="F782">
        <v>152768</v>
      </c>
      <c r="G782" t="s">
        <v>11</v>
      </c>
      <c r="H782" t="s">
        <v>808</v>
      </c>
    </row>
    <row r="783" spans="1:8">
      <c r="A783" s="2">
        <v>44996</v>
      </c>
      <c r="B783" t="s">
        <v>13</v>
      </c>
      <c r="C783" t="s">
        <v>14</v>
      </c>
      <c r="D783" t="s">
        <v>29</v>
      </c>
      <c r="E783">
        <v>57323</v>
      </c>
      <c r="F783">
        <v>161646</v>
      </c>
      <c r="G783" t="s">
        <v>25</v>
      </c>
      <c r="H783" t="s">
        <v>809</v>
      </c>
    </row>
    <row r="784" spans="1:8">
      <c r="A784" s="2">
        <v>44618</v>
      </c>
      <c r="B784" t="s">
        <v>27</v>
      </c>
      <c r="C784" t="s">
        <v>14</v>
      </c>
      <c r="D784" t="s">
        <v>48</v>
      </c>
      <c r="E784">
        <v>137276</v>
      </c>
      <c r="F784">
        <v>53170</v>
      </c>
      <c r="G784" t="s">
        <v>11</v>
      </c>
      <c r="H784" t="s">
        <v>810</v>
      </c>
    </row>
    <row r="785" spans="1:8">
      <c r="A785" s="2">
        <v>45243</v>
      </c>
      <c r="B785" t="s">
        <v>13</v>
      </c>
      <c r="C785" t="s">
        <v>13</v>
      </c>
      <c r="D785" t="s">
        <v>48</v>
      </c>
      <c r="E785">
        <v>123700</v>
      </c>
      <c r="F785">
        <v>45880</v>
      </c>
      <c r="G785" t="s">
        <v>25</v>
      </c>
      <c r="H785" t="s">
        <v>811</v>
      </c>
    </row>
    <row r="786" spans="1:8">
      <c r="A786" s="2">
        <v>44771</v>
      </c>
      <c r="B786" t="s">
        <v>27</v>
      </c>
      <c r="C786" t="s">
        <v>9</v>
      </c>
      <c r="D786" t="s">
        <v>48</v>
      </c>
      <c r="E786">
        <v>119318</v>
      </c>
      <c r="F786">
        <v>127589</v>
      </c>
      <c r="G786" t="s">
        <v>22</v>
      </c>
      <c r="H786" t="s">
        <v>812</v>
      </c>
    </row>
    <row r="787" spans="1:8">
      <c r="A787" s="2">
        <v>44339</v>
      </c>
      <c r="B787" t="s">
        <v>8</v>
      </c>
      <c r="C787" t="s">
        <v>19</v>
      </c>
      <c r="D787" t="s">
        <v>48</v>
      </c>
      <c r="E787">
        <v>24469</v>
      </c>
      <c r="F787">
        <v>59329</v>
      </c>
      <c r="G787" t="s">
        <v>11</v>
      </c>
      <c r="H787" t="s">
        <v>813</v>
      </c>
    </row>
    <row r="788" spans="1:8">
      <c r="A788" s="2">
        <v>45189</v>
      </c>
      <c r="B788" t="s">
        <v>13</v>
      </c>
      <c r="C788" t="s">
        <v>33</v>
      </c>
      <c r="D788" t="s">
        <v>29</v>
      </c>
      <c r="E788">
        <v>91340</v>
      </c>
      <c r="F788">
        <v>75116</v>
      </c>
      <c r="G788" t="s">
        <v>16</v>
      </c>
      <c r="H788" t="s">
        <v>814</v>
      </c>
    </row>
    <row r="789" spans="1:8">
      <c r="A789" s="2">
        <v>44861</v>
      </c>
      <c r="B789" t="s">
        <v>18</v>
      </c>
      <c r="C789" t="s">
        <v>14</v>
      </c>
      <c r="D789" t="s">
        <v>10</v>
      </c>
      <c r="E789">
        <v>113060</v>
      </c>
      <c r="F789">
        <v>109530</v>
      </c>
      <c r="G789" t="s">
        <v>22</v>
      </c>
      <c r="H789" t="s">
        <v>815</v>
      </c>
    </row>
    <row r="790" spans="1:8">
      <c r="A790" s="2">
        <v>44341</v>
      </c>
      <c r="B790" t="s">
        <v>13</v>
      </c>
      <c r="C790" t="s">
        <v>9</v>
      </c>
      <c r="D790" t="s">
        <v>15</v>
      </c>
      <c r="E790">
        <v>148527</v>
      </c>
      <c r="F790">
        <v>143662</v>
      </c>
      <c r="G790" t="s">
        <v>22</v>
      </c>
      <c r="H790" t="s">
        <v>816</v>
      </c>
    </row>
    <row r="791" spans="1:8">
      <c r="A791" s="2">
        <v>45203</v>
      </c>
      <c r="B791" t="s">
        <v>8</v>
      </c>
      <c r="C791" t="s">
        <v>24</v>
      </c>
      <c r="D791" t="s">
        <v>15</v>
      </c>
      <c r="E791">
        <v>76598</v>
      </c>
      <c r="F791">
        <v>155537</v>
      </c>
      <c r="G791" t="s">
        <v>11</v>
      </c>
      <c r="H791" t="s">
        <v>817</v>
      </c>
    </row>
    <row r="792" spans="1:8">
      <c r="A792" s="2">
        <v>44699</v>
      </c>
      <c r="B792" t="s">
        <v>31</v>
      </c>
      <c r="C792" t="s">
        <v>19</v>
      </c>
      <c r="D792" t="s">
        <v>20</v>
      </c>
      <c r="E792">
        <v>70698</v>
      </c>
      <c r="F792">
        <v>130189</v>
      </c>
      <c r="G792" t="s">
        <v>25</v>
      </c>
      <c r="H792" t="s">
        <v>818</v>
      </c>
    </row>
    <row r="793" spans="1:8">
      <c r="A793" s="2">
        <v>45017</v>
      </c>
      <c r="B793" t="s">
        <v>31</v>
      </c>
      <c r="C793" t="s">
        <v>13</v>
      </c>
      <c r="D793" t="s">
        <v>48</v>
      </c>
      <c r="E793">
        <v>129190</v>
      </c>
      <c r="F793">
        <v>13301</v>
      </c>
      <c r="G793" t="s">
        <v>25</v>
      </c>
      <c r="H793" t="s">
        <v>819</v>
      </c>
    </row>
    <row r="794" spans="1:8">
      <c r="A794" s="2">
        <v>44300</v>
      </c>
      <c r="B794" t="s">
        <v>13</v>
      </c>
      <c r="C794" t="s">
        <v>14</v>
      </c>
      <c r="D794" t="s">
        <v>48</v>
      </c>
      <c r="E794">
        <v>81602</v>
      </c>
      <c r="F794">
        <v>164845</v>
      </c>
      <c r="G794" t="s">
        <v>11</v>
      </c>
      <c r="H794" t="s">
        <v>820</v>
      </c>
    </row>
    <row r="795" spans="1:8">
      <c r="A795" s="2">
        <v>45259</v>
      </c>
      <c r="B795" t="s">
        <v>13</v>
      </c>
      <c r="C795" t="s">
        <v>14</v>
      </c>
      <c r="D795" t="s">
        <v>48</v>
      </c>
      <c r="E795">
        <v>113988</v>
      </c>
      <c r="F795">
        <v>97482</v>
      </c>
      <c r="G795" t="s">
        <v>25</v>
      </c>
      <c r="H795" t="s">
        <v>821</v>
      </c>
    </row>
    <row r="796" spans="1:8">
      <c r="A796" s="2">
        <v>44394</v>
      </c>
      <c r="B796" t="s">
        <v>27</v>
      </c>
      <c r="C796" t="s">
        <v>33</v>
      </c>
      <c r="D796" t="s">
        <v>10</v>
      </c>
      <c r="E796">
        <v>141031</v>
      </c>
      <c r="F796">
        <v>32491</v>
      </c>
      <c r="G796" t="s">
        <v>25</v>
      </c>
      <c r="H796" t="s">
        <v>822</v>
      </c>
    </row>
    <row r="797" spans="1:8">
      <c r="A797" s="2">
        <v>44775</v>
      </c>
      <c r="B797" t="s">
        <v>8</v>
      </c>
      <c r="C797" t="s">
        <v>14</v>
      </c>
      <c r="D797" t="s">
        <v>48</v>
      </c>
      <c r="E797">
        <v>20914</v>
      </c>
      <c r="F797">
        <v>132191</v>
      </c>
      <c r="G797" t="s">
        <v>25</v>
      </c>
      <c r="H797" t="s">
        <v>823</v>
      </c>
    </row>
    <row r="798" spans="1:8">
      <c r="A798" s="2">
        <v>44587</v>
      </c>
      <c r="B798" t="s">
        <v>27</v>
      </c>
      <c r="C798" t="s">
        <v>19</v>
      </c>
      <c r="D798" t="s">
        <v>20</v>
      </c>
      <c r="E798">
        <v>49606</v>
      </c>
      <c r="F798">
        <v>124741</v>
      </c>
      <c r="G798" t="s">
        <v>11</v>
      </c>
      <c r="H798" t="s">
        <v>824</v>
      </c>
    </row>
    <row r="799" spans="1:8">
      <c r="A799" s="2">
        <v>44750</v>
      </c>
      <c r="B799" t="s">
        <v>18</v>
      </c>
      <c r="C799" t="s">
        <v>9</v>
      </c>
      <c r="D799" t="s">
        <v>20</v>
      </c>
      <c r="E799">
        <v>140596</v>
      </c>
      <c r="F799">
        <v>25328</v>
      </c>
      <c r="G799" t="s">
        <v>11</v>
      </c>
      <c r="H799" t="s">
        <v>825</v>
      </c>
    </row>
    <row r="800" spans="1:8">
      <c r="A800" s="2">
        <v>45235</v>
      </c>
      <c r="B800" t="s">
        <v>31</v>
      </c>
      <c r="C800" t="s">
        <v>9</v>
      </c>
      <c r="D800" t="s">
        <v>10</v>
      </c>
      <c r="E800">
        <v>79603</v>
      </c>
      <c r="F800">
        <v>98005</v>
      </c>
      <c r="G800" t="s">
        <v>16</v>
      </c>
      <c r="H800" t="s">
        <v>826</v>
      </c>
    </row>
    <row r="801" spans="1:8">
      <c r="A801" s="2">
        <v>44674</v>
      </c>
      <c r="B801" t="s">
        <v>45</v>
      </c>
      <c r="C801" t="s">
        <v>9</v>
      </c>
      <c r="D801" t="s">
        <v>48</v>
      </c>
      <c r="E801">
        <v>129756</v>
      </c>
      <c r="F801">
        <v>16770</v>
      </c>
      <c r="G801" t="s">
        <v>25</v>
      </c>
      <c r="H801" t="s">
        <v>827</v>
      </c>
    </row>
    <row r="802" spans="1:8">
      <c r="A802" s="2">
        <v>45119</v>
      </c>
      <c r="B802" t="s">
        <v>45</v>
      </c>
      <c r="C802" t="s">
        <v>24</v>
      </c>
      <c r="D802" t="s">
        <v>29</v>
      </c>
      <c r="E802">
        <v>123462</v>
      </c>
      <c r="F802">
        <v>148178</v>
      </c>
      <c r="G802" t="s">
        <v>25</v>
      </c>
      <c r="H802" t="s">
        <v>828</v>
      </c>
    </row>
    <row r="803" spans="1:8">
      <c r="A803" s="2">
        <v>44616</v>
      </c>
      <c r="B803" t="s">
        <v>8</v>
      </c>
      <c r="C803" t="s">
        <v>24</v>
      </c>
      <c r="D803" t="s">
        <v>29</v>
      </c>
      <c r="E803">
        <v>149949</v>
      </c>
      <c r="F803">
        <v>98273</v>
      </c>
      <c r="G803" t="s">
        <v>11</v>
      </c>
      <c r="H803" t="s">
        <v>829</v>
      </c>
    </row>
    <row r="804" spans="1:8">
      <c r="A804" s="2">
        <v>44353</v>
      </c>
      <c r="B804" t="s">
        <v>8</v>
      </c>
      <c r="C804" t="s">
        <v>14</v>
      </c>
      <c r="D804" t="s">
        <v>15</v>
      </c>
      <c r="E804">
        <v>132494</v>
      </c>
      <c r="F804">
        <v>130152</v>
      </c>
      <c r="G804" t="s">
        <v>16</v>
      </c>
      <c r="H804" t="s">
        <v>830</v>
      </c>
    </row>
    <row r="805" spans="1:8">
      <c r="A805" s="2">
        <v>44746</v>
      </c>
      <c r="B805" t="s">
        <v>45</v>
      </c>
      <c r="C805" t="s">
        <v>24</v>
      </c>
      <c r="D805" t="s">
        <v>10</v>
      </c>
      <c r="E805">
        <v>33038</v>
      </c>
      <c r="F805">
        <v>62888</v>
      </c>
      <c r="G805" t="s">
        <v>11</v>
      </c>
      <c r="H805" t="s">
        <v>831</v>
      </c>
    </row>
    <row r="806" spans="1:8">
      <c r="A806" s="2">
        <v>45217</v>
      </c>
      <c r="B806" t="s">
        <v>8</v>
      </c>
      <c r="C806" t="s">
        <v>24</v>
      </c>
      <c r="D806" t="s">
        <v>29</v>
      </c>
      <c r="E806">
        <v>135429</v>
      </c>
      <c r="F806">
        <v>139846</v>
      </c>
      <c r="G806" t="s">
        <v>11</v>
      </c>
      <c r="H806" t="s">
        <v>832</v>
      </c>
    </row>
    <row r="807" spans="1:8">
      <c r="A807" s="2">
        <v>45193</v>
      </c>
      <c r="B807" t="s">
        <v>31</v>
      </c>
      <c r="C807" t="s">
        <v>33</v>
      </c>
      <c r="D807" t="s">
        <v>15</v>
      </c>
      <c r="E807">
        <v>22869</v>
      </c>
      <c r="F807">
        <v>73592</v>
      </c>
      <c r="G807" t="s">
        <v>16</v>
      </c>
      <c r="H807" t="s">
        <v>833</v>
      </c>
    </row>
    <row r="808" spans="1:8">
      <c r="A808" s="2">
        <v>45147</v>
      </c>
      <c r="B808" t="s">
        <v>18</v>
      </c>
      <c r="C808" t="s">
        <v>24</v>
      </c>
      <c r="D808" t="s">
        <v>20</v>
      </c>
      <c r="E808">
        <v>22058</v>
      </c>
      <c r="F808">
        <v>162127</v>
      </c>
      <c r="G808" t="s">
        <v>11</v>
      </c>
      <c r="H808" t="s">
        <v>834</v>
      </c>
    </row>
    <row r="809" spans="1:8">
      <c r="A809" s="2">
        <v>44485</v>
      </c>
      <c r="B809" t="s">
        <v>18</v>
      </c>
      <c r="C809" t="s">
        <v>13</v>
      </c>
      <c r="D809" t="s">
        <v>15</v>
      </c>
      <c r="E809">
        <v>98724</v>
      </c>
      <c r="F809">
        <v>113530</v>
      </c>
      <c r="G809" t="s">
        <v>22</v>
      </c>
      <c r="H809" t="s">
        <v>835</v>
      </c>
    </row>
    <row r="810" spans="1:8">
      <c r="A810" s="2">
        <v>44392</v>
      </c>
      <c r="B810" t="s">
        <v>27</v>
      </c>
      <c r="C810" t="s">
        <v>13</v>
      </c>
      <c r="D810" t="s">
        <v>48</v>
      </c>
      <c r="E810">
        <v>13500</v>
      </c>
      <c r="F810">
        <v>40648</v>
      </c>
      <c r="G810" t="s">
        <v>16</v>
      </c>
      <c r="H810" t="s">
        <v>836</v>
      </c>
    </row>
    <row r="811" spans="1:8">
      <c r="A811" s="2">
        <v>44794</v>
      </c>
      <c r="B811" t="s">
        <v>31</v>
      </c>
      <c r="C811" t="s">
        <v>13</v>
      </c>
      <c r="D811" t="s">
        <v>48</v>
      </c>
      <c r="E811">
        <v>134541</v>
      </c>
      <c r="F811">
        <v>138809</v>
      </c>
      <c r="G811" t="s">
        <v>25</v>
      </c>
      <c r="H811" t="s">
        <v>837</v>
      </c>
    </row>
    <row r="812" spans="1:8">
      <c r="A812" s="2">
        <v>44713</v>
      </c>
      <c r="B812" t="s">
        <v>8</v>
      </c>
      <c r="C812" t="s">
        <v>14</v>
      </c>
      <c r="D812" t="s">
        <v>20</v>
      </c>
      <c r="E812">
        <v>102162</v>
      </c>
      <c r="F812">
        <v>8545</v>
      </c>
      <c r="G812" t="s">
        <v>25</v>
      </c>
      <c r="H812" t="s">
        <v>838</v>
      </c>
    </row>
    <row r="813" spans="1:8">
      <c r="A813" s="2">
        <v>45061</v>
      </c>
      <c r="B813" t="s">
        <v>8</v>
      </c>
      <c r="C813" t="s">
        <v>9</v>
      </c>
      <c r="D813" t="s">
        <v>10</v>
      </c>
      <c r="E813">
        <v>139798</v>
      </c>
      <c r="F813">
        <v>60132</v>
      </c>
      <c r="G813" t="s">
        <v>16</v>
      </c>
      <c r="H813" t="s">
        <v>839</v>
      </c>
    </row>
    <row r="814" spans="1:8">
      <c r="A814" s="2">
        <v>45002</v>
      </c>
      <c r="B814" t="s">
        <v>27</v>
      </c>
      <c r="C814" t="s">
        <v>33</v>
      </c>
      <c r="D814" t="s">
        <v>48</v>
      </c>
      <c r="E814">
        <v>78797</v>
      </c>
      <c r="F814">
        <v>45674</v>
      </c>
      <c r="G814" t="s">
        <v>25</v>
      </c>
      <c r="H814" t="s">
        <v>840</v>
      </c>
    </row>
    <row r="815" spans="1:8">
      <c r="A815" s="2">
        <v>45011</v>
      </c>
      <c r="B815" t="s">
        <v>27</v>
      </c>
      <c r="C815" t="s">
        <v>14</v>
      </c>
      <c r="D815" t="s">
        <v>48</v>
      </c>
      <c r="E815">
        <v>120633</v>
      </c>
      <c r="F815">
        <v>69486</v>
      </c>
      <c r="G815" t="s">
        <v>22</v>
      </c>
      <c r="H815" t="s">
        <v>841</v>
      </c>
    </row>
    <row r="816" spans="1:8">
      <c r="A816" s="2">
        <v>44424</v>
      </c>
      <c r="B816" t="s">
        <v>8</v>
      </c>
      <c r="C816" t="s">
        <v>9</v>
      </c>
      <c r="D816" t="s">
        <v>15</v>
      </c>
      <c r="E816">
        <v>62995</v>
      </c>
      <c r="F816">
        <v>50373</v>
      </c>
      <c r="G816" t="s">
        <v>25</v>
      </c>
      <c r="H816" t="s">
        <v>842</v>
      </c>
    </row>
    <row r="817" spans="1:8">
      <c r="A817" s="2">
        <v>44412</v>
      </c>
      <c r="B817" t="s">
        <v>8</v>
      </c>
      <c r="C817" t="s">
        <v>33</v>
      </c>
      <c r="D817" t="s">
        <v>15</v>
      </c>
      <c r="E817">
        <v>143053</v>
      </c>
      <c r="F817">
        <v>153573</v>
      </c>
      <c r="G817" t="s">
        <v>16</v>
      </c>
      <c r="H817" t="s">
        <v>843</v>
      </c>
    </row>
    <row r="818" spans="1:8">
      <c r="A818" s="2">
        <v>45144</v>
      </c>
      <c r="B818" t="s">
        <v>31</v>
      </c>
      <c r="C818" t="s">
        <v>33</v>
      </c>
      <c r="D818" t="s">
        <v>15</v>
      </c>
      <c r="E818">
        <v>92567</v>
      </c>
      <c r="F818">
        <v>100527</v>
      </c>
      <c r="G818" t="s">
        <v>11</v>
      </c>
      <c r="H818" t="s">
        <v>844</v>
      </c>
    </row>
    <row r="819" spans="1:8">
      <c r="A819" s="2">
        <v>44211</v>
      </c>
      <c r="B819" t="s">
        <v>27</v>
      </c>
      <c r="C819" t="s">
        <v>33</v>
      </c>
      <c r="D819" t="s">
        <v>29</v>
      </c>
      <c r="E819">
        <v>63075</v>
      </c>
      <c r="F819">
        <v>128186</v>
      </c>
      <c r="G819" t="s">
        <v>16</v>
      </c>
      <c r="H819" t="s">
        <v>845</v>
      </c>
    </row>
    <row r="820" spans="1:8">
      <c r="A820" s="2">
        <v>44243</v>
      </c>
      <c r="B820" t="s">
        <v>31</v>
      </c>
      <c r="C820" t="s">
        <v>13</v>
      </c>
      <c r="D820" t="s">
        <v>20</v>
      </c>
      <c r="E820">
        <v>25876</v>
      </c>
      <c r="F820">
        <v>11388</v>
      </c>
      <c r="G820" t="s">
        <v>16</v>
      </c>
      <c r="H820" t="s">
        <v>846</v>
      </c>
    </row>
    <row r="821" spans="1:8">
      <c r="A821" s="2">
        <v>44520</v>
      </c>
      <c r="B821" t="s">
        <v>13</v>
      </c>
      <c r="C821" t="s">
        <v>13</v>
      </c>
      <c r="D821" t="s">
        <v>10</v>
      </c>
      <c r="E821">
        <v>143054</v>
      </c>
      <c r="F821">
        <v>58564</v>
      </c>
      <c r="G821" t="s">
        <v>22</v>
      </c>
      <c r="H821" t="s">
        <v>847</v>
      </c>
    </row>
    <row r="822" spans="1:8">
      <c r="A822" s="2">
        <v>45040</v>
      </c>
      <c r="B822" t="s">
        <v>8</v>
      </c>
      <c r="C822" t="s">
        <v>13</v>
      </c>
      <c r="D822" t="s">
        <v>15</v>
      </c>
      <c r="E822">
        <v>80791</v>
      </c>
      <c r="F822">
        <v>84357</v>
      </c>
      <c r="G822" t="s">
        <v>25</v>
      </c>
      <c r="H822" t="s">
        <v>848</v>
      </c>
    </row>
    <row r="823" spans="1:8">
      <c r="A823" s="2">
        <v>44326</v>
      </c>
      <c r="B823" t="s">
        <v>45</v>
      </c>
      <c r="C823" t="s">
        <v>33</v>
      </c>
      <c r="D823" t="s">
        <v>10</v>
      </c>
      <c r="E823">
        <v>86285</v>
      </c>
      <c r="F823">
        <v>74107</v>
      </c>
      <c r="G823" t="s">
        <v>16</v>
      </c>
      <c r="H823" t="s">
        <v>849</v>
      </c>
    </row>
    <row r="824" spans="1:8">
      <c r="A824" s="2">
        <v>44291</v>
      </c>
      <c r="B824" t="s">
        <v>45</v>
      </c>
      <c r="C824" t="s">
        <v>19</v>
      </c>
      <c r="D824" t="s">
        <v>15</v>
      </c>
      <c r="E824">
        <v>40214</v>
      </c>
      <c r="F824">
        <v>157196</v>
      </c>
      <c r="G824" t="s">
        <v>25</v>
      </c>
      <c r="H824" t="s">
        <v>850</v>
      </c>
    </row>
    <row r="825" spans="1:8">
      <c r="A825" s="2">
        <v>44823</v>
      </c>
      <c r="B825" t="s">
        <v>13</v>
      </c>
      <c r="C825" t="s">
        <v>33</v>
      </c>
      <c r="D825" t="s">
        <v>48</v>
      </c>
      <c r="E825">
        <v>104244</v>
      </c>
      <c r="F825">
        <v>56877</v>
      </c>
      <c r="G825" t="s">
        <v>11</v>
      </c>
      <c r="H825" t="s">
        <v>851</v>
      </c>
    </row>
    <row r="826" spans="1:8">
      <c r="A826" s="2">
        <v>44951</v>
      </c>
      <c r="B826" t="s">
        <v>8</v>
      </c>
      <c r="C826" t="s">
        <v>13</v>
      </c>
      <c r="D826" t="s">
        <v>10</v>
      </c>
      <c r="E826">
        <v>12019</v>
      </c>
      <c r="F826">
        <v>90267</v>
      </c>
      <c r="G826" t="s">
        <v>16</v>
      </c>
      <c r="H826" t="s">
        <v>852</v>
      </c>
    </row>
    <row r="827" spans="1:8">
      <c r="A827" s="2">
        <v>44990</v>
      </c>
      <c r="B827" t="s">
        <v>27</v>
      </c>
      <c r="C827" t="s">
        <v>33</v>
      </c>
      <c r="D827" t="s">
        <v>29</v>
      </c>
      <c r="E827">
        <v>112978</v>
      </c>
      <c r="F827">
        <v>156300</v>
      </c>
      <c r="G827" t="s">
        <v>16</v>
      </c>
      <c r="H827" t="s">
        <v>853</v>
      </c>
    </row>
    <row r="828" spans="1:8">
      <c r="A828" s="2">
        <v>44265</v>
      </c>
      <c r="B828" t="s">
        <v>45</v>
      </c>
      <c r="C828" t="s">
        <v>13</v>
      </c>
      <c r="D828" t="s">
        <v>15</v>
      </c>
      <c r="E828">
        <v>82516</v>
      </c>
      <c r="F828">
        <v>27049</v>
      </c>
      <c r="G828" t="s">
        <v>25</v>
      </c>
      <c r="H828" t="s">
        <v>854</v>
      </c>
    </row>
    <row r="829" spans="1:8">
      <c r="A829" s="2">
        <v>44207</v>
      </c>
      <c r="B829" t="s">
        <v>27</v>
      </c>
      <c r="C829" t="s">
        <v>13</v>
      </c>
      <c r="D829" t="s">
        <v>20</v>
      </c>
      <c r="E829">
        <v>53524</v>
      </c>
      <c r="F829">
        <v>143664</v>
      </c>
      <c r="G829" t="s">
        <v>22</v>
      </c>
      <c r="H829" t="s">
        <v>855</v>
      </c>
    </row>
    <row r="830" spans="1:8">
      <c r="A830" s="2">
        <v>45068</v>
      </c>
      <c r="B830" t="s">
        <v>45</v>
      </c>
      <c r="C830" t="s">
        <v>13</v>
      </c>
      <c r="D830" t="s">
        <v>48</v>
      </c>
      <c r="E830">
        <v>123518</v>
      </c>
      <c r="F830">
        <v>104766</v>
      </c>
      <c r="G830" t="s">
        <v>22</v>
      </c>
      <c r="H830" t="s">
        <v>856</v>
      </c>
    </row>
    <row r="831" spans="1:8">
      <c r="A831" s="2">
        <v>44746</v>
      </c>
      <c r="B831" t="s">
        <v>27</v>
      </c>
      <c r="C831" t="s">
        <v>19</v>
      </c>
      <c r="D831" t="s">
        <v>15</v>
      </c>
      <c r="E831">
        <v>99022</v>
      </c>
      <c r="F831">
        <v>18691</v>
      </c>
      <c r="G831" t="s">
        <v>25</v>
      </c>
      <c r="H831" t="s">
        <v>857</v>
      </c>
    </row>
    <row r="832" spans="1:8">
      <c r="A832" s="2">
        <v>44908</v>
      </c>
      <c r="B832" t="s">
        <v>45</v>
      </c>
      <c r="C832" t="s">
        <v>9</v>
      </c>
      <c r="D832" t="s">
        <v>10</v>
      </c>
      <c r="E832">
        <v>118518</v>
      </c>
      <c r="F832">
        <v>65886</v>
      </c>
      <c r="G832" t="s">
        <v>16</v>
      </c>
      <c r="H832" t="s">
        <v>858</v>
      </c>
    </row>
    <row r="833" spans="1:8">
      <c r="A833" s="2">
        <v>44219</v>
      </c>
      <c r="B833" t="s">
        <v>27</v>
      </c>
      <c r="C833" t="s">
        <v>33</v>
      </c>
      <c r="D833" t="s">
        <v>15</v>
      </c>
      <c r="E833">
        <v>30592</v>
      </c>
      <c r="F833">
        <v>51860</v>
      </c>
      <c r="G833" t="s">
        <v>11</v>
      </c>
      <c r="H833" t="s">
        <v>859</v>
      </c>
    </row>
    <row r="834" spans="1:8">
      <c r="A834" s="2">
        <v>45011</v>
      </c>
      <c r="B834" t="s">
        <v>13</v>
      </c>
      <c r="C834" t="s">
        <v>14</v>
      </c>
      <c r="D834" t="s">
        <v>48</v>
      </c>
      <c r="E834">
        <v>101931</v>
      </c>
      <c r="F834">
        <v>71791</v>
      </c>
      <c r="G834" t="s">
        <v>22</v>
      </c>
      <c r="H834" t="s">
        <v>860</v>
      </c>
    </row>
    <row r="835" spans="1:8">
      <c r="A835" s="2">
        <v>44542</v>
      </c>
      <c r="B835" t="s">
        <v>31</v>
      </c>
      <c r="C835" t="s">
        <v>13</v>
      </c>
      <c r="D835" t="s">
        <v>20</v>
      </c>
      <c r="E835">
        <v>63848</v>
      </c>
      <c r="F835">
        <v>135273</v>
      </c>
      <c r="G835" t="s">
        <v>22</v>
      </c>
      <c r="H835" t="s">
        <v>861</v>
      </c>
    </row>
    <row r="836" spans="1:8">
      <c r="A836" s="2">
        <v>44498</v>
      </c>
      <c r="B836" t="s">
        <v>27</v>
      </c>
      <c r="C836" t="s">
        <v>19</v>
      </c>
      <c r="D836" t="s">
        <v>20</v>
      </c>
      <c r="E836">
        <v>112841</v>
      </c>
      <c r="F836">
        <v>58521</v>
      </c>
      <c r="G836" t="s">
        <v>11</v>
      </c>
      <c r="H836" t="s">
        <v>862</v>
      </c>
    </row>
    <row r="837" spans="1:8">
      <c r="A837" s="2">
        <v>44559</v>
      </c>
      <c r="B837" t="s">
        <v>31</v>
      </c>
      <c r="C837" t="s">
        <v>14</v>
      </c>
      <c r="D837" t="s">
        <v>20</v>
      </c>
      <c r="E837">
        <v>54610</v>
      </c>
      <c r="F837">
        <v>147549</v>
      </c>
      <c r="G837" t="s">
        <v>22</v>
      </c>
      <c r="H837" t="s">
        <v>863</v>
      </c>
    </row>
    <row r="838" spans="1:8">
      <c r="A838" s="2">
        <v>44592</v>
      </c>
      <c r="B838" t="s">
        <v>31</v>
      </c>
      <c r="C838" t="s">
        <v>9</v>
      </c>
      <c r="D838" t="s">
        <v>48</v>
      </c>
      <c r="E838">
        <v>39817</v>
      </c>
      <c r="F838">
        <v>147124</v>
      </c>
      <c r="G838" t="s">
        <v>25</v>
      </c>
      <c r="H838" t="s">
        <v>864</v>
      </c>
    </row>
    <row r="839" spans="1:8">
      <c r="A839" s="2">
        <v>44414</v>
      </c>
      <c r="B839" t="s">
        <v>8</v>
      </c>
      <c r="C839" t="s">
        <v>33</v>
      </c>
      <c r="D839" t="s">
        <v>15</v>
      </c>
      <c r="E839">
        <v>95348</v>
      </c>
      <c r="F839">
        <v>76595</v>
      </c>
      <c r="G839" t="s">
        <v>16</v>
      </c>
      <c r="H839" t="s">
        <v>865</v>
      </c>
    </row>
    <row r="840" spans="1:8">
      <c r="A840" s="2">
        <v>44337</v>
      </c>
      <c r="B840" t="s">
        <v>13</v>
      </c>
      <c r="C840" t="s">
        <v>19</v>
      </c>
      <c r="D840" t="s">
        <v>48</v>
      </c>
      <c r="E840">
        <v>97524</v>
      </c>
      <c r="F840">
        <v>36797</v>
      </c>
      <c r="G840" t="s">
        <v>22</v>
      </c>
      <c r="H840" t="s">
        <v>866</v>
      </c>
    </row>
    <row r="841" spans="1:8">
      <c r="A841" s="2">
        <v>45154</v>
      </c>
      <c r="B841" t="s">
        <v>31</v>
      </c>
      <c r="C841" t="s">
        <v>13</v>
      </c>
      <c r="D841" t="s">
        <v>48</v>
      </c>
      <c r="E841">
        <v>128237</v>
      </c>
      <c r="F841">
        <v>106354</v>
      </c>
      <c r="G841" t="s">
        <v>11</v>
      </c>
      <c r="H841" t="s">
        <v>867</v>
      </c>
    </row>
    <row r="842" spans="1:8">
      <c r="A842" s="2">
        <v>45181</v>
      </c>
      <c r="B842" t="s">
        <v>18</v>
      </c>
      <c r="C842" t="s">
        <v>13</v>
      </c>
      <c r="D842" t="s">
        <v>15</v>
      </c>
      <c r="E842">
        <v>13881</v>
      </c>
      <c r="F842">
        <v>23410</v>
      </c>
      <c r="G842" t="s">
        <v>25</v>
      </c>
      <c r="H842" t="s">
        <v>868</v>
      </c>
    </row>
    <row r="843" spans="1:8">
      <c r="A843" s="2">
        <v>45189</v>
      </c>
      <c r="B843" t="s">
        <v>31</v>
      </c>
      <c r="C843" t="s">
        <v>13</v>
      </c>
      <c r="D843" t="s">
        <v>29</v>
      </c>
      <c r="E843">
        <v>52202</v>
      </c>
      <c r="F843">
        <v>68780</v>
      </c>
      <c r="G843" t="s">
        <v>25</v>
      </c>
      <c r="H843" t="s">
        <v>869</v>
      </c>
    </row>
    <row r="844" spans="1:8">
      <c r="A844" s="2">
        <v>45024</v>
      </c>
      <c r="B844" t="s">
        <v>27</v>
      </c>
      <c r="C844" t="s">
        <v>19</v>
      </c>
      <c r="D844" t="s">
        <v>20</v>
      </c>
      <c r="E844">
        <v>66623</v>
      </c>
      <c r="F844">
        <v>19495</v>
      </c>
      <c r="G844" t="s">
        <v>25</v>
      </c>
      <c r="H844" t="s">
        <v>870</v>
      </c>
    </row>
    <row r="845" spans="1:8">
      <c r="A845" s="2">
        <v>44879</v>
      </c>
      <c r="B845" t="s">
        <v>31</v>
      </c>
      <c r="C845" t="s">
        <v>14</v>
      </c>
      <c r="D845" t="s">
        <v>10</v>
      </c>
      <c r="E845">
        <v>69434</v>
      </c>
      <c r="F845">
        <v>146929</v>
      </c>
      <c r="G845" t="s">
        <v>25</v>
      </c>
      <c r="H845" t="s">
        <v>871</v>
      </c>
    </row>
    <row r="846" spans="1:8">
      <c r="A846" s="2">
        <v>45200</v>
      </c>
      <c r="B846" t="s">
        <v>27</v>
      </c>
      <c r="C846" t="s">
        <v>9</v>
      </c>
      <c r="D846" t="s">
        <v>10</v>
      </c>
      <c r="E846">
        <v>98979</v>
      </c>
      <c r="F846">
        <v>51677</v>
      </c>
      <c r="G846" t="s">
        <v>16</v>
      </c>
      <c r="H846" t="s">
        <v>872</v>
      </c>
    </row>
    <row r="847" spans="1:8">
      <c r="A847" s="2">
        <v>44552</v>
      </c>
      <c r="B847" t="s">
        <v>27</v>
      </c>
      <c r="C847" t="s">
        <v>33</v>
      </c>
      <c r="D847" t="s">
        <v>15</v>
      </c>
      <c r="E847">
        <v>81185</v>
      </c>
      <c r="F847">
        <v>146898</v>
      </c>
      <c r="G847" t="s">
        <v>25</v>
      </c>
      <c r="H847" t="s">
        <v>873</v>
      </c>
    </row>
    <row r="848" spans="1:8">
      <c r="A848" s="2">
        <v>45204</v>
      </c>
      <c r="B848" t="s">
        <v>18</v>
      </c>
      <c r="C848" t="s">
        <v>9</v>
      </c>
      <c r="D848" t="s">
        <v>10</v>
      </c>
      <c r="E848">
        <v>69056</v>
      </c>
      <c r="F848">
        <v>21791</v>
      </c>
      <c r="G848" t="s">
        <v>25</v>
      </c>
      <c r="H848" t="s">
        <v>874</v>
      </c>
    </row>
    <row r="849" spans="1:8">
      <c r="A849" s="2">
        <v>45084</v>
      </c>
      <c r="B849" t="s">
        <v>31</v>
      </c>
      <c r="C849" t="s">
        <v>13</v>
      </c>
      <c r="D849" t="s">
        <v>29</v>
      </c>
      <c r="E849">
        <v>67937</v>
      </c>
      <c r="F849">
        <v>34965</v>
      </c>
      <c r="G849" t="s">
        <v>25</v>
      </c>
      <c r="H849" t="s">
        <v>875</v>
      </c>
    </row>
    <row r="850" spans="1:8">
      <c r="A850" s="2">
        <v>44323</v>
      </c>
      <c r="B850" t="s">
        <v>31</v>
      </c>
      <c r="C850" t="s">
        <v>9</v>
      </c>
      <c r="D850" t="s">
        <v>48</v>
      </c>
      <c r="E850">
        <v>86567</v>
      </c>
      <c r="F850">
        <v>90443</v>
      </c>
      <c r="G850" t="s">
        <v>11</v>
      </c>
      <c r="H850" t="s">
        <v>876</v>
      </c>
    </row>
    <row r="851" spans="1:8">
      <c r="A851" s="2">
        <v>45205</v>
      </c>
      <c r="B851" t="s">
        <v>45</v>
      </c>
      <c r="C851" t="s">
        <v>14</v>
      </c>
      <c r="D851" t="s">
        <v>20</v>
      </c>
      <c r="E851">
        <v>15508</v>
      </c>
      <c r="F851">
        <v>98766</v>
      </c>
      <c r="G851" t="s">
        <v>11</v>
      </c>
      <c r="H851" t="s">
        <v>877</v>
      </c>
    </row>
    <row r="852" spans="1:8">
      <c r="A852" s="2">
        <v>44800</v>
      </c>
      <c r="B852" t="s">
        <v>45</v>
      </c>
      <c r="C852" t="s">
        <v>24</v>
      </c>
      <c r="D852" t="s">
        <v>10</v>
      </c>
      <c r="E852">
        <v>71155</v>
      </c>
      <c r="F852">
        <v>110905</v>
      </c>
      <c r="G852" t="s">
        <v>11</v>
      </c>
      <c r="H852" t="s">
        <v>878</v>
      </c>
    </row>
    <row r="853" spans="1:8">
      <c r="A853" s="2">
        <v>45210</v>
      </c>
      <c r="B853" t="s">
        <v>8</v>
      </c>
      <c r="C853" t="s">
        <v>24</v>
      </c>
      <c r="D853" t="s">
        <v>10</v>
      </c>
      <c r="E853">
        <v>83658</v>
      </c>
      <c r="F853">
        <v>135374</v>
      </c>
      <c r="G853" t="s">
        <v>11</v>
      </c>
      <c r="H853" t="s">
        <v>879</v>
      </c>
    </row>
    <row r="854" spans="1:8">
      <c r="A854" s="2">
        <v>44247</v>
      </c>
      <c r="B854" t="s">
        <v>27</v>
      </c>
      <c r="C854" t="s">
        <v>33</v>
      </c>
      <c r="D854" t="s">
        <v>15</v>
      </c>
      <c r="E854">
        <v>34509</v>
      </c>
      <c r="F854">
        <v>125877</v>
      </c>
      <c r="G854" t="s">
        <v>22</v>
      </c>
      <c r="H854" t="s">
        <v>880</v>
      </c>
    </row>
    <row r="855" spans="1:8">
      <c r="A855" s="2">
        <v>45249</v>
      </c>
      <c r="B855" t="s">
        <v>18</v>
      </c>
      <c r="C855" t="s">
        <v>33</v>
      </c>
      <c r="D855" t="s">
        <v>15</v>
      </c>
      <c r="E855">
        <v>35497</v>
      </c>
      <c r="F855">
        <v>92028</v>
      </c>
      <c r="G855" t="s">
        <v>25</v>
      </c>
      <c r="H855" t="s">
        <v>881</v>
      </c>
    </row>
    <row r="856" spans="1:8">
      <c r="A856" s="2">
        <v>44975</v>
      </c>
      <c r="B856" t="s">
        <v>45</v>
      </c>
      <c r="C856" t="s">
        <v>9</v>
      </c>
      <c r="D856" t="s">
        <v>48</v>
      </c>
      <c r="E856">
        <v>69383</v>
      </c>
      <c r="F856">
        <v>116434</v>
      </c>
      <c r="G856" t="s">
        <v>22</v>
      </c>
      <c r="H856" t="s">
        <v>882</v>
      </c>
    </row>
    <row r="857" spans="1:8">
      <c r="A857" s="2">
        <v>45010</v>
      </c>
      <c r="B857" t="s">
        <v>31</v>
      </c>
      <c r="C857" t="s">
        <v>33</v>
      </c>
      <c r="D857" t="s">
        <v>20</v>
      </c>
      <c r="E857">
        <v>140053</v>
      </c>
      <c r="F857">
        <v>30840</v>
      </c>
      <c r="G857" t="s">
        <v>22</v>
      </c>
      <c r="H857" t="s">
        <v>883</v>
      </c>
    </row>
    <row r="858" spans="1:8">
      <c r="A858" s="2">
        <v>44616</v>
      </c>
      <c r="B858" t="s">
        <v>8</v>
      </c>
      <c r="C858" t="s">
        <v>19</v>
      </c>
      <c r="D858" t="s">
        <v>10</v>
      </c>
      <c r="E858">
        <v>53159</v>
      </c>
      <c r="F858">
        <v>36638</v>
      </c>
      <c r="G858" t="s">
        <v>22</v>
      </c>
      <c r="H858" t="s">
        <v>884</v>
      </c>
    </row>
    <row r="859" spans="1:8">
      <c r="A859" s="2">
        <v>45179</v>
      </c>
      <c r="B859" t="s">
        <v>18</v>
      </c>
      <c r="C859" t="s">
        <v>14</v>
      </c>
      <c r="D859" t="s">
        <v>48</v>
      </c>
      <c r="E859">
        <v>56814</v>
      </c>
      <c r="F859">
        <v>131144</v>
      </c>
      <c r="G859" t="s">
        <v>16</v>
      </c>
      <c r="H859" t="s">
        <v>885</v>
      </c>
    </row>
    <row r="860" spans="1:8">
      <c r="A860" s="2">
        <v>45021</v>
      </c>
      <c r="B860" t="s">
        <v>13</v>
      </c>
      <c r="C860" t="s">
        <v>13</v>
      </c>
      <c r="D860" t="s">
        <v>20</v>
      </c>
      <c r="E860">
        <v>116246</v>
      </c>
      <c r="F860">
        <v>76870</v>
      </c>
      <c r="G860" t="s">
        <v>25</v>
      </c>
      <c r="H860" t="s">
        <v>886</v>
      </c>
    </row>
    <row r="861" spans="1:8">
      <c r="A861" s="2">
        <v>45221</v>
      </c>
      <c r="B861" t="s">
        <v>31</v>
      </c>
      <c r="C861" t="s">
        <v>13</v>
      </c>
      <c r="D861" t="s">
        <v>48</v>
      </c>
      <c r="E861">
        <v>17945</v>
      </c>
      <c r="F861">
        <v>74247</v>
      </c>
      <c r="G861" t="s">
        <v>25</v>
      </c>
      <c r="H861" t="s">
        <v>887</v>
      </c>
    </row>
    <row r="862" spans="1:8">
      <c r="A862" s="2">
        <v>44763</v>
      </c>
      <c r="B862" t="s">
        <v>31</v>
      </c>
      <c r="C862" t="s">
        <v>9</v>
      </c>
      <c r="D862" t="s">
        <v>10</v>
      </c>
      <c r="E862">
        <v>127926</v>
      </c>
      <c r="F862">
        <v>82640</v>
      </c>
      <c r="G862" t="s">
        <v>22</v>
      </c>
      <c r="H862" t="s">
        <v>888</v>
      </c>
    </row>
    <row r="863" spans="1:8">
      <c r="A863" s="2">
        <v>44567</v>
      </c>
      <c r="B863" t="s">
        <v>13</v>
      </c>
      <c r="C863" t="s">
        <v>13</v>
      </c>
      <c r="D863" t="s">
        <v>15</v>
      </c>
      <c r="E863">
        <v>142565</v>
      </c>
      <c r="F863">
        <v>103887</v>
      </c>
      <c r="G863" t="s">
        <v>11</v>
      </c>
      <c r="H863" t="s">
        <v>889</v>
      </c>
    </row>
    <row r="864" spans="1:8">
      <c r="A864" s="2">
        <v>45132</v>
      </c>
      <c r="B864" t="s">
        <v>27</v>
      </c>
      <c r="C864" t="s">
        <v>9</v>
      </c>
      <c r="D864" t="s">
        <v>15</v>
      </c>
      <c r="E864">
        <v>126265</v>
      </c>
      <c r="F864">
        <v>71826</v>
      </c>
      <c r="G864" t="s">
        <v>16</v>
      </c>
      <c r="H864" t="s">
        <v>890</v>
      </c>
    </row>
    <row r="865" spans="1:8">
      <c r="A865" s="2">
        <v>44857</v>
      </c>
      <c r="B865" t="s">
        <v>27</v>
      </c>
      <c r="C865" t="s">
        <v>33</v>
      </c>
      <c r="D865" t="s">
        <v>15</v>
      </c>
      <c r="E865">
        <v>21187</v>
      </c>
      <c r="F865">
        <v>106635</v>
      </c>
      <c r="G865" t="s">
        <v>22</v>
      </c>
      <c r="H865" t="s">
        <v>891</v>
      </c>
    </row>
    <row r="866" spans="1:8">
      <c r="A866" s="2">
        <v>45165</v>
      </c>
      <c r="B866" t="s">
        <v>45</v>
      </c>
      <c r="C866" t="s">
        <v>33</v>
      </c>
      <c r="D866" t="s">
        <v>29</v>
      </c>
      <c r="E866">
        <v>26696</v>
      </c>
      <c r="F866">
        <v>130847</v>
      </c>
      <c r="G866" t="s">
        <v>22</v>
      </c>
      <c r="H866" t="s">
        <v>892</v>
      </c>
    </row>
    <row r="867" spans="1:8">
      <c r="A867" s="2">
        <v>44398</v>
      </c>
      <c r="B867" t="s">
        <v>45</v>
      </c>
      <c r="C867" t="s">
        <v>19</v>
      </c>
      <c r="D867" t="s">
        <v>48</v>
      </c>
      <c r="E867">
        <v>49454</v>
      </c>
      <c r="F867">
        <v>122094</v>
      </c>
      <c r="G867" t="s">
        <v>16</v>
      </c>
      <c r="H867" t="s">
        <v>893</v>
      </c>
    </row>
    <row r="868" spans="1:8">
      <c r="A868" s="2">
        <v>44509</v>
      </c>
      <c r="B868" t="s">
        <v>31</v>
      </c>
      <c r="C868" t="s">
        <v>19</v>
      </c>
      <c r="D868" t="s">
        <v>10</v>
      </c>
      <c r="E868">
        <v>128763</v>
      </c>
      <c r="F868">
        <v>77370</v>
      </c>
      <c r="G868" t="s">
        <v>22</v>
      </c>
      <c r="H868" t="s">
        <v>894</v>
      </c>
    </row>
    <row r="869" spans="1:8">
      <c r="A869" s="2">
        <v>44313</v>
      </c>
      <c r="B869" t="s">
        <v>31</v>
      </c>
      <c r="C869" t="s">
        <v>14</v>
      </c>
      <c r="D869" t="s">
        <v>48</v>
      </c>
      <c r="E869">
        <v>31602</v>
      </c>
      <c r="F869">
        <v>131031</v>
      </c>
      <c r="G869" t="s">
        <v>25</v>
      </c>
      <c r="H869" t="s">
        <v>895</v>
      </c>
    </row>
    <row r="870" spans="1:8">
      <c r="A870" s="2">
        <v>45133</v>
      </c>
      <c r="B870" t="s">
        <v>45</v>
      </c>
      <c r="C870" t="s">
        <v>13</v>
      </c>
      <c r="D870" t="s">
        <v>15</v>
      </c>
      <c r="E870">
        <v>27619</v>
      </c>
      <c r="F870">
        <v>137149</v>
      </c>
      <c r="G870" t="s">
        <v>11</v>
      </c>
      <c r="H870" t="s">
        <v>896</v>
      </c>
    </row>
    <row r="871" spans="1:8">
      <c r="A871" s="2">
        <v>44771</v>
      </c>
      <c r="B871" t="s">
        <v>13</v>
      </c>
      <c r="C871" t="s">
        <v>19</v>
      </c>
      <c r="D871" t="s">
        <v>48</v>
      </c>
      <c r="E871">
        <v>83298</v>
      </c>
      <c r="F871">
        <v>32996</v>
      </c>
      <c r="G871" t="s">
        <v>11</v>
      </c>
      <c r="H871" t="s">
        <v>897</v>
      </c>
    </row>
    <row r="872" spans="1:8">
      <c r="A872" s="2">
        <v>44440</v>
      </c>
      <c r="B872" t="s">
        <v>45</v>
      </c>
      <c r="C872" t="s">
        <v>14</v>
      </c>
      <c r="D872" t="s">
        <v>20</v>
      </c>
      <c r="E872">
        <v>141027</v>
      </c>
      <c r="F872">
        <v>81269</v>
      </c>
      <c r="G872" t="s">
        <v>11</v>
      </c>
      <c r="H872" t="s">
        <v>898</v>
      </c>
    </row>
    <row r="873" spans="1:8">
      <c r="A873" s="2">
        <v>44733</v>
      </c>
      <c r="B873" t="s">
        <v>31</v>
      </c>
      <c r="C873" t="s">
        <v>24</v>
      </c>
      <c r="D873" t="s">
        <v>48</v>
      </c>
      <c r="E873">
        <v>55628</v>
      </c>
      <c r="F873">
        <v>148262</v>
      </c>
      <c r="G873" t="s">
        <v>11</v>
      </c>
      <c r="H873" t="s">
        <v>899</v>
      </c>
    </row>
    <row r="874" spans="1:8">
      <c r="A874" s="2">
        <v>44271</v>
      </c>
      <c r="B874" t="s">
        <v>18</v>
      </c>
      <c r="C874" t="s">
        <v>19</v>
      </c>
      <c r="D874" t="s">
        <v>29</v>
      </c>
      <c r="E874">
        <v>45171</v>
      </c>
      <c r="F874">
        <v>27939</v>
      </c>
      <c r="G874" t="s">
        <v>22</v>
      </c>
      <c r="H874" t="s">
        <v>900</v>
      </c>
    </row>
    <row r="875" spans="1:8">
      <c r="A875" s="2">
        <v>44582</v>
      </c>
      <c r="B875" t="s">
        <v>31</v>
      </c>
      <c r="C875" t="s">
        <v>14</v>
      </c>
      <c r="D875" t="s">
        <v>29</v>
      </c>
      <c r="E875">
        <v>48789</v>
      </c>
      <c r="F875">
        <v>16484</v>
      </c>
      <c r="G875" t="s">
        <v>11</v>
      </c>
      <c r="H875" t="s">
        <v>901</v>
      </c>
    </row>
    <row r="876" spans="1:8">
      <c r="A876" s="2">
        <v>44671</v>
      </c>
      <c r="B876" t="s">
        <v>18</v>
      </c>
      <c r="C876" t="s">
        <v>9</v>
      </c>
      <c r="D876" t="s">
        <v>15</v>
      </c>
      <c r="E876">
        <v>66572</v>
      </c>
      <c r="F876">
        <v>65512</v>
      </c>
      <c r="G876" t="s">
        <v>22</v>
      </c>
      <c r="H876" t="s">
        <v>902</v>
      </c>
    </row>
    <row r="877" spans="1:8">
      <c r="A877" s="2">
        <v>44614</v>
      </c>
      <c r="B877" t="s">
        <v>18</v>
      </c>
      <c r="C877" t="s">
        <v>9</v>
      </c>
      <c r="D877" t="s">
        <v>10</v>
      </c>
      <c r="E877">
        <v>88019</v>
      </c>
      <c r="F877">
        <v>166429</v>
      </c>
      <c r="G877" t="s">
        <v>25</v>
      </c>
      <c r="H877" t="s">
        <v>903</v>
      </c>
    </row>
    <row r="878" spans="1:8">
      <c r="A878" s="2">
        <v>44543</v>
      </c>
      <c r="B878" t="s">
        <v>31</v>
      </c>
      <c r="C878" t="s">
        <v>14</v>
      </c>
      <c r="D878" t="s">
        <v>20</v>
      </c>
      <c r="E878">
        <v>100373</v>
      </c>
      <c r="F878">
        <v>130495</v>
      </c>
      <c r="G878" t="s">
        <v>22</v>
      </c>
      <c r="H878" t="s">
        <v>904</v>
      </c>
    </row>
    <row r="879" spans="1:8">
      <c r="A879" s="2">
        <v>44836</v>
      </c>
      <c r="B879" t="s">
        <v>8</v>
      </c>
      <c r="C879" t="s">
        <v>33</v>
      </c>
      <c r="D879" t="s">
        <v>10</v>
      </c>
      <c r="E879">
        <v>77905</v>
      </c>
      <c r="F879">
        <v>30406</v>
      </c>
      <c r="G879" t="s">
        <v>22</v>
      </c>
      <c r="H879" t="s">
        <v>905</v>
      </c>
    </row>
    <row r="880" spans="1:8">
      <c r="A880" s="2">
        <v>45135</v>
      </c>
      <c r="B880" t="s">
        <v>45</v>
      </c>
      <c r="C880" t="s">
        <v>24</v>
      </c>
      <c r="D880" t="s">
        <v>10</v>
      </c>
      <c r="E880">
        <v>143539</v>
      </c>
      <c r="F880">
        <v>163360</v>
      </c>
      <c r="G880" t="s">
        <v>22</v>
      </c>
      <c r="H880" t="s">
        <v>906</v>
      </c>
    </row>
    <row r="881" spans="1:8">
      <c r="A881" s="2">
        <v>45151</v>
      </c>
      <c r="B881" t="s">
        <v>27</v>
      </c>
      <c r="C881" t="s">
        <v>14</v>
      </c>
      <c r="D881" t="s">
        <v>20</v>
      </c>
      <c r="E881">
        <v>42241</v>
      </c>
      <c r="F881">
        <v>15793</v>
      </c>
      <c r="G881" t="s">
        <v>16</v>
      </c>
      <c r="H881" t="s">
        <v>907</v>
      </c>
    </row>
    <row r="882" spans="1:8">
      <c r="A882" s="2">
        <v>45072</v>
      </c>
      <c r="B882" t="s">
        <v>31</v>
      </c>
      <c r="C882" t="s">
        <v>19</v>
      </c>
      <c r="D882" t="s">
        <v>29</v>
      </c>
      <c r="E882">
        <v>129115</v>
      </c>
      <c r="F882">
        <v>14677</v>
      </c>
      <c r="G882" t="s">
        <v>16</v>
      </c>
      <c r="H882" t="s">
        <v>908</v>
      </c>
    </row>
    <row r="883" spans="1:8">
      <c r="A883" s="2">
        <v>44959</v>
      </c>
      <c r="B883" t="s">
        <v>18</v>
      </c>
      <c r="C883" t="s">
        <v>33</v>
      </c>
      <c r="D883" t="s">
        <v>15</v>
      </c>
      <c r="E883">
        <v>89143</v>
      </c>
      <c r="F883">
        <v>63869</v>
      </c>
      <c r="G883" t="s">
        <v>16</v>
      </c>
      <c r="H883" t="s">
        <v>909</v>
      </c>
    </row>
    <row r="884" spans="1:8">
      <c r="A884" s="2">
        <v>44860</v>
      </c>
      <c r="B884" t="s">
        <v>31</v>
      </c>
      <c r="C884" t="s">
        <v>14</v>
      </c>
      <c r="D884" t="s">
        <v>48</v>
      </c>
      <c r="E884">
        <v>44822</v>
      </c>
      <c r="F884">
        <v>99034</v>
      </c>
      <c r="G884" t="s">
        <v>25</v>
      </c>
      <c r="H884" t="s">
        <v>910</v>
      </c>
    </row>
    <row r="885" spans="1:8">
      <c r="A885" s="2">
        <v>44221</v>
      </c>
      <c r="B885" t="s">
        <v>45</v>
      </c>
      <c r="C885" t="s">
        <v>13</v>
      </c>
      <c r="D885" t="s">
        <v>29</v>
      </c>
      <c r="E885">
        <v>27907</v>
      </c>
      <c r="F885">
        <v>132700</v>
      </c>
      <c r="G885" t="s">
        <v>11</v>
      </c>
      <c r="H885" t="s">
        <v>911</v>
      </c>
    </row>
    <row r="886" spans="1:8">
      <c r="A886" s="2">
        <v>44906</v>
      </c>
      <c r="B886" t="s">
        <v>13</v>
      </c>
      <c r="C886" t="s">
        <v>19</v>
      </c>
      <c r="D886" t="s">
        <v>15</v>
      </c>
      <c r="E886">
        <v>49512</v>
      </c>
      <c r="F886">
        <v>64335</v>
      </c>
      <c r="G886" t="s">
        <v>22</v>
      </c>
      <c r="H886" t="s">
        <v>912</v>
      </c>
    </row>
    <row r="887" spans="1:8">
      <c r="A887" s="2">
        <v>44373</v>
      </c>
      <c r="B887" t="s">
        <v>18</v>
      </c>
      <c r="C887" t="s">
        <v>19</v>
      </c>
      <c r="D887" t="s">
        <v>29</v>
      </c>
      <c r="E887">
        <v>95656</v>
      </c>
      <c r="F887">
        <v>152340</v>
      </c>
      <c r="G887" t="s">
        <v>22</v>
      </c>
      <c r="H887" t="s">
        <v>913</v>
      </c>
    </row>
    <row r="888" spans="1:8">
      <c r="A888" s="2">
        <v>44481</v>
      </c>
      <c r="B888" t="s">
        <v>27</v>
      </c>
      <c r="C888" t="s">
        <v>9</v>
      </c>
      <c r="D888" t="s">
        <v>20</v>
      </c>
      <c r="E888">
        <v>15357</v>
      </c>
      <c r="F888">
        <v>18634</v>
      </c>
      <c r="G888" t="s">
        <v>11</v>
      </c>
      <c r="H888" t="s">
        <v>914</v>
      </c>
    </row>
    <row r="889" spans="1:8">
      <c r="A889" s="2">
        <v>44259</v>
      </c>
      <c r="B889" t="s">
        <v>27</v>
      </c>
      <c r="C889" t="s">
        <v>13</v>
      </c>
      <c r="D889" t="s">
        <v>10</v>
      </c>
      <c r="E889">
        <v>136292</v>
      </c>
      <c r="F889">
        <v>14420</v>
      </c>
      <c r="G889" t="s">
        <v>16</v>
      </c>
      <c r="H889" t="s">
        <v>915</v>
      </c>
    </row>
    <row r="890" spans="1:8">
      <c r="A890" s="2">
        <v>45199</v>
      </c>
      <c r="B890" t="s">
        <v>27</v>
      </c>
      <c r="C890" t="s">
        <v>13</v>
      </c>
      <c r="D890" t="s">
        <v>20</v>
      </c>
      <c r="E890">
        <v>23616</v>
      </c>
      <c r="F890">
        <v>77914</v>
      </c>
      <c r="G890" t="s">
        <v>25</v>
      </c>
      <c r="H890" t="s">
        <v>916</v>
      </c>
    </row>
    <row r="891" spans="1:8">
      <c r="A891" s="2">
        <v>44858</v>
      </c>
      <c r="B891" t="s">
        <v>13</v>
      </c>
      <c r="C891" t="s">
        <v>19</v>
      </c>
      <c r="D891" t="s">
        <v>48</v>
      </c>
      <c r="E891">
        <v>84759</v>
      </c>
      <c r="F891">
        <v>74534</v>
      </c>
      <c r="G891" t="s">
        <v>22</v>
      </c>
      <c r="H891" t="s">
        <v>917</v>
      </c>
    </row>
    <row r="892" spans="1:8">
      <c r="A892" s="2">
        <v>44862</v>
      </c>
      <c r="B892" t="s">
        <v>8</v>
      </c>
      <c r="C892" t="s">
        <v>24</v>
      </c>
      <c r="D892" t="s">
        <v>20</v>
      </c>
      <c r="E892">
        <v>108273</v>
      </c>
      <c r="F892">
        <v>12302</v>
      </c>
      <c r="G892" t="s">
        <v>11</v>
      </c>
      <c r="H892" t="s">
        <v>918</v>
      </c>
    </row>
    <row r="893" spans="1:8">
      <c r="A893" s="2">
        <v>44352</v>
      </c>
      <c r="B893" t="s">
        <v>18</v>
      </c>
      <c r="C893" t="s">
        <v>33</v>
      </c>
      <c r="D893" t="s">
        <v>10</v>
      </c>
      <c r="E893">
        <v>126694</v>
      </c>
      <c r="F893">
        <v>146902</v>
      </c>
      <c r="G893" t="s">
        <v>16</v>
      </c>
      <c r="H893" t="s">
        <v>919</v>
      </c>
    </row>
    <row r="894" spans="1:8">
      <c r="A894" s="2">
        <v>45269</v>
      </c>
      <c r="B894" t="s">
        <v>13</v>
      </c>
      <c r="C894" t="s">
        <v>9</v>
      </c>
      <c r="D894" t="s">
        <v>29</v>
      </c>
      <c r="E894">
        <v>19422</v>
      </c>
      <c r="F894">
        <v>121202</v>
      </c>
      <c r="G894" t="s">
        <v>25</v>
      </c>
      <c r="H894" t="s">
        <v>920</v>
      </c>
    </row>
    <row r="895" spans="1:8">
      <c r="A895" s="2">
        <v>45163</v>
      </c>
      <c r="B895" t="s">
        <v>18</v>
      </c>
      <c r="C895" t="s">
        <v>13</v>
      </c>
      <c r="D895" t="s">
        <v>15</v>
      </c>
      <c r="E895">
        <v>149674</v>
      </c>
      <c r="F895">
        <v>26908</v>
      </c>
      <c r="G895" t="s">
        <v>11</v>
      </c>
      <c r="H895" t="s">
        <v>921</v>
      </c>
    </row>
    <row r="896" spans="1:8">
      <c r="A896" s="2">
        <v>45045</v>
      </c>
      <c r="B896" t="s">
        <v>13</v>
      </c>
      <c r="C896" t="s">
        <v>9</v>
      </c>
      <c r="D896" t="s">
        <v>48</v>
      </c>
      <c r="E896">
        <v>20497</v>
      </c>
      <c r="F896">
        <v>53191</v>
      </c>
      <c r="G896" t="s">
        <v>11</v>
      </c>
      <c r="H896" t="s">
        <v>922</v>
      </c>
    </row>
    <row r="897" spans="1:8">
      <c r="A897" s="2">
        <v>44885</v>
      </c>
      <c r="B897" t="s">
        <v>13</v>
      </c>
      <c r="C897" t="s">
        <v>19</v>
      </c>
      <c r="D897" t="s">
        <v>29</v>
      </c>
      <c r="E897">
        <v>131482</v>
      </c>
      <c r="F897">
        <v>162671</v>
      </c>
      <c r="G897" t="s">
        <v>22</v>
      </c>
      <c r="H897" t="s">
        <v>923</v>
      </c>
    </row>
    <row r="898" spans="1:8">
      <c r="A898" s="2">
        <v>44344</v>
      </c>
      <c r="B898" t="s">
        <v>8</v>
      </c>
      <c r="C898" t="s">
        <v>33</v>
      </c>
      <c r="D898" t="s">
        <v>15</v>
      </c>
      <c r="E898">
        <v>57229</v>
      </c>
      <c r="F898">
        <v>32373</v>
      </c>
      <c r="G898" t="s">
        <v>25</v>
      </c>
      <c r="H898" t="s">
        <v>924</v>
      </c>
    </row>
    <row r="899" spans="1:8">
      <c r="A899" s="2">
        <v>44538</v>
      </c>
      <c r="B899" t="s">
        <v>18</v>
      </c>
      <c r="C899" t="s">
        <v>14</v>
      </c>
      <c r="D899" t="s">
        <v>10</v>
      </c>
      <c r="E899">
        <v>78628</v>
      </c>
      <c r="F899">
        <v>150076</v>
      </c>
      <c r="G899" t="s">
        <v>25</v>
      </c>
      <c r="H899" t="s">
        <v>925</v>
      </c>
    </row>
    <row r="900" spans="1:8">
      <c r="A900" s="2">
        <v>44672</v>
      </c>
      <c r="B900" t="s">
        <v>13</v>
      </c>
      <c r="C900" t="s">
        <v>13</v>
      </c>
      <c r="D900" t="s">
        <v>20</v>
      </c>
      <c r="E900">
        <v>78127</v>
      </c>
      <c r="F900">
        <v>126886</v>
      </c>
      <c r="G900" t="s">
        <v>16</v>
      </c>
      <c r="H900" t="s">
        <v>926</v>
      </c>
    </row>
    <row r="901" spans="1:8">
      <c r="A901" s="2">
        <v>45283</v>
      </c>
      <c r="B901" t="s">
        <v>8</v>
      </c>
      <c r="C901" t="s">
        <v>33</v>
      </c>
      <c r="D901" t="s">
        <v>29</v>
      </c>
      <c r="E901">
        <v>110806</v>
      </c>
      <c r="F901">
        <v>57157</v>
      </c>
      <c r="G901" t="s">
        <v>16</v>
      </c>
      <c r="H901" t="s">
        <v>927</v>
      </c>
    </row>
    <row r="902" spans="1:8">
      <c r="A902" s="2">
        <v>44757</v>
      </c>
      <c r="B902" t="s">
        <v>31</v>
      </c>
      <c r="C902" t="s">
        <v>9</v>
      </c>
      <c r="D902" t="s">
        <v>15</v>
      </c>
      <c r="E902">
        <v>29476</v>
      </c>
      <c r="F902">
        <v>65355</v>
      </c>
      <c r="G902" t="s">
        <v>22</v>
      </c>
      <c r="H902" t="s">
        <v>928</v>
      </c>
    </row>
    <row r="903" spans="1:8">
      <c r="A903" s="2">
        <v>44523</v>
      </c>
      <c r="B903" t="s">
        <v>45</v>
      </c>
      <c r="C903" t="s">
        <v>19</v>
      </c>
      <c r="D903" t="s">
        <v>15</v>
      </c>
      <c r="E903">
        <v>82597</v>
      </c>
      <c r="F903">
        <v>10150</v>
      </c>
      <c r="G903" t="s">
        <v>25</v>
      </c>
      <c r="H903" t="s">
        <v>929</v>
      </c>
    </row>
    <row r="904" spans="1:8">
      <c r="A904" s="2">
        <v>45186</v>
      </c>
      <c r="B904" t="s">
        <v>13</v>
      </c>
      <c r="C904" t="s">
        <v>33</v>
      </c>
      <c r="D904" t="s">
        <v>20</v>
      </c>
      <c r="E904">
        <v>91697</v>
      </c>
      <c r="F904">
        <v>31226</v>
      </c>
      <c r="G904" t="s">
        <v>16</v>
      </c>
      <c r="H904" t="s">
        <v>930</v>
      </c>
    </row>
    <row r="905" spans="1:8">
      <c r="A905" s="2">
        <v>44411</v>
      </c>
      <c r="B905" t="s">
        <v>27</v>
      </c>
      <c r="C905" t="s">
        <v>14</v>
      </c>
      <c r="D905" t="s">
        <v>29</v>
      </c>
      <c r="E905">
        <v>77209</v>
      </c>
      <c r="F905">
        <v>87680</v>
      </c>
      <c r="G905" t="s">
        <v>25</v>
      </c>
      <c r="H905" t="s">
        <v>931</v>
      </c>
    </row>
    <row r="906" spans="1:8">
      <c r="A906" s="2">
        <v>44631</v>
      </c>
      <c r="B906" t="s">
        <v>8</v>
      </c>
      <c r="C906" t="s">
        <v>33</v>
      </c>
      <c r="D906" t="s">
        <v>29</v>
      </c>
      <c r="E906">
        <v>101200</v>
      </c>
      <c r="F906">
        <v>94442</v>
      </c>
      <c r="G906" t="s">
        <v>11</v>
      </c>
      <c r="H906" t="s">
        <v>932</v>
      </c>
    </row>
    <row r="907" spans="1:8">
      <c r="A907" s="2">
        <v>45148</v>
      </c>
      <c r="B907" t="s">
        <v>8</v>
      </c>
      <c r="C907" t="s">
        <v>19</v>
      </c>
      <c r="D907" t="s">
        <v>10</v>
      </c>
      <c r="E907">
        <v>73575</v>
      </c>
      <c r="F907">
        <v>69528</v>
      </c>
      <c r="G907" t="s">
        <v>11</v>
      </c>
      <c r="H907" t="s">
        <v>933</v>
      </c>
    </row>
    <row r="908" spans="1:8">
      <c r="A908" s="2">
        <v>44919</v>
      </c>
      <c r="B908" t="s">
        <v>13</v>
      </c>
      <c r="C908" t="s">
        <v>9</v>
      </c>
      <c r="D908" t="s">
        <v>29</v>
      </c>
      <c r="E908">
        <v>17308</v>
      </c>
      <c r="F908">
        <v>39435</v>
      </c>
      <c r="G908" t="s">
        <v>11</v>
      </c>
      <c r="H908" t="s">
        <v>934</v>
      </c>
    </row>
    <row r="909" spans="1:8">
      <c r="A909" s="2">
        <v>44228</v>
      </c>
      <c r="B909" t="s">
        <v>8</v>
      </c>
      <c r="C909" t="s">
        <v>13</v>
      </c>
      <c r="D909" t="s">
        <v>20</v>
      </c>
      <c r="E909">
        <v>119941</v>
      </c>
      <c r="F909">
        <v>167066</v>
      </c>
      <c r="G909" t="s">
        <v>25</v>
      </c>
      <c r="H909" t="s">
        <v>935</v>
      </c>
    </row>
    <row r="910" spans="1:8">
      <c r="A910" s="2">
        <v>44866</v>
      </c>
      <c r="B910" t="s">
        <v>31</v>
      </c>
      <c r="C910" t="s">
        <v>13</v>
      </c>
      <c r="D910" t="s">
        <v>29</v>
      </c>
      <c r="E910">
        <v>43267</v>
      </c>
      <c r="F910">
        <v>62102</v>
      </c>
      <c r="G910" t="s">
        <v>22</v>
      </c>
      <c r="H910" t="s">
        <v>936</v>
      </c>
    </row>
    <row r="911" spans="1:8">
      <c r="A911" s="2">
        <v>44481</v>
      </c>
      <c r="B911" t="s">
        <v>8</v>
      </c>
      <c r="C911" t="s">
        <v>24</v>
      </c>
      <c r="D911" t="s">
        <v>10</v>
      </c>
      <c r="E911">
        <v>108629</v>
      </c>
      <c r="F911">
        <v>60434</v>
      </c>
      <c r="G911" t="s">
        <v>16</v>
      </c>
      <c r="H911" t="s">
        <v>937</v>
      </c>
    </row>
    <row r="912" spans="1:8">
      <c r="A912" s="2">
        <v>44625</v>
      </c>
      <c r="B912" t="s">
        <v>45</v>
      </c>
      <c r="C912" t="s">
        <v>9</v>
      </c>
      <c r="D912" t="s">
        <v>15</v>
      </c>
      <c r="E912">
        <v>39224</v>
      </c>
      <c r="F912">
        <v>146964</v>
      </c>
      <c r="G912" t="s">
        <v>22</v>
      </c>
      <c r="H912" t="s">
        <v>938</v>
      </c>
    </row>
    <row r="913" spans="1:8">
      <c r="A913" s="2">
        <v>44482</v>
      </c>
      <c r="B913" t="s">
        <v>45</v>
      </c>
      <c r="C913" t="s">
        <v>24</v>
      </c>
      <c r="D913" t="s">
        <v>29</v>
      </c>
      <c r="E913">
        <v>130721</v>
      </c>
      <c r="F913">
        <v>159060</v>
      </c>
      <c r="G913" t="s">
        <v>22</v>
      </c>
      <c r="H913" t="s">
        <v>939</v>
      </c>
    </row>
    <row r="914" spans="1:8">
      <c r="A914" s="2">
        <v>45239</v>
      </c>
      <c r="B914" t="s">
        <v>27</v>
      </c>
      <c r="C914" t="s">
        <v>24</v>
      </c>
      <c r="D914" t="s">
        <v>20</v>
      </c>
      <c r="E914">
        <v>76423</v>
      </c>
      <c r="F914">
        <v>101708</v>
      </c>
      <c r="G914" t="s">
        <v>22</v>
      </c>
      <c r="H914" t="s">
        <v>940</v>
      </c>
    </row>
    <row r="915" spans="1:8">
      <c r="A915" s="2">
        <v>44214</v>
      </c>
      <c r="B915" t="s">
        <v>31</v>
      </c>
      <c r="C915" t="s">
        <v>19</v>
      </c>
      <c r="D915" t="s">
        <v>29</v>
      </c>
      <c r="E915">
        <v>117491</v>
      </c>
      <c r="F915">
        <v>47907</v>
      </c>
      <c r="G915" t="s">
        <v>22</v>
      </c>
      <c r="H915" t="s">
        <v>941</v>
      </c>
    </row>
    <row r="916" spans="1:8">
      <c r="A916" s="2">
        <v>44965</v>
      </c>
      <c r="B916" t="s">
        <v>45</v>
      </c>
      <c r="C916" t="s">
        <v>19</v>
      </c>
      <c r="D916" t="s">
        <v>48</v>
      </c>
      <c r="E916">
        <v>86768</v>
      </c>
      <c r="F916">
        <v>23479</v>
      </c>
      <c r="G916" t="s">
        <v>16</v>
      </c>
      <c r="H916" t="s">
        <v>942</v>
      </c>
    </row>
    <row r="917" spans="1:8">
      <c r="A917" s="2">
        <v>44786</v>
      </c>
      <c r="B917" t="s">
        <v>13</v>
      </c>
      <c r="C917" t="s">
        <v>19</v>
      </c>
      <c r="D917" t="s">
        <v>10</v>
      </c>
      <c r="E917">
        <v>43696</v>
      </c>
      <c r="F917">
        <v>121792</v>
      </c>
      <c r="G917" t="s">
        <v>11</v>
      </c>
      <c r="H917" t="s">
        <v>943</v>
      </c>
    </row>
    <row r="918" spans="1:8">
      <c r="A918" s="2">
        <v>45206</v>
      </c>
      <c r="B918" t="s">
        <v>18</v>
      </c>
      <c r="C918" t="s">
        <v>14</v>
      </c>
      <c r="D918" t="s">
        <v>15</v>
      </c>
      <c r="E918">
        <v>70312</v>
      </c>
      <c r="F918">
        <v>18802</v>
      </c>
      <c r="G918" t="s">
        <v>11</v>
      </c>
      <c r="H918" t="s">
        <v>944</v>
      </c>
    </row>
    <row r="919" spans="1:8">
      <c r="A919" s="2">
        <v>44390</v>
      </c>
      <c r="B919" t="s">
        <v>18</v>
      </c>
      <c r="C919" t="s">
        <v>9</v>
      </c>
      <c r="D919" t="s">
        <v>48</v>
      </c>
      <c r="E919">
        <v>79939</v>
      </c>
      <c r="F919">
        <v>117885</v>
      </c>
      <c r="G919" t="s">
        <v>11</v>
      </c>
      <c r="H919" t="s">
        <v>945</v>
      </c>
    </row>
    <row r="920" spans="1:8">
      <c r="A920" s="2">
        <v>44698</v>
      </c>
      <c r="B920" t="s">
        <v>18</v>
      </c>
      <c r="C920" t="s">
        <v>13</v>
      </c>
      <c r="D920" t="s">
        <v>20</v>
      </c>
      <c r="E920">
        <v>24992</v>
      </c>
      <c r="F920">
        <v>15774</v>
      </c>
      <c r="G920" t="s">
        <v>25</v>
      </c>
      <c r="H920" t="s">
        <v>946</v>
      </c>
    </row>
    <row r="921" spans="1:8">
      <c r="A921" s="2">
        <v>45184</v>
      </c>
      <c r="B921" t="s">
        <v>13</v>
      </c>
      <c r="C921" t="s">
        <v>9</v>
      </c>
      <c r="D921" t="s">
        <v>29</v>
      </c>
      <c r="E921">
        <v>149062</v>
      </c>
      <c r="F921">
        <v>24625</v>
      </c>
      <c r="G921" t="s">
        <v>25</v>
      </c>
      <c r="H921" t="s">
        <v>947</v>
      </c>
    </row>
    <row r="922" spans="1:8">
      <c r="A922" s="2">
        <v>44310</v>
      </c>
      <c r="B922" t="s">
        <v>8</v>
      </c>
      <c r="C922" t="s">
        <v>19</v>
      </c>
      <c r="D922" t="s">
        <v>10</v>
      </c>
      <c r="E922">
        <v>54215</v>
      </c>
      <c r="F922">
        <v>102111</v>
      </c>
      <c r="G922" t="s">
        <v>16</v>
      </c>
      <c r="H922" t="s">
        <v>948</v>
      </c>
    </row>
    <row r="923" spans="1:8">
      <c r="A923" s="2">
        <v>45143</v>
      </c>
      <c r="B923" t="s">
        <v>13</v>
      </c>
      <c r="C923" t="s">
        <v>14</v>
      </c>
      <c r="D923" t="s">
        <v>29</v>
      </c>
      <c r="E923">
        <v>92544</v>
      </c>
      <c r="F923">
        <v>114332</v>
      </c>
      <c r="G923" t="s">
        <v>16</v>
      </c>
      <c r="H923" t="s">
        <v>949</v>
      </c>
    </row>
    <row r="924" spans="1:8">
      <c r="A924" s="2">
        <v>45027</v>
      </c>
      <c r="B924" t="s">
        <v>8</v>
      </c>
      <c r="C924" t="s">
        <v>9</v>
      </c>
      <c r="D924" t="s">
        <v>29</v>
      </c>
      <c r="E924">
        <v>14344</v>
      </c>
      <c r="F924">
        <v>21749</v>
      </c>
      <c r="G924" t="s">
        <v>16</v>
      </c>
      <c r="H924" t="s">
        <v>950</v>
      </c>
    </row>
    <row r="925" spans="1:8">
      <c r="A925" s="2">
        <v>45121</v>
      </c>
      <c r="B925" t="s">
        <v>18</v>
      </c>
      <c r="C925" t="s">
        <v>9</v>
      </c>
      <c r="D925" t="s">
        <v>29</v>
      </c>
      <c r="E925">
        <v>61523</v>
      </c>
      <c r="F925">
        <v>54521</v>
      </c>
      <c r="G925" t="s">
        <v>11</v>
      </c>
      <c r="H925" t="s">
        <v>951</v>
      </c>
    </row>
    <row r="926" spans="1:8">
      <c r="A926" s="2">
        <v>44251</v>
      </c>
      <c r="B926" t="s">
        <v>27</v>
      </c>
      <c r="C926" t="s">
        <v>24</v>
      </c>
      <c r="D926" t="s">
        <v>29</v>
      </c>
      <c r="E926">
        <v>146188</v>
      </c>
      <c r="F926">
        <v>83732</v>
      </c>
      <c r="G926" t="s">
        <v>16</v>
      </c>
      <c r="H926" t="s">
        <v>952</v>
      </c>
    </row>
    <row r="927" spans="1:8">
      <c r="A927" s="2">
        <v>44996</v>
      </c>
      <c r="B927" t="s">
        <v>27</v>
      </c>
      <c r="C927" t="s">
        <v>9</v>
      </c>
      <c r="D927" t="s">
        <v>10</v>
      </c>
      <c r="E927">
        <v>69660</v>
      </c>
      <c r="F927">
        <v>104663</v>
      </c>
      <c r="G927" t="s">
        <v>11</v>
      </c>
      <c r="H927" t="s">
        <v>953</v>
      </c>
    </row>
    <row r="928" spans="1:8">
      <c r="A928" s="2">
        <v>44974</v>
      </c>
      <c r="B928" t="s">
        <v>8</v>
      </c>
      <c r="C928" t="s">
        <v>24</v>
      </c>
      <c r="D928" t="s">
        <v>48</v>
      </c>
      <c r="E928">
        <v>117773</v>
      </c>
      <c r="F928">
        <v>97398</v>
      </c>
      <c r="G928" t="s">
        <v>11</v>
      </c>
      <c r="H928" t="s">
        <v>954</v>
      </c>
    </row>
    <row r="929" spans="1:8">
      <c r="A929" s="2">
        <v>44358</v>
      </c>
      <c r="B929" t="s">
        <v>18</v>
      </c>
      <c r="C929" t="s">
        <v>24</v>
      </c>
      <c r="D929" t="s">
        <v>20</v>
      </c>
      <c r="E929">
        <v>51646</v>
      </c>
      <c r="F929">
        <v>123758</v>
      </c>
      <c r="G929" t="s">
        <v>22</v>
      </c>
      <c r="H929" t="s">
        <v>955</v>
      </c>
    </row>
    <row r="930" spans="1:8">
      <c r="A930" s="2">
        <v>44283</v>
      </c>
      <c r="B930" t="s">
        <v>13</v>
      </c>
      <c r="C930" t="s">
        <v>33</v>
      </c>
      <c r="D930" t="s">
        <v>48</v>
      </c>
      <c r="E930">
        <v>14610</v>
      </c>
      <c r="F930">
        <v>62069</v>
      </c>
      <c r="G930" t="s">
        <v>25</v>
      </c>
      <c r="H930" t="s">
        <v>956</v>
      </c>
    </row>
    <row r="931" spans="1:8">
      <c r="A931" s="2">
        <v>44251</v>
      </c>
      <c r="B931" t="s">
        <v>27</v>
      </c>
      <c r="C931" t="s">
        <v>19</v>
      </c>
      <c r="D931" t="s">
        <v>10</v>
      </c>
      <c r="E931">
        <v>70519</v>
      </c>
      <c r="F931">
        <v>38591</v>
      </c>
      <c r="G931" t="s">
        <v>25</v>
      </c>
      <c r="H931" t="s">
        <v>957</v>
      </c>
    </row>
    <row r="932" spans="1:8">
      <c r="A932" s="2">
        <v>45228</v>
      </c>
      <c r="B932" t="s">
        <v>8</v>
      </c>
      <c r="C932" t="s">
        <v>14</v>
      </c>
      <c r="D932" t="s">
        <v>20</v>
      </c>
      <c r="E932">
        <v>47265</v>
      </c>
      <c r="F932">
        <v>118280</v>
      </c>
      <c r="G932" t="s">
        <v>16</v>
      </c>
      <c r="H932" t="s">
        <v>958</v>
      </c>
    </row>
    <row r="933" spans="1:8">
      <c r="A933" s="2">
        <v>45029</v>
      </c>
      <c r="B933" t="s">
        <v>13</v>
      </c>
      <c r="C933" t="s">
        <v>24</v>
      </c>
      <c r="D933" t="s">
        <v>15</v>
      </c>
      <c r="E933">
        <v>144924</v>
      </c>
      <c r="F933">
        <v>96563</v>
      </c>
      <c r="G933" t="s">
        <v>22</v>
      </c>
      <c r="H933" t="s">
        <v>959</v>
      </c>
    </row>
    <row r="934" spans="1:8">
      <c r="A934" s="2">
        <v>44509</v>
      </c>
      <c r="B934" t="s">
        <v>18</v>
      </c>
      <c r="C934" t="s">
        <v>9</v>
      </c>
      <c r="D934" t="s">
        <v>48</v>
      </c>
      <c r="E934">
        <v>107222</v>
      </c>
      <c r="F934">
        <v>67132</v>
      </c>
      <c r="G934" t="s">
        <v>16</v>
      </c>
      <c r="H934" t="s">
        <v>960</v>
      </c>
    </row>
    <row r="935" spans="1:8">
      <c r="A935" s="2">
        <v>44955</v>
      </c>
      <c r="B935" t="s">
        <v>31</v>
      </c>
      <c r="C935" t="s">
        <v>24</v>
      </c>
      <c r="D935" t="s">
        <v>10</v>
      </c>
      <c r="E935">
        <v>29788</v>
      </c>
      <c r="F935">
        <v>110591</v>
      </c>
      <c r="G935" t="s">
        <v>16</v>
      </c>
      <c r="H935" t="s">
        <v>961</v>
      </c>
    </row>
    <row r="936" spans="1:8">
      <c r="A936" s="2">
        <v>44639</v>
      </c>
      <c r="B936" t="s">
        <v>18</v>
      </c>
      <c r="C936" t="s">
        <v>24</v>
      </c>
      <c r="D936" t="s">
        <v>10</v>
      </c>
      <c r="E936">
        <v>17724</v>
      </c>
      <c r="F936">
        <v>153456</v>
      </c>
      <c r="G936" t="s">
        <v>25</v>
      </c>
      <c r="H936" t="s">
        <v>962</v>
      </c>
    </row>
    <row r="937" spans="1:8">
      <c r="A937" s="2">
        <v>44524</v>
      </c>
      <c r="B937" t="s">
        <v>18</v>
      </c>
      <c r="C937" t="s">
        <v>24</v>
      </c>
      <c r="D937" t="s">
        <v>10</v>
      </c>
      <c r="E937">
        <v>59725</v>
      </c>
      <c r="F937">
        <v>47005</v>
      </c>
      <c r="G937" t="s">
        <v>22</v>
      </c>
      <c r="H937" t="s">
        <v>963</v>
      </c>
    </row>
    <row r="938" spans="1:8">
      <c r="A938" s="2">
        <v>45274</v>
      </c>
      <c r="B938" t="s">
        <v>13</v>
      </c>
      <c r="C938" t="s">
        <v>13</v>
      </c>
      <c r="D938" t="s">
        <v>20</v>
      </c>
      <c r="E938">
        <v>56026</v>
      </c>
      <c r="F938">
        <v>94946</v>
      </c>
      <c r="G938" t="s">
        <v>16</v>
      </c>
      <c r="H938" t="s">
        <v>964</v>
      </c>
    </row>
    <row r="939" spans="1:8">
      <c r="A939" s="2">
        <v>44957</v>
      </c>
      <c r="B939" t="s">
        <v>13</v>
      </c>
      <c r="C939" t="s">
        <v>13</v>
      </c>
      <c r="D939" t="s">
        <v>29</v>
      </c>
      <c r="E939">
        <v>59588</v>
      </c>
      <c r="F939">
        <v>34348</v>
      </c>
      <c r="G939" t="s">
        <v>16</v>
      </c>
      <c r="H939" t="s">
        <v>965</v>
      </c>
    </row>
    <row r="940" spans="1:8">
      <c r="A940" s="2">
        <v>44775</v>
      </c>
      <c r="B940" t="s">
        <v>45</v>
      </c>
      <c r="C940" t="s">
        <v>13</v>
      </c>
      <c r="D940" t="s">
        <v>15</v>
      </c>
      <c r="E940">
        <v>20695</v>
      </c>
      <c r="F940">
        <v>44573</v>
      </c>
      <c r="G940" t="s">
        <v>16</v>
      </c>
      <c r="H940" t="s">
        <v>966</v>
      </c>
    </row>
    <row r="941" spans="1:8">
      <c r="A941" s="2">
        <v>45271</v>
      </c>
      <c r="B941" t="s">
        <v>45</v>
      </c>
      <c r="C941" t="s">
        <v>13</v>
      </c>
      <c r="D941" t="s">
        <v>20</v>
      </c>
      <c r="E941">
        <v>53422</v>
      </c>
      <c r="F941">
        <v>141286</v>
      </c>
      <c r="G941" t="s">
        <v>11</v>
      </c>
      <c r="H941" t="s">
        <v>967</v>
      </c>
    </row>
    <row r="942" spans="1:8">
      <c r="A942" s="2">
        <v>45203</v>
      </c>
      <c r="B942" t="s">
        <v>13</v>
      </c>
      <c r="C942" t="s">
        <v>33</v>
      </c>
      <c r="D942" t="s">
        <v>20</v>
      </c>
      <c r="E942">
        <v>73442</v>
      </c>
      <c r="F942">
        <v>138541</v>
      </c>
      <c r="G942" t="s">
        <v>25</v>
      </c>
      <c r="H942" t="s">
        <v>968</v>
      </c>
    </row>
    <row r="943" spans="1:8">
      <c r="A943" s="2">
        <v>44292</v>
      </c>
      <c r="B943" t="s">
        <v>13</v>
      </c>
      <c r="C943" t="s">
        <v>24</v>
      </c>
      <c r="D943" t="s">
        <v>48</v>
      </c>
      <c r="E943">
        <v>142470</v>
      </c>
      <c r="F943">
        <v>38973</v>
      </c>
      <c r="G943" t="s">
        <v>11</v>
      </c>
      <c r="H943" t="s">
        <v>969</v>
      </c>
    </row>
    <row r="944" spans="1:8">
      <c r="A944" s="2">
        <v>45010</v>
      </c>
      <c r="B944" t="s">
        <v>31</v>
      </c>
      <c r="C944" t="s">
        <v>33</v>
      </c>
      <c r="D944" t="s">
        <v>15</v>
      </c>
      <c r="E944">
        <v>118050</v>
      </c>
      <c r="F944">
        <v>130809</v>
      </c>
      <c r="G944" t="s">
        <v>16</v>
      </c>
      <c r="H944" t="s">
        <v>970</v>
      </c>
    </row>
    <row r="945" spans="1:8">
      <c r="A945" s="2">
        <v>44687</v>
      </c>
      <c r="B945" t="s">
        <v>31</v>
      </c>
      <c r="C945" t="s">
        <v>9</v>
      </c>
      <c r="D945" t="s">
        <v>10</v>
      </c>
      <c r="E945">
        <v>83227</v>
      </c>
      <c r="F945">
        <v>32632</v>
      </c>
      <c r="G945" t="s">
        <v>22</v>
      </c>
      <c r="H945" t="s">
        <v>971</v>
      </c>
    </row>
    <row r="946" spans="1:8">
      <c r="A946" s="2">
        <v>44648</v>
      </c>
      <c r="B946" t="s">
        <v>18</v>
      </c>
      <c r="C946" t="s">
        <v>19</v>
      </c>
      <c r="D946" t="s">
        <v>20</v>
      </c>
      <c r="E946">
        <v>86479</v>
      </c>
      <c r="F946">
        <v>63301</v>
      </c>
      <c r="G946" t="s">
        <v>11</v>
      </c>
      <c r="H946" t="s">
        <v>972</v>
      </c>
    </row>
    <row r="947" spans="1:8">
      <c r="A947" s="2">
        <v>44361</v>
      </c>
      <c r="B947" t="s">
        <v>27</v>
      </c>
      <c r="C947" t="s">
        <v>14</v>
      </c>
      <c r="D947" t="s">
        <v>15</v>
      </c>
      <c r="E947">
        <v>89462</v>
      </c>
      <c r="F947">
        <v>24621</v>
      </c>
      <c r="G947" t="s">
        <v>11</v>
      </c>
      <c r="H947" t="s">
        <v>973</v>
      </c>
    </row>
    <row r="948" spans="1:8">
      <c r="A948" s="2">
        <v>44378</v>
      </c>
      <c r="B948" t="s">
        <v>31</v>
      </c>
      <c r="C948" t="s">
        <v>33</v>
      </c>
      <c r="D948" t="s">
        <v>48</v>
      </c>
      <c r="E948">
        <v>70273</v>
      </c>
      <c r="F948">
        <v>8732</v>
      </c>
      <c r="G948" t="s">
        <v>16</v>
      </c>
      <c r="H948" t="s">
        <v>974</v>
      </c>
    </row>
    <row r="949" spans="1:8">
      <c r="A949" s="2">
        <v>44665</v>
      </c>
      <c r="B949" t="s">
        <v>18</v>
      </c>
      <c r="C949" t="s">
        <v>13</v>
      </c>
      <c r="D949" t="s">
        <v>29</v>
      </c>
      <c r="E949">
        <v>55817</v>
      </c>
      <c r="F949">
        <v>138271</v>
      </c>
      <c r="G949" t="s">
        <v>11</v>
      </c>
      <c r="H949" t="s">
        <v>975</v>
      </c>
    </row>
    <row r="950" spans="1:8">
      <c r="A950" s="2">
        <v>45106</v>
      </c>
      <c r="B950" t="s">
        <v>8</v>
      </c>
      <c r="C950" t="s">
        <v>13</v>
      </c>
      <c r="D950" t="s">
        <v>15</v>
      </c>
      <c r="E950">
        <v>71171</v>
      </c>
      <c r="F950">
        <v>30547</v>
      </c>
      <c r="G950" t="s">
        <v>22</v>
      </c>
      <c r="H950" t="s">
        <v>976</v>
      </c>
    </row>
    <row r="951" spans="1:8">
      <c r="A951" s="2">
        <v>44931</v>
      </c>
      <c r="B951" t="s">
        <v>45</v>
      </c>
      <c r="C951" t="s">
        <v>9</v>
      </c>
      <c r="D951" t="s">
        <v>10</v>
      </c>
      <c r="E951">
        <v>144338</v>
      </c>
      <c r="F951">
        <v>109128</v>
      </c>
      <c r="G951" t="s">
        <v>22</v>
      </c>
      <c r="H951" t="s">
        <v>977</v>
      </c>
    </row>
    <row r="952" spans="1:8">
      <c r="A952" s="2">
        <v>45019</v>
      </c>
      <c r="B952" t="s">
        <v>27</v>
      </c>
      <c r="C952" t="s">
        <v>24</v>
      </c>
      <c r="D952" t="s">
        <v>20</v>
      </c>
      <c r="E952">
        <v>147480</v>
      </c>
      <c r="F952">
        <v>135117</v>
      </c>
      <c r="G952" t="s">
        <v>25</v>
      </c>
      <c r="H952" t="s">
        <v>978</v>
      </c>
    </row>
    <row r="953" spans="1:8">
      <c r="A953" s="2">
        <v>45140</v>
      </c>
      <c r="B953" t="s">
        <v>18</v>
      </c>
      <c r="C953" t="s">
        <v>14</v>
      </c>
      <c r="D953" t="s">
        <v>29</v>
      </c>
      <c r="E953">
        <v>24842</v>
      </c>
      <c r="F953">
        <v>63671</v>
      </c>
      <c r="G953" t="s">
        <v>25</v>
      </c>
      <c r="H953" t="s">
        <v>979</v>
      </c>
    </row>
    <row r="954" spans="1:8">
      <c r="A954" s="2">
        <v>44203</v>
      </c>
      <c r="B954" t="s">
        <v>13</v>
      </c>
      <c r="C954" t="s">
        <v>33</v>
      </c>
      <c r="D954" t="s">
        <v>48</v>
      </c>
      <c r="E954">
        <v>144569</v>
      </c>
      <c r="F954">
        <v>141526</v>
      </c>
      <c r="G954" t="s">
        <v>22</v>
      </c>
      <c r="H954" t="s">
        <v>980</v>
      </c>
    </row>
    <row r="955" spans="1:8">
      <c r="A955" s="2">
        <v>44526</v>
      </c>
      <c r="B955" t="s">
        <v>8</v>
      </c>
      <c r="C955" t="s">
        <v>24</v>
      </c>
      <c r="D955" t="s">
        <v>10</v>
      </c>
      <c r="E955">
        <v>71415</v>
      </c>
      <c r="F955">
        <v>168559</v>
      </c>
      <c r="G955" t="s">
        <v>22</v>
      </c>
      <c r="H955" t="s">
        <v>981</v>
      </c>
    </row>
    <row r="956" spans="1:8">
      <c r="A956" s="2">
        <v>44971</v>
      </c>
      <c r="B956" t="s">
        <v>45</v>
      </c>
      <c r="C956" t="s">
        <v>24</v>
      </c>
      <c r="D956" t="s">
        <v>29</v>
      </c>
      <c r="E956">
        <v>31340</v>
      </c>
      <c r="F956">
        <v>169761</v>
      </c>
      <c r="G956" t="s">
        <v>11</v>
      </c>
      <c r="H956" t="s">
        <v>982</v>
      </c>
    </row>
    <row r="957" spans="1:8">
      <c r="A957" s="2">
        <v>44347</v>
      </c>
      <c r="B957" t="s">
        <v>8</v>
      </c>
      <c r="C957" t="s">
        <v>19</v>
      </c>
      <c r="D957" t="s">
        <v>48</v>
      </c>
      <c r="E957">
        <v>117362</v>
      </c>
      <c r="F957">
        <v>161679</v>
      </c>
      <c r="G957" t="s">
        <v>25</v>
      </c>
      <c r="H957" t="s">
        <v>983</v>
      </c>
    </row>
    <row r="958" spans="1:8">
      <c r="A958" s="2">
        <v>44343</v>
      </c>
      <c r="B958" t="s">
        <v>18</v>
      </c>
      <c r="C958" t="s">
        <v>19</v>
      </c>
      <c r="D958" t="s">
        <v>10</v>
      </c>
      <c r="E958">
        <v>105330</v>
      </c>
      <c r="F958">
        <v>123455</v>
      </c>
      <c r="G958" t="s">
        <v>11</v>
      </c>
      <c r="H958" t="s">
        <v>984</v>
      </c>
    </row>
    <row r="959" spans="1:8">
      <c r="A959" s="2">
        <v>45111</v>
      </c>
      <c r="B959" t="s">
        <v>31</v>
      </c>
      <c r="C959" t="s">
        <v>33</v>
      </c>
      <c r="D959" t="s">
        <v>20</v>
      </c>
      <c r="E959">
        <v>78070</v>
      </c>
      <c r="F959">
        <v>150647</v>
      </c>
      <c r="G959" t="s">
        <v>22</v>
      </c>
      <c r="H959" t="s">
        <v>985</v>
      </c>
    </row>
    <row r="960" spans="1:8">
      <c r="A960" s="2">
        <v>44896</v>
      </c>
      <c r="B960" t="s">
        <v>45</v>
      </c>
      <c r="C960" t="s">
        <v>33</v>
      </c>
      <c r="D960" t="s">
        <v>48</v>
      </c>
      <c r="E960">
        <v>66725</v>
      </c>
      <c r="F960">
        <v>60576</v>
      </c>
      <c r="G960" t="s">
        <v>25</v>
      </c>
      <c r="H960" t="s">
        <v>986</v>
      </c>
    </row>
    <row r="961" spans="1:8">
      <c r="A961" s="2">
        <v>44278</v>
      </c>
      <c r="B961" t="s">
        <v>8</v>
      </c>
      <c r="C961" t="s">
        <v>33</v>
      </c>
      <c r="D961" t="s">
        <v>29</v>
      </c>
      <c r="E961">
        <v>57018</v>
      </c>
      <c r="F961">
        <v>123401</v>
      </c>
      <c r="G961" t="s">
        <v>11</v>
      </c>
      <c r="H961" t="s">
        <v>987</v>
      </c>
    </row>
    <row r="962" spans="1:8">
      <c r="A962" s="2">
        <v>44710</v>
      </c>
      <c r="B962" t="s">
        <v>31</v>
      </c>
      <c r="C962" t="s">
        <v>33</v>
      </c>
      <c r="D962" t="s">
        <v>10</v>
      </c>
      <c r="E962">
        <v>132907</v>
      </c>
      <c r="F962">
        <v>24469</v>
      </c>
      <c r="G962" t="s">
        <v>25</v>
      </c>
      <c r="H962" t="s">
        <v>988</v>
      </c>
    </row>
    <row r="963" spans="1:8">
      <c r="A963" s="2">
        <v>45011</v>
      </c>
      <c r="B963" t="s">
        <v>27</v>
      </c>
      <c r="C963" t="s">
        <v>13</v>
      </c>
      <c r="D963" t="s">
        <v>15</v>
      </c>
      <c r="E963">
        <v>45985</v>
      </c>
      <c r="F963">
        <v>58730</v>
      </c>
      <c r="G963" t="s">
        <v>16</v>
      </c>
      <c r="H963" t="s">
        <v>989</v>
      </c>
    </row>
    <row r="964" spans="1:8">
      <c r="A964" s="2">
        <v>44905</v>
      </c>
      <c r="B964" t="s">
        <v>18</v>
      </c>
      <c r="C964" t="s">
        <v>24</v>
      </c>
      <c r="D964" t="s">
        <v>10</v>
      </c>
      <c r="E964">
        <v>70341</v>
      </c>
      <c r="F964">
        <v>108320</v>
      </c>
      <c r="G964" t="s">
        <v>16</v>
      </c>
      <c r="H964" t="s">
        <v>990</v>
      </c>
    </row>
    <row r="965" spans="1:8">
      <c r="A965" s="2">
        <v>44942</v>
      </c>
      <c r="B965" t="s">
        <v>18</v>
      </c>
      <c r="C965" t="s">
        <v>24</v>
      </c>
      <c r="D965" t="s">
        <v>29</v>
      </c>
      <c r="E965">
        <v>99249</v>
      </c>
      <c r="F965">
        <v>19678</v>
      </c>
      <c r="G965" t="s">
        <v>16</v>
      </c>
      <c r="H965" t="s">
        <v>991</v>
      </c>
    </row>
    <row r="966" spans="1:8">
      <c r="A966" s="2">
        <v>45219</v>
      </c>
      <c r="B966" t="s">
        <v>45</v>
      </c>
      <c r="C966" t="s">
        <v>13</v>
      </c>
      <c r="D966" t="s">
        <v>29</v>
      </c>
      <c r="E966">
        <v>89712</v>
      </c>
      <c r="F966">
        <v>68771</v>
      </c>
      <c r="G966" t="s">
        <v>16</v>
      </c>
      <c r="H966" t="s">
        <v>992</v>
      </c>
    </row>
    <row r="967" spans="1:8">
      <c r="A967" s="2">
        <v>44903</v>
      </c>
      <c r="B967" t="s">
        <v>8</v>
      </c>
      <c r="C967" t="s">
        <v>24</v>
      </c>
      <c r="D967" t="s">
        <v>15</v>
      </c>
      <c r="E967">
        <v>29075</v>
      </c>
      <c r="F967">
        <v>53699</v>
      </c>
      <c r="G967" t="s">
        <v>16</v>
      </c>
      <c r="H967" t="s">
        <v>993</v>
      </c>
    </row>
    <row r="968" spans="1:8">
      <c r="A968" s="2">
        <v>44667</v>
      </c>
      <c r="B968" t="s">
        <v>27</v>
      </c>
      <c r="C968" t="s">
        <v>33</v>
      </c>
      <c r="D968" t="s">
        <v>29</v>
      </c>
      <c r="E968">
        <v>131229</v>
      </c>
      <c r="F968">
        <v>115767</v>
      </c>
      <c r="G968" t="s">
        <v>25</v>
      </c>
      <c r="H968" t="s">
        <v>994</v>
      </c>
    </row>
    <row r="969" spans="1:8">
      <c r="A969" s="2">
        <v>44592</v>
      </c>
      <c r="B969" t="s">
        <v>13</v>
      </c>
      <c r="C969" t="s">
        <v>14</v>
      </c>
      <c r="D969" t="s">
        <v>10</v>
      </c>
      <c r="E969">
        <v>11555</v>
      </c>
      <c r="F969">
        <v>23002</v>
      </c>
      <c r="G969" t="s">
        <v>22</v>
      </c>
      <c r="H969" t="s">
        <v>995</v>
      </c>
    </row>
    <row r="970" spans="1:8">
      <c r="A970" s="2">
        <v>44457</v>
      </c>
      <c r="B970" t="s">
        <v>45</v>
      </c>
      <c r="C970" t="s">
        <v>19</v>
      </c>
      <c r="D970" t="s">
        <v>48</v>
      </c>
      <c r="E970">
        <v>136562</v>
      </c>
      <c r="F970">
        <v>36389</v>
      </c>
      <c r="G970" t="s">
        <v>11</v>
      </c>
      <c r="H970" t="s">
        <v>996</v>
      </c>
    </row>
    <row r="971" spans="1:8">
      <c r="A971" s="2">
        <v>45001</v>
      </c>
      <c r="B971" t="s">
        <v>13</v>
      </c>
      <c r="C971" t="s">
        <v>19</v>
      </c>
      <c r="D971" t="s">
        <v>10</v>
      </c>
      <c r="E971">
        <v>78625</v>
      </c>
      <c r="F971">
        <v>136538</v>
      </c>
      <c r="G971" t="s">
        <v>22</v>
      </c>
      <c r="H971" t="s">
        <v>997</v>
      </c>
    </row>
    <row r="972" spans="1:8">
      <c r="A972" s="2">
        <v>45130</v>
      </c>
      <c r="B972" t="s">
        <v>45</v>
      </c>
      <c r="C972" t="s">
        <v>24</v>
      </c>
      <c r="D972" t="s">
        <v>29</v>
      </c>
      <c r="E972">
        <v>83114</v>
      </c>
      <c r="F972">
        <v>55971</v>
      </c>
      <c r="G972" t="s">
        <v>22</v>
      </c>
      <c r="H972" t="s">
        <v>998</v>
      </c>
    </row>
    <row r="973" spans="1:8">
      <c r="A973" s="2">
        <v>45101</v>
      </c>
      <c r="B973" t="s">
        <v>8</v>
      </c>
      <c r="C973" t="s">
        <v>14</v>
      </c>
      <c r="D973" t="s">
        <v>15</v>
      </c>
      <c r="E973">
        <v>132656</v>
      </c>
      <c r="F973">
        <v>37421</v>
      </c>
      <c r="G973" t="s">
        <v>22</v>
      </c>
      <c r="H973" t="s">
        <v>999</v>
      </c>
    </row>
    <row r="974" spans="1:8">
      <c r="A974" s="2">
        <v>45273</v>
      </c>
      <c r="B974" t="s">
        <v>27</v>
      </c>
      <c r="C974" t="s">
        <v>19</v>
      </c>
      <c r="D974" t="s">
        <v>15</v>
      </c>
      <c r="E974">
        <v>126292</v>
      </c>
      <c r="F974">
        <v>96238</v>
      </c>
      <c r="G974" t="s">
        <v>11</v>
      </c>
      <c r="H974" t="s">
        <v>1000</v>
      </c>
    </row>
    <row r="975" spans="1:8">
      <c r="A975" s="2">
        <v>45136</v>
      </c>
      <c r="B975" t="s">
        <v>8</v>
      </c>
      <c r="C975" t="s">
        <v>14</v>
      </c>
      <c r="D975" t="s">
        <v>20</v>
      </c>
      <c r="E975">
        <v>33185</v>
      </c>
      <c r="F975">
        <v>146043</v>
      </c>
      <c r="G975" t="s">
        <v>16</v>
      </c>
      <c r="H975" t="s">
        <v>1001</v>
      </c>
    </row>
    <row r="976" spans="1:8">
      <c r="A976" s="2">
        <v>45050</v>
      </c>
      <c r="B976" t="s">
        <v>18</v>
      </c>
      <c r="C976" t="s">
        <v>13</v>
      </c>
      <c r="D976" t="s">
        <v>15</v>
      </c>
      <c r="E976">
        <v>138877</v>
      </c>
      <c r="F976">
        <v>27235</v>
      </c>
      <c r="G976" t="s">
        <v>25</v>
      </c>
      <c r="H976" t="s">
        <v>1002</v>
      </c>
    </row>
    <row r="977" spans="1:8">
      <c r="A977" s="2">
        <v>44789</v>
      </c>
      <c r="B977" t="s">
        <v>13</v>
      </c>
      <c r="C977" t="s">
        <v>9</v>
      </c>
      <c r="D977" t="s">
        <v>15</v>
      </c>
      <c r="E977">
        <v>44594</v>
      </c>
      <c r="F977">
        <v>110460</v>
      </c>
      <c r="G977" t="s">
        <v>25</v>
      </c>
      <c r="H977" t="s">
        <v>1003</v>
      </c>
    </row>
    <row r="978" spans="1:8">
      <c r="A978" s="2">
        <v>44910</v>
      </c>
      <c r="B978" t="s">
        <v>31</v>
      </c>
      <c r="C978" t="s">
        <v>24</v>
      </c>
      <c r="D978" t="s">
        <v>29</v>
      </c>
      <c r="E978">
        <v>133126</v>
      </c>
      <c r="F978">
        <v>139846</v>
      </c>
      <c r="G978" t="s">
        <v>22</v>
      </c>
      <c r="H978" t="s">
        <v>1004</v>
      </c>
    </row>
    <row r="979" spans="1:8">
      <c r="A979" s="2">
        <v>44828</v>
      </c>
      <c r="B979" t="s">
        <v>18</v>
      </c>
      <c r="C979" t="s">
        <v>13</v>
      </c>
      <c r="D979" t="s">
        <v>48</v>
      </c>
      <c r="E979">
        <v>27754</v>
      </c>
      <c r="F979">
        <v>59613</v>
      </c>
      <c r="G979" t="s">
        <v>25</v>
      </c>
      <c r="H979" t="s">
        <v>1005</v>
      </c>
    </row>
    <row r="980" spans="1:8">
      <c r="A980" s="2">
        <v>44255</v>
      </c>
      <c r="B980" t="s">
        <v>18</v>
      </c>
      <c r="C980" t="s">
        <v>13</v>
      </c>
      <c r="D980" t="s">
        <v>48</v>
      </c>
      <c r="E980">
        <v>54507</v>
      </c>
      <c r="F980">
        <v>15985</v>
      </c>
      <c r="G980" t="s">
        <v>11</v>
      </c>
      <c r="H980" t="s">
        <v>1006</v>
      </c>
    </row>
    <row r="981" spans="1:8">
      <c r="A981" s="2">
        <v>44324</v>
      </c>
      <c r="B981" t="s">
        <v>13</v>
      </c>
      <c r="C981" t="s">
        <v>14</v>
      </c>
      <c r="D981" t="s">
        <v>29</v>
      </c>
      <c r="E981">
        <v>31512</v>
      </c>
      <c r="F981">
        <v>147379</v>
      </c>
      <c r="G981" t="s">
        <v>22</v>
      </c>
      <c r="H981" t="s">
        <v>1007</v>
      </c>
    </row>
    <row r="982" spans="1:8">
      <c r="A982" s="2">
        <v>44932</v>
      </c>
      <c r="B982" t="s">
        <v>45</v>
      </c>
      <c r="C982" t="s">
        <v>24</v>
      </c>
      <c r="D982" t="s">
        <v>15</v>
      </c>
      <c r="E982">
        <v>146883</v>
      </c>
      <c r="F982">
        <v>38119</v>
      </c>
      <c r="G982" t="s">
        <v>11</v>
      </c>
      <c r="H982" t="s">
        <v>1008</v>
      </c>
    </row>
    <row r="983" spans="1:8">
      <c r="A983" s="2">
        <v>44917</v>
      </c>
      <c r="B983" t="s">
        <v>18</v>
      </c>
      <c r="C983" t="s">
        <v>13</v>
      </c>
      <c r="D983" t="s">
        <v>10</v>
      </c>
      <c r="E983">
        <v>44459</v>
      </c>
      <c r="F983">
        <v>64808</v>
      </c>
      <c r="G983" t="s">
        <v>22</v>
      </c>
      <c r="H983" t="s">
        <v>1009</v>
      </c>
    </row>
    <row r="984" spans="1:8">
      <c r="A984" s="2">
        <v>44722</v>
      </c>
      <c r="B984" t="s">
        <v>27</v>
      </c>
      <c r="C984" t="s">
        <v>33</v>
      </c>
      <c r="D984" t="s">
        <v>48</v>
      </c>
      <c r="E984">
        <v>74757</v>
      </c>
      <c r="F984">
        <v>91269</v>
      </c>
      <c r="G984" t="s">
        <v>16</v>
      </c>
      <c r="H984" t="s">
        <v>1010</v>
      </c>
    </row>
    <row r="985" spans="1:8">
      <c r="A985" s="2">
        <v>44717</v>
      </c>
      <c r="B985" t="s">
        <v>18</v>
      </c>
      <c r="C985" t="s">
        <v>13</v>
      </c>
      <c r="D985" t="s">
        <v>29</v>
      </c>
      <c r="E985">
        <v>111694</v>
      </c>
      <c r="F985">
        <v>68587</v>
      </c>
      <c r="G985" t="s">
        <v>25</v>
      </c>
      <c r="H985" t="s">
        <v>1011</v>
      </c>
    </row>
    <row r="986" spans="1:8">
      <c r="A986" s="2">
        <v>44748</v>
      </c>
      <c r="B986" t="s">
        <v>27</v>
      </c>
      <c r="C986" t="s">
        <v>33</v>
      </c>
      <c r="D986" t="s">
        <v>10</v>
      </c>
      <c r="E986">
        <v>19862</v>
      </c>
      <c r="F986">
        <v>27231</v>
      </c>
      <c r="G986" t="s">
        <v>25</v>
      </c>
      <c r="H986" t="s">
        <v>1012</v>
      </c>
    </row>
    <row r="987" spans="1:8">
      <c r="A987" s="2">
        <v>44433</v>
      </c>
      <c r="B987" t="s">
        <v>8</v>
      </c>
      <c r="C987" t="s">
        <v>9</v>
      </c>
      <c r="D987" t="s">
        <v>15</v>
      </c>
      <c r="E987">
        <v>108340</v>
      </c>
      <c r="F987">
        <v>114318</v>
      </c>
      <c r="G987" t="s">
        <v>11</v>
      </c>
      <c r="H987" t="s">
        <v>1013</v>
      </c>
    </row>
    <row r="988" spans="1:8">
      <c r="A988" s="2">
        <v>44690</v>
      </c>
      <c r="B988" t="s">
        <v>45</v>
      </c>
      <c r="C988" t="s">
        <v>33</v>
      </c>
      <c r="D988" t="s">
        <v>29</v>
      </c>
      <c r="E988">
        <v>119912</v>
      </c>
      <c r="F988">
        <v>38028</v>
      </c>
      <c r="G988" t="s">
        <v>25</v>
      </c>
      <c r="H988" t="s">
        <v>1014</v>
      </c>
    </row>
    <row r="989" spans="1:8">
      <c r="A989" s="2">
        <v>44200</v>
      </c>
      <c r="B989" t="s">
        <v>27</v>
      </c>
      <c r="C989" t="s">
        <v>33</v>
      </c>
      <c r="D989" t="s">
        <v>48</v>
      </c>
      <c r="E989">
        <v>45107</v>
      </c>
      <c r="F989">
        <v>112265</v>
      </c>
      <c r="G989" t="s">
        <v>22</v>
      </c>
      <c r="H989" t="s">
        <v>1015</v>
      </c>
    </row>
    <row r="990" spans="1:8">
      <c r="A990" s="2">
        <v>44862</v>
      </c>
      <c r="B990" t="s">
        <v>18</v>
      </c>
      <c r="C990" t="s">
        <v>14</v>
      </c>
      <c r="D990" t="s">
        <v>10</v>
      </c>
      <c r="E990">
        <v>98080</v>
      </c>
      <c r="F990">
        <v>39143</v>
      </c>
      <c r="G990" t="s">
        <v>16</v>
      </c>
      <c r="H990" t="s">
        <v>1016</v>
      </c>
    </row>
    <row r="991" spans="1:8">
      <c r="A991" s="2">
        <v>44638</v>
      </c>
      <c r="B991" t="s">
        <v>45</v>
      </c>
      <c r="C991" t="s">
        <v>13</v>
      </c>
      <c r="D991" t="s">
        <v>10</v>
      </c>
      <c r="E991">
        <v>44139</v>
      </c>
      <c r="F991">
        <v>31975</v>
      </c>
      <c r="G991" t="s">
        <v>25</v>
      </c>
      <c r="H991" t="s">
        <v>1017</v>
      </c>
    </row>
    <row r="992" spans="1:8">
      <c r="A992" s="2">
        <v>44225</v>
      </c>
      <c r="B992" t="s">
        <v>45</v>
      </c>
      <c r="C992" t="s">
        <v>9</v>
      </c>
      <c r="D992" t="s">
        <v>48</v>
      </c>
      <c r="E992">
        <v>43444</v>
      </c>
      <c r="F992">
        <v>66983</v>
      </c>
      <c r="G992" t="s">
        <v>16</v>
      </c>
      <c r="H992" t="s">
        <v>1018</v>
      </c>
    </row>
    <row r="993" spans="1:8">
      <c r="A993" s="2">
        <v>44806</v>
      </c>
      <c r="B993" t="s">
        <v>27</v>
      </c>
      <c r="C993" t="s">
        <v>13</v>
      </c>
      <c r="D993" t="s">
        <v>10</v>
      </c>
      <c r="E993">
        <v>138443</v>
      </c>
      <c r="F993">
        <v>166593</v>
      </c>
      <c r="G993" t="s">
        <v>11</v>
      </c>
      <c r="H993" t="s">
        <v>1019</v>
      </c>
    </row>
    <row r="994" spans="1:8">
      <c r="A994" s="2">
        <v>45001</v>
      </c>
      <c r="B994" t="s">
        <v>27</v>
      </c>
      <c r="C994" t="s">
        <v>33</v>
      </c>
      <c r="D994" t="s">
        <v>48</v>
      </c>
      <c r="E994">
        <v>141324</v>
      </c>
      <c r="F994">
        <v>149685</v>
      </c>
      <c r="G994" t="s">
        <v>16</v>
      </c>
      <c r="H994" t="s">
        <v>1020</v>
      </c>
    </row>
    <row r="995" spans="1:8">
      <c r="A995" s="2">
        <v>44271</v>
      </c>
      <c r="B995" t="s">
        <v>31</v>
      </c>
      <c r="C995" t="s">
        <v>19</v>
      </c>
      <c r="D995" t="s">
        <v>29</v>
      </c>
      <c r="E995">
        <v>111168</v>
      </c>
      <c r="F995">
        <v>158513</v>
      </c>
      <c r="G995" t="s">
        <v>25</v>
      </c>
      <c r="H995" t="s">
        <v>1021</v>
      </c>
    </row>
    <row r="996" spans="1:8">
      <c r="A996" s="2">
        <v>45034</v>
      </c>
      <c r="B996" t="s">
        <v>31</v>
      </c>
      <c r="C996" t="s">
        <v>33</v>
      </c>
      <c r="D996" t="s">
        <v>20</v>
      </c>
      <c r="E996">
        <v>126304</v>
      </c>
      <c r="F996">
        <v>66311</v>
      </c>
      <c r="G996" t="s">
        <v>25</v>
      </c>
      <c r="H996" t="s">
        <v>1022</v>
      </c>
    </row>
    <row r="997" spans="1:8">
      <c r="A997" s="2">
        <v>44324</v>
      </c>
      <c r="B997" t="s">
        <v>45</v>
      </c>
      <c r="C997" t="s">
        <v>13</v>
      </c>
      <c r="D997" t="s">
        <v>15</v>
      </c>
      <c r="E997">
        <v>20208</v>
      </c>
      <c r="F997">
        <v>63088</v>
      </c>
      <c r="G997" t="s">
        <v>11</v>
      </c>
      <c r="H997" t="s">
        <v>1023</v>
      </c>
    </row>
    <row r="998" spans="1:8">
      <c r="A998" s="2">
        <v>44238</v>
      </c>
      <c r="B998" t="s">
        <v>13</v>
      </c>
      <c r="C998" t="s">
        <v>9</v>
      </c>
      <c r="D998" t="s">
        <v>29</v>
      </c>
      <c r="E998">
        <v>94151</v>
      </c>
      <c r="F998">
        <v>102650</v>
      </c>
      <c r="G998" t="s">
        <v>11</v>
      </c>
      <c r="H998" t="s">
        <v>1024</v>
      </c>
    </row>
    <row r="999" spans="1:8">
      <c r="A999" s="2">
        <v>44237</v>
      </c>
      <c r="B999" t="s">
        <v>13</v>
      </c>
      <c r="C999" t="s">
        <v>19</v>
      </c>
      <c r="D999" t="s">
        <v>15</v>
      </c>
      <c r="E999">
        <v>65585</v>
      </c>
      <c r="F999">
        <v>97125</v>
      </c>
      <c r="G999" t="s">
        <v>16</v>
      </c>
      <c r="H999" t="s">
        <v>1025</v>
      </c>
    </row>
    <row r="1000" spans="1:8">
      <c r="A1000" s="2">
        <v>45130</v>
      </c>
      <c r="B1000" t="s">
        <v>31</v>
      </c>
      <c r="C1000" t="s">
        <v>9</v>
      </c>
      <c r="D1000" t="s">
        <v>15</v>
      </c>
      <c r="E1000">
        <v>92680</v>
      </c>
      <c r="F1000">
        <v>84559</v>
      </c>
      <c r="G1000" t="s">
        <v>16</v>
      </c>
      <c r="H1000" t="s">
        <v>1026</v>
      </c>
    </row>
    <row r="1001" spans="1:8">
      <c r="A1001" s="2">
        <v>44230</v>
      </c>
      <c r="B1001" t="s">
        <v>18</v>
      </c>
      <c r="C1001" t="s">
        <v>14</v>
      </c>
      <c r="D1001" t="s">
        <v>48</v>
      </c>
      <c r="E1001">
        <v>95206</v>
      </c>
      <c r="F1001">
        <v>82747</v>
      </c>
      <c r="G1001" t="s">
        <v>11</v>
      </c>
      <c r="H1001" t="s">
        <v>1027</v>
      </c>
    </row>
    <row r="1002" spans="1:8">
      <c r="A1002" s="2">
        <v>45237</v>
      </c>
      <c r="B1002" t="s">
        <v>8</v>
      </c>
      <c r="C1002" t="s">
        <v>33</v>
      </c>
      <c r="D1002" t="s">
        <v>20</v>
      </c>
      <c r="E1002">
        <v>49069</v>
      </c>
      <c r="F1002">
        <v>75542</v>
      </c>
      <c r="G1002" t="s">
        <v>25</v>
      </c>
      <c r="H1002" t="s">
        <v>1028</v>
      </c>
    </row>
    <row r="1003" spans="1:8">
      <c r="A1003" s="2">
        <v>45194</v>
      </c>
      <c r="B1003" t="s">
        <v>45</v>
      </c>
      <c r="C1003" t="s">
        <v>33</v>
      </c>
      <c r="D1003" t="s">
        <v>15</v>
      </c>
      <c r="E1003">
        <v>66218</v>
      </c>
      <c r="F1003">
        <v>116058</v>
      </c>
      <c r="G1003" t="s">
        <v>16</v>
      </c>
      <c r="H1003" t="s">
        <v>1029</v>
      </c>
    </row>
    <row r="1004" spans="1:8">
      <c r="A1004" s="2">
        <v>44784</v>
      </c>
      <c r="B1004" t="s">
        <v>8</v>
      </c>
      <c r="C1004" t="s">
        <v>14</v>
      </c>
      <c r="D1004" t="s">
        <v>15</v>
      </c>
      <c r="E1004">
        <v>35006</v>
      </c>
      <c r="F1004">
        <v>148105</v>
      </c>
      <c r="G1004" t="s">
        <v>11</v>
      </c>
      <c r="H1004" t="s">
        <v>1030</v>
      </c>
    </row>
    <row r="1005" spans="1:8">
      <c r="A1005" s="2">
        <v>44538</v>
      </c>
      <c r="B1005" t="s">
        <v>31</v>
      </c>
      <c r="C1005" t="s">
        <v>13</v>
      </c>
      <c r="D1005" t="s">
        <v>29</v>
      </c>
      <c r="E1005">
        <v>136610</v>
      </c>
      <c r="F1005">
        <v>42971</v>
      </c>
      <c r="G1005" t="s">
        <v>16</v>
      </c>
      <c r="H1005" t="s">
        <v>1031</v>
      </c>
    </row>
    <row r="1006" spans="1:8">
      <c r="A1006" s="2">
        <v>44223</v>
      </c>
      <c r="B1006" t="s">
        <v>27</v>
      </c>
      <c r="C1006" t="s">
        <v>33</v>
      </c>
      <c r="D1006" t="s">
        <v>20</v>
      </c>
      <c r="E1006">
        <v>49916</v>
      </c>
      <c r="F1006">
        <v>154136</v>
      </c>
      <c r="G1006" t="s">
        <v>11</v>
      </c>
      <c r="H1006" t="s">
        <v>1032</v>
      </c>
    </row>
    <row r="1007" spans="1:8">
      <c r="A1007" s="2">
        <v>44842</v>
      </c>
      <c r="B1007" t="s">
        <v>45</v>
      </c>
      <c r="C1007" t="s">
        <v>13</v>
      </c>
      <c r="D1007" t="s">
        <v>20</v>
      </c>
      <c r="E1007">
        <v>35667</v>
      </c>
      <c r="F1007">
        <v>72705</v>
      </c>
      <c r="G1007" t="s">
        <v>25</v>
      </c>
      <c r="H1007" t="s">
        <v>1033</v>
      </c>
    </row>
    <row r="1008" spans="1:8">
      <c r="A1008" s="2">
        <v>44927</v>
      </c>
      <c r="B1008" t="s">
        <v>31</v>
      </c>
      <c r="C1008" t="s">
        <v>9</v>
      </c>
      <c r="D1008" t="s">
        <v>15</v>
      </c>
      <c r="E1008">
        <v>86427</v>
      </c>
      <c r="F1008">
        <v>131692</v>
      </c>
      <c r="G1008" t="s">
        <v>16</v>
      </c>
      <c r="H1008" t="s">
        <v>1034</v>
      </c>
    </row>
    <row r="1009" spans="1:8">
      <c r="A1009" s="2">
        <v>44364</v>
      </c>
      <c r="B1009" t="s">
        <v>18</v>
      </c>
      <c r="C1009" t="s">
        <v>19</v>
      </c>
      <c r="D1009" t="s">
        <v>20</v>
      </c>
      <c r="E1009">
        <v>57688</v>
      </c>
      <c r="F1009">
        <v>105440</v>
      </c>
      <c r="G1009" t="s">
        <v>16</v>
      </c>
      <c r="H1009" t="s">
        <v>1035</v>
      </c>
    </row>
    <row r="1010" spans="1:8">
      <c r="A1010" s="2">
        <v>44806</v>
      </c>
      <c r="B1010" t="s">
        <v>45</v>
      </c>
      <c r="C1010" t="s">
        <v>19</v>
      </c>
      <c r="D1010" t="s">
        <v>29</v>
      </c>
      <c r="E1010">
        <v>24414</v>
      </c>
      <c r="F1010">
        <v>63935</v>
      </c>
      <c r="G1010" t="s">
        <v>22</v>
      </c>
      <c r="H1010" t="s">
        <v>1036</v>
      </c>
    </row>
    <row r="1011" spans="1:8">
      <c r="A1011" s="2">
        <v>44464</v>
      </c>
      <c r="B1011" t="s">
        <v>45</v>
      </c>
      <c r="C1011" t="s">
        <v>19</v>
      </c>
      <c r="D1011" t="s">
        <v>48</v>
      </c>
      <c r="E1011">
        <v>134668</v>
      </c>
      <c r="F1011">
        <v>69105</v>
      </c>
      <c r="G1011" t="s">
        <v>22</v>
      </c>
      <c r="H1011" t="s">
        <v>1037</v>
      </c>
    </row>
    <row r="1012" spans="1:8">
      <c r="A1012" s="2">
        <v>45017</v>
      </c>
      <c r="B1012" t="s">
        <v>13</v>
      </c>
      <c r="C1012" t="s">
        <v>24</v>
      </c>
      <c r="D1012" t="s">
        <v>15</v>
      </c>
      <c r="E1012">
        <v>28564</v>
      </c>
      <c r="F1012">
        <v>116205</v>
      </c>
      <c r="G1012" t="s">
        <v>25</v>
      </c>
      <c r="H1012" t="s">
        <v>1038</v>
      </c>
    </row>
    <row r="1013" spans="1:8">
      <c r="A1013" s="2">
        <v>44651</v>
      </c>
      <c r="B1013" t="s">
        <v>27</v>
      </c>
      <c r="C1013" t="s">
        <v>14</v>
      </c>
      <c r="D1013" t="s">
        <v>10</v>
      </c>
      <c r="E1013">
        <v>15316</v>
      </c>
      <c r="F1013">
        <v>111970</v>
      </c>
      <c r="G1013" t="s">
        <v>11</v>
      </c>
      <c r="H1013" t="s">
        <v>1039</v>
      </c>
    </row>
    <row r="1014" spans="1:8">
      <c r="A1014" s="2">
        <v>45102</v>
      </c>
      <c r="B1014" t="s">
        <v>45</v>
      </c>
      <c r="C1014" t="s">
        <v>19</v>
      </c>
      <c r="D1014" t="s">
        <v>15</v>
      </c>
      <c r="E1014">
        <v>54056</v>
      </c>
      <c r="F1014">
        <v>31790</v>
      </c>
      <c r="G1014" t="s">
        <v>22</v>
      </c>
      <c r="H1014" t="s">
        <v>1040</v>
      </c>
    </row>
    <row r="1015" spans="1:8">
      <c r="A1015" s="2">
        <v>45118</v>
      </c>
      <c r="B1015" t="s">
        <v>27</v>
      </c>
      <c r="C1015" t="s">
        <v>33</v>
      </c>
      <c r="D1015" t="s">
        <v>15</v>
      </c>
      <c r="E1015">
        <v>98353</v>
      </c>
      <c r="F1015">
        <v>53241</v>
      </c>
      <c r="G1015" t="s">
        <v>22</v>
      </c>
      <c r="H1015" t="s">
        <v>1041</v>
      </c>
    </row>
    <row r="1016" spans="1:8">
      <c r="A1016" s="2">
        <v>45177</v>
      </c>
      <c r="B1016" t="s">
        <v>31</v>
      </c>
      <c r="C1016" t="s">
        <v>14</v>
      </c>
      <c r="D1016" t="s">
        <v>48</v>
      </c>
      <c r="E1016">
        <v>52239</v>
      </c>
      <c r="F1016">
        <v>26892</v>
      </c>
      <c r="G1016" t="s">
        <v>25</v>
      </c>
      <c r="H1016" t="s">
        <v>1042</v>
      </c>
    </row>
    <row r="1017" spans="1:8">
      <c r="A1017" s="2">
        <v>44898</v>
      </c>
      <c r="B1017" t="s">
        <v>18</v>
      </c>
      <c r="C1017" t="s">
        <v>9</v>
      </c>
      <c r="D1017" t="s">
        <v>10</v>
      </c>
      <c r="E1017">
        <v>82909</v>
      </c>
      <c r="F1017">
        <v>169156</v>
      </c>
      <c r="G1017" t="s">
        <v>11</v>
      </c>
      <c r="H1017" t="s">
        <v>1043</v>
      </c>
    </row>
    <row r="1018" spans="1:8">
      <c r="A1018" s="2">
        <v>44830</v>
      </c>
      <c r="B1018" t="s">
        <v>18</v>
      </c>
      <c r="C1018" t="s">
        <v>9</v>
      </c>
      <c r="D1018" t="s">
        <v>10</v>
      </c>
      <c r="E1018">
        <v>72938</v>
      </c>
      <c r="F1018">
        <v>19524</v>
      </c>
      <c r="G1018" t="s">
        <v>25</v>
      </c>
      <c r="H1018" t="s">
        <v>1044</v>
      </c>
    </row>
    <row r="1019" spans="1:8">
      <c r="A1019" s="2">
        <v>44326</v>
      </c>
      <c r="B1019" t="s">
        <v>45</v>
      </c>
      <c r="C1019" t="s">
        <v>9</v>
      </c>
      <c r="D1019" t="s">
        <v>10</v>
      </c>
      <c r="E1019">
        <v>46054</v>
      </c>
      <c r="F1019">
        <v>10593</v>
      </c>
      <c r="G1019" t="s">
        <v>16</v>
      </c>
      <c r="H1019" t="s">
        <v>1045</v>
      </c>
    </row>
    <row r="1020" spans="1:8">
      <c r="A1020" s="2">
        <v>45216</v>
      </c>
      <c r="B1020" t="s">
        <v>45</v>
      </c>
      <c r="C1020" t="s">
        <v>9</v>
      </c>
      <c r="D1020" t="s">
        <v>48</v>
      </c>
      <c r="E1020">
        <v>112821</v>
      </c>
      <c r="F1020">
        <v>124160</v>
      </c>
      <c r="G1020" t="s">
        <v>16</v>
      </c>
      <c r="H1020" t="s">
        <v>1046</v>
      </c>
    </row>
    <row r="1021" spans="1:8">
      <c r="A1021" s="2">
        <v>45015</v>
      </c>
      <c r="B1021" t="s">
        <v>31</v>
      </c>
      <c r="C1021" t="s">
        <v>24</v>
      </c>
      <c r="D1021" t="s">
        <v>20</v>
      </c>
      <c r="E1021">
        <v>139581</v>
      </c>
      <c r="F1021">
        <v>63602</v>
      </c>
      <c r="G1021" t="s">
        <v>11</v>
      </c>
      <c r="H1021" t="s">
        <v>1047</v>
      </c>
    </row>
    <row r="1022" spans="1:8">
      <c r="A1022" s="2">
        <v>44889</v>
      </c>
      <c r="B1022" t="s">
        <v>13</v>
      </c>
      <c r="C1022" t="s">
        <v>13</v>
      </c>
      <c r="D1022" t="s">
        <v>10</v>
      </c>
      <c r="E1022">
        <v>29012</v>
      </c>
      <c r="F1022">
        <v>140297</v>
      </c>
      <c r="G1022" t="s">
        <v>22</v>
      </c>
      <c r="H1022" t="s">
        <v>1048</v>
      </c>
    </row>
    <row r="1023" spans="1:8">
      <c r="A1023" s="2">
        <v>44990</v>
      </c>
      <c r="B1023" t="s">
        <v>13</v>
      </c>
      <c r="C1023" t="s">
        <v>13</v>
      </c>
      <c r="D1023" t="s">
        <v>20</v>
      </c>
      <c r="E1023">
        <v>92458</v>
      </c>
      <c r="F1023">
        <v>86716</v>
      </c>
      <c r="G1023" t="s">
        <v>25</v>
      </c>
      <c r="H1023" t="s">
        <v>1049</v>
      </c>
    </row>
    <row r="1024" spans="1:8">
      <c r="A1024" s="2">
        <v>44225</v>
      </c>
      <c r="B1024" t="s">
        <v>13</v>
      </c>
      <c r="C1024" t="s">
        <v>19</v>
      </c>
      <c r="D1024" t="s">
        <v>29</v>
      </c>
      <c r="E1024">
        <v>28164</v>
      </c>
      <c r="F1024">
        <v>70060</v>
      </c>
      <c r="G1024" t="s">
        <v>25</v>
      </c>
      <c r="H1024" t="s">
        <v>1050</v>
      </c>
    </row>
    <row r="1025" spans="1:8">
      <c r="A1025" s="2">
        <v>44345</v>
      </c>
      <c r="B1025" t="s">
        <v>27</v>
      </c>
      <c r="C1025" t="s">
        <v>24</v>
      </c>
      <c r="D1025" t="s">
        <v>48</v>
      </c>
      <c r="E1025">
        <v>16605</v>
      </c>
      <c r="F1025">
        <v>108508</v>
      </c>
      <c r="G1025" t="s">
        <v>16</v>
      </c>
      <c r="H1025" t="s">
        <v>1051</v>
      </c>
    </row>
    <row r="1026" spans="1:8">
      <c r="A1026" s="2">
        <v>44207</v>
      </c>
      <c r="B1026" t="s">
        <v>13</v>
      </c>
      <c r="C1026" t="s">
        <v>13</v>
      </c>
      <c r="D1026" t="s">
        <v>20</v>
      </c>
      <c r="E1026">
        <v>87254</v>
      </c>
      <c r="F1026">
        <v>126014</v>
      </c>
      <c r="G1026" t="s">
        <v>25</v>
      </c>
      <c r="H1026" t="s">
        <v>1052</v>
      </c>
    </row>
    <row r="1027" spans="1:8">
      <c r="A1027" s="2">
        <v>44872</v>
      </c>
      <c r="B1027" t="s">
        <v>18</v>
      </c>
      <c r="C1027" t="s">
        <v>9</v>
      </c>
      <c r="D1027" t="s">
        <v>10</v>
      </c>
      <c r="E1027">
        <v>26120</v>
      </c>
      <c r="F1027">
        <v>149720</v>
      </c>
      <c r="G1027" t="s">
        <v>22</v>
      </c>
      <c r="H1027" t="s">
        <v>1053</v>
      </c>
    </row>
    <row r="1028" spans="1:8">
      <c r="A1028" s="2">
        <v>44383</v>
      </c>
      <c r="B1028" t="s">
        <v>27</v>
      </c>
      <c r="C1028" t="s">
        <v>13</v>
      </c>
      <c r="D1028" t="s">
        <v>10</v>
      </c>
      <c r="E1028">
        <v>126648</v>
      </c>
      <c r="F1028">
        <v>144020</v>
      </c>
      <c r="G1028" t="s">
        <v>11</v>
      </c>
      <c r="H1028" t="s">
        <v>1054</v>
      </c>
    </row>
    <row r="1029" spans="1:8">
      <c r="A1029" s="2">
        <v>45003</v>
      </c>
      <c r="B1029" t="s">
        <v>31</v>
      </c>
      <c r="C1029" t="s">
        <v>14</v>
      </c>
      <c r="D1029" t="s">
        <v>20</v>
      </c>
      <c r="E1029">
        <v>124140</v>
      </c>
      <c r="F1029">
        <v>28186</v>
      </c>
      <c r="G1029" t="s">
        <v>25</v>
      </c>
      <c r="H1029" t="s">
        <v>1055</v>
      </c>
    </row>
    <row r="1030" spans="1:8">
      <c r="A1030" s="2">
        <v>44940</v>
      </c>
      <c r="B1030" t="s">
        <v>18</v>
      </c>
      <c r="C1030" t="s">
        <v>19</v>
      </c>
      <c r="D1030" t="s">
        <v>20</v>
      </c>
      <c r="E1030">
        <v>49865</v>
      </c>
      <c r="F1030">
        <v>101846</v>
      </c>
      <c r="G1030" t="s">
        <v>22</v>
      </c>
      <c r="H1030" t="s">
        <v>1056</v>
      </c>
    </row>
    <row r="1031" spans="1:8">
      <c r="A1031" s="2">
        <v>44294</v>
      </c>
      <c r="B1031" t="s">
        <v>18</v>
      </c>
      <c r="C1031" t="s">
        <v>13</v>
      </c>
      <c r="D1031" t="s">
        <v>29</v>
      </c>
      <c r="E1031">
        <v>95482</v>
      </c>
      <c r="F1031">
        <v>53926</v>
      </c>
      <c r="G1031" t="s">
        <v>11</v>
      </c>
      <c r="H1031" t="s">
        <v>1057</v>
      </c>
    </row>
    <row r="1032" spans="1:8">
      <c r="A1032" s="2">
        <v>44251</v>
      </c>
      <c r="B1032" t="s">
        <v>8</v>
      </c>
      <c r="C1032" t="s">
        <v>14</v>
      </c>
      <c r="D1032" t="s">
        <v>48</v>
      </c>
      <c r="E1032">
        <v>80437</v>
      </c>
      <c r="F1032">
        <v>156994</v>
      </c>
      <c r="G1032" t="s">
        <v>25</v>
      </c>
      <c r="H1032" t="s">
        <v>1058</v>
      </c>
    </row>
    <row r="1033" spans="1:8">
      <c r="A1033" s="2">
        <v>44819</v>
      </c>
      <c r="B1033" t="s">
        <v>31</v>
      </c>
      <c r="C1033" t="s">
        <v>33</v>
      </c>
      <c r="D1033" t="s">
        <v>15</v>
      </c>
      <c r="E1033">
        <v>118996</v>
      </c>
      <c r="F1033">
        <v>66912</v>
      </c>
      <c r="G1033" t="s">
        <v>25</v>
      </c>
      <c r="H1033" t="s">
        <v>1059</v>
      </c>
    </row>
    <row r="1034" spans="1:8">
      <c r="A1034" s="2">
        <v>44860</v>
      </c>
      <c r="B1034" t="s">
        <v>31</v>
      </c>
      <c r="C1034" t="s">
        <v>14</v>
      </c>
      <c r="D1034" t="s">
        <v>29</v>
      </c>
      <c r="E1034">
        <v>143557</v>
      </c>
      <c r="F1034">
        <v>68614</v>
      </c>
      <c r="G1034" t="s">
        <v>11</v>
      </c>
      <c r="H1034" t="s">
        <v>1060</v>
      </c>
    </row>
    <row r="1035" spans="1:8">
      <c r="A1035" s="2">
        <v>44954</v>
      </c>
      <c r="B1035" t="s">
        <v>8</v>
      </c>
      <c r="C1035" t="s">
        <v>14</v>
      </c>
      <c r="D1035" t="s">
        <v>29</v>
      </c>
      <c r="E1035">
        <v>69789</v>
      </c>
      <c r="F1035">
        <v>116560</v>
      </c>
      <c r="G1035" t="s">
        <v>25</v>
      </c>
      <c r="H1035" t="s">
        <v>1061</v>
      </c>
    </row>
    <row r="1036" spans="1:8">
      <c r="A1036" s="2">
        <v>44602</v>
      </c>
      <c r="B1036" t="s">
        <v>27</v>
      </c>
      <c r="C1036" t="s">
        <v>9</v>
      </c>
      <c r="D1036" t="s">
        <v>29</v>
      </c>
      <c r="E1036">
        <v>132863</v>
      </c>
      <c r="F1036">
        <v>146050</v>
      </c>
      <c r="G1036" t="s">
        <v>25</v>
      </c>
      <c r="H1036" t="s">
        <v>1062</v>
      </c>
    </row>
    <row r="1037" spans="1:8">
      <c r="A1037" s="2">
        <v>44265</v>
      </c>
      <c r="B1037" t="s">
        <v>13</v>
      </c>
      <c r="C1037" t="s">
        <v>9</v>
      </c>
      <c r="D1037" t="s">
        <v>10</v>
      </c>
      <c r="E1037">
        <v>108952</v>
      </c>
      <c r="F1037">
        <v>20098</v>
      </c>
      <c r="G1037" t="s">
        <v>25</v>
      </c>
      <c r="H1037" t="s">
        <v>1063</v>
      </c>
    </row>
    <row r="1038" spans="1:8">
      <c r="A1038" s="2">
        <v>44947</v>
      </c>
      <c r="B1038" t="s">
        <v>13</v>
      </c>
      <c r="C1038" t="s">
        <v>19</v>
      </c>
      <c r="D1038" t="s">
        <v>20</v>
      </c>
      <c r="E1038">
        <v>20461</v>
      </c>
      <c r="F1038">
        <v>41313</v>
      </c>
      <c r="G1038" t="s">
        <v>16</v>
      </c>
      <c r="H1038" t="s">
        <v>1064</v>
      </c>
    </row>
    <row r="1039" spans="1:8">
      <c r="A1039" s="2">
        <v>45154</v>
      </c>
      <c r="B1039" t="s">
        <v>13</v>
      </c>
      <c r="C1039" t="s">
        <v>9</v>
      </c>
      <c r="D1039" t="s">
        <v>48</v>
      </c>
      <c r="E1039">
        <v>67042</v>
      </c>
      <c r="F1039">
        <v>71239</v>
      </c>
      <c r="G1039" t="s">
        <v>11</v>
      </c>
      <c r="H1039" t="s">
        <v>1065</v>
      </c>
    </row>
    <row r="1040" spans="1:8">
      <c r="A1040" s="2">
        <v>44561</v>
      </c>
      <c r="B1040" t="s">
        <v>13</v>
      </c>
      <c r="C1040" t="s">
        <v>14</v>
      </c>
      <c r="D1040" t="s">
        <v>10</v>
      </c>
      <c r="E1040">
        <v>89548</v>
      </c>
      <c r="F1040">
        <v>49143</v>
      </c>
      <c r="G1040" t="s">
        <v>16</v>
      </c>
      <c r="H1040" t="s">
        <v>1066</v>
      </c>
    </row>
    <row r="1041" spans="1:8">
      <c r="A1041" s="2">
        <v>44678</v>
      </c>
      <c r="B1041" t="s">
        <v>13</v>
      </c>
      <c r="C1041" t="s">
        <v>24</v>
      </c>
      <c r="D1041" t="s">
        <v>29</v>
      </c>
      <c r="E1041">
        <v>62967</v>
      </c>
      <c r="F1041">
        <v>57989</v>
      </c>
      <c r="G1041" t="s">
        <v>11</v>
      </c>
      <c r="H1041" t="s">
        <v>1067</v>
      </c>
    </row>
    <row r="1042" spans="1:8">
      <c r="A1042" s="2">
        <v>44397</v>
      </c>
      <c r="B1042" t="s">
        <v>8</v>
      </c>
      <c r="C1042" t="s">
        <v>9</v>
      </c>
      <c r="D1042" t="s">
        <v>48</v>
      </c>
      <c r="E1042">
        <v>114583</v>
      </c>
      <c r="F1042">
        <v>124580</v>
      </c>
      <c r="G1042" t="s">
        <v>16</v>
      </c>
      <c r="H1042" t="s">
        <v>1068</v>
      </c>
    </row>
    <row r="1043" spans="1:8">
      <c r="A1043" s="2">
        <v>44350</v>
      </c>
      <c r="B1043" t="s">
        <v>31</v>
      </c>
      <c r="C1043" t="s">
        <v>9</v>
      </c>
      <c r="D1043" t="s">
        <v>10</v>
      </c>
      <c r="E1043">
        <v>134182</v>
      </c>
      <c r="F1043">
        <v>153312</v>
      </c>
      <c r="G1043" t="s">
        <v>25</v>
      </c>
      <c r="H1043" t="s">
        <v>1069</v>
      </c>
    </row>
    <row r="1044" spans="1:8">
      <c r="A1044" s="2">
        <v>44269</v>
      </c>
      <c r="B1044" t="s">
        <v>27</v>
      </c>
      <c r="C1044" t="s">
        <v>14</v>
      </c>
      <c r="D1044" t="s">
        <v>15</v>
      </c>
      <c r="E1044">
        <v>12632</v>
      </c>
      <c r="F1044">
        <v>25841</v>
      </c>
      <c r="G1044" t="s">
        <v>22</v>
      </c>
      <c r="H1044" t="s">
        <v>1070</v>
      </c>
    </row>
    <row r="1045" spans="1:8">
      <c r="A1045" s="2">
        <v>44909</v>
      </c>
      <c r="B1045" t="s">
        <v>18</v>
      </c>
      <c r="C1045" t="s">
        <v>33</v>
      </c>
      <c r="D1045" t="s">
        <v>29</v>
      </c>
      <c r="E1045">
        <v>37108</v>
      </c>
      <c r="F1045">
        <v>84998</v>
      </c>
      <c r="G1045" t="s">
        <v>11</v>
      </c>
      <c r="H1045" t="s">
        <v>1071</v>
      </c>
    </row>
    <row r="1046" spans="1:8">
      <c r="A1046" s="2">
        <v>44492</v>
      </c>
      <c r="B1046" t="s">
        <v>13</v>
      </c>
      <c r="C1046" t="s">
        <v>33</v>
      </c>
      <c r="D1046" t="s">
        <v>10</v>
      </c>
      <c r="E1046">
        <v>109572</v>
      </c>
      <c r="F1046">
        <v>27184</v>
      </c>
      <c r="G1046" t="s">
        <v>22</v>
      </c>
      <c r="H1046" t="s">
        <v>1072</v>
      </c>
    </row>
    <row r="1047" spans="1:8">
      <c r="A1047" s="2">
        <v>45237</v>
      </c>
      <c r="B1047" t="s">
        <v>8</v>
      </c>
      <c r="C1047" t="s">
        <v>13</v>
      </c>
      <c r="D1047" t="s">
        <v>10</v>
      </c>
      <c r="E1047">
        <v>54049</v>
      </c>
      <c r="F1047">
        <v>136367</v>
      </c>
      <c r="G1047" t="s">
        <v>11</v>
      </c>
      <c r="H1047" t="s">
        <v>1073</v>
      </c>
    </row>
    <row r="1048" spans="1:8">
      <c r="A1048" s="2">
        <v>44257</v>
      </c>
      <c r="B1048" t="s">
        <v>27</v>
      </c>
      <c r="C1048" t="s">
        <v>19</v>
      </c>
      <c r="D1048" t="s">
        <v>29</v>
      </c>
      <c r="E1048">
        <v>82556</v>
      </c>
      <c r="F1048">
        <v>165101</v>
      </c>
      <c r="G1048" t="s">
        <v>11</v>
      </c>
      <c r="H1048" t="s">
        <v>1074</v>
      </c>
    </row>
    <row r="1049" spans="1:8">
      <c r="A1049" s="2">
        <v>45135</v>
      </c>
      <c r="B1049" t="s">
        <v>27</v>
      </c>
      <c r="C1049" t="s">
        <v>33</v>
      </c>
      <c r="D1049" t="s">
        <v>15</v>
      </c>
      <c r="E1049">
        <v>46395</v>
      </c>
      <c r="F1049">
        <v>118131</v>
      </c>
      <c r="G1049" t="s">
        <v>25</v>
      </c>
      <c r="H1049" t="s">
        <v>1075</v>
      </c>
    </row>
    <row r="1050" spans="1:8">
      <c r="A1050" s="2">
        <v>44238</v>
      </c>
      <c r="B1050" t="s">
        <v>27</v>
      </c>
      <c r="C1050" t="s">
        <v>9</v>
      </c>
      <c r="D1050" t="s">
        <v>20</v>
      </c>
      <c r="E1050">
        <v>48270</v>
      </c>
      <c r="F1050">
        <v>162742</v>
      </c>
      <c r="G1050" t="s">
        <v>11</v>
      </c>
      <c r="H1050" t="s">
        <v>1076</v>
      </c>
    </row>
    <row r="1051" spans="1:8">
      <c r="A1051" s="2">
        <v>44221</v>
      </c>
      <c r="B1051" t="s">
        <v>8</v>
      </c>
      <c r="C1051" t="s">
        <v>24</v>
      </c>
      <c r="D1051" t="s">
        <v>15</v>
      </c>
      <c r="E1051">
        <v>49190</v>
      </c>
      <c r="F1051">
        <v>15489</v>
      </c>
      <c r="G1051" t="s">
        <v>25</v>
      </c>
      <c r="H1051" t="s">
        <v>1077</v>
      </c>
    </row>
    <row r="1052" spans="1:8">
      <c r="A1052" s="2">
        <v>45259</v>
      </c>
      <c r="B1052" t="s">
        <v>18</v>
      </c>
      <c r="C1052" t="s">
        <v>13</v>
      </c>
      <c r="D1052" t="s">
        <v>29</v>
      </c>
      <c r="E1052">
        <v>15846</v>
      </c>
      <c r="F1052">
        <v>23767</v>
      </c>
      <c r="G1052" t="s">
        <v>25</v>
      </c>
      <c r="H1052" t="s">
        <v>1078</v>
      </c>
    </row>
    <row r="1053" spans="1:8">
      <c r="A1053" s="2">
        <v>44327</v>
      </c>
      <c r="B1053" t="s">
        <v>13</v>
      </c>
      <c r="C1053" t="s">
        <v>19</v>
      </c>
      <c r="D1053" t="s">
        <v>20</v>
      </c>
      <c r="E1053">
        <v>95440</v>
      </c>
      <c r="F1053">
        <v>75247</v>
      </c>
      <c r="G1053" t="s">
        <v>25</v>
      </c>
      <c r="H1053" t="s">
        <v>1079</v>
      </c>
    </row>
    <row r="1054" spans="1:8">
      <c r="A1054" s="2">
        <v>44304</v>
      </c>
      <c r="B1054" t="s">
        <v>27</v>
      </c>
      <c r="C1054" t="s">
        <v>24</v>
      </c>
      <c r="D1054" t="s">
        <v>10</v>
      </c>
      <c r="E1054">
        <v>120150</v>
      </c>
      <c r="F1054">
        <v>164428</v>
      </c>
      <c r="G1054" t="s">
        <v>16</v>
      </c>
      <c r="H1054" t="s">
        <v>1080</v>
      </c>
    </row>
    <row r="1055" spans="1:8">
      <c r="A1055" s="2">
        <v>44368</v>
      </c>
      <c r="B1055" t="s">
        <v>8</v>
      </c>
      <c r="C1055" t="s">
        <v>24</v>
      </c>
      <c r="D1055" t="s">
        <v>15</v>
      </c>
      <c r="E1055">
        <v>149884</v>
      </c>
      <c r="F1055">
        <v>31871</v>
      </c>
      <c r="G1055" t="s">
        <v>16</v>
      </c>
      <c r="H1055" t="s">
        <v>1081</v>
      </c>
    </row>
    <row r="1056" spans="1:8">
      <c r="A1056" s="2">
        <v>44298</v>
      </c>
      <c r="B1056" t="s">
        <v>31</v>
      </c>
      <c r="C1056" t="s">
        <v>9</v>
      </c>
      <c r="D1056" t="s">
        <v>15</v>
      </c>
      <c r="E1056">
        <v>80943</v>
      </c>
      <c r="F1056">
        <v>129233</v>
      </c>
      <c r="G1056" t="s">
        <v>25</v>
      </c>
      <c r="H1056" t="s">
        <v>1082</v>
      </c>
    </row>
    <row r="1057" spans="1:8">
      <c r="A1057" s="2">
        <v>45062</v>
      </c>
      <c r="B1057" t="s">
        <v>8</v>
      </c>
      <c r="C1057" t="s">
        <v>14</v>
      </c>
      <c r="D1057" t="s">
        <v>20</v>
      </c>
      <c r="E1057">
        <v>127211</v>
      </c>
      <c r="F1057">
        <v>119219</v>
      </c>
      <c r="G1057" t="s">
        <v>22</v>
      </c>
      <c r="H1057" t="s">
        <v>1083</v>
      </c>
    </row>
    <row r="1058" spans="1:8">
      <c r="A1058" s="2">
        <v>44720</v>
      </c>
      <c r="B1058" t="s">
        <v>8</v>
      </c>
      <c r="C1058" t="s">
        <v>14</v>
      </c>
      <c r="D1058" t="s">
        <v>10</v>
      </c>
      <c r="E1058">
        <v>145839</v>
      </c>
      <c r="F1058">
        <v>56164</v>
      </c>
      <c r="G1058" t="s">
        <v>22</v>
      </c>
      <c r="H1058" t="s">
        <v>1084</v>
      </c>
    </row>
    <row r="1059" spans="1:8">
      <c r="A1059" s="2">
        <v>44471</v>
      </c>
      <c r="B1059" t="s">
        <v>8</v>
      </c>
      <c r="C1059" t="s">
        <v>14</v>
      </c>
      <c r="D1059" t="s">
        <v>15</v>
      </c>
      <c r="E1059">
        <v>20971</v>
      </c>
      <c r="F1059">
        <v>77919</v>
      </c>
      <c r="G1059" t="s">
        <v>11</v>
      </c>
      <c r="H1059" t="s">
        <v>1085</v>
      </c>
    </row>
    <row r="1060" spans="1:8">
      <c r="A1060" s="2">
        <v>45264</v>
      </c>
      <c r="B1060" t="s">
        <v>27</v>
      </c>
      <c r="C1060" t="s">
        <v>33</v>
      </c>
      <c r="D1060" t="s">
        <v>20</v>
      </c>
      <c r="E1060">
        <v>109242</v>
      </c>
      <c r="F1060">
        <v>146523</v>
      </c>
      <c r="G1060" t="s">
        <v>22</v>
      </c>
      <c r="H1060" t="s">
        <v>1086</v>
      </c>
    </row>
    <row r="1061" spans="1:8">
      <c r="A1061" s="2">
        <v>45013</v>
      </c>
      <c r="B1061" t="s">
        <v>8</v>
      </c>
      <c r="C1061" t="s">
        <v>14</v>
      </c>
      <c r="D1061" t="s">
        <v>15</v>
      </c>
      <c r="E1061">
        <v>96850</v>
      </c>
      <c r="F1061">
        <v>126357</v>
      </c>
      <c r="G1061" t="s">
        <v>11</v>
      </c>
      <c r="H1061" t="s">
        <v>1087</v>
      </c>
    </row>
    <row r="1062" spans="1:8">
      <c r="A1062" s="2">
        <v>45153</v>
      </c>
      <c r="B1062" t="s">
        <v>31</v>
      </c>
      <c r="C1062" t="s">
        <v>19</v>
      </c>
      <c r="D1062" t="s">
        <v>10</v>
      </c>
      <c r="E1062">
        <v>74481</v>
      </c>
      <c r="F1062">
        <v>63242</v>
      </c>
      <c r="G1062" t="s">
        <v>11</v>
      </c>
      <c r="H1062" t="s">
        <v>1088</v>
      </c>
    </row>
    <row r="1063" spans="1:8">
      <c r="A1063" s="2">
        <v>45237</v>
      </c>
      <c r="B1063" t="s">
        <v>27</v>
      </c>
      <c r="C1063" t="s">
        <v>9</v>
      </c>
      <c r="D1063" t="s">
        <v>10</v>
      </c>
      <c r="E1063">
        <v>73486</v>
      </c>
      <c r="F1063">
        <v>71529</v>
      </c>
      <c r="G1063" t="s">
        <v>11</v>
      </c>
      <c r="H1063" t="s">
        <v>1089</v>
      </c>
    </row>
    <row r="1064" spans="1:8">
      <c r="A1064" s="2">
        <v>44526</v>
      </c>
      <c r="B1064" t="s">
        <v>31</v>
      </c>
      <c r="C1064" t="s">
        <v>33</v>
      </c>
      <c r="D1064" t="s">
        <v>48</v>
      </c>
      <c r="E1064">
        <v>74840</v>
      </c>
      <c r="F1064">
        <v>44256</v>
      </c>
      <c r="G1064" t="s">
        <v>16</v>
      </c>
      <c r="H1064" t="s">
        <v>1090</v>
      </c>
    </row>
    <row r="1065" spans="1:8">
      <c r="A1065" s="2">
        <v>44208</v>
      </c>
      <c r="B1065" t="s">
        <v>45</v>
      </c>
      <c r="C1065" t="s">
        <v>19</v>
      </c>
      <c r="D1065" t="s">
        <v>20</v>
      </c>
      <c r="E1065">
        <v>89208</v>
      </c>
      <c r="F1065">
        <v>142284</v>
      </c>
      <c r="G1065" t="s">
        <v>25</v>
      </c>
      <c r="H1065" t="s">
        <v>1091</v>
      </c>
    </row>
    <row r="1066" spans="1:8">
      <c r="A1066" s="2">
        <v>44412</v>
      </c>
      <c r="B1066" t="s">
        <v>8</v>
      </c>
      <c r="C1066" t="s">
        <v>14</v>
      </c>
      <c r="D1066" t="s">
        <v>29</v>
      </c>
      <c r="E1066">
        <v>52991</v>
      </c>
      <c r="F1066">
        <v>74452</v>
      </c>
      <c r="G1066" t="s">
        <v>22</v>
      </c>
      <c r="H1066" t="s">
        <v>1092</v>
      </c>
    </row>
    <row r="1067" spans="1:8">
      <c r="A1067" s="2">
        <v>44535</v>
      </c>
      <c r="B1067" t="s">
        <v>13</v>
      </c>
      <c r="C1067" t="s">
        <v>19</v>
      </c>
      <c r="D1067" t="s">
        <v>15</v>
      </c>
      <c r="E1067">
        <v>41088</v>
      </c>
      <c r="F1067">
        <v>164218</v>
      </c>
      <c r="G1067" t="s">
        <v>25</v>
      </c>
      <c r="H1067" t="s">
        <v>1093</v>
      </c>
    </row>
    <row r="1068" spans="1:8">
      <c r="A1068" s="2">
        <v>44857</v>
      </c>
      <c r="B1068" t="s">
        <v>13</v>
      </c>
      <c r="C1068" t="s">
        <v>24</v>
      </c>
      <c r="D1068" t="s">
        <v>10</v>
      </c>
      <c r="E1068">
        <v>13177</v>
      </c>
      <c r="F1068">
        <v>166447</v>
      </c>
      <c r="G1068" t="s">
        <v>25</v>
      </c>
      <c r="H1068" t="s">
        <v>1094</v>
      </c>
    </row>
    <row r="1069" spans="1:8">
      <c r="A1069" s="2">
        <v>44570</v>
      </c>
      <c r="B1069" t="s">
        <v>27</v>
      </c>
      <c r="C1069" t="s">
        <v>9</v>
      </c>
      <c r="D1069" t="s">
        <v>15</v>
      </c>
      <c r="E1069">
        <v>31735</v>
      </c>
      <c r="F1069">
        <v>59246</v>
      </c>
      <c r="G1069" t="s">
        <v>16</v>
      </c>
      <c r="H1069" t="s">
        <v>1095</v>
      </c>
    </row>
    <row r="1070" spans="1:8">
      <c r="A1070" s="2">
        <v>45172</v>
      </c>
      <c r="B1070" t="s">
        <v>13</v>
      </c>
      <c r="C1070" t="s">
        <v>9</v>
      </c>
      <c r="D1070" t="s">
        <v>15</v>
      </c>
      <c r="E1070">
        <v>15100</v>
      </c>
      <c r="F1070">
        <v>150502</v>
      </c>
      <c r="G1070" t="s">
        <v>11</v>
      </c>
      <c r="H1070" t="s">
        <v>1096</v>
      </c>
    </row>
    <row r="1071" spans="1:8">
      <c r="A1071" s="2">
        <v>44906</v>
      </c>
      <c r="B1071" t="s">
        <v>27</v>
      </c>
      <c r="C1071" t="s">
        <v>19</v>
      </c>
      <c r="D1071" t="s">
        <v>29</v>
      </c>
      <c r="E1071">
        <v>52691</v>
      </c>
      <c r="F1071">
        <v>103853</v>
      </c>
      <c r="G1071" t="s">
        <v>25</v>
      </c>
      <c r="H1071" t="s">
        <v>1097</v>
      </c>
    </row>
    <row r="1072" spans="1:8">
      <c r="A1072" s="2">
        <v>44662</v>
      </c>
      <c r="B1072" t="s">
        <v>8</v>
      </c>
      <c r="C1072" t="s">
        <v>13</v>
      </c>
      <c r="D1072" t="s">
        <v>10</v>
      </c>
      <c r="E1072">
        <v>89164</v>
      </c>
      <c r="F1072">
        <v>86295</v>
      </c>
      <c r="G1072" t="s">
        <v>11</v>
      </c>
      <c r="H1072" t="s">
        <v>1098</v>
      </c>
    </row>
    <row r="1073" spans="1:8">
      <c r="A1073" s="2">
        <v>44685</v>
      </c>
      <c r="B1073" t="s">
        <v>18</v>
      </c>
      <c r="C1073" t="s">
        <v>9</v>
      </c>
      <c r="D1073" t="s">
        <v>48</v>
      </c>
      <c r="E1073">
        <v>147479</v>
      </c>
      <c r="F1073">
        <v>168420</v>
      </c>
      <c r="G1073" t="s">
        <v>16</v>
      </c>
      <c r="H1073" t="s">
        <v>1099</v>
      </c>
    </row>
    <row r="1074" spans="1:8">
      <c r="A1074" s="2">
        <v>44243</v>
      </c>
      <c r="B1074" t="s">
        <v>18</v>
      </c>
      <c r="C1074" t="s">
        <v>24</v>
      </c>
      <c r="D1074" t="s">
        <v>20</v>
      </c>
      <c r="E1074">
        <v>34054</v>
      </c>
      <c r="F1074">
        <v>98882</v>
      </c>
      <c r="G1074" t="s">
        <v>25</v>
      </c>
      <c r="H1074" t="s">
        <v>1100</v>
      </c>
    </row>
    <row r="1075" spans="1:8">
      <c r="A1075" s="2">
        <v>44974</v>
      </c>
      <c r="B1075" t="s">
        <v>31</v>
      </c>
      <c r="C1075" t="s">
        <v>9</v>
      </c>
      <c r="D1075" t="s">
        <v>15</v>
      </c>
      <c r="E1075">
        <v>105120</v>
      </c>
      <c r="F1075">
        <v>47499</v>
      </c>
      <c r="G1075" t="s">
        <v>22</v>
      </c>
      <c r="H1075" t="s">
        <v>1101</v>
      </c>
    </row>
    <row r="1076" spans="1:8">
      <c r="A1076" s="2">
        <v>45236</v>
      </c>
      <c r="B1076" t="s">
        <v>8</v>
      </c>
      <c r="C1076" t="s">
        <v>13</v>
      </c>
      <c r="D1076" t="s">
        <v>29</v>
      </c>
      <c r="E1076">
        <v>93611</v>
      </c>
      <c r="F1076">
        <v>169798</v>
      </c>
      <c r="G1076" t="s">
        <v>25</v>
      </c>
      <c r="H1076" t="s">
        <v>1102</v>
      </c>
    </row>
    <row r="1077" spans="1:8">
      <c r="A1077" s="2">
        <v>44907</v>
      </c>
      <c r="B1077" t="s">
        <v>13</v>
      </c>
      <c r="C1077" t="s">
        <v>9</v>
      </c>
      <c r="D1077" t="s">
        <v>29</v>
      </c>
      <c r="E1077">
        <v>133311</v>
      </c>
      <c r="F1077">
        <v>127481</v>
      </c>
      <c r="G1077" t="s">
        <v>16</v>
      </c>
      <c r="H1077" t="s">
        <v>1103</v>
      </c>
    </row>
    <row r="1078" spans="1:8">
      <c r="A1078" s="2">
        <v>44597</v>
      </c>
      <c r="B1078" t="s">
        <v>8</v>
      </c>
      <c r="C1078" t="s">
        <v>9</v>
      </c>
      <c r="D1078" t="s">
        <v>20</v>
      </c>
      <c r="E1078">
        <v>144977</v>
      </c>
      <c r="F1078">
        <v>11698</v>
      </c>
      <c r="G1078" t="s">
        <v>16</v>
      </c>
      <c r="H1078" t="s">
        <v>1104</v>
      </c>
    </row>
    <row r="1079" spans="1:8">
      <c r="A1079" s="2">
        <v>45177</v>
      </c>
      <c r="B1079" t="s">
        <v>45</v>
      </c>
      <c r="C1079" t="s">
        <v>13</v>
      </c>
      <c r="D1079" t="s">
        <v>20</v>
      </c>
      <c r="E1079">
        <v>131502</v>
      </c>
      <c r="F1079">
        <v>40969</v>
      </c>
      <c r="G1079" t="s">
        <v>25</v>
      </c>
      <c r="H1079" t="s">
        <v>1105</v>
      </c>
    </row>
    <row r="1080" spans="1:8">
      <c r="A1080" s="2">
        <v>44446</v>
      </c>
      <c r="B1080" t="s">
        <v>18</v>
      </c>
      <c r="C1080" t="s">
        <v>9</v>
      </c>
      <c r="D1080" t="s">
        <v>10</v>
      </c>
      <c r="E1080">
        <v>82220</v>
      </c>
      <c r="F1080">
        <v>143309</v>
      </c>
      <c r="G1080" t="s">
        <v>22</v>
      </c>
      <c r="H1080" t="s">
        <v>1106</v>
      </c>
    </row>
    <row r="1081" spans="1:8">
      <c r="A1081" s="2">
        <v>44587</v>
      </c>
      <c r="B1081" t="s">
        <v>13</v>
      </c>
      <c r="C1081" t="s">
        <v>19</v>
      </c>
      <c r="D1081" t="s">
        <v>15</v>
      </c>
      <c r="E1081">
        <v>57881</v>
      </c>
      <c r="F1081">
        <v>89870</v>
      </c>
      <c r="G1081" t="s">
        <v>11</v>
      </c>
      <c r="H1081" t="s">
        <v>1107</v>
      </c>
    </row>
    <row r="1082" spans="1:8">
      <c r="A1082" s="2">
        <v>44531</v>
      </c>
      <c r="B1082" t="s">
        <v>18</v>
      </c>
      <c r="C1082" t="s">
        <v>33</v>
      </c>
      <c r="D1082" t="s">
        <v>15</v>
      </c>
      <c r="E1082">
        <v>96245</v>
      </c>
      <c r="F1082">
        <v>27553</v>
      </c>
      <c r="G1082" t="s">
        <v>25</v>
      </c>
      <c r="H1082" t="s">
        <v>1108</v>
      </c>
    </row>
    <row r="1083" spans="1:8">
      <c r="A1083" s="2">
        <v>44825</v>
      </c>
      <c r="B1083" t="s">
        <v>8</v>
      </c>
      <c r="C1083" t="s">
        <v>19</v>
      </c>
      <c r="D1083" t="s">
        <v>20</v>
      </c>
      <c r="E1083">
        <v>39888</v>
      </c>
      <c r="F1083">
        <v>139064</v>
      </c>
      <c r="G1083" t="s">
        <v>25</v>
      </c>
      <c r="H1083" t="s">
        <v>1109</v>
      </c>
    </row>
    <row r="1084" spans="1:8">
      <c r="A1084" s="2">
        <v>44333</v>
      </c>
      <c r="B1084" t="s">
        <v>13</v>
      </c>
      <c r="C1084" t="s">
        <v>9</v>
      </c>
      <c r="D1084" t="s">
        <v>48</v>
      </c>
      <c r="E1084">
        <v>104827</v>
      </c>
      <c r="F1084">
        <v>10864</v>
      </c>
      <c r="G1084" t="s">
        <v>22</v>
      </c>
      <c r="H1084" t="s">
        <v>1110</v>
      </c>
    </row>
    <row r="1085" spans="1:8">
      <c r="A1085" s="2">
        <v>45079</v>
      </c>
      <c r="B1085" t="s">
        <v>31</v>
      </c>
      <c r="C1085" t="s">
        <v>14</v>
      </c>
      <c r="D1085" t="s">
        <v>15</v>
      </c>
      <c r="E1085">
        <v>57460</v>
      </c>
      <c r="F1085">
        <v>47128</v>
      </c>
      <c r="G1085" t="s">
        <v>22</v>
      </c>
      <c r="H1085" t="s">
        <v>1111</v>
      </c>
    </row>
    <row r="1086" spans="1:8">
      <c r="A1086" s="2">
        <v>44884</v>
      </c>
      <c r="B1086" t="s">
        <v>8</v>
      </c>
      <c r="C1086" t="s">
        <v>14</v>
      </c>
      <c r="D1086" t="s">
        <v>29</v>
      </c>
      <c r="E1086">
        <v>121873</v>
      </c>
      <c r="F1086">
        <v>23326</v>
      </c>
      <c r="G1086" t="s">
        <v>16</v>
      </c>
      <c r="H1086" t="s">
        <v>1112</v>
      </c>
    </row>
    <row r="1087" spans="1:8">
      <c r="A1087" s="2">
        <v>45023</v>
      </c>
      <c r="B1087" t="s">
        <v>31</v>
      </c>
      <c r="C1087" t="s">
        <v>33</v>
      </c>
      <c r="D1087" t="s">
        <v>20</v>
      </c>
      <c r="E1087">
        <v>51594</v>
      </c>
      <c r="F1087">
        <v>144484</v>
      </c>
      <c r="G1087" t="s">
        <v>11</v>
      </c>
      <c r="H1087" t="s">
        <v>1113</v>
      </c>
    </row>
    <row r="1088" spans="1:8">
      <c r="A1088" s="2">
        <v>44923</v>
      </c>
      <c r="B1088" t="s">
        <v>13</v>
      </c>
      <c r="C1088" t="s">
        <v>9</v>
      </c>
      <c r="D1088" t="s">
        <v>15</v>
      </c>
      <c r="E1088">
        <v>37588</v>
      </c>
      <c r="F1088">
        <v>17349</v>
      </c>
      <c r="G1088" t="s">
        <v>11</v>
      </c>
      <c r="H1088" t="s">
        <v>1114</v>
      </c>
    </row>
    <row r="1089" spans="1:8">
      <c r="A1089" s="2">
        <v>44790</v>
      </c>
      <c r="B1089" t="s">
        <v>18</v>
      </c>
      <c r="C1089" t="s">
        <v>24</v>
      </c>
      <c r="D1089" t="s">
        <v>10</v>
      </c>
      <c r="E1089">
        <v>65013</v>
      </c>
      <c r="F1089">
        <v>59461</v>
      </c>
      <c r="G1089" t="s">
        <v>25</v>
      </c>
      <c r="H1089" t="s">
        <v>1115</v>
      </c>
    </row>
    <row r="1090" spans="1:8">
      <c r="A1090" s="2">
        <v>45186</v>
      </c>
      <c r="B1090" t="s">
        <v>45</v>
      </c>
      <c r="C1090" t="s">
        <v>9</v>
      </c>
      <c r="D1090" t="s">
        <v>20</v>
      </c>
      <c r="E1090">
        <v>68172</v>
      </c>
      <c r="F1090">
        <v>81933</v>
      </c>
      <c r="G1090" t="s">
        <v>11</v>
      </c>
      <c r="H1090" t="s">
        <v>1116</v>
      </c>
    </row>
    <row r="1091" spans="1:8">
      <c r="A1091" s="2">
        <v>44568</v>
      </c>
      <c r="B1091" t="s">
        <v>27</v>
      </c>
      <c r="C1091" t="s">
        <v>14</v>
      </c>
      <c r="D1091" t="s">
        <v>29</v>
      </c>
      <c r="E1091">
        <v>66615</v>
      </c>
      <c r="F1091">
        <v>154444</v>
      </c>
      <c r="G1091" t="s">
        <v>16</v>
      </c>
      <c r="H1091" t="s">
        <v>1117</v>
      </c>
    </row>
    <row r="1092" spans="1:8">
      <c r="A1092" s="2">
        <v>45131</v>
      </c>
      <c r="B1092" t="s">
        <v>18</v>
      </c>
      <c r="C1092" t="s">
        <v>13</v>
      </c>
      <c r="D1092" t="s">
        <v>10</v>
      </c>
      <c r="E1092">
        <v>81358</v>
      </c>
      <c r="F1092">
        <v>70586</v>
      </c>
      <c r="G1092" t="s">
        <v>16</v>
      </c>
      <c r="H1092" t="s">
        <v>1118</v>
      </c>
    </row>
    <row r="1093" spans="1:8">
      <c r="A1093" s="2">
        <v>45191</v>
      </c>
      <c r="B1093" t="s">
        <v>31</v>
      </c>
      <c r="C1093" t="s">
        <v>33</v>
      </c>
      <c r="D1093" t="s">
        <v>20</v>
      </c>
      <c r="E1093">
        <v>35112</v>
      </c>
      <c r="F1093">
        <v>116553</v>
      </c>
      <c r="G1093" t="s">
        <v>22</v>
      </c>
      <c r="H1093" t="s">
        <v>1119</v>
      </c>
    </row>
    <row r="1094" spans="1:8">
      <c r="A1094" s="2">
        <v>44598</v>
      </c>
      <c r="B1094" t="s">
        <v>8</v>
      </c>
      <c r="C1094" t="s">
        <v>13</v>
      </c>
      <c r="D1094" t="s">
        <v>20</v>
      </c>
      <c r="E1094">
        <v>101514</v>
      </c>
      <c r="F1094">
        <v>132514</v>
      </c>
      <c r="G1094" t="s">
        <v>22</v>
      </c>
      <c r="H1094" t="s">
        <v>1120</v>
      </c>
    </row>
    <row r="1095" spans="1:8">
      <c r="A1095" s="2">
        <v>44811</v>
      </c>
      <c r="B1095" t="s">
        <v>13</v>
      </c>
      <c r="C1095" t="s">
        <v>24</v>
      </c>
      <c r="D1095" t="s">
        <v>15</v>
      </c>
      <c r="E1095">
        <v>26037</v>
      </c>
      <c r="F1095">
        <v>71182</v>
      </c>
      <c r="G1095" t="s">
        <v>16</v>
      </c>
      <c r="H1095" t="s">
        <v>1121</v>
      </c>
    </row>
    <row r="1096" spans="1:8">
      <c r="A1096" s="2">
        <v>45191</v>
      </c>
      <c r="B1096" t="s">
        <v>18</v>
      </c>
      <c r="C1096" t="s">
        <v>9</v>
      </c>
      <c r="D1096" t="s">
        <v>10</v>
      </c>
      <c r="E1096">
        <v>18996</v>
      </c>
      <c r="F1096">
        <v>30678</v>
      </c>
      <c r="G1096" t="s">
        <v>22</v>
      </c>
      <c r="H1096" t="s">
        <v>1122</v>
      </c>
    </row>
    <row r="1097" spans="1:8">
      <c r="A1097" s="2">
        <v>44816</v>
      </c>
      <c r="B1097" t="s">
        <v>45</v>
      </c>
      <c r="C1097" t="s">
        <v>24</v>
      </c>
      <c r="D1097" t="s">
        <v>20</v>
      </c>
      <c r="E1097">
        <v>33066</v>
      </c>
      <c r="F1097">
        <v>29947</v>
      </c>
      <c r="G1097" t="s">
        <v>16</v>
      </c>
      <c r="H1097" t="s">
        <v>1123</v>
      </c>
    </row>
    <row r="1098" spans="1:8">
      <c r="A1098" s="2">
        <v>44384</v>
      </c>
      <c r="B1098" t="s">
        <v>13</v>
      </c>
      <c r="C1098" t="s">
        <v>13</v>
      </c>
      <c r="D1098" t="s">
        <v>29</v>
      </c>
      <c r="E1098">
        <v>100963</v>
      </c>
      <c r="F1098">
        <v>78660</v>
      </c>
      <c r="G1098" t="s">
        <v>22</v>
      </c>
      <c r="H1098" t="s">
        <v>1124</v>
      </c>
    </row>
    <row r="1099" spans="1:8">
      <c r="A1099" s="2">
        <v>44327</v>
      </c>
      <c r="B1099" t="s">
        <v>31</v>
      </c>
      <c r="C1099" t="s">
        <v>9</v>
      </c>
      <c r="D1099" t="s">
        <v>10</v>
      </c>
      <c r="E1099">
        <v>135105</v>
      </c>
      <c r="F1099">
        <v>49849</v>
      </c>
      <c r="G1099" t="s">
        <v>25</v>
      </c>
      <c r="H1099" t="s">
        <v>1125</v>
      </c>
    </row>
    <row r="1100" spans="1:8">
      <c r="A1100" s="2">
        <v>45001</v>
      </c>
      <c r="B1100" t="s">
        <v>13</v>
      </c>
      <c r="C1100" t="s">
        <v>19</v>
      </c>
      <c r="D1100" t="s">
        <v>15</v>
      </c>
      <c r="E1100">
        <v>50865</v>
      </c>
      <c r="F1100">
        <v>103457</v>
      </c>
      <c r="G1100" t="s">
        <v>11</v>
      </c>
      <c r="H1100" t="s">
        <v>1126</v>
      </c>
    </row>
    <row r="1101" spans="1:8">
      <c r="A1101" s="2">
        <v>45132</v>
      </c>
      <c r="B1101" t="s">
        <v>13</v>
      </c>
      <c r="C1101" t="s">
        <v>19</v>
      </c>
      <c r="D1101" t="s">
        <v>48</v>
      </c>
      <c r="E1101">
        <v>136023</v>
      </c>
      <c r="F1101">
        <v>158651</v>
      </c>
      <c r="G1101" t="s">
        <v>16</v>
      </c>
      <c r="H1101" t="s">
        <v>1127</v>
      </c>
    </row>
    <row r="1102" spans="1:8">
      <c r="A1102" s="2">
        <v>45182</v>
      </c>
      <c r="B1102" t="s">
        <v>8</v>
      </c>
      <c r="C1102" t="s">
        <v>24</v>
      </c>
      <c r="D1102" t="s">
        <v>20</v>
      </c>
      <c r="E1102">
        <v>149139</v>
      </c>
      <c r="F1102">
        <v>118994</v>
      </c>
      <c r="G1102" t="s">
        <v>22</v>
      </c>
      <c r="H1102" t="s">
        <v>1128</v>
      </c>
    </row>
    <row r="1103" spans="1:8">
      <c r="A1103" s="2">
        <v>44379</v>
      </c>
      <c r="B1103" t="s">
        <v>27</v>
      </c>
      <c r="C1103" t="s">
        <v>19</v>
      </c>
      <c r="D1103" t="s">
        <v>48</v>
      </c>
      <c r="E1103">
        <v>140555</v>
      </c>
      <c r="F1103">
        <v>107114</v>
      </c>
      <c r="G1103" t="s">
        <v>16</v>
      </c>
      <c r="H1103" t="s">
        <v>1129</v>
      </c>
    </row>
    <row r="1104" spans="1:8">
      <c r="A1104" s="2">
        <v>45179</v>
      </c>
      <c r="B1104" t="s">
        <v>31</v>
      </c>
      <c r="C1104" t="s">
        <v>19</v>
      </c>
      <c r="D1104" t="s">
        <v>20</v>
      </c>
      <c r="E1104">
        <v>146413</v>
      </c>
      <c r="F1104">
        <v>17250</v>
      </c>
      <c r="G1104" t="s">
        <v>25</v>
      </c>
      <c r="H1104" t="s">
        <v>1130</v>
      </c>
    </row>
    <row r="1105" spans="1:8">
      <c r="A1105" s="2">
        <v>44560</v>
      </c>
      <c r="B1105" t="s">
        <v>8</v>
      </c>
      <c r="C1105" t="s">
        <v>14</v>
      </c>
      <c r="D1105" t="s">
        <v>15</v>
      </c>
      <c r="E1105">
        <v>36440</v>
      </c>
      <c r="F1105">
        <v>169235</v>
      </c>
      <c r="G1105" t="s">
        <v>16</v>
      </c>
      <c r="H1105" t="s">
        <v>1131</v>
      </c>
    </row>
    <row r="1106" spans="1:8">
      <c r="A1106" s="2">
        <v>44235</v>
      </c>
      <c r="B1106" t="s">
        <v>27</v>
      </c>
      <c r="C1106" t="s">
        <v>19</v>
      </c>
      <c r="D1106" t="s">
        <v>15</v>
      </c>
      <c r="E1106">
        <v>91163</v>
      </c>
      <c r="F1106">
        <v>166194</v>
      </c>
      <c r="G1106" t="s">
        <v>22</v>
      </c>
      <c r="H1106" t="s">
        <v>1132</v>
      </c>
    </row>
    <row r="1107" spans="1:8">
      <c r="A1107" s="2">
        <v>44693</v>
      </c>
      <c r="B1107" t="s">
        <v>8</v>
      </c>
      <c r="C1107" t="s">
        <v>14</v>
      </c>
      <c r="D1107" t="s">
        <v>15</v>
      </c>
      <c r="E1107">
        <v>98738</v>
      </c>
      <c r="F1107">
        <v>143470</v>
      </c>
      <c r="G1107" t="s">
        <v>22</v>
      </c>
      <c r="H1107" t="s">
        <v>1133</v>
      </c>
    </row>
    <row r="1108" spans="1:8">
      <c r="A1108" s="2">
        <v>45178</v>
      </c>
      <c r="B1108" t="s">
        <v>27</v>
      </c>
      <c r="C1108" t="s">
        <v>33</v>
      </c>
      <c r="D1108" t="s">
        <v>15</v>
      </c>
      <c r="E1108">
        <v>89877</v>
      </c>
      <c r="F1108">
        <v>167308</v>
      </c>
      <c r="G1108" t="s">
        <v>16</v>
      </c>
      <c r="H1108" t="s">
        <v>1134</v>
      </c>
    </row>
    <row r="1109" spans="1:8">
      <c r="A1109" s="2">
        <v>45117</v>
      </c>
      <c r="B1109" t="s">
        <v>27</v>
      </c>
      <c r="C1109" t="s">
        <v>14</v>
      </c>
      <c r="D1109" t="s">
        <v>10</v>
      </c>
      <c r="E1109">
        <v>29314</v>
      </c>
      <c r="F1109">
        <v>139729</v>
      </c>
      <c r="G1109" t="s">
        <v>16</v>
      </c>
      <c r="H1109" t="s">
        <v>1135</v>
      </c>
    </row>
    <row r="1110" spans="1:8">
      <c r="A1110" s="2">
        <v>44918</v>
      </c>
      <c r="B1110" t="s">
        <v>27</v>
      </c>
      <c r="C1110" t="s">
        <v>14</v>
      </c>
      <c r="D1110" t="s">
        <v>10</v>
      </c>
      <c r="E1110">
        <v>100365</v>
      </c>
      <c r="F1110">
        <v>63488</v>
      </c>
      <c r="G1110" t="s">
        <v>22</v>
      </c>
      <c r="H1110" t="s">
        <v>1136</v>
      </c>
    </row>
    <row r="1111" spans="1:8">
      <c r="A1111" s="2">
        <v>44212</v>
      </c>
      <c r="B1111" t="s">
        <v>8</v>
      </c>
      <c r="C1111" t="s">
        <v>13</v>
      </c>
      <c r="D1111" t="s">
        <v>20</v>
      </c>
      <c r="E1111">
        <v>144592</v>
      </c>
      <c r="F1111">
        <v>106356</v>
      </c>
      <c r="G1111" t="s">
        <v>25</v>
      </c>
      <c r="H1111" t="s">
        <v>1137</v>
      </c>
    </row>
    <row r="1112" spans="1:8">
      <c r="A1112" s="2">
        <v>44689</v>
      </c>
      <c r="B1112" t="s">
        <v>13</v>
      </c>
      <c r="C1112" t="s">
        <v>14</v>
      </c>
      <c r="D1112" t="s">
        <v>10</v>
      </c>
      <c r="E1112">
        <v>15110</v>
      </c>
      <c r="F1112">
        <v>156564</v>
      </c>
      <c r="G1112" t="s">
        <v>25</v>
      </c>
      <c r="H1112" t="s">
        <v>1138</v>
      </c>
    </row>
    <row r="1113" spans="1:8">
      <c r="A1113" s="2">
        <v>45090</v>
      </c>
      <c r="B1113" t="s">
        <v>27</v>
      </c>
      <c r="C1113" t="s">
        <v>14</v>
      </c>
      <c r="D1113" t="s">
        <v>20</v>
      </c>
      <c r="E1113">
        <v>110011</v>
      </c>
      <c r="F1113">
        <v>41754</v>
      </c>
      <c r="G1113" t="s">
        <v>25</v>
      </c>
      <c r="H1113" t="s">
        <v>1139</v>
      </c>
    </row>
    <row r="1114" spans="1:8">
      <c r="A1114" s="2">
        <v>44507</v>
      </c>
      <c r="B1114" t="s">
        <v>13</v>
      </c>
      <c r="C1114" t="s">
        <v>13</v>
      </c>
      <c r="D1114" t="s">
        <v>10</v>
      </c>
      <c r="E1114">
        <v>94213</v>
      </c>
      <c r="F1114">
        <v>65199</v>
      </c>
      <c r="G1114" t="s">
        <v>11</v>
      </c>
      <c r="H1114" t="s">
        <v>1140</v>
      </c>
    </row>
    <row r="1115" spans="1:8">
      <c r="A1115" s="2">
        <v>44935</v>
      </c>
      <c r="B1115" t="s">
        <v>31</v>
      </c>
      <c r="C1115" t="s">
        <v>14</v>
      </c>
      <c r="D1115" t="s">
        <v>10</v>
      </c>
      <c r="E1115">
        <v>45252</v>
      </c>
      <c r="F1115">
        <v>127424</v>
      </c>
      <c r="G1115" t="s">
        <v>11</v>
      </c>
      <c r="H1115" t="s">
        <v>1141</v>
      </c>
    </row>
    <row r="1116" spans="1:8">
      <c r="A1116" s="2">
        <v>44742</v>
      </c>
      <c r="B1116" t="s">
        <v>45</v>
      </c>
      <c r="C1116" t="s">
        <v>19</v>
      </c>
      <c r="D1116" t="s">
        <v>10</v>
      </c>
      <c r="E1116">
        <v>61887</v>
      </c>
      <c r="F1116">
        <v>81938</v>
      </c>
      <c r="G1116" t="s">
        <v>11</v>
      </c>
      <c r="H1116" t="s">
        <v>1142</v>
      </c>
    </row>
    <row r="1117" spans="1:8">
      <c r="A1117" s="2">
        <v>44610</v>
      </c>
      <c r="B1117" t="s">
        <v>13</v>
      </c>
      <c r="C1117" t="s">
        <v>14</v>
      </c>
      <c r="D1117" t="s">
        <v>29</v>
      </c>
      <c r="E1117">
        <v>86251</v>
      </c>
      <c r="F1117">
        <v>127647</v>
      </c>
      <c r="G1117" t="s">
        <v>16</v>
      </c>
      <c r="H1117" t="s">
        <v>1143</v>
      </c>
    </row>
    <row r="1118" spans="1:8">
      <c r="A1118" s="2">
        <v>44447</v>
      </c>
      <c r="B1118" t="s">
        <v>45</v>
      </c>
      <c r="C1118" t="s">
        <v>33</v>
      </c>
      <c r="D1118" t="s">
        <v>15</v>
      </c>
      <c r="E1118">
        <v>95375</v>
      </c>
      <c r="F1118">
        <v>107079</v>
      </c>
      <c r="G1118" t="s">
        <v>11</v>
      </c>
      <c r="H1118" t="s">
        <v>1144</v>
      </c>
    </row>
    <row r="1119" spans="1:8">
      <c r="A1119" s="2">
        <v>44955</v>
      </c>
      <c r="B1119" t="s">
        <v>27</v>
      </c>
      <c r="C1119" t="s">
        <v>14</v>
      </c>
      <c r="D1119" t="s">
        <v>29</v>
      </c>
      <c r="E1119">
        <v>125625</v>
      </c>
      <c r="F1119">
        <v>17106</v>
      </c>
      <c r="G1119" t="s">
        <v>16</v>
      </c>
      <c r="H1119" t="s">
        <v>1145</v>
      </c>
    </row>
    <row r="1120" spans="1:8">
      <c r="A1120" s="2">
        <v>45259</v>
      </c>
      <c r="B1120" t="s">
        <v>45</v>
      </c>
      <c r="C1120" t="s">
        <v>14</v>
      </c>
      <c r="D1120" t="s">
        <v>10</v>
      </c>
      <c r="E1120">
        <v>43645</v>
      </c>
      <c r="F1120">
        <v>97359</v>
      </c>
      <c r="G1120" t="s">
        <v>25</v>
      </c>
      <c r="H1120" t="s">
        <v>1146</v>
      </c>
    </row>
    <row r="1121" spans="1:8">
      <c r="A1121" s="2">
        <v>45010</v>
      </c>
      <c r="B1121" t="s">
        <v>45</v>
      </c>
      <c r="C1121" t="s">
        <v>33</v>
      </c>
      <c r="D1121" t="s">
        <v>10</v>
      </c>
      <c r="E1121">
        <v>53664</v>
      </c>
      <c r="F1121">
        <v>165505</v>
      </c>
      <c r="G1121" t="s">
        <v>22</v>
      </c>
      <c r="H1121" t="s">
        <v>1147</v>
      </c>
    </row>
    <row r="1122" spans="1:8">
      <c r="A1122" s="2">
        <v>44225</v>
      </c>
      <c r="B1122" t="s">
        <v>27</v>
      </c>
      <c r="C1122" t="s">
        <v>13</v>
      </c>
      <c r="D1122" t="s">
        <v>29</v>
      </c>
      <c r="E1122">
        <v>84274</v>
      </c>
      <c r="F1122">
        <v>122261</v>
      </c>
      <c r="G1122" t="s">
        <v>11</v>
      </c>
      <c r="H1122" t="s">
        <v>1148</v>
      </c>
    </row>
    <row r="1123" spans="1:8">
      <c r="A1123" s="2">
        <v>45154</v>
      </c>
      <c r="B1123" t="s">
        <v>13</v>
      </c>
      <c r="C1123" t="s">
        <v>19</v>
      </c>
      <c r="D1123" t="s">
        <v>20</v>
      </c>
      <c r="E1123">
        <v>136083</v>
      </c>
      <c r="F1123">
        <v>150177</v>
      </c>
      <c r="G1123" t="s">
        <v>22</v>
      </c>
      <c r="H1123" t="s">
        <v>1149</v>
      </c>
    </row>
    <row r="1124" spans="1:8">
      <c r="A1124" s="2">
        <v>44673</v>
      </c>
      <c r="B1124" t="s">
        <v>27</v>
      </c>
      <c r="C1124" t="s">
        <v>14</v>
      </c>
      <c r="D1124" t="s">
        <v>15</v>
      </c>
      <c r="E1124">
        <v>47261</v>
      </c>
      <c r="F1124">
        <v>92921</v>
      </c>
      <c r="G1124" t="s">
        <v>11</v>
      </c>
      <c r="H1124" t="s">
        <v>1150</v>
      </c>
    </row>
    <row r="1125" spans="1:8">
      <c r="A1125" s="2">
        <v>44514</v>
      </c>
      <c r="B1125" t="s">
        <v>31</v>
      </c>
      <c r="C1125" t="s">
        <v>19</v>
      </c>
      <c r="D1125" t="s">
        <v>20</v>
      </c>
      <c r="E1125">
        <v>107432</v>
      </c>
      <c r="F1125">
        <v>122452</v>
      </c>
      <c r="G1125" t="s">
        <v>11</v>
      </c>
      <c r="H1125" t="s">
        <v>1151</v>
      </c>
    </row>
    <row r="1126" spans="1:8">
      <c r="A1126" s="2">
        <v>44441</v>
      </c>
      <c r="B1126" t="s">
        <v>18</v>
      </c>
      <c r="C1126" t="s">
        <v>24</v>
      </c>
      <c r="D1126" t="s">
        <v>15</v>
      </c>
      <c r="E1126">
        <v>34365</v>
      </c>
      <c r="F1126">
        <v>66053</v>
      </c>
      <c r="G1126" t="s">
        <v>22</v>
      </c>
      <c r="H1126" t="s">
        <v>1152</v>
      </c>
    </row>
    <row r="1127" spans="1:8">
      <c r="A1127" s="2">
        <v>44944</v>
      </c>
      <c r="B1127" t="s">
        <v>8</v>
      </c>
      <c r="C1127" t="s">
        <v>19</v>
      </c>
      <c r="D1127" t="s">
        <v>48</v>
      </c>
      <c r="E1127">
        <v>120127</v>
      </c>
      <c r="F1127">
        <v>141023</v>
      </c>
      <c r="G1127" t="s">
        <v>25</v>
      </c>
      <c r="H1127" t="s">
        <v>1153</v>
      </c>
    </row>
    <row r="1128" spans="1:8">
      <c r="A1128" s="2">
        <v>44893</v>
      </c>
      <c r="B1128" t="s">
        <v>27</v>
      </c>
      <c r="C1128" t="s">
        <v>13</v>
      </c>
      <c r="D1128" t="s">
        <v>15</v>
      </c>
      <c r="E1128">
        <v>58817</v>
      </c>
      <c r="F1128">
        <v>141442</v>
      </c>
      <c r="G1128" t="s">
        <v>25</v>
      </c>
      <c r="H1128" t="s">
        <v>1154</v>
      </c>
    </row>
    <row r="1129" spans="1:8">
      <c r="A1129" s="2">
        <v>44468</v>
      </c>
      <c r="B1129" t="s">
        <v>27</v>
      </c>
      <c r="C1129" t="s">
        <v>13</v>
      </c>
      <c r="D1129" t="s">
        <v>20</v>
      </c>
      <c r="E1129">
        <v>114591</v>
      </c>
      <c r="F1129">
        <v>112457</v>
      </c>
      <c r="G1129" t="s">
        <v>25</v>
      </c>
      <c r="H1129" t="s">
        <v>1155</v>
      </c>
    </row>
    <row r="1130" spans="1:8">
      <c r="A1130" s="2">
        <v>44573</v>
      </c>
      <c r="B1130" t="s">
        <v>45</v>
      </c>
      <c r="C1130" t="s">
        <v>14</v>
      </c>
      <c r="D1130" t="s">
        <v>15</v>
      </c>
      <c r="E1130">
        <v>56610</v>
      </c>
      <c r="F1130">
        <v>56068</v>
      </c>
      <c r="G1130" t="s">
        <v>22</v>
      </c>
      <c r="H1130" t="s">
        <v>1156</v>
      </c>
    </row>
    <row r="1131" spans="1:8">
      <c r="A1131" s="2">
        <v>44462</v>
      </c>
      <c r="B1131" t="s">
        <v>31</v>
      </c>
      <c r="C1131" t="s">
        <v>33</v>
      </c>
      <c r="D1131" t="s">
        <v>48</v>
      </c>
      <c r="E1131">
        <v>126833</v>
      </c>
      <c r="F1131">
        <v>49047</v>
      </c>
      <c r="G1131" t="s">
        <v>16</v>
      </c>
      <c r="H1131" t="s">
        <v>1157</v>
      </c>
    </row>
    <row r="1132" spans="1:8">
      <c r="A1132" s="2">
        <v>45122</v>
      </c>
      <c r="B1132" t="s">
        <v>45</v>
      </c>
      <c r="C1132" t="s">
        <v>13</v>
      </c>
      <c r="D1132" t="s">
        <v>48</v>
      </c>
      <c r="E1132">
        <v>82494</v>
      </c>
      <c r="F1132">
        <v>161939</v>
      </c>
      <c r="G1132" t="s">
        <v>22</v>
      </c>
      <c r="H1132" t="s">
        <v>1158</v>
      </c>
    </row>
    <row r="1133" spans="1:8">
      <c r="A1133" s="2">
        <v>45117</v>
      </c>
      <c r="B1133" t="s">
        <v>13</v>
      </c>
      <c r="C1133" t="s">
        <v>33</v>
      </c>
      <c r="D1133" t="s">
        <v>10</v>
      </c>
      <c r="E1133">
        <v>35805</v>
      </c>
      <c r="F1133">
        <v>58224</v>
      </c>
      <c r="G1133" t="s">
        <v>16</v>
      </c>
      <c r="H1133" t="s">
        <v>1159</v>
      </c>
    </row>
    <row r="1134" spans="1:8">
      <c r="A1134" s="2">
        <v>44536</v>
      </c>
      <c r="B1134" t="s">
        <v>27</v>
      </c>
      <c r="C1134" t="s">
        <v>24</v>
      </c>
      <c r="D1134" t="s">
        <v>48</v>
      </c>
      <c r="E1134">
        <v>104506</v>
      </c>
      <c r="F1134">
        <v>134487</v>
      </c>
      <c r="G1134" t="s">
        <v>25</v>
      </c>
      <c r="H1134" t="s">
        <v>1160</v>
      </c>
    </row>
    <row r="1135" spans="1:8">
      <c r="A1135" s="2">
        <v>44585</v>
      </c>
      <c r="B1135" t="s">
        <v>27</v>
      </c>
      <c r="C1135" t="s">
        <v>33</v>
      </c>
      <c r="D1135" t="s">
        <v>29</v>
      </c>
      <c r="E1135">
        <v>20468</v>
      </c>
      <c r="F1135">
        <v>126609</v>
      </c>
      <c r="G1135" t="s">
        <v>16</v>
      </c>
      <c r="H1135" t="s">
        <v>1161</v>
      </c>
    </row>
    <row r="1136" spans="1:8">
      <c r="A1136" s="2">
        <v>44773</v>
      </c>
      <c r="B1136" t="s">
        <v>45</v>
      </c>
      <c r="C1136" t="s">
        <v>9</v>
      </c>
      <c r="D1136" t="s">
        <v>20</v>
      </c>
      <c r="E1136">
        <v>21135</v>
      </c>
      <c r="F1136">
        <v>63094</v>
      </c>
      <c r="G1136" t="s">
        <v>25</v>
      </c>
      <c r="H1136" t="s">
        <v>1162</v>
      </c>
    </row>
    <row r="1137" spans="1:8">
      <c r="A1137" s="2">
        <v>44199</v>
      </c>
      <c r="B1137" t="s">
        <v>27</v>
      </c>
      <c r="C1137" t="s">
        <v>33</v>
      </c>
      <c r="D1137" t="s">
        <v>29</v>
      </c>
      <c r="E1137">
        <v>137056</v>
      </c>
      <c r="F1137">
        <v>18502</v>
      </c>
      <c r="G1137" t="s">
        <v>25</v>
      </c>
      <c r="H1137" t="s">
        <v>1163</v>
      </c>
    </row>
    <row r="1138" spans="1:8">
      <c r="A1138" s="2">
        <v>44572</v>
      </c>
      <c r="B1138" t="s">
        <v>13</v>
      </c>
      <c r="C1138" t="s">
        <v>13</v>
      </c>
      <c r="D1138" t="s">
        <v>29</v>
      </c>
      <c r="E1138">
        <v>73135</v>
      </c>
      <c r="F1138">
        <v>57130</v>
      </c>
      <c r="G1138" t="s">
        <v>25</v>
      </c>
      <c r="H1138" t="s">
        <v>1164</v>
      </c>
    </row>
    <row r="1139" spans="1:8">
      <c r="A1139" s="2">
        <v>44520</v>
      </c>
      <c r="B1139" t="s">
        <v>18</v>
      </c>
      <c r="C1139" t="s">
        <v>33</v>
      </c>
      <c r="D1139" t="s">
        <v>20</v>
      </c>
      <c r="E1139">
        <v>74699</v>
      </c>
      <c r="F1139">
        <v>77505</v>
      </c>
      <c r="G1139" t="s">
        <v>25</v>
      </c>
      <c r="H1139" t="s">
        <v>1165</v>
      </c>
    </row>
    <row r="1140" spans="1:8">
      <c r="A1140" s="2">
        <v>44342</v>
      </c>
      <c r="B1140" t="s">
        <v>8</v>
      </c>
      <c r="C1140" t="s">
        <v>33</v>
      </c>
      <c r="D1140" t="s">
        <v>29</v>
      </c>
      <c r="E1140">
        <v>76036</v>
      </c>
      <c r="F1140">
        <v>117213</v>
      </c>
      <c r="G1140" t="s">
        <v>22</v>
      </c>
      <c r="H1140" t="s">
        <v>1166</v>
      </c>
    </row>
    <row r="1141" spans="1:8">
      <c r="A1141" s="2">
        <v>44489</v>
      </c>
      <c r="B1141" t="s">
        <v>8</v>
      </c>
      <c r="C1141" t="s">
        <v>9</v>
      </c>
      <c r="D1141" t="s">
        <v>29</v>
      </c>
      <c r="E1141">
        <v>139729</v>
      </c>
      <c r="F1141">
        <v>34234</v>
      </c>
      <c r="G1141" t="s">
        <v>11</v>
      </c>
      <c r="H1141" t="s">
        <v>1167</v>
      </c>
    </row>
    <row r="1142" spans="1:8">
      <c r="A1142" s="2">
        <v>44628</v>
      </c>
      <c r="B1142" t="s">
        <v>8</v>
      </c>
      <c r="C1142" t="s">
        <v>9</v>
      </c>
      <c r="D1142" t="s">
        <v>29</v>
      </c>
      <c r="E1142">
        <v>31990</v>
      </c>
      <c r="F1142">
        <v>18807</v>
      </c>
      <c r="G1142" t="s">
        <v>11</v>
      </c>
      <c r="H1142" t="s">
        <v>1168</v>
      </c>
    </row>
    <row r="1143" spans="1:8">
      <c r="A1143" s="2">
        <v>44901</v>
      </c>
      <c r="B1143" t="s">
        <v>18</v>
      </c>
      <c r="C1143" t="s">
        <v>14</v>
      </c>
      <c r="D1143" t="s">
        <v>48</v>
      </c>
      <c r="E1143">
        <v>29134</v>
      </c>
      <c r="F1143">
        <v>108491</v>
      </c>
      <c r="G1143" t="s">
        <v>11</v>
      </c>
      <c r="H1143" t="s">
        <v>1169</v>
      </c>
    </row>
    <row r="1144" spans="1:8">
      <c r="A1144" s="2">
        <v>45145</v>
      </c>
      <c r="B1144" t="s">
        <v>27</v>
      </c>
      <c r="C1144" t="s">
        <v>13</v>
      </c>
      <c r="D1144" t="s">
        <v>20</v>
      </c>
      <c r="E1144">
        <v>60464</v>
      </c>
      <c r="F1144">
        <v>17788</v>
      </c>
      <c r="G1144" t="s">
        <v>22</v>
      </c>
      <c r="H1144" t="s">
        <v>1170</v>
      </c>
    </row>
    <row r="1145" spans="1:8">
      <c r="A1145" s="2">
        <v>44781</v>
      </c>
      <c r="B1145" t="s">
        <v>45</v>
      </c>
      <c r="C1145" t="s">
        <v>14</v>
      </c>
      <c r="D1145" t="s">
        <v>20</v>
      </c>
      <c r="E1145">
        <v>94073</v>
      </c>
      <c r="F1145">
        <v>118022</v>
      </c>
      <c r="G1145" t="s">
        <v>25</v>
      </c>
      <c r="H1145" t="s">
        <v>1171</v>
      </c>
    </row>
    <row r="1146" spans="1:8">
      <c r="A1146" s="2">
        <v>44595</v>
      </c>
      <c r="B1146" t="s">
        <v>31</v>
      </c>
      <c r="C1146" t="s">
        <v>9</v>
      </c>
      <c r="D1146" t="s">
        <v>20</v>
      </c>
      <c r="E1146">
        <v>141680</v>
      </c>
      <c r="F1146">
        <v>118875</v>
      </c>
      <c r="G1146" t="s">
        <v>25</v>
      </c>
      <c r="H1146" t="s">
        <v>1172</v>
      </c>
    </row>
    <row r="1147" spans="1:8">
      <c r="A1147" s="2">
        <v>45013</v>
      </c>
      <c r="B1147" t="s">
        <v>27</v>
      </c>
      <c r="C1147" t="s">
        <v>33</v>
      </c>
      <c r="D1147" t="s">
        <v>29</v>
      </c>
      <c r="E1147">
        <v>144366</v>
      </c>
      <c r="F1147">
        <v>155821</v>
      </c>
      <c r="G1147" t="s">
        <v>25</v>
      </c>
      <c r="H1147" t="s">
        <v>1173</v>
      </c>
    </row>
    <row r="1148" spans="1:8">
      <c r="A1148" s="2">
        <v>45160</v>
      </c>
      <c r="B1148" t="s">
        <v>18</v>
      </c>
      <c r="C1148" t="s">
        <v>9</v>
      </c>
      <c r="D1148" t="s">
        <v>48</v>
      </c>
      <c r="E1148">
        <v>126685</v>
      </c>
      <c r="F1148">
        <v>51491</v>
      </c>
      <c r="G1148" t="s">
        <v>11</v>
      </c>
      <c r="H1148" t="s">
        <v>1174</v>
      </c>
    </row>
    <row r="1149" spans="1:8">
      <c r="A1149" s="2">
        <v>44383</v>
      </c>
      <c r="B1149" t="s">
        <v>13</v>
      </c>
      <c r="C1149" t="s">
        <v>24</v>
      </c>
      <c r="D1149" t="s">
        <v>20</v>
      </c>
      <c r="E1149">
        <v>102541</v>
      </c>
      <c r="F1149">
        <v>130882</v>
      </c>
      <c r="G1149" t="s">
        <v>25</v>
      </c>
      <c r="H1149" t="s">
        <v>1175</v>
      </c>
    </row>
    <row r="1150" spans="1:8">
      <c r="A1150" s="2">
        <v>44257</v>
      </c>
      <c r="B1150" t="s">
        <v>18</v>
      </c>
      <c r="C1150" t="s">
        <v>33</v>
      </c>
      <c r="D1150" t="s">
        <v>15</v>
      </c>
      <c r="E1150">
        <v>90709</v>
      </c>
      <c r="F1150">
        <v>27435</v>
      </c>
      <c r="G1150" t="s">
        <v>16</v>
      </c>
      <c r="H1150" t="s">
        <v>1176</v>
      </c>
    </row>
    <row r="1151" spans="1:8">
      <c r="A1151" s="2">
        <v>45135</v>
      </c>
      <c r="B1151" t="s">
        <v>8</v>
      </c>
      <c r="C1151" t="s">
        <v>14</v>
      </c>
      <c r="D1151" t="s">
        <v>20</v>
      </c>
      <c r="E1151">
        <v>95105</v>
      </c>
      <c r="F1151">
        <v>113442</v>
      </c>
      <c r="G1151" t="s">
        <v>22</v>
      </c>
      <c r="H1151" t="s">
        <v>1177</v>
      </c>
    </row>
    <row r="1152" spans="1:8">
      <c r="A1152" s="2">
        <v>44906</v>
      </c>
      <c r="B1152" t="s">
        <v>27</v>
      </c>
      <c r="C1152" t="s">
        <v>33</v>
      </c>
      <c r="D1152" t="s">
        <v>10</v>
      </c>
      <c r="E1152">
        <v>57043</v>
      </c>
      <c r="F1152">
        <v>146231</v>
      </c>
      <c r="G1152" t="s">
        <v>25</v>
      </c>
      <c r="H1152" t="s">
        <v>1178</v>
      </c>
    </row>
    <row r="1153" spans="1:8">
      <c r="A1153" s="2">
        <v>45003</v>
      </c>
      <c r="B1153" t="s">
        <v>8</v>
      </c>
      <c r="C1153" t="s">
        <v>24</v>
      </c>
      <c r="D1153" t="s">
        <v>15</v>
      </c>
      <c r="E1153">
        <v>66536</v>
      </c>
      <c r="F1153">
        <v>111789</v>
      </c>
      <c r="G1153" t="s">
        <v>25</v>
      </c>
      <c r="H1153" t="s">
        <v>1179</v>
      </c>
    </row>
    <row r="1154" spans="1:8">
      <c r="A1154" s="2">
        <v>44207</v>
      </c>
      <c r="B1154" t="s">
        <v>31</v>
      </c>
      <c r="C1154" t="s">
        <v>9</v>
      </c>
      <c r="D1154" t="s">
        <v>20</v>
      </c>
      <c r="E1154">
        <v>13706</v>
      </c>
      <c r="F1154">
        <v>132939</v>
      </c>
      <c r="G1154" t="s">
        <v>25</v>
      </c>
      <c r="H1154" t="s">
        <v>1180</v>
      </c>
    </row>
    <row r="1155" spans="1:8">
      <c r="A1155" s="2">
        <v>45282</v>
      </c>
      <c r="B1155" t="s">
        <v>13</v>
      </c>
      <c r="C1155" t="s">
        <v>13</v>
      </c>
      <c r="D1155" t="s">
        <v>29</v>
      </c>
      <c r="E1155">
        <v>96422</v>
      </c>
      <c r="F1155">
        <v>57389</v>
      </c>
      <c r="G1155" t="s">
        <v>16</v>
      </c>
      <c r="H1155" t="s">
        <v>1181</v>
      </c>
    </row>
    <row r="1156" spans="1:8">
      <c r="A1156" s="2">
        <v>44422</v>
      </c>
      <c r="B1156" t="s">
        <v>8</v>
      </c>
      <c r="C1156" t="s">
        <v>19</v>
      </c>
      <c r="D1156" t="s">
        <v>20</v>
      </c>
      <c r="E1156">
        <v>133555</v>
      </c>
      <c r="F1156">
        <v>85611</v>
      </c>
      <c r="G1156" t="s">
        <v>25</v>
      </c>
      <c r="H1156" t="s">
        <v>1182</v>
      </c>
    </row>
    <row r="1157" spans="1:8">
      <c r="A1157" s="2">
        <v>44760</v>
      </c>
      <c r="B1157" t="s">
        <v>31</v>
      </c>
      <c r="C1157" t="s">
        <v>13</v>
      </c>
      <c r="D1157" t="s">
        <v>48</v>
      </c>
      <c r="E1157">
        <v>85382</v>
      </c>
      <c r="F1157">
        <v>134059</v>
      </c>
      <c r="G1157" t="s">
        <v>11</v>
      </c>
      <c r="H1157" t="s">
        <v>1183</v>
      </c>
    </row>
    <row r="1158" spans="1:8">
      <c r="A1158" s="2">
        <v>44968</v>
      </c>
      <c r="B1158" t="s">
        <v>18</v>
      </c>
      <c r="C1158" t="s">
        <v>13</v>
      </c>
      <c r="D1158" t="s">
        <v>48</v>
      </c>
      <c r="E1158">
        <v>88255</v>
      </c>
      <c r="F1158">
        <v>50945</v>
      </c>
      <c r="G1158" t="s">
        <v>25</v>
      </c>
      <c r="H1158" t="s">
        <v>1184</v>
      </c>
    </row>
    <row r="1159" spans="1:8">
      <c r="A1159" s="2">
        <v>45081</v>
      </c>
      <c r="B1159" t="s">
        <v>8</v>
      </c>
      <c r="C1159" t="s">
        <v>9</v>
      </c>
      <c r="D1159" t="s">
        <v>20</v>
      </c>
      <c r="E1159">
        <v>96924</v>
      </c>
      <c r="F1159">
        <v>122188</v>
      </c>
      <c r="G1159" t="s">
        <v>11</v>
      </c>
      <c r="H1159" t="s">
        <v>1185</v>
      </c>
    </row>
    <row r="1160" spans="1:8">
      <c r="A1160" s="2">
        <v>44422</v>
      </c>
      <c r="B1160" t="s">
        <v>8</v>
      </c>
      <c r="C1160" t="s">
        <v>13</v>
      </c>
      <c r="D1160" t="s">
        <v>29</v>
      </c>
      <c r="E1160">
        <v>55116</v>
      </c>
      <c r="F1160">
        <v>120873</v>
      </c>
      <c r="G1160" t="s">
        <v>11</v>
      </c>
      <c r="H1160" t="s">
        <v>1186</v>
      </c>
    </row>
    <row r="1161" spans="1:8">
      <c r="A1161" s="2">
        <v>45021</v>
      </c>
      <c r="B1161" t="s">
        <v>45</v>
      </c>
      <c r="C1161" t="s">
        <v>24</v>
      </c>
      <c r="D1161" t="s">
        <v>29</v>
      </c>
      <c r="E1161">
        <v>95464</v>
      </c>
      <c r="F1161">
        <v>140534</v>
      </c>
      <c r="G1161" t="s">
        <v>25</v>
      </c>
      <c r="H1161" t="s">
        <v>1187</v>
      </c>
    </row>
    <row r="1162" spans="1:8">
      <c r="A1162" s="2">
        <v>44414</v>
      </c>
      <c r="B1162" t="s">
        <v>13</v>
      </c>
      <c r="C1162" t="s">
        <v>9</v>
      </c>
      <c r="D1162" t="s">
        <v>29</v>
      </c>
      <c r="E1162">
        <v>79354</v>
      </c>
      <c r="F1162">
        <v>71220</v>
      </c>
      <c r="G1162" t="s">
        <v>16</v>
      </c>
      <c r="H1162" t="s">
        <v>1188</v>
      </c>
    </row>
    <row r="1163" spans="1:8">
      <c r="A1163" s="2">
        <v>45133</v>
      </c>
      <c r="B1163" t="s">
        <v>13</v>
      </c>
      <c r="C1163" t="s">
        <v>13</v>
      </c>
      <c r="D1163" t="s">
        <v>20</v>
      </c>
      <c r="E1163">
        <v>18087</v>
      </c>
      <c r="F1163">
        <v>73344</v>
      </c>
      <c r="G1163" t="s">
        <v>11</v>
      </c>
      <c r="H1163" t="s">
        <v>1189</v>
      </c>
    </row>
    <row r="1164" spans="1:8">
      <c r="A1164" s="2">
        <v>44949</v>
      </c>
      <c r="B1164" t="s">
        <v>18</v>
      </c>
      <c r="C1164" t="s">
        <v>19</v>
      </c>
      <c r="D1164" t="s">
        <v>20</v>
      </c>
      <c r="E1164">
        <v>131770</v>
      </c>
      <c r="F1164">
        <v>17413</v>
      </c>
      <c r="G1164" t="s">
        <v>25</v>
      </c>
      <c r="H1164" t="s">
        <v>1190</v>
      </c>
    </row>
    <row r="1165" spans="1:8">
      <c r="A1165" s="2">
        <v>44702</v>
      </c>
      <c r="B1165" t="s">
        <v>45</v>
      </c>
      <c r="C1165" t="s">
        <v>14</v>
      </c>
      <c r="D1165" t="s">
        <v>10</v>
      </c>
      <c r="E1165">
        <v>111747</v>
      </c>
      <c r="F1165">
        <v>157122</v>
      </c>
      <c r="G1165" t="s">
        <v>25</v>
      </c>
      <c r="H1165" t="s">
        <v>1191</v>
      </c>
    </row>
    <row r="1166" spans="1:8">
      <c r="A1166" s="2">
        <v>44455</v>
      </c>
      <c r="B1166" t="s">
        <v>31</v>
      </c>
      <c r="C1166" t="s">
        <v>9</v>
      </c>
      <c r="D1166" t="s">
        <v>48</v>
      </c>
      <c r="E1166">
        <v>97629</v>
      </c>
      <c r="F1166">
        <v>150700</v>
      </c>
      <c r="G1166" t="s">
        <v>16</v>
      </c>
      <c r="H1166" t="s">
        <v>1192</v>
      </c>
    </row>
    <row r="1167" spans="1:8">
      <c r="A1167" s="2">
        <v>44250</v>
      </c>
      <c r="B1167" t="s">
        <v>31</v>
      </c>
      <c r="C1167" t="s">
        <v>9</v>
      </c>
      <c r="D1167" t="s">
        <v>15</v>
      </c>
      <c r="E1167">
        <v>76583</v>
      </c>
      <c r="F1167">
        <v>47064</v>
      </c>
      <c r="G1167" t="s">
        <v>25</v>
      </c>
      <c r="H1167" t="s">
        <v>1193</v>
      </c>
    </row>
    <row r="1168" spans="1:8">
      <c r="A1168" s="2">
        <v>45267</v>
      </c>
      <c r="B1168" t="s">
        <v>18</v>
      </c>
      <c r="C1168" t="s">
        <v>33</v>
      </c>
      <c r="D1168" t="s">
        <v>15</v>
      </c>
      <c r="E1168">
        <v>53413</v>
      </c>
      <c r="F1168">
        <v>42424</v>
      </c>
      <c r="G1168" t="s">
        <v>22</v>
      </c>
      <c r="H1168" t="s">
        <v>1194</v>
      </c>
    </row>
    <row r="1169" spans="1:8">
      <c r="A1169" s="2">
        <v>44923</v>
      </c>
      <c r="B1169" t="s">
        <v>13</v>
      </c>
      <c r="C1169" t="s">
        <v>13</v>
      </c>
      <c r="D1169" t="s">
        <v>48</v>
      </c>
      <c r="E1169">
        <v>94580</v>
      </c>
      <c r="F1169">
        <v>41899</v>
      </c>
      <c r="G1169" t="s">
        <v>22</v>
      </c>
      <c r="H1169" t="s">
        <v>1195</v>
      </c>
    </row>
    <row r="1170" spans="1:8">
      <c r="A1170" s="2">
        <v>44885</v>
      </c>
      <c r="B1170" t="s">
        <v>31</v>
      </c>
      <c r="C1170" t="s">
        <v>14</v>
      </c>
      <c r="D1170" t="s">
        <v>10</v>
      </c>
      <c r="E1170">
        <v>91530</v>
      </c>
      <c r="F1170">
        <v>132851</v>
      </c>
      <c r="G1170" t="s">
        <v>22</v>
      </c>
      <c r="H1170" t="s">
        <v>1196</v>
      </c>
    </row>
    <row r="1171" spans="1:8">
      <c r="A1171" s="2">
        <v>45240</v>
      </c>
      <c r="B1171" t="s">
        <v>18</v>
      </c>
      <c r="C1171" t="s">
        <v>19</v>
      </c>
      <c r="D1171" t="s">
        <v>48</v>
      </c>
      <c r="E1171">
        <v>140393</v>
      </c>
      <c r="F1171">
        <v>39247</v>
      </c>
      <c r="G1171" t="s">
        <v>25</v>
      </c>
      <c r="H1171" t="s">
        <v>1197</v>
      </c>
    </row>
    <row r="1172" spans="1:8">
      <c r="A1172" s="2">
        <v>44615</v>
      </c>
      <c r="B1172" t="s">
        <v>31</v>
      </c>
      <c r="C1172" t="s">
        <v>24</v>
      </c>
      <c r="D1172" t="s">
        <v>10</v>
      </c>
      <c r="E1172">
        <v>49034</v>
      </c>
      <c r="F1172">
        <v>73591</v>
      </c>
      <c r="G1172" t="s">
        <v>11</v>
      </c>
      <c r="H1172" t="s">
        <v>1198</v>
      </c>
    </row>
    <row r="1173" spans="1:8">
      <c r="A1173" s="2">
        <v>44886</v>
      </c>
      <c r="B1173" t="s">
        <v>27</v>
      </c>
      <c r="C1173" t="s">
        <v>9</v>
      </c>
      <c r="D1173" t="s">
        <v>10</v>
      </c>
      <c r="E1173">
        <v>100875</v>
      </c>
      <c r="F1173">
        <v>27907</v>
      </c>
      <c r="G1173" t="s">
        <v>16</v>
      </c>
      <c r="H1173" t="s">
        <v>1199</v>
      </c>
    </row>
    <row r="1174" spans="1:8">
      <c r="A1174" s="2">
        <v>45046</v>
      </c>
      <c r="B1174" t="s">
        <v>8</v>
      </c>
      <c r="C1174" t="s">
        <v>24</v>
      </c>
      <c r="D1174" t="s">
        <v>29</v>
      </c>
      <c r="E1174">
        <v>144480</v>
      </c>
      <c r="F1174">
        <v>163015</v>
      </c>
      <c r="G1174" t="s">
        <v>25</v>
      </c>
      <c r="H1174" t="s">
        <v>1200</v>
      </c>
    </row>
    <row r="1175" spans="1:8">
      <c r="A1175" s="2">
        <v>44258</v>
      </c>
      <c r="B1175" t="s">
        <v>13</v>
      </c>
      <c r="C1175" t="s">
        <v>24</v>
      </c>
      <c r="D1175" t="s">
        <v>48</v>
      </c>
      <c r="E1175">
        <v>33878</v>
      </c>
      <c r="F1175">
        <v>158118</v>
      </c>
      <c r="G1175" t="s">
        <v>11</v>
      </c>
      <c r="H1175" t="s">
        <v>1201</v>
      </c>
    </row>
    <row r="1176" spans="1:8">
      <c r="A1176" s="2">
        <v>44412</v>
      </c>
      <c r="B1176" t="s">
        <v>27</v>
      </c>
      <c r="C1176" t="s">
        <v>24</v>
      </c>
      <c r="D1176" t="s">
        <v>15</v>
      </c>
      <c r="E1176">
        <v>101025</v>
      </c>
      <c r="F1176">
        <v>140605</v>
      </c>
      <c r="G1176" t="s">
        <v>25</v>
      </c>
      <c r="H1176" t="s">
        <v>1202</v>
      </c>
    </row>
    <row r="1177" spans="1:8">
      <c r="A1177" s="2">
        <v>44199</v>
      </c>
      <c r="B1177" t="s">
        <v>18</v>
      </c>
      <c r="C1177" t="s">
        <v>33</v>
      </c>
      <c r="D1177" t="s">
        <v>20</v>
      </c>
      <c r="E1177">
        <v>103243</v>
      </c>
      <c r="F1177">
        <v>25046</v>
      </c>
      <c r="G1177" t="s">
        <v>22</v>
      </c>
      <c r="H1177" t="s">
        <v>1203</v>
      </c>
    </row>
    <row r="1178" spans="1:8">
      <c r="A1178" s="2">
        <v>44356</v>
      </c>
      <c r="B1178" t="s">
        <v>18</v>
      </c>
      <c r="C1178" t="s">
        <v>24</v>
      </c>
      <c r="D1178" t="s">
        <v>20</v>
      </c>
      <c r="E1178">
        <v>98647</v>
      </c>
      <c r="F1178">
        <v>60175</v>
      </c>
      <c r="G1178" t="s">
        <v>22</v>
      </c>
      <c r="H1178" t="s">
        <v>1204</v>
      </c>
    </row>
    <row r="1179" spans="1:8">
      <c r="A1179" s="2">
        <v>44977</v>
      </c>
      <c r="B1179" t="s">
        <v>27</v>
      </c>
      <c r="C1179" t="s">
        <v>13</v>
      </c>
      <c r="D1179" t="s">
        <v>48</v>
      </c>
      <c r="E1179">
        <v>92462</v>
      </c>
      <c r="F1179">
        <v>133557</v>
      </c>
      <c r="G1179" t="s">
        <v>11</v>
      </c>
      <c r="H1179" t="s">
        <v>1205</v>
      </c>
    </row>
    <row r="1180" spans="1:8">
      <c r="A1180" s="2">
        <v>45089</v>
      </c>
      <c r="B1180" t="s">
        <v>8</v>
      </c>
      <c r="C1180" t="s">
        <v>13</v>
      </c>
      <c r="D1180" t="s">
        <v>20</v>
      </c>
      <c r="E1180">
        <v>94855</v>
      </c>
      <c r="F1180">
        <v>112271</v>
      </c>
      <c r="G1180" t="s">
        <v>11</v>
      </c>
      <c r="H1180" t="s">
        <v>1206</v>
      </c>
    </row>
    <row r="1181" spans="1:8">
      <c r="A1181" s="2">
        <v>44525</v>
      </c>
      <c r="B1181" t="s">
        <v>8</v>
      </c>
      <c r="C1181" t="s">
        <v>14</v>
      </c>
      <c r="D1181" t="s">
        <v>10</v>
      </c>
      <c r="E1181">
        <v>133300</v>
      </c>
      <c r="F1181">
        <v>139069</v>
      </c>
      <c r="G1181" t="s">
        <v>11</v>
      </c>
      <c r="H1181" t="s">
        <v>1207</v>
      </c>
    </row>
    <row r="1182" spans="1:8">
      <c r="A1182" s="2">
        <v>44776</v>
      </c>
      <c r="B1182" t="s">
        <v>45</v>
      </c>
      <c r="C1182" t="s">
        <v>14</v>
      </c>
      <c r="D1182" t="s">
        <v>20</v>
      </c>
      <c r="E1182">
        <v>135250</v>
      </c>
      <c r="F1182">
        <v>70742</v>
      </c>
      <c r="G1182" t="s">
        <v>16</v>
      </c>
      <c r="H1182" t="s">
        <v>1208</v>
      </c>
    </row>
    <row r="1183" spans="1:8">
      <c r="A1183" s="2">
        <v>45148</v>
      </c>
      <c r="B1183" t="s">
        <v>31</v>
      </c>
      <c r="C1183" t="s">
        <v>19</v>
      </c>
      <c r="D1183" t="s">
        <v>10</v>
      </c>
      <c r="E1183">
        <v>82812</v>
      </c>
      <c r="F1183">
        <v>163363</v>
      </c>
      <c r="G1183" t="s">
        <v>11</v>
      </c>
      <c r="H1183" t="s">
        <v>1209</v>
      </c>
    </row>
    <row r="1184" spans="1:8">
      <c r="A1184" s="2">
        <v>44831</v>
      </c>
      <c r="B1184" t="s">
        <v>45</v>
      </c>
      <c r="C1184" t="s">
        <v>24</v>
      </c>
      <c r="D1184" t="s">
        <v>10</v>
      </c>
      <c r="E1184">
        <v>64851</v>
      </c>
      <c r="F1184">
        <v>86052</v>
      </c>
      <c r="G1184" t="s">
        <v>22</v>
      </c>
      <c r="H1184" t="s">
        <v>1210</v>
      </c>
    </row>
    <row r="1185" spans="1:8">
      <c r="A1185" s="2">
        <v>45184</v>
      </c>
      <c r="B1185" t="s">
        <v>8</v>
      </c>
      <c r="C1185" t="s">
        <v>24</v>
      </c>
      <c r="D1185" t="s">
        <v>15</v>
      </c>
      <c r="E1185">
        <v>59698</v>
      </c>
      <c r="F1185">
        <v>141076</v>
      </c>
      <c r="G1185" t="s">
        <v>22</v>
      </c>
      <c r="H1185" t="s">
        <v>1211</v>
      </c>
    </row>
    <row r="1186" spans="1:8">
      <c r="A1186" s="2">
        <v>45117</v>
      </c>
      <c r="B1186" t="s">
        <v>27</v>
      </c>
      <c r="C1186" t="s">
        <v>33</v>
      </c>
      <c r="D1186" t="s">
        <v>20</v>
      </c>
      <c r="E1186">
        <v>31345</v>
      </c>
      <c r="F1186">
        <v>78970</v>
      </c>
      <c r="G1186" t="s">
        <v>16</v>
      </c>
      <c r="H1186" t="s">
        <v>1212</v>
      </c>
    </row>
    <row r="1187" spans="1:8">
      <c r="A1187" s="2">
        <v>44934</v>
      </c>
      <c r="B1187" t="s">
        <v>31</v>
      </c>
      <c r="C1187" t="s">
        <v>24</v>
      </c>
      <c r="D1187" t="s">
        <v>15</v>
      </c>
      <c r="E1187">
        <v>67797</v>
      </c>
      <c r="F1187">
        <v>45014</v>
      </c>
      <c r="G1187" t="s">
        <v>25</v>
      </c>
      <c r="H1187" t="s">
        <v>1213</v>
      </c>
    </row>
    <row r="1188" spans="1:8">
      <c r="A1188" s="2">
        <v>44366</v>
      </c>
      <c r="B1188" t="s">
        <v>27</v>
      </c>
      <c r="C1188" t="s">
        <v>24</v>
      </c>
      <c r="D1188" t="s">
        <v>20</v>
      </c>
      <c r="E1188">
        <v>61843</v>
      </c>
      <c r="F1188">
        <v>109700</v>
      </c>
      <c r="G1188" t="s">
        <v>11</v>
      </c>
      <c r="H1188" t="s">
        <v>1214</v>
      </c>
    </row>
    <row r="1189" spans="1:8">
      <c r="A1189" s="2">
        <v>44717</v>
      </c>
      <c r="B1189" t="s">
        <v>45</v>
      </c>
      <c r="C1189" t="s">
        <v>24</v>
      </c>
      <c r="D1189" t="s">
        <v>10</v>
      </c>
      <c r="E1189">
        <v>19949</v>
      </c>
      <c r="F1189">
        <v>113874</v>
      </c>
      <c r="G1189" t="s">
        <v>16</v>
      </c>
      <c r="H1189" t="s">
        <v>1215</v>
      </c>
    </row>
    <row r="1190" spans="1:8">
      <c r="A1190" s="2">
        <v>44236</v>
      </c>
      <c r="B1190" t="s">
        <v>18</v>
      </c>
      <c r="C1190" t="s">
        <v>9</v>
      </c>
      <c r="D1190" t="s">
        <v>20</v>
      </c>
      <c r="E1190">
        <v>47542</v>
      </c>
      <c r="F1190">
        <v>131682</v>
      </c>
      <c r="G1190" t="s">
        <v>25</v>
      </c>
      <c r="H1190" t="s">
        <v>1216</v>
      </c>
    </row>
    <row r="1191" spans="1:8">
      <c r="A1191" s="2">
        <v>45151</v>
      </c>
      <c r="B1191" t="s">
        <v>27</v>
      </c>
      <c r="C1191" t="s">
        <v>9</v>
      </c>
      <c r="D1191" t="s">
        <v>15</v>
      </c>
      <c r="E1191">
        <v>101529</v>
      </c>
      <c r="F1191">
        <v>49312</v>
      </c>
      <c r="G1191" t="s">
        <v>25</v>
      </c>
      <c r="H1191" t="s">
        <v>1217</v>
      </c>
    </row>
    <row r="1192" spans="1:8">
      <c r="A1192" s="2">
        <v>45180</v>
      </c>
      <c r="B1192" t="s">
        <v>45</v>
      </c>
      <c r="C1192" t="s">
        <v>33</v>
      </c>
      <c r="D1192" t="s">
        <v>29</v>
      </c>
      <c r="E1192">
        <v>135040</v>
      </c>
      <c r="F1192">
        <v>59126</v>
      </c>
      <c r="G1192" t="s">
        <v>11</v>
      </c>
      <c r="H1192" t="s">
        <v>1218</v>
      </c>
    </row>
    <row r="1193" spans="1:8">
      <c r="A1193" s="2">
        <v>45171</v>
      </c>
      <c r="B1193" t="s">
        <v>45</v>
      </c>
      <c r="C1193" t="s">
        <v>33</v>
      </c>
      <c r="D1193" t="s">
        <v>15</v>
      </c>
      <c r="E1193">
        <v>140268</v>
      </c>
      <c r="F1193">
        <v>66477</v>
      </c>
      <c r="G1193" t="s">
        <v>22</v>
      </c>
      <c r="H1193" t="s">
        <v>1219</v>
      </c>
    </row>
    <row r="1194" spans="1:8">
      <c r="A1194" s="2">
        <v>44234</v>
      </c>
      <c r="B1194" t="s">
        <v>45</v>
      </c>
      <c r="C1194" t="s">
        <v>13</v>
      </c>
      <c r="D1194" t="s">
        <v>29</v>
      </c>
      <c r="E1194">
        <v>93258</v>
      </c>
      <c r="F1194">
        <v>12561</v>
      </c>
      <c r="G1194" t="s">
        <v>11</v>
      </c>
      <c r="H1194" t="s">
        <v>1220</v>
      </c>
    </row>
    <row r="1195" spans="1:8">
      <c r="A1195" s="2">
        <v>44524</v>
      </c>
      <c r="B1195" t="s">
        <v>18</v>
      </c>
      <c r="C1195" t="s">
        <v>33</v>
      </c>
      <c r="D1195" t="s">
        <v>48</v>
      </c>
      <c r="E1195">
        <v>100578</v>
      </c>
      <c r="F1195">
        <v>138387</v>
      </c>
      <c r="G1195" t="s">
        <v>11</v>
      </c>
      <c r="H1195" t="s">
        <v>1221</v>
      </c>
    </row>
    <row r="1196" spans="1:8">
      <c r="A1196" s="2">
        <v>45110</v>
      </c>
      <c r="B1196" t="s">
        <v>18</v>
      </c>
      <c r="C1196" t="s">
        <v>19</v>
      </c>
      <c r="D1196" t="s">
        <v>15</v>
      </c>
      <c r="E1196">
        <v>148073</v>
      </c>
      <c r="F1196">
        <v>74931</v>
      </c>
      <c r="G1196" t="s">
        <v>22</v>
      </c>
      <c r="H1196" t="s">
        <v>1222</v>
      </c>
    </row>
    <row r="1197" spans="1:8">
      <c r="A1197" s="2">
        <v>44650</v>
      </c>
      <c r="B1197" t="s">
        <v>18</v>
      </c>
      <c r="C1197" t="s">
        <v>13</v>
      </c>
      <c r="D1197" t="s">
        <v>20</v>
      </c>
      <c r="E1197">
        <v>17948</v>
      </c>
      <c r="F1197">
        <v>139124</v>
      </c>
      <c r="G1197" t="s">
        <v>22</v>
      </c>
      <c r="H1197" t="s">
        <v>1223</v>
      </c>
    </row>
    <row r="1198" spans="1:8">
      <c r="A1198" s="2">
        <v>44233</v>
      </c>
      <c r="B1198" t="s">
        <v>31</v>
      </c>
      <c r="C1198" t="s">
        <v>24</v>
      </c>
      <c r="D1198" t="s">
        <v>29</v>
      </c>
      <c r="E1198">
        <v>107410</v>
      </c>
      <c r="F1198">
        <v>27535</v>
      </c>
      <c r="G1198" t="s">
        <v>22</v>
      </c>
      <c r="H1198" t="s">
        <v>1224</v>
      </c>
    </row>
    <row r="1199" spans="1:8">
      <c r="A1199" s="2">
        <v>45169</v>
      </c>
      <c r="B1199" t="s">
        <v>18</v>
      </c>
      <c r="C1199" t="s">
        <v>33</v>
      </c>
      <c r="D1199" t="s">
        <v>20</v>
      </c>
      <c r="E1199">
        <v>94391</v>
      </c>
      <c r="F1199">
        <v>71838</v>
      </c>
      <c r="G1199" t="s">
        <v>25</v>
      </c>
      <c r="H1199" t="s">
        <v>1225</v>
      </c>
    </row>
    <row r="1200" spans="1:8">
      <c r="A1200" s="2">
        <v>44992</v>
      </c>
      <c r="B1200" t="s">
        <v>18</v>
      </c>
      <c r="C1200" t="s">
        <v>19</v>
      </c>
      <c r="D1200" t="s">
        <v>29</v>
      </c>
      <c r="E1200">
        <v>51522</v>
      </c>
      <c r="F1200">
        <v>43554</v>
      </c>
      <c r="G1200" t="s">
        <v>25</v>
      </c>
      <c r="H1200" t="s">
        <v>1226</v>
      </c>
    </row>
    <row r="1201" spans="1:8">
      <c r="A1201" s="2">
        <v>45169</v>
      </c>
      <c r="B1201" t="s">
        <v>18</v>
      </c>
      <c r="C1201" t="s">
        <v>33</v>
      </c>
      <c r="D1201" t="s">
        <v>15</v>
      </c>
      <c r="E1201">
        <v>70310</v>
      </c>
      <c r="F1201">
        <v>22675</v>
      </c>
      <c r="G1201" t="s">
        <v>11</v>
      </c>
      <c r="H1201" t="s">
        <v>1227</v>
      </c>
    </row>
    <row r="1202" spans="1:8">
      <c r="A1202" s="2">
        <v>44789</v>
      </c>
      <c r="B1202" t="s">
        <v>27</v>
      </c>
      <c r="C1202" t="s">
        <v>33</v>
      </c>
      <c r="D1202" t="s">
        <v>15</v>
      </c>
      <c r="E1202">
        <v>121350</v>
      </c>
      <c r="F1202">
        <v>41912</v>
      </c>
      <c r="G1202" t="s">
        <v>16</v>
      </c>
      <c r="H1202" t="s">
        <v>1228</v>
      </c>
    </row>
    <row r="1203" spans="1:8">
      <c r="A1203" s="2">
        <v>45260</v>
      </c>
      <c r="B1203" t="s">
        <v>18</v>
      </c>
      <c r="C1203" t="s">
        <v>13</v>
      </c>
      <c r="D1203" t="s">
        <v>20</v>
      </c>
      <c r="E1203">
        <v>116405</v>
      </c>
      <c r="F1203">
        <v>10112</v>
      </c>
      <c r="G1203" t="s">
        <v>11</v>
      </c>
      <c r="H1203" t="s">
        <v>1229</v>
      </c>
    </row>
    <row r="1204" spans="1:8">
      <c r="A1204" s="2">
        <v>44420</v>
      </c>
      <c r="B1204" t="s">
        <v>31</v>
      </c>
      <c r="C1204" t="s">
        <v>13</v>
      </c>
      <c r="D1204" t="s">
        <v>15</v>
      </c>
      <c r="E1204">
        <v>60882</v>
      </c>
      <c r="F1204">
        <v>152823</v>
      </c>
      <c r="G1204" t="s">
        <v>16</v>
      </c>
      <c r="H1204" t="s">
        <v>1230</v>
      </c>
    </row>
    <row r="1205" spans="1:8">
      <c r="A1205" s="2">
        <v>44514</v>
      </c>
      <c r="B1205" t="s">
        <v>45</v>
      </c>
      <c r="C1205" t="s">
        <v>14</v>
      </c>
      <c r="D1205" t="s">
        <v>20</v>
      </c>
      <c r="E1205">
        <v>83415</v>
      </c>
      <c r="F1205">
        <v>41063</v>
      </c>
      <c r="G1205" t="s">
        <v>11</v>
      </c>
      <c r="H1205" t="s">
        <v>1231</v>
      </c>
    </row>
    <row r="1206" spans="1:8">
      <c r="A1206" s="2">
        <v>44545</v>
      </c>
      <c r="B1206" t="s">
        <v>27</v>
      </c>
      <c r="C1206" t="s">
        <v>13</v>
      </c>
      <c r="D1206" t="s">
        <v>10</v>
      </c>
      <c r="E1206">
        <v>85085</v>
      </c>
      <c r="F1206">
        <v>166637</v>
      </c>
      <c r="G1206" t="s">
        <v>11</v>
      </c>
      <c r="H1206" t="s">
        <v>1232</v>
      </c>
    </row>
    <row r="1207" spans="1:8">
      <c r="A1207" s="2">
        <v>44311</v>
      </c>
      <c r="B1207" t="s">
        <v>8</v>
      </c>
      <c r="C1207" t="s">
        <v>13</v>
      </c>
      <c r="D1207" t="s">
        <v>29</v>
      </c>
      <c r="E1207">
        <v>129913</v>
      </c>
      <c r="F1207">
        <v>120844</v>
      </c>
      <c r="G1207" t="s">
        <v>11</v>
      </c>
      <c r="H1207" t="s">
        <v>1233</v>
      </c>
    </row>
    <row r="1208" spans="1:8">
      <c r="A1208" s="2">
        <v>44894</v>
      </c>
      <c r="B1208" t="s">
        <v>18</v>
      </c>
      <c r="C1208" t="s">
        <v>9</v>
      </c>
      <c r="D1208" t="s">
        <v>20</v>
      </c>
      <c r="E1208">
        <v>140985</v>
      </c>
      <c r="F1208">
        <v>111046</v>
      </c>
      <c r="G1208" t="s">
        <v>25</v>
      </c>
      <c r="H1208" t="s">
        <v>1234</v>
      </c>
    </row>
    <row r="1209" spans="1:8">
      <c r="A1209" s="2">
        <v>45260</v>
      </c>
      <c r="B1209" t="s">
        <v>45</v>
      </c>
      <c r="C1209" t="s">
        <v>33</v>
      </c>
      <c r="D1209" t="s">
        <v>29</v>
      </c>
      <c r="E1209">
        <v>25136</v>
      </c>
      <c r="F1209">
        <v>58732</v>
      </c>
      <c r="G1209" t="s">
        <v>11</v>
      </c>
      <c r="H1209" t="s">
        <v>1235</v>
      </c>
    </row>
    <row r="1210" spans="1:8">
      <c r="A1210" s="2">
        <v>44236</v>
      </c>
      <c r="B1210" t="s">
        <v>45</v>
      </c>
      <c r="C1210" t="s">
        <v>13</v>
      </c>
      <c r="D1210" t="s">
        <v>10</v>
      </c>
      <c r="E1210">
        <v>115550</v>
      </c>
      <c r="F1210">
        <v>105557</v>
      </c>
      <c r="G1210" t="s">
        <v>16</v>
      </c>
      <c r="H1210" t="s">
        <v>1236</v>
      </c>
    </row>
    <row r="1211" spans="1:8">
      <c r="A1211" s="2">
        <v>44412</v>
      </c>
      <c r="B1211" t="s">
        <v>27</v>
      </c>
      <c r="C1211" t="s">
        <v>33</v>
      </c>
      <c r="D1211" t="s">
        <v>29</v>
      </c>
      <c r="E1211">
        <v>52148</v>
      </c>
      <c r="F1211">
        <v>80755</v>
      </c>
      <c r="G1211" t="s">
        <v>25</v>
      </c>
      <c r="H1211" t="s">
        <v>1237</v>
      </c>
    </row>
    <row r="1212" spans="1:8">
      <c r="A1212" s="2">
        <v>44532</v>
      </c>
      <c r="B1212" t="s">
        <v>8</v>
      </c>
      <c r="C1212" t="s">
        <v>33</v>
      </c>
      <c r="D1212" t="s">
        <v>20</v>
      </c>
      <c r="E1212">
        <v>81501</v>
      </c>
      <c r="F1212">
        <v>138788</v>
      </c>
      <c r="G1212" t="s">
        <v>11</v>
      </c>
      <c r="H1212" t="s">
        <v>1238</v>
      </c>
    </row>
    <row r="1213" spans="1:8">
      <c r="A1213" s="2">
        <v>44288</v>
      </c>
      <c r="B1213" t="s">
        <v>13</v>
      </c>
      <c r="C1213" t="s">
        <v>9</v>
      </c>
      <c r="D1213" t="s">
        <v>15</v>
      </c>
      <c r="E1213">
        <v>121672</v>
      </c>
      <c r="F1213">
        <v>113315</v>
      </c>
      <c r="G1213" t="s">
        <v>22</v>
      </c>
      <c r="H1213" t="s">
        <v>1239</v>
      </c>
    </row>
    <row r="1214" spans="1:8">
      <c r="A1214" s="2">
        <v>44549</v>
      </c>
      <c r="B1214" t="s">
        <v>31</v>
      </c>
      <c r="C1214" t="s">
        <v>33</v>
      </c>
      <c r="D1214" t="s">
        <v>29</v>
      </c>
      <c r="E1214">
        <v>53967</v>
      </c>
      <c r="F1214">
        <v>76163</v>
      </c>
      <c r="G1214" t="s">
        <v>25</v>
      </c>
      <c r="H1214" t="s">
        <v>1240</v>
      </c>
    </row>
    <row r="1215" spans="1:8">
      <c r="A1215" s="2">
        <v>44767</v>
      </c>
      <c r="B1215" t="s">
        <v>13</v>
      </c>
      <c r="C1215" t="s">
        <v>19</v>
      </c>
      <c r="D1215" t="s">
        <v>29</v>
      </c>
      <c r="E1215">
        <v>29507</v>
      </c>
      <c r="F1215">
        <v>155437</v>
      </c>
      <c r="G1215" t="s">
        <v>22</v>
      </c>
      <c r="H1215" t="s">
        <v>1241</v>
      </c>
    </row>
    <row r="1216" spans="1:8">
      <c r="A1216" s="2">
        <v>45012</v>
      </c>
      <c r="B1216" t="s">
        <v>45</v>
      </c>
      <c r="C1216" t="s">
        <v>13</v>
      </c>
      <c r="D1216" t="s">
        <v>10</v>
      </c>
      <c r="E1216">
        <v>111447</v>
      </c>
      <c r="F1216">
        <v>69506</v>
      </c>
      <c r="G1216" t="s">
        <v>11</v>
      </c>
      <c r="H1216" t="s">
        <v>1242</v>
      </c>
    </row>
    <row r="1217" spans="1:8">
      <c r="A1217" s="2">
        <v>44977</v>
      </c>
      <c r="B1217" t="s">
        <v>13</v>
      </c>
      <c r="C1217" t="s">
        <v>33</v>
      </c>
      <c r="D1217" t="s">
        <v>48</v>
      </c>
      <c r="E1217">
        <v>111104</v>
      </c>
      <c r="F1217">
        <v>97538</v>
      </c>
      <c r="G1217" t="s">
        <v>16</v>
      </c>
      <c r="H1217" t="s">
        <v>1243</v>
      </c>
    </row>
    <row r="1218" spans="1:8">
      <c r="A1218" s="2">
        <v>44559</v>
      </c>
      <c r="B1218" t="s">
        <v>45</v>
      </c>
      <c r="C1218" t="s">
        <v>14</v>
      </c>
      <c r="D1218" t="s">
        <v>15</v>
      </c>
      <c r="E1218">
        <v>126890</v>
      </c>
      <c r="F1218">
        <v>16701</v>
      </c>
      <c r="G1218" t="s">
        <v>22</v>
      </c>
      <c r="H1218" t="s">
        <v>1244</v>
      </c>
    </row>
    <row r="1219" spans="1:8">
      <c r="A1219" s="2">
        <v>44753</v>
      </c>
      <c r="B1219" t="s">
        <v>13</v>
      </c>
      <c r="C1219" t="s">
        <v>14</v>
      </c>
      <c r="D1219" t="s">
        <v>20</v>
      </c>
      <c r="E1219">
        <v>98122</v>
      </c>
      <c r="F1219">
        <v>147007</v>
      </c>
      <c r="G1219" t="s">
        <v>22</v>
      </c>
      <c r="H1219" t="s">
        <v>1245</v>
      </c>
    </row>
    <row r="1220" spans="1:8">
      <c r="A1220" s="2">
        <v>44552</v>
      </c>
      <c r="B1220" t="s">
        <v>45</v>
      </c>
      <c r="C1220" t="s">
        <v>9</v>
      </c>
      <c r="D1220" t="s">
        <v>10</v>
      </c>
      <c r="E1220">
        <v>143414</v>
      </c>
      <c r="F1220">
        <v>25845</v>
      </c>
      <c r="G1220" t="s">
        <v>25</v>
      </c>
      <c r="H1220" t="s">
        <v>1246</v>
      </c>
    </row>
    <row r="1221" spans="1:8">
      <c r="A1221" s="2">
        <v>44387</v>
      </c>
      <c r="B1221" t="s">
        <v>45</v>
      </c>
      <c r="C1221" t="s">
        <v>19</v>
      </c>
      <c r="D1221" t="s">
        <v>20</v>
      </c>
      <c r="E1221">
        <v>136273</v>
      </c>
      <c r="F1221">
        <v>80456</v>
      </c>
      <c r="G1221" t="s">
        <v>22</v>
      </c>
      <c r="H1221" t="s">
        <v>1247</v>
      </c>
    </row>
    <row r="1222" spans="1:8">
      <c r="A1222" s="2">
        <v>44618</v>
      </c>
      <c r="B1222" t="s">
        <v>27</v>
      </c>
      <c r="C1222" t="s">
        <v>13</v>
      </c>
      <c r="D1222" t="s">
        <v>20</v>
      </c>
      <c r="E1222">
        <v>54360</v>
      </c>
      <c r="F1222">
        <v>42738</v>
      </c>
      <c r="G1222" t="s">
        <v>11</v>
      </c>
      <c r="H1222" t="s">
        <v>1248</v>
      </c>
    </row>
    <row r="1223" spans="1:8">
      <c r="A1223" s="2">
        <v>44896</v>
      </c>
      <c r="B1223" t="s">
        <v>8</v>
      </c>
      <c r="C1223" t="s">
        <v>9</v>
      </c>
      <c r="D1223" t="s">
        <v>29</v>
      </c>
      <c r="E1223">
        <v>20167</v>
      </c>
      <c r="F1223">
        <v>9551</v>
      </c>
      <c r="G1223" t="s">
        <v>25</v>
      </c>
      <c r="H1223" t="s">
        <v>1249</v>
      </c>
    </row>
    <row r="1224" spans="1:8">
      <c r="A1224" s="2">
        <v>44203</v>
      </c>
      <c r="B1224" t="s">
        <v>45</v>
      </c>
      <c r="C1224" t="s">
        <v>14</v>
      </c>
      <c r="D1224" t="s">
        <v>10</v>
      </c>
      <c r="E1224">
        <v>72853</v>
      </c>
      <c r="F1224">
        <v>93771</v>
      </c>
      <c r="G1224" t="s">
        <v>22</v>
      </c>
      <c r="H1224" t="s">
        <v>1250</v>
      </c>
    </row>
    <row r="1225" spans="1:8">
      <c r="A1225" s="2">
        <v>44329</v>
      </c>
      <c r="B1225" t="s">
        <v>31</v>
      </c>
      <c r="C1225" t="s">
        <v>19</v>
      </c>
      <c r="D1225" t="s">
        <v>10</v>
      </c>
      <c r="E1225">
        <v>58303</v>
      </c>
      <c r="F1225">
        <v>155557</v>
      </c>
      <c r="G1225" t="s">
        <v>16</v>
      </c>
      <c r="H1225" t="s">
        <v>1251</v>
      </c>
    </row>
    <row r="1226" spans="1:8">
      <c r="A1226" s="2">
        <v>44753</v>
      </c>
      <c r="B1226" t="s">
        <v>31</v>
      </c>
      <c r="C1226" t="s">
        <v>13</v>
      </c>
      <c r="D1226" t="s">
        <v>15</v>
      </c>
      <c r="E1226">
        <v>122988</v>
      </c>
      <c r="F1226">
        <v>48851</v>
      </c>
      <c r="G1226" t="s">
        <v>25</v>
      </c>
      <c r="H1226" t="s">
        <v>1252</v>
      </c>
    </row>
    <row r="1227" spans="1:8">
      <c r="A1227" s="2">
        <v>45022</v>
      </c>
      <c r="B1227" t="s">
        <v>18</v>
      </c>
      <c r="C1227" t="s">
        <v>33</v>
      </c>
      <c r="D1227" t="s">
        <v>48</v>
      </c>
      <c r="E1227">
        <v>76991</v>
      </c>
      <c r="F1227">
        <v>164381</v>
      </c>
      <c r="G1227" t="s">
        <v>16</v>
      </c>
      <c r="H1227" t="s">
        <v>1253</v>
      </c>
    </row>
    <row r="1228" spans="1:8">
      <c r="A1228" s="2">
        <v>44957</v>
      </c>
      <c r="B1228" t="s">
        <v>45</v>
      </c>
      <c r="C1228" t="s">
        <v>13</v>
      </c>
      <c r="D1228" t="s">
        <v>20</v>
      </c>
      <c r="E1228">
        <v>143611</v>
      </c>
      <c r="F1228">
        <v>117588</v>
      </c>
      <c r="G1228" t="s">
        <v>16</v>
      </c>
      <c r="H1228" t="s">
        <v>1254</v>
      </c>
    </row>
    <row r="1229" spans="1:8">
      <c r="A1229" s="2">
        <v>45251</v>
      </c>
      <c r="B1229" t="s">
        <v>45</v>
      </c>
      <c r="C1229" t="s">
        <v>24</v>
      </c>
      <c r="D1229" t="s">
        <v>15</v>
      </c>
      <c r="E1229">
        <v>111922</v>
      </c>
      <c r="F1229">
        <v>166082</v>
      </c>
      <c r="G1229" t="s">
        <v>25</v>
      </c>
      <c r="H1229" t="s">
        <v>1255</v>
      </c>
    </row>
    <row r="1230" spans="1:8">
      <c r="A1230" s="2">
        <v>44731</v>
      </c>
      <c r="B1230" t="s">
        <v>45</v>
      </c>
      <c r="C1230" t="s">
        <v>13</v>
      </c>
      <c r="D1230" t="s">
        <v>15</v>
      </c>
      <c r="E1230">
        <v>100986</v>
      </c>
      <c r="F1230">
        <v>106395</v>
      </c>
      <c r="G1230" t="s">
        <v>22</v>
      </c>
      <c r="H1230" t="s">
        <v>1256</v>
      </c>
    </row>
    <row r="1231" spans="1:8">
      <c r="A1231" s="2">
        <v>44622</v>
      </c>
      <c r="B1231" t="s">
        <v>13</v>
      </c>
      <c r="C1231" t="s">
        <v>33</v>
      </c>
      <c r="D1231" t="s">
        <v>20</v>
      </c>
      <c r="E1231">
        <v>136550</v>
      </c>
      <c r="F1231">
        <v>156612</v>
      </c>
      <c r="G1231" t="s">
        <v>22</v>
      </c>
      <c r="H1231" t="s">
        <v>1257</v>
      </c>
    </row>
    <row r="1232" spans="1:8">
      <c r="A1232" s="2">
        <v>44868</v>
      </c>
      <c r="B1232" t="s">
        <v>45</v>
      </c>
      <c r="C1232" t="s">
        <v>24</v>
      </c>
      <c r="D1232" t="s">
        <v>29</v>
      </c>
      <c r="E1232">
        <v>13591</v>
      </c>
      <c r="F1232">
        <v>12934</v>
      </c>
      <c r="G1232" t="s">
        <v>16</v>
      </c>
      <c r="H1232" t="s">
        <v>1258</v>
      </c>
    </row>
    <row r="1233" spans="1:8">
      <c r="A1233" s="2">
        <v>44559</v>
      </c>
      <c r="B1233" t="s">
        <v>45</v>
      </c>
      <c r="C1233" t="s">
        <v>19</v>
      </c>
      <c r="D1233" t="s">
        <v>29</v>
      </c>
      <c r="E1233">
        <v>80250</v>
      </c>
      <c r="F1233">
        <v>82232</v>
      </c>
      <c r="G1233" t="s">
        <v>22</v>
      </c>
      <c r="H1233" t="s">
        <v>1259</v>
      </c>
    </row>
    <row r="1234" spans="1:8">
      <c r="A1234" s="2">
        <v>44278</v>
      </c>
      <c r="B1234" t="s">
        <v>31</v>
      </c>
      <c r="C1234" t="s">
        <v>9</v>
      </c>
      <c r="D1234" t="s">
        <v>20</v>
      </c>
      <c r="E1234">
        <v>137410</v>
      </c>
      <c r="F1234">
        <v>80404</v>
      </c>
      <c r="G1234" t="s">
        <v>25</v>
      </c>
      <c r="H1234" t="s">
        <v>1260</v>
      </c>
    </row>
    <row r="1235" spans="1:8">
      <c r="A1235" s="2">
        <v>44552</v>
      </c>
      <c r="B1235" t="s">
        <v>8</v>
      </c>
      <c r="C1235" t="s">
        <v>19</v>
      </c>
      <c r="D1235" t="s">
        <v>10</v>
      </c>
      <c r="E1235">
        <v>102955</v>
      </c>
      <c r="F1235">
        <v>51155</v>
      </c>
      <c r="G1235" t="s">
        <v>16</v>
      </c>
      <c r="H1235" t="s">
        <v>1261</v>
      </c>
    </row>
    <row r="1236" spans="1:8">
      <c r="A1236" s="2">
        <v>44785</v>
      </c>
      <c r="B1236" t="s">
        <v>8</v>
      </c>
      <c r="C1236" t="s">
        <v>13</v>
      </c>
      <c r="D1236" t="s">
        <v>48</v>
      </c>
      <c r="E1236">
        <v>14667</v>
      </c>
      <c r="F1236">
        <v>17125</v>
      </c>
      <c r="G1236" t="s">
        <v>11</v>
      </c>
      <c r="H1236" t="s">
        <v>1262</v>
      </c>
    </row>
    <row r="1237" spans="1:8">
      <c r="A1237" s="2">
        <v>44491</v>
      </c>
      <c r="B1237" t="s">
        <v>18</v>
      </c>
      <c r="C1237" t="s">
        <v>9</v>
      </c>
      <c r="D1237" t="s">
        <v>29</v>
      </c>
      <c r="E1237">
        <v>83993</v>
      </c>
      <c r="F1237">
        <v>123571</v>
      </c>
      <c r="G1237" t="s">
        <v>11</v>
      </c>
      <c r="H1237" t="s">
        <v>1263</v>
      </c>
    </row>
    <row r="1238" spans="1:8">
      <c r="A1238" s="2">
        <v>45266</v>
      </c>
      <c r="B1238" t="s">
        <v>31</v>
      </c>
      <c r="C1238" t="s">
        <v>13</v>
      </c>
      <c r="D1238" t="s">
        <v>48</v>
      </c>
      <c r="E1238">
        <v>83829</v>
      </c>
      <c r="F1238">
        <v>168057</v>
      </c>
      <c r="G1238" t="s">
        <v>11</v>
      </c>
      <c r="H1238" t="s">
        <v>1264</v>
      </c>
    </row>
    <row r="1239" spans="1:8">
      <c r="A1239" s="2">
        <v>44213</v>
      </c>
      <c r="B1239" t="s">
        <v>45</v>
      </c>
      <c r="C1239" t="s">
        <v>14</v>
      </c>
      <c r="D1239" t="s">
        <v>15</v>
      </c>
      <c r="E1239">
        <v>34238</v>
      </c>
      <c r="F1239">
        <v>27088</v>
      </c>
      <c r="G1239" t="s">
        <v>22</v>
      </c>
      <c r="H1239" t="s">
        <v>1265</v>
      </c>
    </row>
    <row r="1240" spans="1:8">
      <c r="A1240" s="2">
        <v>44556</v>
      </c>
      <c r="B1240" t="s">
        <v>8</v>
      </c>
      <c r="C1240" t="s">
        <v>14</v>
      </c>
      <c r="D1240" t="s">
        <v>15</v>
      </c>
      <c r="E1240">
        <v>135636</v>
      </c>
      <c r="F1240">
        <v>159774</v>
      </c>
      <c r="G1240" t="s">
        <v>11</v>
      </c>
      <c r="H1240" t="s">
        <v>1266</v>
      </c>
    </row>
    <row r="1241" spans="1:8">
      <c r="A1241" s="2">
        <v>45062</v>
      </c>
      <c r="B1241" t="s">
        <v>27</v>
      </c>
      <c r="C1241" t="s">
        <v>33</v>
      </c>
      <c r="D1241" t="s">
        <v>20</v>
      </c>
      <c r="E1241">
        <v>110573</v>
      </c>
      <c r="F1241">
        <v>71840</v>
      </c>
      <c r="G1241" t="s">
        <v>11</v>
      </c>
      <c r="H1241" t="s">
        <v>1267</v>
      </c>
    </row>
    <row r="1242" spans="1:8">
      <c r="A1242" s="2">
        <v>44896</v>
      </c>
      <c r="B1242" t="s">
        <v>27</v>
      </c>
      <c r="C1242" t="s">
        <v>19</v>
      </c>
      <c r="D1242" t="s">
        <v>20</v>
      </c>
      <c r="E1242">
        <v>135842</v>
      </c>
      <c r="F1242">
        <v>135391</v>
      </c>
      <c r="G1242" t="s">
        <v>16</v>
      </c>
      <c r="H1242" t="s">
        <v>1268</v>
      </c>
    </row>
    <row r="1243" spans="1:8">
      <c r="A1243" s="2">
        <v>44644</v>
      </c>
      <c r="B1243" t="s">
        <v>27</v>
      </c>
      <c r="C1243" t="s">
        <v>14</v>
      </c>
      <c r="D1243" t="s">
        <v>20</v>
      </c>
      <c r="E1243">
        <v>94403</v>
      </c>
      <c r="F1243">
        <v>157565</v>
      </c>
      <c r="G1243" t="s">
        <v>25</v>
      </c>
      <c r="H1243" t="s">
        <v>1269</v>
      </c>
    </row>
    <row r="1244" spans="1:8">
      <c r="A1244" s="2">
        <v>45052</v>
      </c>
      <c r="B1244" t="s">
        <v>45</v>
      </c>
      <c r="C1244" t="s">
        <v>24</v>
      </c>
      <c r="D1244" t="s">
        <v>29</v>
      </c>
      <c r="E1244">
        <v>21184</v>
      </c>
      <c r="F1244">
        <v>168367</v>
      </c>
      <c r="G1244" t="s">
        <v>16</v>
      </c>
      <c r="H1244" t="s">
        <v>1270</v>
      </c>
    </row>
    <row r="1245" spans="1:8">
      <c r="A1245" s="2">
        <v>44561</v>
      </c>
      <c r="B1245" t="s">
        <v>45</v>
      </c>
      <c r="C1245" t="s">
        <v>24</v>
      </c>
      <c r="D1245" t="s">
        <v>48</v>
      </c>
      <c r="E1245">
        <v>96349</v>
      </c>
      <c r="F1245">
        <v>34999</v>
      </c>
      <c r="G1245" t="s">
        <v>16</v>
      </c>
      <c r="H1245" t="s">
        <v>1271</v>
      </c>
    </row>
    <row r="1246" spans="1:8">
      <c r="A1246" s="2">
        <v>44871</v>
      </c>
      <c r="B1246" t="s">
        <v>18</v>
      </c>
      <c r="C1246" t="s">
        <v>13</v>
      </c>
      <c r="D1246" t="s">
        <v>15</v>
      </c>
      <c r="E1246">
        <v>35482</v>
      </c>
      <c r="F1246">
        <v>51606</v>
      </c>
      <c r="G1246" t="s">
        <v>11</v>
      </c>
      <c r="H1246" t="s">
        <v>1272</v>
      </c>
    </row>
    <row r="1247" spans="1:8">
      <c r="A1247" s="2">
        <v>45204</v>
      </c>
      <c r="B1247" t="s">
        <v>18</v>
      </c>
      <c r="C1247" t="s">
        <v>9</v>
      </c>
      <c r="D1247" t="s">
        <v>48</v>
      </c>
      <c r="E1247">
        <v>25660</v>
      </c>
      <c r="F1247">
        <v>139032</v>
      </c>
      <c r="G1247" t="s">
        <v>16</v>
      </c>
      <c r="H1247" t="s">
        <v>1273</v>
      </c>
    </row>
    <row r="1248" spans="1:8">
      <c r="A1248" s="2">
        <v>44663</v>
      </c>
      <c r="B1248" t="s">
        <v>18</v>
      </c>
      <c r="C1248" t="s">
        <v>24</v>
      </c>
      <c r="D1248" t="s">
        <v>29</v>
      </c>
      <c r="E1248">
        <v>34479</v>
      </c>
      <c r="F1248">
        <v>146144</v>
      </c>
      <c r="G1248" t="s">
        <v>11</v>
      </c>
      <c r="H1248" t="s">
        <v>1274</v>
      </c>
    </row>
    <row r="1249" spans="1:8">
      <c r="A1249" s="2">
        <v>44610</v>
      </c>
      <c r="B1249" t="s">
        <v>13</v>
      </c>
      <c r="C1249" t="s">
        <v>13</v>
      </c>
      <c r="D1249" t="s">
        <v>48</v>
      </c>
      <c r="E1249">
        <v>47230</v>
      </c>
      <c r="F1249">
        <v>24773</v>
      </c>
      <c r="G1249" t="s">
        <v>22</v>
      </c>
      <c r="H1249" t="s">
        <v>1275</v>
      </c>
    </row>
    <row r="1250" spans="1:8">
      <c r="A1250" s="2">
        <v>44782</v>
      </c>
      <c r="B1250" t="s">
        <v>27</v>
      </c>
      <c r="C1250" t="s">
        <v>9</v>
      </c>
      <c r="D1250" t="s">
        <v>48</v>
      </c>
      <c r="E1250">
        <v>13340</v>
      </c>
      <c r="F1250">
        <v>124336</v>
      </c>
      <c r="G1250" t="s">
        <v>11</v>
      </c>
      <c r="H1250" t="s">
        <v>1276</v>
      </c>
    </row>
    <row r="1251" spans="1:8">
      <c r="A1251" s="2">
        <v>45190</v>
      </c>
      <c r="B1251" t="s">
        <v>45</v>
      </c>
      <c r="C1251" t="s">
        <v>14</v>
      </c>
      <c r="D1251" t="s">
        <v>20</v>
      </c>
      <c r="E1251">
        <v>115251</v>
      </c>
      <c r="F1251">
        <v>49725</v>
      </c>
      <c r="G1251" t="s">
        <v>25</v>
      </c>
      <c r="H1251" t="s">
        <v>1277</v>
      </c>
    </row>
    <row r="1252" spans="1:8">
      <c r="A1252" s="2">
        <v>44768</v>
      </c>
      <c r="B1252" t="s">
        <v>27</v>
      </c>
      <c r="C1252" t="s">
        <v>13</v>
      </c>
      <c r="D1252" t="s">
        <v>48</v>
      </c>
      <c r="E1252">
        <v>41829</v>
      </c>
      <c r="F1252">
        <v>147611</v>
      </c>
      <c r="G1252" t="s">
        <v>16</v>
      </c>
      <c r="H1252" t="s">
        <v>1278</v>
      </c>
    </row>
    <row r="1253" spans="1:8">
      <c r="A1253" s="2">
        <v>44531</v>
      </c>
      <c r="B1253" t="s">
        <v>18</v>
      </c>
      <c r="C1253" t="s">
        <v>9</v>
      </c>
      <c r="D1253" t="s">
        <v>48</v>
      </c>
      <c r="E1253">
        <v>148111</v>
      </c>
      <c r="F1253">
        <v>118069</v>
      </c>
      <c r="G1253" t="s">
        <v>25</v>
      </c>
      <c r="H1253" t="s">
        <v>1279</v>
      </c>
    </row>
    <row r="1254" spans="1:8">
      <c r="A1254" s="2">
        <v>44233</v>
      </c>
      <c r="B1254" t="s">
        <v>45</v>
      </c>
      <c r="C1254" t="s">
        <v>33</v>
      </c>
      <c r="D1254" t="s">
        <v>48</v>
      </c>
      <c r="E1254">
        <v>148227</v>
      </c>
      <c r="F1254">
        <v>148609</v>
      </c>
      <c r="G1254" t="s">
        <v>25</v>
      </c>
      <c r="H1254" t="s">
        <v>1280</v>
      </c>
    </row>
    <row r="1255" spans="1:8">
      <c r="A1255" s="2">
        <v>45185</v>
      </c>
      <c r="B1255" t="s">
        <v>31</v>
      </c>
      <c r="C1255" t="s">
        <v>19</v>
      </c>
      <c r="D1255" t="s">
        <v>10</v>
      </c>
      <c r="E1255">
        <v>135045</v>
      </c>
      <c r="F1255">
        <v>166212</v>
      </c>
      <c r="G1255" t="s">
        <v>16</v>
      </c>
      <c r="H1255" t="s">
        <v>1281</v>
      </c>
    </row>
    <row r="1256" spans="1:8">
      <c r="A1256" s="2">
        <v>44474</v>
      </c>
      <c r="B1256" t="s">
        <v>8</v>
      </c>
      <c r="C1256" t="s">
        <v>19</v>
      </c>
      <c r="D1256" t="s">
        <v>15</v>
      </c>
      <c r="E1256">
        <v>136086</v>
      </c>
      <c r="F1256">
        <v>89290</v>
      </c>
      <c r="G1256" t="s">
        <v>16</v>
      </c>
      <c r="H1256" t="s">
        <v>1282</v>
      </c>
    </row>
    <row r="1257" spans="1:8">
      <c r="A1257" s="2">
        <v>45112</v>
      </c>
      <c r="B1257" t="s">
        <v>8</v>
      </c>
      <c r="C1257" t="s">
        <v>33</v>
      </c>
      <c r="D1257" t="s">
        <v>15</v>
      </c>
      <c r="E1257">
        <v>113213</v>
      </c>
      <c r="F1257">
        <v>118030</v>
      </c>
      <c r="G1257" t="s">
        <v>16</v>
      </c>
      <c r="H1257" t="s">
        <v>1283</v>
      </c>
    </row>
    <row r="1258" spans="1:8">
      <c r="A1258" s="2">
        <v>44680</v>
      </c>
      <c r="B1258" t="s">
        <v>18</v>
      </c>
      <c r="C1258" t="s">
        <v>24</v>
      </c>
      <c r="D1258" t="s">
        <v>48</v>
      </c>
      <c r="E1258">
        <v>83933</v>
      </c>
      <c r="F1258">
        <v>112368</v>
      </c>
      <c r="G1258" t="s">
        <v>25</v>
      </c>
      <c r="H1258" t="s">
        <v>1284</v>
      </c>
    </row>
    <row r="1259" spans="1:8">
      <c r="A1259" s="2">
        <v>44927</v>
      </c>
      <c r="B1259" t="s">
        <v>27</v>
      </c>
      <c r="C1259" t="s">
        <v>19</v>
      </c>
      <c r="D1259" t="s">
        <v>20</v>
      </c>
      <c r="E1259">
        <v>124753</v>
      </c>
      <c r="F1259">
        <v>108541</v>
      </c>
      <c r="G1259" t="s">
        <v>22</v>
      </c>
      <c r="H1259" t="s">
        <v>1285</v>
      </c>
    </row>
    <row r="1260" spans="1:8">
      <c r="A1260" s="2">
        <v>44388</v>
      </c>
      <c r="B1260" t="s">
        <v>31</v>
      </c>
      <c r="C1260" t="s">
        <v>9</v>
      </c>
      <c r="D1260" t="s">
        <v>20</v>
      </c>
      <c r="E1260">
        <v>110355</v>
      </c>
      <c r="F1260">
        <v>32780</v>
      </c>
      <c r="G1260" t="s">
        <v>25</v>
      </c>
      <c r="H1260" t="s">
        <v>1286</v>
      </c>
    </row>
    <row r="1261" spans="1:8">
      <c r="A1261" s="2">
        <v>45237</v>
      </c>
      <c r="B1261" t="s">
        <v>45</v>
      </c>
      <c r="C1261" t="s">
        <v>33</v>
      </c>
      <c r="D1261" t="s">
        <v>20</v>
      </c>
      <c r="E1261">
        <v>141074</v>
      </c>
      <c r="F1261">
        <v>55873</v>
      </c>
      <c r="G1261" t="s">
        <v>22</v>
      </c>
      <c r="H1261" t="s">
        <v>1287</v>
      </c>
    </row>
    <row r="1262" spans="1:8">
      <c r="A1262" s="2">
        <v>44720</v>
      </c>
      <c r="B1262" t="s">
        <v>27</v>
      </c>
      <c r="C1262" t="s">
        <v>24</v>
      </c>
      <c r="D1262" t="s">
        <v>15</v>
      </c>
      <c r="E1262">
        <v>132114</v>
      </c>
      <c r="F1262">
        <v>85912</v>
      </c>
      <c r="G1262" t="s">
        <v>11</v>
      </c>
      <c r="H1262" t="s">
        <v>1288</v>
      </c>
    </row>
    <row r="1263" spans="1:8">
      <c r="A1263" s="2">
        <v>45114</v>
      </c>
      <c r="B1263" t="s">
        <v>18</v>
      </c>
      <c r="C1263" t="s">
        <v>13</v>
      </c>
      <c r="D1263" t="s">
        <v>29</v>
      </c>
      <c r="E1263">
        <v>75860</v>
      </c>
      <c r="F1263">
        <v>97835</v>
      </c>
      <c r="G1263" t="s">
        <v>16</v>
      </c>
      <c r="H1263" t="s">
        <v>1289</v>
      </c>
    </row>
    <row r="1264" spans="1:8">
      <c r="A1264" s="2">
        <v>44597</v>
      </c>
      <c r="B1264" t="s">
        <v>27</v>
      </c>
      <c r="C1264" t="s">
        <v>13</v>
      </c>
      <c r="D1264" t="s">
        <v>48</v>
      </c>
      <c r="E1264">
        <v>31275</v>
      </c>
      <c r="F1264">
        <v>166650</v>
      </c>
      <c r="G1264" t="s">
        <v>25</v>
      </c>
      <c r="H1264" t="s">
        <v>1290</v>
      </c>
    </row>
    <row r="1265" spans="1:8">
      <c r="A1265" s="2">
        <v>45082</v>
      </c>
      <c r="B1265" t="s">
        <v>18</v>
      </c>
      <c r="C1265" t="s">
        <v>9</v>
      </c>
      <c r="D1265" t="s">
        <v>15</v>
      </c>
      <c r="E1265">
        <v>61734</v>
      </c>
      <c r="F1265">
        <v>117938</v>
      </c>
      <c r="G1265" t="s">
        <v>22</v>
      </c>
      <c r="H1265" t="s">
        <v>1291</v>
      </c>
    </row>
    <row r="1266" spans="1:8">
      <c r="A1266" s="2">
        <v>44901</v>
      </c>
      <c r="B1266" t="s">
        <v>13</v>
      </c>
      <c r="C1266" t="s">
        <v>9</v>
      </c>
      <c r="D1266" t="s">
        <v>20</v>
      </c>
      <c r="E1266">
        <v>73261</v>
      </c>
      <c r="F1266">
        <v>24715</v>
      </c>
      <c r="G1266" t="s">
        <v>22</v>
      </c>
      <c r="H1266" t="s">
        <v>1292</v>
      </c>
    </row>
    <row r="1267" spans="1:8">
      <c r="A1267" s="2">
        <v>44218</v>
      </c>
      <c r="B1267" t="s">
        <v>8</v>
      </c>
      <c r="C1267" t="s">
        <v>9</v>
      </c>
      <c r="D1267" t="s">
        <v>15</v>
      </c>
      <c r="E1267">
        <v>135526</v>
      </c>
      <c r="F1267">
        <v>35544</v>
      </c>
      <c r="G1267" t="s">
        <v>22</v>
      </c>
      <c r="H1267" t="s">
        <v>1293</v>
      </c>
    </row>
    <row r="1268" spans="1:8">
      <c r="A1268" s="2">
        <v>44670</v>
      </c>
      <c r="B1268" t="s">
        <v>8</v>
      </c>
      <c r="C1268" t="s">
        <v>19</v>
      </c>
      <c r="D1268" t="s">
        <v>15</v>
      </c>
      <c r="E1268">
        <v>99896</v>
      </c>
      <c r="F1268">
        <v>53763</v>
      </c>
      <c r="G1268" t="s">
        <v>16</v>
      </c>
      <c r="H1268" t="s">
        <v>1294</v>
      </c>
    </row>
    <row r="1269" spans="1:8">
      <c r="A1269" s="2">
        <v>44406</v>
      </c>
      <c r="B1269" t="s">
        <v>27</v>
      </c>
      <c r="C1269" t="s">
        <v>9</v>
      </c>
      <c r="D1269" t="s">
        <v>15</v>
      </c>
      <c r="E1269">
        <v>29498</v>
      </c>
      <c r="F1269">
        <v>106725</v>
      </c>
      <c r="G1269" t="s">
        <v>22</v>
      </c>
      <c r="H1269" t="s">
        <v>1295</v>
      </c>
    </row>
    <row r="1270" spans="1:8">
      <c r="A1270" s="2">
        <v>44502</v>
      </c>
      <c r="B1270" t="s">
        <v>31</v>
      </c>
      <c r="C1270" t="s">
        <v>33</v>
      </c>
      <c r="D1270" t="s">
        <v>20</v>
      </c>
      <c r="E1270">
        <v>87003</v>
      </c>
      <c r="F1270">
        <v>139047</v>
      </c>
      <c r="G1270" t="s">
        <v>16</v>
      </c>
      <c r="H1270" t="s">
        <v>1296</v>
      </c>
    </row>
    <row r="1271" spans="1:8">
      <c r="A1271" s="2">
        <v>44900</v>
      </c>
      <c r="B1271" t="s">
        <v>45</v>
      </c>
      <c r="C1271" t="s">
        <v>33</v>
      </c>
      <c r="D1271" t="s">
        <v>29</v>
      </c>
      <c r="E1271">
        <v>70071</v>
      </c>
      <c r="F1271">
        <v>59935</v>
      </c>
      <c r="G1271" t="s">
        <v>25</v>
      </c>
      <c r="H1271" t="s">
        <v>1297</v>
      </c>
    </row>
    <row r="1272" spans="1:8">
      <c r="A1272" s="2">
        <v>44883</v>
      </c>
      <c r="B1272" t="s">
        <v>18</v>
      </c>
      <c r="C1272" t="s">
        <v>24</v>
      </c>
      <c r="D1272" t="s">
        <v>10</v>
      </c>
      <c r="E1272">
        <v>23997</v>
      </c>
      <c r="F1272">
        <v>160746</v>
      </c>
      <c r="G1272" t="s">
        <v>22</v>
      </c>
      <c r="H1272" t="s">
        <v>1298</v>
      </c>
    </row>
    <row r="1273" spans="1:8">
      <c r="A1273" s="2">
        <v>44481</v>
      </c>
      <c r="B1273" t="s">
        <v>45</v>
      </c>
      <c r="C1273" t="s">
        <v>33</v>
      </c>
      <c r="D1273" t="s">
        <v>48</v>
      </c>
      <c r="E1273">
        <v>53518</v>
      </c>
      <c r="F1273">
        <v>133637</v>
      </c>
      <c r="G1273" t="s">
        <v>22</v>
      </c>
      <c r="H1273" t="s">
        <v>1299</v>
      </c>
    </row>
    <row r="1274" spans="1:8">
      <c r="A1274" s="2">
        <v>44912</v>
      </c>
      <c r="B1274" t="s">
        <v>8</v>
      </c>
      <c r="C1274" t="s">
        <v>19</v>
      </c>
      <c r="D1274" t="s">
        <v>48</v>
      </c>
      <c r="E1274">
        <v>119885</v>
      </c>
      <c r="F1274">
        <v>106552</v>
      </c>
      <c r="G1274" t="s">
        <v>16</v>
      </c>
      <c r="H1274" t="s">
        <v>1300</v>
      </c>
    </row>
    <row r="1275" spans="1:8">
      <c r="A1275" s="2">
        <v>44959</v>
      </c>
      <c r="B1275" t="s">
        <v>31</v>
      </c>
      <c r="C1275" t="s">
        <v>13</v>
      </c>
      <c r="D1275" t="s">
        <v>15</v>
      </c>
      <c r="E1275">
        <v>140480</v>
      </c>
      <c r="F1275">
        <v>150810</v>
      </c>
      <c r="G1275" t="s">
        <v>16</v>
      </c>
      <c r="H1275" t="s">
        <v>1301</v>
      </c>
    </row>
    <row r="1276" spans="1:8">
      <c r="A1276" s="2">
        <v>45144</v>
      </c>
      <c r="B1276" t="s">
        <v>31</v>
      </c>
      <c r="C1276" t="s">
        <v>24</v>
      </c>
      <c r="D1276" t="s">
        <v>29</v>
      </c>
      <c r="E1276">
        <v>34686</v>
      </c>
      <c r="F1276">
        <v>105044</v>
      </c>
      <c r="G1276" t="s">
        <v>25</v>
      </c>
      <c r="H1276" t="s">
        <v>1302</v>
      </c>
    </row>
    <row r="1277" spans="1:8">
      <c r="A1277" s="2">
        <v>44577</v>
      </c>
      <c r="B1277" t="s">
        <v>45</v>
      </c>
      <c r="C1277" t="s">
        <v>33</v>
      </c>
      <c r="D1277" t="s">
        <v>20</v>
      </c>
      <c r="E1277">
        <v>95736</v>
      </c>
      <c r="F1277">
        <v>52435</v>
      </c>
      <c r="G1277" t="s">
        <v>16</v>
      </c>
      <c r="H1277" t="s">
        <v>1303</v>
      </c>
    </row>
    <row r="1278" spans="1:8">
      <c r="A1278" s="2">
        <v>44656</v>
      </c>
      <c r="B1278" t="s">
        <v>8</v>
      </c>
      <c r="C1278" t="s">
        <v>9</v>
      </c>
      <c r="D1278" t="s">
        <v>10</v>
      </c>
      <c r="E1278">
        <v>85691</v>
      </c>
      <c r="F1278">
        <v>150496</v>
      </c>
      <c r="G1278" t="s">
        <v>25</v>
      </c>
      <c r="H1278" t="s">
        <v>1304</v>
      </c>
    </row>
    <row r="1279" spans="1:8">
      <c r="A1279" s="2">
        <v>45227</v>
      </c>
      <c r="B1279" t="s">
        <v>45</v>
      </c>
      <c r="C1279" t="s">
        <v>33</v>
      </c>
      <c r="D1279" t="s">
        <v>10</v>
      </c>
      <c r="E1279">
        <v>23074</v>
      </c>
      <c r="F1279">
        <v>133175</v>
      </c>
      <c r="G1279" t="s">
        <v>25</v>
      </c>
      <c r="H1279" t="s">
        <v>1305</v>
      </c>
    </row>
    <row r="1280" spans="1:8">
      <c r="A1280" s="2">
        <v>44225</v>
      </c>
      <c r="B1280" t="s">
        <v>27</v>
      </c>
      <c r="C1280" t="s">
        <v>14</v>
      </c>
      <c r="D1280" t="s">
        <v>15</v>
      </c>
      <c r="E1280">
        <v>28091</v>
      </c>
      <c r="F1280">
        <v>131579</v>
      </c>
      <c r="G1280" t="s">
        <v>22</v>
      </c>
      <c r="H1280" t="s">
        <v>1306</v>
      </c>
    </row>
    <row r="1281" spans="1:8">
      <c r="A1281" s="2">
        <v>45103</v>
      </c>
      <c r="B1281" t="s">
        <v>31</v>
      </c>
      <c r="C1281" t="s">
        <v>24</v>
      </c>
      <c r="D1281" t="s">
        <v>15</v>
      </c>
      <c r="E1281">
        <v>16715</v>
      </c>
      <c r="F1281">
        <v>167739</v>
      </c>
      <c r="G1281" t="s">
        <v>11</v>
      </c>
      <c r="H1281" t="s">
        <v>1307</v>
      </c>
    </row>
    <row r="1282" spans="1:8">
      <c r="A1282" s="2">
        <v>45253</v>
      </c>
      <c r="B1282" t="s">
        <v>31</v>
      </c>
      <c r="C1282" t="s">
        <v>19</v>
      </c>
      <c r="D1282" t="s">
        <v>20</v>
      </c>
      <c r="E1282">
        <v>48821</v>
      </c>
      <c r="F1282">
        <v>101939</v>
      </c>
      <c r="G1282" t="s">
        <v>11</v>
      </c>
      <c r="H1282" t="s">
        <v>1308</v>
      </c>
    </row>
    <row r="1283" spans="1:8">
      <c r="A1283" s="2">
        <v>45075</v>
      </c>
      <c r="B1283" t="s">
        <v>27</v>
      </c>
      <c r="C1283" t="s">
        <v>33</v>
      </c>
      <c r="D1283" t="s">
        <v>20</v>
      </c>
      <c r="E1283">
        <v>30199</v>
      </c>
      <c r="F1283">
        <v>62384</v>
      </c>
      <c r="G1283" t="s">
        <v>16</v>
      </c>
      <c r="H1283" t="s">
        <v>1309</v>
      </c>
    </row>
    <row r="1284" spans="1:8">
      <c r="A1284" s="2">
        <v>44275</v>
      </c>
      <c r="B1284" t="s">
        <v>8</v>
      </c>
      <c r="C1284" t="s">
        <v>33</v>
      </c>
      <c r="D1284" t="s">
        <v>20</v>
      </c>
      <c r="E1284">
        <v>144111</v>
      </c>
      <c r="F1284">
        <v>61013</v>
      </c>
      <c r="G1284" t="s">
        <v>16</v>
      </c>
      <c r="H1284" t="s">
        <v>1310</v>
      </c>
    </row>
    <row r="1285" spans="1:8">
      <c r="A1285" s="2">
        <v>45143</v>
      </c>
      <c r="B1285" t="s">
        <v>31</v>
      </c>
      <c r="C1285" t="s">
        <v>19</v>
      </c>
      <c r="D1285" t="s">
        <v>15</v>
      </c>
      <c r="E1285">
        <v>15861</v>
      </c>
      <c r="F1285">
        <v>113010</v>
      </c>
      <c r="G1285" t="s">
        <v>11</v>
      </c>
      <c r="H1285" t="s">
        <v>1311</v>
      </c>
    </row>
    <row r="1286" spans="1:8">
      <c r="A1286" s="2">
        <v>44655</v>
      </c>
      <c r="B1286" t="s">
        <v>13</v>
      </c>
      <c r="C1286" t="s">
        <v>13</v>
      </c>
      <c r="D1286" t="s">
        <v>29</v>
      </c>
      <c r="E1286">
        <v>62008</v>
      </c>
      <c r="F1286">
        <v>17559</v>
      </c>
      <c r="G1286" t="s">
        <v>25</v>
      </c>
      <c r="H1286" t="s">
        <v>1312</v>
      </c>
    </row>
    <row r="1287" spans="1:8">
      <c r="A1287" s="2">
        <v>44766</v>
      </c>
      <c r="B1287" t="s">
        <v>13</v>
      </c>
      <c r="C1287" t="s">
        <v>9</v>
      </c>
      <c r="D1287" t="s">
        <v>15</v>
      </c>
      <c r="E1287">
        <v>67668</v>
      </c>
      <c r="F1287">
        <v>81850</v>
      </c>
      <c r="G1287" t="s">
        <v>11</v>
      </c>
      <c r="H1287" t="s">
        <v>1313</v>
      </c>
    </row>
    <row r="1288" spans="1:8">
      <c r="A1288" s="2">
        <v>44934</v>
      </c>
      <c r="B1288" t="s">
        <v>13</v>
      </c>
      <c r="C1288" t="s">
        <v>9</v>
      </c>
      <c r="D1288" t="s">
        <v>15</v>
      </c>
      <c r="E1288">
        <v>132494</v>
      </c>
      <c r="F1288">
        <v>105757</v>
      </c>
      <c r="G1288" t="s">
        <v>25</v>
      </c>
      <c r="H1288" t="s">
        <v>1314</v>
      </c>
    </row>
    <row r="1289" spans="1:8">
      <c r="A1289" s="2">
        <v>44712</v>
      </c>
      <c r="B1289" t="s">
        <v>18</v>
      </c>
      <c r="C1289" t="s">
        <v>13</v>
      </c>
      <c r="D1289" t="s">
        <v>10</v>
      </c>
      <c r="E1289">
        <v>40691</v>
      </c>
      <c r="F1289">
        <v>112692</v>
      </c>
      <c r="G1289" t="s">
        <v>25</v>
      </c>
      <c r="H1289" t="s">
        <v>1315</v>
      </c>
    </row>
    <row r="1290" spans="1:8">
      <c r="A1290" s="2">
        <v>44593</v>
      </c>
      <c r="B1290" t="s">
        <v>18</v>
      </c>
      <c r="C1290" t="s">
        <v>13</v>
      </c>
      <c r="D1290" t="s">
        <v>20</v>
      </c>
      <c r="E1290">
        <v>33815</v>
      </c>
      <c r="F1290">
        <v>16735</v>
      </c>
      <c r="G1290" t="s">
        <v>16</v>
      </c>
      <c r="H1290" t="s">
        <v>1316</v>
      </c>
    </row>
    <row r="1291" spans="1:8">
      <c r="A1291" s="2">
        <v>44235</v>
      </c>
      <c r="B1291" t="s">
        <v>8</v>
      </c>
      <c r="C1291" t="s">
        <v>14</v>
      </c>
      <c r="D1291" t="s">
        <v>48</v>
      </c>
      <c r="E1291">
        <v>101674</v>
      </c>
      <c r="F1291">
        <v>79112</v>
      </c>
      <c r="G1291" t="s">
        <v>16</v>
      </c>
      <c r="H1291" t="s">
        <v>1317</v>
      </c>
    </row>
    <row r="1292" spans="1:8">
      <c r="A1292" s="2">
        <v>45083</v>
      </c>
      <c r="B1292" t="s">
        <v>27</v>
      </c>
      <c r="C1292" t="s">
        <v>19</v>
      </c>
      <c r="D1292" t="s">
        <v>20</v>
      </c>
      <c r="E1292">
        <v>93464</v>
      </c>
      <c r="F1292">
        <v>59855</v>
      </c>
      <c r="G1292" t="s">
        <v>16</v>
      </c>
      <c r="H1292" t="s">
        <v>1318</v>
      </c>
    </row>
    <row r="1293" spans="1:8">
      <c r="A1293" s="2">
        <v>44993</v>
      </c>
      <c r="B1293" t="s">
        <v>45</v>
      </c>
      <c r="C1293" t="s">
        <v>24</v>
      </c>
      <c r="D1293" t="s">
        <v>29</v>
      </c>
      <c r="E1293">
        <v>97771</v>
      </c>
      <c r="F1293">
        <v>81742</v>
      </c>
      <c r="G1293" t="s">
        <v>11</v>
      </c>
      <c r="H1293" t="s">
        <v>1319</v>
      </c>
    </row>
    <row r="1294" spans="1:8">
      <c r="A1294" s="2">
        <v>44353</v>
      </c>
      <c r="B1294" t="s">
        <v>8</v>
      </c>
      <c r="C1294" t="s">
        <v>9</v>
      </c>
      <c r="D1294" t="s">
        <v>29</v>
      </c>
      <c r="E1294">
        <v>96553</v>
      </c>
      <c r="F1294">
        <v>99578</v>
      </c>
      <c r="G1294" t="s">
        <v>11</v>
      </c>
      <c r="H1294" t="s">
        <v>1320</v>
      </c>
    </row>
    <row r="1295" spans="1:8">
      <c r="A1295" s="2">
        <v>45080</v>
      </c>
      <c r="B1295" t="s">
        <v>45</v>
      </c>
      <c r="C1295" t="s">
        <v>13</v>
      </c>
      <c r="D1295" t="s">
        <v>20</v>
      </c>
      <c r="E1295">
        <v>137602</v>
      </c>
      <c r="F1295">
        <v>131124</v>
      </c>
      <c r="G1295" t="s">
        <v>11</v>
      </c>
      <c r="H1295" t="s">
        <v>1321</v>
      </c>
    </row>
    <row r="1296" spans="1:8">
      <c r="A1296" s="2">
        <v>45170</v>
      </c>
      <c r="B1296" t="s">
        <v>8</v>
      </c>
      <c r="C1296" t="s">
        <v>13</v>
      </c>
      <c r="D1296" t="s">
        <v>20</v>
      </c>
      <c r="E1296">
        <v>94185</v>
      </c>
      <c r="F1296">
        <v>125302</v>
      </c>
      <c r="G1296" t="s">
        <v>25</v>
      </c>
      <c r="H1296" t="s">
        <v>1322</v>
      </c>
    </row>
    <row r="1297" spans="1:8">
      <c r="A1297" s="2">
        <v>45242</v>
      </c>
      <c r="B1297" t="s">
        <v>18</v>
      </c>
      <c r="C1297" t="s">
        <v>19</v>
      </c>
      <c r="D1297" t="s">
        <v>15</v>
      </c>
      <c r="E1297">
        <v>121184</v>
      </c>
      <c r="F1297">
        <v>66242</v>
      </c>
      <c r="G1297" t="s">
        <v>16</v>
      </c>
      <c r="H1297" t="s">
        <v>1323</v>
      </c>
    </row>
    <row r="1298" spans="1:8">
      <c r="A1298" s="2">
        <v>45045</v>
      </c>
      <c r="B1298" t="s">
        <v>13</v>
      </c>
      <c r="C1298" t="s">
        <v>24</v>
      </c>
      <c r="D1298" t="s">
        <v>48</v>
      </c>
      <c r="E1298">
        <v>51026</v>
      </c>
      <c r="F1298">
        <v>136599</v>
      </c>
      <c r="G1298" t="s">
        <v>22</v>
      </c>
      <c r="H1298" t="s">
        <v>1324</v>
      </c>
    </row>
    <row r="1299" spans="1:8">
      <c r="A1299" s="2">
        <v>44944</v>
      </c>
      <c r="B1299" t="s">
        <v>27</v>
      </c>
      <c r="C1299" t="s">
        <v>13</v>
      </c>
      <c r="D1299" t="s">
        <v>15</v>
      </c>
      <c r="E1299">
        <v>130975</v>
      </c>
      <c r="F1299">
        <v>108465</v>
      </c>
      <c r="G1299" t="s">
        <v>11</v>
      </c>
      <c r="H1299" t="s">
        <v>1325</v>
      </c>
    </row>
    <row r="1300" spans="1:8">
      <c r="A1300" s="2">
        <v>45185</v>
      </c>
      <c r="B1300" t="s">
        <v>18</v>
      </c>
      <c r="C1300" t="s">
        <v>14</v>
      </c>
      <c r="D1300" t="s">
        <v>10</v>
      </c>
      <c r="E1300">
        <v>15260</v>
      </c>
      <c r="F1300">
        <v>159064</v>
      </c>
      <c r="G1300" t="s">
        <v>22</v>
      </c>
      <c r="H1300" t="s">
        <v>1326</v>
      </c>
    </row>
    <row r="1301" spans="1:8">
      <c r="A1301" s="2">
        <v>44217</v>
      </c>
      <c r="B1301" t="s">
        <v>27</v>
      </c>
      <c r="C1301" t="s">
        <v>24</v>
      </c>
      <c r="D1301" t="s">
        <v>10</v>
      </c>
      <c r="E1301">
        <v>133344</v>
      </c>
      <c r="F1301">
        <v>57755</v>
      </c>
      <c r="G1301" t="s">
        <v>22</v>
      </c>
      <c r="H1301" t="s">
        <v>1327</v>
      </c>
    </row>
    <row r="1302" spans="1:8">
      <c r="A1302" s="2">
        <v>44499</v>
      </c>
      <c r="B1302" t="s">
        <v>45</v>
      </c>
      <c r="C1302" t="s">
        <v>14</v>
      </c>
      <c r="D1302" t="s">
        <v>29</v>
      </c>
      <c r="E1302">
        <v>112495</v>
      </c>
      <c r="F1302">
        <v>12043</v>
      </c>
      <c r="G1302" t="s">
        <v>11</v>
      </c>
      <c r="H1302" t="s">
        <v>1328</v>
      </c>
    </row>
    <row r="1303" spans="1:8">
      <c r="A1303" s="2">
        <v>45065</v>
      </c>
      <c r="B1303" t="s">
        <v>8</v>
      </c>
      <c r="C1303" t="s">
        <v>33</v>
      </c>
      <c r="D1303" t="s">
        <v>29</v>
      </c>
      <c r="E1303">
        <v>11467</v>
      </c>
      <c r="F1303">
        <v>48022</v>
      </c>
      <c r="G1303" t="s">
        <v>11</v>
      </c>
      <c r="H1303" t="s">
        <v>1329</v>
      </c>
    </row>
    <row r="1304" spans="1:8">
      <c r="A1304" s="2">
        <v>44280</v>
      </c>
      <c r="B1304" t="s">
        <v>31</v>
      </c>
      <c r="C1304" t="s">
        <v>9</v>
      </c>
      <c r="D1304" t="s">
        <v>48</v>
      </c>
      <c r="E1304">
        <v>147173</v>
      </c>
      <c r="F1304">
        <v>37264</v>
      </c>
      <c r="G1304" t="s">
        <v>11</v>
      </c>
      <c r="H1304" t="s">
        <v>1330</v>
      </c>
    </row>
    <row r="1305" spans="1:8">
      <c r="A1305" s="2">
        <v>44766</v>
      </c>
      <c r="B1305" t="s">
        <v>31</v>
      </c>
      <c r="C1305" t="s">
        <v>13</v>
      </c>
      <c r="D1305" t="s">
        <v>29</v>
      </c>
      <c r="E1305">
        <v>143832</v>
      </c>
      <c r="F1305">
        <v>54329</v>
      </c>
      <c r="G1305" t="s">
        <v>16</v>
      </c>
      <c r="H1305" t="s">
        <v>1331</v>
      </c>
    </row>
    <row r="1306" spans="1:8">
      <c r="A1306" s="2">
        <v>45130</v>
      </c>
      <c r="B1306" t="s">
        <v>27</v>
      </c>
      <c r="C1306" t="s">
        <v>24</v>
      </c>
      <c r="D1306" t="s">
        <v>10</v>
      </c>
      <c r="E1306">
        <v>114725</v>
      </c>
      <c r="F1306">
        <v>137960</v>
      </c>
      <c r="G1306" t="s">
        <v>22</v>
      </c>
      <c r="H1306" t="s">
        <v>1332</v>
      </c>
    </row>
    <row r="1307" spans="1:8">
      <c r="A1307" s="2">
        <v>45205</v>
      </c>
      <c r="B1307" t="s">
        <v>13</v>
      </c>
      <c r="C1307" t="s">
        <v>14</v>
      </c>
      <c r="D1307" t="s">
        <v>48</v>
      </c>
      <c r="E1307">
        <v>44161</v>
      </c>
      <c r="F1307">
        <v>27876</v>
      </c>
      <c r="G1307" t="s">
        <v>25</v>
      </c>
      <c r="H1307" t="s">
        <v>1333</v>
      </c>
    </row>
    <row r="1308" spans="1:8">
      <c r="A1308" s="2">
        <v>44989</v>
      </c>
      <c r="B1308" t="s">
        <v>13</v>
      </c>
      <c r="C1308" t="s">
        <v>9</v>
      </c>
      <c r="D1308" t="s">
        <v>10</v>
      </c>
      <c r="E1308">
        <v>120803</v>
      </c>
      <c r="F1308">
        <v>82732</v>
      </c>
      <c r="G1308" t="s">
        <v>22</v>
      </c>
      <c r="H1308" t="s">
        <v>1334</v>
      </c>
    </row>
    <row r="1309" spans="1:8">
      <c r="A1309" s="2">
        <v>44988</v>
      </c>
      <c r="B1309" t="s">
        <v>27</v>
      </c>
      <c r="C1309" t="s">
        <v>9</v>
      </c>
      <c r="D1309" t="s">
        <v>20</v>
      </c>
      <c r="E1309">
        <v>97298</v>
      </c>
      <c r="F1309">
        <v>80290</v>
      </c>
      <c r="G1309" t="s">
        <v>25</v>
      </c>
      <c r="H1309" t="s">
        <v>1335</v>
      </c>
    </row>
    <row r="1310" spans="1:8">
      <c r="A1310" s="2">
        <v>44688</v>
      </c>
      <c r="B1310" t="s">
        <v>18</v>
      </c>
      <c r="C1310" t="s">
        <v>13</v>
      </c>
      <c r="D1310" t="s">
        <v>20</v>
      </c>
      <c r="E1310">
        <v>28083</v>
      </c>
      <c r="F1310">
        <v>101240</v>
      </c>
      <c r="G1310" t="s">
        <v>22</v>
      </c>
      <c r="H1310" t="s">
        <v>1336</v>
      </c>
    </row>
    <row r="1311" spans="1:8">
      <c r="A1311" s="2">
        <v>44404</v>
      </c>
      <c r="B1311" t="s">
        <v>31</v>
      </c>
      <c r="C1311" t="s">
        <v>9</v>
      </c>
      <c r="D1311" t="s">
        <v>48</v>
      </c>
      <c r="E1311">
        <v>60723</v>
      </c>
      <c r="F1311">
        <v>55441</v>
      </c>
      <c r="G1311" t="s">
        <v>22</v>
      </c>
      <c r="H1311" t="s">
        <v>1337</v>
      </c>
    </row>
    <row r="1312" spans="1:8">
      <c r="A1312" s="2">
        <v>45280</v>
      </c>
      <c r="B1312" t="s">
        <v>18</v>
      </c>
      <c r="C1312" t="s">
        <v>13</v>
      </c>
      <c r="D1312" t="s">
        <v>15</v>
      </c>
      <c r="E1312">
        <v>122660</v>
      </c>
      <c r="F1312">
        <v>67155</v>
      </c>
      <c r="G1312" t="s">
        <v>16</v>
      </c>
      <c r="H1312" t="s">
        <v>1338</v>
      </c>
    </row>
    <row r="1313" spans="1:8">
      <c r="A1313" s="2">
        <v>44626</v>
      </c>
      <c r="B1313" t="s">
        <v>45</v>
      </c>
      <c r="C1313" t="s">
        <v>33</v>
      </c>
      <c r="D1313" t="s">
        <v>29</v>
      </c>
      <c r="E1313">
        <v>115071</v>
      </c>
      <c r="F1313">
        <v>90734</v>
      </c>
      <c r="G1313" t="s">
        <v>25</v>
      </c>
      <c r="H1313" t="s">
        <v>1339</v>
      </c>
    </row>
    <row r="1314" spans="1:8">
      <c r="A1314" s="2">
        <v>45181</v>
      </c>
      <c r="B1314" t="s">
        <v>31</v>
      </c>
      <c r="C1314" t="s">
        <v>13</v>
      </c>
      <c r="D1314" t="s">
        <v>48</v>
      </c>
      <c r="E1314">
        <v>97258</v>
      </c>
      <c r="F1314">
        <v>16723</v>
      </c>
      <c r="G1314" t="s">
        <v>11</v>
      </c>
      <c r="H1314" t="s">
        <v>1340</v>
      </c>
    </row>
    <row r="1315" spans="1:8">
      <c r="A1315" s="2">
        <v>44716</v>
      </c>
      <c r="B1315" t="s">
        <v>45</v>
      </c>
      <c r="C1315" t="s">
        <v>19</v>
      </c>
      <c r="D1315" t="s">
        <v>29</v>
      </c>
      <c r="E1315">
        <v>105735</v>
      </c>
      <c r="F1315">
        <v>70058</v>
      </c>
      <c r="G1315" t="s">
        <v>11</v>
      </c>
      <c r="H1315" t="s">
        <v>1341</v>
      </c>
    </row>
    <row r="1316" spans="1:8">
      <c r="A1316" s="2">
        <v>44787</v>
      </c>
      <c r="B1316" t="s">
        <v>8</v>
      </c>
      <c r="C1316" t="s">
        <v>14</v>
      </c>
      <c r="D1316" t="s">
        <v>10</v>
      </c>
      <c r="E1316">
        <v>72071</v>
      </c>
      <c r="F1316">
        <v>91454</v>
      </c>
      <c r="G1316" t="s">
        <v>16</v>
      </c>
      <c r="H1316" t="s">
        <v>1342</v>
      </c>
    </row>
    <row r="1317" spans="1:8">
      <c r="A1317" s="2">
        <v>45247</v>
      </c>
      <c r="B1317" t="s">
        <v>18</v>
      </c>
      <c r="C1317" t="s">
        <v>19</v>
      </c>
      <c r="D1317" t="s">
        <v>15</v>
      </c>
      <c r="E1317">
        <v>104968</v>
      </c>
      <c r="F1317">
        <v>119388</v>
      </c>
      <c r="G1317" t="s">
        <v>11</v>
      </c>
      <c r="H1317" t="s">
        <v>1343</v>
      </c>
    </row>
    <row r="1318" spans="1:8">
      <c r="A1318" s="2">
        <v>44395</v>
      </c>
      <c r="B1318" t="s">
        <v>27</v>
      </c>
      <c r="C1318" t="s">
        <v>9</v>
      </c>
      <c r="D1318" t="s">
        <v>29</v>
      </c>
      <c r="E1318">
        <v>64094</v>
      </c>
      <c r="F1318">
        <v>58636</v>
      </c>
      <c r="G1318" t="s">
        <v>22</v>
      </c>
      <c r="H1318" t="s">
        <v>1344</v>
      </c>
    </row>
    <row r="1319" spans="1:8">
      <c r="A1319" s="2">
        <v>44583</v>
      </c>
      <c r="B1319" t="s">
        <v>31</v>
      </c>
      <c r="C1319" t="s">
        <v>9</v>
      </c>
      <c r="D1319" t="s">
        <v>20</v>
      </c>
      <c r="E1319">
        <v>52415</v>
      </c>
      <c r="F1319">
        <v>141338</v>
      </c>
      <c r="G1319" t="s">
        <v>16</v>
      </c>
      <c r="H1319" t="s">
        <v>1345</v>
      </c>
    </row>
    <row r="1320" spans="1:8">
      <c r="A1320" s="2">
        <v>44545</v>
      </c>
      <c r="B1320" t="s">
        <v>18</v>
      </c>
      <c r="C1320" t="s">
        <v>9</v>
      </c>
      <c r="D1320" t="s">
        <v>20</v>
      </c>
      <c r="E1320">
        <v>98251</v>
      </c>
      <c r="F1320">
        <v>119480</v>
      </c>
      <c r="G1320" t="s">
        <v>25</v>
      </c>
      <c r="H1320" t="s">
        <v>1346</v>
      </c>
    </row>
    <row r="1321" spans="1:8">
      <c r="A1321" s="2">
        <v>45156</v>
      </c>
      <c r="B1321" t="s">
        <v>27</v>
      </c>
      <c r="C1321" t="s">
        <v>13</v>
      </c>
      <c r="D1321" t="s">
        <v>10</v>
      </c>
      <c r="E1321">
        <v>37124</v>
      </c>
      <c r="F1321">
        <v>107622</v>
      </c>
      <c r="G1321" t="s">
        <v>16</v>
      </c>
      <c r="H1321" t="s">
        <v>1347</v>
      </c>
    </row>
    <row r="1322" spans="1:8">
      <c r="A1322" s="2">
        <v>44889</v>
      </c>
      <c r="B1322" t="s">
        <v>8</v>
      </c>
      <c r="C1322" t="s">
        <v>24</v>
      </c>
      <c r="D1322" t="s">
        <v>48</v>
      </c>
      <c r="E1322">
        <v>33403</v>
      </c>
      <c r="F1322">
        <v>141624</v>
      </c>
      <c r="G1322" t="s">
        <v>22</v>
      </c>
      <c r="H1322" t="s">
        <v>1348</v>
      </c>
    </row>
    <row r="1323" spans="1:8">
      <c r="A1323" s="2">
        <v>44574</v>
      </c>
      <c r="B1323" t="s">
        <v>31</v>
      </c>
      <c r="C1323" t="s">
        <v>13</v>
      </c>
      <c r="D1323" t="s">
        <v>29</v>
      </c>
      <c r="E1323">
        <v>12422</v>
      </c>
      <c r="F1323">
        <v>70751</v>
      </c>
      <c r="G1323" t="s">
        <v>16</v>
      </c>
      <c r="H1323" t="s">
        <v>1349</v>
      </c>
    </row>
    <row r="1324" spans="1:8">
      <c r="A1324" s="2">
        <v>45095</v>
      </c>
      <c r="B1324" t="s">
        <v>45</v>
      </c>
      <c r="C1324" t="s">
        <v>14</v>
      </c>
      <c r="D1324" t="s">
        <v>10</v>
      </c>
      <c r="E1324">
        <v>139457</v>
      </c>
      <c r="F1324">
        <v>136619</v>
      </c>
      <c r="G1324" t="s">
        <v>22</v>
      </c>
      <c r="H1324" t="s">
        <v>1350</v>
      </c>
    </row>
    <row r="1325" spans="1:8">
      <c r="A1325" s="2">
        <v>45112</v>
      </c>
      <c r="B1325" t="s">
        <v>8</v>
      </c>
      <c r="C1325" t="s">
        <v>13</v>
      </c>
      <c r="D1325" t="s">
        <v>20</v>
      </c>
      <c r="E1325">
        <v>115894</v>
      </c>
      <c r="F1325">
        <v>158316</v>
      </c>
      <c r="G1325" t="s">
        <v>16</v>
      </c>
      <c r="H1325" t="s">
        <v>1351</v>
      </c>
    </row>
    <row r="1326" spans="1:8">
      <c r="A1326" s="2">
        <v>44723</v>
      </c>
      <c r="B1326" t="s">
        <v>13</v>
      </c>
      <c r="C1326" t="s">
        <v>9</v>
      </c>
      <c r="D1326" t="s">
        <v>20</v>
      </c>
      <c r="E1326">
        <v>85068</v>
      </c>
      <c r="F1326">
        <v>105073</v>
      </c>
      <c r="G1326" t="s">
        <v>25</v>
      </c>
      <c r="H1326" t="s">
        <v>1352</v>
      </c>
    </row>
    <row r="1327" spans="1:8">
      <c r="A1327" s="2">
        <v>44930</v>
      </c>
      <c r="B1327" t="s">
        <v>27</v>
      </c>
      <c r="C1327" t="s">
        <v>33</v>
      </c>
      <c r="D1327" t="s">
        <v>20</v>
      </c>
      <c r="E1327">
        <v>52478</v>
      </c>
      <c r="F1327">
        <v>41845</v>
      </c>
      <c r="G1327" t="s">
        <v>25</v>
      </c>
      <c r="H1327" t="s">
        <v>1353</v>
      </c>
    </row>
    <row r="1328" spans="1:8">
      <c r="A1328" s="2">
        <v>44402</v>
      </c>
      <c r="B1328" t="s">
        <v>31</v>
      </c>
      <c r="C1328" t="s">
        <v>14</v>
      </c>
      <c r="D1328" t="s">
        <v>15</v>
      </c>
      <c r="E1328">
        <v>48593</v>
      </c>
      <c r="F1328">
        <v>95359</v>
      </c>
      <c r="G1328" t="s">
        <v>11</v>
      </c>
      <c r="H1328" t="s">
        <v>1354</v>
      </c>
    </row>
    <row r="1329" spans="1:8">
      <c r="A1329" s="2">
        <v>44651</v>
      </c>
      <c r="B1329" t="s">
        <v>31</v>
      </c>
      <c r="C1329" t="s">
        <v>19</v>
      </c>
      <c r="D1329" t="s">
        <v>15</v>
      </c>
      <c r="E1329">
        <v>82296</v>
      </c>
      <c r="F1329">
        <v>10526</v>
      </c>
      <c r="G1329" t="s">
        <v>22</v>
      </c>
      <c r="H1329" t="s">
        <v>1355</v>
      </c>
    </row>
    <row r="1330" spans="1:8">
      <c r="A1330" s="2">
        <v>44717</v>
      </c>
      <c r="B1330" t="s">
        <v>8</v>
      </c>
      <c r="C1330" t="s">
        <v>33</v>
      </c>
      <c r="D1330" t="s">
        <v>20</v>
      </c>
      <c r="E1330">
        <v>51670</v>
      </c>
      <c r="F1330">
        <v>122205</v>
      </c>
      <c r="G1330" t="s">
        <v>11</v>
      </c>
      <c r="H1330" t="s">
        <v>1356</v>
      </c>
    </row>
    <row r="1331" spans="1:8">
      <c r="A1331" s="2">
        <v>45213</v>
      </c>
      <c r="B1331" t="s">
        <v>31</v>
      </c>
      <c r="C1331" t="s">
        <v>14</v>
      </c>
      <c r="D1331" t="s">
        <v>48</v>
      </c>
      <c r="E1331">
        <v>30954</v>
      </c>
      <c r="F1331">
        <v>40501</v>
      </c>
      <c r="G1331" t="s">
        <v>16</v>
      </c>
      <c r="H1331" t="s">
        <v>1357</v>
      </c>
    </row>
    <row r="1332" spans="1:8">
      <c r="A1332" s="2">
        <v>45152</v>
      </c>
      <c r="B1332" t="s">
        <v>27</v>
      </c>
      <c r="C1332" t="s">
        <v>14</v>
      </c>
      <c r="D1332" t="s">
        <v>15</v>
      </c>
      <c r="E1332">
        <v>43341</v>
      </c>
      <c r="F1332">
        <v>41489</v>
      </c>
      <c r="G1332" t="s">
        <v>16</v>
      </c>
      <c r="H1332" t="s">
        <v>1358</v>
      </c>
    </row>
    <row r="1333" spans="1:8">
      <c r="A1333" s="2">
        <v>44922</v>
      </c>
      <c r="B1333" t="s">
        <v>8</v>
      </c>
      <c r="C1333" t="s">
        <v>9</v>
      </c>
      <c r="D1333" t="s">
        <v>29</v>
      </c>
      <c r="E1333">
        <v>37419</v>
      </c>
      <c r="F1333">
        <v>115740</v>
      </c>
      <c r="G1333" t="s">
        <v>16</v>
      </c>
      <c r="H1333" t="s">
        <v>1359</v>
      </c>
    </row>
    <row r="1334" spans="1:8">
      <c r="A1334" s="2">
        <v>45210</v>
      </c>
      <c r="B1334" t="s">
        <v>45</v>
      </c>
      <c r="C1334" t="s">
        <v>19</v>
      </c>
      <c r="D1334" t="s">
        <v>15</v>
      </c>
      <c r="E1334">
        <v>59659</v>
      </c>
      <c r="F1334">
        <v>13801</v>
      </c>
      <c r="G1334" t="s">
        <v>16</v>
      </c>
      <c r="H1334" t="s">
        <v>1360</v>
      </c>
    </row>
    <row r="1335" spans="1:8">
      <c r="A1335" s="2">
        <v>44697</v>
      </c>
      <c r="B1335" t="s">
        <v>8</v>
      </c>
      <c r="C1335" t="s">
        <v>13</v>
      </c>
      <c r="D1335" t="s">
        <v>29</v>
      </c>
      <c r="E1335">
        <v>143294</v>
      </c>
      <c r="F1335">
        <v>161509</v>
      </c>
      <c r="G1335" t="s">
        <v>25</v>
      </c>
      <c r="H1335" t="s">
        <v>1361</v>
      </c>
    </row>
    <row r="1336" spans="1:8">
      <c r="A1336" s="2">
        <v>44313</v>
      </c>
      <c r="B1336" t="s">
        <v>8</v>
      </c>
      <c r="C1336" t="s">
        <v>19</v>
      </c>
      <c r="D1336" t="s">
        <v>15</v>
      </c>
      <c r="E1336">
        <v>66840</v>
      </c>
      <c r="F1336">
        <v>105493</v>
      </c>
      <c r="G1336" t="s">
        <v>16</v>
      </c>
      <c r="H1336" t="s">
        <v>1362</v>
      </c>
    </row>
    <row r="1337" spans="1:8">
      <c r="A1337" s="2">
        <v>44582</v>
      </c>
      <c r="B1337" t="s">
        <v>45</v>
      </c>
      <c r="C1337" t="s">
        <v>9</v>
      </c>
      <c r="D1337" t="s">
        <v>20</v>
      </c>
      <c r="E1337">
        <v>76323</v>
      </c>
      <c r="F1337">
        <v>135556</v>
      </c>
      <c r="G1337" t="s">
        <v>25</v>
      </c>
      <c r="H1337" t="s">
        <v>1363</v>
      </c>
    </row>
    <row r="1338" spans="1:8">
      <c r="A1338" s="2">
        <v>44780</v>
      </c>
      <c r="B1338" t="s">
        <v>13</v>
      </c>
      <c r="C1338" t="s">
        <v>9</v>
      </c>
      <c r="D1338" t="s">
        <v>29</v>
      </c>
      <c r="E1338">
        <v>103901</v>
      </c>
      <c r="F1338">
        <v>8745</v>
      </c>
      <c r="G1338" t="s">
        <v>11</v>
      </c>
      <c r="H1338" t="s">
        <v>1364</v>
      </c>
    </row>
    <row r="1339" spans="1:8">
      <c r="A1339" s="2">
        <v>44591</v>
      </c>
      <c r="B1339" t="s">
        <v>27</v>
      </c>
      <c r="C1339" t="s">
        <v>9</v>
      </c>
      <c r="E1339">
        <v>112971</v>
      </c>
      <c r="F1339">
        <v>152398</v>
      </c>
      <c r="G1339" t="s">
        <v>25</v>
      </c>
      <c r="H1339" t="s">
        <v>1365</v>
      </c>
    </row>
    <row r="1340" spans="1:8">
      <c r="A1340" s="2">
        <v>45284</v>
      </c>
      <c r="B1340" t="s">
        <v>13</v>
      </c>
      <c r="C1340" t="s">
        <v>33</v>
      </c>
      <c r="D1340" t="s">
        <v>15</v>
      </c>
      <c r="E1340">
        <v>126921</v>
      </c>
      <c r="F1340">
        <v>16124</v>
      </c>
      <c r="G1340" t="s">
        <v>25</v>
      </c>
      <c r="H1340" t="s">
        <v>1366</v>
      </c>
    </row>
    <row r="1341" spans="1:8">
      <c r="A1341" s="2">
        <v>44917</v>
      </c>
      <c r="B1341" t="s">
        <v>13</v>
      </c>
      <c r="C1341" t="s">
        <v>19</v>
      </c>
      <c r="D1341" t="s">
        <v>15</v>
      </c>
      <c r="E1341">
        <v>35162</v>
      </c>
      <c r="F1341">
        <v>13599</v>
      </c>
      <c r="G1341" t="s">
        <v>22</v>
      </c>
      <c r="H1341" t="s">
        <v>1367</v>
      </c>
    </row>
    <row r="1342" spans="1:8">
      <c r="A1342" s="2">
        <v>44268</v>
      </c>
      <c r="B1342" t="s">
        <v>13</v>
      </c>
      <c r="C1342" t="s">
        <v>19</v>
      </c>
      <c r="D1342" t="s">
        <v>20</v>
      </c>
      <c r="E1342">
        <v>86893</v>
      </c>
      <c r="F1342">
        <v>107181</v>
      </c>
      <c r="G1342" t="s">
        <v>16</v>
      </c>
      <c r="H1342" t="s">
        <v>1368</v>
      </c>
    </row>
    <row r="1343" spans="1:8">
      <c r="A1343" s="2">
        <v>44470</v>
      </c>
      <c r="B1343" t="s">
        <v>18</v>
      </c>
      <c r="C1343" t="s">
        <v>14</v>
      </c>
      <c r="D1343" t="s">
        <v>29</v>
      </c>
      <c r="E1343">
        <v>55569</v>
      </c>
      <c r="F1343">
        <v>15764</v>
      </c>
      <c r="G1343" t="s">
        <v>16</v>
      </c>
      <c r="H1343" t="s">
        <v>1369</v>
      </c>
    </row>
    <row r="1344" spans="1:8">
      <c r="A1344" s="2">
        <v>44534</v>
      </c>
      <c r="B1344" t="s">
        <v>13</v>
      </c>
      <c r="C1344" t="s">
        <v>24</v>
      </c>
      <c r="D1344" t="s">
        <v>20</v>
      </c>
      <c r="E1344">
        <v>127937</v>
      </c>
      <c r="F1344">
        <v>48077</v>
      </c>
      <c r="G1344" t="s">
        <v>16</v>
      </c>
      <c r="H1344" t="s">
        <v>1370</v>
      </c>
    </row>
    <row r="1345" spans="1:8">
      <c r="A1345" s="2">
        <v>44803</v>
      </c>
      <c r="B1345" t="s">
        <v>18</v>
      </c>
      <c r="C1345" t="s">
        <v>13</v>
      </c>
      <c r="D1345" t="s">
        <v>29</v>
      </c>
      <c r="E1345">
        <v>37277</v>
      </c>
      <c r="F1345">
        <v>149963</v>
      </c>
      <c r="G1345" t="s">
        <v>11</v>
      </c>
      <c r="H1345" t="s">
        <v>1371</v>
      </c>
    </row>
    <row r="1346" spans="1:8">
      <c r="A1346" s="2">
        <v>44362</v>
      </c>
      <c r="B1346" t="s">
        <v>45</v>
      </c>
      <c r="C1346" t="s">
        <v>9</v>
      </c>
      <c r="D1346" t="s">
        <v>15</v>
      </c>
      <c r="E1346">
        <v>114375</v>
      </c>
      <c r="F1346">
        <v>148726</v>
      </c>
      <c r="G1346" t="s">
        <v>16</v>
      </c>
      <c r="H1346" t="s">
        <v>1372</v>
      </c>
    </row>
    <row r="1347" spans="1:8">
      <c r="A1347" s="2">
        <v>44207</v>
      </c>
      <c r="B1347" t="s">
        <v>27</v>
      </c>
      <c r="C1347" t="s">
        <v>19</v>
      </c>
      <c r="D1347" t="s">
        <v>15</v>
      </c>
      <c r="E1347">
        <v>95956</v>
      </c>
      <c r="F1347">
        <v>58499</v>
      </c>
      <c r="G1347" t="s">
        <v>16</v>
      </c>
      <c r="H1347" t="s">
        <v>1373</v>
      </c>
    </row>
    <row r="1348" spans="1:8">
      <c r="A1348" s="2">
        <v>44925</v>
      </c>
      <c r="B1348" t="s">
        <v>13</v>
      </c>
      <c r="C1348" t="s">
        <v>19</v>
      </c>
      <c r="D1348" t="s">
        <v>15</v>
      </c>
      <c r="E1348">
        <v>67899</v>
      </c>
      <c r="F1348">
        <v>37817</v>
      </c>
      <c r="G1348" t="s">
        <v>16</v>
      </c>
      <c r="H1348" t="s">
        <v>1374</v>
      </c>
    </row>
    <row r="1349" spans="1:8">
      <c r="A1349" s="2">
        <v>44997</v>
      </c>
      <c r="B1349" t="s">
        <v>31</v>
      </c>
      <c r="C1349" t="s">
        <v>14</v>
      </c>
      <c r="D1349" t="s">
        <v>15</v>
      </c>
      <c r="E1349">
        <v>22167</v>
      </c>
      <c r="F1349">
        <v>72811</v>
      </c>
      <c r="G1349" t="s">
        <v>22</v>
      </c>
      <c r="H1349" t="s">
        <v>1375</v>
      </c>
    </row>
    <row r="1350" spans="1:8">
      <c r="A1350" s="2">
        <v>44298</v>
      </c>
      <c r="B1350" t="s">
        <v>45</v>
      </c>
      <c r="C1350" t="s">
        <v>13</v>
      </c>
      <c r="D1350" t="s">
        <v>10</v>
      </c>
      <c r="E1350">
        <v>55350</v>
      </c>
      <c r="F1350">
        <v>73488</v>
      </c>
      <c r="G1350" t="s">
        <v>25</v>
      </c>
      <c r="H1350" t="s">
        <v>1376</v>
      </c>
    </row>
    <row r="1351" spans="1:8">
      <c r="A1351" s="2">
        <v>44975</v>
      </c>
      <c r="B1351" t="s">
        <v>18</v>
      </c>
      <c r="C1351" t="s">
        <v>24</v>
      </c>
      <c r="D1351" t="s">
        <v>15</v>
      </c>
      <c r="E1351">
        <v>37883</v>
      </c>
      <c r="F1351">
        <v>154610</v>
      </c>
      <c r="G1351" t="s">
        <v>22</v>
      </c>
      <c r="H1351" t="s">
        <v>1377</v>
      </c>
    </row>
    <row r="1352" spans="1:8">
      <c r="A1352" s="2">
        <v>44410</v>
      </c>
      <c r="B1352" t="s">
        <v>27</v>
      </c>
      <c r="C1352" t="s">
        <v>24</v>
      </c>
      <c r="D1352" t="s">
        <v>15</v>
      </c>
      <c r="E1352">
        <v>24374</v>
      </c>
      <c r="F1352">
        <v>33807</v>
      </c>
      <c r="G1352" t="s">
        <v>16</v>
      </c>
      <c r="H1352" t="s">
        <v>1378</v>
      </c>
    </row>
    <row r="1353" spans="1:8">
      <c r="A1353" s="2">
        <v>44597</v>
      </c>
      <c r="B1353" t="s">
        <v>8</v>
      </c>
      <c r="C1353" t="s">
        <v>9</v>
      </c>
      <c r="D1353" t="s">
        <v>29</v>
      </c>
      <c r="E1353">
        <v>34551</v>
      </c>
      <c r="F1353">
        <v>22289</v>
      </c>
      <c r="G1353" t="s">
        <v>25</v>
      </c>
      <c r="H1353" t="s">
        <v>1379</v>
      </c>
    </row>
    <row r="1354" spans="1:8">
      <c r="A1354" s="2">
        <v>44784</v>
      </c>
      <c r="B1354" t="s">
        <v>27</v>
      </c>
      <c r="C1354" t="s">
        <v>24</v>
      </c>
      <c r="D1354" t="s">
        <v>15</v>
      </c>
      <c r="E1354">
        <v>104188</v>
      </c>
      <c r="F1354">
        <v>77797</v>
      </c>
      <c r="G1354" t="s">
        <v>22</v>
      </c>
      <c r="H1354" t="s">
        <v>1380</v>
      </c>
    </row>
    <row r="1355" spans="1:8">
      <c r="A1355" s="2">
        <v>45085</v>
      </c>
      <c r="B1355" t="s">
        <v>27</v>
      </c>
      <c r="C1355" t="s">
        <v>24</v>
      </c>
      <c r="D1355" t="s">
        <v>15</v>
      </c>
      <c r="E1355">
        <v>130766</v>
      </c>
      <c r="F1355">
        <v>25963</v>
      </c>
      <c r="G1355" t="s">
        <v>16</v>
      </c>
      <c r="H1355" t="s">
        <v>1381</v>
      </c>
    </row>
    <row r="1356" spans="1:8">
      <c r="A1356" s="2">
        <v>45266</v>
      </c>
      <c r="B1356" t="s">
        <v>13</v>
      </c>
      <c r="C1356" t="s">
        <v>13</v>
      </c>
      <c r="D1356" t="s">
        <v>29</v>
      </c>
      <c r="E1356">
        <v>97834</v>
      </c>
      <c r="F1356">
        <v>103306</v>
      </c>
      <c r="G1356" t="s">
        <v>16</v>
      </c>
      <c r="H1356" t="s">
        <v>1382</v>
      </c>
    </row>
    <row r="1357" spans="1:8">
      <c r="A1357" s="2">
        <v>44788</v>
      </c>
      <c r="B1357" t="s">
        <v>13</v>
      </c>
      <c r="C1357" t="s">
        <v>13</v>
      </c>
      <c r="D1357" t="s">
        <v>15</v>
      </c>
      <c r="E1357">
        <v>16352</v>
      </c>
      <c r="F1357">
        <v>104527</v>
      </c>
      <c r="G1357" t="s">
        <v>22</v>
      </c>
      <c r="H1357" t="s">
        <v>1383</v>
      </c>
    </row>
    <row r="1358" spans="1:8">
      <c r="A1358" s="2">
        <v>44288</v>
      </c>
      <c r="B1358" t="s">
        <v>18</v>
      </c>
      <c r="C1358" t="s">
        <v>9</v>
      </c>
      <c r="D1358" t="s">
        <v>15</v>
      </c>
      <c r="E1358">
        <v>110475</v>
      </c>
      <c r="F1358">
        <v>157473</v>
      </c>
      <c r="G1358" t="s">
        <v>25</v>
      </c>
      <c r="H1358" t="s">
        <v>1384</v>
      </c>
    </row>
    <row r="1359" spans="1:8">
      <c r="A1359" s="2">
        <v>44869</v>
      </c>
      <c r="B1359" t="s">
        <v>18</v>
      </c>
      <c r="C1359" t="s">
        <v>19</v>
      </c>
      <c r="D1359" t="s">
        <v>20</v>
      </c>
      <c r="E1359">
        <v>121566</v>
      </c>
      <c r="F1359">
        <v>142109</v>
      </c>
      <c r="G1359" t="s">
        <v>25</v>
      </c>
      <c r="H1359" t="s">
        <v>1385</v>
      </c>
    </row>
    <row r="1360" spans="1:8">
      <c r="A1360" s="2">
        <v>44910</v>
      </c>
      <c r="B1360" t="s">
        <v>13</v>
      </c>
      <c r="C1360" t="s">
        <v>14</v>
      </c>
      <c r="D1360" t="s">
        <v>10</v>
      </c>
      <c r="E1360">
        <v>67080</v>
      </c>
      <c r="F1360">
        <v>22501</v>
      </c>
      <c r="G1360" t="s">
        <v>22</v>
      </c>
      <c r="H1360" t="s">
        <v>1386</v>
      </c>
    </row>
    <row r="1361" spans="1:8">
      <c r="A1361" s="2">
        <v>45132</v>
      </c>
      <c r="B1361" t="s">
        <v>13</v>
      </c>
      <c r="C1361" t="s">
        <v>9</v>
      </c>
      <c r="D1361" t="s">
        <v>29</v>
      </c>
      <c r="E1361">
        <v>18594</v>
      </c>
      <c r="F1361">
        <v>156217</v>
      </c>
      <c r="G1361" t="s">
        <v>16</v>
      </c>
      <c r="H1361" t="s">
        <v>1387</v>
      </c>
    </row>
    <row r="1362" spans="1:8">
      <c r="A1362" s="2">
        <v>44438</v>
      </c>
      <c r="B1362" t="s">
        <v>31</v>
      </c>
      <c r="C1362" t="s">
        <v>33</v>
      </c>
      <c r="D1362" t="s">
        <v>20</v>
      </c>
      <c r="E1362">
        <v>18475</v>
      </c>
      <c r="F1362">
        <v>52932</v>
      </c>
      <c r="G1362" t="s">
        <v>25</v>
      </c>
      <c r="H1362" t="s">
        <v>1388</v>
      </c>
    </row>
    <row r="1363" spans="1:8">
      <c r="A1363" s="2">
        <v>44198</v>
      </c>
      <c r="B1363" t="s">
        <v>31</v>
      </c>
      <c r="C1363" t="s">
        <v>24</v>
      </c>
      <c r="D1363" t="s">
        <v>48</v>
      </c>
      <c r="E1363">
        <v>139599</v>
      </c>
      <c r="F1363">
        <v>55948</v>
      </c>
      <c r="G1363" t="s">
        <v>22</v>
      </c>
      <c r="H1363" t="s">
        <v>1389</v>
      </c>
    </row>
    <row r="1364" spans="1:8">
      <c r="A1364" s="2">
        <v>44421</v>
      </c>
      <c r="B1364" t="s">
        <v>45</v>
      </c>
      <c r="C1364" t="s">
        <v>14</v>
      </c>
      <c r="D1364" t="s">
        <v>48</v>
      </c>
      <c r="E1364">
        <v>98035</v>
      </c>
      <c r="F1364">
        <v>86374</v>
      </c>
      <c r="G1364" t="s">
        <v>22</v>
      </c>
      <c r="H1364" t="s">
        <v>1390</v>
      </c>
    </row>
    <row r="1365" spans="1:8">
      <c r="A1365" s="2">
        <v>44997</v>
      </c>
      <c r="B1365" t="s">
        <v>13</v>
      </c>
      <c r="C1365" t="s">
        <v>19</v>
      </c>
      <c r="D1365" t="s">
        <v>10</v>
      </c>
      <c r="E1365">
        <v>105983</v>
      </c>
      <c r="F1365">
        <v>90518</v>
      </c>
      <c r="G1365" t="s">
        <v>22</v>
      </c>
      <c r="H1365" t="s">
        <v>1391</v>
      </c>
    </row>
    <row r="1366" spans="1:8">
      <c r="A1366" s="2">
        <v>44785</v>
      </c>
      <c r="B1366" t="s">
        <v>8</v>
      </c>
      <c r="C1366" t="s">
        <v>19</v>
      </c>
      <c r="D1366" t="s">
        <v>48</v>
      </c>
      <c r="E1366">
        <v>85923</v>
      </c>
      <c r="F1366">
        <v>67546</v>
      </c>
      <c r="G1366" t="s">
        <v>25</v>
      </c>
      <c r="H1366" t="s">
        <v>1392</v>
      </c>
    </row>
    <row r="1367" spans="1:8">
      <c r="A1367" s="2">
        <v>44312</v>
      </c>
      <c r="B1367" t="s">
        <v>31</v>
      </c>
      <c r="C1367" t="s">
        <v>13</v>
      </c>
      <c r="D1367" t="s">
        <v>10</v>
      </c>
      <c r="E1367">
        <v>12670</v>
      </c>
      <c r="F1367">
        <v>77279</v>
      </c>
      <c r="G1367" t="s">
        <v>11</v>
      </c>
      <c r="H1367" t="s">
        <v>1393</v>
      </c>
    </row>
    <row r="1368" spans="1:8">
      <c r="A1368" s="2">
        <v>45114</v>
      </c>
      <c r="B1368" t="s">
        <v>18</v>
      </c>
      <c r="C1368" t="s">
        <v>33</v>
      </c>
      <c r="D1368" t="s">
        <v>48</v>
      </c>
      <c r="E1368">
        <v>69263</v>
      </c>
      <c r="F1368">
        <v>71039</v>
      </c>
      <c r="G1368" t="s">
        <v>11</v>
      </c>
      <c r="H1368" t="s">
        <v>1394</v>
      </c>
    </row>
    <row r="1369" spans="1:8">
      <c r="A1369" s="2">
        <v>44390</v>
      </c>
      <c r="B1369" t="s">
        <v>27</v>
      </c>
      <c r="C1369" t="s">
        <v>19</v>
      </c>
      <c r="D1369" t="s">
        <v>48</v>
      </c>
      <c r="E1369">
        <v>45316</v>
      </c>
      <c r="F1369">
        <v>39966</v>
      </c>
      <c r="G1369" t="s">
        <v>11</v>
      </c>
      <c r="H1369" t="s">
        <v>1395</v>
      </c>
    </row>
    <row r="1370" spans="1:8">
      <c r="A1370" s="2">
        <v>45067</v>
      </c>
      <c r="B1370" t="s">
        <v>45</v>
      </c>
      <c r="C1370" t="s">
        <v>33</v>
      </c>
      <c r="D1370" t="s">
        <v>20</v>
      </c>
      <c r="E1370">
        <v>28710</v>
      </c>
      <c r="F1370">
        <v>117929</v>
      </c>
      <c r="G1370" t="s">
        <v>11</v>
      </c>
      <c r="H1370" t="s">
        <v>1396</v>
      </c>
    </row>
    <row r="1371" spans="1:8">
      <c r="A1371" s="2">
        <v>44286</v>
      </c>
      <c r="B1371" t="s">
        <v>31</v>
      </c>
      <c r="C1371" t="s">
        <v>24</v>
      </c>
      <c r="D1371" t="s">
        <v>48</v>
      </c>
      <c r="E1371">
        <v>110510</v>
      </c>
      <c r="F1371">
        <v>120331</v>
      </c>
      <c r="G1371" t="s">
        <v>11</v>
      </c>
      <c r="H1371" t="s">
        <v>1397</v>
      </c>
    </row>
    <row r="1372" spans="1:8">
      <c r="A1372" s="2">
        <v>44318</v>
      </c>
      <c r="B1372" t="s">
        <v>27</v>
      </c>
      <c r="C1372" t="s">
        <v>13</v>
      </c>
      <c r="D1372" t="s">
        <v>10</v>
      </c>
      <c r="E1372">
        <v>15179</v>
      </c>
      <c r="F1372">
        <v>145282</v>
      </c>
      <c r="G1372" t="s">
        <v>16</v>
      </c>
      <c r="H1372" t="s">
        <v>1398</v>
      </c>
    </row>
    <row r="1373" spans="1:8">
      <c r="A1373" s="2">
        <v>44339</v>
      </c>
      <c r="B1373" t="s">
        <v>27</v>
      </c>
      <c r="C1373" t="s">
        <v>14</v>
      </c>
      <c r="D1373" t="s">
        <v>15</v>
      </c>
      <c r="E1373">
        <v>35063</v>
      </c>
      <c r="F1373">
        <v>125252</v>
      </c>
      <c r="G1373" t="s">
        <v>22</v>
      </c>
      <c r="H1373" t="s">
        <v>1399</v>
      </c>
    </row>
    <row r="1374" spans="1:8">
      <c r="A1374" s="2">
        <v>45190</v>
      </c>
      <c r="B1374" t="s">
        <v>31</v>
      </c>
      <c r="C1374" t="s">
        <v>13</v>
      </c>
      <c r="D1374" t="s">
        <v>15</v>
      </c>
      <c r="E1374">
        <v>68009</v>
      </c>
      <c r="F1374">
        <v>130829</v>
      </c>
      <c r="G1374" t="s">
        <v>11</v>
      </c>
      <c r="H1374" t="s">
        <v>1400</v>
      </c>
    </row>
    <row r="1375" spans="1:8">
      <c r="A1375" s="2">
        <v>44302</v>
      </c>
      <c r="B1375" t="s">
        <v>8</v>
      </c>
      <c r="C1375" t="s">
        <v>24</v>
      </c>
      <c r="D1375" t="s">
        <v>15</v>
      </c>
      <c r="E1375">
        <v>81011</v>
      </c>
      <c r="F1375">
        <v>107386</v>
      </c>
      <c r="G1375" t="s">
        <v>25</v>
      </c>
      <c r="H1375" t="s">
        <v>1401</v>
      </c>
    </row>
    <row r="1376" spans="1:8">
      <c r="A1376" s="2">
        <v>45083</v>
      </c>
      <c r="B1376" t="s">
        <v>8</v>
      </c>
      <c r="C1376" t="s">
        <v>19</v>
      </c>
      <c r="D1376" t="s">
        <v>10</v>
      </c>
      <c r="E1376">
        <v>82501</v>
      </c>
      <c r="F1376">
        <v>135982</v>
      </c>
      <c r="G1376" t="s">
        <v>22</v>
      </c>
      <c r="H1376" t="s">
        <v>1402</v>
      </c>
    </row>
    <row r="1377" spans="1:8">
      <c r="A1377" s="2">
        <v>44624</v>
      </c>
      <c r="B1377" t="s">
        <v>45</v>
      </c>
      <c r="C1377" t="s">
        <v>33</v>
      </c>
      <c r="D1377" t="s">
        <v>10</v>
      </c>
      <c r="E1377">
        <v>43566</v>
      </c>
      <c r="F1377">
        <v>37443</v>
      </c>
      <c r="G1377" t="s">
        <v>25</v>
      </c>
      <c r="H1377" t="s">
        <v>1403</v>
      </c>
    </row>
    <row r="1378" spans="1:8">
      <c r="A1378" s="2">
        <v>44513</v>
      </c>
      <c r="B1378" t="s">
        <v>8</v>
      </c>
      <c r="C1378" t="s">
        <v>24</v>
      </c>
      <c r="D1378" t="s">
        <v>15</v>
      </c>
      <c r="E1378">
        <v>127488</v>
      </c>
      <c r="F1378">
        <v>64335</v>
      </c>
      <c r="G1378" t="s">
        <v>25</v>
      </c>
      <c r="H1378" t="s">
        <v>1404</v>
      </c>
    </row>
    <row r="1379" spans="1:8">
      <c r="A1379" s="2">
        <v>44831</v>
      </c>
      <c r="B1379" t="s">
        <v>45</v>
      </c>
      <c r="C1379" t="s">
        <v>19</v>
      </c>
      <c r="D1379" t="s">
        <v>48</v>
      </c>
      <c r="E1379">
        <v>95849</v>
      </c>
      <c r="F1379">
        <v>44426</v>
      </c>
      <c r="G1379" t="s">
        <v>25</v>
      </c>
      <c r="H1379" t="s">
        <v>1405</v>
      </c>
    </row>
    <row r="1380" spans="1:8">
      <c r="A1380" s="2">
        <v>44205</v>
      </c>
      <c r="B1380" t="s">
        <v>18</v>
      </c>
      <c r="C1380" t="s">
        <v>9</v>
      </c>
      <c r="D1380" t="s">
        <v>15</v>
      </c>
      <c r="E1380">
        <v>71217</v>
      </c>
      <c r="F1380">
        <v>73379</v>
      </c>
      <c r="G1380" t="s">
        <v>16</v>
      </c>
      <c r="H1380" t="s">
        <v>1406</v>
      </c>
    </row>
    <row r="1381" spans="1:8">
      <c r="A1381" s="2">
        <v>44970</v>
      </c>
      <c r="B1381" t="s">
        <v>31</v>
      </c>
      <c r="C1381" t="s">
        <v>33</v>
      </c>
      <c r="D1381" t="s">
        <v>29</v>
      </c>
      <c r="E1381">
        <v>34939</v>
      </c>
      <c r="F1381">
        <v>154917</v>
      </c>
      <c r="G1381" t="s">
        <v>25</v>
      </c>
      <c r="H1381" t="s">
        <v>1407</v>
      </c>
    </row>
    <row r="1382" spans="1:8">
      <c r="A1382" s="2">
        <v>44419</v>
      </c>
      <c r="B1382" t="s">
        <v>27</v>
      </c>
      <c r="C1382" t="s">
        <v>24</v>
      </c>
      <c r="D1382" t="s">
        <v>10</v>
      </c>
      <c r="E1382">
        <v>89854</v>
      </c>
      <c r="F1382">
        <v>83951</v>
      </c>
      <c r="G1382" t="s">
        <v>22</v>
      </c>
      <c r="H1382" t="s">
        <v>1408</v>
      </c>
    </row>
    <row r="1383" spans="1:8">
      <c r="A1383" s="2">
        <v>44749</v>
      </c>
      <c r="B1383" t="s">
        <v>45</v>
      </c>
      <c r="C1383" t="s">
        <v>14</v>
      </c>
      <c r="D1383" t="s">
        <v>29</v>
      </c>
      <c r="E1383">
        <v>88406</v>
      </c>
      <c r="F1383">
        <v>29964</v>
      </c>
      <c r="G1383" t="s">
        <v>22</v>
      </c>
      <c r="H1383" t="s">
        <v>1409</v>
      </c>
    </row>
    <row r="1384" spans="1:8">
      <c r="A1384" s="2">
        <v>44912</v>
      </c>
      <c r="B1384" t="s">
        <v>8</v>
      </c>
      <c r="C1384" t="s">
        <v>14</v>
      </c>
      <c r="D1384" t="s">
        <v>29</v>
      </c>
      <c r="E1384">
        <v>113326</v>
      </c>
      <c r="F1384">
        <v>149447</v>
      </c>
      <c r="G1384" t="s">
        <v>16</v>
      </c>
      <c r="H1384" t="s">
        <v>1410</v>
      </c>
    </row>
    <row r="1385" spans="1:8">
      <c r="A1385" s="2">
        <v>44307</v>
      </c>
      <c r="B1385" t="s">
        <v>45</v>
      </c>
      <c r="C1385" t="s">
        <v>19</v>
      </c>
      <c r="D1385" t="s">
        <v>10</v>
      </c>
      <c r="E1385">
        <v>115888</v>
      </c>
      <c r="F1385">
        <v>55531</v>
      </c>
      <c r="G1385" t="s">
        <v>16</v>
      </c>
      <c r="H1385" t="s">
        <v>1411</v>
      </c>
    </row>
    <row r="1386" spans="1:8">
      <c r="A1386" s="2">
        <v>44447</v>
      </c>
      <c r="B1386" t="s">
        <v>13</v>
      </c>
      <c r="C1386" t="s">
        <v>19</v>
      </c>
      <c r="D1386" t="s">
        <v>15</v>
      </c>
      <c r="E1386">
        <v>70916</v>
      </c>
      <c r="F1386">
        <v>89684</v>
      </c>
      <c r="G1386" t="s">
        <v>22</v>
      </c>
      <c r="H1386" t="s">
        <v>1412</v>
      </c>
    </row>
    <row r="1387" spans="1:8">
      <c r="A1387" s="2">
        <v>44579</v>
      </c>
      <c r="B1387" t="s">
        <v>45</v>
      </c>
      <c r="C1387" t="s">
        <v>14</v>
      </c>
      <c r="D1387" t="s">
        <v>20</v>
      </c>
      <c r="E1387">
        <v>24274</v>
      </c>
      <c r="F1387">
        <v>13913</v>
      </c>
      <c r="G1387" t="s">
        <v>22</v>
      </c>
      <c r="H1387" t="s">
        <v>1413</v>
      </c>
    </row>
    <row r="1388" spans="1:8">
      <c r="A1388" s="2">
        <v>44203</v>
      </c>
      <c r="B1388" t="s">
        <v>8</v>
      </c>
      <c r="C1388" t="s">
        <v>9</v>
      </c>
      <c r="D1388" t="s">
        <v>29</v>
      </c>
      <c r="E1388">
        <v>95285</v>
      </c>
      <c r="F1388">
        <v>129742</v>
      </c>
      <c r="G1388" t="s">
        <v>25</v>
      </c>
      <c r="H1388" t="s">
        <v>1414</v>
      </c>
    </row>
    <row r="1389" spans="1:8">
      <c r="A1389" s="2">
        <v>44655</v>
      </c>
      <c r="B1389" t="s">
        <v>13</v>
      </c>
      <c r="C1389" t="s">
        <v>13</v>
      </c>
      <c r="D1389" t="s">
        <v>15</v>
      </c>
      <c r="E1389">
        <v>34398</v>
      </c>
      <c r="F1389">
        <v>168423</v>
      </c>
      <c r="G1389" t="s">
        <v>25</v>
      </c>
      <c r="H1389" t="s">
        <v>1415</v>
      </c>
    </row>
    <row r="1390" spans="1:8">
      <c r="A1390" s="2">
        <v>44404</v>
      </c>
      <c r="B1390" t="s">
        <v>13</v>
      </c>
      <c r="C1390" t="s">
        <v>14</v>
      </c>
      <c r="D1390" t="s">
        <v>20</v>
      </c>
      <c r="E1390">
        <v>91506</v>
      </c>
      <c r="F1390">
        <v>99471</v>
      </c>
      <c r="G1390" t="s">
        <v>16</v>
      </c>
      <c r="H1390" t="s">
        <v>1416</v>
      </c>
    </row>
    <row r="1391" spans="1:8">
      <c r="A1391" s="2">
        <v>45096</v>
      </c>
      <c r="B1391" t="s">
        <v>8</v>
      </c>
      <c r="C1391" t="s">
        <v>19</v>
      </c>
      <c r="D1391" t="s">
        <v>29</v>
      </c>
      <c r="E1391">
        <v>40135</v>
      </c>
      <c r="F1391">
        <v>40938</v>
      </c>
      <c r="G1391" t="s">
        <v>11</v>
      </c>
      <c r="H1391" t="s">
        <v>1417</v>
      </c>
    </row>
    <row r="1392" spans="1:8">
      <c r="A1392" s="2">
        <v>44218</v>
      </c>
      <c r="B1392" t="s">
        <v>13</v>
      </c>
      <c r="C1392" t="s">
        <v>19</v>
      </c>
      <c r="D1392" t="s">
        <v>15</v>
      </c>
      <c r="E1392">
        <v>122096</v>
      </c>
      <c r="F1392">
        <v>111323</v>
      </c>
      <c r="G1392" t="s">
        <v>25</v>
      </c>
      <c r="H1392" t="s">
        <v>1418</v>
      </c>
    </row>
    <row r="1393" spans="1:8">
      <c r="A1393" s="2">
        <v>44606</v>
      </c>
      <c r="B1393" t="s">
        <v>31</v>
      </c>
      <c r="C1393" t="s">
        <v>9</v>
      </c>
      <c r="D1393" t="s">
        <v>29</v>
      </c>
      <c r="E1393">
        <v>137843</v>
      </c>
      <c r="F1393">
        <v>159680</v>
      </c>
      <c r="G1393" t="s">
        <v>25</v>
      </c>
      <c r="H1393" t="s">
        <v>1419</v>
      </c>
    </row>
    <row r="1394" spans="1:8">
      <c r="A1394" s="2">
        <v>45091</v>
      </c>
      <c r="B1394" t="s">
        <v>27</v>
      </c>
      <c r="C1394" t="s">
        <v>14</v>
      </c>
      <c r="D1394" t="s">
        <v>15</v>
      </c>
      <c r="E1394">
        <v>21412</v>
      </c>
      <c r="F1394">
        <v>59879</v>
      </c>
      <c r="G1394" t="s">
        <v>11</v>
      </c>
      <c r="H1394" t="s">
        <v>1420</v>
      </c>
    </row>
    <row r="1395" spans="1:8">
      <c r="A1395" s="2">
        <v>44711</v>
      </c>
      <c r="B1395" t="s">
        <v>31</v>
      </c>
      <c r="C1395" t="s">
        <v>9</v>
      </c>
      <c r="D1395" t="s">
        <v>48</v>
      </c>
      <c r="E1395">
        <v>123283</v>
      </c>
      <c r="F1395">
        <v>120033</v>
      </c>
      <c r="G1395" t="s">
        <v>25</v>
      </c>
      <c r="H1395" t="s">
        <v>1421</v>
      </c>
    </row>
    <row r="1396" spans="1:8">
      <c r="A1396" s="2">
        <v>45005</v>
      </c>
      <c r="B1396" t="s">
        <v>31</v>
      </c>
      <c r="C1396" t="s">
        <v>14</v>
      </c>
      <c r="D1396" t="s">
        <v>48</v>
      </c>
      <c r="E1396">
        <v>101182</v>
      </c>
      <c r="F1396">
        <v>75644</v>
      </c>
      <c r="G1396" t="s">
        <v>11</v>
      </c>
      <c r="H1396" t="s">
        <v>1422</v>
      </c>
    </row>
    <row r="1397" spans="1:8">
      <c r="A1397" s="2">
        <v>45070</v>
      </c>
      <c r="B1397" t="s">
        <v>8</v>
      </c>
      <c r="C1397" t="s">
        <v>13</v>
      </c>
      <c r="D1397" t="s">
        <v>10</v>
      </c>
      <c r="E1397">
        <v>104301</v>
      </c>
      <c r="F1397">
        <v>71297</v>
      </c>
      <c r="G1397" t="s">
        <v>11</v>
      </c>
      <c r="H1397" t="s">
        <v>1423</v>
      </c>
    </row>
    <row r="1398" spans="1:8">
      <c r="A1398" s="2">
        <v>44210</v>
      </c>
      <c r="B1398" t="s">
        <v>8</v>
      </c>
      <c r="C1398" t="s">
        <v>24</v>
      </c>
      <c r="D1398" t="s">
        <v>20</v>
      </c>
      <c r="E1398">
        <v>47219</v>
      </c>
      <c r="F1398">
        <v>83386</v>
      </c>
      <c r="G1398" t="s">
        <v>22</v>
      </c>
      <c r="H1398" t="s">
        <v>1424</v>
      </c>
    </row>
    <row r="1399" spans="1:8">
      <c r="A1399" s="2">
        <v>45167</v>
      </c>
      <c r="B1399" t="s">
        <v>27</v>
      </c>
      <c r="C1399" t="s">
        <v>14</v>
      </c>
      <c r="D1399" t="s">
        <v>29</v>
      </c>
      <c r="E1399">
        <v>45507</v>
      </c>
      <c r="F1399">
        <v>149059</v>
      </c>
      <c r="G1399" t="s">
        <v>11</v>
      </c>
      <c r="H1399" t="s">
        <v>1425</v>
      </c>
    </row>
    <row r="1400" spans="1:8">
      <c r="A1400" s="2">
        <v>45174</v>
      </c>
      <c r="B1400" t="s">
        <v>45</v>
      </c>
      <c r="C1400" t="s">
        <v>24</v>
      </c>
      <c r="D1400" t="s">
        <v>29</v>
      </c>
      <c r="E1400">
        <v>66591</v>
      </c>
      <c r="F1400">
        <v>109089</v>
      </c>
      <c r="G1400" t="s">
        <v>11</v>
      </c>
      <c r="H1400" t="s">
        <v>1426</v>
      </c>
    </row>
    <row r="1401" spans="1:8">
      <c r="A1401" s="2">
        <v>45210</v>
      </c>
      <c r="B1401" t="s">
        <v>31</v>
      </c>
      <c r="C1401" t="s">
        <v>14</v>
      </c>
      <c r="D1401" t="s">
        <v>15</v>
      </c>
      <c r="E1401">
        <v>97468</v>
      </c>
      <c r="F1401">
        <v>98915</v>
      </c>
      <c r="G1401" t="s">
        <v>16</v>
      </c>
      <c r="H1401" t="s">
        <v>1427</v>
      </c>
    </row>
    <row r="1402" spans="1:8">
      <c r="A1402" s="2">
        <v>45232</v>
      </c>
      <c r="B1402" t="s">
        <v>13</v>
      </c>
      <c r="C1402" t="s">
        <v>13</v>
      </c>
      <c r="D1402" t="s">
        <v>20</v>
      </c>
      <c r="E1402">
        <v>99836</v>
      </c>
      <c r="F1402">
        <v>27388</v>
      </c>
      <c r="G1402" t="s">
        <v>16</v>
      </c>
      <c r="H1402" t="s">
        <v>1428</v>
      </c>
    </row>
    <row r="1403" spans="1:8">
      <c r="A1403" s="2">
        <v>44283</v>
      </c>
      <c r="B1403" t="s">
        <v>27</v>
      </c>
      <c r="C1403" t="s">
        <v>19</v>
      </c>
      <c r="D1403" t="s">
        <v>29</v>
      </c>
      <c r="E1403">
        <v>98765</v>
      </c>
      <c r="F1403">
        <v>151033</v>
      </c>
      <c r="G1403" t="s">
        <v>16</v>
      </c>
      <c r="H1403" t="s">
        <v>1429</v>
      </c>
    </row>
    <row r="1404" spans="1:8">
      <c r="A1404" s="2">
        <v>45105</v>
      </c>
      <c r="B1404" t="s">
        <v>31</v>
      </c>
      <c r="C1404" t="s">
        <v>24</v>
      </c>
      <c r="D1404" t="s">
        <v>20</v>
      </c>
      <c r="E1404">
        <v>147939</v>
      </c>
      <c r="F1404">
        <v>82382</v>
      </c>
      <c r="G1404" t="s">
        <v>25</v>
      </c>
      <c r="H1404" t="s">
        <v>1430</v>
      </c>
    </row>
    <row r="1405" spans="1:8">
      <c r="A1405" s="2">
        <v>44318</v>
      </c>
      <c r="B1405" t="s">
        <v>45</v>
      </c>
      <c r="C1405" t="s">
        <v>9</v>
      </c>
      <c r="D1405" t="s">
        <v>20</v>
      </c>
      <c r="E1405">
        <v>84644</v>
      </c>
      <c r="F1405">
        <v>50836</v>
      </c>
      <c r="G1405" t="s">
        <v>16</v>
      </c>
      <c r="H1405" t="s">
        <v>1431</v>
      </c>
    </row>
    <row r="1406" spans="1:8">
      <c r="A1406" s="2">
        <v>44946</v>
      </c>
      <c r="B1406" t="s">
        <v>13</v>
      </c>
      <c r="C1406" t="s">
        <v>14</v>
      </c>
      <c r="D1406" t="s">
        <v>48</v>
      </c>
      <c r="E1406">
        <v>13943</v>
      </c>
      <c r="F1406">
        <v>32843</v>
      </c>
      <c r="G1406" t="s">
        <v>22</v>
      </c>
      <c r="H1406" t="s">
        <v>1432</v>
      </c>
    </row>
    <row r="1407" spans="1:8">
      <c r="A1407" s="2">
        <v>44881</v>
      </c>
      <c r="B1407" t="s">
        <v>31</v>
      </c>
      <c r="C1407" t="s">
        <v>19</v>
      </c>
      <c r="D1407" t="s">
        <v>29</v>
      </c>
      <c r="E1407">
        <v>111764</v>
      </c>
      <c r="F1407">
        <v>120715</v>
      </c>
      <c r="G1407" t="s">
        <v>22</v>
      </c>
      <c r="H1407" t="s">
        <v>1433</v>
      </c>
    </row>
    <row r="1408" spans="1:8">
      <c r="A1408" s="2">
        <v>44505</v>
      </c>
      <c r="B1408" t="s">
        <v>18</v>
      </c>
      <c r="C1408" t="s">
        <v>14</v>
      </c>
      <c r="D1408" t="s">
        <v>29</v>
      </c>
      <c r="E1408">
        <v>77028</v>
      </c>
      <c r="F1408">
        <v>9092</v>
      </c>
      <c r="G1408" t="s">
        <v>22</v>
      </c>
      <c r="H1408" t="s">
        <v>1434</v>
      </c>
    </row>
    <row r="1409" spans="1:8">
      <c r="A1409" s="2">
        <v>44891</v>
      </c>
      <c r="B1409" t="s">
        <v>27</v>
      </c>
      <c r="C1409" t="s">
        <v>9</v>
      </c>
      <c r="D1409" t="s">
        <v>10</v>
      </c>
      <c r="E1409">
        <v>149990</v>
      </c>
      <c r="F1409">
        <v>50428</v>
      </c>
      <c r="G1409" t="s">
        <v>25</v>
      </c>
      <c r="H1409" t="s">
        <v>1435</v>
      </c>
    </row>
    <row r="1410" spans="1:8">
      <c r="A1410" s="2">
        <v>44484</v>
      </c>
      <c r="B1410" t="s">
        <v>8</v>
      </c>
      <c r="C1410" t="s">
        <v>13</v>
      </c>
      <c r="D1410" t="s">
        <v>20</v>
      </c>
      <c r="E1410">
        <v>36185</v>
      </c>
      <c r="F1410">
        <v>83049</v>
      </c>
      <c r="G1410" t="s">
        <v>11</v>
      </c>
      <c r="H1410" t="s">
        <v>1436</v>
      </c>
    </row>
    <row r="1411" spans="1:8">
      <c r="A1411" s="2">
        <v>44503</v>
      </c>
      <c r="B1411" t="s">
        <v>31</v>
      </c>
      <c r="C1411" t="s">
        <v>33</v>
      </c>
      <c r="D1411" t="s">
        <v>15</v>
      </c>
      <c r="E1411">
        <v>31402</v>
      </c>
      <c r="F1411">
        <v>124185</v>
      </c>
      <c r="G1411" t="s">
        <v>11</v>
      </c>
      <c r="H1411" t="s">
        <v>1437</v>
      </c>
    </row>
    <row r="1412" spans="1:8">
      <c r="A1412" s="2">
        <v>45110</v>
      </c>
      <c r="B1412" t="s">
        <v>13</v>
      </c>
      <c r="C1412" t="s">
        <v>14</v>
      </c>
      <c r="D1412" t="s">
        <v>48</v>
      </c>
      <c r="E1412">
        <v>104860</v>
      </c>
      <c r="F1412">
        <v>45761</v>
      </c>
      <c r="G1412" t="s">
        <v>22</v>
      </c>
      <c r="H1412" t="s">
        <v>1438</v>
      </c>
    </row>
    <row r="1413" spans="1:8">
      <c r="A1413" s="2">
        <v>44858</v>
      </c>
      <c r="B1413" t="s">
        <v>13</v>
      </c>
      <c r="C1413" t="s">
        <v>9</v>
      </c>
      <c r="D1413" t="s">
        <v>10</v>
      </c>
      <c r="E1413">
        <v>33134</v>
      </c>
      <c r="F1413">
        <v>142151</v>
      </c>
      <c r="G1413" t="s">
        <v>11</v>
      </c>
      <c r="H1413" t="s">
        <v>1439</v>
      </c>
    </row>
    <row r="1414" spans="1:8">
      <c r="A1414" s="2">
        <v>44745</v>
      </c>
      <c r="B1414" t="s">
        <v>27</v>
      </c>
      <c r="C1414" t="s">
        <v>33</v>
      </c>
      <c r="D1414" t="s">
        <v>48</v>
      </c>
      <c r="E1414">
        <v>40505</v>
      </c>
      <c r="F1414">
        <v>50468</v>
      </c>
      <c r="G1414" t="s">
        <v>11</v>
      </c>
      <c r="H1414" t="s">
        <v>1440</v>
      </c>
    </row>
    <row r="1415" spans="1:8">
      <c r="A1415" s="2">
        <v>44508</v>
      </c>
      <c r="B1415" t="s">
        <v>27</v>
      </c>
      <c r="C1415" t="s">
        <v>14</v>
      </c>
      <c r="D1415" t="s">
        <v>15</v>
      </c>
      <c r="E1415">
        <v>125250</v>
      </c>
      <c r="F1415">
        <v>115317</v>
      </c>
      <c r="G1415" t="s">
        <v>11</v>
      </c>
      <c r="H1415" t="s">
        <v>1441</v>
      </c>
    </row>
    <row r="1416" spans="1:8">
      <c r="A1416" s="2">
        <v>45069</v>
      </c>
      <c r="B1416" t="s">
        <v>13</v>
      </c>
      <c r="C1416" t="s">
        <v>24</v>
      </c>
      <c r="D1416" t="s">
        <v>10</v>
      </c>
      <c r="E1416">
        <v>11268</v>
      </c>
      <c r="F1416">
        <v>20167</v>
      </c>
      <c r="G1416" t="s">
        <v>25</v>
      </c>
      <c r="H1416" t="s">
        <v>1442</v>
      </c>
    </row>
    <row r="1417" spans="1:8">
      <c r="A1417" s="2">
        <v>45279</v>
      </c>
      <c r="B1417" t="s">
        <v>13</v>
      </c>
      <c r="C1417" t="s">
        <v>19</v>
      </c>
      <c r="D1417" t="s">
        <v>48</v>
      </c>
      <c r="E1417">
        <v>81097</v>
      </c>
      <c r="F1417">
        <v>141207</v>
      </c>
      <c r="G1417" t="s">
        <v>11</v>
      </c>
      <c r="H1417" t="s">
        <v>1443</v>
      </c>
    </row>
    <row r="1418" spans="1:8">
      <c r="A1418" s="2">
        <v>45120</v>
      </c>
      <c r="B1418" t="s">
        <v>13</v>
      </c>
      <c r="C1418" t="s">
        <v>19</v>
      </c>
      <c r="D1418" t="s">
        <v>15</v>
      </c>
      <c r="E1418">
        <v>65197</v>
      </c>
      <c r="F1418">
        <v>103772</v>
      </c>
      <c r="G1418" t="s">
        <v>11</v>
      </c>
      <c r="H1418" t="s">
        <v>1444</v>
      </c>
    </row>
    <row r="1419" spans="1:8">
      <c r="A1419" s="2">
        <v>44951</v>
      </c>
      <c r="B1419" t="s">
        <v>31</v>
      </c>
      <c r="C1419" t="s">
        <v>9</v>
      </c>
      <c r="D1419" t="s">
        <v>10</v>
      </c>
      <c r="E1419">
        <v>112958</v>
      </c>
      <c r="F1419">
        <v>125260</v>
      </c>
      <c r="G1419" t="s">
        <v>25</v>
      </c>
      <c r="H1419" t="s">
        <v>1445</v>
      </c>
    </row>
    <row r="1420" spans="1:8">
      <c r="A1420" s="2">
        <v>44231</v>
      </c>
      <c r="B1420" t="s">
        <v>13</v>
      </c>
      <c r="C1420" t="s">
        <v>24</v>
      </c>
      <c r="D1420" t="s">
        <v>15</v>
      </c>
      <c r="E1420">
        <v>127859</v>
      </c>
      <c r="F1420">
        <v>29305</v>
      </c>
      <c r="G1420" t="s">
        <v>16</v>
      </c>
      <c r="H1420" t="s">
        <v>1446</v>
      </c>
    </row>
    <row r="1421" spans="1:8">
      <c r="A1421" s="2">
        <v>44641</v>
      </c>
      <c r="B1421" t="s">
        <v>8</v>
      </c>
      <c r="C1421" t="s">
        <v>13</v>
      </c>
      <c r="D1421" t="s">
        <v>10</v>
      </c>
      <c r="E1421">
        <v>17512</v>
      </c>
      <c r="F1421">
        <v>54422</v>
      </c>
      <c r="G1421" t="s">
        <v>22</v>
      </c>
      <c r="H1421" t="s">
        <v>1447</v>
      </c>
    </row>
    <row r="1422" spans="1:8">
      <c r="A1422" s="2">
        <v>44289</v>
      </c>
      <c r="B1422" t="s">
        <v>13</v>
      </c>
      <c r="C1422" t="s">
        <v>33</v>
      </c>
      <c r="D1422" t="s">
        <v>29</v>
      </c>
      <c r="E1422">
        <v>73968</v>
      </c>
      <c r="F1422">
        <v>148238</v>
      </c>
      <c r="G1422" t="s">
        <v>25</v>
      </c>
      <c r="H1422" t="s">
        <v>1448</v>
      </c>
    </row>
    <row r="1423" spans="1:8">
      <c r="A1423" s="2">
        <v>44549</v>
      </c>
      <c r="B1423" t="s">
        <v>8</v>
      </c>
      <c r="C1423" t="s">
        <v>9</v>
      </c>
      <c r="D1423" t="s">
        <v>29</v>
      </c>
      <c r="E1423">
        <v>131534</v>
      </c>
      <c r="F1423">
        <v>134167</v>
      </c>
      <c r="G1423" t="s">
        <v>25</v>
      </c>
      <c r="H1423" t="s">
        <v>1449</v>
      </c>
    </row>
    <row r="1424" spans="1:8">
      <c r="A1424" s="2">
        <v>45099</v>
      </c>
      <c r="B1424" t="s">
        <v>31</v>
      </c>
      <c r="C1424" t="s">
        <v>14</v>
      </c>
      <c r="D1424" t="s">
        <v>48</v>
      </c>
      <c r="E1424">
        <v>70757</v>
      </c>
      <c r="F1424">
        <v>115001</v>
      </c>
      <c r="G1424" t="s">
        <v>22</v>
      </c>
      <c r="H1424" t="s">
        <v>1450</v>
      </c>
    </row>
    <row r="1425" spans="1:8">
      <c r="A1425" s="2">
        <v>45058</v>
      </c>
      <c r="B1425" t="s">
        <v>27</v>
      </c>
      <c r="C1425" t="s">
        <v>19</v>
      </c>
      <c r="D1425" t="s">
        <v>20</v>
      </c>
      <c r="E1425">
        <v>117753</v>
      </c>
      <c r="F1425">
        <v>124458</v>
      </c>
      <c r="G1425" t="s">
        <v>11</v>
      </c>
      <c r="H1425" t="s">
        <v>1451</v>
      </c>
    </row>
    <row r="1426" spans="1:8">
      <c r="A1426" s="2">
        <v>44355</v>
      </c>
      <c r="B1426" t="s">
        <v>8</v>
      </c>
      <c r="C1426" t="s">
        <v>14</v>
      </c>
      <c r="D1426" t="s">
        <v>20</v>
      </c>
      <c r="E1426">
        <v>140282</v>
      </c>
      <c r="F1426">
        <v>89993</v>
      </c>
      <c r="G1426" t="s">
        <v>11</v>
      </c>
      <c r="H1426" t="s">
        <v>1452</v>
      </c>
    </row>
    <row r="1427" spans="1:8">
      <c r="A1427" s="2">
        <v>45153</v>
      </c>
      <c r="B1427" t="s">
        <v>31</v>
      </c>
      <c r="C1427" t="s">
        <v>33</v>
      </c>
      <c r="D1427" t="s">
        <v>15</v>
      </c>
      <c r="E1427">
        <v>106381</v>
      </c>
      <c r="F1427">
        <v>156036</v>
      </c>
      <c r="G1427" t="s">
        <v>25</v>
      </c>
      <c r="H1427" t="s">
        <v>1453</v>
      </c>
    </row>
    <row r="1428" spans="1:8">
      <c r="A1428" s="2">
        <v>44220</v>
      </c>
      <c r="B1428" t="s">
        <v>13</v>
      </c>
      <c r="C1428" t="s">
        <v>24</v>
      </c>
      <c r="D1428" t="s">
        <v>10</v>
      </c>
      <c r="E1428">
        <v>118915</v>
      </c>
      <c r="F1428">
        <v>35716</v>
      </c>
      <c r="G1428" t="s">
        <v>16</v>
      </c>
      <c r="H1428" t="s">
        <v>1454</v>
      </c>
    </row>
    <row r="1429" spans="1:8">
      <c r="A1429" s="2">
        <v>44600</v>
      </c>
      <c r="B1429" t="s">
        <v>31</v>
      </c>
      <c r="C1429" t="s">
        <v>24</v>
      </c>
      <c r="D1429" t="s">
        <v>29</v>
      </c>
      <c r="E1429">
        <v>76679</v>
      </c>
      <c r="F1429">
        <v>151271</v>
      </c>
      <c r="G1429" t="s">
        <v>22</v>
      </c>
      <c r="H1429" t="s">
        <v>1455</v>
      </c>
    </row>
    <row r="1430" spans="1:8">
      <c r="A1430" s="2">
        <v>45001</v>
      </c>
      <c r="B1430" t="s">
        <v>13</v>
      </c>
      <c r="C1430" t="s">
        <v>9</v>
      </c>
      <c r="D1430" t="s">
        <v>20</v>
      </c>
      <c r="E1430">
        <v>82239</v>
      </c>
      <c r="F1430">
        <v>25280</v>
      </c>
      <c r="G1430" t="s">
        <v>16</v>
      </c>
      <c r="H1430" t="s">
        <v>1456</v>
      </c>
    </row>
    <row r="1431" spans="1:8">
      <c r="A1431" s="2">
        <v>44712</v>
      </c>
      <c r="B1431" t="s">
        <v>31</v>
      </c>
      <c r="C1431" t="s">
        <v>9</v>
      </c>
      <c r="D1431" t="s">
        <v>29</v>
      </c>
      <c r="E1431">
        <v>104386</v>
      </c>
      <c r="F1431">
        <v>141505</v>
      </c>
      <c r="G1431" t="s">
        <v>25</v>
      </c>
      <c r="H1431" t="s">
        <v>1457</v>
      </c>
    </row>
    <row r="1432" spans="1:8">
      <c r="A1432" s="2">
        <v>44928</v>
      </c>
      <c r="B1432" t="s">
        <v>27</v>
      </c>
      <c r="C1432" t="s">
        <v>24</v>
      </c>
      <c r="D1432" t="s">
        <v>15</v>
      </c>
      <c r="E1432">
        <v>148166</v>
      </c>
      <c r="F1432">
        <v>141241</v>
      </c>
      <c r="G1432" t="s">
        <v>16</v>
      </c>
      <c r="H1432" t="s">
        <v>1458</v>
      </c>
    </row>
    <row r="1433" spans="1:8">
      <c r="A1433" s="2">
        <v>44728</v>
      </c>
      <c r="B1433" t="s">
        <v>8</v>
      </c>
      <c r="C1433" t="s">
        <v>9</v>
      </c>
      <c r="D1433" t="s">
        <v>15</v>
      </c>
      <c r="E1433">
        <v>26158</v>
      </c>
      <c r="F1433">
        <v>41590</v>
      </c>
      <c r="G1433" t="s">
        <v>25</v>
      </c>
      <c r="H1433" t="s">
        <v>1459</v>
      </c>
    </row>
    <row r="1434" spans="1:8">
      <c r="A1434" s="2">
        <v>45152</v>
      </c>
      <c r="B1434" t="s">
        <v>27</v>
      </c>
      <c r="C1434" t="s">
        <v>24</v>
      </c>
      <c r="D1434" t="s">
        <v>10</v>
      </c>
      <c r="E1434">
        <v>124523</v>
      </c>
      <c r="F1434">
        <v>131336</v>
      </c>
      <c r="G1434" t="s">
        <v>22</v>
      </c>
      <c r="H1434" t="s">
        <v>1460</v>
      </c>
    </row>
    <row r="1435" spans="1:8">
      <c r="A1435" s="2">
        <v>44348</v>
      </c>
      <c r="B1435" t="s">
        <v>18</v>
      </c>
      <c r="C1435" t="s">
        <v>33</v>
      </c>
      <c r="D1435" t="s">
        <v>20</v>
      </c>
      <c r="E1435">
        <v>37209</v>
      </c>
      <c r="F1435">
        <v>34787</v>
      </c>
      <c r="G1435" t="s">
        <v>16</v>
      </c>
      <c r="H1435" t="s">
        <v>1461</v>
      </c>
    </row>
    <row r="1436" spans="1:8">
      <c r="A1436" s="2">
        <v>45143</v>
      </c>
      <c r="B1436" t="s">
        <v>13</v>
      </c>
      <c r="C1436" t="s">
        <v>9</v>
      </c>
      <c r="D1436" t="s">
        <v>15</v>
      </c>
      <c r="E1436">
        <v>23763</v>
      </c>
      <c r="F1436">
        <v>85062</v>
      </c>
      <c r="G1436" t="s">
        <v>16</v>
      </c>
      <c r="H1436" t="s">
        <v>1462</v>
      </c>
    </row>
    <row r="1437" spans="1:8">
      <c r="A1437" s="2">
        <v>44804</v>
      </c>
      <c r="B1437" t="s">
        <v>8</v>
      </c>
      <c r="C1437" t="s">
        <v>24</v>
      </c>
      <c r="D1437" t="s">
        <v>15</v>
      </c>
      <c r="E1437">
        <v>52105</v>
      </c>
      <c r="F1437">
        <v>10139</v>
      </c>
      <c r="G1437" t="s">
        <v>22</v>
      </c>
      <c r="H1437" t="s">
        <v>1463</v>
      </c>
    </row>
    <row r="1438" spans="1:8">
      <c r="A1438" s="2">
        <v>44616</v>
      </c>
      <c r="B1438" t="s">
        <v>27</v>
      </c>
      <c r="C1438" t="s">
        <v>9</v>
      </c>
      <c r="D1438" t="s">
        <v>29</v>
      </c>
      <c r="E1438">
        <v>110408</v>
      </c>
      <c r="F1438">
        <v>167497</v>
      </c>
      <c r="G1438" t="s">
        <v>22</v>
      </c>
      <c r="H1438" t="s">
        <v>1464</v>
      </c>
    </row>
    <row r="1439" spans="1:8">
      <c r="A1439" s="2">
        <v>45062</v>
      </c>
      <c r="B1439" t="s">
        <v>8</v>
      </c>
      <c r="C1439" t="s">
        <v>14</v>
      </c>
      <c r="D1439" t="s">
        <v>48</v>
      </c>
      <c r="E1439">
        <v>95776</v>
      </c>
      <c r="F1439">
        <v>116879</v>
      </c>
      <c r="G1439" t="s">
        <v>25</v>
      </c>
      <c r="H1439" t="s">
        <v>1465</v>
      </c>
    </row>
    <row r="1440" spans="1:8">
      <c r="A1440" s="2">
        <v>44774</v>
      </c>
      <c r="B1440" t="s">
        <v>18</v>
      </c>
      <c r="C1440" t="s">
        <v>19</v>
      </c>
      <c r="D1440" t="s">
        <v>20</v>
      </c>
      <c r="E1440">
        <v>113423</v>
      </c>
      <c r="F1440">
        <v>49273</v>
      </c>
      <c r="G1440" t="s">
        <v>25</v>
      </c>
      <c r="H1440" t="s">
        <v>1466</v>
      </c>
    </row>
    <row r="1441" spans="1:8">
      <c r="A1441" s="2">
        <v>44531</v>
      </c>
      <c r="B1441" t="s">
        <v>45</v>
      </c>
      <c r="C1441" t="s">
        <v>14</v>
      </c>
      <c r="D1441" t="s">
        <v>10</v>
      </c>
      <c r="E1441">
        <v>128747</v>
      </c>
      <c r="F1441">
        <v>76185</v>
      </c>
      <c r="G1441" t="s">
        <v>25</v>
      </c>
      <c r="H1441" t="s">
        <v>1467</v>
      </c>
    </row>
    <row r="1442" spans="1:8">
      <c r="A1442" s="2">
        <v>45128</v>
      </c>
      <c r="B1442" t="s">
        <v>13</v>
      </c>
      <c r="C1442" t="s">
        <v>13</v>
      </c>
      <c r="D1442" t="s">
        <v>10</v>
      </c>
      <c r="E1442">
        <v>77344</v>
      </c>
      <c r="F1442">
        <v>62241</v>
      </c>
      <c r="G1442" t="s">
        <v>25</v>
      </c>
      <c r="H1442" t="s">
        <v>1468</v>
      </c>
    </row>
    <row r="1443" spans="1:8">
      <c r="A1443" s="2">
        <v>44491</v>
      </c>
      <c r="B1443" t="s">
        <v>13</v>
      </c>
      <c r="C1443" t="s">
        <v>24</v>
      </c>
      <c r="D1443" t="s">
        <v>29</v>
      </c>
      <c r="E1443">
        <v>75945</v>
      </c>
      <c r="F1443">
        <v>126567</v>
      </c>
      <c r="G1443" t="s">
        <v>25</v>
      </c>
      <c r="H1443" t="s">
        <v>1469</v>
      </c>
    </row>
    <row r="1444" spans="1:8">
      <c r="A1444" s="2">
        <v>44951</v>
      </c>
      <c r="B1444" t="s">
        <v>31</v>
      </c>
      <c r="C1444" t="s">
        <v>13</v>
      </c>
      <c r="D1444" t="s">
        <v>10</v>
      </c>
      <c r="E1444">
        <v>141717</v>
      </c>
      <c r="F1444">
        <v>47821</v>
      </c>
      <c r="G1444" t="s">
        <v>22</v>
      </c>
      <c r="H1444" t="s">
        <v>1470</v>
      </c>
    </row>
    <row r="1445" spans="1:8">
      <c r="A1445" s="2">
        <v>44382</v>
      </c>
      <c r="B1445" t="s">
        <v>13</v>
      </c>
      <c r="C1445" t="s">
        <v>24</v>
      </c>
      <c r="D1445" t="s">
        <v>15</v>
      </c>
      <c r="E1445">
        <v>71264</v>
      </c>
      <c r="F1445">
        <v>140561</v>
      </c>
      <c r="G1445" t="s">
        <v>16</v>
      </c>
      <c r="H1445" t="s">
        <v>1471</v>
      </c>
    </row>
    <row r="1446" spans="1:8">
      <c r="A1446" s="2">
        <v>44833</v>
      </c>
      <c r="B1446" t="s">
        <v>13</v>
      </c>
      <c r="C1446" t="s">
        <v>19</v>
      </c>
      <c r="D1446" t="s">
        <v>20</v>
      </c>
      <c r="E1446">
        <v>93471</v>
      </c>
      <c r="F1446">
        <v>51568</v>
      </c>
      <c r="G1446" t="s">
        <v>11</v>
      </c>
      <c r="H1446" t="s">
        <v>1472</v>
      </c>
    </row>
    <row r="1447" spans="1:8">
      <c r="A1447" s="2">
        <v>44726</v>
      </c>
      <c r="B1447" t="s">
        <v>27</v>
      </c>
      <c r="C1447" t="s">
        <v>9</v>
      </c>
      <c r="D1447" t="s">
        <v>10</v>
      </c>
      <c r="E1447">
        <v>130050</v>
      </c>
      <c r="F1447">
        <v>25039</v>
      </c>
      <c r="G1447" t="s">
        <v>11</v>
      </c>
      <c r="H1447" t="s">
        <v>1473</v>
      </c>
    </row>
    <row r="1448" spans="1:8">
      <c r="A1448" s="2">
        <v>44217</v>
      </c>
      <c r="B1448" t="s">
        <v>13</v>
      </c>
      <c r="C1448" t="s">
        <v>24</v>
      </c>
      <c r="D1448" t="s">
        <v>20</v>
      </c>
      <c r="E1448">
        <v>142185</v>
      </c>
      <c r="F1448">
        <v>77254</v>
      </c>
      <c r="G1448" t="s">
        <v>25</v>
      </c>
      <c r="H1448" t="s">
        <v>1474</v>
      </c>
    </row>
    <row r="1449" spans="1:8">
      <c r="A1449" s="2">
        <v>45107</v>
      </c>
      <c r="B1449" t="s">
        <v>13</v>
      </c>
      <c r="C1449" t="s">
        <v>14</v>
      </c>
      <c r="D1449" t="s">
        <v>10</v>
      </c>
      <c r="E1449">
        <v>59213</v>
      </c>
      <c r="F1449">
        <v>44783</v>
      </c>
      <c r="G1449" t="s">
        <v>11</v>
      </c>
      <c r="H1449" t="s">
        <v>1475</v>
      </c>
    </row>
    <row r="1450" spans="1:8">
      <c r="A1450" s="2">
        <v>45063</v>
      </c>
      <c r="B1450" t="s">
        <v>18</v>
      </c>
      <c r="C1450" t="s">
        <v>9</v>
      </c>
      <c r="D1450" t="s">
        <v>48</v>
      </c>
      <c r="E1450">
        <v>145664</v>
      </c>
      <c r="F1450">
        <v>161432</v>
      </c>
      <c r="G1450" t="s">
        <v>16</v>
      </c>
      <c r="H1450" t="s">
        <v>1476</v>
      </c>
    </row>
    <row r="1451" spans="1:8">
      <c r="A1451" s="2">
        <v>44990</v>
      </c>
      <c r="B1451" t="s">
        <v>18</v>
      </c>
      <c r="C1451" t="s">
        <v>19</v>
      </c>
      <c r="D1451" t="s">
        <v>48</v>
      </c>
      <c r="E1451">
        <v>122695</v>
      </c>
      <c r="F1451">
        <v>57352</v>
      </c>
      <c r="G1451" t="s">
        <v>16</v>
      </c>
      <c r="H1451" t="s">
        <v>1477</v>
      </c>
    </row>
    <row r="1452" spans="1:8">
      <c r="A1452" s="2">
        <v>44296</v>
      </c>
      <c r="B1452" t="s">
        <v>8</v>
      </c>
      <c r="C1452" t="s">
        <v>14</v>
      </c>
      <c r="D1452" t="s">
        <v>20</v>
      </c>
      <c r="E1452">
        <v>34552</v>
      </c>
      <c r="F1452">
        <v>14611</v>
      </c>
      <c r="G1452" t="s">
        <v>25</v>
      </c>
      <c r="H1452" t="s">
        <v>1478</v>
      </c>
    </row>
    <row r="1453" spans="1:8">
      <c r="A1453" s="2">
        <v>44948</v>
      </c>
      <c r="B1453" t="s">
        <v>8</v>
      </c>
      <c r="C1453" t="s">
        <v>9</v>
      </c>
      <c r="D1453" t="s">
        <v>48</v>
      </c>
      <c r="E1453">
        <v>71898</v>
      </c>
      <c r="F1453">
        <v>37105</v>
      </c>
      <c r="G1453" t="s">
        <v>11</v>
      </c>
      <c r="H1453" t="s">
        <v>1479</v>
      </c>
    </row>
    <row r="1454" spans="1:8">
      <c r="A1454" s="2">
        <v>44674</v>
      </c>
      <c r="B1454" t="s">
        <v>13</v>
      </c>
      <c r="C1454" t="s">
        <v>24</v>
      </c>
      <c r="D1454" t="s">
        <v>48</v>
      </c>
      <c r="E1454">
        <v>62118</v>
      </c>
      <c r="F1454">
        <v>81865</v>
      </c>
      <c r="G1454" t="s">
        <v>22</v>
      </c>
      <c r="H1454" t="s">
        <v>1480</v>
      </c>
    </row>
    <row r="1455" spans="1:8">
      <c r="A1455" s="2">
        <v>45136</v>
      </c>
      <c r="B1455" t="s">
        <v>13</v>
      </c>
      <c r="C1455" t="s">
        <v>24</v>
      </c>
      <c r="D1455" t="s">
        <v>15</v>
      </c>
      <c r="E1455">
        <v>29744</v>
      </c>
      <c r="F1455">
        <v>107379</v>
      </c>
      <c r="G1455" t="s">
        <v>22</v>
      </c>
      <c r="H1455" t="s">
        <v>1481</v>
      </c>
    </row>
    <row r="1456" spans="1:8">
      <c r="A1456" s="2">
        <v>44722</v>
      </c>
      <c r="B1456" t="s">
        <v>31</v>
      </c>
      <c r="C1456" t="s">
        <v>14</v>
      </c>
      <c r="D1456" t="s">
        <v>10</v>
      </c>
      <c r="E1456">
        <v>32046</v>
      </c>
      <c r="F1456">
        <v>124436</v>
      </c>
      <c r="G1456" t="s">
        <v>25</v>
      </c>
      <c r="H1456" t="s">
        <v>1482</v>
      </c>
    </row>
    <row r="1457" spans="1:8">
      <c r="A1457" s="2">
        <v>44530</v>
      </c>
      <c r="B1457" t="s">
        <v>8</v>
      </c>
      <c r="C1457" t="s">
        <v>33</v>
      </c>
      <c r="D1457" t="s">
        <v>48</v>
      </c>
      <c r="E1457">
        <v>91365</v>
      </c>
      <c r="F1457">
        <v>168925</v>
      </c>
      <c r="G1457" t="s">
        <v>16</v>
      </c>
      <c r="H1457" t="s">
        <v>1483</v>
      </c>
    </row>
    <row r="1458" spans="1:8">
      <c r="A1458" s="2">
        <v>44198</v>
      </c>
      <c r="B1458" t="s">
        <v>27</v>
      </c>
      <c r="C1458" t="s">
        <v>24</v>
      </c>
      <c r="D1458" t="s">
        <v>20</v>
      </c>
      <c r="E1458">
        <v>117908</v>
      </c>
      <c r="F1458">
        <v>113249</v>
      </c>
      <c r="G1458" t="s">
        <v>11</v>
      </c>
      <c r="H1458" t="s">
        <v>1484</v>
      </c>
    </row>
    <row r="1459" spans="1:8">
      <c r="A1459" s="2">
        <v>44571</v>
      </c>
      <c r="B1459" t="s">
        <v>13</v>
      </c>
      <c r="C1459" t="s">
        <v>33</v>
      </c>
      <c r="D1459" t="s">
        <v>15</v>
      </c>
      <c r="E1459">
        <v>74932</v>
      </c>
      <c r="F1459">
        <v>136205</v>
      </c>
      <c r="G1459" t="s">
        <v>16</v>
      </c>
      <c r="H1459" t="s">
        <v>1485</v>
      </c>
    </row>
    <row r="1460" spans="1:8">
      <c r="A1460" s="2">
        <v>44489</v>
      </c>
      <c r="B1460" t="s">
        <v>27</v>
      </c>
      <c r="C1460" t="s">
        <v>9</v>
      </c>
      <c r="D1460" t="s">
        <v>48</v>
      </c>
      <c r="E1460">
        <v>136464</v>
      </c>
      <c r="F1460">
        <v>52373</v>
      </c>
      <c r="G1460" t="s">
        <v>25</v>
      </c>
      <c r="H1460" t="s">
        <v>1486</v>
      </c>
    </row>
    <row r="1461" spans="1:8">
      <c r="A1461" s="2">
        <v>45033</v>
      </c>
      <c r="B1461" t="s">
        <v>13</v>
      </c>
      <c r="C1461" t="s">
        <v>33</v>
      </c>
      <c r="D1461" t="s">
        <v>20</v>
      </c>
      <c r="E1461">
        <v>118229</v>
      </c>
      <c r="F1461">
        <v>93824</v>
      </c>
      <c r="G1461" t="s">
        <v>16</v>
      </c>
      <c r="H1461" t="s">
        <v>1487</v>
      </c>
    </row>
    <row r="1462" spans="1:8">
      <c r="A1462" s="2">
        <v>45201</v>
      </c>
      <c r="B1462" t="s">
        <v>27</v>
      </c>
      <c r="C1462" t="s">
        <v>14</v>
      </c>
      <c r="D1462" t="s">
        <v>10</v>
      </c>
      <c r="E1462">
        <v>33084</v>
      </c>
      <c r="F1462">
        <v>167879</v>
      </c>
      <c r="G1462" t="s">
        <v>11</v>
      </c>
      <c r="H1462" t="s">
        <v>1488</v>
      </c>
    </row>
    <row r="1463" spans="1:8">
      <c r="A1463" s="2">
        <v>44749</v>
      </c>
      <c r="B1463" t="s">
        <v>45</v>
      </c>
      <c r="C1463" t="s">
        <v>13</v>
      </c>
      <c r="D1463" t="s">
        <v>48</v>
      </c>
      <c r="E1463">
        <v>46398</v>
      </c>
      <c r="F1463">
        <v>8448</v>
      </c>
      <c r="G1463" t="s">
        <v>16</v>
      </c>
      <c r="H1463" t="s">
        <v>1489</v>
      </c>
    </row>
    <row r="1464" spans="1:8">
      <c r="A1464" s="2">
        <v>44514</v>
      </c>
      <c r="B1464" t="s">
        <v>27</v>
      </c>
      <c r="C1464" t="s">
        <v>13</v>
      </c>
      <c r="D1464" t="s">
        <v>20</v>
      </c>
      <c r="E1464">
        <v>107219</v>
      </c>
      <c r="F1464">
        <v>139140</v>
      </c>
      <c r="G1464" t="s">
        <v>25</v>
      </c>
      <c r="H1464" t="s">
        <v>1490</v>
      </c>
    </row>
    <row r="1465" spans="1:8">
      <c r="A1465" s="2">
        <v>44577</v>
      </c>
      <c r="B1465" t="s">
        <v>8</v>
      </c>
      <c r="C1465" t="s">
        <v>14</v>
      </c>
      <c r="D1465" t="s">
        <v>20</v>
      </c>
      <c r="E1465">
        <v>146272</v>
      </c>
      <c r="F1465">
        <v>97016</v>
      </c>
      <c r="G1465" t="s">
        <v>22</v>
      </c>
      <c r="H1465" t="s">
        <v>1491</v>
      </c>
    </row>
    <row r="1466" spans="1:8">
      <c r="A1466" s="2">
        <v>44210</v>
      </c>
      <c r="B1466" t="s">
        <v>13</v>
      </c>
      <c r="C1466" t="s">
        <v>13</v>
      </c>
      <c r="D1466" t="s">
        <v>29</v>
      </c>
      <c r="E1466">
        <v>118987</v>
      </c>
      <c r="F1466">
        <v>12908</v>
      </c>
      <c r="G1466" t="s">
        <v>22</v>
      </c>
      <c r="H1466" t="s">
        <v>1492</v>
      </c>
    </row>
    <row r="1467" spans="1:8">
      <c r="A1467" s="2">
        <v>44700</v>
      </c>
      <c r="B1467" t="s">
        <v>8</v>
      </c>
      <c r="C1467" t="s">
        <v>14</v>
      </c>
      <c r="D1467" t="s">
        <v>20</v>
      </c>
      <c r="E1467">
        <v>12039</v>
      </c>
      <c r="F1467">
        <v>101744</v>
      </c>
      <c r="G1467" t="s">
        <v>11</v>
      </c>
      <c r="H1467" t="s">
        <v>1493</v>
      </c>
    </row>
    <row r="1468" spans="1:8">
      <c r="A1468" s="2">
        <v>44427</v>
      </c>
      <c r="B1468" t="s">
        <v>27</v>
      </c>
      <c r="C1468" t="s">
        <v>24</v>
      </c>
      <c r="D1468" t="s">
        <v>29</v>
      </c>
      <c r="E1468">
        <v>99374</v>
      </c>
      <c r="F1468">
        <v>15369</v>
      </c>
      <c r="G1468" t="s">
        <v>25</v>
      </c>
      <c r="H1468" t="s">
        <v>1494</v>
      </c>
    </row>
    <row r="1469" spans="1:8">
      <c r="A1469" s="2">
        <v>44326</v>
      </c>
      <c r="B1469" t="s">
        <v>18</v>
      </c>
      <c r="C1469" t="s">
        <v>33</v>
      </c>
      <c r="D1469" t="s">
        <v>10</v>
      </c>
      <c r="E1469">
        <v>109611</v>
      </c>
      <c r="F1469">
        <v>119606</v>
      </c>
      <c r="G1469" t="s">
        <v>25</v>
      </c>
      <c r="H1469" t="s">
        <v>1495</v>
      </c>
    </row>
    <row r="1470" spans="1:8">
      <c r="A1470" s="2">
        <v>45034</v>
      </c>
      <c r="B1470" t="s">
        <v>18</v>
      </c>
      <c r="C1470" t="s">
        <v>13</v>
      </c>
      <c r="D1470" t="s">
        <v>10</v>
      </c>
      <c r="E1470">
        <v>147706</v>
      </c>
      <c r="F1470">
        <v>130429</v>
      </c>
      <c r="G1470" t="s">
        <v>16</v>
      </c>
      <c r="H1470" t="s">
        <v>1496</v>
      </c>
    </row>
    <row r="1471" spans="1:8">
      <c r="A1471" s="2">
        <v>45087</v>
      </c>
      <c r="B1471" t="s">
        <v>18</v>
      </c>
      <c r="C1471" t="s">
        <v>24</v>
      </c>
      <c r="D1471" t="s">
        <v>15</v>
      </c>
      <c r="E1471">
        <v>74899</v>
      </c>
      <c r="F1471">
        <v>42508</v>
      </c>
      <c r="G1471" t="s">
        <v>22</v>
      </c>
      <c r="H1471" t="s">
        <v>1497</v>
      </c>
    </row>
    <row r="1472" spans="1:8">
      <c r="A1472" s="2">
        <v>44224</v>
      </c>
      <c r="B1472" t="s">
        <v>13</v>
      </c>
      <c r="C1472" t="s">
        <v>13</v>
      </c>
      <c r="D1472" t="s">
        <v>29</v>
      </c>
      <c r="E1472">
        <v>11724</v>
      </c>
      <c r="F1472">
        <v>34595</v>
      </c>
      <c r="G1472" t="s">
        <v>11</v>
      </c>
      <c r="H1472" t="s">
        <v>1498</v>
      </c>
    </row>
    <row r="1473" spans="1:8">
      <c r="A1473" s="2">
        <v>44262</v>
      </c>
      <c r="B1473" t="s">
        <v>31</v>
      </c>
      <c r="C1473" t="s">
        <v>9</v>
      </c>
      <c r="D1473" t="s">
        <v>20</v>
      </c>
      <c r="E1473">
        <v>97590</v>
      </c>
      <c r="F1473">
        <v>125880</v>
      </c>
      <c r="G1473" t="s">
        <v>11</v>
      </c>
      <c r="H1473" t="s">
        <v>1499</v>
      </c>
    </row>
    <row r="1474" spans="1:8">
      <c r="A1474" s="2">
        <v>44457</v>
      </c>
      <c r="B1474" t="s">
        <v>45</v>
      </c>
      <c r="C1474" t="s">
        <v>14</v>
      </c>
      <c r="D1474" t="s">
        <v>15</v>
      </c>
      <c r="E1474">
        <v>143527</v>
      </c>
      <c r="F1474">
        <v>53432</v>
      </c>
      <c r="G1474" t="s">
        <v>11</v>
      </c>
      <c r="H1474" t="s">
        <v>1500</v>
      </c>
    </row>
    <row r="1475" spans="1:8">
      <c r="A1475" s="2">
        <v>44656</v>
      </c>
      <c r="B1475" t="s">
        <v>27</v>
      </c>
      <c r="C1475" t="s">
        <v>14</v>
      </c>
      <c r="D1475" t="s">
        <v>15</v>
      </c>
      <c r="E1475">
        <v>122966</v>
      </c>
      <c r="F1475">
        <v>66858</v>
      </c>
      <c r="G1475" t="s">
        <v>16</v>
      </c>
      <c r="H1475" t="s">
        <v>1501</v>
      </c>
    </row>
    <row r="1476" spans="1:8">
      <c r="A1476" s="2">
        <v>44497</v>
      </c>
      <c r="B1476" t="s">
        <v>31</v>
      </c>
      <c r="C1476" t="s">
        <v>24</v>
      </c>
      <c r="D1476" t="s">
        <v>10</v>
      </c>
      <c r="E1476">
        <v>82628</v>
      </c>
      <c r="F1476">
        <v>112347</v>
      </c>
      <c r="G1476" t="s">
        <v>25</v>
      </c>
      <c r="H1476" t="s">
        <v>1502</v>
      </c>
    </row>
    <row r="1477" spans="1:8">
      <c r="A1477" s="2">
        <v>45115</v>
      </c>
      <c r="B1477" t="s">
        <v>18</v>
      </c>
      <c r="C1477" t="s">
        <v>9</v>
      </c>
      <c r="D1477" t="s">
        <v>20</v>
      </c>
      <c r="E1477">
        <v>50456</v>
      </c>
      <c r="F1477">
        <v>58228</v>
      </c>
      <c r="G1477" t="s">
        <v>11</v>
      </c>
      <c r="H1477" t="s">
        <v>1503</v>
      </c>
    </row>
    <row r="1478" spans="1:8">
      <c r="A1478" s="2">
        <v>44483</v>
      </c>
      <c r="B1478" t="s">
        <v>27</v>
      </c>
      <c r="C1478" t="s">
        <v>33</v>
      </c>
      <c r="D1478" t="s">
        <v>29</v>
      </c>
      <c r="E1478">
        <v>52773</v>
      </c>
      <c r="F1478">
        <v>57160</v>
      </c>
      <c r="G1478" t="s">
        <v>16</v>
      </c>
      <c r="H1478" t="s">
        <v>1504</v>
      </c>
    </row>
    <row r="1479" spans="1:8">
      <c r="A1479" s="2">
        <v>45230</v>
      </c>
      <c r="B1479" t="s">
        <v>31</v>
      </c>
      <c r="C1479" t="s">
        <v>9</v>
      </c>
      <c r="D1479" t="s">
        <v>10</v>
      </c>
      <c r="E1479">
        <v>144133</v>
      </c>
      <c r="F1479">
        <v>101164</v>
      </c>
      <c r="G1479" t="s">
        <v>11</v>
      </c>
      <c r="H1479" t="s">
        <v>1505</v>
      </c>
    </row>
    <row r="1480" spans="1:8">
      <c r="A1480" s="2">
        <v>44826</v>
      </c>
      <c r="B1480" t="s">
        <v>8</v>
      </c>
      <c r="C1480" t="s">
        <v>9</v>
      </c>
      <c r="D1480" t="s">
        <v>15</v>
      </c>
      <c r="E1480">
        <v>20586</v>
      </c>
      <c r="F1480">
        <v>108700</v>
      </c>
      <c r="G1480" t="s">
        <v>16</v>
      </c>
      <c r="H1480" t="s">
        <v>1506</v>
      </c>
    </row>
    <row r="1481" spans="1:8">
      <c r="A1481" s="2">
        <v>44466</v>
      </c>
      <c r="B1481" t="s">
        <v>18</v>
      </c>
      <c r="C1481" t="s">
        <v>19</v>
      </c>
      <c r="D1481" t="s">
        <v>48</v>
      </c>
      <c r="E1481">
        <v>104479</v>
      </c>
      <c r="F1481">
        <v>106427</v>
      </c>
      <c r="G1481" t="s">
        <v>22</v>
      </c>
      <c r="H1481" t="s">
        <v>1507</v>
      </c>
    </row>
    <row r="1482" spans="1:8">
      <c r="A1482" s="2">
        <v>44788</v>
      </c>
      <c r="B1482" t="s">
        <v>31</v>
      </c>
      <c r="C1482" t="s">
        <v>33</v>
      </c>
      <c r="D1482" t="s">
        <v>15</v>
      </c>
      <c r="E1482">
        <v>85012</v>
      </c>
      <c r="F1482">
        <v>151993</v>
      </c>
      <c r="G1482" t="s">
        <v>16</v>
      </c>
      <c r="H1482" t="s">
        <v>1508</v>
      </c>
    </row>
    <row r="1483" spans="1:8">
      <c r="A1483" s="2">
        <v>45040</v>
      </c>
      <c r="B1483" t="s">
        <v>13</v>
      </c>
      <c r="C1483" t="s">
        <v>33</v>
      </c>
      <c r="D1483" t="s">
        <v>48</v>
      </c>
      <c r="E1483">
        <v>100507</v>
      </c>
      <c r="F1483">
        <v>99546</v>
      </c>
      <c r="G1483" t="s">
        <v>25</v>
      </c>
      <c r="H1483" t="s">
        <v>1509</v>
      </c>
    </row>
    <row r="1484" spans="1:8">
      <c r="A1484" s="2">
        <v>45058</v>
      </c>
      <c r="B1484" t="s">
        <v>8</v>
      </c>
      <c r="C1484" t="s">
        <v>9</v>
      </c>
      <c r="D1484" t="s">
        <v>10</v>
      </c>
      <c r="E1484">
        <v>144835</v>
      </c>
      <c r="F1484">
        <v>56507</v>
      </c>
      <c r="G1484" t="s">
        <v>22</v>
      </c>
      <c r="H1484" t="s">
        <v>1510</v>
      </c>
    </row>
    <row r="1485" spans="1:8">
      <c r="A1485" s="2">
        <v>44329</v>
      </c>
      <c r="B1485" t="s">
        <v>18</v>
      </c>
      <c r="C1485" t="s">
        <v>13</v>
      </c>
      <c r="D1485" t="s">
        <v>29</v>
      </c>
      <c r="E1485">
        <v>55209</v>
      </c>
      <c r="F1485">
        <v>37589</v>
      </c>
      <c r="G1485" t="s">
        <v>22</v>
      </c>
      <c r="H1485" t="s">
        <v>1511</v>
      </c>
    </row>
    <row r="1486" spans="1:8">
      <c r="A1486" s="2">
        <v>45168</v>
      </c>
      <c r="B1486" t="s">
        <v>45</v>
      </c>
      <c r="C1486" t="s">
        <v>19</v>
      </c>
      <c r="D1486" t="s">
        <v>20</v>
      </c>
      <c r="E1486">
        <v>68434</v>
      </c>
      <c r="F1486">
        <v>113976</v>
      </c>
      <c r="G1486" t="s">
        <v>11</v>
      </c>
      <c r="H1486" t="s">
        <v>1512</v>
      </c>
    </row>
    <row r="1487" spans="1:8">
      <c r="A1487" s="2">
        <v>44709</v>
      </c>
      <c r="B1487" t="s">
        <v>18</v>
      </c>
      <c r="C1487" t="s">
        <v>13</v>
      </c>
      <c r="D1487" t="s">
        <v>48</v>
      </c>
      <c r="E1487">
        <v>45656</v>
      </c>
      <c r="F1487">
        <v>42845</v>
      </c>
      <c r="G1487" t="s">
        <v>22</v>
      </c>
      <c r="H1487" t="s">
        <v>1513</v>
      </c>
    </row>
    <row r="1488" spans="1:8">
      <c r="A1488" s="2">
        <v>44509</v>
      </c>
      <c r="B1488" t="s">
        <v>13</v>
      </c>
      <c r="C1488" t="s">
        <v>9</v>
      </c>
      <c r="D1488" t="s">
        <v>20</v>
      </c>
      <c r="E1488">
        <v>145078</v>
      </c>
      <c r="F1488">
        <v>131995</v>
      </c>
      <c r="G1488" t="s">
        <v>16</v>
      </c>
      <c r="H1488" t="s">
        <v>1514</v>
      </c>
    </row>
    <row r="1489" spans="1:8">
      <c r="A1489" s="2">
        <v>44772</v>
      </c>
      <c r="B1489" t="s">
        <v>45</v>
      </c>
      <c r="C1489" t="s">
        <v>13</v>
      </c>
      <c r="D1489" t="s">
        <v>10</v>
      </c>
      <c r="E1489">
        <v>27470</v>
      </c>
      <c r="F1489">
        <v>90515</v>
      </c>
      <c r="G1489" t="s">
        <v>25</v>
      </c>
      <c r="H1489" t="s">
        <v>1515</v>
      </c>
    </row>
    <row r="1490" spans="1:8">
      <c r="A1490" s="2">
        <v>45082</v>
      </c>
      <c r="B1490" t="s">
        <v>45</v>
      </c>
      <c r="C1490" t="s">
        <v>33</v>
      </c>
      <c r="D1490" t="s">
        <v>10</v>
      </c>
      <c r="E1490">
        <v>82035</v>
      </c>
      <c r="F1490">
        <v>35278</v>
      </c>
      <c r="G1490" t="s">
        <v>22</v>
      </c>
      <c r="H1490" t="s">
        <v>1516</v>
      </c>
    </row>
    <row r="1491" spans="1:8">
      <c r="A1491" s="2">
        <v>44883</v>
      </c>
      <c r="B1491" t="s">
        <v>45</v>
      </c>
      <c r="C1491" t="s">
        <v>33</v>
      </c>
      <c r="D1491" t="s">
        <v>10</v>
      </c>
      <c r="E1491">
        <v>109608</v>
      </c>
      <c r="F1491">
        <v>31348</v>
      </c>
      <c r="G1491" t="s">
        <v>25</v>
      </c>
      <c r="H1491" t="s">
        <v>1517</v>
      </c>
    </row>
    <row r="1492" spans="1:8">
      <c r="A1492" s="2">
        <v>44361</v>
      </c>
      <c r="B1492" t="s">
        <v>27</v>
      </c>
      <c r="C1492" t="s">
        <v>13</v>
      </c>
      <c r="D1492" t="s">
        <v>29</v>
      </c>
      <c r="E1492">
        <v>86840</v>
      </c>
      <c r="F1492">
        <v>133387</v>
      </c>
      <c r="G1492" t="s">
        <v>16</v>
      </c>
      <c r="H1492" t="s">
        <v>1518</v>
      </c>
    </row>
    <row r="1493" spans="1:8">
      <c r="A1493" s="2">
        <v>44501</v>
      </c>
      <c r="B1493" t="s">
        <v>27</v>
      </c>
      <c r="C1493" t="s">
        <v>33</v>
      </c>
      <c r="D1493" t="s">
        <v>48</v>
      </c>
      <c r="E1493">
        <v>105771</v>
      </c>
      <c r="F1493">
        <v>40790</v>
      </c>
      <c r="G1493" t="s">
        <v>16</v>
      </c>
      <c r="H1493" t="s">
        <v>1519</v>
      </c>
    </row>
    <row r="1494" spans="1:8">
      <c r="A1494" s="2">
        <v>44352</v>
      </c>
      <c r="B1494" t="s">
        <v>45</v>
      </c>
      <c r="C1494" t="s">
        <v>14</v>
      </c>
      <c r="D1494" t="s">
        <v>20</v>
      </c>
      <c r="E1494">
        <v>55332</v>
      </c>
      <c r="F1494">
        <v>65669</v>
      </c>
      <c r="G1494" t="s">
        <v>25</v>
      </c>
      <c r="H1494" t="s">
        <v>1520</v>
      </c>
    </row>
    <row r="1495" spans="1:8">
      <c r="A1495" s="2">
        <v>44816</v>
      </c>
      <c r="B1495" t="s">
        <v>8</v>
      </c>
      <c r="C1495" t="s">
        <v>33</v>
      </c>
      <c r="D1495" t="s">
        <v>15</v>
      </c>
      <c r="E1495">
        <v>130536</v>
      </c>
      <c r="F1495">
        <v>12972</v>
      </c>
      <c r="G1495" t="s">
        <v>16</v>
      </c>
      <c r="H1495" t="s">
        <v>1521</v>
      </c>
    </row>
    <row r="1496" spans="1:8">
      <c r="A1496" s="2">
        <v>45153</v>
      </c>
      <c r="B1496" t="s">
        <v>45</v>
      </c>
      <c r="C1496" t="s">
        <v>9</v>
      </c>
      <c r="D1496" t="s">
        <v>10</v>
      </c>
      <c r="E1496">
        <v>87533</v>
      </c>
      <c r="F1496">
        <v>24015</v>
      </c>
      <c r="G1496" t="s">
        <v>25</v>
      </c>
      <c r="H1496" t="s">
        <v>1522</v>
      </c>
    </row>
    <row r="1497" spans="1:8">
      <c r="A1497" s="2">
        <v>44530</v>
      </c>
      <c r="B1497" t="s">
        <v>31</v>
      </c>
      <c r="C1497" t="s">
        <v>24</v>
      </c>
      <c r="D1497" t="s">
        <v>20</v>
      </c>
      <c r="E1497">
        <v>140194</v>
      </c>
      <c r="F1497">
        <v>88556</v>
      </c>
      <c r="G1497" t="s">
        <v>11</v>
      </c>
      <c r="H1497" t="s">
        <v>1523</v>
      </c>
    </row>
    <row r="1498" spans="1:8">
      <c r="A1498" s="2">
        <v>45165</v>
      </c>
      <c r="B1498" t="s">
        <v>45</v>
      </c>
      <c r="C1498" t="s">
        <v>13</v>
      </c>
      <c r="D1498" t="s">
        <v>20</v>
      </c>
      <c r="E1498">
        <v>118618</v>
      </c>
      <c r="F1498">
        <v>52460</v>
      </c>
      <c r="G1498" t="s">
        <v>16</v>
      </c>
      <c r="H1498" t="s">
        <v>1524</v>
      </c>
    </row>
    <row r="1499" spans="1:8">
      <c r="A1499" s="2">
        <v>44707</v>
      </c>
      <c r="B1499" t="s">
        <v>27</v>
      </c>
      <c r="C1499" t="s">
        <v>19</v>
      </c>
      <c r="D1499" t="s">
        <v>29</v>
      </c>
      <c r="E1499">
        <v>113424</v>
      </c>
      <c r="F1499">
        <v>154214</v>
      </c>
      <c r="G1499" t="s">
        <v>11</v>
      </c>
      <c r="H1499" t="s">
        <v>1525</v>
      </c>
    </row>
    <row r="1500" spans="1:8">
      <c r="A1500" s="2">
        <v>45240</v>
      </c>
      <c r="B1500" t="s">
        <v>27</v>
      </c>
      <c r="C1500" t="s">
        <v>13</v>
      </c>
      <c r="D1500" t="s">
        <v>48</v>
      </c>
      <c r="E1500">
        <v>105596</v>
      </c>
      <c r="F1500">
        <v>70823</v>
      </c>
      <c r="G1500" t="s">
        <v>22</v>
      </c>
      <c r="H1500" t="s">
        <v>1526</v>
      </c>
    </row>
    <row r="1501" spans="1:8">
      <c r="A1501" s="2">
        <v>44478</v>
      </c>
      <c r="B1501" t="s">
        <v>31</v>
      </c>
      <c r="C1501" t="s">
        <v>33</v>
      </c>
      <c r="D1501" t="s">
        <v>29</v>
      </c>
      <c r="E1501">
        <v>61020</v>
      </c>
      <c r="F1501">
        <v>49519</v>
      </c>
      <c r="G1501" t="s">
        <v>22</v>
      </c>
      <c r="H1501" t="s">
        <v>1527</v>
      </c>
    </row>
    <row r="1502" spans="1:8">
      <c r="A1502" s="2">
        <v>44993</v>
      </c>
      <c r="B1502" t="s">
        <v>31</v>
      </c>
      <c r="C1502" t="s">
        <v>33</v>
      </c>
      <c r="D1502" t="s">
        <v>29</v>
      </c>
      <c r="E1502">
        <v>112416</v>
      </c>
      <c r="F1502">
        <v>67899</v>
      </c>
      <c r="G1502" t="s">
        <v>11</v>
      </c>
      <c r="H1502" t="s">
        <v>1528</v>
      </c>
    </row>
    <row r="1503" spans="1:8">
      <c r="A1503" s="2">
        <v>45221</v>
      </c>
      <c r="B1503" t="s">
        <v>18</v>
      </c>
      <c r="C1503" t="s">
        <v>24</v>
      </c>
      <c r="D1503" t="s">
        <v>20</v>
      </c>
      <c r="E1503">
        <v>132610</v>
      </c>
      <c r="F1503">
        <v>151408</v>
      </c>
      <c r="G1503" t="s">
        <v>22</v>
      </c>
      <c r="H1503" t="s">
        <v>1529</v>
      </c>
    </row>
    <row r="1504" spans="1:8">
      <c r="A1504" s="2">
        <v>44315</v>
      </c>
      <c r="B1504" t="s">
        <v>8</v>
      </c>
      <c r="C1504" t="s">
        <v>24</v>
      </c>
      <c r="D1504" t="s">
        <v>48</v>
      </c>
      <c r="E1504">
        <v>142534</v>
      </c>
      <c r="F1504">
        <v>157944</v>
      </c>
      <c r="G1504" t="s">
        <v>22</v>
      </c>
      <c r="H1504" t="s">
        <v>1530</v>
      </c>
    </row>
    <row r="1505" spans="1:8">
      <c r="A1505" s="2">
        <v>45255</v>
      </c>
      <c r="B1505" t="s">
        <v>8</v>
      </c>
      <c r="C1505" t="s">
        <v>19</v>
      </c>
      <c r="D1505" t="s">
        <v>48</v>
      </c>
      <c r="E1505">
        <v>34082</v>
      </c>
      <c r="F1505">
        <v>53649</v>
      </c>
      <c r="G1505" t="s">
        <v>22</v>
      </c>
      <c r="H1505" t="s">
        <v>1531</v>
      </c>
    </row>
    <row r="1506" spans="1:8">
      <c r="A1506" s="2">
        <v>44394</v>
      </c>
      <c r="B1506" t="s">
        <v>8</v>
      </c>
      <c r="C1506" t="s">
        <v>9</v>
      </c>
      <c r="D1506" t="s">
        <v>48</v>
      </c>
      <c r="E1506">
        <v>142937</v>
      </c>
      <c r="F1506">
        <v>62846</v>
      </c>
      <c r="G1506" t="s">
        <v>22</v>
      </c>
      <c r="H1506" t="s">
        <v>1532</v>
      </c>
    </row>
    <row r="1507" spans="1:8">
      <c r="A1507" s="2">
        <v>44681</v>
      </c>
      <c r="B1507" t="s">
        <v>13</v>
      </c>
      <c r="C1507" t="s">
        <v>14</v>
      </c>
      <c r="D1507" t="s">
        <v>10</v>
      </c>
      <c r="E1507">
        <v>46777</v>
      </c>
      <c r="F1507">
        <v>53283</v>
      </c>
      <c r="G1507" t="s">
        <v>16</v>
      </c>
      <c r="H1507" t="s">
        <v>1533</v>
      </c>
    </row>
    <row r="1508" spans="1:8">
      <c r="A1508" s="2">
        <v>45279</v>
      </c>
      <c r="B1508" t="s">
        <v>27</v>
      </c>
      <c r="C1508" t="s">
        <v>9</v>
      </c>
      <c r="D1508" t="s">
        <v>48</v>
      </c>
      <c r="E1508">
        <v>24538</v>
      </c>
      <c r="F1508">
        <v>95991</v>
      </c>
      <c r="G1508" t="s">
        <v>22</v>
      </c>
      <c r="H1508" t="s">
        <v>1534</v>
      </c>
    </row>
    <row r="1509" spans="1:8">
      <c r="A1509" s="2">
        <v>45033</v>
      </c>
      <c r="B1509" t="s">
        <v>8</v>
      </c>
      <c r="C1509" t="s">
        <v>19</v>
      </c>
      <c r="D1509" t="s">
        <v>20</v>
      </c>
      <c r="E1509">
        <v>67125</v>
      </c>
      <c r="F1509">
        <v>24597</v>
      </c>
      <c r="G1509" t="s">
        <v>16</v>
      </c>
      <c r="H1509" t="s">
        <v>1535</v>
      </c>
    </row>
    <row r="1510" spans="1:8">
      <c r="A1510" s="2">
        <v>45205</v>
      </c>
      <c r="B1510" t="s">
        <v>18</v>
      </c>
      <c r="C1510" t="s">
        <v>13</v>
      </c>
      <c r="D1510" t="s">
        <v>10</v>
      </c>
      <c r="E1510">
        <v>100583</v>
      </c>
      <c r="F1510">
        <v>89784</v>
      </c>
      <c r="G1510" t="s">
        <v>25</v>
      </c>
      <c r="H1510" t="s">
        <v>1536</v>
      </c>
    </row>
    <row r="1511" spans="1:8">
      <c r="A1511" s="2">
        <v>44887</v>
      </c>
      <c r="B1511" t="s">
        <v>18</v>
      </c>
      <c r="C1511" t="s">
        <v>33</v>
      </c>
      <c r="D1511" t="s">
        <v>15</v>
      </c>
      <c r="E1511">
        <v>144249</v>
      </c>
      <c r="F1511">
        <v>66385</v>
      </c>
      <c r="G1511" t="s">
        <v>22</v>
      </c>
      <c r="H1511" t="s">
        <v>1537</v>
      </c>
    </row>
    <row r="1512" spans="1:8">
      <c r="A1512" s="2">
        <v>45232</v>
      </c>
      <c r="B1512" t="s">
        <v>8</v>
      </c>
      <c r="C1512" t="s">
        <v>9</v>
      </c>
      <c r="D1512" t="s">
        <v>29</v>
      </c>
      <c r="E1512">
        <v>37502</v>
      </c>
      <c r="F1512">
        <v>119058</v>
      </c>
      <c r="G1512" t="s">
        <v>25</v>
      </c>
      <c r="H1512" t="s">
        <v>1538</v>
      </c>
    </row>
    <row r="1513" spans="1:8">
      <c r="A1513" s="2">
        <v>44686</v>
      </c>
      <c r="B1513" t="s">
        <v>31</v>
      </c>
      <c r="C1513" t="s">
        <v>33</v>
      </c>
      <c r="D1513" t="s">
        <v>48</v>
      </c>
      <c r="E1513">
        <v>139988</v>
      </c>
      <c r="F1513">
        <v>133251</v>
      </c>
      <c r="G1513" t="s">
        <v>11</v>
      </c>
      <c r="H1513" t="s">
        <v>1539</v>
      </c>
    </row>
    <row r="1514" spans="1:8">
      <c r="A1514" s="2">
        <v>44472</v>
      </c>
      <c r="B1514" t="s">
        <v>18</v>
      </c>
      <c r="C1514" t="s">
        <v>33</v>
      </c>
      <c r="D1514" t="s">
        <v>15</v>
      </c>
      <c r="E1514">
        <v>29249</v>
      </c>
      <c r="F1514">
        <v>160821</v>
      </c>
      <c r="G1514" t="s">
        <v>11</v>
      </c>
      <c r="H1514" t="s">
        <v>1540</v>
      </c>
    </row>
    <row r="1515" spans="1:8">
      <c r="A1515" s="2">
        <v>44889</v>
      </c>
      <c r="B1515" t="s">
        <v>31</v>
      </c>
      <c r="C1515" t="s">
        <v>9</v>
      </c>
      <c r="D1515" t="s">
        <v>48</v>
      </c>
      <c r="E1515">
        <v>13197</v>
      </c>
      <c r="F1515">
        <v>138541</v>
      </c>
      <c r="G1515" t="s">
        <v>16</v>
      </c>
      <c r="H1515" t="s">
        <v>1541</v>
      </c>
    </row>
    <row r="1516" spans="1:8">
      <c r="A1516" s="2">
        <v>44438</v>
      </c>
      <c r="B1516" t="s">
        <v>27</v>
      </c>
      <c r="C1516" t="s">
        <v>9</v>
      </c>
      <c r="D1516" t="s">
        <v>29</v>
      </c>
      <c r="E1516">
        <v>45229</v>
      </c>
      <c r="F1516">
        <v>112065</v>
      </c>
      <c r="G1516" t="s">
        <v>11</v>
      </c>
      <c r="H1516" t="s">
        <v>1542</v>
      </c>
    </row>
    <row r="1517" spans="1:8">
      <c r="A1517" s="2">
        <v>44322</v>
      </c>
      <c r="B1517" t="s">
        <v>13</v>
      </c>
      <c r="C1517" t="s">
        <v>24</v>
      </c>
      <c r="D1517" t="s">
        <v>20</v>
      </c>
      <c r="E1517">
        <v>34166</v>
      </c>
      <c r="F1517">
        <v>146288</v>
      </c>
      <c r="G1517" t="s">
        <v>16</v>
      </c>
      <c r="H1517" t="s">
        <v>1543</v>
      </c>
    </row>
    <row r="1518" spans="1:8">
      <c r="A1518" s="2">
        <v>44413</v>
      </c>
      <c r="B1518" t="s">
        <v>18</v>
      </c>
      <c r="C1518" t="s">
        <v>19</v>
      </c>
      <c r="D1518" t="s">
        <v>20</v>
      </c>
      <c r="E1518">
        <v>149764</v>
      </c>
      <c r="F1518">
        <v>166373</v>
      </c>
      <c r="G1518" t="s">
        <v>25</v>
      </c>
      <c r="H1518" t="s">
        <v>1544</v>
      </c>
    </row>
    <row r="1519" spans="1:8">
      <c r="A1519" s="2">
        <v>45259</v>
      </c>
      <c r="B1519" t="s">
        <v>31</v>
      </c>
      <c r="C1519" t="s">
        <v>19</v>
      </c>
      <c r="D1519" t="s">
        <v>29</v>
      </c>
      <c r="E1519">
        <v>116298</v>
      </c>
      <c r="F1519">
        <v>108254</v>
      </c>
      <c r="G1519" t="s">
        <v>25</v>
      </c>
      <c r="H1519" t="s">
        <v>1545</v>
      </c>
    </row>
    <row r="1520" spans="1:8">
      <c r="A1520" s="2">
        <v>44691</v>
      </c>
      <c r="B1520" t="s">
        <v>8</v>
      </c>
      <c r="C1520" t="s">
        <v>14</v>
      </c>
      <c r="D1520" t="s">
        <v>15</v>
      </c>
      <c r="E1520">
        <v>11775</v>
      </c>
      <c r="F1520">
        <v>139919</v>
      </c>
      <c r="G1520" t="s">
        <v>22</v>
      </c>
      <c r="H1520" t="s">
        <v>1546</v>
      </c>
    </row>
    <row r="1521" spans="1:8">
      <c r="A1521" s="2">
        <v>44623</v>
      </c>
      <c r="B1521" t="s">
        <v>27</v>
      </c>
      <c r="C1521" t="s">
        <v>24</v>
      </c>
      <c r="D1521" t="s">
        <v>10</v>
      </c>
      <c r="E1521">
        <v>42656</v>
      </c>
      <c r="F1521">
        <v>160958</v>
      </c>
      <c r="G1521" t="s">
        <v>25</v>
      </c>
      <c r="H1521" t="s">
        <v>1547</v>
      </c>
    </row>
    <row r="1522" spans="1:8">
      <c r="A1522" s="2">
        <v>45115</v>
      </c>
      <c r="B1522" t="s">
        <v>45</v>
      </c>
      <c r="C1522" t="s">
        <v>14</v>
      </c>
      <c r="D1522" t="s">
        <v>10</v>
      </c>
      <c r="E1522">
        <v>10606</v>
      </c>
      <c r="F1522">
        <v>130164</v>
      </c>
      <c r="G1522" t="s">
        <v>11</v>
      </c>
      <c r="H1522" t="s">
        <v>1548</v>
      </c>
    </row>
    <row r="1523" spans="1:8">
      <c r="A1523" s="2">
        <v>44347</v>
      </c>
      <c r="B1523" t="s">
        <v>45</v>
      </c>
      <c r="C1523" t="s">
        <v>9</v>
      </c>
      <c r="D1523" t="s">
        <v>48</v>
      </c>
      <c r="E1523">
        <v>67281</v>
      </c>
      <c r="F1523">
        <v>143743</v>
      </c>
      <c r="G1523" t="s">
        <v>16</v>
      </c>
      <c r="H1523" t="s">
        <v>1549</v>
      </c>
    </row>
    <row r="1524" spans="1:8">
      <c r="A1524" s="2">
        <v>44580</v>
      </c>
      <c r="B1524" t="s">
        <v>8</v>
      </c>
      <c r="C1524" t="s">
        <v>19</v>
      </c>
      <c r="D1524" t="s">
        <v>29</v>
      </c>
      <c r="E1524">
        <v>17375</v>
      </c>
      <c r="F1524">
        <v>49504</v>
      </c>
      <c r="G1524" t="s">
        <v>16</v>
      </c>
      <c r="H1524" t="s">
        <v>1550</v>
      </c>
    </row>
    <row r="1525" spans="1:8">
      <c r="A1525" s="2">
        <v>44504</v>
      </c>
      <c r="B1525" t="s">
        <v>27</v>
      </c>
      <c r="C1525" t="s">
        <v>19</v>
      </c>
      <c r="D1525" t="s">
        <v>29</v>
      </c>
      <c r="E1525">
        <v>140708</v>
      </c>
      <c r="F1525">
        <v>12153</v>
      </c>
      <c r="G1525" t="s">
        <v>22</v>
      </c>
      <c r="H1525" t="s">
        <v>1551</v>
      </c>
    </row>
    <row r="1526" spans="1:8">
      <c r="A1526" s="2">
        <v>44942</v>
      </c>
      <c r="B1526" t="s">
        <v>27</v>
      </c>
      <c r="C1526" t="s">
        <v>14</v>
      </c>
      <c r="D1526" t="s">
        <v>10</v>
      </c>
      <c r="E1526">
        <v>137325</v>
      </c>
      <c r="F1526">
        <v>134769</v>
      </c>
      <c r="G1526" t="s">
        <v>22</v>
      </c>
      <c r="H1526" t="s">
        <v>1552</v>
      </c>
    </row>
    <row r="1527" spans="1:8">
      <c r="A1527" s="2">
        <v>45088</v>
      </c>
      <c r="B1527" t="s">
        <v>27</v>
      </c>
      <c r="C1527" t="s">
        <v>13</v>
      </c>
      <c r="D1527" t="s">
        <v>15</v>
      </c>
      <c r="E1527">
        <v>10819</v>
      </c>
      <c r="F1527">
        <v>70338</v>
      </c>
      <c r="G1527" t="s">
        <v>11</v>
      </c>
      <c r="H1527" t="s">
        <v>1553</v>
      </c>
    </row>
    <row r="1528" spans="1:8">
      <c r="A1528" s="2">
        <v>44571</v>
      </c>
      <c r="B1528" t="s">
        <v>27</v>
      </c>
      <c r="C1528" t="s">
        <v>24</v>
      </c>
      <c r="D1528" t="s">
        <v>29</v>
      </c>
      <c r="E1528">
        <v>86992</v>
      </c>
      <c r="F1528">
        <v>82107</v>
      </c>
      <c r="G1528" t="s">
        <v>16</v>
      </c>
      <c r="H1528" t="s">
        <v>1554</v>
      </c>
    </row>
    <row r="1529" spans="1:8">
      <c r="A1529" s="2">
        <v>45228</v>
      </c>
      <c r="B1529" t="s">
        <v>45</v>
      </c>
      <c r="C1529" t="s">
        <v>24</v>
      </c>
      <c r="D1529" t="s">
        <v>20</v>
      </c>
      <c r="E1529">
        <v>141855</v>
      </c>
      <c r="F1529">
        <v>169528</v>
      </c>
      <c r="G1529" t="s">
        <v>22</v>
      </c>
      <c r="H1529" t="s">
        <v>1555</v>
      </c>
    </row>
    <row r="1530" spans="1:8">
      <c r="A1530" s="2">
        <v>44325</v>
      </c>
      <c r="B1530" t="s">
        <v>31</v>
      </c>
      <c r="C1530" t="s">
        <v>24</v>
      </c>
      <c r="D1530" t="s">
        <v>20</v>
      </c>
      <c r="E1530">
        <v>17560</v>
      </c>
      <c r="F1530">
        <v>17353</v>
      </c>
      <c r="G1530" t="s">
        <v>25</v>
      </c>
      <c r="H1530" t="s">
        <v>1556</v>
      </c>
    </row>
    <row r="1531" spans="1:8">
      <c r="A1531" s="2">
        <v>45211</v>
      </c>
      <c r="B1531" t="s">
        <v>27</v>
      </c>
      <c r="C1531" t="s">
        <v>19</v>
      </c>
      <c r="D1531" t="s">
        <v>29</v>
      </c>
      <c r="E1531">
        <v>39168</v>
      </c>
      <c r="F1531">
        <v>62450</v>
      </c>
      <c r="G1531" t="s">
        <v>11</v>
      </c>
      <c r="H1531" t="s">
        <v>1557</v>
      </c>
    </row>
    <row r="1532" spans="1:8">
      <c r="A1532" s="2">
        <v>44865</v>
      </c>
      <c r="B1532" t="s">
        <v>31</v>
      </c>
      <c r="C1532" t="s">
        <v>33</v>
      </c>
      <c r="D1532" t="s">
        <v>15</v>
      </c>
      <c r="E1532">
        <v>136625</v>
      </c>
      <c r="F1532">
        <v>153373</v>
      </c>
      <c r="G1532" t="s">
        <v>25</v>
      </c>
      <c r="H1532" t="s">
        <v>1558</v>
      </c>
    </row>
    <row r="1533" spans="1:8">
      <c r="A1533" s="2">
        <v>44713</v>
      </c>
      <c r="B1533" t="s">
        <v>27</v>
      </c>
      <c r="C1533" t="s">
        <v>19</v>
      </c>
      <c r="D1533" t="s">
        <v>20</v>
      </c>
      <c r="E1533">
        <v>109436</v>
      </c>
      <c r="F1533">
        <v>90717</v>
      </c>
      <c r="G1533" t="s">
        <v>16</v>
      </c>
      <c r="H1533" t="s">
        <v>1559</v>
      </c>
    </row>
    <row r="1534" spans="1:8">
      <c r="A1534" s="2">
        <v>44282</v>
      </c>
      <c r="B1534" t="s">
        <v>18</v>
      </c>
      <c r="C1534" t="s">
        <v>33</v>
      </c>
      <c r="D1534" t="s">
        <v>15</v>
      </c>
      <c r="E1534">
        <v>88598</v>
      </c>
      <c r="F1534">
        <v>149080</v>
      </c>
      <c r="G1534" t="s">
        <v>22</v>
      </c>
      <c r="H1534" t="s">
        <v>1560</v>
      </c>
    </row>
    <row r="1535" spans="1:8">
      <c r="A1535" s="2">
        <v>44507</v>
      </c>
      <c r="B1535" t="s">
        <v>13</v>
      </c>
      <c r="C1535" t="s">
        <v>19</v>
      </c>
      <c r="D1535" t="s">
        <v>10</v>
      </c>
      <c r="E1535">
        <v>85924</v>
      </c>
      <c r="F1535">
        <v>13290</v>
      </c>
      <c r="G1535" t="s">
        <v>11</v>
      </c>
      <c r="H1535" t="s">
        <v>1561</v>
      </c>
    </row>
    <row r="1536" spans="1:8">
      <c r="A1536" s="2">
        <v>44623</v>
      </c>
      <c r="B1536" t="s">
        <v>18</v>
      </c>
      <c r="C1536" t="s">
        <v>9</v>
      </c>
      <c r="D1536" t="s">
        <v>48</v>
      </c>
      <c r="E1536">
        <v>15318</v>
      </c>
      <c r="F1536">
        <v>39474</v>
      </c>
      <c r="G1536" t="s">
        <v>11</v>
      </c>
      <c r="H1536" t="s">
        <v>1562</v>
      </c>
    </row>
    <row r="1537" spans="1:8">
      <c r="A1537" s="2">
        <v>44310</v>
      </c>
      <c r="B1537" t="s">
        <v>13</v>
      </c>
      <c r="C1537" t="s">
        <v>19</v>
      </c>
      <c r="D1537" t="s">
        <v>10</v>
      </c>
      <c r="E1537">
        <v>64714</v>
      </c>
      <c r="F1537">
        <v>74167</v>
      </c>
      <c r="G1537" t="s">
        <v>22</v>
      </c>
      <c r="H1537" t="s">
        <v>1563</v>
      </c>
    </row>
    <row r="1538" spans="1:8">
      <c r="A1538" s="2">
        <v>44499</v>
      </c>
      <c r="B1538" t="s">
        <v>18</v>
      </c>
      <c r="C1538" t="s">
        <v>9</v>
      </c>
      <c r="D1538" t="s">
        <v>48</v>
      </c>
      <c r="E1538">
        <v>40544</v>
      </c>
      <c r="F1538">
        <v>66711</v>
      </c>
      <c r="G1538" t="s">
        <v>22</v>
      </c>
      <c r="H1538" t="s">
        <v>1564</v>
      </c>
    </row>
    <row r="1539" spans="1:8">
      <c r="A1539" s="2">
        <v>44940</v>
      </c>
      <c r="B1539" t="s">
        <v>27</v>
      </c>
      <c r="C1539" t="s">
        <v>33</v>
      </c>
      <c r="D1539" t="s">
        <v>20</v>
      </c>
      <c r="E1539">
        <v>30823</v>
      </c>
      <c r="F1539">
        <v>36351</v>
      </c>
      <c r="G1539" t="s">
        <v>16</v>
      </c>
      <c r="H1539" t="s">
        <v>1565</v>
      </c>
    </row>
    <row r="1540" spans="1:8">
      <c r="A1540" s="2">
        <v>44784</v>
      </c>
      <c r="B1540" t="s">
        <v>31</v>
      </c>
      <c r="C1540" t="s">
        <v>24</v>
      </c>
      <c r="D1540" t="s">
        <v>48</v>
      </c>
      <c r="E1540">
        <v>114555</v>
      </c>
      <c r="F1540">
        <v>113405</v>
      </c>
      <c r="G1540" t="s">
        <v>25</v>
      </c>
      <c r="H1540" t="s">
        <v>1566</v>
      </c>
    </row>
    <row r="1541" spans="1:8">
      <c r="A1541" s="2">
        <v>45183</v>
      </c>
      <c r="B1541" t="s">
        <v>13</v>
      </c>
      <c r="C1541" t="s">
        <v>33</v>
      </c>
      <c r="D1541" t="s">
        <v>48</v>
      </c>
      <c r="E1541">
        <v>26978</v>
      </c>
      <c r="F1541">
        <v>113737</v>
      </c>
      <c r="G1541" t="s">
        <v>25</v>
      </c>
      <c r="H1541" t="s">
        <v>1567</v>
      </c>
    </row>
    <row r="1542" spans="1:8">
      <c r="A1542" s="2">
        <v>44541</v>
      </c>
      <c r="B1542" t="s">
        <v>45</v>
      </c>
      <c r="C1542" t="s">
        <v>14</v>
      </c>
      <c r="D1542" t="s">
        <v>29</v>
      </c>
      <c r="E1542">
        <v>144396</v>
      </c>
      <c r="F1542">
        <v>43567</v>
      </c>
      <c r="G1542" t="s">
        <v>25</v>
      </c>
      <c r="H1542" t="s">
        <v>1568</v>
      </c>
    </row>
    <row r="1543" spans="1:8">
      <c r="A1543" s="2">
        <v>45010</v>
      </c>
      <c r="B1543" t="s">
        <v>8</v>
      </c>
      <c r="C1543" t="s">
        <v>24</v>
      </c>
      <c r="D1543" t="s">
        <v>48</v>
      </c>
      <c r="E1543">
        <v>132418</v>
      </c>
      <c r="F1543">
        <v>95645</v>
      </c>
      <c r="G1543" t="s">
        <v>16</v>
      </c>
      <c r="H1543" t="s">
        <v>1569</v>
      </c>
    </row>
    <row r="1544" spans="1:8">
      <c r="A1544" s="2">
        <v>44997</v>
      </c>
      <c r="B1544" t="s">
        <v>13</v>
      </c>
      <c r="C1544" t="s">
        <v>19</v>
      </c>
      <c r="D1544" t="s">
        <v>29</v>
      </c>
      <c r="E1544">
        <v>144006</v>
      </c>
      <c r="F1544">
        <v>140221</v>
      </c>
      <c r="G1544" t="s">
        <v>22</v>
      </c>
      <c r="H1544" t="s">
        <v>1570</v>
      </c>
    </row>
    <row r="1545" spans="1:8">
      <c r="A1545" s="2">
        <v>45221</v>
      </c>
      <c r="B1545" t="s">
        <v>13</v>
      </c>
      <c r="C1545" t="s">
        <v>19</v>
      </c>
      <c r="D1545" t="s">
        <v>48</v>
      </c>
      <c r="E1545">
        <v>15033</v>
      </c>
      <c r="F1545">
        <v>27387</v>
      </c>
      <c r="G1545" t="s">
        <v>11</v>
      </c>
      <c r="H1545" t="s">
        <v>1571</v>
      </c>
    </row>
    <row r="1546" spans="1:8">
      <c r="A1546" s="2">
        <v>45273</v>
      </c>
      <c r="B1546" t="s">
        <v>45</v>
      </c>
      <c r="C1546" t="s">
        <v>19</v>
      </c>
      <c r="D1546" t="s">
        <v>29</v>
      </c>
      <c r="E1546">
        <v>115067</v>
      </c>
      <c r="F1546">
        <v>135074</v>
      </c>
      <c r="G1546" t="s">
        <v>25</v>
      </c>
      <c r="H1546" t="s">
        <v>1572</v>
      </c>
    </row>
    <row r="1547" spans="1:8">
      <c r="A1547" s="2">
        <v>45289</v>
      </c>
      <c r="B1547" t="s">
        <v>27</v>
      </c>
      <c r="C1547" t="s">
        <v>19</v>
      </c>
      <c r="D1547" t="s">
        <v>20</v>
      </c>
      <c r="E1547">
        <v>147158</v>
      </c>
      <c r="F1547">
        <v>137266</v>
      </c>
      <c r="G1547" t="s">
        <v>22</v>
      </c>
      <c r="H1547" t="s">
        <v>1573</v>
      </c>
    </row>
    <row r="1548" spans="1:8">
      <c r="A1548" s="2">
        <v>44557</v>
      </c>
      <c r="B1548" t="s">
        <v>18</v>
      </c>
      <c r="C1548" t="s">
        <v>19</v>
      </c>
      <c r="D1548" t="s">
        <v>20</v>
      </c>
      <c r="E1548">
        <v>28894</v>
      </c>
      <c r="F1548">
        <v>8019</v>
      </c>
      <c r="G1548" t="s">
        <v>25</v>
      </c>
      <c r="H1548" t="s">
        <v>1574</v>
      </c>
    </row>
    <row r="1549" spans="1:8">
      <c r="A1549" s="2">
        <v>45206</v>
      </c>
      <c r="B1549" t="s">
        <v>18</v>
      </c>
      <c r="C1549" t="s">
        <v>33</v>
      </c>
      <c r="D1549" t="s">
        <v>48</v>
      </c>
      <c r="E1549">
        <v>14687</v>
      </c>
      <c r="F1549">
        <v>167348</v>
      </c>
      <c r="G1549" t="s">
        <v>16</v>
      </c>
      <c r="H1549" t="s">
        <v>1575</v>
      </c>
    </row>
    <row r="1550" spans="1:8">
      <c r="A1550" s="2">
        <v>44900</v>
      </c>
      <c r="B1550" t="s">
        <v>31</v>
      </c>
      <c r="C1550" t="s">
        <v>9</v>
      </c>
      <c r="D1550" t="s">
        <v>15</v>
      </c>
      <c r="E1550">
        <v>143959</v>
      </c>
      <c r="F1550">
        <v>74535</v>
      </c>
      <c r="G1550" t="s">
        <v>16</v>
      </c>
      <c r="H1550" t="s">
        <v>1576</v>
      </c>
    </row>
    <row r="1551" spans="1:8">
      <c r="A1551" s="2">
        <v>44771</v>
      </c>
      <c r="B1551" t="s">
        <v>27</v>
      </c>
      <c r="C1551" t="s">
        <v>33</v>
      </c>
      <c r="D1551" t="s">
        <v>20</v>
      </c>
      <c r="E1551">
        <v>144115</v>
      </c>
      <c r="F1551">
        <v>102074</v>
      </c>
      <c r="G1551" t="s">
        <v>22</v>
      </c>
      <c r="H1551" t="s">
        <v>1577</v>
      </c>
    </row>
    <row r="1552" spans="1:8">
      <c r="A1552" s="2">
        <v>44884</v>
      </c>
      <c r="B1552" t="s">
        <v>45</v>
      </c>
      <c r="C1552" t="s">
        <v>13</v>
      </c>
      <c r="D1552" t="s">
        <v>10</v>
      </c>
      <c r="E1552">
        <v>27789</v>
      </c>
      <c r="F1552">
        <v>143497</v>
      </c>
      <c r="G1552" t="s">
        <v>16</v>
      </c>
      <c r="H1552" t="s">
        <v>1578</v>
      </c>
    </row>
    <row r="1553" spans="1:8">
      <c r="A1553" s="2">
        <v>44977</v>
      </c>
      <c r="B1553" t="s">
        <v>27</v>
      </c>
      <c r="C1553" t="s">
        <v>33</v>
      </c>
      <c r="D1553" t="s">
        <v>10</v>
      </c>
      <c r="E1553">
        <v>66784</v>
      </c>
      <c r="F1553">
        <v>91610</v>
      </c>
      <c r="G1553" t="s">
        <v>11</v>
      </c>
      <c r="H1553" t="s">
        <v>1579</v>
      </c>
    </row>
    <row r="1554" spans="1:8">
      <c r="A1554" s="2">
        <v>44781</v>
      </c>
      <c r="B1554" t="s">
        <v>27</v>
      </c>
      <c r="C1554" t="s">
        <v>24</v>
      </c>
      <c r="D1554" t="s">
        <v>29</v>
      </c>
      <c r="E1554">
        <v>16115</v>
      </c>
      <c r="F1554">
        <v>79864</v>
      </c>
      <c r="G1554" t="s">
        <v>16</v>
      </c>
      <c r="H1554" t="s">
        <v>1580</v>
      </c>
    </row>
    <row r="1555" spans="1:8">
      <c r="A1555" s="2">
        <v>44785</v>
      </c>
      <c r="B1555" t="s">
        <v>18</v>
      </c>
      <c r="C1555" t="s">
        <v>19</v>
      </c>
      <c r="D1555" t="s">
        <v>15</v>
      </c>
      <c r="E1555">
        <v>38821</v>
      </c>
      <c r="F1555">
        <v>92430</v>
      </c>
      <c r="G1555" t="s">
        <v>11</v>
      </c>
      <c r="H1555" t="s">
        <v>1581</v>
      </c>
    </row>
    <row r="1556" spans="1:8">
      <c r="A1556" s="2">
        <v>44685</v>
      </c>
      <c r="B1556" t="s">
        <v>45</v>
      </c>
      <c r="C1556" t="s">
        <v>33</v>
      </c>
      <c r="D1556" t="s">
        <v>29</v>
      </c>
      <c r="E1556">
        <v>32879</v>
      </c>
      <c r="F1556">
        <v>112356</v>
      </c>
      <c r="G1556" t="s">
        <v>25</v>
      </c>
      <c r="H1556" t="s">
        <v>1582</v>
      </c>
    </row>
    <row r="1557" spans="1:8">
      <c r="A1557" s="2">
        <v>45167</v>
      </c>
      <c r="B1557" t="s">
        <v>8</v>
      </c>
      <c r="C1557" t="s">
        <v>9</v>
      </c>
      <c r="D1557" t="s">
        <v>48</v>
      </c>
      <c r="E1557">
        <v>127177</v>
      </c>
      <c r="F1557">
        <v>149314</v>
      </c>
      <c r="G1557" t="s">
        <v>16</v>
      </c>
      <c r="H1557" t="s">
        <v>1583</v>
      </c>
    </row>
    <row r="1558" spans="1:8">
      <c r="A1558" s="2">
        <v>44690</v>
      </c>
      <c r="B1558" t="s">
        <v>13</v>
      </c>
      <c r="C1558" t="s">
        <v>19</v>
      </c>
      <c r="D1558" t="s">
        <v>20</v>
      </c>
      <c r="E1558">
        <v>59157</v>
      </c>
      <c r="F1558">
        <v>117212</v>
      </c>
      <c r="G1558" t="s">
        <v>11</v>
      </c>
      <c r="H1558" t="s">
        <v>1584</v>
      </c>
    </row>
    <row r="1559" spans="1:8">
      <c r="A1559" s="2">
        <v>44215</v>
      </c>
      <c r="B1559" t="s">
        <v>18</v>
      </c>
      <c r="C1559" t="s">
        <v>14</v>
      </c>
      <c r="D1559" t="s">
        <v>15</v>
      </c>
      <c r="E1559">
        <v>70262</v>
      </c>
      <c r="F1559">
        <v>22275</v>
      </c>
      <c r="G1559" t="s">
        <v>25</v>
      </c>
      <c r="H1559" t="s">
        <v>1585</v>
      </c>
    </row>
    <row r="1560" spans="1:8">
      <c r="A1560" s="2">
        <v>44593</v>
      </c>
      <c r="B1560" t="s">
        <v>45</v>
      </c>
      <c r="C1560" t="s">
        <v>13</v>
      </c>
      <c r="D1560" t="s">
        <v>29</v>
      </c>
      <c r="E1560">
        <v>50971</v>
      </c>
      <c r="F1560">
        <v>67566</v>
      </c>
      <c r="G1560" t="s">
        <v>25</v>
      </c>
      <c r="H1560" t="s">
        <v>1586</v>
      </c>
    </row>
    <row r="1561" spans="1:8">
      <c r="A1561" s="2">
        <v>45197</v>
      </c>
      <c r="B1561" t="s">
        <v>31</v>
      </c>
      <c r="C1561" t="s">
        <v>24</v>
      </c>
      <c r="D1561" t="s">
        <v>29</v>
      </c>
      <c r="E1561">
        <v>111146</v>
      </c>
      <c r="F1561">
        <v>47911</v>
      </c>
      <c r="G1561" t="s">
        <v>25</v>
      </c>
      <c r="H1561" t="s">
        <v>1587</v>
      </c>
    </row>
    <row r="1562" spans="1:8">
      <c r="A1562" s="2">
        <v>45047</v>
      </c>
      <c r="B1562" t="s">
        <v>13</v>
      </c>
      <c r="C1562" t="s">
        <v>9</v>
      </c>
      <c r="D1562" t="s">
        <v>10</v>
      </c>
      <c r="E1562">
        <v>131535</v>
      </c>
      <c r="F1562">
        <v>18357</v>
      </c>
      <c r="G1562" t="s">
        <v>25</v>
      </c>
      <c r="H1562" t="s">
        <v>1588</v>
      </c>
    </row>
    <row r="1563" spans="1:8">
      <c r="A1563" s="2">
        <v>45018</v>
      </c>
      <c r="B1563" t="s">
        <v>13</v>
      </c>
      <c r="C1563" t="s">
        <v>13</v>
      </c>
      <c r="D1563" t="s">
        <v>48</v>
      </c>
      <c r="E1563">
        <v>102384</v>
      </c>
      <c r="F1563">
        <v>33364</v>
      </c>
      <c r="G1563" t="s">
        <v>22</v>
      </c>
      <c r="H1563" t="s">
        <v>1589</v>
      </c>
    </row>
    <row r="1564" spans="1:8">
      <c r="A1564" s="2">
        <v>44651</v>
      </c>
      <c r="B1564" t="s">
        <v>18</v>
      </c>
      <c r="C1564" t="s">
        <v>33</v>
      </c>
      <c r="D1564" t="s">
        <v>29</v>
      </c>
      <c r="E1564">
        <v>122453</v>
      </c>
      <c r="F1564">
        <v>80906</v>
      </c>
      <c r="G1564" t="s">
        <v>11</v>
      </c>
      <c r="H1564" t="s">
        <v>1590</v>
      </c>
    </row>
    <row r="1565" spans="1:8">
      <c r="A1565" s="2">
        <v>44921</v>
      </c>
      <c r="B1565" t="s">
        <v>31</v>
      </c>
      <c r="C1565" t="s">
        <v>13</v>
      </c>
      <c r="D1565" t="s">
        <v>10</v>
      </c>
      <c r="E1565">
        <v>110277</v>
      </c>
      <c r="F1565">
        <v>125677</v>
      </c>
      <c r="G1565" t="s">
        <v>22</v>
      </c>
      <c r="H1565" t="s">
        <v>1591</v>
      </c>
    </row>
    <row r="1566" spans="1:8">
      <c r="A1566" s="2">
        <v>45285</v>
      </c>
      <c r="B1566" t="s">
        <v>18</v>
      </c>
      <c r="C1566" t="s">
        <v>19</v>
      </c>
      <c r="D1566" t="s">
        <v>15</v>
      </c>
      <c r="E1566">
        <v>36520</v>
      </c>
      <c r="F1566">
        <v>160374</v>
      </c>
      <c r="G1566" t="s">
        <v>25</v>
      </c>
      <c r="H1566" t="s">
        <v>1592</v>
      </c>
    </row>
    <row r="1567" spans="1:8">
      <c r="A1567" s="2">
        <v>44907</v>
      </c>
      <c r="B1567" t="s">
        <v>27</v>
      </c>
      <c r="C1567" t="s">
        <v>19</v>
      </c>
      <c r="D1567" t="s">
        <v>29</v>
      </c>
      <c r="E1567">
        <v>24833</v>
      </c>
      <c r="F1567">
        <v>137020</v>
      </c>
      <c r="G1567" t="s">
        <v>16</v>
      </c>
      <c r="H1567" t="s">
        <v>1593</v>
      </c>
    </row>
    <row r="1568" spans="1:8">
      <c r="A1568" s="2">
        <v>44339</v>
      </c>
      <c r="B1568" t="s">
        <v>45</v>
      </c>
      <c r="C1568" t="s">
        <v>14</v>
      </c>
      <c r="D1568" t="s">
        <v>10</v>
      </c>
      <c r="E1568">
        <v>71475</v>
      </c>
      <c r="F1568">
        <v>149568</v>
      </c>
      <c r="G1568" t="s">
        <v>11</v>
      </c>
      <c r="H1568" t="s">
        <v>1594</v>
      </c>
    </row>
    <row r="1569" spans="1:8">
      <c r="A1569" s="2">
        <v>45113</v>
      </c>
      <c r="B1569" t="s">
        <v>31</v>
      </c>
      <c r="C1569" t="s">
        <v>13</v>
      </c>
      <c r="D1569" t="s">
        <v>48</v>
      </c>
      <c r="E1569">
        <v>18143</v>
      </c>
      <c r="F1569">
        <v>51189</v>
      </c>
      <c r="G1569" t="s">
        <v>11</v>
      </c>
      <c r="H1569" t="s">
        <v>1595</v>
      </c>
    </row>
    <row r="1570" spans="1:8">
      <c r="A1570" s="2">
        <v>45024</v>
      </c>
      <c r="B1570" t="s">
        <v>13</v>
      </c>
      <c r="C1570" t="s">
        <v>13</v>
      </c>
      <c r="D1570" t="s">
        <v>20</v>
      </c>
      <c r="E1570">
        <v>99472</v>
      </c>
      <c r="F1570">
        <v>143375</v>
      </c>
      <c r="G1570" t="s">
        <v>25</v>
      </c>
      <c r="H1570" t="s">
        <v>1596</v>
      </c>
    </row>
    <row r="1571" spans="1:8">
      <c r="A1571" s="2">
        <v>44801</v>
      </c>
      <c r="B1571" t="s">
        <v>18</v>
      </c>
      <c r="C1571" t="s">
        <v>19</v>
      </c>
      <c r="D1571" t="s">
        <v>15</v>
      </c>
      <c r="E1571">
        <v>112132</v>
      </c>
      <c r="F1571">
        <v>49838</v>
      </c>
      <c r="G1571" t="s">
        <v>16</v>
      </c>
      <c r="H1571" t="s">
        <v>1597</v>
      </c>
    </row>
    <row r="1572" spans="1:8">
      <c r="A1572" s="2">
        <v>44501</v>
      </c>
      <c r="B1572" t="s">
        <v>13</v>
      </c>
      <c r="C1572" t="s">
        <v>33</v>
      </c>
      <c r="D1572" t="s">
        <v>29</v>
      </c>
      <c r="E1572">
        <v>97005</v>
      </c>
      <c r="F1572">
        <v>56566</v>
      </c>
      <c r="G1572" t="s">
        <v>16</v>
      </c>
      <c r="H1572" t="s">
        <v>1598</v>
      </c>
    </row>
    <row r="1573" spans="1:8">
      <c r="A1573" s="2">
        <v>44932</v>
      </c>
      <c r="B1573" t="s">
        <v>31</v>
      </c>
      <c r="C1573" t="s">
        <v>33</v>
      </c>
      <c r="D1573" t="s">
        <v>10</v>
      </c>
      <c r="E1573">
        <v>58538</v>
      </c>
      <c r="F1573">
        <v>42380</v>
      </c>
      <c r="G1573" t="s">
        <v>11</v>
      </c>
      <c r="H1573" t="s">
        <v>1599</v>
      </c>
    </row>
    <row r="1574" spans="1:8">
      <c r="A1574" s="2">
        <v>44487</v>
      </c>
      <c r="B1574" t="s">
        <v>13</v>
      </c>
      <c r="C1574" t="s">
        <v>24</v>
      </c>
      <c r="D1574" t="s">
        <v>29</v>
      </c>
      <c r="E1574">
        <v>73795</v>
      </c>
      <c r="F1574">
        <v>69817</v>
      </c>
      <c r="G1574" t="s">
        <v>22</v>
      </c>
      <c r="H1574" t="s">
        <v>1600</v>
      </c>
    </row>
    <row r="1575" spans="1:8">
      <c r="A1575" s="2">
        <v>44298</v>
      </c>
      <c r="B1575" t="s">
        <v>18</v>
      </c>
      <c r="C1575" t="s">
        <v>33</v>
      </c>
      <c r="D1575" t="s">
        <v>20</v>
      </c>
      <c r="E1575">
        <v>113041</v>
      </c>
      <c r="F1575">
        <v>102618</v>
      </c>
      <c r="G1575" t="s">
        <v>16</v>
      </c>
      <c r="H1575" t="s">
        <v>1601</v>
      </c>
    </row>
    <row r="1576" spans="1:8">
      <c r="A1576" s="2">
        <v>45063</v>
      </c>
      <c r="B1576" t="s">
        <v>18</v>
      </c>
      <c r="C1576" t="s">
        <v>13</v>
      </c>
      <c r="D1576" t="s">
        <v>29</v>
      </c>
      <c r="E1576">
        <v>92159</v>
      </c>
      <c r="F1576">
        <v>118974</v>
      </c>
      <c r="G1576" t="s">
        <v>11</v>
      </c>
      <c r="H1576" t="s">
        <v>1602</v>
      </c>
    </row>
    <row r="1577" spans="1:8">
      <c r="A1577" s="2">
        <v>45164</v>
      </c>
      <c r="B1577" t="s">
        <v>8</v>
      </c>
      <c r="C1577" t="s">
        <v>14</v>
      </c>
      <c r="D1577" t="s">
        <v>29</v>
      </c>
      <c r="E1577">
        <v>133796</v>
      </c>
      <c r="F1577">
        <v>142536</v>
      </c>
      <c r="G1577" t="s">
        <v>16</v>
      </c>
      <c r="H1577" t="s">
        <v>1603</v>
      </c>
    </row>
    <row r="1578" spans="1:8">
      <c r="A1578" s="2">
        <v>45170</v>
      </c>
      <c r="B1578" t="s">
        <v>13</v>
      </c>
      <c r="C1578" t="s">
        <v>33</v>
      </c>
      <c r="D1578" t="s">
        <v>10</v>
      </c>
      <c r="E1578">
        <v>87166</v>
      </c>
      <c r="F1578">
        <v>31364</v>
      </c>
      <c r="G1578" t="s">
        <v>25</v>
      </c>
      <c r="H1578" t="s">
        <v>1604</v>
      </c>
    </row>
    <row r="1579" spans="1:8">
      <c r="A1579" s="2">
        <v>45038</v>
      </c>
      <c r="B1579" t="s">
        <v>8</v>
      </c>
      <c r="C1579" t="s">
        <v>19</v>
      </c>
      <c r="D1579" t="s">
        <v>20</v>
      </c>
      <c r="E1579">
        <v>111542</v>
      </c>
      <c r="F1579">
        <v>17366</v>
      </c>
      <c r="G1579" t="s">
        <v>16</v>
      </c>
      <c r="H1579" t="s">
        <v>1605</v>
      </c>
    </row>
    <row r="1580" spans="1:8">
      <c r="A1580" s="2">
        <v>45158</v>
      </c>
      <c r="B1580" t="s">
        <v>8</v>
      </c>
      <c r="C1580" t="s">
        <v>19</v>
      </c>
      <c r="D1580" t="s">
        <v>15</v>
      </c>
      <c r="E1580">
        <v>10553</v>
      </c>
      <c r="F1580">
        <v>62891</v>
      </c>
      <c r="G1580" t="s">
        <v>22</v>
      </c>
      <c r="H1580" t="s">
        <v>1606</v>
      </c>
    </row>
    <row r="1581" spans="1:8">
      <c r="A1581" s="2">
        <v>45138</v>
      </c>
      <c r="B1581" t="s">
        <v>13</v>
      </c>
      <c r="C1581" t="s">
        <v>24</v>
      </c>
      <c r="D1581" t="s">
        <v>10</v>
      </c>
      <c r="E1581">
        <v>118381</v>
      </c>
      <c r="F1581">
        <v>29610</v>
      </c>
      <c r="G1581" t="s">
        <v>22</v>
      </c>
      <c r="H1581" t="s">
        <v>1607</v>
      </c>
    </row>
    <row r="1582" spans="1:8">
      <c r="A1582" s="2">
        <v>45223</v>
      </c>
      <c r="B1582" t="s">
        <v>31</v>
      </c>
      <c r="C1582" t="s">
        <v>24</v>
      </c>
      <c r="D1582" t="s">
        <v>20</v>
      </c>
      <c r="E1582">
        <v>23612</v>
      </c>
      <c r="F1582">
        <v>57431</v>
      </c>
      <c r="G1582" t="s">
        <v>22</v>
      </c>
      <c r="H1582" t="s">
        <v>1608</v>
      </c>
    </row>
    <row r="1583" spans="1:8">
      <c r="A1583" s="2">
        <v>44281</v>
      </c>
      <c r="B1583" t="s">
        <v>27</v>
      </c>
      <c r="C1583" t="s">
        <v>13</v>
      </c>
      <c r="D1583" t="s">
        <v>20</v>
      </c>
      <c r="E1583">
        <v>86673</v>
      </c>
      <c r="F1583">
        <v>14215</v>
      </c>
      <c r="G1583" t="s">
        <v>11</v>
      </c>
      <c r="H1583" t="s">
        <v>1609</v>
      </c>
    </row>
    <row r="1584" spans="1:8">
      <c r="A1584" s="2">
        <v>44524</v>
      </c>
      <c r="B1584" t="s">
        <v>18</v>
      </c>
      <c r="C1584" t="s">
        <v>33</v>
      </c>
      <c r="D1584" t="s">
        <v>29</v>
      </c>
      <c r="E1584">
        <v>74459</v>
      </c>
      <c r="F1584">
        <v>108974</v>
      </c>
      <c r="G1584" t="s">
        <v>16</v>
      </c>
      <c r="H1584" t="s">
        <v>1610</v>
      </c>
    </row>
    <row r="1585" spans="1:8">
      <c r="A1585" s="2">
        <v>45012</v>
      </c>
      <c r="B1585" t="s">
        <v>45</v>
      </c>
      <c r="C1585" t="s">
        <v>33</v>
      </c>
      <c r="D1585" t="s">
        <v>48</v>
      </c>
      <c r="E1585">
        <v>35804</v>
      </c>
      <c r="F1585">
        <v>166200</v>
      </c>
      <c r="G1585" t="s">
        <v>22</v>
      </c>
      <c r="H1585" t="s">
        <v>1611</v>
      </c>
    </row>
    <row r="1586" spans="1:8">
      <c r="A1586" s="2">
        <v>44650</v>
      </c>
      <c r="B1586" t="s">
        <v>8</v>
      </c>
      <c r="C1586" t="s">
        <v>24</v>
      </c>
      <c r="D1586" t="s">
        <v>48</v>
      </c>
      <c r="E1586">
        <v>51154</v>
      </c>
      <c r="F1586">
        <v>95777</v>
      </c>
      <c r="G1586" t="s">
        <v>25</v>
      </c>
      <c r="H1586" t="s">
        <v>1612</v>
      </c>
    </row>
    <row r="1587" spans="1:8">
      <c r="A1587" s="2">
        <v>44825</v>
      </c>
      <c r="B1587" t="s">
        <v>31</v>
      </c>
      <c r="C1587" t="s">
        <v>33</v>
      </c>
      <c r="D1587" t="s">
        <v>15</v>
      </c>
      <c r="E1587">
        <v>120183</v>
      </c>
      <c r="F1587">
        <v>154357</v>
      </c>
      <c r="G1587" t="s">
        <v>25</v>
      </c>
      <c r="H1587" t="s">
        <v>1613</v>
      </c>
    </row>
    <row r="1588" spans="1:8">
      <c r="A1588" s="2">
        <v>44861</v>
      </c>
      <c r="B1588" t="s">
        <v>13</v>
      </c>
      <c r="C1588" t="s">
        <v>13</v>
      </c>
      <c r="D1588" t="s">
        <v>29</v>
      </c>
      <c r="E1588">
        <v>12693</v>
      </c>
      <c r="F1588">
        <v>146740</v>
      </c>
      <c r="G1588" t="s">
        <v>25</v>
      </c>
      <c r="H1588" t="s">
        <v>1614</v>
      </c>
    </row>
    <row r="1589" spans="1:8">
      <c r="A1589" s="2">
        <v>44208</v>
      </c>
      <c r="B1589" t="s">
        <v>31</v>
      </c>
      <c r="C1589" t="s">
        <v>14</v>
      </c>
      <c r="D1589" t="s">
        <v>48</v>
      </c>
      <c r="E1589">
        <v>40971</v>
      </c>
      <c r="F1589">
        <v>47070</v>
      </c>
      <c r="G1589" t="s">
        <v>11</v>
      </c>
      <c r="H1589" t="s">
        <v>1615</v>
      </c>
    </row>
    <row r="1590" spans="1:8">
      <c r="A1590" s="2">
        <v>44500</v>
      </c>
      <c r="B1590" t="s">
        <v>31</v>
      </c>
      <c r="C1590" t="s">
        <v>19</v>
      </c>
      <c r="D1590" t="s">
        <v>10</v>
      </c>
      <c r="E1590">
        <v>136633</v>
      </c>
      <c r="F1590">
        <v>46037</v>
      </c>
      <c r="G1590" t="s">
        <v>22</v>
      </c>
      <c r="H1590" t="s">
        <v>1616</v>
      </c>
    </row>
    <row r="1591" spans="1:8">
      <c r="A1591" s="2">
        <v>45171</v>
      </c>
      <c r="B1591" t="s">
        <v>13</v>
      </c>
      <c r="C1591" t="s">
        <v>13</v>
      </c>
      <c r="D1591" t="s">
        <v>15</v>
      </c>
      <c r="E1591">
        <v>90078</v>
      </c>
      <c r="F1591">
        <v>94029</v>
      </c>
      <c r="G1591" t="s">
        <v>22</v>
      </c>
      <c r="H1591" t="s">
        <v>1617</v>
      </c>
    </row>
    <row r="1592" spans="1:8">
      <c r="A1592" s="2">
        <v>44979</v>
      </c>
      <c r="B1592" t="s">
        <v>45</v>
      </c>
      <c r="C1592" t="s">
        <v>33</v>
      </c>
      <c r="D1592" t="s">
        <v>29</v>
      </c>
      <c r="E1592">
        <v>84227</v>
      </c>
      <c r="F1592">
        <v>19902</v>
      </c>
      <c r="G1592" t="s">
        <v>16</v>
      </c>
      <c r="H1592" t="s">
        <v>1618</v>
      </c>
    </row>
    <row r="1593" spans="1:8">
      <c r="A1593" s="2">
        <v>44239</v>
      </c>
      <c r="B1593" t="s">
        <v>13</v>
      </c>
      <c r="C1593" t="s">
        <v>13</v>
      </c>
      <c r="D1593" t="s">
        <v>10</v>
      </c>
      <c r="E1593">
        <v>88990</v>
      </c>
      <c r="F1593">
        <v>136272</v>
      </c>
      <c r="G1593" t="s">
        <v>11</v>
      </c>
      <c r="H1593" t="s">
        <v>1619</v>
      </c>
    </row>
    <row r="1594" spans="1:8">
      <c r="A1594" s="2">
        <v>45140</v>
      </c>
      <c r="B1594" t="s">
        <v>45</v>
      </c>
      <c r="C1594" t="s">
        <v>19</v>
      </c>
      <c r="D1594" t="s">
        <v>48</v>
      </c>
      <c r="E1594">
        <v>96034</v>
      </c>
      <c r="F1594">
        <v>72849</v>
      </c>
      <c r="G1594" t="s">
        <v>25</v>
      </c>
      <c r="H1594" t="s">
        <v>1620</v>
      </c>
    </row>
    <row r="1595" spans="1:8">
      <c r="A1595" s="2">
        <v>44539</v>
      </c>
      <c r="B1595" t="s">
        <v>13</v>
      </c>
      <c r="C1595" t="s">
        <v>9</v>
      </c>
      <c r="D1595" t="s">
        <v>48</v>
      </c>
      <c r="E1595">
        <v>95567</v>
      </c>
      <c r="F1595">
        <v>71698</v>
      </c>
      <c r="G1595" t="s">
        <v>16</v>
      </c>
      <c r="H1595" t="s">
        <v>1621</v>
      </c>
    </row>
    <row r="1596" spans="1:8">
      <c r="A1596" s="2">
        <v>44694</v>
      </c>
      <c r="B1596" t="s">
        <v>8</v>
      </c>
      <c r="C1596" t="s">
        <v>19</v>
      </c>
      <c r="D1596" t="s">
        <v>48</v>
      </c>
      <c r="E1596">
        <v>50677</v>
      </c>
      <c r="F1596">
        <v>82585</v>
      </c>
      <c r="G1596" t="s">
        <v>25</v>
      </c>
      <c r="H1596" t="s">
        <v>1622</v>
      </c>
    </row>
    <row r="1597" spans="1:8">
      <c r="A1597" s="2">
        <v>44560</v>
      </c>
      <c r="B1597" t="s">
        <v>45</v>
      </c>
      <c r="C1597" t="s">
        <v>19</v>
      </c>
      <c r="D1597" t="s">
        <v>48</v>
      </c>
      <c r="E1597">
        <v>78402</v>
      </c>
      <c r="F1597">
        <v>19992</v>
      </c>
      <c r="G1597" t="s">
        <v>25</v>
      </c>
      <c r="H1597" t="s">
        <v>1623</v>
      </c>
    </row>
    <row r="1598" spans="1:8">
      <c r="A1598" s="2">
        <v>45087</v>
      </c>
      <c r="B1598" t="s">
        <v>8</v>
      </c>
      <c r="C1598" t="s">
        <v>9</v>
      </c>
      <c r="D1598" t="s">
        <v>20</v>
      </c>
      <c r="E1598">
        <v>108104</v>
      </c>
      <c r="F1598">
        <v>136939</v>
      </c>
      <c r="G1598" t="s">
        <v>22</v>
      </c>
      <c r="H1598" t="s">
        <v>1624</v>
      </c>
    </row>
    <row r="1599" spans="1:8">
      <c r="A1599" s="2">
        <v>44623</v>
      </c>
      <c r="B1599" t="s">
        <v>45</v>
      </c>
      <c r="C1599" t="s">
        <v>33</v>
      </c>
      <c r="D1599" t="s">
        <v>15</v>
      </c>
      <c r="E1599">
        <v>32291</v>
      </c>
      <c r="F1599">
        <v>97166</v>
      </c>
      <c r="G1599" t="s">
        <v>16</v>
      </c>
      <c r="H1599" t="s">
        <v>1625</v>
      </c>
    </row>
    <row r="1600" spans="1:8">
      <c r="A1600" s="2">
        <v>45201</v>
      </c>
      <c r="B1600" t="s">
        <v>45</v>
      </c>
      <c r="C1600" t="s">
        <v>33</v>
      </c>
      <c r="D1600" t="s">
        <v>15</v>
      </c>
      <c r="E1600">
        <v>38497</v>
      </c>
      <c r="F1600">
        <v>87597</v>
      </c>
      <c r="G1600" t="s">
        <v>11</v>
      </c>
      <c r="H1600" t="s">
        <v>1626</v>
      </c>
    </row>
    <row r="1601" spans="1:8">
      <c r="A1601" s="2">
        <v>44217</v>
      </c>
      <c r="B1601" t="s">
        <v>13</v>
      </c>
      <c r="C1601" t="s">
        <v>14</v>
      </c>
      <c r="D1601" t="s">
        <v>48</v>
      </c>
      <c r="E1601">
        <v>125135</v>
      </c>
      <c r="F1601">
        <v>153584</v>
      </c>
      <c r="G1601" t="s">
        <v>25</v>
      </c>
      <c r="H1601" t="s">
        <v>1627</v>
      </c>
    </row>
    <row r="1602" spans="1:8">
      <c r="A1602" s="2">
        <v>44603</v>
      </c>
      <c r="B1602" t="s">
        <v>45</v>
      </c>
      <c r="C1602" t="s">
        <v>19</v>
      </c>
      <c r="D1602" t="s">
        <v>15</v>
      </c>
      <c r="E1602">
        <v>41969</v>
      </c>
      <c r="F1602">
        <v>165504</v>
      </c>
      <c r="G1602" t="s">
        <v>22</v>
      </c>
      <c r="H1602" t="s">
        <v>1628</v>
      </c>
    </row>
    <row r="1603" spans="1:8">
      <c r="A1603" s="2">
        <v>44815</v>
      </c>
      <c r="B1603" t="s">
        <v>8</v>
      </c>
      <c r="C1603" t="s">
        <v>13</v>
      </c>
      <c r="D1603" t="s">
        <v>10</v>
      </c>
      <c r="E1603">
        <v>40245</v>
      </c>
      <c r="F1603">
        <v>151491</v>
      </c>
      <c r="G1603" t="s">
        <v>22</v>
      </c>
      <c r="H1603" t="s">
        <v>1629</v>
      </c>
    </row>
    <row r="1604" spans="1:8">
      <c r="A1604" s="2">
        <v>45211</v>
      </c>
      <c r="B1604" t="s">
        <v>13</v>
      </c>
      <c r="C1604" t="s">
        <v>14</v>
      </c>
      <c r="D1604" t="s">
        <v>10</v>
      </c>
      <c r="E1604">
        <v>63312</v>
      </c>
      <c r="F1604">
        <v>89187</v>
      </c>
      <c r="G1604" t="s">
        <v>25</v>
      </c>
      <c r="H1604" t="s">
        <v>1630</v>
      </c>
    </row>
    <row r="1605" spans="1:8">
      <c r="A1605" s="2">
        <v>44532</v>
      </c>
      <c r="B1605" t="s">
        <v>18</v>
      </c>
      <c r="C1605" t="s">
        <v>33</v>
      </c>
      <c r="D1605" t="s">
        <v>15</v>
      </c>
      <c r="E1605">
        <v>18267</v>
      </c>
      <c r="F1605">
        <v>36338</v>
      </c>
      <c r="G1605" t="s">
        <v>22</v>
      </c>
      <c r="H1605" t="s">
        <v>1631</v>
      </c>
    </row>
    <row r="1606" spans="1:8">
      <c r="A1606" s="2">
        <v>44595</v>
      </c>
      <c r="B1606" t="s">
        <v>8</v>
      </c>
      <c r="C1606" t="s">
        <v>33</v>
      </c>
      <c r="D1606" t="s">
        <v>48</v>
      </c>
      <c r="E1606">
        <v>49812</v>
      </c>
      <c r="F1606">
        <v>31929</v>
      </c>
      <c r="G1606" t="s">
        <v>22</v>
      </c>
      <c r="H1606" t="s">
        <v>1632</v>
      </c>
    </row>
    <row r="1607" spans="1:8">
      <c r="A1607" s="2">
        <v>44989</v>
      </c>
      <c r="B1607" t="s">
        <v>18</v>
      </c>
      <c r="C1607" t="s">
        <v>24</v>
      </c>
      <c r="D1607" t="s">
        <v>29</v>
      </c>
      <c r="E1607">
        <v>144847</v>
      </c>
      <c r="F1607">
        <v>60600</v>
      </c>
      <c r="G1607" t="s">
        <v>25</v>
      </c>
      <c r="H1607" t="s">
        <v>1633</v>
      </c>
    </row>
    <row r="1608" spans="1:8">
      <c r="A1608" s="2">
        <v>44911</v>
      </c>
      <c r="B1608" t="s">
        <v>31</v>
      </c>
      <c r="C1608" t="s">
        <v>14</v>
      </c>
      <c r="D1608" t="s">
        <v>48</v>
      </c>
      <c r="E1608">
        <v>135562</v>
      </c>
      <c r="F1608">
        <v>104740</v>
      </c>
      <c r="G1608" t="s">
        <v>11</v>
      </c>
      <c r="H1608" t="s">
        <v>1634</v>
      </c>
    </row>
    <row r="1609" spans="1:8">
      <c r="A1609" s="2">
        <v>44247</v>
      </c>
      <c r="B1609" t="s">
        <v>13</v>
      </c>
      <c r="C1609" t="s">
        <v>33</v>
      </c>
      <c r="D1609" t="s">
        <v>20</v>
      </c>
      <c r="E1609">
        <v>86924</v>
      </c>
      <c r="F1609">
        <v>130510</v>
      </c>
      <c r="G1609" t="s">
        <v>25</v>
      </c>
      <c r="H1609" t="s">
        <v>1635</v>
      </c>
    </row>
    <row r="1610" spans="1:8">
      <c r="A1610" s="2">
        <v>44520</v>
      </c>
      <c r="B1610" t="s">
        <v>31</v>
      </c>
      <c r="C1610" t="s">
        <v>9</v>
      </c>
      <c r="D1610" t="s">
        <v>29</v>
      </c>
      <c r="E1610">
        <v>35875</v>
      </c>
      <c r="F1610">
        <v>57729</v>
      </c>
      <c r="G1610" t="s">
        <v>16</v>
      </c>
      <c r="H1610" t="s">
        <v>1636</v>
      </c>
    </row>
    <row r="1611" spans="1:8">
      <c r="A1611" s="2">
        <v>44985</v>
      </c>
      <c r="B1611" t="s">
        <v>13</v>
      </c>
      <c r="C1611" t="s">
        <v>24</v>
      </c>
      <c r="D1611" t="s">
        <v>20</v>
      </c>
      <c r="E1611">
        <v>105803</v>
      </c>
      <c r="F1611">
        <v>46284</v>
      </c>
      <c r="G1611" t="s">
        <v>25</v>
      </c>
      <c r="H1611" t="s">
        <v>1637</v>
      </c>
    </row>
    <row r="1612" spans="1:8">
      <c r="A1612" s="2">
        <v>44337</v>
      </c>
      <c r="B1612" t="s">
        <v>13</v>
      </c>
      <c r="C1612" t="s">
        <v>13</v>
      </c>
      <c r="D1612" t="s">
        <v>15</v>
      </c>
      <c r="E1612">
        <v>57589</v>
      </c>
      <c r="F1612">
        <v>59674</v>
      </c>
      <c r="G1612" t="s">
        <v>25</v>
      </c>
      <c r="H1612" t="s">
        <v>1638</v>
      </c>
    </row>
    <row r="1613" spans="1:8">
      <c r="A1613" s="2">
        <v>44666</v>
      </c>
      <c r="B1613" t="s">
        <v>8</v>
      </c>
      <c r="C1613" t="s">
        <v>24</v>
      </c>
      <c r="D1613" t="s">
        <v>20</v>
      </c>
      <c r="E1613">
        <v>13534</v>
      </c>
      <c r="F1613">
        <v>69964</v>
      </c>
      <c r="G1613" t="s">
        <v>11</v>
      </c>
      <c r="H1613" t="s">
        <v>1639</v>
      </c>
    </row>
    <row r="1614" spans="1:8">
      <c r="A1614" s="2">
        <v>44983</v>
      </c>
      <c r="B1614" t="s">
        <v>18</v>
      </c>
      <c r="C1614" t="s">
        <v>19</v>
      </c>
      <c r="D1614" t="s">
        <v>15</v>
      </c>
      <c r="E1614">
        <v>71807</v>
      </c>
      <c r="F1614">
        <v>46461</v>
      </c>
      <c r="G1614" t="s">
        <v>25</v>
      </c>
      <c r="H1614" t="s">
        <v>1640</v>
      </c>
    </row>
    <row r="1615" spans="1:8">
      <c r="A1615" s="2">
        <v>45160</v>
      </c>
      <c r="B1615" t="s">
        <v>13</v>
      </c>
      <c r="C1615" t="s">
        <v>19</v>
      </c>
      <c r="D1615" t="s">
        <v>20</v>
      </c>
      <c r="E1615">
        <v>61670</v>
      </c>
      <c r="F1615">
        <v>73581</v>
      </c>
      <c r="G1615" t="s">
        <v>25</v>
      </c>
      <c r="H1615" t="s">
        <v>1641</v>
      </c>
    </row>
    <row r="1616" spans="1:8">
      <c r="A1616" s="2">
        <v>45204</v>
      </c>
      <c r="B1616" t="s">
        <v>18</v>
      </c>
      <c r="C1616" t="s">
        <v>13</v>
      </c>
      <c r="D1616" t="s">
        <v>29</v>
      </c>
      <c r="E1616">
        <v>85465</v>
      </c>
      <c r="F1616">
        <v>18126</v>
      </c>
      <c r="G1616" t="s">
        <v>22</v>
      </c>
      <c r="H1616" t="s">
        <v>1642</v>
      </c>
    </row>
    <row r="1617" spans="1:8">
      <c r="A1617" s="2">
        <v>44569</v>
      </c>
      <c r="B1617" t="s">
        <v>13</v>
      </c>
      <c r="C1617" t="s">
        <v>9</v>
      </c>
      <c r="D1617" t="s">
        <v>20</v>
      </c>
      <c r="E1617">
        <v>64720</v>
      </c>
      <c r="F1617">
        <v>46492</v>
      </c>
      <c r="G1617" t="s">
        <v>25</v>
      </c>
      <c r="H1617" t="s">
        <v>1643</v>
      </c>
    </row>
    <row r="1618" spans="1:8">
      <c r="A1618" s="2">
        <v>44690</v>
      </c>
      <c r="B1618" t="s">
        <v>18</v>
      </c>
      <c r="C1618" t="s">
        <v>13</v>
      </c>
      <c r="D1618" t="s">
        <v>48</v>
      </c>
      <c r="E1618">
        <v>107619</v>
      </c>
      <c r="F1618">
        <v>107284</v>
      </c>
      <c r="G1618" t="s">
        <v>11</v>
      </c>
      <c r="H1618" t="s">
        <v>1644</v>
      </c>
    </row>
    <row r="1619" spans="1:8">
      <c r="A1619" s="2">
        <v>44947</v>
      </c>
      <c r="B1619" t="s">
        <v>31</v>
      </c>
      <c r="C1619" t="s">
        <v>14</v>
      </c>
      <c r="D1619" t="s">
        <v>15</v>
      </c>
      <c r="E1619">
        <v>13739</v>
      </c>
      <c r="F1619">
        <v>161003</v>
      </c>
      <c r="G1619" t="s">
        <v>22</v>
      </c>
      <c r="H1619" t="s">
        <v>1645</v>
      </c>
    </row>
    <row r="1620" spans="1:8">
      <c r="A1620" s="2">
        <v>44487</v>
      </c>
      <c r="B1620" t="s">
        <v>8</v>
      </c>
      <c r="C1620" t="s">
        <v>13</v>
      </c>
      <c r="D1620" t="s">
        <v>10</v>
      </c>
      <c r="E1620">
        <v>43107</v>
      </c>
      <c r="F1620">
        <v>76830</v>
      </c>
      <c r="G1620" t="s">
        <v>25</v>
      </c>
      <c r="H1620" t="s">
        <v>1646</v>
      </c>
    </row>
    <row r="1621" spans="1:8">
      <c r="A1621" s="2">
        <v>44302</v>
      </c>
      <c r="B1621" t="s">
        <v>13</v>
      </c>
      <c r="C1621" t="s">
        <v>13</v>
      </c>
      <c r="D1621" t="s">
        <v>20</v>
      </c>
      <c r="E1621">
        <v>143934</v>
      </c>
      <c r="F1621">
        <v>67414</v>
      </c>
      <c r="G1621" t="s">
        <v>22</v>
      </c>
      <c r="H1621" t="s">
        <v>1647</v>
      </c>
    </row>
    <row r="1622" spans="1:8">
      <c r="A1622" s="2">
        <v>44866</v>
      </c>
      <c r="B1622" t="s">
        <v>27</v>
      </c>
      <c r="C1622" t="s">
        <v>24</v>
      </c>
      <c r="D1622" t="s">
        <v>15</v>
      </c>
      <c r="E1622">
        <v>92533</v>
      </c>
      <c r="F1622">
        <v>128676</v>
      </c>
      <c r="G1622" t="s">
        <v>16</v>
      </c>
      <c r="H1622" t="s">
        <v>1648</v>
      </c>
    </row>
    <row r="1623" spans="1:8">
      <c r="A1623" s="2">
        <v>44198</v>
      </c>
      <c r="B1623" t="s">
        <v>18</v>
      </c>
      <c r="C1623" t="s">
        <v>9</v>
      </c>
      <c r="D1623" t="s">
        <v>10</v>
      </c>
      <c r="E1623">
        <v>27487</v>
      </c>
      <c r="F1623">
        <v>124802</v>
      </c>
      <c r="G1623" t="s">
        <v>25</v>
      </c>
      <c r="H1623" t="s">
        <v>1649</v>
      </c>
    </row>
    <row r="1624" spans="1:8">
      <c r="A1624" s="2">
        <v>44785</v>
      </c>
      <c r="B1624" t="s">
        <v>18</v>
      </c>
      <c r="C1624" t="s">
        <v>13</v>
      </c>
      <c r="D1624" t="s">
        <v>15</v>
      </c>
      <c r="E1624">
        <v>38353</v>
      </c>
      <c r="F1624">
        <v>65969</v>
      </c>
      <c r="G1624" t="s">
        <v>25</v>
      </c>
      <c r="H1624" t="s">
        <v>1650</v>
      </c>
    </row>
    <row r="1625" spans="1:8">
      <c r="A1625" s="2">
        <v>44840</v>
      </c>
      <c r="B1625" t="s">
        <v>27</v>
      </c>
      <c r="C1625" t="s">
        <v>14</v>
      </c>
      <c r="D1625" t="s">
        <v>15</v>
      </c>
      <c r="E1625">
        <v>18984</v>
      </c>
      <c r="F1625">
        <v>27938</v>
      </c>
      <c r="G1625" t="s">
        <v>22</v>
      </c>
      <c r="H1625" t="s">
        <v>1651</v>
      </c>
    </row>
    <row r="1626" spans="1:8">
      <c r="A1626" s="2">
        <v>44286</v>
      </c>
      <c r="B1626" t="s">
        <v>8</v>
      </c>
      <c r="C1626" t="s">
        <v>24</v>
      </c>
      <c r="D1626" t="s">
        <v>10</v>
      </c>
      <c r="E1626">
        <v>33130</v>
      </c>
      <c r="F1626">
        <v>146801</v>
      </c>
      <c r="G1626" t="s">
        <v>25</v>
      </c>
      <c r="H1626" t="s">
        <v>1652</v>
      </c>
    </row>
    <row r="1627" spans="1:8">
      <c r="A1627" s="2">
        <v>44546</v>
      </c>
      <c r="B1627" t="s">
        <v>18</v>
      </c>
      <c r="C1627" t="s">
        <v>9</v>
      </c>
      <c r="D1627" t="s">
        <v>10</v>
      </c>
      <c r="E1627">
        <v>83794</v>
      </c>
      <c r="F1627">
        <v>110347</v>
      </c>
      <c r="G1627" t="s">
        <v>25</v>
      </c>
      <c r="H1627" t="s">
        <v>1653</v>
      </c>
    </row>
    <row r="1628" spans="1:8">
      <c r="A1628" s="2">
        <v>45259</v>
      </c>
      <c r="B1628" t="s">
        <v>8</v>
      </c>
      <c r="C1628" t="s">
        <v>9</v>
      </c>
      <c r="D1628" t="s">
        <v>29</v>
      </c>
      <c r="E1628">
        <v>50080</v>
      </c>
      <c r="F1628">
        <v>83738</v>
      </c>
      <c r="G1628" t="s">
        <v>11</v>
      </c>
      <c r="H1628" t="s">
        <v>1654</v>
      </c>
    </row>
    <row r="1629" spans="1:8">
      <c r="A1629" s="2">
        <v>45105</v>
      </c>
      <c r="B1629" t="s">
        <v>18</v>
      </c>
      <c r="C1629" t="s">
        <v>33</v>
      </c>
      <c r="D1629" t="s">
        <v>20</v>
      </c>
      <c r="E1629">
        <v>22839</v>
      </c>
      <c r="F1629">
        <v>117089</v>
      </c>
      <c r="G1629" t="s">
        <v>25</v>
      </c>
      <c r="H1629" t="s">
        <v>1655</v>
      </c>
    </row>
    <row r="1630" spans="1:8">
      <c r="A1630" s="2">
        <v>44355</v>
      </c>
      <c r="B1630" t="s">
        <v>45</v>
      </c>
      <c r="C1630" t="s">
        <v>19</v>
      </c>
      <c r="D1630" t="s">
        <v>20</v>
      </c>
      <c r="E1630">
        <v>108874</v>
      </c>
      <c r="F1630">
        <v>14951</v>
      </c>
      <c r="G1630" t="s">
        <v>11</v>
      </c>
      <c r="H1630" t="s">
        <v>1656</v>
      </c>
    </row>
    <row r="1631" spans="1:8">
      <c r="A1631" s="2">
        <v>45155</v>
      </c>
      <c r="B1631" t="s">
        <v>18</v>
      </c>
      <c r="C1631" t="s">
        <v>14</v>
      </c>
      <c r="D1631" t="s">
        <v>15</v>
      </c>
      <c r="E1631">
        <v>51499</v>
      </c>
      <c r="F1631">
        <v>90172</v>
      </c>
      <c r="G1631" t="s">
        <v>16</v>
      </c>
      <c r="H1631" t="s">
        <v>1657</v>
      </c>
    </row>
    <row r="1632" spans="1:8">
      <c r="A1632" s="2">
        <v>44508</v>
      </c>
      <c r="B1632" t="s">
        <v>45</v>
      </c>
      <c r="C1632" t="s">
        <v>19</v>
      </c>
      <c r="D1632" t="s">
        <v>48</v>
      </c>
      <c r="E1632">
        <v>140094</v>
      </c>
      <c r="F1632">
        <v>161156</v>
      </c>
      <c r="G1632" t="s">
        <v>16</v>
      </c>
      <c r="H1632" t="s">
        <v>1658</v>
      </c>
    </row>
    <row r="1633" spans="1:8">
      <c r="A1633" s="2">
        <v>44641</v>
      </c>
      <c r="B1633" t="s">
        <v>13</v>
      </c>
      <c r="C1633" t="s">
        <v>24</v>
      </c>
      <c r="D1633" t="s">
        <v>48</v>
      </c>
      <c r="E1633">
        <v>146428</v>
      </c>
      <c r="F1633">
        <v>145368</v>
      </c>
      <c r="G1633" t="s">
        <v>22</v>
      </c>
      <c r="H1633" t="s">
        <v>1659</v>
      </c>
    </row>
    <row r="1634" spans="1:8">
      <c r="A1634" s="2">
        <v>44494</v>
      </c>
      <c r="B1634" t="s">
        <v>8</v>
      </c>
      <c r="C1634" t="s">
        <v>24</v>
      </c>
      <c r="D1634" t="s">
        <v>15</v>
      </c>
      <c r="E1634">
        <v>92036</v>
      </c>
      <c r="F1634">
        <v>153098</v>
      </c>
      <c r="G1634" t="s">
        <v>22</v>
      </c>
      <c r="H1634" t="s">
        <v>1660</v>
      </c>
    </row>
    <row r="1635" spans="1:8">
      <c r="A1635" s="2">
        <v>45148</v>
      </c>
      <c r="B1635" t="s">
        <v>18</v>
      </c>
      <c r="C1635" t="s">
        <v>14</v>
      </c>
      <c r="D1635" t="s">
        <v>29</v>
      </c>
      <c r="E1635">
        <v>85926</v>
      </c>
      <c r="F1635">
        <v>137563</v>
      </c>
      <c r="G1635" t="s">
        <v>22</v>
      </c>
      <c r="H1635" t="s">
        <v>1661</v>
      </c>
    </row>
    <row r="1636" spans="1:8">
      <c r="A1636" s="2">
        <v>44232</v>
      </c>
      <c r="B1636" t="s">
        <v>31</v>
      </c>
      <c r="C1636" t="s">
        <v>9</v>
      </c>
      <c r="D1636" t="s">
        <v>10</v>
      </c>
      <c r="E1636">
        <v>39778</v>
      </c>
      <c r="F1636">
        <v>133296</v>
      </c>
      <c r="G1636" t="s">
        <v>22</v>
      </c>
      <c r="H1636" t="s">
        <v>1662</v>
      </c>
    </row>
    <row r="1637" spans="1:8">
      <c r="A1637" s="2">
        <v>44755</v>
      </c>
      <c r="B1637" t="s">
        <v>31</v>
      </c>
      <c r="C1637" t="s">
        <v>13</v>
      </c>
      <c r="D1637" t="s">
        <v>15</v>
      </c>
      <c r="E1637">
        <v>115528</v>
      </c>
      <c r="F1637">
        <v>127351</v>
      </c>
      <c r="G1637" t="s">
        <v>25</v>
      </c>
      <c r="H1637" t="s">
        <v>1663</v>
      </c>
    </row>
    <row r="1638" spans="1:8">
      <c r="A1638" s="2">
        <v>45087</v>
      </c>
      <c r="B1638" t="s">
        <v>27</v>
      </c>
      <c r="C1638" t="s">
        <v>14</v>
      </c>
      <c r="D1638" t="s">
        <v>20</v>
      </c>
      <c r="E1638">
        <v>73192</v>
      </c>
      <c r="F1638">
        <v>92122</v>
      </c>
      <c r="G1638" t="s">
        <v>11</v>
      </c>
      <c r="H1638" t="s">
        <v>1664</v>
      </c>
    </row>
    <row r="1639" spans="1:8">
      <c r="A1639" s="2">
        <v>44337</v>
      </c>
      <c r="B1639" t="s">
        <v>31</v>
      </c>
      <c r="C1639" t="s">
        <v>24</v>
      </c>
      <c r="D1639" t="s">
        <v>48</v>
      </c>
      <c r="E1639">
        <v>95376</v>
      </c>
      <c r="F1639">
        <v>27225</v>
      </c>
      <c r="G1639" t="s">
        <v>22</v>
      </c>
      <c r="H1639" t="s">
        <v>1665</v>
      </c>
    </row>
    <row r="1640" spans="1:8">
      <c r="A1640" s="2">
        <v>45083</v>
      </c>
      <c r="B1640" t="s">
        <v>45</v>
      </c>
      <c r="C1640" t="s">
        <v>19</v>
      </c>
      <c r="D1640" t="s">
        <v>48</v>
      </c>
      <c r="E1640">
        <v>138219</v>
      </c>
      <c r="F1640">
        <v>41038</v>
      </c>
      <c r="G1640" t="s">
        <v>16</v>
      </c>
      <c r="H1640" t="s">
        <v>1666</v>
      </c>
    </row>
    <row r="1641" spans="1:8">
      <c r="A1641" s="2">
        <v>44922</v>
      </c>
      <c r="B1641" t="s">
        <v>31</v>
      </c>
      <c r="C1641" t="s">
        <v>14</v>
      </c>
      <c r="D1641" t="s">
        <v>48</v>
      </c>
      <c r="E1641">
        <v>39980</v>
      </c>
      <c r="F1641">
        <v>93059</v>
      </c>
      <c r="G1641" t="s">
        <v>25</v>
      </c>
      <c r="H1641" t="s">
        <v>1667</v>
      </c>
    </row>
    <row r="1642" spans="1:8">
      <c r="A1642" s="2">
        <v>45246</v>
      </c>
      <c r="B1642" t="s">
        <v>31</v>
      </c>
      <c r="C1642" t="s">
        <v>9</v>
      </c>
      <c r="D1642" t="s">
        <v>29</v>
      </c>
      <c r="E1642">
        <v>24065</v>
      </c>
      <c r="F1642">
        <v>149443</v>
      </c>
      <c r="G1642" t="s">
        <v>11</v>
      </c>
      <c r="H1642" t="s">
        <v>1668</v>
      </c>
    </row>
    <row r="1643" spans="1:8">
      <c r="A1643" s="2">
        <v>44717</v>
      </c>
      <c r="B1643" t="s">
        <v>31</v>
      </c>
      <c r="C1643" t="s">
        <v>33</v>
      </c>
      <c r="D1643" t="s">
        <v>20</v>
      </c>
      <c r="E1643">
        <v>135361</v>
      </c>
      <c r="F1643">
        <v>115340</v>
      </c>
      <c r="G1643" t="s">
        <v>11</v>
      </c>
      <c r="H1643" t="s">
        <v>1669</v>
      </c>
    </row>
    <row r="1644" spans="1:8">
      <c r="A1644" s="2">
        <v>44206</v>
      </c>
      <c r="B1644" t="s">
        <v>18</v>
      </c>
      <c r="C1644" t="s">
        <v>33</v>
      </c>
      <c r="D1644" t="s">
        <v>29</v>
      </c>
      <c r="E1644">
        <v>20559</v>
      </c>
      <c r="F1644">
        <v>101965</v>
      </c>
      <c r="G1644" t="s">
        <v>22</v>
      </c>
      <c r="H1644" t="s">
        <v>1670</v>
      </c>
    </row>
    <row r="1645" spans="1:8">
      <c r="A1645" s="2">
        <v>45180</v>
      </c>
      <c r="B1645" t="s">
        <v>27</v>
      </c>
      <c r="C1645" t="s">
        <v>13</v>
      </c>
      <c r="D1645" t="s">
        <v>10</v>
      </c>
      <c r="E1645">
        <v>134514</v>
      </c>
      <c r="F1645">
        <v>77159</v>
      </c>
      <c r="G1645" t="s">
        <v>22</v>
      </c>
      <c r="H1645" t="s">
        <v>1671</v>
      </c>
    </row>
    <row r="1646" spans="1:8">
      <c r="A1646" s="2">
        <v>44574</v>
      </c>
      <c r="B1646" t="s">
        <v>8</v>
      </c>
      <c r="C1646" t="s">
        <v>13</v>
      </c>
      <c r="D1646" t="s">
        <v>15</v>
      </c>
      <c r="E1646">
        <v>83969</v>
      </c>
      <c r="F1646">
        <v>94914</v>
      </c>
      <c r="G1646" t="s">
        <v>11</v>
      </c>
      <c r="H1646" t="s">
        <v>1672</v>
      </c>
    </row>
    <row r="1647" spans="1:8">
      <c r="A1647" s="2">
        <v>44878</v>
      </c>
      <c r="B1647" t="s">
        <v>27</v>
      </c>
      <c r="C1647" t="s">
        <v>9</v>
      </c>
      <c r="D1647" t="s">
        <v>15</v>
      </c>
      <c r="E1647">
        <v>149728</v>
      </c>
      <c r="F1647">
        <v>71776</v>
      </c>
      <c r="G1647" t="s">
        <v>16</v>
      </c>
      <c r="H1647" t="s">
        <v>1673</v>
      </c>
    </row>
    <row r="1648" spans="1:8">
      <c r="A1648" s="2">
        <v>44780</v>
      </c>
      <c r="B1648" t="s">
        <v>45</v>
      </c>
      <c r="C1648" t="s">
        <v>19</v>
      </c>
      <c r="D1648" t="s">
        <v>48</v>
      </c>
      <c r="E1648">
        <v>53210</v>
      </c>
      <c r="F1648">
        <v>17294</v>
      </c>
      <c r="G1648" t="s">
        <v>22</v>
      </c>
      <c r="H1648" t="s">
        <v>1674</v>
      </c>
    </row>
    <row r="1649" spans="1:8">
      <c r="A1649" s="2">
        <v>44348</v>
      </c>
      <c r="B1649" t="s">
        <v>18</v>
      </c>
      <c r="C1649" t="s">
        <v>13</v>
      </c>
      <c r="D1649" t="s">
        <v>48</v>
      </c>
      <c r="E1649">
        <v>41477</v>
      </c>
      <c r="F1649">
        <v>8750</v>
      </c>
      <c r="G1649" t="s">
        <v>11</v>
      </c>
      <c r="H1649" t="s">
        <v>1675</v>
      </c>
    </row>
    <row r="1650" spans="1:8">
      <c r="A1650" s="2">
        <v>44916</v>
      </c>
      <c r="B1650" t="s">
        <v>13</v>
      </c>
      <c r="C1650" t="s">
        <v>33</v>
      </c>
      <c r="D1650" t="s">
        <v>10</v>
      </c>
      <c r="E1650">
        <v>116111</v>
      </c>
      <c r="F1650">
        <v>163195</v>
      </c>
      <c r="G1650" t="s">
        <v>25</v>
      </c>
      <c r="H1650" t="s">
        <v>1676</v>
      </c>
    </row>
    <row r="1651" spans="1:8">
      <c r="A1651" s="2">
        <v>45269</v>
      </c>
      <c r="B1651" t="s">
        <v>18</v>
      </c>
      <c r="C1651" t="s">
        <v>9</v>
      </c>
      <c r="D1651" t="s">
        <v>29</v>
      </c>
      <c r="E1651">
        <v>39529</v>
      </c>
      <c r="F1651">
        <v>116863</v>
      </c>
      <c r="G1651" t="s">
        <v>11</v>
      </c>
      <c r="H1651" t="s">
        <v>1677</v>
      </c>
    </row>
    <row r="1652" spans="1:8">
      <c r="A1652" s="2">
        <v>45055</v>
      </c>
      <c r="B1652" t="s">
        <v>31</v>
      </c>
      <c r="C1652" t="s">
        <v>9</v>
      </c>
      <c r="D1652" t="s">
        <v>20</v>
      </c>
      <c r="E1652">
        <v>28262</v>
      </c>
      <c r="F1652">
        <v>127101</v>
      </c>
      <c r="G1652" t="s">
        <v>22</v>
      </c>
      <c r="H1652" t="s">
        <v>1678</v>
      </c>
    </row>
    <row r="1653" spans="1:8">
      <c r="A1653" s="2">
        <v>44246</v>
      </c>
      <c r="B1653" t="s">
        <v>31</v>
      </c>
      <c r="C1653" t="s">
        <v>9</v>
      </c>
      <c r="D1653" t="s">
        <v>10</v>
      </c>
      <c r="E1653">
        <v>75087</v>
      </c>
      <c r="F1653">
        <v>136390</v>
      </c>
      <c r="G1653" t="s">
        <v>25</v>
      </c>
      <c r="H1653" t="s">
        <v>1679</v>
      </c>
    </row>
    <row r="1654" spans="1:8">
      <c r="A1654" s="2">
        <v>44860</v>
      </c>
      <c r="B1654" t="s">
        <v>45</v>
      </c>
      <c r="C1654" t="s">
        <v>14</v>
      </c>
      <c r="D1654" t="s">
        <v>15</v>
      </c>
      <c r="E1654">
        <v>61686</v>
      </c>
      <c r="F1654">
        <v>50732</v>
      </c>
      <c r="G1654" t="s">
        <v>16</v>
      </c>
      <c r="H1654" t="s">
        <v>1680</v>
      </c>
    </row>
    <row r="1655" spans="1:8">
      <c r="A1655" s="2">
        <v>44727</v>
      </c>
      <c r="B1655" t="s">
        <v>13</v>
      </c>
      <c r="C1655" t="s">
        <v>19</v>
      </c>
      <c r="D1655" t="s">
        <v>15</v>
      </c>
      <c r="E1655">
        <v>84299</v>
      </c>
      <c r="F1655">
        <v>59238</v>
      </c>
      <c r="G1655" t="s">
        <v>11</v>
      </c>
      <c r="H1655" t="s">
        <v>1681</v>
      </c>
    </row>
    <row r="1656" spans="1:8">
      <c r="A1656" s="2">
        <v>45280</v>
      </c>
      <c r="B1656" t="s">
        <v>18</v>
      </c>
      <c r="C1656" t="s">
        <v>19</v>
      </c>
      <c r="D1656" t="s">
        <v>29</v>
      </c>
      <c r="E1656">
        <v>123044</v>
      </c>
      <c r="F1656">
        <v>56046</v>
      </c>
      <c r="G1656" t="s">
        <v>11</v>
      </c>
      <c r="H1656" t="s">
        <v>1682</v>
      </c>
    </row>
    <row r="1657" spans="1:8">
      <c r="A1657" s="2">
        <v>45053</v>
      </c>
      <c r="B1657" t="s">
        <v>13</v>
      </c>
      <c r="C1657" t="s">
        <v>13</v>
      </c>
      <c r="D1657" t="s">
        <v>10</v>
      </c>
      <c r="E1657">
        <v>46409</v>
      </c>
      <c r="F1657">
        <v>151464</v>
      </c>
      <c r="G1657" t="s">
        <v>11</v>
      </c>
      <c r="H1657" t="s">
        <v>1683</v>
      </c>
    </row>
    <row r="1658" spans="1:8">
      <c r="A1658" s="2">
        <v>44342</v>
      </c>
      <c r="B1658" t="s">
        <v>8</v>
      </c>
      <c r="C1658" t="s">
        <v>19</v>
      </c>
      <c r="D1658" t="s">
        <v>20</v>
      </c>
      <c r="E1658">
        <v>29535</v>
      </c>
      <c r="F1658">
        <v>126553</v>
      </c>
      <c r="G1658" t="s">
        <v>25</v>
      </c>
      <c r="H1658" t="s">
        <v>1684</v>
      </c>
    </row>
    <row r="1659" spans="1:8">
      <c r="A1659" s="2">
        <v>45111</v>
      </c>
      <c r="B1659" t="s">
        <v>27</v>
      </c>
      <c r="C1659" t="s">
        <v>24</v>
      </c>
      <c r="D1659" t="s">
        <v>10</v>
      </c>
      <c r="E1659">
        <v>133828</v>
      </c>
      <c r="F1659">
        <v>135545</v>
      </c>
      <c r="G1659" t="s">
        <v>22</v>
      </c>
      <c r="H1659" t="s">
        <v>1685</v>
      </c>
    </row>
    <row r="1660" spans="1:8">
      <c r="A1660" s="2">
        <v>45189</v>
      </c>
      <c r="B1660" t="s">
        <v>18</v>
      </c>
      <c r="C1660" t="s">
        <v>33</v>
      </c>
      <c r="D1660" t="s">
        <v>10</v>
      </c>
      <c r="E1660">
        <v>145182</v>
      </c>
      <c r="F1660">
        <v>106632</v>
      </c>
      <c r="G1660" t="s">
        <v>11</v>
      </c>
      <c r="H1660" t="s">
        <v>1686</v>
      </c>
    </row>
    <row r="1661" spans="1:8">
      <c r="A1661" s="2">
        <v>44438</v>
      </c>
      <c r="B1661" t="s">
        <v>13</v>
      </c>
      <c r="C1661" t="s">
        <v>13</v>
      </c>
      <c r="D1661" t="s">
        <v>29</v>
      </c>
      <c r="E1661">
        <v>119518</v>
      </c>
      <c r="F1661">
        <v>132594</v>
      </c>
      <c r="G1661" t="s">
        <v>25</v>
      </c>
      <c r="H1661" t="s">
        <v>1687</v>
      </c>
    </row>
    <row r="1662" spans="1:8">
      <c r="A1662" s="2">
        <v>44777</v>
      </c>
      <c r="B1662" t="s">
        <v>8</v>
      </c>
      <c r="C1662" t="s">
        <v>19</v>
      </c>
      <c r="D1662" t="s">
        <v>20</v>
      </c>
      <c r="E1662">
        <v>148279</v>
      </c>
      <c r="F1662">
        <v>70423</v>
      </c>
      <c r="G1662" t="s">
        <v>11</v>
      </c>
      <c r="H1662" t="s">
        <v>1688</v>
      </c>
    </row>
    <row r="1663" spans="1:8">
      <c r="A1663" s="2">
        <v>44883</v>
      </c>
      <c r="B1663" t="s">
        <v>8</v>
      </c>
      <c r="C1663" t="s">
        <v>33</v>
      </c>
      <c r="D1663" t="s">
        <v>15</v>
      </c>
      <c r="E1663">
        <v>58637</v>
      </c>
      <c r="F1663">
        <v>88179</v>
      </c>
      <c r="G1663" t="s">
        <v>22</v>
      </c>
      <c r="H1663" t="s">
        <v>1689</v>
      </c>
    </row>
    <row r="1664" spans="1:8">
      <c r="A1664" s="2">
        <v>44679</v>
      </c>
      <c r="B1664" t="s">
        <v>27</v>
      </c>
      <c r="C1664" t="s">
        <v>13</v>
      </c>
      <c r="D1664" t="s">
        <v>48</v>
      </c>
      <c r="E1664">
        <v>84405</v>
      </c>
      <c r="F1664">
        <v>23386</v>
      </c>
      <c r="G1664" t="s">
        <v>25</v>
      </c>
      <c r="H1664" t="s">
        <v>1690</v>
      </c>
    </row>
    <row r="1665" spans="1:8">
      <c r="A1665" s="2">
        <v>44869</v>
      </c>
      <c r="B1665" t="s">
        <v>8</v>
      </c>
      <c r="C1665" t="s">
        <v>24</v>
      </c>
      <c r="D1665" t="s">
        <v>20</v>
      </c>
      <c r="E1665">
        <v>53872</v>
      </c>
      <c r="F1665">
        <v>36822</v>
      </c>
      <c r="G1665" t="s">
        <v>16</v>
      </c>
      <c r="H1665" t="s">
        <v>1691</v>
      </c>
    </row>
    <row r="1666" spans="1:8">
      <c r="A1666" s="2">
        <v>44827</v>
      </c>
      <c r="B1666" t="s">
        <v>45</v>
      </c>
      <c r="C1666" t="s">
        <v>33</v>
      </c>
      <c r="D1666" t="s">
        <v>15</v>
      </c>
      <c r="E1666">
        <v>22185</v>
      </c>
      <c r="F1666">
        <v>112620</v>
      </c>
      <c r="G1666" t="s">
        <v>11</v>
      </c>
      <c r="H1666" t="s">
        <v>1692</v>
      </c>
    </row>
    <row r="1667" spans="1:8">
      <c r="A1667" s="2">
        <v>44857</v>
      </c>
      <c r="B1667" t="s">
        <v>8</v>
      </c>
      <c r="C1667" t="s">
        <v>24</v>
      </c>
      <c r="D1667" t="s">
        <v>29</v>
      </c>
      <c r="E1667">
        <v>116706</v>
      </c>
      <c r="F1667">
        <v>20131</v>
      </c>
      <c r="G1667" t="s">
        <v>22</v>
      </c>
      <c r="H1667" t="s">
        <v>1693</v>
      </c>
    </row>
    <row r="1668" spans="1:8">
      <c r="A1668" s="2">
        <v>44858</v>
      </c>
      <c r="B1668" t="s">
        <v>13</v>
      </c>
      <c r="C1668" t="s">
        <v>33</v>
      </c>
      <c r="D1668" t="s">
        <v>20</v>
      </c>
      <c r="E1668">
        <v>11396</v>
      </c>
      <c r="F1668">
        <v>90540</v>
      </c>
      <c r="G1668" t="s">
        <v>16</v>
      </c>
      <c r="H1668" t="s">
        <v>1694</v>
      </c>
    </row>
    <row r="1669" spans="1:8">
      <c r="A1669" s="2">
        <v>45001</v>
      </c>
      <c r="B1669" t="s">
        <v>45</v>
      </c>
      <c r="C1669" t="s">
        <v>14</v>
      </c>
      <c r="D1669" t="s">
        <v>20</v>
      </c>
      <c r="E1669">
        <v>13460</v>
      </c>
      <c r="F1669">
        <v>127932</v>
      </c>
      <c r="G1669" t="s">
        <v>22</v>
      </c>
      <c r="H1669" t="s">
        <v>1695</v>
      </c>
    </row>
    <row r="1670" spans="1:8">
      <c r="A1670" s="2">
        <v>44615</v>
      </c>
      <c r="B1670" t="s">
        <v>8</v>
      </c>
      <c r="C1670" t="s">
        <v>14</v>
      </c>
      <c r="D1670" t="s">
        <v>15</v>
      </c>
      <c r="E1670">
        <v>112657</v>
      </c>
      <c r="F1670">
        <v>50797</v>
      </c>
      <c r="G1670" t="s">
        <v>16</v>
      </c>
      <c r="H1670" t="s">
        <v>1696</v>
      </c>
    </row>
    <row r="1671" spans="1:8">
      <c r="A1671" s="2">
        <v>45184</v>
      </c>
      <c r="B1671" t="s">
        <v>31</v>
      </c>
      <c r="C1671" t="s">
        <v>33</v>
      </c>
      <c r="D1671" t="s">
        <v>15</v>
      </c>
      <c r="E1671">
        <v>17676</v>
      </c>
      <c r="F1671">
        <v>78471</v>
      </c>
      <c r="G1671" t="s">
        <v>22</v>
      </c>
      <c r="H1671" t="s">
        <v>1697</v>
      </c>
    </row>
    <row r="1672" spans="1:8">
      <c r="A1672" s="2">
        <v>44846</v>
      </c>
      <c r="B1672" t="s">
        <v>8</v>
      </c>
      <c r="C1672" t="s">
        <v>33</v>
      </c>
      <c r="D1672" t="s">
        <v>10</v>
      </c>
      <c r="E1672">
        <v>47312</v>
      </c>
      <c r="F1672">
        <v>104050</v>
      </c>
      <c r="G1672" t="s">
        <v>16</v>
      </c>
      <c r="H1672" t="s">
        <v>1698</v>
      </c>
    </row>
    <row r="1673" spans="1:8">
      <c r="A1673" s="2">
        <v>45165</v>
      </c>
      <c r="B1673" t="s">
        <v>45</v>
      </c>
      <c r="C1673" t="s">
        <v>24</v>
      </c>
      <c r="D1673" t="s">
        <v>10</v>
      </c>
      <c r="E1673">
        <v>144220</v>
      </c>
      <c r="F1673">
        <v>161530</v>
      </c>
      <c r="G1673" t="s">
        <v>25</v>
      </c>
      <c r="H1673" t="s">
        <v>1699</v>
      </c>
    </row>
    <row r="1674" spans="1:8">
      <c r="A1674" s="2">
        <v>44786</v>
      </c>
      <c r="B1674" t="s">
        <v>8</v>
      </c>
      <c r="C1674" t="s">
        <v>19</v>
      </c>
      <c r="D1674" t="s">
        <v>20</v>
      </c>
      <c r="E1674">
        <v>12655</v>
      </c>
      <c r="F1674">
        <v>162137</v>
      </c>
      <c r="G1674" t="s">
        <v>16</v>
      </c>
      <c r="H1674" t="s">
        <v>1700</v>
      </c>
    </row>
    <row r="1675" spans="1:8">
      <c r="A1675" s="2">
        <v>44705</v>
      </c>
      <c r="B1675" t="s">
        <v>8</v>
      </c>
      <c r="C1675" t="s">
        <v>9</v>
      </c>
      <c r="D1675" t="s">
        <v>48</v>
      </c>
      <c r="E1675">
        <v>65863</v>
      </c>
      <c r="F1675">
        <v>102229</v>
      </c>
      <c r="G1675" t="s">
        <v>22</v>
      </c>
      <c r="H1675" t="s">
        <v>1701</v>
      </c>
    </row>
    <row r="1676" spans="1:8">
      <c r="A1676" s="2">
        <v>44637</v>
      </c>
      <c r="B1676" t="s">
        <v>8</v>
      </c>
      <c r="C1676" t="s">
        <v>33</v>
      </c>
      <c r="D1676" t="s">
        <v>29</v>
      </c>
      <c r="E1676">
        <v>71045</v>
      </c>
      <c r="F1676">
        <v>36897</v>
      </c>
      <c r="G1676" t="s">
        <v>11</v>
      </c>
      <c r="H1676" t="s">
        <v>1702</v>
      </c>
    </row>
    <row r="1677" spans="1:8">
      <c r="A1677" s="2">
        <v>45117</v>
      </c>
      <c r="B1677" t="s">
        <v>45</v>
      </c>
      <c r="C1677" t="s">
        <v>13</v>
      </c>
      <c r="D1677" t="s">
        <v>15</v>
      </c>
      <c r="E1677">
        <v>55517</v>
      </c>
      <c r="F1677">
        <v>69988</v>
      </c>
      <c r="G1677" t="s">
        <v>16</v>
      </c>
      <c r="H1677" t="s">
        <v>1703</v>
      </c>
    </row>
    <row r="1678" spans="1:8">
      <c r="A1678" s="2">
        <v>44966</v>
      </c>
      <c r="B1678" t="s">
        <v>8</v>
      </c>
      <c r="C1678" t="s">
        <v>13</v>
      </c>
      <c r="D1678" t="s">
        <v>10</v>
      </c>
      <c r="E1678">
        <v>84227</v>
      </c>
      <c r="F1678">
        <v>159925</v>
      </c>
      <c r="G1678" t="s">
        <v>22</v>
      </c>
      <c r="H1678" t="s">
        <v>1704</v>
      </c>
    </row>
    <row r="1679" spans="1:8">
      <c r="A1679" s="2">
        <v>44459</v>
      </c>
      <c r="B1679" t="s">
        <v>27</v>
      </c>
      <c r="C1679" t="s">
        <v>13</v>
      </c>
      <c r="D1679" t="s">
        <v>29</v>
      </c>
      <c r="E1679">
        <v>84789</v>
      </c>
      <c r="F1679">
        <v>129444</v>
      </c>
      <c r="G1679" t="s">
        <v>11</v>
      </c>
      <c r="H1679" t="s">
        <v>1705</v>
      </c>
    </row>
    <row r="1680" spans="1:8">
      <c r="A1680" s="2">
        <v>44833</v>
      </c>
      <c r="B1680" t="s">
        <v>13</v>
      </c>
      <c r="C1680" t="s">
        <v>14</v>
      </c>
      <c r="D1680" t="s">
        <v>20</v>
      </c>
      <c r="E1680">
        <v>64322</v>
      </c>
      <c r="F1680">
        <v>137677</v>
      </c>
      <c r="G1680" t="s">
        <v>25</v>
      </c>
      <c r="H1680" t="s">
        <v>1706</v>
      </c>
    </row>
    <row r="1681" spans="1:8">
      <c r="A1681" s="2">
        <v>44655</v>
      </c>
      <c r="B1681" t="s">
        <v>27</v>
      </c>
      <c r="C1681" t="s">
        <v>19</v>
      </c>
      <c r="D1681" t="s">
        <v>15</v>
      </c>
      <c r="E1681">
        <v>111800</v>
      </c>
      <c r="F1681">
        <v>41795</v>
      </c>
      <c r="G1681" t="s">
        <v>25</v>
      </c>
      <c r="H1681" t="s">
        <v>1707</v>
      </c>
    </row>
    <row r="1682" spans="1:8">
      <c r="A1682" s="2">
        <v>45195</v>
      </c>
      <c r="B1682" t="s">
        <v>45</v>
      </c>
      <c r="C1682" t="s">
        <v>24</v>
      </c>
      <c r="D1682" t="s">
        <v>15</v>
      </c>
      <c r="E1682">
        <v>130782</v>
      </c>
      <c r="F1682">
        <v>132865</v>
      </c>
      <c r="G1682" t="s">
        <v>11</v>
      </c>
      <c r="H1682" t="s">
        <v>1708</v>
      </c>
    </row>
    <row r="1683" spans="1:8">
      <c r="A1683" s="2">
        <v>44896</v>
      </c>
      <c r="B1683" t="s">
        <v>31</v>
      </c>
      <c r="C1683" t="s">
        <v>19</v>
      </c>
      <c r="D1683" t="s">
        <v>10</v>
      </c>
      <c r="E1683">
        <v>145294</v>
      </c>
      <c r="F1683">
        <v>67070</v>
      </c>
      <c r="G1683" t="s">
        <v>22</v>
      </c>
      <c r="H1683" t="s">
        <v>1709</v>
      </c>
    </row>
    <row r="1684" spans="1:8">
      <c r="A1684" s="2">
        <v>44498</v>
      </c>
      <c r="B1684" t="s">
        <v>27</v>
      </c>
      <c r="C1684" t="s">
        <v>14</v>
      </c>
      <c r="D1684" t="s">
        <v>48</v>
      </c>
      <c r="E1684">
        <v>61141</v>
      </c>
      <c r="F1684">
        <v>82560</v>
      </c>
      <c r="G1684" t="s">
        <v>22</v>
      </c>
      <c r="H1684" t="s">
        <v>1710</v>
      </c>
    </row>
    <row r="1685" spans="1:8">
      <c r="A1685" s="2">
        <v>44750</v>
      </c>
      <c r="B1685" t="s">
        <v>13</v>
      </c>
      <c r="C1685" t="s">
        <v>19</v>
      </c>
      <c r="D1685" t="s">
        <v>15</v>
      </c>
      <c r="E1685">
        <v>20716</v>
      </c>
      <c r="F1685">
        <v>85121</v>
      </c>
      <c r="G1685" t="s">
        <v>16</v>
      </c>
      <c r="H1685" t="s">
        <v>1711</v>
      </c>
    </row>
    <row r="1686" spans="1:8">
      <c r="A1686" s="2">
        <v>44484</v>
      </c>
      <c r="B1686" t="s">
        <v>18</v>
      </c>
      <c r="C1686" t="s">
        <v>19</v>
      </c>
      <c r="D1686" t="s">
        <v>48</v>
      </c>
      <c r="E1686">
        <v>70644</v>
      </c>
      <c r="F1686">
        <v>87628</v>
      </c>
      <c r="G1686" t="s">
        <v>25</v>
      </c>
      <c r="H1686" t="s">
        <v>1712</v>
      </c>
    </row>
    <row r="1687" spans="1:8">
      <c r="A1687" s="2">
        <v>44817</v>
      </c>
      <c r="B1687" t="s">
        <v>13</v>
      </c>
      <c r="C1687" t="s">
        <v>13</v>
      </c>
      <c r="D1687" t="s">
        <v>29</v>
      </c>
      <c r="E1687">
        <v>135650</v>
      </c>
      <c r="F1687">
        <v>136592</v>
      </c>
      <c r="G1687" t="s">
        <v>25</v>
      </c>
      <c r="H1687" t="s">
        <v>1713</v>
      </c>
    </row>
    <row r="1688" spans="1:8">
      <c r="A1688" s="2">
        <v>45202</v>
      </c>
      <c r="B1688" t="s">
        <v>27</v>
      </c>
      <c r="C1688" t="s">
        <v>33</v>
      </c>
      <c r="D1688" t="s">
        <v>15</v>
      </c>
      <c r="E1688">
        <v>98499</v>
      </c>
      <c r="F1688">
        <v>15800</v>
      </c>
      <c r="G1688" t="s">
        <v>25</v>
      </c>
      <c r="H1688" t="s">
        <v>1714</v>
      </c>
    </row>
    <row r="1689" spans="1:8">
      <c r="A1689" s="2">
        <v>44232</v>
      </c>
      <c r="B1689" t="s">
        <v>18</v>
      </c>
      <c r="C1689" t="s">
        <v>13</v>
      </c>
      <c r="D1689" t="s">
        <v>15</v>
      </c>
      <c r="E1689">
        <v>142454</v>
      </c>
      <c r="F1689">
        <v>156844</v>
      </c>
      <c r="G1689" t="s">
        <v>25</v>
      </c>
      <c r="H1689" t="s">
        <v>1715</v>
      </c>
    </row>
    <row r="1690" spans="1:8">
      <c r="A1690" s="2">
        <v>44940</v>
      </c>
      <c r="B1690" t="s">
        <v>45</v>
      </c>
      <c r="C1690" t="s">
        <v>19</v>
      </c>
      <c r="D1690" t="s">
        <v>48</v>
      </c>
      <c r="E1690">
        <v>145239</v>
      </c>
      <c r="F1690">
        <v>58064</v>
      </c>
      <c r="G1690" t="s">
        <v>22</v>
      </c>
      <c r="H1690" t="s">
        <v>1716</v>
      </c>
    </row>
    <row r="1691" spans="1:8">
      <c r="A1691" s="2">
        <v>44549</v>
      </c>
      <c r="B1691" t="s">
        <v>13</v>
      </c>
      <c r="C1691" t="s">
        <v>33</v>
      </c>
      <c r="D1691" t="s">
        <v>10</v>
      </c>
      <c r="E1691">
        <v>127323</v>
      </c>
      <c r="F1691">
        <v>64791</v>
      </c>
      <c r="G1691" t="s">
        <v>25</v>
      </c>
      <c r="H1691" t="s">
        <v>1717</v>
      </c>
    </row>
    <row r="1692" spans="1:8">
      <c r="A1692" s="2">
        <v>44269</v>
      </c>
      <c r="B1692" t="s">
        <v>31</v>
      </c>
      <c r="C1692" t="s">
        <v>24</v>
      </c>
      <c r="D1692" t="s">
        <v>20</v>
      </c>
      <c r="E1692">
        <v>113849</v>
      </c>
      <c r="F1692">
        <v>81208</v>
      </c>
      <c r="G1692" t="s">
        <v>11</v>
      </c>
      <c r="H1692" t="s">
        <v>1718</v>
      </c>
    </row>
    <row r="1693" spans="1:8">
      <c r="A1693" s="2">
        <v>44844</v>
      </c>
      <c r="B1693" t="s">
        <v>18</v>
      </c>
      <c r="C1693" t="s">
        <v>9</v>
      </c>
      <c r="D1693" t="s">
        <v>29</v>
      </c>
      <c r="E1693">
        <v>91117</v>
      </c>
      <c r="F1693">
        <v>46200</v>
      </c>
      <c r="G1693" t="s">
        <v>22</v>
      </c>
      <c r="H1693" t="s">
        <v>1719</v>
      </c>
    </row>
    <row r="1694" spans="1:8">
      <c r="A1694" s="2">
        <v>45290</v>
      </c>
      <c r="B1694" t="s">
        <v>18</v>
      </c>
      <c r="C1694" t="s">
        <v>33</v>
      </c>
      <c r="D1694" t="s">
        <v>15</v>
      </c>
      <c r="E1694">
        <v>101730</v>
      </c>
      <c r="F1694">
        <v>50229</v>
      </c>
      <c r="G1694" t="s">
        <v>11</v>
      </c>
      <c r="H1694" t="s">
        <v>1720</v>
      </c>
    </row>
    <row r="1695" spans="1:8">
      <c r="A1695" s="2">
        <v>44621</v>
      </c>
      <c r="B1695" t="s">
        <v>13</v>
      </c>
      <c r="C1695" t="s">
        <v>14</v>
      </c>
      <c r="D1695" t="s">
        <v>10</v>
      </c>
      <c r="E1695">
        <v>70972</v>
      </c>
      <c r="F1695">
        <v>57909</v>
      </c>
      <c r="G1695" t="s">
        <v>11</v>
      </c>
      <c r="H1695" t="s">
        <v>1721</v>
      </c>
    </row>
    <row r="1696" spans="1:8">
      <c r="A1696" s="2">
        <v>45195</v>
      </c>
      <c r="B1696" t="s">
        <v>27</v>
      </c>
      <c r="C1696" t="s">
        <v>13</v>
      </c>
      <c r="D1696" t="s">
        <v>15</v>
      </c>
      <c r="E1696">
        <v>84963</v>
      </c>
      <c r="F1696">
        <v>92753</v>
      </c>
      <c r="G1696" t="s">
        <v>22</v>
      </c>
      <c r="H1696" t="s">
        <v>1722</v>
      </c>
    </row>
    <row r="1697" spans="1:8">
      <c r="A1697" s="2">
        <v>44904</v>
      </c>
      <c r="B1697" t="s">
        <v>18</v>
      </c>
      <c r="C1697" t="s">
        <v>13</v>
      </c>
      <c r="D1697" t="s">
        <v>29</v>
      </c>
      <c r="E1697">
        <v>64534</v>
      </c>
      <c r="F1697">
        <v>136863</v>
      </c>
      <c r="G1697" t="s">
        <v>11</v>
      </c>
      <c r="H1697" t="s">
        <v>1723</v>
      </c>
    </row>
    <row r="1698" spans="1:8">
      <c r="A1698" s="2">
        <v>44757</v>
      </c>
      <c r="B1698" t="s">
        <v>45</v>
      </c>
      <c r="C1698" t="s">
        <v>19</v>
      </c>
      <c r="D1698" t="s">
        <v>20</v>
      </c>
      <c r="E1698">
        <v>126093</v>
      </c>
      <c r="F1698">
        <v>59239</v>
      </c>
      <c r="G1698" t="s">
        <v>11</v>
      </c>
      <c r="H1698" t="s">
        <v>1724</v>
      </c>
    </row>
    <row r="1699" spans="1:8">
      <c r="A1699" s="2">
        <v>45024</v>
      </c>
      <c r="B1699" t="s">
        <v>13</v>
      </c>
      <c r="C1699" t="s">
        <v>19</v>
      </c>
      <c r="D1699" t="s">
        <v>15</v>
      </c>
      <c r="E1699">
        <v>34121</v>
      </c>
      <c r="F1699">
        <v>72567</v>
      </c>
      <c r="G1699" t="s">
        <v>16</v>
      </c>
      <c r="H1699" t="s">
        <v>1725</v>
      </c>
    </row>
    <row r="1700" spans="1:8">
      <c r="A1700" s="2">
        <v>45152</v>
      </c>
      <c r="B1700" t="s">
        <v>45</v>
      </c>
      <c r="C1700" t="s">
        <v>19</v>
      </c>
      <c r="D1700" t="s">
        <v>48</v>
      </c>
      <c r="E1700">
        <v>81736</v>
      </c>
      <c r="F1700">
        <v>100904</v>
      </c>
      <c r="G1700" t="s">
        <v>25</v>
      </c>
      <c r="H1700" t="s">
        <v>1726</v>
      </c>
    </row>
    <row r="1701" spans="1:8">
      <c r="A1701" s="2">
        <v>44713</v>
      </c>
      <c r="B1701" t="s">
        <v>13</v>
      </c>
      <c r="C1701" t="s">
        <v>19</v>
      </c>
      <c r="D1701" t="s">
        <v>10</v>
      </c>
      <c r="E1701">
        <v>71581</v>
      </c>
      <c r="F1701">
        <v>53621</v>
      </c>
      <c r="G1701" t="s">
        <v>11</v>
      </c>
      <c r="H1701" t="s">
        <v>1727</v>
      </c>
    </row>
    <row r="1702" spans="1:8">
      <c r="A1702" s="2">
        <v>44624</v>
      </c>
      <c r="B1702" t="s">
        <v>45</v>
      </c>
      <c r="C1702" t="s">
        <v>13</v>
      </c>
      <c r="D1702" t="s">
        <v>20</v>
      </c>
      <c r="E1702">
        <v>36123</v>
      </c>
      <c r="F1702">
        <v>93163</v>
      </c>
      <c r="G1702" t="s">
        <v>16</v>
      </c>
      <c r="H1702" t="s">
        <v>1728</v>
      </c>
    </row>
    <row r="1703" spans="1:8">
      <c r="A1703" s="2">
        <v>44356</v>
      </c>
      <c r="B1703" t="s">
        <v>27</v>
      </c>
      <c r="C1703" t="s">
        <v>33</v>
      </c>
      <c r="D1703" t="s">
        <v>15</v>
      </c>
      <c r="E1703">
        <v>61036</v>
      </c>
      <c r="F1703">
        <v>53357</v>
      </c>
      <c r="G1703" t="s">
        <v>16</v>
      </c>
      <c r="H1703" t="s">
        <v>1729</v>
      </c>
    </row>
    <row r="1704" spans="1:8">
      <c r="A1704" s="2">
        <v>44345</v>
      </c>
      <c r="B1704" t="s">
        <v>13</v>
      </c>
      <c r="C1704" t="s">
        <v>24</v>
      </c>
      <c r="D1704" t="s">
        <v>20</v>
      </c>
      <c r="E1704">
        <v>140062</v>
      </c>
      <c r="F1704">
        <v>42492</v>
      </c>
      <c r="G1704" t="s">
        <v>25</v>
      </c>
      <c r="H1704" t="s">
        <v>1730</v>
      </c>
    </row>
    <row r="1705" spans="1:8">
      <c r="A1705" s="2">
        <v>44972</v>
      </c>
      <c r="B1705" t="s">
        <v>31</v>
      </c>
      <c r="C1705" t="s">
        <v>33</v>
      </c>
      <c r="D1705" t="s">
        <v>48</v>
      </c>
      <c r="E1705">
        <v>88855</v>
      </c>
      <c r="F1705">
        <v>17125</v>
      </c>
      <c r="G1705" t="s">
        <v>16</v>
      </c>
      <c r="H1705" t="s">
        <v>1731</v>
      </c>
    </row>
    <row r="1706" spans="1:8">
      <c r="A1706" s="2">
        <v>44263</v>
      </c>
      <c r="B1706" t="s">
        <v>27</v>
      </c>
      <c r="C1706" t="s">
        <v>14</v>
      </c>
      <c r="D1706" t="s">
        <v>15</v>
      </c>
      <c r="E1706">
        <v>32701</v>
      </c>
      <c r="F1706">
        <v>163651</v>
      </c>
      <c r="G1706" t="s">
        <v>16</v>
      </c>
      <c r="H1706" t="s">
        <v>1732</v>
      </c>
    </row>
    <row r="1707" spans="1:8">
      <c r="A1707" s="2">
        <v>45210</v>
      </c>
      <c r="B1707" t="s">
        <v>45</v>
      </c>
      <c r="C1707" t="s">
        <v>13</v>
      </c>
      <c r="D1707" t="s">
        <v>20</v>
      </c>
      <c r="E1707">
        <v>51178</v>
      </c>
      <c r="F1707">
        <v>42052</v>
      </c>
      <c r="G1707" t="s">
        <v>11</v>
      </c>
      <c r="H1707" t="s">
        <v>1733</v>
      </c>
    </row>
    <row r="1708" spans="1:8">
      <c r="A1708" s="2">
        <v>44577</v>
      </c>
      <c r="B1708" t="s">
        <v>13</v>
      </c>
      <c r="C1708" t="s">
        <v>33</v>
      </c>
      <c r="D1708" t="s">
        <v>15</v>
      </c>
      <c r="E1708">
        <v>115734</v>
      </c>
      <c r="F1708">
        <v>151332</v>
      </c>
      <c r="G1708" t="s">
        <v>25</v>
      </c>
      <c r="H1708" t="s">
        <v>1734</v>
      </c>
    </row>
    <row r="1709" spans="1:8">
      <c r="A1709" s="2">
        <v>44254</v>
      </c>
      <c r="B1709" t="s">
        <v>27</v>
      </c>
      <c r="C1709" t="s">
        <v>13</v>
      </c>
      <c r="D1709" t="s">
        <v>15</v>
      </c>
      <c r="E1709">
        <v>47118</v>
      </c>
      <c r="F1709">
        <v>94896</v>
      </c>
      <c r="G1709" t="s">
        <v>25</v>
      </c>
      <c r="H1709" t="s">
        <v>1735</v>
      </c>
    </row>
    <row r="1710" spans="1:8">
      <c r="A1710" s="2">
        <v>44538</v>
      </c>
      <c r="B1710" t="s">
        <v>45</v>
      </c>
      <c r="C1710" t="s">
        <v>14</v>
      </c>
      <c r="D1710" t="s">
        <v>20</v>
      </c>
      <c r="E1710">
        <v>35387</v>
      </c>
      <c r="F1710">
        <v>89465</v>
      </c>
      <c r="G1710" t="s">
        <v>11</v>
      </c>
      <c r="H1710" t="s">
        <v>1736</v>
      </c>
    </row>
    <row r="1711" spans="1:8">
      <c r="A1711" s="2">
        <v>44923</v>
      </c>
      <c r="B1711" t="s">
        <v>8</v>
      </c>
      <c r="C1711" t="s">
        <v>9</v>
      </c>
      <c r="D1711" t="s">
        <v>15</v>
      </c>
      <c r="E1711">
        <v>67613</v>
      </c>
      <c r="F1711">
        <v>37081</v>
      </c>
      <c r="G1711" t="s">
        <v>22</v>
      </c>
      <c r="H1711" t="s">
        <v>1737</v>
      </c>
    </row>
    <row r="1712" spans="1:8">
      <c r="A1712" s="2">
        <v>44966</v>
      </c>
      <c r="B1712" t="s">
        <v>8</v>
      </c>
      <c r="C1712" t="s">
        <v>9</v>
      </c>
      <c r="D1712" t="s">
        <v>48</v>
      </c>
      <c r="E1712">
        <v>56666</v>
      </c>
      <c r="F1712">
        <v>120362</v>
      </c>
      <c r="G1712" t="s">
        <v>16</v>
      </c>
      <c r="H1712" t="s">
        <v>1738</v>
      </c>
    </row>
    <row r="1713" spans="1:8">
      <c r="A1713" s="2">
        <v>44810</v>
      </c>
      <c r="B1713" t="s">
        <v>18</v>
      </c>
      <c r="C1713" t="s">
        <v>9</v>
      </c>
      <c r="D1713" t="s">
        <v>20</v>
      </c>
      <c r="E1713">
        <v>39554</v>
      </c>
      <c r="F1713">
        <v>14158</v>
      </c>
      <c r="G1713" t="s">
        <v>11</v>
      </c>
      <c r="H1713" t="s">
        <v>1739</v>
      </c>
    </row>
    <row r="1714" spans="1:8">
      <c r="A1714" s="2">
        <v>44550</v>
      </c>
      <c r="B1714" t="s">
        <v>31</v>
      </c>
      <c r="C1714" t="s">
        <v>13</v>
      </c>
      <c r="D1714" t="s">
        <v>20</v>
      </c>
      <c r="E1714">
        <v>129387</v>
      </c>
      <c r="F1714">
        <v>32663</v>
      </c>
      <c r="G1714" t="s">
        <v>16</v>
      </c>
      <c r="H1714" t="s">
        <v>1740</v>
      </c>
    </row>
    <row r="1715" spans="1:8">
      <c r="A1715" s="2">
        <v>44312</v>
      </c>
      <c r="B1715" t="s">
        <v>8</v>
      </c>
      <c r="C1715" t="s">
        <v>33</v>
      </c>
      <c r="D1715" t="s">
        <v>48</v>
      </c>
      <c r="E1715">
        <v>52146</v>
      </c>
      <c r="F1715">
        <v>63255</v>
      </c>
      <c r="G1715" t="s">
        <v>25</v>
      </c>
      <c r="H1715" t="s">
        <v>1741</v>
      </c>
    </row>
    <row r="1716" spans="1:8">
      <c r="A1716" s="2">
        <v>44858</v>
      </c>
      <c r="B1716" t="s">
        <v>45</v>
      </c>
      <c r="C1716" t="s">
        <v>13</v>
      </c>
      <c r="D1716" t="s">
        <v>48</v>
      </c>
      <c r="E1716">
        <v>110037</v>
      </c>
      <c r="F1716">
        <v>151458</v>
      </c>
      <c r="G1716" t="s">
        <v>25</v>
      </c>
      <c r="H1716" t="s">
        <v>1742</v>
      </c>
    </row>
    <row r="1717" spans="1:8">
      <c r="A1717" s="2">
        <v>44649</v>
      </c>
      <c r="B1717" t="s">
        <v>27</v>
      </c>
      <c r="C1717" t="s">
        <v>24</v>
      </c>
      <c r="D1717" t="s">
        <v>48</v>
      </c>
      <c r="E1717">
        <v>26456</v>
      </c>
      <c r="F1717">
        <v>160559</v>
      </c>
      <c r="G1717" t="s">
        <v>16</v>
      </c>
      <c r="H1717" t="s">
        <v>1743</v>
      </c>
    </row>
    <row r="1718" spans="1:8">
      <c r="A1718" s="2">
        <v>44483</v>
      </c>
      <c r="B1718" t="s">
        <v>13</v>
      </c>
      <c r="C1718" t="s">
        <v>33</v>
      </c>
      <c r="D1718" t="s">
        <v>15</v>
      </c>
      <c r="E1718">
        <v>129681</v>
      </c>
      <c r="F1718">
        <v>8216</v>
      </c>
      <c r="G1718" t="s">
        <v>25</v>
      </c>
      <c r="H1718" t="s">
        <v>1744</v>
      </c>
    </row>
    <row r="1719" spans="1:8">
      <c r="A1719" s="2">
        <v>45213</v>
      </c>
      <c r="B1719" t="s">
        <v>27</v>
      </c>
      <c r="C1719" t="s">
        <v>14</v>
      </c>
      <c r="D1719" t="s">
        <v>15</v>
      </c>
      <c r="E1719">
        <v>132573</v>
      </c>
      <c r="F1719">
        <v>112857</v>
      </c>
      <c r="G1719" t="s">
        <v>25</v>
      </c>
      <c r="H1719" t="s">
        <v>1745</v>
      </c>
    </row>
    <row r="1720" spans="1:8">
      <c r="A1720" s="2">
        <v>44507</v>
      </c>
      <c r="B1720" t="s">
        <v>18</v>
      </c>
      <c r="C1720" t="s">
        <v>19</v>
      </c>
      <c r="D1720" t="s">
        <v>29</v>
      </c>
      <c r="E1720">
        <v>71405</v>
      </c>
      <c r="F1720">
        <v>49150</v>
      </c>
      <c r="G1720" t="s">
        <v>22</v>
      </c>
      <c r="H1720" t="s">
        <v>1746</v>
      </c>
    </row>
    <row r="1721" spans="1:8">
      <c r="A1721" s="2">
        <v>44404</v>
      </c>
      <c r="B1721" t="s">
        <v>27</v>
      </c>
      <c r="C1721" t="s">
        <v>9</v>
      </c>
      <c r="D1721" t="s">
        <v>15</v>
      </c>
      <c r="E1721">
        <v>10877</v>
      </c>
      <c r="F1721">
        <v>37910</v>
      </c>
      <c r="G1721" t="s">
        <v>25</v>
      </c>
      <c r="H1721" t="s">
        <v>1747</v>
      </c>
    </row>
    <row r="1722" spans="1:8">
      <c r="A1722" s="2">
        <v>44814</v>
      </c>
      <c r="B1722" t="s">
        <v>8</v>
      </c>
      <c r="C1722" t="s">
        <v>33</v>
      </c>
      <c r="D1722" t="s">
        <v>48</v>
      </c>
      <c r="E1722">
        <v>72718</v>
      </c>
      <c r="F1722">
        <v>30757</v>
      </c>
      <c r="G1722" t="s">
        <v>25</v>
      </c>
      <c r="H1722" t="s">
        <v>1748</v>
      </c>
    </row>
    <row r="1723" spans="1:8">
      <c r="A1723" s="2">
        <v>44642</v>
      </c>
      <c r="B1723" t="s">
        <v>27</v>
      </c>
      <c r="C1723" t="s">
        <v>33</v>
      </c>
      <c r="D1723" t="s">
        <v>29</v>
      </c>
      <c r="E1723">
        <v>68100</v>
      </c>
      <c r="F1723">
        <v>35423</v>
      </c>
      <c r="G1723" t="s">
        <v>16</v>
      </c>
      <c r="H1723" t="s">
        <v>1749</v>
      </c>
    </row>
    <row r="1724" spans="1:8">
      <c r="A1724" s="2">
        <v>44866</v>
      </c>
      <c r="B1724" t="s">
        <v>8</v>
      </c>
      <c r="C1724" t="s">
        <v>9</v>
      </c>
      <c r="D1724" t="s">
        <v>48</v>
      </c>
      <c r="E1724">
        <v>19642</v>
      </c>
      <c r="F1724">
        <v>134337</v>
      </c>
      <c r="G1724" t="s">
        <v>11</v>
      </c>
      <c r="H1724" t="s">
        <v>1750</v>
      </c>
    </row>
    <row r="1725" spans="1:8">
      <c r="A1725" s="2">
        <v>44829</v>
      </c>
      <c r="B1725" t="s">
        <v>8</v>
      </c>
      <c r="C1725" t="s">
        <v>14</v>
      </c>
      <c r="D1725" t="s">
        <v>10</v>
      </c>
      <c r="E1725">
        <v>110844</v>
      </c>
      <c r="F1725">
        <v>109659</v>
      </c>
      <c r="G1725" t="s">
        <v>25</v>
      </c>
      <c r="H1725" t="s">
        <v>1751</v>
      </c>
    </row>
    <row r="1726" spans="1:8">
      <c r="A1726" s="2">
        <v>44251</v>
      </c>
      <c r="B1726" t="s">
        <v>31</v>
      </c>
      <c r="C1726" t="s">
        <v>13</v>
      </c>
      <c r="D1726" t="s">
        <v>20</v>
      </c>
      <c r="E1726">
        <v>60483</v>
      </c>
      <c r="F1726">
        <v>36742</v>
      </c>
      <c r="G1726" t="s">
        <v>25</v>
      </c>
      <c r="H1726" t="s">
        <v>1752</v>
      </c>
    </row>
    <row r="1727" spans="1:8">
      <c r="A1727" s="2">
        <v>45108</v>
      </c>
      <c r="B1727" t="s">
        <v>18</v>
      </c>
      <c r="C1727" t="s">
        <v>13</v>
      </c>
      <c r="D1727" t="s">
        <v>10</v>
      </c>
      <c r="E1727">
        <v>75293</v>
      </c>
      <c r="F1727">
        <v>119830</v>
      </c>
      <c r="G1727" t="s">
        <v>11</v>
      </c>
      <c r="H1727" t="s">
        <v>1753</v>
      </c>
    </row>
    <row r="1728" spans="1:8">
      <c r="A1728" s="2">
        <v>45232</v>
      </c>
      <c r="B1728" t="s">
        <v>45</v>
      </c>
      <c r="C1728" t="s">
        <v>19</v>
      </c>
      <c r="D1728" t="s">
        <v>48</v>
      </c>
      <c r="E1728">
        <v>85450</v>
      </c>
      <c r="F1728">
        <v>24983</v>
      </c>
      <c r="G1728" t="s">
        <v>11</v>
      </c>
      <c r="H1728" t="s">
        <v>1754</v>
      </c>
    </row>
    <row r="1729" spans="1:8">
      <c r="A1729" s="2">
        <v>44853</v>
      </c>
      <c r="B1729" t="s">
        <v>8</v>
      </c>
      <c r="C1729" t="s">
        <v>33</v>
      </c>
      <c r="D1729" t="s">
        <v>15</v>
      </c>
      <c r="E1729">
        <v>106629</v>
      </c>
      <c r="F1729">
        <v>33435</v>
      </c>
      <c r="G1729" t="s">
        <v>11</v>
      </c>
      <c r="H1729" t="s">
        <v>1755</v>
      </c>
    </row>
    <row r="1730" spans="1:8">
      <c r="A1730" s="2">
        <v>45176</v>
      </c>
      <c r="B1730" t="s">
        <v>13</v>
      </c>
      <c r="C1730" t="s">
        <v>9</v>
      </c>
      <c r="D1730" t="s">
        <v>20</v>
      </c>
      <c r="E1730">
        <v>123140</v>
      </c>
      <c r="F1730">
        <v>30168</v>
      </c>
      <c r="G1730" t="s">
        <v>16</v>
      </c>
      <c r="H1730" t="s">
        <v>1756</v>
      </c>
    </row>
    <row r="1731" spans="1:8">
      <c r="A1731" s="2">
        <v>44711</v>
      </c>
      <c r="B1731" t="s">
        <v>18</v>
      </c>
      <c r="C1731" t="s">
        <v>24</v>
      </c>
      <c r="D1731" t="s">
        <v>15</v>
      </c>
      <c r="E1731">
        <v>59508</v>
      </c>
      <c r="F1731">
        <v>79974</v>
      </c>
      <c r="G1731" t="s">
        <v>25</v>
      </c>
      <c r="H1731" t="s">
        <v>1757</v>
      </c>
    </row>
    <row r="1732" spans="1:8">
      <c r="A1732" s="2">
        <v>44433</v>
      </c>
      <c r="B1732" t="s">
        <v>45</v>
      </c>
      <c r="C1732" t="s">
        <v>14</v>
      </c>
      <c r="D1732" t="s">
        <v>15</v>
      </c>
      <c r="E1732">
        <v>117815</v>
      </c>
      <c r="F1732">
        <v>121840</v>
      </c>
      <c r="G1732" t="s">
        <v>25</v>
      </c>
      <c r="H1732" t="s">
        <v>1758</v>
      </c>
    </row>
    <row r="1733" spans="1:8">
      <c r="A1733" s="2">
        <v>44544</v>
      </c>
      <c r="B1733" t="s">
        <v>13</v>
      </c>
      <c r="C1733" t="s">
        <v>13</v>
      </c>
      <c r="D1733" t="s">
        <v>20</v>
      </c>
      <c r="E1733">
        <v>141651</v>
      </c>
      <c r="F1733">
        <v>121795</v>
      </c>
      <c r="G1733" t="s">
        <v>11</v>
      </c>
      <c r="H1733" t="s">
        <v>1759</v>
      </c>
    </row>
    <row r="1734" spans="1:8">
      <c r="A1734" s="2">
        <v>44823</v>
      </c>
      <c r="B1734" t="s">
        <v>27</v>
      </c>
      <c r="C1734" t="s">
        <v>14</v>
      </c>
      <c r="D1734" t="s">
        <v>20</v>
      </c>
      <c r="E1734">
        <v>22587</v>
      </c>
      <c r="F1734">
        <v>52851</v>
      </c>
      <c r="G1734" t="s">
        <v>22</v>
      </c>
      <c r="H1734" t="s">
        <v>1760</v>
      </c>
    </row>
    <row r="1735" spans="1:8">
      <c r="A1735" s="2">
        <v>44826</v>
      </c>
      <c r="B1735" t="s">
        <v>18</v>
      </c>
      <c r="C1735" t="s">
        <v>14</v>
      </c>
      <c r="D1735" t="s">
        <v>10</v>
      </c>
      <c r="E1735">
        <v>76181</v>
      </c>
      <c r="F1735">
        <v>35257</v>
      </c>
      <c r="G1735" t="s">
        <v>16</v>
      </c>
      <c r="H1735" t="s">
        <v>1761</v>
      </c>
    </row>
    <row r="1736" spans="1:8">
      <c r="A1736" s="2">
        <v>44560</v>
      </c>
      <c r="B1736" t="s">
        <v>13</v>
      </c>
      <c r="C1736" t="s">
        <v>19</v>
      </c>
      <c r="D1736" t="s">
        <v>48</v>
      </c>
      <c r="E1736">
        <v>102345</v>
      </c>
      <c r="F1736">
        <v>89475</v>
      </c>
      <c r="G1736" t="s">
        <v>11</v>
      </c>
      <c r="H1736" t="s">
        <v>1762</v>
      </c>
    </row>
    <row r="1737" spans="1:8">
      <c r="A1737" s="2">
        <v>44517</v>
      </c>
      <c r="B1737" t="s">
        <v>18</v>
      </c>
      <c r="C1737" t="s">
        <v>14</v>
      </c>
      <c r="D1737" t="s">
        <v>15</v>
      </c>
      <c r="E1737">
        <v>53591</v>
      </c>
      <c r="F1737">
        <v>162636</v>
      </c>
      <c r="G1737" t="s">
        <v>11</v>
      </c>
      <c r="H1737" t="s">
        <v>1763</v>
      </c>
    </row>
    <row r="1738" spans="1:8">
      <c r="A1738" s="2">
        <v>44482</v>
      </c>
      <c r="B1738" t="s">
        <v>18</v>
      </c>
      <c r="C1738" t="s">
        <v>9</v>
      </c>
      <c r="D1738" t="s">
        <v>48</v>
      </c>
      <c r="E1738">
        <v>41901</v>
      </c>
      <c r="F1738">
        <v>51200</v>
      </c>
      <c r="G1738" t="s">
        <v>25</v>
      </c>
      <c r="H1738" t="s">
        <v>1764</v>
      </c>
    </row>
    <row r="1739" spans="1:8">
      <c r="A1739" s="2">
        <v>44345</v>
      </c>
      <c r="B1739" t="s">
        <v>27</v>
      </c>
      <c r="C1739" t="s">
        <v>19</v>
      </c>
      <c r="D1739" t="s">
        <v>48</v>
      </c>
      <c r="E1739">
        <v>103411</v>
      </c>
      <c r="F1739">
        <v>131873</v>
      </c>
      <c r="G1739" t="s">
        <v>22</v>
      </c>
      <c r="H1739" t="s">
        <v>1765</v>
      </c>
    </row>
    <row r="1740" spans="1:8">
      <c r="A1740" s="2">
        <v>44602</v>
      </c>
      <c r="B1740" t="s">
        <v>27</v>
      </c>
      <c r="C1740" t="s">
        <v>9</v>
      </c>
      <c r="D1740" t="s">
        <v>29</v>
      </c>
      <c r="E1740">
        <v>149571</v>
      </c>
      <c r="F1740">
        <v>44678</v>
      </c>
      <c r="G1740" t="s">
        <v>16</v>
      </c>
      <c r="H1740" t="s">
        <v>1766</v>
      </c>
    </row>
    <row r="1741" spans="1:8">
      <c r="A1741" s="2">
        <v>45174</v>
      </c>
      <c r="B1741" t="s">
        <v>18</v>
      </c>
      <c r="C1741" t="s">
        <v>19</v>
      </c>
      <c r="D1741" t="s">
        <v>10</v>
      </c>
      <c r="E1741">
        <v>141305</v>
      </c>
      <c r="F1741">
        <v>19773</v>
      </c>
      <c r="G1741" t="s">
        <v>22</v>
      </c>
      <c r="H1741" t="s">
        <v>1767</v>
      </c>
    </row>
    <row r="1742" spans="1:8">
      <c r="A1742" s="2">
        <v>44652</v>
      </c>
      <c r="B1742" t="s">
        <v>13</v>
      </c>
      <c r="C1742" t="s">
        <v>9</v>
      </c>
      <c r="D1742" t="s">
        <v>15</v>
      </c>
      <c r="E1742">
        <v>69566</v>
      </c>
      <c r="F1742">
        <v>152406</v>
      </c>
      <c r="G1742" t="s">
        <v>22</v>
      </c>
      <c r="H1742" t="s">
        <v>1768</v>
      </c>
    </row>
    <row r="1743" spans="1:8">
      <c r="A1743" s="2">
        <v>44996</v>
      </c>
      <c r="B1743" t="s">
        <v>31</v>
      </c>
      <c r="C1743" t="s">
        <v>19</v>
      </c>
      <c r="D1743" t="s">
        <v>20</v>
      </c>
      <c r="E1743">
        <v>25246</v>
      </c>
      <c r="F1743">
        <v>36701</v>
      </c>
      <c r="G1743" t="s">
        <v>25</v>
      </c>
      <c r="H1743" t="s">
        <v>1769</v>
      </c>
    </row>
    <row r="1744" spans="1:8">
      <c r="A1744" s="2">
        <v>45209</v>
      </c>
      <c r="B1744" t="s">
        <v>8</v>
      </c>
      <c r="C1744" t="s">
        <v>19</v>
      </c>
      <c r="D1744" t="s">
        <v>20</v>
      </c>
      <c r="E1744">
        <v>113425</v>
      </c>
      <c r="F1744">
        <v>95740</v>
      </c>
      <c r="G1744" t="s">
        <v>11</v>
      </c>
      <c r="H1744" t="s">
        <v>1770</v>
      </c>
    </row>
    <row r="1745" spans="1:8">
      <c r="A1745" s="2">
        <v>44980</v>
      </c>
      <c r="B1745" t="s">
        <v>27</v>
      </c>
      <c r="C1745" t="s">
        <v>33</v>
      </c>
      <c r="D1745" t="s">
        <v>48</v>
      </c>
      <c r="E1745">
        <v>123400</v>
      </c>
      <c r="F1745">
        <v>87468</v>
      </c>
      <c r="G1745" t="s">
        <v>11</v>
      </c>
      <c r="H1745" t="s">
        <v>1771</v>
      </c>
    </row>
    <row r="1746" spans="1:8">
      <c r="A1746" s="2">
        <v>44656</v>
      </c>
      <c r="B1746" t="s">
        <v>31</v>
      </c>
      <c r="C1746" t="s">
        <v>9</v>
      </c>
      <c r="D1746" t="s">
        <v>10</v>
      </c>
      <c r="E1746">
        <v>44503</v>
      </c>
      <c r="F1746">
        <v>56528</v>
      </c>
      <c r="G1746" t="s">
        <v>22</v>
      </c>
      <c r="H1746" t="s">
        <v>1772</v>
      </c>
    </row>
    <row r="1747" spans="1:8">
      <c r="A1747" s="2">
        <v>44934</v>
      </c>
      <c r="B1747" t="s">
        <v>27</v>
      </c>
      <c r="C1747" t="s">
        <v>33</v>
      </c>
      <c r="D1747" t="s">
        <v>10</v>
      </c>
      <c r="E1747">
        <v>145349</v>
      </c>
      <c r="F1747">
        <v>9376</v>
      </c>
      <c r="G1747" t="s">
        <v>16</v>
      </c>
      <c r="H1747" t="s">
        <v>1773</v>
      </c>
    </row>
    <row r="1748" spans="1:8">
      <c r="A1748" s="2">
        <v>44705</v>
      </c>
      <c r="B1748" t="s">
        <v>18</v>
      </c>
      <c r="C1748" t="s">
        <v>19</v>
      </c>
      <c r="D1748" t="s">
        <v>15</v>
      </c>
      <c r="E1748">
        <v>76477</v>
      </c>
      <c r="F1748">
        <v>67557</v>
      </c>
      <c r="G1748" t="s">
        <v>16</v>
      </c>
      <c r="H1748" t="s">
        <v>1774</v>
      </c>
    </row>
    <row r="1749" spans="1:8">
      <c r="A1749" s="2">
        <v>44677</v>
      </c>
      <c r="B1749" t="s">
        <v>31</v>
      </c>
      <c r="C1749" t="s">
        <v>13</v>
      </c>
      <c r="D1749" t="s">
        <v>15</v>
      </c>
      <c r="E1749">
        <v>141421</v>
      </c>
      <c r="F1749">
        <v>132395</v>
      </c>
      <c r="G1749" t="s">
        <v>25</v>
      </c>
      <c r="H1749" t="s">
        <v>1775</v>
      </c>
    </row>
    <row r="1750" spans="1:8">
      <c r="A1750" s="2">
        <v>44310</v>
      </c>
      <c r="B1750" t="s">
        <v>13</v>
      </c>
      <c r="C1750" t="s">
        <v>19</v>
      </c>
      <c r="D1750" t="s">
        <v>48</v>
      </c>
      <c r="E1750">
        <v>102798</v>
      </c>
      <c r="F1750">
        <v>150988</v>
      </c>
      <c r="G1750" t="s">
        <v>16</v>
      </c>
      <c r="H1750" t="s">
        <v>1776</v>
      </c>
    </row>
    <row r="1751" spans="1:8">
      <c r="A1751" s="2">
        <v>44945</v>
      </c>
      <c r="B1751" t="s">
        <v>13</v>
      </c>
      <c r="C1751" t="s">
        <v>13</v>
      </c>
      <c r="D1751" t="s">
        <v>48</v>
      </c>
      <c r="E1751">
        <v>83000</v>
      </c>
      <c r="F1751">
        <v>114675</v>
      </c>
      <c r="G1751" t="s">
        <v>25</v>
      </c>
      <c r="H1751" t="s">
        <v>1777</v>
      </c>
    </row>
    <row r="1752" spans="1:8">
      <c r="A1752" s="2">
        <v>44557</v>
      </c>
      <c r="B1752" t="s">
        <v>45</v>
      </c>
      <c r="C1752" t="s">
        <v>13</v>
      </c>
      <c r="D1752" t="s">
        <v>48</v>
      </c>
      <c r="E1752">
        <v>107565</v>
      </c>
      <c r="F1752">
        <v>74261</v>
      </c>
      <c r="G1752" t="s">
        <v>22</v>
      </c>
      <c r="H1752" t="s">
        <v>1778</v>
      </c>
    </row>
    <row r="1753" spans="1:8">
      <c r="A1753" s="2">
        <v>44537</v>
      </c>
      <c r="B1753" t="s">
        <v>8</v>
      </c>
      <c r="C1753" t="s">
        <v>13</v>
      </c>
      <c r="D1753" t="s">
        <v>29</v>
      </c>
      <c r="E1753">
        <v>120123</v>
      </c>
      <c r="F1753">
        <v>79805</v>
      </c>
      <c r="G1753" t="s">
        <v>16</v>
      </c>
      <c r="H1753" t="s">
        <v>1779</v>
      </c>
    </row>
    <row r="1754" spans="1:8">
      <c r="A1754" s="2">
        <v>44966</v>
      </c>
      <c r="B1754" t="s">
        <v>8</v>
      </c>
      <c r="C1754" t="s">
        <v>13</v>
      </c>
      <c r="D1754" t="s">
        <v>10</v>
      </c>
      <c r="E1754">
        <v>77081</v>
      </c>
      <c r="F1754">
        <v>62887</v>
      </c>
      <c r="G1754" t="s">
        <v>11</v>
      </c>
      <c r="H1754" t="s">
        <v>1780</v>
      </c>
    </row>
    <row r="1755" spans="1:8">
      <c r="A1755" s="2">
        <v>44957</v>
      </c>
      <c r="B1755" t="s">
        <v>27</v>
      </c>
      <c r="C1755" t="s">
        <v>9</v>
      </c>
      <c r="D1755" t="s">
        <v>48</v>
      </c>
      <c r="E1755">
        <v>126434</v>
      </c>
      <c r="F1755">
        <v>91125</v>
      </c>
      <c r="G1755" t="s">
        <v>22</v>
      </c>
      <c r="H1755" t="s">
        <v>1781</v>
      </c>
    </row>
    <row r="1756" spans="1:8">
      <c r="A1756" s="2">
        <v>45165</v>
      </c>
      <c r="B1756" t="s">
        <v>8</v>
      </c>
      <c r="C1756" t="s">
        <v>24</v>
      </c>
      <c r="D1756" t="s">
        <v>10</v>
      </c>
      <c r="E1756">
        <v>38957</v>
      </c>
      <c r="F1756">
        <v>102079</v>
      </c>
      <c r="G1756" t="s">
        <v>25</v>
      </c>
      <c r="H1756" t="s">
        <v>1782</v>
      </c>
    </row>
    <row r="1757" spans="1:8">
      <c r="A1757" s="2">
        <v>44645</v>
      </c>
      <c r="B1757" t="s">
        <v>45</v>
      </c>
      <c r="C1757" t="s">
        <v>9</v>
      </c>
      <c r="D1757" t="s">
        <v>20</v>
      </c>
      <c r="E1757">
        <v>148968</v>
      </c>
      <c r="F1757">
        <v>40411</v>
      </c>
      <c r="G1757" t="s">
        <v>22</v>
      </c>
      <c r="H1757" t="s">
        <v>1783</v>
      </c>
    </row>
    <row r="1758" spans="1:8">
      <c r="A1758" s="2">
        <v>45031</v>
      </c>
      <c r="B1758" t="s">
        <v>13</v>
      </c>
      <c r="C1758" t="s">
        <v>24</v>
      </c>
      <c r="D1758" t="s">
        <v>20</v>
      </c>
      <c r="E1758">
        <v>115634</v>
      </c>
      <c r="F1758">
        <v>145745</v>
      </c>
      <c r="G1758" t="s">
        <v>22</v>
      </c>
      <c r="H1758" t="s">
        <v>1784</v>
      </c>
    </row>
    <row r="1759" spans="1:8">
      <c r="A1759" s="2">
        <v>44507</v>
      </c>
      <c r="B1759" t="s">
        <v>31</v>
      </c>
      <c r="C1759" t="s">
        <v>9</v>
      </c>
      <c r="D1759" t="s">
        <v>10</v>
      </c>
      <c r="E1759">
        <v>145360</v>
      </c>
      <c r="F1759">
        <v>30156</v>
      </c>
      <c r="G1759" t="s">
        <v>25</v>
      </c>
      <c r="H1759" t="s">
        <v>1785</v>
      </c>
    </row>
    <row r="1760" spans="1:8">
      <c r="A1760" s="2">
        <v>44458</v>
      </c>
      <c r="B1760" t="s">
        <v>31</v>
      </c>
      <c r="C1760" t="s">
        <v>13</v>
      </c>
      <c r="D1760" t="s">
        <v>20</v>
      </c>
      <c r="E1760">
        <v>31150</v>
      </c>
      <c r="F1760">
        <v>37856</v>
      </c>
      <c r="G1760" t="s">
        <v>16</v>
      </c>
      <c r="H1760" t="s">
        <v>1786</v>
      </c>
    </row>
    <row r="1761" spans="1:8">
      <c r="A1761" s="2">
        <v>44602</v>
      </c>
      <c r="B1761" t="s">
        <v>13</v>
      </c>
      <c r="C1761" t="s">
        <v>14</v>
      </c>
      <c r="D1761" t="s">
        <v>20</v>
      </c>
      <c r="E1761">
        <v>97877</v>
      </c>
      <c r="F1761">
        <v>87758</v>
      </c>
      <c r="G1761" t="s">
        <v>16</v>
      </c>
      <c r="H1761" t="s">
        <v>1787</v>
      </c>
    </row>
    <row r="1762" spans="1:8">
      <c r="A1762" s="2">
        <v>44339</v>
      </c>
      <c r="B1762" t="s">
        <v>18</v>
      </c>
      <c r="C1762" t="s">
        <v>19</v>
      </c>
      <c r="D1762" t="s">
        <v>20</v>
      </c>
      <c r="E1762">
        <v>120540</v>
      </c>
      <c r="F1762">
        <v>134677</v>
      </c>
      <c r="G1762" t="s">
        <v>11</v>
      </c>
      <c r="H1762" t="s">
        <v>1788</v>
      </c>
    </row>
    <row r="1763" spans="1:8">
      <c r="A1763" s="2">
        <v>44538</v>
      </c>
      <c r="B1763" t="s">
        <v>13</v>
      </c>
      <c r="C1763" t="s">
        <v>24</v>
      </c>
      <c r="D1763" t="s">
        <v>15</v>
      </c>
      <c r="E1763">
        <v>115139</v>
      </c>
      <c r="F1763">
        <v>46910</v>
      </c>
      <c r="G1763" t="s">
        <v>16</v>
      </c>
      <c r="H1763" t="s">
        <v>1789</v>
      </c>
    </row>
    <row r="1764" spans="1:8">
      <c r="A1764" s="2">
        <v>44440</v>
      </c>
      <c r="B1764" t="s">
        <v>31</v>
      </c>
      <c r="C1764" t="s">
        <v>14</v>
      </c>
      <c r="D1764" t="s">
        <v>15</v>
      </c>
      <c r="E1764">
        <v>31091</v>
      </c>
      <c r="F1764">
        <v>43749</v>
      </c>
      <c r="G1764" t="s">
        <v>25</v>
      </c>
      <c r="H1764" t="s">
        <v>1790</v>
      </c>
    </row>
    <row r="1765" spans="1:8">
      <c r="A1765" s="2">
        <v>44686</v>
      </c>
      <c r="B1765" t="s">
        <v>27</v>
      </c>
      <c r="C1765" t="s">
        <v>13</v>
      </c>
      <c r="D1765" t="s">
        <v>10</v>
      </c>
      <c r="E1765">
        <v>141972</v>
      </c>
      <c r="F1765">
        <v>36421</v>
      </c>
      <c r="G1765" t="s">
        <v>25</v>
      </c>
      <c r="H1765" t="s">
        <v>1791</v>
      </c>
    </row>
    <row r="1766" spans="1:8">
      <c r="A1766" s="2">
        <v>44208</v>
      </c>
      <c r="B1766" t="s">
        <v>45</v>
      </c>
      <c r="C1766" t="s">
        <v>24</v>
      </c>
      <c r="D1766" t="s">
        <v>10</v>
      </c>
      <c r="E1766">
        <v>56702</v>
      </c>
      <c r="F1766">
        <v>109750</v>
      </c>
      <c r="G1766" t="s">
        <v>25</v>
      </c>
      <c r="H1766" t="s">
        <v>1792</v>
      </c>
    </row>
    <row r="1767" spans="1:8">
      <c r="A1767" s="2">
        <v>44757</v>
      </c>
      <c r="B1767" t="s">
        <v>13</v>
      </c>
      <c r="C1767" t="s">
        <v>14</v>
      </c>
      <c r="D1767" t="s">
        <v>29</v>
      </c>
      <c r="E1767">
        <v>29725</v>
      </c>
      <c r="F1767">
        <v>161312</v>
      </c>
      <c r="G1767" t="s">
        <v>16</v>
      </c>
      <c r="H1767" t="s">
        <v>1793</v>
      </c>
    </row>
    <row r="1768" spans="1:8">
      <c r="A1768" s="2">
        <v>44238</v>
      </c>
      <c r="B1768" t="s">
        <v>18</v>
      </c>
      <c r="C1768" t="s">
        <v>9</v>
      </c>
      <c r="D1768" t="s">
        <v>15</v>
      </c>
      <c r="E1768">
        <v>38722</v>
      </c>
      <c r="F1768">
        <v>81775</v>
      </c>
      <c r="G1768" t="s">
        <v>25</v>
      </c>
      <c r="H1768" t="s">
        <v>1794</v>
      </c>
    </row>
    <row r="1769" spans="1:8">
      <c r="A1769" s="2">
        <v>44874</v>
      </c>
      <c r="B1769" t="s">
        <v>27</v>
      </c>
      <c r="C1769" t="s">
        <v>13</v>
      </c>
      <c r="D1769" t="s">
        <v>10</v>
      </c>
      <c r="E1769">
        <v>28059</v>
      </c>
      <c r="F1769">
        <v>121774</v>
      </c>
      <c r="G1769" t="s">
        <v>16</v>
      </c>
      <c r="H1769" t="s">
        <v>1795</v>
      </c>
    </row>
    <row r="1770" spans="1:8">
      <c r="A1770" s="2">
        <v>44790</v>
      </c>
      <c r="B1770" t="s">
        <v>13</v>
      </c>
      <c r="C1770" t="s">
        <v>9</v>
      </c>
      <c r="D1770" t="s">
        <v>15</v>
      </c>
      <c r="E1770">
        <v>28161</v>
      </c>
      <c r="F1770">
        <v>143080</v>
      </c>
      <c r="G1770" t="s">
        <v>25</v>
      </c>
      <c r="H1770" t="s">
        <v>1796</v>
      </c>
    </row>
    <row r="1771" spans="1:8">
      <c r="A1771" s="2">
        <v>44330</v>
      </c>
      <c r="B1771" t="s">
        <v>27</v>
      </c>
      <c r="C1771" t="s">
        <v>9</v>
      </c>
      <c r="D1771" t="s">
        <v>29</v>
      </c>
      <c r="E1771">
        <v>100345</v>
      </c>
      <c r="F1771">
        <v>33038</v>
      </c>
      <c r="G1771" t="s">
        <v>25</v>
      </c>
      <c r="H1771" t="s">
        <v>1797</v>
      </c>
    </row>
    <row r="1772" spans="1:8">
      <c r="A1772" s="2">
        <v>45287</v>
      </c>
      <c r="B1772" t="s">
        <v>13</v>
      </c>
      <c r="C1772" t="s">
        <v>13</v>
      </c>
      <c r="D1772" t="s">
        <v>10</v>
      </c>
      <c r="E1772">
        <v>20687</v>
      </c>
      <c r="F1772">
        <v>144265</v>
      </c>
      <c r="G1772" t="s">
        <v>16</v>
      </c>
      <c r="H1772" t="s">
        <v>1798</v>
      </c>
    </row>
    <row r="1773" spans="1:8">
      <c r="A1773" s="2">
        <v>45227</v>
      </c>
      <c r="B1773" t="s">
        <v>27</v>
      </c>
      <c r="C1773" t="s">
        <v>24</v>
      </c>
      <c r="D1773" t="s">
        <v>10</v>
      </c>
      <c r="E1773">
        <v>92503</v>
      </c>
      <c r="F1773">
        <v>120641</v>
      </c>
      <c r="G1773" t="s">
        <v>11</v>
      </c>
      <c r="H1773" t="s">
        <v>1799</v>
      </c>
    </row>
    <row r="1774" spans="1:8">
      <c r="A1774" s="2">
        <v>45144</v>
      </c>
      <c r="B1774" t="s">
        <v>8</v>
      </c>
      <c r="C1774" t="s">
        <v>19</v>
      </c>
      <c r="D1774" t="s">
        <v>10</v>
      </c>
      <c r="E1774">
        <v>109770</v>
      </c>
      <c r="F1774">
        <v>32305</v>
      </c>
      <c r="G1774" t="s">
        <v>11</v>
      </c>
      <c r="H1774" t="s">
        <v>1800</v>
      </c>
    </row>
    <row r="1775" spans="1:8">
      <c r="A1775" s="2">
        <v>44269</v>
      </c>
      <c r="B1775" t="s">
        <v>27</v>
      </c>
      <c r="C1775" t="s">
        <v>33</v>
      </c>
      <c r="D1775" t="s">
        <v>10</v>
      </c>
      <c r="E1775">
        <v>18694</v>
      </c>
      <c r="F1775">
        <v>67763</v>
      </c>
      <c r="G1775" t="s">
        <v>11</v>
      </c>
      <c r="H1775" t="s">
        <v>1801</v>
      </c>
    </row>
    <row r="1776" spans="1:8">
      <c r="A1776" s="2">
        <v>44595</v>
      </c>
      <c r="B1776" t="s">
        <v>8</v>
      </c>
      <c r="C1776" t="s">
        <v>33</v>
      </c>
      <c r="D1776" t="s">
        <v>48</v>
      </c>
      <c r="E1776">
        <v>137260</v>
      </c>
      <c r="F1776">
        <v>104075</v>
      </c>
      <c r="G1776" t="s">
        <v>16</v>
      </c>
      <c r="H1776" t="s">
        <v>1802</v>
      </c>
    </row>
    <row r="1777" spans="1:8">
      <c r="A1777" s="2">
        <v>44774</v>
      </c>
      <c r="B1777" t="s">
        <v>31</v>
      </c>
      <c r="C1777" t="s">
        <v>19</v>
      </c>
      <c r="D1777" t="s">
        <v>15</v>
      </c>
      <c r="E1777">
        <v>109459</v>
      </c>
      <c r="F1777">
        <v>49993</v>
      </c>
      <c r="G1777" t="s">
        <v>25</v>
      </c>
      <c r="H1777" t="s">
        <v>1803</v>
      </c>
    </row>
    <row r="1778" spans="1:8">
      <c r="A1778" s="2">
        <v>45055</v>
      </c>
      <c r="B1778" t="s">
        <v>8</v>
      </c>
      <c r="C1778" t="s">
        <v>13</v>
      </c>
      <c r="D1778" t="s">
        <v>15</v>
      </c>
      <c r="E1778">
        <v>60087</v>
      </c>
      <c r="F1778">
        <v>135398</v>
      </c>
      <c r="G1778" t="s">
        <v>16</v>
      </c>
      <c r="H1778" t="s">
        <v>1804</v>
      </c>
    </row>
    <row r="1779" spans="1:8">
      <c r="A1779" s="2">
        <v>44326</v>
      </c>
      <c r="B1779" t="s">
        <v>27</v>
      </c>
      <c r="C1779" t="s">
        <v>33</v>
      </c>
      <c r="D1779" t="s">
        <v>15</v>
      </c>
      <c r="E1779">
        <v>117941</v>
      </c>
      <c r="F1779">
        <v>48193</v>
      </c>
      <c r="G1779" t="s">
        <v>22</v>
      </c>
      <c r="H1779" t="s">
        <v>1805</v>
      </c>
    </row>
    <row r="1780" spans="1:8">
      <c r="A1780" s="2">
        <v>45127</v>
      </c>
      <c r="B1780" t="s">
        <v>45</v>
      </c>
      <c r="C1780" t="s">
        <v>19</v>
      </c>
      <c r="D1780" t="s">
        <v>29</v>
      </c>
      <c r="E1780">
        <v>66561</v>
      </c>
      <c r="F1780">
        <v>46520</v>
      </c>
      <c r="G1780" t="s">
        <v>22</v>
      </c>
      <c r="H1780" t="s">
        <v>1806</v>
      </c>
    </row>
    <row r="1781" spans="1:8">
      <c r="A1781" s="2">
        <v>44462</v>
      </c>
      <c r="B1781" t="s">
        <v>45</v>
      </c>
      <c r="C1781" t="s">
        <v>14</v>
      </c>
      <c r="D1781" t="s">
        <v>48</v>
      </c>
      <c r="E1781">
        <v>15364</v>
      </c>
      <c r="F1781">
        <v>162432</v>
      </c>
      <c r="G1781" t="s">
        <v>16</v>
      </c>
      <c r="H1781" t="s">
        <v>1807</v>
      </c>
    </row>
    <row r="1782" spans="1:8">
      <c r="A1782" s="2">
        <v>44989</v>
      </c>
      <c r="B1782" t="s">
        <v>31</v>
      </c>
      <c r="C1782" t="s">
        <v>19</v>
      </c>
      <c r="D1782" t="s">
        <v>15</v>
      </c>
      <c r="E1782">
        <v>87008</v>
      </c>
      <c r="F1782">
        <v>41243</v>
      </c>
      <c r="G1782" t="s">
        <v>22</v>
      </c>
      <c r="H1782" t="s">
        <v>1808</v>
      </c>
    </row>
    <row r="1783" spans="1:8">
      <c r="A1783" s="2">
        <v>44449</v>
      </c>
      <c r="B1783" t="s">
        <v>27</v>
      </c>
      <c r="C1783" t="s">
        <v>24</v>
      </c>
      <c r="D1783" t="s">
        <v>15</v>
      </c>
      <c r="E1783">
        <v>145046</v>
      </c>
      <c r="F1783">
        <v>130192</v>
      </c>
      <c r="G1783" t="s">
        <v>11</v>
      </c>
      <c r="H1783" t="s">
        <v>1809</v>
      </c>
    </row>
    <row r="1784" spans="1:8">
      <c r="A1784" s="2">
        <v>45018</v>
      </c>
      <c r="B1784" t="s">
        <v>8</v>
      </c>
      <c r="C1784" t="s">
        <v>19</v>
      </c>
      <c r="D1784" t="s">
        <v>10</v>
      </c>
      <c r="E1784">
        <v>34053</v>
      </c>
      <c r="F1784">
        <v>150003</v>
      </c>
      <c r="G1784" t="s">
        <v>11</v>
      </c>
      <c r="H1784" t="s">
        <v>1810</v>
      </c>
    </row>
    <row r="1785" spans="1:8">
      <c r="A1785" s="2">
        <v>44360</v>
      </c>
      <c r="B1785" t="s">
        <v>45</v>
      </c>
      <c r="C1785" t="s">
        <v>9</v>
      </c>
      <c r="D1785" t="s">
        <v>10</v>
      </c>
      <c r="E1785">
        <v>142282</v>
      </c>
      <c r="F1785">
        <v>28967</v>
      </c>
      <c r="G1785" t="s">
        <v>11</v>
      </c>
      <c r="H1785" t="s">
        <v>1811</v>
      </c>
    </row>
    <row r="1786" spans="1:8">
      <c r="A1786" s="2">
        <v>44291</v>
      </c>
      <c r="B1786" t="s">
        <v>13</v>
      </c>
      <c r="C1786" t="s">
        <v>9</v>
      </c>
      <c r="D1786" t="s">
        <v>10</v>
      </c>
      <c r="E1786">
        <v>115128</v>
      </c>
      <c r="F1786">
        <v>65040</v>
      </c>
      <c r="G1786" t="s">
        <v>22</v>
      </c>
      <c r="H1786" t="s">
        <v>1812</v>
      </c>
    </row>
    <row r="1787" spans="1:8">
      <c r="A1787" s="2">
        <v>45029</v>
      </c>
      <c r="B1787" t="s">
        <v>18</v>
      </c>
      <c r="C1787" t="s">
        <v>13</v>
      </c>
      <c r="D1787" t="s">
        <v>15</v>
      </c>
      <c r="E1787">
        <v>48966</v>
      </c>
      <c r="F1787">
        <v>118252</v>
      </c>
      <c r="G1787" t="s">
        <v>11</v>
      </c>
      <c r="H1787" t="s">
        <v>1813</v>
      </c>
    </row>
    <row r="1788" spans="1:8">
      <c r="A1788" s="2">
        <v>44532</v>
      </c>
      <c r="B1788" t="s">
        <v>27</v>
      </c>
      <c r="C1788" t="s">
        <v>9</v>
      </c>
      <c r="D1788" t="s">
        <v>10</v>
      </c>
      <c r="E1788">
        <v>36070</v>
      </c>
      <c r="F1788">
        <v>13023</v>
      </c>
      <c r="G1788" t="s">
        <v>11</v>
      </c>
      <c r="H1788" t="s">
        <v>1814</v>
      </c>
    </row>
    <row r="1789" spans="1:8">
      <c r="A1789" s="2">
        <v>45018</v>
      </c>
      <c r="B1789" t="s">
        <v>13</v>
      </c>
      <c r="C1789" t="s">
        <v>14</v>
      </c>
      <c r="D1789" t="s">
        <v>15</v>
      </c>
      <c r="E1789">
        <v>119573</v>
      </c>
      <c r="F1789">
        <v>111885</v>
      </c>
      <c r="G1789" t="s">
        <v>11</v>
      </c>
      <c r="H1789" t="s">
        <v>1815</v>
      </c>
    </row>
    <row r="1790" spans="1:8">
      <c r="A1790" s="2">
        <v>44434</v>
      </c>
      <c r="B1790" t="s">
        <v>13</v>
      </c>
      <c r="C1790" t="s">
        <v>19</v>
      </c>
      <c r="D1790" t="s">
        <v>29</v>
      </c>
      <c r="E1790">
        <v>116327</v>
      </c>
      <c r="F1790">
        <v>119829</v>
      </c>
      <c r="G1790" t="s">
        <v>16</v>
      </c>
      <c r="H1790" t="s">
        <v>1816</v>
      </c>
    </row>
    <row r="1791" spans="1:8">
      <c r="A1791" s="2">
        <v>44577</v>
      </c>
      <c r="B1791" t="s">
        <v>27</v>
      </c>
      <c r="C1791" t="s">
        <v>14</v>
      </c>
      <c r="D1791" t="s">
        <v>29</v>
      </c>
      <c r="E1791">
        <v>49829</v>
      </c>
      <c r="F1791">
        <v>119550</v>
      </c>
      <c r="G1791" t="s">
        <v>25</v>
      </c>
      <c r="H1791" t="s">
        <v>1817</v>
      </c>
    </row>
    <row r="1792" spans="1:8">
      <c r="A1792" s="2">
        <v>45095</v>
      </c>
      <c r="B1792" t="s">
        <v>18</v>
      </c>
      <c r="C1792" t="s">
        <v>13</v>
      </c>
      <c r="D1792" t="s">
        <v>20</v>
      </c>
      <c r="E1792">
        <v>71125</v>
      </c>
      <c r="F1792">
        <v>91268</v>
      </c>
      <c r="G1792" t="s">
        <v>25</v>
      </c>
      <c r="H1792" t="s">
        <v>1818</v>
      </c>
    </row>
    <row r="1793" spans="1:8">
      <c r="A1793" s="2">
        <v>44679</v>
      </c>
      <c r="B1793" t="s">
        <v>45</v>
      </c>
      <c r="C1793" t="s">
        <v>9</v>
      </c>
      <c r="D1793" t="s">
        <v>48</v>
      </c>
      <c r="E1793">
        <v>115111</v>
      </c>
      <c r="F1793">
        <v>108661</v>
      </c>
      <c r="G1793" t="s">
        <v>16</v>
      </c>
      <c r="H1793" t="s">
        <v>1819</v>
      </c>
    </row>
    <row r="1794" spans="1:8">
      <c r="A1794" s="2">
        <v>45098</v>
      </c>
      <c r="B1794" t="s">
        <v>18</v>
      </c>
      <c r="C1794" t="s">
        <v>33</v>
      </c>
      <c r="D1794" t="s">
        <v>10</v>
      </c>
      <c r="E1794">
        <v>115277</v>
      </c>
      <c r="F1794">
        <v>13000</v>
      </c>
      <c r="G1794" t="s">
        <v>11</v>
      </c>
      <c r="H1794" t="s">
        <v>1820</v>
      </c>
    </row>
    <row r="1795" spans="1:8">
      <c r="A1795" s="2">
        <v>45245</v>
      </c>
      <c r="B1795" t="s">
        <v>31</v>
      </c>
      <c r="C1795" t="s">
        <v>19</v>
      </c>
      <c r="D1795" t="s">
        <v>10</v>
      </c>
      <c r="E1795">
        <v>10169</v>
      </c>
      <c r="F1795">
        <v>37756</v>
      </c>
      <c r="G1795" t="s">
        <v>11</v>
      </c>
      <c r="H1795" t="s">
        <v>1821</v>
      </c>
    </row>
    <row r="1796" spans="1:8">
      <c r="A1796" s="2">
        <v>44678</v>
      </c>
      <c r="B1796" t="s">
        <v>8</v>
      </c>
      <c r="C1796" t="s">
        <v>33</v>
      </c>
      <c r="D1796" t="s">
        <v>48</v>
      </c>
      <c r="E1796">
        <v>103943</v>
      </c>
      <c r="F1796">
        <v>45982</v>
      </c>
      <c r="G1796" t="s">
        <v>16</v>
      </c>
      <c r="H1796" t="s">
        <v>1822</v>
      </c>
    </row>
    <row r="1797" spans="1:8">
      <c r="A1797" s="2">
        <v>45113</v>
      </c>
      <c r="B1797" t="s">
        <v>8</v>
      </c>
      <c r="C1797" t="s">
        <v>24</v>
      </c>
      <c r="D1797" t="s">
        <v>48</v>
      </c>
      <c r="E1797">
        <v>102408</v>
      </c>
      <c r="F1797">
        <v>152931</v>
      </c>
      <c r="G1797" t="s">
        <v>16</v>
      </c>
      <c r="H1797" t="s">
        <v>1823</v>
      </c>
    </row>
    <row r="1798" spans="1:8">
      <c r="A1798" s="2">
        <v>45190</v>
      </c>
      <c r="B1798" t="s">
        <v>13</v>
      </c>
      <c r="C1798" t="s">
        <v>13</v>
      </c>
      <c r="D1798" t="s">
        <v>20</v>
      </c>
      <c r="E1798">
        <v>57313</v>
      </c>
      <c r="F1798">
        <v>61760</v>
      </c>
      <c r="G1798" t="s">
        <v>22</v>
      </c>
      <c r="H1798" t="s">
        <v>1824</v>
      </c>
    </row>
    <row r="1799" spans="1:8">
      <c r="A1799" s="2">
        <v>45160</v>
      </c>
      <c r="B1799" t="s">
        <v>45</v>
      </c>
      <c r="C1799" t="s">
        <v>24</v>
      </c>
      <c r="D1799" t="s">
        <v>48</v>
      </c>
      <c r="E1799">
        <v>88735</v>
      </c>
      <c r="F1799">
        <v>19734</v>
      </c>
      <c r="G1799" t="s">
        <v>16</v>
      </c>
      <c r="H1799" t="s">
        <v>1825</v>
      </c>
    </row>
    <row r="1800" spans="1:8">
      <c r="A1800" s="2">
        <v>44733</v>
      </c>
      <c r="B1800" t="s">
        <v>18</v>
      </c>
      <c r="C1800" t="s">
        <v>33</v>
      </c>
      <c r="D1800" t="s">
        <v>15</v>
      </c>
      <c r="E1800">
        <v>70131</v>
      </c>
      <c r="F1800">
        <v>136557</v>
      </c>
      <c r="G1800" t="s">
        <v>11</v>
      </c>
      <c r="H1800" t="s">
        <v>1826</v>
      </c>
    </row>
    <row r="1801" spans="1:8">
      <c r="A1801" s="2">
        <v>45232</v>
      </c>
      <c r="B1801" t="s">
        <v>13</v>
      </c>
      <c r="C1801" t="s">
        <v>33</v>
      </c>
      <c r="D1801" t="s">
        <v>10</v>
      </c>
      <c r="E1801">
        <v>136195</v>
      </c>
      <c r="F1801">
        <v>83328</v>
      </c>
      <c r="G1801" t="s">
        <v>16</v>
      </c>
      <c r="H1801" t="s">
        <v>1827</v>
      </c>
    </row>
    <row r="1802" spans="1:8">
      <c r="A1802" s="2">
        <v>44324</v>
      </c>
      <c r="B1802" t="s">
        <v>27</v>
      </c>
      <c r="C1802" t="s">
        <v>33</v>
      </c>
      <c r="D1802" t="s">
        <v>48</v>
      </c>
      <c r="E1802">
        <v>117127</v>
      </c>
      <c r="F1802">
        <v>92997</v>
      </c>
      <c r="G1802" t="s">
        <v>11</v>
      </c>
      <c r="H1802" t="s">
        <v>1828</v>
      </c>
    </row>
    <row r="1803" spans="1:8">
      <c r="A1803" s="2">
        <v>44288</v>
      </c>
      <c r="B1803" t="s">
        <v>13</v>
      </c>
      <c r="C1803" t="s">
        <v>24</v>
      </c>
      <c r="D1803" t="s">
        <v>15</v>
      </c>
      <c r="E1803">
        <v>57740</v>
      </c>
      <c r="F1803">
        <v>95975</v>
      </c>
      <c r="G1803" t="s">
        <v>22</v>
      </c>
      <c r="H1803" t="s">
        <v>1829</v>
      </c>
    </row>
    <row r="1804" spans="1:8">
      <c r="A1804" s="2">
        <v>44739</v>
      </c>
      <c r="B1804" t="s">
        <v>27</v>
      </c>
      <c r="C1804" t="s">
        <v>13</v>
      </c>
      <c r="D1804" t="s">
        <v>48</v>
      </c>
      <c r="E1804">
        <v>122339</v>
      </c>
      <c r="F1804">
        <v>18428</v>
      </c>
      <c r="G1804" t="s">
        <v>16</v>
      </c>
      <c r="H1804" t="s">
        <v>1830</v>
      </c>
    </row>
    <row r="1805" spans="1:8">
      <c r="A1805" s="2">
        <v>45042</v>
      </c>
      <c r="B1805" t="s">
        <v>27</v>
      </c>
      <c r="C1805" t="s">
        <v>19</v>
      </c>
      <c r="D1805" t="s">
        <v>15</v>
      </c>
      <c r="E1805">
        <v>78570</v>
      </c>
      <c r="F1805">
        <v>29139</v>
      </c>
      <c r="G1805" t="s">
        <v>22</v>
      </c>
      <c r="H1805" t="s">
        <v>1831</v>
      </c>
    </row>
    <row r="1806" spans="1:8">
      <c r="A1806" s="2">
        <v>45185</v>
      </c>
      <c r="B1806" t="s">
        <v>31</v>
      </c>
      <c r="C1806" t="s">
        <v>19</v>
      </c>
      <c r="D1806" t="s">
        <v>29</v>
      </c>
      <c r="E1806">
        <v>54047</v>
      </c>
      <c r="F1806">
        <v>36976</v>
      </c>
      <c r="G1806" t="s">
        <v>11</v>
      </c>
      <c r="H1806" t="s">
        <v>1832</v>
      </c>
    </row>
    <row r="1807" spans="1:8">
      <c r="A1807" s="2">
        <v>44643</v>
      </c>
      <c r="B1807" t="s">
        <v>31</v>
      </c>
      <c r="C1807" t="s">
        <v>14</v>
      </c>
      <c r="D1807" t="s">
        <v>15</v>
      </c>
      <c r="E1807">
        <v>129168</v>
      </c>
      <c r="F1807">
        <v>21011</v>
      </c>
      <c r="G1807" t="s">
        <v>11</v>
      </c>
      <c r="H1807" t="s">
        <v>1833</v>
      </c>
    </row>
    <row r="1808" spans="1:8">
      <c r="A1808" s="2">
        <v>44586</v>
      </c>
      <c r="B1808" t="s">
        <v>27</v>
      </c>
      <c r="C1808" t="s">
        <v>14</v>
      </c>
      <c r="D1808" t="s">
        <v>20</v>
      </c>
      <c r="E1808">
        <v>82666</v>
      </c>
      <c r="F1808">
        <v>19543</v>
      </c>
      <c r="G1808" t="s">
        <v>11</v>
      </c>
      <c r="H1808" t="s">
        <v>1834</v>
      </c>
    </row>
    <row r="1809" spans="1:8">
      <c r="A1809" s="2">
        <v>44868</v>
      </c>
      <c r="B1809" t="s">
        <v>45</v>
      </c>
      <c r="C1809" t="s">
        <v>33</v>
      </c>
      <c r="D1809" t="s">
        <v>15</v>
      </c>
      <c r="E1809">
        <v>112173</v>
      </c>
      <c r="F1809">
        <v>130636</v>
      </c>
      <c r="G1809" t="s">
        <v>11</v>
      </c>
      <c r="H1809" t="s">
        <v>1835</v>
      </c>
    </row>
    <row r="1810" spans="1:8">
      <c r="A1810" s="2">
        <v>44239</v>
      </c>
      <c r="B1810" t="s">
        <v>31</v>
      </c>
      <c r="C1810" t="s">
        <v>13</v>
      </c>
      <c r="D1810" t="s">
        <v>48</v>
      </c>
      <c r="E1810">
        <v>65251</v>
      </c>
      <c r="F1810">
        <v>56142</v>
      </c>
      <c r="G1810" t="s">
        <v>22</v>
      </c>
      <c r="H1810" t="s">
        <v>1836</v>
      </c>
    </row>
    <row r="1811" spans="1:8">
      <c r="A1811" s="2">
        <v>44450</v>
      </c>
      <c r="B1811" t="s">
        <v>31</v>
      </c>
      <c r="C1811" t="s">
        <v>13</v>
      </c>
      <c r="D1811" t="s">
        <v>29</v>
      </c>
      <c r="E1811">
        <v>10791</v>
      </c>
      <c r="F1811">
        <v>129430</v>
      </c>
      <c r="G1811" t="s">
        <v>16</v>
      </c>
      <c r="H1811" t="s">
        <v>1837</v>
      </c>
    </row>
    <row r="1812" spans="1:8">
      <c r="A1812" s="2">
        <v>45280</v>
      </c>
      <c r="B1812" t="s">
        <v>8</v>
      </c>
      <c r="C1812" t="s">
        <v>9</v>
      </c>
      <c r="D1812" t="s">
        <v>29</v>
      </c>
      <c r="E1812">
        <v>22333</v>
      </c>
      <c r="F1812">
        <v>37563</v>
      </c>
      <c r="G1812" t="s">
        <v>16</v>
      </c>
      <c r="H1812" t="s">
        <v>1838</v>
      </c>
    </row>
    <row r="1813" spans="1:8">
      <c r="A1813" s="2">
        <v>44859</v>
      </c>
      <c r="B1813" t="s">
        <v>13</v>
      </c>
      <c r="C1813" t="s">
        <v>9</v>
      </c>
      <c r="D1813" t="s">
        <v>15</v>
      </c>
      <c r="E1813">
        <v>78892</v>
      </c>
      <c r="F1813">
        <v>124958</v>
      </c>
      <c r="G1813" t="s">
        <v>11</v>
      </c>
      <c r="H1813" t="s">
        <v>1839</v>
      </c>
    </row>
    <row r="1814" spans="1:8">
      <c r="A1814" s="2">
        <v>44663</v>
      </c>
      <c r="B1814" t="s">
        <v>8</v>
      </c>
      <c r="C1814" t="s">
        <v>24</v>
      </c>
      <c r="D1814" t="s">
        <v>48</v>
      </c>
      <c r="E1814">
        <v>145997</v>
      </c>
      <c r="F1814">
        <v>150938</v>
      </c>
      <c r="G1814" t="s">
        <v>11</v>
      </c>
      <c r="H1814" t="s">
        <v>1840</v>
      </c>
    </row>
    <row r="1815" spans="1:8">
      <c r="A1815" s="2">
        <v>44483</v>
      </c>
      <c r="B1815" t="s">
        <v>45</v>
      </c>
      <c r="C1815" t="s">
        <v>9</v>
      </c>
      <c r="D1815" t="s">
        <v>29</v>
      </c>
      <c r="E1815">
        <v>64226</v>
      </c>
      <c r="F1815">
        <v>49787</v>
      </c>
      <c r="G1815" t="s">
        <v>22</v>
      </c>
      <c r="H1815" t="s">
        <v>1841</v>
      </c>
    </row>
    <row r="1816" spans="1:8">
      <c r="A1816" s="2">
        <v>45207</v>
      </c>
      <c r="B1816" t="s">
        <v>31</v>
      </c>
      <c r="C1816" t="s">
        <v>19</v>
      </c>
      <c r="D1816" t="s">
        <v>15</v>
      </c>
      <c r="E1816">
        <v>87632</v>
      </c>
      <c r="F1816">
        <v>147058</v>
      </c>
      <c r="G1816" t="s">
        <v>22</v>
      </c>
      <c r="H1816" t="s">
        <v>1842</v>
      </c>
    </row>
    <row r="1817" spans="1:8">
      <c r="A1817" s="2">
        <v>44974</v>
      </c>
      <c r="B1817" t="s">
        <v>31</v>
      </c>
      <c r="C1817" t="s">
        <v>19</v>
      </c>
      <c r="D1817" t="s">
        <v>15</v>
      </c>
      <c r="E1817">
        <v>49468</v>
      </c>
      <c r="F1817">
        <v>148607</v>
      </c>
      <c r="G1817" t="s">
        <v>11</v>
      </c>
      <c r="H1817" t="s">
        <v>1843</v>
      </c>
    </row>
    <row r="1818" spans="1:8">
      <c r="A1818" s="2">
        <v>44541</v>
      </c>
      <c r="B1818" t="s">
        <v>18</v>
      </c>
      <c r="C1818" t="s">
        <v>24</v>
      </c>
      <c r="D1818" t="s">
        <v>15</v>
      </c>
      <c r="E1818">
        <v>12094</v>
      </c>
      <c r="F1818">
        <v>47164</v>
      </c>
      <c r="G1818" t="s">
        <v>11</v>
      </c>
      <c r="H1818" t="s">
        <v>1844</v>
      </c>
    </row>
    <row r="1819" spans="1:8">
      <c r="A1819" s="2">
        <v>44838</v>
      </c>
      <c r="B1819" t="s">
        <v>45</v>
      </c>
      <c r="C1819" t="s">
        <v>14</v>
      </c>
      <c r="D1819" t="s">
        <v>29</v>
      </c>
      <c r="E1819">
        <v>55583</v>
      </c>
      <c r="F1819">
        <v>27511</v>
      </c>
      <c r="G1819" t="s">
        <v>16</v>
      </c>
      <c r="H1819" t="s">
        <v>1845</v>
      </c>
    </row>
    <row r="1820" spans="1:8">
      <c r="A1820" s="2">
        <v>44578</v>
      </c>
      <c r="B1820" t="s">
        <v>13</v>
      </c>
      <c r="C1820" t="s">
        <v>33</v>
      </c>
      <c r="D1820" t="s">
        <v>10</v>
      </c>
      <c r="E1820">
        <v>59021</v>
      </c>
      <c r="F1820">
        <v>58613</v>
      </c>
      <c r="G1820" t="s">
        <v>16</v>
      </c>
      <c r="H1820" t="s">
        <v>1846</v>
      </c>
    </row>
    <row r="1821" spans="1:8">
      <c r="A1821" s="2">
        <v>44886</v>
      </c>
      <c r="B1821" t="s">
        <v>13</v>
      </c>
      <c r="C1821" t="s">
        <v>13</v>
      </c>
      <c r="D1821" t="s">
        <v>48</v>
      </c>
      <c r="E1821">
        <v>25362</v>
      </c>
      <c r="F1821">
        <v>46344</v>
      </c>
      <c r="G1821" t="s">
        <v>16</v>
      </c>
      <c r="H1821" t="s">
        <v>1847</v>
      </c>
    </row>
    <row r="1822" spans="1:8">
      <c r="A1822" s="2">
        <v>45276</v>
      </c>
      <c r="B1822" t="s">
        <v>13</v>
      </c>
      <c r="C1822" t="s">
        <v>14</v>
      </c>
      <c r="D1822" t="s">
        <v>20</v>
      </c>
      <c r="E1822">
        <v>22185</v>
      </c>
      <c r="F1822">
        <v>152860</v>
      </c>
      <c r="G1822" t="s">
        <v>11</v>
      </c>
      <c r="H1822" t="s">
        <v>1848</v>
      </c>
    </row>
    <row r="1823" spans="1:8">
      <c r="A1823" s="2">
        <v>44653</v>
      </c>
      <c r="B1823" t="s">
        <v>45</v>
      </c>
      <c r="C1823" t="s">
        <v>19</v>
      </c>
      <c r="D1823" t="s">
        <v>20</v>
      </c>
      <c r="E1823">
        <v>91678</v>
      </c>
      <c r="F1823">
        <v>50330</v>
      </c>
      <c r="G1823" t="s">
        <v>25</v>
      </c>
      <c r="H1823" t="s">
        <v>1849</v>
      </c>
    </row>
    <row r="1824" spans="1:8">
      <c r="A1824" s="2">
        <v>45179</v>
      </c>
      <c r="B1824" t="s">
        <v>18</v>
      </c>
      <c r="C1824" t="s">
        <v>14</v>
      </c>
      <c r="D1824" t="s">
        <v>48</v>
      </c>
      <c r="E1824">
        <v>128984</v>
      </c>
      <c r="F1824">
        <v>49445</v>
      </c>
      <c r="G1824" t="s">
        <v>22</v>
      </c>
      <c r="H1824" t="s">
        <v>1850</v>
      </c>
    </row>
    <row r="1825" spans="1:8">
      <c r="A1825" s="2">
        <v>44279</v>
      </c>
      <c r="B1825" t="s">
        <v>18</v>
      </c>
      <c r="C1825" t="s">
        <v>24</v>
      </c>
      <c r="D1825" t="s">
        <v>10</v>
      </c>
      <c r="E1825">
        <v>53190</v>
      </c>
      <c r="F1825">
        <v>96916</v>
      </c>
      <c r="G1825" t="s">
        <v>22</v>
      </c>
      <c r="H1825" t="s">
        <v>1851</v>
      </c>
    </row>
    <row r="1826" spans="1:8">
      <c r="A1826" s="2">
        <v>44345</v>
      </c>
      <c r="B1826" t="s">
        <v>8</v>
      </c>
      <c r="C1826" t="s">
        <v>33</v>
      </c>
      <c r="D1826" t="s">
        <v>48</v>
      </c>
      <c r="E1826">
        <v>26888</v>
      </c>
      <c r="F1826">
        <v>16133</v>
      </c>
      <c r="G1826" t="s">
        <v>22</v>
      </c>
      <c r="H1826" t="s">
        <v>1852</v>
      </c>
    </row>
    <row r="1827" spans="1:8">
      <c r="A1827" s="2">
        <v>44386</v>
      </c>
      <c r="B1827" t="s">
        <v>45</v>
      </c>
      <c r="C1827" t="s">
        <v>19</v>
      </c>
      <c r="D1827" t="s">
        <v>15</v>
      </c>
      <c r="E1827">
        <v>24748</v>
      </c>
      <c r="F1827">
        <v>142873</v>
      </c>
      <c r="G1827" t="s">
        <v>11</v>
      </c>
      <c r="H1827" t="s">
        <v>1853</v>
      </c>
    </row>
    <row r="1828" spans="1:8">
      <c r="A1828" s="2">
        <v>45079</v>
      </c>
      <c r="B1828" t="s">
        <v>45</v>
      </c>
      <c r="C1828" t="s">
        <v>24</v>
      </c>
      <c r="D1828" t="s">
        <v>48</v>
      </c>
      <c r="E1828">
        <v>61013</v>
      </c>
      <c r="F1828">
        <v>73747</v>
      </c>
      <c r="G1828" t="s">
        <v>11</v>
      </c>
      <c r="H1828" t="s">
        <v>1854</v>
      </c>
    </row>
    <row r="1829" spans="1:8">
      <c r="A1829" s="2">
        <v>44459</v>
      </c>
      <c r="B1829" t="s">
        <v>18</v>
      </c>
      <c r="C1829" t="s">
        <v>14</v>
      </c>
      <c r="D1829" t="s">
        <v>48</v>
      </c>
      <c r="E1829">
        <v>125091</v>
      </c>
      <c r="F1829">
        <v>78332</v>
      </c>
      <c r="G1829" t="s">
        <v>22</v>
      </c>
      <c r="H1829" t="s">
        <v>1855</v>
      </c>
    </row>
    <row r="1830" spans="1:8">
      <c r="A1830" s="2">
        <v>44596</v>
      </c>
      <c r="B1830" t="s">
        <v>27</v>
      </c>
      <c r="C1830" t="s">
        <v>13</v>
      </c>
      <c r="D1830" t="s">
        <v>29</v>
      </c>
      <c r="E1830">
        <v>30715</v>
      </c>
      <c r="F1830">
        <v>31404</v>
      </c>
      <c r="G1830" t="s">
        <v>22</v>
      </c>
      <c r="H1830" t="s">
        <v>1856</v>
      </c>
    </row>
    <row r="1831" spans="1:8">
      <c r="A1831" s="2">
        <v>44960</v>
      </c>
      <c r="B1831" t="s">
        <v>27</v>
      </c>
      <c r="C1831" t="s">
        <v>9</v>
      </c>
      <c r="D1831" t="s">
        <v>20</v>
      </c>
      <c r="E1831">
        <v>12906</v>
      </c>
      <c r="F1831">
        <v>141733</v>
      </c>
      <c r="G1831" t="s">
        <v>22</v>
      </c>
      <c r="H1831" t="s">
        <v>1857</v>
      </c>
    </row>
    <row r="1832" spans="1:8">
      <c r="A1832" s="2">
        <v>44805</v>
      </c>
      <c r="B1832" t="s">
        <v>8</v>
      </c>
      <c r="C1832" t="s">
        <v>24</v>
      </c>
      <c r="D1832" t="s">
        <v>20</v>
      </c>
      <c r="E1832">
        <v>103125</v>
      </c>
      <c r="F1832">
        <v>66259</v>
      </c>
      <c r="G1832" t="s">
        <v>11</v>
      </c>
      <c r="H1832" t="s">
        <v>1858</v>
      </c>
    </row>
    <row r="1833" spans="1:8">
      <c r="A1833" s="2">
        <v>44981</v>
      </c>
      <c r="B1833" t="s">
        <v>27</v>
      </c>
      <c r="C1833" t="s">
        <v>19</v>
      </c>
      <c r="D1833" t="s">
        <v>15</v>
      </c>
      <c r="E1833">
        <v>21808</v>
      </c>
      <c r="F1833">
        <v>165108</v>
      </c>
      <c r="G1833" t="s">
        <v>25</v>
      </c>
      <c r="H1833" t="s">
        <v>1859</v>
      </c>
    </row>
    <row r="1834" spans="1:8">
      <c r="A1834" s="2">
        <v>44297</v>
      </c>
      <c r="B1834" t="s">
        <v>27</v>
      </c>
      <c r="C1834" t="s">
        <v>14</v>
      </c>
      <c r="D1834" t="s">
        <v>15</v>
      </c>
      <c r="E1834">
        <v>74945</v>
      </c>
      <c r="F1834">
        <v>151502</v>
      </c>
      <c r="G1834" t="s">
        <v>25</v>
      </c>
      <c r="H1834" t="s">
        <v>1860</v>
      </c>
    </row>
    <row r="1835" spans="1:8">
      <c r="A1835" s="2">
        <v>45016</v>
      </c>
      <c r="B1835" t="s">
        <v>27</v>
      </c>
      <c r="C1835" t="s">
        <v>9</v>
      </c>
      <c r="D1835" t="s">
        <v>29</v>
      </c>
      <c r="E1835">
        <v>77105</v>
      </c>
      <c r="F1835">
        <v>150620</v>
      </c>
      <c r="G1835" t="s">
        <v>25</v>
      </c>
      <c r="H1835" t="s">
        <v>1861</v>
      </c>
    </row>
    <row r="1836" spans="1:8">
      <c r="A1836" s="2">
        <v>45016</v>
      </c>
      <c r="B1836" t="s">
        <v>31</v>
      </c>
      <c r="C1836" t="s">
        <v>9</v>
      </c>
      <c r="D1836" t="s">
        <v>15</v>
      </c>
      <c r="E1836">
        <v>120212</v>
      </c>
      <c r="F1836">
        <v>156549</v>
      </c>
      <c r="G1836" t="s">
        <v>16</v>
      </c>
      <c r="H1836" t="s">
        <v>1862</v>
      </c>
    </row>
    <row r="1837" spans="1:8">
      <c r="A1837" s="2">
        <v>44616</v>
      </c>
      <c r="B1837" t="s">
        <v>8</v>
      </c>
      <c r="C1837" t="s">
        <v>14</v>
      </c>
      <c r="D1837" t="s">
        <v>10</v>
      </c>
      <c r="E1837">
        <v>36419</v>
      </c>
      <c r="F1837">
        <v>81280</v>
      </c>
      <c r="G1837" t="s">
        <v>16</v>
      </c>
      <c r="H1837" t="s">
        <v>1863</v>
      </c>
    </row>
    <row r="1838" spans="1:8">
      <c r="A1838" s="2">
        <v>44320</v>
      </c>
      <c r="B1838" t="s">
        <v>18</v>
      </c>
      <c r="C1838" t="s">
        <v>33</v>
      </c>
      <c r="D1838" t="s">
        <v>29</v>
      </c>
      <c r="E1838">
        <v>136258</v>
      </c>
      <c r="F1838">
        <v>17525</v>
      </c>
      <c r="G1838" t="s">
        <v>11</v>
      </c>
      <c r="H1838" t="s">
        <v>1864</v>
      </c>
    </row>
    <row r="1839" spans="1:8">
      <c r="A1839" s="2">
        <v>44618</v>
      </c>
      <c r="B1839" t="s">
        <v>27</v>
      </c>
      <c r="C1839" t="s">
        <v>14</v>
      </c>
      <c r="D1839" t="s">
        <v>29</v>
      </c>
      <c r="E1839">
        <v>21156</v>
      </c>
      <c r="F1839">
        <v>82592</v>
      </c>
      <c r="G1839" t="s">
        <v>25</v>
      </c>
      <c r="H1839" t="s">
        <v>1865</v>
      </c>
    </row>
    <row r="1840" spans="1:8">
      <c r="A1840" s="2">
        <v>45283</v>
      </c>
      <c r="B1840" t="s">
        <v>13</v>
      </c>
      <c r="C1840" t="s">
        <v>19</v>
      </c>
      <c r="D1840" t="s">
        <v>48</v>
      </c>
      <c r="E1840">
        <v>15062</v>
      </c>
      <c r="F1840">
        <v>33862</v>
      </c>
      <c r="G1840" t="s">
        <v>25</v>
      </c>
      <c r="H1840" t="s">
        <v>1866</v>
      </c>
    </row>
    <row r="1841" spans="1:8">
      <c r="A1841" s="2">
        <v>44964</v>
      </c>
      <c r="B1841" t="s">
        <v>31</v>
      </c>
      <c r="C1841" t="s">
        <v>13</v>
      </c>
      <c r="D1841" t="s">
        <v>48</v>
      </c>
      <c r="E1841">
        <v>44940</v>
      </c>
      <c r="F1841">
        <v>159611</v>
      </c>
      <c r="G1841" t="s">
        <v>16</v>
      </c>
      <c r="H1841" t="s">
        <v>1867</v>
      </c>
    </row>
    <row r="1842" spans="1:8">
      <c r="A1842" s="2">
        <v>44679</v>
      </c>
      <c r="B1842" t="s">
        <v>27</v>
      </c>
      <c r="C1842" t="s">
        <v>19</v>
      </c>
      <c r="D1842" t="s">
        <v>10</v>
      </c>
      <c r="E1842">
        <v>32463</v>
      </c>
      <c r="F1842">
        <v>131188</v>
      </c>
      <c r="G1842" t="s">
        <v>25</v>
      </c>
      <c r="H1842" t="s">
        <v>1868</v>
      </c>
    </row>
    <row r="1843" spans="1:8">
      <c r="A1843" s="2">
        <v>44715</v>
      </c>
      <c r="B1843" t="s">
        <v>31</v>
      </c>
      <c r="C1843" t="s">
        <v>9</v>
      </c>
      <c r="D1843" t="s">
        <v>29</v>
      </c>
      <c r="E1843">
        <v>46188</v>
      </c>
      <c r="F1843">
        <v>107847</v>
      </c>
      <c r="G1843" t="s">
        <v>22</v>
      </c>
      <c r="H1843" t="s">
        <v>1869</v>
      </c>
    </row>
    <row r="1844" spans="1:8">
      <c r="A1844" s="2">
        <v>44351</v>
      </c>
      <c r="B1844" t="s">
        <v>8</v>
      </c>
      <c r="C1844" t="s">
        <v>13</v>
      </c>
      <c r="D1844" t="s">
        <v>29</v>
      </c>
      <c r="E1844">
        <v>81813</v>
      </c>
      <c r="F1844">
        <v>129172</v>
      </c>
      <c r="G1844" t="s">
        <v>16</v>
      </c>
      <c r="H1844" t="s">
        <v>1870</v>
      </c>
    </row>
    <row r="1845" spans="1:8">
      <c r="A1845" s="2">
        <v>44288</v>
      </c>
      <c r="B1845" t="s">
        <v>13</v>
      </c>
      <c r="C1845" t="s">
        <v>24</v>
      </c>
      <c r="D1845" t="s">
        <v>48</v>
      </c>
      <c r="E1845">
        <v>44017</v>
      </c>
      <c r="F1845">
        <v>13721</v>
      </c>
      <c r="G1845" t="s">
        <v>22</v>
      </c>
      <c r="H1845" t="s">
        <v>1871</v>
      </c>
    </row>
    <row r="1846" spans="1:8">
      <c r="A1846" s="2">
        <v>45178</v>
      </c>
      <c r="B1846" t="s">
        <v>13</v>
      </c>
      <c r="C1846" t="s">
        <v>9</v>
      </c>
      <c r="D1846" t="s">
        <v>20</v>
      </c>
      <c r="E1846">
        <v>124375</v>
      </c>
      <c r="F1846">
        <v>157028</v>
      </c>
      <c r="G1846" t="s">
        <v>25</v>
      </c>
      <c r="H1846" t="s">
        <v>1872</v>
      </c>
    </row>
    <row r="1847" spans="1:8">
      <c r="A1847" s="2">
        <v>44651</v>
      </c>
      <c r="B1847" t="s">
        <v>13</v>
      </c>
      <c r="C1847" t="s">
        <v>33</v>
      </c>
      <c r="D1847" t="s">
        <v>20</v>
      </c>
      <c r="E1847">
        <v>12697</v>
      </c>
      <c r="F1847">
        <v>26385</v>
      </c>
      <c r="G1847" t="s">
        <v>11</v>
      </c>
      <c r="H1847" t="s">
        <v>1873</v>
      </c>
    </row>
    <row r="1848" spans="1:8">
      <c r="A1848" s="2">
        <v>44794</v>
      </c>
      <c r="B1848" t="s">
        <v>27</v>
      </c>
      <c r="C1848" t="s">
        <v>14</v>
      </c>
      <c r="D1848" t="s">
        <v>48</v>
      </c>
      <c r="E1848">
        <v>120930</v>
      </c>
      <c r="F1848">
        <v>99011</v>
      </c>
      <c r="G1848" t="s">
        <v>25</v>
      </c>
      <c r="H1848" t="s">
        <v>1874</v>
      </c>
    </row>
    <row r="1849" spans="1:8">
      <c r="A1849" s="2">
        <v>44706</v>
      </c>
      <c r="B1849" t="s">
        <v>31</v>
      </c>
      <c r="C1849" t="s">
        <v>24</v>
      </c>
      <c r="D1849" t="s">
        <v>15</v>
      </c>
      <c r="E1849">
        <v>64086</v>
      </c>
      <c r="F1849">
        <v>25491</v>
      </c>
      <c r="G1849" t="s">
        <v>11</v>
      </c>
      <c r="H1849" t="s">
        <v>1875</v>
      </c>
    </row>
    <row r="1850" spans="1:8">
      <c r="A1850" s="2">
        <v>44582</v>
      </c>
      <c r="B1850" t="s">
        <v>13</v>
      </c>
      <c r="C1850" t="s">
        <v>19</v>
      </c>
      <c r="D1850" t="s">
        <v>29</v>
      </c>
      <c r="E1850">
        <v>98385</v>
      </c>
      <c r="F1850">
        <v>147247</v>
      </c>
      <c r="G1850" t="s">
        <v>22</v>
      </c>
      <c r="H1850" t="s">
        <v>1876</v>
      </c>
    </row>
    <row r="1851" spans="1:8">
      <c r="A1851" s="2">
        <v>44601</v>
      </c>
      <c r="B1851" t="s">
        <v>45</v>
      </c>
      <c r="C1851" t="s">
        <v>13</v>
      </c>
      <c r="D1851" t="s">
        <v>10</v>
      </c>
      <c r="E1851">
        <v>46652</v>
      </c>
      <c r="F1851">
        <v>29241</v>
      </c>
      <c r="G1851" t="s">
        <v>22</v>
      </c>
      <c r="H1851" t="s">
        <v>1877</v>
      </c>
    </row>
    <row r="1852" spans="1:8">
      <c r="A1852" s="2">
        <v>44442</v>
      </c>
      <c r="B1852" t="s">
        <v>45</v>
      </c>
      <c r="C1852" t="s">
        <v>24</v>
      </c>
      <c r="D1852" t="s">
        <v>20</v>
      </c>
      <c r="E1852">
        <v>148326</v>
      </c>
      <c r="F1852">
        <v>118831</v>
      </c>
      <c r="G1852" t="s">
        <v>25</v>
      </c>
      <c r="H1852" t="s">
        <v>1878</v>
      </c>
    </row>
    <row r="1853" spans="1:8">
      <c r="A1853" s="2">
        <v>44938</v>
      </c>
      <c r="B1853" t="s">
        <v>31</v>
      </c>
      <c r="C1853" t="s">
        <v>33</v>
      </c>
      <c r="D1853" t="s">
        <v>15</v>
      </c>
      <c r="E1853">
        <v>71631</v>
      </c>
      <c r="F1853">
        <v>97191</v>
      </c>
      <c r="G1853" t="s">
        <v>16</v>
      </c>
      <c r="H1853" t="s">
        <v>1879</v>
      </c>
    </row>
    <row r="1854" spans="1:8">
      <c r="A1854" s="2">
        <v>44857</v>
      </c>
      <c r="B1854" t="s">
        <v>27</v>
      </c>
      <c r="C1854" t="s">
        <v>14</v>
      </c>
      <c r="D1854" t="s">
        <v>29</v>
      </c>
      <c r="E1854">
        <v>90527</v>
      </c>
      <c r="F1854">
        <v>167442</v>
      </c>
      <c r="G1854" t="s">
        <v>22</v>
      </c>
      <c r="H1854" t="s">
        <v>1880</v>
      </c>
    </row>
    <row r="1855" spans="1:8">
      <c r="A1855" s="2">
        <v>44846</v>
      </c>
      <c r="B1855" t="s">
        <v>27</v>
      </c>
      <c r="C1855" t="s">
        <v>24</v>
      </c>
      <c r="D1855" t="s">
        <v>15</v>
      </c>
      <c r="E1855">
        <v>114084</v>
      </c>
      <c r="F1855">
        <v>45088</v>
      </c>
      <c r="G1855" t="s">
        <v>11</v>
      </c>
      <c r="H1855" t="s">
        <v>1881</v>
      </c>
    </row>
    <row r="1856" spans="1:8">
      <c r="A1856" s="2">
        <v>45097</v>
      </c>
      <c r="B1856" t="s">
        <v>8</v>
      </c>
      <c r="C1856" t="s">
        <v>19</v>
      </c>
      <c r="D1856" t="s">
        <v>29</v>
      </c>
      <c r="E1856">
        <v>129771</v>
      </c>
      <c r="F1856">
        <v>36950</v>
      </c>
      <c r="G1856" t="s">
        <v>11</v>
      </c>
      <c r="H1856" t="s">
        <v>1882</v>
      </c>
    </row>
    <row r="1857" spans="1:8">
      <c r="A1857" s="2">
        <v>44261</v>
      </c>
      <c r="B1857" t="s">
        <v>8</v>
      </c>
      <c r="C1857" t="s">
        <v>13</v>
      </c>
      <c r="D1857" t="s">
        <v>29</v>
      </c>
      <c r="E1857">
        <v>123645</v>
      </c>
      <c r="F1857">
        <v>160968</v>
      </c>
      <c r="G1857" t="s">
        <v>16</v>
      </c>
      <c r="H1857" t="s">
        <v>1883</v>
      </c>
    </row>
    <row r="1858" spans="1:8">
      <c r="A1858" s="2">
        <v>45233</v>
      </c>
      <c r="B1858" t="s">
        <v>13</v>
      </c>
      <c r="C1858" t="s">
        <v>24</v>
      </c>
      <c r="D1858" t="s">
        <v>48</v>
      </c>
      <c r="E1858">
        <v>69019</v>
      </c>
      <c r="F1858">
        <v>169445</v>
      </c>
      <c r="G1858" t="s">
        <v>25</v>
      </c>
      <c r="H1858" t="s">
        <v>1884</v>
      </c>
    </row>
    <row r="1859" spans="1:8">
      <c r="A1859" s="2">
        <v>44409</v>
      </c>
      <c r="B1859" t="s">
        <v>18</v>
      </c>
      <c r="C1859" t="s">
        <v>14</v>
      </c>
      <c r="D1859" t="s">
        <v>48</v>
      </c>
      <c r="E1859">
        <v>130807</v>
      </c>
      <c r="F1859">
        <v>167532</v>
      </c>
      <c r="G1859" t="s">
        <v>22</v>
      </c>
      <c r="H1859" t="s">
        <v>1885</v>
      </c>
    </row>
    <row r="1860" spans="1:8">
      <c r="A1860" s="2">
        <v>44438</v>
      </c>
      <c r="B1860" t="s">
        <v>8</v>
      </c>
      <c r="C1860" t="s">
        <v>19</v>
      </c>
      <c r="D1860" t="s">
        <v>10</v>
      </c>
      <c r="E1860">
        <v>114528</v>
      </c>
      <c r="F1860">
        <v>49361</v>
      </c>
      <c r="G1860" t="s">
        <v>25</v>
      </c>
      <c r="H1860" t="s">
        <v>1886</v>
      </c>
    </row>
    <row r="1861" spans="1:8">
      <c r="A1861" s="2">
        <v>44689</v>
      </c>
      <c r="B1861" t="s">
        <v>27</v>
      </c>
      <c r="C1861" t="s">
        <v>24</v>
      </c>
      <c r="D1861" t="s">
        <v>10</v>
      </c>
      <c r="E1861">
        <v>75233</v>
      </c>
      <c r="F1861">
        <v>132973</v>
      </c>
      <c r="G1861" t="s">
        <v>22</v>
      </c>
      <c r="H1861" t="s">
        <v>1887</v>
      </c>
    </row>
    <row r="1862" spans="1:8">
      <c r="A1862" s="2">
        <v>44534</v>
      </c>
      <c r="B1862" t="s">
        <v>18</v>
      </c>
      <c r="C1862" t="s">
        <v>13</v>
      </c>
      <c r="D1862" t="s">
        <v>15</v>
      </c>
      <c r="E1862">
        <v>10372</v>
      </c>
      <c r="F1862">
        <v>55617</v>
      </c>
      <c r="G1862" t="s">
        <v>25</v>
      </c>
      <c r="H1862" t="s">
        <v>1888</v>
      </c>
    </row>
    <row r="1863" spans="1:8">
      <c r="A1863" s="2">
        <v>44369</v>
      </c>
      <c r="B1863" t="s">
        <v>8</v>
      </c>
      <c r="C1863" t="s">
        <v>14</v>
      </c>
      <c r="D1863" t="s">
        <v>48</v>
      </c>
      <c r="E1863">
        <v>81564</v>
      </c>
      <c r="F1863">
        <v>158703</v>
      </c>
      <c r="G1863" t="s">
        <v>16</v>
      </c>
      <c r="H1863" t="s">
        <v>1889</v>
      </c>
    </row>
    <row r="1864" spans="1:8">
      <c r="A1864" s="2">
        <v>44868</v>
      </c>
      <c r="B1864" t="s">
        <v>31</v>
      </c>
      <c r="C1864" t="s">
        <v>33</v>
      </c>
      <c r="D1864" t="s">
        <v>29</v>
      </c>
      <c r="E1864">
        <v>133297</v>
      </c>
      <c r="F1864">
        <v>150335</v>
      </c>
      <c r="G1864" t="s">
        <v>11</v>
      </c>
      <c r="H1864" t="s">
        <v>1890</v>
      </c>
    </row>
    <row r="1865" spans="1:8">
      <c r="A1865" s="2">
        <v>44360</v>
      </c>
      <c r="B1865" t="s">
        <v>45</v>
      </c>
      <c r="C1865" t="s">
        <v>33</v>
      </c>
      <c r="D1865" t="s">
        <v>48</v>
      </c>
      <c r="E1865">
        <v>138058</v>
      </c>
      <c r="F1865">
        <v>11856</v>
      </c>
      <c r="G1865" t="s">
        <v>25</v>
      </c>
      <c r="H1865" t="s">
        <v>1891</v>
      </c>
    </row>
    <row r="1866" spans="1:8">
      <c r="A1866" s="2">
        <v>44661</v>
      </c>
      <c r="B1866" t="s">
        <v>8</v>
      </c>
      <c r="C1866" t="s">
        <v>9</v>
      </c>
      <c r="D1866" t="s">
        <v>29</v>
      </c>
      <c r="E1866">
        <v>73615</v>
      </c>
      <c r="F1866">
        <v>118197</v>
      </c>
      <c r="G1866" t="s">
        <v>25</v>
      </c>
      <c r="H1866" t="s">
        <v>1892</v>
      </c>
    </row>
    <row r="1867" spans="1:8">
      <c r="A1867" s="2">
        <v>45191</v>
      </c>
      <c r="B1867" t="s">
        <v>8</v>
      </c>
      <c r="C1867" t="s">
        <v>24</v>
      </c>
      <c r="D1867" t="s">
        <v>48</v>
      </c>
      <c r="E1867">
        <v>39445</v>
      </c>
      <c r="F1867">
        <v>115885</v>
      </c>
      <c r="G1867" t="s">
        <v>22</v>
      </c>
      <c r="H1867" t="s">
        <v>1893</v>
      </c>
    </row>
    <row r="1868" spans="1:8">
      <c r="A1868" s="2">
        <v>44693</v>
      </c>
      <c r="B1868" t="s">
        <v>31</v>
      </c>
      <c r="C1868" t="s">
        <v>13</v>
      </c>
      <c r="D1868" t="s">
        <v>29</v>
      </c>
      <c r="E1868">
        <v>95532</v>
      </c>
      <c r="F1868">
        <v>127087</v>
      </c>
      <c r="G1868" t="s">
        <v>25</v>
      </c>
      <c r="H1868" t="s">
        <v>1894</v>
      </c>
    </row>
    <row r="1869" spans="1:8">
      <c r="A1869" s="2">
        <v>44896</v>
      </c>
      <c r="B1869" t="s">
        <v>27</v>
      </c>
      <c r="C1869" t="s">
        <v>24</v>
      </c>
      <c r="D1869" t="s">
        <v>15</v>
      </c>
      <c r="E1869">
        <v>119435</v>
      </c>
      <c r="F1869">
        <v>137175</v>
      </c>
      <c r="G1869" t="s">
        <v>25</v>
      </c>
      <c r="H1869" t="s">
        <v>1895</v>
      </c>
    </row>
    <row r="1870" spans="1:8">
      <c r="A1870" s="2">
        <v>44591</v>
      </c>
      <c r="B1870" t="s">
        <v>13</v>
      </c>
      <c r="C1870" t="s">
        <v>14</v>
      </c>
      <c r="D1870" t="s">
        <v>48</v>
      </c>
      <c r="E1870">
        <v>86974</v>
      </c>
      <c r="F1870">
        <v>26782</v>
      </c>
      <c r="G1870" t="s">
        <v>16</v>
      </c>
      <c r="H1870" t="s">
        <v>1896</v>
      </c>
    </row>
    <row r="1871" spans="1:8">
      <c r="A1871" s="2">
        <v>44899</v>
      </c>
      <c r="B1871" t="s">
        <v>31</v>
      </c>
      <c r="C1871" t="s">
        <v>9</v>
      </c>
      <c r="D1871" t="s">
        <v>20</v>
      </c>
      <c r="E1871">
        <v>131049</v>
      </c>
      <c r="F1871">
        <v>102912</v>
      </c>
      <c r="G1871" t="s">
        <v>25</v>
      </c>
      <c r="H1871" t="s">
        <v>1897</v>
      </c>
    </row>
    <row r="1872" spans="1:8">
      <c r="A1872" s="2">
        <v>44504</v>
      </c>
      <c r="B1872" t="s">
        <v>13</v>
      </c>
      <c r="C1872" t="s">
        <v>13</v>
      </c>
      <c r="D1872" t="s">
        <v>20</v>
      </c>
      <c r="E1872">
        <v>141827</v>
      </c>
      <c r="F1872">
        <v>130971</v>
      </c>
      <c r="G1872" t="s">
        <v>16</v>
      </c>
      <c r="H1872" t="s">
        <v>1898</v>
      </c>
    </row>
    <row r="1873" spans="1:8">
      <c r="A1873" s="2">
        <v>44379</v>
      </c>
      <c r="B1873" t="s">
        <v>8</v>
      </c>
      <c r="C1873" t="s">
        <v>24</v>
      </c>
      <c r="D1873" t="s">
        <v>29</v>
      </c>
      <c r="E1873">
        <v>72716</v>
      </c>
      <c r="F1873">
        <v>24368</v>
      </c>
      <c r="G1873" t="s">
        <v>16</v>
      </c>
      <c r="H1873" t="s">
        <v>1899</v>
      </c>
    </row>
    <row r="1874" spans="1:8">
      <c r="A1874" s="2">
        <v>44825</v>
      </c>
      <c r="B1874" t="s">
        <v>27</v>
      </c>
      <c r="C1874" t="s">
        <v>13</v>
      </c>
      <c r="D1874" t="s">
        <v>15</v>
      </c>
      <c r="E1874">
        <v>79061</v>
      </c>
      <c r="F1874">
        <v>38825</v>
      </c>
      <c r="G1874" t="s">
        <v>16</v>
      </c>
      <c r="H1874" t="s">
        <v>1900</v>
      </c>
    </row>
    <row r="1875" spans="1:8">
      <c r="A1875" s="2">
        <v>44706</v>
      </c>
      <c r="B1875" t="s">
        <v>18</v>
      </c>
      <c r="C1875" t="s">
        <v>14</v>
      </c>
      <c r="D1875" t="s">
        <v>29</v>
      </c>
      <c r="E1875">
        <v>39884</v>
      </c>
      <c r="F1875">
        <v>111526</v>
      </c>
      <c r="G1875" t="s">
        <v>22</v>
      </c>
      <c r="H1875" t="s">
        <v>1901</v>
      </c>
    </row>
    <row r="1876" spans="1:8">
      <c r="A1876" s="2">
        <v>44742</v>
      </c>
      <c r="B1876" t="s">
        <v>8</v>
      </c>
      <c r="C1876" t="s">
        <v>9</v>
      </c>
      <c r="D1876" t="s">
        <v>15</v>
      </c>
      <c r="E1876">
        <v>11796</v>
      </c>
      <c r="F1876">
        <v>92099</v>
      </c>
      <c r="G1876" t="s">
        <v>16</v>
      </c>
      <c r="H1876" t="s">
        <v>1902</v>
      </c>
    </row>
    <row r="1877" spans="1:8">
      <c r="A1877" s="2">
        <v>44820</v>
      </c>
      <c r="B1877" t="s">
        <v>31</v>
      </c>
      <c r="C1877" t="s">
        <v>13</v>
      </c>
      <c r="D1877" t="s">
        <v>10</v>
      </c>
      <c r="E1877">
        <v>127747</v>
      </c>
      <c r="F1877">
        <v>35392</v>
      </c>
      <c r="G1877" t="s">
        <v>22</v>
      </c>
      <c r="H1877" t="s">
        <v>1903</v>
      </c>
    </row>
    <row r="1878" spans="1:8">
      <c r="A1878" s="2">
        <v>44790</v>
      </c>
      <c r="B1878" t="s">
        <v>18</v>
      </c>
      <c r="C1878" t="s">
        <v>14</v>
      </c>
      <c r="D1878" t="s">
        <v>48</v>
      </c>
      <c r="E1878">
        <v>77713</v>
      </c>
      <c r="F1878">
        <v>140384</v>
      </c>
      <c r="G1878" t="s">
        <v>11</v>
      </c>
      <c r="H1878" t="s">
        <v>1904</v>
      </c>
    </row>
    <row r="1879" spans="1:8">
      <c r="A1879" s="2">
        <v>44940</v>
      </c>
      <c r="B1879" t="s">
        <v>45</v>
      </c>
      <c r="C1879" t="s">
        <v>33</v>
      </c>
      <c r="D1879" t="s">
        <v>15</v>
      </c>
      <c r="E1879">
        <v>103668</v>
      </c>
      <c r="F1879">
        <v>37129</v>
      </c>
      <c r="G1879" t="s">
        <v>16</v>
      </c>
      <c r="H1879" t="s">
        <v>1905</v>
      </c>
    </row>
    <row r="1880" spans="1:8">
      <c r="A1880" s="2">
        <v>44750</v>
      </c>
      <c r="B1880" t="s">
        <v>18</v>
      </c>
      <c r="C1880" t="s">
        <v>13</v>
      </c>
      <c r="D1880" t="s">
        <v>29</v>
      </c>
      <c r="E1880">
        <v>77586</v>
      </c>
      <c r="F1880">
        <v>131778</v>
      </c>
      <c r="G1880" t="s">
        <v>25</v>
      </c>
      <c r="H1880" t="s">
        <v>1906</v>
      </c>
    </row>
    <row r="1881" spans="1:8">
      <c r="A1881" s="2">
        <v>44217</v>
      </c>
      <c r="B1881" t="s">
        <v>31</v>
      </c>
      <c r="C1881" t="s">
        <v>9</v>
      </c>
      <c r="D1881" t="s">
        <v>10</v>
      </c>
      <c r="E1881">
        <v>132206</v>
      </c>
      <c r="F1881">
        <v>27556</v>
      </c>
      <c r="G1881" t="s">
        <v>16</v>
      </c>
      <c r="H1881" t="s">
        <v>1907</v>
      </c>
    </row>
    <row r="1882" spans="1:8">
      <c r="A1882" s="2">
        <v>44750</v>
      </c>
      <c r="B1882" t="s">
        <v>18</v>
      </c>
      <c r="C1882" t="s">
        <v>19</v>
      </c>
      <c r="D1882" t="s">
        <v>29</v>
      </c>
      <c r="E1882">
        <v>100666</v>
      </c>
      <c r="F1882">
        <v>49208</v>
      </c>
      <c r="G1882" t="s">
        <v>11</v>
      </c>
      <c r="H1882" t="s">
        <v>1908</v>
      </c>
    </row>
    <row r="1883" spans="1:8">
      <c r="A1883" s="2">
        <v>44593</v>
      </c>
      <c r="B1883" t="s">
        <v>31</v>
      </c>
      <c r="C1883" t="s">
        <v>19</v>
      </c>
      <c r="D1883" t="s">
        <v>20</v>
      </c>
      <c r="E1883">
        <v>123796</v>
      </c>
      <c r="F1883">
        <v>100351</v>
      </c>
      <c r="G1883" t="s">
        <v>16</v>
      </c>
      <c r="H1883" t="s">
        <v>1909</v>
      </c>
    </row>
    <row r="1884" spans="1:8">
      <c r="A1884" s="2">
        <v>44821</v>
      </c>
      <c r="B1884" t="s">
        <v>8</v>
      </c>
      <c r="C1884" t="s">
        <v>13</v>
      </c>
      <c r="D1884" t="s">
        <v>20</v>
      </c>
      <c r="E1884">
        <v>48577</v>
      </c>
      <c r="F1884">
        <v>27016</v>
      </c>
      <c r="G1884" t="s">
        <v>22</v>
      </c>
      <c r="H1884" t="s">
        <v>1910</v>
      </c>
    </row>
    <row r="1885" spans="1:8">
      <c r="A1885" s="2">
        <v>44301</v>
      </c>
      <c r="B1885" t="s">
        <v>27</v>
      </c>
      <c r="C1885" t="s">
        <v>13</v>
      </c>
      <c r="D1885" t="s">
        <v>48</v>
      </c>
      <c r="E1885">
        <v>64765</v>
      </c>
      <c r="F1885">
        <v>159719</v>
      </c>
      <c r="G1885" t="s">
        <v>11</v>
      </c>
      <c r="H1885" t="s">
        <v>1911</v>
      </c>
    </row>
    <row r="1886" spans="1:8">
      <c r="A1886" s="2">
        <v>44388</v>
      </c>
      <c r="B1886" t="s">
        <v>45</v>
      </c>
      <c r="C1886" t="s">
        <v>14</v>
      </c>
      <c r="D1886" t="s">
        <v>48</v>
      </c>
      <c r="E1886">
        <v>34841</v>
      </c>
      <c r="F1886">
        <v>87421</v>
      </c>
      <c r="G1886" t="s">
        <v>11</v>
      </c>
      <c r="H1886" t="s">
        <v>1912</v>
      </c>
    </row>
    <row r="1887" spans="1:8">
      <c r="A1887" s="2">
        <v>44213</v>
      </c>
      <c r="B1887" t="s">
        <v>27</v>
      </c>
      <c r="C1887" t="s">
        <v>24</v>
      </c>
      <c r="D1887" t="s">
        <v>10</v>
      </c>
      <c r="E1887">
        <v>35498</v>
      </c>
      <c r="F1887">
        <v>71658</v>
      </c>
      <c r="G1887" t="s">
        <v>22</v>
      </c>
      <c r="H1887" t="s">
        <v>1913</v>
      </c>
    </row>
    <row r="1888" spans="1:8">
      <c r="A1888" s="2">
        <v>44589</v>
      </c>
      <c r="B1888" t="s">
        <v>27</v>
      </c>
      <c r="C1888" t="s">
        <v>19</v>
      </c>
      <c r="D1888" t="s">
        <v>20</v>
      </c>
      <c r="E1888">
        <v>118567</v>
      </c>
      <c r="F1888">
        <v>44472</v>
      </c>
      <c r="G1888" t="s">
        <v>22</v>
      </c>
      <c r="H1888" t="s">
        <v>1914</v>
      </c>
    </row>
    <row r="1889" spans="1:8">
      <c r="A1889" s="2">
        <v>44621</v>
      </c>
      <c r="B1889" t="s">
        <v>27</v>
      </c>
      <c r="C1889" t="s">
        <v>24</v>
      </c>
      <c r="D1889" t="s">
        <v>15</v>
      </c>
      <c r="E1889">
        <v>122642</v>
      </c>
      <c r="F1889">
        <v>54295</v>
      </c>
      <c r="G1889" t="s">
        <v>25</v>
      </c>
      <c r="H1889" t="s">
        <v>1915</v>
      </c>
    </row>
    <row r="1890" spans="1:8">
      <c r="A1890" s="2">
        <v>44325</v>
      </c>
      <c r="B1890" t="s">
        <v>31</v>
      </c>
      <c r="C1890" t="s">
        <v>19</v>
      </c>
      <c r="D1890" t="s">
        <v>20</v>
      </c>
      <c r="E1890">
        <v>77229</v>
      </c>
      <c r="F1890">
        <v>91117</v>
      </c>
      <c r="G1890" t="s">
        <v>11</v>
      </c>
      <c r="H1890" t="s">
        <v>1916</v>
      </c>
    </row>
    <row r="1891" spans="1:8">
      <c r="A1891" s="2">
        <v>44768</v>
      </c>
      <c r="B1891" t="s">
        <v>31</v>
      </c>
      <c r="C1891" t="s">
        <v>13</v>
      </c>
      <c r="D1891" t="s">
        <v>48</v>
      </c>
      <c r="E1891">
        <v>137855</v>
      </c>
      <c r="F1891">
        <v>147764</v>
      </c>
      <c r="G1891" t="s">
        <v>16</v>
      </c>
      <c r="H1891" t="s">
        <v>1917</v>
      </c>
    </row>
    <row r="1892" spans="1:8">
      <c r="A1892" s="2">
        <v>44225</v>
      </c>
      <c r="B1892" t="s">
        <v>45</v>
      </c>
      <c r="C1892" t="s">
        <v>9</v>
      </c>
      <c r="D1892" t="s">
        <v>29</v>
      </c>
      <c r="E1892">
        <v>73914</v>
      </c>
      <c r="F1892">
        <v>130978</v>
      </c>
      <c r="G1892" t="s">
        <v>22</v>
      </c>
      <c r="H1892" t="s">
        <v>1918</v>
      </c>
    </row>
    <row r="1893" spans="1:8">
      <c r="A1893" s="2">
        <v>45230</v>
      </c>
      <c r="B1893" t="s">
        <v>31</v>
      </c>
      <c r="C1893" t="s">
        <v>9</v>
      </c>
      <c r="D1893" t="s">
        <v>10</v>
      </c>
      <c r="E1893">
        <v>121399</v>
      </c>
      <c r="F1893">
        <v>88707</v>
      </c>
      <c r="G1893" t="s">
        <v>25</v>
      </c>
      <c r="H1893" t="s">
        <v>1919</v>
      </c>
    </row>
    <row r="1894" spans="1:8">
      <c r="A1894" s="2">
        <v>44438</v>
      </c>
      <c r="B1894" t="s">
        <v>13</v>
      </c>
      <c r="C1894" t="s">
        <v>19</v>
      </c>
      <c r="D1894" t="s">
        <v>20</v>
      </c>
      <c r="E1894">
        <v>24838</v>
      </c>
      <c r="F1894">
        <v>158584</v>
      </c>
      <c r="G1894" t="s">
        <v>22</v>
      </c>
      <c r="H1894" t="s">
        <v>1920</v>
      </c>
    </row>
    <row r="1895" spans="1:8">
      <c r="A1895" s="2">
        <v>44428</v>
      </c>
      <c r="B1895" t="s">
        <v>31</v>
      </c>
      <c r="C1895" t="s">
        <v>19</v>
      </c>
      <c r="D1895" t="s">
        <v>15</v>
      </c>
      <c r="E1895">
        <v>111224</v>
      </c>
      <c r="F1895">
        <v>23019</v>
      </c>
      <c r="G1895" t="s">
        <v>22</v>
      </c>
      <c r="H1895" t="s">
        <v>1921</v>
      </c>
    </row>
    <row r="1896" spans="1:8">
      <c r="A1896" s="2">
        <v>44985</v>
      </c>
      <c r="B1896" t="s">
        <v>31</v>
      </c>
      <c r="C1896" t="s">
        <v>14</v>
      </c>
      <c r="D1896" t="s">
        <v>15</v>
      </c>
      <c r="E1896">
        <v>96765</v>
      </c>
      <c r="F1896">
        <v>131592</v>
      </c>
      <c r="G1896" t="s">
        <v>25</v>
      </c>
      <c r="H1896" t="s">
        <v>1922</v>
      </c>
    </row>
    <row r="1897" spans="1:8">
      <c r="A1897" s="2">
        <v>44911</v>
      </c>
      <c r="B1897" t="s">
        <v>31</v>
      </c>
      <c r="C1897" t="s">
        <v>13</v>
      </c>
      <c r="D1897" t="s">
        <v>15</v>
      </c>
      <c r="E1897">
        <v>79703</v>
      </c>
      <c r="F1897">
        <v>11914</v>
      </c>
      <c r="G1897" t="s">
        <v>11</v>
      </c>
      <c r="H1897" t="s">
        <v>1923</v>
      </c>
    </row>
    <row r="1898" spans="1:8">
      <c r="A1898" s="2">
        <v>44955</v>
      </c>
      <c r="B1898" t="s">
        <v>8</v>
      </c>
      <c r="C1898" t="s">
        <v>13</v>
      </c>
      <c r="D1898" t="s">
        <v>10</v>
      </c>
      <c r="E1898">
        <v>51845</v>
      </c>
      <c r="F1898">
        <v>96908</v>
      </c>
      <c r="G1898" t="s">
        <v>16</v>
      </c>
      <c r="H1898" t="s">
        <v>1924</v>
      </c>
    </row>
    <row r="1899" spans="1:8">
      <c r="A1899" s="2">
        <v>44998</v>
      </c>
      <c r="B1899" t="s">
        <v>45</v>
      </c>
      <c r="C1899" t="s">
        <v>24</v>
      </c>
      <c r="D1899" t="s">
        <v>15</v>
      </c>
      <c r="E1899">
        <v>48907</v>
      </c>
      <c r="F1899">
        <v>89818</v>
      </c>
      <c r="G1899" t="s">
        <v>22</v>
      </c>
      <c r="H1899" t="s">
        <v>1925</v>
      </c>
    </row>
    <row r="1900" spans="1:8">
      <c r="A1900" s="2">
        <v>44972</v>
      </c>
      <c r="B1900" t="s">
        <v>13</v>
      </c>
      <c r="C1900" t="s">
        <v>14</v>
      </c>
      <c r="D1900" t="s">
        <v>15</v>
      </c>
      <c r="E1900">
        <v>65421</v>
      </c>
      <c r="F1900">
        <v>32621</v>
      </c>
      <c r="G1900" t="s">
        <v>11</v>
      </c>
      <c r="H1900" t="s">
        <v>1926</v>
      </c>
    </row>
    <row r="1901" spans="1:8">
      <c r="A1901" s="2">
        <v>44922</v>
      </c>
      <c r="B1901" t="s">
        <v>31</v>
      </c>
      <c r="C1901" t="s">
        <v>33</v>
      </c>
      <c r="D1901" t="s">
        <v>20</v>
      </c>
      <c r="E1901">
        <v>43330</v>
      </c>
      <c r="F1901">
        <v>43899</v>
      </c>
      <c r="G1901" t="s">
        <v>25</v>
      </c>
      <c r="H1901" t="s">
        <v>1927</v>
      </c>
    </row>
    <row r="1902" spans="1:8">
      <c r="A1902" s="2">
        <v>44396</v>
      </c>
      <c r="B1902" t="s">
        <v>45</v>
      </c>
      <c r="C1902" t="s">
        <v>9</v>
      </c>
      <c r="D1902" t="s">
        <v>10</v>
      </c>
      <c r="E1902">
        <v>65244</v>
      </c>
      <c r="F1902">
        <v>70610</v>
      </c>
      <c r="G1902" t="s">
        <v>25</v>
      </c>
      <c r="H1902" t="s">
        <v>1928</v>
      </c>
    </row>
    <row r="1903" spans="1:8">
      <c r="A1903" s="2">
        <v>45141</v>
      </c>
      <c r="B1903" t="s">
        <v>18</v>
      </c>
      <c r="C1903" t="s">
        <v>9</v>
      </c>
      <c r="D1903" t="s">
        <v>29</v>
      </c>
      <c r="E1903">
        <v>131696</v>
      </c>
      <c r="F1903">
        <v>68007</v>
      </c>
      <c r="G1903" t="s">
        <v>25</v>
      </c>
      <c r="H1903" t="s">
        <v>1929</v>
      </c>
    </row>
    <row r="1904" spans="1:8">
      <c r="A1904" s="2">
        <v>44275</v>
      </c>
      <c r="B1904" t="s">
        <v>8</v>
      </c>
      <c r="C1904" t="s">
        <v>13</v>
      </c>
      <c r="D1904" t="s">
        <v>29</v>
      </c>
      <c r="E1904">
        <v>50564</v>
      </c>
      <c r="F1904">
        <v>33525</v>
      </c>
      <c r="G1904" t="s">
        <v>11</v>
      </c>
      <c r="H1904" t="s">
        <v>1930</v>
      </c>
    </row>
    <row r="1905" spans="1:8">
      <c r="A1905" s="2">
        <v>45152</v>
      </c>
      <c r="B1905" t="s">
        <v>31</v>
      </c>
      <c r="C1905" t="s">
        <v>14</v>
      </c>
      <c r="D1905" t="s">
        <v>15</v>
      </c>
      <c r="E1905">
        <v>113963</v>
      </c>
      <c r="F1905">
        <v>150832</v>
      </c>
      <c r="G1905" t="s">
        <v>16</v>
      </c>
      <c r="H1905" t="s">
        <v>1931</v>
      </c>
    </row>
    <row r="1906" spans="1:8">
      <c r="A1906" s="2">
        <v>45052</v>
      </c>
      <c r="B1906" t="s">
        <v>13</v>
      </c>
      <c r="C1906" t="s">
        <v>33</v>
      </c>
      <c r="D1906" t="s">
        <v>48</v>
      </c>
      <c r="E1906">
        <v>131299</v>
      </c>
      <c r="F1906">
        <v>35297</v>
      </c>
      <c r="G1906" t="s">
        <v>11</v>
      </c>
      <c r="H1906" t="s">
        <v>1932</v>
      </c>
    </row>
    <row r="1907" spans="1:8">
      <c r="A1907" s="2">
        <v>44663</v>
      </c>
      <c r="B1907" t="s">
        <v>8</v>
      </c>
      <c r="C1907" t="s">
        <v>9</v>
      </c>
      <c r="D1907" t="s">
        <v>10</v>
      </c>
      <c r="E1907">
        <v>130972</v>
      </c>
      <c r="F1907">
        <v>95157</v>
      </c>
      <c r="G1907" t="s">
        <v>11</v>
      </c>
      <c r="H1907" t="s">
        <v>1933</v>
      </c>
    </row>
    <row r="1908" spans="1:8">
      <c r="A1908" s="2">
        <v>44777</v>
      </c>
      <c r="B1908" t="s">
        <v>13</v>
      </c>
      <c r="C1908" t="s">
        <v>14</v>
      </c>
      <c r="D1908" t="s">
        <v>48</v>
      </c>
      <c r="E1908">
        <v>72469</v>
      </c>
      <c r="F1908">
        <v>153644</v>
      </c>
      <c r="G1908" t="s">
        <v>25</v>
      </c>
      <c r="H1908" t="s">
        <v>1934</v>
      </c>
    </row>
    <row r="1909" spans="1:8">
      <c r="A1909" s="2">
        <v>45136</v>
      </c>
      <c r="B1909" t="s">
        <v>8</v>
      </c>
      <c r="C1909" t="s">
        <v>33</v>
      </c>
      <c r="D1909" t="s">
        <v>10</v>
      </c>
      <c r="E1909">
        <v>12716</v>
      </c>
      <c r="F1909">
        <v>117785</v>
      </c>
      <c r="G1909" t="s">
        <v>22</v>
      </c>
      <c r="H1909" t="s">
        <v>1935</v>
      </c>
    </row>
    <row r="1910" spans="1:8">
      <c r="A1910" s="2">
        <v>44645</v>
      </c>
      <c r="B1910" t="s">
        <v>18</v>
      </c>
      <c r="C1910" t="s">
        <v>19</v>
      </c>
      <c r="D1910" t="s">
        <v>10</v>
      </c>
      <c r="E1910">
        <v>37254</v>
      </c>
      <c r="F1910">
        <v>105403</v>
      </c>
      <c r="G1910" t="s">
        <v>22</v>
      </c>
      <c r="H1910" t="s">
        <v>1936</v>
      </c>
    </row>
    <row r="1911" spans="1:8">
      <c r="A1911" s="2">
        <v>44283</v>
      </c>
      <c r="B1911" t="s">
        <v>45</v>
      </c>
      <c r="C1911" t="s">
        <v>13</v>
      </c>
      <c r="D1911" t="s">
        <v>20</v>
      </c>
      <c r="E1911">
        <v>52632</v>
      </c>
      <c r="F1911">
        <v>127412</v>
      </c>
      <c r="G1911" t="s">
        <v>25</v>
      </c>
      <c r="H1911" t="s">
        <v>1937</v>
      </c>
    </row>
    <row r="1912" spans="1:8">
      <c r="A1912" s="2">
        <v>44297</v>
      </c>
      <c r="B1912" t="s">
        <v>8</v>
      </c>
      <c r="C1912" t="s">
        <v>24</v>
      </c>
      <c r="D1912" t="s">
        <v>15</v>
      </c>
      <c r="E1912">
        <v>113964</v>
      </c>
      <c r="F1912">
        <v>101446</v>
      </c>
      <c r="G1912" t="s">
        <v>22</v>
      </c>
      <c r="H1912" t="s">
        <v>1938</v>
      </c>
    </row>
    <row r="1913" spans="1:8">
      <c r="A1913" s="2">
        <v>45228</v>
      </c>
      <c r="B1913" t="s">
        <v>27</v>
      </c>
      <c r="C1913" t="s">
        <v>9</v>
      </c>
      <c r="D1913" t="s">
        <v>20</v>
      </c>
      <c r="E1913">
        <v>119623</v>
      </c>
      <c r="F1913">
        <v>56977</v>
      </c>
      <c r="G1913" t="s">
        <v>25</v>
      </c>
      <c r="H1913" t="s">
        <v>1939</v>
      </c>
    </row>
    <row r="1914" spans="1:8">
      <c r="A1914" s="2">
        <v>45041</v>
      </c>
      <c r="B1914" t="s">
        <v>18</v>
      </c>
      <c r="C1914" t="s">
        <v>9</v>
      </c>
      <c r="D1914" t="s">
        <v>48</v>
      </c>
      <c r="E1914">
        <v>31277</v>
      </c>
      <c r="F1914">
        <v>169961</v>
      </c>
      <c r="G1914" t="s">
        <v>11</v>
      </c>
      <c r="H1914" t="s">
        <v>1940</v>
      </c>
    </row>
    <row r="1915" spans="1:8">
      <c r="A1915" s="2">
        <v>44283</v>
      </c>
      <c r="B1915" t="s">
        <v>27</v>
      </c>
      <c r="C1915" t="s">
        <v>33</v>
      </c>
      <c r="D1915" t="s">
        <v>48</v>
      </c>
      <c r="E1915">
        <v>136833</v>
      </c>
      <c r="F1915">
        <v>129223</v>
      </c>
      <c r="G1915" t="s">
        <v>25</v>
      </c>
      <c r="H1915" t="s">
        <v>1941</v>
      </c>
    </row>
    <row r="1916" spans="1:8">
      <c r="A1916" s="2">
        <v>44239</v>
      </c>
      <c r="B1916" t="s">
        <v>18</v>
      </c>
      <c r="C1916" t="s">
        <v>24</v>
      </c>
      <c r="D1916" t="s">
        <v>29</v>
      </c>
      <c r="E1916">
        <v>27503</v>
      </c>
      <c r="F1916">
        <v>158773</v>
      </c>
      <c r="G1916" t="s">
        <v>16</v>
      </c>
      <c r="H1916" t="s">
        <v>1942</v>
      </c>
    </row>
    <row r="1917" spans="1:8">
      <c r="A1917" s="2">
        <v>44604</v>
      </c>
      <c r="B1917" t="s">
        <v>27</v>
      </c>
      <c r="C1917" t="s">
        <v>19</v>
      </c>
      <c r="D1917" t="s">
        <v>20</v>
      </c>
      <c r="E1917">
        <v>110566</v>
      </c>
      <c r="F1917">
        <v>28428</v>
      </c>
      <c r="G1917" t="s">
        <v>16</v>
      </c>
      <c r="H1917" t="s">
        <v>1943</v>
      </c>
    </row>
    <row r="1918" spans="1:8">
      <c r="A1918" s="2">
        <v>44860</v>
      </c>
      <c r="B1918" t="s">
        <v>27</v>
      </c>
      <c r="C1918" t="s">
        <v>14</v>
      </c>
      <c r="D1918" t="s">
        <v>20</v>
      </c>
      <c r="E1918">
        <v>96921</v>
      </c>
      <c r="F1918">
        <v>92141</v>
      </c>
      <c r="G1918" t="s">
        <v>16</v>
      </c>
      <c r="H1918" t="s">
        <v>1944</v>
      </c>
    </row>
    <row r="1919" spans="1:8">
      <c r="A1919" s="2">
        <v>45237</v>
      </c>
      <c r="B1919" t="s">
        <v>13</v>
      </c>
      <c r="C1919" t="s">
        <v>13</v>
      </c>
      <c r="D1919" t="s">
        <v>20</v>
      </c>
      <c r="E1919">
        <v>86180</v>
      </c>
      <c r="F1919">
        <v>24244</v>
      </c>
      <c r="G1919" t="s">
        <v>11</v>
      </c>
      <c r="H1919" t="s">
        <v>1945</v>
      </c>
    </row>
    <row r="1920" spans="1:8">
      <c r="A1920" s="2">
        <v>44344</v>
      </c>
      <c r="B1920" t="s">
        <v>8</v>
      </c>
      <c r="C1920" t="s">
        <v>14</v>
      </c>
      <c r="D1920" t="s">
        <v>29</v>
      </c>
      <c r="E1920">
        <v>119264</v>
      </c>
      <c r="F1920">
        <v>37264</v>
      </c>
      <c r="G1920" t="s">
        <v>22</v>
      </c>
      <c r="H1920" t="s">
        <v>1946</v>
      </c>
    </row>
    <row r="1921" spans="1:8">
      <c r="A1921" s="2">
        <v>44473</v>
      </c>
      <c r="B1921" t="s">
        <v>8</v>
      </c>
      <c r="C1921" t="s">
        <v>33</v>
      </c>
      <c r="D1921" t="s">
        <v>20</v>
      </c>
      <c r="E1921">
        <v>42864</v>
      </c>
      <c r="F1921">
        <v>45035</v>
      </c>
      <c r="G1921" t="s">
        <v>11</v>
      </c>
      <c r="H1921" t="s">
        <v>1947</v>
      </c>
    </row>
    <row r="1922" spans="1:8">
      <c r="A1922" s="2">
        <v>44428</v>
      </c>
      <c r="B1922" t="s">
        <v>18</v>
      </c>
      <c r="C1922" t="s">
        <v>9</v>
      </c>
      <c r="D1922" t="s">
        <v>20</v>
      </c>
      <c r="E1922">
        <v>149850</v>
      </c>
      <c r="F1922">
        <v>29102</v>
      </c>
      <c r="G1922" t="s">
        <v>22</v>
      </c>
      <c r="H1922" t="s">
        <v>1948</v>
      </c>
    </row>
    <row r="1923" spans="1:8">
      <c r="A1923" s="2">
        <v>44562</v>
      </c>
      <c r="B1923" t="s">
        <v>45</v>
      </c>
      <c r="C1923" t="s">
        <v>19</v>
      </c>
      <c r="D1923" t="s">
        <v>20</v>
      </c>
      <c r="E1923">
        <v>106923</v>
      </c>
      <c r="F1923">
        <v>94734</v>
      </c>
      <c r="G1923" t="s">
        <v>11</v>
      </c>
      <c r="H1923" t="s">
        <v>1949</v>
      </c>
    </row>
    <row r="1924" spans="1:8">
      <c r="A1924" s="2">
        <v>44632</v>
      </c>
      <c r="B1924" t="s">
        <v>13</v>
      </c>
      <c r="C1924" t="s">
        <v>9</v>
      </c>
      <c r="D1924" t="s">
        <v>20</v>
      </c>
      <c r="E1924">
        <v>55596</v>
      </c>
      <c r="F1924">
        <v>166033</v>
      </c>
      <c r="G1924" t="s">
        <v>11</v>
      </c>
      <c r="H1924" t="s">
        <v>1950</v>
      </c>
    </row>
    <row r="1925" spans="1:8">
      <c r="A1925" s="2">
        <v>44595</v>
      </c>
      <c r="B1925" t="s">
        <v>8</v>
      </c>
      <c r="C1925" t="s">
        <v>14</v>
      </c>
      <c r="D1925" t="s">
        <v>48</v>
      </c>
      <c r="E1925">
        <v>139739</v>
      </c>
      <c r="F1925">
        <v>15237</v>
      </c>
      <c r="G1925" t="s">
        <v>16</v>
      </c>
      <c r="H1925" t="s">
        <v>1951</v>
      </c>
    </row>
    <row r="1926" spans="1:8">
      <c r="A1926" s="2">
        <v>44695</v>
      </c>
      <c r="B1926" t="s">
        <v>8</v>
      </c>
      <c r="C1926" t="s">
        <v>19</v>
      </c>
      <c r="D1926" t="s">
        <v>15</v>
      </c>
      <c r="E1926">
        <v>29733</v>
      </c>
      <c r="F1926">
        <v>10984</v>
      </c>
      <c r="G1926" t="s">
        <v>11</v>
      </c>
      <c r="H1926" t="s">
        <v>1952</v>
      </c>
    </row>
    <row r="1927" spans="1:8">
      <c r="A1927" s="2">
        <v>44736</v>
      </c>
      <c r="B1927" t="s">
        <v>13</v>
      </c>
      <c r="C1927" t="s">
        <v>13</v>
      </c>
      <c r="D1927" t="s">
        <v>48</v>
      </c>
      <c r="E1927">
        <v>119082</v>
      </c>
      <c r="F1927">
        <v>27640</v>
      </c>
      <c r="G1927" t="s">
        <v>16</v>
      </c>
      <c r="H1927" t="s">
        <v>1953</v>
      </c>
    </row>
    <row r="1928" spans="1:8">
      <c r="A1928" s="2">
        <v>44759</v>
      </c>
      <c r="B1928" t="s">
        <v>31</v>
      </c>
      <c r="C1928" t="s">
        <v>33</v>
      </c>
      <c r="D1928" t="s">
        <v>20</v>
      </c>
      <c r="E1928">
        <v>22372</v>
      </c>
      <c r="F1928">
        <v>165084</v>
      </c>
      <c r="G1928" t="s">
        <v>11</v>
      </c>
      <c r="H1928" t="s">
        <v>1954</v>
      </c>
    </row>
    <row r="1929" spans="1:8">
      <c r="A1929" s="2">
        <v>44638</v>
      </c>
      <c r="B1929" t="s">
        <v>13</v>
      </c>
      <c r="C1929" t="s">
        <v>13</v>
      </c>
      <c r="D1929" t="s">
        <v>10</v>
      </c>
      <c r="E1929">
        <v>121950</v>
      </c>
      <c r="F1929">
        <v>15179</v>
      </c>
      <c r="G1929" t="s">
        <v>25</v>
      </c>
      <c r="H1929" t="s">
        <v>1955</v>
      </c>
    </row>
    <row r="1930" spans="1:8">
      <c r="A1930" s="2">
        <v>44969</v>
      </c>
      <c r="B1930" t="s">
        <v>8</v>
      </c>
      <c r="C1930" t="s">
        <v>33</v>
      </c>
      <c r="D1930" t="s">
        <v>10</v>
      </c>
      <c r="E1930">
        <v>45256</v>
      </c>
      <c r="F1930">
        <v>58584</v>
      </c>
      <c r="G1930" t="s">
        <v>16</v>
      </c>
      <c r="H1930" t="s">
        <v>1956</v>
      </c>
    </row>
    <row r="1931" spans="1:8">
      <c r="A1931" s="2">
        <v>44546</v>
      </c>
      <c r="B1931" t="s">
        <v>45</v>
      </c>
      <c r="C1931" t="s">
        <v>13</v>
      </c>
      <c r="D1931" t="s">
        <v>29</v>
      </c>
      <c r="E1931">
        <v>83353</v>
      </c>
      <c r="F1931">
        <v>50734</v>
      </c>
      <c r="G1931" t="s">
        <v>25</v>
      </c>
      <c r="H1931" t="s">
        <v>1957</v>
      </c>
    </row>
    <row r="1932" spans="1:8">
      <c r="A1932" s="2">
        <v>44716</v>
      </c>
      <c r="B1932" t="s">
        <v>31</v>
      </c>
      <c r="C1932" t="s">
        <v>14</v>
      </c>
      <c r="D1932" t="s">
        <v>48</v>
      </c>
      <c r="E1932">
        <v>94757</v>
      </c>
      <c r="F1932">
        <v>106721</v>
      </c>
      <c r="G1932" t="s">
        <v>11</v>
      </c>
      <c r="H1932" t="s">
        <v>1958</v>
      </c>
    </row>
    <row r="1933" spans="1:8">
      <c r="A1933" s="2">
        <v>44334</v>
      </c>
      <c r="B1933" t="s">
        <v>27</v>
      </c>
      <c r="C1933" t="s">
        <v>24</v>
      </c>
      <c r="D1933" t="s">
        <v>29</v>
      </c>
      <c r="E1933">
        <v>124687</v>
      </c>
      <c r="F1933">
        <v>96394</v>
      </c>
      <c r="G1933" t="s">
        <v>11</v>
      </c>
      <c r="H1933" t="s">
        <v>1959</v>
      </c>
    </row>
    <row r="1934" spans="1:8">
      <c r="A1934" s="2">
        <v>45188</v>
      </c>
      <c r="B1934" t="s">
        <v>13</v>
      </c>
      <c r="C1934" t="s">
        <v>19</v>
      </c>
      <c r="D1934" t="s">
        <v>29</v>
      </c>
      <c r="E1934">
        <v>115700</v>
      </c>
      <c r="F1934">
        <v>161879</v>
      </c>
      <c r="G1934" t="s">
        <v>25</v>
      </c>
      <c r="H1934" t="s">
        <v>1960</v>
      </c>
    </row>
    <row r="1935" spans="1:8">
      <c r="A1935" s="2">
        <v>44564</v>
      </c>
      <c r="B1935" t="s">
        <v>27</v>
      </c>
      <c r="C1935" t="s">
        <v>33</v>
      </c>
      <c r="D1935" t="s">
        <v>10</v>
      </c>
      <c r="E1935">
        <v>68546</v>
      </c>
      <c r="F1935">
        <v>91058</v>
      </c>
      <c r="G1935" t="s">
        <v>22</v>
      </c>
      <c r="H1935" t="s">
        <v>1961</v>
      </c>
    </row>
    <row r="1936" spans="1:8">
      <c r="A1936" s="2">
        <v>44556</v>
      </c>
      <c r="B1936" t="s">
        <v>31</v>
      </c>
      <c r="C1936" t="s">
        <v>14</v>
      </c>
      <c r="D1936" t="s">
        <v>48</v>
      </c>
      <c r="E1936">
        <v>18064</v>
      </c>
      <c r="F1936">
        <v>50193</v>
      </c>
      <c r="G1936" t="s">
        <v>22</v>
      </c>
      <c r="H1936" t="s">
        <v>1962</v>
      </c>
    </row>
    <row r="1937" spans="1:8">
      <c r="A1937" s="2">
        <v>45117</v>
      </c>
      <c r="B1937" t="s">
        <v>31</v>
      </c>
      <c r="C1937" t="s">
        <v>9</v>
      </c>
      <c r="D1937" t="s">
        <v>15</v>
      </c>
      <c r="E1937">
        <v>113073</v>
      </c>
      <c r="F1937">
        <v>169161</v>
      </c>
      <c r="G1937" t="s">
        <v>22</v>
      </c>
      <c r="H1937" t="s">
        <v>1963</v>
      </c>
    </row>
    <row r="1938" spans="1:8">
      <c r="A1938" s="2">
        <v>44525</v>
      </c>
      <c r="B1938" t="s">
        <v>31</v>
      </c>
      <c r="C1938" t="s">
        <v>9</v>
      </c>
      <c r="D1938" t="s">
        <v>48</v>
      </c>
      <c r="E1938">
        <v>51689</v>
      </c>
      <c r="F1938">
        <v>53053</v>
      </c>
      <c r="G1938" t="s">
        <v>11</v>
      </c>
      <c r="H1938" t="s">
        <v>1964</v>
      </c>
    </row>
    <row r="1939" spans="1:8">
      <c r="A1939" s="2">
        <v>45158</v>
      </c>
      <c r="B1939" t="s">
        <v>18</v>
      </c>
      <c r="C1939" t="s">
        <v>13</v>
      </c>
      <c r="D1939" t="s">
        <v>29</v>
      </c>
      <c r="E1939">
        <v>54006</v>
      </c>
      <c r="F1939">
        <v>87028</v>
      </c>
      <c r="G1939" t="s">
        <v>22</v>
      </c>
      <c r="H1939" t="s">
        <v>1965</v>
      </c>
    </row>
    <row r="1940" spans="1:8">
      <c r="A1940" s="2">
        <v>44659</v>
      </c>
      <c r="B1940" t="s">
        <v>13</v>
      </c>
      <c r="C1940" t="s">
        <v>9</v>
      </c>
      <c r="D1940" t="s">
        <v>20</v>
      </c>
      <c r="E1940">
        <v>42195</v>
      </c>
      <c r="F1940">
        <v>146704</v>
      </c>
      <c r="G1940" t="s">
        <v>22</v>
      </c>
      <c r="H1940" t="s">
        <v>1966</v>
      </c>
    </row>
    <row r="1941" spans="1:8">
      <c r="A1941" s="2">
        <v>45142</v>
      </c>
      <c r="B1941" t="s">
        <v>45</v>
      </c>
      <c r="C1941" t="s">
        <v>24</v>
      </c>
      <c r="D1941" t="s">
        <v>29</v>
      </c>
      <c r="E1941">
        <v>10203</v>
      </c>
      <c r="F1941">
        <v>154459</v>
      </c>
      <c r="G1941" t="s">
        <v>11</v>
      </c>
      <c r="H1941" t="s">
        <v>1967</v>
      </c>
    </row>
    <row r="1942" spans="1:8">
      <c r="A1942" s="2">
        <v>45159</v>
      </c>
      <c r="B1942" t="s">
        <v>45</v>
      </c>
      <c r="C1942" t="s">
        <v>33</v>
      </c>
      <c r="D1942" t="s">
        <v>48</v>
      </c>
      <c r="E1942">
        <v>55248</v>
      </c>
      <c r="F1942">
        <v>34544</v>
      </c>
      <c r="G1942" t="s">
        <v>11</v>
      </c>
      <c r="H1942" t="s">
        <v>1968</v>
      </c>
    </row>
    <row r="1943" spans="1:8">
      <c r="A1943" s="2">
        <v>45032</v>
      </c>
      <c r="B1943" t="s">
        <v>27</v>
      </c>
      <c r="C1943" t="s">
        <v>13</v>
      </c>
      <c r="D1943" t="s">
        <v>10</v>
      </c>
      <c r="E1943">
        <v>17460</v>
      </c>
      <c r="F1943">
        <v>32174</v>
      </c>
      <c r="G1943" t="s">
        <v>22</v>
      </c>
      <c r="H1943" t="s">
        <v>1969</v>
      </c>
    </row>
    <row r="1944" spans="1:8">
      <c r="A1944" s="2">
        <v>44365</v>
      </c>
      <c r="B1944" t="s">
        <v>27</v>
      </c>
      <c r="C1944" t="s">
        <v>33</v>
      </c>
      <c r="D1944" t="s">
        <v>48</v>
      </c>
      <c r="E1944">
        <v>128463</v>
      </c>
      <c r="F1944">
        <v>10471</v>
      </c>
      <c r="G1944" t="s">
        <v>22</v>
      </c>
      <c r="H1944" t="s">
        <v>1970</v>
      </c>
    </row>
    <row r="1945" spans="1:8">
      <c r="A1945" s="2">
        <v>44413</v>
      </c>
      <c r="B1945" t="s">
        <v>27</v>
      </c>
      <c r="C1945" t="s">
        <v>33</v>
      </c>
      <c r="D1945" t="s">
        <v>15</v>
      </c>
      <c r="E1945">
        <v>67230</v>
      </c>
      <c r="F1945">
        <v>168449</v>
      </c>
      <c r="G1945" t="s">
        <v>25</v>
      </c>
      <c r="H1945" t="s">
        <v>1971</v>
      </c>
    </row>
    <row r="1946" spans="1:8">
      <c r="A1946" s="2">
        <v>44574</v>
      </c>
      <c r="B1946" t="s">
        <v>13</v>
      </c>
      <c r="C1946" t="s">
        <v>14</v>
      </c>
      <c r="D1946" t="s">
        <v>20</v>
      </c>
      <c r="E1946">
        <v>132268</v>
      </c>
      <c r="F1946">
        <v>71099</v>
      </c>
      <c r="G1946" t="s">
        <v>11</v>
      </c>
      <c r="H1946" t="s">
        <v>1972</v>
      </c>
    </row>
    <row r="1947" spans="1:8">
      <c r="A1947" s="2">
        <v>44315</v>
      </c>
      <c r="B1947" t="s">
        <v>8</v>
      </c>
      <c r="C1947" t="s">
        <v>9</v>
      </c>
      <c r="D1947" t="s">
        <v>20</v>
      </c>
      <c r="E1947">
        <v>145427</v>
      </c>
      <c r="F1947">
        <v>37319</v>
      </c>
      <c r="G1947" t="s">
        <v>11</v>
      </c>
      <c r="H1947" t="s">
        <v>1973</v>
      </c>
    </row>
    <row r="1948" spans="1:8">
      <c r="A1948" s="2">
        <v>44386</v>
      </c>
      <c r="B1948" t="s">
        <v>27</v>
      </c>
      <c r="C1948" t="s">
        <v>19</v>
      </c>
      <c r="D1948" t="s">
        <v>29</v>
      </c>
      <c r="E1948">
        <v>41935</v>
      </c>
      <c r="F1948">
        <v>53850</v>
      </c>
      <c r="G1948" t="s">
        <v>25</v>
      </c>
      <c r="H1948" t="s">
        <v>1974</v>
      </c>
    </row>
    <row r="1949" spans="1:8">
      <c r="A1949" s="2">
        <v>44963</v>
      </c>
      <c r="B1949" t="s">
        <v>31</v>
      </c>
      <c r="C1949" t="s">
        <v>33</v>
      </c>
      <c r="D1949" t="s">
        <v>48</v>
      </c>
      <c r="E1949">
        <v>127739</v>
      </c>
      <c r="F1949">
        <v>47056</v>
      </c>
      <c r="G1949" t="s">
        <v>16</v>
      </c>
      <c r="H1949" t="s">
        <v>1975</v>
      </c>
    </row>
    <row r="1950" spans="1:8">
      <c r="A1950" s="2">
        <v>44566</v>
      </c>
      <c r="B1950" t="s">
        <v>27</v>
      </c>
      <c r="C1950" t="s">
        <v>24</v>
      </c>
      <c r="D1950" t="s">
        <v>10</v>
      </c>
      <c r="E1950">
        <v>12663</v>
      </c>
      <c r="F1950">
        <v>28721</v>
      </c>
      <c r="G1950" t="s">
        <v>16</v>
      </c>
      <c r="H1950" t="s">
        <v>1976</v>
      </c>
    </row>
    <row r="1951" spans="1:8">
      <c r="A1951" s="2">
        <v>44345</v>
      </c>
      <c r="B1951" t="s">
        <v>31</v>
      </c>
      <c r="C1951" t="s">
        <v>24</v>
      </c>
      <c r="D1951" t="s">
        <v>15</v>
      </c>
      <c r="E1951">
        <v>104903</v>
      </c>
      <c r="F1951">
        <v>116005</v>
      </c>
      <c r="G1951" t="s">
        <v>11</v>
      </c>
      <c r="H1951" t="s">
        <v>1977</v>
      </c>
    </row>
    <row r="1952" spans="1:8">
      <c r="A1952" s="2">
        <v>44848</v>
      </c>
      <c r="B1952" t="s">
        <v>18</v>
      </c>
      <c r="C1952" t="s">
        <v>19</v>
      </c>
      <c r="D1952" t="s">
        <v>29</v>
      </c>
      <c r="E1952">
        <v>141110</v>
      </c>
      <c r="F1952">
        <v>29534</v>
      </c>
      <c r="G1952" t="s">
        <v>11</v>
      </c>
      <c r="H1952" t="s">
        <v>1978</v>
      </c>
    </row>
    <row r="1953" spans="1:8">
      <c r="A1953" s="2">
        <v>44966</v>
      </c>
      <c r="B1953" t="s">
        <v>8</v>
      </c>
      <c r="C1953" t="s">
        <v>9</v>
      </c>
      <c r="D1953" t="s">
        <v>48</v>
      </c>
      <c r="E1953">
        <v>20318</v>
      </c>
      <c r="F1953">
        <v>164420</v>
      </c>
      <c r="G1953" t="s">
        <v>22</v>
      </c>
      <c r="H1953" t="s">
        <v>1979</v>
      </c>
    </row>
    <row r="1954" spans="1:8">
      <c r="A1954" s="2">
        <v>44570</v>
      </c>
      <c r="B1954" t="s">
        <v>8</v>
      </c>
      <c r="C1954" t="s">
        <v>9</v>
      </c>
      <c r="D1954" t="s">
        <v>10</v>
      </c>
      <c r="E1954">
        <v>149992</v>
      </c>
      <c r="F1954">
        <v>85400</v>
      </c>
      <c r="G1954" t="s">
        <v>16</v>
      </c>
      <c r="H1954" t="s">
        <v>1980</v>
      </c>
    </row>
    <row r="1955" spans="1:8">
      <c r="A1955" s="2">
        <v>44977</v>
      </c>
      <c r="B1955" t="s">
        <v>13</v>
      </c>
      <c r="C1955" t="s">
        <v>13</v>
      </c>
      <c r="D1955" t="s">
        <v>48</v>
      </c>
      <c r="E1955">
        <v>71243</v>
      </c>
      <c r="F1955">
        <v>137499</v>
      </c>
      <c r="G1955" t="s">
        <v>22</v>
      </c>
      <c r="H1955" t="s">
        <v>1981</v>
      </c>
    </row>
    <row r="1956" spans="1:8">
      <c r="A1956" s="2">
        <v>44356</v>
      </c>
      <c r="B1956" t="s">
        <v>13</v>
      </c>
      <c r="C1956" t="s">
        <v>13</v>
      </c>
      <c r="D1956" t="s">
        <v>10</v>
      </c>
      <c r="E1956">
        <v>120723</v>
      </c>
      <c r="F1956">
        <v>151250</v>
      </c>
      <c r="G1956" t="s">
        <v>16</v>
      </c>
      <c r="H1956" t="s">
        <v>1982</v>
      </c>
    </row>
    <row r="1957" spans="1:8">
      <c r="A1957" s="2">
        <v>44547</v>
      </c>
      <c r="B1957" t="s">
        <v>45</v>
      </c>
      <c r="C1957" t="s">
        <v>13</v>
      </c>
      <c r="D1957" t="s">
        <v>48</v>
      </c>
      <c r="E1957">
        <v>94044</v>
      </c>
      <c r="F1957">
        <v>151460</v>
      </c>
      <c r="G1957" t="s">
        <v>25</v>
      </c>
      <c r="H1957" t="s">
        <v>1983</v>
      </c>
    </row>
    <row r="1958" spans="1:8">
      <c r="A1958" s="2">
        <v>45088</v>
      </c>
      <c r="B1958" t="s">
        <v>18</v>
      </c>
      <c r="C1958" t="s">
        <v>9</v>
      </c>
      <c r="D1958" t="s">
        <v>48</v>
      </c>
      <c r="E1958">
        <v>46902</v>
      </c>
      <c r="F1958">
        <v>84585</v>
      </c>
      <c r="G1958" t="s">
        <v>22</v>
      </c>
      <c r="H1958" t="s">
        <v>1984</v>
      </c>
    </row>
    <row r="1959" spans="1:8">
      <c r="A1959" s="2">
        <v>44719</v>
      </c>
      <c r="B1959" t="s">
        <v>13</v>
      </c>
      <c r="C1959" t="s">
        <v>33</v>
      </c>
      <c r="D1959" t="s">
        <v>29</v>
      </c>
      <c r="E1959">
        <v>107845</v>
      </c>
      <c r="F1959">
        <v>72278</v>
      </c>
      <c r="G1959" t="s">
        <v>25</v>
      </c>
      <c r="H1959" t="s">
        <v>1985</v>
      </c>
    </row>
    <row r="1960" spans="1:8">
      <c r="A1960" s="2">
        <v>44718</v>
      </c>
      <c r="B1960" t="s">
        <v>31</v>
      </c>
      <c r="C1960" t="s">
        <v>14</v>
      </c>
      <c r="D1960" t="s">
        <v>48</v>
      </c>
      <c r="E1960">
        <v>81074</v>
      </c>
      <c r="F1960">
        <v>84408</v>
      </c>
      <c r="G1960" t="s">
        <v>25</v>
      </c>
      <c r="H1960" t="s">
        <v>1986</v>
      </c>
    </row>
    <row r="1961" spans="1:8">
      <c r="A1961" s="2">
        <v>44979</v>
      </c>
      <c r="B1961" t="s">
        <v>18</v>
      </c>
      <c r="C1961" t="s">
        <v>19</v>
      </c>
      <c r="D1961" t="s">
        <v>48</v>
      </c>
      <c r="E1961">
        <v>58949</v>
      </c>
      <c r="F1961">
        <v>75314</v>
      </c>
      <c r="G1961" t="s">
        <v>16</v>
      </c>
      <c r="H1961" t="s">
        <v>1987</v>
      </c>
    </row>
    <row r="1962" spans="1:8">
      <c r="A1962" s="2">
        <v>44469</v>
      </c>
      <c r="B1962" t="s">
        <v>8</v>
      </c>
      <c r="C1962" t="s">
        <v>19</v>
      </c>
      <c r="D1962" t="s">
        <v>29</v>
      </c>
      <c r="E1962">
        <v>114765</v>
      </c>
      <c r="F1962">
        <v>100131</v>
      </c>
      <c r="G1962" t="s">
        <v>11</v>
      </c>
      <c r="H1962" t="s">
        <v>1988</v>
      </c>
    </row>
    <row r="1963" spans="1:8">
      <c r="A1963" s="2">
        <v>45132</v>
      </c>
      <c r="B1963" t="s">
        <v>31</v>
      </c>
      <c r="C1963" t="s">
        <v>19</v>
      </c>
      <c r="D1963" t="s">
        <v>29</v>
      </c>
      <c r="E1963">
        <v>56543</v>
      </c>
      <c r="F1963">
        <v>164236</v>
      </c>
      <c r="G1963" t="s">
        <v>11</v>
      </c>
      <c r="H1963" t="s">
        <v>1989</v>
      </c>
    </row>
    <row r="1964" spans="1:8">
      <c r="A1964" s="2">
        <v>44379</v>
      </c>
      <c r="B1964" t="s">
        <v>18</v>
      </c>
      <c r="C1964" t="s">
        <v>13</v>
      </c>
      <c r="D1964" t="s">
        <v>20</v>
      </c>
      <c r="E1964">
        <v>21398</v>
      </c>
      <c r="F1964">
        <v>75037</v>
      </c>
      <c r="G1964" t="s">
        <v>25</v>
      </c>
      <c r="H1964" t="s">
        <v>1990</v>
      </c>
    </row>
    <row r="1965" spans="1:8">
      <c r="A1965" s="2">
        <v>44684</v>
      </c>
      <c r="B1965" t="s">
        <v>8</v>
      </c>
      <c r="C1965" t="s">
        <v>14</v>
      </c>
      <c r="D1965" t="s">
        <v>20</v>
      </c>
      <c r="E1965">
        <v>83436</v>
      </c>
      <c r="F1965">
        <v>149369</v>
      </c>
      <c r="G1965" t="s">
        <v>11</v>
      </c>
      <c r="H1965" t="s">
        <v>1991</v>
      </c>
    </row>
    <row r="1966" spans="1:8">
      <c r="A1966" s="2">
        <v>45042</v>
      </c>
      <c r="B1966" t="s">
        <v>13</v>
      </c>
      <c r="C1966" t="s">
        <v>24</v>
      </c>
      <c r="D1966" t="s">
        <v>29</v>
      </c>
      <c r="E1966">
        <v>119809</v>
      </c>
      <c r="F1966">
        <v>129590</v>
      </c>
      <c r="G1966" t="s">
        <v>22</v>
      </c>
      <c r="H1966" t="s">
        <v>1992</v>
      </c>
    </row>
    <row r="1967" spans="1:8">
      <c r="A1967" s="2">
        <v>44320</v>
      </c>
      <c r="B1967" t="s">
        <v>31</v>
      </c>
      <c r="C1967" t="s">
        <v>9</v>
      </c>
      <c r="D1967" t="s">
        <v>15</v>
      </c>
      <c r="E1967">
        <v>60396</v>
      </c>
      <c r="F1967">
        <v>86806</v>
      </c>
      <c r="G1967" t="s">
        <v>16</v>
      </c>
      <c r="H1967" t="s">
        <v>1993</v>
      </c>
    </row>
    <row r="1968" spans="1:8">
      <c r="A1968" s="2">
        <v>45181</v>
      </c>
      <c r="B1968" t="s">
        <v>31</v>
      </c>
      <c r="C1968" t="s">
        <v>24</v>
      </c>
      <c r="D1968" t="s">
        <v>10</v>
      </c>
      <c r="E1968">
        <v>120583</v>
      </c>
      <c r="F1968">
        <v>142648</v>
      </c>
      <c r="G1968" t="s">
        <v>22</v>
      </c>
      <c r="H1968" t="s">
        <v>1994</v>
      </c>
    </row>
    <row r="1969" spans="1:8">
      <c r="A1969" s="2">
        <v>44986</v>
      </c>
      <c r="B1969" t="s">
        <v>8</v>
      </c>
      <c r="C1969" t="s">
        <v>13</v>
      </c>
      <c r="D1969" t="s">
        <v>29</v>
      </c>
      <c r="E1969">
        <v>76193</v>
      </c>
      <c r="F1969">
        <v>62879</v>
      </c>
      <c r="G1969" t="s">
        <v>11</v>
      </c>
      <c r="H1969" t="s">
        <v>1995</v>
      </c>
    </row>
    <row r="1970" spans="1:8">
      <c r="A1970" s="2">
        <v>44610</v>
      </c>
      <c r="B1970" t="s">
        <v>31</v>
      </c>
      <c r="C1970" t="s">
        <v>33</v>
      </c>
      <c r="D1970" t="s">
        <v>20</v>
      </c>
      <c r="E1970">
        <v>119461</v>
      </c>
      <c r="F1970">
        <v>140353</v>
      </c>
      <c r="G1970" t="s">
        <v>25</v>
      </c>
      <c r="H1970" t="s">
        <v>1996</v>
      </c>
    </row>
    <row r="1971" spans="1:8">
      <c r="A1971"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v>122434</v>
      </c>
      <c r="G1972" t="s">
        <v>25</v>
      </c>
      <c r="H1972" t="s">
        <v>1998</v>
      </c>
    </row>
    <row r="1973" spans="1:8">
      <c r="A1973" s="2">
        <v>45084</v>
      </c>
      <c r="B1973" t="s">
        <v>13</v>
      </c>
      <c r="C1973" t="s">
        <v>13</v>
      </c>
      <c r="D1973" t="s">
        <v>29</v>
      </c>
      <c r="E1973">
        <v>90061</v>
      </c>
      <c r="F1973">
        <v>91189</v>
      </c>
      <c r="G1973" t="s">
        <v>16</v>
      </c>
      <c r="H1973" t="s">
        <v>1999</v>
      </c>
    </row>
    <row r="1974" spans="1:8">
      <c r="A1974" s="2">
        <v>44318</v>
      </c>
      <c r="B1974" t="s">
        <v>8</v>
      </c>
      <c r="C1974" t="s">
        <v>19</v>
      </c>
      <c r="D1974" t="s">
        <v>20</v>
      </c>
      <c r="E1974">
        <v>73900</v>
      </c>
      <c r="F1974">
        <v>77871</v>
      </c>
      <c r="G1974" t="s">
        <v>22</v>
      </c>
      <c r="H1974" t="s">
        <v>2000</v>
      </c>
    </row>
    <row r="1975" spans="1:8">
      <c r="A1975" s="2">
        <v>44235</v>
      </c>
      <c r="B1975" t="s">
        <v>27</v>
      </c>
      <c r="C1975" t="s">
        <v>33</v>
      </c>
      <c r="D1975" t="s">
        <v>20</v>
      </c>
      <c r="E1975">
        <v>55384</v>
      </c>
      <c r="F1975">
        <v>19676</v>
      </c>
      <c r="G1975" t="s">
        <v>11</v>
      </c>
      <c r="H1975" t="s">
        <v>2001</v>
      </c>
    </row>
    <row r="1976" spans="1:8">
      <c r="A1976" s="2">
        <v>44693</v>
      </c>
      <c r="B1976" t="s">
        <v>27</v>
      </c>
      <c r="C1976" t="s">
        <v>33</v>
      </c>
      <c r="D1976" t="s">
        <v>15</v>
      </c>
      <c r="E1976">
        <v>134679</v>
      </c>
      <c r="F1976">
        <v>99263</v>
      </c>
      <c r="G1976" t="s">
        <v>22</v>
      </c>
      <c r="H1976" t="s">
        <v>2002</v>
      </c>
    </row>
    <row r="1977" spans="1:8">
      <c r="A1977" s="2">
        <v>44976</v>
      </c>
      <c r="B1977" t="s">
        <v>31</v>
      </c>
      <c r="C1977" t="s">
        <v>9</v>
      </c>
      <c r="D1977" t="s">
        <v>20</v>
      </c>
      <c r="E1977">
        <v>39917</v>
      </c>
      <c r="F1977">
        <v>141326</v>
      </c>
      <c r="G1977" t="s">
        <v>25</v>
      </c>
      <c r="H1977" t="s">
        <v>2003</v>
      </c>
    </row>
    <row r="1978" spans="1:8">
      <c r="A1978" s="2">
        <v>45139</v>
      </c>
      <c r="B1978" t="s">
        <v>13</v>
      </c>
      <c r="C1978" t="s">
        <v>9</v>
      </c>
      <c r="D1978" t="s">
        <v>20</v>
      </c>
      <c r="E1978">
        <v>122301</v>
      </c>
      <c r="F1978">
        <v>42343</v>
      </c>
      <c r="G1978" t="s">
        <v>22</v>
      </c>
      <c r="H1978" t="s">
        <v>2004</v>
      </c>
    </row>
    <row r="1979" spans="1:8">
      <c r="A1979" s="2">
        <v>44345</v>
      </c>
      <c r="B1979" t="s">
        <v>31</v>
      </c>
      <c r="C1979" t="s">
        <v>19</v>
      </c>
      <c r="D1979" t="s">
        <v>20</v>
      </c>
      <c r="E1979">
        <v>98155</v>
      </c>
      <c r="F1979">
        <v>164480</v>
      </c>
      <c r="G1979" t="s">
        <v>11</v>
      </c>
      <c r="H1979" t="s">
        <v>2005</v>
      </c>
    </row>
    <row r="1980" spans="1:8">
      <c r="A1980" s="2">
        <v>45218</v>
      </c>
      <c r="B1980" t="s">
        <v>8</v>
      </c>
      <c r="C1980" t="s">
        <v>33</v>
      </c>
      <c r="D1980" t="s">
        <v>48</v>
      </c>
      <c r="E1980">
        <v>80071</v>
      </c>
      <c r="F1980">
        <v>50329</v>
      </c>
      <c r="G1980" t="s">
        <v>11</v>
      </c>
      <c r="H1980" t="s">
        <v>2006</v>
      </c>
    </row>
    <row r="1981" spans="1:8">
      <c r="A1981" s="2">
        <v>44857</v>
      </c>
      <c r="B1981" t="s">
        <v>31</v>
      </c>
      <c r="C1981" t="s">
        <v>19</v>
      </c>
      <c r="D1981" t="s">
        <v>29</v>
      </c>
      <c r="E1981">
        <v>66425</v>
      </c>
      <c r="F1981">
        <v>20094</v>
      </c>
      <c r="G1981" t="s">
        <v>22</v>
      </c>
      <c r="H1981" t="s">
        <v>2007</v>
      </c>
    </row>
    <row r="1982" spans="1:8">
      <c r="A1982" s="2">
        <v>44498</v>
      </c>
      <c r="B1982" t="s">
        <v>45</v>
      </c>
      <c r="C1982" t="s">
        <v>33</v>
      </c>
      <c r="D1982" t="s">
        <v>29</v>
      </c>
      <c r="E1982">
        <v>90116</v>
      </c>
      <c r="F1982">
        <v>82295</v>
      </c>
      <c r="G1982" t="s">
        <v>16</v>
      </c>
      <c r="H1982" t="s">
        <v>2008</v>
      </c>
    </row>
    <row r="1983" spans="1:8">
      <c r="A1983" s="2">
        <v>44434</v>
      </c>
      <c r="B1983" t="s">
        <v>27</v>
      </c>
      <c r="C1983" t="s">
        <v>14</v>
      </c>
      <c r="D1983" t="s">
        <v>20</v>
      </c>
      <c r="E1983">
        <v>71321</v>
      </c>
      <c r="F1983">
        <v>22145</v>
      </c>
      <c r="G1983" t="s">
        <v>11</v>
      </c>
      <c r="H1983" t="s">
        <v>2009</v>
      </c>
    </row>
    <row r="1984" spans="1:8">
      <c r="A1984" s="2">
        <v>44843</v>
      </c>
      <c r="B1984" t="s">
        <v>31</v>
      </c>
      <c r="C1984" t="s">
        <v>13</v>
      </c>
      <c r="D1984" t="s">
        <v>15</v>
      </c>
      <c r="E1984">
        <v>77512</v>
      </c>
      <c r="F1984">
        <v>167839</v>
      </c>
      <c r="G1984" t="s">
        <v>11</v>
      </c>
      <c r="H1984" t="s">
        <v>2010</v>
      </c>
    </row>
    <row r="1985" spans="1:8">
      <c r="A1985" s="2">
        <v>44859</v>
      </c>
      <c r="B1985" t="s">
        <v>31</v>
      </c>
      <c r="C1985" t="s">
        <v>9</v>
      </c>
      <c r="D1985" t="s">
        <v>20</v>
      </c>
      <c r="E1985">
        <v>111973</v>
      </c>
      <c r="F1985">
        <v>11187</v>
      </c>
      <c r="G1985" t="s">
        <v>11</v>
      </c>
      <c r="H1985" t="s">
        <v>2011</v>
      </c>
    </row>
    <row r="1986" spans="1:8">
      <c r="A1986" s="2">
        <v>44432</v>
      </c>
      <c r="B1986" t="s">
        <v>18</v>
      </c>
      <c r="C1986" t="s">
        <v>14</v>
      </c>
      <c r="D1986" t="s">
        <v>15</v>
      </c>
      <c r="E1986">
        <v>128880</v>
      </c>
      <c r="F1986">
        <v>54386</v>
      </c>
      <c r="G1986" t="s">
        <v>11</v>
      </c>
      <c r="H1986" t="s">
        <v>2012</v>
      </c>
    </row>
    <row r="1987" spans="1:8">
      <c r="A1987" s="2">
        <v>44399</v>
      </c>
      <c r="B1987" t="s">
        <v>31</v>
      </c>
      <c r="C1987" t="s">
        <v>13</v>
      </c>
      <c r="D1987" t="s">
        <v>29</v>
      </c>
      <c r="E1987">
        <v>57055</v>
      </c>
      <c r="F1987">
        <v>55698</v>
      </c>
      <c r="G1987" t="s">
        <v>16</v>
      </c>
      <c r="H1987" t="s">
        <v>2013</v>
      </c>
    </row>
    <row r="1988" spans="1:8">
      <c r="A1988" s="2">
        <v>44452</v>
      </c>
      <c r="B1988" t="s">
        <v>45</v>
      </c>
      <c r="C1988" t="s">
        <v>9</v>
      </c>
      <c r="D1988" t="s">
        <v>15</v>
      </c>
      <c r="E1988">
        <v>10937</v>
      </c>
      <c r="F1988">
        <v>87570</v>
      </c>
      <c r="G1988" t="s">
        <v>16</v>
      </c>
      <c r="H1988" t="s">
        <v>2014</v>
      </c>
    </row>
    <row r="1989" spans="1:8">
      <c r="A1989" s="2">
        <v>44794</v>
      </c>
      <c r="B1989" t="s">
        <v>27</v>
      </c>
      <c r="C1989" t="s">
        <v>19</v>
      </c>
      <c r="D1989" t="s">
        <v>15</v>
      </c>
      <c r="E1989">
        <v>27673</v>
      </c>
      <c r="F1989">
        <v>91801</v>
      </c>
      <c r="G1989" t="s">
        <v>25</v>
      </c>
      <c r="H1989" t="s">
        <v>2015</v>
      </c>
    </row>
    <row r="1990" spans="1:8">
      <c r="A1990" s="2">
        <v>44858</v>
      </c>
      <c r="B1990" t="s">
        <v>18</v>
      </c>
      <c r="C1990" t="s">
        <v>14</v>
      </c>
      <c r="D1990" t="s">
        <v>10</v>
      </c>
      <c r="E1990">
        <v>112974</v>
      </c>
      <c r="F1990">
        <v>169692</v>
      </c>
      <c r="G1990" t="s">
        <v>25</v>
      </c>
      <c r="H1990" t="s">
        <v>2016</v>
      </c>
    </row>
    <row r="1991" spans="1:8">
      <c r="A1991" s="2">
        <v>44431</v>
      </c>
      <c r="B1991" t="s">
        <v>8</v>
      </c>
      <c r="C1991" t="s">
        <v>24</v>
      </c>
      <c r="D1991" t="s">
        <v>15</v>
      </c>
      <c r="E1991">
        <v>82957</v>
      </c>
      <c r="F1991">
        <v>72156</v>
      </c>
      <c r="G1991" t="s">
        <v>25</v>
      </c>
      <c r="H1991" t="s">
        <v>2017</v>
      </c>
    </row>
    <row r="1992" spans="1:8">
      <c r="A1992" s="2">
        <v>44730</v>
      </c>
      <c r="B1992" t="s">
        <v>8</v>
      </c>
      <c r="C1992" t="s">
        <v>24</v>
      </c>
      <c r="D1992" t="s">
        <v>15</v>
      </c>
      <c r="E1992">
        <v>22953</v>
      </c>
      <c r="F1992">
        <v>89892</v>
      </c>
      <c r="G1992" t="s">
        <v>22</v>
      </c>
      <c r="H1992" t="s">
        <v>2018</v>
      </c>
    </row>
    <row r="1993" spans="1:8">
      <c r="A1993" s="2">
        <v>45056</v>
      </c>
      <c r="B1993" t="s">
        <v>27</v>
      </c>
      <c r="C1993" t="s">
        <v>9</v>
      </c>
      <c r="D1993" t="s">
        <v>48</v>
      </c>
      <c r="E1993">
        <v>77052</v>
      </c>
      <c r="F1993">
        <v>162812</v>
      </c>
      <c r="G1993" t="s">
        <v>22</v>
      </c>
      <c r="H1993" t="s">
        <v>2019</v>
      </c>
    </row>
    <row r="1994" spans="1:8">
      <c r="A1994" s="2">
        <v>44966</v>
      </c>
      <c r="B1994" t="s">
        <v>8</v>
      </c>
      <c r="C1994" t="s">
        <v>14</v>
      </c>
      <c r="D1994" t="s">
        <v>29</v>
      </c>
      <c r="E1994">
        <v>53042</v>
      </c>
      <c r="F1994">
        <v>161407</v>
      </c>
      <c r="G1994" t="s">
        <v>25</v>
      </c>
      <c r="H1994" t="s">
        <v>2020</v>
      </c>
    </row>
    <row r="1995" spans="1:8">
      <c r="A1995" s="2">
        <v>44737</v>
      </c>
      <c r="B1995" t="s">
        <v>45</v>
      </c>
      <c r="C1995" t="s">
        <v>13</v>
      </c>
      <c r="D1995" t="s">
        <v>20</v>
      </c>
      <c r="E1995">
        <v>129180</v>
      </c>
      <c r="F1995">
        <v>62914</v>
      </c>
      <c r="G1995" t="s">
        <v>11</v>
      </c>
      <c r="H1995" t="s">
        <v>2021</v>
      </c>
    </row>
    <row r="1996" spans="1:8">
      <c r="A1996" s="2">
        <v>44409</v>
      </c>
      <c r="B1996" t="s">
        <v>31</v>
      </c>
      <c r="C1996" t="s">
        <v>13</v>
      </c>
      <c r="D1996" t="s">
        <v>10</v>
      </c>
      <c r="E1996">
        <v>81706</v>
      </c>
      <c r="F1996">
        <v>14870</v>
      </c>
      <c r="G1996" t="s">
        <v>25</v>
      </c>
      <c r="H1996" t="s">
        <v>2022</v>
      </c>
    </row>
    <row r="1997" spans="1:8">
      <c r="A1997" s="2">
        <v>44659</v>
      </c>
      <c r="B1997" t="s">
        <v>27</v>
      </c>
      <c r="C1997" t="s">
        <v>14</v>
      </c>
      <c r="D1997" t="s">
        <v>15</v>
      </c>
      <c r="E1997">
        <v>134765</v>
      </c>
      <c r="F1997">
        <v>75698</v>
      </c>
      <c r="G1997" t="s">
        <v>22</v>
      </c>
      <c r="H1997" t="s">
        <v>2023</v>
      </c>
    </row>
    <row r="1998" spans="1:8">
      <c r="A1998" s="2">
        <v>44632</v>
      </c>
      <c r="B1998" t="s">
        <v>18</v>
      </c>
      <c r="C1998" t="s">
        <v>24</v>
      </c>
      <c r="D1998" t="s">
        <v>48</v>
      </c>
      <c r="E1998">
        <v>143425</v>
      </c>
      <c r="F1998">
        <v>56629</v>
      </c>
      <c r="G1998" t="s">
        <v>16</v>
      </c>
      <c r="H1998" t="s">
        <v>2024</v>
      </c>
    </row>
    <row r="1999" spans="1:8">
      <c r="A1999" s="2">
        <v>44479</v>
      </c>
      <c r="B1999" t="s">
        <v>31</v>
      </c>
      <c r="C1999" t="s">
        <v>14</v>
      </c>
      <c r="D1999" t="s">
        <v>48</v>
      </c>
      <c r="E1999">
        <v>21999</v>
      </c>
      <c r="F1999">
        <v>118979</v>
      </c>
      <c r="G1999" t="s">
        <v>11</v>
      </c>
      <c r="H1999" t="s">
        <v>2025</v>
      </c>
    </row>
    <row r="2000" spans="1:8">
      <c r="A2000" s="2">
        <v>44284</v>
      </c>
      <c r="B2000" t="s">
        <v>8</v>
      </c>
      <c r="C2000" t="s">
        <v>24</v>
      </c>
      <c r="D2000" t="s">
        <v>20</v>
      </c>
      <c r="E2000">
        <v>86474</v>
      </c>
      <c r="F2000">
        <v>103117</v>
      </c>
      <c r="G2000" t="s">
        <v>11</v>
      </c>
      <c r="H2000" t="s">
        <v>2026</v>
      </c>
    </row>
    <row r="2001" spans="1:8">
      <c r="A2001" s="2">
        <v>45264</v>
      </c>
      <c r="B2001" t="s">
        <v>8</v>
      </c>
      <c r="C2001" t="s">
        <v>24</v>
      </c>
      <c r="D2001" t="s">
        <v>20</v>
      </c>
      <c r="E2001">
        <v>73134</v>
      </c>
      <c r="F2001">
        <v>97957</v>
      </c>
      <c r="G2001" t="s">
        <v>11</v>
      </c>
      <c r="H2001" t="s">
        <v>2027</v>
      </c>
    </row>
    <row r="2002" spans="1:8">
      <c r="A2002" s="2">
        <v>44657</v>
      </c>
      <c r="B2002" t="s">
        <v>18</v>
      </c>
      <c r="C2002" t="s">
        <v>19</v>
      </c>
      <c r="D2002" t="s">
        <v>29</v>
      </c>
      <c r="E2002">
        <v>141652</v>
      </c>
      <c r="F2002">
        <v>60044</v>
      </c>
      <c r="G2002" t="s">
        <v>22</v>
      </c>
      <c r="H2002" t="s">
        <v>2028</v>
      </c>
    </row>
    <row r="2003" spans="1:8">
      <c r="A2003" s="2">
        <v>44474</v>
      </c>
      <c r="B2003" t="s">
        <v>45</v>
      </c>
      <c r="C2003" t="s">
        <v>19</v>
      </c>
      <c r="D2003" t="s">
        <v>15</v>
      </c>
      <c r="E2003">
        <v>80086</v>
      </c>
      <c r="F2003">
        <v>46811</v>
      </c>
      <c r="G2003" t="s">
        <v>11</v>
      </c>
      <c r="H2003" t="s">
        <v>2029</v>
      </c>
    </row>
    <row r="2004" spans="1:8">
      <c r="A2004" s="2">
        <v>44617</v>
      </c>
      <c r="B2004" t="s">
        <v>18</v>
      </c>
      <c r="C2004" t="s">
        <v>13</v>
      </c>
      <c r="D2004" t="s">
        <v>48</v>
      </c>
      <c r="E2004">
        <v>55248</v>
      </c>
      <c r="F2004">
        <v>76518</v>
      </c>
      <c r="G2004" t="s">
        <v>11</v>
      </c>
      <c r="H2004" t="s">
        <v>2030</v>
      </c>
    </row>
    <row r="2005" spans="1:8">
      <c r="A2005" s="2">
        <v>44892</v>
      </c>
      <c r="B2005" t="s">
        <v>27</v>
      </c>
      <c r="C2005" t="s">
        <v>9</v>
      </c>
      <c r="D2005" t="s">
        <v>10</v>
      </c>
      <c r="E2005">
        <v>127651</v>
      </c>
      <c r="F2005">
        <v>33451</v>
      </c>
      <c r="G2005" t="s">
        <v>16</v>
      </c>
      <c r="H2005" t="s">
        <v>2031</v>
      </c>
    </row>
    <row r="2006" spans="1:8">
      <c r="A2006" s="2">
        <v>44711</v>
      </c>
      <c r="B2006" t="s">
        <v>18</v>
      </c>
      <c r="C2006" t="s">
        <v>33</v>
      </c>
      <c r="D2006" t="s">
        <v>29</v>
      </c>
      <c r="E2006">
        <v>72249</v>
      </c>
      <c r="F2006">
        <v>97791</v>
      </c>
      <c r="G2006" t="s">
        <v>11</v>
      </c>
      <c r="H2006" t="s">
        <v>2032</v>
      </c>
    </row>
    <row r="2007" spans="1:8">
      <c r="A2007" s="2">
        <v>44899</v>
      </c>
      <c r="B2007" t="s">
        <v>8</v>
      </c>
      <c r="C2007" t="s">
        <v>14</v>
      </c>
      <c r="D2007" t="s">
        <v>15</v>
      </c>
      <c r="E2007">
        <v>17647</v>
      </c>
      <c r="F2007">
        <v>11515</v>
      </c>
      <c r="G2007" t="s">
        <v>22</v>
      </c>
      <c r="H2007" t="s">
        <v>2033</v>
      </c>
    </row>
    <row r="2008" spans="1:8">
      <c r="A2008" s="2">
        <v>44215</v>
      </c>
      <c r="B2008" t="s">
        <v>45</v>
      </c>
      <c r="C2008" t="s">
        <v>24</v>
      </c>
      <c r="D2008" t="s">
        <v>20</v>
      </c>
      <c r="E2008">
        <v>78079</v>
      </c>
      <c r="F2008">
        <v>89947</v>
      </c>
      <c r="G2008" t="s">
        <v>11</v>
      </c>
      <c r="H2008" t="s">
        <v>2034</v>
      </c>
    </row>
    <row r="2009" spans="1:8">
      <c r="A2009" s="2">
        <v>44219</v>
      </c>
      <c r="B2009" t="s">
        <v>45</v>
      </c>
      <c r="C2009" t="s">
        <v>14</v>
      </c>
      <c r="D2009" t="s">
        <v>15</v>
      </c>
      <c r="E2009">
        <v>90094</v>
      </c>
      <c r="F2009">
        <v>74171</v>
      </c>
      <c r="G2009" t="s">
        <v>22</v>
      </c>
      <c r="H2009" t="s">
        <v>2035</v>
      </c>
    </row>
    <row r="2010" spans="1:8">
      <c r="A2010" s="2">
        <v>44609</v>
      </c>
      <c r="B2010" t="s">
        <v>13</v>
      </c>
      <c r="C2010" t="s">
        <v>9</v>
      </c>
      <c r="D2010" t="s">
        <v>20</v>
      </c>
      <c r="E2010">
        <v>63546</v>
      </c>
      <c r="F2010">
        <v>59167</v>
      </c>
      <c r="G2010" t="s">
        <v>16</v>
      </c>
      <c r="H2010" t="s">
        <v>2036</v>
      </c>
    </row>
    <row r="2011" spans="1:8">
      <c r="A2011" s="2">
        <v>45250</v>
      </c>
      <c r="B2011" t="s">
        <v>18</v>
      </c>
      <c r="C2011" t="s">
        <v>9</v>
      </c>
      <c r="D2011" t="s">
        <v>15</v>
      </c>
      <c r="E2011">
        <v>90919</v>
      </c>
      <c r="F2011">
        <v>54477</v>
      </c>
      <c r="G2011" t="s">
        <v>16</v>
      </c>
      <c r="H2011" t="s">
        <v>2037</v>
      </c>
    </row>
    <row r="2012" spans="1:8">
      <c r="A2012" s="2">
        <v>44304</v>
      </c>
      <c r="B2012" t="s">
        <v>27</v>
      </c>
      <c r="C2012" t="s">
        <v>33</v>
      </c>
      <c r="D2012" t="s">
        <v>10</v>
      </c>
      <c r="E2012">
        <v>40033</v>
      </c>
      <c r="F2012">
        <v>64677</v>
      </c>
      <c r="G2012" t="s">
        <v>11</v>
      </c>
      <c r="H2012" t="s">
        <v>2038</v>
      </c>
    </row>
    <row r="2013" spans="1:8">
      <c r="A2013" s="2">
        <v>44332</v>
      </c>
      <c r="B2013" t="s">
        <v>8</v>
      </c>
      <c r="C2013" t="s">
        <v>33</v>
      </c>
      <c r="D2013" t="s">
        <v>29</v>
      </c>
      <c r="E2013">
        <v>95075</v>
      </c>
      <c r="F2013">
        <v>70649</v>
      </c>
      <c r="G2013" t="s">
        <v>25</v>
      </c>
      <c r="H2013" t="s">
        <v>2039</v>
      </c>
    </row>
    <row r="2014" spans="1:8">
      <c r="A2014" s="2">
        <v>44558</v>
      </c>
      <c r="B2014" t="s">
        <v>31</v>
      </c>
      <c r="C2014" t="s">
        <v>24</v>
      </c>
      <c r="D2014" t="s">
        <v>20</v>
      </c>
      <c r="E2014">
        <v>95625</v>
      </c>
      <c r="F2014">
        <v>77158</v>
      </c>
      <c r="G2014" t="s">
        <v>16</v>
      </c>
      <c r="H2014" t="s">
        <v>2040</v>
      </c>
    </row>
    <row r="2015" spans="1:8">
      <c r="A2015" s="2">
        <v>44325</v>
      </c>
      <c r="B2015" t="s">
        <v>45</v>
      </c>
      <c r="C2015" t="s">
        <v>19</v>
      </c>
      <c r="D2015" t="s">
        <v>10</v>
      </c>
      <c r="E2015">
        <v>108820</v>
      </c>
      <c r="F2015">
        <v>118825</v>
      </c>
      <c r="G2015" t="s">
        <v>11</v>
      </c>
      <c r="H2015" t="s">
        <v>2041</v>
      </c>
    </row>
    <row r="2016" spans="1:8">
      <c r="A2016" s="2">
        <v>44711</v>
      </c>
      <c r="B2016" t="s">
        <v>18</v>
      </c>
      <c r="C2016" t="s">
        <v>33</v>
      </c>
      <c r="D2016" t="s">
        <v>48</v>
      </c>
      <c r="E2016">
        <v>41000</v>
      </c>
      <c r="F2016">
        <v>162871</v>
      </c>
      <c r="G2016" t="s">
        <v>16</v>
      </c>
      <c r="H2016" t="s">
        <v>2042</v>
      </c>
    </row>
    <row r="2017" spans="1:8">
      <c r="A2017" s="2">
        <v>44645</v>
      </c>
      <c r="B2017" t="s">
        <v>13</v>
      </c>
      <c r="C2017" t="s">
        <v>19</v>
      </c>
      <c r="D2017" t="s">
        <v>10</v>
      </c>
      <c r="E2017">
        <v>82113</v>
      </c>
      <c r="F2017">
        <v>38649</v>
      </c>
      <c r="G2017" t="s">
        <v>16</v>
      </c>
      <c r="H2017" t="s">
        <v>2043</v>
      </c>
    </row>
    <row r="2018" spans="1:8">
      <c r="A2018" s="2">
        <v>45070</v>
      </c>
      <c r="B2018" t="s">
        <v>27</v>
      </c>
      <c r="C2018" t="s">
        <v>19</v>
      </c>
      <c r="D2018" t="s">
        <v>10</v>
      </c>
      <c r="E2018">
        <v>147994</v>
      </c>
      <c r="F2018">
        <v>135304</v>
      </c>
      <c r="G2018" t="s">
        <v>22</v>
      </c>
      <c r="H2018" t="s">
        <v>2044</v>
      </c>
    </row>
    <row r="2019" spans="1:8">
      <c r="A2019" s="2">
        <v>44669</v>
      </c>
      <c r="B2019" t="s">
        <v>27</v>
      </c>
      <c r="C2019" t="s">
        <v>24</v>
      </c>
      <c r="D2019" t="s">
        <v>10</v>
      </c>
      <c r="E2019">
        <v>103435</v>
      </c>
      <c r="F2019">
        <v>133956</v>
      </c>
      <c r="G2019" t="s">
        <v>25</v>
      </c>
      <c r="H2019" t="s">
        <v>2045</v>
      </c>
    </row>
    <row r="2020" spans="1:8">
      <c r="A2020" s="2">
        <v>45230</v>
      </c>
      <c r="B2020" t="s">
        <v>8</v>
      </c>
      <c r="C2020" t="s">
        <v>13</v>
      </c>
      <c r="D2020" t="s">
        <v>20</v>
      </c>
      <c r="E2020">
        <v>136956</v>
      </c>
      <c r="F2020">
        <v>125083</v>
      </c>
      <c r="G2020" t="s">
        <v>22</v>
      </c>
      <c r="H2020" t="s">
        <v>2046</v>
      </c>
    </row>
    <row r="2021" spans="1:8">
      <c r="A2021" s="2">
        <v>44498</v>
      </c>
      <c r="B2021" t="s">
        <v>45</v>
      </c>
      <c r="C2021" t="s">
        <v>19</v>
      </c>
      <c r="D2021" t="s">
        <v>48</v>
      </c>
      <c r="E2021">
        <v>109294</v>
      </c>
      <c r="F2021">
        <v>85737</v>
      </c>
      <c r="G2021" t="s">
        <v>11</v>
      </c>
      <c r="H2021" t="s">
        <v>2047</v>
      </c>
    </row>
    <row r="2022" spans="1:8">
      <c r="A2022" s="2">
        <v>44427</v>
      </c>
      <c r="B2022" t="s">
        <v>8</v>
      </c>
      <c r="C2022" t="s">
        <v>24</v>
      </c>
      <c r="D2022" t="s">
        <v>29</v>
      </c>
      <c r="E2022">
        <v>71049</v>
      </c>
      <c r="F2022">
        <v>11470</v>
      </c>
      <c r="G2022" t="s">
        <v>11</v>
      </c>
      <c r="H2022" t="s">
        <v>2048</v>
      </c>
    </row>
    <row r="2023" spans="1:8">
      <c r="A2023" s="2">
        <v>45119</v>
      </c>
      <c r="B2023" t="s">
        <v>13</v>
      </c>
      <c r="C2023" t="s">
        <v>33</v>
      </c>
      <c r="D2023" t="s">
        <v>10</v>
      </c>
      <c r="E2023">
        <v>106155</v>
      </c>
      <c r="F2023">
        <v>14900</v>
      </c>
      <c r="G2023" t="s">
        <v>22</v>
      </c>
      <c r="H2023" t="s">
        <v>2049</v>
      </c>
    </row>
    <row r="2024" spans="1:8">
      <c r="A2024" s="2">
        <v>45286</v>
      </c>
      <c r="B2024" t="s">
        <v>31</v>
      </c>
      <c r="C2024" t="s">
        <v>14</v>
      </c>
      <c r="D2024" t="s">
        <v>20</v>
      </c>
      <c r="E2024">
        <v>17721</v>
      </c>
      <c r="F2024">
        <v>169777</v>
      </c>
      <c r="G2024" t="s">
        <v>25</v>
      </c>
      <c r="H2024" t="s">
        <v>2050</v>
      </c>
    </row>
    <row r="2025" spans="1:8">
      <c r="A2025" s="2">
        <v>45133</v>
      </c>
      <c r="B2025" t="s">
        <v>31</v>
      </c>
      <c r="C2025" t="s">
        <v>33</v>
      </c>
      <c r="D2025" t="s">
        <v>20</v>
      </c>
      <c r="E2025">
        <v>126539</v>
      </c>
      <c r="F2025">
        <v>129250</v>
      </c>
      <c r="G2025" t="s">
        <v>25</v>
      </c>
      <c r="H2025" t="s">
        <v>2051</v>
      </c>
    </row>
    <row r="2026" spans="1:8">
      <c r="A2026" s="2">
        <v>44308</v>
      </c>
      <c r="B2026" t="s">
        <v>31</v>
      </c>
      <c r="C2026" t="s">
        <v>9</v>
      </c>
      <c r="D2026" t="s">
        <v>29</v>
      </c>
      <c r="E2026">
        <v>111013</v>
      </c>
      <c r="F2026">
        <v>14132</v>
      </c>
      <c r="G2026" t="s">
        <v>25</v>
      </c>
      <c r="H2026" t="s">
        <v>2052</v>
      </c>
    </row>
    <row r="2027" spans="1:8">
      <c r="A2027" s="2">
        <v>45233</v>
      </c>
      <c r="B2027" t="s">
        <v>27</v>
      </c>
      <c r="C2027" t="s">
        <v>33</v>
      </c>
      <c r="D2027" t="s">
        <v>15</v>
      </c>
      <c r="E2027">
        <v>121870</v>
      </c>
      <c r="F2027">
        <v>46735</v>
      </c>
      <c r="G2027" t="s">
        <v>16</v>
      </c>
      <c r="H2027" t="s">
        <v>2053</v>
      </c>
    </row>
    <row r="2028" spans="1:8">
      <c r="A2028" s="2">
        <v>44696</v>
      </c>
      <c r="B2028" t="s">
        <v>45</v>
      </c>
      <c r="C2028" t="s">
        <v>13</v>
      </c>
      <c r="D2028" t="s">
        <v>48</v>
      </c>
      <c r="E2028">
        <v>77714</v>
      </c>
      <c r="F2028">
        <v>112562</v>
      </c>
      <c r="G2028" t="s">
        <v>11</v>
      </c>
      <c r="H2028" t="s">
        <v>2054</v>
      </c>
    </row>
    <row r="2029" spans="1:8">
      <c r="A2029" s="2">
        <v>45128</v>
      </c>
      <c r="B2029" t="s">
        <v>8</v>
      </c>
      <c r="C2029" t="s">
        <v>24</v>
      </c>
      <c r="D2029" t="s">
        <v>48</v>
      </c>
      <c r="E2029">
        <v>105166</v>
      </c>
      <c r="F2029">
        <v>166338</v>
      </c>
      <c r="G2029" t="s">
        <v>16</v>
      </c>
      <c r="H2029" t="s">
        <v>2055</v>
      </c>
    </row>
    <row r="2030" spans="1:8">
      <c r="A2030" s="2">
        <v>44794</v>
      </c>
      <c r="B2030" t="s">
        <v>8</v>
      </c>
      <c r="C2030" t="s">
        <v>19</v>
      </c>
      <c r="D2030" t="s">
        <v>10</v>
      </c>
      <c r="E2030">
        <v>121992</v>
      </c>
      <c r="F2030">
        <v>159560</v>
      </c>
      <c r="G2030" t="s">
        <v>22</v>
      </c>
      <c r="H2030" t="s">
        <v>2056</v>
      </c>
    </row>
    <row r="2031" spans="1:8">
      <c r="A2031" s="2">
        <v>44430</v>
      </c>
      <c r="B2031" t="s">
        <v>13</v>
      </c>
      <c r="C2031" t="s">
        <v>9</v>
      </c>
      <c r="D2031" t="s">
        <v>15</v>
      </c>
      <c r="E2031">
        <v>19747</v>
      </c>
      <c r="F2031">
        <v>153525</v>
      </c>
      <c r="G2031" t="s">
        <v>25</v>
      </c>
      <c r="H2031" t="s">
        <v>2057</v>
      </c>
    </row>
    <row r="2032" spans="1:8">
      <c r="A2032" s="2">
        <v>44798</v>
      </c>
      <c r="B2032" t="s">
        <v>31</v>
      </c>
      <c r="C2032" t="s">
        <v>24</v>
      </c>
      <c r="D2032" t="s">
        <v>48</v>
      </c>
      <c r="E2032">
        <v>141050</v>
      </c>
      <c r="F2032">
        <v>77074</v>
      </c>
      <c r="G2032" t="s">
        <v>16</v>
      </c>
      <c r="H2032" t="s">
        <v>2058</v>
      </c>
    </row>
    <row r="2033" spans="1:8">
      <c r="A2033" s="2">
        <v>44510</v>
      </c>
      <c r="B2033" t="s">
        <v>45</v>
      </c>
      <c r="C2033" t="s">
        <v>24</v>
      </c>
      <c r="D2033" t="s">
        <v>10</v>
      </c>
      <c r="E2033">
        <v>134102</v>
      </c>
      <c r="F2033">
        <v>23191</v>
      </c>
      <c r="G2033" t="s">
        <v>25</v>
      </c>
      <c r="H2033" t="s">
        <v>2059</v>
      </c>
    </row>
    <row r="2034" spans="1:8">
      <c r="A2034" s="2">
        <v>44762</v>
      </c>
      <c r="B2034" t="s">
        <v>45</v>
      </c>
      <c r="C2034" t="s">
        <v>19</v>
      </c>
      <c r="D2034" t="s">
        <v>15</v>
      </c>
      <c r="E2034">
        <v>139244</v>
      </c>
      <c r="F2034">
        <v>10747</v>
      </c>
      <c r="G2034" t="s">
        <v>16</v>
      </c>
      <c r="H2034" t="s">
        <v>2060</v>
      </c>
    </row>
    <row r="2035" spans="1:8">
      <c r="A2035" s="2">
        <v>45232</v>
      </c>
      <c r="B2035" t="s">
        <v>13</v>
      </c>
      <c r="C2035" t="s">
        <v>33</v>
      </c>
      <c r="D2035" t="s">
        <v>20</v>
      </c>
      <c r="E2035">
        <v>83640</v>
      </c>
      <c r="F2035">
        <v>157130</v>
      </c>
      <c r="G2035" t="s">
        <v>11</v>
      </c>
      <c r="H2035" t="s">
        <v>2061</v>
      </c>
    </row>
    <row r="2036" spans="1:8">
      <c r="A2036" s="2">
        <v>44405</v>
      </c>
      <c r="B2036" t="s">
        <v>18</v>
      </c>
      <c r="C2036" t="s">
        <v>14</v>
      </c>
      <c r="D2036" t="s">
        <v>10</v>
      </c>
      <c r="E2036">
        <v>57746</v>
      </c>
      <c r="F2036">
        <v>118030</v>
      </c>
      <c r="G2036" t="s">
        <v>25</v>
      </c>
      <c r="H2036" t="s">
        <v>2062</v>
      </c>
    </row>
    <row r="2037" spans="1:8">
      <c r="A2037" s="2">
        <v>45234</v>
      </c>
      <c r="B2037" t="s">
        <v>45</v>
      </c>
      <c r="C2037" t="s">
        <v>9</v>
      </c>
      <c r="D2037" t="s">
        <v>15</v>
      </c>
      <c r="E2037">
        <v>148410</v>
      </c>
      <c r="F2037">
        <v>82659</v>
      </c>
      <c r="G2037" t="s">
        <v>16</v>
      </c>
      <c r="H2037" t="s">
        <v>2063</v>
      </c>
    </row>
    <row r="2038" spans="1:8">
      <c r="A2038" s="2">
        <v>45240</v>
      </c>
      <c r="B2038" t="s">
        <v>45</v>
      </c>
      <c r="C2038" t="s">
        <v>19</v>
      </c>
      <c r="D2038" t="s">
        <v>29</v>
      </c>
      <c r="E2038">
        <v>76704</v>
      </c>
      <c r="F2038">
        <v>55326</v>
      </c>
      <c r="G2038" t="s">
        <v>22</v>
      </c>
      <c r="H2038" t="s">
        <v>2064</v>
      </c>
    </row>
    <row r="2039" spans="1:8">
      <c r="A2039" s="2">
        <v>44783</v>
      </c>
      <c r="B2039" t="s">
        <v>8</v>
      </c>
      <c r="C2039" t="s">
        <v>13</v>
      </c>
      <c r="D2039" t="s">
        <v>48</v>
      </c>
      <c r="E2039">
        <v>139511</v>
      </c>
      <c r="F2039">
        <v>104583</v>
      </c>
      <c r="G2039" t="s">
        <v>16</v>
      </c>
      <c r="H2039" t="s">
        <v>2065</v>
      </c>
    </row>
    <row r="2040" spans="1:8">
      <c r="A2040" s="2">
        <v>45211</v>
      </c>
      <c r="B2040" t="s">
        <v>13</v>
      </c>
      <c r="C2040" t="s">
        <v>13</v>
      </c>
      <c r="D2040" t="s">
        <v>10</v>
      </c>
      <c r="E2040">
        <v>66500</v>
      </c>
      <c r="F2040">
        <v>114369</v>
      </c>
      <c r="G2040" t="s">
        <v>22</v>
      </c>
      <c r="H2040" t="s">
        <v>2066</v>
      </c>
    </row>
    <row r="2041" spans="1:8">
      <c r="A2041" s="2">
        <v>45290</v>
      </c>
      <c r="B2041" t="s">
        <v>45</v>
      </c>
      <c r="C2041" t="s">
        <v>14</v>
      </c>
      <c r="D2041" t="s">
        <v>20</v>
      </c>
      <c r="E2041">
        <v>78163</v>
      </c>
      <c r="F2041">
        <v>86840</v>
      </c>
      <c r="G2041" t="s">
        <v>22</v>
      </c>
      <c r="H2041" t="s">
        <v>2067</v>
      </c>
    </row>
    <row r="2042" spans="1:8">
      <c r="A2042" s="2">
        <v>44894</v>
      </c>
      <c r="B2042" t="s">
        <v>45</v>
      </c>
      <c r="C2042" t="s">
        <v>14</v>
      </c>
      <c r="D2042" t="s">
        <v>10</v>
      </c>
      <c r="E2042">
        <v>138191</v>
      </c>
      <c r="F2042">
        <v>84861</v>
      </c>
      <c r="G2042" t="s">
        <v>25</v>
      </c>
      <c r="H2042" t="s">
        <v>2068</v>
      </c>
    </row>
    <row r="2043" spans="1:8">
      <c r="A2043" s="2">
        <v>44328</v>
      </c>
      <c r="B2043" t="s">
        <v>8</v>
      </c>
      <c r="C2043" t="s">
        <v>33</v>
      </c>
      <c r="D2043" t="s">
        <v>48</v>
      </c>
      <c r="E2043">
        <v>28919</v>
      </c>
      <c r="F2043">
        <v>65335</v>
      </c>
      <c r="G2043" t="s">
        <v>11</v>
      </c>
      <c r="H2043" t="s">
        <v>2069</v>
      </c>
    </row>
    <row r="2044" spans="1:8">
      <c r="A2044" s="2">
        <v>45240</v>
      </c>
      <c r="B2044" t="s">
        <v>45</v>
      </c>
      <c r="C2044" t="s">
        <v>13</v>
      </c>
      <c r="D2044" t="s">
        <v>48</v>
      </c>
      <c r="E2044">
        <v>63956</v>
      </c>
      <c r="F2044">
        <v>29068</v>
      </c>
      <c r="G2044" t="s">
        <v>22</v>
      </c>
      <c r="H2044" t="s">
        <v>2070</v>
      </c>
    </row>
    <row r="2045" spans="1:8">
      <c r="A2045" s="2">
        <v>44732</v>
      </c>
      <c r="B2045" t="s">
        <v>8</v>
      </c>
      <c r="C2045" t="s">
        <v>9</v>
      </c>
      <c r="D2045" t="s">
        <v>15</v>
      </c>
      <c r="E2045">
        <v>26544</v>
      </c>
      <c r="F2045">
        <v>165967</v>
      </c>
      <c r="G2045" t="s">
        <v>22</v>
      </c>
      <c r="H2045" t="s">
        <v>2071</v>
      </c>
    </row>
    <row r="2046" spans="1:8">
      <c r="A2046" s="2">
        <v>45210</v>
      </c>
      <c r="B2046" t="s">
        <v>18</v>
      </c>
      <c r="C2046" t="s">
        <v>19</v>
      </c>
      <c r="D2046" t="s">
        <v>20</v>
      </c>
      <c r="E2046">
        <v>60936</v>
      </c>
      <c r="F2046">
        <v>129489</v>
      </c>
      <c r="G2046" t="s">
        <v>11</v>
      </c>
      <c r="H2046" t="s">
        <v>2072</v>
      </c>
    </row>
    <row r="2047" spans="1:8">
      <c r="A2047" s="2">
        <v>44423</v>
      </c>
      <c r="B2047" t="s">
        <v>27</v>
      </c>
      <c r="C2047" t="s">
        <v>14</v>
      </c>
      <c r="D2047" t="s">
        <v>15</v>
      </c>
      <c r="E2047">
        <v>29566</v>
      </c>
      <c r="F2047">
        <v>150604</v>
      </c>
      <c r="G2047" t="s">
        <v>11</v>
      </c>
      <c r="H2047" t="s">
        <v>2073</v>
      </c>
    </row>
    <row r="2048" spans="1:8">
      <c r="A2048" s="2">
        <v>45018</v>
      </c>
      <c r="B2048" t="s">
        <v>8</v>
      </c>
      <c r="C2048" t="s">
        <v>14</v>
      </c>
      <c r="D2048" t="s">
        <v>20</v>
      </c>
      <c r="E2048">
        <v>136854</v>
      </c>
      <c r="F2048">
        <v>8892</v>
      </c>
      <c r="G2048" t="s">
        <v>11</v>
      </c>
      <c r="H2048" t="s">
        <v>2074</v>
      </c>
    </row>
    <row r="2049" spans="1:8">
      <c r="A2049" s="2">
        <v>45067</v>
      </c>
      <c r="B2049" t="s">
        <v>8</v>
      </c>
      <c r="C2049" t="s">
        <v>14</v>
      </c>
      <c r="D2049" t="s">
        <v>10</v>
      </c>
      <c r="E2049">
        <v>24880</v>
      </c>
      <c r="F2049">
        <v>67959</v>
      </c>
      <c r="G2049" t="s">
        <v>22</v>
      </c>
      <c r="H2049" t="s">
        <v>2075</v>
      </c>
    </row>
    <row r="2050" spans="1:8">
      <c r="A2050" s="2">
        <v>44601</v>
      </c>
      <c r="B2050" t="s">
        <v>45</v>
      </c>
      <c r="C2050" t="s">
        <v>19</v>
      </c>
      <c r="D2050" t="s">
        <v>10</v>
      </c>
      <c r="E2050">
        <v>106284</v>
      </c>
      <c r="F2050">
        <v>129516</v>
      </c>
      <c r="G2050" t="s">
        <v>11</v>
      </c>
      <c r="H2050" t="s">
        <v>2076</v>
      </c>
    </row>
    <row r="2051" spans="1:8">
      <c r="A2051" s="2">
        <v>44398</v>
      </c>
      <c r="B2051" t="s">
        <v>8</v>
      </c>
      <c r="C2051" t="s">
        <v>9</v>
      </c>
      <c r="D2051" t="s">
        <v>15</v>
      </c>
      <c r="E2051">
        <v>22198</v>
      </c>
      <c r="F2051">
        <v>109927</v>
      </c>
      <c r="G2051" t="s">
        <v>22</v>
      </c>
      <c r="H2051" t="s">
        <v>2077</v>
      </c>
    </row>
    <row r="2052" spans="1:8">
      <c r="A2052" s="2">
        <v>44234</v>
      </c>
      <c r="B2052" t="s">
        <v>13</v>
      </c>
      <c r="C2052" t="s">
        <v>13</v>
      </c>
      <c r="D2052" t="s">
        <v>29</v>
      </c>
      <c r="E2052">
        <v>18376</v>
      </c>
      <c r="F2052">
        <v>106663</v>
      </c>
      <c r="G2052" t="s">
        <v>22</v>
      </c>
      <c r="H2052" t="s">
        <v>2078</v>
      </c>
    </row>
    <row r="2053" spans="1:8">
      <c r="A2053" s="2">
        <v>45138</v>
      </c>
      <c r="B2053" t="s">
        <v>31</v>
      </c>
      <c r="C2053" t="s">
        <v>9</v>
      </c>
      <c r="D2053" t="s">
        <v>48</v>
      </c>
      <c r="E2053">
        <v>77432</v>
      </c>
      <c r="F2053">
        <v>95680</v>
      </c>
      <c r="G2053" t="s">
        <v>22</v>
      </c>
      <c r="H2053" t="s">
        <v>2079</v>
      </c>
    </row>
    <row r="2054" spans="1:8">
      <c r="A2054" s="2">
        <v>44384</v>
      </c>
      <c r="B2054" t="s">
        <v>31</v>
      </c>
      <c r="C2054" t="s">
        <v>19</v>
      </c>
      <c r="D2054" t="s">
        <v>15</v>
      </c>
      <c r="E2054">
        <v>119791</v>
      </c>
      <c r="F2054">
        <v>29339</v>
      </c>
      <c r="G2054" t="s">
        <v>11</v>
      </c>
      <c r="H2054" t="s">
        <v>2080</v>
      </c>
    </row>
    <row r="2055" spans="1:8">
      <c r="A2055" s="2">
        <v>45277</v>
      </c>
      <c r="B2055" t="s">
        <v>18</v>
      </c>
      <c r="C2055" t="s">
        <v>9</v>
      </c>
      <c r="D2055" t="s">
        <v>15</v>
      </c>
      <c r="E2055">
        <v>73295</v>
      </c>
      <c r="F2055">
        <v>64092</v>
      </c>
      <c r="G2055" t="s">
        <v>22</v>
      </c>
      <c r="H2055" t="s">
        <v>2081</v>
      </c>
    </row>
    <row r="2056" spans="1:8">
      <c r="A2056" s="2">
        <v>45137</v>
      </c>
      <c r="B2056" t="s">
        <v>8</v>
      </c>
      <c r="C2056" t="s">
        <v>33</v>
      </c>
      <c r="D2056" t="s">
        <v>10</v>
      </c>
      <c r="E2056">
        <v>61313</v>
      </c>
      <c r="F2056">
        <v>122090</v>
      </c>
      <c r="G2056" t="s">
        <v>25</v>
      </c>
      <c r="H2056" t="s">
        <v>2082</v>
      </c>
    </row>
    <row r="2057" spans="1:8">
      <c r="A2057" s="2">
        <v>45240</v>
      </c>
      <c r="B2057" t="s">
        <v>13</v>
      </c>
      <c r="C2057" t="s">
        <v>19</v>
      </c>
      <c r="D2057" t="s">
        <v>48</v>
      </c>
      <c r="E2057">
        <v>116873</v>
      </c>
      <c r="F2057">
        <v>133084</v>
      </c>
      <c r="G2057" t="s">
        <v>22</v>
      </c>
      <c r="H2057" t="s">
        <v>2083</v>
      </c>
    </row>
    <row r="2058" spans="1:8">
      <c r="A2058" s="2">
        <v>44469</v>
      </c>
      <c r="B2058" t="s">
        <v>45</v>
      </c>
      <c r="C2058" t="s">
        <v>14</v>
      </c>
      <c r="D2058" t="s">
        <v>15</v>
      </c>
      <c r="E2058">
        <v>30232</v>
      </c>
      <c r="F2058">
        <v>95594</v>
      </c>
      <c r="G2058" t="s">
        <v>11</v>
      </c>
      <c r="H2058" t="s">
        <v>2084</v>
      </c>
    </row>
    <row r="2059" spans="1:8">
      <c r="A2059" s="2">
        <v>44779</v>
      </c>
      <c r="B2059" t="s">
        <v>45</v>
      </c>
      <c r="C2059" t="s">
        <v>13</v>
      </c>
      <c r="D2059" t="s">
        <v>10</v>
      </c>
      <c r="E2059">
        <v>43609</v>
      </c>
      <c r="F2059">
        <v>96184</v>
      </c>
      <c r="G2059" t="s">
        <v>11</v>
      </c>
      <c r="H2059" t="s">
        <v>2085</v>
      </c>
    </row>
    <row r="2060" spans="1:8">
      <c r="A2060" s="2">
        <v>44712</v>
      </c>
      <c r="B2060" t="s">
        <v>27</v>
      </c>
      <c r="C2060" t="s">
        <v>33</v>
      </c>
      <c r="D2060" t="s">
        <v>10</v>
      </c>
      <c r="E2060">
        <v>126859</v>
      </c>
      <c r="F2060">
        <v>145407</v>
      </c>
      <c r="G2060" t="s">
        <v>22</v>
      </c>
      <c r="H2060" t="s">
        <v>2086</v>
      </c>
    </row>
    <row r="2061" spans="1:8">
      <c r="A2061" s="2">
        <v>44722</v>
      </c>
      <c r="B2061" t="s">
        <v>18</v>
      </c>
      <c r="C2061" t="s">
        <v>33</v>
      </c>
      <c r="D2061" t="s">
        <v>15</v>
      </c>
      <c r="E2061">
        <v>49021</v>
      </c>
      <c r="F2061">
        <v>128161</v>
      </c>
      <c r="G2061" t="s">
        <v>22</v>
      </c>
      <c r="H2061" t="s">
        <v>2087</v>
      </c>
    </row>
    <row r="2062" spans="1:8">
      <c r="A2062" s="2">
        <v>44532</v>
      </c>
      <c r="B2062" t="s">
        <v>13</v>
      </c>
      <c r="C2062" t="s">
        <v>19</v>
      </c>
      <c r="D2062" t="s">
        <v>15</v>
      </c>
      <c r="E2062">
        <v>55108</v>
      </c>
      <c r="F2062">
        <v>91486</v>
      </c>
      <c r="G2062" t="s">
        <v>22</v>
      </c>
      <c r="H2062" t="s">
        <v>2088</v>
      </c>
    </row>
    <row r="2063" spans="1:8">
      <c r="A2063" s="2">
        <v>44894</v>
      </c>
      <c r="B2063" t="s">
        <v>13</v>
      </c>
      <c r="C2063" t="s">
        <v>24</v>
      </c>
      <c r="D2063" t="s">
        <v>10</v>
      </c>
      <c r="E2063">
        <v>140221</v>
      </c>
      <c r="F2063">
        <v>135506</v>
      </c>
      <c r="G2063" t="s">
        <v>25</v>
      </c>
      <c r="H2063" t="s">
        <v>2089</v>
      </c>
    </row>
    <row r="2064" spans="1:8">
      <c r="A2064" s="2">
        <v>45275</v>
      </c>
      <c r="B2064" t="s">
        <v>45</v>
      </c>
      <c r="C2064" t="s">
        <v>14</v>
      </c>
      <c r="D2064" t="s">
        <v>15</v>
      </c>
      <c r="E2064">
        <v>95305</v>
      </c>
      <c r="F2064">
        <v>41247</v>
      </c>
      <c r="G2064" t="s">
        <v>11</v>
      </c>
      <c r="H2064" t="s">
        <v>2090</v>
      </c>
    </row>
    <row r="2065" spans="1:8">
      <c r="A2065" s="2">
        <v>44696</v>
      </c>
      <c r="B2065" t="s">
        <v>27</v>
      </c>
      <c r="C2065" t="s">
        <v>13</v>
      </c>
      <c r="D2065" t="s">
        <v>48</v>
      </c>
      <c r="E2065">
        <v>14821</v>
      </c>
      <c r="F2065">
        <v>41867</v>
      </c>
      <c r="G2065" t="s">
        <v>25</v>
      </c>
      <c r="H2065" t="s">
        <v>2091</v>
      </c>
    </row>
    <row r="2066" spans="1:8">
      <c r="A2066" s="2">
        <v>45096</v>
      </c>
      <c r="B2066" t="s">
        <v>45</v>
      </c>
      <c r="C2066" t="s">
        <v>13</v>
      </c>
      <c r="D2066" t="s">
        <v>10</v>
      </c>
      <c r="E2066">
        <v>130501</v>
      </c>
      <c r="F2066">
        <v>52722</v>
      </c>
      <c r="G2066" t="s">
        <v>11</v>
      </c>
      <c r="H2066" t="s">
        <v>2092</v>
      </c>
    </row>
    <row r="2067" spans="1:8">
      <c r="A2067" s="2">
        <v>44962</v>
      </c>
      <c r="B2067" t="s">
        <v>27</v>
      </c>
      <c r="C2067" t="s">
        <v>13</v>
      </c>
      <c r="D2067" t="s">
        <v>10</v>
      </c>
      <c r="E2067">
        <v>75580</v>
      </c>
      <c r="F2067">
        <v>153374</v>
      </c>
      <c r="G2067" t="s">
        <v>16</v>
      </c>
      <c r="H2067" t="s">
        <v>2093</v>
      </c>
    </row>
    <row r="2068" spans="1:8">
      <c r="A2068" s="2">
        <v>44732</v>
      </c>
      <c r="B2068" t="s">
        <v>31</v>
      </c>
      <c r="C2068" t="s">
        <v>19</v>
      </c>
      <c r="D2068" t="s">
        <v>15</v>
      </c>
      <c r="E2068">
        <v>15236</v>
      </c>
      <c r="F2068">
        <v>90836</v>
      </c>
      <c r="G2068" t="s">
        <v>11</v>
      </c>
      <c r="H2068" t="s">
        <v>2094</v>
      </c>
    </row>
    <row r="2069" spans="1:8">
      <c r="A2069" s="2">
        <v>44358</v>
      </c>
      <c r="B2069" t="s">
        <v>13</v>
      </c>
      <c r="C2069" t="s">
        <v>14</v>
      </c>
      <c r="D2069" t="s">
        <v>15</v>
      </c>
      <c r="E2069">
        <v>36745</v>
      </c>
      <c r="F2069">
        <v>18401</v>
      </c>
      <c r="G2069" t="s">
        <v>22</v>
      </c>
      <c r="H2069" t="s">
        <v>2095</v>
      </c>
    </row>
    <row r="2070" spans="1:8">
      <c r="A2070" s="2">
        <v>44790</v>
      </c>
      <c r="B2070" t="s">
        <v>31</v>
      </c>
      <c r="C2070" t="s">
        <v>19</v>
      </c>
      <c r="D2070" t="s">
        <v>15</v>
      </c>
      <c r="E2070">
        <v>147697</v>
      </c>
      <c r="F2070">
        <v>127585</v>
      </c>
      <c r="G2070" t="s">
        <v>11</v>
      </c>
      <c r="H2070" t="s">
        <v>2096</v>
      </c>
    </row>
    <row r="2071" spans="1:8">
      <c r="A2071" s="2">
        <v>44355</v>
      </c>
      <c r="B2071" t="s">
        <v>45</v>
      </c>
      <c r="C2071" t="s">
        <v>13</v>
      </c>
      <c r="D2071" t="s">
        <v>48</v>
      </c>
      <c r="E2071">
        <v>103353</v>
      </c>
      <c r="F2071">
        <v>128878</v>
      </c>
      <c r="G2071" t="s">
        <v>11</v>
      </c>
      <c r="H2071" t="s">
        <v>2097</v>
      </c>
    </row>
    <row r="2072" spans="1:8">
      <c r="A2072" s="2">
        <v>44256</v>
      </c>
      <c r="B2072" t="s">
        <v>18</v>
      </c>
      <c r="C2072" t="s">
        <v>9</v>
      </c>
      <c r="D2072" t="s">
        <v>10</v>
      </c>
      <c r="E2072">
        <v>14014</v>
      </c>
      <c r="F2072">
        <v>83087</v>
      </c>
      <c r="G2072" t="s">
        <v>16</v>
      </c>
      <c r="H2072" t="s">
        <v>2098</v>
      </c>
    </row>
    <row r="2073" spans="1:8">
      <c r="A2073" s="2">
        <v>45111</v>
      </c>
      <c r="B2073" t="s">
        <v>8</v>
      </c>
      <c r="C2073" t="s">
        <v>9</v>
      </c>
      <c r="D2073" t="s">
        <v>29</v>
      </c>
      <c r="E2073">
        <v>48548</v>
      </c>
      <c r="F2073">
        <v>58459</v>
      </c>
      <c r="G2073" t="s">
        <v>16</v>
      </c>
      <c r="H2073" t="s">
        <v>2099</v>
      </c>
    </row>
    <row r="2074" spans="1:8">
      <c r="A2074" s="2">
        <v>44407</v>
      </c>
      <c r="B2074" t="s">
        <v>18</v>
      </c>
      <c r="C2074" t="s">
        <v>14</v>
      </c>
      <c r="D2074" t="s">
        <v>48</v>
      </c>
      <c r="E2074">
        <v>51033</v>
      </c>
      <c r="F2074">
        <v>26605</v>
      </c>
      <c r="G2074" t="s">
        <v>25</v>
      </c>
      <c r="H2074" t="s">
        <v>2100</v>
      </c>
    </row>
    <row r="2075" spans="1:8">
      <c r="A2075" s="2">
        <v>44602</v>
      </c>
      <c r="B2075" t="s">
        <v>18</v>
      </c>
      <c r="C2075" t="s">
        <v>13</v>
      </c>
      <c r="D2075" t="s">
        <v>48</v>
      </c>
      <c r="E2075">
        <v>49060</v>
      </c>
      <c r="F2075">
        <v>45742</v>
      </c>
      <c r="G2075" t="s">
        <v>25</v>
      </c>
      <c r="H2075" t="s">
        <v>2101</v>
      </c>
    </row>
    <row r="2076" spans="1:8">
      <c r="A2076" s="2">
        <v>44860</v>
      </c>
      <c r="B2076" t="s">
        <v>8</v>
      </c>
      <c r="C2076" t="s">
        <v>19</v>
      </c>
      <c r="D2076" t="s">
        <v>10</v>
      </c>
      <c r="E2076">
        <v>77096</v>
      </c>
      <c r="F2076">
        <v>112418</v>
      </c>
      <c r="G2076" t="s">
        <v>22</v>
      </c>
      <c r="H2076" t="s">
        <v>2102</v>
      </c>
    </row>
    <row r="2077" spans="1:8">
      <c r="A2077" s="2">
        <v>44738</v>
      </c>
      <c r="B2077" t="s">
        <v>13</v>
      </c>
      <c r="C2077" t="s">
        <v>24</v>
      </c>
      <c r="D2077" t="s">
        <v>29</v>
      </c>
      <c r="E2077">
        <v>68235</v>
      </c>
      <c r="F2077">
        <v>150085</v>
      </c>
      <c r="G2077" t="s">
        <v>25</v>
      </c>
      <c r="H2077" t="s">
        <v>2103</v>
      </c>
    </row>
    <row r="2078" spans="1:8">
      <c r="A2078" s="2">
        <v>45194</v>
      </c>
      <c r="B2078" t="s">
        <v>31</v>
      </c>
      <c r="C2078" t="s">
        <v>24</v>
      </c>
      <c r="D2078" t="s">
        <v>10</v>
      </c>
      <c r="E2078">
        <v>86860</v>
      </c>
      <c r="F2078">
        <v>155573</v>
      </c>
      <c r="G2078" t="s">
        <v>25</v>
      </c>
      <c r="H2078" t="s">
        <v>2104</v>
      </c>
    </row>
    <row r="2079" spans="1:8">
      <c r="A2079" s="2">
        <v>45123</v>
      </c>
      <c r="B2079" t="s">
        <v>31</v>
      </c>
      <c r="C2079" t="s">
        <v>24</v>
      </c>
      <c r="D2079" t="s">
        <v>48</v>
      </c>
      <c r="E2079">
        <v>102001</v>
      </c>
      <c r="F2079">
        <v>116596</v>
      </c>
      <c r="G2079" t="s">
        <v>16</v>
      </c>
      <c r="H2079" t="s">
        <v>2105</v>
      </c>
    </row>
    <row r="2080" spans="1:8">
      <c r="A2080" s="2">
        <v>45064</v>
      </c>
      <c r="B2080" t="s">
        <v>13</v>
      </c>
      <c r="C2080" t="s">
        <v>9</v>
      </c>
      <c r="D2080" t="s">
        <v>15</v>
      </c>
      <c r="E2080">
        <v>105285</v>
      </c>
      <c r="F2080">
        <v>12667</v>
      </c>
      <c r="G2080" t="s">
        <v>22</v>
      </c>
      <c r="H2080" t="s">
        <v>2106</v>
      </c>
    </row>
    <row r="2081" spans="1:8">
      <c r="A2081" s="2">
        <v>44215</v>
      </c>
      <c r="B2081" t="s">
        <v>8</v>
      </c>
      <c r="C2081" t="s">
        <v>19</v>
      </c>
      <c r="D2081" t="s">
        <v>10</v>
      </c>
      <c r="E2081">
        <v>35822</v>
      </c>
      <c r="F2081">
        <v>116456</v>
      </c>
      <c r="G2081" t="s">
        <v>22</v>
      </c>
      <c r="H2081" t="s">
        <v>2107</v>
      </c>
    </row>
    <row r="2082" spans="1:8">
      <c r="A2082" s="2">
        <v>44628</v>
      </c>
      <c r="B2082" t="s">
        <v>27</v>
      </c>
      <c r="C2082" t="s">
        <v>24</v>
      </c>
      <c r="D2082" t="s">
        <v>10</v>
      </c>
      <c r="E2082">
        <v>92392</v>
      </c>
      <c r="F2082">
        <v>110922</v>
      </c>
      <c r="G2082" t="s">
        <v>25</v>
      </c>
      <c r="H2082" t="s">
        <v>2108</v>
      </c>
    </row>
    <row r="2083" spans="1:8">
      <c r="A2083" s="2">
        <v>44936</v>
      </c>
      <c r="B2083" t="s">
        <v>18</v>
      </c>
      <c r="C2083" t="s">
        <v>13</v>
      </c>
      <c r="D2083" t="s">
        <v>15</v>
      </c>
      <c r="E2083">
        <v>130123</v>
      </c>
      <c r="F2083">
        <v>162254</v>
      </c>
      <c r="G2083" t="s">
        <v>22</v>
      </c>
      <c r="H2083" t="s">
        <v>2109</v>
      </c>
    </row>
    <row r="2084" spans="1:8">
      <c r="A2084" s="2">
        <v>44379</v>
      </c>
      <c r="B2084" t="s">
        <v>45</v>
      </c>
      <c r="C2084" t="s">
        <v>13</v>
      </c>
      <c r="D2084" t="s">
        <v>29</v>
      </c>
      <c r="E2084">
        <v>44985</v>
      </c>
      <c r="F2084">
        <v>36784</v>
      </c>
      <c r="G2084" t="s">
        <v>22</v>
      </c>
      <c r="H2084" t="s">
        <v>2110</v>
      </c>
    </row>
    <row r="2085" spans="1:8">
      <c r="A2085" s="2">
        <v>44309</v>
      </c>
      <c r="B2085" t="s">
        <v>31</v>
      </c>
      <c r="C2085" t="s">
        <v>24</v>
      </c>
      <c r="D2085" t="s">
        <v>29</v>
      </c>
      <c r="E2085">
        <v>35276</v>
      </c>
      <c r="F2085">
        <v>83095</v>
      </c>
      <c r="G2085" t="s">
        <v>16</v>
      </c>
      <c r="H2085" t="s">
        <v>2111</v>
      </c>
    </row>
    <row r="2086" spans="1:8">
      <c r="A2086" s="2">
        <v>44677</v>
      </c>
      <c r="B2086" t="s">
        <v>13</v>
      </c>
      <c r="C2086" t="s">
        <v>33</v>
      </c>
      <c r="D2086" t="s">
        <v>10</v>
      </c>
      <c r="E2086">
        <v>144059</v>
      </c>
      <c r="F2086">
        <v>134474</v>
      </c>
      <c r="G2086" t="s">
        <v>25</v>
      </c>
      <c r="H2086" t="s">
        <v>2112</v>
      </c>
    </row>
    <row r="2087" spans="1:8">
      <c r="A2087" s="2">
        <v>45027</v>
      </c>
      <c r="B2087" t="s">
        <v>45</v>
      </c>
      <c r="C2087" t="s">
        <v>24</v>
      </c>
      <c r="D2087" t="s">
        <v>15</v>
      </c>
      <c r="E2087">
        <v>18330</v>
      </c>
      <c r="F2087">
        <v>114594</v>
      </c>
      <c r="G2087" t="s">
        <v>22</v>
      </c>
      <c r="H2087" t="s">
        <v>2113</v>
      </c>
    </row>
    <row r="2088" spans="1:8">
      <c r="A2088" s="2">
        <v>44959</v>
      </c>
      <c r="B2088" t="s">
        <v>8</v>
      </c>
      <c r="C2088" t="s">
        <v>33</v>
      </c>
      <c r="D2088" t="s">
        <v>10</v>
      </c>
      <c r="E2088">
        <v>85811</v>
      </c>
      <c r="F2088">
        <v>55576</v>
      </c>
      <c r="G2088" t="s">
        <v>25</v>
      </c>
      <c r="H2088" t="s">
        <v>2114</v>
      </c>
    </row>
    <row r="2089" spans="1:8">
      <c r="A2089" s="2">
        <v>44672</v>
      </c>
      <c r="B2089" t="s">
        <v>45</v>
      </c>
      <c r="C2089" t="s">
        <v>14</v>
      </c>
      <c r="D2089" t="s">
        <v>15</v>
      </c>
      <c r="E2089">
        <v>58119</v>
      </c>
      <c r="F2089">
        <v>107350</v>
      </c>
      <c r="G2089" t="s">
        <v>25</v>
      </c>
      <c r="H2089" t="s">
        <v>2115</v>
      </c>
    </row>
    <row r="2090" spans="1:8">
      <c r="A2090" s="2">
        <v>44959</v>
      </c>
      <c r="B2090" t="s">
        <v>45</v>
      </c>
      <c r="C2090" t="s">
        <v>14</v>
      </c>
      <c r="D2090" t="s">
        <v>48</v>
      </c>
      <c r="E2090">
        <v>124619</v>
      </c>
      <c r="F2090">
        <v>36910</v>
      </c>
      <c r="G2090" t="s">
        <v>22</v>
      </c>
      <c r="H2090" t="s">
        <v>2116</v>
      </c>
    </row>
    <row r="2091" spans="1:8">
      <c r="A2091" s="2">
        <v>45167</v>
      </c>
      <c r="B2091" t="s">
        <v>18</v>
      </c>
      <c r="C2091" t="s">
        <v>13</v>
      </c>
      <c r="D2091" t="s">
        <v>15</v>
      </c>
      <c r="E2091">
        <v>47603</v>
      </c>
      <c r="F2091">
        <v>121260</v>
      </c>
      <c r="G2091" t="s">
        <v>11</v>
      </c>
      <c r="H2091" t="s">
        <v>2117</v>
      </c>
    </row>
    <row r="2092" spans="1:8">
      <c r="A2092" s="2">
        <v>45216</v>
      </c>
      <c r="B2092" t="s">
        <v>8</v>
      </c>
      <c r="C2092" t="s">
        <v>19</v>
      </c>
      <c r="D2092" t="s">
        <v>10</v>
      </c>
      <c r="E2092">
        <v>38940</v>
      </c>
      <c r="F2092">
        <v>62596</v>
      </c>
      <c r="G2092" t="s">
        <v>22</v>
      </c>
      <c r="H2092" t="s">
        <v>2118</v>
      </c>
    </row>
    <row r="2093" spans="1:8">
      <c r="A2093" s="2">
        <v>44357</v>
      </c>
      <c r="B2093" t="s">
        <v>45</v>
      </c>
      <c r="C2093" t="s">
        <v>9</v>
      </c>
      <c r="D2093" t="s">
        <v>20</v>
      </c>
      <c r="E2093">
        <v>18377</v>
      </c>
      <c r="F2093">
        <v>159259</v>
      </c>
      <c r="G2093" t="s">
        <v>11</v>
      </c>
      <c r="H2093" t="s">
        <v>2119</v>
      </c>
    </row>
    <row r="2094" spans="1:8">
      <c r="A2094" s="2">
        <v>44597</v>
      </c>
      <c r="B2094" t="s">
        <v>31</v>
      </c>
      <c r="C2094" t="s">
        <v>19</v>
      </c>
      <c r="D2094" t="s">
        <v>29</v>
      </c>
      <c r="E2094">
        <v>72308</v>
      </c>
      <c r="F2094">
        <v>60907</v>
      </c>
      <c r="G2094" t="s">
        <v>16</v>
      </c>
      <c r="H2094" t="s">
        <v>2120</v>
      </c>
    </row>
    <row r="2095" spans="1:8">
      <c r="A2095" s="2">
        <v>44394</v>
      </c>
      <c r="B2095" t="s">
        <v>8</v>
      </c>
      <c r="C2095" t="s">
        <v>13</v>
      </c>
      <c r="D2095" t="s">
        <v>10</v>
      </c>
      <c r="E2095">
        <v>45961</v>
      </c>
      <c r="F2095">
        <v>141241</v>
      </c>
      <c r="G2095" t="s">
        <v>25</v>
      </c>
      <c r="H2095" t="s">
        <v>2121</v>
      </c>
    </row>
    <row r="2096" spans="1:8">
      <c r="A2096" s="2">
        <v>44856</v>
      </c>
      <c r="B2096" t="s">
        <v>31</v>
      </c>
      <c r="C2096" t="s">
        <v>13</v>
      </c>
      <c r="D2096" t="s">
        <v>15</v>
      </c>
      <c r="E2096">
        <v>14928</v>
      </c>
      <c r="F2096">
        <v>79996</v>
      </c>
      <c r="G2096" t="s">
        <v>11</v>
      </c>
      <c r="H2096" t="s">
        <v>2122</v>
      </c>
    </row>
    <row r="2097" spans="1:8">
      <c r="A2097" s="2">
        <v>45267</v>
      </c>
      <c r="B2097" t="s">
        <v>13</v>
      </c>
      <c r="C2097" t="s">
        <v>19</v>
      </c>
      <c r="D2097" t="s">
        <v>15</v>
      </c>
      <c r="E2097">
        <v>19604</v>
      </c>
      <c r="F2097">
        <v>159416</v>
      </c>
      <c r="G2097" t="s">
        <v>25</v>
      </c>
      <c r="H2097" t="s">
        <v>2123</v>
      </c>
    </row>
    <row r="2098" spans="1:8">
      <c r="A2098" s="2">
        <v>44595</v>
      </c>
      <c r="B2098" t="s">
        <v>13</v>
      </c>
      <c r="C2098" t="s">
        <v>9</v>
      </c>
      <c r="D2098" t="s">
        <v>29</v>
      </c>
      <c r="E2098">
        <v>58029</v>
      </c>
      <c r="F2098">
        <v>142613</v>
      </c>
      <c r="G2098" t="s">
        <v>16</v>
      </c>
      <c r="H2098" t="s">
        <v>2124</v>
      </c>
    </row>
    <row r="2099" spans="1:8">
      <c r="A2099" s="2">
        <v>44274</v>
      </c>
      <c r="B2099" t="s">
        <v>27</v>
      </c>
      <c r="C2099" t="s">
        <v>13</v>
      </c>
      <c r="D2099" t="s">
        <v>10</v>
      </c>
      <c r="E2099">
        <v>103300</v>
      </c>
      <c r="F2099">
        <v>151004</v>
      </c>
      <c r="G2099" t="s">
        <v>16</v>
      </c>
      <c r="H2099" t="s">
        <v>2125</v>
      </c>
    </row>
    <row r="2100" spans="1:8">
      <c r="A2100" s="2">
        <v>44320</v>
      </c>
      <c r="B2100" t="s">
        <v>13</v>
      </c>
      <c r="C2100" t="s">
        <v>9</v>
      </c>
      <c r="D2100" t="s">
        <v>20</v>
      </c>
      <c r="E2100">
        <v>62068</v>
      </c>
      <c r="F2100">
        <v>14548</v>
      </c>
      <c r="G2100" t="s">
        <v>11</v>
      </c>
      <c r="H2100" t="s">
        <v>2126</v>
      </c>
    </row>
    <row r="2101" spans="1:8">
      <c r="A2101" s="2">
        <v>44271</v>
      </c>
      <c r="B2101" t="s">
        <v>45</v>
      </c>
      <c r="C2101" t="s">
        <v>13</v>
      </c>
      <c r="D2101" t="s">
        <v>48</v>
      </c>
      <c r="E2101">
        <v>122236</v>
      </c>
      <c r="F2101">
        <v>64273</v>
      </c>
      <c r="G2101" t="s">
        <v>16</v>
      </c>
      <c r="H2101" t="s">
        <v>2127</v>
      </c>
    </row>
    <row r="2102" spans="1:8">
      <c r="A2102" s="2">
        <v>44333</v>
      </c>
      <c r="B2102" t="s">
        <v>8</v>
      </c>
      <c r="C2102" t="s">
        <v>14</v>
      </c>
      <c r="D2102" t="s">
        <v>20</v>
      </c>
      <c r="E2102">
        <v>113949</v>
      </c>
      <c r="F2102">
        <v>133039</v>
      </c>
      <c r="G2102" t="s">
        <v>25</v>
      </c>
      <c r="H2102" t="s">
        <v>2128</v>
      </c>
    </row>
    <row r="2103" spans="1:8">
      <c r="A2103" s="2">
        <v>44798</v>
      </c>
      <c r="B2103" t="s">
        <v>13</v>
      </c>
      <c r="C2103" t="s">
        <v>33</v>
      </c>
      <c r="D2103" t="s">
        <v>48</v>
      </c>
      <c r="E2103">
        <v>145333</v>
      </c>
      <c r="F2103">
        <v>113481</v>
      </c>
      <c r="G2103" t="s">
        <v>16</v>
      </c>
      <c r="H2103" t="s">
        <v>2129</v>
      </c>
    </row>
    <row r="2104" spans="1:8">
      <c r="A2104" s="2">
        <v>45033</v>
      </c>
      <c r="B2104" t="s">
        <v>31</v>
      </c>
      <c r="C2104" t="s">
        <v>13</v>
      </c>
      <c r="D2104" t="s">
        <v>48</v>
      </c>
      <c r="E2104">
        <v>47306</v>
      </c>
      <c r="F2104">
        <v>38617</v>
      </c>
      <c r="G2104" t="s">
        <v>16</v>
      </c>
      <c r="H2104" t="s">
        <v>2130</v>
      </c>
    </row>
    <row r="2105" spans="1:8">
      <c r="A2105" s="2">
        <v>44696</v>
      </c>
      <c r="B2105" t="s">
        <v>45</v>
      </c>
      <c r="C2105" t="s">
        <v>33</v>
      </c>
      <c r="D2105" t="s">
        <v>10</v>
      </c>
      <c r="E2105">
        <v>79962</v>
      </c>
      <c r="F2105">
        <v>157882</v>
      </c>
      <c r="G2105" t="s">
        <v>11</v>
      </c>
      <c r="H2105" t="s">
        <v>2131</v>
      </c>
    </row>
    <row r="2106" spans="1:8">
      <c r="A2106" s="2">
        <v>44334</v>
      </c>
      <c r="B2106" t="s">
        <v>13</v>
      </c>
      <c r="C2106" t="s">
        <v>24</v>
      </c>
      <c r="D2106" t="s">
        <v>48</v>
      </c>
      <c r="E2106">
        <v>72432</v>
      </c>
      <c r="F2106">
        <v>90859</v>
      </c>
      <c r="G2106" t="s">
        <v>16</v>
      </c>
      <c r="H2106" t="s">
        <v>2132</v>
      </c>
    </row>
    <row r="2107" spans="1:8">
      <c r="A2107" s="2">
        <v>44246</v>
      </c>
      <c r="B2107" t="s">
        <v>18</v>
      </c>
      <c r="C2107" t="s">
        <v>13</v>
      </c>
      <c r="D2107" t="s">
        <v>15</v>
      </c>
      <c r="E2107">
        <v>142430</v>
      </c>
      <c r="F2107">
        <v>16429</v>
      </c>
      <c r="G2107" t="s">
        <v>22</v>
      </c>
      <c r="H2107" t="s">
        <v>2133</v>
      </c>
    </row>
    <row r="2108" spans="1:8">
      <c r="A2108" s="2">
        <v>45169</v>
      </c>
      <c r="B2108" t="s">
        <v>31</v>
      </c>
      <c r="C2108" t="s">
        <v>14</v>
      </c>
      <c r="D2108" t="s">
        <v>48</v>
      </c>
      <c r="E2108">
        <v>88959</v>
      </c>
      <c r="F2108">
        <v>81423</v>
      </c>
      <c r="G2108" t="s">
        <v>25</v>
      </c>
      <c r="H2108" t="s">
        <v>2134</v>
      </c>
    </row>
    <row r="2109" spans="1:8">
      <c r="A2109" s="2">
        <v>44450</v>
      </c>
      <c r="B2109" t="s">
        <v>31</v>
      </c>
      <c r="C2109" t="s">
        <v>9</v>
      </c>
      <c r="D2109" t="s">
        <v>48</v>
      </c>
      <c r="E2109">
        <v>44537</v>
      </c>
      <c r="F2109">
        <v>114333</v>
      </c>
      <c r="G2109" t="s">
        <v>11</v>
      </c>
      <c r="H2109" t="s">
        <v>2135</v>
      </c>
    </row>
    <row r="2110" spans="1:8">
      <c r="A2110" s="2">
        <v>44906</v>
      </c>
      <c r="B2110" t="s">
        <v>27</v>
      </c>
      <c r="C2110" t="s">
        <v>14</v>
      </c>
      <c r="D2110" t="s">
        <v>29</v>
      </c>
      <c r="E2110">
        <v>37337</v>
      </c>
      <c r="F2110">
        <v>55704</v>
      </c>
      <c r="G2110" t="s">
        <v>22</v>
      </c>
      <c r="H2110" t="s">
        <v>2136</v>
      </c>
    </row>
    <row r="2111" spans="1:8">
      <c r="A2111" s="2">
        <v>44759</v>
      </c>
      <c r="B2111" t="s">
        <v>18</v>
      </c>
      <c r="C2111" t="s">
        <v>33</v>
      </c>
      <c r="D2111" t="s">
        <v>29</v>
      </c>
      <c r="E2111">
        <v>135762</v>
      </c>
      <c r="F2111">
        <v>73897</v>
      </c>
      <c r="G2111" t="s">
        <v>11</v>
      </c>
      <c r="H2111" t="s">
        <v>2137</v>
      </c>
    </row>
    <row r="2112" spans="1:8">
      <c r="A2112" s="2">
        <v>44953</v>
      </c>
      <c r="B2112" t="s">
        <v>27</v>
      </c>
      <c r="C2112" t="s">
        <v>9</v>
      </c>
      <c r="D2112" t="s">
        <v>10</v>
      </c>
      <c r="E2112">
        <v>139162</v>
      </c>
      <c r="F2112">
        <v>33091</v>
      </c>
      <c r="G2112" t="s">
        <v>22</v>
      </c>
      <c r="H2112" t="s">
        <v>2138</v>
      </c>
    </row>
    <row r="2113" spans="1:8">
      <c r="A2113" s="2">
        <v>44743</v>
      </c>
      <c r="B2113" t="s">
        <v>13</v>
      </c>
      <c r="C2113" t="s">
        <v>14</v>
      </c>
      <c r="D2113" t="s">
        <v>10</v>
      </c>
      <c r="E2113">
        <v>73247</v>
      </c>
      <c r="F2113">
        <v>112169</v>
      </c>
      <c r="G2113" t="s">
        <v>16</v>
      </c>
      <c r="H2113" t="s">
        <v>2139</v>
      </c>
    </row>
    <row r="2114" spans="1:8">
      <c r="A2114" s="2">
        <v>45118</v>
      </c>
      <c r="B2114" t="s">
        <v>18</v>
      </c>
      <c r="C2114" t="s">
        <v>14</v>
      </c>
      <c r="D2114" t="s">
        <v>15</v>
      </c>
      <c r="E2114">
        <v>101301</v>
      </c>
      <c r="F2114">
        <v>163977</v>
      </c>
      <c r="G2114" t="s">
        <v>22</v>
      </c>
      <c r="H2114" t="s">
        <v>2140</v>
      </c>
    </row>
    <row r="2115" spans="1:8">
      <c r="A2115" s="2">
        <v>44777</v>
      </c>
      <c r="B2115" t="s">
        <v>31</v>
      </c>
      <c r="C2115" t="s">
        <v>14</v>
      </c>
      <c r="D2115" t="s">
        <v>29</v>
      </c>
      <c r="E2115">
        <v>27576</v>
      </c>
      <c r="F2115">
        <v>142213</v>
      </c>
      <c r="G2115" t="s">
        <v>22</v>
      </c>
      <c r="H2115" t="s">
        <v>2141</v>
      </c>
    </row>
    <row r="2116" spans="1:8">
      <c r="A2116" s="2">
        <v>44245</v>
      </c>
      <c r="B2116" t="s">
        <v>27</v>
      </c>
      <c r="C2116" t="s">
        <v>19</v>
      </c>
      <c r="D2116" t="s">
        <v>20</v>
      </c>
      <c r="E2116">
        <v>45584</v>
      </c>
      <c r="F2116">
        <v>62790</v>
      </c>
      <c r="G2116" t="s">
        <v>22</v>
      </c>
      <c r="H2116" t="s">
        <v>2142</v>
      </c>
    </row>
    <row r="2117" spans="1:8">
      <c r="A2117" s="2">
        <v>45113</v>
      </c>
      <c r="B2117" t="s">
        <v>45</v>
      </c>
      <c r="C2117" t="s">
        <v>9</v>
      </c>
      <c r="D2117" t="s">
        <v>10</v>
      </c>
      <c r="E2117">
        <v>49035</v>
      </c>
      <c r="F2117">
        <v>137401</v>
      </c>
      <c r="G2117" t="s">
        <v>25</v>
      </c>
      <c r="H2117" t="s">
        <v>2143</v>
      </c>
    </row>
    <row r="2118" spans="1:8">
      <c r="A2118" s="2">
        <v>44900</v>
      </c>
      <c r="B2118" t="s">
        <v>18</v>
      </c>
      <c r="C2118" t="s">
        <v>14</v>
      </c>
      <c r="D2118" t="s">
        <v>10</v>
      </c>
      <c r="E2118">
        <v>103733</v>
      </c>
      <c r="F2118">
        <v>90212</v>
      </c>
      <c r="G2118" t="s">
        <v>11</v>
      </c>
      <c r="H2118" t="s">
        <v>2144</v>
      </c>
    </row>
    <row r="2119" spans="1:8">
      <c r="A2119" s="2">
        <v>44457</v>
      </c>
      <c r="B2119" t="s">
        <v>31</v>
      </c>
      <c r="C2119" t="s">
        <v>14</v>
      </c>
      <c r="D2119" t="s">
        <v>29</v>
      </c>
      <c r="E2119">
        <v>145928</v>
      </c>
      <c r="F2119">
        <v>112334</v>
      </c>
      <c r="G2119" t="s">
        <v>16</v>
      </c>
      <c r="H2119" t="s">
        <v>2145</v>
      </c>
    </row>
    <row r="2120" spans="1:8">
      <c r="A2120" s="2">
        <v>44552</v>
      </c>
      <c r="B2120" t="s">
        <v>8</v>
      </c>
      <c r="C2120" t="s">
        <v>33</v>
      </c>
      <c r="D2120" t="s">
        <v>29</v>
      </c>
      <c r="E2120">
        <v>105980</v>
      </c>
      <c r="F2120">
        <v>155815</v>
      </c>
      <c r="G2120" t="s">
        <v>16</v>
      </c>
      <c r="H2120" t="s">
        <v>2146</v>
      </c>
    </row>
    <row r="2121" spans="1:8">
      <c r="A2121" s="2">
        <v>44834</v>
      </c>
      <c r="B2121" t="s">
        <v>18</v>
      </c>
      <c r="C2121" t="s">
        <v>14</v>
      </c>
      <c r="D2121" t="s">
        <v>15</v>
      </c>
      <c r="E2121">
        <v>97163</v>
      </c>
      <c r="F2121">
        <v>9609</v>
      </c>
      <c r="G2121" t="s">
        <v>25</v>
      </c>
      <c r="H2121" t="s">
        <v>2147</v>
      </c>
    </row>
    <row r="2122" spans="1:8">
      <c r="A2122" s="2">
        <v>44939</v>
      </c>
      <c r="B2122" t="s">
        <v>18</v>
      </c>
      <c r="C2122" t="s">
        <v>14</v>
      </c>
      <c r="D2122" t="s">
        <v>29</v>
      </c>
      <c r="E2122">
        <v>22023</v>
      </c>
      <c r="F2122">
        <v>117067</v>
      </c>
      <c r="G2122" t="s">
        <v>25</v>
      </c>
      <c r="H2122" t="s">
        <v>2148</v>
      </c>
    </row>
    <row r="2123" spans="1:8">
      <c r="A2123" s="2">
        <v>45206</v>
      </c>
      <c r="B2123" t="s">
        <v>13</v>
      </c>
      <c r="C2123" t="s">
        <v>24</v>
      </c>
      <c r="D2123" t="s">
        <v>48</v>
      </c>
      <c r="E2123">
        <v>135524</v>
      </c>
      <c r="F2123">
        <v>42128</v>
      </c>
      <c r="G2123" t="s">
        <v>25</v>
      </c>
      <c r="H2123" t="s">
        <v>2149</v>
      </c>
    </row>
    <row r="2124" spans="1:8">
      <c r="A2124" s="2">
        <v>45127</v>
      </c>
      <c r="B2124" t="s">
        <v>45</v>
      </c>
      <c r="C2124" t="s">
        <v>9</v>
      </c>
      <c r="D2124" t="s">
        <v>20</v>
      </c>
      <c r="E2124">
        <v>110187</v>
      </c>
      <c r="F2124">
        <v>8623</v>
      </c>
      <c r="G2124" t="s">
        <v>22</v>
      </c>
      <c r="H2124" t="s">
        <v>2150</v>
      </c>
    </row>
    <row r="2125" spans="1:8">
      <c r="A2125" s="2">
        <v>44837</v>
      </c>
      <c r="B2125" t="s">
        <v>13</v>
      </c>
      <c r="C2125" t="s">
        <v>24</v>
      </c>
      <c r="D2125" t="s">
        <v>48</v>
      </c>
      <c r="E2125">
        <v>72919</v>
      </c>
      <c r="F2125">
        <v>42333</v>
      </c>
      <c r="G2125" t="s">
        <v>25</v>
      </c>
      <c r="H2125" t="s">
        <v>2151</v>
      </c>
    </row>
    <row r="2126" spans="1:8">
      <c r="A2126" s="2">
        <v>44988</v>
      </c>
      <c r="B2126" t="s">
        <v>18</v>
      </c>
      <c r="C2126" t="s">
        <v>19</v>
      </c>
      <c r="D2126" t="s">
        <v>48</v>
      </c>
      <c r="E2126">
        <v>10540</v>
      </c>
      <c r="F2126">
        <v>42688</v>
      </c>
      <c r="G2126" t="s">
        <v>25</v>
      </c>
      <c r="H2126" t="s">
        <v>2152</v>
      </c>
    </row>
    <row r="2127" spans="1:8">
      <c r="A2127" s="2">
        <v>44808</v>
      </c>
      <c r="B2127" t="s">
        <v>18</v>
      </c>
      <c r="C2127" t="s">
        <v>33</v>
      </c>
      <c r="D2127" t="s">
        <v>48</v>
      </c>
      <c r="E2127">
        <v>18837</v>
      </c>
      <c r="F2127">
        <v>124199</v>
      </c>
      <c r="G2127" t="s">
        <v>22</v>
      </c>
      <c r="H2127" t="s">
        <v>2153</v>
      </c>
    </row>
    <row r="2128" spans="1:8">
      <c r="A2128" s="2">
        <v>45005</v>
      </c>
      <c r="B2128" t="s">
        <v>45</v>
      </c>
      <c r="C2128" t="s">
        <v>24</v>
      </c>
      <c r="D2128" t="s">
        <v>10</v>
      </c>
      <c r="E2128">
        <v>113030</v>
      </c>
      <c r="F2128">
        <v>30871</v>
      </c>
      <c r="G2128" t="s">
        <v>11</v>
      </c>
      <c r="H2128" t="s">
        <v>2154</v>
      </c>
    </row>
    <row r="2129" spans="1:8">
      <c r="A2129" s="2">
        <v>44882</v>
      </c>
      <c r="B2129" t="s">
        <v>45</v>
      </c>
      <c r="C2129" t="s">
        <v>19</v>
      </c>
      <c r="D2129" t="s">
        <v>48</v>
      </c>
      <c r="E2129">
        <v>74889</v>
      </c>
      <c r="F2129">
        <v>70693</v>
      </c>
      <c r="G2129" t="s">
        <v>25</v>
      </c>
      <c r="H2129" t="s">
        <v>2155</v>
      </c>
    </row>
    <row r="2130" spans="1:8">
      <c r="A2130" s="2">
        <v>44384</v>
      </c>
      <c r="B2130" t="s">
        <v>27</v>
      </c>
      <c r="C2130" t="s">
        <v>13</v>
      </c>
      <c r="D2130" t="s">
        <v>10</v>
      </c>
      <c r="E2130">
        <v>59054</v>
      </c>
      <c r="F2130">
        <v>30303</v>
      </c>
      <c r="G2130" t="s">
        <v>25</v>
      </c>
      <c r="H2130" t="s">
        <v>2156</v>
      </c>
    </row>
    <row r="2131" spans="1:8">
      <c r="A2131" s="2">
        <v>45181</v>
      </c>
      <c r="B2131" t="s">
        <v>31</v>
      </c>
      <c r="C2131" t="s">
        <v>9</v>
      </c>
      <c r="D2131" t="s">
        <v>29</v>
      </c>
      <c r="E2131">
        <v>19046</v>
      </c>
      <c r="F2131">
        <v>97849</v>
      </c>
      <c r="G2131" t="s">
        <v>22</v>
      </c>
      <c r="H2131" t="s">
        <v>2157</v>
      </c>
    </row>
    <row r="2132" spans="1:8">
      <c r="A2132" s="2">
        <v>44744</v>
      </c>
      <c r="B2132" t="s">
        <v>31</v>
      </c>
      <c r="C2132" t="s">
        <v>14</v>
      </c>
      <c r="D2132" t="s">
        <v>20</v>
      </c>
      <c r="E2132">
        <v>62495</v>
      </c>
      <c r="F2132">
        <v>82302</v>
      </c>
      <c r="G2132" t="s">
        <v>22</v>
      </c>
      <c r="H2132" t="s">
        <v>2158</v>
      </c>
    </row>
    <row r="2133" spans="1:8">
      <c r="A2133" s="2">
        <v>44921</v>
      </c>
      <c r="B2133" t="s">
        <v>27</v>
      </c>
      <c r="C2133" t="s">
        <v>24</v>
      </c>
      <c r="D2133" t="s">
        <v>20</v>
      </c>
      <c r="E2133">
        <v>50579</v>
      </c>
      <c r="F2133">
        <v>42769</v>
      </c>
      <c r="G2133" t="s">
        <v>22</v>
      </c>
      <c r="H2133" t="s">
        <v>2159</v>
      </c>
    </row>
    <row r="2134" spans="1:8">
      <c r="A2134" s="2">
        <v>45122</v>
      </c>
      <c r="B2134" t="s">
        <v>31</v>
      </c>
      <c r="C2134" t="s">
        <v>24</v>
      </c>
      <c r="D2134" t="s">
        <v>48</v>
      </c>
      <c r="E2134">
        <v>69821</v>
      </c>
      <c r="F2134">
        <v>104676</v>
      </c>
      <c r="G2134" t="s">
        <v>11</v>
      </c>
      <c r="H2134" t="s">
        <v>2160</v>
      </c>
    </row>
    <row r="2135" spans="1:8">
      <c r="A2135" s="2">
        <v>45072</v>
      </c>
      <c r="B2135" t="s">
        <v>18</v>
      </c>
      <c r="C2135" t="s">
        <v>14</v>
      </c>
      <c r="D2135" t="s">
        <v>20</v>
      </c>
      <c r="E2135">
        <v>105877</v>
      </c>
      <c r="F2135">
        <v>62827</v>
      </c>
      <c r="G2135" t="s">
        <v>25</v>
      </c>
      <c r="H2135" t="s">
        <v>2161</v>
      </c>
    </row>
    <row r="2136" spans="1:8">
      <c r="A2136" s="2">
        <v>44814</v>
      </c>
      <c r="B2136" t="s">
        <v>27</v>
      </c>
      <c r="C2136" t="s">
        <v>14</v>
      </c>
      <c r="D2136" t="s">
        <v>10</v>
      </c>
      <c r="E2136">
        <v>86668</v>
      </c>
      <c r="F2136">
        <v>51668</v>
      </c>
      <c r="G2136" t="s">
        <v>25</v>
      </c>
      <c r="H2136" t="s">
        <v>2162</v>
      </c>
    </row>
    <row r="2137" spans="1:8">
      <c r="A2137" s="2">
        <v>44610</v>
      </c>
      <c r="B2137" t="s">
        <v>27</v>
      </c>
      <c r="C2137" t="s">
        <v>33</v>
      </c>
      <c r="D2137" t="s">
        <v>29</v>
      </c>
      <c r="E2137">
        <v>19012</v>
      </c>
      <c r="F2137">
        <v>42279</v>
      </c>
      <c r="G2137" t="s">
        <v>22</v>
      </c>
      <c r="H2137" t="s">
        <v>2163</v>
      </c>
    </row>
    <row r="2138" spans="1:8">
      <c r="A2138" s="2">
        <v>45099</v>
      </c>
      <c r="B2138" t="s">
        <v>31</v>
      </c>
      <c r="C2138" t="s">
        <v>24</v>
      </c>
      <c r="D2138" t="s">
        <v>48</v>
      </c>
      <c r="E2138">
        <v>17030</v>
      </c>
      <c r="F2138">
        <v>18285</v>
      </c>
      <c r="G2138" t="s">
        <v>22</v>
      </c>
      <c r="H2138" t="s">
        <v>2164</v>
      </c>
    </row>
    <row r="2139" spans="1:8">
      <c r="A2139" s="2">
        <v>44359</v>
      </c>
      <c r="B2139" t="s">
        <v>8</v>
      </c>
      <c r="C2139" t="s">
        <v>24</v>
      </c>
      <c r="D2139" t="s">
        <v>15</v>
      </c>
      <c r="E2139">
        <v>132047</v>
      </c>
      <c r="F2139">
        <v>53209</v>
      </c>
      <c r="G2139" t="s">
        <v>25</v>
      </c>
      <c r="H2139" t="s">
        <v>2165</v>
      </c>
    </row>
    <row r="2140" spans="1:8">
      <c r="A2140" s="2">
        <v>44466</v>
      </c>
      <c r="B2140" t="s">
        <v>31</v>
      </c>
      <c r="C2140" t="s">
        <v>13</v>
      </c>
      <c r="D2140" t="s">
        <v>20</v>
      </c>
      <c r="E2140">
        <v>103399</v>
      </c>
      <c r="F2140">
        <v>69700</v>
      </c>
      <c r="G2140" t="s">
        <v>25</v>
      </c>
      <c r="H2140" t="s">
        <v>2166</v>
      </c>
    </row>
    <row r="2141" spans="1:8">
      <c r="A2141" s="2">
        <v>44828</v>
      </c>
      <c r="B2141" t="s">
        <v>13</v>
      </c>
      <c r="C2141" t="s">
        <v>19</v>
      </c>
      <c r="D2141" t="s">
        <v>20</v>
      </c>
      <c r="E2141">
        <v>28565</v>
      </c>
      <c r="F2141">
        <v>141764</v>
      </c>
      <c r="G2141" t="s">
        <v>25</v>
      </c>
      <c r="H2141" t="s">
        <v>2167</v>
      </c>
    </row>
    <row r="2142" spans="1:8">
      <c r="A2142" s="2">
        <v>45102</v>
      </c>
      <c r="B2142" t="s">
        <v>8</v>
      </c>
      <c r="C2142" t="s">
        <v>13</v>
      </c>
      <c r="D2142" t="s">
        <v>48</v>
      </c>
      <c r="E2142">
        <v>111536</v>
      </c>
      <c r="F2142">
        <v>55390</v>
      </c>
      <c r="G2142" t="s">
        <v>22</v>
      </c>
      <c r="H2142" t="s">
        <v>2168</v>
      </c>
    </row>
    <row r="2143" spans="1:8">
      <c r="A2143" s="2">
        <v>44401</v>
      </c>
      <c r="B2143" t="s">
        <v>27</v>
      </c>
      <c r="C2143" t="s">
        <v>24</v>
      </c>
      <c r="D2143" t="s">
        <v>20</v>
      </c>
      <c r="E2143">
        <v>123921</v>
      </c>
      <c r="F2143">
        <v>115850</v>
      </c>
      <c r="G2143" t="s">
        <v>11</v>
      </c>
      <c r="H2143" t="s">
        <v>2169</v>
      </c>
    </row>
    <row r="2144" spans="1:8">
      <c r="A2144" s="2">
        <v>44778</v>
      </c>
      <c r="B2144" t="s">
        <v>8</v>
      </c>
      <c r="C2144" t="s">
        <v>13</v>
      </c>
      <c r="D2144" t="s">
        <v>20</v>
      </c>
      <c r="E2144">
        <v>101122</v>
      </c>
      <c r="F2144">
        <v>146711</v>
      </c>
      <c r="G2144" t="s">
        <v>11</v>
      </c>
      <c r="H2144" t="s">
        <v>2170</v>
      </c>
    </row>
    <row r="2145" spans="1:8">
      <c r="A2145" s="2">
        <v>45037</v>
      </c>
      <c r="B2145" t="s">
        <v>18</v>
      </c>
      <c r="C2145" t="s">
        <v>24</v>
      </c>
      <c r="D2145" t="s">
        <v>15</v>
      </c>
      <c r="E2145">
        <v>67540</v>
      </c>
      <c r="F2145">
        <v>132172</v>
      </c>
      <c r="G2145" t="s">
        <v>25</v>
      </c>
      <c r="H2145" t="s">
        <v>2171</v>
      </c>
    </row>
    <row r="2146" spans="1:8">
      <c r="A2146" s="2">
        <v>44792</v>
      </c>
      <c r="B2146" t="s">
        <v>45</v>
      </c>
      <c r="C2146" t="s">
        <v>9</v>
      </c>
      <c r="D2146" t="s">
        <v>10</v>
      </c>
      <c r="E2146">
        <v>19225</v>
      </c>
      <c r="F2146">
        <v>77788</v>
      </c>
      <c r="G2146" t="s">
        <v>16</v>
      </c>
      <c r="H2146" t="s">
        <v>2172</v>
      </c>
    </row>
    <row r="2147" spans="1:8">
      <c r="A2147" s="2">
        <v>44446</v>
      </c>
      <c r="B2147" t="s">
        <v>8</v>
      </c>
      <c r="C2147" t="s">
        <v>33</v>
      </c>
      <c r="D2147" t="s">
        <v>48</v>
      </c>
      <c r="E2147">
        <v>106774</v>
      </c>
      <c r="F2147">
        <v>118235</v>
      </c>
      <c r="G2147" t="s">
        <v>11</v>
      </c>
      <c r="H2147" t="s">
        <v>2173</v>
      </c>
    </row>
    <row r="2148" spans="1:8">
      <c r="A2148" s="2">
        <v>45071</v>
      </c>
      <c r="B2148" t="s">
        <v>13</v>
      </c>
      <c r="C2148" t="s">
        <v>13</v>
      </c>
      <c r="D2148" t="s">
        <v>48</v>
      </c>
      <c r="E2148">
        <v>92268</v>
      </c>
      <c r="F2148">
        <v>59060</v>
      </c>
      <c r="G2148" t="s">
        <v>16</v>
      </c>
      <c r="H2148" t="s">
        <v>2174</v>
      </c>
    </row>
    <row r="2149" spans="1:8">
      <c r="A2149" s="2">
        <v>44392</v>
      </c>
      <c r="B2149" t="s">
        <v>45</v>
      </c>
      <c r="C2149" t="s">
        <v>24</v>
      </c>
      <c r="D2149" t="s">
        <v>15</v>
      </c>
      <c r="E2149">
        <v>38353</v>
      </c>
      <c r="F2149">
        <v>101011</v>
      </c>
      <c r="G2149" t="s">
        <v>16</v>
      </c>
      <c r="H2149" t="s">
        <v>2175</v>
      </c>
    </row>
    <row r="2150" spans="1:8">
      <c r="A2150" s="2">
        <v>44886</v>
      </c>
      <c r="B2150" t="s">
        <v>18</v>
      </c>
      <c r="C2150" t="s">
        <v>13</v>
      </c>
      <c r="D2150" t="s">
        <v>15</v>
      </c>
      <c r="E2150">
        <v>58531</v>
      </c>
      <c r="F2150">
        <v>74811</v>
      </c>
      <c r="G2150" t="s">
        <v>25</v>
      </c>
      <c r="H2150" t="s">
        <v>2176</v>
      </c>
    </row>
    <row r="2151" spans="1:8">
      <c r="A2151" s="2">
        <v>45290</v>
      </c>
      <c r="B2151" t="s">
        <v>13</v>
      </c>
      <c r="C2151" t="s">
        <v>19</v>
      </c>
      <c r="D2151" t="s">
        <v>10</v>
      </c>
      <c r="E2151">
        <v>142730</v>
      </c>
      <c r="F2151">
        <v>40562</v>
      </c>
      <c r="G2151" t="s">
        <v>22</v>
      </c>
      <c r="H2151" t="s">
        <v>2177</v>
      </c>
    </row>
    <row r="2152" spans="1:8">
      <c r="A2152" s="2">
        <v>44835</v>
      </c>
      <c r="B2152" t="s">
        <v>45</v>
      </c>
      <c r="C2152" t="s">
        <v>33</v>
      </c>
      <c r="D2152" t="s">
        <v>29</v>
      </c>
      <c r="E2152">
        <v>35150</v>
      </c>
      <c r="F2152">
        <v>156072</v>
      </c>
      <c r="G2152" t="s">
        <v>16</v>
      </c>
      <c r="H2152" t="s">
        <v>2178</v>
      </c>
    </row>
    <row r="2153" spans="1:8">
      <c r="A2153" s="2">
        <v>44868</v>
      </c>
      <c r="B2153" t="s">
        <v>18</v>
      </c>
      <c r="C2153" t="s">
        <v>9</v>
      </c>
      <c r="D2153" t="s">
        <v>48</v>
      </c>
      <c r="E2153">
        <v>131159</v>
      </c>
      <c r="F2153">
        <v>153164</v>
      </c>
      <c r="G2153" t="s">
        <v>25</v>
      </c>
      <c r="H2153" t="s">
        <v>2179</v>
      </c>
    </row>
    <row r="2154" spans="1:8">
      <c r="A2154" s="2">
        <v>45140</v>
      </c>
      <c r="B2154" t="s">
        <v>45</v>
      </c>
      <c r="C2154" t="s">
        <v>14</v>
      </c>
      <c r="D2154" t="s">
        <v>20</v>
      </c>
      <c r="E2154">
        <v>48649</v>
      </c>
      <c r="F2154">
        <v>38254</v>
      </c>
      <c r="G2154" t="s">
        <v>22</v>
      </c>
      <c r="H2154" t="s">
        <v>2180</v>
      </c>
    </row>
    <row r="2155" spans="1:8">
      <c r="A2155" s="2">
        <v>44395</v>
      </c>
      <c r="B2155" t="s">
        <v>45</v>
      </c>
      <c r="C2155" t="s">
        <v>14</v>
      </c>
      <c r="D2155" t="s">
        <v>10</v>
      </c>
      <c r="E2155">
        <v>30392</v>
      </c>
      <c r="F2155">
        <v>142743</v>
      </c>
      <c r="G2155" t="s">
        <v>11</v>
      </c>
      <c r="H2155" t="s">
        <v>2181</v>
      </c>
    </row>
    <row r="2156" spans="1:8">
      <c r="A2156" s="2">
        <v>44688</v>
      </c>
      <c r="B2156" t="s">
        <v>31</v>
      </c>
      <c r="C2156" t="s">
        <v>13</v>
      </c>
      <c r="D2156" t="s">
        <v>48</v>
      </c>
      <c r="E2156">
        <v>147115</v>
      </c>
      <c r="F2156">
        <v>67562</v>
      </c>
      <c r="G2156" t="s">
        <v>25</v>
      </c>
      <c r="H2156" t="s">
        <v>2182</v>
      </c>
    </row>
    <row r="2157" spans="1:8">
      <c r="A2157" s="2">
        <v>45092</v>
      </c>
      <c r="B2157" t="s">
        <v>13</v>
      </c>
      <c r="C2157" t="s">
        <v>24</v>
      </c>
      <c r="D2157" t="s">
        <v>10</v>
      </c>
      <c r="E2157">
        <v>26867</v>
      </c>
      <c r="F2157">
        <v>128471</v>
      </c>
      <c r="G2157" t="s">
        <v>11</v>
      </c>
      <c r="H2157" t="s">
        <v>2183</v>
      </c>
    </row>
    <row r="2158" spans="1:8">
      <c r="A2158" s="2">
        <v>44338</v>
      </c>
      <c r="B2158" t="s">
        <v>13</v>
      </c>
      <c r="C2158" t="s">
        <v>19</v>
      </c>
      <c r="D2158" t="s">
        <v>29</v>
      </c>
      <c r="E2158">
        <v>112216</v>
      </c>
      <c r="F2158">
        <v>157167</v>
      </c>
      <c r="G2158" t="s">
        <v>25</v>
      </c>
      <c r="H2158" t="s">
        <v>2184</v>
      </c>
    </row>
    <row r="2159" spans="1:8">
      <c r="A2159" s="2">
        <v>44361</v>
      </c>
      <c r="B2159" t="s">
        <v>8</v>
      </c>
      <c r="C2159" t="s">
        <v>33</v>
      </c>
      <c r="D2159" t="s">
        <v>48</v>
      </c>
      <c r="E2159">
        <v>141429</v>
      </c>
      <c r="F2159">
        <v>47733</v>
      </c>
      <c r="G2159" t="s">
        <v>16</v>
      </c>
      <c r="H2159" t="s">
        <v>2185</v>
      </c>
    </row>
    <row r="2160" spans="1:8">
      <c r="A2160" s="2">
        <v>44510</v>
      </c>
      <c r="B2160" t="s">
        <v>13</v>
      </c>
      <c r="C2160" t="s">
        <v>9</v>
      </c>
      <c r="D2160" t="s">
        <v>20</v>
      </c>
      <c r="E2160">
        <v>136874</v>
      </c>
      <c r="F2160">
        <v>49357</v>
      </c>
      <c r="G2160" t="s">
        <v>22</v>
      </c>
      <c r="H2160" t="s">
        <v>2186</v>
      </c>
    </row>
    <row r="2161" spans="1:8">
      <c r="A2161" s="2">
        <v>44217</v>
      </c>
      <c r="B2161" t="s">
        <v>13</v>
      </c>
      <c r="C2161" t="s">
        <v>9</v>
      </c>
      <c r="D2161" t="s">
        <v>48</v>
      </c>
      <c r="E2161">
        <v>40408</v>
      </c>
      <c r="F2161">
        <v>166734</v>
      </c>
      <c r="G2161" t="s">
        <v>16</v>
      </c>
      <c r="H2161" t="s">
        <v>2187</v>
      </c>
    </row>
    <row r="2162" spans="1:8">
      <c r="A2162" s="2">
        <v>45180</v>
      </c>
      <c r="B2162" t="s">
        <v>45</v>
      </c>
      <c r="C2162" t="s">
        <v>9</v>
      </c>
      <c r="D2162" t="s">
        <v>10</v>
      </c>
      <c r="E2162">
        <v>36279</v>
      </c>
      <c r="F2162">
        <v>82696</v>
      </c>
      <c r="G2162" t="s">
        <v>25</v>
      </c>
      <c r="H2162" t="s">
        <v>2188</v>
      </c>
    </row>
    <row r="2163" spans="1:8">
      <c r="A2163" s="2">
        <v>44501</v>
      </c>
      <c r="B2163" t="s">
        <v>27</v>
      </c>
      <c r="C2163" t="s">
        <v>14</v>
      </c>
      <c r="D2163" t="s">
        <v>29</v>
      </c>
      <c r="E2163">
        <v>112868</v>
      </c>
      <c r="F2163">
        <v>73997</v>
      </c>
      <c r="G2163" t="s">
        <v>25</v>
      </c>
      <c r="H2163" t="s">
        <v>2189</v>
      </c>
    </row>
    <row r="2164" spans="1:8">
      <c r="A2164" s="2">
        <v>44567</v>
      </c>
      <c r="B2164" t="s">
        <v>31</v>
      </c>
      <c r="C2164" t="s">
        <v>33</v>
      </c>
      <c r="D2164" t="s">
        <v>10</v>
      </c>
      <c r="E2164">
        <v>65131</v>
      </c>
      <c r="F2164">
        <v>163785</v>
      </c>
      <c r="G2164" t="s">
        <v>16</v>
      </c>
      <c r="H2164" t="s">
        <v>2190</v>
      </c>
    </row>
    <row r="2165" spans="1:8">
      <c r="A2165" s="2">
        <v>45049</v>
      </c>
      <c r="B2165" t="s">
        <v>8</v>
      </c>
      <c r="C2165" t="s">
        <v>14</v>
      </c>
      <c r="D2165" t="s">
        <v>10</v>
      </c>
      <c r="E2165">
        <v>51452</v>
      </c>
      <c r="F2165">
        <v>156217</v>
      </c>
      <c r="G2165" t="s">
        <v>25</v>
      </c>
      <c r="H2165" t="s">
        <v>2191</v>
      </c>
    </row>
    <row r="2166" spans="1:8">
      <c r="A2166" s="2">
        <v>44580</v>
      </c>
      <c r="B2166" t="s">
        <v>31</v>
      </c>
      <c r="C2166" t="s">
        <v>13</v>
      </c>
      <c r="D2166" t="s">
        <v>15</v>
      </c>
      <c r="E2166">
        <v>86855</v>
      </c>
      <c r="F2166">
        <v>116693</v>
      </c>
      <c r="G2166" t="s">
        <v>11</v>
      </c>
      <c r="H2166" t="s">
        <v>2192</v>
      </c>
    </row>
    <row r="2167" spans="1:8">
      <c r="A2167" s="2">
        <v>44641</v>
      </c>
      <c r="B2167" t="s">
        <v>8</v>
      </c>
      <c r="C2167" t="s">
        <v>9</v>
      </c>
      <c r="D2167" t="s">
        <v>10</v>
      </c>
      <c r="E2167">
        <v>73612</v>
      </c>
      <c r="F2167">
        <v>164510</v>
      </c>
      <c r="G2167" t="s">
        <v>16</v>
      </c>
      <c r="H2167" t="s">
        <v>2193</v>
      </c>
    </row>
    <row r="2168" spans="1:8">
      <c r="A2168" s="2">
        <v>44621</v>
      </c>
      <c r="B2168" t="s">
        <v>18</v>
      </c>
      <c r="C2168" t="s">
        <v>33</v>
      </c>
      <c r="D2168" t="s">
        <v>29</v>
      </c>
      <c r="E2168">
        <v>37578</v>
      </c>
      <c r="F2168">
        <v>37452</v>
      </c>
      <c r="G2168" t="s">
        <v>22</v>
      </c>
      <c r="H2168" t="s">
        <v>2194</v>
      </c>
    </row>
    <row r="2169" spans="1:8">
      <c r="A2169" s="2">
        <v>44357</v>
      </c>
      <c r="B2169" t="s">
        <v>45</v>
      </c>
      <c r="C2169" t="s">
        <v>9</v>
      </c>
      <c r="D2169" t="s">
        <v>20</v>
      </c>
      <c r="E2169">
        <v>11908</v>
      </c>
      <c r="F2169">
        <v>64973</v>
      </c>
      <c r="G2169" t="s">
        <v>11</v>
      </c>
      <c r="H2169" t="s">
        <v>2195</v>
      </c>
    </row>
    <row r="2170" spans="1:8">
      <c r="A2170" s="2">
        <v>44825</v>
      </c>
      <c r="B2170" t="s">
        <v>13</v>
      </c>
      <c r="C2170" t="s">
        <v>14</v>
      </c>
      <c r="D2170" t="s">
        <v>15</v>
      </c>
      <c r="E2170">
        <v>108059</v>
      </c>
      <c r="F2170">
        <v>156902</v>
      </c>
      <c r="G2170" t="s">
        <v>11</v>
      </c>
      <c r="H2170" t="s">
        <v>2196</v>
      </c>
    </row>
    <row r="2171" spans="1:8">
      <c r="A2171" s="2">
        <v>45091</v>
      </c>
      <c r="B2171" t="s">
        <v>13</v>
      </c>
      <c r="C2171" t="s">
        <v>14</v>
      </c>
      <c r="D2171" t="s">
        <v>10</v>
      </c>
      <c r="E2171">
        <v>89368</v>
      </c>
      <c r="F2171">
        <v>76342</v>
      </c>
      <c r="G2171" t="s">
        <v>25</v>
      </c>
      <c r="H2171" t="s">
        <v>2197</v>
      </c>
    </row>
    <row r="2172" spans="1:8">
      <c r="A2172" s="2">
        <v>44686</v>
      </c>
      <c r="B2172" t="s">
        <v>27</v>
      </c>
      <c r="C2172" t="s">
        <v>14</v>
      </c>
      <c r="D2172" t="s">
        <v>48</v>
      </c>
      <c r="E2172">
        <v>80940</v>
      </c>
      <c r="F2172">
        <v>55988</v>
      </c>
      <c r="G2172" t="s">
        <v>16</v>
      </c>
      <c r="H2172" t="s">
        <v>2198</v>
      </c>
    </row>
    <row r="2173" spans="1:8">
      <c r="A2173" s="2">
        <v>45213</v>
      </c>
      <c r="B2173" t="s">
        <v>31</v>
      </c>
      <c r="C2173" t="s">
        <v>9</v>
      </c>
      <c r="D2173" t="s">
        <v>15</v>
      </c>
      <c r="E2173">
        <v>97878</v>
      </c>
      <c r="F2173">
        <v>64602</v>
      </c>
      <c r="G2173" t="s">
        <v>25</v>
      </c>
      <c r="H2173" t="s">
        <v>2199</v>
      </c>
    </row>
    <row r="2174" spans="1:8">
      <c r="A2174" s="2">
        <v>44523</v>
      </c>
      <c r="B2174" t="s">
        <v>31</v>
      </c>
      <c r="C2174" t="s">
        <v>33</v>
      </c>
      <c r="D2174" t="s">
        <v>29</v>
      </c>
      <c r="E2174">
        <v>142697</v>
      </c>
      <c r="F2174">
        <v>47415</v>
      </c>
      <c r="G2174" t="s">
        <v>16</v>
      </c>
      <c r="H2174" t="s">
        <v>2200</v>
      </c>
    </row>
    <row r="2175" spans="1:8">
      <c r="A2175" s="2">
        <v>44794</v>
      </c>
      <c r="B2175" t="s">
        <v>31</v>
      </c>
      <c r="C2175" t="s">
        <v>33</v>
      </c>
      <c r="D2175" t="s">
        <v>48</v>
      </c>
      <c r="E2175">
        <v>107543</v>
      </c>
      <c r="F2175">
        <v>93676</v>
      </c>
      <c r="G2175" t="s">
        <v>16</v>
      </c>
      <c r="H2175" t="s">
        <v>2201</v>
      </c>
    </row>
    <row r="2176" spans="1:8">
      <c r="A2176" s="2">
        <v>45211</v>
      </c>
      <c r="B2176" t="s">
        <v>13</v>
      </c>
      <c r="C2176" t="s">
        <v>13</v>
      </c>
      <c r="D2176" t="s">
        <v>29</v>
      </c>
      <c r="E2176">
        <v>27871</v>
      </c>
      <c r="F2176">
        <v>29781</v>
      </c>
      <c r="G2176" t="s">
        <v>22</v>
      </c>
      <c r="H2176" t="s">
        <v>2202</v>
      </c>
    </row>
    <row r="2177" spans="1:8">
      <c r="A2177" s="2">
        <v>44485</v>
      </c>
      <c r="B2177" t="s">
        <v>31</v>
      </c>
      <c r="C2177" t="s">
        <v>9</v>
      </c>
      <c r="D2177" t="s">
        <v>48</v>
      </c>
      <c r="E2177">
        <v>139742</v>
      </c>
      <c r="F2177">
        <v>16993</v>
      </c>
      <c r="G2177" t="s">
        <v>25</v>
      </c>
      <c r="H2177" t="s">
        <v>2203</v>
      </c>
    </row>
    <row r="2178" spans="1:8">
      <c r="A2178" s="2">
        <v>44789</v>
      </c>
      <c r="B2178" t="s">
        <v>45</v>
      </c>
      <c r="C2178" t="s">
        <v>13</v>
      </c>
      <c r="D2178" t="s">
        <v>20</v>
      </c>
      <c r="E2178">
        <v>122961</v>
      </c>
      <c r="F2178">
        <v>88689</v>
      </c>
      <c r="G2178" t="s">
        <v>16</v>
      </c>
      <c r="H2178" t="s">
        <v>2204</v>
      </c>
    </row>
    <row r="2179" spans="1:8">
      <c r="A2179" s="2">
        <v>44769</v>
      </c>
      <c r="B2179" t="s">
        <v>8</v>
      </c>
      <c r="C2179" t="s">
        <v>19</v>
      </c>
      <c r="D2179" t="s">
        <v>29</v>
      </c>
      <c r="E2179">
        <v>65653</v>
      </c>
      <c r="F2179">
        <v>18549</v>
      </c>
      <c r="G2179" t="s">
        <v>22</v>
      </c>
      <c r="H2179" t="s">
        <v>2205</v>
      </c>
    </row>
    <row r="2180" spans="1:8">
      <c r="A2180" s="2">
        <v>44224</v>
      </c>
      <c r="B2180" t="s">
        <v>13</v>
      </c>
      <c r="C2180" t="s">
        <v>13</v>
      </c>
      <c r="D2180" t="s">
        <v>48</v>
      </c>
      <c r="E2180">
        <v>125398</v>
      </c>
      <c r="F2180">
        <v>150559</v>
      </c>
      <c r="G2180" t="s">
        <v>16</v>
      </c>
      <c r="H2180" t="s">
        <v>2206</v>
      </c>
    </row>
    <row r="2181" spans="1:8">
      <c r="A2181" s="2">
        <v>45150</v>
      </c>
      <c r="B2181" t="s">
        <v>45</v>
      </c>
      <c r="C2181" t="s">
        <v>13</v>
      </c>
      <c r="D2181" t="s">
        <v>29</v>
      </c>
      <c r="E2181">
        <v>44984</v>
      </c>
      <c r="F2181">
        <v>135549</v>
      </c>
      <c r="G2181" t="s">
        <v>25</v>
      </c>
      <c r="H2181" t="s">
        <v>2207</v>
      </c>
    </row>
    <row r="2182" spans="1:8">
      <c r="A2182" s="2">
        <v>44239</v>
      </c>
      <c r="B2182" t="s">
        <v>18</v>
      </c>
      <c r="C2182" t="s">
        <v>13</v>
      </c>
      <c r="D2182" t="s">
        <v>15</v>
      </c>
      <c r="E2182">
        <v>73478</v>
      </c>
      <c r="F2182">
        <v>114522</v>
      </c>
      <c r="G2182" t="s">
        <v>16</v>
      </c>
      <c r="H2182" t="s">
        <v>2208</v>
      </c>
    </row>
    <row r="2183" spans="1:8">
      <c r="A2183" s="2">
        <v>44619</v>
      </c>
      <c r="B2183" t="s">
        <v>45</v>
      </c>
      <c r="C2183" t="s">
        <v>14</v>
      </c>
      <c r="D2183" t="s">
        <v>29</v>
      </c>
      <c r="E2183">
        <v>34290</v>
      </c>
      <c r="F2183">
        <v>137662</v>
      </c>
      <c r="G2183" t="s">
        <v>11</v>
      </c>
      <c r="H2183" t="s">
        <v>2209</v>
      </c>
    </row>
    <row r="2184" spans="1:8">
      <c r="A2184" s="2">
        <v>44373</v>
      </c>
      <c r="B2184" t="s">
        <v>45</v>
      </c>
      <c r="C2184" t="s">
        <v>19</v>
      </c>
      <c r="D2184" t="s">
        <v>29</v>
      </c>
      <c r="E2184">
        <v>16984</v>
      </c>
      <c r="F2184">
        <v>27451</v>
      </c>
      <c r="G2184" t="s">
        <v>25</v>
      </c>
      <c r="H2184" t="s">
        <v>2210</v>
      </c>
    </row>
    <row r="2185" spans="1:8">
      <c r="A2185" s="2">
        <v>44725</v>
      </c>
      <c r="B2185" t="s">
        <v>18</v>
      </c>
      <c r="C2185" t="s">
        <v>13</v>
      </c>
      <c r="D2185" t="s">
        <v>48</v>
      </c>
      <c r="E2185">
        <v>76286</v>
      </c>
      <c r="F2185">
        <v>93271</v>
      </c>
      <c r="G2185" t="s">
        <v>11</v>
      </c>
      <c r="H2185" t="s">
        <v>2211</v>
      </c>
    </row>
    <row r="2186" spans="1:8">
      <c r="A2186" s="2">
        <v>45162</v>
      </c>
      <c r="B2186" t="s">
        <v>45</v>
      </c>
      <c r="C2186" t="s">
        <v>33</v>
      </c>
      <c r="D2186" t="s">
        <v>29</v>
      </c>
      <c r="E2186">
        <v>15594</v>
      </c>
      <c r="F2186">
        <v>10332</v>
      </c>
      <c r="G2186" t="s">
        <v>22</v>
      </c>
      <c r="H2186" t="s">
        <v>2212</v>
      </c>
    </row>
    <row r="2187" spans="1:8">
      <c r="A2187" s="2">
        <v>44394</v>
      </c>
      <c r="B2187" t="s">
        <v>8</v>
      </c>
      <c r="C2187" t="s">
        <v>13</v>
      </c>
      <c r="D2187" t="s">
        <v>20</v>
      </c>
      <c r="E2187">
        <v>148243</v>
      </c>
      <c r="F2187">
        <v>128004</v>
      </c>
      <c r="G2187" t="s">
        <v>16</v>
      </c>
      <c r="H2187" t="s">
        <v>2213</v>
      </c>
    </row>
    <row r="2188" spans="1:8">
      <c r="A2188" s="2">
        <v>44806</v>
      </c>
      <c r="B2188" t="s">
        <v>13</v>
      </c>
      <c r="C2188" t="s">
        <v>14</v>
      </c>
      <c r="D2188" t="s">
        <v>10</v>
      </c>
      <c r="E2188">
        <v>106624</v>
      </c>
      <c r="F2188">
        <v>139808</v>
      </c>
      <c r="G2188" t="s">
        <v>25</v>
      </c>
      <c r="H2188" t="s">
        <v>2214</v>
      </c>
    </row>
    <row r="2189" spans="1:8">
      <c r="A2189" s="2">
        <v>45038</v>
      </c>
      <c r="B2189" t="s">
        <v>27</v>
      </c>
      <c r="C2189" t="s">
        <v>24</v>
      </c>
      <c r="D2189" t="s">
        <v>15</v>
      </c>
      <c r="E2189">
        <v>126575</v>
      </c>
      <c r="F2189">
        <v>44615</v>
      </c>
      <c r="G2189" t="s">
        <v>22</v>
      </c>
      <c r="H2189" t="s">
        <v>2215</v>
      </c>
    </row>
    <row r="2190" spans="1:8">
      <c r="A2190" s="2">
        <v>45049</v>
      </c>
      <c r="B2190" t="s">
        <v>18</v>
      </c>
      <c r="C2190" t="s">
        <v>19</v>
      </c>
      <c r="D2190" t="s">
        <v>48</v>
      </c>
      <c r="E2190">
        <v>60570</v>
      </c>
      <c r="F2190">
        <v>58450</v>
      </c>
      <c r="G2190" t="s">
        <v>11</v>
      </c>
      <c r="H2190" t="s">
        <v>2216</v>
      </c>
    </row>
    <row r="2191" spans="1:8">
      <c r="A2191" s="2">
        <v>44218</v>
      </c>
      <c r="B2191" t="s">
        <v>13</v>
      </c>
      <c r="C2191" t="s">
        <v>24</v>
      </c>
      <c r="D2191" t="s">
        <v>29</v>
      </c>
      <c r="E2191">
        <v>127291</v>
      </c>
      <c r="F2191">
        <v>91011</v>
      </c>
      <c r="G2191" t="s">
        <v>11</v>
      </c>
      <c r="H2191" t="s">
        <v>2217</v>
      </c>
    </row>
    <row r="2192" spans="1:8">
      <c r="A2192" s="2">
        <v>45277</v>
      </c>
      <c r="B2192" t="s">
        <v>31</v>
      </c>
      <c r="C2192" t="s">
        <v>24</v>
      </c>
      <c r="D2192" t="s">
        <v>29</v>
      </c>
      <c r="E2192">
        <v>105350</v>
      </c>
      <c r="F2192">
        <v>8232</v>
      </c>
      <c r="G2192" t="s">
        <v>11</v>
      </c>
      <c r="H2192" t="s">
        <v>2218</v>
      </c>
    </row>
    <row r="2193" spans="1:8">
      <c r="A2193" s="2">
        <v>45286</v>
      </c>
      <c r="B2193" t="s">
        <v>8</v>
      </c>
      <c r="C2193" t="s">
        <v>19</v>
      </c>
      <c r="D2193" t="s">
        <v>29</v>
      </c>
      <c r="E2193">
        <v>138742</v>
      </c>
      <c r="F2193">
        <v>104866</v>
      </c>
      <c r="G2193" t="s">
        <v>11</v>
      </c>
      <c r="H2193" t="s">
        <v>2219</v>
      </c>
    </row>
    <row r="2194" spans="1:8">
      <c r="A2194" s="2">
        <v>45038</v>
      </c>
      <c r="B2194" t="s">
        <v>27</v>
      </c>
      <c r="C2194" t="s">
        <v>9</v>
      </c>
      <c r="D2194" t="s">
        <v>15</v>
      </c>
      <c r="E2194">
        <v>129788</v>
      </c>
      <c r="F2194">
        <v>57373</v>
      </c>
      <c r="G2194" t="s">
        <v>22</v>
      </c>
      <c r="H2194" t="s">
        <v>2220</v>
      </c>
    </row>
    <row r="2195" spans="1:8">
      <c r="A2195" s="2">
        <v>44294</v>
      </c>
      <c r="B2195" t="s">
        <v>8</v>
      </c>
      <c r="C2195" t="s">
        <v>33</v>
      </c>
      <c r="D2195" t="s">
        <v>10</v>
      </c>
      <c r="E2195">
        <v>72405</v>
      </c>
      <c r="F2195">
        <v>79269</v>
      </c>
      <c r="G2195" t="s">
        <v>16</v>
      </c>
      <c r="H2195" t="s">
        <v>2221</v>
      </c>
    </row>
    <row r="2196" spans="1:8">
      <c r="A2196" s="2">
        <v>44631</v>
      </c>
      <c r="B2196" t="s">
        <v>8</v>
      </c>
      <c r="C2196" t="s">
        <v>14</v>
      </c>
      <c r="D2196" t="s">
        <v>20</v>
      </c>
      <c r="E2196">
        <v>121606</v>
      </c>
      <c r="F2196">
        <v>32514</v>
      </c>
      <c r="G2196" t="s">
        <v>22</v>
      </c>
      <c r="H2196" t="s">
        <v>2222</v>
      </c>
    </row>
    <row r="2197" spans="1:8">
      <c r="A2197" s="2">
        <v>44833</v>
      </c>
      <c r="B2197" t="s">
        <v>31</v>
      </c>
      <c r="C2197" t="s">
        <v>19</v>
      </c>
      <c r="D2197" t="s">
        <v>20</v>
      </c>
      <c r="E2197">
        <v>72653</v>
      </c>
      <c r="F2197">
        <v>146639</v>
      </c>
      <c r="G2197" t="s">
        <v>16</v>
      </c>
      <c r="H2197" t="s">
        <v>2223</v>
      </c>
    </row>
    <row r="2198" spans="1:8">
      <c r="A2198" s="2">
        <v>44784</v>
      </c>
      <c r="B2198" t="s">
        <v>27</v>
      </c>
      <c r="C2198" t="s">
        <v>24</v>
      </c>
      <c r="D2198" t="s">
        <v>48</v>
      </c>
      <c r="E2198">
        <v>69380</v>
      </c>
      <c r="F2198">
        <v>8364</v>
      </c>
      <c r="G2198" t="s">
        <v>25</v>
      </c>
      <c r="H2198" t="s">
        <v>2224</v>
      </c>
    </row>
    <row r="2199" spans="1:8">
      <c r="A2199" s="2">
        <v>44540</v>
      </c>
      <c r="B2199" t="s">
        <v>8</v>
      </c>
      <c r="C2199" t="s">
        <v>14</v>
      </c>
      <c r="D2199" t="s">
        <v>10</v>
      </c>
      <c r="E2199">
        <v>111791</v>
      </c>
      <c r="F2199">
        <v>120004</v>
      </c>
      <c r="G2199" t="s">
        <v>11</v>
      </c>
      <c r="H2199" t="s">
        <v>2225</v>
      </c>
    </row>
    <row r="2200" spans="1:8">
      <c r="A2200" s="2">
        <v>44767</v>
      </c>
      <c r="B2200" t="s">
        <v>31</v>
      </c>
      <c r="C2200" t="s">
        <v>14</v>
      </c>
      <c r="D2200" t="s">
        <v>10</v>
      </c>
      <c r="E2200">
        <v>130598</v>
      </c>
      <c r="F2200">
        <v>117285</v>
      </c>
      <c r="G2200" t="s">
        <v>22</v>
      </c>
      <c r="H2200" t="s">
        <v>2226</v>
      </c>
    </row>
    <row r="2201" spans="1:8">
      <c r="A2201" s="2">
        <v>44807</v>
      </c>
      <c r="B2201" t="s">
        <v>18</v>
      </c>
      <c r="C2201" t="s">
        <v>9</v>
      </c>
      <c r="D2201" t="s">
        <v>15</v>
      </c>
      <c r="E2201">
        <v>130996</v>
      </c>
      <c r="F2201">
        <v>40378</v>
      </c>
      <c r="G2201" t="s">
        <v>25</v>
      </c>
      <c r="H2201" t="s">
        <v>2227</v>
      </c>
    </row>
    <row r="2202" spans="1:8">
      <c r="A2202" s="2">
        <v>44439</v>
      </c>
      <c r="B2202" t="s">
        <v>31</v>
      </c>
      <c r="C2202" t="s">
        <v>24</v>
      </c>
      <c r="D2202" t="s">
        <v>29</v>
      </c>
      <c r="E2202">
        <v>129421</v>
      </c>
      <c r="F2202">
        <v>115746</v>
      </c>
      <c r="G2202" t="s">
        <v>16</v>
      </c>
      <c r="H2202" t="s">
        <v>2228</v>
      </c>
    </row>
    <row r="2203" spans="1:8">
      <c r="A2203" s="2">
        <v>44757</v>
      </c>
      <c r="B2203" t="s">
        <v>45</v>
      </c>
      <c r="C2203" t="s">
        <v>13</v>
      </c>
      <c r="D2203" t="s">
        <v>10</v>
      </c>
      <c r="E2203">
        <v>85237</v>
      </c>
      <c r="F2203">
        <v>147719</v>
      </c>
      <c r="G2203" t="s">
        <v>25</v>
      </c>
      <c r="H2203" t="s">
        <v>2229</v>
      </c>
    </row>
    <row r="2204" spans="1:8">
      <c r="A2204" s="2">
        <v>45156</v>
      </c>
      <c r="B2204" t="s">
        <v>13</v>
      </c>
      <c r="C2204" t="s">
        <v>14</v>
      </c>
      <c r="D2204" t="s">
        <v>29</v>
      </c>
      <c r="E2204">
        <v>102150</v>
      </c>
      <c r="F2204">
        <v>34339</v>
      </c>
      <c r="G2204" t="s">
        <v>25</v>
      </c>
      <c r="H2204" t="s">
        <v>2230</v>
      </c>
    </row>
    <row r="2205" spans="1:8">
      <c r="A2205" s="2">
        <v>44228</v>
      </c>
      <c r="B2205" t="s">
        <v>31</v>
      </c>
      <c r="C2205" t="s">
        <v>24</v>
      </c>
      <c r="D2205" t="s">
        <v>15</v>
      </c>
      <c r="E2205">
        <v>90202</v>
      </c>
      <c r="F2205">
        <v>87152</v>
      </c>
      <c r="G2205" t="s">
        <v>16</v>
      </c>
      <c r="H2205" t="s">
        <v>2231</v>
      </c>
    </row>
    <row r="2206" spans="1:8">
      <c r="A2206" s="2">
        <v>44587</v>
      </c>
      <c r="B2206" t="s">
        <v>31</v>
      </c>
      <c r="C2206" t="s">
        <v>14</v>
      </c>
      <c r="D2206" t="s">
        <v>48</v>
      </c>
      <c r="E2206">
        <v>80775</v>
      </c>
      <c r="F2206">
        <v>153912</v>
      </c>
      <c r="G2206" t="s">
        <v>25</v>
      </c>
      <c r="H2206" t="s">
        <v>2232</v>
      </c>
    </row>
    <row r="2207" spans="1:8">
      <c r="A2207" s="2">
        <v>44473</v>
      </c>
      <c r="B2207" t="s">
        <v>31</v>
      </c>
      <c r="C2207" t="s">
        <v>9</v>
      </c>
      <c r="D2207" t="s">
        <v>48</v>
      </c>
      <c r="E2207">
        <v>94266</v>
      </c>
      <c r="F2207">
        <v>53383</v>
      </c>
      <c r="G2207" t="s">
        <v>11</v>
      </c>
      <c r="H2207" t="s">
        <v>2233</v>
      </c>
    </row>
    <row r="2208" spans="1:8">
      <c r="A2208" s="2">
        <v>44728</v>
      </c>
      <c r="B2208" t="s">
        <v>8</v>
      </c>
      <c r="C2208" t="s">
        <v>9</v>
      </c>
      <c r="D2208" t="s">
        <v>29</v>
      </c>
      <c r="E2208">
        <v>76391</v>
      </c>
      <c r="F2208">
        <v>19924</v>
      </c>
      <c r="G2208" t="s">
        <v>16</v>
      </c>
      <c r="H2208" t="s">
        <v>2234</v>
      </c>
    </row>
    <row r="2209" spans="1:8">
      <c r="A2209" s="2">
        <v>44579</v>
      </c>
      <c r="B2209" t="s">
        <v>27</v>
      </c>
      <c r="C2209" t="s">
        <v>13</v>
      </c>
      <c r="D2209" t="s">
        <v>29</v>
      </c>
      <c r="E2209">
        <v>84894</v>
      </c>
      <c r="F2209">
        <v>93311</v>
      </c>
      <c r="G2209" t="s">
        <v>16</v>
      </c>
      <c r="H2209" t="s">
        <v>2235</v>
      </c>
    </row>
    <row r="2210" spans="1:8">
      <c r="A2210" s="2">
        <v>45288</v>
      </c>
      <c r="B2210" t="s">
        <v>31</v>
      </c>
      <c r="C2210" t="s">
        <v>9</v>
      </c>
      <c r="D2210" t="s">
        <v>10</v>
      </c>
      <c r="E2210">
        <v>60817</v>
      </c>
      <c r="F2210">
        <v>57887</v>
      </c>
      <c r="G2210" t="s">
        <v>22</v>
      </c>
      <c r="H2210" t="s">
        <v>2236</v>
      </c>
    </row>
    <row r="2211" spans="1:8">
      <c r="A2211" s="2">
        <v>45080</v>
      </c>
      <c r="B2211" t="s">
        <v>31</v>
      </c>
      <c r="C2211" t="s">
        <v>24</v>
      </c>
      <c r="D2211" t="s">
        <v>15</v>
      </c>
      <c r="E2211">
        <v>79574</v>
      </c>
      <c r="F2211">
        <v>109818</v>
      </c>
      <c r="G2211" t="s">
        <v>25</v>
      </c>
      <c r="H2211" t="s">
        <v>2237</v>
      </c>
    </row>
    <row r="2212" spans="1:8">
      <c r="A2212" s="2">
        <v>44410</v>
      </c>
      <c r="B2212" t="s">
        <v>45</v>
      </c>
      <c r="C2212" t="s">
        <v>19</v>
      </c>
      <c r="D2212" t="s">
        <v>48</v>
      </c>
      <c r="E2212">
        <v>52932</v>
      </c>
      <c r="F2212">
        <v>126463</v>
      </c>
      <c r="G2212" t="s">
        <v>11</v>
      </c>
      <c r="H2212" t="s">
        <v>2238</v>
      </c>
    </row>
    <row r="2213" spans="1:8">
      <c r="A2213" s="2">
        <v>44572</v>
      </c>
      <c r="B2213" t="s">
        <v>45</v>
      </c>
      <c r="C2213" t="s">
        <v>9</v>
      </c>
      <c r="D2213" t="s">
        <v>10</v>
      </c>
      <c r="E2213">
        <v>73404</v>
      </c>
      <c r="F2213">
        <v>121890</v>
      </c>
      <c r="G2213" t="s">
        <v>11</v>
      </c>
      <c r="H2213" t="s">
        <v>2239</v>
      </c>
    </row>
    <row r="2214" spans="1:8">
      <c r="A2214" s="2">
        <v>44940</v>
      </c>
      <c r="B2214" t="s">
        <v>18</v>
      </c>
      <c r="C2214" t="s">
        <v>19</v>
      </c>
      <c r="D2214" t="s">
        <v>20</v>
      </c>
      <c r="E2214">
        <v>30071</v>
      </c>
      <c r="F2214">
        <v>94581</v>
      </c>
      <c r="G2214" t="s">
        <v>16</v>
      </c>
      <c r="H2214" t="s">
        <v>2240</v>
      </c>
    </row>
    <row r="2215" spans="1:8">
      <c r="A2215" s="2">
        <v>44409</v>
      </c>
      <c r="B2215" t="s">
        <v>18</v>
      </c>
      <c r="C2215" t="s">
        <v>13</v>
      </c>
      <c r="D2215" t="s">
        <v>10</v>
      </c>
      <c r="E2215">
        <v>63694</v>
      </c>
      <c r="F2215">
        <v>23886</v>
      </c>
      <c r="G2215" t="s">
        <v>25</v>
      </c>
      <c r="H2215" t="s">
        <v>2241</v>
      </c>
    </row>
    <row r="2216" spans="1:8">
      <c r="A2216" s="2">
        <v>44275</v>
      </c>
      <c r="B2216" t="s">
        <v>45</v>
      </c>
      <c r="C2216" t="s">
        <v>33</v>
      </c>
      <c r="D2216" t="s">
        <v>29</v>
      </c>
      <c r="E2216">
        <v>10733</v>
      </c>
      <c r="F2216">
        <v>108018</v>
      </c>
      <c r="G2216" t="s">
        <v>16</v>
      </c>
      <c r="H2216" t="s">
        <v>2242</v>
      </c>
    </row>
    <row r="2217" spans="1:8">
      <c r="A2217" s="2">
        <v>44824</v>
      </c>
      <c r="B2217" t="s">
        <v>27</v>
      </c>
      <c r="C2217" t="s">
        <v>14</v>
      </c>
      <c r="D2217" t="s">
        <v>20</v>
      </c>
      <c r="E2217">
        <v>71127</v>
      </c>
      <c r="F2217">
        <v>55521</v>
      </c>
      <c r="G2217" t="s">
        <v>11</v>
      </c>
      <c r="H2217" t="s">
        <v>2243</v>
      </c>
    </row>
    <row r="2218" spans="1:8">
      <c r="A2218" s="2">
        <v>44800</v>
      </c>
      <c r="B2218" t="s">
        <v>18</v>
      </c>
      <c r="C2218" t="s">
        <v>14</v>
      </c>
      <c r="D2218" t="s">
        <v>10</v>
      </c>
      <c r="E2218">
        <v>88345</v>
      </c>
      <c r="F2218">
        <v>144292</v>
      </c>
      <c r="G2218" t="s">
        <v>11</v>
      </c>
      <c r="H2218" t="s">
        <v>2244</v>
      </c>
    </row>
    <row r="2219" spans="1:8">
      <c r="A2219" s="2">
        <v>44978</v>
      </c>
      <c r="B2219" t="s">
        <v>13</v>
      </c>
      <c r="C2219" t="s">
        <v>24</v>
      </c>
      <c r="D2219" t="s">
        <v>15</v>
      </c>
      <c r="E2219">
        <v>79034</v>
      </c>
      <c r="F2219">
        <v>104663</v>
      </c>
      <c r="G2219" t="s">
        <v>11</v>
      </c>
      <c r="H2219" t="s">
        <v>2245</v>
      </c>
    </row>
    <row r="2220" spans="1:8">
      <c r="A2220" s="2">
        <v>45197</v>
      </c>
      <c r="B2220" t="s">
        <v>13</v>
      </c>
      <c r="C2220" t="s">
        <v>13</v>
      </c>
      <c r="D2220" t="s">
        <v>48</v>
      </c>
      <c r="E2220">
        <v>117620</v>
      </c>
      <c r="F2220">
        <v>111553</v>
      </c>
      <c r="G2220" t="s">
        <v>16</v>
      </c>
      <c r="H2220" t="s">
        <v>2246</v>
      </c>
    </row>
    <row r="2221" spans="1:8">
      <c r="A2221" s="2">
        <v>44876</v>
      </c>
      <c r="B2221" t="s">
        <v>27</v>
      </c>
      <c r="C2221" t="s">
        <v>13</v>
      </c>
      <c r="D2221" t="s">
        <v>20</v>
      </c>
      <c r="E2221">
        <v>145789</v>
      </c>
      <c r="F2221">
        <v>118086</v>
      </c>
      <c r="G2221" t="s">
        <v>25</v>
      </c>
      <c r="H2221" t="s">
        <v>2247</v>
      </c>
    </row>
    <row r="2222" spans="1:8">
      <c r="A2222" s="2">
        <v>44254</v>
      </c>
      <c r="B2222" t="s">
        <v>45</v>
      </c>
      <c r="C2222" t="s">
        <v>13</v>
      </c>
      <c r="D2222" t="s">
        <v>15</v>
      </c>
      <c r="E2222">
        <v>14854</v>
      </c>
      <c r="F2222">
        <v>98051</v>
      </c>
      <c r="G2222" t="s">
        <v>25</v>
      </c>
      <c r="H2222" t="s">
        <v>2248</v>
      </c>
    </row>
    <row r="2223" spans="1:8">
      <c r="A2223" s="2">
        <v>45246</v>
      </c>
      <c r="B2223" t="s">
        <v>18</v>
      </c>
      <c r="C2223" t="s">
        <v>14</v>
      </c>
      <c r="D2223" t="s">
        <v>10</v>
      </c>
      <c r="E2223">
        <v>110162</v>
      </c>
      <c r="F2223">
        <v>151394</v>
      </c>
      <c r="G2223" t="s">
        <v>16</v>
      </c>
      <c r="H2223" t="s">
        <v>2249</v>
      </c>
    </row>
    <row r="2224" spans="1:8">
      <c r="A2224" s="2">
        <v>45077</v>
      </c>
      <c r="B2224" t="s">
        <v>31</v>
      </c>
      <c r="C2224" t="s">
        <v>9</v>
      </c>
      <c r="D2224" t="s">
        <v>29</v>
      </c>
      <c r="E2224">
        <v>118787</v>
      </c>
      <c r="F2224">
        <v>79678</v>
      </c>
      <c r="G2224" t="s">
        <v>11</v>
      </c>
      <c r="H2224" t="s">
        <v>2250</v>
      </c>
    </row>
    <row r="2225" spans="1:8">
      <c r="A2225" s="2">
        <v>44643</v>
      </c>
      <c r="B2225" t="s">
        <v>45</v>
      </c>
      <c r="C2225" t="s">
        <v>14</v>
      </c>
      <c r="D2225" t="s">
        <v>29</v>
      </c>
      <c r="E2225">
        <v>24358</v>
      </c>
      <c r="F2225">
        <v>71207</v>
      </c>
      <c r="G2225" t="s">
        <v>25</v>
      </c>
      <c r="H2225" t="s">
        <v>2251</v>
      </c>
    </row>
    <row r="2226" spans="1:8">
      <c r="A2226" s="2">
        <v>44262</v>
      </c>
      <c r="B2226" t="s">
        <v>18</v>
      </c>
      <c r="C2226" t="s">
        <v>14</v>
      </c>
      <c r="D2226" t="s">
        <v>15</v>
      </c>
      <c r="E2226">
        <v>14960</v>
      </c>
      <c r="F2226">
        <v>150737</v>
      </c>
      <c r="G2226" t="s">
        <v>11</v>
      </c>
      <c r="H2226" t="s">
        <v>2252</v>
      </c>
    </row>
    <row r="2227" spans="1:8">
      <c r="A2227" s="2">
        <v>45264</v>
      </c>
      <c r="B2227" t="s">
        <v>27</v>
      </c>
      <c r="C2227" t="s">
        <v>14</v>
      </c>
      <c r="D2227" t="s">
        <v>29</v>
      </c>
      <c r="E2227">
        <v>36576</v>
      </c>
      <c r="F2227">
        <v>27519</v>
      </c>
      <c r="G2227" t="s">
        <v>16</v>
      </c>
      <c r="H2227" t="s">
        <v>2253</v>
      </c>
    </row>
    <row r="2228" spans="1:8">
      <c r="A2228" s="2">
        <v>45208</v>
      </c>
      <c r="B2228" t="s">
        <v>13</v>
      </c>
      <c r="C2228" t="s">
        <v>9</v>
      </c>
      <c r="D2228" t="s">
        <v>48</v>
      </c>
      <c r="E2228">
        <v>101909</v>
      </c>
      <c r="F2228">
        <v>112182</v>
      </c>
      <c r="G2228" t="s">
        <v>25</v>
      </c>
      <c r="H2228" t="s">
        <v>2254</v>
      </c>
    </row>
    <row r="2229" spans="1:8">
      <c r="A2229" s="2">
        <v>44423</v>
      </c>
      <c r="B2229" t="s">
        <v>27</v>
      </c>
      <c r="C2229" t="s">
        <v>33</v>
      </c>
      <c r="D2229" t="s">
        <v>15</v>
      </c>
      <c r="E2229">
        <v>28700</v>
      </c>
      <c r="F2229">
        <v>46710</v>
      </c>
      <c r="G2229" t="s">
        <v>25</v>
      </c>
      <c r="H2229" t="s">
        <v>2255</v>
      </c>
    </row>
    <row r="2230" spans="1:8">
      <c r="A2230" s="2">
        <v>44970</v>
      </c>
      <c r="B2230" t="s">
        <v>18</v>
      </c>
      <c r="C2230" t="s">
        <v>24</v>
      </c>
      <c r="D2230" t="s">
        <v>15</v>
      </c>
      <c r="E2230">
        <v>61166</v>
      </c>
      <c r="F2230">
        <v>126667</v>
      </c>
      <c r="G2230" t="s">
        <v>16</v>
      </c>
      <c r="H2230" t="s">
        <v>2256</v>
      </c>
    </row>
    <row r="2231" spans="1:8">
      <c r="A2231" s="2">
        <v>44875</v>
      </c>
      <c r="B2231" t="s">
        <v>27</v>
      </c>
      <c r="C2231" t="s">
        <v>33</v>
      </c>
      <c r="D2231" t="s">
        <v>29</v>
      </c>
      <c r="E2231">
        <v>57417</v>
      </c>
      <c r="F2231">
        <v>39720</v>
      </c>
      <c r="G2231" t="s">
        <v>16</v>
      </c>
      <c r="H2231" t="s">
        <v>2257</v>
      </c>
    </row>
    <row r="2232" spans="1:8">
      <c r="A2232" s="2">
        <v>44797</v>
      </c>
      <c r="B2232" t="s">
        <v>18</v>
      </c>
      <c r="C2232" t="s">
        <v>33</v>
      </c>
      <c r="D2232" t="s">
        <v>15</v>
      </c>
      <c r="E2232">
        <v>29412</v>
      </c>
      <c r="F2232">
        <v>124199</v>
      </c>
      <c r="G2232" t="s">
        <v>25</v>
      </c>
      <c r="H2232" t="s">
        <v>2258</v>
      </c>
    </row>
    <row r="2233" spans="1:8">
      <c r="A2233" s="2">
        <v>44575</v>
      </c>
      <c r="B2233" t="s">
        <v>18</v>
      </c>
      <c r="C2233" t="s">
        <v>14</v>
      </c>
      <c r="D2233" t="s">
        <v>10</v>
      </c>
      <c r="E2233">
        <v>107760</v>
      </c>
      <c r="F2233">
        <v>29284</v>
      </c>
      <c r="G2233" t="s">
        <v>22</v>
      </c>
      <c r="H2233" t="s">
        <v>2259</v>
      </c>
    </row>
    <row r="2234" spans="1:8">
      <c r="A2234" s="2">
        <v>44905</v>
      </c>
      <c r="B2234" t="s">
        <v>27</v>
      </c>
      <c r="C2234" t="s">
        <v>33</v>
      </c>
      <c r="D2234" t="s">
        <v>20</v>
      </c>
      <c r="E2234">
        <v>69291</v>
      </c>
      <c r="F2234">
        <v>143731</v>
      </c>
      <c r="G2234" t="s">
        <v>11</v>
      </c>
      <c r="H2234" t="s">
        <v>2260</v>
      </c>
    </row>
    <row r="2235" spans="1:8">
      <c r="A2235" s="2">
        <v>44503</v>
      </c>
      <c r="B2235" t="s">
        <v>8</v>
      </c>
      <c r="C2235" t="s">
        <v>14</v>
      </c>
      <c r="D2235" t="s">
        <v>20</v>
      </c>
      <c r="E2235">
        <v>101255</v>
      </c>
      <c r="F2235">
        <v>10962</v>
      </c>
      <c r="G2235" t="s">
        <v>22</v>
      </c>
      <c r="H2235" t="s">
        <v>2261</v>
      </c>
    </row>
    <row r="2236" spans="1:8">
      <c r="A2236" s="2">
        <v>44975</v>
      </c>
      <c r="B2236" t="s">
        <v>31</v>
      </c>
      <c r="C2236" t="s">
        <v>14</v>
      </c>
      <c r="D2236" t="s">
        <v>29</v>
      </c>
      <c r="E2236">
        <v>145303</v>
      </c>
      <c r="F2236">
        <v>115390</v>
      </c>
      <c r="G2236" t="s">
        <v>25</v>
      </c>
      <c r="H2236" t="s">
        <v>2262</v>
      </c>
    </row>
    <row r="2237" spans="1:8">
      <c r="A2237" s="2">
        <v>44700</v>
      </c>
      <c r="B2237" t="s">
        <v>45</v>
      </c>
      <c r="C2237" t="s">
        <v>24</v>
      </c>
      <c r="D2237" t="s">
        <v>48</v>
      </c>
      <c r="E2237">
        <v>17521</v>
      </c>
      <c r="F2237">
        <v>131733</v>
      </c>
      <c r="G2237" t="s">
        <v>22</v>
      </c>
      <c r="H2237" t="s">
        <v>2263</v>
      </c>
    </row>
    <row r="2238" spans="1:8">
      <c r="A2238" s="2">
        <v>44464</v>
      </c>
      <c r="B2238" t="s">
        <v>13</v>
      </c>
      <c r="C2238" t="s">
        <v>13</v>
      </c>
      <c r="D2238" t="s">
        <v>48</v>
      </c>
      <c r="E2238">
        <v>133815</v>
      </c>
      <c r="F2238">
        <v>151699</v>
      </c>
      <c r="G2238" t="s">
        <v>16</v>
      </c>
      <c r="H2238" t="s">
        <v>2264</v>
      </c>
    </row>
    <row r="2239" spans="1:8">
      <c r="A2239" s="2">
        <v>44204</v>
      </c>
      <c r="B2239" t="s">
        <v>31</v>
      </c>
      <c r="C2239" t="s">
        <v>14</v>
      </c>
      <c r="D2239" t="s">
        <v>29</v>
      </c>
      <c r="E2239">
        <v>21349</v>
      </c>
      <c r="F2239">
        <v>141482</v>
      </c>
      <c r="G2239" t="s">
        <v>11</v>
      </c>
      <c r="H2239" t="s">
        <v>2265</v>
      </c>
    </row>
    <row r="2240" spans="1:8">
      <c r="A2240" s="2">
        <v>44704</v>
      </c>
      <c r="B2240" t="s">
        <v>45</v>
      </c>
      <c r="C2240" t="s">
        <v>33</v>
      </c>
      <c r="D2240" t="s">
        <v>29</v>
      </c>
      <c r="E2240">
        <v>42768</v>
      </c>
      <c r="F2240">
        <v>122867</v>
      </c>
      <c r="G2240" t="s">
        <v>16</v>
      </c>
      <c r="H2240" t="s">
        <v>2266</v>
      </c>
    </row>
    <row r="2241" spans="1:8">
      <c r="A2241" s="2">
        <v>44672</v>
      </c>
      <c r="B2241" t="s">
        <v>45</v>
      </c>
      <c r="C2241" t="s">
        <v>24</v>
      </c>
      <c r="D2241" t="s">
        <v>15</v>
      </c>
      <c r="E2241">
        <v>105168</v>
      </c>
      <c r="F2241">
        <v>74124</v>
      </c>
      <c r="G2241" t="s">
        <v>16</v>
      </c>
      <c r="H2241" t="s">
        <v>2267</v>
      </c>
    </row>
    <row r="2242" spans="1:8">
      <c r="A2242" s="2">
        <v>44360</v>
      </c>
      <c r="B2242" t="s">
        <v>13</v>
      </c>
      <c r="C2242" t="s">
        <v>19</v>
      </c>
      <c r="D2242" t="s">
        <v>48</v>
      </c>
      <c r="E2242">
        <v>72985</v>
      </c>
      <c r="F2242">
        <v>137238</v>
      </c>
      <c r="G2242" t="s">
        <v>16</v>
      </c>
      <c r="H2242" t="s">
        <v>2268</v>
      </c>
    </row>
    <row r="2243" spans="1:8">
      <c r="A2243" s="2">
        <v>44681</v>
      </c>
      <c r="B2243" t="s">
        <v>31</v>
      </c>
      <c r="C2243" t="s">
        <v>19</v>
      </c>
      <c r="D2243" t="s">
        <v>20</v>
      </c>
      <c r="E2243">
        <v>17611</v>
      </c>
      <c r="F2243">
        <v>26429</v>
      </c>
      <c r="G2243" t="s">
        <v>16</v>
      </c>
      <c r="H2243" t="s">
        <v>2269</v>
      </c>
    </row>
    <row r="2244" spans="1:8">
      <c r="A2244" s="2">
        <v>44763</v>
      </c>
      <c r="B2244" t="s">
        <v>13</v>
      </c>
      <c r="C2244" t="s">
        <v>19</v>
      </c>
      <c r="D2244" t="s">
        <v>29</v>
      </c>
      <c r="E2244">
        <v>29012</v>
      </c>
      <c r="F2244">
        <v>95774</v>
      </c>
      <c r="G2244" t="s">
        <v>11</v>
      </c>
      <c r="H2244" t="s">
        <v>2270</v>
      </c>
    </row>
    <row r="2245" spans="1:8">
      <c r="A2245" s="2">
        <v>45101</v>
      </c>
      <c r="B2245" t="s">
        <v>18</v>
      </c>
      <c r="C2245" t="s">
        <v>33</v>
      </c>
      <c r="D2245" t="s">
        <v>20</v>
      </c>
      <c r="E2245">
        <v>59725</v>
      </c>
      <c r="F2245">
        <v>133279</v>
      </c>
      <c r="G2245" t="s">
        <v>25</v>
      </c>
      <c r="H2245" t="s">
        <v>2271</v>
      </c>
    </row>
    <row r="2246" spans="1:8">
      <c r="A2246" s="2">
        <v>44755</v>
      </c>
      <c r="B2246" t="s">
        <v>13</v>
      </c>
      <c r="C2246" t="s">
        <v>13</v>
      </c>
      <c r="D2246" t="s">
        <v>20</v>
      </c>
      <c r="E2246">
        <v>11548</v>
      </c>
      <c r="F2246">
        <v>169812</v>
      </c>
      <c r="G2246" t="s">
        <v>25</v>
      </c>
      <c r="H2246" t="s">
        <v>2272</v>
      </c>
    </row>
    <row r="2247" spans="1:8">
      <c r="A2247" s="2">
        <v>44434</v>
      </c>
      <c r="B2247" t="s">
        <v>27</v>
      </c>
      <c r="C2247" t="s">
        <v>9</v>
      </c>
      <c r="D2247" t="s">
        <v>48</v>
      </c>
      <c r="E2247">
        <v>100297</v>
      </c>
      <c r="F2247">
        <v>136592</v>
      </c>
      <c r="G2247" t="s">
        <v>11</v>
      </c>
      <c r="H2247" t="s">
        <v>2273</v>
      </c>
    </row>
    <row r="2248" spans="1:8">
      <c r="A2248" s="2">
        <v>44750</v>
      </c>
      <c r="B2248" t="s">
        <v>8</v>
      </c>
      <c r="C2248" t="s">
        <v>13</v>
      </c>
      <c r="D2248" t="s">
        <v>20</v>
      </c>
      <c r="E2248">
        <v>104729</v>
      </c>
      <c r="F2248">
        <v>84764</v>
      </c>
      <c r="G2248" t="s">
        <v>16</v>
      </c>
      <c r="H2248" t="s">
        <v>2274</v>
      </c>
    </row>
    <row r="2249" spans="1:8">
      <c r="A2249" s="2">
        <v>45024</v>
      </c>
      <c r="B2249" t="s">
        <v>8</v>
      </c>
      <c r="C2249" t="s">
        <v>24</v>
      </c>
      <c r="D2249" t="s">
        <v>15</v>
      </c>
      <c r="E2249">
        <v>24497</v>
      </c>
      <c r="F2249">
        <v>131444</v>
      </c>
      <c r="G2249" t="s">
        <v>22</v>
      </c>
      <c r="H2249" t="s">
        <v>2275</v>
      </c>
    </row>
    <row r="2250" spans="1:8">
      <c r="A2250" s="2">
        <v>44664</v>
      </c>
      <c r="B2250" t="s">
        <v>8</v>
      </c>
      <c r="C2250" t="s">
        <v>13</v>
      </c>
      <c r="D2250" t="s">
        <v>15</v>
      </c>
      <c r="E2250">
        <v>140337</v>
      </c>
      <c r="F2250">
        <v>111068</v>
      </c>
      <c r="G2250" t="s">
        <v>25</v>
      </c>
      <c r="H2250" t="s">
        <v>2276</v>
      </c>
    </row>
    <row r="2251" spans="1:8">
      <c r="A2251" s="2">
        <v>44582</v>
      </c>
      <c r="B2251" t="s">
        <v>31</v>
      </c>
      <c r="C2251" t="s">
        <v>19</v>
      </c>
      <c r="D2251" t="s">
        <v>48</v>
      </c>
      <c r="E2251">
        <v>148911</v>
      </c>
      <c r="F2251">
        <v>113391</v>
      </c>
      <c r="G2251" t="s">
        <v>16</v>
      </c>
      <c r="H2251" t="s">
        <v>2277</v>
      </c>
    </row>
    <row r="2252" spans="1:8">
      <c r="A2252" s="2">
        <v>44971</v>
      </c>
      <c r="B2252" t="s">
        <v>31</v>
      </c>
      <c r="C2252" t="s">
        <v>13</v>
      </c>
      <c r="D2252" t="s">
        <v>15</v>
      </c>
      <c r="E2252">
        <v>48457</v>
      </c>
      <c r="F2252">
        <v>93973</v>
      </c>
      <c r="G2252" t="s">
        <v>22</v>
      </c>
      <c r="H2252" t="s">
        <v>2278</v>
      </c>
    </row>
    <row r="2253" spans="1:8">
      <c r="A2253" s="2">
        <v>45044</v>
      </c>
      <c r="B2253" t="s">
        <v>18</v>
      </c>
      <c r="C2253" t="s">
        <v>24</v>
      </c>
      <c r="D2253" t="s">
        <v>29</v>
      </c>
      <c r="E2253">
        <v>126584</v>
      </c>
      <c r="F2253">
        <v>143536</v>
      </c>
      <c r="G2253" t="s">
        <v>22</v>
      </c>
      <c r="H2253" t="s">
        <v>2279</v>
      </c>
    </row>
    <row r="2254" spans="1:8">
      <c r="A2254" s="2">
        <v>44583</v>
      </c>
      <c r="B2254" t="s">
        <v>8</v>
      </c>
      <c r="C2254" t="s">
        <v>24</v>
      </c>
      <c r="D2254" t="s">
        <v>48</v>
      </c>
      <c r="E2254">
        <v>127143</v>
      </c>
      <c r="F2254">
        <v>135669</v>
      </c>
      <c r="G2254" t="s">
        <v>16</v>
      </c>
      <c r="H2254" t="s">
        <v>2280</v>
      </c>
    </row>
    <row r="2255" spans="1:8">
      <c r="A2255" s="2">
        <v>45073</v>
      </c>
      <c r="B2255" t="s">
        <v>18</v>
      </c>
      <c r="C2255" t="s">
        <v>19</v>
      </c>
      <c r="D2255" t="s">
        <v>20</v>
      </c>
      <c r="E2255">
        <v>118296</v>
      </c>
      <c r="F2255">
        <v>15166</v>
      </c>
      <c r="G2255" t="s">
        <v>11</v>
      </c>
      <c r="H2255" t="s">
        <v>2281</v>
      </c>
    </row>
    <row r="2256" spans="1:8">
      <c r="A2256" s="2">
        <v>44455</v>
      </c>
      <c r="B2256" t="s">
        <v>8</v>
      </c>
      <c r="C2256" t="s">
        <v>33</v>
      </c>
      <c r="D2256" t="s">
        <v>29</v>
      </c>
      <c r="E2256">
        <v>138919</v>
      </c>
      <c r="F2256">
        <v>20646</v>
      </c>
      <c r="G2256" t="s">
        <v>16</v>
      </c>
      <c r="H2256" t="s">
        <v>2282</v>
      </c>
    </row>
    <row r="2257" spans="1:8">
      <c r="A2257" s="2">
        <v>44479</v>
      </c>
      <c r="B2257" t="s">
        <v>31</v>
      </c>
      <c r="C2257" t="s">
        <v>14</v>
      </c>
      <c r="D2257" t="s">
        <v>48</v>
      </c>
      <c r="E2257">
        <v>71976</v>
      </c>
      <c r="F2257">
        <v>159382</v>
      </c>
      <c r="G2257" t="s">
        <v>11</v>
      </c>
      <c r="H2257" t="s">
        <v>2283</v>
      </c>
    </row>
    <row r="2258" spans="1:8">
      <c r="A2258" s="2">
        <v>44236</v>
      </c>
      <c r="B2258" t="s">
        <v>27</v>
      </c>
      <c r="C2258" t="s">
        <v>9</v>
      </c>
      <c r="D2258" t="s">
        <v>20</v>
      </c>
      <c r="E2258">
        <v>20275</v>
      </c>
      <c r="F2258">
        <v>136513</v>
      </c>
      <c r="G2258" t="s">
        <v>22</v>
      </c>
      <c r="H2258" t="s">
        <v>2284</v>
      </c>
    </row>
    <row r="2259" spans="1:8">
      <c r="A2259" s="2">
        <v>44682</v>
      </c>
      <c r="B2259" t="s">
        <v>27</v>
      </c>
      <c r="C2259" t="s">
        <v>9</v>
      </c>
      <c r="D2259" t="s">
        <v>20</v>
      </c>
      <c r="E2259">
        <v>48151</v>
      </c>
      <c r="F2259">
        <v>26034</v>
      </c>
      <c r="G2259" t="s">
        <v>25</v>
      </c>
      <c r="H2259" t="s">
        <v>2285</v>
      </c>
    </row>
    <row r="2260" spans="1:8">
      <c r="A2260" s="2">
        <v>45125</v>
      </c>
      <c r="B2260" t="s">
        <v>27</v>
      </c>
      <c r="C2260" t="s">
        <v>19</v>
      </c>
      <c r="D2260" t="s">
        <v>20</v>
      </c>
      <c r="E2260">
        <v>44173</v>
      </c>
      <c r="F2260">
        <v>65846</v>
      </c>
      <c r="G2260" t="s">
        <v>11</v>
      </c>
      <c r="H2260" t="s">
        <v>2286</v>
      </c>
    </row>
    <row r="2261" spans="1:8">
      <c r="A2261" s="2">
        <v>44416</v>
      </c>
      <c r="B2261" t="s">
        <v>13</v>
      </c>
      <c r="C2261" t="s">
        <v>9</v>
      </c>
      <c r="D2261" t="s">
        <v>20</v>
      </c>
      <c r="E2261">
        <v>103800</v>
      </c>
      <c r="F2261">
        <v>87903</v>
      </c>
      <c r="G2261" t="s">
        <v>11</v>
      </c>
      <c r="H2261" t="s">
        <v>2287</v>
      </c>
    </row>
    <row r="2262" spans="1:8">
      <c r="A2262" s="2">
        <v>45211</v>
      </c>
      <c r="B2262" t="s">
        <v>27</v>
      </c>
      <c r="C2262" t="s">
        <v>13</v>
      </c>
      <c r="D2262" t="s">
        <v>20</v>
      </c>
      <c r="E2262">
        <v>53612</v>
      </c>
      <c r="F2262">
        <v>100517</v>
      </c>
      <c r="G2262" t="s">
        <v>11</v>
      </c>
      <c r="H2262" t="s">
        <v>2288</v>
      </c>
    </row>
    <row r="2263" spans="1:8">
      <c r="A2263" s="2">
        <v>45220</v>
      </c>
      <c r="B2263" t="s">
        <v>45</v>
      </c>
      <c r="C2263" t="s">
        <v>24</v>
      </c>
      <c r="D2263" t="s">
        <v>48</v>
      </c>
      <c r="E2263">
        <v>25960</v>
      </c>
      <c r="F2263">
        <v>16253</v>
      </c>
      <c r="G2263" t="s">
        <v>25</v>
      </c>
      <c r="H2263" t="s">
        <v>2289</v>
      </c>
    </row>
    <row r="2264" spans="1:8">
      <c r="A2264" s="2">
        <v>44809</v>
      </c>
      <c r="B2264" t="s">
        <v>8</v>
      </c>
      <c r="C2264" t="s">
        <v>24</v>
      </c>
      <c r="D2264" t="s">
        <v>15</v>
      </c>
      <c r="E2264">
        <v>14538</v>
      </c>
      <c r="F2264">
        <v>119712</v>
      </c>
      <c r="G2264" t="s">
        <v>16</v>
      </c>
      <c r="H2264" t="s">
        <v>2290</v>
      </c>
    </row>
    <row r="2265" spans="1:8">
      <c r="A2265" s="2">
        <v>45124</v>
      </c>
      <c r="B2265" t="s">
        <v>27</v>
      </c>
      <c r="C2265" t="s">
        <v>19</v>
      </c>
      <c r="D2265" t="s">
        <v>20</v>
      </c>
      <c r="E2265">
        <v>60338</v>
      </c>
      <c r="F2265">
        <v>161071</v>
      </c>
      <c r="G2265" t="s">
        <v>22</v>
      </c>
      <c r="H2265" t="s">
        <v>2291</v>
      </c>
    </row>
    <row r="2266" spans="1:8">
      <c r="A2266" s="2">
        <v>44884</v>
      </c>
      <c r="B2266" t="s">
        <v>45</v>
      </c>
      <c r="C2266" t="s">
        <v>24</v>
      </c>
      <c r="D2266" t="s">
        <v>29</v>
      </c>
      <c r="E2266">
        <v>38709</v>
      </c>
      <c r="F2266">
        <v>86275</v>
      </c>
      <c r="G2266" t="s">
        <v>22</v>
      </c>
      <c r="H2266" t="s">
        <v>2292</v>
      </c>
    </row>
    <row r="2267" spans="1:8">
      <c r="A2267" s="2">
        <v>44809</v>
      </c>
      <c r="B2267" t="s">
        <v>45</v>
      </c>
      <c r="C2267" t="s">
        <v>14</v>
      </c>
      <c r="D2267" t="s">
        <v>48</v>
      </c>
      <c r="E2267">
        <v>143211</v>
      </c>
      <c r="F2267">
        <v>109590</v>
      </c>
      <c r="G2267" t="s">
        <v>11</v>
      </c>
      <c r="H2267" t="s">
        <v>2293</v>
      </c>
    </row>
    <row r="2268" spans="1:8">
      <c r="A2268" s="2">
        <v>44456</v>
      </c>
      <c r="B2268" t="s">
        <v>45</v>
      </c>
      <c r="C2268" t="s">
        <v>24</v>
      </c>
      <c r="D2268" t="s">
        <v>10</v>
      </c>
      <c r="E2268">
        <v>57204</v>
      </c>
      <c r="F2268">
        <v>154515</v>
      </c>
      <c r="G2268" t="s">
        <v>22</v>
      </c>
      <c r="H2268" t="s">
        <v>2294</v>
      </c>
    </row>
    <row r="2269" spans="1:8">
      <c r="A2269" s="2">
        <v>45186</v>
      </c>
      <c r="B2269" t="s">
        <v>18</v>
      </c>
      <c r="C2269" t="s">
        <v>24</v>
      </c>
      <c r="D2269" t="s">
        <v>15</v>
      </c>
      <c r="E2269">
        <v>34432</v>
      </c>
      <c r="F2269">
        <v>22741</v>
      </c>
      <c r="G2269" t="s">
        <v>11</v>
      </c>
      <c r="H2269" t="s">
        <v>2295</v>
      </c>
    </row>
    <row r="2270" spans="1:8">
      <c r="A2270" s="2">
        <v>45162</v>
      </c>
      <c r="B2270" t="s">
        <v>18</v>
      </c>
      <c r="C2270" t="s">
        <v>13</v>
      </c>
      <c r="D2270" t="s">
        <v>29</v>
      </c>
      <c r="E2270">
        <v>135211</v>
      </c>
      <c r="F2270">
        <v>23341</v>
      </c>
      <c r="G2270" t="s">
        <v>25</v>
      </c>
      <c r="H2270" t="s">
        <v>2296</v>
      </c>
    </row>
    <row r="2271" spans="1:8">
      <c r="A2271" s="2">
        <v>44562</v>
      </c>
      <c r="B2271" t="s">
        <v>45</v>
      </c>
      <c r="C2271" t="s">
        <v>33</v>
      </c>
      <c r="D2271" t="s">
        <v>20</v>
      </c>
      <c r="E2271">
        <v>16069</v>
      </c>
      <c r="F2271">
        <v>97194</v>
      </c>
      <c r="G2271" t="s">
        <v>11</v>
      </c>
      <c r="H2271" t="s">
        <v>2297</v>
      </c>
    </row>
    <row r="2272" spans="1:8">
      <c r="A2272" s="2">
        <v>44740</v>
      </c>
      <c r="B2272" t="s">
        <v>13</v>
      </c>
      <c r="C2272" t="s">
        <v>9</v>
      </c>
      <c r="D2272" t="s">
        <v>48</v>
      </c>
      <c r="E2272">
        <v>108582</v>
      </c>
      <c r="F2272">
        <v>24740</v>
      </c>
      <c r="G2272" t="s">
        <v>25</v>
      </c>
      <c r="H2272" t="s">
        <v>2298</v>
      </c>
    </row>
    <row r="2273" spans="1:8">
      <c r="A2273" s="2">
        <v>44845</v>
      </c>
      <c r="B2273" t="s">
        <v>27</v>
      </c>
      <c r="C2273" t="s">
        <v>13</v>
      </c>
      <c r="D2273" t="s">
        <v>48</v>
      </c>
      <c r="E2273">
        <v>110895</v>
      </c>
      <c r="F2273">
        <v>70485</v>
      </c>
      <c r="G2273" t="s">
        <v>11</v>
      </c>
      <c r="H2273" t="s">
        <v>2299</v>
      </c>
    </row>
    <row r="2274" spans="1:8">
      <c r="A2274" s="2">
        <v>45010</v>
      </c>
      <c r="B2274" t="s">
        <v>8</v>
      </c>
      <c r="C2274" t="s">
        <v>13</v>
      </c>
      <c r="D2274" t="s">
        <v>20</v>
      </c>
      <c r="E2274">
        <v>133529</v>
      </c>
      <c r="F2274">
        <v>156051</v>
      </c>
      <c r="G2274" t="s">
        <v>11</v>
      </c>
      <c r="H2274" t="s">
        <v>2300</v>
      </c>
    </row>
    <row r="2275" spans="1:8">
      <c r="A2275" s="2">
        <v>45236</v>
      </c>
      <c r="B2275" t="s">
        <v>13</v>
      </c>
      <c r="C2275" t="s">
        <v>13</v>
      </c>
      <c r="D2275" t="s">
        <v>29</v>
      </c>
      <c r="E2275">
        <v>140640</v>
      </c>
      <c r="F2275">
        <v>153332</v>
      </c>
      <c r="G2275" t="s">
        <v>25</v>
      </c>
      <c r="H2275" t="s">
        <v>2301</v>
      </c>
    </row>
    <row r="2276" spans="1:8">
      <c r="A2276" s="2">
        <v>44771</v>
      </c>
      <c r="B2276" t="s">
        <v>31</v>
      </c>
      <c r="C2276" t="s">
        <v>9</v>
      </c>
      <c r="D2276" t="s">
        <v>48</v>
      </c>
      <c r="E2276">
        <v>108658</v>
      </c>
      <c r="F2276">
        <v>88824</v>
      </c>
      <c r="G2276" t="s">
        <v>16</v>
      </c>
      <c r="H2276" t="s">
        <v>2302</v>
      </c>
    </row>
    <row r="2277" spans="1:8">
      <c r="A2277" s="2">
        <v>45209</v>
      </c>
      <c r="B2277" t="s">
        <v>18</v>
      </c>
      <c r="C2277" t="s">
        <v>19</v>
      </c>
      <c r="D2277" t="s">
        <v>15</v>
      </c>
      <c r="E2277">
        <v>123982</v>
      </c>
      <c r="F2277">
        <v>67785</v>
      </c>
      <c r="G2277" t="s">
        <v>25</v>
      </c>
      <c r="H2277" t="s">
        <v>2303</v>
      </c>
    </row>
    <row r="2278" spans="1:8">
      <c r="A2278" s="2">
        <v>44866</v>
      </c>
      <c r="B2278" t="s">
        <v>27</v>
      </c>
      <c r="C2278" t="s">
        <v>13</v>
      </c>
      <c r="D2278" t="s">
        <v>29</v>
      </c>
      <c r="E2278">
        <v>94162</v>
      </c>
      <c r="F2278">
        <v>111270</v>
      </c>
      <c r="G2278" t="s">
        <v>11</v>
      </c>
      <c r="H2278" t="s">
        <v>2304</v>
      </c>
    </row>
    <row r="2279" spans="1:8">
      <c r="A2279" s="2">
        <v>44465</v>
      </c>
      <c r="B2279" t="s">
        <v>27</v>
      </c>
      <c r="C2279" t="s">
        <v>33</v>
      </c>
      <c r="D2279" t="s">
        <v>20</v>
      </c>
      <c r="E2279">
        <v>47667</v>
      </c>
      <c r="F2279">
        <v>165678</v>
      </c>
      <c r="G2279" t="s">
        <v>22</v>
      </c>
      <c r="H2279" t="s">
        <v>2305</v>
      </c>
    </row>
    <row r="2280" spans="1:8">
      <c r="A2280" s="2">
        <v>45120</v>
      </c>
      <c r="B2280" t="s">
        <v>31</v>
      </c>
      <c r="C2280" t="s">
        <v>19</v>
      </c>
      <c r="D2280" t="s">
        <v>29</v>
      </c>
      <c r="E2280">
        <v>61632</v>
      </c>
      <c r="F2280">
        <v>150436</v>
      </c>
      <c r="G2280" t="s">
        <v>16</v>
      </c>
      <c r="H2280" t="s">
        <v>2306</v>
      </c>
    </row>
    <row r="2281" spans="1:8">
      <c r="A2281" s="2">
        <v>44443</v>
      </c>
      <c r="B2281" t="s">
        <v>31</v>
      </c>
      <c r="C2281" t="s">
        <v>24</v>
      </c>
      <c r="D2281" t="s">
        <v>29</v>
      </c>
      <c r="E2281">
        <v>108861</v>
      </c>
      <c r="F2281">
        <v>143025</v>
      </c>
      <c r="G2281" t="s">
        <v>22</v>
      </c>
      <c r="H2281" t="s">
        <v>2307</v>
      </c>
    </row>
    <row r="2282" spans="1:8">
      <c r="A2282" s="2">
        <v>44327</v>
      </c>
      <c r="B2282" t="s">
        <v>27</v>
      </c>
      <c r="C2282" t="s">
        <v>33</v>
      </c>
      <c r="D2282" t="s">
        <v>10</v>
      </c>
      <c r="E2282">
        <v>56106</v>
      </c>
      <c r="F2282">
        <v>163516</v>
      </c>
      <c r="G2282" t="s">
        <v>16</v>
      </c>
      <c r="H2282" t="s">
        <v>2308</v>
      </c>
    </row>
    <row r="2283" spans="1:8">
      <c r="A2283" s="2">
        <v>44549</v>
      </c>
      <c r="B2283" t="s">
        <v>31</v>
      </c>
      <c r="C2283" t="s">
        <v>19</v>
      </c>
      <c r="D2283" t="s">
        <v>20</v>
      </c>
      <c r="E2283">
        <v>79022</v>
      </c>
      <c r="F2283">
        <v>35877</v>
      </c>
      <c r="G2283" t="s">
        <v>11</v>
      </c>
      <c r="H2283" t="s">
        <v>2309</v>
      </c>
    </row>
    <row r="2284" spans="1:8">
      <c r="A2284" s="2">
        <v>44392</v>
      </c>
      <c r="B2284" t="s">
        <v>27</v>
      </c>
      <c r="C2284" t="s">
        <v>24</v>
      </c>
      <c r="D2284" t="s">
        <v>15</v>
      </c>
      <c r="E2284">
        <v>92081</v>
      </c>
      <c r="F2284">
        <v>141642</v>
      </c>
      <c r="G2284" t="s">
        <v>16</v>
      </c>
      <c r="H2284" t="s">
        <v>2310</v>
      </c>
    </row>
    <row r="2285" spans="1:8">
      <c r="A2285" s="2">
        <v>45126</v>
      </c>
      <c r="B2285" t="s">
        <v>13</v>
      </c>
      <c r="C2285" t="s">
        <v>24</v>
      </c>
      <c r="D2285" t="s">
        <v>20</v>
      </c>
      <c r="E2285">
        <v>140891</v>
      </c>
      <c r="F2285">
        <v>40391</v>
      </c>
      <c r="G2285" t="s">
        <v>22</v>
      </c>
      <c r="H2285" t="s">
        <v>2311</v>
      </c>
    </row>
    <row r="2286" spans="1:8">
      <c r="A2286" s="2">
        <v>45218</v>
      </c>
      <c r="B2286" t="s">
        <v>31</v>
      </c>
      <c r="C2286" t="s">
        <v>13</v>
      </c>
      <c r="D2286" t="s">
        <v>10</v>
      </c>
      <c r="E2286">
        <v>98164</v>
      </c>
      <c r="F2286">
        <v>155548</v>
      </c>
      <c r="G2286" t="s">
        <v>25</v>
      </c>
      <c r="H2286" t="s">
        <v>2312</v>
      </c>
    </row>
    <row r="2287" spans="1:8">
      <c r="A2287" s="2">
        <v>44841</v>
      </c>
      <c r="B2287" t="s">
        <v>13</v>
      </c>
      <c r="C2287" t="s">
        <v>13</v>
      </c>
      <c r="D2287" t="s">
        <v>20</v>
      </c>
      <c r="E2287">
        <v>125386</v>
      </c>
      <c r="F2287">
        <v>127587</v>
      </c>
      <c r="G2287" t="s">
        <v>16</v>
      </c>
      <c r="H2287" t="s">
        <v>2313</v>
      </c>
    </row>
    <row r="2288" spans="1:8">
      <c r="A2288" s="2">
        <v>44423</v>
      </c>
      <c r="B2288" t="s">
        <v>13</v>
      </c>
      <c r="C2288" t="s">
        <v>9</v>
      </c>
      <c r="D2288" t="s">
        <v>20</v>
      </c>
      <c r="E2288">
        <v>118469</v>
      </c>
      <c r="F2288">
        <v>149464</v>
      </c>
      <c r="G2288" t="s">
        <v>16</v>
      </c>
      <c r="H2288" t="s">
        <v>2314</v>
      </c>
    </row>
    <row r="2289" spans="1:8">
      <c r="A2289" s="2">
        <v>44897</v>
      </c>
      <c r="B2289" t="s">
        <v>31</v>
      </c>
      <c r="C2289" t="s">
        <v>14</v>
      </c>
      <c r="D2289" t="s">
        <v>15</v>
      </c>
      <c r="E2289">
        <v>79080</v>
      </c>
      <c r="F2289">
        <v>105702</v>
      </c>
      <c r="G2289" t="s">
        <v>11</v>
      </c>
      <c r="H2289" t="s">
        <v>2315</v>
      </c>
    </row>
    <row r="2290" spans="1:8">
      <c r="A2290" s="2">
        <v>44461</v>
      </c>
      <c r="B2290" t="s">
        <v>27</v>
      </c>
      <c r="C2290" t="s">
        <v>33</v>
      </c>
      <c r="D2290" t="s">
        <v>10</v>
      </c>
      <c r="E2290">
        <v>95697</v>
      </c>
      <c r="F2290">
        <v>29087</v>
      </c>
      <c r="G2290" t="s">
        <v>11</v>
      </c>
      <c r="H2290" t="s">
        <v>2316</v>
      </c>
    </row>
    <row r="2291" spans="1:8">
      <c r="A2291" s="2">
        <v>44842</v>
      </c>
      <c r="B2291" t="s">
        <v>45</v>
      </c>
      <c r="C2291" t="s">
        <v>9</v>
      </c>
      <c r="D2291" t="s">
        <v>20</v>
      </c>
      <c r="E2291">
        <v>28376</v>
      </c>
      <c r="F2291">
        <v>48509</v>
      </c>
      <c r="G2291" t="s">
        <v>16</v>
      </c>
      <c r="H2291" t="s">
        <v>2317</v>
      </c>
    </row>
    <row r="2292" spans="1:8">
      <c r="A2292" s="2">
        <v>44407</v>
      </c>
      <c r="B2292" t="s">
        <v>27</v>
      </c>
      <c r="C2292" t="s">
        <v>9</v>
      </c>
      <c r="D2292" t="s">
        <v>20</v>
      </c>
      <c r="E2292">
        <v>139942</v>
      </c>
      <c r="F2292">
        <v>42664</v>
      </c>
      <c r="G2292" t="s">
        <v>11</v>
      </c>
      <c r="H2292" t="s">
        <v>2318</v>
      </c>
    </row>
    <row r="2293" spans="1:8">
      <c r="A2293" s="2">
        <v>45139</v>
      </c>
      <c r="B2293" t="s">
        <v>8</v>
      </c>
      <c r="C2293" t="s">
        <v>33</v>
      </c>
      <c r="D2293" t="s">
        <v>48</v>
      </c>
      <c r="E2293">
        <v>60184</v>
      </c>
      <c r="F2293">
        <v>33558</v>
      </c>
      <c r="G2293" t="s">
        <v>11</v>
      </c>
      <c r="H2293" t="s">
        <v>2319</v>
      </c>
    </row>
    <row r="2294" spans="1:8">
      <c r="A2294" s="2">
        <v>44653</v>
      </c>
      <c r="B2294" t="s">
        <v>31</v>
      </c>
      <c r="C2294" t="s">
        <v>19</v>
      </c>
      <c r="D2294" t="s">
        <v>20</v>
      </c>
      <c r="E2294">
        <v>70854</v>
      </c>
      <c r="F2294">
        <v>109268</v>
      </c>
      <c r="G2294" t="s">
        <v>25</v>
      </c>
      <c r="H2294" t="s">
        <v>2320</v>
      </c>
    </row>
    <row r="2295" spans="1:8">
      <c r="A2295" s="2">
        <v>44921</v>
      </c>
      <c r="B2295" t="s">
        <v>18</v>
      </c>
      <c r="C2295" t="s">
        <v>33</v>
      </c>
      <c r="D2295" t="s">
        <v>15</v>
      </c>
      <c r="E2295">
        <v>97936</v>
      </c>
      <c r="F2295">
        <v>17302</v>
      </c>
      <c r="G2295" t="s">
        <v>16</v>
      </c>
      <c r="H2295" t="s">
        <v>2321</v>
      </c>
    </row>
    <row r="2296" spans="1:8">
      <c r="A2296" s="2">
        <v>45178</v>
      </c>
      <c r="B2296" t="s">
        <v>31</v>
      </c>
      <c r="C2296" t="s">
        <v>24</v>
      </c>
      <c r="D2296" t="s">
        <v>48</v>
      </c>
      <c r="E2296">
        <v>80455</v>
      </c>
      <c r="F2296">
        <v>145426</v>
      </c>
      <c r="G2296" t="s">
        <v>22</v>
      </c>
      <c r="H2296" t="s">
        <v>2322</v>
      </c>
    </row>
    <row r="2297" spans="1:8">
      <c r="A2297" s="2">
        <v>44784</v>
      </c>
      <c r="B2297" t="s">
        <v>8</v>
      </c>
      <c r="C2297" t="s">
        <v>14</v>
      </c>
      <c r="D2297" t="s">
        <v>10</v>
      </c>
      <c r="E2297">
        <v>126521</v>
      </c>
      <c r="F2297">
        <v>164030</v>
      </c>
      <c r="G2297" t="s">
        <v>25</v>
      </c>
      <c r="H2297" t="s">
        <v>2323</v>
      </c>
    </row>
    <row r="2298" spans="1:8">
      <c r="A2298" s="2">
        <v>44672</v>
      </c>
      <c r="B2298" t="s">
        <v>13</v>
      </c>
      <c r="C2298" t="s">
        <v>19</v>
      </c>
      <c r="D2298" t="s">
        <v>29</v>
      </c>
      <c r="E2298">
        <v>87934</v>
      </c>
      <c r="F2298">
        <v>103826</v>
      </c>
      <c r="G2298" t="s">
        <v>11</v>
      </c>
      <c r="H2298" t="s">
        <v>2324</v>
      </c>
    </row>
    <row r="2299" spans="1:8">
      <c r="A2299" s="2">
        <v>45182</v>
      </c>
      <c r="B2299" t="s">
        <v>18</v>
      </c>
      <c r="C2299" t="s">
        <v>13</v>
      </c>
      <c r="D2299" t="s">
        <v>15</v>
      </c>
      <c r="E2299">
        <v>98904</v>
      </c>
      <c r="F2299">
        <v>99659</v>
      </c>
      <c r="G2299" t="s">
        <v>25</v>
      </c>
      <c r="H2299" t="s">
        <v>2325</v>
      </c>
    </row>
    <row r="2300" spans="1:8">
      <c r="A2300" s="2">
        <v>44352</v>
      </c>
      <c r="B2300" t="s">
        <v>18</v>
      </c>
      <c r="C2300" t="s">
        <v>14</v>
      </c>
      <c r="D2300" t="s">
        <v>10</v>
      </c>
      <c r="E2300">
        <v>28167</v>
      </c>
      <c r="F2300">
        <v>29508</v>
      </c>
      <c r="G2300" t="s">
        <v>16</v>
      </c>
      <c r="H2300" t="s">
        <v>2326</v>
      </c>
    </row>
    <row r="2301" spans="1:8">
      <c r="A2301" s="2">
        <v>44386</v>
      </c>
      <c r="B2301" t="s">
        <v>27</v>
      </c>
      <c r="C2301" t="s">
        <v>14</v>
      </c>
      <c r="D2301" t="s">
        <v>48</v>
      </c>
      <c r="E2301">
        <v>73178</v>
      </c>
      <c r="F2301">
        <v>134323</v>
      </c>
      <c r="G2301" t="s">
        <v>16</v>
      </c>
      <c r="H2301" t="s">
        <v>2327</v>
      </c>
    </row>
    <row r="2302" spans="1:8">
      <c r="A2302" s="2">
        <v>45177</v>
      </c>
      <c r="B2302" t="s">
        <v>45</v>
      </c>
      <c r="C2302" t="s">
        <v>13</v>
      </c>
      <c r="D2302" t="s">
        <v>29</v>
      </c>
      <c r="E2302">
        <v>27568</v>
      </c>
      <c r="F2302">
        <v>29420</v>
      </c>
      <c r="G2302" t="s">
        <v>16</v>
      </c>
      <c r="H2302" t="s">
        <v>2328</v>
      </c>
    </row>
    <row r="2303" spans="1:8">
      <c r="A2303" s="2">
        <v>44742</v>
      </c>
      <c r="B2303" t="s">
        <v>27</v>
      </c>
      <c r="C2303" t="s">
        <v>14</v>
      </c>
      <c r="D2303" t="s">
        <v>10</v>
      </c>
      <c r="E2303">
        <v>82369</v>
      </c>
      <c r="F2303">
        <v>114926</v>
      </c>
      <c r="G2303" t="s">
        <v>22</v>
      </c>
      <c r="H2303" t="s">
        <v>2329</v>
      </c>
    </row>
    <row r="2304" spans="1:8">
      <c r="A2304" s="2">
        <v>44237</v>
      </c>
      <c r="B2304" t="s">
        <v>18</v>
      </c>
      <c r="C2304" t="s">
        <v>19</v>
      </c>
      <c r="D2304" t="s">
        <v>15</v>
      </c>
      <c r="E2304">
        <v>69657</v>
      </c>
      <c r="F2304">
        <v>68777</v>
      </c>
      <c r="G2304" t="s">
        <v>22</v>
      </c>
      <c r="H2304" t="s">
        <v>2330</v>
      </c>
    </row>
    <row r="2305" spans="1:8">
      <c r="A2305" s="2">
        <v>44503</v>
      </c>
      <c r="B2305" t="s">
        <v>18</v>
      </c>
      <c r="C2305" t="s">
        <v>19</v>
      </c>
      <c r="D2305" t="s">
        <v>48</v>
      </c>
      <c r="E2305">
        <v>10571</v>
      </c>
      <c r="F2305">
        <v>51419</v>
      </c>
      <c r="G2305" t="s">
        <v>22</v>
      </c>
      <c r="H2305" t="s">
        <v>2331</v>
      </c>
    </row>
    <row r="2306" spans="1:8">
      <c r="A2306" s="2">
        <v>45139</v>
      </c>
      <c r="B2306" t="s">
        <v>45</v>
      </c>
      <c r="C2306" t="s">
        <v>19</v>
      </c>
      <c r="D2306" t="s">
        <v>15</v>
      </c>
      <c r="E2306">
        <v>30122</v>
      </c>
      <c r="F2306">
        <v>46880</v>
      </c>
      <c r="G2306" t="s">
        <v>11</v>
      </c>
      <c r="H2306" t="s">
        <v>2332</v>
      </c>
    </row>
    <row r="2307" spans="1:8">
      <c r="A2307" s="2">
        <v>44534</v>
      </c>
      <c r="B2307" t="s">
        <v>31</v>
      </c>
      <c r="C2307" t="s">
        <v>9</v>
      </c>
      <c r="D2307" t="s">
        <v>15</v>
      </c>
      <c r="E2307">
        <v>141655</v>
      </c>
      <c r="F2307">
        <v>75618</v>
      </c>
      <c r="G2307" t="s">
        <v>16</v>
      </c>
      <c r="H2307" t="s">
        <v>2333</v>
      </c>
    </row>
    <row r="2308" spans="1:8">
      <c r="A2308" s="2">
        <v>45149</v>
      </c>
      <c r="B2308" t="s">
        <v>45</v>
      </c>
      <c r="C2308" t="s">
        <v>9</v>
      </c>
      <c r="D2308" t="s">
        <v>48</v>
      </c>
      <c r="E2308">
        <v>132011</v>
      </c>
      <c r="F2308">
        <v>21553</v>
      </c>
      <c r="G2308" t="s">
        <v>16</v>
      </c>
      <c r="H2308" t="s">
        <v>2334</v>
      </c>
    </row>
    <row r="2309" spans="1:8">
      <c r="A2309" s="2">
        <v>44475</v>
      </c>
      <c r="B2309" t="s">
        <v>13</v>
      </c>
      <c r="C2309" t="s">
        <v>19</v>
      </c>
      <c r="D2309" t="s">
        <v>20</v>
      </c>
      <c r="E2309">
        <v>112874</v>
      </c>
      <c r="F2309">
        <v>110031</v>
      </c>
      <c r="G2309" t="s">
        <v>22</v>
      </c>
      <c r="H2309" t="s">
        <v>2335</v>
      </c>
    </row>
    <row r="2310" spans="1:8">
      <c r="A2310" s="2">
        <v>45092</v>
      </c>
      <c r="B2310" t="s">
        <v>27</v>
      </c>
      <c r="C2310" t="s">
        <v>13</v>
      </c>
      <c r="D2310" t="s">
        <v>15</v>
      </c>
      <c r="E2310">
        <v>38364</v>
      </c>
      <c r="F2310">
        <v>78539</v>
      </c>
      <c r="G2310" t="s">
        <v>25</v>
      </c>
      <c r="H2310" t="s">
        <v>2336</v>
      </c>
    </row>
    <row r="2311" spans="1:8">
      <c r="A2311" s="2">
        <v>44469</v>
      </c>
      <c r="B2311" t="s">
        <v>31</v>
      </c>
      <c r="C2311" t="s">
        <v>13</v>
      </c>
      <c r="D2311" t="s">
        <v>48</v>
      </c>
      <c r="E2311">
        <v>81227</v>
      </c>
      <c r="F2311">
        <v>8726</v>
      </c>
      <c r="G2311" t="s">
        <v>25</v>
      </c>
      <c r="H2311" t="s">
        <v>2337</v>
      </c>
    </row>
    <row r="2312" spans="1:8">
      <c r="A2312" s="2">
        <v>45033</v>
      </c>
      <c r="B2312" t="s">
        <v>27</v>
      </c>
      <c r="C2312" t="s">
        <v>33</v>
      </c>
      <c r="D2312" t="s">
        <v>15</v>
      </c>
      <c r="E2312">
        <v>85861</v>
      </c>
      <c r="F2312">
        <v>64557</v>
      </c>
      <c r="G2312" t="s">
        <v>11</v>
      </c>
      <c r="H2312" t="s">
        <v>2338</v>
      </c>
    </row>
    <row r="2313" spans="1:8">
      <c r="A2313" s="2">
        <v>44816</v>
      </c>
      <c r="B2313" t="s">
        <v>45</v>
      </c>
      <c r="C2313" t="s">
        <v>33</v>
      </c>
      <c r="D2313" t="s">
        <v>20</v>
      </c>
      <c r="E2313">
        <v>99950</v>
      </c>
      <c r="F2313">
        <v>155792</v>
      </c>
      <c r="G2313" t="s">
        <v>25</v>
      </c>
      <c r="H2313" t="s">
        <v>2339</v>
      </c>
    </row>
    <row r="2314" spans="1:8">
      <c r="A2314" s="2">
        <v>45058</v>
      </c>
      <c r="B2314" t="s">
        <v>31</v>
      </c>
      <c r="C2314" t="s">
        <v>19</v>
      </c>
      <c r="D2314" t="s">
        <v>48</v>
      </c>
      <c r="E2314">
        <v>15126</v>
      </c>
      <c r="F2314">
        <v>38666</v>
      </c>
      <c r="G2314" t="s">
        <v>11</v>
      </c>
      <c r="H2314" t="s">
        <v>2340</v>
      </c>
    </row>
    <row r="2315" spans="1:8">
      <c r="A2315" s="2">
        <v>45127</v>
      </c>
      <c r="B2315" t="s">
        <v>45</v>
      </c>
      <c r="C2315" t="s">
        <v>14</v>
      </c>
      <c r="D2315" t="s">
        <v>10</v>
      </c>
      <c r="E2315">
        <v>102144</v>
      </c>
      <c r="F2315">
        <v>164233</v>
      </c>
      <c r="G2315" t="s">
        <v>25</v>
      </c>
      <c r="H2315" t="s">
        <v>2341</v>
      </c>
    </row>
    <row r="2316" spans="1:8">
      <c r="A2316" s="2">
        <v>44485</v>
      </c>
      <c r="B2316" t="s">
        <v>13</v>
      </c>
      <c r="C2316" t="s">
        <v>14</v>
      </c>
      <c r="D2316" t="s">
        <v>10</v>
      </c>
      <c r="E2316">
        <v>13762</v>
      </c>
      <c r="F2316">
        <v>91834</v>
      </c>
      <c r="G2316" t="s">
        <v>25</v>
      </c>
      <c r="H2316" t="s">
        <v>2342</v>
      </c>
    </row>
    <row r="2317" spans="1:8">
      <c r="A2317" s="2">
        <v>44920</v>
      </c>
      <c r="B2317" t="s">
        <v>8</v>
      </c>
      <c r="C2317" t="s">
        <v>13</v>
      </c>
      <c r="D2317" t="s">
        <v>10</v>
      </c>
      <c r="E2317">
        <v>12786</v>
      </c>
      <c r="F2317">
        <v>145298</v>
      </c>
      <c r="G2317" t="s">
        <v>25</v>
      </c>
      <c r="H2317" t="s">
        <v>2343</v>
      </c>
    </row>
    <row r="2318" spans="1:8">
      <c r="A2318" s="2">
        <v>45089</v>
      </c>
      <c r="B2318" t="s">
        <v>18</v>
      </c>
      <c r="C2318" t="s">
        <v>14</v>
      </c>
      <c r="D2318" t="s">
        <v>29</v>
      </c>
      <c r="E2318">
        <v>77078</v>
      </c>
      <c r="F2318">
        <v>84093</v>
      </c>
      <c r="G2318" t="s">
        <v>16</v>
      </c>
      <c r="H2318" t="s">
        <v>2344</v>
      </c>
    </row>
    <row r="2319" spans="1:8">
      <c r="A2319" s="2">
        <v>44468</v>
      </c>
      <c r="B2319" t="s">
        <v>31</v>
      </c>
      <c r="C2319" t="s">
        <v>24</v>
      </c>
      <c r="D2319" t="s">
        <v>15</v>
      </c>
      <c r="E2319">
        <v>126363</v>
      </c>
      <c r="F2319">
        <v>12970</v>
      </c>
      <c r="G2319" t="s">
        <v>22</v>
      </c>
      <c r="H2319" t="s">
        <v>2345</v>
      </c>
    </row>
    <row r="2320" spans="1:8">
      <c r="A2320" s="2">
        <v>45286</v>
      </c>
      <c r="B2320" t="s">
        <v>18</v>
      </c>
      <c r="C2320" t="s">
        <v>9</v>
      </c>
      <c r="D2320" t="s">
        <v>15</v>
      </c>
      <c r="E2320">
        <v>88349</v>
      </c>
      <c r="F2320">
        <v>80358</v>
      </c>
      <c r="G2320" t="s">
        <v>16</v>
      </c>
      <c r="H2320" t="s">
        <v>2346</v>
      </c>
    </row>
    <row r="2321" spans="1:8">
      <c r="A2321" s="2">
        <v>44679</v>
      </c>
      <c r="B2321" t="s">
        <v>8</v>
      </c>
      <c r="C2321" t="s">
        <v>14</v>
      </c>
      <c r="D2321" t="s">
        <v>48</v>
      </c>
      <c r="E2321">
        <v>26294</v>
      </c>
      <c r="F2321">
        <v>58803</v>
      </c>
      <c r="G2321" t="s">
        <v>22</v>
      </c>
      <c r="H2321" t="s">
        <v>2347</v>
      </c>
    </row>
    <row r="2322" spans="1:8">
      <c r="A2322" s="2">
        <v>45132</v>
      </c>
      <c r="B2322" t="s">
        <v>31</v>
      </c>
      <c r="C2322" t="s">
        <v>14</v>
      </c>
      <c r="D2322" t="s">
        <v>29</v>
      </c>
      <c r="E2322">
        <v>78335</v>
      </c>
      <c r="F2322">
        <v>58472</v>
      </c>
      <c r="G2322" t="s">
        <v>25</v>
      </c>
      <c r="H2322" t="s">
        <v>2348</v>
      </c>
    </row>
    <row r="2323" spans="1:8">
      <c r="A2323" s="2">
        <v>44444</v>
      </c>
      <c r="B2323" t="s">
        <v>18</v>
      </c>
      <c r="C2323" t="s">
        <v>33</v>
      </c>
      <c r="D2323" t="s">
        <v>15</v>
      </c>
      <c r="E2323">
        <v>132184</v>
      </c>
      <c r="F2323">
        <v>128149</v>
      </c>
      <c r="G2323" t="s">
        <v>22</v>
      </c>
      <c r="H2323" t="s">
        <v>2349</v>
      </c>
    </row>
    <row r="2324" spans="1:8">
      <c r="A2324" s="2">
        <v>44352</v>
      </c>
      <c r="B2324" t="s">
        <v>18</v>
      </c>
      <c r="C2324" t="s">
        <v>24</v>
      </c>
      <c r="D2324" t="s">
        <v>48</v>
      </c>
      <c r="E2324">
        <v>82459</v>
      </c>
      <c r="F2324">
        <v>58106</v>
      </c>
      <c r="G2324" t="s">
        <v>16</v>
      </c>
      <c r="H2324" t="s">
        <v>2350</v>
      </c>
    </row>
    <row r="2325" spans="1:8">
      <c r="A2325" s="2">
        <v>45267</v>
      </c>
      <c r="B2325" t="s">
        <v>31</v>
      </c>
      <c r="C2325" t="s">
        <v>14</v>
      </c>
      <c r="D2325" t="s">
        <v>20</v>
      </c>
      <c r="E2325">
        <v>60209</v>
      </c>
      <c r="F2325">
        <v>128672</v>
      </c>
      <c r="G2325" t="s">
        <v>22</v>
      </c>
      <c r="H2325" t="s">
        <v>2351</v>
      </c>
    </row>
    <row r="2326" spans="1:8">
      <c r="A2326" s="2">
        <v>44650</v>
      </c>
      <c r="B2326" t="s">
        <v>18</v>
      </c>
      <c r="C2326" t="s">
        <v>9</v>
      </c>
      <c r="D2326" t="s">
        <v>15</v>
      </c>
      <c r="E2326">
        <v>16938</v>
      </c>
      <c r="F2326">
        <v>13543</v>
      </c>
      <c r="G2326" t="s">
        <v>22</v>
      </c>
      <c r="H2326" t="s">
        <v>2352</v>
      </c>
    </row>
    <row r="2327" spans="1:8">
      <c r="A2327" s="2">
        <v>44397</v>
      </c>
      <c r="B2327" t="s">
        <v>18</v>
      </c>
      <c r="C2327" t="s">
        <v>14</v>
      </c>
      <c r="D2327" t="s">
        <v>15</v>
      </c>
      <c r="E2327">
        <v>132285</v>
      </c>
      <c r="F2327">
        <v>15130</v>
      </c>
      <c r="G2327" t="s">
        <v>22</v>
      </c>
      <c r="H2327" t="s">
        <v>2353</v>
      </c>
    </row>
    <row r="2328" spans="1:8">
      <c r="A2328" s="2">
        <v>44320</v>
      </c>
      <c r="B2328" t="s">
        <v>31</v>
      </c>
      <c r="C2328" t="s">
        <v>13</v>
      </c>
      <c r="D2328" t="s">
        <v>20</v>
      </c>
      <c r="E2328">
        <v>114875</v>
      </c>
      <c r="F2328">
        <v>59218</v>
      </c>
      <c r="G2328" t="s">
        <v>25</v>
      </c>
      <c r="H2328" t="s">
        <v>2354</v>
      </c>
    </row>
    <row r="2329" spans="1:8">
      <c r="A2329" s="2">
        <v>44197</v>
      </c>
      <c r="B2329" t="s">
        <v>18</v>
      </c>
      <c r="C2329" t="s">
        <v>24</v>
      </c>
      <c r="D2329" t="s">
        <v>20</v>
      </c>
      <c r="E2329">
        <v>145460</v>
      </c>
      <c r="F2329">
        <v>153206</v>
      </c>
      <c r="G2329" t="s">
        <v>22</v>
      </c>
      <c r="H2329" t="s">
        <v>2355</v>
      </c>
    </row>
    <row r="2330" spans="1:8">
      <c r="A2330" s="2">
        <v>45164</v>
      </c>
      <c r="B2330" t="s">
        <v>18</v>
      </c>
      <c r="C2330" t="s">
        <v>14</v>
      </c>
      <c r="D2330" t="s">
        <v>15</v>
      </c>
      <c r="E2330">
        <v>78163</v>
      </c>
      <c r="F2330">
        <v>126639</v>
      </c>
      <c r="G2330" t="s">
        <v>25</v>
      </c>
      <c r="H2330" t="s">
        <v>2356</v>
      </c>
    </row>
    <row r="2331" spans="1:8">
      <c r="A2331" s="2">
        <v>45051</v>
      </c>
      <c r="B2331" t="s">
        <v>27</v>
      </c>
      <c r="C2331" t="s">
        <v>24</v>
      </c>
      <c r="D2331" t="s">
        <v>20</v>
      </c>
      <c r="E2331">
        <v>17247</v>
      </c>
      <c r="F2331">
        <v>165885</v>
      </c>
      <c r="G2331" t="s">
        <v>25</v>
      </c>
      <c r="H2331" t="s">
        <v>2357</v>
      </c>
    </row>
    <row r="2332" spans="1:8">
      <c r="A2332" s="2">
        <v>44836</v>
      </c>
      <c r="B2332" t="s">
        <v>13</v>
      </c>
      <c r="C2332" t="s">
        <v>14</v>
      </c>
      <c r="D2332" t="s">
        <v>48</v>
      </c>
      <c r="E2332">
        <v>32575</v>
      </c>
      <c r="F2332">
        <v>14133</v>
      </c>
      <c r="G2332" t="s">
        <v>11</v>
      </c>
      <c r="H2332" t="s">
        <v>2358</v>
      </c>
    </row>
    <row r="2333" spans="1:8">
      <c r="A2333" s="2">
        <v>44387</v>
      </c>
      <c r="B2333" t="s">
        <v>27</v>
      </c>
      <c r="C2333" t="s">
        <v>9</v>
      </c>
      <c r="D2333" t="s">
        <v>15</v>
      </c>
      <c r="E2333">
        <v>30146</v>
      </c>
      <c r="F2333">
        <v>91724</v>
      </c>
      <c r="G2333" t="s">
        <v>22</v>
      </c>
      <c r="H2333" t="s">
        <v>2359</v>
      </c>
    </row>
    <row r="2334" spans="1:8">
      <c r="A2334" s="2">
        <v>44712</v>
      </c>
      <c r="B2334" t="s">
        <v>8</v>
      </c>
      <c r="C2334" t="s">
        <v>9</v>
      </c>
      <c r="D2334" t="s">
        <v>15</v>
      </c>
      <c r="E2334">
        <v>32371</v>
      </c>
      <c r="F2334">
        <v>76861</v>
      </c>
      <c r="G2334" t="s">
        <v>25</v>
      </c>
      <c r="H2334" t="s">
        <v>2360</v>
      </c>
    </row>
    <row r="2335" spans="1:8">
      <c r="A2335" s="2">
        <v>44638</v>
      </c>
      <c r="B2335" t="s">
        <v>27</v>
      </c>
      <c r="C2335" t="s">
        <v>24</v>
      </c>
      <c r="D2335" t="s">
        <v>10</v>
      </c>
      <c r="E2335">
        <v>102243</v>
      </c>
      <c r="F2335">
        <v>110002</v>
      </c>
      <c r="G2335" t="s">
        <v>22</v>
      </c>
      <c r="H2335" t="s">
        <v>2361</v>
      </c>
    </row>
    <row r="2336" spans="1:8">
      <c r="A2336" s="2">
        <v>44339</v>
      </c>
      <c r="B2336" t="s">
        <v>27</v>
      </c>
      <c r="C2336" t="s">
        <v>19</v>
      </c>
      <c r="D2336" t="s">
        <v>15</v>
      </c>
      <c r="E2336">
        <v>117102</v>
      </c>
      <c r="F2336">
        <v>145045</v>
      </c>
      <c r="G2336" t="s">
        <v>22</v>
      </c>
      <c r="H2336" t="s">
        <v>2362</v>
      </c>
    </row>
    <row r="2337" spans="1:8">
      <c r="A2337" s="2">
        <v>44729</v>
      </c>
      <c r="B2337" t="s">
        <v>8</v>
      </c>
      <c r="C2337" t="s">
        <v>33</v>
      </c>
      <c r="D2337" t="s">
        <v>10</v>
      </c>
      <c r="E2337">
        <v>61507</v>
      </c>
      <c r="F2337">
        <v>63043</v>
      </c>
      <c r="G2337" t="s">
        <v>16</v>
      </c>
      <c r="H2337" t="s">
        <v>2363</v>
      </c>
    </row>
    <row r="2338" spans="1:8">
      <c r="A2338" s="2">
        <v>44423</v>
      </c>
      <c r="B2338" t="s">
        <v>18</v>
      </c>
      <c r="C2338" t="s">
        <v>33</v>
      </c>
      <c r="D2338" t="s">
        <v>20</v>
      </c>
      <c r="E2338">
        <v>36875</v>
      </c>
      <c r="F2338">
        <v>25261</v>
      </c>
      <c r="G2338" t="s">
        <v>11</v>
      </c>
      <c r="H2338" t="s">
        <v>2364</v>
      </c>
    </row>
    <row r="2339" spans="1:8">
      <c r="A2339" s="2">
        <v>45145</v>
      </c>
      <c r="B2339" t="s">
        <v>18</v>
      </c>
      <c r="C2339" t="s">
        <v>13</v>
      </c>
      <c r="D2339" t="s">
        <v>20</v>
      </c>
      <c r="E2339">
        <v>23792</v>
      </c>
      <c r="F2339">
        <v>109661</v>
      </c>
      <c r="G2339" t="s">
        <v>22</v>
      </c>
      <c r="H2339" t="s">
        <v>2365</v>
      </c>
    </row>
    <row r="2340" spans="1:8">
      <c r="A2340" s="2">
        <v>44656</v>
      </c>
      <c r="B2340" t="s">
        <v>27</v>
      </c>
      <c r="C2340" t="s">
        <v>19</v>
      </c>
      <c r="D2340" t="s">
        <v>48</v>
      </c>
      <c r="E2340">
        <v>93253</v>
      </c>
      <c r="F2340">
        <v>113388</v>
      </c>
      <c r="G2340" t="s">
        <v>22</v>
      </c>
      <c r="H2340" t="s">
        <v>2366</v>
      </c>
    </row>
    <row r="2341" spans="1:8">
      <c r="A2341" s="2">
        <v>44747</v>
      </c>
      <c r="B2341" t="s">
        <v>8</v>
      </c>
      <c r="C2341" t="s">
        <v>33</v>
      </c>
      <c r="D2341" t="s">
        <v>10</v>
      </c>
      <c r="E2341">
        <v>95928</v>
      </c>
      <c r="F2341">
        <v>140064</v>
      </c>
      <c r="G2341" t="s">
        <v>25</v>
      </c>
      <c r="H2341" t="s">
        <v>2367</v>
      </c>
    </row>
    <row r="2342" spans="1:8">
      <c r="A2342" s="2">
        <v>44589</v>
      </c>
      <c r="B2342" t="s">
        <v>18</v>
      </c>
      <c r="C2342" t="s">
        <v>24</v>
      </c>
      <c r="D2342" t="s">
        <v>15</v>
      </c>
      <c r="E2342">
        <v>94393</v>
      </c>
      <c r="F2342">
        <v>123758</v>
      </c>
      <c r="G2342" t="s">
        <v>25</v>
      </c>
      <c r="H2342" t="s">
        <v>2368</v>
      </c>
    </row>
    <row r="2343" spans="1:8">
      <c r="A2343" s="2">
        <v>45041</v>
      </c>
      <c r="B2343" t="s">
        <v>45</v>
      </c>
      <c r="C2343" t="s">
        <v>33</v>
      </c>
      <c r="D2343" t="s">
        <v>10</v>
      </c>
      <c r="E2343">
        <v>81679</v>
      </c>
      <c r="F2343">
        <v>97318</v>
      </c>
      <c r="G2343" t="s">
        <v>16</v>
      </c>
      <c r="H2343" t="s">
        <v>2369</v>
      </c>
    </row>
    <row r="2344" spans="1:8">
      <c r="A2344" s="2">
        <v>44406</v>
      </c>
      <c r="B2344" t="s">
        <v>31</v>
      </c>
      <c r="C2344" t="s">
        <v>13</v>
      </c>
      <c r="D2344" t="s">
        <v>20</v>
      </c>
      <c r="E2344">
        <v>29734</v>
      </c>
      <c r="F2344">
        <v>34335</v>
      </c>
      <c r="G2344" t="s">
        <v>11</v>
      </c>
      <c r="H2344" t="s">
        <v>2370</v>
      </c>
    </row>
    <row r="2345" spans="1:8">
      <c r="A2345" s="2">
        <v>44842</v>
      </c>
      <c r="B2345" t="s">
        <v>31</v>
      </c>
      <c r="C2345" t="s">
        <v>14</v>
      </c>
      <c r="D2345" t="s">
        <v>20</v>
      </c>
      <c r="E2345">
        <v>57728</v>
      </c>
      <c r="F2345">
        <v>128218</v>
      </c>
      <c r="G2345" t="s">
        <v>11</v>
      </c>
      <c r="H2345" t="s">
        <v>2371</v>
      </c>
    </row>
    <row r="2346" spans="1:8">
      <c r="A2346" s="2">
        <v>44415</v>
      </c>
      <c r="B2346" t="s">
        <v>13</v>
      </c>
      <c r="C2346" t="s">
        <v>33</v>
      </c>
      <c r="D2346" t="s">
        <v>48</v>
      </c>
      <c r="E2346">
        <v>100487</v>
      </c>
      <c r="F2346">
        <v>10949</v>
      </c>
      <c r="G2346" t="s">
        <v>11</v>
      </c>
      <c r="H2346" t="s">
        <v>2372</v>
      </c>
    </row>
    <row r="2347" spans="1:8">
      <c r="A2347" s="2">
        <v>44603</v>
      </c>
      <c r="B2347" t="s">
        <v>31</v>
      </c>
      <c r="C2347" t="s">
        <v>24</v>
      </c>
      <c r="D2347" t="s">
        <v>20</v>
      </c>
      <c r="E2347">
        <v>40766</v>
      </c>
      <c r="F2347">
        <v>160797</v>
      </c>
      <c r="G2347" t="s">
        <v>22</v>
      </c>
      <c r="H2347" t="s">
        <v>2373</v>
      </c>
    </row>
    <row r="2348" spans="1:8">
      <c r="A2348" s="2">
        <v>45084</v>
      </c>
      <c r="B2348" t="s">
        <v>27</v>
      </c>
      <c r="C2348" t="s">
        <v>24</v>
      </c>
      <c r="D2348" t="s">
        <v>10</v>
      </c>
      <c r="E2348">
        <v>55240</v>
      </c>
      <c r="F2348">
        <v>38071</v>
      </c>
      <c r="G2348" t="s">
        <v>11</v>
      </c>
      <c r="H2348" t="s">
        <v>2374</v>
      </c>
    </row>
    <row r="2349" spans="1:8">
      <c r="A2349" s="2">
        <v>44754</v>
      </c>
      <c r="B2349" t="s">
        <v>31</v>
      </c>
      <c r="C2349" t="s">
        <v>13</v>
      </c>
      <c r="D2349" t="s">
        <v>15</v>
      </c>
      <c r="E2349">
        <v>77310</v>
      </c>
      <c r="F2349">
        <v>33477</v>
      </c>
      <c r="G2349" t="s">
        <v>16</v>
      </c>
      <c r="H2349" t="s">
        <v>2375</v>
      </c>
    </row>
    <row r="2350" spans="1:8">
      <c r="A2350" s="2">
        <v>44746</v>
      </c>
      <c r="B2350" t="s">
        <v>31</v>
      </c>
      <c r="C2350" t="s">
        <v>13</v>
      </c>
      <c r="D2350" t="s">
        <v>15</v>
      </c>
      <c r="E2350">
        <v>125261</v>
      </c>
      <c r="F2350">
        <v>79126</v>
      </c>
      <c r="G2350" t="s">
        <v>16</v>
      </c>
      <c r="H2350" t="s">
        <v>2376</v>
      </c>
    </row>
    <row r="2351" spans="1:8">
      <c r="A2351" s="2">
        <v>44338</v>
      </c>
      <c r="B2351" t="s">
        <v>45</v>
      </c>
      <c r="C2351" t="s">
        <v>9</v>
      </c>
      <c r="D2351" t="s">
        <v>10</v>
      </c>
      <c r="E2351">
        <v>47432</v>
      </c>
      <c r="F2351">
        <v>48005</v>
      </c>
      <c r="G2351" t="s">
        <v>22</v>
      </c>
      <c r="H2351" t="s">
        <v>2377</v>
      </c>
    </row>
    <row r="2352" spans="1:8">
      <c r="A2352" s="2">
        <v>44808</v>
      </c>
      <c r="B2352" t="s">
        <v>18</v>
      </c>
      <c r="C2352" t="s">
        <v>9</v>
      </c>
      <c r="D2352" t="s">
        <v>48</v>
      </c>
      <c r="E2352">
        <v>130050</v>
      </c>
      <c r="F2352">
        <v>73601</v>
      </c>
      <c r="G2352" t="s">
        <v>22</v>
      </c>
      <c r="H2352" t="s">
        <v>2378</v>
      </c>
    </row>
    <row r="2353" spans="1:8">
      <c r="A2353" s="2">
        <v>44697</v>
      </c>
      <c r="B2353" t="s">
        <v>45</v>
      </c>
      <c r="C2353" t="s">
        <v>9</v>
      </c>
      <c r="D2353" t="s">
        <v>15</v>
      </c>
      <c r="E2353">
        <v>114775</v>
      </c>
      <c r="F2353">
        <v>20894</v>
      </c>
      <c r="G2353" t="s">
        <v>22</v>
      </c>
      <c r="H2353" t="s">
        <v>2379</v>
      </c>
    </row>
    <row r="2354" spans="1:8">
      <c r="A2354" s="2">
        <v>45036</v>
      </c>
      <c r="B2354" t="s">
        <v>27</v>
      </c>
      <c r="C2354" t="s">
        <v>14</v>
      </c>
      <c r="D2354" t="s">
        <v>10</v>
      </c>
      <c r="E2354">
        <v>32497</v>
      </c>
      <c r="F2354">
        <v>117637</v>
      </c>
      <c r="G2354" t="s">
        <v>25</v>
      </c>
      <c r="H2354" t="s">
        <v>2380</v>
      </c>
    </row>
    <row r="2355" spans="1:8">
      <c r="A2355" s="2">
        <v>44898</v>
      </c>
      <c r="B2355" t="s">
        <v>31</v>
      </c>
      <c r="C2355" t="s">
        <v>24</v>
      </c>
      <c r="D2355" t="s">
        <v>10</v>
      </c>
      <c r="E2355">
        <v>38283</v>
      </c>
      <c r="F2355">
        <v>158249</v>
      </c>
      <c r="G2355" t="s">
        <v>22</v>
      </c>
      <c r="H2355" t="s">
        <v>2381</v>
      </c>
    </row>
    <row r="2356" spans="1:8">
      <c r="A2356" s="2">
        <v>44792</v>
      </c>
      <c r="B2356" t="s">
        <v>18</v>
      </c>
      <c r="C2356" t="s">
        <v>9</v>
      </c>
      <c r="D2356" t="s">
        <v>20</v>
      </c>
      <c r="E2356">
        <v>122597</v>
      </c>
      <c r="F2356">
        <v>117828</v>
      </c>
      <c r="G2356" t="s">
        <v>16</v>
      </c>
      <c r="H2356" t="s">
        <v>2382</v>
      </c>
    </row>
    <row r="2357" spans="1:8">
      <c r="A2357" s="2">
        <v>44477</v>
      </c>
      <c r="B2357" t="s">
        <v>13</v>
      </c>
      <c r="C2357" t="s">
        <v>24</v>
      </c>
      <c r="D2357" t="s">
        <v>20</v>
      </c>
      <c r="E2357">
        <v>122039</v>
      </c>
      <c r="F2357">
        <v>144549</v>
      </c>
      <c r="G2357" t="s">
        <v>22</v>
      </c>
      <c r="H2357" t="s">
        <v>2383</v>
      </c>
    </row>
    <row r="2358" spans="1:8">
      <c r="A2358" s="2">
        <v>44620</v>
      </c>
      <c r="B2358" t="s">
        <v>13</v>
      </c>
      <c r="C2358" t="s">
        <v>13</v>
      </c>
      <c r="D2358" t="s">
        <v>48</v>
      </c>
      <c r="E2358">
        <v>85280</v>
      </c>
      <c r="F2358">
        <v>86181</v>
      </c>
      <c r="G2358" t="s">
        <v>25</v>
      </c>
      <c r="H2358" t="s">
        <v>2384</v>
      </c>
    </row>
    <row r="2359" spans="1:8">
      <c r="A2359" s="2">
        <v>45052</v>
      </c>
      <c r="B2359" t="s">
        <v>31</v>
      </c>
      <c r="C2359" t="s">
        <v>14</v>
      </c>
      <c r="D2359" t="s">
        <v>48</v>
      </c>
      <c r="E2359">
        <v>79199</v>
      </c>
      <c r="F2359">
        <v>74951</v>
      </c>
      <c r="G2359" t="s">
        <v>22</v>
      </c>
      <c r="H2359" t="s">
        <v>2385</v>
      </c>
    </row>
    <row r="2360" spans="1:8">
      <c r="A2360" s="2">
        <v>44466</v>
      </c>
      <c r="B2360" t="s">
        <v>31</v>
      </c>
      <c r="C2360" t="s">
        <v>13</v>
      </c>
      <c r="D2360" t="s">
        <v>48</v>
      </c>
      <c r="E2360">
        <v>22463</v>
      </c>
      <c r="F2360">
        <v>114871</v>
      </c>
      <c r="G2360" t="s">
        <v>25</v>
      </c>
      <c r="H2360" t="s">
        <v>2386</v>
      </c>
    </row>
    <row r="2361" spans="1:8">
      <c r="A2361" s="2">
        <v>44350</v>
      </c>
      <c r="B2361" t="s">
        <v>13</v>
      </c>
      <c r="C2361" t="s">
        <v>24</v>
      </c>
      <c r="D2361" t="s">
        <v>10</v>
      </c>
      <c r="E2361">
        <v>98614</v>
      </c>
      <c r="F2361">
        <v>145279</v>
      </c>
      <c r="G2361" t="s">
        <v>25</v>
      </c>
      <c r="H2361" t="s">
        <v>2387</v>
      </c>
    </row>
    <row r="2362" spans="1:8">
      <c r="A2362" s="2">
        <v>44810</v>
      </c>
      <c r="B2362" t="s">
        <v>13</v>
      </c>
      <c r="C2362" t="s">
        <v>19</v>
      </c>
      <c r="D2362" t="s">
        <v>10</v>
      </c>
      <c r="E2362">
        <v>147232</v>
      </c>
      <c r="F2362">
        <v>16369</v>
      </c>
      <c r="G2362" t="s">
        <v>25</v>
      </c>
      <c r="H2362" t="s">
        <v>2388</v>
      </c>
    </row>
    <row r="2363" spans="1:8">
      <c r="A2363" s="2">
        <v>44858</v>
      </c>
      <c r="B2363" t="s">
        <v>27</v>
      </c>
      <c r="C2363" t="s">
        <v>19</v>
      </c>
      <c r="D2363" t="s">
        <v>20</v>
      </c>
      <c r="E2363">
        <v>120840</v>
      </c>
      <c r="F2363">
        <v>74297</v>
      </c>
      <c r="G2363" t="s">
        <v>22</v>
      </c>
      <c r="H2363" t="s">
        <v>2389</v>
      </c>
    </row>
    <row r="2364" spans="1:8">
      <c r="A2364" s="2">
        <v>44279</v>
      </c>
      <c r="B2364" t="s">
        <v>31</v>
      </c>
      <c r="C2364" t="s">
        <v>9</v>
      </c>
      <c r="D2364" t="s">
        <v>15</v>
      </c>
      <c r="E2364">
        <v>37682</v>
      </c>
      <c r="F2364">
        <v>9282</v>
      </c>
      <c r="G2364" t="s">
        <v>22</v>
      </c>
      <c r="H2364" t="s">
        <v>2390</v>
      </c>
    </row>
    <row r="2365" spans="1:8">
      <c r="A2365" s="2">
        <v>45143</v>
      </c>
      <c r="B2365" t="s">
        <v>13</v>
      </c>
      <c r="C2365" t="s">
        <v>19</v>
      </c>
      <c r="D2365" t="s">
        <v>48</v>
      </c>
      <c r="E2365">
        <v>137776</v>
      </c>
      <c r="F2365">
        <v>156719</v>
      </c>
      <c r="G2365" t="s">
        <v>16</v>
      </c>
      <c r="H2365" t="s">
        <v>2391</v>
      </c>
    </row>
    <row r="2366" spans="1:8">
      <c r="A2366" s="2">
        <v>45095</v>
      </c>
      <c r="B2366" t="s">
        <v>8</v>
      </c>
      <c r="C2366" t="s">
        <v>13</v>
      </c>
      <c r="D2366" t="s">
        <v>29</v>
      </c>
      <c r="E2366">
        <v>115446</v>
      </c>
      <c r="F2366">
        <v>95623</v>
      </c>
      <c r="G2366" t="s">
        <v>11</v>
      </c>
      <c r="H2366" t="s">
        <v>2392</v>
      </c>
    </row>
    <row r="2367" spans="1:8">
      <c r="A2367" s="2">
        <v>44480</v>
      </c>
      <c r="B2367" t="s">
        <v>13</v>
      </c>
      <c r="C2367" t="s">
        <v>19</v>
      </c>
      <c r="D2367" t="s">
        <v>48</v>
      </c>
      <c r="E2367">
        <v>106401</v>
      </c>
      <c r="F2367">
        <v>45214</v>
      </c>
      <c r="G2367" t="s">
        <v>22</v>
      </c>
      <c r="H2367" t="s">
        <v>2393</v>
      </c>
    </row>
    <row r="2368" spans="1:8">
      <c r="A2368" s="2">
        <v>45176</v>
      </c>
      <c r="B2368" t="s">
        <v>18</v>
      </c>
      <c r="C2368" t="s">
        <v>33</v>
      </c>
      <c r="D2368" t="s">
        <v>20</v>
      </c>
      <c r="E2368">
        <v>95065</v>
      </c>
      <c r="F2368">
        <v>76919</v>
      </c>
      <c r="G2368" t="s">
        <v>16</v>
      </c>
      <c r="H2368" t="s">
        <v>2394</v>
      </c>
    </row>
    <row r="2369" spans="1:8">
      <c r="A2369" s="2">
        <v>44369</v>
      </c>
      <c r="B2369" t="s">
        <v>18</v>
      </c>
      <c r="C2369" t="s">
        <v>14</v>
      </c>
      <c r="D2369" t="s">
        <v>10</v>
      </c>
      <c r="E2369">
        <v>34527</v>
      </c>
      <c r="F2369">
        <v>166526</v>
      </c>
      <c r="G2369" t="s">
        <v>11</v>
      </c>
      <c r="H2369" t="s">
        <v>2395</v>
      </c>
    </row>
    <row r="2370" spans="1:8">
      <c r="A2370" s="2">
        <v>45283</v>
      </c>
      <c r="B2370" t="s">
        <v>8</v>
      </c>
      <c r="C2370" t="s">
        <v>24</v>
      </c>
      <c r="D2370" t="s">
        <v>20</v>
      </c>
      <c r="E2370">
        <v>111019</v>
      </c>
      <c r="F2370">
        <v>139101</v>
      </c>
      <c r="G2370" t="s">
        <v>16</v>
      </c>
      <c r="H2370" t="s">
        <v>2396</v>
      </c>
    </row>
    <row r="2371" spans="1:8">
      <c r="A2371" s="2">
        <v>44959</v>
      </c>
      <c r="B2371" t="s">
        <v>27</v>
      </c>
      <c r="C2371" t="s">
        <v>9</v>
      </c>
      <c r="D2371" t="s">
        <v>20</v>
      </c>
      <c r="E2371">
        <v>51313</v>
      </c>
      <c r="F2371">
        <v>83237</v>
      </c>
      <c r="G2371" t="s">
        <v>11</v>
      </c>
      <c r="H2371" t="s">
        <v>2397</v>
      </c>
    </row>
    <row r="2372" spans="1:8">
      <c r="A2372" s="2">
        <v>44829</v>
      </c>
      <c r="B2372" t="s">
        <v>31</v>
      </c>
      <c r="C2372" t="s">
        <v>13</v>
      </c>
      <c r="D2372" t="s">
        <v>20</v>
      </c>
      <c r="E2372">
        <v>31777</v>
      </c>
      <c r="F2372">
        <v>92013</v>
      </c>
      <c r="G2372" t="s">
        <v>16</v>
      </c>
      <c r="H2372" t="s">
        <v>2398</v>
      </c>
    </row>
    <row r="2373" spans="1:8">
      <c r="A2373" s="2">
        <v>44983</v>
      </c>
      <c r="B2373" t="s">
        <v>31</v>
      </c>
      <c r="C2373" t="s">
        <v>14</v>
      </c>
      <c r="D2373" t="s">
        <v>29</v>
      </c>
      <c r="E2373">
        <v>72382</v>
      </c>
      <c r="F2373">
        <v>60582</v>
      </c>
      <c r="G2373" t="s">
        <v>22</v>
      </c>
      <c r="H2373" t="s">
        <v>2399</v>
      </c>
    </row>
    <row r="2374" spans="1:8">
      <c r="A2374" s="2">
        <v>45139</v>
      </c>
      <c r="B2374" t="s">
        <v>13</v>
      </c>
      <c r="C2374" t="s">
        <v>9</v>
      </c>
      <c r="D2374" t="s">
        <v>29</v>
      </c>
      <c r="E2374">
        <v>46499</v>
      </c>
      <c r="F2374">
        <v>91518</v>
      </c>
      <c r="G2374" t="s">
        <v>11</v>
      </c>
      <c r="H2374" t="s">
        <v>2400</v>
      </c>
    </row>
    <row r="2375" spans="1:8">
      <c r="A2375" s="2">
        <v>45208</v>
      </c>
      <c r="B2375" t="s">
        <v>18</v>
      </c>
      <c r="C2375" t="s">
        <v>13</v>
      </c>
      <c r="D2375" t="s">
        <v>48</v>
      </c>
      <c r="E2375">
        <v>25390</v>
      </c>
      <c r="F2375">
        <v>43371</v>
      </c>
      <c r="G2375" t="s">
        <v>25</v>
      </c>
      <c r="H2375" t="s">
        <v>2401</v>
      </c>
    </row>
    <row r="2376" spans="1:8">
      <c r="A2376" s="2">
        <v>44594</v>
      </c>
      <c r="B2376" t="s">
        <v>27</v>
      </c>
      <c r="C2376" t="s">
        <v>19</v>
      </c>
      <c r="D2376" t="s">
        <v>10</v>
      </c>
      <c r="E2376">
        <v>67853</v>
      </c>
      <c r="F2376">
        <v>10480</v>
      </c>
      <c r="G2376" t="s">
        <v>16</v>
      </c>
      <c r="H2376" t="s">
        <v>2402</v>
      </c>
    </row>
    <row r="2377" spans="1:8">
      <c r="A2377" s="2">
        <v>45130</v>
      </c>
      <c r="B2377" t="s">
        <v>27</v>
      </c>
      <c r="C2377" t="s">
        <v>24</v>
      </c>
      <c r="D2377" t="s">
        <v>20</v>
      </c>
      <c r="E2377">
        <v>27921</v>
      </c>
      <c r="F2377">
        <v>17038</v>
      </c>
      <c r="G2377" t="s">
        <v>22</v>
      </c>
      <c r="H2377" t="s">
        <v>2403</v>
      </c>
    </row>
    <row r="2378" spans="1:8">
      <c r="A2378" s="2">
        <v>44872</v>
      </c>
      <c r="B2378" t="s">
        <v>27</v>
      </c>
      <c r="C2378" t="s">
        <v>33</v>
      </c>
      <c r="D2378" t="s">
        <v>15</v>
      </c>
      <c r="E2378">
        <v>42945</v>
      </c>
      <c r="F2378">
        <v>32782</v>
      </c>
      <c r="G2378" t="s">
        <v>22</v>
      </c>
      <c r="H2378" t="s">
        <v>2404</v>
      </c>
    </row>
    <row r="2379" spans="1:8">
      <c r="A2379" s="2">
        <v>45132</v>
      </c>
      <c r="B2379" t="s">
        <v>13</v>
      </c>
      <c r="C2379" t="s">
        <v>33</v>
      </c>
      <c r="D2379" t="s">
        <v>48</v>
      </c>
      <c r="E2379">
        <v>13243</v>
      </c>
      <c r="F2379">
        <v>71444</v>
      </c>
      <c r="G2379" t="s">
        <v>11</v>
      </c>
      <c r="H2379" t="s">
        <v>2405</v>
      </c>
    </row>
    <row r="2380" spans="1:8">
      <c r="A2380" s="2">
        <v>44661</v>
      </c>
      <c r="B2380" t="s">
        <v>31</v>
      </c>
      <c r="C2380" t="s">
        <v>19</v>
      </c>
      <c r="D2380" t="s">
        <v>48</v>
      </c>
      <c r="E2380">
        <v>144738</v>
      </c>
      <c r="F2380">
        <v>67837</v>
      </c>
      <c r="G2380" t="s">
        <v>16</v>
      </c>
      <c r="H2380" t="s">
        <v>2406</v>
      </c>
    </row>
    <row r="2381" spans="1:8">
      <c r="A2381" s="2">
        <v>44482</v>
      </c>
      <c r="B2381" t="s">
        <v>27</v>
      </c>
      <c r="C2381" t="s">
        <v>24</v>
      </c>
      <c r="D2381" t="s">
        <v>20</v>
      </c>
      <c r="E2381">
        <v>29411</v>
      </c>
      <c r="F2381">
        <v>93050</v>
      </c>
      <c r="G2381" t="s">
        <v>22</v>
      </c>
      <c r="H2381" t="s">
        <v>2407</v>
      </c>
    </row>
    <row r="2382" spans="1:8">
      <c r="A2382" s="2">
        <v>44461</v>
      </c>
      <c r="B2382" t="s">
        <v>13</v>
      </c>
      <c r="C2382" t="s">
        <v>14</v>
      </c>
      <c r="D2382" t="s">
        <v>48</v>
      </c>
      <c r="E2382">
        <v>93940</v>
      </c>
      <c r="F2382">
        <v>148493</v>
      </c>
      <c r="G2382" t="s">
        <v>25</v>
      </c>
      <c r="H2382" t="s">
        <v>2408</v>
      </c>
    </row>
    <row r="2383" spans="1:8">
      <c r="A2383" s="2">
        <v>44516</v>
      </c>
      <c r="B2383" t="s">
        <v>13</v>
      </c>
      <c r="C2383" t="s">
        <v>24</v>
      </c>
      <c r="D2383" t="s">
        <v>20</v>
      </c>
      <c r="E2383">
        <v>33586</v>
      </c>
      <c r="F2383">
        <v>96394</v>
      </c>
      <c r="G2383" t="s">
        <v>16</v>
      </c>
      <c r="H2383" t="s">
        <v>2409</v>
      </c>
    </row>
    <row r="2384" spans="1:8">
      <c r="A2384" s="2">
        <v>44869</v>
      </c>
      <c r="B2384" t="s">
        <v>8</v>
      </c>
      <c r="C2384" t="s">
        <v>19</v>
      </c>
      <c r="D2384" t="s">
        <v>48</v>
      </c>
      <c r="E2384">
        <v>90168</v>
      </c>
      <c r="F2384">
        <v>94611</v>
      </c>
      <c r="G2384" t="s">
        <v>22</v>
      </c>
      <c r="H2384" t="s">
        <v>2410</v>
      </c>
    </row>
    <row r="2385" spans="1:8">
      <c r="A2385" s="2">
        <v>45016</v>
      </c>
      <c r="B2385" t="s">
        <v>45</v>
      </c>
      <c r="C2385" t="s">
        <v>13</v>
      </c>
      <c r="D2385" t="s">
        <v>10</v>
      </c>
      <c r="E2385">
        <v>77510</v>
      </c>
      <c r="F2385">
        <v>31052</v>
      </c>
      <c r="G2385" t="s">
        <v>22</v>
      </c>
      <c r="H2385" t="s">
        <v>2411</v>
      </c>
    </row>
    <row r="2386" spans="1:8">
      <c r="A2386" s="2">
        <v>44285</v>
      </c>
      <c r="B2386" t="s">
        <v>27</v>
      </c>
      <c r="C2386" t="s">
        <v>14</v>
      </c>
      <c r="D2386" t="s">
        <v>48</v>
      </c>
      <c r="E2386">
        <v>68862</v>
      </c>
      <c r="F2386">
        <v>76332</v>
      </c>
      <c r="G2386" t="s">
        <v>25</v>
      </c>
      <c r="H2386" t="s">
        <v>2412</v>
      </c>
    </row>
    <row r="2387" spans="1:8">
      <c r="A2387" s="2">
        <v>45017</v>
      </c>
      <c r="B2387" t="s">
        <v>45</v>
      </c>
      <c r="C2387" t="s">
        <v>33</v>
      </c>
      <c r="D2387" t="s">
        <v>48</v>
      </c>
      <c r="E2387">
        <v>11258</v>
      </c>
      <c r="F2387">
        <v>134109</v>
      </c>
      <c r="G2387" t="s">
        <v>22</v>
      </c>
      <c r="H2387" t="s">
        <v>2413</v>
      </c>
    </row>
    <row r="2388" spans="1:8">
      <c r="A2388" s="2">
        <v>45197</v>
      </c>
      <c r="B2388" t="s">
        <v>31</v>
      </c>
      <c r="C2388" t="s">
        <v>19</v>
      </c>
      <c r="D2388" t="s">
        <v>15</v>
      </c>
      <c r="E2388">
        <v>115356</v>
      </c>
      <c r="F2388">
        <v>119443</v>
      </c>
      <c r="G2388" t="s">
        <v>11</v>
      </c>
      <c r="H2388" t="s">
        <v>2414</v>
      </c>
    </row>
    <row r="2389" spans="1:8">
      <c r="A2389" s="2">
        <v>44530</v>
      </c>
      <c r="B2389" t="s">
        <v>13</v>
      </c>
      <c r="C2389" t="s">
        <v>13</v>
      </c>
      <c r="D2389" t="s">
        <v>10</v>
      </c>
      <c r="E2389">
        <v>29494</v>
      </c>
      <c r="F2389">
        <v>53610</v>
      </c>
      <c r="G2389" t="s">
        <v>16</v>
      </c>
      <c r="H2389" t="s">
        <v>2415</v>
      </c>
    </row>
    <row r="2390" spans="1:8">
      <c r="A2390" s="2">
        <v>44418</v>
      </c>
      <c r="B2390" t="s">
        <v>27</v>
      </c>
      <c r="C2390" t="s">
        <v>19</v>
      </c>
      <c r="D2390" t="s">
        <v>10</v>
      </c>
      <c r="E2390">
        <v>52202</v>
      </c>
      <c r="F2390">
        <v>132082</v>
      </c>
      <c r="G2390" t="s">
        <v>11</v>
      </c>
      <c r="H2390" t="s">
        <v>2416</v>
      </c>
    </row>
    <row r="2391" spans="1:8">
      <c r="A2391" s="2">
        <v>44237</v>
      </c>
      <c r="B2391" t="s">
        <v>18</v>
      </c>
      <c r="C2391" t="s">
        <v>9</v>
      </c>
      <c r="D2391" t="s">
        <v>10</v>
      </c>
      <c r="E2391">
        <v>94673</v>
      </c>
      <c r="F2391">
        <v>9287</v>
      </c>
      <c r="G2391" t="s">
        <v>11</v>
      </c>
      <c r="H2391" t="s">
        <v>2417</v>
      </c>
    </row>
    <row r="2392" spans="1:8">
      <c r="A2392" s="2">
        <v>44264</v>
      </c>
      <c r="B2392" t="s">
        <v>31</v>
      </c>
      <c r="C2392" t="s">
        <v>9</v>
      </c>
      <c r="D2392" t="s">
        <v>48</v>
      </c>
      <c r="E2392">
        <v>127363</v>
      </c>
      <c r="F2392">
        <v>94770</v>
      </c>
      <c r="G2392" t="s">
        <v>25</v>
      </c>
      <c r="H2392" t="s">
        <v>2418</v>
      </c>
    </row>
    <row r="2393" spans="1:8">
      <c r="A2393" s="2">
        <v>45184</v>
      </c>
      <c r="B2393" t="s">
        <v>8</v>
      </c>
      <c r="C2393" t="s">
        <v>9</v>
      </c>
      <c r="D2393" t="s">
        <v>29</v>
      </c>
      <c r="E2393">
        <v>138839</v>
      </c>
      <c r="F2393">
        <v>33124</v>
      </c>
      <c r="G2393" t="s">
        <v>11</v>
      </c>
      <c r="H2393" t="s">
        <v>2419</v>
      </c>
    </row>
    <row r="2394" spans="1:8">
      <c r="A2394" s="2">
        <v>44710</v>
      </c>
      <c r="B2394" t="s">
        <v>8</v>
      </c>
      <c r="C2394" t="s">
        <v>33</v>
      </c>
      <c r="D2394" t="s">
        <v>48</v>
      </c>
      <c r="E2394">
        <v>90544</v>
      </c>
      <c r="F2394">
        <v>28329</v>
      </c>
      <c r="G2394" t="s">
        <v>11</v>
      </c>
      <c r="H2394" t="s">
        <v>2420</v>
      </c>
    </row>
    <row r="2395" spans="1:8">
      <c r="A2395" s="2">
        <v>44891</v>
      </c>
      <c r="B2395" t="s">
        <v>45</v>
      </c>
      <c r="C2395" t="s">
        <v>24</v>
      </c>
      <c r="D2395" t="s">
        <v>20</v>
      </c>
      <c r="E2395">
        <v>87400</v>
      </c>
      <c r="F2395">
        <v>124075</v>
      </c>
      <c r="G2395" t="s">
        <v>11</v>
      </c>
      <c r="H2395" t="s">
        <v>2421</v>
      </c>
    </row>
    <row r="2396" spans="1:8">
      <c r="A2396" s="2">
        <v>45236</v>
      </c>
      <c r="B2396" t="s">
        <v>13</v>
      </c>
      <c r="C2396" t="s">
        <v>14</v>
      </c>
      <c r="D2396" t="s">
        <v>15</v>
      </c>
      <c r="E2396">
        <v>141028</v>
      </c>
      <c r="F2396">
        <v>66617</v>
      </c>
      <c r="G2396" t="s">
        <v>22</v>
      </c>
      <c r="H2396" t="s">
        <v>2422</v>
      </c>
    </row>
    <row r="2397" spans="1:8">
      <c r="A2397" s="2">
        <v>44673</v>
      </c>
      <c r="B2397" t="s">
        <v>45</v>
      </c>
      <c r="C2397" t="s">
        <v>33</v>
      </c>
      <c r="D2397" t="s">
        <v>10</v>
      </c>
      <c r="E2397">
        <v>108723</v>
      </c>
      <c r="F2397">
        <v>109567</v>
      </c>
      <c r="G2397" t="s">
        <v>25</v>
      </c>
      <c r="H2397" t="s">
        <v>2423</v>
      </c>
    </row>
    <row r="2398" spans="1:8">
      <c r="A2398" s="2">
        <v>45282</v>
      </c>
      <c r="B2398" t="s">
        <v>18</v>
      </c>
      <c r="C2398" t="s">
        <v>13</v>
      </c>
      <c r="D2398" t="s">
        <v>20</v>
      </c>
      <c r="E2398">
        <v>117148</v>
      </c>
      <c r="F2398">
        <v>164454</v>
      </c>
      <c r="G2398" t="s">
        <v>22</v>
      </c>
      <c r="H2398" t="s">
        <v>2424</v>
      </c>
    </row>
    <row r="2399" spans="1:8">
      <c r="A2399" s="2">
        <v>45077</v>
      </c>
      <c r="B2399" t="s">
        <v>18</v>
      </c>
      <c r="C2399" t="s">
        <v>13</v>
      </c>
      <c r="D2399" t="s">
        <v>20</v>
      </c>
      <c r="E2399">
        <v>70589</v>
      </c>
      <c r="F2399">
        <v>168977</v>
      </c>
      <c r="G2399" t="s">
        <v>22</v>
      </c>
      <c r="H2399" t="s">
        <v>2425</v>
      </c>
    </row>
    <row r="2400" spans="1:8">
      <c r="A2400" s="2">
        <v>44628</v>
      </c>
      <c r="B2400" t="s">
        <v>8</v>
      </c>
      <c r="C2400" t="s">
        <v>9</v>
      </c>
      <c r="D2400" t="s">
        <v>29</v>
      </c>
      <c r="E2400">
        <v>88637</v>
      </c>
      <c r="F2400">
        <v>159437</v>
      </c>
      <c r="G2400" t="s">
        <v>11</v>
      </c>
      <c r="H2400" t="s">
        <v>2426</v>
      </c>
    </row>
    <row r="2401" spans="1:8">
      <c r="A2401" s="2">
        <v>44464</v>
      </c>
      <c r="B2401" t="s">
        <v>27</v>
      </c>
      <c r="C2401" t="s">
        <v>14</v>
      </c>
      <c r="D2401" t="s">
        <v>10</v>
      </c>
      <c r="E2401">
        <v>137088</v>
      </c>
      <c r="F2401">
        <v>116595</v>
      </c>
      <c r="G2401" t="s">
        <v>22</v>
      </c>
      <c r="H2401" t="s">
        <v>2427</v>
      </c>
    </row>
    <row r="2402" spans="1:8">
      <c r="A2402" s="2">
        <v>45255</v>
      </c>
      <c r="B2402" t="s">
        <v>8</v>
      </c>
      <c r="C2402" t="s">
        <v>9</v>
      </c>
      <c r="D2402" t="s">
        <v>48</v>
      </c>
      <c r="E2402">
        <v>26238</v>
      </c>
      <c r="F2402">
        <v>157201</v>
      </c>
      <c r="G2402" t="s">
        <v>22</v>
      </c>
      <c r="H2402" t="s">
        <v>2428</v>
      </c>
    </row>
    <row r="2403" spans="1:8">
      <c r="A2403" s="2">
        <v>44975</v>
      </c>
      <c r="B2403" t="s">
        <v>8</v>
      </c>
      <c r="C2403" t="s">
        <v>13</v>
      </c>
      <c r="D2403" t="s">
        <v>10</v>
      </c>
      <c r="E2403">
        <v>21179</v>
      </c>
      <c r="F2403">
        <v>36984</v>
      </c>
      <c r="G2403" t="s">
        <v>22</v>
      </c>
      <c r="H2403" t="s">
        <v>2429</v>
      </c>
    </row>
    <row r="2404" spans="1:8">
      <c r="A2404" s="2">
        <v>44690</v>
      </c>
      <c r="B2404" t="s">
        <v>18</v>
      </c>
      <c r="C2404" t="s">
        <v>13</v>
      </c>
      <c r="D2404" t="s">
        <v>15</v>
      </c>
      <c r="E2404">
        <v>40793</v>
      </c>
      <c r="F2404">
        <v>126676</v>
      </c>
      <c r="G2404" t="s">
        <v>11</v>
      </c>
      <c r="H2404" t="s">
        <v>2430</v>
      </c>
    </row>
    <row r="2405" spans="1:8">
      <c r="A2405" s="2">
        <v>44857</v>
      </c>
      <c r="B2405" t="s">
        <v>45</v>
      </c>
      <c r="C2405" t="s">
        <v>24</v>
      </c>
      <c r="D2405" t="s">
        <v>10</v>
      </c>
      <c r="E2405">
        <v>18004</v>
      </c>
      <c r="F2405">
        <v>54358</v>
      </c>
      <c r="G2405" t="s">
        <v>16</v>
      </c>
      <c r="H2405" t="s">
        <v>2431</v>
      </c>
    </row>
    <row r="2406" spans="1:8">
      <c r="A2406" s="2">
        <v>45209</v>
      </c>
      <c r="B2406" t="s">
        <v>18</v>
      </c>
      <c r="C2406" t="s">
        <v>24</v>
      </c>
      <c r="D2406" t="s">
        <v>20</v>
      </c>
      <c r="E2406">
        <v>124462</v>
      </c>
      <c r="F2406">
        <v>163562</v>
      </c>
      <c r="G2406" t="s">
        <v>16</v>
      </c>
      <c r="H2406" t="s">
        <v>2432</v>
      </c>
    </row>
    <row r="2407" spans="1:8">
      <c r="A2407" s="2">
        <v>45255</v>
      </c>
      <c r="B2407" t="s">
        <v>13</v>
      </c>
      <c r="C2407" t="s">
        <v>24</v>
      </c>
      <c r="D2407" t="s">
        <v>20</v>
      </c>
      <c r="E2407">
        <v>31116</v>
      </c>
      <c r="F2407">
        <v>63434</v>
      </c>
      <c r="G2407" t="s">
        <v>22</v>
      </c>
      <c r="H2407" t="s">
        <v>2433</v>
      </c>
    </row>
    <row r="2408" spans="1:8">
      <c r="A2408" s="2">
        <v>45173</v>
      </c>
      <c r="B2408" t="s">
        <v>18</v>
      </c>
      <c r="C2408" t="s">
        <v>9</v>
      </c>
      <c r="D2408" t="s">
        <v>48</v>
      </c>
      <c r="E2408">
        <v>134439</v>
      </c>
      <c r="F2408">
        <v>13971</v>
      </c>
      <c r="G2408" t="s">
        <v>11</v>
      </c>
      <c r="H2408" t="s">
        <v>2434</v>
      </c>
    </row>
    <row r="2409" spans="1:8">
      <c r="A2409" s="2">
        <v>44678</v>
      </c>
      <c r="B2409" t="s">
        <v>18</v>
      </c>
      <c r="C2409" t="s">
        <v>19</v>
      </c>
      <c r="D2409" t="s">
        <v>48</v>
      </c>
      <c r="E2409">
        <v>96047</v>
      </c>
      <c r="F2409">
        <v>157522</v>
      </c>
      <c r="G2409" t="s">
        <v>25</v>
      </c>
      <c r="H2409" t="s">
        <v>2435</v>
      </c>
    </row>
    <row r="2410" spans="1:8">
      <c r="A2410" s="2">
        <v>44924</v>
      </c>
      <c r="B2410" t="s">
        <v>8</v>
      </c>
      <c r="C2410" t="s">
        <v>14</v>
      </c>
      <c r="D2410" t="s">
        <v>48</v>
      </c>
      <c r="E2410">
        <v>123917</v>
      </c>
      <c r="F2410">
        <v>22656</v>
      </c>
      <c r="G2410" t="s">
        <v>16</v>
      </c>
      <c r="H2410" t="s">
        <v>2436</v>
      </c>
    </row>
    <row r="2411" spans="1:8">
      <c r="A2411" s="2">
        <v>44676</v>
      </c>
      <c r="B2411" t="s">
        <v>27</v>
      </c>
      <c r="C2411" t="s">
        <v>24</v>
      </c>
      <c r="D2411" t="s">
        <v>15</v>
      </c>
      <c r="E2411">
        <v>41856</v>
      </c>
      <c r="F2411">
        <v>49054</v>
      </c>
      <c r="G2411" t="s">
        <v>22</v>
      </c>
      <c r="H2411" t="s">
        <v>2437</v>
      </c>
    </row>
    <row r="2412" spans="1:8">
      <c r="A2412" s="2">
        <v>45285</v>
      </c>
      <c r="B2412" t="s">
        <v>8</v>
      </c>
      <c r="C2412" t="s">
        <v>33</v>
      </c>
      <c r="D2412" t="s">
        <v>10</v>
      </c>
      <c r="E2412">
        <v>12488</v>
      </c>
      <c r="F2412">
        <v>15272</v>
      </c>
      <c r="G2412" t="s">
        <v>11</v>
      </c>
      <c r="H2412" t="s">
        <v>2438</v>
      </c>
    </row>
    <row r="2413" spans="1:8">
      <c r="A2413" s="2">
        <v>45228</v>
      </c>
      <c r="B2413" t="s">
        <v>31</v>
      </c>
      <c r="C2413" t="s">
        <v>24</v>
      </c>
      <c r="D2413" t="s">
        <v>29</v>
      </c>
      <c r="E2413">
        <v>93432</v>
      </c>
      <c r="F2413">
        <v>47856</v>
      </c>
      <c r="G2413" t="s">
        <v>16</v>
      </c>
      <c r="H2413" t="s">
        <v>2439</v>
      </c>
    </row>
    <row r="2414" spans="1:8">
      <c r="A2414" s="2">
        <v>44539</v>
      </c>
      <c r="B2414" t="s">
        <v>18</v>
      </c>
      <c r="C2414" t="s">
        <v>9</v>
      </c>
      <c r="D2414" t="s">
        <v>10</v>
      </c>
      <c r="E2414">
        <v>81152</v>
      </c>
      <c r="F2414">
        <v>76804</v>
      </c>
      <c r="G2414" t="s">
        <v>16</v>
      </c>
      <c r="H2414" t="s">
        <v>2440</v>
      </c>
    </row>
    <row r="2415" spans="1:8">
      <c r="A2415" s="2">
        <v>44528</v>
      </c>
      <c r="B2415" t="s">
        <v>18</v>
      </c>
      <c r="C2415" t="s">
        <v>14</v>
      </c>
      <c r="D2415" t="s">
        <v>48</v>
      </c>
      <c r="E2415">
        <v>126331</v>
      </c>
      <c r="F2415">
        <v>34529</v>
      </c>
      <c r="G2415" t="s">
        <v>11</v>
      </c>
      <c r="H2415" t="s">
        <v>2441</v>
      </c>
    </row>
    <row r="2416" spans="1:8">
      <c r="A2416" s="2">
        <v>44634</v>
      </c>
      <c r="B2416" t="s">
        <v>31</v>
      </c>
      <c r="C2416" t="s">
        <v>24</v>
      </c>
      <c r="D2416" t="s">
        <v>15</v>
      </c>
      <c r="E2416">
        <v>42791</v>
      </c>
      <c r="F2416">
        <v>27956</v>
      </c>
      <c r="G2416" t="s">
        <v>16</v>
      </c>
      <c r="H2416" t="s">
        <v>2442</v>
      </c>
    </row>
    <row r="2417" spans="1:8">
      <c r="A2417" s="2">
        <v>44370</v>
      </c>
      <c r="B2417" t="s">
        <v>18</v>
      </c>
      <c r="C2417" t="s">
        <v>14</v>
      </c>
      <c r="D2417" t="s">
        <v>10</v>
      </c>
      <c r="E2417">
        <v>110641</v>
      </c>
      <c r="F2417">
        <v>66160</v>
      </c>
      <c r="G2417" t="s">
        <v>22</v>
      </c>
      <c r="H2417" t="s">
        <v>2443</v>
      </c>
    </row>
    <row r="2418" spans="1:8">
      <c r="A2418" s="2">
        <v>44755</v>
      </c>
      <c r="B2418" t="s">
        <v>18</v>
      </c>
      <c r="C2418" t="s">
        <v>33</v>
      </c>
      <c r="D2418" t="s">
        <v>20</v>
      </c>
      <c r="E2418">
        <v>41027</v>
      </c>
      <c r="F2418">
        <v>162754</v>
      </c>
      <c r="G2418" t="s">
        <v>22</v>
      </c>
      <c r="H2418" t="s">
        <v>2444</v>
      </c>
    </row>
    <row r="2419" spans="1:8">
      <c r="A2419" s="2">
        <v>44723</v>
      </c>
      <c r="B2419" t="s">
        <v>13</v>
      </c>
      <c r="C2419" t="s">
        <v>13</v>
      </c>
      <c r="D2419" t="s">
        <v>10</v>
      </c>
      <c r="E2419">
        <v>14726</v>
      </c>
      <c r="F2419">
        <v>43368</v>
      </c>
      <c r="G2419" t="s">
        <v>11</v>
      </c>
      <c r="H2419" t="s">
        <v>2445</v>
      </c>
    </row>
    <row r="2420" spans="1:8">
      <c r="A2420" s="2">
        <v>44855</v>
      </c>
      <c r="B2420" t="s">
        <v>18</v>
      </c>
      <c r="C2420" t="s">
        <v>14</v>
      </c>
      <c r="D2420" t="s">
        <v>20</v>
      </c>
      <c r="E2420">
        <v>14133</v>
      </c>
      <c r="F2420">
        <v>42937</v>
      </c>
      <c r="G2420" t="s">
        <v>11</v>
      </c>
      <c r="H2420" t="s">
        <v>2446</v>
      </c>
    </row>
    <row r="2421" spans="1:8">
      <c r="A2421" s="2">
        <v>44222</v>
      </c>
      <c r="B2421" t="s">
        <v>31</v>
      </c>
      <c r="C2421" t="s">
        <v>19</v>
      </c>
      <c r="D2421" t="s">
        <v>10</v>
      </c>
      <c r="E2421">
        <v>76280</v>
      </c>
      <c r="F2421">
        <v>157235</v>
      </c>
      <c r="G2421" t="s">
        <v>25</v>
      </c>
      <c r="H2421" t="s">
        <v>2447</v>
      </c>
    </row>
    <row r="2422" spans="1:8">
      <c r="A2422" s="2">
        <v>45016</v>
      </c>
      <c r="B2422" t="s">
        <v>8</v>
      </c>
      <c r="C2422" t="s">
        <v>24</v>
      </c>
      <c r="D2422" t="s">
        <v>10</v>
      </c>
      <c r="E2422">
        <v>73044</v>
      </c>
      <c r="F2422">
        <v>156212</v>
      </c>
      <c r="G2422" t="s">
        <v>25</v>
      </c>
      <c r="H2422" t="s">
        <v>2448</v>
      </c>
    </row>
    <row r="2423" spans="1:8">
      <c r="A2423" s="2">
        <v>44801</v>
      </c>
      <c r="B2423" t="s">
        <v>18</v>
      </c>
      <c r="C2423" t="s">
        <v>9</v>
      </c>
      <c r="D2423" t="s">
        <v>10</v>
      </c>
      <c r="E2423">
        <v>96097</v>
      </c>
      <c r="F2423">
        <v>31737</v>
      </c>
      <c r="G2423" t="s">
        <v>22</v>
      </c>
      <c r="H2423" t="s">
        <v>2449</v>
      </c>
    </row>
    <row r="2424" spans="1:8">
      <c r="A2424" s="2">
        <v>44602</v>
      </c>
      <c r="B2424" t="s">
        <v>27</v>
      </c>
      <c r="C2424" t="s">
        <v>19</v>
      </c>
      <c r="D2424" t="s">
        <v>48</v>
      </c>
      <c r="E2424">
        <v>100105</v>
      </c>
      <c r="F2424">
        <v>142176</v>
      </c>
      <c r="G2424" t="s">
        <v>11</v>
      </c>
      <c r="H2424" t="s">
        <v>2450</v>
      </c>
    </row>
    <row r="2425" spans="1:8">
      <c r="A2425" s="2">
        <v>44428</v>
      </c>
      <c r="B2425" t="s">
        <v>31</v>
      </c>
      <c r="C2425" t="s">
        <v>19</v>
      </c>
      <c r="D2425" t="s">
        <v>20</v>
      </c>
      <c r="E2425">
        <v>147012</v>
      </c>
      <c r="F2425">
        <v>141483</v>
      </c>
      <c r="G2425" t="s">
        <v>25</v>
      </c>
      <c r="H2425" t="s">
        <v>2451</v>
      </c>
    </row>
    <row r="2426" spans="1:8">
      <c r="A2426" s="2">
        <v>44729</v>
      </c>
      <c r="B2426" t="s">
        <v>45</v>
      </c>
      <c r="C2426" t="s">
        <v>9</v>
      </c>
      <c r="D2426" t="s">
        <v>15</v>
      </c>
      <c r="E2426">
        <v>33196</v>
      </c>
      <c r="F2426">
        <v>35603</v>
      </c>
      <c r="G2426" t="s">
        <v>25</v>
      </c>
      <c r="H2426" t="s">
        <v>2452</v>
      </c>
    </row>
    <row r="2427" spans="1:8">
      <c r="A2427" s="2">
        <v>44701</v>
      </c>
      <c r="B2427" t="s">
        <v>13</v>
      </c>
      <c r="C2427" t="s">
        <v>9</v>
      </c>
      <c r="D2427" t="s">
        <v>29</v>
      </c>
      <c r="E2427">
        <v>16217</v>
      </c>
      <c r="F2427">
        <v>105983</v>
      </c>
      <c r="G2427" t="s">
        <v>16</v>
      </c>
      <c r="H2427" t="s">
        <v>2453</v>
      </c>
    </row>
    <row r="2428" spans="1:8">
      <c r="A2428" s="2">
        <v>44375</v>
      </c>
      <c r="B2428" t="s">
        <v>31</v>
      </c>
      <c r="C2428" t="s">
        <v>9</v>
      </c>
      <c r="D2428" t="s">
        <v>20</v>
      </c>
      <c r="E2428">
        <v>29433</v>
      </c>
      <c r="F2428">
        <v>20838</v>
      </c>
      <c r="G2428" t="s">
        <v>16</v>
      </c>
      <c r="H2428" t="s">
        <v>2454</v>
      </c>
    </row>
    <row r="2429" spans="1:8">
      <c r="A2429" s="2">
        <v>44328</v>
      </c>
      <c r="B2429" t="s">
        <v>8</v>
      </c>
      <c r="C2429" t="s">
        <v>19</v>
      </c>
      <c r="D2429" t="s">
        <v>48</v>
      </c>
      <c r="E2429">
        <v>20934</v>
      </c>
      <c r="F2429">
        <v>117551</v>
      </c>
      <c r="G2429" t="s">
        <v>25</v>
      </c>
      <c r="H2429" t="s">
        <v>2455</v>
      </c>
    </row>
    <row r="2430" spans="1:8">
      <c r="A2430" s="2">
        <v>44544</v>
      </c>
      <c r="B2430" t="s">
        <v>31</v>
      </c>
      <c r="C2430" t="s">
        <v>14</v>
      </c>
      <c r="D2430" t="s">
        <v>20</v>
      </c>
      <c r="E2430">
        <v>64377</v>
      </c>
      <c r="F2430">
        <v>51911</v>
      </c>
      <c r="G2430" t="s">
        <v>16</v>
      </c>
      <c r="H2430" t="s">
        <v>2456</v>
      </c>
    </row>
    <row r="2431" spans="1:8">
      <c r="A2431" s="2">
        <v>44736</v>
      </c>
      <c r="B2431" t="s">
        <v>45</v>
      </c>
      <c r="C2431" t="s">
        <v>9</v>
      </c>
      <c r="D2431" t="s">
        <v>15</v>
      </c>
      <c r="E2431">
        <v>36198</v>
      </c>
      <c r="F2431">
        <v>64686</v>
      </c>
      <c r="G2431" t="s">
        <v>25</v>
      </c>
      <c r="H2431" t="s">
        <v>2457</v>
      </c>
    </row>
    <row r="2432" spans="1:8">
      <c r="A2432" s="2">
        <v>44968</v>
      </c>
      <c r="B2432" t="s">
        <v>13</v>
      </c>
      <c r="C2432" t="s">
        <v>13</v>
      </c>
      <c r="D2432" t="s">
        <v>20</v>
      </c>
      <c r="E2432">
        <v>54357</v>
      </c>
      <c r="F2432">
        <v>45650</v>
      </c>
      <c r="G2432" t="s">
        <v>16</v>
      </c>
      <c r="H2432" t="s">
        <v>2458</v>
      </c>
    </row>
    <row r="2433" spans="1:8">
      <c r="A2433" s="2">
        <v>44272</v>
      </c>
      <c r="B2433" t="s">
        <v>27</v>
      </c>
      <c r="C2433" t="s">
        <v>19</v>
      </c>
      <c r="D2433" t="s">
        <v>48</v>
      </c>
      <c r="E2433">
        <v>57787</v>
      </c>
      <c r="F2433">
        <v>100524</v>
      </c>
      <c r="G2433" t="s">
        <v>11</v>
      </c>
      <c r="H2433" t="s">
        <v>2459</v>
      </c>
    </row>
    <row r="2434" spans="1:8">
      <c r="A2434" s="2">
        <v>44775</v>
      </c>
      <c r="B2434" t="s">
        <v>45</v>
      </c>
      <c r="C2434" t="s">
        <v>19</v>
      </c>
      <c r="D2434" t="s">
        <v>48</v>
      </c>
      <c r="E2434">
        <v>95275</v>
      </c>
      <c r="F2434">
        <v>93425</v>
      </c>
      <c r="G2434" t="s">
        <v>16</v>
      </c>
      <c r="H2434" t="s">
        <v>2460</v>
      </c>
    </row>
    <row r="2435" spans="1:8">
      <c r="A2435" s="2">
        <v>45050</v>
      </c>
      <c r="B2435" t="s">
        <v>31</v>
      </c>
      <c r="C2435" t="s">
        <v>19</v>
      </c>
      <c r="D2435" t="s">
        <v>29</v>
      </c>
      <c r="E2435">
        <v>51113</v>
      </c>
      <c r="F2435">
        <v>85528</v>
      </c>
      <c r="G2435" t="s">
        <v>11</v>
      </c>
      <c r="H2435" t="s">
        <v>2461</v>
      </c>
    </row>
    <row r="2436" spans="1:8">
      <c r="A2436" s="2">
        <v>44390</v>
      </c>
      <c r="B2436" t="s">
        <v>45</v>
      </c>
      <c r="C2436" t="s">
        <v>33</v>
      </c>
      <c r="D2436" t="s">
        <v>15</v>
      </c>
      <c r="E2436">
        <v>135182</v>
      </c>
      <c r="F2436">
        <v>76172</v>
      </c>
      <c r="G2436" t="s">
        <v>22</v>
      </c>
      <c r="H2436" t="s">
        <v>2462</v>
      </c>
    </row>
    <row r="2437" spans="1:8">
      <c r="A2437" s="2">
        <v>44543</v>
      </c>
      <c r="B2437" t="s">
        <v>31</v>
      </c>
      <c r="C2437" t="s">
        <v>14</v>
      </c>
      <c r="D2437" t="s">
        <v>29</v>
      </c>
      <c r="E2437">
        <v>33792</v>
      </c>
      <c r="F2437">
        <v>38927</v>
      </c>
      <c r="G2437" t="s">
        <v>16</v>
      </c>
      <c r="H2437" t="s">
        <v>2463</v>
      </c>
    </row>
    <row r="2438" spans="1:8">
      <c r="A2438" s="2">
        <v>45147</v>
      </c>
      <c r="B2438" t="s">
        <v>27</v>
      </c>
      <c r="C2438" t="s">
        <v>14</v>
      </c>
      <c r="D2438" t="s">
        <v>10</v>
      </c>
      <c r="E2438">
        <v>117112</v>
      </c>
      <c r="F2438">
        <v>71835</v>
      </c>
      <c r="G2438" t="s">
        <v>11</v>
      </c>
      <c r="H2438" t="s">
        <v>2464</v>
      </c>
    </row>
    <row r="2439" spans="1:8">
      <c r="A2439" s="2">
        <v>44410</v>
      </c>
      <c r="B2439" t="s">
        <v>27</v>
      </c>
      <c r="C2439" t="s">
        <v>9</v>
      </c>
      <c r="D2439" t="s">
        <v>48</v>
      </c>
      <c r="E2439">
        <v>82381</v>
      </c>
      <c r="F2439">
        <v>32620</v>
      </c>
      <c r="G2439" t="s">
        <v>25</v>
      </c>
      <c r="H2439" t="s">
        <v>2465</v>
      </c>
    </row>
    <row r="2440" spans="1:8">
      <c r="A2440" s="2">
        <v>44769</v>
      </c>
      <c r="B2440" t="s">
        <v>8</v>
      </c>
      <c r="C2440" t="s">
        <v>19</v>
      </c>
      <c r="D2440" t="s">
        <v>29</v>
      </c>
      <c r="E2440">
        <v>147882</v>
      </c>
      <c r="F2440">
        <v>139418</v>
      </c>
      <c r="G2440" t="s">
        <v>22</v>
      </c>
      <c r="H2440" t="s">
        <v>2466</v>
      </c>
    </row>
    <row r="2441" spans="1:8">
      <c r="A2441" s="2">
        <v>44976</v>
      </c>
      <c r="B2441" t="s">
        <v>27</v>
      </c>
      <c r="C2441" t="s">
        <v>19</v>
      </c>
      <c r="D2441" t="s">
        <v>48</v>
      </c>
      <c r="E2441">
        <v>45225</v>
      </c>
      <c r="F2441">
        <v>28177</v>
      </c>
      <c r="G2441" t="s">
        <v>16</v>
      </c>
      <c r="H2441" t="s">
        <v>2467</v>
      </c>
    </row>
    <row r="2442" spans="1:8">
      <c r="A2442" s="2">
        <v>44458</v>
      </c>
      <c r="B2442" t="s">
        <v>18</v>
      </c>
      <c r="C2442" t="s">
        <v>9</v>
      </c>
      <c r="D2442" t="s">
        <v>48</v>
      </c>
      <c r="E2442">
        <v>36187</v>
      </c>
      <c r="F2442">
        <v>24199</v>
      </c>
      <c r="G2442" t="s">
        <v>25</v>
      </c>
      <c r="H2442" t="s">
        <v>2468</v>
      </c>
    </row>
    <row r="2443" spans="1:8">
      <c r="A2443" s="2">
        <v>44926</v>
      </c>
      <c r="B2443" t="s">
        <v>45</v>
      </c>
      <c r="C2443" t="s">
        <v>14</v>
      </c>
      <c r="D2443" t="s">
        <v>10</v>
      </c>
      <c r="E2443">
        <v>145313</v>
      </c>
      <c r="F2443">
        <v>20934</v>
      </c>
      <c r="G2443" t="s">
        <v>25</v>
      </c>
      <c r="H2443" t="s">
        <v>2469</v>
      </c>
    </row>
    <row r="2444" spans="1:8">
      <c r="A2444" s="2">
        <v>44479</v>
      </c>
      <c r="B2444" t="s">
        <v>45</v>
      </c>
      <c r="C2444" t="s">
        <v>9</v>
      </c>
      <c r="D2444" t="s">
        <v>48</v>
      </c>
      <c r="E2444">
        <v>20729</v>
      </c>
      <c r="F2444">
        <v>37029</v>
      </c>
      <c r="G2444" t="s">
        <v>16</v>
      </c>
      <c r="H2444" t="s">
        <v>2470</v>
      </c>
    </row>
    <row r="2445" spans="1:8">
      <c r="A2445" s="2">
        <v>44558</v>
      </c>
      <c r="B2445" t="s">
        <v>31</v>
      </c>
      <c r="C2445" t="s">
        <v>9</v>
      </c>
      <c r="D2445" t="s">
        <v>29</v>
      </c>
      <c r="E2445">
        <v>22549</v>
      </c>
      <c r="F2445">
        <v>125230</v>
      </c>
      <c r="G2445" t="s">
        <v>16</v>
      </c>
      <c r="H2445" t="s">
        <v>2471</v>
      </c>
    </row>
    <row r="2446" spans="1:8">
      <c r="A2446" s="2">
        <v>44637</v>
      </c>
      <c r="B2446" t="s">
        <v>27</v>
      </c>
      <c r="C2446" t="s">
        <v>9</v>
      </c>
      <c r="D2446" t="s">
        <v>15</v>
      </c>
      <c r="E2446">
        <v>48013</v>
      </c>
      <c r="F2446">
        <v>49019</v>
      </c>
      <c r="G2446" t="s">
        <v>11</v>
      </c>
      <c r="H2446" t="s">
        <v>2472</v>
      </c>
    </row>
    <row r="2447" spans="1:8">
      <c r="A2447" s="2">
        <v>44289</v>
      </c>
      <c r="B2447" t="s">
        <v>8</v>
      </c>
      <c r="C2447" t="s">
        <v>9</v>
      </c>
      <c r="D2447" t="s">
        <v>20</v>
      </c>
      <c r="E2447">
        <v>34347</v>
      </c>
      <c r="F2447">
        <v>157801</v>
      </c>
      <c r="G2447" t="s">
        <v>11</v>
      </c>
      <c r="H2447" t="s">
        <v>2473</v>
      </c>
    </row>
    <row r="2448" spans="1:8">
      <c r="A2448" s="2">
        <v>44949</v>
      </c>
      <c r="B2448" t="s">
        <v>8</v>
      </c>
      <c r="C2448" t="s">
        <v>9</v>
      </c>
      <c r="D2448" t="s">
        <v>29</v>
      </c>
      <c r="E2448">
        <v>74772</v>
      </c>
      <c r="F2448">
        <v>89319</v>
      </c>
      <c r="G2448" t="s">
        <v>22</v>
      </c>
      <c r="H2448" t="s">
        <v>2474</v>
      </c>
    </row>
    <row r="2449" spans="1:8">
      <c r="A2449" s="2">
        <v>45063</v>
      </c>
      <c r="B2449" t="s">
        <v>8</v>
      </c>
      <c r="C2449" t="s">
        <v>24</v>
      </c>
      <c r="D2449" t="s">
        <v>10</v>
      </c>
      <c r="E2449">
        <v>50378</v>
      </c>
      <c r="F2449">
        <v>125532</v>
      </c>
      <c r="G2449" t="s">
        <v>16</v>
      </c>
      <c r="H2449" t="s">
        <v>2475</v>
      </c>
    </row>
    <row r="2450" spans="1:8">
      <c r="A2450" s="2">
        <v>44338</v>
      </c>
      <c r="B2450" t="s">
        <v>13</v>
      </c>
      <c r="C2450" t="s">
        <v>24</v>
      </c>
      <c r="D2450" t="s">
        <v>20</v>
      </c>
      <c r="E2450">
        <v>11998</v>
      </c>
      <c r="F2450">
        <v>114097</v>
      </c>
      <c r="G2450" t="s">
        <v>22</v>
      </c>
      <c r="H2450" t="s">
        <v>2476</v>
      </c>
    </row>
    <row r="2451" spans="1:8">
      <c r="A2451" s="2">
        <v>44945</v>
      </c>
      <c r="B2451" t="s">
        <v>18</v>
      </c>
      <c r="C2451" t="s">
        <v>19</v>
      </c>
      <c r="D2451" t="s">
        <v>48</v>
      </c>
      <c r="E2451">
        <v>122172</v>
      </c>
      <c r="F2451">
        <v>43183</v>
      </c>
      <c r="G2451" t="s">
        <v>11</v>
      </c>
      <c r="H2451" t="s">
        <v>2477</v>
      </c>
    </row>
    <row r="2452" spans="1:8">
      <c r="A2452" s="2">
        <v>44849</v>
      </c>
      <c r="B2452" t="s">
        <v>27</v>
      </c>
      <c r="C2452" t="s">
        <v>19</v>
      </c>
      <c r="D2452" t="s">
        <v>29</v>
      </c>
      <c r="E2452">
        <v>124100</v>
      </c>
      <c r="F2452">
        <v>110382</v>
      </c>
      <c r="G2452" t="s">
        <v>16</v>
      </c>
      <c r="H2452" t="s">
        <v>2478</v>
      </c>
    </row>
    <row r="2453" spans="1:8">
      <c r="A2453" s="2">
        <v>44897</v>
      </c>
      <c r="B2453" t="s">
        <v>8</v>
      </c>
      <c r="C2453" t="s">
        <v>24</v>
      </c>
      <c r="D2453" t="s">
        <v>20</v>
      </c>
      <c r="E2453">
        <v>125400</v>
      </c>
      <c r="F2453">
        <v>53609</v>
      </c>
      <c r="G2453" t="s">
        <v>25</v>
      </c>
      <c r="H2453" t="s">
        <v>2479</v>
      </c>
    </row>
    <row r="2454" spans="1:8">
      <c r="A2454" s="2">
        <v>45194</v>
      </c>
      <c r="B2454" t="s">
        <v>18</v>
      </c>
      <c r="C2454" t="s">
        <v>14</v>
      </c>
      <c r="D2454" t="s">
        <v>29</v>
      </c>
      <c r="E2454">
        <v>37737</v>
      </c>
      <c r="F2454">
        <v>45916</v>
      </c>
      <c r="G2454" t="s">
        <v>22</v>
      </c>
      <c r="H2454" t="s">
        <v>2480</v>
      </c>
    </row>
    <row r="2455" spans="1:8">
      <c r="A2455" s="2">
        <v>44245</v>
      </c>
      <c r="B2455" t="s">
        <v>45</v>
      </c>
      <c r="C2455" t="s">
        <v>33</v>
      </c>
      <c r="D2455" t="s">
        <v>48</v>
      </c>
      <c r="E2455">
        <v>48514</v>
      </c>
      <c r="F2455">
        <v>11035</v>
      </c>
      <c r="G2455" t="s">
        <v>16</v>
      </c>
      <c r="H2455" t="s">
        <v>2481</v>
      </c>
    </row>
    <row r="2456" spans="1:8">
      <c r="A2456" s="2">
        <v>45077</v>
      </c>
      <c r="B2456" t="s">
        <v>31</v>
      </c>
      <c r="C2456" t="s">
        <v>14</v>
      </c>
      <c r="D2456" t="s">
        <v>29</v>
      </c>
      <c r="E2456">
        <v>133549</v>
      </c>
      <c r="F2456">
        <v>96672</v>
      </c>
      <c r="G2456" t="s">
        <v>25</v>
      </c>
      <c r="H2456" t="s">
        <v>2482</v>
      </c>
    </row>
    <row r="2457" spans="1:8">
      <c r="A2457" s="2">
        <v>44751</v>
      </c>
      <c r="B2457" t="s">
        <v>27</v>
      </c>
      <c r="C2457" t="s">
        <v>19</v>
      </c>
      <c r="D2457" t="s">
        <v>10</v>
      </c>
      <c r="E2457">
        <v>60232</v>
      </c>
      <c r="F2457">
        <v>169146</v>
      </c>
      <c r="G2457" t="s">
        <v>11</v>
      </c>
      <c r="H2457" t="s">
        <v>2483</v>
      </c>
    </row>
    <row r="2458" spans="1:8">
      <c r="A2458" s="2">
        <v>44600</v>
      </c>
      <c r="B2458" t="s">
        <v>27</v>
      </c>
      <c r="C2458" t="s">
        <v>24</v>
      </c>
      <c r="D2458" t="s">
        <v>20</v>
      </c>
      <c r="E2458">
        <v>104766</v>
      </c>
      <c r="F2458">
        <v>32613</v>
      </c>
      <c r="G2458" t="s">
        <v>25</v>
      </c>
      <c r="H2458" t="s">
        <v>2484</v>
      </c>
    </row>
    <row r="2459" spans="1:8">
      <c r="A2459" s="2">
        <v>45088</v>
      </c>
      <c r="B2459" t="s">
        <v>13</v>
      </c>
      <c r="C2459" t="s">
        <v>14</v>
      </c>
      <c r="D2459" t="s">
        <v>20</v>
      </c>
      <c r="E2459">
        <v>20461</v>
      </c>
      <c r="F2459">
        <v>13825</v>
      </c>
      <c r="G2459" t="s">
        <v>22</v>
      </c>
      <c r="H2459" t="s">
        <v>2485</v>
      </c>
    </row>
    <row r="2460" spans="1:8">
      <c r="A2460" s="2">
        <v>45061</v>
      </c>
      <c r="B2460" t="s">
        <v>45</v>
      </c>
      <c r="C2460" t="s">
        <v>33</v>
      </c>
      <c r="D2460" t="s">
        <v>20</v>
      </c>
      <c r="E2460">
        <v>92394</v>
      </c>
      <c r="F2460">
        <v>97038</v>
      </c>
      <c r="G2460" t="s">
        <v>16</v>
      </c>
      <c r="H2460" t="s">
        <v>2486</v>
      </c>
    </row>
    <row r="2461" spans="1:8">
      <c r="A2461" s="2">
        <v>44798</v>
      </c>
      <c r="B2461" t="s">
        <v>27</v>
      </c>
      <c r="C2461" t="s">
        <v>9</v>
      </c>
      <c r="D2461" t="s">
        <v>29</v>
      </c>
      <c r="E2461">
        <v>19323</v>
      </c>
      <c r="F2461">
        <v>70688</v>
      </c>
      <c r="G2461" t="s">
        <v>25</v>
      </c>
      <c r="H2461" t="s">
        <v>2487</v>
      </c>
    </row>
    <row r="2462" spans="1:8">
      <c r="A2462" s="2">
        <v>44537</v>
      </c>
      <c r="B2462" t="s">
        <v>13</v>
      </c>
      <c r="C2462" t="s">
        <v>13</v>
      </c>
      <c r="D2462" t="s">
        <v>48</v>
      </c>
      <c r="E2462">
        <v>47040</v>
      </c>
      <c r="F2462">
        <v>22363</v>
      </c>
      <c r="G2462" t="s">
        <v>16</v>
      </c>
      <c r="H2462" t="s">
        <v>2488</v>
      </c>
    </row>
    <row r="2463" spans="1:8">
      <c r="A2463" s="2">
        <v>44900</v>
      </c>
      <c r="B2463" t="s">
        <v>13</v>
      </c>
      <c r="C2463" t="s">
        <v>24</v>
      </c>
      <c r="D2463" t="s">
        <v>29</v>
      </c>
      <c r="E2463">
        <v>149750</v>
      </c>
      <c r="F2463">
        <v>152061</v>
      </c>
      <c r="G2463" t="s">
        <v>25</v>
      </c>
      <c r="H2463" t="s">
        <v>2489</v>
      </c>
    </row>
    <row r="2464" spans="1:8">
      <c r="A2464" s="2">
        <v>44514</v>
      </c>
      <c r="B2464" t="s">
        <v>13</v>
      </c>
      <c r="C2464" t="s">
        <v>24</v>
      </c>
      <c r="D2464" t="s">
        <v>29</v>
      </c>
      <c r="E2464">
        <v>95028</v>
      </c>
      <c r="F2464">
        <v>46260</v>
      </c>
      <c r="G2464" t="s">
        <v>16</v>
      </c>
      <c r="H2464" t="s">
        <v>2490</v>
      </c>
    </row>
    <row r="2465" spans="1:8">
      <c r="A2465" s="2">
        <v>44814</v>
      </c>
      <c r="B2465" t="s">
        <v>27</v>
      </c>
      <c r="C2465" t="s">
        <v>33</v>
      </c>
      <c r="D2465" t="s">
        <v>20</v>
      </c>
      <c r="E2465">
        <v>102734</v>
      </c>
      <c r="F2465">
        <v>153210</v>
      </c>
      <c r="G2465" t="s">
        <v>22</v>
      </c>
      <c r="H2465" t="s">
        <v>2491</v>
      </c>
    </row>
    <row r="2466" spans="1:8">
      <c r="A2466" s="2">
        <v>44578</v>
      </c>
      <c r="B2466" t="s">
        <v>27</v>
      </c>
      <c r="C2466" t="s">
        <v>9</v>
      </c>
      <c r="D2466" t="s">
        <v>48</v>
      </c>
      <c r="E2466">
        <v>100896</v>
      </c>
      <c r="F2466">
        <v>97388</v>
      </c>
      <c r="G2466" t="s">
        <v>11</v>
      </c>
      <c r="H2466" t="s">
        <v>2492</v>
      </c>
    </row>
    <row r="2467" spans="1:8">
      <c r="A2467" s="2">
        <v>44429</v>
      </c>
      <c r="B2467" t="s">
        <v>27</v>
      </c>
      <c r="C2467" t="s">
        <v>9</v>
      </c>
      <c r="D2467" t="s">
        <v>15</v>
      </c>
      <c r="E2467">
        <v>95793</v>
      </c>
      <c r="F2467">
        <v>112826</v>
      </c>
      <c r="G2467" t="s">
        <v>11</v>
      </c>
      <c r="H2467" t="s">
        <v>2493</v>
      </c>
    </row>
    <row r="2468" spans="1:8">
      <c r="A2468" s="2">
        <v>45013</v>
      </c>
      <c r="B2468" t="s">
        <v>18</v>
      </c>
      <c r="C2468" t="s">
        <v>13</v>
      </c>
      <c r="D2468" t="s">
        <v>48</v>
      </c>
      <c r="E2468">
        <v>86699</v>
      </c>
      <c r="F2468">
        <v>105157</v>
      </c>
      <c r="G2468" t="s">
        <v>25</v>
      </c>
      <c r="H2468" t="s">
        <v>2494</v>
      </c>
    </row>
    <row r="2469" spans="1:8">
      <c r="A2469" s="2">
        <v>44749</v>
      </c>
      <c r="B2469" t="s">
        <v>13</v>
      </c>
      <c r="C2469" t="s">
        <v>9</v>
      </c>
      <c r="D2469" t="s">
        <v>29</v>
      </c>
      <c r="E2469">
        <v>114835</v>
      </c>
      <c r="F2469">
        <v>160690</v>
      </c>
      <c r="G2469" t="s">
        <v>22</v>
      </c>
      <c r="H2469" t="s">
        <v>2495</v>
      </c>
    </row>
    <row r="2470" spans="1:8">
      <c r="A2470" s="2">
        <v>45052</v>
      </c>
      <c r="B2470" t="s">
        <v>18</v>
      </c>
      <c r="C2470" t="s">
        <v>33</v>
      </c>
      <c r="D2470" t="s">
        <v>10</v>
      </c>
      <c r="E2470">
        <v>94321</v>
      </c>
      <c r="F2470">
        <v>157076</v>
      </c>
      <c r="G2470" t="s">
        <v>16</v>
      </c>
      <c r="H2470" t="s">
        <v>2496</v>
      </c>
    </row>
    <row r="2471" spans="1:8">
      <c r="A2471" s="2">
        <v>45015</v>
      </c>
      <c r="B2471" t="s">
        <v>31</v>
      </c>
      <c r="C2471" t="s">
        <v>19</v>
      </c>
      <c r="D2471" t="s">
        <v>48</v>
      </c>
      <c r="E2471">
        <v>127004</v>
      </c>
      <c r="F2471">
        <v>133839</v>
      </c>
      <c r="G2471" t="s">
        <v>22</v>
      </c>
      <c r="H2471" t="s">
        <v>2497</v>
      </c>
    </row>
    <row r="2472" spans="1:8">
      <c r="A2472" s="2">
        <v>44379</v>
      </c>
      <c r="B2472" t="s">
        <v>27</v>
      </c>
      <c r="C2472" t="s">
        <v>9</v>
      </c>
      <c r="D2472" t="s">
        <v>20</v>
      </c>
      <c r="E2472">
        <v>132297</v>
      </c>
      <c r="F2472">
        <v>159292</v>
      </c>
      <c r="G2472" t="s">
        <v>22</v>
      </c>
      <c r="H2472" t="s">
        <v>2498</v>
      </c>
    </row>
    <row r="2473" spans="1:8">
      <c r="A2473" s="2">
        <v>45261</v>
      </c>
      <c r="B2473" t="s">
        <v>45</v>
      </c>
      <c r="C2473" t="s">
        <v>19</v>
      </c>
      <c r="D2473" t="s">
        <v>10</v>
      </c>
      <c r="E2473">
        <v>27585</v>
      </c>
      <c r="F2473">
        <v>125811</v>
      </c>
      <c r="G2473" t="s">
        <v>25</v>
      </c>
      <c r="H2473" t="s">
        <v>2499</v>
      </c>
    </row>
    <row r="2474" spans="1:8">
      <c r="A2474" s="2">
        <v>44593</v>
      </c>
      <c r="B2474" t="s">
        <v>8</v>
      </c>
      <c r="C2474" t="s">
        <v>19</v>
      </c>
      <c r="D2474" t="s">
        <v>15</v>
      </c>
      <c r="E2474">
        <v>105781</v>
      </c>
      <c r="F2474">
        <v>168096</v>
      </c>
      <c r="G2474" t="s">
        <v>11</v>
      </c>
      <c r="H2474" t="s">
        <v>2500</v>
      </c>
    </row>
    <row r="2475" spans="1:8">
      <c r="A2475" s="2">
        <v>44975</v>
      </c>
      <c r="B2475" t="s">
        <v>31</v>
      </c>
      <c r="C2475" t="s">
        <v>33</v>
      </c>
      <c r="D2475" t="s">
        <v>15</v>
      </c>
      <c r="E2475">
        <v>125318</v>
      </c>
      <c r="F2475">
        <v>156593</v>
      </c>
      <c r="G2475" t="s">
        <v>22</v>
      </c>
      <c r="H2475" t="s">
        <v>2501</v>
      </c>
    </row>
    <row r="2476" spans="1:8">
      <c r="A2476" s="2">
        <v>45103</v>
      </c>
      <c r="B2476" t="s">
        <v>8</v>
      </c>
      <c r="C2476" t="s">
        <v>24</v>
      </c>
      <c r="D2476" t="s">
        <v>10</v>
      </c>
      <c r="E2476">
        <v>127273</v>
      </c>
      <c r="F2476">
        <v>149825</v>
      </c>
      <c r="G2476" t="s">
        <v>25</v>
      </c>
      <c r="H2476" t="s">
        <v>2502</v>
      </c>
    </row>
    <row r="2477" spans="1:8">
      <c r="A2477" s="2">
        <v>44323</v>
      </c>
      <c r="B2477" t="s">
        <v>8</v>
      </c>
      <c r="C2477" t="s">
        <v>24</v>
      </c>
      <c r="D2477" t="s">
        <v>15</v>
      </c>
      <c r="E2477">
        <v>16968</v>
      </c>
      <c r="F2477">
        <v>39325</v>
      </c>
      <c r="G2477" t="s">
        <v>16</v>
      </c>
      <c r="H2477" t="s">
        <v>2503</v>
      </c>
    </row>
    <row r="2478" spans="1:8">
      <c r="A2478" s="2">
        <v>44197</v>
      </c>
      <c r="B2478" t="s">
        <v>27</v>
      </c>
      <c r="C2478" t="s">
        <v>24</v>
      </c>
      <c r="D2478" t="s">
        <v>10</v>
      </c>
      <c r="E2478">
        <v>77249</v>
      </c>
      <c r="F2478">
        <v>164407</v>
      </c>
      <c r="G2478" t="s">
        <v>11</v>
      </c>
      <c r="H2478" t="s">
        <v>2504</v>
      </c>
    </row>
    <row r="2479" spans="1:8">
      <c r="A2479" s="2">
        <v>44215</v>
      </c>
      <c r="B2479" t="s">
        <v>45</v>
      </c>
      <c r="C2479" t="s">
        <v>14</v>
      </c>
      <c r="D2479" t="s">
        <v>29</v>
      </c>
      <c r="E2479">
        <v>46119</v>
      </c>
      <c r="F2479">
        <v>148608</v>
      </c>
      <c r="G2479" t="s">
        <v>11</v>
      </c>
      <c r="H2479" t="s">
        <v>2505</v>
      </c>
    </row>
    <row r="2480" spans="1:8">
      <c r="A2480" s="2">
        <v>44780</v>
      </c>
      <c r="B2480" t="s">
        <v>8</v>
      </c>
      <c r="C2480" t="s">
        <v>24</v>
      </c>
      <c r="D2480" t="s">
        <v>10</v>
      </c>
      <c r="E2480">
        <v>116397</v>
      </c>
      <c r="F2480">
        <v>39085</v>
      </c>
      <c r="G2480" t="s">
        <v>16</v>
      </c>
      <c r="H2480" t="s">
        <v>2506</v>
      </c>
    </row>
    <row r="2481" spans="1:8">
      <c r="A2481" s="2">
        <v>44652</v>
      </c>
      <c r="B2481" t="s">
        <v>13</v>
      </c>
      <c r="C2481" t="s">
        <v>33</v>
      </c>
      <c r="D2481" t="s">
        <v>29</v>
      </c>
      <c r="E2481">
        <v>23100</v>
      </c>
      <c r="F2481">
        <v>16000</v>
      </c>
      <c r="G2481" t="s">
        <v>22</v>
      </c>
      <c r="H2481" t="s">
        <v>2507</v>
      </c>
    </row>
    <row r="2482" spans="1:8">
      <c r="A2482" s="2">
        <v>45153</v>
      </c>
      <c r="B2482" t="s">
        <v>8</v>
      </c>
      <c r="C2482" t="s">
        <v>13</v>
      </c>
      <c r="D2482" t="s">
        <v>20</v>
      </c>
      <c r="E2482">
        <v>52794</v>
      </c>
      <c r="F2482">
        <v>88777</v>
      </c>
      <c r="G2482" t="s">
        <v>11</v>
      </c>
      <c r="H2482" t="s">
        <v>2508</v>
      </c>
    </row>
    <row r="2483" spans="1:8">
      <c r="A2483" s="2">
        <v>44641</v>
      </c>
      <c r="B2483" t="s">
        <v>31</v>
      </c>
      <c r="C2483" t="s">
        <v>9</v>
      </c>
      <c r="D2483" t="s">
        <v>20</v>
      </c>
      <c r="E2483">
        <v>114519</v>
      </c>
      <c r="F2483">
        <v>167263</v>
      </c>
      <c r="G2483" t="s">
        <v>22</v>
      </c>
      <c r="H2483" t="s">
        <v>2509</v>
      </c>
    </row>
    <row r="2484" spans="1:8">
      <c r="A2484" s="2">
        <v>44798</v>
      </c>
      <c r="B2484" t="s">
        <v>45</v>
      </c>
      <c r="C2484" t="s">
        <v>24</v>
      </c>
      <c r="D2484" t="s">
        <v>15</v>
      </c>
      <c r="E2484">
        <v>58121</v>
      </c>
      <c r="F2484">
        <v>103160</v>
      </c>
      <c r="G2484" t="s">
        <v>25</v>
      </c>
      <c r="H2484" t="s">
        <v>2510</v>
      </c>
    </row>
    <row r="2485" spans="1:8">
      <c r="A2485" s="2">
        <v>44299</v>
      </c>
      <c r="B2485" t="s">
        <v>45</v>
      </c>
      <c r="C2485" t="s">
        <v>14</v>
      </c>
      <c r="D2485" t="s">
        <v>10</v>
      </c>
      <c r="E2485">
        <v>19143</v>
      </c>
      <c r="F2485">
        <v>20967</v>
      </c>
      <c r="G2485" t="s">
        <v>16</v>
      </c>
      <c r="H2485" t="s">
        <v>2511</v>
      </c>
    </row>
    <row r="2486" spans="1:8">
      <c r="A2486" s="2">
        <v>45184</v>
      </c>
      <c r="B2486" t="s">
        <v>8</v>
      </c>
      <c r="C2486" t="s">
        <v>19</v>
      </c>
      <c r="D2486" t="s">
        <v>29</v>
      </c>
      <c r="E2486">
        <v>69376</v>
      </c>
      <c r="F2486">
        <v>132481</v>
      </c>
      <c r="G2486" t="s">
        <v>11</v>
      </c>
      <c r="H2486" t="s">
        <v>2512</v>
      </c>
    </row>
    <row r="2487" spans="1:8">
      <c r="A2487" s="2">
        <v>44716</v>
      </c>
      <c r="B2487" t="s">
        <v>45</v>
      </c>
      <c r="C2487" t="s">
        <v>14</v>
      </c>
      <c r="D2487" t="s">
        <v>20</v>
      </c>
      <c r="E2487">
        <v>93144</v>
      </c>
      <c r="F2487">
        <v>152318</v>
      </c>
      <c r="G2487" t="s">
        <v>16</v>
      </c>
      <c r="H2487" t="s">
        <v>2513</v>
      </c>
    </row>
    <row r="2488" spans="1:8">
      <c r="A2488" s="2">
        <v>45055</v>
      </c>
      <c r="B2488" t="s">
        <v>31</v>
      </c>
      <c r="C2488" t="s">
        <v>33</v>
      </c>
      <c r="D2488" t="s">
        <v>20</v>
      </c>
      <c r="E2488">
        <v>116528</v>
      </c>
      <c r="F2488">
        <v>22347</v>
      </c>
      <c r="G2488" t="s">
        <v>11</v>
      </c>
      <c r="H2488" t="s">
        <v>2514</v>
      </c>
    </row>
    <row r="2489" spans="1:8">
      <c r="A2489" s="2">
        <v>44370</v>
      </c>
      <c r="B2489" t="s">
        <v>31</v>
      </c>
      <c r="C2489" t="s">
        <v>13</v>
      </c>
      <c r="D2489" t="s">
        <v>20</v>
      </c>
      <c r="E2489">
        <v>92016</v>
      </c>
      <c r="F2489">
        <v>75358</v>
      </c>
      <c r="G2489" t="s">
        <v>16</v>
      </c>
      <c r="H2489" t="s">
        <v>2515</v>
      </c>
    </row>
    <row r="2490" spans="1:8">
      <c r="A2490" s="2">
        <v>45201</v>
      </c>
      <c r="B2490" t="s">
        <v>31</v>
      </c>
      <c r="C2490" t="s">
        <v>24</v>
      </c>
      <c r="D2490" t="s">
        <v>15</v>
      </c>
      <c r="E2490">
        <v>140604</v>
      </c>
      <c r="F2490">
        <v>154454</v>
      </c>
      <c r="G2490" t="s">
        <v>25</v>
      </c>
      <c r="H2490" t="s">
        <v>2516</v>
      </c>
    </row>
    <row r="2491" spans="1:8">
      <c r="A2491" s="2">
        <v>44627</v>
      </c>
      <c r="B2491" t="s">
        <v>13</v>
      </c>
      <c r="C2491" t="s">
        <v>24</v>
      </c>
      <c r="D2491" t="s">
        <v>20</v>
      </c>
      <c r="E2491">
        <v>88737</v>
      </c>
      <c r="F2491">
        <v>90299</v>
      </c>
      <c r="G2491" t="s">
        <v>25</v>
      </c>
      <c r="H2491" t="s">
        <v>2517</v>
      </c>
    </row>
    <row r="2492" spans="1:8">
      <c r="A2492" s="2">
        <v>44923</v>
      </c>
      <c r="B2492" t="s">
        <v>27</v>
      </c>
      <c r="C2492" t="s">
        <v>14</v>
      </c>
      <c r="D2492" t="s">
        <v>48</v>
      </c>
      <c r="E2492">
        <v>78677</v>
      </c>
      <c r="F2492">
        <v>106032</v>
      </c>
      <c r="G2492" t="s">
        <v>22</v>
      </c>
      <c r="H2492" t="s">
        <v>2518</v>
      </c>
    </row>
    <row r="2493" spans="1:8">
      <c r="A2493" s="2">
        <v>45046</v>
      </c>
      <c r="B2493" t="s">
        <v>8</v>
      </c>
      <c r="C2493" t="s">
        <v>33</v>
      </c>
      <c r="D2493" t="s">
        <v>15</v>
      </c>
      <c r="E2493">
        <v>139940</v>
      </c>
      <c r="F2493">
        <v>124815</v>
      </c>
      <c r="G2493" t="s">
        <v>25</v>
      </c>
      <c r="H2493" t="s">
        <v>2519</v>
      </c>
    </row>
    <row r="2494" spans="1:8">
      <c r="A2494" s="2">
        <v>45186</v>
      </c>
      <c r="B2494" t="s">
        <v>45</v>
      </c>
      <c r="C2494" t="s">
        <v>14</v>
      </c>
      <c r="D2494" t="s">
        <v>10</v>
      </c>
      <c r="E2494">
        <v>102889</v>
      </c>
      <c r="F2494">
        <v>88296</v>
      </c>
      <c r="G2494" t="s">
        <v>16</v>
      </c>
      <c r="H2494" t="s">
        <v>2520</v>
      </c>
    </row>
    <row r="2495" spans="1:8">
      <c r="A2495" s="2">
        <v>44835</v>
      </c>
      <c r="B2495" t="s">
        <v>31</v>
      </c>
      <c r="C2495" t="s">
        <v>14</v>
      </c>
      <c r="D2495" t="s">
        <v>48</v>
      </c>
      <c r="E2495">
        <v>87006</v>
      </c>
      <c r="F2495">
        <v>147879</v>
      </c>
      <c r="G2495" t="s">
        <v>16</v>
      </c>
      <c r="H2495" t="s">
        <v>2521</v>
      </c>
    </row>
    <row r="2496" spans="1:8">
      <c r="A2496" s="2">
        <v>44616</v>
      </c>
      <c r="B2496" t="s">
        <v>8</v>
      </c>
      <c r="C2496" t="s">
        <v>13</v>
      </c>
      <c r="D2496" t="s">
        <v>15</v>
      </c>
      <c r="E2496">
        <v>105133</v>
      </c>
      <c r="F2496">
        <v>62042</v>
      </c>
      <c r="G2496" t="s">
        <v>25</v>
      </c>
      <c r="H2496" t="s">
        <v>2522</v>
      </c>
    </row>
    <row r="2497" spans="1:8">
      <c r="A2497" s="2">
        <v>44790</v>
      </c>
      <c r="B2497" t="s">
        <v>8</v>
      </c>
      <c r="C2497" t="s">
        <v>33</v>
      </c>
      <c r="D2497" t="s">
        <v>15</v>
      </c>
      <c r="E2497">
        <v>40090</v>
      </c>
      <c r="F2497">
        <v>33710</v>
      </c>
      <c r="G2497" t="s">
        <v>16</v>
      </c>
      <c r="H2497" t="s">
        <v>2523</v>
      </c>
    </row>
    <row r="2498" spans="1:8">
      <c r="A2498" s="2">
        <v>44681</v>
      </c>
      <c r="B2498" t="s">
        <v>27</v>
      </c>
      <c r="C2498" t="s">
        <v>13</v>
      </c>
      <c r="D2498" t="s">
        <v>29</v>
      </c>
      <c r="E2498">
        <v>35476</v>
      </c>
      <c r="F2498">
        <v>72478</v>
      </c>
      <c r="G2498" t="s">
        <v>16</v>
      </c>
      <c r="H2498" t="s">
        <v>2524</v>
      </c>
    </row>
    <row r="2499" spans="1:8">
      <c r="A2499" s="2">
        <v>44608</v>
      </c>
      <c r="B2499" t="s">
        <v>13</v>
      </c>
      <c r="C2499" t="s">
        <v>33</v>
      </c>
      <c r="D2499" t="s">
        <v>48</v>
      </c>
      <c r="E2499">
        <v>74004</v>
      </c>
      <c r="F2499">
        <v>49411</v>
      </c>
      <c r="G2499" t="s">
        <v>16</v>
      </c>
      <c r="H2499" t="s">
        <v>2525</v>
      </c>
    </row>
    <row r="2500" spans="1:8">
      <c r="A2500" s="2">
        <v>45132</v>
      </c>
      <c r="B2500" t="s">
        <v>45</v>
      </c>
      <c r="C2500" t="s">
        <v>24</v>
      </c>
      <c r="D2500" t="s">
        <v>48</v>
      </c>
      <c r="E2500">
        <v>84469</v>
      </c>
      <c r="F2500">
        <v>23773</v>
      </c>
      <c r="G2500" t="s">
        <v>22</v>
      </c>
      <c r="H2500" t="s">
        <v>2526</v>
      </c>
    </row>
    <row r="2501" spans="1:8">
      <c r="A2501" s="2">
        <v>44528</v>
      </c>
      <c r="B2501" t="s">
        <v>13</v>
      </c>
      <c r="C2501" t="s">
        <v>9</v>
      </c>
      <c r="D2501" t="s">
        <v>48</v>
      </c>
      <c r="E2501">
        <v>130119</v>
      </c>
      <c r="F2501">
        <v>88693</v>
      </c>
      <c r="G2501" t="s">
        <v>22</v>
      </c>
      <c r="H2501" t="s">
        <v>2527</v>
      </c>
    </row>
    <row r="2502" spans="1:8">
      <c r="A2502" s="2">
        <v>44851</v>
      </c>
      <c r="B2502" t="s">
        <v>45</v>
      </c>
      <c r="C2502" t="s">
        <v>19</v>
      </c>
      <c r="D2502" t="s">
        <v>20</v>
      </c>
      <c r="E2502">
        <v>135494</v>
      </c>
      <c r="F2502">
        <v>23710</v>
      </c>
      <c r="G2502" t="s">
        <v>11</v>
      </c>
      <c r="H2502" t="s">
        <v>2528</v>
      </c>
    </row>
    <row r="2503" spans="1:8">
      <c r="A2503" s="2">
        <v>44237</v>
      </c>
      <c r="B2503" t="s">
        <v>31</v>
      </c>
      <c r="C2503" t="s">
        <v>9</v>
      </c>
      <c r="D2503" t="s">
        <v>20</v>
      </c>
      <c r="E2503">
        <v>85650</v>
      </c>
      <c r="F2503">
        <v>130785</v>
      </c>
      <c r="G2503" t="s">
        <v>16</v>
      </c>
      <c r="H2503" t="s">
        <v>2529</v>
      </c>
    </row>
    <row r="2504" spans="1:8">
      <c r="A2504" s="2">
        <v>45155</v>
      </c>
      <c r="B2504" t="s">
        <v>31</v>
      </c>
      <c r="C2504" t="s">
        <v>33</v>
      </c>
      <c r="D2504" t="s">
        <v>10</v>
      </c>
      <c r="E2504">
        <v>53657</v>
      </c>
      <c r="F2504">
        <v>103415</v>
      </c>
      <c r="G2504" t="s">
        <v>22</v>
      </c>
      <c r="H2504" t="s">
        <v>2530</v>
      </c>
    </row>
    <row r="2505" spans="1:8">
      <c r="A2505" s="2">
        <v>44301</v>
      </c>
      <c r="B2505" t="s">
        <v>8</v>
      </c>
      <c r="C2505" t="s">
        <v>9</v>
      </c>
      <c r="D2505" t="s">
        <v>10</v>
      </c>
      <c r="E2505">
        <v>133270</v>
      </c>
      <c r="F2505">
        <v>133585</v>
      </c>
      <c r="G2505" t="s">
        <v>25</v>
      </c>
      <c r="H2505" t="s">
        <v>2531</v>
      </c>
    </row>
    <row r="2506" spans="1:8">
      <c r="A2506" s="2">
        <v>44398</v>
      </c>
      <c r="B2506" t="s">
        <v>45</v>
      </c>
      <c r="C2506" t="s">
        <v>14</v>
      </c>
      <c r="D2506" t="s">
        <v>10</v>
      </c>
      <c r="E2506">
        <v>109262</v>
      </c>
      <c r="F2506">
        <v>139783</v>
      </c>
      <c r="G2506" t="s">
        <v>16</v>
      </c>
      <c r="H2506" t="s">
        <v>2532</v>
      </c>
    </row>
    <row r="2507" spans="1:8">
      <c r="A2507" s="2">
        <v>44646</v>
      </c>
      <c r="B2507" t="s">
        <v>45</v>
      </c>
      <c r="C2507" t="s">
        <v>24</v>
      </c>
      <c r="D2507" t="s">
        <v>20</v>
      </c>
      <c r="E2507">
        <v>129358</v>
      </c>
      <c r="F2507">
        <v>128507</v>
      </c>
      <c r="G2507" t="s">
        <v>16</v>
      </c>
      <c r="H2507" t="s">
        <v>2533</v>
      </c>
    </row>
    <row r="2508" spans="1:8">
      <c r="A2508" s="2">
        <v>45106</v>
      </c>
      <c r="B2508" t="s">
        <v>13</v>
      </c>
      <c r="C2508" t="s">
        <v>19</v>
      </c>
      <c r="D2508" t="s">
        <v>29</v>
      </c>
      <c r="E2508">
        <v>144553</v>
      </c>
      <c r="F2508">
        <v>132858</v>
      </c>
      <c r="G2508" t="s">
        <v>11</v>
      </c>
      <c r="H2508" t="s">
        <v>2534</v>
      </c>
    </row>
    <row r="2509" spans="1:8">
      <c r="A2509" s="2">
        <v>44406</v>
      </c>
      <c r="B2509" t="s">
        <v>31</v>
      </c>
      <c r="C2509" t="s">
        <v>19</v>
      </c>
      <c r="D2509" t="s">
        <v>10</v>
      </c>
      <c r="E2509">
        <v>72841</v>
      </c>
      <c r="F2509">
        <v>29889</v>
      </c>
      <c r="G2509" t="s">
        <v>25</v>
      </c>
      <c r="H2509" t="s">
        <v>2535</v>
      </c>
    </row>
    <row r="2510" spans="1:8">
      <c r="A2510" s="2">
        <v>44759</v>
      </c>
      <c r="B2510" t="s">
        <v>18</v>
      </c>
      <c r="C2510" t="s">
        <v>19</v>
      </c>
      <c r="D2510" t="s">
        <v>15</v>
      </c>
      <c r="E2510">
        <v>17931</v>
      </c>
      <c r="F2510">
        <v>15439</v>
      </c>
      <c r="G2510" t="s">
        <v>25</v>
      </c>
      <c r="H2510" t="s">
        <v>2536</v>
      </c>
    </row>
    <row r="2511" spans="1:8">
      <c r="A2511" s="2">
        <v>44909</v>
      </c>
      <c r="B2511" t="s">
        <v>8</v>
      </c>
      <c r="C2511" t="s">
        <v>24</v>
      </c>
      <c r="D2511" t="s">
        <v>20</v>
      </c>
      <c r="E2511">
        <v>116951</v>
      </c>
      <c r="F2511">
        <v>101909</v>
      </c>
      <c r="G2511" t="s">
        <v>16</v>
      </c>
      <c r="H2511" t="s">
        <v>2537</v>
      </c>
    </row>
    <row r="2512" spans="1:8">
      <c r="A2512" s="2">
        <v>44967</v>
      </c>
      <c r="B2512" t="s">
        <v>45</v>
      </c>
      <c r="C2512" t="s">
        <v>9</v>
      </c>
      <c r="D2512" t="s">
        <v>29</v>
      </c>
      <c r="E2512">
        <v>64694</v>
      </c>
      <c r="F2512">
        <v>49126</v>
      </c>
      <c r="G2512" t="s">
        <v>22</v>
      </c>
      <c r="H2512" t="s">
        <v>2538</v>
      </c>
    </row>
    <row r="2513" spans="1:8">
      <c r="A2513" s="2">
        <v>44650</v>
      </c>
      <c r="B2513" t="s">
        <v>27</v>
      </c>
      <c r="C2513" t="s">
        <v>19</v>
      </c>
      <c r="D2513" t="s">
        <v>15</v>
      </c>
      <c r="E2513">
        <v>18635</v>
      </c>
      <c r="F2513">
        <v>12588</v>
      </c>
      <c r="G2513" t="s">
        <v>11</v>
      </c>
      <c r="H2513" t="s">
        <v>2539</v>
      </c>
    </row>
    <row r="2514" spans="1:8">
      <c r="A2514" s="2">
        <v>44863</v>
      </c>
      <c r="B2514" t="s">
        <v>27</v>
      </c>
      <c r="C2514" t="s">
        <v>19</v>
      </c>
      <c r="D2514" t="s">
        <v>15</v>
      </c>
      <c r="E2514">
        <v>55252</v>
      </c>
      <c r="F2514">
        <v>92039</v>
      </c>
      <c r="G2514" t="s">
        <v>11</v>
      </c>
      <c r="H2514" t="s">
        <v>2540</v>
      </c>
    </row>
    <row r="2515" spans="1:8">
      <c r="A2515" s="2">
        <v>44825</v>
      </c>
      <c r="B2515" t="s">
        <v>18</v>
      </c>
      <c r="C2515" t="s">
        <v>33</v>
      </c>
      <c r="D2515" t="s">
        <v>20</v>
      </c>
      <c r="E2515">
        <v>79017</v>
      </c>
      <c r="F2515">
        <v>15511</v>
      </c>
      <c r="G2515" t="s">
        <v>11</v>
      </c>
      <c r="H2515" t="s">
        <v>2541</v>
      </c>
    </row>
    <row r="2516" spans="1:8">
      <c r="A2516" s="2">
        <v>44583</v>
      </c>
      <c r="B2516" t="s">
        <v>31</v>
      </c>
      <c r="C2516" t="s">
        <v>14</v>
      </c>
      <c r="D2516" t="s">
        <v>48</v>
      </c>
      <c r="E2516">
        <v>76953</v>
      </c>
      <c r="F2516">
        <v>30674</v>
      </c>
      <c r="G2516" t="s">
        <v>16</v>
      </c>
      <c r="H2516" t="s">
        <v>2542</v>
      </c>
    </row>
    <row r="2517" spans="1:8">
      <c r="A2517" s="2">
        <v>44492</v>
      </c>
      <c r="B2517" t="s">
        <v>31</v>
      </c>
      <c r="C2517" t="s">
        <v>33</v>
      </c>
      <c r="D2517" t="s">
        <v>29</v>
      </c>
      <c r="E2517">
        <v>97776</v>
      </c>
      <c r="F2517">
        <v>138660</v>
      </c>
      <c r="G2517" t="s">
        <v>11</v>
      </c>
      <c r="H2517" t="s">
        <v>2543</v>
      </c>
    </row>
    <row r="2518" spans="1:8">
      <c r="A2518" s="2">
        <v>44454</v>
      </c>
      <c r="B2518" t="s">
        <v>31</v>
      </c>
      <c r="C2518" t="s">
        <v>9</v>
      </c>
      <c r="D2518" t="s">
        <v>20</v>
      </c>
      <c r="E2518">
        <v>83212</v>
      </c>
      <c r="F2518">
        <v>64820</v>
      </c>
      <c r="G2518" t="s">
        <v>22</v>
      </c>
      <c r="H2518" t="s">
        <v>2544</v>
      </c>
    </row>
    <row r="2519" spans="1:8">
      <c r="A2519" s="2">
        <v>44464</v>
      </c>
      <c r="B2519" t="s">
        <v>13</v>
      </c>
      <c r="C2519" t="s">
        <v>24</v>
      </c>
      <c r="D2519" t="s">
        <v>48</v>
      </c>
      <c r="E2519">
        <v>82547</v>
      </c>
      <c r="F2519">
        <v>111761</v>
      </c>
      <c r="G2519" t="s">
        <v>25</v>
      </c>
      <c r="H2519" t="s">
        <v>2545</v>
      </c>
    </row>
    <row r="2520" spans="1:8">
      <c r="A2520" s="2">
        <v>44615</v>
      </c>
      <c r="B2520" t="s">
        <v>27</v>
      </c>
      <c r="C2520" t="s">
        <v>24</v>
      </c>
      <c r="D2520" t="s">
        <v>20</v>
      </c>
      <c r="E2520">
        <v>64565</v>
      </c>
      <c r="F2520">
        <v>107412</v>
      </c>
      <c r="G2520" t="s">
        <v>22</v>
      </c>
      <c r="H2520" t="s">
        <v>2546</v>
      </c>
    </row>
    <row r="2521" spans="1:8">
      <c r="A2521" s="2">
        <v>44431</v>
      </c>
      <c r="B2521" t="s">
        <v>31</v>
      </c>
      <c r="C2521" t="s">
        <v>33</v>
      </c>
      <c r="D2521" t="s">
        <v>20</v>
      </c>
      <c r="E2521">
        <v>65153</v>
      </c>
      <c r="F2521">
        <v>84666</v>
      </c>
      <c r="G2521" t="s">
        <v>11</v>
      </c>
      <c r="H2521" t="s">
        <v>2547</v>
      </c>
    </row>
    <row r="2522" spans="1:8">
      <c r="A2522" s="2">
        <v>45182</v>
      </c>
      <c r="B2522" t="s">
        <v>27</v>
      </c>
      <c r="C2522" t="s">
        <v>13</v>
      </c>
      <c r="D2522" t="s">
        <v>15</v>
      </c>
      <c r="E2522">
        <v>125095</v>
      </c>
      <c r="F2522">
        <v>27238</v>
      </c>
      <c r="G2522" t="s">
        <v>25</v>
      </c>
      <c r="H2522" t="s">
        <v>2548</v>
      </c>
    </row>
    <row r="2523" spans="1:8">
      <c r="A2523" s="2">
        <v>44770</v>
      </c>
      <c r="B2523" t="s">
        <v>18</v>
      </c>
      <c r="C2523" t="s">
        <v>33</v>
      </c>
      <c r="D2523" t="s">
        <v>20</v>
      </c>
      <c r="E2523">
        <v>109281</v>
      </c>
      <c r="F2523">
        <v>72333</v>
      </c>
      <c r="G2523" t="s">
        <v>11</v>
      </c>
      <c r="H2523" t="s">
        <v>2549</v>
      </c>
    </row>
    <row r="2524" spans="1:8">
      <c r="A2524" s="2">
        <v>44245</v>
      </c>
      <c r="B2524" t="s">
        <v>8</v>
      </c>
      <c r="C2524" t="s">
        <v>13</v>
      </c>
      <c r="D2524" t="s">
        <v>48</v>
      </c>
      <c r="E2524">
        <v>58561</v>
      </c>
      <c r="F2524">
        <v>93134</v>
      </c>
      <c r="G2524" t="s">
        <v>11</v>
      </c>
      <c r="H2524" t="s">
        <v>2550</v>
      </c>
    </row>
    <row r="2525" spans="1:8">
      <c r="A2525" s="2">
        <v>44419</v>
      </c>
      <c r="B2525" t="s">
        <v>13</v>
      </c>
      <c r="C2525" t="s">
        <v>33</v>
      </c>
      <c r="D2525" t="s">
        <v>15</v>
      </c>
      <c r="E2525">
        <v>97473</v>
      </c>
      <c r="F2525">
        <v>50294</v>
      </c>
      <c r="G2525" t="s">
        <v>16</v>
      </c>
      <c r="H2525" t="s">
        <v>2551</v>
      </c>
    </row>
    <row r="2526" spans="1:8">
      <c r="A2526" s="2">
        <v>45117</v>
      </c>
      <c r="B2526" t="s">
        <v>45</v>
      </c>
      <c r="C2526" t="s">
        <v>13</v>
      </c>
      <c r="D2526" t="s">
        <v>48</v>
      </c>
      <c r="E2526">
        <v>133022</v>
      </c>
      <c r="F2526">
        <v>79362</v>
      </c>
      <c r="G2526" t="s">
        <v>25</v>
      </c>
      <c r="H2526" t="s">
        <v>2552</v>
      </c>
    </row>
    <row r="2527" spans="1:8">
      <c r="A2527" s="2">
        <v>44473</v>
      </c>
      <c r="B2527" t="s">
        <v>18</v>
      </c>
      <c r="C2527" t="s">
        <v>13</v>
      </c>
      <c r="D2527" t="s">
        <v>48</v>
      </c>
      <c r="E2527">
        <v>139552</v>
      </c>
      <c r="F2527">
        <v>76396</v>
      </c>
      <c r="G2527" t="s">
        <v>11</v>
      </c>
      <c r="H2527" t="s">
        <v>2553</v>
      </c>
    </row>
    <row r="2528" spans="1:8">
      <c r="A2528" s="2">
        <v>44616</v>
      </c>
      <c r="B2528" t="s">
        <v>27</v>
      </c>
      <c r="C2528" t="s">
        <v>19</v>
      </c>
      <c r="D2528" t="s">
        <v>15</v>
      </c>
      <c r="E2528">
        <v>33836</v>
      </c>
      <c r="F2528">
        <v>49930</v>
      </c>
      <c r="G2528" t="s">
        <v>11</v>
      </c>
      <c r="H2528" t="s">
        <v>2554</v>
      </c>
    </row>
    <row r="2529" spans="1:8">
      <c r="A2529" s="2">
        <v>44807</v>
      </c>
      <c r="B2529" t="s">
        <v>18</v>
      </c>
      <c r="C2529" t="s">
        <v>19</v>
      </c>
      <c r="D2529" t="s">
        <v>48</v>
      </c>
      <c r="E2529">
        <v>70420</v>
      </c>
      <c r="F2529">
        <v>73602</v>
      </c>
      <c r="G2529" t="s">
        <v>16</v>
      </c>
      <c r="H2529" t="s">
        <v>2555</v>
      </c>
    </row>
    <row r="2530" spans="1:8">
      <c r="A2530" s="2">
        <v>44571</v>
      </c>
      <c r="B2530" t="s">
        <v>45</v>
      </c>
      <c r="C2530" t="s">
        <v>13</v>
      </c>
      <c r="D2530" t="s">
        <v>10</v>
      </c>
      <c r="E2530">
        <v>18911</v>
      </c>
      <c r="F2530">
        <v>32285</v>
      </c>
      <c r="G2530" t="s">
        <v>25</v>
      </c>
      <c r="H2530" t="s">
        <v>2556</v>
      </c>
    </row>
    <row r="2531" spans="1:8">
      <c r="A2531" s="2">
        <v>44269</v>
      </c>
      <c r="B2531" t="s">
        <v>13</v>
      </c>
      <c r="C2531" t="s">
        <v>13</v>
      </c>
      <c r="D2531" t="s">
        <v>20</v>
      </c>
      <c r="E2531">
        <v>101216</v>
      </c>
      <c r="F2531">
        <v>159301</v>
      </c>
      <c r="G2531" t="s">
        <v>11</v>
      </c>
      <c r="H2531" t="s">
        <v>2557</v>
      </c>
    </row>
    <row r="2532" spans="1:8">
      <c r="A2532" s="2">
        <v>45250</v>
      </c>
      <c r="B2532" t="s">
        <v>8</v>
      </c>
      <c r="C2532" t="s">
        <v>14</v>
      </c>
      <c r="D2532" t="s">
        <v>15</v>
      </c>
      <c r="E2532">
        <v>83080</v>
      </c>
      <c r="F2532">
        <v>33413</v>
      </c>
      <c r="G2532" t="s">
        <v>11</v>
      </c>
      <c r="H2532" t="s">
        <v>2558</v>
      </c>
    </row>
    <row r="2533" spans="1:8">
      <c r="A2533" s="2">
        <v>44391</v>
      </c>
      <c r="B2533" t="s">
        <v>45</v>
      </c>
      <c r="C2533" t="s">
        <v>13</v>
      </c>
      <c r="D2533" t="s">
        <v>15</v>
      </c>
      <c r="E2533">
        <v>32289</v>
      </c>
      <c r="F2533">
        <v>156382</v>
      </c>
      <c r="G2533" t="s">
        <v>22</v>
      </c>
      <c r="H2533" t="s">
        <v>2559</v>
      </c>
    </row>
    <row r="2534" spans="1:8">
      <c r="A2534" s="2">
        <v>45043</v>
      </c>
      <c r="B2534" t="s">
        <v>13</v>
      </c>
      <c r="C2534" t="s">
        <v>19</v>
      </c>
      <c r="D2534" t="s">
        <v>10</v>
      </c>
      <c r="E2534">
        <v>41346</v>
      </c>
      <c r="F2534">
        <v>77141</v>
      </c>
      <c r="G2534" t="s">
        <v>22</v>
      </c>
      <c r="H2534" t="s">
        <v>2560</v>
      </c>
    </row>
    <row r="2535" spans="1:8">
      <c r="A2535" s="2">
        <v>45261</v>
      </c>
      <c r="B2535" t="s">
        <v>27</v>
      </c>
      <c r="C2535" t="s">
        <v>13</v>
      </c>
      <c r="D2535" t="s">
        <v>10</v>
      </c>
      <c r="E2535">
        <v>35644</v>
      </c>
      <c r="F2535">
        <v>123028</v>
      </c>
      <c r="G2535" t="s">
        <v>22</v>
      </c>
      <c r="H2535" t="s">
        <v>2561</v>
      </c>
    </row>
    <row r="2536" spans="1:8">
      <c r="A2536" s="2">
        <v>45283</v>
      </c>
      <c r="B2536" t="s">
        <v>45</v>
      </c>
      <c r="C2536" t="s">
        <v>24</v>
      </c>
      <c r="D2536" t="s">
        <v>10</v>
      </c>
      <c r="E2536">
        <v>38279</v>
      </c>
      <c r="F2536">
        <v>126437</v>
      </c>
      <c r="G2536" t="s">
        <v>16</v>
      </c>
      <c r="H2536" t="s">
        <v>2562</v>
      </c>
    </row>
    <row r="2537" spans="1:8">
      <c r="A2537" s="2">
        <v>44219</v>
      </c>
      <c r="B2537" t="s">
        <v>18</v>
      </c>
      <c r="C2537" t="s">
        <v>14</v>
      </c>
      <c r="D2537" t="s">
        <v>10</v>
      </c>
      <c r="E2537">
        <v>105446</v>
      </c>
      <c r="F2537">
        <v>85113</v>
      </c>
      <c r="G2537" t="s">
        <v>22</v>
      </c>
      <c r="H2537" t="s">
        <v>2563</v>
      </c>
    </row>
    <row r="2538" spans="1:8">
      <c r="A2538" s="2">
        <v>44556</v>
      </c>
      <c r="B2538" t="s">
        <v>31</v>
      </c>
      <c r="C2538" t="s">
        <v>13</v>
      </c>
      <c r="D2538" t="s">
        <v>29</v>
      </c>
      <c r="E2538">
        <v>58638</v>
      </c>
      <c r="F2538">
        <v>32517</v>
      </c>
      <c r="G2538" t="s">
        <v>22</v>
      </c>
      <c r="H2538" t="s">
        <v>2564</v>
      </c>
    </row>
    <row r="2539" spans="1:8">
      <c r="A2539" s="2">
        <v>44756</v>
      </c>
      <c r="B2539" t="s">
        <v>18</v>
      </c>
      <c r="C2539" t="s">
        <v>19</v>
      </c>
      <c r="D2539" t="s">
        <v>15</v>
      </c>
      <c r="E2539">
        <v>123917</v>
      </c>
      <c r="F2539">
        <v>160458</v>
      </c>
      <c r="G2539" t="s">
        <v>11</v>
      </c>
      <c r="H2539" t="s">
        <v>2565</v>
      </c>
    </row>
    <row r="2540" spans="1:8">
      <c r="A2540" s="2">
        <v>44868</v>
      </c>
      <c r="B2540" t="s">
        <v>27</v>
      </c>
      <c r="C2540" t="s">
        <v>19</v>
      </c>
      <c r="D2540" t="s">
        <v>48</v>
      </c>
      <c r="E2540">
        <v>44341</v>
      </c>
      <c r="F2540">
        <v>120047</v>
      </c>
      <c r="G2540" t="s">
        <v>16</v>
      </c>
      <c r="H2540" t="s">
        <v>2566</v>
      </c>
    </row>
    <row r="2541" spans="1:8">
      <c r="A2541" s="2">
        <v>44875</v>
      </c>
      <c r="B2541" t="s">
        <v>8</v>
      </c>
      <c r="C2541" t="s">
        <v>9</v>
      </c>
      <c r="D2541" t="s">
        <v>15</v>
      </c>
      <c r="E2541">
        <v>129660</v>
      </c>
      <c r="F2541">
        <v>166037</v>
      </c>
      <c r="G2541" t="s">
        <v>25</v>
      </c>
      <c r="H2541" t="s">
        <v>2567</v>
      </c>
    </row>
    <row r="2542" spans="1:8">
      <c r="A2542" s="2">
        <v>44636</v>
      </c>
      <c r="B2542" t="s">
        <v>45</v>
      </c>
      <c r="C2542" t="s">
        <v>19</v>
      </c>
      <c r="D2542" t="s">
        <v>15</v>
      </c>
      <c r="E2542">
        <v>128481</v>
      </c>
      <c r="F2542">
        <v>156283</v>
      </c>
      <c r="G2542" t="s">
        <v>11</v>
      </c>
      <c r="H2542" t="s">
        <v>2568</v>
      </c>
    </row>
    <row r="2543" spans="1:8">
      <c r="A2543" s="2">
        <v>45129</v>
      </c>
      <c r="B2543" t="s">
        <v>8</v>
      </c>
      <c r="C2543" t="s">
        <v>14</v>
      </c>
      <c r="D2543" t="s">
        <v>15</v>
      </c>
      <c r="E2543">
        <v>110957</v>
      </c>
      <c r="F2543">
        <v>67525</v>
      </c>
      <c r="G2543" t="s">
        <v>11</v>
      </c>
      <c r="H2543" t="s">
        <v>2569</v>
      </c>
    </row>
    <row r="2544" spans="1:8">
      <c r="A2544" s="2">
        <v>44203</v>
      </c>
      <c r="B2544" t="s">
        <v>27</v>
      </c>
      <c r="C2544" t="s">
        <v>19</v>
      </c>
      <c r="D2544" t="s">
        <v>10</v>
      </c>
      <c r="E2544">
        <v>44979</v>
      </c>
      <c r="F2544">
        <v>111453</v>
      </c>
      <c r="G2544" t="s">
        <v>16</v>
      </c>
      <c r="H2544" t="s">
        <v>2570</v>
      </c>
    </row>
    <row r="2545" spans="1:8">
      <c r="A2545" s="2">
        <v>44617</v>
      </c>
      <c r="B2545" t="s">
        <v>45</v>
      </c>
      <c r="C2545" t="s">
        <v>24</v>
      </c>
      <c r="D2545" t="s">
        <v>10</v>
      </c>
      <c r="E2545">
        <v>135576</v>
      </c>
      <c r="F2545">
        <v>64170</v>
      </c>
      <c r="G2545" t="s">
        <v>16</v>
      </c>
      <c r="H2545" t="s">
        <v>2571</v>
      </c>
    </row>
    <row r="2546" spans="1:8">
      <c r="A2546" s="2">
        <v>45029</v>
      </c>
      <c r="B2546" t="s">
        <v>13</v>
      </c>
      <c r="C2546" t="s">
        <v>33</v>
      </c>
      <c r="D2546" t="s">
        <v>29</v>
      </c>
      <c r="E2546">
        <v>116626</v>
      </c>
      <c r="F2546">
        <v>123072</v>
      </c>
      <c r="G2546" t="s">
        <v>11</v>
      </c>
      <c r="H2546" t="s">
        <v>2572</v>
      </c>
    </row>
    <row r="2547" spans="1:8">
      <c r="A2547" s="2">
        <v>44755</v>
      </c>
      <c r="B2547" t="s">
        <v>13</v>
      </c>
      <c r="C2547" t="s">
        <v>24</v>
      </c>
      <c r="D2547" t="s">
        <v>15</v>
      </c>
      <c r="E2547">
        <v>75109</v>
      </c>
      <c r="F2547">
        <v>65941</v>
      </c>
      <c r="G2547" t="s">
        <v>11</v>
      </c>
      <c r="H2547" t="s">
        <v>2573</v>
      </c>
    </row>
    <row r="2548" spans="1:8">
      <c r="A2548" s="2">
        <v>45110</v>
      </c>
      <c r="B2548" t="s">
        <v>18</v>
      </c>
      <c r="C2548" t="s">
        <v>24</v>
      </c>
      <c r="D2548" t="s">
        <v>20</v>
      </c>
      <c r="E2548">
        <v>119239</v>
      </c>
      <c r="F2548">
        <v>106312</v>
      </c>
      <c r="G2548" t="s">
        <v>11</v>
      </c>
      <c r="H2548" t="s">
        <v>2574</v>
      </c>
    </row>
    <row r="2549" spans="1:8">
      <c r="A2549" s="2">
        <v>45203</v>
      </c>
      <c r="B2549" t="s">
        <v>18</v>
      </c>
      <c r="C2549" t="s">
        <v>14</v>
      </c>
      <c r="D2549" t="s">
        <v>29</v>
      </c>
      <c r="E2549">
        <v>79356</v>
      </c>
      <c r="F2549">
        <v>73452</v>
      </c>
      <c r="G2549" t="s">
        <v>16</v>
      </c>
      <c r="H2549" t="s">
        <v>2575</v>
      </c>
    </row>
    <row r="2550" spans="1:8">
      <c r="A2550" s="2">
        <v>44322</v>
      </c>
      <c r="B2550" t="s">
        <v>27</v>
      </c>
      <c r="C2550" t="s">
        <v>14</v>
      </c>
      <c r="D2550" t="s">
        <v>10</v>
      </c>
      <c r="E2550">
        <v>83226</v>
      </c>
      <c r="F2550">
        <v>58465</v>
      </c>
      <c r="G2550" t="s">
        <v>11</v>
      </c>
      <c r="H2550" t="s">
        <v>2576</v>
      </c>
    </row>
    <row r="2551" spans="1:8">
      <c r="A2551" s="2">
        <v>44591</v>
      </c>
      <c r="B2551" t="s">
        <v>13</v>
      </c>
      <c r="C2551" t="s">
        <v>9</v>
      </c>
      <c r="D2551" t="s">
        <v>15</v>
      </c>
      <c r="E2551">
        <v>113658</v>
      </c>
      <c r="F2551">
        <v>152335</v>
      </c>
      <c r="G2551" t="s">
        <v>11</v>
      </c>
      <c r="H2551" t="s">
        <v>2577</v>
      </c>
    </row>
    <row r="2552" spans="1:8">
      <c r="A2552" s="2">
        <v>45013</v>
      </c>
      <c r="B2552" t="s">
        <v>45</v>
      </c>
      <c r="C2552" t="s">
        <v>19</v>
      </c>
      <c r="D2552" t="s">
        <v>10</v>
      </c>
      <c r="E2552">
        <v>145298</v>
      </c>
      <c r="F2552">
        <v>28107</v>
      </c>
      <c r="G2552" t="s">
        <v>25</v>
      </c>
      <c r="H2552" t="s">
        <v>2578</v>
      </c>
    </row>
    <row r="2553" spans="1:8">
      <c r="A2553" s="2">
        <v>45077</v>
      </c>
      <c r="B2553" t="s">
        <v>13</v>
      </c>
      <c r="C2553" t="s">
        <v>9</v>
      </c>
      <c r="D2553" t="s">
        <v>48</v>
      </c>
      <c r="E2553">
        <v>100808</v>
      </c>
      <c r="F2553">
        <v>150440</v>
      </c>
      <c r="G2553" t="s">
        <v>22</v>
      </c>
      <c r="H2553" t="s">
        <v>2579</v>
      </c>
    </row>
    <row r="2554" spans="1:8">
      <c r="A2554" s="2">
        <v>44772</v>
      </c>
      <c r="B2554" t="s">
        <v>18</v>
      </c>
      <c r="C2554" t="s">
        <v>14</v>
      </c>
      <c r="D2554" t="s">
        <v>10</v>
      </c>
      <c r="E2554">
        <v>117533</v>
      </c>
      <c r="F2554">
        <v>28137</v>
      </c>
      <c r="G2554" t="s">
        <v>22</v>
      </c>
      <c r="H2554" t="s">
        <v>2580</v>
      </c>
    </row>
    <row r="2555" spans="1:8">
      <c r="A2555" s="2">
        <v>44521</v>
      </c>
      <c r="B2555" t="s">
        <v>27</v>
      </c>
      <c r="C2555" t="s">
        <v>19</v>
      </c>
      <c r="D2555" t="s">
        <v>10</v>
      </c>
      <c r="E2555">
        <v>128525</v>
      </c>
      <c r="F2555">
        <v>14930</v>
      </c>
      <c r="G2555" t="s">
        <v>22</v>
      </c>
      <c r="H2555" t="s">
        <v>2581</v>
      </c>
    </row>
    <row r="2556" spans="1:8">
      <c r="A2556" s="2">
        <v>45126</v>
      </c>
      <c r="B2556" t="s">
        <v>13</v>
      </c>
      <c r="C2556" t="s">
        <v>14</v>
      </c>
      <c r="D2556" t="s">
        <v>29</v>
      </c>
      <c r="E2556">
        <v>107571</v>
      </c>
      <c r="F2556">
        <v>42556</v>
      </c>
      <c r="G2556" t="s">
        <v>22</v>
      </c>
      <c r="H2556" t="s">
        <v>2582</v>
      </c>
    </row>
    <row r="2557" spans="1:8">
      <c r="A2557" s="2">
        <v>45029</v>
      </c>
      <c r="B2557" t="s">
        <v>27</v>
      </c>
      <c r="C2557" t="s">
        <v>14</v>
      </c>
      <c r="D2557" t="s">
        <v>48</v>
      </c>
      <c r="E2557">
        <v>98601</v>
      </c>
      <c r="F2557">
        <v>18199</v>
      </c>
      <c r="G2557" t="s">
        <v>22</v>
      </c>
      <c r="H2557" t="s">
        <v>2583</v>
      </c>
    </row>
    <row r="2558" spans="1:8">
      <c r="A2558" s="2">
        <v>45251</v>
      </c>
      <c r="B2558" t="s">
        <v>13</v>
      </c>
      <c r="C2558" t="s">
        <v>33</v>
      </c>
      <c r="D2558" t="s">
        <v>20</v>
      </c>
      <c r="E2558">
        <v>78160</v>
      </c>
      <c r="F2558">
        <v>49072</v>
      </c>
      <c r="G2558" t="s">
        <v>11</v>
      </c>
      <c r="H2558" t="s">
        <v>2584</v>
      </c>
    </row>
    <row r="2559" spans="1:8">
      <c r="A2559" s="2">
        <v>45033</v>
      </c>
      <c r="B2559" t="s">
        <v>8</v>
      </c>
      <c r="C2559" t="s">
        <v>24</v>
      </c>
      <c r="D2559" t="s">
        <v>20</v>
      </c>
      <c r="E2559">
        <v>15505</v>
      </c>
      <c r="F2559">
        <v>44534</v>
      </c>
      <c r="G2559" t="s">
        <v>11</v>
      </c>
      <c r="H2559" t="s">
        <v>2585</v>
      </c>
    </row>
    <row r="2560" spans="1:8">
      <c r="A2560" s="2">
        <v>45122</v>
      </c>
      <c r="B2560" t="s">
        <v>13</v>
      </c>
      <c r="C2560" t="s">
        <v>9</v>
      </c>
      <c r="D2560" t="s">
        <v>20</v>
      </c>
      <c r="E2560">
        <v>17549</v>
      </c>
      <c r="F2560">
        <v>60483</v>
      </c>
      <c r="G2560" t="s">
        <v>25</v>
      </c>
      <c r="H2560" t="s">
        <v>2586</v>
      </c>
    </row>
    <row r="2561" spans="1:8">
      <c r="A2561" s="2">
        <v>44639</v>
      </c>
      <c r="B2561" t="s">
        <v>18</v>
      </c>
      <c r="C2561" t="s">
        <v>9</v>
      </c>
      <c r="D2561" t="s">
        <v>15</v>
      </c>
      <c r="E2561">
        <v>61149</v>
      </c>
      <c r="F2561">
        <v>145227</v>
      </c>
      <c r="G2561" t="s">
        <v>16</v>
      </c>
      <c r="H2561" t="s">
        <v>2587</v>
      </c>
    </row>
    <row r="2562" spans="1:8">
      <c r="A2562" s="2">
        <v>44271</v>
      </c>
      <c r="B2562" t="s">
        <v>45</v>
      </c>
      <c r="C2562" t="s">
        <v>13</v>
      </c>
      <c r="D2562" t="s">
        <v>20</v>
      </c>
      <c r="E2562">
        <v>23457</v>
      </c>
      <c r="F2562">
        <v>150806</v>
      </c>
      <c r="G2562" t="s">
        <v>25</v>
      </c>
      <c r="H2562" t="s">
        <v>2588</v>
      </c>
    </row>
    <row r="2563" spans="1:8">
      <c r="A2563" s="2">
        <v>44753</v>
      </c>
      <c r="B2563" t="s">
        <v>18</v>
      </c>
      <c r="C2563" t="s">
        <v>33</v>
      </c>
      <c r="D2563" t="s">
        <v>15</v>
      </c>
      <c r="E2563">
        <v>135293</v>
      </c>
      <c r="F2563">
        <v>74899</v>
      </c>
      <c r="G2563" t="s">
        <v>16</v>
      </c>
      <c r="H2563" t="s">
        <v>2589</v>
      </c>
    </row>
    <row r="2564" spans="1:8">
      <c r="A2564" s="2">
        <v>44559</v>
      </c>
      <c r="B2564" t="s">
        <v>18</v>
      </c>
      <c r="C2564" t="s">
        <v>14</v>
      </c>
      <c r="D2564" t="s">
        <v>10</v>
      </c>
      <c r="E2564">
        <v>132465</v>
      </c>
      <c r="F2564">
        <v>19111</v>
      </c>
      <c r="G2564" t="s">
        <v>16</v>
      </c>
      <c r="H2564" t="s">
        <v>2590</v>
      </c>
    </row>
    <row r="2565" spans="1:8">
      <c r="A2565" s="2">
        <v>44644</v>
      </c>
      <c r="B2565" t="s">
        <v>18</v>
      </c>
      <c r="C2565" t="s">
        <v>14</v>
      </c>
      <c r="D2565" t="s">
        <v>20</v>
      </c>
      <c r="E2565">
        <v>34587</v>
      </c>
      <c r="F2565">
        <v>102107</v>
      </c>
      <c r="G2565" t="s">
        <v>25</v>
      </c>
      <c r="H2565" t="s">
        <v>2591</v>
      </c>
    </row>
    <row r="2566" spans="1:8">
      <c r="A2566" s="2">
        <v>44458</v>
      </c>
      <c r="B2566" t="s">
        <v>27</v>
      </c>
      <c r="C2566" t="s">
        <v>33</v>
      </c>
      <c r="D2566" t="s">
        <v>29</v>
      </c>
      <c r="E2566">
        <v>69354</v>
      </c>
      <c r="F2566">
        <v>47420</v>
      </c>
      <c r="G2566" t="s">
        <v>11</v>
      </c>
      <c r="H2566" t="s">
        <v>2592</v>
      </c>
    </row>
    <row r="2567" spans="1:8">
      <c r="A2567" s="2">
        <v>44321</v>
      </c>
      <c r="B2567" t="s">
        <v>31</v>
      </c>
      <c r="C2567" t="s">
        <v>19</v>
      </c>
      <c r="D2567" t="s">
        <v>48</v>
      </c>
      <c r="E2567">
        <v>111911</v>
      </c>
      <c r="F2567">
        <v>109679</v>
      </c>
      <c r="G2567" t="s">
        <v>25</v>
      </c>
      <c r="H2567" t="s">
        <v>2593</v>
      </c>
    </row>
    <row r="2568" spans="1:8">
      <c r="A2568" s="2">
        <v>45107</v>
      </c>
      <c r="B2568" t="s">
        <v>31</v>
      </c>
      <c r="C2568" t="s">
        <v>9</v>
      </c>
      <c r="D2568" t="s">
        <v>48</v>
      </c>
      <c r="E2568">
        <v>35312</v>
      </c>
      <c r="F2568">
        <v>151223</v>
      </c>
      <c r="G2568" t="s">
        <v>22</v>
      </c>
      <c r="H2568" t="s">
        <v>2594</v>
      </c>
    </row>
    <row r="2569" spans="1:8">
      <c r="A2569" s="2">
        <v>44441</v>
      </c>
      <c r="B2569" t="s">
        <v>8</v>
      </c>
      <c r="C2569" t="s">
        <v>14</v>
      </c>
      <c r="D2569" t="s">
        <v>10</v>
      </c>
      <c r="E2569">
        <v>76045</v>
      </c>
      <c r="F2569">
        <v>155323</v>
      </c>
      <c r="G2569" t="s">
        <v>25</v>
      </c>
      <c r="H2569" t="s">
        <v>2595</v>
      </c>
    </row>
    <row r="2570" spans="1:8">
      <c r="A2570" s="2">
        <v>44738</v>
      </c>
      <c r="B2570" t="s">
        <v>18</v>
      </c>
      <c r="C2570" t="s">
        <v>13</v>
      </c>
      <c r="D2570" t="s">
        <v>48</v>
      </c>
      <c r="E2570">
        <v>117764</v>
      </c>
      <c r="F2570">
        <v>79168</v>
      </c>
      <c r="G2570" t="s">
        <v>11</v>
      </c>
      <c r="H2570" t="s">
        <v>2596</v>
      </c>
    </row>
    <row r="2571" spans="1:8">
      <c r="A2571" s="2">
        <v>44681</v>
      </c>
      <c r="B2571" t="s">
        <v>31</v>
      </c>
      <c r="C2571" t="s">
        <v>9</v>
      </c>
      <c r="D2571" t="s">
        <v>48</v>
      </c>
      <c r="E2571">
        <v>147166</v>
      </c>
      <c r="F2571">
        <v>142504</v>
      </c>
      <c r="G2571" t="s">
        <v>11</v>
      </c>
      <c r="H2571" t="s">
        <v>2597</v>
      </c>
    </row>
    <row r="2572" spans="1:8">
      <c r="A2572" s="2">
        <v>44318</v>
      </c>
      <c r="B2572" t="s">
        <v>8</v>
      </c>
      <c r="C2572" t="s">
        <v>24</v>
      </c>
      <c r="D2572" t="s">
        <v>10</v>
      </c>
      <c r="E2572">
        <v>87994</v>
      </c>
      <c r="F2572">
        <v>155146</v>
      </c>
      <c r="G2572" t="s">
        <v>16</v>
      </c>
      <c r="H2572" t="s">
        <v>2598</v>
      </c>
    </row>
    <row r="2573" spans="1:8">
      <c r="A2573" s="2">
        <v>44321</v>
      </c>
      <c r="B2573" t="s">
        <v>27</v>
      </c>
      <c r="C2573" t="s">
        <v>33</v>
      </c>
      <c r="D2573" t="s">
        <v>10</v>
      </c>
      <c r="E2573">
        <v>48513</v>
      </c>
      <c r="F2573">
        <v>104299</v>
      </c>
      <c r="G2573" t="s">
        <v>16</v>
      </c>
      <c r="H2573" t="s">
        <v>2599</v>
      </c>
    </row>
    <row r="2574" spans="1:8">
      <c r="A2574" s="2">
        <v>44366</v>
      </c>
      <c r="B2574" t="s">
        <v>18</v>
      </c>
      <c r="C2574" t="s">
        <v>9</v>
      </c>
      <c r="D2574" t="s">
        <v>10</v>
      </c>
      <c r="E2574">
        <v>80446</v>
      </c>
      <c r="F2574">
        <v>46206</v>
      </c>
      <c r="G2574" t="s">
        <v>25</v>
      </c>
      <c r="H2574" t="s">
        <v>2600</v>
      </c>
    </row>
    <row r="2575" spans="1:8">
      <c r="A2575" s="2">
        <v>44320</v>
      </c>
      <c r="B2575" t="s">
        <v>45</v>
      </c>
      <c r="C2575" t="s">
        <v>24</v>
      </c>
      <c r="D2575" t="s">
        <v>29</v>
      </c>
      <c r="E2575">
        <v>16572</v>
      </c>
      <c r="F2575">
        <v>22942</v>
      </c>
      <c r="G2575" t="s">
        <v>16</v>
      </c>
      <c r="H2575" t="s">
        <v>2601</v>
      </c>
    </row>
    <row r="2576" spans="1:8">
      <c r="A2576" s="2">
        <v>45255</v>
      </c>
      <c r="B2576" t="s">
        <v>27</v>
      </c>
      <c r="C2576" t="s">
        <v>13</v>
      </c>
      <c r="D2576" t="s">
        <v>10</v>
      </c>
      <c r="E2576">
        <v>94872</v>
      </c>
      <c r="F2576">
        <v>89189</v>
      </c>
      <c r="G2576" t="s">
        <v>25</v>
      </c>
      <c r="H2576" t="s">
        <v>2602</v>
      </c>
    </row>
    <row r="2577" spans="1:8">
      <c r="A2577" s="2">
        <v>44842</v>
      </c>
      <c r="B2577" t="s">
        <v>8</v>
      </c>
      <c r="C2577" t="s">
        <v>19</v>
      </c>
      <c r="D2577" t="s">
        <v>10</v>
      </c>
      <c r="E2577">
        <v>50378</v>
      </c>
      <c r="F2577">
        <v>162108</v>
      </c>
      <c r="G2577" t="s">
        <v>16</v>
      </c>
      <c r="H2577" t="s">
        <v>2603</v>
      </c>
    </row>
    <row r="2578" spans="1:8">
      <c r="A2578" s="2">
        <v>44982</v>
      </c>
      <c r="B2578" t="s">
        <v>27</v>
      </c>
      <c r="C2578" t="s">
        <v>33</v>
      </c>
      <c r="D2578" t="s">
        <v>10</v>
      </c>
      <c r="E2578">
        <v>72189</v>
      </c>
      <c r="F2578">
        <v>113992</v>
      </c>
      <c r="G2578" t="s">
        <v>11</v>
      </c>
      <c r="H2578" t="s">
        <v>2604</v>
      </c>
    </row>
    <row r="2579" spans="1:8">
      <c r="A2579" s="2">
        <v>44397</v>
      </c>
      <c r="B2579" t="s">
        <v>45</v>
      </c>
      <c r="C2579" t="s">
        <v>19</v>
      </c>
      <c r="D2579" t="s">
        <v>20</v>
      </c>
      <c r="E2579">
        <v>36084</v>
      </c>
      <c r="F2579">
        <v>144965</v>
      </c>
      <c r="G2579" t="s">
        <v>16</v>
      </c>
      <c r="H2579" t="s">
        <v>2605</v>
      </c>
    </row>
    <row r="2580" spans="1:8">
      <c r="A2580" s="2">
        <v>44565</v>
      </c>
      <c r="B2580" t="s">
        <v>27</v>
      </c>
      <c r="C2580" t="s">
        <v>14</v>
      </c>
      <c r="D2580" t="s">
        <v>20</v>
      </c>
      <c r="E2580">
        <v>107240</v>
      </c>
      <c r="F2580">
        <v>25733</v>
      </c>
      <c r="G2580" t="s">
        <v>22</v>
      </c>
      <c r="H2580" t="s">
        <v>2606</v>
      </c>
    </row>
    <row r="2581" spans="1:8">
      <c r="A2581" s="2">
        <v>44993</v>
      </c>
      <c r="B2581" t="s">
        <v>8</v>
      </c>
      <c r="C2581" t="s">
        <v>19</v>
      </c>
      <c r="D2581" t="s">
        <v>29</v>
      </c>
      <c r="E2581">
        <v>70681</v>
      </c>
      <c r="F2581">
        <v>73843</v>
      </c>
      <c r="G2581" t="s">
        <v>11</v>
      </c>
      <c r="H2581" t="s">
        <v>2607</v>
      </c>
    </row>
    <row r="2582" spans="1:8">
      <c r="A2582" s="2">
        <v>44273</v>
      </c>
      <c r="B2582" t="s">
        <v>45</v>
      </c>
      <c r="C2582" t="s">
        <v>14</v>
      </c>
      <c r="D2582" t="s">
        <v>29</v>
      </c>
      <c r="E2582">
        <v>32418</v>
      </c>
      <c r="F2582">
        <v>148610</v>
      </c>
      <c r="G2582" t="s">
        <v>22</v>
      </c>
      <c r="H2582" t="s">
        <v>2608</v>
      </c>
    </row>
    <row r="2583" spans="1:8">
      <c r="A2583" s="2">
        <v>44255</v>
      </c>
      <c r="B2583" t="s">
        <v>45</v>
      </c>
      <c r="C2583" t="s">
        <v>24</v>
      </c>
      <c r="D2583" t="s">
        <v>48</v>
      </c>
      <c r="E2583">
        <v>84860</v>
      </c>
      <c r="F2583">
        <v>21919</v>
      </c>
      <c r="G2583" t="s">
        <v>11</v>
      </c>
      <c r="H2583" t="s">
        <v>2609</v>
      </c>
    </row>
    <row r="2584" spans="1:8">
      <c r="A2584" s="2">
        <v>44627</v>
      </c>
      <c r="B2584" t="s">
        <v>27</v>
      </c>
      <c r="C2584" t="s">
        <v>9</v>
      </c>
      <c r="D2584" t="s">
        <v>20</v>
      </c>
      <c r="E2584">
        <v>92168</v>
      </c>
      <c r="F2584">
        <v>64207</v>
      </c>
      <c r="G2584" t="s">
        <v>25</v>
      </c>
      <c r="H2584" t="s">
        <v>2610</v>
      </c>
    </row>
    <row r="2585" spans="1:8">
      <c r="A2585" s="2">
        <v>44834</v>
      </c>
      <c r="B2585" t="s">
        <v>45</v>
      </c>
      <c r="C2585" t="s">
        <v>13</v>
      </c>
      <c r="D2585" t="s">
        <v>29</v>
      </c>
      <c r="E2585">
        <v>149075</v>
      </c>
      <c r="F2585">
        <v>146881</v>
      </c>
      <c r="G2585" t="s">
        <v>11</v>
      </c>
      <c r="H2585" t="s">
        <v>2611</v>
      </c>
    </row>
    <row r="2586" spans="1:8">
      <c r="A2586" s="2">
        <v>44305</v>
      </c>
      <c r="B2586" t="s">
        <v>27</v>
      </c>
      <c r="C2586" t="s">
        <v>24</v>
      </c>
      <c r="D2586" t="s">
        <v>29</v>
      </c>
      <c r="E2586">
        <v>72468</v>
      </c>
      <c r="F2586">
        <v>71523</v>
      </c>
      <c r="G2586" t="s">
        <v>16</v>
      </c>
      <c r="H2586" t="s">
        <v>2612</v>
      </c>
    </row>
    <row r="2587" spans="1:8">
      <c r="A2587" s="2">
        <v>45204</v>
      </c>
      <c r="B2587" t="s">
        <v>18</v>
      </c>
      <c r="C2587" t="s">
        <v>13</v>
      </c>
      <c r="D2587" t="s">
        <v>48</v>
      </c>
      <c r="E2587">
        <v>78211</v>
      </c>
      <c r="F2587">
        <v>169058</v>
      </c>
      <c r="G2587" t="s">
        <v>22</v>
      </c>
      <c r="H2587" t="s">
        <v>2613</v>
      </c>
    </row>
    <row r="2588" spans="1:8">
      <c r="A2588" s="2">
        <v>44264</v>
      </c>
      <c r="B2588" t="s">
        <v>45</v>
      </c>
      <c r="C2588" t="s">
        <v>19</v>
      </c>
      <c r="D2588" t="s">
        <v>10</v>
      </c>
      <c r="E2588">
        <v>85012</v>
      </c>
      <c r="F2588">
        <v>32093</v>
      </c>
      <c r="G2588" t="s">
        <v>11</v>
      </c>
      <c r="H2588" t="s">
        <v>2614</v>
      </c>
    </row>
    <row r="2589" spans="1:8">
      <c r="A2589" s="2">
        <v>45289</v>
      </c>
      <c r="B2589" t="s">
        <v>27</v>
      </c>
      <c r="C2589" t="s">
        <v>13</v>
      </c>
      <c r="D2589" t="s">
        <v>15</v>
      </c>
      <c r="E2589">
        <v>29259</v>
      </c>
      <c r="F2589">
        <v>39660</v>
      </c>
      <c r="G2589" t="s">
        <v>25</v>
      </c>
      <c r="H2589" t="s">
        <v>2615</v>
      </c>
    </row>
    <row r="2590" spans="1:8">
      <c r="A2590" s="2">
        <v>44501</v>
      </c>
      <c r="B2590" t="s">
        <v>18</v>
      </c>
      <c r="C2590" t="s">
        <v>19</v>
      </c>
      <c r="D2590" t="s">
        <v>48</v>
      </c>
      <c r="E2590">
        <v>59179</v>
      </c>
      <c r="F2590">
        <v>48877</v>
      </c>
      <c r="G2590" t="s">
        <v>22</v>
      </c>
      <c r="H2590" t="s">
        <v>2616</v>
      </c>
    </row>
    <row r="2591" spans="1:8">
      <c r="A2591" s="2">
        <v>44870</v>
      </c>
      <c r="B2591" t="s">
        <v>45</v>
      </c>
      <c r="C2591" t="s">
        <v>13</v>
      </c>
      <c r="D2591" t="s">
        <v>15</v>
      </c>
      <c r="E2591">
        <v>90099</v>
      </c>
      <c r="F2591">
        <v>120220</v>
      </c>
      <c r="G2591" t="s">
        <v>11</v>
      </c>
      <c r="H2591" t="s">
        <v>2617</v>
      </c>
    </row>
    <row r="2592" spans="1:8">
      <c r="A2592" s="2">
        <v>44561</v>
      </c>
      <c r="B2592" t="s">
        <v>18</v>
      </c>
      <c r="C2592" t="s">
        <v>33</v>
      </c>
      <c r="D2592" t="s">
        <v>48</v>
      </c>
      <c r="E2592">
        <v>71980</v>
      </c>
      <c r="F2592">
        <v>50472</v>
      </c>
      <c r="G2592" t="s">
        <v>25</v>
      </c>
      <c r="H2592" t="s">
        <v>2618</v>
      </c>
    </row>
    <row r="2593" spans="1:8">
      <c r="A2593" s="2">
        <v>45017</v>
      </c>
      <c r="B2593" t="s">
        <v>13</v>
      </c>
      <c r="C2593" t="s">
        <v>24</v>
      </c>
      <c r="D2593" t="s">
        <v>48</v>
      </c>
      <c r="E2593">
        <v>95170</v>
      </c>
      <c r="F2593">
        <v>88832</v>
      </c>
      <c r="G2593" t="s">
        <v>11</v>
      </c>
      <c r="H2593" t="s">
        <v>2619</v>
      </c>
    </row>
    <row r="2594" spans="1:8">
      <c r="A2594" s="2">
        <v>44539</v>
      </c>
      <c r="B2594" t="s">
        <v>45</v>
      </c>
      <c r="C2594" t="s">
        <v>33</v>
      </c>
      <c r="D2594" t="s">
        <v>10</v>
      </c>
      <c r="E2594">
        <v>79283</v>
      </c>
      <c r="F2594">
        <v>141355</v>
      </c>
      <c r="G2594" t="s">
        <v>11</v>
      </c>
      <c r="H2594" t="s">
        <v>2620</v>
      </c>
    </row>
    <row r="2595" spans="1:8">
      <c r="A2595" s="2">
        <v>45143</v>
      </c>
      <c r="B2595" t="s">
        <v>13</v>
      </c>
      <c r="C2595" t="s">
        <v>9</v>
      </c>
      <c r="D2595" t="s">
        <v>29</v>
      </c>
      <c r="E2595">
        <v>61871</v>
      </c>
      <c r="F2595">
        <v>113856</v>
      </c>
      <c r="G2595" t="s">
        <v>22</v>
      </c>
      <c r="H2595" t="s">
        <v>2621</v>
      </c>
    </row>
    <row r="2596" spans="1:8">
      <c r="A2596" s="2">
        <v>45095</v>
      </c>
      <c r="B2596" t="s">
        <v>8</v>
      </c>
      <c r="C2596" t="s">
        <v>9</v>
      </c>
      <c r="D2596" t="s">
        <v>20</v>
      </c>
      <c r="E2596">
        <v>30287</v>
      </c>
      <c r="F2596">
        <v>118520</v>
      </c>
      <c r="G2596" t="s">
        <v>11</v>
      </c>
      <c r="H2596" t="s">
        <v>2622</v>
      </c>
    </row>
    <row r="2597" spans="1:8">
      <c r="A2597" s="2">
        <v>44958</v>
      </c>
      <c r="B2597" t="s">
        <v>8</v>
      </c>
      <c r="C2597" t="s">
        <v>14</v>
      </c>
      <c r="D2597" t="s">
        <v>48</v>
      </c>
      <c r="E2597">
        <v>35887</v>
      </c>
      <c r="F2597">
        <v>32518</v>
      </c>
      <c r="G2597" t="s">
        <v>22</v>
      </c>
      <c r="H2597" t="s">
        <v>2623</v>
      </c>
    </row>
    <row r="2598" spans="1:8">
      <c r="A2598" s="2">
        <v>44537</v>
      </c>
      <c r="B2598" t="s">
        <v>27</v>
      </c>
      <c r="C2598" t="s">
        <v>14</v>
      </c>
      <c r="D2598" t="s">
        <v>10</v>
      </c>
      <c r="E2598">
        <v>138493</v>
      </c>
      <c r="F2598">
        <v>159234</v>
      </c>
      <c r="G2598" t="s">
        <v>22</v>
      </c>
      <c r="H2598" t="s">
        <v>2624</v>
      </c>
    </row>
    <row r="2599" spans="1:8">
      <c r="A2599" s="2">
        <v>45138</v>
      </c>
      <c r="B2599" t="s">
        <v>31</v>
      </c>
      <c r="C2599" t="s">
        <v>14</v>
      </c>
      <c r="D2599" t="s">
        <v>15</v>
      </c>
      <c r="E2599">
        <v>134370</v>
      </c>
      <c r="F2599">
        <v>33443</v>
      </c>
      <c r="G2599" t="s">
        <v>16</v>
      </c>
      <c r="H2599" t="s">
        <v>2625</v>
      </c>
    </row>
    <row r="2600" spans="1:8">
      <c r="A2600" s="2">
        <v>44579</v>
      </c>
      <c r="B2600" t="s">
        <v>13</v>
      </c>
      <c r="C2600" t="s">
        <v>9</v>
      </c>
      <c r="D2600" t="s">
        <v>29</v>
      </c>
      <c r="E2600">
        <v>27802</v>
      </c>
      <c r="F2600">
        <v>140454</v>
      </c>
      <c r="G2600" t="s">
        <v>22</v>
      </c>
      <c r="H2600" t="s">
        <v>2626</v>
      </c>
    </row>
    <row r="2601" spans="1:8">
      <c r="A2601" s="2">
        <v>45200</v>
      </c>
      <c r="B2601" t="s">
        <v>13</v>
      </c>
      <c r="C2601" t="s">
        <v>13</v>
      </c>
      <c r="D2601" t="s">
        <v>48</v>
      </c>
      <c r="E2601">
        <v>83135</v>
      </c>
      <c r="F2601">
        <v>93534</v>
      </c>
      <c r="G2601" t="s">
        <v>11</v>
      </c>
      <c r="H2601" t="s">
        <v>2627</v>
      </c>
    </row>
    <row r="2602" spans="1:8">
      <c r="A2602" s="2">
        <v>44496</v>
      </c>
      <c r="B2602" t="s">
        <v>8</v>
      </c>
      <c r="C2602" t="s">
        <v>19</v>
      </c>
      <c r="D2602" t="s">
        <v>15</v>
      </c>
      <c r="E2602">
        <v>19650</v>
      </c>
      <c r="F2602">
        <v>97015</v>
      </c>
      <c r="G2602" t="s">
        <v>11</v>
      </c>
      <c r="H2602" t="s">
        <v>2628</v>
      </c>
    </row>
    <row r="2603" spans="1:8">
      <c r="A2603" s="2">
        <v>44335</v>
      </c>
      <c r="B2603" t="s">
        <v>13</v>
      </c>
      <c r="C2603" t="s">
        <v>13</v>
      </c>
      <c r="D2603" t="s">
        <v>48</v>
      </c>
      <c r="E2603">
        <v>115646</v>
      </c>
      <c r="F2603">
        <v>32693</v>
      </c>
      <c r="G2603" t="s">
        <v>11</v>
      </c>
      <c r="H2603" t="s">
        <v>2629</v>
      </c>
    </row>
    <row r="2604" spans="1:8">
      <c r="A2604" s="2">
        <v>44555</v>
      </c>
      <c r="B2604" t="s">
        <v>31</v>
      </c>
      <c r="C2604" t="s">
        <v>24</v>
      </c>
      <c r="D2604" t="s">
        <v>20</v>
      </c>
      <c r="E2604">
        <v>53527</v>
      </c>
      <c r="F2604">
        <v>43294</v>
      </c>
      <c r="G2604" t="s">
        <v>11</v>
      </c>
      <c r="H2604" t="s">
        <v>2630</v>
      </c>
    </row>
    <row r="2605" spans="1:8">
      <c r="A2605" s="2">
        <v>45032</v>
      </c>
      <c r="B2605" t="s">
        <v>18</v>
      </c>
      <c r="C2605" t="s">
        <v>9</v>
      </c>
      <c r="D2605" t="s">
        <v>20</v>
      </c>
      <c r="E2605">
        <v>52297</v>
      </c>
      <c r="F2605">
        <v>55780</v>
      </c>
      <c r="G2605" t="s">
        <v>22</v>
      </c>
      <c r="H2605" t="s">
        <v>2631</v>
      </c>
    </row>
    <row r="2606" spans="1:8">
      <c r="A2606" s="2">
        <v>44679</v>
      </c>
      <c r="B2606" t="s">
        <v>18</v>
      </c>
      <c r="C2606" t="s">
        <v>19</v>
      </c>
      <c r="D2606" t="s">
        <v>29</v>
      </c>
      <c r="E2606">
        <v>39185</v>
      </c>
      <c r="F2606">
        <v>99330</v>
      </c>
      <c r="G2606" t="s">
        <v>16</v>
      </c>
      <c r="H2606" t="s">
        <v>2632</v>
      </c>
    </row>
    <row r="2607" spans="1:8">
      <c r="A2607" s="2">
        <v>45105</v>
      </c>
      <c r="B2607" t="s">
        <v>31</v>
      </c>
      <c r="C2607" t="s">
        <v>19</v>
      </c>
      <c r="D2607" t="s">
        <v>15</v>
      </c>
      <c r="E2607">
        <v>127769</v>
      </c>
      <c r="F2607">
        <v>97739</v>
      </c>
      <c r="G2607" t="s">
        <v>22</v>
      </c>
      <c r="H2607" t="s">
        <v>2633</v>
      </c>
    </row>
    <row r="2608" spans="1:8">
      <c r="A2608" s="2">
        <v>45062</v>
      </c>
      <c r="B2608" t="s">
        <v>13</v>
      </c>
      <c r="C2608" t="s">
        <v>19</v>
      </c>
      <c r="D2608" t="s">
        <v>20</v>
      </c>
      <c r="E2608">
        <v>141418</v>
      </c>
      <c r="F2608">
        <v>40029</v>
      </c>
      <c r="G2608" t="s">
        <v>11</v>
      </c>
      <c r="H2608" t="s">
        <v>2634</v>
      </c>
    </row>
    <row r="2609" spans="1:8">
      <c r="A2609" s="2">
        <v>44335</v>
      </c>
      <c r="B2609" t="s">
        <v>13</v>
      </c>
      <c r="C2609" t="s">
        <v>14</v>
      </c>
      <c r="D2609" t="s">
        <v>10</v>
      </c>
      <c r="E2609">
        <v>53418</v>
      </c>
      <c r="F2609">
        <v>52774</v>
      </c>
      <c r="G2609" t="s">
        <v>22</v>
      </c>
      <c r="H2609" t="s">
        <v>2635</v>
      </c>
    </row>
    <row r="2610" spans="1:8">
      <c r="A2610" s="2">
        <v>45192</v>
      </c>
      <c r="B2610" t="s">
        <v>13</v>
      </c>
      <c r="C2610" t="s">
        <v>19</v>
      </c>
      <c r="D2610" t="s">
        <v>29</v>
      </c>
      <c r="E2610">
        <v>19612</v>
      </c>
      <c r="F2610">
        <v>163214</v>
      </c>
      <c r="G2610" t="s">
        <v>16</v>
      </c>
      <c r="H2610" t="s">
        <v>2636</v>
      </c>
    </row>
    <row r="2611" spans="1:8">
      <c r="A2611" s="2">
        <v>44631</v>
      </c>
      <c r="B2611" t="s">
        <v>27</v>
      </c>
      <c r="C2611" t="s">
        <v>19</v>
      </c>
      <c r="D2611" t="s">
        <v>48</v>
      </c>
      <c r="E2611">
        <v>95002</v>
      </c>
      <c r="F2611">
        <v>76692</v>
      </c>
      <c r="G2611" t="s">
        <v>25</v>
      </c>
      <c r="H2611" t="s">
        <v>2637</v>
      </c>
    </row>
    <row r="2612" spans="1:8">
      <c r="A2612" s="2">
        <v>44705</v>
      </c>
      <c r="B2612" t="s">
        <v>45</v>
      </c>
      <c r="C2612" t="s">
        <v>9</v>
      </c>
      <c r="D2612" t="s">
        <v>15</v>
      </c>
      <c r="E2612">
        <v>142703</v>
      </c>
      <c r="F2612">
        <v>35921</v>
      </c>
      <c r="G2612" t="s">
        <v>16</v>
      </c>
      <c r="H2612" t="s">
        <v>2638</v>
      </c>
    </row>
    <row r="2613" spans="1:8">
      <c r="A2613" s="2">
        <v>44469</v>
      </c>
      <c r="B2613" t="s">
        <v>31</v>
      </c>
      <c r="C2613" t="s">
        <v>13</v>
      </c>
      <c r="D2613" t="s">
        <v>15</v>
      </c>
      <c r="E2613">
        <v>67211</v>
      </c>
      <c r="F2613">
        <v>150111</v>
      </c>
      <c r="G2613" t="s">
        <v>16</v>
      </c>
      <c r="H2613" t="s">
        <v>2639</v>
      </c>
    </row>
    <row r="2614" spans="1:8">
      <c r="A2614" s="2">
        <v>44300</v>
      </c>
      <c r="B2614" t="s">
        <v>31</v>
      </c>
      <c r="C2614" t="s">
        <v>13</v>
      </c>
      <c r="D2614" t="s">
        <v>10</v>
      </c>
      <c r="E2614">
        <v>88105</v>
      </c>
      <c r="F2614">
        <v>81980</v>
      </c>
      <c r="G2614" t="s">
        <v>25</v>
      </c>
      <c r="H2614" t="s">
        <v>2640</v>
      </c>
    </row>
    <row r="2615" spans="1:8">
      <c r="A2615" s="2">
        <v>44958</v>
      </c>
      <c r="B2615" t="s">
        <v>31</v>
      </c>
      <c r="C2615" t="s">
        <v>33</v>
      </c>
      <c r="D2615" t="s">
        <v>20</v>
      </c>
      <c r="E2615">
        <v>45472</v>
      </c>
      <c r="F2615">
        <v>140701</v>
      </c>
      <c r="G2615" t="s">
        <v>16</v>
      </c>
      <c r="H2615" t="s">
        <v>2641</v>
      </c>
    </row>
    <row r="2616" spans="1:8">
      <c r="A2616" s="2">
        <v>44983</v>
      </c>
      <c r="B2616" t="s">
        <v>31</v>
      </c>
      <c r="C2616" t="s">
        <v>33</v>
      </c>
      <c r="D2616" t="s">
        <v>15</v>
      </c>
      <c r="E2616">
        <v>97460</v>
      </c>
      <c r="F2616">
        <v>163424</v>
      </c>
      <c r="G2616" t="s">
        <v>16</v>
      </c>
      <c r="H2616" t="s">
        <v>2642</v>
      </c>
    </row>
    <row r="2617" spans="1:8">
      <c r="A2617" s="2">
        <v>44361</v>
      </c>
      <c r="B2617" t="s">
        <v>31</v>
      </c>
      <c r="C2617" t="s">
        <v>24</v>
      </c>
      <c r="D2617" t="s">
        <v>10</v>
      </c>
      <c r="E2617">
        <v>128123</v>
      </c>
      <c r="F2617">
        <v>56492</v>
      </c>
      <c r="G2617" t="s">
        <v>22</v>
      </c>
      <c r="H2617" t="s">
        <v>2643</v>
      </c>
    </row>
    <row r="2618" spans="1:8">
      <c r="A2618" s="2">
        <v>45195</v>
      </c>
      <c r="B2618" t="s">
        <v>13</v>
      </c>
      <c r="C2618" t="s">
        <v>9</v>
      </c>
      <c r="D2618" t="s">
        <v>10</v>
      </c>
      <c r="E2618">
        <v>90379</v>
      </c>
      <c r="F2618">
        <v>119260</v>
      </c>
      <c r="G2618" t="s">
        <v>16</v>
      </c>
      <c r="H2618" t="s">
        <v>2644</v>
      </c>
    </row>
    <row r="2619" spans="1:8">
      <c r="A2619" s="2">
        <v>44716</v>
      </c>
      <c r="B2619" t="s">
        <v>27</v>
      </c>
      <c r="C2619" t="s">
        <v>33</v>
      </c>
      <c r="D2619" t="s">
        <v>48</v>
      </c>
      <c r="E2619">
        <v>105554</v>
      </c>
      <c r="F2619">
        <v>29207</v>
      </c>
      <c r="G2619" t="s">
        <v>16</v>
      </c>
      <c r="H2619" t="s">
        <v>2645</v>
      </c>
    </row>
    <row r="2620" spans="1:8">
      <c r="A2620" s="2">
        <v>44713</v>
      </c>
      <c r="B2620" t="s">
        <v>8</v>
      </c>
      <c r="C2620" t="s">
        <v>33</v>
      </c>
      <c r="D2620" t="s">
        <v>10</v>
      </c>
      <c r="E2620">
        <v>18057</v>
      </c>
      <c r="F2620">
        <v>19523</v>
      </c>
      <c r="G2620" t="s">
        <v>11</v>
      </c>
      <c r="H2620" t="s">
        <v>2646</v>
      </c>
    </row>
    <row r="2621" spans="1:8">
      <c r="A2621" s="2">
        <v>44853</v>
      </c>
      <c r="B2621" t="s">
        <v>13</v>
      </c>
      <c r="C2621" t="s">
        <v>9</v>
      </c>
      <c r="D2621" t="s">
        <v>29</v>
      </c>
      <c r="E2621">
        <v>28883</v>
      </c>
      <c r="F2621">
        <v>169201</v>
      </c>
      <c r="G2621" t="s">
        <v>16</v>
      </c>
      <c r="H2621" t="s">
        <v>2647</v>
      </c>
    </row>
    <row r="2622" spans="1:8">
      <c r="A2622" s="2">
        <v>44809</v>
      </c>
      <c r="B2622" t="s">
        <v>13</v>
      </c>
      <c r="C2622" t="s">
        <v>13</v>
      </c>
      <c r="D2622" t="s">
        <v>15</v>
      </c>
      <c r="E2622">
        <v>70014</v>
      </c>
      <c r="F2622">
        <v>77579</v>
      </c>
      <c r="G2622" t="s">
        <v>22</v>
      </c>
      <c r="H2622" t="s">
        <v>2648</v>
      </c>
    </row>
    <row r="2623" spans="1:8">
      <c r="A2623" s="2">
        <v>44360</v>
      </c>
      <c r="B2623" t="s">
        <v>45</v>
      </c>
      <c r="C2623" t="s">
        <v>24</v>
      </c>
      <c r="D2623" t="s">
        <v>29</v>
      </c>
      <c r="E2623">
        <v>118269</v>
      </c>
      <c r="F2623">
        <v>24003</v>
      </c>
      <c r="G2623" t="s">
        <v>25</v>
      </c>
      <c r="H2623" t="s">
        <v>2649</v>
      </c>
    </row>
    <row r="2624" spans="1:8">
      <c r="A2624" s="2">
        <v>44260</v>
      </c>
      <c r="B2624" t="s">
        <v>8</v>
      </c>
      <c r="C2624" t="s">
        <v>24</v>
      </c>
      <c r="D2624" t="s">
        <v>10</v>
      </c>
      <c r="E2624">
        <v>45013</v>
      </c>
      <c r="F2624">
        <v>54596</v>
      </c>
      <c r="G2624" t="s">
        <v>11</v>
      </c>
      <c r="H2624" t="s">
        <v>2650</v>
      </c>
    </row>
    <row r="2625" spans="1:8">
      <c r="A2625" s="2">
        <v>44463</v>
      </c>
      <c r="B2625" t="s">
        <v>31</v>
      </c>
      <c r="C2625" t="s">
        <v>24</v>
      </c>
      <c r="D2625" t="s">
        <v>10</v>
      </c>
      <c r="E2625">
        <v>143536</v>
      </c>
      <c r="F2625">
        <v>11816</v>
      </c>
      <c r="G2625" t="s">
        <v>22</v>
      </c>
      <c r="H2625" t="s">
        <v>2651</v>
      </c>
    </row>
    <row r="2626" spans="1:8">
      <c r="A2626" s="2">
        <v>44442</v>
      </c>
      <c r="B2626" t="s">
        <v>8</v>
      </c>
      <c r="C2626" t="s">
        <v>33</v>
      </c>
      <c r="D2626" t="s">
        <v>29</v>
      </c>
      <c r="E2626">
        <v>84111</v>
      </c>
      <c r="F2626">
        <v>27110</v>
      </c>
      <c r="G2626" t="s">
        <v>11</v>
      </c>
      <c r="H2626" t="s">
        <v>2652</v>
      </c>
    </row>
    <row r="2627" spans="1:8">
      <c r="A2627" s="2">
        <v>44591</v>
      </c>
      <c r="B2627" t="s">
        <v>27</v>
      </c>
      <c r="C2627" t="s">
        <v>13</v>
      </c>
      <c r="D2627" t="s">
        <v>48</v>
      </c>
      <c r="E2627">
        <v>122839</v>
      </c>
      <c r="F2627">
        <v>74104</v>
      </c>
      <c r="G2627" t="s">
        <v>16</v>
      </c>
      <c r="H2627" t="s">
        <v>2653</v>
      </c>
    </row>
    <row r="2628" spans="1:8">
      <c r="A2628" s="2">
        <v>44672</v>
      </c>
      <c r="B2628" t="s">
        <v>18</v>
      </c>
      <c r="C2628" t="s">
        <v>24</v>
      </c>
      <c r="D2628" t="s">
        <v>10</v>
      </c>
      <c r="E2628">
        <v>56825</v>
      </c>
      <c r="F2628">
        <v>53598</v>
      </c>
      <c r="G2628" t="s">
        <v>22</v>
      </c>
      <c r="H2628" t="s">
        <v>2654</v>
      </c>
    </row>
    <row r="2629" spans="1:8">
      <c r="A2629" s="2">
        <v>45173</v>
      </c>
      <c r="B2629" t="s">
        <v>13</v>
      </c>
      <c r="C2629" t="s">
        <v>9</v>
      </c>
      <c r="D2629" t="s">
        <v>29</v>
      </c>
      <c r="E2629">
        <v>104035</v>
      </c>
      <c r="F2629">
        <v>143177</v>
      </c>
      <c r="G2629" t="s">
        <v>11</v>
      </c>
      <c r="H2629" t="s">
        <v>2655</v>
      </c>
    </row>
    <row r="2630" spans="1:8">
      <c r="A2630" s="2">
        <v>45240</v>
      </c>
      <c r="B2630" t="s">
        <v>8</v>
      </c>
      <c r="C2630" t="s">
        <v>24</v>
      </c>
      <c r="D2630" t="s">
        <v>29</v>
      </c>
      <c r="E2630">
        <v>11521</v>
      </c>
      <c r="F2630">
        <v>118748</v>
      </c>
      <c r="G2630" t="s">
        <v>22</v>
      </c>
      <c r="H2630" t="s">
        <v>2656</v>
      </c>
    </row>
    <row r="2631" spans="1:8">
      <c r="A2631" s="2">
        <v>44754</v>
      </c>
      <c r="B2631" t="s">
        <v>45</v>
      </c>
      <c r="C2631" t="s">
        <v>14</v>
      </c>
      <c r="D2631" t="s">
        <v>15</v>
      </c>
      <c r="E2631">
        <v>27363</v>
      </c>
      <c r="F2631">
        <v>109076</v>
      </c>
      <c r="G2631" t="s">
        <v>11</v>
      </c>
      <c r="H2631" t="s">
        <v>2657</v>
      </c>
    </row>
    <row r="2632" spans="1:8">
      <c r="A2632" s="2">
        <v>45214</v>
      </c>
      <c r="B2632" t="s">
        <v>27</v>
      </c>
      <c r="C2632" t="s">
        <v>13</v>
      </c>
      <c r="D2632" t="s">
        <v>48</v>
      </c>
      <c r="E2632">
        <v>90938</v>
      </c>
      <c r="F2632">
        <v>118732</v>
      </c>
      <c r="G2632" t="s">
        <v>16</v>
      </c>
      <c r="H2632" t="s">
        <v>2658</v>
      </c>
    </row>
    <row r="2633" spans="1:8">
      <c r="A2633" s="2">
        <v>45079</v>
      </c>
      <c r="B2633" t="s">
        <v>18</v>
      </c>
      <c r="C2633" t="s">
        <v>14</v>
      </c>
      <c r="D2633" t="s">
        <v>20</v>
      </c>
      <c r="E2633">
        <v>132159</v>
      </c>
      <c r="F2633">
        <v>77590</v>
      </c>
      <c r="G2633" t="s">
        <v>25</v>
      </c>
      <c r="H2633" t="s">
        <v>2659</v>
      </c>
    </row>
    <row r="2634" spans="1:8">
      <c r="A2634" s="2">
        <v>44343</v>
      </c>
      <c r="B2634" t="s">
        <v>27</v>
      </c>
      <c r="C2634" t="s">
        <v>13</v>
      </c>
      <c r="D2634" t="s">
        <v>29</v>
      </c>
      <c r="E2634">
        <v>83109</v>
      </c>
      <c r="F2634">
        <v>97797</v>
      </c>
      <c r="G2634" t="s">
        <v>25</v>
      </c>
      <c r="H2634" t="s">
        <v>2660</v>
      </c>
    </row>
    <row r="2635" spans="1:8">
      <c r="A2635" s="2">
        <v>44862</v>
      </c>
      <c r="B2635" t="s">
        <v>31</v>
      </c>
      <c r="C2635" t="s">
        <v>19</v>
      </c>
      <c r="D2635" t="s">
        <v>15</v>
      </c>
      <c r="E2635">
        <v>64698</v>
      </c>
      <c r="F2635">
        <v>28382</v>
      </c>
      <c r="G2635" t="s">
        <v>22</v>
      </c>
      <c r="H2635" t="s">
        <v>2661</v>
      </c>
    </row>
    <row r="2636" spans="1:8">
      <c r="A2636" s="2">
        <v>44816</v>
      </c>
      <c r="B2636" t="s">
        <v>18</v>
      </c>
      <c r="C2636" t="s">
        <v>9</v>
      </c>
      <c r="D2636" t="s">
        <v>20</v>
      </c>
      <c r="E2636">
        <v>129511</v>
      </c>
      <c r="F2636">
        <v>106440</v>
      </c>
      <c r="G2636" t="s">
        <v>25</v>
      </c>
      <c r="H2636" t="s">
        <v>2662</v>
      </c>
    </row>
    <row r="2637" spans="1:8">
      <c r="A2637" s="2">
        <v>45016</v>
      </c>
      <c r="B2637" t="s">
        <v>45</v>
      </c>
      <c r="C2637" t="s">
        <v>19</v>
      </c>
      <c r="D2637" t="s">
        <v>15</v>
      </c>
      <c r="E2637">
        <v>106783</v>
      </c>
      <c r="F2637">
        <v>29170</v>
      </c>
      <c r="G2637" t="s">
        <v>22</v>
      </c>
      <c r="H2637" t="s">
        <v>2663</v>
      </c>
    </row>
    <row r="2638" spans="1:8">
      <c r="A2638" s="2">
        <v>45060</v>
      </c>
      <c r="B2638" t="s">
        <v>18</v>
      </c>
      <c r="C2638" t="s">
        <v>33</v>
      </c>
      <c r="D2638" t="s">
        <v>15</v>
      </c>
      <c r="E2638">
        <v>108829</v>
      </c>
      <c r="F2638">
        <v>38295</v>
      </c>
      <c r="G2638" t="s">
        <v>22</v>
      </c>
      <c r="H2638" t="s">
        <v>2664</v>
      </c>
    </row>
    <row r="2639" spans="1:8">
      <c r="A2639" s="2">
        <v>44778</v>
      </c>
      <c r="B2639" t="s">
        <v>45</v>
      </c>
      <c r="C2639" t="s">
        <v>33</v>
      </c>
      <c r="D2639" t="s">
        <v>48</v>
      </c>
      <c r="E2639">
        <v>126774</v>
      </c>
      <c r="F2639">
        <v>99535</v>
      </c>
      <c r="G2639" t="s">
        <v>16</v>
      </c>
      <c r="H2639" t="s">
        <v>2665</v>
      </c>
    </row>
    <row r="2640" spans="1:8">
      <c r="A2640" s="2">
        <v>45219</v>
      </c>
      <c r="B2640" t="s">
        <v>31</v>
      </c>
      <c r="C2640" t="s">
        <v>19</v>
      </c>
      <c r="D2640" t="s">
        <v>10</v>
      </c>
      <c r="E2640">
        <v>16099</v>
      </c>
      <c r="F2640">
        <v>58617</v>
      </c>
      <c r="G2640" t="s">
        <v>16</v>
      </c>
      <c r="H2640" t="s">
        <v>2666</v>
      </c>
    </row>
    <row r="2641" spans="1:8">
      <c r="A2641" s="2">
        <v>44891</v>
      </c>
      <c r="B2641" t="s">
        <v>45</v>
      </c>
      <c r="C2641" t="s">
        <v>13</v>
      </c>
      <c r="D2641" t="s">
        <v>48</v>
      </c>
      <c r="E2641">
        <v>85104</v>
      </c>
      <c r="F2641">
        <v>45539</v>
      </c>
      <c r="G2641" t="s">
        <v>11</v>
      </c>
      <c r="H2641" t="s">
        <v>2667</v>
      </c>
    </row>
    <row r="2642" spans="1:8">
      <c r="A2642" s="2">
        <v>44603</v>
      </c>
      <c r="B2642" t="s">
        <v>27</v>
      </c>
      <c r="C2642" t="s">
        <v>24</v>
      </c>
      <c r="D2642" t="s">
        <v>20</v>
      </c>
      <c r="E2642">
        <v>14406</v>
      </c>
      <c r="F2642">
        <v>126520</v>
      </c>
      <c r="G2642" t="s">
        <v>22</v>
      </c>
      <c r="H2642" t="s">
        <v>2668</v>
      </c>
    </row>
    <row r="2643" spans="1:8">
      <c r="A2643" s="2">
        <v>44595</v>
      </c>
      <c r="B2643" t="s">
        <v>8</v>
      </c>
      <c r="C2643" t="s">
        <v>14</v>
      </c>
      <c r="D2643" t="s">
        <v>48</v>
      </c>
      <c r="E2643">
        <v>112439</v>
      </c>
      <c r="F2643">
        <v>156992</v>
      </c>
      <c r="G2643" t="s">
        <v>11</v>
      </c>
      <c r="H2643" t="s">
        <v>2669</v>
      </c>
    </row>
    <row r="2644" spans="1:8">
      <c r="A2644" s="2">
        <v>44911</v>
      </c>
      <c r="B2644" t="s">
        <v>27</v>
      </c>
      <c r="C2644" t="s">
        <v>9</v>
      </c>
      <c r="D2644" t="s">
        <v>10</v>
      </c>
      <c r="E2644">
        <v>145948</v>
      </c>
      <c r="F2644">
        <v>20037</v>
      </c>
      <c r="G2644" t="s">
        <v>11</v>
      </c>
      <c r="H2644" t="s">
        <v>2670</v>
      </c>
    </row>
    <row r="2645" spans="1:8">
      <c r="A2645" s="2">
        <v>44900</v>
      </c>
      <c r="B2645" t="s">
        <v>13</v>
      </c>
      <c r="C2645" t="s">
        <v>24</v>
      </c>
      <c r="D2645" t="s">
        <v>48</v>
      </c>
      <c r="E2645">
        <v>100692</v>
      </c>
      <c r="F2645">
        <v>122317</v>
      </c>
      <c r="G2645" t="s">
        <v>16</v>
      </c>
      <c r="H2645" t="s">
        <v>2671</v>
      </c>
    </row>
    <row r="2646" spans="1:8">
      <c r="A2646" s="2">
        <v>44957</v>
      </c>
      <c r="B2646" t="s">
        <v>27</v>
      </c>
      <c r="C2646" t="s">
        <v>33</v>
      </c>
      <c r="D2646" t="s">
        <v>48</v>
      </c>
      <c r="E2646">
        <v>106442</v>
      </c>
      <c r="F2646">
        <v>153518</v>
      </c>
      <c r="G2646" t="s">
        <v>22</v>
      </c>
      <c r="H2646" t="s">
        <v>2672</v>
      </c>
    </row>
    <row r="2647" spans="1:8">
      <c r="A2647" s="2">
        <v>44695</v>
      </c>
      <c r="B2647" t="s">
        <v>18</v>
      </c>
      <c r="C2647" t="s">
        <v>24</v>
      </c>
      <c r="D2647" t="s">
        <v>48</v>
      </c>
      <c r="E2647">
        <v>112829</v>
      </c>
      <c r="F2647">
        <v>82795</v>
      </c>
      <c r="G2647" t="s">
        <v>16</v>
      </c>
      <c r="H2647" t="s">
        <v>2673</v>
      </c>
    </row>
    <row r="2648" spans="1:8">
      <c r="A2648" s="2">
        <v>45170</v>
      </c>
      <c r="B2648" t="s">
        <v>31</v>
      </c>
      <c r="C2648" t="s">
        <v>19</v>
      </c>
      <c r="D2648" t="s">
        <v>29</v>
      </c>
      <c r="E2648">
        <v>122631</v>
      </c>
      <c r="F2648">
        <v>35514</v>
      </c>
      <c r="G2648" t="s">
        <v>22</v>
      </c>
      <c r="H2648" t="s">
        <v>2674</v>
      </c>
    </row>
    <row r="2649" spans="1:8">
      <c r="A2649" s="2">
        <v>44278</v>
      </c>
      <c r="B2649" t="s">
        <v>13</v>
      </c>
      <c r="C2649" t="s">
        <v>19</v>
      </c>
      <c r="D2649" t="s">
        <v>29</v>
      </c>
      <c r="E2649">
        <v>54895</v>
      </c>
      <c r="F2649">
        <v>18582</v>
      </c>
      <c r="G2649" t="s">
        <v>25</v>
      </c>
      <c r="H2649" t="s">
        <v>2675</v>
      </c>
    </row>
    <row r="2650" spans="1:8">
      <c r="A2650" s="2">
        <v>44800</v>
      </c>
      <c r="B2650" t="s">
        <v>13</v>
      </c>
      <c r="C2650" t="s">
        <v>14</v>
      </c>
      <c r="D2650" t="s">
        <v>48</v>
      </c>
      <c r="E2650">
        <v>53760</v>
      </c>
      <c r="F2650">
        <v>112808</v>
      </c>
      <c r="G2650" t="s">
        <v>25</v>
      </c>
      <c r="H2650" t="s">
        <v>2676</v>
      </c>
    </row>
    <row r="2651" spans="1:8">
      <c r="A2651" s="2">
        <v>44968</v>
      </c>
      <c r="B2651" t="s">
        <v>13</v>
      </c>
      <c r="C2651" t="s">
        <v>33</v>
      </c>
      <c r="D2651" t="s">
        <v>10</v>
      </c>
      <c r="E2651">
        <v>56306</v>
      </c>
      <c r="F2651">
        <v>129242</v>
      </c>
      <c r="G2651" t="s">
        <v>11</v>
      </c>
      <c r="H2651" t="s">
        <v>2677</v>
      </c>
    </row>
    <row r="2652" spans="1:8">
      <c r="A2652" s="2">
        <v>45099</v>
      </c>
      <c r="B2652" t="s">
        <v>8</v>
      </c>
      <c r="C2652" t="s">
        <v>13</v>
      </c>
      <c r="D2652" t="s">
        <v>10</v>
      </c>
      <c r="E2652">
        <v>85179</v>
      </c>
      <c r="F2652">
        <v>156259</v>
      </c>
      <c r="G2652" t="s">
        <v>16</v>
      </c>
      <c r="H2652" t="s">
        <v>2678</v>
      </c>
    </row>
    <row r="2653" spans="1:8">
      <c r="A2653" s="2">
        <v>44561</v>
      </c>
      <c r="B2653" t="s">
        <v>45</v>
      </c>
      <c r="C2653" t="s">
        <v>9</v>
      </c>
      <c r="D2653" t="s">
        <v>10</v>
      </c>
      <c r="E2653">
        <v>86554</v>
      </c>
      <c r="F2653">
        <v>66537</v>
      </c>
      <c r="G2653" t="s">
        <v>16</v>
      </c>
      <c r="H2653" t="s">
        <v>2679</v>
      </c>
    </row>
    <row r="2654" spans="1:8">
      <c r="A2654" s="2">
        <v>44359</v>
      </c>
      <c r="B2654" t="s">
        <v>18</v>
      </c>
      <c r="C2654" t="s">
        <v>19</v>
      </c>
      <c r="D2654" t="s">
        <v>10</v>
      </c>
      <c r="E2654">
        <v>145285</v>
      </c>
      <c r="F2654">
        <v>68819</v>
      </c>
      <c r="G2654" t="s">
        <v>22</v>
      </c>
      <c r="H2654" t="s">
        <v>2680</v>
      </c>
    </row>
    <row r="2655" spans="1:8">
      <c r="A2655" s="2">
        <v>45268</v>
      </c>
      <c r="B2655" t="s">
        <v>31</v>
      </c>
      <c r="C2655" t="s">
        <v>9</v>
      </c>
      <c r="D2655" t="s">
        <v>15</v>
      </c>
      <c r="E2655">
        <v>141015</v>
      </c>
      <c r="F2655">
        <v>131113</v>
      </c>
      <c r="G2655" t="s">
        <v>11</v>
      </c>
      <c r="H2655" t="s">
        <v>2681</v>
      </c>
    </row>
    <row r="2656" spans="1:8">
      <c r="A2656" s="2">
        <v>44707</v>
      </c>
      <c r="B2656" t="s">
        <v>8</v>
      </c>
      <c r="C2656" t="s">
        <v>33</v>
      </c>
      <c r="D2656" t="s">
        <v>48</v>
      </c>
      <c r="E2656">
        <v>54425</v>
      </c>
      <c r="F2656">
        <v>26531</v>
      </c>
      <c r="G2656" t="s">
        <v>16</v>
      </c>
      <c r="H2656" t="s">
        <v>2682</v>
      </c>
    </row>
    <row r="2657" spans="1:8">
      <c r="A2657" s="2">
        <v>44312</v>
      </c>
      <c r="B2657" t="s">
        <v>27</v>
      </c>
      <c r="C2657" t="s">
        <v>13</v>
      </c>
      <c r="D2657" t="s">
        <v>48</v>
      </c>
      <c r="E2657">
        <v>32590</v>
      </c>
      <c r="F2657">
        <v>47164</v>
      </c>
      <c r="G2657" t="s">
        <v>11</v>
      </c>
      <c r="H2657" t="s">
        <v>2683</v>
      </c>
    </row>
    <row r="2658" spans="1:8">
      <c r="A2658" s="2">
        <v>45137</v>
      </c>
      <c r="B2658" t="s">
        <v>31</v>
      </c>
      <c r="C2658" t="s">
        <v>19</v>
      </c>
      <c r="D2658" t="s">
        <v>15</v>
      </c>
      <c r="E2658">
        <v>53403</v>
      </c>
      <c r="F2658">
        <v>88665</v>
      </c>
      <c r="G2658" t="s">
        <v>16</v>
      </c>
      <c r="H2658" t="s">
        <v>2684</v>
      </c>
    </row>
    <row r="2659" spans="1:8">
      <c r="A2659" s="2">
        <v>44533</v>
      </c>
      <c r="B2659" t="s">
        <v>13</v>
      </c>
      <c r="C2659" t="s">
        <v>14</v>
      </c>
      <c r="D2659" t="s">
        <v>10</v>
      </c>
      <c r="E2659">
        <v>36628</v>
      </c>
      <c r="F2659">
        <v>75259</v>
      </c>
      <c r="G2659" t="s">
        <v>25</v>
      </c>
      <c r="H2659" t="s">
        <v>2685</v>
      </c>
    </row>
    <row r="2660" spans="1:8">
      <c r="A2660" s="2">
        <v>45077</v>
      </c>
      <c r="B2660" t="s">
        <v>31</v>
      </c>
      <c r="C2660" t="s">
        <v>9</v>
      </c>
      <c r="D2660" t="s">
        <v>20</v>
      </c>
      <c r="E2660">
        <v>99421</v>
      </c>
      <c r="F2660">
        <v>135362</v>
      </c>
      <c r="G2660" t="s">
        <v>16</v>
      </c>
      <c r="H2660" t="s">
        <v>2686</v>
      </c>
    </row>
    <row r="2661" spans="1:8">
      <c r="A2661" s="2">
        <v>44933</v>
      </c>
      <c r="C2661" t="s">
        <v>33</v>
      </c>
      <c r="D2661" t="s">
        <v>20</v>
      </c>
      <c r="E2661">
        <v>115763</v>
      </c>
      <c r="F2661">
        <v>114627</v>
      </c>
      <c r="G2661" t="s">
        <v>16</v>
      </c>
      <c r="H2661" t="s">
        <v>2687</v>
      </c>
    </row>
    <row r="2662" spans="1:8">
      <c r="A2662" s="2">
        <v>45036</v>
      </c>
      <c r="B2662" t="s">
        <v>27</v>
      </c>
      <c r="C2662" t="s">
        <v>9</v>
      </c>
      <c r="D2662" t="s">
        <v>15</v>
      </c>
      <c r="E2662">
        <v>143264</v>
      </c>
      <c r="F2662">
        <v>96284</v>
      </c>
      <c r="G2662" t="s">
        <v>25</v>
      </c>
      <c r="H2662" t="s">
        <v>2688</v>
      </c>
    </row>
    <row r="2663" spans="1:8">
      <c r="A2663" s="2">
        <v>44343</v>
      </c>
      <c r="B2663" t="s">
        <v>45</v>
      </c>
      <c r="C2663" t="s">
        <v>13</v>
      </c>
      <c r="D2663" t="s">
        <v>20</v>
      </c>
      <c r="E2663">
        <v>94629</v>
      </c>
      <c r="F2663">
        <v>116605</v>
      </c>
      <c r="G2663" t="s">
        <v>11</v>
      </c>
      <c r="H2663" t="s">
        <v>2689</v>
      </c>
    </row>
    <row r="2664" spans="1:8">
      <c r="A2664" s="2">
        <v>44639</v>
      </c>
      <c r="B2664" t="s">
        <v>18</v>
      </c>
      <c r="C2664" t="s">
        <v>14</v>
      </c>
      <c r="D2664" t="s">
        <v>29</v>
      </c>
      <c r="E2664">
        <v>134062</v>
      </c>
      <c r="F2664">
        <v>36337</v>
      </c>
      <c r="G2664" t="s">
        <v>11</v>
      </c>
      <c r="H2664" t="s">
        <v>2690</v>
      </c>
    </row>
    <row r="2665" spans="1:8">
      <c r="A2665" s="2">
        <v>45033</v>
      </c>
      <c r="B2665" t="s">
        <v>13</v>
      </c>
      <c r="C2665" t="s">
        <v>13</v>
      </c>
      <c r="D2665" t="s">
        <v>48</v>
      </c>
      <c r="E2665">
        <v>40617</v>
      </c>
      <c r="F2665">
        <v>82130</v>
      </c>
      <c r="G2665" t="s">
        <v>11</v>
      </c>
      <c r="H2665" t="s">
        <v>2691</v>
      </c>
    </row>
    <row r="2666" spans="1:8">
      <c r="A2666" s="2">
        <v>45233</v>
      </c>
      <c r="B2666" t="s">
        <v>45</v>
      </c>
      <c r="C2666" t="s">
        <v>19</v>
      </c>
      <c r="D2666" t="s">
        <v>20</v>
      </c>
      <c r="E2666">
        <v>117454</v>
      </c>
      <c r="F2666">
        <v>8269</v>
      </c>
      <c r="G2666" t="s">
        <v>25</v>
      </c>
      <c r="H2666" t="s">
        <v>2692</v>
      </c>
    </row>
    <row r="2667" spans="1:8">
      <c r="A2667" s="2">
        <v>45139</v>
      </c>
      <c r="B2667" t="s">
        <v>8</v>
      </c>
      <c r="C2667" t="s">
        <v>24</v>
      </c>
      <c r="D2667" t="s">
        <v>29</v>
      </c>
      <c r="E2667">
        <v>20250</v>
      </c>
      <c r="F2667">
        <v>86901</v>
      </c>
      <c r="G2667" t="s">
        <v>25</v>
      </c>
      <c r="H2667" t="s">
        <v>2693</v>
      </c>
    </row>
    <row r="2668" spans="1:8">
      <c r="A2668" s="2">
        <v>44483</v>
      </c>
      <c r="B2668" t="s">
        <v>13</v>
      </c>
      <c r="C2668" t="s">
        <v>13</v>
      </c>
      <c r="D2668" t="s">
        <v>48</v>
      </c>
      <c r="E2668">
        <v>42836</v>
      </c>
      <c r="F2668">
        <v>64732</v>
      </c>
      <c r="G2668" t="s">
        <v>25</v>
      </c>
      <c r="H2668" t="s">
        <v>2694</v>
      </c>
    </row>
    <row r="2669" spans="1:8">
      <c r="A2669" s="2">
        <v>44916</v>
      </c>
      <c r="B2669" t="s">
        <v>18</v>
      </c>
      <c r="C2669" t="s">
        <v>13</v>
      </c>
      <c r="D2669" t="s">
        <v>29</v>
      </c>
      <c r="E2669">
        <v>122319</v>
      </c>
      <c r="F2669">
        <v>91074</v>
      </c>
      <c r="G2669" t="s">
        <v>11</v>
      </c>
      <c r="H2669" t="s">
        <v>2695</v>
      </c>
    </row>
    <row r="2670" spans="1:8">
      <c r="A2670" s="2">
        <v>44676</v>
      </c>
      <c r="B2670" t="s">
        <v>8</v>
      </c>
      <c r="C2670" t="s">
        <v>9</v>
      </c>
      <c r="D2670" t="s">
        <v>48</v>
      </c>
      <c r="E2670">
        <v>77173</v>
      </c>
      <c r="F2670">
        <v>64167</v>
      </c>
      <c r="G2670" t="s">
        <v>11</v>
      </c>
      <c r="H2670" t="s">
        <v>2696</v>
      </c>
    </row>
    <row r="2671" spans="1:8">
      <c r="A2671" s="2">
        <v>44218</v>
      </c>
      <c r="B2671" t="s">
        <v>27</v>
      </c>
      <c r="C2671" t="s">
        <v>13</v>
      </c>
      <c r="D2671" t="s">
        <v>48</v>
      </c>
      <c r="E2671">
        <v>137939</v>
      </c>
      <c r="F2671">
        <v>104004</v>
      </c>
      <c r="G2671" t="s">
        <v>11</v>
      </c>
      <c r="H2671" t="s">
        <v>2697</v>
      </c>
    </row>
    <row r="2672" spans="1:8">
      <c r="A2672" s="2">
        <v>44879</v>
      </c>
      <c r="B2672" t="s">
        <v>45</v>
      </c>
      <c r="C2672" t="s">
        <v>33</v>
      </c>
      <c r="D2672" t="s">
        <v>20</v>
      </c>
      <c r="E2672">
        <v>116761</v>
      </c>
      <c r="F2672">
        <v>32284</v>
      </c>
      <c r="G2672" t="s">
        <v>11</v>
      </c>
      <c r="H2672" t="s">
        <v>2698</v>
      </c>
    </row>
    <row r="2673" spans="1:8">
      <c r="A2673" s="2">
        <v>45102</v>
      </c>
      <c r="B2673" t="s">
        <v>13</v>
      </c>
      <c r="C2673" t="s">
        <v>19</v>
      </c>
      <c r="D2673" t="s">
        <v>15</v>
      </c>
      <c r="E2673">
        <v>16251</v>
      </c>
      <c r="F2673">
        <v>40744</v>
      </c>
      <c r="G2673" t="s">
        <v>22</v>
      </c>
      <c r="H2673" t="s">
        <v>2699</v>
      </c>
    </row>
    <row r="2674" spans="1:8">
      <c r="A2674" s="2">
        <v>44516</v>
      </c>
      <c r="B2674" t="s">
        <v>31</v>
      </c>
      <c r="C2674" t="s">
        <v>9</v>
      </c>
      <c r="D2674" t="s">
        <v>20</v>
      </c>
      <c r="E2674">
        <v>111429</v>
      </c>
      <c r="F2674">
        <v>161092</v>
      </c>
      <c r="G2674" t="s">
        <v>25</v>
      </c>
      <c r="H2674" t="s">
        <v>2700</v>
      </c>
    </row>
    <row r="2675" spans="1:8">
      <c r="A2675" s="2">
        <v>44322</v>
      </c>
      <c r="B2675" t="s">
        <v>18</v>
      </c>
      <c r="C2675" t="s">
        <v>9</v>
      </c>
      <c r="D2675" t="s">
        <v>10</v>
      </c>
      <c r="E2675">
        <v>66246</v>
      </c>
      <c r="F2675">
        <v>145844</v>
      </c>
      <c r="G2675" t="s">
        <v>25</v>
      </c>
      <c r="H2675" t="s">
        <v>2701</v>
      </c>
    </row>
    <row r="2676" spans="1:8">
      <c r="A2676" s="2">
        <v>44473</v>
      </c>
      <c r="B2676" t="s">
        <v>13</v>
      </c>
      <c r="C2676" t="s">
        <v>24</v>
      </c>
      <c r="D2676" t="s">
        <v>29</v>
      </c>
      <c r="E2676">
        <v>96966</v>
      </c>
      <c r="F2676">
        <v>78058</v>
      </c>
      <c r="G2676" t="s">
        <v>25</v>
      </c>
      <c r="H2676" t="s">
        <v>2702</v>
      </c>
    </row>
    <row r="2677" spans="1:8">
      <c r="A2677" s="2">
        <v>44390</v>
      </c>
      <c r="B2677" t="s">
        <v>31</v>
      </c>
      <c r="C2677" t="s">
        <v>19</v>
      </c>
      <c r="D2677" t="s">
        <v>10</v>
      </c>
      <c r="E2677">
        <v>147536</v>
      </c>
      <c r="F2677">
        <v>141235</v>
      </c>
      <c r="G2677" t="s">
        <v>11</v>
      </c>
      <c r="H2677" t="s">
        <v>2703</v>
      </c>
    </row>
    <row r="2678" spans="1:8">
      <c r="A2678" s="2">
        <v>44892</v>
      </c>
      <c r="B2678" t="s">
        <v>13</v>
      </c>
      <c r="C2678" t="s">
        <v>33</v>
      </c>
      <c r="D2678" t="s">
        <v>48</v>
      </c>
      <c r="E2678">
        <v>77344</v>
      </c>
      <c r="F2678">
        <v>59435</v>
      </c>
      <c r="G2678" t="s">
        <v>11</v>
      </c>
      <c r="H2678" t="s">
        <v>2704</v>
      </c>
    </row>
    <row r="2679" spans="1:8">
      <c r="A2679" s="2">
        <v>44253</v>
      </c>
      <c r="B2679" t="s">
        <v>8</v>
      </c>
      <c r="C2679" t="s">
        <v>19</v>
      </c>
      <c r="D2679" t="s">
        <v>20</v>
      </c>
      <c r="E2679">
        <v>60106</v>
      </c>
      <c r="F2679">
        <v>120178</v>
      </c>
      <c r="G2679" t="s">
        <v>22</v>
      </c>
      <c r="H2679" t="s">
        <v>2705</v>
      </c>
    </row>
    <row r="2680" spans="1:8">
      <c r="A2680" s="2">
        <v>44215</v>
      </c>
      <c r="B2680" t="s">
        <v>31</v>
      </c>
      <c r="C2680" t="s">
        <v>13</v>
      </c>
      <c r="D2680" t="s">
        <v>10</v>
      </c>
      <c r="E2680">
        <v>131720</v>
      </c>
      <c r="F2680">
        <v>63308</v>
      </c>
      <c r="G2680" t="s">
        <v>22</v>
      </c>
      <c r="H2680" t="s">
        <v>2706</v>
      </c>
    </row>
    <row r="2681" spans="1:8">
      <c r="A2681" s="2">
        <v>44460</v>
      </c>
      <c r="B2681" t="s">
        <v>31</v>
      </c>
      <c r="C2681" t="s">
        <v>24</v>
      </c>
      <c r="D2681" t="s">
        <v>10</v>
      </c>
      <c r="E2681">
        <v>104840</v>
      </c>
      <c r="F2681">
        <v>89113</v>
      </c>
      <c r="G2681" t="s">
        <v>11</v>
      </c>
      <c r="H2681" t="s">
        <v>2707</v>
      </c>
    </row>
    <row r="2682" spans="1:8">
      <c r="A2682" s="2">
        <v>44990</v>
      </c>
      <c r="B2682" t="s">
        <v>13</v>
      </c>
      <c r="C2682" t="s">
        <v>33</v>
      </c>
      <c r="D2682" t="s">
        <v>10</v>
      </c>
      <c r="E2682">
        <v>115293</v>
      </c>
      <c r="F2682">
        <v>136328</v>
      </c>
      <c r="G2682" t="s">
        <v>11</v>
      </c>
      <c r="H2682" t="s">
        <v>2708</v>
      </c>
    </row>
    <row r="2683" spans="1:8">
      <c r="A2683" s="2">
        <v>44309</v>
      </c>
      <c r="B2683" t="s">
        <v>27</v>
      </c>
      <c r="C2683" t="s">
        <v>24</v>
      </c>
      <c r="D2683" t="s">
        <v>48</v>
      </c>
      <c r="E2683">
        <v>18998</v>
      </c>
      <c r="F2683">
        <v>12163</v>
      </c>
      <c r="G2683" t="s">
        <v>11</v>
      </c>
      <c r="H2683" t="s">
        <v>2709</v>
      </c>
    </row>
    <row r="2684" spans="1:8">
      <c r="A2684" s="2">
        <v>44738</v>
      </c>
      <c r="B2684" t="s">
        <v>27</v>
      </c>
      <c r="C2684" t="s">
        <v>19</v>
      </c>
      <c r="D2684" t="s">
        <v>48</v>
      </c>
      <c r="E2684">
        <v>116083</v>
      </c>
      <c r="F2684">
        <v>51750</v>
      </c>
      <c r="G2684" t="s">
        <v>25</v>
      </c>
      <c r="H2684" t="s">
        <v>2710</v>
      </c>
    </row>
    <row r="2685" spans="1:8">
      <c r="A2685" s="2">
        <v>44843</v>
      </c>
      <c r="B2685" t="s">
        <v>45</v>
      </c>
      <c r="C2685" t="s">
        <v>14</v>
      </c>
      <c r="D2685" t="s">
        <v>48</v>
      </c>
      <c r="E2685">
        <v>52866</v>
      </c>
      <c r="F2685">
        <v>134942</v>
      </c>
      <c r="G2685" t="s">
        <v>22</v>
      </c>
      <c r="H2685" t="s">
        <v>2711</v>
      </c>
    </row>
    <row r="2686" spans="1:8">
      <c r="A2686" s="2">
        <v>44775</v>
      </c>
      <c r="B2686" t="s">
        <v>8</v>
      </c>
      <c r="C2686" t="s">
        <v>19</v>
      </c>
      <c r="D2686" t="s">
        <v>10</v>
      </c>
      <c r="E2686">
        <v>123384</v>
      </c>
      <c r="F2686">
        <v>23172</v>
      </c>
      <c r="G2686" t="s">
        <v>25</v>
      </c>
      <c r="H2686" t="s">
        <v>2712</v>
      </c>
    </row>
    <row r="2687" spans="1:8">
      <c r="A2687" s="2">
        <v>45285</v>
      </c>
      <c r="B2687" t="s">
        <v>27</v>
      </c>
      <c r="C2687" t="s">
        <v>13</v>
      </c>
      <c r="D2687" t="s">
        <v>29</v>
      </c>
      <c r="E2687">
        <v>32969</v>
      </c>
      <c r="F2687">
        <v>45254</v>
      </c>
      <c r="G2687" t="s">
        <v>16</v>
      </c>
      <c r="H2687" t="s">
        <v>2713</v>
      </c>
    </row>
    <row r="2688" spans="1:8">
      <c r="A2688" s="2">
        <v>44221</v>
      </c>
      <c r="B2688" t="s">
        <v>13</v>
      </c>
      <c r="C2688" t="s">
        <v>24</v>
      </c>
      <c r="D2688" t="s">
        <v>20</v>
      </c>
      <c r="E2688">
        <v>110980</v>
      </c>
      <c r="F2688">
        <v>136091</v>
      </c>
      <c r="G2688" t="s">
        <v>16</v>
      </c>
      <c r="H2688" t="s">
        <v>2714</v>
      </c>
    </row>
    <row r="2689" spans="1:8">
      <c r="A2689" s="2">
        <v>44197</v>
      </c>
      <c r="B2689" t="s">
        <v>27</v>
      </c>
      <c r="C2689" t="s">
        <v>14</v>
      </c>
      <c r="D2689" t="s">
        <v>20</v>
      </c>
      <c r="E2689">
        <v>128259</v>
      </c>
      <c r="F2689">
        <v>67495</v>
      </c>
      <c r="G2689" t="s">
        <v>16</v>
      </c>
      <c r="H2689" t="s">
        <v>2715</v>
      </c>
    </row>
    <row r="2690" spans="1:8">
      <c r="A2690" s="2">
        <v>45107</v>
      </c>
      <c r="B2690" t="s">
        <v>45</v>
      </c>
      <c r="C2690" t="s">
        <v>13</v>
      </c>
      <c r="D2690" t="s">
        <v>48</v>
      </c>
      <c r="E2690">
        <v>41107</v>
      </c>
      <c r="F2690">
        <v>138637</v>
      </c>
      <c r="G2690" t="s">
        <v>16</v>
      </c>
      <c r="H2690" t="s">
        <v>2716</v>
      </c>
    </row>
    <row r="2691" spans="1:8">
      <c r="A2691" s="2">
        <v>44337</v>
      </c>
      <c r="B2691" t="s">
        <v>18</v>
      </c>
      <c r="C2691" t="s">
        <v>24</v>
      </c>
      <c r="D2691" t="s">
        <v>10</v>
      </c>
      <c r="E2691">
        <v>144831</v>
      </c>
      <c r="F2691">
        <v>87831</v>
      </c>
      <c r="G2691" t="s">
        <v>25</v>
      </c>
      <c r="H2691" t="s">
        <v>2717</v>
      </c>
    </row>
    <row r="2692" spans="1:8">
      <c r="A2692" s="2">
        <v>44844</v>
      </c>
      <c r="B2692" t="s">
        <v>45</v>
      </c>
      <c r="C2692" t="s">
        <v>24</v>
      </c>
      <c r="D2692" t="s">
        <v>29</v>
      </c>
      <c r="E2692">
        <v>24789</v>
      </c>
      <c r="F2692">
        <v>87273</v>
      </c>
      <c r="G2692" t="s">
        <v>16</v>
      </c>
      <c r="H2692" t="s">
        <v>2718</v>
      </c>
    </row>
    <row r="2693" spans="1:8">
      <c r="A2693" s="2">
        <v>44384</v>
      </c>
      <c r="B2693" t="s">
        <v>31</v>
      </c>
      <c r="C2693" t="s">
        <v>19</v>
      </c>
      <c r="D2693" t="s">
        <v>15</v>
      </c>
      <c r="E2693">
        <v>23214</v>
      </c>
      <c r="F2693">
        <v>18853</v>
      </c>
      <c r="G2693" t="s">
        <v>11</v>
      </c>
      <c r="H2693" t="s">
        <v>2719</v>
      </c>
    </row>
    <row r="2694" spans="1:8">
      <c r="A2694" s="2">
        <v>44397</v>
      </c>
      <c r="B2694" t="s">
        <v>31</v>
      </c>
      <c r="C2694" t="s">
        <v>24</v>
      </c>
      <c r="D2694" t="s">
        <v>48</v>
      </c>
      <c r="E2694">
        <v>80657</v>
      </c>
      <c r="F2694">
        <v>66116</v>
      </c>
      <c r="G2694" t="s">
        <v>16</v>
      </c>
      <c r="H2694" t="s">
        <v>2720</v>
      </c>
    </row>
    <row r="2695" spans="1:8">
      <c r="A2695" s="2">
        <v>44453</v>
      </c>
      <c r="B2695" t="s">
        <v>27</v>
      </c>
      <c r="C2695" t="s">
        <v>24</v>
      </c>
      <c r="D2695" t="s">
        <v>15</v>
      </c>
      <c r="E2695">
        <v>39482</v>
      </c>
      <c r="F2695">
        <v>92346</v>
      </c>
      <c r="G2695" t="s">
        <v>11</v>
      </c>
      <c r="H2695" t="s">
        <v>2721</v>
      </c>
    </row>
    <row r="2696" spans="1:8">
      <c r="A2696" s="2">
        <v>44743</v>
      </c>
      <c r="B2696" t="s">
        <v>27</v>
      </c>
      <c r="C2696" t="s">
        <v>9</v>
      </c>
      <c r="D2696" t="s">
        <v>20</v>
      </c>
      <c r="E2696">
        <v>84536</v>
      </c>
      <c r="F2696">
        <v>24097</v>
      </c>
      <c r="G2696" t="s">
        <v>25</v>
      </c>
      <c r="H2696" t="s">
        <v>2722</v>
      </c>
    </row>
    <row r="2697" spans="1:8">
      <c r="A2697" s="2">
        <v>44390</v>
      </c>
      <c r="B2697" t="s">
        <v>45</v>
      </c>
      <c r="C2697" t="s">
        <v>24</v>
      </c>
      <c r="D2697" t="s">
        <v>20</v>
      </c>
      <c r="E2697">
        <v>58187</v>
      </c>
      <c r="F2697">
        <v>72859</v>
      </c>
      <c r="G2697" t="s">
        <v>22</v>
      </c>
      <c r="H2697" t="s">
        <v>2723</v>
      </c>
    </row>
    <row r="2698" spans="1:8">
      <c r="A2698" s="2">
        <v>44899</v>
      </c>
      <c r="B2698" t="s">
        <v>45</v>
      </c>
      <c r="C2698" t="s">
        <v>19</v>
      </c>
      <c r="D2698" t="s">
        <v>29</v>
      </c>
      <c r="E2698">
        <v>41087</v>
      </c>
      <c r="F2698">
        <v>60398</v>
      </c>
      <c r="G2698" t="s">
        <v>22</v>
      </c>
      <c r="H2698" t="s">
        <v>2724</v>
      </c>
    </row>
    <row r="2699" spans="1:8">
      <c r="A2699" s="2">
        <v>44998</v>
      </c>
      <c r="B2699" t="s">
        <v>13</v>
      </c>
      <c r="C2699" t="s">
        <v>9</v>
      </c>
      <c r="D2699" t="s">
        <v>29</v>
      </c>
      <c r="E2699">
        <v>10941</v>
      </c>
      <c r="F2699">
        <v>95431</v>
      </c>
      <c r="G2699" t="s">
        <v>16</v>
      </c>
      <c r="H2699" t="s">
        <v>2725</v>
      </c>
    </row>
    <row r="2700" spans="1:8">
      <c r="A2700" s="2">
        <v>45138</v>
      </c>
      <c r="B2700" t="s">
        <v>8</v>
      </c>
      <c r="C2700" t="s">
        <v>9</v>
      </c>
      <c r="D2700" t="s">
        <v>15</v>
      </c>
      <c r="E2700">
        <v>129340</v>
      </c>
      <c r="F2700">
        <v>126164</v>
      </c>
      <c r="G2700" t="s">
        <v>22</v>
      </c>
      <c r="H2700" t="s">
        <v>2726</v>
      </c>
    </row>
    <row r="2701" spans="1:8">
      <c r="A2701" s="2">
        <v>44610</v>
      </c>
      <c r="B2701" t="s">
        <v>13</v>
      </c>
      <c r="C2701" t="s">
        <v>14</v>
      </c>
      <c r="D2701" t="s">
        <v>20</v>
      </c>
      <c r="E2701">
        <v>142393</v>
      </c>
      <c r="F2701">
        <v>166325</v>
      </c>
      <c r="G2701" t="s">
        <v>11</v>
      </c>
      <c r="H2701" t="s">
        <v>2727</v>
      </c>
    </row>
    <row r="2702" spans="1:8">
      <c r="A2702" s="2">
        <v>45106</v>
      </c>
      <c r="B2702" t="s">
        <v>31</v>
      </c>
      <c r="C2702" t="s">
        <v>13</v>
      </c>
      <c r="D2702" t="s">
        <v>29</v>
      </c>
      <c r="E2702">
        <v>55972</v>
      </c>
      <c r="F2702">
        <v>112215</v>
      </c>
      <c r="G2702" t="s">
        <v>16</v>
      </c>
      <c r="H2702" t="s">
        <v>2728</v>
      </c>
    </row>
    <row r="2703" spans="1:8">
      <c r="A2703" s="2">
        <v>44384</v>
      </c>
      <c r="B2703" t="s">
        <v>13</v>
      </c>
      <c r="C2703" t="s">
        <v>9</v>
      </c>
      <c r="D2703" t="s">
        <v>29</v>
      </c>
      <c r="E2703">
        <v>96658</v>
      </c>
      <c r="F2703">
        <v>86448</v>
      </c>
      <c r="G2703" t="s">
        <v>16</v>
      </c>
      <c r="H2703" t="s">
        <v>2729</v>
      </c>
    </row>
    <row r="2704" spans="1:8">
      <c r="A2704" s="2">
        <v>44241</v>
      </c>
      <c r="B2704" t="s">
        <v>45</v>
      </c>
      <c r="C2704" t="s">
        <v>33</v>
      </c>
      <c r="D2704" t="s">
        <v>20</v>
      </c>
      <c r="E2704">
        <v>49361</v>
      </c>
      <c r="F2704">
        <v>136248</v>
      </c>
      <c r="G2704" t="s">
        <v>11</v>
      </c>
      <c r="H2704" t="s">
        <v>2730</v>
      </c>
    </row>
    <row r="2705" spans="1:8">
      <c r="A2705" s="2">
        <v>44279</v>
      </c>
      <c r="B2705" t="s">
        <v>13</v>
      </c>
      <c r="C2705" t="s">
        <v>9</v>
      </c>
      <c r="D2705" t="s">
        <v>20</v>
      </c>
      <c r="E2705">
        <v>51354</v>
      </c>
      <c r="F2705">
        <v>111512</v>
      </c>
      <c r="G2705" t="s">
        <v>11</v>
      </c>
      <c r="H2705" t="s">
        <v>2731</v>
      </c>
    </row>
    <row r="2706" spans="1:8">
      <c r="A2706" s="2">
        <v>44554</v>
      </c>
      <c r="B2706" t="s">
        <v>18</v>
      </c>
      <c r="C2706" t="s">
        <v>33</v>
      </c>
      <c r="D2706" t="s">
        <v>10</v>
      </c>
      <c r="E2706">
        <v>76327</v>
      </c>
      <c r="F2706">
        <v>84652</v>
      </c>
      <c r="G2706" t="s">
        <v>25</v>
      </c>
      <c r="H2706" t="s">
        <v>2732</v>
      </c>
    </row>
    <row r="2707" spans="1:8">
      <c r="A2707" s="2">
        <v>45286</v>
      </c>
      <c r="B2707" t="s">
        <v>8</v>
      </c>
      <c r="C2707" t="s">
        <v>14</v>
      </c>
      <c r="D2707" t="s">
        <v>29</v>
      </c>
      <c r="E2707">
        <v>57191</v>
      </c>
      <c r="F2707">
        <v>59931</v>
      </c>
      <c r="G2707" t="s">
        <v>11</v>
      </c>
      <c r="H2707" t="s">
        <v>2733</v>
      </c>
    </row>
    <row r="2708" spans="1:8">
      <c r="A2708" s="2">
        <v>45132</v>
      </c>
      <c r="B2708" t="s">
        <v>45</v>
      </c>
      <c r="C2708" t="s">
        <v>33</v>
      </c>
      <c r="D2708" t="s">
        <v>15</v>
      </c>
      <c r="E2708">
        <v>65828</v>
      </c>
      <c r="F2708">
        <v>119590</v>
      </c>
      <c r="G2708" t="s">
        <v>25</v>
      </c>
      <c r="H2708" t="s">
        <v>2734</v>
      </c>
    </row>
    <row r="2709" spans="1:8">
      <c r="A2709" s="2">
        <v>44571</v>
      </c>
      <c r="B2709" t="s">
        <v>27</v>
      </c>
      <c r="C2709" t="s">
        <v>14</v>
      </c>
      <c r="D2709" t="s">
        <v>48</v>
      </c>
      <c r="E2709">
        <v>20136</v>
      </c>
      <c r="F2709">
        <v>16646</v>
      </c>
      <c r="G2709" t="s">
        <v>16</v>
      </c>
      <c r="H2709" t="s">
        <v>2735</v>
      </c>
    </row>
    <row r="2710" spans="1:8">
      <c r="A2710" s="2">
        <v>44358</v>
      </c>
      <c r="B2710" t="s">
        <v>13</v>
      </c>
      <c r="C2710" t="s">
        <v>14</v>
      </c>
      <c r="D2710" t="s">
        <v>48</v>
      </c>
      <c r="E2710">
        <v>76279</v>
      </c>
      <c r="F2710">
        <v>60786</v>
      </c>
      <c r="G2710" t="s">
        <v>22</v>
      </c>
      <c r="H2710" t="s">
        <v>2736</v>
      </c>
    </row>
    <row r="2711" spans="1:8">
      <c r="A2711" s="2">
        <v>44518</v>
      </c>
      <c r="B2711" t="s">
        <v>45</v>
      </c>
      <c r="C2711" t="s">
        <v>14</v>
      </c>
      <c r="D2711" t="s">
        <v>20</v>
      </c>
      <c r="E2711">
        <v>82060</v>
      </c>
      <c r="F2711">
        <v>162110</v>
      </c>
      <c r="G2711" t="s">
        <v>22</v>
      </c>
      <c r="H2711" t="s">
        <v>2737</v>
      </c>
    </row>
    <row r="2712" spans="1:8">
      <c r="A2712" s="2">
        <v>44646</v>
      </c>
      <c r="B2712" t="s">
        <v>27</v>
      </c>
      <c r="C2712" t="s">
        <v>33</v>
      </c>
      <c r="D2712" t="s">
        <v>15</v>
      </c>
      <c r="E2712">
        <v>49342</v>
      </c>
      <c r="F2712">
        <v>27630</v>
      </c>
      <c r="G2712" t="s">
        <v>25</v>
      </c>
      <c r="H2712" t="s">
        <v>2738</v>
      </c>
    </row>
    <row r="2713" spans="1:8">
      <c r="A2713" s="2">
        <v>45233</v>
      </c>
      <c r="B2713" t="s">
        <v>27</v>
      </c>
      <c r="C2713" t="s">
        <v>33</v>
      </c>
      <c r="D2713" t="s">
        <v>10</v>
      </c>
      <c r="E2713">
        <v>91851</v>
      </c>
      <c r="F2713">
        <v>12304</v>
      </c>
      <c r="G2713" t="s">
        <v>22</v>
      </c>
      <c r="H2713" t="s">
        <v>2739</v>
      </c>
    </row>
    <row r="2714" spans="1:8">
      <c r="A2714" s="2">
        <v>44380</v>
      </c>
      <c r="B2714" t="s">
        <v>31</v>
      </c>
      <c r="C2714" t="s">
        <v>14</v>
      </c>
      <c r="D2714" t="s">
        <v>29</v>
      </c>
      <c r="E2714">
        <v>42961</v>
      </c>
      <c r="F2714">
        <v>106225</v>
      </c>
      <c r="G2714" t="s">
        <v>22</v>
      </c>
      <c r="H2714" t="s">
        <v>2740</v>
      </c>
    </row>
    <row r="2715" spans="1:8">
      <c r="A2715" s="2">
        <v>44307</v>
      </c>
      <c r="B2715" t="s">
        <v>31</v>
      </c>
      <c r="C2715" t="s">
        <v>14</v>
      </c>
      <c r="D2715" t="s">
        <v>10</v>
      </c>
      <c r="E2715">
        <v>116198</v>
      </c>
      <c r="F2715">
        <v>30007</v>
      </c>
      <c r="G2715" t="s">
        <v>16</v>
      </c>
      <c r="H2715" t="s">
        <v>2741</v>
      </c>
    </row>
    <row r="2716" spans="1:8">
      <c r="A2716" s="2">
        <v>44704</v>
      </c>
      <c r="B2716" t="s">
        <v>45</v>
      </c>
      <c r="C2716" t="s">
        <v>13</v>
      </c>
      <c r="D2716" t="s">
        <v>15</v>
      </c>
      <c r="E2716">
        <v>79810</v>
      </c>
      <c r="F2716">
        <v>124821</v>
      </c>
      <c r="G2716" t="s">
        <v>25</v>
      </c>
      <c r="H2716" t="s">
        <v>2742</v>
      </c>
    </row>
    <row r="2717" spans="1:8">
      <c r="A2717" s="2">
        <v>44491</v>
      </c>
      <c r="B2717" t="s">
        <v>45</v>
      </c>
      <c r="C2717" t="s">
        <v>14</v>
      </c>
      <c r="D2717" t="s">
        <v>10</v>
      </c>
      <c r="E2717">
        <v>39838</v>
      </c>
      <c r="F2717">
        <v>133748</v>
      </c>
      <c r="G2717" t="s">
        <v>11</v>
      </c>
      <c r="H2717" t="s">
        <v>2743</v>
      </c>
    </row>
    <row r="2718" spans="1:8">
      <c r="A2718" s="2">
        <v>45100</v>
      </c>
      <c r="B2718" t="s">
        <v>18</v>
      </c>
      <c r="C2718" t="s">
        <v>24</v>
      </c>
      <c r="D2718" t="s">
        <v>20</v>
      </c>
      <c r="E2718">
        <v>24332</v>
      </c>
      <c r="F2718">
        <v>117833</v>
      </c>
      <c r="G2718" t="s">
        <v>22</v>
      </c>
      <c r="H2718" t="s">
        <v>2744</v>
      </c>
    </row>
    <row r="2719" spans="1:8">
      <c r="A2719" s="2">
        <v>45170</v>
      </c>
      <c r="B2719" t="s">
        <v>8</v>
      </c>
      <c r="C2719" t="s">
        <v>13</v>
      </c>
      <c r="D2719" t="s">
        <v>48</v>
      </c>
      <c r="E2719">
        <v>73001</v>
      </c>
      <c r="F2719">
        <v>62491</v>
      </c>
      <c r="G2719" t="s">
        <v>16</v>
      </c>
      <c r="H2719" t="s">
        <v>2745</v>
      </c>
    </row>
    <row r="2720" spans="1:8">
      <c r="A2720" s="2">
        <v>44828</v>
      </c>
      <c r="B2720" t="s">
        <v>8</v>
      </c>
      <c r="C2720" t="s">
        <v>13</v>
      </c>
      <c r="D2720" t="s">
        <v>20</v>
      </c>
      <c r="E2720">
        <v>100329</v>
      </c>
      <c r="F2720">
        <v>153702</v>
      </c>
      <c r="G2720" t="s">
        <v>16</v>
      </c>
      <c r="H2720" t="s">
        <v>2746</v>
      </c>
    </row>
    <row r="2721" spans="1:8">
      <c r="A2721" s="2">
        <v>45247</v>
      </c>
      <c r="B2721" t="s">
        <v>45</v>
      </c>
      <c r="C2721" t="s">
        <v>13</v>
      </c>
      <c r="D2721" t="s">
        <v>29</v>
      </c>
      <c r="E2721">
        <v>129771</v>
      </c>
      <c r="F2721">
        <v>42489</v>
      </c>
      <c r="G2721" t="s">
        <v>22</v>
      </c>
      <c r="H2721" t="s">
        <v>2747</v>
      </c>
    </row>
    <row r="2722" spans="1:8">
      <c r="A2722" s="2">
        <v>44929</v>
      </c>
      <c r="B2722" t="s">
        <v>31</v>
      </c>
      <c r="C2722" t="s">
        <v>24</v>
      </c>
      <c r="D2722" t="s">
        <v>20</v>
      </c>
      <c r="E2722">
        <v>90954</v>
      </c>
      <c r="F2722">
        <v>63801</v>
      </c>
      <c r="G2722" t="s">
        <v>11</v>
      </c>
      <c r="H2722" t="s">
        <v>2748</v>
      </c>
    </row>
    <row r="2723" spans="1:8">
      <c r="A2723" s="2">
        <v>44517</v>
      </c>
      <c r="B2723" t="s">
        <v>13</v>
      </c>
      <c r="C2723" t="s">
        <v>13</v>
      </c>
      <c r="D2723" t="s">
        <v>15</v>
      </c>
      <c r="E2723">
        <v>58473</v>
      </c>
      <c r="F2723">
        <v>55068</v>
      </c>
      <c r="G2723" t="s">
        <v>11</v>
      </c>
      <c r="H2723" t="s">
        <v>2749</v>
      </c>
    </row>
    <row r="2724" spans="1:8">
      <c r="A2724" s="2">
        <v>45109</v>
      </c>
      <c r="B2724" t="s">
        <v>18</v>
      </c>
      <c r="C2724" t="s">
        <v>13</v>
      </c>
      <c r="D2724" t="s">
        <v>15</v>
      </c>
      <c r="E2724">
        <v>21682</v>
      </c>
      <c r="F2724">
        <v>123874</v>
      </c>
      <c r="G2724" t="s">
        <v>25</v>
      </c>
      <c r="H2724" t="s">
        <v>2750</v>
      </c>
    </row>
    <row r="2725" spans="1:8">
      <c r="A2725" s="2">
        <v>44633</v>
      </c>
      <c r="B2725" t="s">
        <v>8</v>
      </c>
      <c r="C2725" t="s">
        <v>33</v>
      </c>
      <c r="D2725" t="s">
        <v>29</v>
      </c>
      <c r="E2725">
        <v>53775</v>
      </c>
      <c r="F2725">
        <v>25534</v>
      </c>
      <c r="G2725" t="s">
        <v>25</v>
      </c>
      <c r="H2725" t="s">
        <v>2751</v>
      </c>
    </row>
    <row r="2726" spans="1:8">
      <c r="A2726" s="2">
        <v>44977</v>
      </c>
      <c r="B2726" t="s">
        <v>45</v>
      </c>
      <c r="C2726" t="s">
        <v>19</v>
      </c>
      <c r="D2726" t="s">
        <v>29</v>
      </c>
      <c r="E2726">
        <v>66941</v>
      </c>
      <c r="F2726">
        <v>65087</v>
      </c>
      <c r="G2726" t="s">
        <v>25</v>
      </c>
      <c r="H2726" t="s">
        <v>2752</v>
      </c>
    </row>
    <row r="2727" spans="1:8">
      <c r="A2727" s="2">
        <v>45273</v>
      </c>
      <c r="B2727" t="s">
        <v>31</v>
      </c>
      <c r="C2727" t="s">
        <v>33</v>
      </c>
      <c r="D2727" t="s">
        <v>48</v>
      </c>
      <c r="E2727">
        <v>22115</v>
      </c>
      <c r="F2727">
        <v>41123</v>
      </c>
      <c r="G2727" t="s">
        <v>16</v>
      </c>
      <c r="H2727" t="s">
        <v>2753</v>
      </c>
    </row>
    <row r="2728" spans="1:8">
      <c r="A2728" s="2">
        <v>44922</v>
      </c>
      <c r="B2728" t="s">
        <v>31</v>
      </c>
      <c r="C2728" t="s">
        <v>14</v>
      </c>
      <c r="D2728" t="s">
        <v>10</v>
      </c>
      <c r="E2728">
        <v>60937</v>
      </c>
      <c r="F2728">
        <v>10823</v>
      </c>
      <c r="G2728" t="s">
        <v>11</v>
      </c>
      <c r="H2728" t="s">
        <v>2754</v>
      </c>
    </row>
    <row r="2729" spans="1:8">
      <c r="A2729" s="2">
        <v>44227</v>
      </c>
      <c r="B2729" t="s">
        <v>31</v>
      </c>
      <c r="C2729" t="s">
        <v>14</v>
      </c>
      <c r="D2729" t="s">
        <v>48</v>
      </c>
      <c r="E2729">
        <v>55132</v>
      </c>
      <c r="F2729">
        <v>147229</v>
      </c>
      <c r="G2729" t="s">
        <v>25</v>
      </c>
      <c r="H2729" t="s">
        <v>2755</v>
      </c>
    </row>
    <row r="2730" spans="1:8">
      <c r="A2730" s="2">
        <v>44533</v>
      </c>
      <c r="B2730" t="s">
        <v>13</v>
      </c>
      <c r="C2730" t="s">
        <v>9</v>
      </c>
      <c r="D2730" t="s">
        <v>20</v>
      </c>
      <c r="E2730">
        <v>22025</v>
      </c>
      <c r="F2730">
        <v>23581</v>
      </c>
      <c r="G2730" t="s">
        <v>16</v>
      </c>
      <c r="H2730" t="s">
        <v>2756</v>
      </c>
    </row>
    <row r="2731" spans="1:8">
      <c r="A2731" s="2">
        <v>44379</v>
      </c>
      <c r="B2731" t="s">
        <v>27</v>
      </c>
      <c r="C2731" t="s">
        <v>19</v>
      </c>
      <c r="D2731" t="s">
        <v>10</v>
      </c>
      <c r="E2731">
        <v>105439</v>
      </c>
      <c r="F2731">
        <v>113847</v>
      </c>
      <c r="G2731" t="s">
        <v>11</v>
      </c>
      <c r="H2731" t="s">
        <v>2757</v>
      </c>
    </row>
    <row r="2732" spans="1:8">
      <c r="A2732" s="2">
        <v>45243</v>
      </c>
      <c r="B2732" t="s">
        <v>13</v>
      </c>
      <c r="C2732" t="s">
        <v>24</v>
      </c>
      <c r="D2732" t="s">
        <v>29</v>
      </c>
      <c r="E2732">
        <v>68526</v>
      </c>
      <c r="F2732">
        <v>167033</v>
      </c>
      <c r="G2732" t="s">
        <v>22</v>
      </c>
      <c r="H2732" t="s">
        <v>2758</v>
      </c>
    </row>
    <row r="2733" spans="1:8">
      <c r="A2733" s="2">
        <v>44740</v>
      </c>
      <c r="B2733" t="s">
        <v>31</v>
      </c>
      <c r="C2733" t="s">
        <v>33</v>
      </c>
      <c r="D2733" t="s">
        <v>15</v>
      </c>
      <c r="E2733">
        <v>78832</v>
      </c>
      <c r="F2733">
        <v>134846</v>
      </c>
      <c r="G2733" t="s">
        <v>25</v>
      </c>
      <c r="H2733" t="s">
        <v>2759</v>
      </c>
    </row>
    <row r="2734" spans="1:8">
      <c r="A2734" s="2">
        <v>45230</v>
      </c>
      <c r="B2734" t="s">
        <v>45</v>
      </c>
      <c r="C2734" t="s">
        <v>14</v>
      </c>
      <c r="D2734" t="s">
        <v>20</v>
      </c>
      <c r="E2734">
        <v>66108</v>
      </c>
      <c r="F2734">
        <v>161835</v>
      </c>
      <c r="G2734" t="s">
        <v>25</v>
      </c>
      <c r="H2734" t="s">
        <v>2760</v>
      </c>
    </row>
    <row r="2735" spans="1:8">
      <c r="A2735" s="2">
        <v>44856</v>
      </c>
      <c r="B2735" t="s">
        <v>18</v>
      </c>
      <c r="C2735" t="s">
        <v>24</v>
      </c>
      <c r="D2735" t="s">
        <v>48</v>
      </c>
      <c r="E2735">
        <v>146757</v>
      </c>
      <c r="F2735">
        <v>66535</v>
      </c>
      <c r="G2735" t="s">
        <v>11</v>
      </c>
      <c r="H2735" t="s">
        <v>2761</v>
      </c>
    </row>
    <row r="2736" spans="1:8">
      <c r="A2736" s="2">
        <v>44356</v>
      </c>
      <c r="B2736" t="s">
        <v>13</v>
      </c>
      <c r="C2736" t="s">
        <v>13</v>
      </c>
      <c r="D2736" t="s">
        <v>29</v>
      </c>
      <c r="E2736">
        <v>16647</v>
      </c>
      <c r="F2736">
        <v>29998</v>
      </c>
      <c r="G2736" t="s">
        <v>22</v>
      </c>
      <c r="H2736" t="s">
        <v>2762</v>
      </c>
    </row>
    <row r="2737" spans="1:8">
      <c r="A2737" s="2">
        <v>45234</v>
      </c>
      <c r="B2737" t="s">
        <v>45</v>
      </c>
      <c r="D2737" t="s">
        <v>10</v>
      </c>
      <c r="E2737">
        <v>40145</v>
      </c>
      <c r="F2737">
        <v>15085</v>
      </c>
      <c r="G2737" t="s">
        <v>22</v>
      </c>
      <c r="H2737" t="s">
        <v>2763</v>
      </c>
    </row>
    <row r="2738" spans="1:8">
      <c r="A2738" s="2">
        <v>44608</v>
      </c>
      <c r="B2738" t="s">
        <v>31</v>
      </c>
      <c r="C2738" t="s">
        <v>33</v>
      </c>
      <c r="D2738" t="s">
        <v>10</v>
      </c>
      <c r="E2738">
        <v>113894</v>
      </c>
      <c r="F2738">
        <v>69508</v>
      </c>
      <c r="G2738" t="s">
        <v>16</v>
      </c>
      <c r="H2738" t="s">
        <v>2764</v>
      </c>
    </row>
    <row r="2739" spans="1:8">
      <c r="A2739" s="2">
        <v>45208</v>
      </c>
      <c r="B2739" t="s">
        <v>18</v>
      </c>
      <c r="C2739" t="s">
        <v>19</v>
      </c>
      <c r="D2739" t="s">
        <v>15</v>
      </c>
      <c r="E2739">
        <v>108702</v>
      </c>
      <c r="F2739">
        <v>138611</v>
      </c>
      <c r="G2739" t="s">
        <v>25</v>
      </c>
      <c r="H2739" t="s">
        <v>2765</v>
      </c>
    </row>
    <row r="2740" spans="1:8">
      <c r="A2740" s="2">
        <v>44249</v>
      </c>
      <c r="B2740" t="s">
        <v>8</v>
      </c>
      <c r="C2740" t="s">
        <v>9</v>
      </c>
      <c r="D2740" t="s">
        <v>29</v>
      </c>
      <c r="E2740">
        <v>126839</v>
      </c>
      <c r="F2740">
        <v>90186</v>
      </c>
      <c r="G2740" t="s">
        <v>22</v>
      </c>
      <c r="H2740" t="s">
        <v>2766</v>
      </c>
    </row>
    <row r="2741" spans="1:8">
      <c r="A2741" s="2">
        <v>44604</v>
      </c>
      <c r="B2741" t="s">
        <v>8</v>
      </c>
      <c r="C2741" t="s">
        <v>33</v>
      </c>
      <c r="D2741" t="s">
        <v>29</v>
      </c>
      <c r="E2741">
        <v>15430</v>
      </c>
      <c r="F2741">
        <v>80853</v>
      </c>
      <c r="G2741" t="s">
        <v>16</v>
      </c>
      <c r="H2741" t="s">
        <v>2767</v>
      </c>
    </row>
    <row r="2742" spans="1:8">
      <c r="A2742" s="2">
        <v>45043</v>
      </c>
      <c r="B2742" t="s">
        <v>45</v>
      </c>
      <c r="C2742" t="s">
        <v>19</v>
      </c>
      <c r="D2742" t="s">
        <v>20</v>
      </c>
      <c r="E2742">
        <v>144952</v>
      </c>
      <c r="F2742">
        <v>103022</v>
      </c>
      <c r="G2742" t="s">
        <v>25</v>
      </c>
      <c r="H2742" t="s">
        <v>2768</v>
      </c>
    </row>
    <row r="2743" spans="1:8">
      <c r="A2743" s="2">
        <v>45242</v>
      </c>
      <c r="B2743" t="s">
        <v>18</v>
      </c>
      <c r="C2743" t="s">
        <v>14</v>
      </c>
      <c r="D2743" t="s">
        <v>20</v>
      </c>
      <c r="E2743">
        <v>75662</v>
      </c>
      <c r="F2743">
        <v>157336</v>
      </c>
      <c r="G2743" t="s">
        <v>25</v>
      </c>
      <c r="H2743" t="s">
        <v>2769</v>
      </c>
    </row>
    <row r="2744" spans="1:8">
      <c r="A2744" s="2">
        <v>45250</v>
      </c>
      <c r="B2744" t="s">
        <v>45</v>
      </c>
      <c r="C2744" t="s">
        <v>14</v>
      </c>
      <c r="D2744" t="s">
        <v>10</v>
      </c>
      <c r="E2744">
        <v>126775</v>
      </c>
      <c r="F2744">
        <v>91468</v>
      </c>
      <c r="G2744" t="s">
        <v>25</v>
      </c>
      <c r="H2744" t="s">
        <v>2770</v>
      </c>
    </row>
    <row r="2745" spans="1:8">
      <c r="A2745" s="2">
        <v>44899</v>
      </c>
      <c r="B2745" t="s">
        <v>18</v>
      </c>
      <c r="C2745" t="s">
        <v>24</v>
      </c>
      <c r="D2745" t="s">
        <v>48</v>
      </c>
      <c r="E2745">
        <v>70487</v>
      </c>
      <c r="F2745">
        <v>41149</v>
      </c>
      <c r="G2745" t="s">
        <v>25</v>
      </c>
      <c r="H2745" t="s">
        <v>2771</v>
      </c>
    </row>
    <row r="2746" spans="1:8">
      <c r="A2746" s="2">
        <v>44456</v>
      </c>
      <c r="B2746" t="s">
        <v>18</v>
      </c>
      <c r="C2746" t="s">
        <v>33</v>
      </c>
      <c r="D2746" t="s">
        <v>10</v>
      </c>
      <c r="E2746">
        <v>49793</v>
      </c>
      <c r="F2746">
        <v>18476</v>
      </c>
      <c r="G2746" t="s">
        <v>22</v>
      </c>
      <c r="H2746" t="s">
        <v>2772</v>
      </c>
    </row>
    <row r="2747" spans="1:8">
      <c r="A2747" s="2">
        <v>45279</v>
      </c>
      <c r="B2747" t="s">
        <v>45</v>
      </c>
      <c r="C2747" t="s">
        <v>14</v>
      </c>
      <c r="D2747" t="s">
        <v>20</v>
      </c>
      <c r="E2747">
        <v>123584</v>
      </c>
      <c r="F2747">
        <v>67716</v>
      </c>
      <c r="G2747" t="s">
        <v>22</v>
      </c>
      <c r="H2747" t="s">
        <v>2773</v>
      </c>
    </row>
    <row r="2748" spans="1:8">
      <c r="A2748" s="2">
        <v>44972</v>
      </c>
      <c r="B2748" t="s">
        <v>18</v>
      </c>
      <c r="C2748" t="s">
        <v>13</v>
      </c>
      <c r="D2748" t="s">
        <v>20</v>
      </c>
      <c r="E2748">
        <v>120549</v>
      </c>
      <c r="F2748">
        <v>146489</v>
      </c>
      <c r="G2748" t="s">
        <v>22</v>
      </c>
      <c r="H2748" t="s">
        <v>2774</v>
      </c>
    </row>
    <row r="2749" spans="1:8">
      <c r="A2749" s="2">
        <v>45232</v>
      </c>
      <c r="B2749" t="s">
        <v>13</v>
      </c>
      <c r="C2749" t="s">
        <v>13</v>
      </c>
      <c r="D2749" t="s">
        <v>20</v>
      </c>
      <c r="E2749">
        <v>67590</v>
      </c>
      <c r="F2749">
        <v>55893</v>
      </c>
      <c r="G2749" t="s">
        <v>11</v>
      </c>
      <c r="H2749" t="s">
        <v>2775</v>
      </c>
    </row>
    <row r="2750" spans="1:8">
      <c r="A2750" s="2">
        <v>45046</v>
      </c>
      <c r="B2750" t="s">
        <v>31</v>
      </c>
      <c r="C2750" t="s">
        <v>9</v>
      </c>
      <c r="D2750" t="s">
        <v>10</v>
      </c>
      <c r="E2750">
        <v>81461</v>
      </c>
      <c r="F2750">
        <v>13570</v>
      </c>
      <c r="G2750" t="s">
        <v>11</v>
      </c>
      <c r="H2750" t="s">
        <v>2776</v>
      </c>
    </row>
    <row r="2751" spans="1:8">
      <c r="A2751" s="2">
        <v>44550</v>
      </c>
      <c r="B2751" t="s">
        <v>18</v>
      </c>
      <c r="C2751" t="s">
        <v>24</v>
      </c>
      <c r="D2751" t="s">
        <v>29</v>
      </c>
      <c r="E2751">
        <v>62470</v>
      </c>
      <c r="F2751">
        <v>46818</v>
      </c>
      <c r="G2751" t="s">
        <v>25</v>
      </c>
      <c r="H2751" t="s">
        <v>2777</v>
      </c>
    </row>
    <row r="2752" spans="1:8">
      <c r="A2752" s="2">
        <v>45069</v>
      </c>
      <c r="B2752" t="s">
        <v>13</v>
      </c>
      <c r="C2752" t="s">
        <v>14</v>
      </c>
      <c r="D2752" t="s">
        <v>48</v>
      </c>
      <c r="E2752">
        <v>73616</v>
      </c>
      <c r="F2752">
        <v>124639</v>
      </c>
      <c r="G2752" t="s">
        <v>22</v>
      </c>
      <c r="H2752" t="s">
        <v>2778</v>
      </c>
    </row>
    <row r="2753" spans="1:8">
      <c r="A2753" s="2">
        <v>45187</v>
      </c>
      <c r="B2753" t="s">
        <v>18</v>
      </c>
      <c r="C2753" t="s">
        <v>9</v>
      </c>
      <c r="D2753" t="s">
        <v>48</v>
      </c>
      <c r="E2753">
        <v>110361</v>
      </c>
      <c r="F2753">
        <v>34021</v>
      </c>
      <c r="G2753" t="s">
        <v>16</v>
      </c>
      <c r="H2753" t="s">
        <v>2779</v>
      </c>
    </row>
    <row r="2754" spans="1:8">
      <c r="A2754" s="2">
        <v>45214</v>
      </c>
      <c r="B2754" t="s">
        <v>13</v>
      </c>
      <c r="C2754" t="s">
        <v>13</v>
      </c>
      <c r="D2754" t="s">
        <v>20</v>
      </c>
      <c r="E2754">
        <v>146407</v>
      </c>
      <c r="F2754">
        <v>161401</v>
      </c>
      <c r="G2754" t="s">
        <v>22</v>
      </c>
      <c r="H2754" t="s">
        <v>2780</v>
      </c>
    </row>
    <row r="2755" spans="1:8">
      <c r="A2755" s="2">
        <v>44490</v>
      </c>
      <c r="B2755" t="s">
        <v>45</v>
      </c>
      <c r="C2755" t="s">
        <v>9</v>
      </c>
      <c r="D2755" t="s">
        <v>15</v>
      </c>
      <c r="E2755">
        <v>78525</v>
      </c>
      <c r="F2755">
        <v>57172</v>
      </c>
      <c r="G2755" t="s">
        <v>16</v>
      </c>
      <c r="H2755" t="s">
        <v>2781</v>
      </c>
    </row>
    <row r="2756" spans="1:8">
      <c r="A2756" s="2">
        <v>44405</v>
      </c>
      <c r="B2756" t="s">
        <v>8</v>
      </c>
      <c r="C2756" t="s">
        <v>9</v>
      </c>
      <c r="D2756" t="s">
        <v>10</v>
      </c>
      <c r="E2756">
        <v>115879</v>
      </c>
      <c r="F2756">
        <v>101536</v>
      </c>
      <c r="G2756" t="s">
        <v>25</v>
      </c>
      <c r="H2756" t="s">
        <v>2782</v>
      </c>
    </row>
    <row r="2757" spans="1:8">
      <c r="A2757" s="2">
        <v>45014</v>
      </c>
      <c r="B2757" t="s">
        <v>27</v>
      </c>
      <c r="C2757" t="s">
        <v>14</v>
      </c>
      <c r="D2757" t="s">
        <v>29</v>
      </c>
      <c r="E2757">
        <v>103709</v>
      </c>
      <c r="F2757">
        <v>151963</v>
      </c>
      <c r="G2757" t="s">
        <v>25</v>
      </c>
      <c r="H2757" t="s">
        <v>2783</v>
      </c>
    </row>
    <row r="2758" spans="1:8">
      <c r="A2758" s="2">
        <v>44586</v>
      </c>
      <c r="B2758" t="s">
        <v>18</v>
      </c>
      <c r="C2758" t="s">
        <v>14</v>
      </c>
      <c r="D2758" t="s">
        <v>20</v>
      </c>
      <c r="E2758">
        <v>81257</v>
      </c>
      <c r="F2758">
        <v>146851</v>
      </c>
      <c r="G2758" t="s">
        <v>25</v>
      </c>
      <c r="H2758" t="s">
        <v>2784</v>
      </c>
    </row>
    <row r="2759" spans="1:8">
      <c r="A2759" s="2">
        <v>44521</v>
      </c>
      <c r="B2759" t="s">
        <v>27</v>
      </c>
      <c r="C2759" t="s">
        <v>14</v>
      </c>
      <c r="D2759" t="s">
        <v>15</v>
      </c>
      <c r="E2759">
        <v>12728</v>
      </c>
      <c r="F2759">
        <v>55369</v>
      </c>
      <c r="G2759" t="s">
        <v>22</v>
      </c>
      <c r="H2759" t="s">
        <v>2785</v>
      </c>
    </row>
    <row r="2760" spans="1:8">
      <c r="A2760" s="2">
        <v>45136</v>
      </c>
      <c r="B2760" t="s">
        <v>18</v>
      </c>
      <c r="C2760" t="s">
        <v>24</v>
      </c>
      <c r="D2760" t="s">
        <v>20</v>
      </c>
      <c r="E2760">
        <v>93511</v>
      </c>
      <c r="F2760">
        <v>62439</v>
      </c>
      <c r="G2760" t="s">
        <v>22</v>
      </c>
      <c r="H2760" t="s">
        <v>2786</v>
      </c>
    </row>
    <row r="2761" spans="1:8">
      <c r="A2761" s="2">
        <v>45085</v>
      </c>
      <c r="B2761" t="s">
        <v>45</v>
      </c>
      <c r="C2761" t="s">
        <v>9</v>
      </c>
      <c r="D2761" t="s">
        <v>15</v>
      </c>
      <c r="E2761">
        <v>32167</v>
      </c>
      <c r="F2761">
        <v>66425</v>
      </c>
      <c r="G2761" t="s">
        <v>16</v>
      </c>
      <c r="H2761" t="s">
        <v>2787</v>
      </c>
    </row>
    <row r="2762" spans="1:8">
      <c r="A2762" s="2">
        <v>44864</v>
      </c>
      <c r="B2762" t="s">
        <v>45</v>
      </c>
      <c r="C2762" t="s">
        <v>9</v>
      </c>
      <c r="D2762" t="s">
        <v>48</v>
      </c>
      <c r="E2762">
        <v>83711</v>
      </c>
      <c r="F2762">
        <v>158104</v>
      </c>
      <c r="G2762" t="s">
        <v>16</v>
      </c>
      <c r="H2762" t="s">
        <v>2788</v>
      </c>
    </row>
    <row r="2763" spans="1:8">
      <c r="A2763" s="2">
        <v>44829</v>
      </c>
      <c r="B2763" t="s">
        <v>13</v>
      </c>
      <c r="C2763" t="s">
        <v>24</v>
      </c>
      <c r="D2763" t="s">
        <v>15</v>
      </c>
      <c r="E2763">
        <v>136218</v>
      </c>
      <c r="F2763">
        <v>81360</v>
      </c>
      <c r="G2763" t="s">
        <v>11</v>
      </c>
      <c r="H2763" t="s">
        <v>2789</v>
      </c>
    </row>
    <row r="2764" spans="1:8">
      <c r="A2764" s="2">
        <v>44773</v>
      </c>
      <c r="B2764" t="s">
        <v>18</v>
      </c>
      <c r="C2764" t="s">
        <v>13</v>
      </c>
      <c r="D2764" t="s">
        <v>48</v>
      </c>
      <c r="E2764">
        <v>82437</v>
      </c>
      <c r="F2764">
        <v>154040</v>
      </c>
      <c r="G2764" t="s">
        <v>25</v>
      </c>
      <c r="H2764" t="s">
        <v>2790</v>
      </c>
    </row>
    <row r="2765" spans="1:8">
      <c r="A2765" s="2">
        <v>44333</v>
      </c>
      <c r="B2765" t="s">
        <v>45</v>
      </c>
      <c r="C2765" t="s">
        <v>33</v>
      </c>
      <c r="D2765" t="s">
        <v>48</v>
      </c>
      <c r="E2765">
        <v>86426</v>
      </c>
      <c r="F2765">
        <v>53379</v>
      </c>
      <c r="G2765" t="s">
        <v>16</v>
      </c>
      <c r="H2765" t="s">
        <v>2791</v>
      </c>
    </row>
    <row r="2766" spans="1:8">
      <c r="A2766" s="2">
        <v>44624</v>
      </c>
      <c r="B2766" t="s">
        <v>45</v>
      </c>
      <c r="C2766" t="s">
        <v>13</v>
      </c>
      <c r="D2766" t="s">
        <v>10</v>
      </c>
      <c r="E2766">
        <v>86851</v>
      </c>
      <c r="F2766">
        <v>111689</v>
      </c>
      <c r="G2766" t="s">
        <v>22</v>
      </c>
      <c r="H2766" t="s">
        <v>2792</v>
      </c>
    </row>
    <row r="2767" spans="1:8">
      <c r="A2767" s="2">
        <v>44808</v>
      </c>
      <c r="B2767" t="s">
        <v>18</v>
      </c>
      <c r="C2767" t="s">
        <v>24</v>
      </c>
      <c r="D2767" t="s">
        <v>15</v>
      </c>
      <c r="E2767">
        <v>90962</v>
      </c>
      <c r="F2767">
        <v>37757</v>
      </c>
      <c r="G2767" t="s">
        <v>16</v>
      </c>
      <c r="H2767" t="s">
        <v>2793</v>
      </c>
    </row>
    <row r="2768" spans="1:8">
      <c r="A2768" s="2">
        <v>45107</v>
      </c>
      <c r="B2768" t="s">
        <v>13</v>
      </c>
      <c r="C2768" t="s">
        <v>9</v>
      </c>
      <c r="D2768" t="s">
        <v>29</v>
      </c>
      <c r="E2768">
        <v>45065</v>
      </c>
      <c r="F2768">
        <v>55192</v>
      </c>
      <c r="G2768" t="s">
        <v>11</v>
      </c>
      <c r="H2768" t="s">
        <v>2794</v>
      </c>
    </row>
    <row r="2769" spans="1:8">
      <c r="A2769" s="2">
        <v>45015</v>
      </c>
      <c r="B2769" t="s">
        <v>13</v>
      </c>
      <c r="C2769" t="s">
        <v>9</v>
      </c>
      <c r="D2769" t="s">
        <v>29</v>
      </c>
      <c r="E2769">
        <v>130138</v>
      </c>
      <c r="F2769">
        <v>133343</v>
      </c>
      <c r="G2769" t="s">
        <v>22</v>
      </c>
      <c r="H2769" t="s">
        <v>2795</v>
      </c>
    </row>
    <row r="2770" spans="1:8">
      <c r="A2770" s="2">
        <v>44337</v>
      </c>
      <c r="B2770" t="s">
        <v>13</v>
      </c>
      <c r="C2770" t="s">
        <v>14</v>
      </c>
      <c r="D2770" t="s">
        <v>15</v>
      </c>
      <c r="E2770">
        <v>90286</v>
      </c>
      <c r="F2770">
        <v>88553</v>
      </c>
      <c r="G2770" t="s">
        <v>22</v>
      </c>
      <c r="H2770" t="s">
        <v>2796</v>
      </c>
    </row>
    <row r="2771" spans="1:8">
      <c r="A2771" s="2">
        <v>44373</v>
      </c>
      <c r="B2771" t="s">
        <v>13</v>
      </c>
      <c r="C2771" t="s">
        <v>14</v>
      </c>
      <c r="D2771" t="s">
        <v>10</v>
      </c>
      <c r="E2771">
        <v>33674</v>
      </c>
      <c r="F2771">
        <v>36332</v>
      </c>
      <c r="G2771" t="s">
        <v>22</v>
      </c>
      <c r="H2771" t="s">
        <v>2797</v>
      </c>
    </row>
    <row r="2772" spans="1:8">
      <c r="A2772" s="2">
        <v>44394</v>
      </c>
      <c r="B2772" t="s">
        <v>8</v>
      </c>
      <c r="C2772" t="s">
        <v>9</v>
      </c>
      <c r="D2772" t="s">
        <v>29</v>
      </c>
      <c r="E2772">
        <v>129632</v>
      </c>
      <c r="F2772">
        <v>59604</v>
      </c>
      <c r="G2772" t="s">
        <v>16</v>
      </c>
      <c r="H2772" t="s">
        <v>2798</v>
      </c>
    </row>
    <row r="2773" spans="1:8">
      <c r="A2773" s="2">
        <v>44820</v>
      </c>
      <c r="B2773" t="s">
        <v>18</v>
      </c>
      <c r="C2773" t="s">
        <v>9</v>
      </c>
      <c r="D2773" t="s">
        <v>20</v>
      </c>
      <c r="E2773">
        <v>36085</v>
      </c>
      <c r="F2773">
        <v>14508</v>
      </c>
      <c r="G2773" t="s">
        <v>25</v>
      </c>
      <c r="H2773" t="s">
        <v>2799</v>
      </c>
    </row>
    <row r="2774" spans="1:8">
      <c r="A2774" s="2">
        <v>44887</v>
      </c>
      <c r="B2774" t="s">
        <v>8</v>
      </c>
      <c r="C2774" t="s">
        <v>19</v>
      </c>
      <c r="D2774" t="s">
        <v>29</v>
      </c>
      <c r="E2774">
        <v>48086</v>
      </c>
      <c r="F2774">
        <v>19933</v>
      </c>
      <c r="G2774" t="s">
        <v>25</v>
      </c>
      <c r="H2774" t="s">
        <v>2800</v>
      </c>
    </row>
    <row r="2775" spans="1:8">
      <c r="A2775" s="2">
        <v>44597</v>
      </c>
      <c r="B2775" t="s">
        <v>45</v>
      </c>
      <c r="C2775" t="s">
        <v>14</v>
      </c>
      <c r="D2775" t="s">
        <v>10</v>
      </c>
      <c r="E2775">
        <v>124700</v>
      </c>
      <c r="F2775">
        <v>151177</v>
      </c>
      <c r="G2775" t="s">
        <v>25</v>
      </c>
      <c r="H2775" t="s">
        <v>2801</v>
      </c>
    </row>
    <row r="2776" spans="1:8">
      <c r="A2776" s="2">
        <v>44667</v>
      </c>
      <c r="B2776" t="s">
        <v>8</v>
      </c>
      <c r="C2776" t="s">
        <v>14</v>
      </c>
      <c r="D2776" t="s">
        <v>48</v>
      </c>
      <c r="E2776">
        <v>73493</v>
      </c>
      <c r="F2776">
        <v>164032</v>
      </c>
      <c r="G2776" t="s">
        <v>25</v>
      </c>
      <c r="H2776" t="s">
        <v>2802</v>
      </c>
    </row>
    <row r="2777" spans="1:8">
      <c r="A2777" s="2">
        <v>44414</v>
      </c>
      <c r="B2777" t="s">
        <v>13</v>
      </c>
      <c r="C2777" t="s">
        <v>13</v>
      </c>
      <c r="D2777" t="s">
        <v>48</v>
      </c>
      <c r="E2777">
        <v>58248</v>
      </c>
      <c r="F2777">
        <v>61256</v>
      </c>
      <c r="G2777" t="s">
        <v>25</v>
      </c>
      <c r="H2777" t="s">
        <v>2803</v>
      </c>
    </row>
    <row r="2778" spans="1:8">
      <c r="A2778" s="2">
        <v>45125</v>
      </c>
      <c r="B2778" t="s">
        <v>45</v>
      </c>
      <c r="C2778" t="s">
        <v>9</v>
      </c>
      <c r="D2778" t="s">
        <v>48</v>
      </c>
      <c r="E2778">
        <v>36156</v>
      </c>
      <c r="F2778">
        <v>15536</v>
      </c>
      <c r="G2778" t="s">
        <v>22</v>
      </c>
      <c r="H2778" t="s">
        <v>2804</v>
      </c>
    </row>
    <row r="2779" spans="1:8">
      <c r="A2779" s="2">
        <v>44828</v>
      </c>
      <c r="B2779" t="s">
        <v>8</v>
      </c>
      <c r="C2779" t="s">
        <v>9</v>
      </c>
      <c r="D2779" t="s">
        <v>10</v>
      </c>
      <c r="E2779">
        <v>110355</v>
      </c>
      <c r="F2779">
        <v>30836</v>
      </c>
      <c r="G2779" t="s">
        <v>22</v>
      </c>
      <c r="H2779" t="s">
        <v>2805</v>
      </c>
    </row>
    <row r="2780" spans="1:8">
      <c r="A2780" s="2">
        <v>45147</v>
      </c>
      <c r="B2780" t="s">
        <v>8</v>
      </c>
      <c r="C2780" t="s">
        <v>24</v>
      </c>
      <c r="D2780" t="s">
        <v>48</v>
      </c>
      <c r="E2780">
        <v>144948</v>
      </c>
      <c r="F2780">
        <v>10217</v>
      </c>
      <c r="G2780" t="s">
        <v>16</v>
      </c>
      <c r="H2780" t="s">
        <v>2806</v>
      </c>
    </row>
    <row r="2781" spans="1:8">
      <c r="A2781" s="2">
        <v>45102</v>
      </c>
      <c r="B2781" t="s">
        <v>18</v>
      </c>
      <c r="C2781" t="s">
        <v>13</v>
      </c>
      <c r="D2781" t="s">
        <v>48</v>
      </c>
      <c r="E2781">
        <v>81963</v>
      </c>
      <c r="F2781">
        <v>36165</v>
      </c>
      <c r="G2781" t="s">
        <v>22</v>
      </c>
      <c r="H2781" t="s">
        <v>2807</v>
      </c>
    </row>
    <row r="2782" spans="1:8">
      <c r="A2782" s="2">
        <v>44371</v>
      </c>
      <c r="B2782" t="s">
        <v>8</v>
      </c>
      <c r="C2782" t="s">
        <v>33</v>
      </c>
      <c r="D2782" t="s">
        <v>10</v>
      </c>
      <c r="E2782">
        <v>58119</v>
      </c>
      <c r="F2782">
        <v>37475</v>
      </c>
      <c r="G2782" t="s">
        <v>16</v>
      </c>
      <c r="H2782" t="s">
        <v>2808</v>
      </c>
    </row>
    <row r="2783" spans="1:8">
      <c r="A2783" s="2">
        <v>44219</v>
      </c>
      <c r="B2783" t="s">
        <v>45</v>
      </c>
      <c r="C2783" t="s">
        <v>33</v>
      </c>
      <c r="D2783" t="s">
        <v>20</v>
      </c>
      <c r="E2783">
        <v>111044</v>
      </c>
      <c r="F2783">
        <v>132639</v>
      </c>
      <c r="G2783" t="s">
        <v>16</v>
      </c>
      <c r="H2783" t="s">
        <v>2809</v>
      </c>
    </row>
    <row r="2784" spans="1:8">
      <c r="A2784" s="2">
        <v>44431</v>
      </c>
      <c r="B2784" t="s">
        <v>13</v>
      </c>
      <c r="C2784" t="s">
        <v>33</v>
      </c>
      <c r="D2784" t="s">
        <v>29</v>
      </c>
      <c r="E2784">
        <v>110092</v>
      </c>
      <c r="F2784">
        <v>25361</v>
      </c>
      <c r="G2784" t="s">
        <v>11</v>
      </c>
      <c r="H2784" t="s">
        <v>2810</v>
      </c>
    </row>
    <row r="2785" spans="1:8">
      <c r="A2785" s="2">
        <v>45233</v>
      </c>
      <c r="B2785" t="s">
        <v>18</v>
      </c>
      <c r="C2785" t="s">
        <v>19</v>
      </c>
      <c r="D2785" t="s">
        <v>10</v>
      </c>
      <c r="E2785">
        <v>126640</v>
      </c>
      <c r="F2785">
        <v>127590</v>
      </c>
      <c r="G2785" t="s">
        <v>22</v>
      </c>
      <c r="H2785" t="s">
        <v>2811</v>
      </c>
    </row>
    <row r="2786" spans="1:8">
      <c r="A2786" s="2">
        <v>45125</v>
      </c>
      <c r="B2786" t="s">
        <v>8</v>
      </c>
      <c r="C2786" t="s">
        <v>14</v>
      </c>
      <c r="D2786" t="s">
        <v>10</v>
      </c>
      <c r="E2786">
        <v>86432</v>
      </c>
      <c r="F2786">
        <v>152938</v>
      </c>
      <c r="G2786" t="s">
        <v>16</v>
      </c>
      <c r="H2786" t="s">
        <v>2812</v>
      </c>
    </row>
    <row r="2787" spans="1:8">
      <c r="A2787" s="2">
        <v>44719</v>
      </c>
      <c r="B2787" t="s">
        <v>18</v>
      </c>
      <c r="C2787" t="s">
        <v>33</v>
      </c>
      <c r="D2787" t="s">
        <v>15</v>
      </c>
      <c r="E2787">
        <v>88451</v>
      </c>
      <c r="F2787">
        <v>112356</v>
      </c>
      <c r="G2787" t="s">
        <v>25</v>
      </c>
      <c r="H2787" t="s">
        <v>2813</v>
      </c>
    </row>
    <row r="2788" spans="1:8">
      <c r="A2788" s="2">
        <v>44627</v>
      </c>
      <c r="B2788" t="s">
        <v>27</v>
      </c>
      <c r="C2788" t="s">
        <v>24</v>
      </c>
      <c r="D2788" t="s">
        <v>48</v>
      </c>
      <c r="E2788">
        <v>95340</v>
      </c>
      <c r="F2788">
        <v>27188</v>
      </c>
      <c r="G2788" t="s">
        <v>25</v>
      </c>
      <c r="H2788" t="s">
        <v>2814</v>
      </c>
    </row>
    <row r="2789" spans="1:8">
      <c r="A2789" s="2">
        <v>44989</v>
      </c>
      <c r="B2789" t="s">
        <v>18</v>
      </c>
      <c r="C2789" t="s">
        <v>14</v>
      </c>
      <c r="D2789" t="s">
        <v>20</v>
      </c>
      <c r="E2789">
        <v>29411</v>
      </c>
      <c r="F2789">
        <v>64731</v>
      </c>
      <c r="G2789" t="s">
        <v>11</v>
      </c>
      <c r="H2789" t="s">
        <v>2815</v>
      </c>
    </row>
    <row r="2790" spans="1:8">
      <c r="A2790" s="2">
        <v>44729</v>
      </c>
      <c r="B2790" t="s">
        <v>13</v>
      </c>
      <c r="C2790" t="s">
        <v>14</v>
      </c>
      <c r="D2790" t="s">
        <v>15</v>
      </c>
      <c r="E2790">
        <v>144173</v>
      </c>
      <c r="F2790">
        <v>66929</v>
      </c>
      <c r="G2790" t="s">
        <v>16</v>
      </c>
      <c r="H2790" t="s">
        <v>2816</v>
      </c>
    </row>
    <row r="2791" spans="1:8">
      <c r="A2791" s="2">
        <v>45175</v>
      </c>
      <c r="B2791" t="s">
        <v>27</v>
      </c>
      <c r="C2791" t="s">
        <v>33</v>
      </c>
      <c r="D2791" t="s">
        <v>20</v>
      </c>
      <c r="E2791">
        <v>38536</v>
      </c>
      <c r="F2791">
        <v>12390</v>
      </c>
      <c r="G2791" t="s">
        <v>22</v>
      </c>
      <c r="H2791" t="s">
        <v>2817</v>
      </c>
    </row>
    <row r="2792" spans="1:8">
      <c r="A2792" s="2">
        <v>45006</v>
      </c>
      <c r="B2792" t="s">
        <v>27</v>
      </c>
      <c r="C2792" t="s">
        <v>14</v>
      </c>
      <c r="D2792" t="s">
        <v>48</v>
      </c>
      <c r="E2792">
        <v>13588</v>
      </c>
      <c r="F2792">
        <v>145084</v>
      </c>
      <c r="G2792" t="s">
        <v>25</v>
      </c>
      <c r="H2792" t="s">
        <v>2818</v>
      </c>
    </row>
    <row r="2793" spans="1:8">
      <c r="A2793" s="2">
        <v>45109</v>
      </c>
      <c r="B2793" t="s">
        <v>18</v>
      </c>
      <c r="C2793" t="s">
        <v>13</v>
      </c>
      <c r="D2793" t="s">
        <v>48</v>
      </c>
      <c r="E2793">
        <v>97657</v>
      </c>
      <c r="F2793">
        <v>62436</v>
      </c>
      <c r="G2793" t="s">
        <v>25</v>
      </c>
      <c r="H2793" t="s">
        <v>2819</v>
      </c>
    </row>
    <row r="2794" spans="1:8">
      <c r="A2794" s="2">
        <v>45067</v>
      </c>
      <c r="B2794" t="s">
        <v>45</v>
      </c>
      <c r="C2794" t="s">
        <v>13</v>
      </c>
      <c r="D2794" t="s">
        <v>48</v>
      </c>
      <c r="E2794">
        <v>142489</v>
      </c>
      <c r="F2794">
        <v>35506</v>
      </c>
      <c r="G2794" t="s">
        <v>11</v>
      </c>
      <c r="H2794" t="s">
        <v>2820</v>
      </c>
    </row>
    <row r="2795" spans="1:8">
      <c r="A2795" s="2">
        <v>44736</v>
      </c>
      <c r="B2795" t="s">
        <v>13</v>
      </c>
      <c r="C2795" t="s">
        <v>33</v>
      </c>
      <c r="D2795" t="s">
        <v>29</v>
      </c>
      <c r="E2795">
        <v>30293</v>
      </c>
      <c r="F2795">
        <v>137473</v>
      </c>
      <c r="G2795" t="s">
        <v>25</v>
      </c>
      <c r="H2795" t="s">
        <v>2821</v>
      </c>
    </row>
    <row r="2796" spans="1:8">
      <c r="A2796" s="2">
        <v>45220</v>
      </c>
      <c r="B2796" t="s">
        <v>45</v>
      </c>
      <c r="C2796" t="s">
        <v>24</v>
      </c>
      <c r="D2796" t="s">
        <v>20</v>
      </c>
      <c r="E2796">
        <v>63897</v>
      </c>
      <c r="F2796">
        <v>116306</v>
      </c>
      <c r="G2796" t="s">
        <v>16</v>
      </c>
      <c r="H2796" t="s">
        <v>2822</v>
      </c>
    </row>
    <row r="2797" spans="1:8">
      <c r="A2797" s="2">
        <v>44423</v>
      </c>
      <c r="B2797" t="s">
        <v>13</v>
      </c>
      <c r="C2797" t="s">
        <v>14</v>
      </c>
      <c r="D2797" t="s">
        <v>20</v>
      </c>
      <c r="E2797">
        <v>54649</v>
      </c>
      <c r="F2797">
        <v>93498</v>
      </c>
      <c r="G2797" t="s">
        <v>11</v>
      </c>
      <c r="H2797" t="s">
        <v>2823</v>
      </c>
    </row>
    <row r="2798" spans="1:8">
      <c r="A2798" s="2">
        <v>45069</v>
      </c>
      <c r="B2798" t="s">
        <v>13</v>
      </c>
      <c r="C2798" t="s">
        <v>9</v>
      </c>
      <c r="D2798" t="s">
        <v>15</v>
      </c>
      <c r="E2798">
        <v>45540</v>
      </c>
      <c r="F2798">
        <v>28548</v>
      </c>
      <c r="G2798" t="s">
        <v>25</v>
      </c>
      <c r="H2798" t="s">
        <v>2824</v>
      </c>
    </row>
    <row r="2799" spans="1:8">
      <c r="A2799" s="2">
        <v>45088</v>
      </c>
      <c r="B2799" t="s">
        <v>45</v>
      </c>
      <c r="C2799" t="s">
        <v>33</v>
      </c>
      <c r="D2799" t="s">
        <v>10</v>
      </c>
      <c r="E2799">
        <v>72251</v>
      </c>
      <c r="F2799">
        <v>12651</v>
      </c>
      <c r="G2799" t="s">
        <v>22</v>
      </c>
      <c r="H2799" t="s">
        <v>2825</v>
      </c>
    </row>
    <row r="2800" spans="1:8">
      <c r="A2800" s="2">
        <v>45233</v>
      </c>
      <c r="B2800" t="s">
        <v>31</v>
      </c>
      <c r="C2800" t="s">
        <v>19</v>
      </c>
      <c r="D2800" t="s">
        <v>48</v>
      </c>
      <c r="E2800">
        <v>129863</v>
      </c>
      <c r="F2800">
        <v>76492</v>
      </c>
      <c r="G2800" t="s">
        <v>16</v>
      </c>
      <c r="H2800" t="s">
        <v>2826</v>
      </c>
    </row>
    <row r="2801" spans="1:8">
      <c r="A2801" s="2">
        <v>44406</v>
      </c>
      <c r="B2801" t="s">
        <v>27</v>
      </c>
      <c r="C2801" t="s">
        <v>14</v>
      </c>
      <c r="D2801" t="s">
        <v>48</v>
      </c>
      <c r="E2801">
        <v>45017</v>
      </c>
      <c r="F2801">
        <v>112085</v>
      </c>
      <c r="G2801" t="s">
        <v>25</v>
      </c>
      <c r="H2801" t="s">
        <v>2827</v>
      </c>
    </row>
    <row r="2802" spans="1:8">
      <c r="A2802" s="2">
        <v>44937</v>
      </c>
      <c r="B2802" t="s">
        <v>18</v>
      </c>
      <c r="C2802" t="s">
        <v>33</v>
      </c>
      <c r="D2802" t="s">
        <v>15</v>
      </c>
      <c r="E2802">
        <v>124383</v>
      </c>
      <c r="F2802">
        <v>168243</v>
      </c>
      <c r="G2802" t="s">
        <v>22</v>
      </c>
      <c r="H2802" t="s">
        <v>2828</v>
      </c>
    </row>
    <row r="2803" spans="1:8">
      <c r="A2803" s="2">
        <v>44593</v>
      </c>
      <c r="B2803" t="s">
        <v>45</v>
      </c>
      <c r="C2803" t="s">
        <v>33</v>
      </c>
      <c r="D2803" t="s">
        <v>20</v>
      </c>
      <c r="E2803">
        <v>30242</v>
      </c>
      <c r="F2803">
        <v>123517</v>
      </c>
      <c r="G2803" t="s">
        <v>16</v>
      </c>
      <c r="H2803" t="s">
        <v>2829</v>
      </c>
    </row>
    <row r="2804" spans="1:8">
      <c r="A2804" s="2">
        <v>44227</v>
      </c>
      <c r="B2804" t="s">
        <v>45</v>
      </c>
      <c r="C2804" t="s">
        <v>24</v>
      </c>
      <c r="D2804" t="s">
        <v>29</v>
      </c>
      <c r="E2804">
        <v>126313</v>
      </c>
      <c r="F2804">
        <v>131609</v>
      </c>
      <c r="G2804" t="s">
        <v>25</v>
      </c>
      <c r="H2804" t="s">
        <v>2830</v>
      </c>
    </row>
    <row r="2805" spans="1:8">
      <c r="A2805" s="2">
        <v>45094</v>
      </c>
      <c r="B2805" t="s">
        <v>18</v>
      </c>
      <c r="C2805" t="s">
        <v>9</v>
      </c>
      <c r="D2805" t="s">
        <v>20</v>
      </c>
      <c r="E2805">
        <v>107544</v>
      </c>
      <c r="F2805">
        <v>74195</v>
      </c>
      <c r="G2805" t="s">
        <v>11</v>
      </c>
      <c r="H2805" t="s">
        <v>2831</v>
      </c>
    </row>
    <row r="2806" spans="1:8">
      <c r="A2806" s="2">
        <v>44845</v>
      </c>
      <c r="B2806" t="s">
        <v>27</v>
      </c>
      <c r="C2806" t="s">
        <v>14</v>
      </c>
      <c r="D2806" t="s">
        <v>29</v>
      </c>
      <c r="E2806">
        <v>110151</v>
      </c>
      <c r="F2806">
        <v>15805</v>
      </c>
      <c r="G2806" t="s">
        <v>22</v>
      </c>
      <c r="H2806" t="s">
        <v>2832</v>
      </c>
    </row>
    <row r="2807" spans="1:8">
      <c r="A2807" s="2">
        <v>44525</v>
      </c>
      <c r="B2807" t="s">
        <v>18</v>
      </c>
      <c r="C2807" t="s">
        <v>33</v>
      </c>
      <c r="D2807" t="s">
        <v>29</v>
      </c>
      <c r="E2807">
        <v>122457</v>
      </c>
      <c r="F2807">
        <v>74296</v>
      </c>
      <c r="G2807" t="s">
        <v>25</v>
      </c>
      <c r="H2807" t="s">
        <v>2833</v>
      </c>
    </row>
    <row r="2808" spans="1:8">
      <c r="A2808" s="2">
        <v>45148</v>
      </c>
      <c r="B2808" t="s">
        <v>13</v>
      </c>
      <c r="C2808" t="s">
        <v>33</v>
      </c>
      <c r="D2808" t="s">
        <v>20</v>
      </c>
      <c r="E2808">
        <v>18770</v>
      </c>
      <c r="F2808">
        <v>104309</v>
      </c>
      <c r="G2808" t="s">
        <v>11</v>
      </c>
      <c r="H2808" t="s">
        <v>2834</v>
      </c>
    </row>
    <row r="2809" spans="1:8">
      <c r="A2809" s="2">
        <v>44817</v>
      </c>
      <c r="B2809" t="s">
        <v>31</v>
      </c>
      <c r="C2809" t="s">
        <v>14</v>
      </c>
      <c r="D2809" t="s">
        <v>48</v>
      </c>
      <c r="E2809">
        <v>142208</v>
      </c>
      <c r="F2809">
        <v>114827</v>
      </c>
      <c r="G2809" t="s">
        <v>16</v>
      </c>
      <c r="H2809" t="s">
        <v>2835</v>
      </c>
    </row>
    <row r="2810" spans="1:8">
      <c r="A2810" s="2">
        <v>44358</v>
      </c>
      <c r="B2810" t="s">
        <v>13</v>
      </c>
      <c r="C2810" t="s">
        <v>33</v>
      </c>
      <c r="D2810" t="s">
        <v>29</v>
      </c>
      <c r="E2810">
        <v>21602</v>
      </c>
      <c r="F2810">
        <v>101603</v>
      </c>
      <c r="G2810" t="s">
        <v>16</v>
      </c>
      <c r="H2810" t="s">
        <v>2836</v>
      </c>
    </row>
    <row r="2811" spans="1:8">
      <c r="A2811" s="2">
        <v>44972</v>
      </c>
      <c r="B2811" t="s">
        <v>31</v>
      </c>
      <c r="C2811" t="s">
        <v>33</v>
      </c>
      <c r="D2811" t="s">
        <v>15</v>
      </c>
      <c r="E2811">
        <v>111437</v>
      </c>
      <c r="F2811">
        <v>50718</v>
      </c>
      <c r="G2811" t="s">
        <v>22</v>
      </c>
      <c r="H2811" t="s">
        <v>2837</v>
      </c>
    </row>
    <row r="2812" spans="1:8">
      <c r="A2812" s="2">
        <v>44470</v>
      </c>
      <c r="B2812" t="s">
        <v>18</v>
      </c>
      <c r="C2812" t="s">
        <v>33</v>
      </c>
      <c r="D2812" t="s">
        <v>15</v>
      </c>
      <c r="E2812">
        <v>20466</v>
      </c>
      <c r="F2812">
        <v>143480</v>
      </c>
      <c r="G2812" t="s">
        <v>22</v>
      </c>
      <c r="H2812" t="s">
        <v>2838</v>
      </c>
    </row>
    <row r="2813" spans="1:8">
      <c r="A2813" s="2">
        <v>45223</v>
      </c>
      <c r="B2813" t="s">
        <v>13</v>
      </c>
      <c r="C2813" t="s">
        <v>13</v>
      </c>
      <c r="D2813" t="s">
        <v>29</v>
      </c>
      <c r="E2813">
        <v>142229</v>
      </c>
      <c r="F2813">
        <v>75391</v>
      </c>
      <c r="G2813" t="s">
        <v>16</v>
      </c>
      <c r="H2813" t="s">
        <v>2839</v>
      </c>
    </row>
    <row r="2814" spans="1:8">
      <c r="A2814" s="2">
        <v>45248</v>
      </c>
      <c r="B2814" t="s">
        <v>27</v>
      </c>
      <c r="C2814" t="s">
        <v>13</v>
      </c>
      <c r="D2814" t="s">
        <v>48</v>
      </c>
      <c r="E2814">
        <v>148524</v>
      </c>
      <c r="F2814">
        <v>101321</v>
      </c>
      <c r="G2814" t="s">
        <v>11</v>
      </c>
      <c r="H2814" t="s">
        <v>2840</v>
      </c>
    </row>
    <row r="2815" spans="1:8">
      <c r="A2815" s="2">
        <v>44522</v>
      </c>
      <c r="B2815" t="s">
        <v>13</v>
      </c>
      <c r="C2815" t="s">
        <v>9</v>
      </c>
      <c r="D2815" t="s">
        <v>29</v>
      </c>
      <c r="E2815">
        <v>36225</v>
      </c>
      <c r="F2815">
        <v>79157</v>
      </c>
      <c r="G2815" t="s">
        <v>16</v>
      </c>
      <c r="H2815" t="s">
        <v>2841</v>
      </c>
    </row>
    <row r="2816" spans="1:8">
      <c r="A2816" s="2">
        <v>45136</v>
      </c>
      <c r="B2816" t="s">
        <v>45</v>
      </c>
      <c r="C2816" t="s">
        <v>24</v>
      </c>
      <c r="D2816" t="s">
        <v>15</v>
      </c>
      <c r="E2816">
        <v>50043</v>
      </c>
      <c r="F2816">
        <v>108576</v>
      </c>
      <c r="G2816" t="s">
        <v>25</v>
      </c>
      <c r="H2816" t="s">
        <v>2842</v>
      </c>
    </row>
    <row r="2817" spans="1:8">
      <c r="A2817" s="2">
        <v>44736</v>
      </c>
      <c r="B2817" t="s">
        <v>31</v>
      </c>
      <c r="C2817" t="s">
        <v>14</v>
      </c>
      <c r="D2817" t="s">
        <v>15</v>
      </c>
      <c r="E2817">
        <v>97333</v>
      </c>
      <c r="F2817">
        <v>61346</v>
      </c>
      <c r="G2817" t="s">
        <v>25</v>
      </c>
      <c r="H2817" t="s">
        <v>2843</v>
      </c>
    </row>
    <row r="2818" spans="1:8">
      <c r="A2818" s="2">
        <v>44684</v>
      </c>
      <c r="B2818" t="s">
        <v>31</v>
      </c>
      <c r="C2818" t="s">
        <v>24</v>
      </c>
      <c r="D2818" t="s">
        <v>20</v>
      </c>
      <c r="E2818">
        <v>146683</v>
      </c>
      <c r="F2818">
        <v>100550</v>
      </c>
      <c r="G2818" t="s">
        <v>11</v>
      </c>
      <c r="H2818" t="s">
        <v>2844</v>
      </c>
    </row>
    <row r="2819" spans="1:8">
      <c r="A2819" s="2">
        <v>45018</v>
      </c>
      <c r="B2819" t="s">
        <v>27</v>
      </c>
      <c r="C2819" t="s">
        <v>24</v>
      </c>
      <c r="D2819" t="s">
        <v>48</v>
      </c>
      <c r="E2819">
        <v>141305</v>
      </c>
      <c r="F2819">
        <v>76698</v>
      </c>
      <c r="G2819" t="s">
        <v>25</v>
      </c>
      <c r="H2819" t="s">
        <v>2845</v>
      </c>
    </row>
    <row r="2820" spans="1:8">
      <c r="A2820" s="2">
        <v>45285</v>
      </c>
      <c r="B2820" t="s">
        <v>31</v>
      </c>
      <c r="C2820" t="s">
        <v>13</v>
      </c>
      <c r="D2820" t="s">
        <v>20</v>
      </c>
      <c r="E2820">
        <v>75567</v>
      </c>
      <c r="F2820">
        <v>93800</v>
      </c>
      <c r="G2820" t="s">
        <v>25</v>
      </c>
      <c r="H2820" t="s">
        <v>2846</v>
      </c>
    </row>
    <row r="2821" spans="1:8">
      <c r="A2821" s="2">
        <v>44552</v>
      </c>
      <c r="B2821" t="s">
        <v>31</v>
      </c>
      <c r="C2821" t="s">
        <v>9</v>
      </c>
      <c r="D2821" t="s">
        <v>10</v>
      </c>
      <c r="E2821">
        <v>101483</v>
      </c>
      <c r="F2821">
        <v>112821</v>
      </c>
      <c r="G2821" t="s">
        <v>22</v>
      </c>
      <c r="H2821" t="s">
        <v>2847</v>
      </c>
    </row>
    <row r="2822" spans="1:8">
      <c r="A2822" s="2">
        <v>44431</v>
      </c>
      <c r="B2822" t="s">
        <v>27</v>
      </c>
      <c r="C2822" t="s">
        <v>24</v>
      </c>
      <c r="D2822" t="s">
        <v>29</v>
      </c>
      <c r="E2822">
        <v>18951</v>
      </c>
      <c r="F2822">
        <v>61117</v>
      </c>
      <c r="G2822" t="s">
        <v>25</v>
      </c>
      <c r="H2822" t="s">
        <v>2848</v>
      </c>
    </row>
    <row r="2823" spans="1:8">
      <c r="A2823" s="2">
        <v>44423</v>
      </c>
      <c r="B2823" t="s">
        <v>13</v>
      </c>
      <c r="C2823" t="s">
        <v>24</v>
      </c>
      <c r="D2823" t="s">
        <v>20</v>
      </c>
      <c r="E2823">
        <v>77330</v>
      </c>
      <c r="F2823">
        <v>67117</v>
      </c>
      <c r="G2823" t="s">
        <v>11</v>
      </c>
      <c r="H2823" t="s">
        <v>2849</v>
      </c>
    </row>
    <row r="2824" spans="1:8">
      <c r="A2824" s="2">
        <v>44245</v>
      </c>
      <c r="B2824" t="s">
        <v>18</v>
      </c>
      <c r="C2824" t="s">
        <v>33</v>
      </c>
      <c r="D2824" t="s">
        <v>48</v>
      </c>
      <c r="E2824">
        <v>72831</v>
      </c>
      <c r="F2824">
        <v>74144</v>
      </c>
      <c r="G2824" t="s">
        <v>16</v>
      </c>
      <c r="H2824" t="s">
        <v>2850</v>
      </c>
    </row>
    <row r="2825" spans="1:8">
      <c r="A2825" s="2">
        <v>44314</v>
      </c>
      <c r="B2825" t="s">
        <v>13</v>
      </c>
      <c r="C2825" t="s">
        <v>14</v>
      </c>
      <c r="D2825" t="s">
        <v>29</v>
      </c>
      <c r="E2825">
        <v>38936</v>
      </c>
      <c r="F2825">
        <v>166328</v>
      </c>
      <c r="G2825" t="s">
        <v>11</v>
      </c>
      <c r="H2825" t="s">
        <v>2851</v>
      </c>
    </row>
    <row r="2826" spans="1:8">
      <c r="A2826" s="2">
        <v>44250</v>
      </c>
      <c r="B2826" t="s">
        <v>45</v>
      </c>
      <c r="C2826" t="s">
        <v>9</v>
      </c>
      <c r="D2826" t="s">
        <v>29</v>
      </c>
      <c r="E2826">
        <v>25574</v>
      </c>
      <c r="F2826">
        <v>16076</v>
      </c>
      <c r="G2826" t="s">
        <v>22</v>
      </c>
      <c r="H2826" t="s">
        <v>2852</v>
      </c>
    </row>
    <row r="2827" spans="1:8">
      <c r="A2827" s="2">
        <v>44761</v>
      </c>
      <c r="B2827" t="s">
        <v>45</v>
      </c>
      <c r="C2827" t="s">
        <v>14</v>
      </c>
      <c r="D2827" t="s">
        <v>29</v>
      </c>
      <c r="E2827">
        <v>108585</v>
      </c>
      <c r="F2827">
        <v>41908</v>
      </c>
      <c r="G2827" t="s">
        <v>11</v>
      </c>
      <c r="H2827" t="s">
        <v>2853</v>
      </c>
    </row>
    <row r="2828" spans="1:8">
      <c r="A2828" s="2">
        <v>45264</v>
      </c>
      <c r="B2828" t="s">
        <v>31</v>
      </c>
      <c r="C2828" t="s">
        <v>13</v>
      </c>
      <c r="D2828" t="s">
        <v>29</v>
      </c>
      <c r="E2828">
        <v>145143</v>
      </c>
      <c r="F2828">
        <v>20353</v>
      </c>
      <c r="G2828" t="s">
        <v>16</v>
      </c>
      <c r="H2828" t="s">
        <v>2854</v>
      </c>
    </row>
    <row r="2829" spans="1:8">
      <c r="A2829" s="2">
        <v>44249</v>
      </c>
      <c r="B2829" t="s">
        <v>45</v>
      </c>
      <c r="C2829" t="s">
        <v>24</v>
      </c>
      <c r="D2829" t="s">
        <v>29</v>
      </c>
      <c r="E2829">
        <v>32362</v>
      </c>
      <c r="F2829">
        <v>100290</v>
      </c>
      <c r="G2829" t="s">
        <v>16</v>
      </c>
      <c r="H2829" t="s">
        <v>2855</v>
      </c>
    </row>
    <row r="2830" spans="1:8">
      <c r="A2830" s="2">
        <v>44754</v>
      </c>
      <c r="B2830" t="s">
        <v>18</v>
      </c>
      <c r="C2830" t="s">
        <v>24</v>
      </c>
      <c r="D2830" t="s">
        <v>48</v>
      </c>
      <c r="E2830">
        <v>57105</v>
      </c>
      <c r="F2830">
        <v>16173</v>
      </c>
      <c r="G2830" t="s">
        <v>11</v>
      </c>
      <c r="H2830" t="s">
        <v>2856</v>
      </c>
    </row>
    <row r="2831" spans="1:8">
      <c r="A2831" s="2">
        <v>45064</v>
      </c>
      <c r="B2831" t="s">
        <v>31</v>
      </c>
      <c r="C2831" t="s">
        <v>19</v>
      </c>
      <c r="D2831" t="s">
        <v>10</v>
      </c>
      <c r="E2831">
        <v>51775</v>
      </c>
      <c r="F2831">
        <v>13196</v>
      </c>
      <c r="G2831" t="s">
        <v>16</v>
      </c>
      <c r="H2831" t="s">
        <v>2857</v>
      </c>
    </row>
    <row r="2832" spans="1:8">
      <c r="A2832" s="2">
        <v>44594</v>
      </c>
      <c r="B2832" t="s">
        <v>45</v>
      </c>
      <c r="C2832" t="s">
        <v>14</v>
      </c>
      <c r="D2832" t="s">
        <v>15</v>
      </c>
      <c r="E2832">
        <v>27854</v>
      </c>
      <c r="F2832">
        <v>146989</v>
      </c>
      <c r="G2832" t="s">
        <v>22</v>
      </c>
      <c r="H2832" t="s">
        <v>2858</v>
      </c>
    </row>
    <row r="2833" spans="1:8">
      <c r="A2833" s="2">
        <v>44871</v>
      </c>
      <c r="B2833" t="s">
        <v>8</v>
      </c>
      <c r="C2833" t="s">
        <v>13</v>
      </c>
      <c r="D2833" t="s">
        <v>10</v>
      </c>
      <c r="E2833">
        <v>138362</v>
      </c>
      <c r="F2833">
        <v>74274</v>
      </c>
      <c r="G2833" t="s">
        <v>11</v>
      </c>
      <c r="H2833" t="s">
        <v>2859</v>
      </c>
    </row>
    <row r="2834" spans="1:8">
      <c r="A2834" s="2">
        <v>44583</v>
      </c>
      <c r="B2834" t="s">
        <v>8</v>
      </c>
      <c r="C2834" t="s">
        <v>19</v>
      </c>
      <c r="D2834" t="s">
        <v>15</v>
      </c>
      <c r="E2834">
        <v>78823</v>
      </c>
      <c r="F2834">
        <v>149964</v>
      </c>
      <c r="G2834" t="s">
        <v>25</v>
      </c>
      <c r="H2834" t="s">
        <v>2860</v>
      </c>
    </row>
    <row r="2835" spans="1:8">
      <c r="A2835" s="2">
        <v>44307</v>
      </c>
      <c r="B2835" t="s">
        <v>8</v>
      </c>
      <c r="C2835" t="s">
        <v>19</v>
      </c>
      <c r="D2835" t="s">
        <v>20</v>
      </c>
      <c r="E2835">
        <v>56782</v>
      </c>
      <c r="F2835">
        <v>71541</v>
      </c>
      <c r="G2835" t="s">
        <v>11</v>
      </c>
      <c r="H2835" t="s">
        <v>2861</v>
      </c>
    </row>
    <row r="2836" spans="1:8">
      <c r="A2836" s="2">
        <v>44810</v>
      </c>
      <c r="B2836" t="s">
        <v>8</v>
      </c>
      <c r="C2836" t="s">
        <v>33</v>
      </c>
      <c r="D2836" t="s">
        <v>29</v>
      </c>
      <c r="E2836">
        <v>32090</v>
      </c>
      <c r="F2836">
        <v>139729</v>
      </c>
      <c r="G2836" t="s">
        <v>25</v>
      </c>
      <c r="H2836" t="s">
        <v>2862</v>
      </c>
    </row>
    <row r="2837" spans="1:8">
      <c r="A2837" s="2">
        <v>44213</v>
      </c>
      <c r="B2837" t="s">
        <v>13</v>
      </c>
      <c r="C2837" t="s">
        <v>19</v>
      </c>
      <c r="D2837" t="s">
        <v>20</v>
      </c>
      <c r="E2837">
        <v>37161</v>
      </c>
      <c r="F2837">
        <v>138833</v>
      </c>
      <c r="G2837" t="s">
        <v>25</v>
      </c>
      <c r="H2837" t="s">
        <v>2863</v>
      </c>
    </row>
    <row r="2838" spans="1:8">
      <c r="A2838" s="2">
        <v>45080</v>
      </c>
      <c r="B2838" t="s">
        <v>8</v>
      </c>
      <c r="C2838" t="s">
        <v>19</v>
      </c>
      <c r="D2838" t="s">
        <v>20</v>
      </c>
      <c r="E2838">
        <v>116265</v>
      </c>
      <c r="F2838">
        <v>97232</v>
      </c>
      <c r="G2838" t="s">
        <v>11</v>
      </c>
      <c r="H2838" t="s">
        <v>2864</v>
      </c>
    </row>
    <row r="2839" spans="1:8">
      <c r="A2839" s="2">
        <v>44737</v>
      </c>
      <c r="B2839" t="s">
        <v>31</v>
      </c>
      <c r="C2839" t="s">
        <v>33</v>
      </c>
      <c r="D2839" t="s">
        <v>15</v>
      </c>
      <c r="E2839">
        <v>56300</v>
      </c>
      <c r="F2839">
        <v>92646</v>
      </c>
      <c r="G2839" t="s">
        <v>16</v>
      </c>
      <c r="H2839" t="s">
        <v>2865</v>
      </c>
    </row>
    <row r="2840" spans="1:8">
      <c r="A2840" s="2">
        <v>44367</v>
      </c>
      <c r="B2840" t="s">
        <v>27</v>
      </c>
      <c r="C2840" t="s">
        <v>24</v>
      </c>
      <c r="D2840" t="s">
        <v>48</v>
      </c>
      <c r="E2840">
        <v>100666</v>
      </c>
      <c r="F2840">
        <v>30572</v>
      </c>
      <c r="G2840" t="s">
        <v>25</v>
      </c>
      <c r="H2840" t="s">
        <v>2866</v>
      </c>
    </row>
    <row r="2841" spans="1:8">
      <c r="A2841" s="2">
        <v>44605</v>
      </c>
      <c r="B2841" t="s">
        <v>13</v>
      </c>
      <c r="C2841" t="s">
        <v>24</v>
      </c>
      <c r="D2841" t="s">
        <v>29</v>
      </c>
      <c r="E2841">
        <v>54665</v>
      </c>
      <c r="F2841">
        <v>32421</v>
      </c>
      <c r="G2841" t="s">
        <v>25</v>
      </c>
      <c r="H2841" t="s">
        <v>2867</v>
      </c>
    </row>
    <row r="2842" spans="1:8">
      <c r="A2842" s="2">
        <v>44936</v>
      </c>
      <c r="B2842" t="s">
        <v>27</v>
      </c>
      <c r="C2842" t="s">
        <v>9</v>
      </c>
      <c r="D2842" t="s">
        <v>20</v>
      </c>
      <c r="E2842">
        <v>103254</v>
      </c>
      <c r="F2842">
        <v>10164</v>
      </c>
      <c r="G2842" t="s">
        <v>11</v>
      </c>
      <c r="H2842" t="s">
        <v>2868</v>
      </c>
    </row>
    <row r="2843" spans="1:8">
      <c r="A2843" s="2">
        <v>45054</v>
      </c>
      <c r="B2843" t="s">
        <v>31</v>
      </c>
      <c r="C2843" t="s">
        <v>19</v>
      </c>
      <c r="D2843" t="s">
        <v>10</v>
      </c>
      <c r="E2843">
        <v>64645</v>
      </c>
      <c r="F2843">
        <v>114642</v>
      </c>
      <c r="G2843" t="s">
        <v>25</v>
      </c>
      <c r="H2843" t="s">
        <v>2869</v>
      </c>
    </row>
    <row r="2844" spans="1:8">
      <c r="A2844" s="2">
        <v>44426</v>
      </c>
      <c r="B2844" t="s">
        <v>31</v>
      </c>
      <c r="C2844" t="s">
        <v>14</v>
      </c>
      <c r="D2844" t="s">
        <v>29</v>
      </c>
      <c r="E2844">
        <v>124946</v>
      </c>
      <c r="F2844">
        <v>113106</v>
      </c>
      <c r="G2844" t="s">
        <v>11</v>
      </c>
      <c r="H2844" t="s">
        <v>2870</v>
      </c>
    </row>
    <row r="2845" spans="1:8">
      <c r="A2845" s="2">
        <v>44315</v>
      </c>
      <c r="B2845" t="s">
        <v>18</v>
      </c>
      <c r="C2845" t="s">
        <v>24</v>
      </c>
      <c r="D2845" t="s">
        <v>48</v>
      </c>
      <c r="E2845">
        <v>52184</v>
      </c>
      <c r="F2845">
        <v>62292</v>
      </c>
      <c r="G2845" t="s">
        <v>25</v>
      </c>
      <c r="H2845" t="s">
        <v>2871</v>
      </c>
    </row>
    <row r="2846" spans="1:8">
      <c r="A2846" s="2">
        <v>44980</v>
      </c>
      <c r="B2846" t="s">
        <v>13</v>
      </c>
      <c r="C2846" t="s">
        <v>13</v>
      </c>
      <c r="D2846" t="s">
        <v>29</v>
      </c>
      <c r="E2846">
        <v>60817</v>
      </c>
      <c r="F2846">
        <v>78167</v>
      </c>
      <c r="G2846" t="s">
        <v>25</v>
      </c>
      <c r="H2846" t="s">
        <v>2872</v>
      </c>
    </row>
    <row r="2847" spans="1:8">
      <c r="A2847" s="2">
        <v>44661</v>
      </c>
      <c r="B2847" t="s">
        <v>27</v>
      </c>
      <c r="C2847" t="s">
        <v>14</v>
      </c>
      <c r="D2847" t="s">
        <v>20</v>
      </c>
      <c r="E2847">
        <v>44633</v>
      </c>
      <c r="F2847">
        <v>70939</v>
      </c>
      <c r="G2847" t="s">
        <v>11</v>
      </c>
      <c r="H2847" t="s">
        <v>2873</v>
      </c>
    </row>
    <row r="2848" spans="1:8">
      <c r="A2848" s="2">
        <v>44300</v>
      </c>
      <c r="B2848" t="s">
        <v>8</v>
      </c>
      <c r="C2848" t="s">
        <v>9</v>
      </c>
      <c r="D2848" t="s">
        <v>10</v>
      </c>
      <c r="E2848">
        <v>58720</v>
      </c>
      <c r="F2848">
        <v>127855</v>
      </c>
      <c r="G2848" t="s">
        <v>11</v>
      </c>
      <c r="H2848" t="s">
        <v>2874</v>
      </c>
    </row>
    <row r="2849" spans="1:8">
      <c r="A2849" s="2">
        <v>44894</v>
      </c>
      <c r="B2849" t="s">
        <v>31</v>
      </c>
      <c r="C2849" t="s">
        <v>19</v>
      </c>
      <c r="D2849" t="s">
        <v>20</v>
      </c>
      <c r="E2849">
        <v>76301</v>
      </c>
      <c r="F2849">
        <v>159970</v>
      </c>
      <c r="G2849" t="s">
        <v>22</v>
      </c>
      <c r="H2849" t="s">
        <v>2875</v>
      </c>
    </row>
    <row r="2850" spans="1:8">
      <c r="A2850" s="2">
        <v>44371</v>
      </c>
      <c r="B2850" t="s">
        <v>8</v>
      </c>
      <c r="C2850" t="s">
        <v>33</v>
      </c>
      <c r="D2850" t="s">
        <v>48</v>
      </c>
      <c r="E2850">
        <v>61857</v>
      </c>
      <c r="F2850">
        <v>111533</v>
      </c>
      <c r="G2850" t="s">
        <v>16</v>
      </c>
      <c r="H2850" t="s">
        <v>2876</v>
      </c>
    </row>
    <row r="2851" spans="1:8">
      <c r="A2851" s="2">
        <v>44941</v>
      </c>
      <c r="B2851" t="s">
        <v>27</v>
      </c>
      <c r="C2851" t="s">
        <v>9</v>
      </c>
      <c r="D2851" t="s">
        <v>15</v>
      </c>
      <c r="E2851">
        <v>15765</v>
      </c>
      <c r="F2851">
        <v>126288</v>
      </c>
      <c r="G2851" t="s">
        <v>22</v>
      </c>
      <c r="H2851" t="s">
        <v>2877</v>
      </c>
    </row>
    <row r="2852" spans="1:8">
      <c r="A2852" s="2">
        <v>44861</v>
      </c>
      <c r="B2852" t="s">
        <v>13</v>
      </c>
      <c r="C2852" t="s">
        <v>14</v>
      </c>
      <c r="D2852" t="s">
        <v>10</v>
      </c>
      <c r="E2852">
        <v>90872</v>
      </c>
      <c r="F2852">
        <v>52598</v>
      </c>
      <c r="G2852" t="s">
        <v>11</v>
      </c>
      <c r="H2852" t="s">
        <v>2878</v>
      </c>
    </row>
    <row r="2853" spans="1:8">
      <c r="A2853" s="2">
        <v>44229</v>
      </c>
      <c r="B2853" t="s">
        <v>45</v>
      </c>
      <c r="C2853" t="s">
        <v>33</v>
      </c>
      <c r="D2853" t="s">
        <v>48</v>
      </c>
      <c r="E2853">
        <v>40761</v>
      </c>
      <c r="F2853">
        <v>144268</v>
      </c>
      <c r="G2853" t="s">
        <v>25</v>
      </c>
      <c r="H2853" t="s">
        <v>2879</v>
      </c>
    </row>
    <row r="2854" spans="1:8">
      <c r="A2854" s="2">
        <v>44251</v>
      </c>
      <c r="B2854" t="s">
        <v>45</v>
      </c>
      <c r="C2854" t="s">
        <v>13</v>
      </c>
      <c r="D2854" t="s">
        <v>48</v>
      </c>
      <c r="E2854">
        <v>47742</v>
      </c>
      <c r="F2854">
        <v>125005</v>
      </c>
      <c r="G2854" t="s">
        <v>16</v>
      </c>
      <c r="H2854" t="s">
        <v>2880</v>
      </c>
    </row>
    <row r="2855" spans="1:8">
      <c r="A2855" s="2">
        <v>44715</v>
      </c>
      <c r="B2855" t="s">
        <v>31</v>
      </c>
      <c r="C2855" t="s">
        <v>33</v>
      </c>
      <c r="D2855" t="s">
        <v>20</v>
      </c>
      <c r="E2855">
        <v>142455</v>
      </c>
      <c r="F2855">
        <v>41689</v>
      </c>
      <c r="G2855" t="s">
        <v>11</v>
      </c>
      <c r="H2855" t="s">
        <v>2881</v>
      </c>
    </row>
    <row r="2856" spans="1:8">
      <c r="A2856" s="2">
        <v>44952</v>
      </c>
      <c r="B2856" t="s">
        <v>18</v>
      </c>
      <c r="C2856" t="s">
        <v>33</v>
      </c>
      <c r="D2856" t="s">
        <v>20</v>
      </c>
      <c r="E2856">
        <v>25458</v>
      </c>
      <c r="F2856">
        <v>94707</v>
      </c>
      <c r="G2856" t="s">
        <v>22</v>
      </c>
      <c r="H2856" t="s">
        <v>2882</v>
      </c>
    </row>
    <row r="2857" spans="1:8">
      <c r="A2857" s="2">
        <v>44208</v>
      </c>
      <c r="B2857" t="s">
        <v>8</v>
      </c>
      <c r="C2857" t="s">
        <v>13</v>
      </c>
      <c r="D2857" t="s">
        <v>20</v>
      </c>
      <c r="E2857">
        <v>143507</v>
      </c>
      <c r="F2857">
        <v>70548</v>
      </c>
      <c r="G2857" t="s">
        <v>25</v>
      </c>
      <c r="H2857" t="s">
        <v>2883</v>
      </c>
    </row>
    <row r="2858" spans="1:8">
      <c r="A2858" s="2">
        <v>44916</v>
      </c>
      <c r="B2858" t="s">
        <v>31</v>
      </c>
      <c r="C2858" t="s">
        <v>24</v>
      </c>
      <c r="D2858" t="s">
        <v>15</v>
      </c>
      <c r="E2858">
        <v>39992</v>
      </c>
      <c r="F2858">
        <v>167187</v>
      </c>
      <c r="G2858" t="s">
        <v>25</v>
      </c>
      <c r="H2858" t="s">
        <v>2884</v>
      </c>
    </row>
    <row r="2859" spans="1:8">
      <c r="A2859" s="2">
        <v>44751</v>
      </c>
      <c r="B2859" t="s">
        <v>18</v>
      </c>
      <c r="C2859" t="s">
        <v>24</v>
      </c>
      <c r="D2859" t="s">
        <v>29</v>
      </c>
      <c r="E2859">
        <v>67566</v>
      </c>
      <c r="F2859">
        <v>114153</v>
      </c>
      <c r="G2859" t="s">
        <v>11</v>
      </c>
      <c r="H2859" t="s">
        <v>2885</v>
      </c>
    </row>
    <row r="2860" spans="1:8">
      <c r="A2860" s="2">
        <v>44569</v>
      </c>
      <c r="B2860" t="s">
        <v>8</v>
      </c>
      <c r="C2860" t="s">
        <v>33</v>
      </c>
      <c r="D2860" t="s">
        <v>29</v>
      </c>
      <c r="E2860">
        <v>124358</v>
      </c>
      <c r="F2860">
        <v>93949</v>
      </c>
      <c r="G2860" t="s">
        <v>25</v>
      </c>
      <c r="H2860" t="s">
        <v>2886</v>
      </c>
    </row>
    <row r="2861" spans="1:8">
      <c r="A2861" s="2">
        <v>44680</v>
      </c>
      <c r="B2861" t="s">
        <v>27</v>
      </c>
      <c r="C2861" t="s">
        <v>33</v>
      </c>
      <c r="D2861" t="s">
        <v>20</v>
      </c>
      <c r="E2861">
        <v>33700</v>
      </c>
      <c r="F2861">
        <v>109282</v>
      </c>
      <c r="G2861" t="s">
        <v>22</v>
      </c>
      <c r="H2861" t="s">
        <v>2887</v>
      </c>
    </row>
    <row r="2862" spans="1:8">
      <c r="A2862" s="2">
        <v>45169</v>
      </c>
      <c r="B2862" t="s">
        <v>45</v>
      </c>
      <c r="C2862" t="s">
        <v>9</v>
      </c>
      <c r="D2862" t="s">
        <v>20</v>
      </c>
      <c r="E2862">
        <v>113932</v>
      </c>
      <c r="F2862">
        <v>17279</v>
      </c>
      <c r="G2862" t="s">
        <v>25</v>
      </c>
      <c r="H2862" t="s">
        <v>2888</v>
      </c>
    </row>
    <row r="2863" spans="1:8">
      <c r="A2863" s="2">
        <v>44819</v>
      </c>
      <c r="B2863" t="s">
        <v>18</v>
      </c>
      <c r="C2863" t="s">
        <v>24</v>
      </c>
      <c r="D2863" t="s">
        <v>15</v>
      </c>
      <c r="E2863">
        <v>37763</v>
      </c>
      <c r="F2863">
        <v>136239</v>
      </c>
      <c r="G2863" t="s">
        <v>22</v>
      </c>
      <c r="H2863" t="s">
        <v>2889</v>
      </c>
    </row>
    <row r="2864" spans="1:8">
      <c r="A2864" s="2">
        <v>44503</v>
      </c>
      <c r="B2864" t="s">
        <v>8</v>
      </c>
      <c r="C2864" t="s">
        <v>13</v>
      </c>
      <c r="D2864" t="s">
        <v>29</v>
      </c>
      <c r="E2864">
        <v>145937</v>
      </c>
      <c r="F2864">
        <v>30925</v>
      </c>
      <c r="G2864" t="s">
        <v>25</v>
      </c>
      <c r="H2864" t="s">
        <v>2890</v>
      </c>
    </row>
    <row r="2865" spans="1:8">
      <c r="A2865" s="2">
        <v>44653</v>
      </c>
      <c r="B2865" t="s">
        <v>31</v>
      </c>
      <c r="C2865" t="s">
        <v>19</v>
      </c>
      <c r="D2865" t="s">
        <v>15</v>
      </c>
      <c r="E2865">
        <v>59602</v>
      </c>
      <c r="F2865">
        <v>162487</v>
      </c>
      <c r="G2865" t="s">
        <v>16</v>
      </c>
      <c r="H2865" t="s">
        <v>2891</v>
      </c>
    </row>
    <row r="2866" spans="1:8">
      <c r="A2866" s="2">
        <v>44356</v>
      </c>
      <c r="B2866" t="s">
        <v>8</v>
      </c>
      <c r="C2866" t="s">
        <v>19</v>
      </c>
      <c r="D2866" t="s">
        <v>48</v>
      </c>
      <c r="E2866">
        <v>131727</v>
      </c>
      <c r="F2866">
        <v>13572</v>
      </c>
      <c r="G2866" t="s">
        <v>11</v>
      </c>
      <c r="H2866" t="s">
        <v>2892</v>
      </c>
    </row>
    <row r="2867" spans="1:8">
      <c r="A2867" s="2">
        <v>44527</v>
      </c>
      <c r="B2867" t="s">
        <v>31</v>
      </c>
      <c r="C2867" t="s">
        <v>33</v>
      </c>
      <c r="D2867" t="s">
        <v>29</v>
      </c>
      <c r="E2867">
        <v>29734</v>
      </c>
      <c r="F2867">
        <v>86221</v>
      </c>
      <c r="G2867" t="s">
        <v>11</v>
      </c>
      <c r="H2867" t="s">
        <v>2893</v>
      </c>
    </row>
    <row r="2868" spans="1:8">
      <c r="A2868" s="2">
        <v>44972</v>
      </c>
      <c r="B2868" t="s">
        <v>45</v>
      </c>
      <c r="C2868" t="s">
        <v>33</v>
      </c>
      <c r="D2868" t="s">
        <v>20</v>
      </c>
      <c r="E2868">
        <v>12829</v>
      </c>
      <c r="F2868">
        <v>168514</v>
      </c>
      <c r="G2868" t="s">
        <v>25</v>
      </c>
      <c r="H2868" t="s">
        <v>2894</v>
      </c>
    </row>
    <row r="2869" spans="1:8">
      <c r="A2869" s="2">
        <v>44421</v>
      </c>
      <c r="B2869" t="s">
        <v>45</v>
      </c>
      <c r="C2869" t="s">
        <v>19</v>
      </c>
      <c r="D2869" t="s">
        <v>10</v>
      </c>
      <c r="E2869">
        <v>11915</v>
      </c>
      <c r="F2869">
        <v>94686</v>
      </c>
      <c r="G2869" t="s">
        <v>11</v>
      </c>
      <c r="H2869" t="s">
        <v>2895</v>
      </c>
    </row>
    <row r="2870" spans="1:8">
      <c r="A2870" s="2">
        <v>45179</v>
      </c>
      <c r="B2870" t="s">
        <v>8</v>
      </c>
      <c r="C2870" t="s">
        <v>9</v>
      </c>
      <c r="D2870" t="s">
        <v>48</v>
      </c>
      <c r="E2870">
        <v>49980</v>
      </c>
      <c r="F2870">
        <v>169496</v>
      </c>
      <c r="G2870" t="s">
        <v>16</v>
      </c>
      <c r="H2870" t="s">
        <v>2896</v>
      </c>
    </row>
    <row r="2871" spans="1:8">
      <c r="A2871" s="2">
        <v>44925</v>
      </c>
      <c r="B2871" t="s">
        <v>8</v>
      </c>
      <c r="C2871" t="s">
        <v>9</v>
      </c>
      <c r="D2871" t="s">
        <v>10</v>
      </c>
      <c r="E2871">
        <v>19440</v>
      </c>
      <c r="F2871">
        <v>111726</v>
      </c>
      <c r="G2871" t="s">
        <v>22</v>
      </c>
      <c r="H2871" t="s">
        <v>2897</v>
      </c>
    </row>
    <row r="2872" spans="1:8">
      <c r="A2872" s="2">
        <v>45265</v>
      </c>
      <c r="B2872" t="s">
        <v>31</v>
      </c>
      <c r="C2872" t="s">
        <v>9</v>
      </c>
      <c r="D2872" t="s">
        <v>15</v>
      </c>
      <c r="E2872">
        <v>145891</v>
      </c>
      <c r="F2872">
        <v>98539</v>
      </c>
      <c r="G2872" t="s">
        <v>16</v>
      </c>
      <c r="H2872" t="s">
        <v>2898</v>
      </c>
    </row>
    <row r="2873" spans="1:8">
      <c r="A2873" s="2">
        <v>45279</v>
      </c>
      <c r="B2873" t="s">
        <v>31</v>
      </c>
      <c r="C2873" t="s">
        <v>14</v>
      </c>
      <c r="D2873" t="s">
        <v>15</v>
      </c>
      <c r="E2873">
        <v>83415</v>
      </c>
      <c r="F2873">
        <v>158544</v>
      </c>
      <c r="G2873" t="s">
        <v>16</v>
      </c>
      <c r="H2873" t="s">
        <v>2899</v>
      </c>
    </row>
    <row r="2874" spans="1:8">
      <c r="A2874" s="2">
        <v>44840</v>
      </c>
      <c r="B2874" t="s">
        <v>18</v>
      </c>
      <c r="C2874" t="s">
        <v>13</v>
      </c>
      <c r="D2874" t="s">
        <v>15</v>
      </c>
      <c r="E2874">
        <v>100352</v>
      </c>
      <c r="F2874">
        <v>47378</v>
      </c>
      <c r="G2874" t="s">
        <v>22</v>
      </c>
      <c r="H2874" t="s">
        <v>2900</v>
      </c>
    </row>
    <row r="2875" spans="1:8">
      <c r="A2875" s="2">
        <v>44812</v>
      </c>
      <c r="B2875" t="s">
        <v>18</v>
      </c>
      <c r="C2875" t="s">
        <v>14</v>
      </c>
      <c r="D2875" t="s">
        <v>20</v>
      </c>
      <c r="E2875">
        <v>42225</v>
      </c>
      <c r="F2875">
        <v>113542</v>
      </c>
      <c r="G2875" t="s">
        <v>11</v>
      </c>
      <c r="H2875" t="s">
        <v>2901</v>
      </c>
    </row>
    <row r="2876" spans="1:8">
      <c r="A2876" s="2">
        <v>44391</v>
      </c>
      <c r="B2876" t="s">
        <v>18</v>
      </c>
      <c r="C2876" t="s">
        <v>33</v>
      </c>
      <c r="D2876" t="s">
        <v>15</v>
      </c>
      <c r="E2876">
        <v>116860</v>
      </c>
      <c r="F2876">
        <v>30617</v>
      </c>
      <c r="G2876" t="s">
        <v>22</v>
      </c>
      <c r="H2876" t="s">
        <v>2902</v>
      </c>
    </row>
    <row r="2877" spans="1:8">
      <c r="A2877" s="2">
        <v>44685</v>
      </c>
      <c r="B2877" t="s">
        <v>8</v>
      </c>
      <c r="C2877" t="s">
        <v>9</v>
      </c>
      <c r="D2877" t="s">
        <v>10</v>
      </c>
      <c r="E2877">
        <v>105367</v>
      </c>
      <c r="F2877">
        <v>66052</v>
      </c>
      <c r="G2877" t="s">
        <v>22</v>
      </c>
      <c r="H2877" t="s">
        <v>2903</v>
      </c>
    </row>
    <row r="2878" spans="1:8">
      <c r="A2878" s="2">
        <v>44353</v>
      </c>
      <c r="B2878" t="s">
        <v>13</v>
      </c>
      <c r="C2878" t="s">
        <v>9</v>
      </c>
      <c r="D2878" t="s">
        <v>48</v>
      </c>
      <c r="E2878">
        <v>79656</v>
      </c>
      <c r="F2878">
        <v>72129</v>
      </c>
      <c r="G2878" t="s">
        <v>22</v>
      </c>
      <c r="H2878" t="s">
        <v>2904</v>
      </c>
    </row>
    <row r="2879" spans="1:8">
      <c r="A2879" s="2">
        <v>44806</v>
      </c>
      <c r="B2879" t="s">
        <v>13</v>
      </c>
      <c r="C2879" t="s">
        <v>19</v>
      </c>
      <c r="D2879" t="s">
        <v>20</v>
      </c>
      <c r="E2879">
        <v>114780</v>
      </c>
      <c r="F2879">
        <v>159119</v>
      </c>
      <c r="G2879" t="s">
        <v>11</v>
      </c>
      <c r="H2879" t="s">
        <v>2905</v>
      </c>
    </row>
    <row r="2880" spans="1:8">
      <c r="A2880" s="2">
        <v>44608</v>
      </c>
      <c r="B2880" t="s">
        <v>13</v>
      </c>
      <c r="C2880" t="s">
        <v>19</v>
      </c>
      <c r="D2880" t="s">
        <v>48</v>
      </c>
      <c r="E2880">
        <v>12961</v>
      </c>
      <c r="F2880">
        <v>124076</v>
      </c>
      <c r="G2880" t="s">
        <v>22</v>
      </c>
      <c r="H2880" t="s">
        <v>2906</v>
      </c>
    </row>
    <row r="2881" spans="1:8">
      <c r="A2881" s="2">
        <v>44667</v>
      </c>
      <c r="B2881" t="s">
        <v>13</v>
      </c>
      <c r="C2881" t="s">
        <v>9</v>
      </c>
      <c r="D2881" t="s">
        <v>15</v>
      </c>
      <c r="E2881">
        <v>88385</v>
      </c>
      <c r="F2881">
        <v>60454</v>
      </c>
      <c r="G2881" t="s">
        <v>16</v>
      </c>
      <c r="H2881" t="s">
        <v>2907</v>
      </c>
    </row>
    <row r="2882" spans="1:8">
      <c r="A2882" s="2">
        <v>44712</v>
      </c>
      <c r="B2882" t="s">
        <v>18</v>
      </c>
      <c r="C2882" t="s">
        <v>24</v>
      </c>
      <c r="D2882" t="s">
        <v>29</v>
      </c>
      <c r="E2882">
        <v>42545</v>
      </c>
      <c r="F2882">
        <v>37270</v>
      </c>
      <c r="G2882" t="s">
        <v>22</v>
      </c>
      <c r="H2882" t="s">
        <v>2908</v>
      </c>
    </row>
    <row r="2883" spans="1:8">
      <c r="A2883" s="2">
        <v>44589</v>
      </c>
      <c r="B2883" t="s">
        <v>8</v>
      </c>
      <c r="C2883" t="s">
        <v>19</v>
      </c>
      <c r="D2883" t="s">
        <v>20</v>
      </c>
      <c r="E2883">
        <v>61569</v>
      </c>
      <c r="F2883">
        <v>118016</v>
      </c>
      <c r="G2883" t="s">
        <v>22</v>
      </c>
      <c r="H2883" t="s">
        <v>2909</v>
      </c>
    </row>
    <row r="2884" spans="1:8">
      <c r="A2884" s="2">
        <v>44827</v>
      </c>
      <c r="B2884" t="s">
        <v>13</v>
      </c>
      <c r="C2884" t="s">
        <v>13</v>
      </c>
      <c r="D2884" t="s">
        <v>15</v>
      </c>
      <c r="E2884">
        <v>142688</v>
      </c>
      <c r="F2884">
        <v>122400</v>
      </c>
      <c r="G2884" t="s">
        <v>25</v>
      </c>
      <c r="H2884" t="s">
        <v>2910</v>
      </c>
    </row>
    <row r="2885" spans="1:8">
      <c r="A2885" s="2">
        <v>44804</v>
      </c>
      <c r="B2885" t="s">
        <v>45</v>
      </c>
      <c r="C2885" t="s">
        <v>14</v>
      </c>
      <c r="D2885" t="s">
        <v>20</v>
      </c>
      <c r="E2885">
        <v>133915</v>
      </c>
      <c r="F2885">
        <v>11217</v>
      </c>
      <c r="G2885" t="s">
        <v>25</v>
      </c>
      <c r="H2885" t="s">
        <v>2911</v>
      </c>
    </row>
    <row r="2886" spans="1:8">
      <c r="A2886" s="2">
        <v>45176</v>
      </c>
      <c r="B2886" t="s">
        <v>27</v>
      </c>
      <c r="C2886" t="s">
        <v>13</v>
      </c>
      <c r="D2886" t="s">
        <v>29</v>
      </c>
      <c r="E2886">
        <v>84447</v>
      </c>
      <c r="F2886">
        <v>136066</v>
      </c>
      <c r="G2886" t="s">
        <v>16</v>
      </c>
      <c r="H2886" t="s">
        <v>2912</v>
      </c>
    </row>
    <row r="2887" spans="1:8">
      <c r="A2887" s="2">
        <v>44630</v>
      </c>
      <c r="B2887" t="s">
        <v>45</v>
      </c>
      <c r="C2887" t="s">
        <v>19</v>
      </c>
      <c r="D2887" t="s">
        <v>10</v>
      </c>
      <c r="E2887">
        <v>35549</v>
      </c>
      <c r="F2887">
        <v>144888</v>
      </c>
      <c r="G2887" t="s">
        <v>11</v>
      </c>
      <c r="H2887" t="s">
        <v>2913</v>
      </c>
    </row>
    <row r="2888" spans="1:8">
      <c r="A2888" s="2">
        <v>44736</v>
      </c>
      <c r="B2888" t="s">
        <v>8</v>
      </c>
      <c r="C2888" t="s">
        <v>9</v>
      </c>
      <c r="D2888" t="s">
        <v>10</v>
      </c>
      <c r="E2888">
        <v>82361</v>
      </c>
      <c r="F2888">
        <v>49106</v>
      </c>
      <c r="G2888" t="s">
        <v>25</v>
      </c>
      <c r="H2888" t="s">
        <v>2914</v>
      </c>
    </row>
    <row r="2889" spans="1:8">
      <c r="A2889" s="2">
        <v>44474</v>
      </c>
      <c r="B2889" t="s">
        <v>8</v>
      </c>
      <c r="C2889" t="s">
        <v>33</v>
      </c>
      <c r="D2889" t="s">
        <v>10</v>
      </c>
      <c r="E2889">
        <v>28230</v>
      </c>
      <c r="F2889">
        <v>131859</v>
      </c>
      <c r="G2889" t="s">
        <v>16</v>
      </c>
      <c r="H2889" t="s">
        <v>2915</v>
      </c>
    </row>
    <row r="2890" spans="1:8">
      <c r="A2890" s="2">
        <v>44429</v>
      </c>
      <c r="B2890" t="s">
        <v>27</v>
      </c>
      <c r="C2890" t="s">
        <v>24</v>
      </c>
      <c r="D2890" t="s">
        <v>29</v>
      </c>
      <c r="E2890">
        <v>60618</v>
      </c>
      <c r="F2890">
        <v>73162</v>
      </c>
      <c r="G2890" t="s">
        <v>25</v>
      </c>
      <c r="H2890" t="s">
        <v>2916</v>
      </c>
    </row>
    <row r="2891" spans="1:8">
      <c r="A2891" s="2">
        <v>44558</v>
      </c>
      <c r="B2891" t="s">
        <v>31</v>
      </c>
      <c r="C2891" t="s">
        <v>19</v>
      </c>
      <c r="D2891" t="s">
        <v>48</v>
      </c>
      <c r="E2891">
        <v>124676</v>
      </c>
      <c r="F2891">
        <v>98847</v>
      </c>
      <c r="G2891" t="s">
        <v>25</v>
      </c>
      <c r="H2891" t="s">
        <v>2917</v>
      </c>
    </row>
    <row r="2892" spans="1:8">
      <c r="A2892" s="2">
        <v>44222</v>
      </c>
      <c r="B2892" t="s">
        <v>31</v>
      </c>
      <c r="C2892" t="s">
        <v>13</v>
      </c>
      <c r="D2892" t="s">
        <v>29</v>
      </c>
      <c r="E2892">
        <v>18882</v>
      </c>
      <c r="F2892">
        <v>89363</v>
      </c>
      <c r="G2892" t="s">
        <v>11</v>
      </c>
      <c r="H2892" t="s">
        <v>2918</v>
      </c>
    </row>
    <row r="2893" spans="1:8">
      <c r="A2893" s="2">
        <v>45245</v>
      </c>
      <c r="B2893" t="s">
        <v>31</v>
      </c>
      <c r="C2893" t="s">
        <v>33</v>
      </c>
      <c r="D2893" t="s">
        <v>29</v>
      </c>
      <c r="E2893">
        <v>91844</v>
      </c>
      <c r="F2893">
        <v>54175</v>
      </c>
      <c r="G2893" t="s">
        <v>11</v>
      </c>
      <c r="H2893" t="s">
        <v>2919</v>
      </c>
    </row>
    <row r="2894" spans="1:8">
      <c r="A2894" s="2">
        <v>44703</v>
      </c>
      <c r="B2894" t="s">
        <v>18</v>
      </c>
      <c r="C2894" t="s">
        <v>19</v>
      </c>
      <c r="D2894" t="s">
        <v>15</v>
      </c>
      <c r="E2894">
        <v>127200</v>
      </c>
      <c r="F2894">
        <v>146730</v>
      </c>
      <c r="G2894" t="s">
        <v>25</v>
      </c>
      <c r="H2894" t="s">
        <v>2920</v>
      </c>
    </row>
    <row r="2895" spans="1:8">
      <c r="A2895" s="2">
        <v>44463</v>
      </c>
      <c r="B2895" t="s">
        <v>31</v>
      </c>
      <c r="C2895" t="s">
        <v>9</v>
      </c>
      <c r="D2895" t="s">
        <v>10</v>
      </c>
      <c r="E2895">
        <v>125933</v>
      </c>
      <c r="F2895">
        <v>79588</v>
      </c>
      <c r="G2895" t="s">
        <v>25</v>
      </c>
      <c r="H2895" t="s">
        <v>2921</v>
      </c>
    </row>
    <row r="2896" spans="1:8">
      <c r="A2896" s="2">
        <v>44657</v>
      </c>
      <c r="B2896" t="s">
        <v>18</v>
      </c>
      <c r="C2896" t="s">
        <v>9</v>
      </c>
      <c r="D2896" t="s">
        <v>20</v>
      </c>
      <c r="E2896">
        <v>32500</v>
      </c>
      <c r="F2896">
        <v>74389</v>
      </c>
      <c r="G2896" t="s">
        <v>11</v>
      </c>
      <c r="H2896" t="s">
        <v>2922</v>
      </c>
    </row>
    <row r="2897" spans="1:8">
      <c r="A2897" s="2">
        <v>44652</v>
      </c>
      <c r="B2897" t="s">
        <v>18</v>
      </c>
      <c r="C2897" t="s">
        <v>9</v>
      </c>
      <c r="D2897" t="s">
        <v>48</v>
      </c>
      <c r="E2897">
        <v>91410</v>
      </c>
      <c r="F2897">
        <v>73783</v>
      </c>
      <c r="G2897" t="s">
        <v>11</v>
      </c>
      <c r="H2897" t="s">
        <v>2923</v>
      </c>
    </row>
    <row r="2898" spans="1:8">
      <c r="A2898" s="2">
        <v>45288</v>
      </c>
      <c r="B2898" t="s">
        <v>31</v>
      </c>
      <c r="C2898" t="s">
        <v>9</v>
      </c>
      <c r="D2898" t="s">
        <v>20</v>
      </c>
      <c r="E2898">
        <v>63383</v>
      </c>
      <c r="F2898">
        <v>133059</v>
      </c>
      <c r="G2898" t="s">
        <v>16</v>
      </c>
      <c r="H2898" t="s">
        <v>2924</v>
      </c>
    </row>
    <row r="2899" spans="1:8">
      <c r="A2899" s="2">
        <v>45203</v>
      </c>
      <c r="B2899" t="s">
        <v>31</v>
      </c>
      <c r="C2899" t="s">
        <v>19</v>
      </c>
      <c r="D2899" t="s">
        <v>15</v>
      </c>
      <c r="E2899">
        <v>76513</v>
      </c>
      <c r="F2899">
        <v>54604</v>
      </c>
      <c r="G2899" t="s">
        <v>25</v>
      </c>
      <c r="H2899" t="s">
        <v>2925</v>
      </c>
    </row>
    <row r="2900" spans="1:8">
      <c r="A2900" s="2">
        <v>45059</v>
      </c>
      <c r="B2900" t="s">
        <v>27</v>
      </c>
      <c r="C2900" t="s">
        <v>24</v>
      </c>
      <c r="D2900" t="s">
        <v>15</v>
      </c>
      <c r="E2900">
        <v>82258</v>
      </c>
      <c r="F2900">
        <v>161948</v>
      </c>
      <c r="G2900" t="s">
        <v>11</v>
      </c>
      <c r="H2900" t="s">
        <v>2926</v>
      </c>
    </row>
    <row r="2901" spans="1:8">
      <c r="A2901" s="2">
        <v>44687</v>
      </c>
      <c r="B2901" t="s">
        <v>13</v>
      </c>
      <c r="C2901" t="s">
        <v>24</v>
      </c>
      <c r="D2901" t="s">
        <v>48</v>
      </c>
      <c r="E2901">
        <v>23217</v>
      </c>
      <c r="F2901">
        <v>84031</v>
      </c>
      <c r="G2901" t="s">
        <v>25</v>
      </c>
      <c r="H2901" t="s">
        <v>2927</v>
      </c>
    </row>
    <row r="2902" spans="1:8">
      <c r="A2902" s="2">
        <v>45269</v>
      </c>
      <c r="B2902" t="s">
        <v>27</v>
      </c>
      <c r="C2902" t="s">
        <v>13</v>
      </c>
      <c r="D2902" t="s">
        <v>20</v>
      </c>
      <c r="E2902">
        <v>96427</v>
      </c>
      <c r="F2902">
        <v>100664</v>
      </c>
      <c r="G2902" t="s">
        <v>16</v>
      </c>
      <c r="H2902" t="s">
        <v>2928</v>
      </c>
    </row>
    <row r="2903" spans="1:8">
      <c r="A2903" s="2">
        <v>44760</v>
      </c>
      <c r="B2903" t="s">
        <v>18</v>
      </c>
      <c r="C2903" t="s">
        <v>19</v>
      </c>
      <c r="D2903" t="s">
        <v>48</v>
      </c>
      <c r="E2903">
        <v>55272</v>
      </c>
      <c r="F2903">
        <v>136600</v>
      </c>
      <c r="G2903" t="s">
        <v>22</v>
      </c>
      <c r="H2903" t="s">
        <v>2929</v>
      </c>
    </row>
    <row r="2904" spans="1:8">
      <c r="A2904" s="2">
        <v>44412</v>
      </c>
      <c r="B2904" t="s">
        <v>27</v>
      </c>
      <c r="C2904" t="s">
        <v>9</v>
      </c>
      <c r="D2904" t="s">
        <v>48</v>
      </c>
      <c r="E2904">
        <v>93053</v>
      </c>
      <c r="F2904">
        <v>75999</v>
      </c>
      <c r="G2904" t="s">
        <v>25</v>
      </c>
      <c r="H2904" t="s">
        <v>2930</v>
      </c>
    </row>
    <row r="2905" spans="1:8">
      <c r="A2905" s="2">
        <v>44755</v>
      </c>
      <c r="B2905" t="s">
        <v>18</v>
      </c>
      <c r="C2905" t="s">
        <v>24</v>
      </c>
      <c r="D2905" t="s">
        <v>10</v>
      </c>
      <c r="E2905">
        <v>71724</v>
      </c>
      <c r="F2905">
        <v>153726</v>
      </c>
      <c r="G2905" t="s">
        <v>16</v>
      </c>
      <c r="H2905" t="s">
        <v>2931</v>
      </c>
    </row>
    <row r="2906" spans="1:8">
      <c r="A2906" s="2">
        <v>44355</v>
      </c>
      <c r="B2906" t="s">
        <v>8</v>
      </c>
      <c r="C2906" t="s">
        <v>19</v>
      </c>
      <c r="D2906" t="s">
        <v>20</v>
      </c>
      <c r="E2906">
        <v>47633</v>
      </c>
      <c r="F2906">
        <v>126425</v>
      </c>
      <c r="G2906" t="s">
        <v>22</v>
      </c>
      <c r="H2906" t="s">
        <v>2932</v>
      </c>
    </row>
    <row r="2907" spans="1:8">
      <c r="A2907" s="2">
        <v>44685</v>
      </c>
      <c r="B2907" t="s">
        <v>18</v>
      </c>
      <c r="C2907" t="s">
        <v>33</v>
      </c>
      <c r="D2907" t="s">
        <v>10</v>
      </c>
      <c r="E2907">
        <v>51528</v>
      </c>
      <c r="F2907">
        <v>82713</v>
      </c>
      <c r="G2907" t="s">
        <v>25</v>
      </c>
      <c r="H2907" t="s">
        <v>2933</v>
      </c>
    </row>
    <row r="2908" spans="1:8">
      <c r="A2908" s="2">
        <v>44882</v>
      </c>
      <c r="B2908" t="s">
        <v>18</v>
      </c>
      <c r="C2908" t="s">
        <v>24</v>
      </c>
      <c r="D2908" t="s">
        <v>10</v>
      </c>
      <c r="E2908">
        <v>19513</v>
      </c>
      <c r="F2908">
        <v>62933</v>
      </c>
      <c r="G2908" t="s">
        <v>16</v>
      </c>
      <c r="H2908" t="s">
        <v>2934</v>
      </c>
    </row>
    <row r="2909" spans="1:8">
      <c r="A2909" s="2">
        <v>44990</v>
      </c>
      <c r="B2909" t="s">
        <v>27</v>
      </c>
      <c r="C2909" t="s">
        <v>24</v>
      </c>
      <c r="D2909" t="s">
        <v>10</v>
      </c>
      <c r="E2909">
        <v>82901</v>
      </c>
      <c r="F2909">
        <v>134934</v>
      </c>
      <c r="G2909" t="s">
        <v>22</v>
      </c>
      <c r="H2909" t="s">
        <v>2935</v>
      </c>
    </row>
    <row r="2910" spans="1:8">
      <c r="A2910" s="2">
        <v>44201</v>
      </c>
      <c r="B2910" t="s">
        <v>13</v>
      </c>
      <c r="C2910" t="s">
        <v>13</v>
      </c>
      <c r="D2910" t="s">
        <v>29</v>
      </c>
      <c r="E2910">
        <v>70922</v>
      </c>
      <c r="F2910">
        <v>29750</v>
      </c>
      <c r="G2910" t="s">
        <v>16</v>
      </c>
      <c r="H2910" t="s">
        <v>2936</v>
      </c>
    </row>
    <row r="2911" spans="1:8">
      <c r="A2911" s="2">
        <v>44557</v>
      </c>
      <c r="B2911" t="s">
        <v>8</v>
      </c>
      <c r="C2911" t="s">
        <v>24</v>
      </c>
      <c r="D2911" t="s">
        <v>15</v>
      </c>
      <c r="E2911">
        <v>114936</v>
      </c>
      <c r="F2911">
        <v>76670</v>
      </c>
      <c r="G2911" t="s">
        <v>16</v>
      </c>
      <c r="H2911" t="s">
        <v>2937</v>
      </c>
    </row>
    <row r="2912" spans="1:8">
      <c r="A2912" s="2">
        <v>44655</v>
      </c>
      <c r="B2912" t="s">
        <v>45</v>
      </c>
      <c r="C2912" t="s">
        <v>33</v>
      </c>
      <c r="D2912" t="s">
        <v>15</v>
      </c>
      <c r="E2912">
        <v>110071</v>
      </c>
      <c r="F2912">
        <v>155245</v>
      </c>
      <c r="G2912" t="s">
        <v>16</v>
      </c>
      <c r="H2912" t="s">
        <v>2938</v>
      </c>
    </row>
    <row r="2913" spans="1:8">
      <c r="A2913" s="2">
        <v>44444</v>
      </c>
      <c r="B2913" t="s">
        <v>45</v>
      </c>
      <c r="C2913" t="s">
        <v>9</v>
      </c>
      <c r="D2913" t="s">
        <v>29</v>
      </c>
      <c r="E2913">
        <v>110378</v>
      </c>
      <c r="F2913">
        <v>146742</v>
      </c>
      <c r="G2913" t="s">
        <v>16</v>
      </c>
      <c r="H2913" t="s">
        <v>2939</v>
      </c>
    </row>
    <row r="2914" spans="1:8">
      <c r="A2914" s="2">
        <v>45142</v>
      </c>
      <c r="B2914" t="s">
        <v>13</v>
      </c>
      <c r="C2914" t="s">
        <v>14</v>
      </c>
      <c r="D2914" t="s">
        <v>48</v>
      </c>
      <c r="E2914">
        <v>60293</v>
      </c>
      <c r="F2914">
        <v>83148</v>
      </c>
      <c r="G2914" t="s">
        <v>22</v>
      </c>
      <c r="H2914" t="s">
        <v>2940</v>
      </c>
    </row>
    <row r="2915" spans="1:8">
      <c r="A2915" s="2">
        <v>44618</v>
      </c>
      <c r="B2915" t="s">
        <v>45</v>
      </c>
      <c r="C2915" t="s">
        <v>13</v>
      </c>
      <c r="D2915" t="s">
        <v>20</v>
      </c>
      <c r="E2915">
        <v>109381</v>
      </c>
      <c r="F2915">
        <v>160352</v>
      </c>
      <c r="G2915" t="s">
        <v>11</v>
      </c>
      <c r="H2915" t="s">
        <v>2941</v>
      </c>
    </row>
    <row r="2916" spans="1:8">
      <c r="A2916" s="2">
        <v>44211</v>
      </c>
      <c r="B2916" t="s">
        <v>8</v>
      </c>
      <c r="C2916" t="s">
        <v>33</v>
      </c>
      <c r="D2916" t="s">
        <v>20</v>
      </c>
      <c r="E2916">
        <v>65272</v>
      </c>
      <c r="F2916">
        <v>59469</v>
      </c>
      <c r="G2916" t="s">
        <v>16</v>
      </c>
      <c r="H2916" t="s">
        <v>2942</v>
      </c>
    </row>
    <row r="2917" spans="1:8">
      <c r="A2917" s="2">
        <v>44932</v>
      </c>
      <c r="B2917" t="s">
        <v>31</v>
      </c>
      <c r="C2917" t="s">
        <v>13</v>
      </c>
      <c r="D2917" t="s">
        <v>20</v>
      </c>
      <c r="E2917">
        <v>18670</v>
      </c>
      <c r="F2917">
        <v>128839</v>
      </c>
      <c r="G2917" t="s">
        <v>22</v>
      </c>
      <c r="H2917" t="s">
        <v>2943</v>
      </c>
    </row>
    <row r="2918" spans="1:8">
      <c r="A2918" s="2">
        <v>44473</v>
      </c>
      <c r="B2918" t="s">
        <v>8</v>
      </c>
      <c r="C2918" t="s">
        <v>19</v>
      </c>
      <c r="D2918" t="s">
        <v>10</v>
      </c>
      <c r="E2918">
        <v>37809</v>
      </c>
      <c r="F2918">
        <v>31257</v>
      </c>
      <c r="G2918" t="s">
        <v>16</v>
      </c>
      <c r="H2918" t="s">
        <v>2944</v>
      </c>
    </row>
    <row r="2919" spans="1:8">
      <c r="A2919" s="2">
        <v>44649</v>
      </c>
      <c r="B2919" t="s">
        <v>27</v>
      </c>
      <c r="C2919" t="s">
        <v>9</v>
      </c>
      <c r="D2919" t="s">
        <v>20</v>
      </c>
      <c r="E2919">
        <v>28069</v>
      </c>
      <c r="F2919">
        <v>75197</v>
      </c>
      <c r="G2919" t="s">
        <v>25</v>
      </c>
      <c r="H2919" t="s">
        <v>2945</v>
      </c>
    </row>
    <row r="2920" spans="1:8">
      <c r="A2920" s="2">
        <v>44794</v>
      </c>
      <c r="B2920" t="s">
        <v>18</v>
      </c>
      <c r="C2920" t="s">
        <v>24</v>
      </c>
      <c r="D2920" t="s">
        <v>20</v>
      </c>
      <c r="E2920">
        <v>105447</v>
      </c>
      <c r="F2920">
        <v>146554</v>
      </c>
      <c r="G2920" t="s">
        <v>25</v>
      </c>
      <c r="H2920" t="s">
        <v>2946</v>
      </c>
    </row>
    <row r="2921" spans="1:8">
      <c r="A2921" s="2">
        <v>44642</v>
      </c>
      <c r="B2921" t="s">
        <v>18</v>
      </c>
      <c r="C2921" t="s">
        <v>19</v>
      </c>
      <c r="D2921" t="s">
        <v>20</v>
      </c>
      <c r="E2921">
        <v>128179</v>
      </c>
      <c r="F2921">
        <v>158331</v>
      </c>
      <c r="G2921" t="s">
        <v>11</v>
      </c>
      <c r="H2921" t="s">
        <v>2947</v>
      </c>
    </row>
    <row r="2922" spans="1:8">
      <c r="A2922" s="2">
        <v>44406</v>
      </c>
      <c r="B2922" t="s">
        <v>27</v>
      </c>
      <c r="C2922" t="s">
        <v>24</v>
      </c>
      <c r="D2922" t="s">
        <v>15</v>
      </c>
      <c r="E2922">
        <v>109675</v>
      </c>
      <c r="F2922">
        <v>102543</v>
      </c>
      <c r="G2922" t="s">
        <v>22</v>
      </c>
      <c r="H2922" t="s">
        <v>2948</v>
      </c>
    </row>
    <row r="2923" spans="1:8">
      <c r="A2923" s="2">
        <v>44910</v>
      </c>
      <c r="B2923" t="s">
        <v>27</v>
      </c>
      <c r="C2923" t="s">
        <v>33</v>
      </c>
      <c r="D2923" t="s">
        <v>29</v>
      </c>
      <c r="E2923">
        <v>146531</v>
      </c>
      <c r="F2923">
        <v>96811</v>
      </c>
      <c r="G2923" t="s">
        <v>25</v>
      </c>
      <c r="H2923" t="s">
        <v>2949</v>
      </c>
    </row>
    <row r="2924" spans="1:8">
      <c r="A2924" s="2">
        <v>44498</v>
      </c>
      <c r="B2924" t="s">
        <v>18</v>
      </c>
      <c r="C2924" t="s">
        <v>9</v>
      </c>
      <c r="D2924" t="s">
        <v>48</v>
      </c>
      <c r="E2924">
        <v>72289</v>
      </c>
      <c r="F2924">
        <v>103068</v>
      </c>
      <c r="G2924" t="s">
        <v>22</v>
      </c>
      <c r="H2924" t="s">
        <v>2950</v>
      </c>
    </row>
    <row r="2925" spans="1:8">
      <c r="A2925" s="2">
        <v>44199</v>
      </c>
      <c r="B2925" t="s">
        <v>13</v>
      </c>
      <c r="C2925" t="s">
        <v>14</v>
      </c>
      <c r="D2925" t="s">
        <v>29</v>
      </c>
      <c r="E2925">
        <v>37177</v>
      </c>
      <c r="F2925">
        <v>71743</v>
      </c>
      <c r="G2925" t="s">
        <v>25</v>
      </c>
      <c r="H2925" t="s">
        <v>2951</v>
      </c>
    </row>
    <row r="2926" spans="1:8">
      <c r="A2926" s="2">
        <v>45186</v>
      </c>
      <c r="B2926" t="s">
        <v>31</v>
      </c>
      <c r="C2926" t="s">
        <v>14</v>
      </c>
      <c r="D2926" t="s">
        <v>20</v>
      </c>
      <c r="E2926">
        <v>13423</v>
      </c>
      <c r="F2926">
        <v>158294</v>
      </c>
      <c r="G2926" t="s">
        <v>22</v>
      </c>
      <c r="H2926" t="s">
        <v>2952</v>
      </c>
    </row>
    <row r="2927" spans="1:8">
      <c r="A2927" s="2">
        <v>44716</v>
      </c>
      <c r="B2927" t="s">
        <v>31</v>
      </c>
      <c r="C2927" t="s">
        <v>24</v>
      </c>
      <c r="D2927" t="s">
        <v>48</v>
      </c>
      <c r="E2927">
        <v>71001</v>
      </c>
      <c r="F2927">
        <v>48020</v>
      </c>
      <c r="G2927" t="s">
        <v>16</v>
      </c>
      <c r="H2927" t="s">
        <v>2953</v>
      </c>
    </row>
    <row r="2928" spans="1:8">
      <c r="A2928" s="2">
        <v>44689</v>
      </c>
      <c r="B2928" t="s">
        <v>31</v>
      </c>
      <c r="C2928" t="s">
        <v>19</v>
      </c>
      <c r="D2928" t="s">
        <v>48</v>
      </c>
      <c r="E2928">
        <v>54940</v>
      </c>
      <c r="F2928">
        <v>114103</v>
      </c>
      <c r="G2928" t="s">
        <v>16</v>
      </c>
      <c r="H2928" t="s">
        <v>2954</v>
      </c>
    </row>
    <row r="2929" spans="1:8">
      <c r="A2929" s="2">
        <v>44816</v>
      </c>
      <c r="B2929" t="s">
        <v>27</v>
      </c>
      <c r="C2929" t="s">
        <v>9</v>
      </c>
      <c r="D2929" t="s">
        <v>29</v>
      </c>
      <c r="E2929">
        <v>146433</v>
      </c>
      <c r="F2929">
        <v>132051</v>
      </c>
      <c r="G2929" t="s">
        <v>25</v>
      </c>
      <c r="H2929" t="s">
        <v>2955</v>
      </c>
    </row>
    <row r="2930" spans="1:8">
      <c r="A2930" s="2">
        <v>44527</v>
      </c>
      <c r="B2930" t="s">
        <v>18</v>
      </c>
      <c r="C2930" t="s">
        <v>9</v>
      </c>
      <c r="D2930" t="s">
        <v>29</v>
      </c>
      <c r="E2930">
        <v>11401</v>
      </c>
      <c r="F2930">
        <v>106858</v>
      </c>
      <c r="G2930" t="s">
        <v>11</v>
      </c>
      <c r="H2930" t="s">
        <v>2956</v>
      </c>
    </row>
    <row r="2931" spans="1:8">
      <c r="A2931" s="2">
        <v>44529</v>
      </c>
      <c r="B2931" t="s">
        <v>13</v>
      </c>
      <c r="C2931" t="s">
        <v>33</v>
      </c>
      <c r="D2931" t="s">
        <v>29</v>
      </c>
      <c r="E2931">
        <v>76948</v>
      </c>
      <c r="F2931">
        <v>19399</v>
      </c>
      <c r="G2931" t="s">
        <v>25</v>
      </c>
      <c r="H2931" t="s">
        <v>2957</v>
      </c>
    </row>
    <row r="2932" spans="1:8">
      <c r="A2932" s="2">
        <v>44246</v>
      </c>
      <c r="B2932" t="s">
        <v>18</v>
      </c>
      <c r="C2932" t="s">
        <v>19</v>
      </c>
      <c r="D2932" t="s">
        <v>29</v>
      </c>
      <c r="E2932">
        <v>32814</v>
      </c>
      <c r="F2932">
        <v>101401</v>
      </c>
      <c r="G2932" t="s">
        <v>25</v>
      </c>
      <c r="H2932" t="s">
        <v>2958</v>
      </c>
    </row>
    <row r="2933" spans="1:8">
      <c r="A2933" s="2">
        <v>45059</v>
      </c>
      <c r="B2933" t="s">
        <v>18</v>
      </c>
      <c r="C2933" t="s">
        <v>14</v>
      </c>
      <c r="D2933" t="s">
        <v>10</v>
      </c>
      <c r="E2933">
        <v>13230</v>
      </c>
      <c r="F2933">
        <v>61753</v>
      </c>
      <c r="G2933" t="s">
        <v>11</v>
      </c>
      <c r="H2933" t="s">
        <v>2959</v>
      </c>
    </row>
    <row r="2934" spans="1:8">
      <c r="A2934" s="2">
        <v>44468</v>
      </c>
      <c r="B2934" t="s">
        <v>13</v>
      </c>
      <c r="C2934" t="s">
        <v>33</v>
      </c>
      <c r="D2934" t="s">
        <v>15</v>
      </c>
      <c r="E2934">
        <v>115825</v>
      </c>
      <c r="F2934">
        <v>140888</v>
      </c>
      <c r="G2934" t="s">
        <v>16</v>
      </c>
      <c r="H2934" t="s">
        <v>2960</v>
      </c>
    </row>
    <row r="2935" spans="1:8">
      <c r="A2935" s="2">
        <v>44776</v>
      </c>
      <c r="B2935" t="s">
        <v>8</v>
      </c>
      <c r="C2935" t="s">
        <v>13</v>
      </c>
      <c r="D2935" t="s">
        <v>15</v>
      </c>
      <c r="E2935">
        <v>114153</v>
      </c>
      <c r="F2935">
        <v>81075</v>
      </c>
      <c r="G2935" t="s">
        <v>16</v>
      </c>
      <c r="H2935" t="s">
        <v>2961</v>
      </c>
    </row>
    <row r="2936" spans="1:8">
      <c r="A2936" s="2">
        <v>44756</v>
      </c>
      <c r="B2936" t="s">
        <v>13</v>
      </c>
      <c r="C2936" t="s">
        <v>9</v>
      </c>
      <c r="D2936" t="s">
        <v>20</v>
      </c>
      <c r="E2936">
        <v>118998</v>
      </c>
      <c r="F2936">
        <v>89010</v>
      </c>
      <c r="G2936" t="s">
        <v>25</v>
      </c>
      <c r="H2936" t="s">
        <v>2962</v>
      </c>
    </row>
    <row r="2937" spans="1:8">
      <c r="A2937" s="2">
        <v>44892</v>
      </c>
      <c r="B2937" t="s">
        <v>8</v>
      </c>
      <c r="C2937" t="s">
        <v>14</v>
      </c>
      <c r="D2937" t="s">
        <v>10</v>
      </c>
      <c r="E2937">
        <v>48824</v>
      </c>
      <c r="F2937">
        <v>57340</v>
      </c>
      <c r="G2937" t="s">
        <v>22</v>
      </c>
      <c r="H2937" t="s">
        <v>2963</v>
      </c>
    </row>
    <row r="2938" spans="1:8">
      <c r="A2938" s="2">
        <v>44642</v>
      </c>
      <c r="B2938" t="s">
        <v>45</v>
      </c>
      <c r="C2938" t="s">
        <v>33</v>
      </c>
      <c r="D2938" t="s">
        <v>48</v>
      </c>
      <c r="E2938">
        <v>129410</v>
      </c>
      <c r="F2938">
        <v>58592</v>
      </c>
      <c r="G2938" t="s">
        <v>25</v>
      </c>
      <c r="H2938" t="s">
        <v>2964</v>
      </c>
    </row>
    <row r="2939" spans="1:8">
      <c r="A2939" s="2">
        <v>45213</v>
      </c>
      <c r="B2939" t="s">
        <v>8</v>
      </c>
      <c r="C2939" t="s">
        <v>24</v>
      </c>
      <c r="D2939" t="s">
        <v>29</v>
      </c>
      <c r="E2939">
        <v>60416</v>
      </c>
      <c r="F2939">
        <v>41988</v>
      </c>
      <c r="G2939" t="s">
        <v>16</v>
      </c>
      <c r="H2939" t="s">
        <v>2965</v>
      </c>
    </row>
    <row r="2940" spans="1:8">
      <c r="A2940" s="2">
        <v>44553</v>
      </c>
      <c r="B2940" t="s">
        <v>31</v>
      </c>
      <c r="C2940" t="s">
        <v>13</v>
      </c>
      <c r="D2940" t="s">
        <v>20</v>
      </c>
      <c r="E2940">
        <v>110563</v>
      </c>
      <c r="F2940">
        <v>125285</v>
      </c>
      <c r="G2940" t="s">
        <v>22</v>
      </c>
      <c r="H2940" t="s">
        <v>2966</v>
      </c>
    </row>
    <row r="2941" spans="1:8">
      <c r="A2941" s="2">
        <v>44470</v>
      </c>
      <c r="B2941" t="s">
        <v>31</v>
      </c>
      <c r="C2941" t="s">
        <v>33</v>
      </c>
      <c r="D2941" t="s">
        <v>48</v>
      </c>
      <c r="E2941">
        <v>81812</v>
      </c>
      <c r="F2941">
        <v>153019</v>
      </c>
      <c r="G2941" t="s">
        <v>11</v>
      </c>
      <c r="H2941" t="s">
        <v>2967</v>
      </c>
    </row>
    <row r="2942" spans="1:8">
      <c r="A2942" s="2">
        <v>45239</v>
      </c>
      <c r="B2942" t="s">
        <v>13</v>
      </c>
      <c r="C2942" t="s">
        <v>24</v>
      </c>
      <c r="D2942" t="s">
        <v>15</v>
      </c>
      <c r="E2942">
        <v>68876</v>
      </c>
      <c r="F2942">
        <v>117364</v>
      </c>
      <c r="G2942" t="s">
        <v>16</v>
      </c>
      <c r="H2942" t="s">
        <v>2968</v>
      </c>
    </row>
    <row r="2943" spans="1:8">
      <c r="A2943" s="2">
        <v>44507</v>
      </c>
      <c r="B2943" t="s">
        <v>31</v>
      </c>
      <c r="C2943" t="s">
        <v>14</v>
      </c>
      <c r="D2943" t="s">
        <v>48</v>
      </c>
      <c r="E2943">
        <v>65572</v>
      </c>
      <c r="F2943">
        <v>18253</v>
      </c>
      <c r="G2943" t="s">
        <v>11</v>
      </c>
      <c r="H2943" t="s">
        <v>2969</v>
      </c>
    </row>
    <row r="2944" spans="1:8">
      <c r="A2944" s="2">
        <v>45066</v>
      </c>
      <c r="B2944" t="s">
        <v>31</v>
      </c>
      <c r="C2944" t="s">
        <v>14</v>
      </c>
      <c r="D2944" t="s">
        <v>29</v>
      </c>
      <c r="E2944">
        <v>97304</v>
      </c>
      <c r="F2944">
        <v>168710</v>
      </c>
      <c r="G2944" t="s">
        <v>16</v>
      </c>
      <c r="H2944" t="s">
        <v>2970</v>
      </c>
    </row>
    <row r="2945" spans="1:8">
      <c r="A2945" s="2">
        <v>45082</v>
      </c>
      <c r="B2945" t="s">
        <v>45</v>
      </c>
      <c r="C2945" t="s">
        <v>13</v>
      </c>
      <c r="D2945" t="s">
        <v>29</v>
      </c>
      <c r="E2945">
        <v>98668</v>
      </c>
      <c r="F2945">
        <v>109211</v>
      </c>
      <c r="G2945" t="s">
        <v>16</v>
      </c>
      <c r="H2945" t="s">
        <v>2971</v>
      </c>
    </row>
    <row r="2946" spans="1:8">
      <c r="A2946" s="2">
        <v>44350</v>
      </c>
      <c r="B2946" t="s">
        <v>31</v>
      </c>
      <c r="C2946" t="s">
        <v>24</v>
      </c>
      <c r="D2946" t="s">
        <v>15</v>
      </c>
      <c r="E2946">
        <v>124266</v>
      </c>
      <c r="F2946">
        <v>128371</v>
      </c>
      <c r="G2946" t="s">
        <v>22</v>
      </c>
      <c r="H2946" t="s">
        <v>2972</v>
      </c>
    </row>
    <row r="2947" spans="1:8">
      <c r="A2947" s="2">
        <v>44816</v>
      </c>
      <c r="B2947" t="s">
        <v>27</v>
      </c>
      <c r="C2947" t="s">
        <v>9</v>
      </c>
      <c r="D2947" t="s">
        <v>29</v>
      </c>
      <c r="E2947">
        <v>85111</v>
      </c>
      <c r="F2947">
        <v>23604</v>
      </c>
      <c r="G2947" t="s">
        <v>16</v>
      </c>
      <c r="H2947" t="s">
        <v>2973</v>
      </c>
    </row>
    <row r="2948" spans="1:8">
      <c r="A2948" s="2">
        <v>45079</v>
      </c>
      <c r="B2948" t="s">
        <v>27</v>
      </c>
      <c r="C2948" t="s">
        <v>14</v>
      </c>
      <c r="D2948" t="s">
        <v>10</v>
      </c>
      <c r="E2948">
        <v>83367</v>
      </c>
      <c r="F2948">
        <v>42483</v>
      </c>
      <c r="G2948" t="s">
        <v>25</v>
      </c>
      <c r="H2948" t="s">
        <v>2974</v>
      </c>
    </row>
    <row r="2949" spans="1:8">
      <c r="A2949" s="2">
        <v>44993</v>
      </c>
      <c r="B2949" t="s">
        <v>27</v>
      </c>
      <c r="C2949" t="s">
        <v>19</v>
      </c>
      <c r="D2949" t="s">
        <v>20</v>
      </c>
      <c r="E2949">
        <v>78348</v>
      </c>
      <c r="F2949">
        <v>118031</v>
      </c>
      <c r="G2949" t="s">
        <v>11</v>
      </c>
      <c r="H2949" t="s">
        <v>2975</v>
      </c>
    </row>
    <row r="2950" spans="1:8">
      <c r="A2950" s="2">
        <v>44321</v>
      </c>
      <c r="B2950" t="s">
        <v>8</v>
      </c>
      <c r="C2950" t="s">
        <v>9</v>
      </c>
      <c r="D2950" t="s">
        <v>15</v>
      </c>
      <c r="E2950">
        <v>33357</v>
      </c>
      <c r="F2950">
        <v>153320</v>
      </c>
      <c r="G2950" t="s">
        <v>16</v>
      </c>
      <c r="H2950" t="s">
        <v>2976</v>
      </c>
    </row>
    <row r="2951" spans="1:8">
      <c r="A2951" s="2">
        <v>44815</v>
      </c>
      <c r="B2951" t="s">
        <v>13</v>
      </c>
      <c r="C2951" t="s">
        <v>9</v>
      </c>
      <c r="D2951" t="s">
        <v>15</v>
      </c>
      <c r="E2951">
        <v>123234</v>
      </c>
      <c r="F2951">
        <v>48577</v>
      </c>
      <c r="G2951" t="s">
        <v>25</v>
      </c>
      <c r="H2951" t="s">
        <v>2977</v>
      </c>
    </row>
    <row r="2952" spans="1:8">
      <c r="A2952" s="2">
        <v>44441</v>
      </c>
      <c r="B2952" t="s">
        <v>13</v>
      </c>
      <c r="C2952" t="s">
        <v>33</v>
      </c>
      <c r="D2952" t="s">
        <v>48</v>
      </c>
      <c r="E2952">
        <v>95321</v>
      </c>
      <c r="F2952">
        <v>35501</v>
      </c>
      <c r="G2952" t="s">
        <v>11</v>
      </c>
      <c r="H2952" t="s">
        <v>2978</v>
      </c>
    </row>
    <row r="2953" spans="1:8">
      <c r="A2953" s="2">
        <v>45044</v>
      </c>
      <c r="B2953" t="s">
        <v>18</v>
      </c>
      <c r="C2953" t="s">
        <v>33</v>
      </c>
      <c r="D2953" t="s">
        <v>15</v>
      </c>
      <c r="E2953">
        <v>47783</v>
      </c>
      <c r="F2953">
        <v>10670</v>
      </c>
      <c r="G2953" t="s">
        <v>25</v>
      </c>
      <c r="H2953" t="s">
        <v>2979</v>
      </c>
    </row>
    <row r="2954" spans="1:8">
      <c r="A2954" s="2">
        <v>44646</v>
      </c>
      <c r="B2954" t="s">
        <v>45</v>
      </c>
      <c r="C2954" t="s">
        <v>14</v>
      </c>
      <c r="D2954" t="s">
        <v>20</v>
      </c>
      <c r="E2954">
        <v>135985</v>
      </c>
      <c r="F2954">
        <v>23135</v>
      </c>
      <c r="G2954" t="s">
        <v>16</v>
      </c>
      <c r="H2954" t="s">
        <v>2980</v>
      </c>
    </row>
    <row r="2955" spans="1:8">
      <c r="A2955" s="2">
        <v>45126</v>
      </c>
      <c r="B2955" t="s">
        <v>27</v>
      </c>
      <c r="C2955" t="s">
        <v>9</v>
      </c>
      <c r="D2955" t="s">
        <v>10</v>
      </c>
      <c r="E2955">
        <v>61703</v>
      </c>
      <c r="F2955">
        <v>99739</v>
      </c>
      <c r="G2955" t="s">
        <v>25</v>
      </c>
      <c r="H2955" t="s">
        <v>2981</v>
      </c>
    </row>
    <row r="2956" spans="1:8">
      <c r="A2956" s="2">
        <v>44716</v>
      </c>
      <c r="B2956" t="s">
        <v>27</v>
      </c>
      <c r="C2956" t="s">
        <v>33</v>
      </c>
      <c r="D2956" t="s">
        <v>48</v>
      </c>
      <c r="E2956">
        <v>126839</v>
      </c>
      <c r="F2956">
        <v>58763</v>
      </c>
      <c r="G2956" t="s">
        <v>11</v>
      </c>
      <c r="H2956" t="s">
        <v>2982</v>
      </c>
    </row>
    <row r="2957" spans="1:8">
      <c r="A2957" s="2">
        <v>44558</v>
      </c>
      <c r="B2957" t="s">
        <v>31</v>
      </c>
      <c r="C2957" t="s">
        <v>24</v>
      </c>
      <c r="D2957" t="s">
        <v>20</v>
      </c>
      <c r="E2957">
        <v>98557</v>
      </c>
      <c r="F2957">
        <v>66060</v>
      </c>
      <c r="G2957" t="s">
        <v>11</v>
      </c>
      <c r="H2957" t="s">
        <v>2983</v>
      </c>
    </row>
    <row r="2958" spans="1:8">
      <c r="A2958" s="2">
        <v>44204</v>
      </c>
      <c r="B2958" t="s">
        <v>27</v>
      </c>
      <c r="C2958" t="s">
        <v>24</v>
      </c>
      <c r="D2958" t="s">
        <v>15</v>
      </c>
      <c r="E2958">
        <v>75923</v>
      </c>
      <c r="F2958">
        <v>47932</v>
      </c>
      <c r="G2958" t="s">
        <v>11</v>
      </c>
      <c r="H2958" t="s">
        <v>2984</v>
      </c>
    </row>
    <row r="2959" spans="1:8">
      <c r="A2959" s="2">
        <v>44674</v>
      </c>
      <c r="B2959" t="s">
        <v>31</v>
      </c>
      <c r="C2959" t="s">
        <v>24</v>
      </c>
      <c r="D2959" t="s">
        <v>29</v>
      </c>
      <c r="E2959">
        <v>74748</v>
      </c>
      <c r="F2959">
        <v>89052</v>
      </c>
      <c r="G2959" t="s">
        <v>16</v>
      </c>
      <c r="H2959" t="s">
        <v>2985</v>
      </c>
    </row>
    <row r="2960" spans="1:8">
      <c r="A2960" s="2">
        <v>44691</v>
      </c>
      <c r="B2960" t="s">
        <v>31</v>
      </c>
      <c r="C2960" t="s">
        <v>24</v>
      </c>
      <c r="D2960" t="s">
        <v>29</v>
      </c>
      <c r="E2960">
        <v>88728</v>
      </c>
      <c r="F2960">
        <v>45024</v>
      </c>
      <c r="G2960" t="s">
        <v>22</v>
      </c>
      <c r="H2960" t="s">
        <v>2986</v>
      </c>
    </row>
    <row r="2961" spans="1:8">
      <c r="A2961" s="2">
        <v>45029</v>
      </c>
      <c r="B2961" t="s">
        <v>18</v>
      </c>
      <c r="C2961" t="s">
        <v>9</v>
      </c>
      <c r="D2961" t="s">
        <v>20</v>
      </c>
      <c r="E2961">
        <v>127849</v>
      </c>
      <c r="F2961">
        <v>94189</v>
      </c>
      <c r="G2961" t="s">
        <v>25</v>
      </c>
      <c r="H2961" t="s">
        <v>2987</v>
      </c>
    </row>
    <row r="2962" spans="1:8">
      <c r="A2962" s="2">
        <v>45259</v>
      </c>
      <c r="B2962" t="s">
        <v>8</v>
      </c>
      <c r="C2962" t="s">
        <v>24</v>
      </c>
      <c r="D2962" t="s">
        <v>10</v>
      </c>
      <c r="E2962">
        <v>12380</v>
      </c>
      <c r="F2962">
        <v>124210</v>
      </c>
      <c r="G2962" t="s">
        <v>11</v>
      </c>
      <c r="H2962" t="s">
        <v>2988</v>
      </c>
    </row>
    <row r="2963" spans="1:8">
      <c r="A2963" s="2">
        <v>44789</v>
      </c>
      <c r="B2963" t="s">
        <v>31</v>
      </c>
      <c r="C2963" t="s">
        <v>9</v>
      </c>
      <c r="D2963" t="s">
        <v>29</v>
      </c>
      <c r="E2963">
        <v>133256</v>
      </c>
      <c r="F2963">
        <v>165007</v>
      </c>
      <c r="G2963" t="s">
        <v>11</v>
      </c>
      <c r="H2963" t="s">
        <v>2989</v>
      </c>
    </row>
    <row r="2964" spans="1:8">
      <c r="A2964" s="2">
        <v>44383</v>
      </c>
      <c r="B2964" t="s">
        <v>31</v>
      </c>
      <c r="C2964" t="s">
        <v>14</v>
      </c>
      <c r="D2964" t="s">
        <v>20</v>
      </c>
      <c r="E2964">
        <v>104389</v>
      </c>
      <c r="F2964">
        <v>167223</v>
      </c>
      <c r="G2964" t="s">
        <v>22</v>
      </c>
      <c r="H2964" t="s">
        <v>2990</v>
      </c>
    </row>
    <row r="2965" spans="1:8">
      <c r="A2965" s="2">
        <v>44950</v>
      </c>
      <c r="B2965" t="s">
        <v>13</v>
      </c>
      <c r="C2965" t="s">
        <v>14</v>
      </c>
      <c r="D2965" t="s">
        <v>48</v>
      </c>
      <c r="E2965">
        <v>10743</v>
      </c>
      <c r="F2965">
        <v>44138</v>
      </c>
      <c r="G2965" t="s">
        <v>11</v>
      </c>
      <c r="H2965" t="s">
        <v>2991</v>
      </c>
    </row>
    <row r="2966" spans="1:8">
      <c r="A2966" s="2">
        <v>44289</v>
      </c>
      <c r="B2966" t="s">
        <v>18</v>
      </c>
      <c r="C2966" t="s">
        <v>24</v>
      </c>
      <c r="D2966" t="s">
        <v>15</v>
      </c>
      <c r="E2966">
        <v>50124</v>
      </c>
      <c r="F2966">
        <v>47670</v>
      </c>
      <c r="G2966" t="s">
        <v>11</v>
      </c>
      <c r="H2966" t="s">
        <v>2992</v>
      </c>
    </row>
    <row r="2967" spans="1:8">
      <c r="A2967" s="2">
        <v>44282</v>
      </c>
      <c r="B2967" t="s">
        <v>31</v>
      </c>
      <c r="C2967" t="s">
        <v>24</v>
      </c>
      <c r="D2967" t="s">
        <v>10</v>
      </c>
      <c r="E2967">
        <v>128174</v>
      </c>
      <c r="F2967">
        <v>35981</v>
      </c>
      <c r="G2967" t="s">
        <v>16</v>
      </c>
      <c r="H2967" t="s">
        <v>2993</v>
      </c>
    </row>
    <row r="2968" spans="1:8">
      <c r="A2968" s="2">
        <v>45264</v>
      </c>
      <c r="B2968" t="s">
        <v>45</v>
      </c>
      <c r="C2968" t="s">
        <v>24</v>
      </c>
      <c r="D2968" t="s">
        <v>10</v>
      </c>
      <c r="E2968">
        <v>55653</v>
      </c>
      <c r="F2968">
        <v>11384</v>
      </c>
      <c r="G2968" t="s">
        <v>22</v>
      </c>
      <c r="H2968" t="s">
        <v>2994</v>
      </c>
    </row>
    <row r="2969" spans="1:8">
      <c r="A2969" s="2">
        <v>44333</v>
      </c>
      <c r="B2969" t="s">
        <v>8</v>
      </c>
      <c r="C2969" t="s">
        <v>14</v>
      </c>
      <c r="D2969" t="s">
        <v>48</v>
      </c>
      <c r="E2969">
        <v>56072</v>
      </c>
      <c r="F2969">
        <v>68416</v>
      </c>
      <c r="G2969" t="s">
        <v>11</v>
      </c>
      <c r="H2969" t="s">
        <v>2995</v>
      </c>
    </row>
    <row r="2970" spans="1:8">
      <c r="A2970" s="2">
        <v>44617</v>
      </c>
      <c r="B2970" t="s">
        <v>45</v>
      </c>
      <c r="C2970" t="s">
        <v>33</v>
      </c>
      <c r="D2970" t="s">
        <v>10</v>
      </c>
      <c r="E2970">
        <v>132214</v>
      </c>
      <c r="F2970">
        <v>157149</v>
      </c>
      <c r="G2970" t="s">
        <v>16</v>
      </c>
      <c r="H2970" t="s">
        <v>2996</v>
      </c>
    </row>
    <row r="2971" spans="1:8">
      <c r="A2971" s="2">
        <v>44270</v>
      </c>
      <c r="B2971" t="s">
        <v>27</v>
      </c>
      <c r="C2971" t="s">
        <v>14</v>
      </c>
      <c r="D2971" t="s">
        <v>20</v>
      </c>
      <c r="E2971">
        <v>51302</v>
      </c>
      <c r="F2971">
        <v>77719</v>
      </c>
      <c r="G2971" t="s">
        <v>16</v>
      </c>
      <c r="H2971" t="s">
        <v>2997</v>
      </c>
    </row>
    <row r="2972" spans="1:8">
      <c r="A2972" s="2">
        <v>44367</v>
      </c>
      <c r="B2972" t="s">
        <v>8</v>
      </c>
      <c r="C2972" t="s">
        <v>24</v>
      </c>
      <c r="D2972" t="s">
        <v>10</v>
      </c>
      <c r="E2972">
        <v>87011</v>
      </c>
      <c r="F2972">
        <v>100401</v>
      </c>
      <c r="G2972" t="s">
        <v>16</v>
      </c>
      <c r="H2972" t="s">
        <v>2998</v>
      </c>
    </row>
    <row r="2973" spans="1:8">
      <c r="A2973" s="2">
        <v>44366</v>
      </c>
      <c r="B2973" t="s">
        <v>27</v>
      </c>
      <c r="C2973" t="s">
        <v>33</v>
      </c>
      <c r="D2973" t="s">
        <v>10</v>
      </c>
      <c r="E2973">
        <v>116452</v>
      </c>
      <c r="F2973">
        <v>132035</v>
      </c>
      <c r="G2973" t="s">
        <v>16</v>
      </c>
      <c r="H2973" t="s">
        <v>2999</v>
      </c>
    </row>
    <row r="2974" spans="1:8">
      <c r="A2974" s="2">
        <v>45068</v>
      </c>
      <c r="B2974" t="s">
        <v>13</v>
      </c>
      <c r="C2974" t="s">
        <v>33</v>
      </c>
      <c r="D2974" t="s">
        <v>10</v>
      </c>
      <c r="E2974">
        <v>41898</v>
      </c>
      <c r="F2974">
        <v>106901</v>
      </c>
      <c r="G2974" t="s">
        <v>22</v>
      </c>
      <c r="H2974" t="s">
        <v>3000</v>
      </c>
    </row>
    <row r="2975" spans="1:8">
      <c r="A2975" s="2">
        <v>44518</v>
      </c>
      <c r="B2975" t="s">
        <v>31</v>
      </c>
      <c r="C2975" t="s">
        <v>13</v>
      </c>
      <c r="D2975" t="s">
        <v>20</v>
      </c>
      <c r="E2975">
        <v>113620</v>
      </c>
      <c r="F2975">
        <v>104254</v>
      </c>
      <c r="G2975" t="s">
        <v>22</v>
      </c>
      <c r="H2975" t="s">
        <v>3001</v>
      </c>
    </row>
    <row r="2976" spans="1:8">
      <c r="A2976" s="2">
        <v>44652</v>
      </c>
      <c r="B2976" t="s">
        <v>18</v>
      </c>
      <c r="C2976" t="s">
        <v>9</v>
      </c>
      <c r="D2976" t="s">
        <v>15</v>
      </c>
      <c r="E2976">
        <v>27889</v>
      </c>
      <c r="F2976">
        <v>15495</v>
      </c>
      <c r="G2976" t="s">
        <v>16</v>
      </c>
      <c r="H2976" t="s">
        <v>3002</v>
      </c>
    </row>
    <row r="2977" spans="1:8">
      <c r="A2977" s="2">
        <v>45140</v>
      </c>
      <c r="B2977" t="s">
        <v>45</v>
      </c>
      <c r="C2977" t="s">
        <v>24</v>
      </c>
      <c r="D2977" t="s">
        <v>29</v>
      </c>
      <c r="E2977">
        <v>55985</v>
      </c>
      <c r="F2977">
        <v>100270</v>
      </c>
      <c r="G2977" t="s">
        <v>22</v>
      </c>
      <c r="H2977" t="s">
        <v>3003</v>
      </c>
    </row>
    <row r="2978" spans="1:8">
      <c r="A2978" s="2">
        <v>44986</v>
      </c>
      <c r="B2978" t="s">
        <v>27</v>
      </c>
      <c r="C2978" t="s">
        <v>9</v>
      </c>
      <c r="D2978" t="s">
        <v>10</v>
      </c>
      <c r="E2978">
        <v>84106</v>
      </c>
      <c r="F2978">
        <v>73231</v>
      </c>
      <c r="G2978" t="s">
        <v>25</v>
      </c>
      <c r="H2978" t="s">
        <v>3004</v>
      </c>
    </row>
    <row r="2979" spans="1:8">
      <c r="A2979" s="2">
        <v>44809</v>
      </c>
      <c r="B2979" t="s">
        <v>31</v>
      </c>
      <c r="C2979" t="s">
        <v>13</v>
      </c>
      <c r="D2979" t="s">
        <v>48</v>
      </c>
      <c r="E2979">
        <v>70139</v>
      </c>
      <c r="F2979">
        <v>63369</v>
      </c>
      <c r="G2979" t="s">
        <v>25</v>
      </c>
      <c r="H2979" t="s">
        <v>3005</v>
      </c>
    </row>
    <row r="2980" spans="1:8">
      <c r="A2980" s="2">
        <v>45085</v>
      </c>
      <c r="B2980" t="s">
        <v>45</v>
      </c>
      <c r="C2980" t="s">
        <v>9</v>
      </c>
      <c r="D2980" t="s">
        <v>48</v>
      </c>
      <c r="E2980">
        <v>18897</v>
      </c>
      <c r="F2980">
        <v>169899</v>
      </c>
      <c r="G2980" t="s">
        <v>16</v>
      </c>
      <c r="H2980" t="s">
        <v>3006</v>
      </c>
    </row>
    <row r="2981" spans="1:8">
      <c r="A2981" s="2">
        <v>44545</v>
      </c>
      <c r="B2981" t="s">
        <v>45</v>
      </c>
      <c r="C2981" t="s">
        <v>24</v>
      </c>
      <c r="D2981" t="s">
        <v>20</v>
      </c>
      <c r="E2981">
        <v>28798</v>
      </c>
      <c r="F2981">
        <v>32067</v>
      </c>
      <c r="G2981" t="s">
        <v>11</v>
      </c>
      <c r="H2981" t="s">
        <v>3007</v>
      </c>
    </row>
    <row r="2982" spans="1:8">
      <c r="A2982" s="2">
        <v>44206</v>
      </c>
      <c r="B2982" t="s">
        <v>13</v>
      </c>
      <c r="C2982" t="s">
        <v>13</v>
      </c>
      <c r="D2982" t="s">
        <v>15</v>
      </c>
      <c r="E2982">
        <v>15656</v>
      </c>
      <c r="F2982">
        <v>101850</v>
      </c>
      <c r="G2982" t="s">
        <v>11</v>
      </c>
      <c r="H2982" t="s">
        <v>3008</v>
      </c>
    </row>
    <row r="2983" spans="1:8">
      <c r="A2983" s="2">
        <v>44936</v>
      </c>
      <c r="B2983" t="s">
        <v>13</v>
      </c>
      <c r="C2983" t="s">
        <v>9</v>
      </c>
      <c r="D2983" t="s">
        <v>10</v>
      </c>
      <c r="E2983">
        <v>22193</v>
      </c>
      <c r="F2983">
        <v>152160</v>
      </c>
      <c r="G2983" t="s">
        <v>25</v>
      </c>
      <c r="H2983" t="s">
        <v>3009</v>
      </c>
    </row>
    <row r="2984" spans="1:8">
      <c r="A2984" s="2">
        <v>44863</v>
      </c>
      <c r="B2984" t="s">
        <v>27</v>
      </c>
      <c r="C2984" t="s">
        <v>14</v>
      </c>
      <c r="D2984" t="s">
        <v>20</v>
      </c>
      <c r="E2984">
        <v>146219</v>
      </c>
      <c r="F2984">
        <v>18976</v>
      </c>
      <c r="G2984" t="s">
        <v>16</v>
      </c>
      <c r="H2984" t="s">
        <v>3010</v>
      </c>
    </row>
    <row r="2985" spans="1:8">
      <c r="A2985" s="2">
        <v>44742</v>
      </c>
      <c r="B2985" t="s">
        <v>31</v>
      </c>
      <c r="C2985" t="s">
        <v>33</v>
      </c>
      <c r="D2985" t="s">
        <v>29</v>
      </c>
      <c r="E2985">
        <v>136474</v>
      </c>
      <c r="F2985">
        <v>76712</v>
      </c>
      <c r="G2985" t="s">
        <v>25</v>
      </c>
      <c r="H2985" t="s">
        <v>3011</v>
      </c>
    </row>
    <row r="2986" spans="1:8">
      <c r="A2986" s="2">
        <v>44325</v>
      </c>
      <c r="B2986" t="s">
        <v>18</v>
      </c>
      <c r="C2986" t="s">
        <v>13</v>
      </c>
      <c r="D2986" t="s">
        <v>15</v>
      </c>
      <c r="E2986">
        <v>112748</v>
      </c>
      <c r="F2986">
        <v>103827</v>
      </c>
      <c r="G2986" t="s">
        <v>25</v>
      </c>
      <c r="H2986" t="s">
        <v>3012</v>
      </c>
    </row>
    <row r="2987" spans="1:8">
      <c r="A2987" s="2">
        <v>44797</v>
      </c>
      <c r="B2987" t="s">
        <v>27</v>
      </c>
      <c r="C2987" t="s">
        <v>14</v>
      </c>
      <c r="D2987" t="s">
        <v>15</v>
      </c>
      <c r="E2987">
        <v>93366</v>
      </c>
      <c r="F2987">
        <v>120716</v>
      </c>
      <c r="G2987" t="s">
        <v>11</v>
      </c>
      <c r="H2987" t="s">
        <v>3013</v>
      </c>
    </row>
    <row r="2988" spans="1:8">
      <c r="A2988" s="2">
        <v>44801</v>
      </c>
      <c r="B2988" t="s">
        <v>45</v>
      </c>
      <c r="C2988" t="s">
        <v>24</v>
      </c>
      <c r="D2988" t="s">
        <v>20</v>
      </c>
      <c r="E2988">
        <v>73628</v>
      </c>
      <c r="F2988">
        <v>43666</v>
      </c>
      <c r="G2988" t="s">
        <v>25</v>
      </c>
      <c r="H2988" t="s">
        <v>3014</v>
      </c>
    </row>
    <row r="2989" spans="1:8">
      <c r="A2989" s="2">
        <v>44523</v>
      </c>
      <c r="B2989" t="s">
        <v>45</v>
      </c>
      <c r="C2989" t="s">
        <v>33</v>
      </c>
      <c r="D2989" t="s">
        <v>48</v>
      </c>
      <c r="E2989">
        <v>143474</v>
      </c>
      <c r="F2989">
        <v>36148</v>
      </c>
      <c r="G2989" t="s">
        <v>16</v>
      </c>
      <c r="H2989" t="s">
        <v>3015</v>
      </c>
    </row>
    <row r="2990" spans="1:8">
      <c r="A2990" s="2">
        <v>45176</v>
      </c>
      <c r="B2990" t="s">
        <v>8</v>
      </c>
      <c r="C2990" t="s">
        <v>13</v>
      </c>
      <c r="D2990" t="s">
        <v>15</v>
      </c>
      <c r="E2990">
        <v>15642</v>
      </c>
      <c r="F2990">
        <v>91184</v>
      </c>
      <c r="G2990" t="s">
        <v>11</v>
      </c>
      <c r="H2990" t="s">
        <v>3016</v>
      </c>
    </row>
    <row r="2991" spans="1:8">
      <c r="A2991" s="2">
        <v>44600</v>
      </c>
      <c r="B2991" t="s">
        <v>31</v>
      </c>
      <c r="C2991" t="s">
        <v>33</v>
      </c>
      <c r="D2991" t="s">
        <v>48</v>
      </c>
      <c r="E2991">
        <v>93746</v>
      </c>
      <c r="F2991">
        <v>145922</v>
      </c>
      <c r="G2991" t="s">
        <v>11</v>
      </c>
      <c r="H2991" t="s">
        <v>3017</v>
      </c>
    </row>
    <row r="2992" spans="1:8">
      <c r="A2992" s="2">
        <v>44825</v>
      </c>
      <c r="B2992" t="s">
        <v>8</v>
      </c>
      <c r="C2992" t="s">
        <v>19</v>
      </c>
      <c r="D2992" t="s">
        <v>15</v>
      </c>
      <c r="E2992">
        <v>17918</v>
      </c>
      <c r="F2992">
        <v>122035</v>
      </c>
      <c r="G2992" t="s">
        <v>25</v>
      </c>
      <c r="H2992" t="s">
        <v>3018</v>
      </c>
    </row>
    <row r="2993" spans="1:8">
      <c r="A2993" s="2">
        <v>44914</v>
      </c>
      <c r="B2993" t="s">
        <v>13</v>
      </c>
      <c r="C2993" t="s">
        <v>19</v>
      </c>
      <c r="D2993" t="s">
        <v>15</v>
      </c>
      <c r="E2993">
        <v>128535</v>
      </c>
      <c r="F2993">
        <v>56332</v>
      </c>
      <c r="G2993" t="s">
        <v>22</v>
      </c>
      <c r="H2993" t="s">
        <v>3019</v>
      </c>
    </row>
    <row r="2994" spans="1:8">
      <c r="A2994" s="2">
        <v>45237</v>
      </c>
      <c r="B2994" t="s">
        <v>18</v>
      </c>
      <c r="C2994" t="s">
        <v>13</v>
      </c>
      <c r="D2994" t="s">
        <v>15</v>
      </c>
      <c r="E2994">
        <v>124438</v>
      </c>
      <c r="F2994">
        <v>116955</v>
      </c>
      <c r="G2994" t="s">
        <v>25</v>
      </c>
      <c r="H2994" t="s">
        <v>3020</v>
      </c>
    </row>
    <row r="2995" spans="1:8">
      <c r="A2995" s="2">
        <v>44470</v>
      </c>
      <c r="B2995" t="s">
        <v>27</v>
      </c>
      <c r="C2995" t="s">
        <v>13</v>
      </c>
      <c r="D2995" t="s">
        <v>29</v>
      </c>
      <c r="E2995">
        <v>31061</v>
      </c>
      <c r="F2995">
        <v>140626</v>
      </c>
      <c r="G2995" t="s">
        <v>16</v>
      </c>
      <c r="H2995" t="s">
        <v>3021</v>
      </c>
    </row>
    <row r="2996" spans="1:8">
      <c r="A2996" s="2">
        <v>44881</v>
      </c>
      <c r="B2996" t="s">
        <v>45</v>
      </c>
      <c r="C2996" t="s">
        <v>9</v>
      </c>
      <c r="D2996" t="s">
        <v>48</v>
      </c>
      <c r="E2996">
        <v>126408</v>
      </c>
      <c r="F2996">
        <v>118238</v>
      </c>
      <c r="G2996" t="s">
        <v>22</v>
      </c>
      <c r="H2996" t="s">
        <v>3022</v>
      </c>
    </row>
    <row r="2997" spans="1:8">
      <c r="A2997" s="2">
        <v>44312</v>
      </c>
      <c r="B2997" t="s">
        <v>31</v>
      </c>
      <c r="C2997" t="s">
        <v>33</v>
      </c>
      <c r="D2997" t="s">
        <v>29</v>
      </c>
      <c r="E2997">
        <v>30215</v>
      </c>
      <c r="F2997">
        <v>64531</v>
      </c>
      <c r="G2997" t="s">
        <v>16</v>
      </c>
      <c r="H2997" t="s">
        <v>3023</v>
      </c>
    </row>
    <row r="2998" spans="1:8">
      <c r="A2998" s="2">
        <v>45057</v>
      </c>
      <c r="B2998" t="s">
        <v>45</v>
      </c>
      <c r="C2998" t="s">
        <v>19</v>
      </c>
      <c r="D2998" t="s">
        <v>48</v>
      </c>
      <c r="E2998">
        <v>130148</v>
      </c>
      <c r="F2998">
        <v>68926</v>
      </c>
      <c r="G2998" t="s">
        <v>11</v>
      </c>
      <c r="H2998" t="s">
        <v>3024</v>
      </c>
    </row>
    <row r="2999" spans="1:8">
      <c r="A2999" s="2">
        <v>44889</v>
      </c>
      <c r="B2999" t="s">
        <v>13</v>
      </c>
      <c r="C2999" t="s">
        <v>19</v>
      </c>
      <c r="D2999" t="s">
        <v>29</v>
      </c>
      <c r="E2999">
        <v>123613</v>
      </c>
      <c r="F2999">
        <v>74207</v>
      </c>
      <c r="G2999" t="s">
        <v>16</v>
      </c>
      <c r="H2999" t="s">
        <v>3025</v>
      </c>
    </row>
    <row r="3000" spans="1:8">
      <c r="A3000" s="2">
        <v>44520</v>
      </c>
      <c r="B3000" t="s">
        <v>8</v>
      </c>
      <c r="C3000" t="s">
        <v>33</v>
      </c>
      <c r="D3000" t="s">
        <v>29</v>
      </c>
      <c r="E3000">
        <v>66098</v>
      </c>
      <c r="F3000">
        <v>103256</v>
      </c>
      <c r="G3000" t="s">
        <v>16</v>
      </c>
      <c r="H3000" t="s">
        <v>3026</v>
      </c>
    </row>
    <row r="3001" spans="1:8">
      <c r="A3001" s="2">
        <v>45157</v>
      </c>
      <c r="B3001" t="s">
        <v>8</v>
      </c>
      <c r="C3001" t="s">
        <v>19</v>
      </c>
      <c r="D3001" t="s">
        <v>29</v>
      </c>
      <c r="E3001">
        <v>78764</v>
      </c>
      <c r="F3001">
        <v>126256</v>
      </c>
      <c r="G3001" t="s">
        <v>16</v>
      </c>
      <c r="H3001" t="s">
        <v>3027</v>
      </c>
    </row>
    <row r="3002" spans="1:8">
      <c r="A3002" s="2">
        <v>44310</v>
      </c>
      <c r="B3002" t="s">
        <v>27</v>
      </c>
      <c r="C3002" t="s">
        <v>14</v>
      </c>
      <c r="D3002" t="s">
        <v>20</v>
      </c>
      <c r="E3002">
        <v>103271</v>
      </c>
      <c r="F3002">
        <v>51437</v>
      </c>
      <c r="G3002" t="s">
        <v>25</v>
      </c>
      <c r="H3002" t="s">
        <v>3028</v>
      </c>
    </row>
    <row r="3003" spans="1:8">
      <c r="A3003" s="2">
        <v>45278</v>
      </c>
      <c r="B3003" t="s">
        <v>31</v>
      </c>
      <c r="C3003" t="s">
        <v>19</v>
      </c>
      <c r="D3003" t="s">
        <v>29</v>
      </c>
      <c r="E3003">
        <v>133816</v>
      </c>
      <c r="F3003">
        <v>95233</v>
      </c>
      <c r="G3003" t="s">
        <v>25</v>
      </c>
      <c r="H3003" t="s">
        <v>3029</v>
      </c>
    </row>
    <row r="3004" spans="1:8">
      <c r="A3004" s="2">
        <v>44350</v>
      </c>
      <c r="B3004" t="s">
        <v>13</v>
      </c>
      <c r="C3004" t="s">
        <v>19</v>
      </c>
      <c r="D3004" t="s">
        <v>15</v>
      </c>
      <c r="E3004">
        <v>49276</v>
      </c>
      <c r="F3004">
        <v>129666</v>
      </c>
      <c r="G3004" t="s">
        <v>16</v>
      </c>
      <c r="H3004" t="s">
        <v>3030</v>
      </c>
    </row>
    <row r="3005" spans="1:8">
      <c r="A3005" s="2">
        <v>44511</v>
      </c>
      <c r="B3005" t="s">
        <v>31</v>
      </c>
      <c r="C3005" t="s">
        <v>24</v>
      </c>
      <c r="D3005" t="s">
        <v>10</v>
      </c>
      <c r="E3005">
        <v>41711</v>
      </c>
      <c r="F3005">
        <v>63195</v>
      </c>
      <c r="G3005" t="s">
        <v>25</v>
      </c>
      <c r="H3005" t="s">
        <v>3031</v>
      </c>
    </row>
    <row r="3006" spans="1:8">
      <c r="A3006" s="2">
        <v>45261</v>
      </c>
      <c r="B3006" t="s">
        <v>27</v>
      </c>
      <c r="C3006" t="s">
        <v>14</v>
      </c>
      <c r="D3006" t="s">
        <v>29</v>
      </c>
      <c r="E3006">
        <v>49764</v>
      </c>
      <c r="F3006">
        <v>165668</v>
      </c>
      <c r="G3006" t="s">
        <v>11</v>
      </c>
      <c r="H3006" t="s">
        <v>3032</v>
      </c>
    </row>
    <row r="3007" spans="1:8">
      <c r="A3007" s="2">
        <v>44301</v>
      </c>
      <c r="B3007" t="s">
        <v>13</v>
      </c>
      <c r="C3007" t="s">
        <v>9</v>
      </c>
      <c r="D3007" t="s">
        <v>10</v>
      </c>
      <c r="E3007">
        <v>14844</v>
      </c>
      <c r="F3007">
        <v>162594</v>
      </c>
      <c r="G3007" t="s">
        <v>11</v>
      </c>
      <c r="H3007" t="s">
        <v>3033</v>
      </c>
    </row>
    <row r="3008" spans="1:8">
      <c r="A3008" s="2">
        <v>44550</v>
      </c>
      <c r="B3008" t="s">
        <v>13</v>
      </c>
      <c r="C3008" t="s">
        <v>13</v>
      </c>
      <c r="D3008" t="s">
        <v>10</v>
      </c>
      <c r="E3008">
        <v>117181</v>
      </c>
      <c r="F3008">
        <v>164823</v>
      </c>
      <c r="G3008" t="s">
        <v>22</v>
      </c>
      <c r="H3008" t="s">
        <v>3034</v>
      </c>
    </row>
    <row r="3009" spans="1:8">
      <c r="A3009" s="2">
        <v>45212</v>
      </c>
      <c r="B3009" t="s">
        <v>8</v>
      </c>
      <c r="C3009" t="s">
        <v>19</v>
      </c>
      <c r="D3009" t="s">
        <v>15</v>
      </c>
      <c r="E3009">
        <v>112539</v>
      </c>
      <c r="F3009">
        <v>100516</v>
      </c>
      <c r="G3009" t="s">
        <v>25</v>
      </c>
      <c r="H3009" t="s">
        <v>3035</v>
      </c>
    </row>
    <row r="3010" spans="1:8">
      <c r="A3010" s="2">
        <v>44929</v>
      </c>
      <c r="B3010" t="s">
        <v>8</v>
      </c>
      <c r="C3010" t="s">
        <v>9</v>
      </c>
      <c r="D3010" t="s">
        <v>10</v>
      </c>
      <c r="E3010">
        <v>34630</v>
      </c>
      <c r="F3010">
        <v>17474</v>
      </c>
      <c r="G3010" t="s">
        <v>25</v>
      </c>
      <c r="H3010" t="s">
        <v>3036</v>
      </c>
    </row>
    <row r="3011" spans="1:8">
      <c r="A3011" s="2">
        <v>44905</v>
      </c>
      <c r="B3011" t="s">
        <v>8</v>
      </c>
      <c r="C3011" t="s">
        <v>9</v>
      </c>
      <c r="D3011" t="s">
        <v>10</v>
      </c>
      <c r="E3011">
        <v>95132</v>
      </c>
      <c r="F3011">
        <v>8534</v>
      </c>
      <c r="G3011" t="s">
        <v>16</v>
      </c>
      <c r="H3011" t="s">
        <v>3037</v>
      </c>
    </row>
    <row r="3012" spans="1:8">
      <c r="A3012" s="2">
        <v>44847</v>
      </c>
      <c r="B3012" t="s">
        <v>45</v>
      </c>
      <c r="C3012" t="s">
        <v>14</v>
      </c>
      <c r="D3012" t="s">
        <v>10</v>
      </c>
      <c r="E3012">
        <v>111510</v>
      </c>
      <c r="F3012">
        <v>20040</v>
      </c>
      <c r="G3012" t="s">
        <v>22</v>
      </c>
      <c r="H3012" t="s">
        <v>3038</v>
      </c>
    </row>
    <row r="3013" spans="1:8">
      <c r="A3013" s="2">
        <v>45020</v>
      </c>
      <c r="B3013" t="s">
        <v>18</v>
      </c>
      <c r="C3013" t="s">
        <v>13</v>
      </c>
      <c r="D3013" t="s">
        <v>48</v>
      </c>
      <c r="E3013">
        <v>27025</v>
      </c>
      <c r="F3013">
        <v>48529</v>
      </c>
      <c r="G3013" t="s">
        <v>11</v>
      </c>
    </row>
    <row r="3014" spans="1:8">
      <c r="A3014" s="2">
        <v>45143</v>
      </c>
      <c r="B3014" t="s">
        <v>8</v>
      </c>
      <c r="C3014" t="s">
        <v>24</v>
      </c>
      <c r="D3014" t="s">
        <v>29</v>
      </c>
      <c r="E3014">
        <v>14839</v>
      </c>
      <c r="F3014">
        <v>143738</v>
      </c>
      <c r="G3014" t="s">
        <v>11</v>
      </c>
      <c r="H3014" t="s">
        <v>3039</v>
      </c>
    </row>
    <row r="3015" spans="1:8">
      <c r="A3015" s="2">
        <v>44857</v>
      </c>
      <c r="B3015" t="s">
        <v>18</v>
      </c>
      <c r="C3015" t="s">
        <v>9</v>
      </c>
      <c r="D3015" t="s">
        <v>29</v>
      </c>
      <c r="E3015">
        <v>48937</v>
      </c>
      <c r="F3015">
        <v>45441</v>
      </c>
      <c r="G3015" t="s">
        <v>16</v>
      </c>
      <c r="H3015" t="s">
        <v>3040</v>
      </c>
    </row>
    <row r="3016" spans="1:8">
      <c r="A3016" s="2">
        <v>44295</v>
      </c>
      <c r="B3016" t="s">
        <v>18</v>
      </c>
      <c r="C3016" t="s">
        <v>24</v>
      </c>
      <c r="D3016" t="s">
        <v>10</v>
      </c>
      <c r="E3016">
        <v>123074</v>
      </c>
      <c r="F3016">
        <v>44766</v>
      </c>
      <c r="G3016" t="s">
        <v>25</v>
      </c>
      <c r="H3016" t="s">
        <v>3041</v>
      </c>
    </row>
    <row r="3017" spans="1:8">
      <c r="A3017" s="2">
        <v>44784</v>
      </c>
      <c r="B3017" t="s">
        <v>31</v>
      </c>
      <c r="C3017" t="s">
        <v>13</v>
      </c>
      <c r="D3017" t="s">
        <v>15</v>
      </c>
      <c r="E3017">
        <v>56660</v>
      </c>
      <c r="F3017">
        <v>129305</v>
      </c>
      <c r="G3017" t="s">
        <v>16</v>
      </c>
      <c r="H3017" t="s">
        <v>3042</v>
      </c>
    </row>
    <row r="3018" spans="1:8">
      <c r="A3018" s="2">
        <v>44478</v>
      </c>
      <c r="B3018" t="s">
        <v>27</v>
      </c>
      <c r="C3018" t="s">
        <v>13</v>
      </c>
      <c r="D3018" t="s">
        <v>48</v>
      </c>
      <c r="E3018">
        <v>125911</v>
      </c>
      <c r="F3018">
        <v>162957</v>
      </c>
      <c r="G3018" t="s">
        <v>22</v>
      </c>
      <c r="H3018" t="s">
        <v>3043</v>
      </c>
    </row>
    <row r="3019" spans="1:8">
      <c r="A3019" s="2">
        <v>44599</v>
      </c>
      <c r="B3019" t="s">
        <v>45</v>
      </c>
      <c r="C3019" t="s">
        <v>14</v>
      </c>
      <c r="D3019" t="s">
        <v>15</v>
      </c>
      <c r="E3019">
        <v>43260</v>
      </c>
      <c r="F3019">
        <v>44460</v>
      </c>
      <c r="G3019" t="s">
        <v>11</v>
      </c>
      <c r="H3019" t="s">
        <v>3044</v>
      </c>
    </row>
    <row r="3020" spans="1:8">
      <c r="A3020" s="2">
        <v>44896</v>
      </c>
      <c r="B3020" t="s">
        <v>18</v>
      </c>
      <c r="C3020" t="s">
        <v>33</v>
      </c>
      <c r="D3020" t="s">
        <v>15</v>
      </c>
      <c r="E3020">
        <v>106200</v>
      </c>
      <c r="F3020">
        <v>165487</v>
      </c>
      <c r="G3020" t="s">
        <v>22</v>
      </c>
      <c r="H3020" t="s">
        <v>3045</v>
      </c>
    </row>
    <row r="3021" spans="1:8">
      <c r="A3021" s="2">
        <v>44395</v>
      </c>
      <c r="B3021" t="s">
        <v>45</v>
      </c>
      <c r="C3021" t="s">
        <v>19</v>
      </c>
      <c r="D3021" t="s">
        <v>10</v>
      </c>
      <c r="E3021">
        <v>33206</v>
      </c>
      <c r="F3021">
        <v>110363</v>
      </c>
      <c r="G3021" t="s">
        <v>11</v>
      </c>
      <c r="H3021" t="s">
        <v>3046</v>
      </c>
    </row>
    <row r="3022" spans="1:8">
      <c r="A3022" s="2">
        <v>44523</v>
      </c>
      <c r="B3022" t="s">
        <v>31</v>
      </c>
      <c r="C3022" t="s">
        <v>14</v>
      </c>
      <c r="D3022" t="s">
        <v>20</v>
      </c>
      <c r="E3022">
        <v>65763</v>
      </c>
      <c r="F3022">
        <v>49290</v>
      </c>
      <c r="G3022" t="s">
        <v>11</v>
      </c>
      <c r="H3022" t="s">
        <v>3047</v>
      </c>
    </row>
    <row r="3023" spans="1:8">
      <c r="A3023" s="2">
        <v>44350</v>
      </c>
      <c r="B3023" t="s">
        <v>8</v>
      </c>
      <c r="C3023" t="s">
        <v>24</v>
      </c>
      <c r="D3023" t="s">
        <v>10</v>
      </c>
      <c r="E3023">
        <v>93059</v>
      </c>
      <c r="F3023">
        <v>68116</v>
      </c>
      <c r="G3023" t="s">
        <v>22</v>
      </c>
      <c r="H3023" t="s">
        <v>3048</v>
      </c>
    </row>
    <row r="3024" spans="1:8">
      <c r="A3024" s="2">
        <v>44748</v>
      </c>
      <c r="B3024" t="s">
        <v>13</v>
      </c>
      <c r="C3024" t="s">
        <v>14</v>
      </c>
      <c r="D3024" t="s">
        <v>20</v>
      </c>
      <c r="E3024">
        <v>16794</v>
      </c>
      <c r="F3024">
        <v>107831</v>
      </c>
      <c r="G3024" t="s">
        <v>11</v>
      </c>
      <c r="H3024" t="s">
        <v>3049</v>
      </c>
    </row>
    <row r="3025" spans="1:8">
      <c r="A3025" s="2">
        <v>44601</v>
      </c>
      <c r="B3025" t="s">
        <v>18</v>
      </c>
      <c r="C3025" t="s">
        <v>13</v>
      </c>
      <c r="D3025" t="s">
        <v>48</v>
      </c>
      <c r="E3025">
        <v>127973</v>
      </c>
      <c r="F3025">
        <v>136773</v>
      </c>
      <c r="G3025" t="s">
        <v>11</v>
      </c>
      <c r="H3025" t="s">
        <v>3050</v>
      </c>
    </row>
    <row r="3026" spans="1:8">
      <c r="A3026" s="2">
        <v>44658</v>
      </c>
      <c r="B3026" t="s">
        <v>27</v>
      </c>
      <c r="C3026" t="s">
        <v>9</v>
      </c>
      <c r="D3026" t="s">
        <v>20</v>
      </c>
      <c r="E3026">
        <v>51961</v>
      </c>
      <c r="F3026">
        <v>109999</v>
      </c>
      <c r="G3026" t="s">
        <v>22</v>
      </c>
      <c r="H3026" t="s">
        <v>3051</v>
      </c>
    </row>
    <row r="3027" spans="1:8">
      <c r="A3027" s="2">
        <v>44328</v>
      </c>
      <c r="B3027" t="s">
        <v>13</v>
      </c>
      <c r="C3027" t="s">
        <v>19</v>
      </c>
      <c r="D3027" t="s">
        <v>10</v>
      </c>
      <c r="E3027">
        <v>95801</v>
      </c>
      <c r="F3027">
        <v>51513</v>
      </c>
      <c r="G3027" t="s">
        <v>11</v>
      </c>
      <c r="H3027" t="s">
        <v>3052</v>
      </c>
    </row>
    <row r="3028" spans="1:8">
      <c r="A3028" s="2">
        <v>44987</v>
      </c>
      <c r="B3028" t="s">
        <v>31</v>
      </c>
      <c r="C3028" t="s">
        <v>19</v>
      </c>
      <c r="D3028" t="s">
        <v>10</v>
      </c>
      <c r="E3028">
        <v>21736</v>
      </c>
      <c r="F3028">
        <v>53139</v>
      </c>
      <c r="G3028" t="s">
        <v>22</v>
      </c>
      <c r="H3028" t="s">
        <v>3053</v>
      </c>
    </row>
    <row r="3029" spans="1:8">
      <c r="A3029" s="2">
        <v>45070</v>
      </c>
      <c r="B3029" t="s">
        <v>45</v>
      </c>
      <c r="C3029" t="s">
        <v>33</v>
      </c>
      <c r="D3029" t="s">
        <v>15</v>
      </c>
      <c r="E3029">
        <v>69395</v>
      </c>
      <c r="F3029">
        <v>50381</v>
      </c>
      <c r="G3029" t="s">
        <v>16</v>
      </c>
      <c r="H3029" t="s">
        <v>3054</v>
      </c>
    </row>
    <row r="3030" spans="1:8">
      <c r="A3030" s="2">
        <v>44280</v>
      </c>
      <c r="B3030" t="s">
        <v>8</v>
      </c>
      <c r="C3030" t="s">
        <v>13</v>
      </c>
      <c r="D3030" t="s">
        <v>10</v>
      </c>
      <c r="E3030">
        <v>90338</v>
      </c>
      <c r="F3030">
        <v>149495</v>
      </c>
      <c r="G3030" t="s">
        <v>25</v>
      </c>
      <c r="H3030" t="s">
        <v>3055</v>
      </c>
    </row>
    <row r="3031" spans="1:8">
      <c r="A3031" s="2">
        <v>44950</v>
      </c>
      <c r="B3031" t="s">
        <v>45</v>
      </c>
      <c r="C3031" t="s">
        <v>19</v>
      </c>
      <c r="D3031" t="s">
        <v>10</v>
      </c>
      <c r="E3031">
        <v>124946</v>
      </c>
      <c r="F3031">
        <v>10216</v>
      </c>
      <c r="G3031" t="s">
        <v>25</v>
      </c>
      <c r="H3031" t="s">
        <v>3056</v>
      </c>
    </row>
    <row r="3032" spans="1:8">
      <c r="A3032" s="2">
        <v>44824</v>
      </c>
      <c r="B3032" t="s">
        <v>27</v>
      </c>
      <c r="C3032" t="s">
        <v>19</v>
      </c>
      <c r="D3032" t="s">
        <v>29</v>
      </c>
      <c r="E3032">
        <v>89757</v>
      </c>
      <c r="F3032">
        <v>79872</v>
      </c>
      <c r="G3032" t="s">
        <v>25</v>
      </c>
      <c r="H3032" t="s">
        <v>3057</v>
      </c>
    </row>
    <row r="3033" spans="1:8">
      <c r="A3033" s="2">
        <v>44417</v>
      </c>
      <c r="B3033" t="s">
        <v>18</v>
      </c>
      <c r="C3033" t="s">
        <v>9</v>
      </c>
      <c r="D3033" t="s">
        <v>29</v>
      </c>
      <c r="E3033">
        <v>79385</v>
      </c>
      <c r="F3033">
        <v>115347</v>
      </c>
      <c r="G3033" t="s">
        <v>11</v>
      </c>
      <c r="H3033" t="s">
        <v>3058</v>
      </c>
    </row>
    <row r="3034" spans="1:8">
      <c r="A3034" s="2">
        <v>44749</v>
      </c>
      <c r="B3034" t="s">
        <v>27</v>
      </c>
      <c r="C3034" t="s">
        <v>24</v>
      </c>
      <c r="D3034" t="s">
        <v>15</v>
      </c>
      <c r="E3034">
        <v>75285</v>
      </c>
      <c r="F3034">
        <v>23573</v>
      </c>
      <c r="G3034" t="s">
        <v>22</v>
      </c>
      <c r="H3034" t="s">
        <v>3059</v>
      </c>
    </row>
    <row r="3035" spans="1:8">
      <c r="A3035" s="2">
        <v>44308</v>
      </c>
      <c r="B3035" t="s">
        <v>45</v>
      </c>
      <c r="C3035" t="s">
        <v>24</v>
      </c>
      <c r="D3035" t="s">
        <v>20</v>
      </c>
      <c r="E3035">
        <v>130862</v>
      </c>
      <c r="F3035">
        <v>32094</v>
      </c>
      <c r="G3035" t="s">
        <v>25</v>
      </c>
      <c r="H3035" t="s">
        <v>3060</v>
      </c>
    </row>
    <row r="3036" spans="1:8">
      <c r="A3036" s="2">
        <v>44811</v>
      </c>
      <c r="B3036" t="s">
        <v>45</v>
      </c>
      <c r="C3036" t="s">
        <v>24</v>
      </c>
      <c r="D3036" t="s">
        <v>20</v>
      </c>
      <c r="E3036">
        <v>145688</v>
      </c>
      <c r="F3036">
        <v>82907</v>
      </c>
      <c r="G3036" t="s">
        <v>11</v>
      </c>
      <c r="H3036" t="s">
        <v>3061</v>
      </c>
    </row>
    <row r="3037" spans="1:8">
      <c r="A3037" s="2">
        <v>45120</v>
      </c>
      <c r="B3037" t="s">
        <v>13</v>
      </c>
      <c r="C3037" t="s">
        <v>14</v>
      </c>
      <c r="D3037" t="s">
        <v>29</v>
      </c>
      <c r="E3037">
        <v>100100</v>
      </c>
      <c r="F3037">
        <v>44363</v>
      </c>
      <c r="G3037" t="s">
        <v>11</v>
      </c>
      <c r="H3037" t="s">
        <v>3062</v>
      </c>
    </row>
    <row r="3038" spans="1:8">
      <c r="A3038" s="2">
        <v>44671</v>
      </c>
      <c r="B3038" t="s">
        <v>27</v>
      </c>
      <c r="C3038" t="s">
        <v>24</v>
      </c>
      <c r="D3038" t="s">
        <v>48</v>
      </c>
      <c r="E3038">
        <v>75659</v>
      </c>
      <c r="F3038">
        <v>28751</v>
      </c>
      <c r="G3038" t="s">
        <v>22</v>
      </c>
      <c r="H3038" t="s">
        <v>3063</v>
      </c>
    </row>
    <row r="3039" spans="1:8">
      <c r="A3039" s="2">
        <v>45032</v>
      </c>
      <c r="B3039" t="s">
        <v>27</v>
      </c>
      <c r="C3039" t="s">
        <v>24</v>
      </c>
      <c r="D3039" t="s">
        <v>29</v>
      </c>
      <c r="E3039">
        <v>77713</v>
      </c>
      <c r="F3039">
        <v>63008</v>
      </c>
      <c r="G3039" t="s">
        <v>16</v>
      </c>
      <c r="H3039" t="s">
        <v>3064</v>
      </c>
    </row>
    <row r="3040" spans="1:8">
      <c r="A3040" s="2">
        <v>44467</v>
      </c>
      <c r="B3040" t="s">
        <v>27</v>
      </c>
      <c r="C3040" t="s">
        <v>14</v>
      </c>
      <c r="D3040" t="s">
        <v>48</v>
      </c>
      <c r="E3040">
        <v>56811</v>
      </c>
      <c r="F3040">
        <v>137579</v>
      </c>
      <c r="G3040" t="s">
        <v>22</v>
      </c>
      <c r="H3040" t="s">
        <v>3065</v>
      </c>
    </row>
    <row r="3041" spans="1:8">
      <c r="A3041" s="2">
        <v>44617</v>
      </c>
      <c r="B3041" t="s">
        <v>8</v>
      </c>
      <c r="C3041" t="s">
        <v>9</v>
      </c>
      <c r="D3041" t="s">
        <v>20</v>
      </c>
      <c r="E3041">
        <v>73387</v>
      </c>
      <c r="F3041">
        <v>149123</v>
      </c>
      <c r="G3041" t="s">
        <v>11</v>
      </c>
      <c r="H3041" t="s">
        <v>3066</v>
      </c>
    </row>
    <row r="3042" spans="1:8">
      <c r="A3042" s="2">
        <v>44903</v>
      </c>
      <c r="B3042" t="s">
        <v>45</v>
      </c>
      <c r="C3042" t="s">
        <v>13</v>
      </c>
      <c r="D3042" t="s">
        <v>29</v>
      </c>
      <c r="E3042">
        <v>143196</v>
      </c>
      <c r="F3042">
        <v>62153</v>
      </c>
      <c r="G3042" t="s">
        <v>16</v>
      </c>
      <c r="H3042" t="s">
        <v>3067</v>
      </c>
    </row>
    <row r="3043" spans="1:8">
      <c r="A3043" s="2">
        <v>44236</v>
      </c>
      <c r="B3043" t="s">
        <v>31</v>
      </c>
      <c r="C3043" t="s">
        <v>19</v>
      </c>
      <c r="D3043" t="s">
        <v>10</v>
      </c>
      <c r="E3043">
        <v>111558</v>
      </c>
      <c r="F3043">
        <v>8737</v>
      </c>
      <c r="G3043" t="s">
        <v>16</v>
      </c>
      <c r="H3043" t="s">
        <v>3068</v>
      </c>
    </row>
    <row r="3044" spans="1:8">
      <c r="A3044" s="2">
        <v>44385</v>
      </c>
      <c r="B3044" t="s">
        <v>8</v>
      </c>
      <c r="C3044" t="s">
        <v>33</v>
      </c>
      <c r="D3044" t="s">
        <v>48</v>
      </c>
      <c r="E3044">
        <v>77949</v>
      </c>
      <c r="F3044">
        <v>117308</v>
      </c>
      <c r="G3044" t="s">
        <v>25</v>
      </c>
      <c r="H3044" t="s">
        <v>3069</v>
      </c>
    </row>
    <row r="3045" spans="1:8">
      <c r="A3045" s="2">
        <v>45190</v>
      </c>
      <c r="B3045" t="s">
        <v>8</v>
      </c>
      <c r="C3045" t="s">
        <v>19</v>
      </c>
      <c r="D3045" t="s">
        <v>48</v>
      </c>
      <c r="E3045">
        <v>16089</v>
      </c>
      <c r="F3045">
        <v>84520</v>
      </c>
      <c r="G3045" t="s">
        <v>11</v>
      </c>
      <c r="H3045" t="s">
        <v>3070</v>
      </c>
    </row>
    <row r="3046" spans="1:8">
      <c r="A3046" s="2">
        <v>44732</v>
      </c>
      <c r="B3046" t="s">
        <v>8</v>
      </c>
      <c r="C3046" t="s">
        <v>24</v>
      </c>
      <c r="D3046" t="s">
        <v>48</v>
      </c>
      <c r="E3046">
        <v>15833</v>
      </c>
      <c r="F3046">
        <v>158274</v>
      </c>
      <c r="G3046" t="s">
        <v>22</v>
      </c>
      <c r="H3046" t="s">
        <v>3071</v>
      </c>
    </row>
    <row r="3047" spans="1:8">
      <c r="A3047" s="2">
        <v>45224</v>
      </c>
      <c r="B3047" t="s">
        <v>13</v>
      </c>
      <c r="C3047" t="s">
        <v>24</v>
      </c>
      <c r="D3047" t="s">
        <v>20</v>
      </c>
      <c r="E3047">
        <v>59308</v>
      </c>
      <c r="F3047">
        <v>152158</v>
      </c>
      <c r="G3047" t="s">
        <v>22</v>
      </c>
      <c r="H3047" t="s">
        <v>3072</v>
      </c>
    </row>
    <row r="3048" spans="1:8">
      <c r="A3048" s="2">
        <v>44486</v>
      </c>
      <c r="B3048" t="s">
        <v>31</v>
      </c>
      <c r="C3048" t="s">
        <v>19</v>
      </c>
      <c r="D3048" t="s">
        <v>15</v>
      </c>
      <c r="E3048">
        <v>52083</v>
      </c>
      <c r="F3048">
        <v>111646</v>
      </c>
      <c r="G3048" t="s">
        <v>25</v>
      </c>
      <c r="H3048" t="s">
        <v>3073</v>
      </c>
    </row>
    <row r="3049" spans="1:8">
      <c r="A3049" s="2">
        <v>44629</v>
      </c>
      <c r="B3049" t="s">
        <v>27</v>
      </c>
      <c r="C3049" t="s">
        <v>19</v>
      </c>
      <c r="D3049" t="s">
        <v>10</v>
      </c>
      <c r="E3049">
        <v>125605</v>
      </c>
      <c r="F3049">
        <v>86784</v>
      </c>
      <c r="G3049" t="s">
        <v>11</v>
      </c>
      <c r="H3049" t="s">
        <v>3074</v>
      </c>
    </row>
    <row r="3050" spans="1:8">
      <c r="A3050" s="2">
        <v>44667</v>
      </c>
      <c r="B3050" t="s">
        <v>13</v>
      </c>
      <c r="C3050" t="s">
        <v>24</v>
      </c>
      <c r="D3050" t="s">
        <v>29</v>
      </c>
      <c r="E3050">
        <v>89674</v>
      </c>
      <c r="F3050">
        <v>96836</v>
      </c>
      <c r="G3050" t="s">
        <v>22</v>
      </c>
      <c r="H3050" t="s">
        <v>3075</v>
      </c>
    </row>
    <row r="3051" spans="1:8">
      <c r="A3051" s="2">
        <v>44824</v>
      </c>
      <c r="B3051" t="s">
        <v>45</v>
      </c>
      <c r="C3051" t="s">
        <v>14</v>
      </c>
      <c r="D3051" t="s">
        <v>48</v>
      </c>
      <c r="E3051">
        <v>11702</v>
      </c>
      <c r="F3051">
        <v>167809</v>
      </c>
      <c r="G3051" t="s">
        <v>22</v>
      </c>
      <c r="H3051" t="s">
        <v>3076</v>
      </c>
    </row>
    <row r="3052" spans="1:8">
      <c r="A3052" s="2">
        <v>44475</v>
      </c>
      <c r="B3052" t="s">
        <v>18</v>
      </c>
      <c r="C3052" t="s">
        <v>14</v>
      </c>
      <c r="D3052" t="s">
        <v>20</v>
      </c>
      <c r="E3052">
        <v>31773</v>
      </c>
      <c r="F3052">
        <v>49486</v>
      </c>
      <c r="G3052" t="s">
        <v>22</v>
      </c>
      <c r="H3052" t="s">
        <v>3077</v>
      </c>
    </row>
    <row r="3053" spans="1:8">
      <c r="A3053" s="2">
        <v>45073</v>
      </c>
      <c r="B3053" t="s">
        <v>13</v>
      </c>
      <c r="C3053" t="s">
        <v>14</v>
      </c>
      <c r="D3053" t="s">
        <v>48</v>
      </c>
      <c r="E3053">
        <v>48575</v>
      </c>
      <c r="F3053">
        <v>22436</v>
      </c>
      <c r="G3053" t="s">
        <v>16</v>
      </c>
      <c r="H3053" t="s">
        <v>3078</v>
      </c>
    </row>
    <row r="3054" spans="1:8">
      <c r="A3054" s="2">
        <v>44777</v>
      </c>
      <c r="B3054" t="s">
        <v>18</v>
      </c>
      <c r="C3054" t="s">
        <v>33</v>
      </c>
      <c r="D3054" t="s">
        <v>29</v>
      </c>
      <c r="E3054">
        <v>30098</v>
      </c>
      <c r="F3054">
        <v>57094</v>
      </c>
      <c r="G3054" t="s">
        <v>16</v>
      </c>
      <c r="H3054" t="s">
        <v>3079</v>
      </c>
    </row>
    <row r="3055" spans="1:8">
      <c r="A3055" s="2">
        <v>45059</v>
      </c>
      <c r="B3055" t="s">
        <v>45</v>
      </c>
      <c r="C3055" t="s">
        <v>13</v>
      </c>
      <c r="D3055" t="s">
        <v>10</v>
      </c>
      <c r="E3055">
        <v>82519</v>
      </c>
      <c r="F3055">
        <v>31818</v>
      </c>
      <c r="G3055" t="s">
        <v>25</v>
      </c>
      <c r="H3055" t="s">
        <v>3080</v>
      </c>
    </row>
    <row r="3056" spans="1:8">
      <c r="A3056" s="2">
        <v>44450</v>
      </c>
      <c r="B3056" t="s">
        <v>31</v>
      </c>
      <c r="C3056" t="s">
        <v>24</v>
      </c>
      <c r="D3056" t="s">
        <v>48</v>
      </c>
      <c r="E3056">
        <v>138699</v>
      </c>
      <c r="F3056">
        <v>80233</v>
      </c>
      <c r="G3056" t="s">
        <v>25</v>
      </c>
      <c r="H3056" t="s">
        <v>3081</v>
      </c>
    </row>
    <row r="3057" spans="1:8">
      <c r="A3057" s="2">
        <v>44377</v>
      </c>
      <c r="B3057" t="s">
        <v>18</v>
      </c>
      <c r="C3057" t="s">
        <v>9</v>
      </c>
      <c r="D3057" t="s">
        <v>20</v>
      </c>
      <c r="E3057">
        <v>12397</v>
      </c>
      <c r="F3057">
        <v>12161</v>
      </c>
      <c r="G3057" t="s">
        <v>22</v>
      </c>
      <c r="H3057" t="s">
        <v>3082</v>
      </c>
    </row>
    <row r="3058" spans="1:8">
      <c r="A3058" s="2">
        <v>44877</v>
      </c>
      <c r="B3058" t="s">
        <v>8</v>
      </c>
      <c r="C3058" t="s">
        <v>19</v>
      </c>
      <c r="D3058" t="s">
        <v>20</v>
      </c>
      <c r="E3058">
        <v>36770</v>
      </c>
      <c r="F3058">
        <v>136349</v>
      </c>
      <c r="G3058" t="s">
        <v>11</v>
      </c>
      <c r="H3058" t="s">
        <v>3083</v>
      </c>
    </row>
    <row r="3059" spans="1:8">
      <c r="A3059" s="2">
        <v>45021</v>
      </c>
      <c r="B3059" t="s">
        <v>13</v>
      </c>
      <c r="C3059" t="s">
        <v>19</v>
      </c>
      <c r="D3059" t="s">
        <v>15</v>
      </c>
      <c r="E3059">
        <v>48222</v>
      </c>
      <c r="F3059">
        <v>18043</v>
      </c>
      <c r="G3059" t="s">
        <v>11</v>
      </c>
      <c r="H3059" t="s">
        <v>3084</v>
      </c>
    </row>
    <row r="3060" spans="1:8">
      <c r="A3060" s="2">
        <v>44896</v>
      </c>
      <c r="B3060" t="s">
        <v>18</v>
      </c>
      <c r="C3060" t="s">
        <v>24</v>
      </c>
      <c r="D3060" t="s">
        <v>20</v>
      </c>
      <c r="E3060">
        <v>103737</v>
      </c>
      <c r="F3060">
        <v>130765</v>
      </c>
      <c r="G3060" t="s">
        <v>25</v>
      </c>
      <c r="H3060" t="s">
        <v>3085</v>
      </c>
    </row>
    <row r="3061" spans="1:8">
      <c r="A3061" s="2">
        <v>44762</v>
      </c>
      <c r="B3061" t="s">
        <v>45</v>
      </c>
      <c r="C3061" t="s">
        <v>24</v>
      </c>
      <c r="D3061" t="s">
        <v>15</v>
      </c>
      <c r="E3061">
        <v>59033</v>
      </c>
      <c r="F3061">
        <v>73655</v>
      </c>
      <c r="G3061" t="s">
        <v>11</v>
      </c>
      <c r="H3061" t="s">
        <v>3086</v>
      </c>
    </row>
    <row r="3062" spans="1:8">
      <c r="A3062" s="2">
        <v>44876</v>
      </c>
      <c r="B3062" t="s">
        <v>8</v>
      </c>
      <c r="C3062" t="s">
        <v>24</v>
      </c>
      <c r="D3062" t="s">
        <v>10</v>
      </c>
      <c r="E3062">
        <v>75879</v>
      </c>
      <c r="F3062">
        <v>153652</v>
      </c>
      <c r="G3062" t="s">
        <v>11</v>
      </c>
      <c r="H3062" t="s">
        <v>3087</v>
      </c>
    </row>
    <row r="3063" spans="1:8">
      <c r="A3063" s="2">
        <v>44587</v>
      </c>
      <c r="B3063" t="s">
        <v>18</v>
      </c>
      <c r="C3063" t="s">
        <v>19</v>
      </c>
      <c r="D3063" t="s">
        <v>29</v>
      </c>
      <c r="E3063">
        <v>88475</v>
      </c>
      <c r="F3063">
        <v>61636</v>
      </c>
      <c r="G3063" t="s">
        <v>22</v>
      </c>
      <c r="H3063" t="s">
        <v>3088</v>
      </c>
    </row>
    <row r="3064" spans="1:8">
      <c r="A3064" s="2">
        <v>44408</v>
      </c>
      <c r="B3064" t="s">
        <v>45</v>
      </c>
      <c r="C3064" t="s">
        <v>24</v>
      </c>
      <c r="D3064" t="s">
        <v>15</v>
      </c>
      <c r="E3064">
        <v>25950</v>
      </c>
      <c r="F3064">
        <v>151646</v>
      </c>
      <c r="G3064" t="s">
        <v>22</v>
      </c>
      <c r="H3064" t="s">
        <v>3089</v>
      </c>
    </row>
    <row r="3065" spans="1:8">
      <c r="A3065" s="2">
        <v>44580</v>
      </c>
      <c r="B3065" t="s">
        <v>31</v>
      </c>
      <c r="C3065" t="s">
        <v>19</v>
      </c>
      <c r="D3065" t="s">
        <v>48</v>
      </c>
      <c r="E3065">
        <v>106081</v>
      </c>
      <c r="F3065">
        <v>137848</v>
      </c>
      <c r="G3065" t="s">
        <v>11</v>
      </c>
      <c r="H3065" t="s">
        <v>3090</v>
      </c>
    </row>
    <row r="3066" spans="1:8">
      <c r="A3066" s="2">
        <v>44538</v>
      </c>
      <c r="B3066" t="s">
        <v>45</v>
      </c>
      <c r="C3066" t="s">
        <v>13</v>
      </c>
      <c r="D3066" t="s">
        <v>48</v>
      </c>
      <c r="E3066">
        <v>58787</v>
      </c>
      <c r="F3066">
        <v>58942</v>
      </c>
      <c r="G3066" t="s">
        <v>22</v>
      </c>
      <c r="H3066" t="s">
        <v>3091</v>
      </c>
    </row>
    <row r="3067" spans="1:8">
      <c r="A3067" s="2">
        <v>45040</v>
      </c>
      <c r="B3067" t="s">
        <v>31</v>
      </c>
      <c r="C3067" t="s">
        <v>9</v>
      </c>
      <c r="D3067" t="s">
        <v>29</v>
      </c>
      <c r="E3067">
        <v>98768</v>
      </c>
      <c r="F3067">
        <v>119009</v>
      </c>
      <c r="G3067" t="s">
        <v>11</v>
      </c>
      <c r="H3067" t="s">
        <v>3092</v>
      </c>
    </row>
    <row r="3068" spans="1:8">
      <c r="A3068" s="2">
        <v>45258</v>
      </c>
      <c r="B3068" t="s">
        <v>8</v>
      </c>
      <c r="C3068" t="s">
        <v>14</v>
      </c>
      <c r="D3068" t="s">
        <v>20</v>
      </c>
      <c r="E3068">
        <v>100150</v>
      </c>
      <c r="F3068">
        <v>57502</v>
      </c>
      <c r="G3068" t="s">
        <v>11</v>
      </c>
      <c r="H3068" t="s">
        <v>3093</v>
      </c>
    </row>
    <row r="3069" spans="1:8">
      <c r="A3069" s="2">
        <v>44616</v>
      </c>
      <c r="B3069" t="s">
        <v>45</v>
      </c>
      <c r="C3069" t="s">
        <v>9</v>
      </c>
      <c r="D3069" t="s">
        <v>48</v>
      </c>
      <c r="E3069">
        <v>105551</v>
      </c>
      <c r="F3069">
        <v>18394</v>
      </c>
      <c r="G3069" t="s">
        <v>16</v>
      </c>
      <c r="H3069" t="s">
        <v>3094</v>
      </c>
    </row>
    <row r="3070" spans="1:8">
      <c r="A3070" s="2">
        <v>44947</v>
      </c>
      <c r="B3070" t="s">
        <v>27</v>
      </c>
      <c r="C3070" t="s">
        <v>24</v>
      </c>
      <c r="D3070" t="s">
        <v>15</v>
      </c>
      <c r="E3070">
        <v>116350</v>
      </c>
      <c r="F3070">
        <v>128145</v>
      </c>
      <c r="G3070" t="s">
        <v>11</v>
      </c>
      <c r="H3070" t="s">
        <v>3095</v>
      </c>
    </row>
    <row r="3071" spans="1:8">
      <c r="A3071" s="2">
        <v>44502</v>
      </c>
      <c r="B3071" t="s">
        <v>13</v>
      </c>
      <c r="C3071" t="s">
        <v>9</v>
      </c>
      <c r="D3071" t="s">
        <v>29</v>
      </c>
      <c r="E3071">
        <v>137943</v>
      </c>
      <c r="F3071">
        <v>10250</v>
      </c>
      <c r="G3071" t="s">
        <v>16</v>
      </c>
      <c r="H3071" t="s">
        <v>3096</v>
      </c>
    </row>
    <row r="3072" spans="1:8">
      <c r="A3072" s="2">
        <v>44898</v>
      </c>
      <c r="B3072" t="s">
        <v>27</v>
      </c>
      <c r="C3072" t="s">
        <v>24</v>
      </c>
      <c r="D3072" t="s">
        <v>48</v>
      </c>
      <c r="E3072">
        <v>72926</v>
      </c>
      <c r="F3072">
        <v>160516</v>
      </c>
      <c r="G3072" t="s">
        <v>25</v>
      </c>
      <c r="H3072" t="s">
        <v>3097</v>
      </c>
    </row>
    <row r="3073" spans="1:8">
      <c r="A3073" s="2">
        <v>45065</v>
      </c>
      <c r="B3073" t="s">
        <v>27</v>
      </c>
      <c r="C3073" t="s">
        <v>9</v>
      </c>
      <c r="D3073" t="s">
        <v>20</v>
      </c>
      <c r="E3073">
        <v>14986</v>
      </c>
      <c r="F3073">
        <v>162039</v>
      </c>
      <c r="G3073" t="s">
        <v>11</v>
      </c>
      <c r="H3073" t="s">
        <v>3098</v>
      </c>
    </row>
    <row r="3074" spans="1:8">
      <c r="A3074" s="2">
        <v>44733</v>
      </c>
      <c r="B3074" t="s">
        <v>27</v>
      </c>
      <c r="C3074" t="s">
        <v>33</v>
      </c>
      <c r="D3074" t="s">
        <v>20</v>
      </c>
      <c r="E3074">
        <v>88485</v>
      </c>
      <c r="F3074">
        <v>27621</v>
      </c>
      <c r="G3074" t="s">
        <v>25</v>
      </c>
      <c r="H3074" t="s">
        <v>3099</v>
      </c>
    </row>
    <row r="3075" spans="1:8">
      <c r="A3075" s="2">
        <v>44402</v>
      </c>
      <c r="B3075" t="s">
        <v>13</v>
      </c>
      <c r="C3075" t="s">
        <v>9</v>
      </c>
      <c r="D3075" t="s">
        <v>48</v>
      </c>
      <c r="E3075">
        <v>141307</v>
      </c>
      <c r="F3075">
        <v>96442</v>
      </c>
      <c r="G3075" t="s">
        <v>22</v>
      </c>
      <c r="H3075" t="s">
        <v>3100</v>
      </c>
    </row>
    <row r="3076" spans="1:8">
      <c r="A3076" s="2">
        <v>44692</v>
      </c>
      <c r="B3076" t="s">
        <v>27</v>
      </c>
      <c r="C3076" t="s">
        <v>14</v>
      </c>
      <c r="D3076" t="s">
        <v>29</v>
      </c>
      <c r="E3076">
        <v>149065</v>
      </c>
      <c r="F3076">
        <v>118005</v>
      </c>
      <c r="G3076" t="s">
        <v>16</v>
      </c>
      <c r="H3076" t="s">
        <v>3101</v>
      </c>
    </row>
    <row r="3077" spans="1:8">
      <c r="A3077" s="2">
        <v>45267</v>
      </c>
      <c r="B3077" t="s">
        <v>31</v>
      </c>
      <c r="C3077" t="s">
        <v>14</v>
      </c>
      <c r="D3077" t="s">
        <v>10</v>
      </c>
      <c r="E3077">
        <v>80760</v>
      </c>
      <c r="F3077">
        <v>32623</v>
      </c>
      <c r="G3077" t="s">
        <v>25</v>
      </c>
      <c r="H3077" t="s">
        <v>3102</v>
      </c>
    </row>
    <row r="3078" spans="1:8">
      <c r="A3078" s="2">
        <v>44700</v>
      </c>
      <c r="B3078" t="s">
        <v>45</v>
      </c>
      <c r="C3078" t="s">
        <v>9</v>
      </c>
      <c r="D3078" t="s">
        <v>48</v>
      </c>
      <c r="E3078">
        <v>75587</v>
      </c>
      <c r="F3078">
        <v>100388</v>
      </c>
      <c r="G3078" t="s">
        <v>22</v>
      </c>
      <c r="H3078" t="s">
        <v>3103</v>
      </c>
    </row>
    <row r="3079" spans="1:8">
      <c r="A3079" s="2">
        <v>45242</v>
      </c>
      <c r="B3079" t="s">
        <v>8</v>
      </c>
      <c r="C3079" t="s">
        <v>19</v>
      </c>
      <c r="D3079" t="s">
        <v>20</v>
      </c>
      <c r="E3079">
        <v>85108</v>
      </c>
      <c r="F3079">
        <v>62999</v>
      </c>
      <c r="G3079" t="s">
        <v>11</v>
      </c>
      <c r="H3079" t="s">
        <v>3104</v>
      </c>
    </row>
    <row r="3080" spans="1:8">
      <c r="A3080" s="2">
        <v>44409</v>
      </c>
      <c r="B3080" t="s">
        <v>27</v>
      </c>
      <c r="C3080" t="s">
        <v>19</v>
      </c>
      <c r="D3080" t="s">
        <v>10</v>
      </c>
      <c r="E3080">
        <v>18498</v>
      </c>
      <c r="F3080">
        <v>104207</v>
      </c>
      <c r="G3080" t="s">
        <v>16</v>
      </c>
      <c r="H3080" t="s">
        <v>3105</v>
      </c>
    </row>
    <row r="3081" spans="1:8">
      <c r="A3081" s="2">
        <v>44506</v>
      </c>
      <c r="B3081" t="s">
        <v>27</v>
      </c>
      <c r="C3081" t="s">
        <v>19</v>
      </c>
      <c r="D3081" t="s">
        <v>29</v>
      </c>
      <c r="E3081">
        <v>55066</v>
      </c>
      <c r="F3081">
        <v>154088</v>
      </c>
      <c r="G3081" t="s">
        <v>11</v>
      </c>
      <c r="H3081" t="s">
        <v>3106</v>
      </c>
    </row>
    <row r="3082" spans="1:8">
      <c r="A3082" s="2">
        <v>44857</v>
      </c>
      <c r="B3082" t="s">
        <v>8</v>
      </c>
      <c r="C3082" t="s">
        <v>9</v>
      </c>
      <c r="D3082" t="s">
        <v>20</v>
      </c>
      <c r="E3082">
        <v>99529</v>
      </c>
      <c r="F3082">
        <v>118520</v>
      </c>
      <c r="G3082" t="s">
        <v>25</v>
      </c>
      <c r="H3082" t="s">
        <v>3107</v>
      </c>
    </row>
    <row r="3083" spans="1:8">
      <c r="A3083" s="2">
        <v>44949</v>
      </c>
      <c r="B3083" t="s">
        <v>8</v>
      </c>
      <c r="C3083" t="s">
        <v>19</v>
      </c>
      <c r="D3083" t="s">
        <v>29</v>
      </c>
      <c r="E3083">
        <v>22485</v>
      </c>
      <c r="F3083">
        <v>24321</v>
      </c>
      <c r="G3083" t="s">
        <v>11</v>
      </c>
      <c r="H3083" t="s">
        <v>3108</v>
      </c>
    </row>
    <row r="3084" spans="1:8">
      <c r="A3084" s="2">
        <v>44468</v>
      </c>
      <c r="B3084" t="s">
        <v>27</v>
      </c>
      <c r="C3084" t="s">
        <v>13</v>
      </c>
      <c r="D3084" t="s">
        <v>48</v>
      </c>
      <c r="E3084">
        <v>79136</v>
      </c>
      <c r="F3084">
        <v>19376</v>
      </c>
      <c r="G3084" t="s">
        <v>22</v>
      </c>
      <c r="H3084" t="s">
        <v>3109</v>
      </c>
    </row>
    <row r="3085" spans="1:8">
      <c r="A3085" s="2">
        <v>45134</v>
      </c>
      <c r="B3085" t="s">
        <v>31</v>
      </c>
      <c r="C3085" t="s">
        <v>9</v>
      </c>
      <c r="D3085" t="s">
        <v>29</v>
      </c>
      <c r="E3085">
        <v>56264</v>
      </c>
      <c r="F3085">
        <v>26276</v>
      </c>
      <c r="G3085" t="s">
        <v>25</v>
      </c>
      <c r="H3085" t="s">
        <v>3110</v>
      </c>
    </row>
    <row r="3086" spans="1:8">
      <c r="A3086" s="2">
        <v>44228</v>
      </c>
      <c r="B3086" t="s">
        <v>8</v>
      </c>
      <c r="C3086" t="s">
        <v>14</v>
      </c>
      <c r="D3086" t="s">
        <v>20</v>
      </c>
      <c r="E3086">
        <v>55606</v>
      </c>
      <c r="F3086">
        <v>87392</v>
      </c>
      <c r="G3086" t="s">
        <v>16</v>
      </c>
      <c r="H3086" t="s">
        <v>3111</v>
      </c>
    </row>
    <row r="3087" spans="1:8">
      <c r="A3087" s="2">
        <v>44639</v>
      </c>
      <c r="B3087" t="s">
        <v>45</v>
      </c>
      <c r="C3087" t="s">
        <v>19</v>
      </c>
      <c r="D3087" t="s">
        <v>48</v>
      </c>
      <c r="E3087">
        <v>46346</v>
      </c>
      <c r="F3087">
        <v>33544</v>
      </c>
      <c r="G3087" t="s">
        <v>22</v>
      </c>
      <c r="H3087" t="s">
        <v>3112</v>
      </c>
    </row>
    <row r="3088" spans="1:8">
      <c r="A3088" s="2">
        <v>44358</v>
      </c>
      <c r="B3088" t="s">
        <v>45</v>
      </c>
      <c r="C3088" t="s">
        <v>33</v>
      </c>
      <c r="D3088" t="s">
        <v>20</v>
      </c>
      <c r="E3088">
        <v>113865</v>
      </c>
      <c r="F3088">
        <v>68504</v>
      </c>
      <c r="G3088" t="s">
        <v>22</v>
      </c>
      <c r="H3088" t="s">
        <v>3113</v>
      </c>
    </row>
    <row r="3089" spans="1:8">
      <c r="A3089" s="2">
        <v>44963</v>
      </c>
      <c r="B3089" t="s">
        <v>31</v>
      </c>
      <c r="C3089" t="s">
        <v>19</v>
      </c>
      <c r="D3089" t="s">
        <v>20</v>
      </c>
      <c r="E3089">
        <v>125192</v>
      </c>
      <c r="F3089">
        <v>53701</v>
      </c>
      <c r="G3089" t="s">
        <v>16</v>
      </c>
      <c r="H3089" t="s">
        <v>3114</v>
      </c>
    </row>
    <row r="3090" spans="1:8">
      <c r="A3090" s="2">
        <v>44450</v>
      </c>
      <c r="B3090" t="s">
        <v>13</v>
      </c>
      <c r="C3090" t="s">
        <v>14</v>
      </c>
      <c r="D3090" t="s">
        <v>10</v>
      </c>
      <c r="E3090">
        <v>133016</v>
      </c>
      <c r="F3090">
        <v>126794</v>
      </c>
      <c r="G3090" t="s">
        <v>22</v>
      </c>
      <c r="H3090" t="s">
        <v>3115</v>
      </c>
    </row>
    <row r="3091" spans="1:8">
      <c r="A3091" s="2">
        <v>44717</v>
      </c>
      <c r="B3091" t="s">
        <v>18</v>
      </c>
      <c r="C3091" t="s">
        <v>13</v>
      </c>
      <c r="D3091" t="s">
        <v>15</v>
      </c>
      <c r="E3091">
        <v>63166</v>
      </c>
      <c r="F3091">
        <v>117594</v>
      </c>
      <c r="G3091" t="s">
        <v>25</v>
      </c>
      <c r="H3091" t="s">
        <v>3116</v>
      </c>
    </row>
    <row r="3092" spans="1:8">
      <c r="A3092" s="2">
        <v>45173</v>
      </c>
      <c r="B3092" t="s">
        <v>31</v>
      </c>
      <c r="C3092" t="s">
        <v>9</v>
      </c>
      <c r="D3092" t="s">
        <v>29</v>
      </c>
      <c r="E3092">
        <v>49075</v>
      </c>
      <c r="F3092">
        <v>43271</v>
      </c>
      <c r="G3092" t="s">
        <v>11</v>
      </c>
      <c r="H3092" t="s">
        <v>3117</v>
      </c>
    </row>
    <row r="3093" spans="1:8">
      <c r="A3093" s="2">
        <v>44206</v>
      </c>
      <c r="B3093" t="s">
        <v>27</v>
      </c>
      <c r="C3093" t="s">
        <v>19</v>
      </c>
      <c r="D3093" t="s">
        <v>29</v>
      </c>
      <c r="E3093">
        <v>88675</v>
      </c>
      <c r="F3093">
        <v>30444</v>
      </c>
      <c r="G3093" t="s">
        <v>16</v>
      </c>
      <c r="H3093" t="s">
        <v>3118</v>
      </c>
    </row>
    <row r="3094" spans="1:8">
      <c r="A3094" s="2">
        <v>44922</v>
      </c>
      <c r="B3094" t="s">
        <v>18</v>
      </c>
      <c r="C3094" t="s">
        <v>33</v>
      </c>
      <c r="D3094" t="s">
        <v>10</v>
      </c>
      <c r="E3094">
        <v>113446</v>
      </c>
      <c r="F3094">
        <v>95070</v>
      </c>
      <c r="G3094" t="s">
        <v>16</v>
      </c>
      <c r="H3094" t="s">
        <v>3119</v>
      </c>
    </row>
    <row r="3095" spans="1:8">
      <c r="A3095" s="2">
        <v>44701</v>
      </c>
      <c r="B3095" t="s">
        <v>27</v>
      </c>
      <c r="C3095" t="s">
        <v>14</v>
      </c>
      <c r="D3095" t="s">
        <v>29</v>
      </c>
      <c r="E3095">
        <v>14806</v>
      </c>
      <c r="F3095">
        <v>17662</v>
      </c>
      <c r="G3095" t="s">
        <v>25</v>
      </c>
      <c r="H3095" t="s">
        <v>3120</v>
      </c>
    </row>
    <row r="3096" spans="1:8">
      <c r="A3096" s="2">
        <v>44981</v>
      </c>
      <c r="B3096" t="s">
        <v>45</v>
      </c>
      <c r="C3096" t="s">
        <v>33</v>
      </c>
      <c r="D3096" t="s">
        <v>10</v>
      </c>
      <c r="E3096">
        <v>39357</v>
      </c>
      <c r="F3096">
        <v>118248</v>
      </c>
      <c r="G3096" t="s">
        <v>25</v>
      </c>
      <c r="H3096" t="s">
        <v>3121</v>
      </c>
    </row>
    <row r="3097" spans="1:8">
      <c r="A3097" s="2">
        <v>44632</v>
      </c>
      <c r="B3097" t="s">
        <v>8</v>
      </c>
      <c r="C3097" t="s">
        <v>24</v>
      </c>
      <c r="D3097" t="s">
        <v>29</v>
      </c>
      <c r="E3097">
        <v>68877</v>
      </c>
      <c r="F3097">
        <v>152324</v>
      </c>
      <c r="G3097" t="s">
        <v>16</v>
      </c>
      <c r="H3097" t="s">
        <v>3122</v>
      </c>
    </row>
    <row r="3098" spans="1:8">
      <c r="A3098" s="2">
        <v>44349</v>
      </c>
      <c r="B3098" t="s">
        <v>27</v>
      </c>
      <c r="C3098" t="s">
        <v>14</v>
      </c>
      <c r="D3098" t="s">
        <v>29</v>
      </c>
      <c r="E3098">
        <v>120137</v>
      </c>
      <c r="F3098">
        <v>35214</v>
      </c>
      <c r="G3098" t="s">
        <v>16</v>
      </c>
      <c r="H3098" t="s">
        <v>3123</v>
      </c>
    </row>
    <row r="3099" spans="1:8">
      <c r="A3099" s="2">
        <v>45113</v>
      </c>
      <c r="B3099" t="s">
        <v>45</v>
      </c>
      <c r="C3099" t="s">
        <v>24</v>
      </c>
      <c r="D3099" t="s">
        <v>20</v>
      </c>
      <c r="E3099">
        <v>63155</v>
      </c>
      <c r="F3099">
        <v>110798</v>
      </c>
      <c r="G3099" t="s">
        <v>16</v>
      </c>
      <c r="H3099" t="s">
        <v>3124</v>
      </c>
    </row>
    <row r="3100" spans="1:8">
      <c r="A3100" s="2">
        <v>45065</v>
      </c>
      <c r="B3100" t="s">
        <v>31</v>
      </c>
      <c r="C3100" t="s">
        <v>33</v>
      </c>
      <c r="D3100" t="s">
        <v>10</v>
      </c>
      <c r="E3100">
        <v>68051</v>
      </c>
      <c r="F3100">
        <v>24350</v>
      </c>
      <c r="G3100" t="s">
        <v>16</v>
      </c>
      <c r="H3100" t="s">
        <v>3125</v>
      </c>
    </row>
    <row r="3101" spans="1:8">
      <c r="A3101" s="2">
        <v>44949</v>
      </c>
      <c r="B3101" t="s">
        <v>27</v>
      </c>
      <c r="C3101" t="s">
        <v>9</v>
      </c>
      <c r="D3101" t="s">
        <v>29</v>
      </c>
      <c r="E3101">
        <v>134503</v>
      </c>
      <c r="F3101">
        <v>27987</v>
      </c>
      <c r="G3101" t="s">
        <v>25</v>
      </c>
      <c r="H3101" t="s">
        <v>3126</v>
      </c>
    </row>
    <row r="3102" spans="1:8">
      <c r="A3102" s="2">
        <v>44759</v>
      </c>
      <c r="B3102" t="s">
        <v>45</v>
      </c>
      <c r="C3102" t="s">
        <v>9</v>
      </c>
      <c r="D3102" t="s">
        <v>15</v>
      </c>
      <c r="E3102">
        <v>83147</v>
      </c>
      <c r="F3102">
        <v>14761</v>
      </c>
      <c r="G3102" t="s">
        <v>11</v>
      </c>
      <c r="H3102" t="s">
        <v>3127</v>
      </c>
    </row>
    <row r="3103" spans="1:8">
      <c r="A3103" s="2">
        <v>44685</v>
      </c>
      <c r="B3103" t="s">
        <v>8</v>
      </c>
      <c r="C3103" t="s">
        <v>9</v>
      </c>
      <c r="D3103" t="s">
        <v>10</v>
      </c>
      <c r="E3103">
        <v>137117</v>
      </c>
      <c r="F3103">
        <v>32358</v>
      </c>
      <c r="G3103" t="s">
        <v>16</v>
      </c>
      <c r="H3103" t="s">
        <v>3128</v>
      </c>
    </row>
    <row r="3104" spans="1:8">
      <c r="A3104" s="2">
        <v>45091</v>
      </c>
      <c r="B3104" t="s">
        <v>27</v>
      </c>
      <c r="C3104" t="s">
        <v>24</v>
      </c>
      <c r="D3104" t="s">
        <v>10</v>
      </c>
      <c r="E3104">
        <v>86742</v>
      </c>
      <c r="F3104">
        <v>62601</v>
      </c>
      <c r="G3104" t="s">
        <v>22</v>
      </c>
      <c r="H3104" t="s">
        <v>3129</v>
      </c>
    </row>
    <row r="3105" spans="1:8">
      <c r="A3105" s="2">
        <v>44300</v>
      </c>
      <c r="B3105" t="s">
        <v>13</v>
      </c>
      <c r="C3105" t="s">
        <v>9</v>
      </c>
      <c r="D3105" t="s">
        <v>10</v>
      </c>
      <c r="E3105">
        <v>107486</v>
      </c>
      <c r="F3105">
        <v>134553</v>
      </c>
      <c r="G3105" t="s">
        <v>22</v>
      </c>
      <c r="H3105" t="s">
        <v>3130</v>
      </c>
    </row>
    <row r="3106" spans="1:8">
      <c r="A3106" s="2">
        <v>45221</v>
      </c>
      <c r="B3106" t="s">
        <v>45</v>
      </c>
      <c r="C3106" t="s">
        <v>13</v>
      </c>
      <c r="D3106" t="s">
        <v>20</v>
      </c>
      <c r="E3106">
        <v>142779</v>
      </c>
      <c r="F3106">
        <v>98249</v>
      </c>
      <c r="G3106" t="s">
        <v>22</v>
      </c>
      <c r="H3106" t="s">
        <v>3131</v>
      </c>
    </row>
    <row r="3107" spans="1:8">
      <c r="A3107" s="2">
        <v>45203</v>
      </c>
      <c r="B3107" t="s">
        <v>27</v>
      </c>
      <c r="C3107" t="s">
        <v>14</v>
      </c>
      <c r="D3107" t="s">
        <v>10</v>
      </c>
      <c r="E3107">
        <v>32290</v>
      </c>
      <c r="F3107">
        <v>11751</v>
      </c>
      <c r="G3107" t="s">
        <v>25</v>
      </c>
      <c r="H3107" t="s">
        <v>3132</v>
      </c>
    </row>
    <row r="3108" spans="1:8">
      <c r="A3108" s="2">
        <v>44603</v>
      </c>
      <c r="B3108" t="s">
        <v>8</v>
      </c>
      <c r="C3108" t="s">
        <v>14</v>
      </c>
      <c r="D3108" t="s">
        <v>20</v>
      </c>
      <c r="E3108">
        <v>94875</v>
      </c>
      <c r="F3108">
        <v>144916</v>
      </c>
      <c r="G3108" t="s">
        <v>16</v>
      </c>
      <c r="H3108" t="s">
        <v>3133</v>
      </c>
    </row>
    <row r="3109" spans="1:8">
      <c r="A3109" s="2">
        <v>44363</v>
      </c>
      <c r="B3109" t="s">
        <v>27</v>
      </c>
      <c r="C3109" t="s">
        <v>33</v>
      </c>
      <c r="D3109" t="s">
        <v>15</v>
      </c>
      <c r="E3109">
        <v>29311</v>
      </c>
      <c r="F3109">
        <v>37153</v>
      </c>
      <c r="G3109" t="s">
        <v>25</v>
      </c>
      <c r="H3109" t="s">
        <v>3134</v>
      </c>
    </row>
    <row r="3110" spans="1:8">
      <c r="A3110" s="2">
        <v>44705</v>
      </c>
      <c r="B3110" t="s">
        <v>27</v>
      </c>
      <c r="C3110" t="s">
        <v>19</v>
      </c>
      <c r="D3110" t="s">
        <v>48</v>
      </c>
      <c r="E3110">
        <v>58175</v>
      </c>
      <c r="F3110">
        <v>147563</v>
      </c>
      <c r="G3110" t="s">
        <v>22</v>
      </c>
      <c r="H3110" t="s">
        <v>3135</v>
      </c>
    </row>
    <row r="3111" spans="1:8">
      <c r="A3111" s="2">
        <v>44509</v>
      </c>
      <c r="B3111" t="s">
        <v>13</v>
      </c>
      <c r="C3111" t="s">
        <v>24</v>
      </c>
      <c r="D3111" t="s">
        <v>20</v>
      </c>
      <c r="E3111">
        <v>12720</v>
      </c>
      <c r="F3111">
        <v>155487</v>
      </c>
      <c r="G3111" t="s">
        <v>11</v>
      </c>
      <c r="H3111" t="s">
        <v>3136</v>
      </c>
    </row>
    <row r="3112" spans="1:8">
      <c r="A3112" s="2">
        <v>44959</v>
      </c>
      <c r="B3112" t="s">
        <v>45</v>
      </c>
      <c r="C3112" t="s">
        <v>14</v>
      </c>
      <c r="D3112" t="s">
        <v>29</v>
      </c>
      <c r="E3112">
        <v>45790</v>
      </c>
      <c r="F3112">
        <v>16733</v>
      </c>
      <c r="G3112" t="s">
        <v>22</v>
      </c>
      <c r="H3112" t="s">
        <v>3137</v>
      </c>
    </row>
    <row r="3113" spans="1:8">
      <c r="A3113" s="2">
        <v>44877</v>
      </c>
      <c r="B3113" t="s">
        <v>18</v>
      </c>
      <c r="C3113" t="s">
        <v>24</v>
      </c>
      <c r="D3113" t="s">
        <v>10</v>
      </c>
      <c r="E3113">
        <v>91285</v>
      </c>
      <c r="F3113">
        <v>126144</v>
      </c>
      <c r="G3113" t="s">
        <v>16</v>
      </c>
      <c r="H3113" t="s">
        <v>3138</v>
      </c>
    </row>
    <row r="3114" spans="1:8">
      <c r="A3114" s="2">
        <v>44673</v>
      </c>
      <c r="B3114" t="s">
        <v>27</v>
      </c>
      <c r="C3114" t="s">
        <v>33</v>
      </c>
      <c r="D3114" t="s">
        <v>48</v>
      </c>
      <c r="E3114">
        <v>125066</v>
      </c>
      <c r="F3114">
        <v>38516</v>
      </c>
      <c r="G3114" t="s">
        <v>11</v>
      </c>
      <c r="H3114" t="s">
        <v>3139</v>
      </c>
    </row>
    <row r="3115" spans="1:8">
      <c r="A3115" s="2">
        <v>44269</v>
      </c>
      <c r="B3115" t="s">
        <v>18</v>
      </c>
      <c r="C3115" t="s">
        <v>9</v>
      </c>
      <c r="D3115" t="s">
        <v>20</v>
      </c>
      <c r="E3115">
        <v>100328</v>
      </c>
      <c r="F3115">
        <v>134283</v>
      </c>
      <c r="G3115" t="s">
        <v>11</v>
      </c>
      <c r="H3115" t="s">
        <v>3140</v>
      </c>
    </row>
    <row r="3116" spans="1:8">
      <c r="A3116" s="2">
        <v>44778</v>
      </c>
      <c r="B3116" t="s">
        <v>31</v>
      </c>
      <c r="C3116" t="s">
        <v>19</v>
      </c>
      <c r="D3116" t="s">
        <v>29</v>
      </c>
      <c r="E3116">
        <v>32442</v>
      </c>
      <c r="F3116">
        <v>132971</v>
      </c>
      <c r="G3116" t="s">
        <v>11</v>
      </c>
      <c r="H3116" t="s">
        <v>3141</v>
      </c>
    </row>
    <row r="3117" spans="1:8">
      <c r="A3117" s="2">
        <v>44458</v>
      </c>
      <c r="B3117" t="s">
        <v>27</v>
      </c>
      <c r="C3117" t="s">
        <v>33</v>
      </c>
      <c r="D3117" t="s">
        <v>48</v>
      </c>
      <c r="E3117">
        <v>33802</v>
      </c>
      <c r="F3117">
        <v>57698</v>
      </c>
      <c r="G3117" t="s">
        <v>22</v>
      </c>
      <c r="H3117" t="s">
        <v>3142</v>
      </c>
    </row>
    <row r="3118" spans="1:8">
      <c r="A3118" s="2">
        <v>44441</v>
      </c>
      <c r="B3118" t="s">
        <v>18</v>
      </c>
      <c r="C3118" t="s">
        <v>13</v>
      </c>
      <c r="D3118" t="s">
        <v>15</v>
      </c>
      <c r="E3118">
        <v>22721</v>
      </c>
      <c r="F3118">
        <v>123671</v>
      </c>
      <c r="G3118" t="s">
        <v>25</v>
      </c>
      <c r="H3118" t="s">
        <v>3143</v>
      </c>
    </row>
    <row r="3119" spans="1:8">
      <c r="A3119" s="2">
        <v>44757</v>
      </c>
      <c r="B3119" t="s">
        <v>31</v>
      </c>
      <c r="C3119" t="s">
        <v>9</v>
      </c>
      <c r="D3119" t="s">
        <v>20</v>
      </c>
      <c r="E3119">
        <v>45757</v>
      </c>
      <c r="F3119">
        <v>22759</v>
      </c>
      <c r="G3119" t="s">
        <v>22</v>
      </c>
      <c r="H3119" t="s">
        <v>3144</v>
      </c>
    </row>
    <row r="3120" spans="1:8">
      <c r="A3120" s="2">
        <v>44371</v>
      </c>
      <c r="B3120" t="s">
        <v>13</v>
      </c>
      <c r="C3120" t="s">
        <v>9</v>
      </c>
      <c r="D3120" t="s">
        <v>20</v>
      </c>
      <c r="E3120">
        <v>101402</v>
      </c>
      <c r="F3120">
        <v>120571</v>
      </c>
      <c r="G3120" t="s">
        <v>16</v>
      </c>
      <c r="H3120" t="s">
        <v>3145</v>
      </c>
    </row>
    <row r="3121" spans="1:8">
      <c r="A3121" s="2">
        <v>44305</v>
      </c>
      <c r="B3121" t="s">
        <v>45</v>
      </c>
      <c r="C3121" t="s">
        <v>9</v>
      </c>
      <c r="D3121" t="s">
        <v>15</v>
      </c>
      <c r="E3121">
        <v>11939</v>
      </c>
      <c r="F3121">
        <v>32955</v>
      </c>
      <c r="G3121" t="s">
        <v>11</v>
      </c>
      <c r="H3121" t="s">
        <v>3146</v>
      </c>
    </row>
    <row r="3122" spans="1:8">
      <c r="A3122" s="2">
        <v>44379</v>
      </c>
      <c r="B3122" t="s">
        <v>27</v>
      </c>
      <c r="C3122" t="s">
        <v>33</v>
      </c>
      <c r="D3122" t="s">
        <v>20</v>
      </c>
      <c r="E3122">
        <v>129382</v>
      </c>
      <c r="F3122">
        <v>91835</v>
      </c>
      <c r="G3122" t="s">
        <v>25</v>
      </c>
      <c r="H3122" t="s">
        <v>3147</v>
      </c>
    </row>
    <row r="3123" spans="1:8">
      <c r="A3123" s="2">
        <v>44388</v>
      </c>
      <c r="B3123" t="s">
        <v>45</v>
      </c>
      <c r="C3123" t="s">
        <v>13</v>
      </c>
      <c r="D3123" t="s">
        <v>10</v>
      </c>
      <c r="E3123">
        <v>41989</v>
      </c>
      <c r="F3123">
        <v>62206</v>
      </c>
      <c r="G3123" t="s">
        <v>25</v>
      </c>
      <c r="H3123" t="s">
        <v>3148</v>
      </c>
    </row>
    <row r="3124" spans="1:8">
      <c r="A3124" s="2">
        <v>44261</v>
      </c>
      <c r="B3124" t="s">
        <v>31</v>
      </c>
      <c r="C3124" t="s">
        <v>19</v>
      </c>
      <c r="D3124" t="s">
        <v>20</v>
      </c>
      <c r="E3124">
        <v>140404</v>
      </c>
      <c r="F3124">
        <v>165833</v>
      </c>
      <c r="G3124" t="s">
        <v>16</v>
      </c>
      <c r="H3124" t="s">
        <v>3149</v>
      </c>
    </row>
    <row r="3125" spans="1:8">
      <c r="A3125" s="2">
        <v>45159</v>
      </c>
      <c r="B3125" t="s">
        <v>45</v>
      </c>
      <c r="C3125" t="s">
        <v>24</v>
      </c>
      <c r="D3125" t="s">
        <v>10</v>
      </c>
      <c r="E3125">
        <v>83251</v>
      </c>
      <c r="F3125">
        <v>163182</v>
      </c>
      <c r="G3125" t="s">
        <v>16</v>
      </c>
      <c r="H3125" t="s">
        <v>3150</v>
      </c>
    </row>
    <row r="3126" spans="1:8">
      <c r="A3126" s="2">
        <v>45060</v>
      </c>
      <c r="B3126" t="s">
        <v>45</v>
      </c>
      <c r="C3126" t="s">
        <v>33</v>
      </c>
      <c r="D3126" t="s">
        <v>20</v>
      </c>
      <c r="E3126">
        <v>24454</v>
      </c>
      <c r="F3126">
        <v>20695</v>
      </c>
      <c r="G3126" t="s">
        <v>16</v>
      </c>
      <c r="H3126" t="s">
        <v>3151</v>
      </c>
    </row>
    <row r="3127" spans="1:8">
      <c r="A3127" s="2">
        <v>44565</v>
      </c>
      <c r="B3127" t="s">
        <v>8</v>
      </c>
      <c r="C3127" t="s">
        <v>14</v>
      </c>
      <c r="D3127" t="s">
        <v>29</v>
      </c>
      <c r="E3127">
        <v>142449</v>
      </c>
      <c r="F3127">
        <v>98296</v>
      </c>
      <c r="G3127" t="s">
        <v>11</v>
      </c>
      <c r="H3127" t="s">
        <v>3152</v>
      </c>
    </row>
    <row r="3128" spans="1:8">
      <c r="A3128" s="2">
        <v>45047</v>
      </c>
      <c r="B3128" t="s">
        <v>31</v>
      </c>
      <c r="C3128" t="s">
        <v>14</v>
      </c>
      <c r="D3128" t="s">
        <v>29</v>
      </c>
      <c r="E3128">
        <v>45523</v>
      </c>
      <c r="F3128">
        <v>83793</v>
      </c>
      <c r="G3128" t="s">
        <v>11</v>
      </c>
      <c r="H3128" t="s">
        <v>3153</v>
      </c>
    </row>
    <row r="3129" spans="1:8">
      <c r="A3129" s="2">
        <v>44239</v>
      </c>
      <c r="B3129" t="s">
        <v>45</v>
      </c>
      <c r="C3129" t="s">
        <v>33</v>
      </c>
      <c r="D3129" t="s">
        <v>48</v>
      </c>
      <c r="E3129">
        <v>40807</v>
      </c>
      <c r="F3129">
        <v>58872</v>
      </c>
      <c r="G3129" t="s">
        <v>16</v>
      </c>
      <c r="H3129" t="s">
        <v>3154</v>
      </c>
    </row>
    <row r="3130" spans="1:8">
      <c r="A3130" s="2">
        <v>44684</v>
      </c>
      <c r="B3130" t="s">
        <v>18</v>
      </c>
      <c r="C3130" t="s">
        <v>24</v>
      </c>
      <c r="D3130" t="s">
        <v>29</v>
      </c>
      <c r="E3130">
        <v>28467</v>
      </c>
      <c r="F3130">
        <v>113082</v>
      </c>
      <c r="G3130" t="s">
        <v>11</v>
      </c>
      <c r="H3130" t="s">
        <v>3155</v>
      </c>
    </row>
    <row r="3131" spans="1:8">
      <c r="A3131" s="2">
        <v>44274</v>
      </c>
      <c r="B3131" t="s">
        <v>31</v>
      </c>
      <c r="C3131" t="s">
        <v>14</v>
      </c>
      <c r="D3131" t="s">
        <v>15</v>
      </c>
      <c r="E3131">
        <v>47177</v>
      </c>
      <c r="F3131">
        <v>40938</v>
      </c>
      <c r="G3131" t="s">
        <v>22</v>
      </c>
      <c r="H3131" t="s">
        <v>3156</v>
      </c>
    </row>
    <row r="3132" spans="1:8">
      <c r="A3132" s="2">
        <v>45022</v>
      </c>
      <c r="B3132" t="s">
        <v>8</v>
      </c>
      <c r="C3132" t="s">
        <v>24</v>
      </c>
      <c r="D3132" t="s">
        <v>48</v>
      </c>
      <c r="E3132">
        <v>58667</v>
      </c>
      <c r="F3132">
        <v>147663</v>
      </c>
      <c r="G3132" t="s">
        <v>25</v>
      </c>
      <c r="H3132" t="s">
        <v>3157</v>
      </c>
    </row>
    <row r="3133" spans="1:8">
      <c r="A3133" s="2">
        <v>44870</v>
      </c>
      <c r="B3133" t="s">
        <v>27</v>
      </c>
      <c r="C3133" t="s">
        <v>9</v>
      </c>
      <c r="D3133" t="s">
        <v>29</v>
      </c>
      <c r="E3133">
        <v>65259</v>
      </c>
      <c r="F3133">
        <v>56013</v>
      </c>
      <c r="G3133" t="s">
        <v>11</v>
      </c>
      <c r="H3133" t="s">
        <v>3158</v>
      </c>
    </row>
    <row r="3134" spans="1:8">
      <c r="A3134" s="2">
        <v>44897</v>
      </c>
      <c r="B3134" t="s">
        <v>13</v>
      </c>
      <c r="C3134" t="s">
        <v>33</v>
      </c>
      <c r="D3134" t="s">
        <v>10</v>
      </c>
      <c r="E3134">
        <v>46872</v>
      </c>
      <c r="F3134">
        <v>19784</v>
      </c>
      <c r="G3134" t="s">
        <v>25</v>
      </c>
      <c r="H3134" t="s">
        <v>3159</v>
      </c>
    </row>
    <row r="3135" spans="1:8">
      <c r="A3135" s="2">
        <v>44955</v>
      </c>
      <c r="B3135" t="s">
        <v>45</v>
      </c>
      <c r="C3135" t="s">
        <v>9</v>
      </c>
      <c r="D3135" t="s">
        <v>20</v>
      </c>
      <c r="E3135">
        <v>20522</v>
      </c>
      <c r="F3135">
        <v>72712</v>
      </c>
      <c r="G3135" t="s">
        <v>22</v>
      </c>
      <c r="H3135" t="s">
        <v>3160</v>
      </c>
    </row>
    <row r="3136" spans="1:8">
      <c r="A3136" s="2">
        <v>44924</v>
      </c>
      <c r="B3136" t="s">
        <v>18</v>
      </c>
      <c r="C3136" t="s">
        <v>14</v>
      </c>
      <c r="D3136" t="s">
        <v>29</v>
      </c>
      <c r="E3136">
        <v>124108</v>
      </c>
      <c r="F3136">
        <v>167300</v>
      </c>
      <c r="G3136" t="s">
        <v>11</v>
      </c>
      <c r="H3136" t="s">
        <v>3161</v>
      </c>
    </row>
    <row r="3137" spans="1:8">
      <c r="A3137" s="2">
        <v>45121</v>
      </c>
      <c r="B3137" t="s">
        <v>8</v>
      </c>
      <c r="C3137" t="s">
        <v>24</v>
      </c>
      <c r="D3137" t="s">
        <v>10</v>
      </c>
      <c r="E3137">
        <v>50425</v>
      </c>
      <c r="F3137">
        <v>131118</v>
      </c>
      <c r="G3137" t="s">
        <v>16</v>
      </c>
      <c r="H3137" t="s">
        <v>3162</v>
      </c>
    </row>
    <row r="3138" spans="1:8">
      <c r="A3138" s="2">
        <v>45098</v>
      </c>
      <c r="B3138" t="s">
        <v>31</v>
      </c>
      <c r="C3138" t="s">
        <v>9</v>
      </c>
      <c r="D3138" t="s">
        <v>48</v>
      </c>
      <c r="E3138">
        <v>15478</v>
      </c>
      <c r="F3138">
        <v>32466</v>
      </c>
      <c r="G3138" t="s">
        <v>16</v>
      </c>
      <c r="H3138" t="s">
        <v>3163</v>
      </c>
    </row>
    <row r="3139" spans="1:8">
      <c r="A3139" s="2">
        <v>45085</v>
      </c>
      <c r="B3139" t="s">
        <v>13</v>
      </c>
      <c r="C3139" t="s">
        <v>14</v>
      </c>
      <c r="D3139" t="s">
        <v>20</v>
      </c>
      <c r="E3139">
        <v>103873</v>
      </c>
      <c r="F3139">
        <v>150885</v>
      </c>
      <c r="G3139" t="s">
        <v>22</v>
      </c>
      <c r="H3139" t="s">
        <v>3164</v>
      </c>
    </row>
    <row r="3140" spans="1:8">
      <c r="A3140" s="2">
        <v>45189</v>
      </c>
      <c r="B3140" t="s">
        <v>13</v>
      </c>
      <c r="C3140" t="s">
        <v>13</v>
      </c>
      <c r="D3140" t="s">
        <v>29</v>
      </c>
      <c r="E3140">
        <v>61793</v>
      </c>
      <c r="F3140">
        <v>100687</v>
      </c>
      <c r="G3140" t="s">
        <v>22</v>
      </c>
      <c r="H3140" t="s">
        <v>3165</v>
      </c>
    </row>
    <row r="3141" spans="1:8">
      <c r="A3141" s="2">
        <v>44535</v>
      </c>
      <c r="B3141" t="s">
        <v>45</v>
      </c>
      <c r="C3141" t="s">
        <v>9</v>
      </c>
      <c r="D3141" t="s">
        <v>48</v>
      </c>
      <c r="E3141">
        <v>15025</v>
      </c>
      <c r="F3141">
        <v>14620</v>
      </c>
      <c r="G3141" t="s">
        <v>11</v>
      </c>
      <c r="H3141" t="s">
        <v>3166</v>
      </c>
    </row>
    <row r="3142" spans="1:8">
      <c r="A3142" s="2">
        <v>44389</v>
      </c>
      <c r="B3142" t="s">
        <v>8</v>
      </c>
      <c r="C3142" t="s">
        <v>13</v>
      </c>
      <c r="D3142" t="s">
        <v>29</v>
      </c>
      <c r="E3142">
        <v>17764</v>
      </c>
      <c r="F3142">
        <v>33924</v>
      </c>
      <c r="G3142" t="s">
        <v>22</v>
      </c>
      <c r="H3142" t="s">
        <v>3167</v>
      </c>
    </row>
    <row r="3143" spans="1:8">
      <c r="A3143" s="2">
        <v>44479</v>
      </c>
      <c r="B3143" t="s">
        <v>8</v>
      </c>
      <c r="C3143" t="s">
        <v>13</v>
      </c>
      <c r="D3143" t="s">
        <v>48</v>
      </c>
      <c r="E3143">
        <v>79036</v>
      </c>
      <c r="F3143">
        <v>42857</v>
      </c>
      <c r="G3143" t="s">
        <v>25</v>
      </c>
      <c r="H3143" t="s">
        <v>3168</v>
      </c>
    </row>
    <row r="3144" spans="1:8">
      <c r="A3144" s="2">
        <v>44586</v>
      </c>
      <c r="B3144" t="s">
        <v>18</v>
      </c>
      <c r="C3144" t="s">
        <v>19</v>
      </c>
      <c r="D3144" t="s">
        <v>29</v>
      </c>
      <c r="E3144">
        <v>105062</v>
      </c>
      <c r="F3144">
        <v>156011</v>
      </c>
      <c r="G3144" t="s">
        <v>16</v>
      </c>
      <c r="H3144" t="s">
        <v>3169</v>
      </c>
    </row>
    <row r="3145" spans="1:8">
      <c r="A3145" s="2">
        <v>45196</v>
      </c>
      <c r="B3145" t="s">
        <v>27</v>
      </c>
      <c r="C3145" t="s">
        <v>14</v>
      </c>
      <c r="D3145" t="s">
        <v>10</v>
      </c>
      <c r="E3145">
        <v>41521</v>
      </c>
      <c r="F3145">
        <v>83682</v>
      </c>
      <c r="G3145" t="s">
        <v>11</v>
      </c>
      <c r="H3145" t="s">
        <v>3170</v>
      </c>
    </row>
    <row r="3146" spans="1:8">
      <c r="A3146" s="2">
        <v>44721</v>
      </c>
      <c r="B3146" t="s">
        <v>27</v>
      </c>
      <c r="C3146" t="s">
        <v>33</v>
      </c>
      <c r="D3146" t="s">
        <v>15</v>
      </c>
      <c r="E3146">
        <v>38807</v>
      </c>
      <c r="F3146">
        <v>110037</v>
      </c>
      <c r="G3146" t="s">
        <v>22</v>
      </c>
      <c r="H3146" t="s">
        <v>3171</v>
      </c>
    </row>
    <row r="3147" spans="1:8">
      <c r="A3147" s="2">
        <v>44855</v>
      </c>
      <c r="B3147" t="s">
        <v>27</v>
      </c>
      <c r="C3147" t="s">
        <v>24</v>
      </c>
      <c r="D3147" t="s">
        <v>10</v>
      </c>
      <c r="E3147">
        <v>28013</v>
      </c>
      <c r="F3147">
        <v>70743</v>
      </c>
      <c r="G3147" t="s">
        <v>25</v>
      </c>
      <c r="H3147" t="s">
        <v>3172</v>
      </c>
    </row>
    <row r="3148" spans="1:8">
      <c r="A3148" s="2">
        <v>44912</v>
      </c>
      <c r="B3148" t="s">
        <v>13</v>
      </c>
      <c r="C3148" t="s">
        <v>14</v>
      </c>
      <c r="D3148" t="s">
        <v>20</v>
      </c>
      <c r="E3148">
        <v>21311</v>
      </c>
      <c r="F3148">
        <v>154150</v>
      </c>
      <c r="G3148" t="s">
        <v>16</v>
      </c>
      <c r="H3148" t="s">
        <v>3173</v>
      </c>
    </row>
    <row r="3149" spans="1:8">
      <c r="A3149" s="2">
        <v>45087</v>
      </c>
      <c r="B3149" t="s">
        <v>13</v>
      </c>
      <c r="C3149" t="s">
        <v>19</v>
      </c>
      <c r="D3149" t="s">
        <v>29</v>
      </c>
      <c r="E3149">
        <v>90483</v>
      </c>
      <c r="F3149">
        <v>113777</v>
      </c>
      <c r="G3149" t="s">
        <v>16</v>
      </c>
      <c r="H3149" t="s">
        <v>3174</v>
      </c>
    </row>
    <row r="3150" spans="1:8">
      <c r="A3150" s="2">
        <v>44648</v>
      </c>
      <c r="B3150" t="s">
        <v>31</v>
      </c>
      <c r="C3150" t="s">
        <v>19</v>
      </c>
      <c r="D3150" t="s">
        <v>15</v>
      </c>
      <c r="E3150">
        <v>19041</v>
      </c>
      <c r="F3150">
        <v>123684</v>
      </c>
      <c r="G3150" t="s">
        <v>11</v>
      </c>
      <c r="H3150" t="s">
        <v>3175</v>
      </c>
    </row>
    <row r="3151" spans="1:8">
      <c r="A3151" s="2">
        <v>44624</v>
      </c>
      <c r="B3151" t="s">
        <v>13</v>
      </c>
      <c r="C3151" t="s">
        <v>9</v>
      </c>
      <c r="D3151" t="s">
        <v>15</v>
      </c>
      <c r="E3151">
        <v>81796</v>
      </c>
      <c r="F3151">
        <v>8845</v>
      </c>
      <c r="G3151" t="s">
        <v>11</v>
      </c>
      <c r="H3151" t="s">
        <v>3176</v>
      </c>
    </row>
    <row r="3152" spans="1:8">
      <c r="A3152" s="2">
        <v>45242</v>
      </c>
      <c r="B3152" t="s">
        <v>13</v>
      </c>
      <c r="C3152" t="s">
        <v>24</v>
      </c>
      <c r="D3152" t="s">
        <v>20</v>
      </c>
      <c r="E3152">
        <v>33306</v>
      </c>
      <c r="F3152">
        <v>38678</v>
      </c>
      <c r="G3152" t="s">
        <v>11</v>
      </c>
      <c r="H3152" t="s">
        <v>3177</v>
      </c>
    </row>
    <row r="3153" spans="1:8">
      <c r="A3153" s="2">
        <v>45079</v>
      </c>
      <c r="B3153" t="s">
        <v>8</v>
      </c>
      <c r="C3153" t="s">
        <v>19</v>
      </c>
      <c r="D3153" t="s">
        <v>20</v>
      </c>
      <c r="E3153">
        <v>99086</v>
      </c>
      <c r="F3153">
        <v>145725</v>
      </c>
      <c r="G3153" t="s">
        <v>11</v>
      </c>
      <c r="H3153" t="s">
        <v>3178</v>
      </c>
    </row>
    <row r="3154" spans="1:8">
      <c r="A3154" s="2">
        <v>44509</v>
      </c>
      <c r="B3154" t="s">
        <v>31</v>
      </c>
      <c r="C3154" t="s">
        <v>33</v>
      </c>
      <c r="D3154" t="s">
        <v>15</v>
      </c>
      <c r="E3154">
        <v>102151</v>
      </c>
      <c r="F3154">
        <v>74855</v>
      </c>
      <c r="G3154" t="s">
        <v>22</v>
      </c>
      <c r="H3154" t="s">
        <v>3179</v>
      </c>
    </row>
    <row r="3155" spans="1:8">
      <c r="A3155" s="2">
        <v>45036</v>
      </c>
      <c r="B3155" t="s">
        <v>8</v>
      </c>
      <c r="C3155" t="s">
        <v>14</v>
      </c>
      <c r="D3155" t="s">
        <v>20</v>
      </c>
      <c r="E3155">
        <v>88359</v>
      </c>
      <c r="F3155">
        <v>94037</v>
      </c>
      <c r="G3155" t="s">
        <v>11</v>
      </c>
      <c r="H3155" t="s">
        <v>3180</v>
      </c>
    </row>
    <row r="3156" spans="1:8">
      <c r="A3156" s="2">
        <v>44715</v>
      </c>
      <c r="B3156" t="s">
        <v>18</v>
      </c>
      <c r="C3156" t="s">
        <v>33</v>
      </c>
      <c r="D3156" t="s">
        <v>20</v>
      </c>
      <c r="E3156">
        <v>139428</v>
      </c>
      <c r="F3156">
        <v>50670</v>
      </c>
      <c r="G3156" t="s">
        <v>22</v>
      </c>
      <c r="H3156" t="s">
        <v>3181</v>
      </c>
    </row>
    <row r="3157" spans="1:8">
      <c r="A3157" s="2">
        <v>44571</v>
      </c>
      <c r="B3157" t="s">
        <v>18</v>
      </c>
      <c r="C3157" t="s">
        <v>9</v>
      </c>
      <c r="D3157" t="s">
        <v>29</v>
      </c>
      <c r="E3157">
        <v>72960</v>
      </c>
      <c r="F3157">
        <v>29487</v>
      </c>
      <c r="G3157" t="s">
        <v>25</v>
      </c>
      <c r="H3157" t="s">
        <v>3182</v>
      </c>
    </row>
    <row r="3158" spans="1:8">
      <c r="A3158" s="2">
        <v>44647</v>
      </c>
      <c r="B3158" t="s">
        <v>31</v>
      </c>
      <c r="C3158" t="s">
        <v>14</v>
      </c>
      <c r="D3158" t="s">
        <v>10</v>
      </c>
      <c r="E3158">
        <v>73741</v>
      </c>
      <c r="F3158">
        <v>87868</v>
      </c>
      <c r="G3158" t="s">
        <v>25</v>
      </c>
      <c r="H3158" t="s">
        <v>3183</v>
      </c>
    </row>
    <row r="3159" spans="1:8">
      <c r="A3159" s="2">
        <v>45211</v>
      </c>
      <c r="B3159" t="s">
        <v>31</v>
      </c>
      <c r="C3159" t="s">
        <v>9</v>
      </c>
      <c r="D3159" t="s">
        <v>48</v>
      </c>
      <c r="E3159">
        <v>69000</v>
      </c>
      <c r="F3159">
        <v>163889</v>
      </c>
      <c r="G3159" t="s">
        <v>16</v>
      </c>
      <c r="H3159" t="s">
        <v>3184</v>
      </c>
    </row>
    <row r="3160" spans="1:8">
      <c r="A3160" s="2">
        <v>44791</v>
      </c>
      <c r="B3160" t="s">
        <v>13</v>
      </c>
      <c r="C3160" t="s">
        <v>24</v>
      </c>
      <c r="D3160" t="s">
        <v>15</v>
      </c>
      <c r="E3160">
        <v>37207</v>
      </c>
      <c r="F3160">
        <v>76426</v>
      </c>
      <c r="G3160" t="s">
        <v>25</v>
      </c>
      <c r="H3160" t="s">
        <v>3185</v>
      </c>
    </row>
    <row r="3161" spans="1:8">
      <c r="A3161" s="2">
        <v>44696</v>
      </c>
      <c r="B3161" t="s">
        <v>18</v>
      </c>
      <c r="C3161" t="s">
        <v>24</v>
      </c>
      <c r="D3161" t="s">
        <v>48</v>
      </c>
      <c r="E3161">
        <v>13936</v>
      </c>
      <c r="F3161">
        <v>13513</v>
      </c>
      <c r="G3161" t="s">
        <v>25</v>
      </c>
      <c r="H3161" t="s">
        <v>3186</v>
      </c>
    </row>
    <row r="3162" spans="1:8">
      <c r="A3162" s="2">
        <v>44660</v>
      </c>
      <c r="B3162" t="s">
        <v>45</v>
      </c>
      <c r="C3162" t="s">
        <v>33</v>
      </c>
      <c r="D3162" t="s">
        <v>15</v>
      </c>
      <c r="E3162">
        <v>61775</v>
      </c>
      <c r="F3162">
        <v>68842</v>
      </c>
      <c r="G3162" t="s">
        <v>11</v>
      </c>
      <c r="H3162" t="s">
        <v>3187</v>
      </c>
    </row>
    <row r="3163" spans="1:8">
      <c r="A3163" s="2">
        <v>44309</v>
      </c>
      <c r="B3163" t="s">
        <v>27</v>
      </c>
      <c r="C3163" t="s">
        <v>33</v>
      </c>
      <c r="D3163" t="s">
        <v>15</v>
      </c>
      <c r="E3163">
        <v>28674</v>
      </c>
      <c r="F3163">
        <v>147716</v>
      </c>
      <c r="G3163" t="s">
        <v>11</v>
      </c>
      <c r="H3163" t="s">
        <v>3188</v>
      </c>
    </row>
    <row r="3164" spans="1:8">
      <c r="A3164" s="2">
        <v>45232</v>
      </c>
      <c r="B3164" t="s">
        <v>13</v>
      </c>
      <c r="C3164" t="s">
        <v>24</v>
      </c>
      <c r="D3164" t="s">
        <v>10</v>
      </c>
      <c r="E3164">
        <v>24374</v>
      </c>
      <c r="F3164">
        <v>116756</v>
      </c>
      <c r="G3164" t="s">
        <v>11</v>
      </c>
      <c r="H3164" t="s">
        <v>3189</v>
      </c>
    </row>
    <row r="3165" spans="1:8">
      <c r="A3165" s="2">
        <v>44527</v>
      </c>
      <c r="B3165" t="s">
        <v>27</v>
      </c>
      <c r="C3165" t="s">
        <v>13</v>
      </c>
      <c r="D3165" t="s">
        <v>15</v>
      </c>
      <c r="E3165">
        <v>106128</v>
      </c>
      <c r="F3165">
        <v>126000</v>
      </c>
      <c r="G3165" t="s">
        <v>25</v>
      </c>
      <c r="H3165" t="s">
        <v>3190</v>
      </c>
    </row>
    <row r="3166" spans="1:8">
      <c r="A3166" s="2">
        <v>44336</v>
      </c>
      <c r="B3166" t="s">
        <v>18</v>
      </c>
      <c r="C3166" t="s">
        <v>24</v>
      </c>
      <c r="D3166" t="s">
        <v>15</v>
      </c>
      <c r="E3166">
        <v>125040</v>
      </c>
      <c r="F3166">
        <v>162592</v>
      </c>
      <c r="G3166" t="s">
        <v>11</v>
      </c>
      <c r="H3166" t="s">
        <v>3191</v>
      </c>
    </row>
    <row r="3167" spans="1:8">
      <c r="A3167" s="2">
        <v>45098</v>
      </c>
      <c r="B3167" t="s">
        <v>27</v>
      </c>
      <c r="C3167" t="s">
        <v>14</v>
      </c>
      <c r="D3167" t="s">
        <v>10</v>
      </c>
      <c r="E3167">
        <v>137401</v>
      </c>
      <c r="F3167">
        <v>51675</v>
      </c>
      <c r="G3167" t="s">
        <v>11</v>
      </c>
      <c r="H3167" t="s">
        <v>3192</v>
      </c>
    </row>
    <row r="3168" spans="1:8">
      <c r="A3168" s="2">
        <v>44713</v>
      </c>
      <c r="B3168" t="s">
        <v>45</v>
      </c>
      <c r="C3168" t="s">
        <v>9</v>
      </c>
      <c r="D3168" t="s">
        <v>20</v>
      </c>
      <c r="E3168">
        <v>119644</v>
      </c>
      <c r="F3168">
        <v>74604</v>
      </c>
      <c r="G3168" t="s">
        <v>11</v>
      </c>
      <c r="H3168" t="s">
        <v>3193</v>
      </c>
    </row>
    <row r="3169" spans="1:8">
      <c r="A3169" s="2">
        <v>44765</v>
      </c>
      <c r="B3169" t="s">
        <v>45</v>
      </c>
      <c r="C3169" t="s">
        <v>24</v>
      </c>
      <c r="D3169" t="s">
        <v>48</v>
      </c>
      <c r="E3169">
        <v>39181</v>
      </c>
      <c r="F3169">
        <v>18962</v>
      </c>
      <c r="G3169" t="s">
        <v>11</v>
      </c>
      <c r="H3169" t="s">
        <v>3194</v>
      </c>
    </row>
    <row r="3170" spans="1:8">
      <c r="A3170" s="2">
        <v>45042</v>
      </c>
      <c r="B3170" t="s">
        <v>8</v>
      </c>
      <c r="C3170" t="s">
        <v>24</v>
      </c>
      <c r="D3170" t="s">
        <v>15</v>
      </c>
      <c r="E3170">
        <v>62994</v>
      </c>
      <c r="F3170">
        <v>81532</v>
      </c>
      <c r="G3170" t="s">
        <v>22</v>
      </c>
      <c r="H3170" t="s">
        <v>3195</v>
      </c>
    </row>
    <row r="3171" spans="1:8">
      <c r="A3171" s="2">
        <v>45289</v>
      </c>
      <c r="B3171" t="s">
        <v>31</v>
      </c>
      <c r="C3171" t="s">
        <v>19</v>
      </c>
      <c r="D3171" t="s">
        <v>10</v>
      </c>
      <c r="E3171">
        <v>30402</v>
      </c>
      <c r="F3171">
        <v>24833</v>
      </c>
      <c r="G3171" t="s">
        <v>11</v>
      </c>
      <c r="H3171" t="s">
        <v>3196</v>
      </c>
    </row>
    <row r="3172" spans="1:8">
      <c r="A3172" s="2">
        <v>44314</v>
      </c>
      <c r="B3172" t="s">
        <v>27</v>
      </c>
      <c r="C3172" t="s">
        <v>9</v>
      </c>
      <c r="D3172" t="s">
        <v>15</v>
      </c>
      <c r="E3172">
        <v>82778</v>
      </c>
      <c r="F3172">
        <v>9913</v>
      </c>
      <c r="G3172" t="s">
        <v>25</v>
      </c>
      <c r="H3172" t="s">
        <v>3197</v>
      </c>
    </row>
    <row r="3173" spans="1:8">
      <c r="A3173" s="2">
        <v>45084</v>
      </c>
      <c r="B3173" t="s">
        <v>45</v>
      </c>
      <c r="C3173" t="s">
        <v>19</v>
      </c>
      <c r="D3173" t="s">
        <v>10</v>
      </c>
      <c r="E3173">
        <v>134889</v>
      </c>
      <c r="F3173">
        <v>128661</v>
      </c>
      <c r="G3173" t="s">
        <v>11</v>
      </c>
      <c r="H3173" t="s">
        <v>3198</v>
      </c>
    </row>
    <row r="3174" spans="1:8">
      <c r="A3174" s="2">
        <v>45279</v>
      </c>
      <c r="B3174" t="s">
        <v>31</v>
      </c>
      <c r="C3174" t="s">
        <v>9</v>
      </c>
      <c r="D3174" t="s">
        <v>48</v>
      </c>
      <c r="E3174">
        <v>103057</v>
      </c>
      <c r="F3174">
        <v>65076</v>
      </c>
      <c r="G3174" t="s">
        <v>11</v>
      </c>
      <c r="H3174" t="s">
        <v>3199</v>
      </c>
    </row>
    <row r="3175" spans="1:8">
      <c r="A3175" s="2">
        <v>45253</v>
      </c>
      <c r="B3175" t="s">
        <v>31</v>
      </c>
      <c r="C3175" t="s">
        <v>14</v>
      </c>
      <c r="D3175" t="s">
        <v>29</v>
      </c>
      <c r="E3175">
        <v>11052</v>
      </c>
      <c r="F3175">
        <v>59697</v>
      </c>
      <c r="G3175" t="s">
        <v>22</v>
      </c>
      <c r="H3175" t="s">
        <v>3200</v>
      </c>
    </row>
    <row r="3176" spans="1:8">
      <c r="A3176" s="2">
        <v>44246</v>
      </c>
      <c r="B3176" t="s">
        <v>8</v>
      </c>
      <c r="C3176" t="s">
        <v>9</v>
      </c>
      <c r="D3176" t="s">
        <v>20</v>
      </c>
      <c r="E3176">
        <v>25400</v>
      </c>
      <c r="F3176">
        <v>111115</v>
      </c>
      <c r="G3176" t="s">
        <v>11</v>
      </c>
      <c r="H3176" t="s">
        <v>3201</v>
      </c>
    </row>
    <row r="3177" spans="1:8">
      <c r="A3177" s="2">
        <v>44215</v>
      </c>
      <c r="B3177" t="s">
        <v>31</v>
      </c>
      <c r="C3177" t="s">
        <v>33</v>
      </c>
      <c r="D3177" t="s">
        <v>29</v>
      </c>
      <c r="E3177">
        <v>71980</v>
      </c>
      <c r="F3177">
        <v>78863</v>
      </c>
      <c r="G3177" t="s">
        <v>11</v>
      </c>
      <c r="H3177" t="s">
        <v>3202</v>
      </c>
    </row>
    <row r="3178" spans="1:8">
      <c r="A3178" s="2">
        <v>44922</v>
      </c>
      <c r="B3178" t="s">
        <v>31</v>
      </c>
      <c r="C3178" t="s">
        <v>24</v>
      </c>
      <c r="D3178" t="s">
        <v>10</v>
      </c>
      <c r="E3178">
        <v>95483</v>
      </c>
      <c r="F3178">
        <v>38118</v>
      </c>
      <c r="G3178" t="s">
        <v>16</v>
      </c>
      <c r="H3178" t="s">
        <v>3203</v>
      </c>
    </row>
    <row r="3179" spans="1:8">
      <c r="A3179" s="2">
        <v>44393</v>
      </c>
      <c r="B3179" t="s">
        <v>13</v>
      </c>
      <c r="C3179" t="s">
        <v>9</v>
      </c>
      <c r="D3179" t="s">
        <v>15</v>
      </c>
      <c r="E3179">
        <v>35699</v>
      </c>
      <c r="F3179">
        <v>44229</v>
      </c>
      <c r="G3179" t="s">
        <v>11</v>
      </c>
      <c r="H3179" t="s">
        <v>3204</v>
      </c>
    </row>
    <row r="3180" spans="1:8">
      <c r="A3180" s="2">
        <v>44755</v>
      </c>
      <c r="B3180" t="s">
        <v>18</v>
      </c>
      <c r="C3180" t="s">
        <v>14</v>
      </c>
      <c r="D3180" t="s">
        <v>20</v>
      </c>
      <c r="E3180">
        <v>44111</v>
      </c>
      <c r="F3180">
        <v>146605</v>
      </c>
      <c r="G3180" t="s">
        <v>25</v>
      </c>
      <c r="H3180" t="s">
        <v>3205</v>
      </c>
    </row>
    <row r="3181" spans="1:8">
      <c r="A3181" s="2">
        <v>44648</v>
      </c>
      <c r="B3181" t="s">
        <v>8</v>
      </c>
      <c r="C3181" t="s">
        <v>9</v>
      </c>
      <c r="D3181" t="s">
        <v>48</v>
      </c>
      <c r="E3181">
        <v>71065</v>
      </c>
      <c r="F3181">
        <v>131800</v>
      </c>
      <c r="G3181" t="s">
        <v>16</v>
      </c>
      <c r="H3181" t="s">
        <v>3206</v>
      </c>
    </row>
    <row r="3182" spans="1:8">
      <c r="A3182" s="2">
        <v>44485</v>
      </c>
      <c r="B3182" t="s">
        <v>8</v>
      </c>
      <c r="C3182" t="s">
        <v>24</v>
      </c>
      <c r="D3182" t="s">
        <v>20</v>
      </c>
      <c r="E3182">
        <v>132378</v>
      </c>
      <c r="F3182">
        <v>52178</v>
      </c>
      <c r="G3182" t="s">
        <v>16</v>
      </c>
      <c r="H3182" t="s">
        <v>3207</v>
      </c>
    </row>
    <row r="3183" spans="1:8">
      <c r="A3183" s="2">
        <v>44587</v>
      </c>
      <c r="B3183" t="s">
        <v>27</v>
      </c>
      <c r="C3183" t="s">
        <v>13</v>
      </c>
      <c r="D3183" t="s">
        <v>15</v>
      </c>
      <c r="E3183">
        <v>91798</v>
      </c>
      <c r="F3183">
        <v>38411</v>
      </c>
      <c r="G3183" t="s">
        <v>25</v>
      </c>
      <c r="H3183" t="s">
        <v>3208</v>
      </c>
    </row>
    <row r="3184" spans="1:8">
      <c r="A3184" s="2">
        <v>44411</v>
      </c>
      <c r="B3184" t="s">
        <v>31</v>
      </c>
      <c r="C3184" t="s">
        <v>9</v>
      </c>
      <c r="D3184" t="s">
        <v>29</v>
      </c>
      <c r="E3184">
        <v>118732</v>
      </c>
      <c r="F3184">
        <v>155912</v>
      </c>
      <c r="G3184" t="s">
        <v>25</v>
      </c>
      <c r="H3184" t="s">
        <v>3209</v>
      </c>
    </row>
    <row r="3185" spans="1:8">
      <c r="A3185" s="2">
        <v>44411</v>
      </c>
      <c r="B3185" t="s">
        <v>27</v>
      </c>
      <c r="C3185" t="s">
        <v>33</v>
      </c>
      <c r="D3185" t="s">
        <v>10</v>
      </c>
      <c r="E3185">
        <v>62404</v>
      </c>
      <c r="F3185">
        <v>147240</v>
      </c>
      <c r="G3185" t="s">
        <v>11</v>
      </c>
      <c r="H3185" t="s">
        <v>3210</v>
      </c>
    </row>
    <row r="3186" spans="1:8">
      <c r="A3186" s="2">
        <v>44324</v>
      </c>
      <c r="B3186" t="s">
        <v>13</v>
      </c>
      <c r="C3186" t="s">
        <v>24</v>
      </c>
      <c r="D3186" t="s">
        <v>29</v>
      </c>
      <c r="E3186">
        <v>70736</v>
      </c>
      <c r="F3186">
        <v>67228</v>
      </c>
      <c r="G3186" t="s">
        <v>11</v>
      </c>
      <c r="H3186" t="s">
        <v>3211</v>
      </c>
    </row>
    <row r="3187" spans="1:8">
      <c r="A3187" s="2">
        <v>44956</v>
      </c>
      <c r="B3187" t="s">
        <v>45</v>
      </c>
      <c r="C3187" t="s">
        <v>14</v>
      </c>
      <c r="D3187" t="s">
        <v>20</v>
      </c>
      <c r="E3187">
        <v>135210</v>
      </c>
      <c r="F3187">
        <v>74180</v>
      </c>
      <c r="G3187" t="s">
        <v>11</v>
      </c>
      <c r="H3187" t="s">
        <v>3212</v>
      </c>
    </row>
    <row r="3188" spans="1:8">
      <c r="A3188" s="2">
        <v>44600</v>
      </c>
      <c r="B3188" t="s">
        <v>31</v>
      </c>
      <c r="C3188" t="s">
        <v>24</v>
      </c>
      <c r="D3188" t="s">
        <v>15</v>
      </c>
      <c r="E3188">
        <v>33942</v>
      </c>
      <c r="F3188">
        <v>84057</v>
      </c>
      <c r="G3188" t="s">
        <v>16</v>
      </c>
      <c r="H3188" t="s">
        <v>3213</v>
      </c>
    </row>
    <row r="3189" spans="1:8">
      <c r="A3189" s="2">
        <v>45249</v>
      </c>
      <c r="B3189" t="s">
        <v>45</v>
      </c>
      <c r="C3189" t="s">
        <v>19</v>
      </c>
      <c r="D3189" t="s">
        <v>10</v>
      </c>
      <c r="E3189">
        <v>38696</v>
      </c>
      <c r="F3189">
        <v>151773</v>
      </c>
      <c r="G3189" t="s">
        <v>25</v>
      </c>
      <c r="H3189" t="s">
        <v>3214</v>
      </c>
    </row>
    <row r="3190" spans="1:8">
      <c r="A3190" s="2">
        <v>44534</v>
      </c>
      <c r="B3190" t="s">
        <v>18</v>
      </c>
      <c r="C3190" t="s">
        <v>13</v>
      </c>
      <c r="D3190" t="s">
        <v>15</v>
      </c>
      <c r="E3190">
        <v>32319</v>
      </c>
      <c r="F3190">
        <v>80800</v>
      </c>
      <c r="G3190" t="s">
        <v>22</v>
      </c>
      <c r="H3190" t="s">
        <v>3215</v>
      </c>
    </row>
    <row r="3191" spans="1:8">
      <c r="A3191" s="2">
        <v>45027</v>
      </c>
      <c r="B3191" t="s">
        <v>13</v>
      </c>
      <c r="C3191" t="s">
        <v>14</v>
      </c>
      <c r="D3191" t="s">
        <v>15</v>
      </c>
      <c r="E3191">
        <v>47123</v>
      </c>
      <c r="F3191">
        <v>165858</v>
      </c>
      <c r="G3191" t="s">
        <v>22</v>
      </c>
      <c r="H3191" t="s">
        <v>3216</v>
      </c>
    </row>
    <row r="3192" spans="1:8">
      <c r="A3192" s="2">
        <v>44910</v>
      </c>
      <c r="B3192" t="s">
        <v>31</v>
      </c>
      <c r="C3192" t="s">
        <v>13</v>
      </c>
      <c r="D3192" t="s">
        <v>20</v>
      </c>
      <c r="E3192">
        <v>32642</v>
      </c>
      <c r="F3192">
        <v>160394</v>
      </c>
      <c r="G3192" t="s">
        <v>11</v>
      </c>
      <c r="H3192" t="s">
        <v>3217</v>
      </c>
    </row>
    <row r="3193" spans="1:8">
      <c r="A3193" s="2">
        <v>44557</v>
      </c>
      <c r="B3193" t="s">
        <v>27</v>
      </c>
      <c r="C3193" t="s">
        <v>13</v>
      </c>
      <c r="D3193" t="s">
        <v>29</v>
      </c>
      <c r="E3193">
        <v>80083</v>
      </c>
      <c r="F3193">
        <v>64515</v>
      </c>
      <c r="G3193" t="s">
        <v>25</v>
      </c>
      <c r="H3193" t="s">
        <v>3218</v>
      </c>
    </row>
    <row r="3194" spans="1:8">
      <c r="A3194" s="2">
        <v>44765</v>
      </c>
      <c r="B3194" t="s">
        <v>27</v>
      </c>
      <c r="C3194" t="s">
        <v>33</v>
      </c>
      <c r="D3194" t="s">
        <v>15</v>
      </c>
      <c r="E3194">
        <v>115219</v>
      </c>
      <c r="F3194">
        <v>94176</v>
      </c>
      <c r="G3194" t="s">
        <v>11</v>
      </c>
      <c r="H3194" t="s">
        <v>3219</v>
      </c>
    </row>
    <row r="3195" spans="1:8">
      <c r="A3195" s="2">
        <v>44414</v>
      </c>
      <c r="B3195" t="s">
        <v>31</v>
      </c>
      <c r="C3195" t="s">
        <v>9</v>
      </c>
      <c r="D3195" t="s">
        <v>15</v>
      </c>
      <c r="E3195">
        <v>95639</v>
      </c>
      <c r="F3195">
        <v>99205</v>
      </c>
      <c r="G3195" t="s">
        <v>16</v>
      </c>
      <c r="H3195" t="s">
        <v>3220</v>
      </c>
    </row>
    <row r="3196" spans="1:8">
      <c r="A3196" s="2">
        <v>44398</v>
      </c>
      <c r="B3196" t="s">
        <v>27</v>
      </c>
      <c r="C3196" t="s">
        <v>33</v>
      </c>
      <c r="D3196" t="s">
        <v>15</v>
      </c>
      <c r="E3196">
        <v>85279</v>
      </c>
      <c r="F3196">
        <v>76297</v>
      </c>
      <c r="G3196" t="s">
        <v>16</v>
      </c>
      <c r="H3196" t="s">
        <v>3221</v>
      </c>
    </row>
    <row r="3197" spans="1:8">
      <c r="A3197" s="2">
        <v>44213</v>
      </c>
      <c r="B3197" t="s">
        <v>31</v>
      </c>
      <c r="C3197" t="s">
        <v>33</v>
      </c>
      <c r="D3197" t="s">
        <v>10</v>
      </c>
      <c r="E3197">
        <v>122033</v>
      </c>
      <c r="F3197">
        <v>65379</v>
      </c>
      <c r="G3197" t="s">
        <v>22</v>
      </c>
      <c r="H3197" t="s">
        <v>3222</v>
      </c>
    </row>
    <row r="3198" spans="1:8">
      <c r="A3198" s="2">
        <v>44518</v>
      </c>
      <c r="B3198" t="s">
        <v>8</v>
      </c>
      <c r="C3198" t="s">
        <v>19</v>
      </c>
      <c r="D3198" t="s">
        <v>15</v>
      </c>
      <c r="E3198">
        <v>33407</v>
      </c>
      <c r="F3198">
        <v>72816</v>
      </c>
      <c r="G3198" t="s">
        <v>25</v>
      </c>
      <c r="H3198" t="s">
        <v>3223</v>
      </c>
    </row>
    <row r="3199" spans="1:8">
      <c r="A3199" s="2">
        <v>44714</v>
      </c>
      <c r="B3199" t="s">
        <v>27</v>
      </c>
      <c r="C3199" t="s">
        <v>33</v>
      </c>
      <c r="D3199" t="s">
        <v>15</v>
      </c>
      <c r="E3199">
        <v>14445</v>
      </c>
      <c r="F3199">
        <v>153373</v>
      </c>
      <c r="G3199" t="s">
        <v>25</v>
      </c>
      <c r="H3199" t="s">
        <v>3224</v>
      </c>
    </row>
    <row r="3200" spans="1:8">
      <c r="A3200" s="2">
        <v>44877</v>
      </c>
      <c r="B3200" t="s">
        <v>31</v>
      </c>
      <c r="C3200" t="s">
        <v>14</v>
      </c>
      <c r="D3200" t="s">
        <v>20</v>
      </c>
      <c r="E3200">
        <v>123443</v>
      </c>
      <c r="F3200">
        <v>123157</v>
      </c>
      <c r="G3200" t="s">
        <v>16</v>
      </c>
      <c r="H3200" t="s">
        <v>3225</v>
      </c>
    </row>
    <row r="3201" spans="1:8">
      <c r="A3201" s="2">
        <v>44621</v>
      </c>
      <c r="B3201" t="s">
        <v>31</v>
      </c>
      <c r="C3201" t="s">
        <v>9</v>
      </c>
      <c r="D3201" t="s">
        <v>15</v>
      </c>
      <c r="E3201">
        <v>127606</v>
      </c>
      <c r="F3201">
        <v>138383</v>
      </c>
      <c r="G3201" t="s">
        <v>25</v>
      </c>
      <c r="H3201" t="s">
        <v>3226</v>
      </c>
    </row>
    <row r="3202" spans="1:8">
      <c r="A3202" s="2">
        <v>45215</v>
      </c>
      <c r="B3202" t="s">
        <v>27</v>
      </c>
      <c r="C3202" t="s">
        <v>9</v>
      </c>
      <c r="D3202" t="s">
        <v>15</v>
      </c>
      <c r="E3202">
        <v>126801</v>
      </c>
      <c r="F3202">
        <v>95878</v>
      </c>
      <c r="G3202" t="s">
        <v>22</v>
      </c>
      <c r="H3202" t="s">
        <v>3227</v>
      </c>
    </row>
    <row r="3203" spans="1:8">
      <c r="A3203" s="2">
        <v>44583</v>
      </c>
      <c r="B3203" t="s">
        <v>8</v>
      </c>
      <c r="C3203" t="s">
        <v>14</v>
      </c>
      <c r="D3203" t="s">
        <v>20</v>
      </c>
      <c r="E3203">
        <v>142214</v>
      </c>
      <c r="F3203">
        <v>80383</v>
      </c>
      <c r="G3203" t="s">
        <v>11</v>
      </c>
      <c r="H3203" t="s">
        <v>3228</v>
      </c>
    </row>
    <row r="3204" spans="1:8">
      <c r="A3204" s="2">
        <v>44974</v>
      </c>
      <c r="B3204" t="s">
        <v>27</v>
      </c>
      <c r="C3204" t="s">
        <v>33</v>
      </c>
      <c r="D3204" t="s">
        <v>10</v>
      </c>
      <c r="E3204">
        <v>59897</v>
      </c>
      <c r="F3204">
        <v>82516</v>
      </c>
      <c r="G3204" t="s">
        <v>25</v>
      </c>
      <c r="H3204" t="s">
        <v>3229</v>
      </c>
    </row>
    <row r="3205" spans="1:8">
      <c r="A3205" s="2">
        <v>44294</v>
      </c>
      <c r="B3205" t="s">
        <v>31</v>
      </c>
      <c r="C3205" t="s">
        <v>33</v>
      </c>
      <c r="D3205" t="s">
        <v>29</v>
      </c>
      <c r="E3205">
        <v>98071</v>
      </c>
      <c r="F3205">
        <v>24674</v>
      </c>
      <c r="G3205" t="s">
        <v>25</v>
      </c>
      <c r="H3205" t="s">
        <v>3230</v>
      </c>
    </row>
    <row r="3206" spans="1:8">
      <c r="A3206" s="2">
        <v>44404</v>
      </c>
      <c r="B3206" t="s">
        <v>8</v>
      </c>
      <c r="C3206" t="s">
        <v>13</v>
      </c>
      <c r="D3206" t="s">
        <v>20</v>
      </c>
      <c r="E3206">
        <v>77266</v>
      </c>
      <c r="F3206">
        <v>106733</v>
      </c>
      <c r="G3206" t="s">
        <v>22</v>
      </c>
      <c r="H3206" t="s">
        <v>3231</v>
      </c>
    </row>
    <row r="3207" spans="1:8">
      <c r="A3207" s="2">
        <v>44782</v>
      </c>
      <c r="B3207" t="s">
        <v>45</v>
      </c>
      <c r="C3207" t="s">
        <v>13</v>
      </c>
      <c r="D3207" t="s">
        <v>10</v>
      </c>
      <c r="E3207">
        <v>71466</v>
      </c>
      <c r="F3207">
        <v>139669</v>
      </c>
      <c r="G3207" t="s">
        <v>22</v>
      </c>
      <c r="H3207" t="s">
        <v>3232</v>
      </c>
    </row>
    <row r="3208" spans="1:8">
      <c r="A3208" s="2">
        <v>44362</v>
      </c>
      <c r="B3208" t="s">
        <v>18</v>
      </c>
      <c r="C3208" t="s">
        <v>19</v>
      </c>
      <c r="D3208" t="s">
        <v>29</v>
      </c>
      <c r="E3208">
        <v>145195</v>
      </c>
      <c r="F3208">
        <v>96709</v>
      </c>
      <c r="G3208" t="s">
        <v>11</v>
      </c>
      <c r="H3208" t="s">
        <v>3233</v>
      </c>
    </row>
    <row r="3209" spans="1:8">
      <c r="A3209" s="2">
        <v>44218</v>
      </c>
      <c r="B3209" t="s">
        <v>27</v>
      </c>
      <c r="C3209" t="s">
        <v>24</v>
      </c>
      <c r="D3209" t="s">
        <v>15</v>
      </c>
      <c r="E3209">
        <v>28898</v>
      </c>
      <c r="F3209">
        <v>97975</v>
      </c>
      <c r="G3209" t="s">
        <v>22</v>
      </c>
      <c r="H3209" t="s">
        <v>3234</v>
      </c>
    </row>
    <row r="3210" spans="1:8">
      <c r="A3210" s="2">
        <v>44350</v>
      </c>
      <c r="B3210" t="s">
        <v>13</v>
      </c>
      <c r="C3210" t="s">
        <v>13</v>
      </c>
      <c r="D3210" t="s">
        <v>20</v>
      </c>
      <c r="E3210">
        <v>126457</v>
      </c>
      <c r="F3210">
        <v>157034</v>
      </c>
      <c r="G3210" t="s">
        <v>16</v>
      </c>
      <c r="H3210" t="s">
        <v>3235</v>
      </c>
    </row>
    <row r="3211" spans="1:8">
      <c r="A3211" s="2">
        <v>44415</v>
      </c>
      <c r="B3211" t="s">
        <v>31</v>
      </c>
      <c r="C3211" t="s">
        <v>9</v>
      </c>
      <c r="D3211" t="s">
        <v>15</v>
      </c>
      <c r="E3211">
        <v>55946</v>
      </c>
      <c r="F3211">
        <v>111825</v>
      </c>
      <c r="G3211" t="s">
        <v>16</v>
      </c>
      <c r="H3211" t="s">
        <v>3236</v>
      </c>
    </row>
    <row r="3212" spans="1:8">
      <c r="A3212" s="2">
        <v>44865</v>
      </c>
      <c r="B3212" t="s">
        <v>8</v>
      </c>
      <c r="C3212" t="s">
        <v>14</v>
      </c>
      <c r="D3212" t="s">
        <v>20</v>
      </c>
      <c r="E3212">
        <v>127174</v>
      </c>
      <c r="F3212">
        <v>16232</v>
      </c>
      <c r="G3212" t="s">
        <v>11</v>
      </c>
      <c r="H3212" t="s">
        <v>3237</v>
      </c>
    </row>
    <row r="3213" spans="1:8">
      <c r="A3213" s="2">
        <v>44426</v>
      </c>
      <c r="B3213" t="s">
        <v>8</v>
      </c>
      <c r="C3213" t="s">
        <v>33</v>
      </c>
      <c r="D3213" t="s">
        <v>29</v>
      </c>
      <c r="E3213">
        <v>84504</v>
      </c>
      <c r="F3213">
        <v>12479</v>
      </c>
      <c r="G3213" t="s">
        <v>11</v>
      </c>
      <c r="H3213" t="s">
        <v>3238</v>
      </c>
    </row>
    <row r="3214" spans="1:8">
      <c r="A3214" s="2">
        <v>44216</v>
      </c>
      <c r="B3214" t="s">
        <v>45</v>
      </c>
      <c r="C3214" t="s">
        <v>24</v>
      </c>
      <c r="D3214" t="s">
        <v>10</v>
      </c>
      <c r="E3214">
        <v>149064</v>
      </c>
      <c r="F3214">
        <v>92853</v>
      </c>
      <c r="G3214" t="s">
        <v>25</v>
      </c>
      <c r="H3214" t="s">
        <v>3239</v>
      </c>
    </row>
    <row r="3215" spans="1:8">
      <c r="A3215" s="2">
        <v>44749</v>
      </c>
      <c r="B3215" t="s">
        <v>27</v>
      </c>
      <c r="C3215" t="s">
        <v>13</v>
      </c>
      <c r="D3215" t="s">
        <v>20</v>
      </c>
      <c r="E3215">
        <v>131132</v>
      </c>
      <c r="F3215">
        <v>96827</v>
      </c>
      <c r="G3215" t="s">
        <v>16</v>
      </c>
      <c r="H3215" t="s">
        <v>3240</v>
      </c>
    </row>
    <row r="3216" spans="1:8">
      <c r="A3216" s="2">
        <v>45146</v>
      </c>
      <c r="B3216" t="s">
        <v>13</v>
      </c>
      <c r="C3216" t="s">
        <v>24</v>
      </c>
      <c r="D3216" t="s">
        <v>10</v>
      </c>
      <c r="E3216">
        <v>65173</v>
      </c>
      <c r="F3216">
        <v>54678</v>
      </c>
      <c r="G3216" t="s">
        <v>16</v>
      </c>
      <c r="H3216" t="s">
        <v>3241</v>
      </c>
    </row>
    <row r="3217" spans="1:8">
      <c r="A3217" s="2">
        <v>44344</v>
      </c>
      <c r="B3217" t="s">
        <v>8</v>
      </c>
      <c r="C3217" t="s">
        <v>14</v>
      </c>
      <c r="D3217" t="s">
        <v>15</v>
      </c>
      <c r="E3217">
        <v>20125</v>
      </c>
      <c r="F3217">
        <v>150560</v>
      </c>
      <c r="G3217" t="s">
        <v>16</v>
      </c>
      <c r="H3217" t="s">
        <v>3242</v>
      </c>
    </row>
    <row r="3218" spans="1:8">
      <c r="A3218" s="2">
        <v>44599</v>
      </c>
      <c r="B3218" t="s">
        <v>45</v>
      </c>
      <c r="C3218" t="s">
        <v>14</v>
      </c>
      <c r="D3218" t="s">
        <v>15</v>
      </c>
      <c r="E3218">
        <v>84165</v>
      </c>
      <c r="F3218">
        <v>144476</v>
      </c>
      <c r="G3218" t="s">
        <v>16</v>
      </c>
      <c r="H3218" t="s">
        <v>3243</v>
      </c>
    </row>
    <row r="3219" spans="1:8">
      <c r="A3219" s="2">
        <v>44792</v>
      </c>
      <c r="B3219" t="s">
        <v>31</v>
      </c>
      <c r="C3219" t="s">
        <v>24</v>
      </c>
      <c r="D3219" t="s">
        <v>29</v>
      </c>
      <c r="E3219">
        <v>19226</v>
      </c>
      <c r="F3219">
        <v>151497</v>
      </c>
      <c r="G3219" t="s">
        <v>22</v>
      </c>
      <c r="H3219" t="s">
        <v>3244</v>
      </c>
    </row>
    <row r="3220" spans="1:8">
      <c r="A3220" s="2">
        <v>44563</v>
      </c>
      <c r="B3220" t="s">
        <v>45</v>
      </c>
      <c r="C3220" t="s">
        <v>24</v>
      </c>
      <c r="D3220" t="s">
        <v>29</v>
      </c>
      <c r="E3220">
        <v>14702</v>
      </c>
      <c r="F3220">
        <v>98012</v>
      </c>
      <c r="G3220" t="s">
        <v>16</v>
      </c>
      <c r="H3220" t="s">
        <v>3245</v>
      </c>
    </row>
    <row r="3221" spans="1:8">
      <c r="A3221" s="2">
        <v>44998</v>
      </c>
      <c r="B3221" t="s">
        <v>27</v>
      </c>
      <c r="C3221" t="s">
        <v>19</v>
      </c>
      <c r="D3221" t="s">
        <v>48</v>
      </c>
      <c r="E3221">
        <v>141713</v>
      </c>
      <c r="F3221">
        <v>144337</v>
      </c>
      <c r="G3221" t="s">
        <v>11</v>
      </c>
      <c r="H3221" t="s">
        <v>3246</v>
      </c>
    </row>
    <row r="3222" spans="1:8">
      <c r="A3222" s="2">
        <v>45114</v>
      </c>
      <c r="B3222" t="s">
        <v>45</v>
      </c>
      <c r="C3222" t="s">
        <v>24</v>
      </c>
      <c r="D3222" t="s">
        <v>48</v>
      </c>
      <c r="E3222">
        <v>45942</v>
      </c>
      <c r="F3222">
        <v>103105</v>
      </c>
      <c r="G3222" t="s">
        <v>25</v>
      </c>
      <c r="H3222" t="s">
        <v>3247</v>
      </c>
    </row>
    <row r="3223" spans="1:8">
      <c r="A3223" s="2">
        <v>44269</v>
      </c>
      <c r="B3223" t="s">
        <v>8</v>
      </c>
      <c r="C3223" t="s">
        <v>33</v>
      </c>
      <c r="D3223" t="s">
        <v>29</v>
      </c>
      <c r="E3223">
        <v>132341</v>
      </c>
      <c r="F3223">
        <v>116029</v>
      </c>
      <c r="G3223" t="s">
        <v>25</v>
      </c>
      <c r="H3223" t="s">
        <v>3248</v>
      </c>
    </row>
    <row r="3224" spans="1:8">
      <c r="A3224" s="2">
        <v>44677</v>
      </c>
      <c r="B3224" t="s">
        <v>8</v>
      </c>
      <c r="C3224" t="s">
        <v>9</v>
      </c>
      <c r="D3224" t="s">
        <v>15</v>
      </c>
      <c r="E3224">
        <v>13875</v>
      </c>
      <c r="F3224">
        <v>91028</v>
      </c>
      <c r="G3224" t="s">
        <v>11</v>
      </c>
      <c r="H3224" t="s">
        <v>3249</v>
      </c>
    </row>
    <row r="3225" spans="1:8">
      <c r="A3225" s="2">
        <v>44756</v>
      </c>
      <c r="B3225" t="s">
        <v>18</v>
      </c>
      <c r="C3225" t="s">
        <v>13</v>
      </c>
      <c r="D3225" t="s">
        <v>10</v>
      </c>
      <c r="E3225">
        <v>140140</v>
      </c>
      <c r="F3225">
        <v>124274</v>
      </c>
      <c r="G3225" t="s">
        <v>16</v>
      </c>
      <c r="H3225" t="s">
        <v>3250</v>
      </c>
    </row>
    <row r="3226" spans="1:8">
      <c r="A3226" s="2">
        <v>44941</v>
      </c>
      <c r="B3226" t="s">
        <v>45</v>
      </c>
      <c r="C3226" t="s">
        <v>13</v>
      </c>
      <c r="D3226" t="s">
        <v>29</v>
      </c>
      <c r="E3226">
        <v>135797</v>
      </c>
      <c r="F3226">
        <v>74648</v>
      </c>
      <c r="G3226" t="s">
        <v>22</v>
      </c>
      <c r="H3226" t="s">
        <v>3251</v>
      </c>
    </row>
    <row r="3227" spans="1:8">
      <c r="A3227" s="2">
        <v>44296</v>
      </c>
      <c r="B3227" t="s">
        <v>31</v>
      </c>
      <c r="C3227" t="s">
        <v>13</v>
      </c>
      <c r="D3227" t="s">
        <v>10</v>
      </c>
      <c r="E3227">
        <v>144684</v>
      </c>
      <c r="F3227">
        <v>74648</v>
      </c>
      <c r="G3227" t="s">
        <v>16</v>
      </c>
      <c r="H3227" t="s">
        <v>3252</v>
      </c>
    </row>
    <row r="3228" spans="1:8">
      <c r="A3228" s="2">
        <v>45279</v>
      </c>
      <c r="B3228" t="s">
        <v>13</v>
      </c>
      <c r="C3228" t="s">
        <v>24</v>
      </c>
      <c r="D3228" t="s">
        <v>48</v>
      </c>
      <c r="E3228">
        <v>82598</v>
      </c>
      <c r="F3228">
        <v>116762</v>
      </c>
      <c r="G3228" t="s">
        <v>16</v>
      </c>
      <c r="H3228" t="s">
        <v>3253</v>
      </c>
    </row>
    <row r="3229" spans="1:8">
      <c r="A3229" s="2">
        <v>44704</v>
      </c>
      <c r="B3229" t="s">
        <v>13</v>
      </c>
      <c r="C3229" t="s">
        <v>24</v>
      </c>
      <c r="D3229" t="s">
        <v>10</v>
      </c>
      <c r="E3229">
        <v>98240</v>
      </c>
      <c r="F3229">
        <v>155805</v>
      </c>
      <c r="G3229" t="s">
        <v>11</v>
      </c>
      <c r="H3229" t="s">
        <v>3254</v>
      </c>
    </row>
    <row r="3230" spans="1:8">
      <c r="A3230" s="2">
        <v>44454</v>
      </c>
      <c r="B3230" t="s">
        <v>27</v>
      </c>
      <c r="C3230" t="s">
        <v>19</v>
      </c>
      <c r="D3230" t="s">
        <v>29</v>
      </c>
      <c r="E3230">
        <v>76998</v>
      </c>
      <c r="F3230">
        <v>97979</v>
      </c>
      <c r="G3230" t="s">
        <v>25</v>
      </c>
      <c r="H3230" t="s">
        <v>3255</v>
      </c>
    </row>
    <row r="3231" spans="1:8">
      <c r="A3231" s="2">
        <v>44609</v>
      </c>
      <c r="B3231" t="s">
        <v>18</v>
      </c>
      <c r="C3231" t="s">
        <v>24</v>
      </c>
      <c r="D3231" t="s">
        <v>15</v>
      </c>
      <c r="E3231">
        <v>87510</v>
      </c>
      <c r="F3231">
        <v>162784</v>
      </c>
      <c r="G3231" t="s">
        <v>25</v>
      </c>
      <c r="H3231" t="s">
        <v>3256</v>
      </c>
    </row>
    <row r="3232" spans="1:8">
      <c r="A3232" s="2">
        <v>45285</v>
      </c>
      <c r="B3232" t="s">
        <v>45</v>
      </c>
      <c r="C3232" t="s">
        <v>19</v>
      </c>
      <c r="D3232" t="s">
        <v>29</v>
      </c>
      <c r="E3232">
        <v>108814</v>
      </c>
      <c r="F3232">
        <v>165953</v>
      </c>
      <c r="G3232" t="s">
        <v>25</v>
      </c>
      <c r="H3232" t="s">
        <v>3257</v>
      </c>
    </row>
    <row r="3233" spans="1:8">
      <c r="A3233" s="2">
        <v>44791</v>
      </c>
      <c r="B3233" t="s">
        <v>31</v>
      </c>
      <c r="C3233" t="s">
        <v>19</v>
      </c>
      <c r="D3233" t="s">
        <v>20</v>
      </c>
      <c r="E3233">
        <v>44924</v>
      </c>
      <c r="F3233">
        <v>79510</v>
      </c>
      <c r="G3233" t="s">
        <v>11</v>
      </c>
      <c r="H3233" t="s">
        <v>3258</v>
      </c>
    </row>
    <row r="3234" spans="1:8">
      <c r="A3234" s="2">
        <v>44462</v>
      </c>
      <c r="B3234" t="s">
        <v>18</v>
      </c>
      <c r="C3234" t="s">
        <v>33</v>
      </c>
      <c r="D3234" t="s">
        <v>20</v>
      </c>
      <c r="E3234">
        <v>143991</v>
      </c>
      <c r="F3234">
        <v>23518</v>
      </c>
      <c r="G3234" t="s">
        <v>22</v>
      </c>
      <c r="H3234" t="s">
        <v>3259</v>
      </c>
    </row>
    <row r="3235" spans="1:8">
      <c r="A3235" s="2">
        <v>45017</v>
      </c>
      <c r="B3235" t="s">
        <v>8</v>
      </c>
      <c r="C3235" t="s">
        <v>33</v>
      </c>
      <c r="D3235" t="s">
        <v>20</v>
      </c>
      <c r="E3235">
        <v>82168</v>
      </c>
      <c r="F3235">
        <v>154563</v>
      </c>
      <c r="G3235" t="s">
        <v>22</v>
      </c>
      <c r="H3235" t="s">
        <v>3260</v>
      </c>
    </row>
    <row r="3236" spans="1:8">
      <c r="A3236" s="2">
        <v>44858</v>
      </c>
      <c r="B3236" t="s">
        <v>27</v>
      </c>
      <c r="C3236" t="s">
        <v>33</v>
      </c>
      <c r="D3236" t="s">
        <v>15</v>
      </c>
      <c r="E3236">
        <v>84460</v>
      </c>
      <c r="F3236">
        <v>40344</v>
      </c>
      <c r="G3236" t="s">
        <v>25</v>
      </c>
      <c r="H3236" t="s">
        <v>3261</v>
      </c>
    </row>
    <row r="3237" spans="1:8">
      <c r="A3237" s="2">
        <v>45143</v>
      </c>
      <c r="B3237" t="s">
        <v>45</v>
      </c>
      <c r="C3237" t="s">
        <v>33</v>
      </c>
      <c r="D3237" t="s">
        <v>29</v>
      </c>
      <c r="E3237">
        <v>53910</v>
      </c>
      <c r="F3237">
        <v>86892</v>
      </c>
      <c r="G3237" t="s">
        <v>25</v>
      </c>
      <c r="H3237" t="s">
        <v>3262</v>
      </c>
    </row>
    <row r="3238" spans="1:8">
      <c r="A3238" s="2">
        <v>44756</v>
      </c>
      <c r="B3238" t="s">
        <v>13</v>
      </c>
      <c r="C3238" t="s">
        <v>14</v>
      </c>
      <c r="D3238" t="s">
        <v>20</v>
      </c>
      <c r="E3238">
        <v>44005</v>
      </c>
      <c r="F3238">
        <v>54069</v>
      </c>
      <c r="G3238" t="s">
        <v>22</v>
      </c>
      <c r="H3238" t="s">
        <v>3263</v>
      </c>
    </row>
    <row r="3239" spans="1:8">
      <c r="A3239" s="2">
        <v>45113</v>
      </c>
      <c r="B3239" t="s">
        <v>31</v>
      </c>
      <c r="C3239" t="s">
        <v>33</v>
      </c>
      <c r="D3239" t="s">
        <v>29</v>
      </c>
      <c r="E3239">
        <v>93400</v>
      </c>
      <c r="F3239">
        <v>54273</v>
      </c>
      <c r="G3239" t="s">
        <v>11</v>
      </c>
      <c r="H3239" t="s">
        <v>3264</v>
      </c>
    </row>
    <row r="3240" spans="1:8">
      <c r="A3240" s="2">
        <v>45087</v>
      </c>
      <c r="B3240" t="s">
        <v>8</v>
      </c>
      <c r="C3240" t="s">
        <v>33</v>
      </c>
      <c r="D3240" t="s">
        <v>48</v>
      </c>
      <c r="E3240">
        <v>140634</v>
      </c>
      <c r="F3240">
        <v>67826</v>
      </c>
      <c r="G3240" t="s">
        <v>22</v>
      </c>
      <c r="H3240" t="s">
        <v>3265</v>
      </c>
    </row>
    <row r="3241" spans="1:8">
      <c r="A3241" s="2">
        <v>45064</v>
      </c>
      <c r="B3241" t="s">
        <v>18</v>
      </c>
      <c r="C3241" t="s">
        <v>33</v>
      </c>
      <c r="D3241" t="s">
        <v>20</v>
      </c>
      <c r="E3241">
        <v>20657</v>
      </c>
      <c r="F3241">
        <v>86353</v>
      </c>
      <c r="G3241" t="s">
        <v>16</v>
      </c>
      <c r="H3241" t="s">
        <v>3266</v>
      </c>
    </row>
    <row r="3242" spans="1:8">
      <c r="A3242" s="2">
        <v>44806</v>
      </c>
      <c r="B3242" t="s">
        <v>27</v>
      </c>
      <c r="C3242" t="s">
        <v>19</v>
      </c>
      <c r="D3242" t="s">
        <v>20</v>
      </c>
      <c r="E3242">
        <v>28394</v>
      </c>
      <c r="F3242">
        <v>63158</v>
      </c>
      <c r="G3242" t="s">
        <v>16</v>
      </c>
      <c r="H3242" t="s">
        <v>3267</v>
      </c>
    </row>
    <row r="3243" spans="1:8">
      <c r="A3243" s="2">
        <v>44610</v>
      </c>
      <c r="B3243" t="s">
        <v>18</v>
      </c>
      <c r="C3243" t="s">
        <v>13</v>
      </c>
      <c r="D3243" t="s">
        <v>15</v>
      </c>
      <c r="E3243">
        <v>82433</v>
      </c>
      <c r="F3243">
        <v>150632</v>
      </c>
      <c r="G3243" t="s">
        <v>11</v>
      </c>
      <c r="H3243" t="s">
        <v>3268</v>
      </c>
    </row>
    <row r="3244" spans="1:8">
      <c r="A3244" s="2">
        <v>44221</v>
      </c>
      <c r="B3244" t="s">
        <v>13</v>
      </c>
      <c r="C3244" t="s">
        <v>13</v>
      </c>
      <c r="D3244" t="s">
        <v>29</v>
      </c>
      <c r="E3244">
        <v>48397</v>
      </c>
      <c r="F3244">
        <v>89396</v>
      </c>
      <c r="G3244" t="s">
        <v>25</v>
      </c>
      <c r="H3244" t="s">
        <v>3269</v>
      </c>
    </row>
    <row r="3245" spans="1:8">
      <c r="A3245" s="2">
        <v>44480</v>
      </c>
      <c r="B3245" t="s">
        <v>18</v>
      </c>
      <c r="C3245" t="s">
        <v>13</v>
      </c>
      <c r="D3245" t="s">
        <v>15</v>
      </c>
      <c r="E3245">
        <v>129445</v>
      </c>
      <c r="F3245">
        <v>58200</v>
      </c>
      <c r="G3245" t="s">
        <v>16</v>
      </c>
      <c r="H3245" t="s">
        <v>3270</v>
      </c>
    </row>
    <row r="3246" spans="1:8">
      <c r="A3246" s="2">
        <v>45077</v>
      </c>
      <c r="B3246" t="s">
        <v>31</v>
      </c>
      <c r="C3246" t="s">
        <v>9</v>
      </c>
      <c r="D3246" t="s">
        <v>15</v>
      </c>
      <c r="E3246">
        <v>33874</v>
      </c>
      <c r="F3246">
        <v>155968</v>
      </c>
      <c r="G3246" t="s">
        <v>22</v>
      </c>
      <c r="H3246" t="s">
        <v>3271</v>
      </c>
    </row>
    <row r="3247" spans="1:8">
      <c r="A3247" s="2">
        <v>44497</v>
      </c>
      <c r="B3247" t="s">
        <v>8</v>
      </c>
      <c r="C3247" t="s">
        <v>14</v>
      </c>
      <c r="D3247" t="s">
        <v>29</v>
      </c>
      <c r="E3247">
        <v>33670</v>
      </c>
      <c r="F3247">
        <v>30497</v>
      </c>
      <c r="G3247" t="s">
        <v>16</v>
      </c>
      <c r="H3247" t="s">
        <v>3272</v>
      </c>
    </row>
    <row r="3248" spans="1:8">
      <c r="A3248" s="2">
        <v>45288</v>
      </c>
      <c r="B3248" t="s">
        <v>45</v>
      </c>
      <c r="C3248" t="s">
        <v>19</v>
      </c>
      <c r="D3248" t="s">
        <v>48</v>
      </c>
      <c r="E3248">
        <v>88905</v>
      </c>
      <c r="F3248">
        <v>89794</v>
      </c>
      <c r="G3248" t="s">
        <v>22</v>
      </c>
      <c r="H3248" t="s">
        <v>3273</v>
      </c>
    </row>
    <row r="3249" spans="1:8">
      <c r="A3249" s="2">
        <v>45227</v>
      </c>
      <c r="B3249" t="s">
        <v>31</v>
      </c>
      <c r="C3249" t="s">
        <v>24</v>
      </c>
      <c r="D3249" t="s">
        <v>29</v>
      </c>
      <c r="E3249">
        <v>40836</v>
      </c>
      <c r="F3249">
        <v>42869</v>
      </c>
      <c r="G3249" t="s">
        <v>22</v>
      </c>
      <c r="H3249" t="s">
        <v>3274</v>
      </c>
    </row>
    <row r="3250" spans="1:8">
      <c r="A3250" s="2">
        <v>45013</v>
      </c>
      <c r="B3250" t="s">
        <v>13</v>
      </c>
      <c r="C3250" t="s">
        <v>19</v>
      </c>
      <c r="D3250" t="s">
        <v>48</v>
      </c>
      <c r="E3250">
        <v>27202</v>
      </c>
      <c r="F3250">
        <v>52417</v>
      </c>
      <c r="G3250" t="s">
        <v>22</v>
      </c>
      <c r="H3250" t="s">
        <v>3275</v>
      </c>
    </row>
    <row r="3251" spans="1:8">
      <c r="A3251" s="2">
        <v>44279</v>
      </c>
      <c r="B3251" t="s">
        <v>27</v>
      </c>
      <c r="C3251" t="s">
        <v>33</v>
      </c>
      <c r="D3251" t="s">
        <v>15</v>
      </c>
      <c r="E3251">
        <v>17188</v>
      </c>
      <c r="F3251">
        <v>13568</v>
      </c>
      <c r="G3251" t="s">
        <v>16</v>
      </c>
      <c r="H3251" t="s">
        <v>3276</v>
      </c>
    </row>
    <row r="3252" spans="1:8">
      <c r="A3252" s="2">
        <v>44242</v>
      </c>
      <c r="B3252" t="s">
        <v>13</v>
      </c>
      <c r="C3252" t="s">
        <v>13</v>
      </c>
      <c r="D3252" t="s">
        <v>48</v>
      </c>
      <c r="E3252">
        <v>63326</v>
      </c>
      <c r="F3252">
        <v>115233</v>
      </c>
      <c r="G3252" t="s">
        <v>11</v>
      </c>
      <c r="H3252" t="s">
        <v>3277</v>
      </c>
    </row>
    <row r="3253" spans="1:8">
      <c r="A3253" s="2">
        <v>44814</v>
      </c>
      <c r="B3253" t="s">
        <v>13</v>
      </c>
      <c r="C3253" t="s">
        <v>19</v>
      </c>
      <c r="D3253" t="s">
        <v>48</v>
      </c>
      <c r="E3253">
        <v>44657</v>
      </c>
      <c r="F3253">
        <v>51271</v>
      </c>
      <c r="G3253" t="s">
        <v>22</v>
      </c>
      <c r="H3253" t="s">
        <v>3278</v>
      </c>
    </row>
    <row r="3254" spans="1:8">
      <c r="A3254" s="2">
        <v>45124</v>
      </c>
      <c r="B3254" t="s">
        <v>18</v>
      </c>
      <c r="C3254" t="s">
        <v>14</v>
      </c>
      <c r="D3254" t="s">
        <v>48</v>
      </c>
      <c r="E3254">
        <v>141630</v>
      </c>
      <c r="F3254">
        <v>27052</v>
      </c>
      <c r="G3254" t="s">
        <v>16</v>
      </c>
      <c r="H3254" t="s">
        <v>3279</v>
      </c>
    </row>
    <row r="3255" spans="1:8">
      <c r="A3255" s="2">
        <v>44458</v>
      </c>
      <c r="B3255" t="s">
        <v>27</v>
      </c>
      <c r="C3255" t="s">
        <v>33</v>
      </c>
      <c r="D3255" t="s">
        <v>20</v>
      </c>
      <c r="E3255">
        <v>36195</v>
      </c>
      <c r="F3255">
        <v>136953</v>
      </c>
      <c r="G3255" t="s">
        <v>25</v>
      </c>
      <c r="H3255" t="s">
        <v>3280</v>
      </c>
    </row>
    <row r="3256" spans="1:8">
      <c r="A3256" s="2">
        <v>44372</v>
      </c>
      <c r="B3256" t="s">
        <v>31</v>
      </c>
      <c r="C3256" t="s">
        <v>9</v>
      </c>
      <c r="D3256" t="s">
        <v>20</v>
      </c>
      <c r="E3256">
        <v>24443</v>
      </c>
      <c r="F3256">
        <v>52013</v>
      </c>
      <c r="G3256" t="s">
        <v>11</v>
      </c>
      <c r="H3256" t="s">
        <v>3281</v>
      </c>
    </row>
    <row r="3257" spans="1:8">
      <c r="A3257" s="2">
        <v>44853</v>
      </c>
      <c r="B3257" t="s">
        <v>13</v>
      </c>
      <c r="C3257" t="s">
        <v>24</v>
      </c>
      <c r="D3257" t="s">
        <v>15</v>
      </c>
      <c r="E3257">
        <v>33215</v>
      </c>
      <c r="F3257">
        <v>27499</v>
      </c>
      <c r="G3257" t="s">
        <v>16</v>
      </c>
      <c r="H3257" t="s">
        <v>3282</v>
      </c>
    </row>
    <row r="3258" spans="1:8">
      <c r="A3258" s="2">
        <v>45038</v>
      </c>
      <c r="B3258" t="s">
        <v>31</v>
      </c>
      <c r="C3258" t="s">
        <v>33</v>
      </c>
      <c r="D3258" t="s">
        <v>29</v>
      </c>
      <c r="E3258">
        <v>15949</v>
      </c>
      <c r="F3258">
        <v>9307</v>
      </c>
      <c r="G3258" t="s">
        <v>11</v>
      </c>
      <c r="H3258" t="s">
        <v>3283</v>
      </c>
    </row>
    <row r="3259" spans="1:8">
      <c r="A3259" s="2">
        <v>44566</v>
      </c>
      <c r="B3259" t="s">
        <v>45</v>
      </c>
      <c r="C3259" t="s">
        <v>24</v>
      </c>
      <c r="D3259" t="s">
        <v>48</v>
      </c>
      <c r="E3259">
        <v>50411</v>
      </c>
      <c r="F3259">
        <v>83922</v>
      </c>
      <c r="G3259" t="s">
        <v>16</v>
      </c>
      <c r="H3259" t="s">
        <v>3284</v>
      </c>
    </row>
    <row r="3260" spans="1:8">
      <c r="A3260" s="2">
        <v>44250</v>
      </c>
      <c r="B3260" t="s">
        <v>18</v>
      </c>
      <c r="C3260" t="s">
        <v>19</v>
      </c>
      <c r="D3260" t="s">
        <v>20</v>
      </c>
      <c r="E3260">
        <v>125877</v>
      </c>
      <c r="F3260">
        <v>29943</v>
      </c>
      <c r="G3260" t="s">
        <v>22</v>
      </c>
      <c r="H3260" t="s">
        <v>3285</v>
      </c>
    </row>
    <row r="3261" spans="1:8">
      <c r="A3261" s="2">
        <v>44886</v>
      </c>
      <c r="B3261" t="s">
        <v>31</v>
      </c>
      <c r="C3261" t="s">
        <v>33</v>
      </c>
      <c r="D3261" t="s">
        <v>29</v>
      </c>
      <c r="E3261">
        <v>78438</v>
      </c>
      <c r="F3261">
        <v>85203</v>
      </c>
      <c r="G3261" t="s">
        <v>25</v>
      </c>
      <c r="H3261" t="s">
        <v>3286</v>
      </c>
    </row>
    <row r="3262" spans="1:8">
      <c r="A3262" s="2">
        <v>44563</v>
      </c>
      <c r="B3262" t="s">
        <v>27</v>
      </c>
      <c r="C3262" t="s">
        <v>9</v>
      </c>
      <c r="D3262" t="s">
        <v>48</v>
      </c>
      <c r="E3262">
        <v>72521</v>
      </c>
      <c r="F3262">
        <v>94726</v>
      </c>
      <c r="G3262" t="s">
        <v>16</v>
      </c>
      <c r="H3262" t="s">
        <v>3287</v>
      </c>
    </row>
    <row r="3263" spans="1:8">
      <c r="A3263" s="2">
        <v>44840</v>
      </c>
      <c r="B3263" t="s">
        <v>13</v>
      </c>
      <c r="C3263" t="s">
        <v>19</v>
      </c>
      <c r="D3263" t="s">
        <v>29</v>
      </c>
      <c r="E3263">
        <v>81431</v>
      </c>
      <c r="F3263">
        <v>83497</v>
      </c>
      <c r="G3263" t="s">
        <v>11</v>
      </c>
      <c r="H3263" t="s">
        <v>3288</v>
      </c>
    </row>
    <row r="3264" spans="1:8">
      <c r="A3264" s="2">
        <v>44575</v>
      </c>
      <c r="B3264" t="s">
        <v>45</v>
      </c>
      <c r="C3264" t="s">
        <v>14</v>
      </c>
      <c r="D3264" t="s">
        <v>10</v>
      </c>
      <c r="E3264">
        <v>115854</v>
      </c>
      <c r="F3264">
        <v>43362</v>
      </c>
      <c r="G3264" t="s">
        <v>25</v>
      </c>
      <c r="H3264" t="s">
        <v>3289</v>
      </c>
    </row>
    <row r="3265" spans="1:8">
      <c r="A3265" s="2">
        <v>44269</v>
      </c>
      <c r="B3265" t="s">
        <v>27</v>
      </c>
      <c r="C3265" t="s">
        <v>24</v>
      </c>
      <c r="D3265" t="s">
        <v>48</v>
      </c>
      <c r="E3265">
        <v>32081</v>
      </c>
      <c r="F3265">
        <v>156688</v>
      </c>
      <c r="G3265" t="s">
        <v>25</v>
      </c>
      <c r="H3265" t="s">
        <v>3290</v>
      </c>
    </row>
    <row r="3266" spans="1:8">
      <c r="A3266" s="2">
        <v>45111</v>
      </c>
      <c r="B3266" t="s">
        <v>18</v>
      </c>
      <c r="C3266" t="s">
        <v>24</v>
      </c>
      <c r="D3266" t="s">
        <v>29</v>
      </c>
      <c r="E3266">
        <v>54732</v>
      </c>
      <c r="F3266">
        <v>12967</v>
      </c>
      <c r="G3266" t="s">
        <v>25</v>
      </c>
      <c r="H3266" t="s">
        <v>3291</v>
      </c>
    </row>
    <row r="3267" spans="1:8">
      <c r="A3267" s="2">
        <v>45056</v>
      </c>
      <c r="B3267" t="s">
        <v>45</v>
      </c>
      <c r="C3267" t="s">
        <v>14</v>
      </c>
      <c r="D3267" t="s">
        <v>48</v>
      </c>
      <c r="E3267">
        <v>139808</v>
      </c>
      <c r="F3267">
        <v>49534</v>
      </c>
      <c r="G3267" t="s">
        <v>22</v>
      </c>
      <c r="H3267" t="s">
        <v>3292</v>
      </c>
    </row>
    <row r="3268" spans="1:8">
      <c r="A3268" s="2">
        <v>44239</v>
      </c>
      <c r="B3268" t="s">
        <v>45</v>
      </c>
      <c r="C3268" t="s">
        <v>24</v>
      </c>
      <c r="D3268" t="s">
        <v>48</v>
      </c>
      <c r="E3268">
        <v>100182</v>
      </c>
      <c r="F3268">
        <v>24465</v>
      </c>
      <c r="G3268" t="s">
        <v>22</v>
      </c>
      <c r="H3268" t="s">
        <v>3293</v>
      </c>
    </row>
    <row r="3269" spans="1:8">
      <c r="A3269" s="2">
        <v>44573</v>
      </c>
      <c r="B3269" t="s">
        <v>45</v>
      </c>
      <c r="C3269" t="s">
        <v>19</v>
      </c>
      <c r="D3269" t="s">
        <v>10</v>
      </c>
      <c r="E3269">
        <v>97904</v>
      </c>
      <c r="F3269">
        <v>134718</v>
      </c>
      <c r="G3269" t="s">
        <v>16</v>
      </c>
      <c r="H3269" t="s">
        <v>3294</v>
      </c>
    </row>
    <row r="3270" spans="1:8">
      <c r="A3270" s="2">
        <v>45261</v>
      </c>
      <c r="B3270" t="s">
        <v>13</v>
      </c>
      <c r="C3270" t="s">
        <v>13</v>
      </c>
      <c r="D3270" t="s">
        <v>29</v>
      </c>
      <c r="E3270">
        <v>101374</v>
      </c>
      <c r="F3270">
        <v>133850</v>
      </c>
      <c r="G3270" t="s">
        <v>22</v>
      </c>
      <c r="H3270" t="s">
        <v>3295</v>
      </c>
    </row>
    <row r="3271" spans="1:8">
      <c r="A3271" s="2">
        <v>44366</v>
      </c>
      <c r="B3271" t="s">
        <v>8</v>
      </c>
      <c r="C3271" t="s">
        <v>14</v>
      </c>
      <c r="D3271" t="s">
        <v>15</v>
      </c>
      <c r="E3271">
        <v>143227</v>
      </c>
      <c r="F3271">
        <v>121702</v>
      </c>
      <c r="G3271" t="s">
        <v>25</v>
      </c>
      <c r="H3271" t="s">
        <v>3296</v>
      </c>
    </row>
    <row r="3272" spans="1:8">
      <c r="A3272" s="2">
        <v>44408</v>
      </c>
      <c r="B3272" t="s">
        <v>45</v>
      </c>
      <c r="C3272" t="s">
        <v>9</v>
      </c>
      <c r="D3272" t="s">
        <v>20</v>
      </c>
      <c r="E3272">
        <v>137277</v>
      </c>
      <c r="F3272">
        <v>114781</v>
      </c>
      <c r="G3272" t="s">
        <v>11</v>
      </c>
      <c r="H3272" t="s">
        <v>3297</v>
      </c>
    </row>
    <row r="3273" spans="1:8">
      <c r="A3273" s="2">
        <v>44235</v>
      </c>
      <c r="B3273" t="s">
        <v>27</v>
      </c>
      <c r="C3273" t="s">
        <v>33</v>
      </c>
      <c r="D3273" t="s">
        <v>48</v>
      </c>
      <c r="E3273">
        <v>132606</v>
      </c>
      <c r="F3273">
        <v>130902</v>
      </c>
      <c r="G3273" t="s">
        <v>25</v>
      </c>
      <c r="H3273" t="s">
        <v>3298</v>
      </c>
    </row>
    <row r="3274" spans="1:8">
      <c r="A3274" s="2">
        <v>44565</v>
      </c>
      <c r="B3274" t="s">
        <v>27</v>
      </c>
      <c r="C3274" t="s">
        <v>33</v>
      </c>
      <c r="D3274" t="s">
        <v>48</v>
      </c>
      <c r="E3274">
        <v>137927</v>
      </c>
      <c r="F3274">
        <v>134547</v>
      </c>
      <c r="G3274" t="s">
        <v>25</v>
      </c>
      <c r="H3274" t="s">
        <v>3299</v>
      </c>
    </row>
    <row r="3275" spans="1:8">
      <c r="A3275" s="2">
        <v>44953</v>
      </c>
      <c r="B3275" t="s">
        <v>18</v>
      </c>
      <c r="C3275" t="s">
        <v>14</v>
      </c>
      <c r="D3275" t="s">
        <v>48</v>
      </c>
      <c r="E3275">
        <v>145423</v>
      </c>
      <c r="F3275">
        <v>85718</v>
      </c>
      <c r="G3275" t="s">
        <v>22</v>
      </c>
      <c r="H3275" t="s">
        <v>3300</v>
      </c>
    </row>
    <row r="3276" spans="1:8">
      <c r="A3276" s="2">
        <v>44347</v>
      </c>
      <c r="B3276" t="s">
        <v>31</v>
      </c>
      <c r="C3276" t="s">
        <v>13</v>
      </c>
      <c r="D3276" t="s">
        <v>48</v>
      </c>
      <c r="E3276">
        <v>50236</v>
      </c>
      <c r="F3276">
        <v>27929</v>
      </c>
      <c r="G3276" t="s">
        <v>11</v>
      </c>
      <c r="H3276" t="s">
        <v>3301</v>
      </c>
    </row>
    <row r="3277" spans="1:8">
      <c r="A3277" s="2">
        <v>45267</v>
      </c>
      <c r="B3277" t="s">
        <v>31</v>
      </c>
      <c r="C3277" t="s">
        <v>19</v>
      </c>
      <c r="D3277" t="s">
        <v>20</v>
      </c>
      <c r="E3277">
        <v>23241</v>
      </c>
      <c r="F3277">
        <v>120623</v>
      </c>
      <c r="G3277" t="s">
        <v>25</v>
      </c>
      <c r="H3277" t="s">
        <v>3302</v>
      </c>
    </row>
    <row r="3278" spans="1:8">
      <c r="A3278" s="2">
        <v>45220</v>
      </c>
      <c r="B3278" t="s">
        <v>8</v>
      </c>
      <c r="C3278" t="s">
        <v>9</v>
      </c>
      <c r="D3278" t="s">
        <v>15</v>
      </c>
      <c r="E3278">
        <v>98987</v>
      </c>
      <c r="F3278">
        <v>30830</v>
      </c>
      <c r="G3278" t="s">
        <v>11</v>
      </c>
      <c r="H3278" t="s">
        <v>3303</v>
      </c>
    </row>
    <row r="3279" spans="1:8">
      <c r="A3279" s="2">
        <v>44933</v>
      </c>
      <c r="B3279" t="s">
        <v>13</v>
      </c>
      <c r="C3279" t="s">
        <v>33</v>
      </c>
      <c r="D3279" t="s">
        <v>10</v>
      </c>
      <c r="E3279">
        <v>101659</v>
      </c>
      <c r="F3279">
        <v>24478</v>
      </c>
      <c r="G3279" t="s">
        <v>11</v>
      </c>
      <c r="H3279" t="s">
        <v>3304</v>
      </c>
    </row>
    <row r="3280" spans="1:8">
      <c r="A3280" s="2">
        <v>44265</v>
      </c>
      <c r="B3280" t="s">
        <v>13</v>
      </c>
      <c r="C3280" t="s">
        <v>33</v>
      </c>
      <c r="D3280" t="s">
        <v>15</v>
      </c>
      <c r="E3280">
        <v>57665</v>
      </c>
      <c r="F3280">
        <v>125210</v>
      </c>
      <c r="G3280" t="s">
        <v>25</v>
      </c>
      <c r="H3280" t="s">
        <v>3305</v>
      </c>
    </row>
    <row r="3281" spans="1:8">
      <c r="A3281" s="2">
        <v>44495</v>
      </c>
      <c r="B3281" t="s">
        <v>45</v>
      </c>
      <c r="C3281" t="s">
        <v>19</v>
      </c>
      <c r="D3281" t="s">
        <v>20</v>
      </c>
      <c r="E3281">
        <v>71242</v>
      </c>
      <c r="F3281">
        <v>73086</v>
      </c>
      <c r="G3281" t="s">
        <v>22</v>
      </c>
      <c r="H3281" t="s">
        <v>3306</v>
      </c>
    </row>
    <row r="3282" spans="1:8">
      <c r="A3282" s="2">
        <v>45140</v>
      </c>
      <c r="B3282" t="s">
        <v>8</v>
      </c>
      <c r="C3282" t="s">
        <v>13</v>
      </c>
      <c r="D3282" t="s">
        <v>29</v>
      </c>
      <c r="E3282">
        <v>14455</v>
      </c>
      <c r="F3282">
        <v>103607</v>
      </c>
      <c r="G3282" t="s">
        <v>22</v>
      </c>
      <c r="H3282" t="s">
        <v>3307</v>
      </c>
    </row>
    <row r="3283" spans="1:8">
      <c r="A3283" s="2">
        <v>44998</v>
      </c>
      <c r="B3283" t="s">
        <v>18</v>
      </c>
      <c r="C3283" t="s">
        <v>24</v>
      </c>
      <c r="D3283" t="s">
        <v>10</v>
      </c>
      <c r="E3283">
        <v>50459</v>
      </c>
      <c r="F3283">
        <v>137174</v>
      </c>
      <c r="G3283" t="s">
        <v>16</v>
      </c>
      <c r="H3283" t="s">
        <v>3308</v>
      </c>
    </row>
    <row r="3284" spans="1:8">
      <c r="A3284" s="2">
        <v>44492</v>
      </c>
      <c r="B3284" t="s">
        <v>18</v>
      </c>
      <c r="C3284" t="s">
        <v>14</v>
      </c>
      <c r="D3284" t="s">
        <v>10</v>
      </c>
      <c r="E3284">
        <v>70899</v>
      </c>
      <c r="F3284">
        <v>23988</v>
      </c>
      <c r="G3284" t="s">
        <v>25</v>
      </c>
      <c r="H3284" t="s">
        <v>3309</v>
      </c>
    </row>
    <row r="3285" spans="1:8">
      <c r="A3285" s="2">
        <v>44399</v>
      </c>
      <c r="B3285" t="s">
        <v>31</v>
      </c>
      <c r="C3285" t="s">
        <v>13</v>
      </c>
      <c r="D3285" t="s">
        <v>29</v>
      </c>
      <c r="E3285">
        <v>27597</v>
      </c>
      <c r="F3285">
        <v>104958</v>
      </c>
      <c r="G3285" t="s">
        <v>25</v>
      </c>
      <c r="H3285" t="s">
        <v>3310</v>
      </c>
    </row>
    <row r="3286" spans="1:8">
      <c r="A3286" s="2">
        <v>44257</v>
      </c>
      <c r="B3286" t="s">
        <v>18</v>
      </c>
      <c r="C3286" t="s">
        <v>13</v>
      </c>
      <c r="D3286" t="s">
        <v>48</v>
      </c>
      <c r="E3286">
        <v>65591</v>
      </c>
      <c r="F3286">
        <v>18441</v>
      </c>
      <c r="G3286" t="s">
        <v>11</v>
      </c>
      <c r="H3286" t="s">
        <v>3311</v>
      </c>
    </row>
    <row r="3287" spans="1:8">
      <c r="A3287" s="2">
        <v>45142</v>
      </c>
      <c r="B3287" t="s">
        <v>45</v>
      </c>
      <c r="C3287" t="s">
        <v>13</v>
      </c>
      <c r="D3287" t="s">
        <v>20</v>
      </c>
      <c r="E3287">
        <v>56209</v>
      </c>
      <c r="F3287">
        <v>23609</v>
      </c>
      <c r="G3287" t="s">
        <v>11</v>
      </c>
      <c r="H3287" t="s">
        <v>3312</v>
      </c>
    </row>
    <row r="3288" spans="1:8">
      <c r="A3288" s="2">
        <v>45159</v>
      </c>
      <c r="B3288" t="s">
        <v>27</v>
      </c>
      <c r="C3288" t="s">
        <v>13</v>
      </c>
      <c r="D3288" t="s">
        <v>29</v>
      </c>
      <c r="E3288">
        <v>19052</v>
      </c>
      <c r="F3288">
        <v>142742</v>
      </c>
      <c r="G3288" t="s">
        <v>16</v>
      </c>
      <c r="H3288" t="s">
        <v>3313</v>
      </c>
    </row>
    <row r="3289" spans="1:8">
      <c r="A3289" s="2">
        <v>44527</v>
      </c>
      <c r="B3289" t="s">
        <v>18</v>
      </c>
      <c r="C3289" t="s">
        <v>24</v>
      </c>
      <c r="D3289" t="s">
        <v>15</v>
      </c>
      <c r="E3289">
        <v>45691</v>
      </c>
      <c r="F3289">
        <v>83073</v>
      </c>
      <c r="G3289" t="s">
        <v>16</v>
      </c>
      <c r="H3289" t="s">
        <v>3314</v>
      </c>
    </row>
    <row r="3290" spans="1:8">
      <c r="A3290" s="2">
        <v>44534</v>
      </c>
      <c r="B3290" t="s">
        <v>8</v>
      </c>
      <c r="C3290" t="s">
        <v>19</v>
      </c>
      <c r="D3290" t="s">
        <v>15</v>
      </c>
      <c r="E3290">
        <v>27816</v>
      </c>
      <c r="F3290">
        <v>29028</v>
      </c>
      <c r="G3290" t="s">
        <v>11</v>
      </c>
      <c r="H3290" t="s">
        <v>3315</v>
      </c>
    </row>
    <row r="3291" spans="1:8">
      <c r="A3291" s="2">
        <v>44835</v>
      </c>
      <c r="B3291" t="s">
        <v>45</v>
      </c>
      <c r="C3291" t="s">
        <v>9</v>
      </c>
      <c r="D3291" t="s">
        <v>29</v>
      </c>
      <c r="E3291">
        <v>75876</v>
      </c>
      <c r="F3291">
        <v>82727</v>
      </c>
      <c r="G3291" t="s">
        <v>11</v>
      </c>
      <c r="H3291" t="s">
        <v>3316</v>
      </c>
    </row>
    <row r="3292" spans="1:8">
      <c r="A3292" s="2">
        <v>44471</v>
      </c>
      <c r="B3292" t="s">
        <v>18</v>
      </c>
      <c r="C3292" t="s">
        <v>13</v>
      </c>
      <c r="D3292" t="s">
        <v>20</v>
      </c>
      <c r="E3292">
        <v>66533</v>
      </c>
      <c r="F3292">
        <v>148288</v>
      </c>
      <c r="G3292" t="s">
        <v>16</v>
      </c>
      <c r="H3292" t="s">
        <v>3317</v>
      </c>
    </row>
    <row r="3293" spans="1:8">
      <c r="A3293" s="2">
        <v>44515</v>
      </c>
      <c r="B3293" t="s">
        <v>13</v>
      </c>
      <c r="C3293" t="s">
        <v>13</v>
      </c>
      <c r="D3293" t="s">
        <v>10</v>
      </c>
      <c r="E3293">
        <v>118873</v>
      </c>
      <c r="F3293">
        <v>153327</v>
      </c>
      <c r="G3293" t="s">
        <v>22</v>
      </c>
      <c r="H3293" t="s">
        <v>3318</v>
      </c>
    </row>
    <row r="3294" spans="1:8">
      <c r="A3294" s="2">
        <v>44785</v>
      </c>
      <c r="B3294" t="s">
        <v>18</v>
      </c>
      <c r="C3294" t="s">
        <v>14</v>
      </c>
      <c r="D3294" t="s">
        <v>10</v>
      </c>
      <c r="E3294">
        <v>24206</v>
      </c>
      <c r="F3294">
        <v>160913</v>
      </c>
      <c r="G3294" t="s">
        <v>16</v>
      </c>
      <c r="H3294" t="s">
        <v>3319</v>
      </c>
    </row>
    <row r="3295" spans="1:8">
      <c r="A3295" s="2">
        <v>44700</v>
      </c>
      <c r="B3295" t="s">
        <v>13</v>
      </c>
      <c r="C3295" t="s">
        <v>33</v>
      </c>
      <c r="D3295" t="s">
        <v>48</v>
      </c>
      <c r="E3295">
        <v>142270</v>
      </c>
      <c r="F3295">
        <v>151650</v>
      </c>
      <c r="G3295" t="s">
        <v>11</v>
      </c>
      <c r="H3295" t="s">
        <v>3320</v>
      </c>
    </row>
    <row r="3296" spans="1:8">
      <c r="A3296" s="2">
        <v>44583</v>
      </c>
      <c r="B3296" t="s">
        <v>45</v>
      </c>
      <c r="C3296" t="s">
        <v>24</v>
      </c>
      <c r="D3296" t="s">
        <v>20</v>
      </c>
      <c r="E3296">
        <v>88566</v>
      </c>
      <c r="F3296">
        <v>159622</v>
      </c>
      <c r="G3296" t="s">
        <v>25</v>
      </c>
      <c r="H3296" t="s">
        <v>3321</v>
      </c>
    </row>
    <row r="3297" spans="1:8">
      <c r="A3297" s="2">
        <v>45066</v>
      </c>
      <c r="B3297" t="s">
        <v>18</v>
      </c>
      <c r="C3297" t="s">
        <v>13</v>
      </c>
      <c r="D3297" t="s">
        <v>15</v>
      </c>
      <c r="E3297">
        <v>132874</v>
      </c>
      <c r="F3297">
        <v>77739</v>
      </c>
      <c r="G3297" t="s">
        <v>11</v>
      </c>
      <c r="H3297" t="s">
        <v>3322</v>
      </c>
    </row>
    <row r="3298" spans="1:8">
      <c r="A3298" s="2">
        <v>45029</v>
      </c>
      <c r="B3298" t="s">
        <v>13</v>
      </c>
      <c r="C3298" t="s">
        <v>9</v>
      </c>
      <c r="D3298" t="s">
        <v>15</v>
      </c>
      <c r="E3298">
        <v>117787</v>
      </c>
      <c r="F3298">
        <v>56617</v>
      </c>
      <c r="G3298" t="s">
        <v>22</v>
      </c>
      <c r="H3298" t="s">
        <v>3323</v>
      </c>
    </row>
    <row r="3299" spans="1:8">
      <c r="A3299" s="2">
        <v>45211</v>
      </c>
      <c r="B3299" t="s">
        <v>27</v>
      </c>
      <c r="C3299" t="s">
        <v>9</v>
      </c>
      <c r="D3299" t="s">
        <v>48</v>
      </c>
      <c r="E3299">
        <v>14934</v>
      </c>
      <c r="F3299">
        <v>125333</v>
      </c>
      <c r="G3299" t="s">
        <v>11</v>
      </c>
      <c r="H3299" t="s">
        <v>3324</v>
      </c>
    </row>
    <row r="3300" spans="1:8">
      <c r="A3300" s="2">
        <v>44799</v>
      </c>
      <c r="B3300" t="s">
        <v>31</v>
      </c>
      <c r="C3300" t="s">
        <v>9</v>
      </c>
      <c r="D3300" t="s">
        <v>15</v>
      </c>
      <c r="E3300">
        <v>131298</v>
      </c>
      <c r="F3300">
        <v>13384</v>
      </c>
      <c r="G3300" t="s">
        <v>11</v>
      </c>
      <c r="H3300" t="s">
        <v>3325</v>
      </c>
    </row>
    <row r="3301" spans="1:8">
      <c r="A3301" s="2">
        <v>44887</v>
      </c>
      <c r="B3301" t="s">
        <v>45</v>
      </c>
      <c r="C3301" t="s">
        <v>14</v>
      </c>
      <c r="D3301" t="s">
        <v>48</v>
      </c>
      <c r="E3301">
        <v>35877</v>
      </c>
      <c r="F3301">
        <v>93554</v>
      </c>
      <c r="G3301" t="s">
        <v>16</v>
      </c>
      <c r="H3301" t="s">
        <v>3326</v>
      </c>
    </row>
    <row r="3302" spans="1:8">
      <c r="A3302" s="2">
        <v>44690</v>
      </c>
      <c r="B3302" t="s">
        <v>13</v>
      </c>
      <c r="C3302" t="s">
        <v>9</v>
      </c>
      <c r="D3302" t="s">
        <v>48</v>
      </c>
      <c r="E3302">
        <v>29471</v>
      </c>
      <c r="F3302">
        <v>79655</v>
      </c>
      <c r="G3302" t="s">
        <v>22</v>
      </c>
      <c r="H3302" t="s">
        <v>3327</v>
      </c>
    </row>
    <row r="3303" spans="1:8">
      <c r="A3303" s="2">
        <v>44686</v>
      </c>
      <c r="B3303" t="s">
        <v>8</v>
      </c>
      <c r="C3303" t="s">
        <v>19</v>
      </c>
      <c r="D3303" t="s">
        <v>29</v>
      </c>
      <c r="E3303">
        <v>15853</v>
      </c>
      <c r="F3303">
        <v>111505</v>
      </c>
      <c r="G3303" t="s">
        <v>16</v>
      </c>
      <c r="H3303" t="s">
        <v>3328</v>
      </c>
    </row>
    <row r="3304" spans="1:8">
      <c r="A3304" s="2">
        <v>44917</v>
      </c>
      <c r="B3304" t="s">
        <v>18</v>
      </c>
      <c r="C3304" t="s">
        <v>14</v>
      </c>
      <c r="D3304" t="s">
        <v>10</v>
      </c>
      <c r="E3304">
        <v>46018</v>
      </c>
      <c r="F3304">
        <v>167907</v>
      </c>
      <c r="G3304" t="s">
        <v>25</v>
      </c>
      <c r="H3304" t="s">
        <v>3329</v>
      </c>
    </row>
    <row r="3305" spans="1:8">
      <c r="A3305" s="2">
        <v>44705</v>
      </c>
      <c r="B3305" t="s">
        <v>13</v>
      </c>
      <c r="C3305" t="s">
        <v>24</v>
      </c>
      <c r="D3305" t="s">
        <v>20</v>
      </c>
      <c r="E3305">
        <v>68501</v>
      </c>
      <c r="F3305">
        <v>29409</v>
      </c>
      <c r="G3305" t="s">
        <v>25</v>
      </c>
      <c r="H3305" t="s">
        <v>3330</v>
      </c>
    </row>
    <row r="3306" spans="1:8">
      <c r="A3306" s="2">
        <v>44586</v>
      </c>
      <c r="B3306" t="s">
        <v>13</v>
      </c>
      <c r="C3306" t="s">
        <v>9</v>
      </c>
      <c r="D3306" t="s">
        <v>20</v>
      </c>
      <c r="E3306">
        <v>10257</v>
      </c>
      <c r="F3306">
        <v>25676</v>
      </c>
      <c r="G3306" t="s">
        <v>22</v>
      </c>
      <c r="H3306" t="s">
        <v>3331</v>
      </c>
    </row>
    <row r="3307" spans="1:8">
      <c r="A3307" s="2">
        <v>44491</v>
      </c>
      <c r="B3307" t="s">
        <v>13</v>
      </c>
      <c r="C3307" t="s">
        <v>33</v>
      </c>
      <c r="D3307" t="s">
        <v>10</v>
      </c>
      <c r="E3307">
        <v>125169</v>
      </c>
      <c r="F3307">
        <v>168950</v>
      </c>
      <c r="G3307" t="s">
        <v>25</v>
      </c>
      <c r="H3307" t="s">
        <v>3332</v>
      </c>
    </row>
    <row r="3308" spans="1:8">
      <c r="A3308" s="2">
        <v>44992</v>
      </c>
      <c r="B3308" t="s">
        <v>31</v>
      </c>
      <c r="C3308" t="s">
        <v>13</v>
      </c>
      <c r="D3308" t="s">
        <v>20</v>
      </c>
      <c r="E3308">
        <v>145802</v>
      </c>
      <c r="F3308">
        <v>143347</v>
      </c>
      <c r="G3308" t="s">
        <v>25</v>
      </c>
      <c r="H3308" t="s">
        <v>3333</v>
      </c>
    </row>
    <row r="3309" spans="1:8">
      <c r="A3309" s="2">
        <v>45061</v>
      </c>
      <c r="B3309" t="s">
        <v>8</v>
      </c>
      <c r="C3309" t="s">
        <v>24</v>
      </c>
      <c r="D3309" t="s">
        <v>15</v>
      </c>
      <c r="E3309">
        <v>21305</v>
      </c>
      <c r="F3309">
        <v>147035</v>
      </c>
      <c r="G3309" t="s">
        <v>11</v>
      </c>
      <c r="H3309" t="s">
        <v>3334</v>
      </c>
    </row>
    <row r="3310" spans="1:8">
      <c r="A3310" s="2">
        <v>44745</v>
      </c>
      <c r="B3310" t="s">
        <v>8</v>
      </c>
      <c r="C3310" t="s">
        <v>19</v>
      </c>
      <c r="D3310" t="s">
        <v>15</v>
      </c>
      <c r="E3310">
        <v>130761</v>
      </c>
      <c r="F3310">
        <v>114967</v>
      </c>
      <c r="G3310" t="s">
        <v>16</v>
      </c>
      <c r="H3310" t="s">
        <v>3335</v>
      </c>
    </row>
    <row r="3311" spans="1:8">
      <c r="A3311" s="2">
        <v>44845</v>
      </c>
      <c r="B3311" t="s">
        <v>27</v>
      </c>
      <c r="C3311" t="s">
        <v>33</v>
      </c>
      <c r="D3311" t="s">
        <v>20</v>
      </c>
      <c r="E3311">
        <v>98979</v>
      </c>
      <c r="F3311">
        <v>88940</v>
      </c>
      <c r="G3311" t="s">
        <v>16</v>
      </c>
      <c r="H3311" t="s">
        <v>3336</v>
      </c>
    </row>
    <row r="3312" spans="1:8">
      <c r="A3312" s="2">
        <v>44764</v>
      </c>
      <c r="B3312" t="s">
        <v>31</v>
      </c>
      <c r="C3312" t="s">
        <v>24</v>
      </c>
      <c r="D3312" t="s">
        <v>29</v>
      </c>
      <c r="E3312">
        <v>20818</v>
      </c>
      <c r="F3312">
        <v>68965</v>
      </c>
      <c r="G3312" t="s">
        <v>16</v>
      </c>
      <c r="H3312" t="s">
        <v>3337</v>
      </c>
    </row>
    <row r="3313" spans="1:8">
      <c r="A3313" s="2">
        <v>45049</v>
      </c>
      <c r="B3313" t="s">
        <v>13</v>
      </c>
      <c r="C3313" t="s">
        <v>19</v>
      </c>
      <c r="D3313" t="s">
        <v>20</v>
      </c>
      <c r="E3313">
        <v>16202</v>
      </c>
      <c r="F3313">
        <v>116485</v>
      </c>
      <c r="G3313" t="s">
        <v>22</v>
      </c>
      <c r="H3313" t="s">
        <v>3338</v>
      </c>
    </row>
    <row r="3314" spans="1:8">
      <c r="A3314" s="2">
        <v>44966</v>
      </c>
      <c r="B3314" t="s">
        <v>45</v>
      </c>
      <c r="C3314" t="s">
        <v>9</v>
      </c>
      <c r="D3314" t="s">
        <v>48</v>
      </c>
      <c r="E3314">
        <v>48946</v>
      </c>
      <c r="F3314">
        <v>81061</v>
      </c>
      <c r="G3314" t="s">
        <v>11</v>
      </c>
      <c r="H3314" t="s">
        <v>3339</v>
      </c>
    </row>
    <row r="3315" spans="1:8">
      <c r="A3315" s="2">
        <v>44641</v>
      </c>
      <c r="B3315" t="s">
        <v>31</v>
      </c>
      <c r="C3315" t="s">
        <v>24</v>
      </c>
      <c r="D3315" t="s">
        <v>48</v>
      </c>
      <c r="E3315">
        <v>27031</v>
      </c>
      <c r="F3315">
        <v>66318</v>
      </c>
      <c r="G3315" t="s">
        <v>11</v>
      </c>
      <c r="H3315" t="s">
        <v>3340</v>
      </c>
    </row>
    <row r="3316" spans="1:8">
      <c r="A3316" s="2">
        <v>44559</v>
      </c>
      <c r="B3316" t="s">
        <v>31</v>
      </c>
      <c r="C3316" t="s">
        <v>24</v>
      </c>
      <c r="D3316" t="s">
        <v>10</v>
      </c>
      <c r="E3316">
        <v>136705</v>
      </c>
      <c r="F3316">
        <v>164622</v>
      </c>
      <c r="G3316" t="s">
        <v>22</v>
      </c>
      <c r="H3316" t="s">
        <v>3341</v>
      </c>
    </row>
    <row r="3317" spans="1:8">
      <c r="A3317" s="2">
        <v>44319</v>
      </c>
      <c r="B3317" t="s">
        <v>8</v>
      </c>
      <c r="C3317" t="s">
        <v>24</v>
      </c>
      <c r="D3317" t="s">
        <v>15</v>
      </c>
      <c r="E3317">
        <v>122212</v>
      </c>
      <c r="F3317">
        <v>45087</v>
      </c>
      <c r="G3317" t="s">
        <v>16</v>
      </c>
      <c r="H3317" t="s">
        <v>3342</v>
      </c>
    </row>
    <row r="3318" spans="1:8">
      <c r="A3318" s="2">
        <v>44938</v>
      </c>
      <c r="B3318" t="s">
        <v>27</v>
      </c>
      <c r="C3318" t="s">
        <v>14</v>
      </c>
      <c r="D3318" t="s">
        <v>29</v>
      </c>
      <c r="E3318">
        <v>111890</v>
      </c>
      <c r="F3318">
        <v>134861</v>
      </c>
      <c r="G3318" t="s">
        <v>11</v>
      </c>
      <c r="H3318" t="s">
        <v>3343</v>
      </c>
    </row>
    <row r="3319" spans="1:8">
      <c r="A3319" s="2">
        <v>44876</v>
      </c>
      <c r="B3319" t="s">
        <v>27</v>
      </c>
      <c r="C3319" t="s">
        <v>33</v>
      </c>
      <c r="D3319" t="s">
        <v>20</v>
      </c>
      <c r="E3319">
        <v>103496</v>
      </c>
      <c r="F3319">
        <v>14953</v>
      </c>
      <c r="G3319" t="s">
        <v>11</v>
      </c>
      <c r="H3319" t="s">
        <v>3344</v>
      </c>
    </row>
    <row r="3320" spans="1:8">
      <c r="A3320" s="2">
        <v>44616</v>
      </c>
      <c r="B3320" t="s">
        <v>31</v>
      </c>
      <c r="C3320" t="s">
        <v>19</v>
      </c>
      <c r="D3320" t="s">
        <v>48</v>
      </c>
      <c r="E3320">
        <v>147152</v>
      </c>
      <c r="F3320">
        <v>102266</v>
      </c>
      <c r="G3320" t="s">
        <v>16</v>
      </c>
      <c r="H3320" t="s">
        <v>3345</v>
      </c>
    </row>
    <row r="3321" spans="1:8">
      <c r="A3321" s="2">
        <v>44288</v>
      </c>
      <c r="B3321" t="s">
        <v>31</v>
      </c>
      <c r="C3321" t="s">
        <v>9</v>
      </c>
      <c r="D3321" t="s">
        <v>15</v>
      </c>
      <c r="E3321">
        <v>125446</v>
      </c>
      <c r="F3321">
        <v>111431</v>
      </c>
      <c r="G3321" t="s">
        <v>25</v>
      </c>
      <c r="H3321" t="s">
        <v>3346</v>
      </c>
    </row>
    <row r="3322" spans="1:8">
      <c r="A3322" s="2">
        <v>44259</v>
      </c>
      <c r="B3322" t="s">
        <v>18</v>
      </c>
      <c r="C3322" t="s">
        <v>13</v>
      </c>
      <c r="D3322" t="s">
        <v>15</v>
      </c>
      <c r="E3322">
        <v>41942</v>
      </c>
      <c r="F3322">
        <v>160376</v>
      </c>
      <c r="G3322" t="s">
        <v>22</v>
      </c>
      <c r="H3322" t="s">
        <v>3347</v>
      </c>
    </row>
    <row r="3323" spans="1:8">
      <c r="A3323" s="2">
        <v>44708</v>
      </c>
      <c r="B3323" t="s">
        <v>13</v>
      </c>
      <c r="C3323" t="s">
        <v>9</v>
      </c>
      <c r="D3323" t="s">
        <v>29</v>
      </c>
      <c r="E3323">
        <v>27016</v>
      </c>
      <c r="F3323">
        <v>102613</v>
      </c>
      <c r="G3323" t="s">
        <v>11</v>
      </c>
      <c r="H3323" t="s">
        <v>3348</v>
      </c>
    </row>
    <row r="3324" spans="1:8">
      <c r="A3324" s="2">
        <v>44968</v>
      </c>
      <c r="B3324" t="s">
        <v>8</v>
      </c>
      <c r="C3324" t="s">
        <v>9</v>
      </c>
      <c r="D3324" t="s">
        <v>29</v>
      </c>
      <c r="E3324">
        <v>34232</v>
      </c>
      <c r="F3324">
        <v>46739</v>
      </c>
      <c r="G3324" t="s">
        <v>16</v>
      </c>
      <c r="H3324" t="s">
        <v>3349</v>
      </c>
    </row>
    <row r="3325" spans="1:8">
      <c r="A3325" s="2">
        <v>44452</v>
      </c>
      <c r="B3325" t="s">
        <v>13</v>
      </c>
      <c r="C3325" t="s">
        <v>14</v>
      </c>
      <c r="D3325" t="s">
        <v>29</v>
      </c>
      <c r="E3325">
        <v>70928</v>
      </c>
      <c r="F3325">
        <v>136020</v>
      </c>
      <c r="G3325" t="s">
        <v>25</v>
      </c>
      <c r="H3325" t="s">
        <v>3350</v>
      </c>
    </row>
    <row r="3326" spans="1:8">
      <c r="A3326" s="2">
        <v>44331</v>
      </c>
      <c r="B3326" t="s">
        <v>45</v>
      </c>
      <c r="C3326" t="s">
        <v>14</v>
      </c>
      <c r="D3326" t="s">
        <v>29</v>
      </c>
      <c r="E3326">
        <v>141401</v>
      </c>
      <c r="F3326">
        <v>114879</v>
      </c>
      <c r="G3326" t="s">
        <v>16</v>
      </c>
      <c r="H3326" t="s">
        <v>3351</v>
      </c>
    </row>
    <row r="3327" spans="1:8">
      <c r="A3327" s="2">
        <v>45071</v>
      </c>
      <c r="B3327" t="s">
        <v>45</v>
      </c>
      <c r="C3327" t="s">
        <v>24</v>
      </c>
      <c r="D3327" t="s">
        <v>48</v>
      </c>
      <c r="E3327">
        <v>70363</v>
      </c>
      <c r="F3327">
        <v>32987</v>
      </c>
      <c r="G3327" t="s">
        <v>16</v>
      </c>
      <c r="H3327" t="s">
        <v>3352</v>
      </c>
    </row>
    <row r="3328" spans="1:8">
      <c r="A3328" s="2">
        <v>45018</v>
      </c>
      <c r="B3328" t="s">
        <v>27</v>
      </c>
      <c r="C3328" t="s">
        <v>9</v>
      </c>
      <c r="D3328" t="s">
        <v>29</v>
      </c>
      <c r="E3328">
        <v>146518</v>
      </c>
      <c r="F3328">
        <v>126064</v>
      </c>
      <c r="G3328" t="s">
        <v>25</v>
      </c>
      <c r="H3328" t="s">
        <v>3353</v>
      </c>
    </row>
    <row r="3329" spans="1:8">
      <c r="A3329" s="2">
        <v>44284</v>
      </c>
      <c r="B3329" t="s">
        <v>8</v>
      </c>
      <c r="C3329" t="s">
        <v>33</v>
      </c>
      <c r="D3329" t="s">
        <v>15</v>
      </c>
      <c r="E3329">
        <v>87781</v>
      </c>
      <c r="F3329">
        <v>14038</v>
      </c>
      <c r="G3329" t="s">
        <v>22</v>
      </c>
      <c r="H3329" t="s">
        <v>3354</v>
      </c>
    </row>
    <row r="3330" spans="1:8">
      <c r="A3330" s="2">
        <v>45184</v>
      </c>
      <c r="B3330" t="s">
        <v>13</v>
      </c>
      <c r="C3330" t="s">
        <v>14</v>
      </c>
      <c r="D3330" t="s">
        <v>15</v>
      </c>
      <c r="E3330">
        <v>118670</v>
      </c>
      <c r="F3330">
        <v>10775</v>
      </c>
      <c r="G3330" t="s">
        <v>11</v>
      </c>
      <c r="H3330" t="s">
        <v>3355</v>
      </c>
    </row>
    <row r="3331" spans="1:8">
      <c r="A3331" s="2">
        <v>45019</v>
      </c>
      <c r="B3331" t="s">
        <v>27</v>
      </c>
      <c r="C3331" t="s">
        <v>19</v>
      </c>
      <c r="D3331" t="s">
        <v>20</v>
      </c>
      <c r="E3331">
        <v>125672</v>
      </c>
      <c r="F3331">
        <v>146549</v>
      </c>
      <c r="G3331" t="s">
        <v>22</v>
      </c>
      <c r="H3331" t="s">
        <v>3356</v>
      </c>
    </row>
    <row r="3332" spans="1:8">
      <c r="A3332" s="2">
        <v>45223</v>
      </c>
      <c r="B3332" t="s">
        <v>45</v>
      </c>
      <c r="C3332" t="s">
        <v>14</v>
      </c>
      <c r="D3332" t="s">
        <v>15</v>
      </c>
      <c r="E3332">
        <v>135158</v>
      </c>
      <c r="F3332">
        <v>79910</v>
      </c>
      <c r="G3332" t="s">
        <v>22</v>
      </c>
      <c r="H3332" t="s">
        <v>3357</v>
      </c>
    </row>
    <row r="3333" spans="1:8">
      <c r="A3333" s="2">
        <v>45170</v>
      </c>
      <c r="B3333" t="s">
        <v>31</v>
      </c>
      <c r="C3333" t="s">
        <v>33</v>
      </c>
      <c r="D3333" t="s">
        <v>15</v>
      </c>
      <c r="E3333">
        <v>56094</v>
      </c>
      <c r="F3333">
        <v>75819</v>
      </c>
      <c r="G3333" t="s">
        <v>16</v>
      </c>
      <c r="H3333" t="s">
        <v>3358</v>
      </c>
    </row>
    <row r="3334" spans="1:8">
      <c r="A3334" s="2">
        <v>45130</v>
      </c>
      <c r="B3334" t="s">
        <v>8</v>
      </c>
      <c r="C3334" t="s">
        <v>14</v>
      </c>
      <c r="D3334" t="s">
        <v>48</v>
      </c>
      <c r="E3334">
        <v>24822</v>
      </c>
      <c r="F3334">
        <v>25046</v>
      </c>
      <c r="G3334" t="s">
        <v>16</v>
      </c>
      <c r="H3334" t="s">
        <v>3359</v>
      </c>
    </row>
    <row r="3335" spans="1:8">
      <c r="A3335" s="2">
        <v>44317</v>
      </c>
      <c r="B3335" t="s">
        <v>8</v>
      </c>
      <c r="C3335" t="s">
        <v>33</v>
      </c>
      <c r="D3335" t="s">
        <v>15</v>
      </c>
      <c r="E3335">
        <v>26825</v>
      </c>
      <c r="F3335">
        <v>159597</v>
      </c>
      <c r="G3335" t="s">
        <v>16</v>
      </c>
      <c r="H3335" t="s">
        <v>3360</v>
      </c>
    </row>
    <row r="3336" spans="1:8">
      <c r="A3336" s="2">
        <v>45258</v>
      </c>
      <c r="B3336" t="s">
        <v>13</v>
      </c>
      <c r="C3336" t="s">
        <v>13</v>
      </c>
      <c r="D3336" t="s">
        <v>10</v>
      </c>
      <c r="E3336">
        <v>145092</v>
      </c>
      <c r="F3336">
        <v>126723</v>
      </c>
      <c r="G3336" t="s">
        <v>22</v>
      </c>
      <c r="H3336" t="s">
        <v>3361</v>
      </c>
    </row>
    <row r="3337" spans="1:8">
      <c r="A3337" s="2">
        <v>45204</v>
      </c>
      <c r="B3337" t="s">
        <v>18</v>
      </c>
      <c r="C3337" t="s">
        <v>33</v>
      </c>
      <c r="D3337" t="s">
        <v>15</v>
      </c>
      <c r="E3337">
        <v>34849</v>
      </c>
      <c r="F3337">
        <v>49181</v>
      </c>
      <c r="G3337" t="s">
        <v>11</v>
      </c>
      <c r="H3337" t="s">
        <v>3362</v>
      </c>
    </row>
    <row r="3338" spans="1:8">
      <c r="A3338" s="2">
        <v>45121</v>
      </c>
      <c r="B3338" t="s">
        <v>13</v>
      </c>
      <c r="C3338" t="s">
        <v>13</v>
      </c>
      <c r="D3338" t="s">
        <v>20</v>
      </c>
      <c r="E3338">
        <v>35602</v>
      </c>
      <c r="F3338">
        <v>139823</v>
      </c>
      <c r="G3338" t="s">
        <v>16</v>
      </c>
      <c r="H3338" t="s">
        <v>3363</v>
      </c>
    </row>
    <row r="3339" spans="1:8">
      <c r="A3339" s="2">
        <v>44841</v>
      </c>
      <c r="B3339" t="s">
        <v>31</v>
      </c>
      <c r="C3339" t="s">
        <v>19</v>
      </c>
      <c r="D3339" t="s">
        <v>20</v>
      </c>
      <c r="E3339">
        <v>104460</v>
      </c>
      <c r="F3339">
        <v>153563</v>
      </c>
      <c r="G3339" t="s">
        <v>25</v>
      </c>
      <c r="H3339" t="s">
        <v>3364</v>
      </c>
    </row>
    <row r="3340" spans="1:8">
      <c r="A3340" s="2">
        <v>44910</v>
      </c>
      <c r="B3340" t="s">
        <v>31</v>
      </c>
      <c r="C3340" t="s">
        <v>24</v>
      </c>
      <c r="D3340" t="s">
        <v>29</v>
      </c>
      <c r="E3340">
        <v>45701</v>
      </c>
      <c r="F3340">
        <v>166814</v>
      </c>
      <c r="G3340" t="s">
        <v>11</v>
      </c>
      <c r="H3340" t="s">
        <v>3365</v>
      </c>
    </row>
    <row r="3341" spans="1:8">
      <c r="A3341" s="2">
        <v>45056</v>
      </c>
      <c r="B3341" t="s">
        <v>27</v>
      </c>
      <c r="C3341" t="s">
        <v>24</v>
      </c>
      <c r="D3341" t="s">
        <v>48</v>
      </c>
      <c r="E3341">
        <v>133327</v>
      </c>
      <c r="F3341">
        <v>56736</v>
      </c>
      <c r="G3341" t="s">
        <v>11</v>
      </c>
      <c r="H3341" t="s">
        <v>3366</v>
      </c>
    </row>
    <row r="3342" spans="1:8">
      <c r="A3342" s="2">
        <v>44217</v>
      </c>
      <c r="B3342" t="s">
        <v>8</v>
      </c>
      <c r="C3342" t="s">
        <v>14</v>
      </c>
      <c r="D3342" t="s">
        <v>20</v>
      </c>
      <c r="E3342">
        <v>29752</v>
      </c>
      <c r="F3342">
        <v>109458</v>
      </c>
      <c r="G3342" t="s">
        <v>11</v>
      </c>
      <c r="H3342" t="s">
        <v>3367</v>
      </c>
    </row>
    <row r="3343" spans="1:8">
      <c r="A3343" s="2">
        <v>44438</v>
      </c>
      <c r="B3343" t="s">
        <v>27</v>
      </c>
      <c r="C3343" t="s">
        <v>33</v>
      </c>
      <c r="D3343" t="s">
        <v>10</v>
      </c>
      <c r="E3343">
        <v>149138</v>
      </c>
      <c r="F3343">
        <v>58420</v>
      </c>
      <c r="G3343" t="s">
        <v>25</v>
      </c>
      <c r="H3343" t="s">
        <v>3368</v>
      </c>
    </row>
    <row r="3344" spans="1:8">
      <c r="A3344" s="2">
        <v>44651</v>
      </c>
      <c r="B3344" t="s">
        <v>31</v>
      </c>
      <c r="C3344" t="s">
        <v>14</v>
      </c>
      <c r="D3344" t="s">
        <v>10</v>
      </c>
      <c r="E3344">
        <v>87045</v>
      </c>
      <c r="F3344">
        <v>61257</v>
      </c>
      <c r="G3344" t="s">
        <v>25</v>
      </c>
      <c r="H3344" t="s">
        <v>3369</v>
      </c>
    </row>
    <row r="3345" spans="1:8">
      <c r="A3345" s="2">
        <v>45159</v>
      </c>
      <c r="B3345" t="s">
        <v>18</v>
      </c>
      <c r="C3345" t="s">
        <v>33</v>
      </c>
      <c r="D3345" t="s">
        <v>29</v>
      </c>
      <c r="E3345">
        <v>149333</v>
      </c>
      <c r="F3345">
        <v>51096</v>
      </c>
      <c r="G3345" t="s">
        <v>16</v>
      </c>
      <c r="H3345" t="s">
        <v>3370</v>
      </c>
    </row>
    <row r="3346" spans="1:8">
      <c r="A3346" s="2">
        <v>44817</v>
      </c>
      <c r="B3346" t="s">
        <v>8</v>
      </c>
      <c r="C3346" t="s">
        <v>14</v>
      </c>
      <c r="D3346" t="s">
        <v>48</v>
      </c>
      <c r="E3346">
        <v>102689</v>
      </c>
      <c r="F3346">
        <v>97764</v>
      </c>
      <c r="G3346" t="s">
        <v>11</v>
      </c>
      <c r="H3346" t="s">
        <v>3371</v>
      </c>
    </row>
    <row r="3347" spans="1:8">
      <c r="A3347" s="2">
        <v>44499</v>
      </c>
      <c r="B3347" t="s">
        <v>31</v>
      </c>
      <c r="C3347" t="s">
        <v>24</v>
      </c>
      <c r="D3347" t="s">
        <v>48</v>
      </c>
      <c r="E3347">
        <v>145657</v>
      </c>
      <c r="F3347">
        <v>84061</v>
      </c>
      <c r="G3347" t="s">
        <v>22</v>
      </c>
      <c r="H3347" t="s">
        <v>3372</v>
      </c>
    </row>
    <row r="3348" spans="1:8">
      <c r="A3348" s="2">
        <v>44999</v>
      </c>
      <c r="B3348" t="s">
        <v>18</v>
      </c>
      <c r="C3348" t="s">
        <v>19</v>
      </c>
      <c r="D3348" t="s">
        <v>15</v>
      </c>
      <c r="E3348">
        <v>63750</v>
      </c>
      <c r="F3348">
        <v>32790</v>
      </c>
      <c r="G3348" t="s">
        <v>22</v>
      </c>
      <c r="H3348" t="s">
        <v>3373</v>
      </c>
    </row>
    <row r="3349" spans="1:8">
      <c r="A3349" s="2">
        <v>45160</v>
      </c>
      <c r="B3349" t="s">
        <v>13</v>
      </c>
      <c r="C3349" t="s">
        <v>24</v>
      </c>
      <c r="D3349" t="s">
        <v>10</v>
      </c>
      <c r="E3349">
        <v>37632</v>
      </c>
      <c r="F3349">
        <v>123683</v>
      </c>
      <c r="G3349" t="s">
        <v>22</v>
      </c>
      <c r="H3349" t="s">
        <v>3374</v>
      </c>
    </row>
    <row r="3350" spans="1:8">
      <c r="A3350" s="2">
        <v>44265</v>
      </c>
      <c r="B3350" t="s">
        <v>45</v>
      </c>
      <c r="C3350" t="s">
        <v>14</v>
      </c>
      <c r="D3350" t="s">
        <v>10</v>
      </c>
      <c r="E3350">
        <v>48585</v>
      </c>
      <c r="F3350">
        <v>168839</v>
      </c>
      <c r="G3350" t="s">
        <v>16</v>
      </c>
      <c r="H3350" t="s">
        <v>3375</v>
      </c>
    </row>
    <row r="3351" spans="1:8">
      <c r="A3351" s="2">
        <v>44392</v>
      </c>
      <c r="B3351" t="s">
        <v>31</v>
      </c>
      <c r="C3351" t="s">
        <v>33</v>
      </c>
      <c r="D3351" t="s">
        <v>10</v>
      </c>
      <c r="E3351">
        <v>10116</v>
      </c>
      <c r="F3351">
        <v>13327</v>
      </c>
      <c r="G3351" t="s">
        <v>22</v>
      </c>
      <c r="H3351" t="s">
        <v>3376</v>
      </c>
    </row>
    <row r="3352" spans="1:8">
      <c r="A3352" s="2">
        <v>44336</v>
      </c>
      <c r="B3352" t="s">
        <v>45</v>
      </c>
      <c r="C3352" t="s">
        <v>9</v>
      </c>
      <c r="D3352" t="s">
        <v>10</v>
      </c>
      <c r="E3352">
        <v>25616</v>
      </c>
      <c r="F3352">
        <v>125898</v>
      </c>
      <c r="G3352" t="s">
        <v>11</v>
      </c>
      <c r="H3352" t="s">
        <v>3377</v>
      </c>
    </row>
    <row r="3353" spans="1:8">
      <c r="A3353" s="2">
        <v>44479</v>
      </c>
      <c r="B3353" t="s">
        <v>27</v>
      </c>
      <c r="C3353" t="s">
        <v>19</v>
      </c>
      <c r="D3353" t="s">
        <v>20</v>
      </c>
      <c r="E3353">
        <v>93733</v>
      </c>
      <c r="F3353">
        <v>115107</v>
      </c>
      <c r="G3353" t="s">
        <v>16</v>
      </c>
      <c r="H3353" t="s">
        <v>3378</v>
      </c>
    </row>
    <row r="3354" spans="1:8">
      <c r="A3354" s="2">
        <v>44508</v>
      </c>
      <c r="B3354" t="s">
        <v>45</v>
      </c>
      <c r="C3354" t="s">
        <v>33</v>
      </c>
      <c r="D3354" t="s">
        <v>48</v>
      </c>
      <c r="E3354">
        <v>123246</v>
      </c>
      <c r="F3354">
        <v>129354</v>
      </c>
      <c r="G3354" t="s">
        <v>16</v>
      </c>
      <c r="H3354" t="s">
        <v>3379</v>
      </c>
    </row>
    <row r="3355" spans="1:8">
      <c r="A3355" s="2">
        <v>44942</v>
      </c>
      <c r="B3355" t="s">
        <v>31</v>
      </c>
      <c r="C3355" t="s">
        <v>14</v>
      </c>
      <c r="D3355" t="s">
        <v>15</v>
      </c>
      <c r="E3355">
        <v>39590</v>
      </c>
      <c r="F3355">
        <v>71827</v>
      </c>
      <c r="G3355" t="s">
        <v>25</v>
      </c>
      <c r="H3355" t="s">
        <v>3380</v>
      </c>
    </row>
    <row r="3356" spans="1:8">
      <c r="A3356" s="2">
        <v>44473</v>
      </c>
      <c r="B3356" t="s">
        <v>45</v>
      </c>
      <c r="C3356" t="s">
        <v>33</v>
      </c>
      <c r="D3356" t="s">
        <v>20</v>
      </c>
      <c r="E3356">
        <v>125591</v>
      </c>
      <c r="F3356">
        <v>65225</v>
      </c>
      <c r="G3356" t="s">
        <v>11</v>
      </c>
      <c r="H3356" t="s">
        <v>3381</v>
      </c>
    </row>
    <row r="3357" spans="1:8">
      <c r="A3357" s="2">
        <v>44257</v>
      </c>
      <c r="B3357" t="s">
        <v>8</v>
      </c>
      <c r="C3357" t="s">
        <v>13</v>
      </c>
      <c r="D3357" t="s">
        <v>48</v>
      </c>
      <c r="E3357">
        <v>18685</v>
      </c>
      <c r="F3357">
        <v>20644</v>
      </c>
      <c r="G3357" t="s">
        <v>22</v>
      </c>
      <c r="H3357" t="s">
        <v>3382</v>
      </c>
    </row>
    <row r="3358" spans="1:8">
      <c r="A3358" s="2">
        <v>44248</v>
      </c>
      <c r="B3358" t="s">
        <v>31</v>
      </c>
      <c r="C3358" t="s">
        <v>33</v>
      </c>
      <c r="D3358" t="s">
        <v>29</v>
      </c>
      <c r="E3358">
        <v>79394</v>
      </c>
      <c r="F3358">
        <v>87163</v>
      </c>
      <c r="G3358" t="s">
        <v>11</v>
      </c>
      <c r="H3358" t="s">
        <v>3383</v>
      </c>
    </row>
    <row r="3359" spans="1:8">
      <c r="A3359" s="2">
        <v>44349</v>
      </c>
      <c r="B3359" t="s">
        <v>18</v>
      </c>
      <c r="C3359" t="s">
        <v>24</v>
      </c>
      <c r="D3359" t="s">
        <v>10</v>
      </c>
      <c r="E3359">
        <v>106752</v>
      </c>
      <c r="F3359">
        <v>100017</v>
      </c>
      <c r="G3359" t="s">
        <v>11</v>
      </c>
      <c r="H3359" t="s">
        <v>3384</v>
      </c>
    </row>
    <row r="3360" spans="1:8">
      <c r="A3360" s="2">
        <v>44740</v>
      </c>
      <c r="B3360" t="s">
        <v>45</v>
      </c>
      <c r="C3360" t="s">
        <v>24</v>
      </c>
      <c r="D3360" t="s">
        <v>15</v>
      </c>
      <c r="E3360">
        <v>29067</v>
      </c>
      <c r="F3360">
        <v>135240</v>
      </c>
      <c r="G3360" t="s">
        <v>16</v>
      </c>
      <c r="H3360" t="s">
        <v>3385</v>
      </c>
    </row>
    <row r="3361" spans="1:8">
      <c r="A3361" s="2">
        <v>44763</v>
      </c>
      <c r="B3361" t="s">
        <v>8</v>
      </c>
      <c r="C3361" t="s">
        <v>13</v>
      </c>
      <c r="D3361" t="s">
        <v>48</v>
      </c>
      <c r="E3361">
        <v>112034</v>
      </c>
      <c r="F3361">
        <v>79410</v>
      </c>
      <c r="G3361" t="s">
        <v>22</v>
      </c>
      <c r="H3361" t="s">
        <v>3386</v>
      </c>
    </row>
    <row r="3362" spans="1:8">
      <c r="A3362" s="2">
        <v>44818</v>
      </c>
      <c r="B3362" t="s">
        <v>27</v>
      </c>
      <c r="C3362" t="s">
        <v>19</v>
      </c>
      <c r="D3362" t="s">
        <v>29</v>
      </c>
      <c r="E3362">
        <v>121186</v>
      </c>
      <c r="F3362">
        <v>9106</v>
      </c>
      <c r="G3362" t="s">
        <v>22</v>
      </c>
      <c r="H3362" t="s">
        <v>3387</v>
      </c>
    </row>
    <row r="3363" spans="1:8">
      <c r="A3363" s="2">
        <v>44510</v>
      </c>
      <c r="B3363" t="s">
        <v>27</v>
      </c>
      <c r="C3363" t="s">
        <v>33</v>
      </c>
      <c r="D3363" t="s">
        <v>10</v>
      </c>
      <c r="E3363">
        <v>48211</v>
      </c>
      <c r="F3363">
        <v>120420</v>
      </c>
      <c r="G3363" t="s">
        <v>22</v>
      </c>
      <c r="H3363" t="s">
        <v>3388</v>
      </c>
    </row>
    <row r="3364" spans="1:8">
      <c r="A3364" s="2">
        <v>45003</v>
      </c>
      <c r="B3364" t="s">
        <v>45</v>
      </c>
      <c r="C3364" t="s">
        <v>19</v>
      </c>
      <c r="D3364" t="s">
        <v>29</v>
      </c>
      <c r="E3364">
        <v>106516</v>
      </c>
      <c r="F3364">
        <v>147491</v>
      </c>
      <c r="G3364" t="s">
        <v>25</v>
      </c>
      <c r="H3364" t="s">
        <v>3389</v>
      </c>
    </row>
    <row r="3365" spans="1:8">
      <c r="A3365" s="2">
        <v>45044</v>
      </c>
      <c r="B3365" t="s">
        <v>27</v>
      </c>
      <c r="C3365" t="s">
        <v>9</v>
      </c>
      <c r="D3365" t="s">
        <v>29</v>
      </c>
      <c r="E3365">
        <v>50727</v>
      </c>
      <c r="F3365">
        <v>124676</v>
      </c>
      <c r="G3365" t="s">
        <v>11</v>
      </c>
      <c r="H3365" t="s">
        <v>3390</v>
      </c>
    </row>
    <row r="3366" spans="1:8">
      <c r="A3366" s="2">
        <v>44293</v>
      </c>
      <c r="B3366" t="s">
        <v>18</v>
      </c>
      <c r="C3366" t="s">
        <v>33</v>
      </c>
      <c r="D3366" t="s">
        <v>20</v>
      </c>
      <c r="E3366">
        <v>24464</v>
      </c>
      <c r="F3366">
        <v>64329</v>
      </c>
      <c r="G3366" t="s">
        <v>16</v>
      </c>
      <c r="H3366" t="s">
        <v>3391</v>
      </c>
    </row>
    <row r="3367" spans="1:8">
      <c r="A3367" s="2">
        <v>45077</v>
      </c>
      <c r="B3367" t="s">
        <v>31</v>
      </c>
      <c r="C3367" t="s">
        <v>24</v>
      </c>
      <c r="D3367" t="s">
        <v>29</v>
      </c>
      <c r="E3367">
        <v>120875</v>
      </c>
      <c r="F3367">
        <v>48908</v>
      </c>
      <c r="G3367" t="s">
        <v>16</v>
      </c>
      <c r="H3367" t="s">
        <v>3392</v>
      </c>
    </row>
    <row r="3368" spans="1:8">
      <c r="A3368" s="2">
        <v>45025</v>
      </c>
      <c r="B3368" t="s">
        <v>8</v>
      </c>
      <c r="C3368" t="s">
        <v>24</v>
      </c>
      <c r="D3368" t="s">
        <v>20</v>
      </c>
      <c r="E3368">
        <v>89035</v>
      </c>
      <c r="F3368">
        <v>46787</v>
      </c>
      <c r="G3368" t="s">
        <v>16</v>
      </c>
      <c r="H3368" t="s">
        <v>3393</v>
      </c>
    </row>
    <row r="3369" spans="1:8">
      <c r="A3369" s="2">
        <v>44333</v>
      </c>
      <c r="B3369" t="s">
        <v>13</v>
      </c>
      <c r="C3369" t="s">
        <v>19</v>
      </c>
      <c r="D3369" t="s">
        <v>20</v>
      </c>
      <c r="E3369">
        <v>74086</v>
      </c>
      <c r="F3369">
        <v>134887</v>
      </c>
      <c r="G3369" t="s">
        <v>22</v>
      </c>
      <c r="H3369" t="s">
        <v>3394</v>
      </c>
    </row>
    <row r="3370" spans="1:8">
      <c r="A3370" s="2">
        <v>45226</v>
      </c>
      <c r="B3370" t="s">
        <v>45</v>
      </c>
      <c r="C3370" t="s">
        <v>14</v>
      </c>
      <c r="D3370" t="s">
        <v>29</v>
      </c>
      <c r="E3370">
        <v>147869</v>
      </c>
      <c r="F3370">
        <v>160096</v>
      </c>
      <c r="G3370" t="s">
        <v>22</v>
      </c>
      <c r="H3370" t="s">
        <v>3395</v>
      </c>
    </row>
    <row r="3371" spans="1:8">
      <c r="A3371" s="2">
        <v>45207</v>
      </c>
      <c r="B3371" t="s">
        <v>27</v>
      </c>
      <c r="C3371" t="s">
        <v>24</v>
      </c>
      <c r="D3371" t="s">
        <v>48</v>
      </c>
      <c r="E3371">
        <v>14858</v>
      </c>
      <c r="F3371">
        <v>98355</v>
      </c>
      <c r="G3371" t="s">
        <v>16</v>
      </c>
      <c r="H3371" t="s">
        <v>3396</v>
      </c>
    </row>
    <row r="3372" spans="1:8">
      <c r="A3372" s="2">
        <v>44305</v>
      </c>
      <c r="B3372" t="s">
        <v>31</v>
      </c>
      <c r="C3372" t="s">
        <v>14</v>
      </c>
      <c r="D3372" t="s">
        <v>29</v>
      </c>
      <c r="E3372">
        <v>70796</v>
      </c>
      <c r="F3372">
        <v>115745</v>
      </c>
      <c r="G3372" t="s">
        <v>11</v>
      </c>
      <c r="H3372" t="s">
        <v>3397</v>
      </c>
    </row>
    <row r="3373" spans="1:8">
      <c r="A3373" s="2">
        <v>44743</v>
      </c>
      <c r="B3373" t="s">
        <v>13</v>
      </c>
      <c r="C3373" t="s">
        <v>24</v>
      </c>
      <c r="D3373" t="s">
        <v>29</v>
      </c>
      <c r="E3373">
        <v>75509</v>
      </c>
      <c r="F3373">
        <v>30755</v>
      </c>
      <c r="G3373" t="s">
        <v>16</v>
      </c>
      <c r="H3373" t="s">
        <v>3398</v>
      </c>
    </row>
    <row r="3374" spans="1:8">
      <c r="A3374" s="2">
        <v>45259</v>
      </c>
      <c r="B3374" t="s">
        <v>18</v>
      </c>
      <c r="C3374" t="s">
        <v>24</v>
      </c>
      <c r="D3374" t="s">
        <v>48</v>
      </c>
      <c r="E3374">
        <v>58393</v>
      </c>
      <c r="F3374">
        <v>36356</v>
      </c>
      <c r="G3374" t="s">
        <v>11</v>
      </c>
      <c r="H3374" t="s">
        <v>3399</v>
      </c>
    </row>
    <row r="3375" spans="1:8">
      <c r="A3375" s="2">
        <v>44858</v>
      </c>
      <c r="B3375" t="s">
        <v>27</v>
      </c>
      <c r="C3375" t="s">
        <v>9</v>
      </c>
      <c r="D3375" t="s">
        <v>10</v>
      </c>
      <c r="E3375">
        <v>148306</v>
      </c>
      <c r="F3375">
        <v>121526</v>
      </c>
      <c r="G3375" t="s">
        <v>16</v>
      </c>
      <c r="H3375" t="s">
        <v>3400</v>
      </c>
    </row>
    <row r="3376" spans="1:8">
      <c r="A3376" s="2">
        <v>44621</v>
      </c>
      <c r="B3376" t="s">
        <v>27</v>
      </c>
      <c r="C3376" t="s">
        <v>14</v>
      </c>
      <c r="D3376" t="s">
        <v>15</v>
      </c>
      <c r="E3376">
        <v>38547</v>
      </c>
      <c r="F3376">
        <v>85260</v>
      </c>
      <c r="G3376" t="s">
        <v>11</v>
      </c>
      <c r="H3376" t="s">
        <v>3401</v>
      </c>
    </row>
    <row r="3377" spans="1:8">
      <c r="A3377" s="2">
        <v>44826</v>
      </c>
      <c r="B3377" t="s">
        <v>8</v>
      </c>
      <c r="C3377" t="s">
        <v>14</v>
      </c>
      <c r="D3377" t="s">
        <v>10</v>
      </c>
      <c r="E3377">
        <v>63804</v>
      </c>
      <c r="F3377">
        <v>17127</v>
      </c>
      <c r="G3377" t="s">
        <v>16</v>
      </c>
      <c r="H3377" t="s">
        <v>3402</v>
      </c>
    </row>
    <row r="3378" spans="1:8">
      <c r="A3378" s="2">
        <v>44457</v>
      </c>
      <c r="B3378" t="s">
        <v>18</v>
      </c>
      <c r="C3378" t="s">
        <v>24</v>
      </c>
      <c r="D3378" t="s">
        <v>29</v>
      </c>
      <c r="E3378">
        <v>65941</v>
      </c>
      <c r="F3378">
        <v>86205</v>
      </c>
      <c r="G3378" t="s">
        <v>25</v>
      </c>
      <c r="H3378" t="s">
        <v>3403</v>
      </c>
    </row>
    <row r="3379" spans="1:8">
      <c r="A3379" s="2">
        <v>44283</v>
      </c>
      <c r="B3379" t="s">
        <v>18</v>
      </c>
      <c r="C3379" t="s">
        <v>14</v>
      </c>
      <c r="D3379" t="s">
        <v>10</v>
      </c>
      <c r="E3379">
        <v>33567</v>
      </c>
      <c r="F3379">
        <v>149950</v>
      </c>
      <c r="G3379" t="s">
        <v>25</v>
      </c>
      <c r="H3379" t="s">
        <v>3404</v>
      </c>
    </row>
    <row r="3380" spans="1:8">
      <c r="A3380" s="2">
        <v>44661</v>
      </c>
      <c r="B3380" t="s">
        <v>45</v>
      </c>
      <c r="C3380" t="s">
        <v>24</v>
      </c>
      <c r="D3380" t="s">
        <v>15</v>
      </c>
      <c r="E3380">
        <v>12325</v>
      </c>
      <c r="F3380">
        <v>71041</v>
      </c>
      <c r="G3380" t="s">
        <v>22</v>
      </c>
      <c r="H3380" t="s">
        <v>3405</v>
      </c>
    </row>
    <row r="3381" spans="1:8">
      <c r="A3381" s="2">
        <v>44272</v>
      </c>
      <c r="B3381" t="s">
        <v>13</v>
      </c>
      <c r="C3381" t="s">
        <v>24</v>
      </c>
      <c r="D3381" t="s">
        <v>10</v>
      </c>
      <c r="E3381">
        <v>81386</v>
      </c>
      <c r="F3381">
        <v>108180</v>
      </c>
      <c r="G3381" t="s">
        <v>22</v>
      </c>
      <c r="H3381" t="s">
        <v>3406</v>
      </c>
    </row>
    <row r="3382" spans="1:8">
      <c r="A3382" s="2">
        <v>44667</v>
      </c>
      <c r="B3382" t="s">
        <v>8</v>
      </c>
      <c r="C3382" t="s">
        <v>19</v>
      </c>
      <c r="D3382" t="s">
        <v>15</v>
      </c>
      <c r="E3382">
        <v>65516</v>
      </c>
      <c r="F3382">
        <v>10205</v>
      </c>
      <c r="G3382" t="s">
        <v>22</v>
      </c>
      <c r="H3382" t="s">
        <v>3407</v>
      </c>
    </row>
    <row r="3383" spans="1:8">
      <c r="A3383" s="2">
        <v>44610</v>
      </c>
      <c r="B3383" t="s">
        <v>45</v>
      </c>
      <c r="C3383" t="s">
        <v>33</v>
      </c>
      <c r="D3383" t="s">
        <v>10</v>
      </c>
      <c r="E3383">
        <v>138192</v>
      </c>
      <c r="F3383">
        <v>72767</v>
      </c>
      <c r="G3383" t="s">
        <v>22</v>
      </c>
      <c r="H3383" t="s">
        <v>3408</v>
      </c>
    </row>
    <row r="3384" spans="1:8">
      <c r="A3384" s="2">
        <v>45021</v>
      </c>
      <c r="B3384" t="s">
        <v>8</v>
      </c>
      <c r="C3384" t="s">
        <v>14</v>
      </c>
      <c r="D3384" t="s">
        <v>20</v>
      </c>
      <c r="E3384">
        <v>31149</v>
      </c>
      <c r="F3384">
        <v>32401</v>
      </c>
      <c r="G3384" t="s">
        <v>16</v>
      </c>
      <c r="H3384" t="s">
        <v>3409</v>
      </c>
    </row>
    <row r="3385" spans="1:8">
      <c r="A3385" s="2">
        <v>45091</v>
      </c>
      <c r="B3385" t="s">
        <v>18</v>
      </c>
      <c r="C3385" t="s">
        <v>13</v>
      </c>
      <c r="D3385" t="s">
        <v>29</v>
      </c>
      <c r="E3385">
        <v>12879</v>
      </c>
      <c r="F3385">
        <v>41314</v>
      </c>
      <c r="G3385" t="s">
        <v>25</v>
      </c>
      <c r="H3385" t="s">
        <v>3410</v>
      </c>
    </row>
    <row r="3386" spans="1:8">
      <c r="A3386" s="2">
        <v>44922</v>
      </c>
      <c r="B3386" t="s">
        <v>8</v>
      </c>
      <c r="C3386" t="s">
        <v>19</v>
      </c>
      <c r="D3386" t="s">
        <v>15</v>
      </c>
      <c r="E3386">
        <v>110492</v>
      </c>
      <c r="F3386">
        <v>133748</v>
      </c>
      <c r="G3386" t="s">
        <v>22</v>
      </c>
      <c r="H3386" t="s">
        <v>3411</v>
      </c>
    </row>
    <row r="3387" spans="1:8">
      <c r="A3387" s="2">
        <v>44653</v>
      </c>
      <c r="B3387" t="s">
        <v>8</v>
      </c>
      <c r="C3387" t="s">
        <v>14</v>
      </c>
      <c r="D3387" t="s">
        <v>29</v>
      </c>
      <c r="E3387">
        <v>94701</v>
      </c>
      <c r="F3387">
        <v>75605</v>
      </c>
      <c r="G3387" t="s">
        <v>11</v>
      </c>
      <c r="H3387" t="s">
        <v>3412</v>
      </c>
    </row>
    <row r="3388" spans="1:8">
      <c r="A3388" s="2">
        <v>44849</v>
      </c>
      <c r="B3388" t="s">
        <v>8</v>
      </c>
      <c r="C3388" t="s">
        <v>14</v>
      </c>
      <c r="D3388" t="s">
        <v>20</v>
      </c>
      <c r="E3388">
        <v>92195</v>
      </c>
      <c r="F3388">
        <v>63362</v>
      </c>
      <c r="G3388" t="s">
        <v>11</v>
      </c>
      <c r="H3388" t="s">
        <v>3413</v>
      </c>
    </row>
    <row r="3389" spans="1:8">
      <c r="A3389" s="2">
        <v>44868</v>
      </c>
      <c r="B3389" t="s">
        <v>31</v>
      </c>
      <c r="C3389" t="s">
        <v>9</v>
      </c>
      <c r="D3389" t="s">
        <v>10</v>
      </c>
      <c r="E3389">
        <v>24908</v>
      </c>
      <c r="F3389">
        <v>64005</v>
      </c>
      <c r="G3389" t="s">
        <v>22</v>
      </c>
      <c r="H3389" t="s">
        <v>3414</v>
      </c>
    </row>
    <row r="3390" spans="1:8">
      <c r="A3390" s="2">
        <v>44691</v>
      </c>
      <c r="B3390" t="s">
        <v>31</v>
      </c>
      <c r="C3390" t="s">
        <v>13</v>
      </c>
      <c r="D3390" t="s">
        <v>29</v>
      </c>
      <c r="E3390">
        <v>27650</v>
      </c>
      <c r="F3390">
        <v>104867</v>
      </c>
      <c r="G3390" t="s">
        <v>22</v>
      </c>
      <c r="H3390" t="s">
        <v>3415</v>
      </c>
    </row>
    <row r="3391" spans="1:8">
      <c r="A3391" s="2">
        <v>45265</v>
      </c>
      <c r="B3391" t="s">
        <v>13</v>
      </c>
      <c r="C3391" t="s">
        <v>13</v>
      </c>
      <c r="D3391" t="s">
        <v>10</v>
      </c>
      <c r="E3391">
        <v>136853</v>
      </c>
      <c r="F3391">
        <v>168591</v>
      </c>
      <c r="G3391" t="s">
        <v>22</v>
      </c>
      <c r="H3391" t="s">
        <v>3416</v>
      </c>
    </row>
    <row r="3392" spans="1:8">
      <c r="A3392" s="2">
        <v>44793</v>
      </c>
      <c r="B3392" t="s">
        <v>13</v>
      </c>
      <c r="C3392" t="s">
        <v>9</v>
      </c>
      <c r="D3392" t="s">
        <v>10</v>
      </c>
      <c r="E3392">
        <v>82112</v>
      </c>
      <c r="F3392">
        <v>96650</v>
      </c>
      <c r="G3392" t="s">
        <v>16</v>
      </c>
      <c r="H3392" t="s">
        <v>3417</v>
      </c>
    </row>
    <row r="3393" spans="1:8">
      <c r="A3393" s="2">
        <v>44646</v>
      </c>
      <c r="B3393" t="s">
        <v>18</v>
      </c>
      <c r="C3393" t="s">
        <v>9</v>
      </c>
      <c r="D3393" t="s">
        <v>29</v>
      </c>
      <c r="E3393">
        <v>46872</v>
      </c>
      <c r="F3393">
        <v>40784</v>
      </c>
      <c r="G3393" t="s">
        <v>11</v>
      </c>
      <c r="H3393" t="s">
        <v>3418</v>
      </c>
    </row>
    <row r="3394" spans="1:8">
      <c r="A3394" s="2">
        <v>44681</v>
      </c>
      <c r="B3394" t="s">
        <v>8</v>
      </c>
      <c r="C3394" t="s">
        <v>14</v>
      </c>
      <c r="D3394" t="s">
        <v>15</v>
      </c>
      <c r="E3394">
        <v>123508</v>
      </c>
      <c r="F3394">
        <v>10809</v>
      </c>
      <c r="G3394" t="s">
        <v>11</v>
      </c>
      <c r="H3394" t="s">
        <v>3419</v>
      </c>
    </row>
    <row r="3395" spans="1:8">
      <c r="A3395" s="2">
        <v>44842</v>
      </c>
      <c r="B3395" t="s">
        <v>18</v>
      </c>
      <c r="C3395" t="s">
        <v>33</v>
      </c>
      <c r="D3395" t="s">
        <v>15</v>
      </c>
      <c r="E3395">
        <v>106003</v>
      </c>
      <c r="F3395">
        <v>101371</v>
      </c>
      <c r="G3395" t="s">
        <v>11</v>
      </c>
      <c r="H3395" t="s">
        <v>3420</v>
      </c>
    </row>
    <row r="3396" spans="1:8">
      <c r="A3396" s="2">
        <v>44816</v>
      </c>
      <c r="B3396" t="s">
        <v>31</v>
      </c>
      <c r="C3396" t="s">
        <v>9</v>
      </c>
      <c r="D3396" t="s">
        <v>29</v>
      </c>
      <c r="E3396">
        <v>91951</v>
      </c>
      <c r="F3396">
        <v>16519</v>
      </c>
      <c r="G3396" t="s">
        <v>25</v>
      </c>
      <c r="H3396" t="s">
        <v>3421</v>
      </c>
    </row>
    <row r="3397" spans="1:8">
      <c r="A3397" s="2">
        <v>45238</v>
      </c>
      <c r="B3397" t="s">
        <v>8</v>
      </c>
      <c r="C3397" t="s">
        <v>13</v>
      </c>
      <c r="D3397" t="s">
        <v>15</v>
      </c>
      <c r="E3397">
        <v>125539</v>
      </c>
      <c r="F3397">
        <v>163993</v>
      </c>
      <c r="G3397" t="s">
        <v>16</v>
      </c>
      <c r="H3397" t="s">
        <v>3422</v>
      </c>
    </row>
    <row r="3398" spans="1:8">
      <c r="A3398" s="2">
        <v>44858</v>
      </c>
      <c r="B3398" t="s">
        <v>45</v>
      </c>
      <c r="C3398" t="s">
        <v>13</v>
      </c>
      <c r="D3398" t="s">
        <v>48</v>
      </c>
      <c r="E3398">
        <v>103311</v>
      </c>
      <c r="F3398">
        <v>151535</v>
      </c>
      <c r="G3398" t="s">
        <v>25</v>
      </c>
      <c r="H3398" t="s">
        <v>3423</v>
      </c>
    </row>
    <row r="3399" spans="1:8">
      <c r="A3399" s="2">
        <v>44954</v>
      </c>
      <c r="B3399" t="s">
        <v>31</v>
      </c>
      <c r="C3399" t="s">
        <v>14</v>
      </c>
      <c r="D3399" t="s">
        <v>10</v>
      </c>
      <c r="E3399">
        <v>65020</v>
      </c>
      <c r="F3399">
        <v>153720</v>
      </c>
      <c r="G3399" t="s">
        <v>16</v>
      </c>
      <c r="H3399" t="s">
        <v>3424</v>
      </c>
    </row>
    <row r="3400" spans="1:8">
      <c r="A3400" s="2">
        <v>44485</v>
      </c>
      <c r="B3400" t="s">
        <v>31</v>
      </c>
      <c r="C3400" t="s">
        <v>33</v>
      </c>
      <c r="D3400" t="s">
        <v>29</v>
      </c>
      <c r="E3400">
        <v>87272</v>
      </c>
      <c r="F3400">
        <v>88777</v>
      </c>
      <c r="G3400" t="s">
        <v>11</v>
      </c>
      <c r="H3400" t="s">
        <v>3425</v>
      </c>
    </row>
    <row r="3401" spans="1:8">
      <c r="A3401" s="2">
        <v>44917</v>
      </c>
      <c r="B3401" t="s">
        <v>31</v>
      </c>
      <c r="C3401" t="s">
        <v>24</v>
      </c>
      <c r="D3401" t="s">
        <v>20</v>
      </c>
      <c r="E3401">
        <v>102460</v>
      </c>
      <c r="F3401">
        <v>115039</v>
      </c>
      <c r="G3401" t="s">
        <v>11</v>
      </c>
      <c r="H3401" t="s">
        <v>3426</v>
      </c>
    </row>
    <row r="3402" spans="1:8">
      <c r="A3402" s="2">
        <v>44834</v>
      </c>
      <c r="B3402" t="s">
        <v>8</v>
      </c>
      <c r="C3402" t="s">
        <v>9</v>
      </c>
      <c r="D3402" t="s">
        <v>29</v>
      </c>
      <c r="E3402">
        <v>54819</v>
      </c>
      <c r="F3402">
        <v>93370</v>
      </c>
      <c r="G3402" t="s">
        <v>25</v>
      </c>
      <c r="H3402" t="s">
        <v>3427</v>
      </c>
    </row>
    <row r="3403" spans="1:8">
      <c r="A3403" s="2">
        <v>44431</v>
      </c>
      <c r="B3403" t="s">
        <v>13</v>
      </c>
      <c r="C3403" t="s">
        <v>9</v>
      </c>
      <c r="D3403" t="s">
        <v>29</v>
      </c>
      <c r="E3403">
        <v>65347</v>
      </c>
      <c r="F3403">
        <v>159161</v>
      </c>
      <c r="G3403" t="s">
        <v>11</v>
      </c>
      <c r="H3403" t="s">
        <v>3428</v>
      </c>
    </row>
    <row r="3404" spans="1:8">
      <c r="A3404" s="2">
        <v>44612</v>
      </c>
      <c r="B3404" t="s">
        <v>27</v>
      </c>
      <c r="C3404" t="s">
        <v>14</v>
      </c>
      <c r="D3404" t="s">
        <v>10</v>
      </c>
      <c r="E3404">
        <v>131019</v>
      </c>
      <c r="F3404">
        <v>55939</v>
      </c>
      <c r="G3404" t="s">
        <v>22</v>
      </c>
      <c r="H3404" t="s">
        <v>3429</v>
      </c>
    </row>
    <row r="3405" spans="1:8">
      <c r="A3405" s="2">
        <v>45134</v>
      </c>
      <c r="B3405" t="s">
        <v>45</v>
      </c>
      <c r="C3405" t="s">
        <v>19</v>
      </c>
      <c r="D3405" t="s">
        <v>20</v>
      </c>
      <c r="E3405">
        <v>132099</v>
      </c>
      <c r="F3405">
        <v>141820</v>
      </c>
      <c r="G3405" t="s">
        <v>16</v>
      </c>
      <c r="H3405" t="s">
        <v>3430</v>
      </c>
    </row>
    <row r="3406" spans="1:8">
      <c r="A3406" s="2">
        <v>44695</v>
      </c>
      <c r="B3406" t="s">
        <v>45</v>
      </c>
      <c r="C3406" t="s">
        <v>19</v>
      </c>
      <c r="D3406" t="s">
        <v>10</v>
      </c>
      <c r="E3406">
        <v>71216</v>
      </c>
      <c r="F3406">
        <v>103516</v>
      </c>
      <c r="G3406" t="s">
        <v>11</v>
      </c>
      <c r="H3406" t="s">
        <v>3431</v>
      </c>
    </row>
    <row r="3407" spans="1:8">
      <c r="A3407" s="2">
        <v>45170</v>
      </c>
      <c r="B3407" t="s">
        <v>18</v>
      </c>
      <c r="C3407" t="s">
        <v>33</v>
      </c>
      <c r="D3407" t="s">
        <v>15</v>
      </c>
      <c r="E3407">
        <v>75228</v>
      </c>
      <c r="F3407">
        <v>100965</v>
      </c>
      <c r="G3407" t="s">
        <v>22</v>
      </c>
      <c r="H3407" t="s">
        <v>3432</v>
      </c>
    </row>
    <row r="3408" spans="1:8">
      <c r="A3408" s="2">
        <v>44830</v>
      </c>
      <c r="B3408" t="s">
        <v>8</v>
      </c>
      <c r="C3408" t="s">
        <v>13</v>
      </c>
      <c r="D3408" t="s">
        <v>29</v>
      </c>
      <c r="E3408">
        <v>70513</v>
      </c>
      <c r="F3408">
        <v>81913</v>
      </c>
      <c r="G3408" t="s">
        <v>25</v>
      </c>
      <c r="H3408" t="s">
        <v>3433</v>
      </c>
    </row>
    <row r="3409" spans="1:8">
      <c r="A3409" s="2">
        <v>45216</v>
      </c>
      <c r="B3409" t="s">
        <v>13</v>
      </c>
      <c r="C3409" t="s">
        <v>13</v>
      </c>
      <c r="D3409" t="s">
        <v>10</v>
      </c>
      <c r="E3409">
        <v>107347</v>
      </c>
      <c r="F3409">
        <v>126893</v>
      </c>
      <c r="G3409" t="s">
        <v>11</v>
      </c>
      <c r="H3409" t="s">
        <v>3434</v>
      </c>
    </row>
    <row r="3410" spans="1:8">
      <c r="A3410" s="2">
        <v>44311</v>
      </c>
      <c r="B3410" t="s">
        <v>31</v>
      </c>
      <c r="C3410" t="s">
        <v>24</v>
      </c>
      <c r="D3410" t="s">
        <v>48</v>
      </c>
      <c r="E3410">
        <v>66141</v>
      </c>
      <c r="F3410">
        <v>164414</v>
      </c>
      <c r="G3410" t="s">
        <v>11</v>
      </c>
      <c r="H3410" t="s">
        <v>3435</v>
      </c>
    </row>
    <row r="3411" spans="1:8">
      <c r="A3411" s="2">
        <v>45128</v>
      </c>
      <c r="B3411" t="s">
        <v>27</v>
      </c>
      <c r="C3411" t="s">
        <v>13</v>
      </c>
      <c r="D3411" t="s">
        <v>29</v>
      </c>
      <c r="E3411">
        <v>79659</v>
      </c>
      <c r="F3411">
        <v>65378</v>
      </c>
      <c r="G3411" t="s">
        <v>16</v>
      </c>
      <c r="H3411" t="s">
        <v>3436</v>
      </c>
    </row>
    <row r="3412" spans="1:8">
      <c r="A3412" s="2">
        <v>44870</v>
      </c>
      <c r="B3412" t="s">
        <v>8</v>
      </c>
      <c r="C3412" t="s">
        <v>19</v>
      </c>
      <c r="D3412" t="s">
        <v>15</v>
      </c>
      <c r="E3412">
        <v>21292</v>
      </c>
      <c r="F3412">
        <v>48871</v>
      </c>
      <c r="G3412" t="s">
        <v>11</v>
      </c>
      <c r="H3412" t="s">
        <v>3437</v>
      </c>
    </row>
    <row r="3413" spans="1:8">
      <c r="A3413" s="2">
        <v>45231</v>
      </c>
      <c r="B3413" t="s">
        <v>8</v>
      </c>
      <c r="C3413" t="s">
        <v>19</v>
      </c>
      <c r="D3413" t="s">
        <v>10</v>
      </c>
      <c r="E3413">
        <v>71265</v>
      </c>
      <c r="F3413">
        <v>66989</v>
      </c>
      <c r="G3413" t="s">
        <v>16</v>
      </c>
      <c r="H3413" t="s">
        <v>3438</v>
      </c>
    </row>
    <row r="3414" spans="1:8">
      <c r="A3414" s="2">
        <v>44402</v>
      </c>
      <c r="B3414" t="s">
        <v>13</v>
      </c>
      <c r="C3414" t="s">
        <v>9</v>
      </c>
      <c r="D3414" t="s">
        <v>10</v>
      </c>
      <c r="E3414">
        <v>55689</v>
      </c>
      <c r="F3414">
        <v>48708</v>
      </c>
      <c r="G3414" t="s">
        <v>25</v>
      </c>
      <c r="H3414" t="s">
        <v>3439</v>
      </c>
    </row>
    <row r="3415" spans="1:8">
      <c r="A3415" s="2">
        <v>44443</v>
      </c>
      <c r="B3415" t="s">
        <v>27</v>
      </c>
      <c r="C3415" t="s">
        <v>24</v>
      </c>
      <c r="D3415" t="s">
        <v>48</v>
      </c>
      <c r="E3415">
        <v>10071</v>
      </c>
      <c r="F3415">
        <v>36161</v>
      </c>
      <c r="G3415" t="s">
        <v>16</v>
      </c>
      <c r="H3415" t="s">
        <v>3440</v>
      </c>
    </row>
    <row r="3416" spans="1:8">
      <c r="A3416" s="2">
        <v>44954</v>
      </c>
      <c r="B3416" t="s">
        <v>31</v>
      </c>
      <c r="C3416" t="s">
        <v>33</v>
      </c>
      <c r="D3416" t="s">
        <v>15</v>
      </c>
      <c r="E3416">
        <v>42234</v>
      </c>
      <c r="F3416">
        <v>112169</v>
      </c>
      <c r="G3416" t="s">
        <v>25</v>
      </c>
      <c r="H3416" t="s">
        <v>3441</v>
      </c>
    </row>
    <row r="3417" spans="1:8">
      <c r="A3417" s="2">
        <v>44343</v>
      </c>
      <c r="B3417" t="s">
        <v>8</v>
      </c>
      <c r="C3417" t="s">
        <v>24</v>
      </c>
      <c r="D3417" t="s">
        <v>48</v>
      </c>
      <c r="E3417">
        <v>146588</v>
      </c>
      <c r="F3417">
        <v>156253</v>
      </c>
      <c r="G3417" t="s">
        <v>11</v>
      </c>
      <c r="H3417" t="s">
        <v>3442</v>
      </c>
    </row>
    <row r="3418" spans="1:8">
      <c r="A3418" s="2">
        <v>44314</v>
      </c>
      <c r="B3418" t="s">
        <v>45</v>
      </c>
      <c r="C3418" t="s">
        <v>33</v>
      </c>
      <c r="D3418" t="s">
        <v>29</v>
      </c>
      <c r="E3418">
        <v>55037</v>
      </c>
      <c r="F3418">
        <v>162722</v>
      </c>
      <c r="G3418" t="s">
        <v>22</v>
      </c>
      <c r="H3418" t="s">
        <v>3443</v>
      </c>
    </row>
    <row r="3419" spans="1:8">
      <c r="A3419" s="2">
        <v>44608</v>
      </c>
      <c r="B3419" t="s">
        <v>45</v>
      </c>
      <c r="C3419" t="s">
        <v>19</v>
      </c>
      <c r="D3419" t="s">
        <v>20</v>
      </c>
      <c r="E3419">
        <v>18234</v>
      </c>
      <c r="F3419">
        <v>30736</v>
      </c>
      <c r="G3419" t="s">
        <v>25</v>
      </c>
      <c r="H3419" t="s">
        <v>3444</v>
      </c>
    </row>
    <row r="3420" spans="1:8">
      <c r="A3420" s="2">
        <v>44559</v>
      </c>
      <c r="B3420" t="s">
        <v>27</v>
      </c>
      <c r="C3420" t="s">
        <v>13</v>
      </c>
      <c r="D3420" t="s">
        <v>10</v>
      </c>
      <c r="E3420">
        <v>145432</v>
      </c>
      <c r="F3420">
        <v>83387</v>
      </c>
      <c r="G3420" t="s">
        <v>11</v>
      </c>
      <c r="H3420" t="s">
        <v>3445</v>
      </c>
    </row>
    <row r="3421" spans="1:8">
      <c r="A3421" s="2">
        <v>44333</v>
      </c>
      <c r="B3421" t="s">
        <v>31</v>
      </c>
      <c r="C3421" t="s">
        <v>14</v>
      </c>
      <c r="D3421" t="s">
        <v>48</v>
      </c>
      <c r="E3421">
        <v>110135</v>
      </c>
      <c r="F3421">
        <v>40805</v>
      </c>
      <c r="G3421" t="s">
        <v>25</v>
      </c>
      <c r="H3421" t="s">
        <v>3446</v>
      </c>
    </row>
    <row r="3422" spans="1:8">
      <c r="A3422" s="2">
        <v>45154</v>
      </c>
      <c r="B3422" t="s">
        <v>27</v>
      </c>
      <c r="C3422" t="s">
        <v>24</v>
      </c>
      <c r="D3422" t="s">
        <v>10</v>
      </c>
      <c r="E3422">
        <v>91965</v>
      </c>
      <c r="F3422">
        <v>22429</v>
      </c>
      <c r="G3422" t="s">
        <v>11</v>
      </c>
      <c r="H3422" t="s">
        <v>3447</v>
      </c>
    </row>
    <row r="3423" spans="1:8">
      <c r="A3423" s="2">
        <v>44215</v>
      </c>
      <c r="B3423" t="s">
        <v>8</v>
      </c>
      <c r="C3423" t="s">
        <v>24</v>
      </c>
      <c r="D3423" t="s">
        <v>10</v>
      </c>
      <c r="E3423">
        <v>100094</v>
      </c>
      <c r="F3423">
        <v>154664</v>
      </c>
      <c r="G3423" t="s">
        <v>11</v>
      </c>
      <c r="H3423" t="s">
        <v>3448</v>
      </c>
    </row>
    <row r="3424" spans="1:8">
      <c r="A3424" s="2">
        <v>44391</v>
      </c>
      <c r="B3424" t="s">
        <v>45</v>
      </c>
      <c r="C3424" t="s">
        <v>9</v>
      </c>
      <c r="D3424" t="s">
        <v>48</v>
      </c>
      <c r="E3424">
        <v>103753</v>
      </c>
      <c r="F3424">
        <v>66230</v>
      </c>
      <c r="G3424" t="s">
        <v>22</v>
      </c>
      <c r="H3424" t="s">
        <v>3449</v>
      </c>
    </row>
    <row r="3425" spans="1:8">
      <c r="A3425" s="2">
        <v>44526</v>
      </c>
      <c r="B3425" t="s">
        <v>18</v>
      </c>
      <c r="C3425" t="s">
        <v>9</v>
      </c>
      <c r="D3425" t="s">
        <v>10</v>
      </c>
      <c r="E3425">
        <v>50160</v>
      </c>
      <c r="F3425">
        <v>70626</v>
      </c>
      <c r="G3425" t="s">
        <v>16</v>
      </c>
      <c r="H3425" t="s">
        <v>3450</v>
      </c>
    </row>
    <row r="3426" spans="1:8">
      <c r="A3426" s="2">
        <v>44371</v>
      </c>
      <c r="B3426" t="s">
        <v>27</v>
      </c>
      <c r="C3426" t="s">
        <v>19</v>
      </c>
      <c r="D3426" t="s">
        <v>15</v>
      </c>
      <c r="E3426">
        <v>93595</v>
      </c>
      <c r="F3426">
        <v>72139</v>
      </c>
      <c r="G3426" t="s">
        <v>22</v>
      </c>
      <c r="H3426" t="s">
        <v>3451</v>
      </c>
    </row>
    <row r="3427" spans="1:8">
      <c r="A3427" s="2">
        <v>45198</v>
      </c>
      <c r="B3427" t="s">
        <v>18</v>
      </c>
      <c r="C3427" t="s">
        <v>33</v>
      </c>
      <c r="D3427" t="s">
        <v>15</v>
      </c>
      <c r="E3427">
        <v>115572</v>
      </c>
      <c r="F3427">
        <v>109664</v>
      </c>
      <c r="G3427" t="s">
        <v>25</v>
      </c>
      <c r="H3427" t="s">
        <v>3452</v>
      </c>
    </row>
    <row r="3428" spans="1:8">
      <c r="A3428" s="2">
        <v>44645</v>
      </c>
      <c r="B3428" t="s">
        <v>18</v>
      </c>
      <c r="C3428" t="s">
        <v>14</v>
      </c>
      <c r="D3428" t="s">
        <v>20</v>
      </c>
      <c r="E3428">
        <v>21544</v>
      </c>
      <c r="F3428">
        <v>68007</v>
      </c>
      <c r="G3428" t="s">
        <v>22</v>
      </c>
      <c r="H3428" t="s">
        <v>3453</v>
      </c>
    </row>
    <row r="3429" spans="1:8">
      <c r="A3429" s="2">
        <v>45142</v>
      </c>
      <c r="B3429" t="s">
        <v>13</v>
      </c>
      <c r="C3429" t="s">
        <v>9</v>
      </c>
      <c r="D3429" t="s">
        <v>15</v>
      </c>
      <c r="E3429">
        <v>16381</v>
      </c>
      <c r="F3429">
        <v>110602</v>
      </c>
      <c r="G3429" t="s">
        <v>11</v>
      </c>
      <c r="H3429" t="s">
        <v>3454</v>
      </c>
    </row>
    <row r="3430" spans="1:8">
      <c r="A3430" s="2">
        <v>44337</v>
      </c>
      <c r="B3430" t="s">
        <v>45</v>
      </c>
      <c r="C3430" t="s">
        <v>9</v>
      </c>
      <c r="D3430" t="s">
        <v>48</v>
      </c>
      <c r="E3430">
        <v>147906</v>
      </c>
      <c r="F3430">
        <v>54567</v>
      </c>
      <c r="G3430" t="s">
        <v>11</v>
      </c>
      <c r="H3430" t="s">
        <v>3455</v>
      </c>
    </row>
    <row r="3431" spans="1:8">
      <c r="A3431" s="2">
        <v>44954</v>
      </c>
      <c r="B3431" t="s">
        <v>27</v>
      </c>
      <c r="C3431" t="s">
        <v>13</v>
      </c>
      <c r="D3431" t="s">
        <v>15</v>
      </c>
      <c r="E3431">
        <v>70514</v>
      </c>
      <c r="F3431">
        <v>11475</v>
      </c>
      <c r="G3431" t="s">
        <v>22</v>
      </c>
      <c r="H3431" t="s">
        <v>3456</v>
      </c>
    </row>
    <row r="3432" spans="1:8">
      <c r="A3432" s="2">
        <v>45126</v>
      </c>
      <c r="B3432" t="s">
        <v>18</v>
      </c>
      <c r="C3432" t="s">
        <v>13</v>
      </c>
      <c r="D3432" t="s">
        <v>20</v>
      </c>
      <c r="E3432">
        <v>39398</v>
      </c>
      <c r="F3432">
        <v>136990</v>
      </c>
      <c r="G3432" t="s">
        <v>25</v>
      </c>
      <c r="H3432" t="s">
        <v>3457</v>
      </c>
    </row>
    <row r="3433" spans="1:8">
      <c r="A3433" s="2">
        <v>44289</v>
      </c>
      <c r="B3433" t="s">
        <v>8</v>
      </c>
      <c r="C3433" t="s">
        <v>19</v>
      </c>
      <c r="D3433" t="s">
        <v>29</v>
      </c>
      <c r="E3433">
        <v>109316</v>
      </c>
      <c r="F3433">
        <v>112864</v>
      </c>
      <c r="G3433" t="s">
        <v>16</v>
      </c>
      <c r="H3433" t="s">
        <v>3458</v>
      </c>
    </row>
    <row r="3434" spans="1:8">
      <c r="A3434" s="2">
        <v>44435</v>
      </c>
      <c r="B3434" t="s">
        <v>13</v>
      </c>
      <c r="C3434" t="s">
        <v>19</v>
      </c>
      <c r="D3434" t="s">
        <v>29</v>
      </c>
      <c r="E3434">
        <v>96509</v>
      </c>
      <c r="F3434">
        <v>60529</v>
      </c>
      <c r="G3434" t="s">
        <v>16</v>
      </c>
      <c r="H3434" t="s">
        <v>3459</v>
      </c>
    </row>
    <row r="3435" spans="1:8">
      <c r="A3435" s="2">
        <v>44401</v>
      </c>
      <c r="B3435" t="s">
        <v>31</v>
      </c>
      <c r="C3435" t="s">
        <v>9</v>
      </c>
      <c r="D3435" t="s">
        <v>48</v>
      </c>
      <c r="E3435">
        <v>17530</v>
      </c>
      <c r="F3435">
        <v>29425</v>
      </c>
      <c r="G3435" t="s">
        <v>11</v>
      </c>
      <c r="H3435" t="s">
        <v>3460</v>
      </c>
    </row>
    <row r="3436" spans="1:8">
      <c r="A3436" s="2">
        <v>44756</v>
      </c>
      <c r="B3436" t="s">
        <v>13</v>
      </c>
      <c r="C3436" t="s">
        <v>33</v>
      </c>
      <c r="D3436" t="s">
        <v>20</v>
      </c>
      <c r="E3436">
        <v>85733</v>
      </c>
      <c r="F3436">
        <v>62152</v>
      </c>
      <c r="G3436" t="s">
        <v>16</v>
      </c>
      <c r="H3436" t="s">
        <v>3461</v>
      </c>
    </row>
    <row r="3437" spans="1:8">
      <c r="A3437" s="2">
        <v>44441</v>
      </c>
      <c r="B3437" t="s">
        <v>31</v>
      </c>
      <c r="C3437" t="s">
        <v>14</v>
      </c>
      <c r="D3437" t="s">
        <v>15</v>
      </c>
      <c r="E3437">
        <v>94095</v>
      </c>
      <c r="F3437">
        <v>103129</v>
      </c>
      <c r="G3437" t="s">
        <v>16</v>
      </c>
      <c r="H3437" t="s">
        <v>3462</v>
      </c>
    </row>
    <row r="3438" spans="1:8">
      <c r="A3438" s="2">
        <v>45028</v>
      </c>
      <c r="B3438" t="s">
        <v>45</v>
      </c>
      <c r="C3438" t="s">
        <v>9</v>
      </c>
      <c r="D3438" t="s">
        <v>20</v>
      </c>
      <c r="E3438">
        <v>55598</v>
      </c>
      <c r="F3438">
        <v>166320</v>
      </c>
      <c r="G3438" t="s">
        <v>25</v>
      </c>
      <c r="H3438" t="s">
        <v>3463</v>
      </c>
    </row>
    <row r="3439" spans="1:8">
      <c r="A3439" s="2">
        <v>45121</v>
      </c>
      <c r="B3439" t="s">
        <v>27</v>
      </c>
      <c r="C3439" t="s">
        <v>33</v>
      </c>
      <c r="D3439" t="s">
        <v>10</v>
      </c>
      <c r="E3439">
        <v>108132</v>
      </c>
      <c r="F3439">
        <v>23169</v>
      </c>
      <c r="G3439" t="s">
        <v>16</v>
      </c>
      <c r="H3439" t="s">
        <v>3464</v>
      </c>
    </row>
    <row r="3440" spans="1:8">
      <c r="A3440" s="2">
        <v>44491</v>
      </c>
      <c r="B3440" t="s">
        <v>27</v>
      </c>
      <c r="C3440" t="s">
        <v>33</v>
      </c>
      <c r="D3440" t="s">
        <v>20</v>
      </c>
      <c r="E3440">
        <v>69130</v>
      </c>
      <c r="F3440">
        <v>77769</v>
      </c>
      <c r="G3440" t="s">
        <v>22</v>
      </c>
      <c r="H3440" t="s">
        <v>3465</v>
      </c>
    </row>
    <row r="3441" spans="1:8">
      <c r="A3441" s="2">
        <v>44836</v>
      </c>
      <c r="B3441" t="s">
        <v>31</v>
      </c>
      <c r="C3441" t="s">
        <v>9</v>
      </c>
      <c r="D3441" t="s">
        <v>15</v>
      </c>
      <c r="E3441">
        <v>61524</v>
      </c>
      <c r="F3441">
        <v>10462</v>
      </c>
      <c r="G3441" t="s">
        <v>25</v>
      </c>
      <c r="H3441" t="s">
        <v>3466</v>
      </c>
    </row>
    <row r="3442" spans="1:8">
      <c r="A3442" s="2">
        <v>45052</v>
      </c>
      <c r="B3442" t="s">
        <v>8</v>
      </c>
      <c r="C3442" t="s">
        <v>33</v>
      </c>
      <c r="D3442" t="s">
        <v>48</v>
      </c>
      <c r="E3442">
        <v>48996</v>
      </c>
      <c r="F3442">
        <v>27616</v>
      </c>
      <c r="G3442" t="s">
        <v>22</v>
      </c>
      <c r="H3442" t="s">
        <v>3467</v>
      </c>
    </row>
    <row r="3443" spans="1:8">
      <c r="A3443" s="2">
        <v>44213</v>
      </c>
      <c r="B3443" t="s">
        <v>31</v>
      </c>
      <c r="C3443" t="s">
        <v>24</v>
      </c>
      <c r="D3443" t="s">
        <v>10</v>
      </c>
      <c r="E3443">
        <v>67202</v>
      </c>
      <c r="F3443">
        <v>51627</v>
      </c>
      <c r="G3443" t="s">
        <v>11</v>
      </c>
      <c r="H3443" t="s">
        <v>3468</v>
      </c>
    </row>
    <row r="3444" spans="1:8">
      <c r="A3444" s="2">
        <v>44267</v>
      </c>
      <c r="B3444" t="s">
        <v>31</v>
      </c>
      <c r="C3444" t="s">
        <v>33</v>
      </c>
      <c r="D3444" t="s">
        <v>20</v>
      </c>
      <c r="E3444">
        <v>34116</v>
      </c>
      <c r="F3444">
        <v>32430</v>
      </c>
      <c r="G3444" t="s">
        <v>25</v>
      </c>
      <c r="H3444" t="s">
        <v>3469</v>
      </c>
    </row>
    <row r="3445" spans="1:8">
      <c r="A3445" s="2">
        <v>44501</v>
      </c>
      <c r="B3445" t="s">
        <v>27</v>
      </c>
      <c r="C3445" t="s">
        <v>9</v>
      </c>
      <c r="D3445" t="s">
        <v>29</v>
      </c>
      <c r="E3445">
        <v>117960</v>
      </c>
      <c r="F3445">
        <v>39877</v>
      </c>
      <c r="G3445" t="s">
        <v>16</v>
      </c>
      <c r="H3445" t="s">
        <v>3470</v>
      </c>
    </row>
    <row r="3446" spans="1:8">
      <c r="A3446" s="2">
        <v>45227</v>
      </c>
      <c r="B3446" t="s">
        <v>18</v>
      </c>
      <c r="C3446" t="s">
        <v>33</v>
      </c>
      <c r="D3446" t="s">
        <v>15</v>
      </c>
      <c r="E3446">
        <v>86769</v>
      </c>
      <c r="F3446">
        <v>123213</v>
      </c>
      <c r="G3446" t="s">
        <v>25</v>
      </c>
      <c r="H3446" t="s">
        <v>3471</v>
      </c>
    </row>
    <row r="3447" spans="1:8">
      <c r="A3447" s="2">
        <v>45013</v>
      </c>
      <c r="B3447" t="s">
        <v>8</v>
      </c>
      <c r="C3447" t="s">
        <v>9</v>
      </c>
      <c r="D3447" t="s">
        <v>48</v>
      </c>
      <c r="E3447">
        <v>97064</v>
      </c>
      <c r="F3447">
        <v>103821</v>
      </c>
      <c r="G3447" t="s">
        <v>11</v>
      </c>
      <c r="H3447" t="s">
        <v>3472</v>
      </c>
    </row>
    <row r="3448" spans="1:8">
      <c r="A3448" s="2">
        <v>45017</v>
      </c>
      <c r="B3448" t="s">
        <v>27</v>
      </c>
      <c r="C3448" t="s">
        <v>13</v>
      </c>
      <c r="D3448" t="s">
        <v>15</v>
      </c>
      <c r="E3448">
        <v>19250</v>
      </c>
      <c r="F3448">
        <v>40014</v>
      </c>
      <c r="G3448" t="s">
        <v>22</v>
      </c>
      <c r="H3448" t="s">
        <v>3473</v>
      </c>
    </row>
    <row r="3449" spans="1:8">
      <c r="A3449" s="2">
        <v>44389</v>
      </c>
      <c r="B3449" t="s">
        <v>13</v>
      </c>
      <c r="C3449" t="s">
        <v>9</v>
      </c>
      <c r="D3449" t="s">
        <v>20</v>
      </c>
      <c r="E3449">
        <v>35547</v>
      </c>
      <c r="F3449">
        <v>132024</v>
      </c>
      <c r="G3449" t="s">
        <v>11</v>
      </c>
      <c r="H3449" t="s">
        <v>3474</v>
      </c>
    </row>
    <row r="3450" spans="1:8">
      <c r="A3450" s="2">
        <v>44725</v>
      </c>
      <c r="B3450" t="s">
        <v>31</v>
      </c>
      <c r="C3450" t="s">
        <v>33</v>
      </c>
      <c r="D3450" t="s">
        <v>48</v>
      </c>
      <c r="E3450">
        <v>69734</v>
      </c>
      <c r="F3450">
        <v>94750</v>
      </c>
      <c r="G3450" t="s">
        <v>25</v>
      </c>
      <c r="H3450" t="s">
        <v>3475</v>
      </c>
    </row>
    <row r="3451" spans="1:8">
      <c r="A3451" s="2">
        <v>44367</v>
      </c>
      <c r="B3451" t="s">
        <v>18</v>
      </c>
      <c r="C3451" t="s">
        <v>9</v>
      </c>
      <c r="D3451" t="s">
        <v>29</v>
      </c>
      <c r="E3451">
        <v>146527</v>
      </c>
      <c r="F3451">
        <v>37392</v>
      </c>
      <c r="G3451" t="s">
        <v>22</v>
      </c>
      <c r="H3451" t="s">
        <v>3476</v>
      </c>
    </row>
    <row r="3452" spans="1:8">
      <c r="A3452" s="2">
        <v>44447</v>
      </c>
      <c r="B3452" t="s">
        <v>8</v>
      </c>
      <c r="C3452" t="s">
        <v>14</v>
      </c>
      <c r="D3452" t="s">
        <v>10</v>
      </c>
      <c r="E3452">
        <v>35474</v>
      </c>
      <c r="F3452">
        <v>106766</v>
      </c>
      <c r="G3452" t="s">
        <v>22</v>
      </c>
      <c r="H3452" t="s">
        <v>3477</v>
      </c>
    </row>
    <row r="3453" spans="1:8">
      <c r="A3453" s="2">
        <v>44737</v>
      </c>
      <c r="B3453" t="s">
        <v>45</v>
      </c>
      <c r="C3453" t="s">
        <v>9</v>
      </c>
      <c r="D3453" t="s">
        <v>20</v>
      </c>
      <c r="E3453">
        <v>52773</v>
      </c>
      <c r="F3453">
        <v>158419</v>
      </c>
      <c r="G3453" t="s">
        <v>25</v>
      </c>
      <c r="H3453" t="s">
        <v>3478</v>
      </c>
    </row>
    <row r="3454" spans="1:8">
      <c r="A3454" s="2">
        <v>44612</v>
      </c>
      <c r="B3454" t="s">
        <v>8</v>
      </c>
      <c r="C3454" t="s">
        <v>9</v>
      </c>
      <c r="D3454" t="s">
        <v>48</v>
      </c>
      <c r="E3454">
        <v>142574</v>
      </c>
      <c r="F3454">
        <v>129071</v>
      </c>
      <c r="G3454" t="s">
        <v>11</v>
      </c>
      <c r="H3454" t="s">
        <v>3479</v>
      </c>
    </row>
    <row r="3455" spans="1:8">
      <c r="A3455" s="2">
        <v>44990</v>
      </c>
      <c r="B3455" t="s">
        <v>8</v>
      </c>
      <c r="C3455" t="s">
        <v>14</v>
      </c>
      <c r="D3455" t="s">
        <v>10</v>
      </c>
      <c r="E3455">
        <v>17042</v>
      </c>
      <c r="F3455">
        <v>118612</v>
      </c>
      <c r="G3455" t="s">
        <v>16</v>
      </c>
      <c r="H3455" t="s">
        <v>3480</v>
      </c>
    </row>
    <row r="3456" spans="1:8">
      <c r="A3456" s="2">
        <v>44221</v>
      </c>
      <c r="B3456" t="s">
        <v>31</v>
      </c>
      <c r="C3456" t="s">
        <v>14</v>
      </c>
      <c r="D3456" t="s">
        <v>48</v>
      </c>
      <c r="E3456">
        <v>40501</v>
      </c>
      <c r="F3456">
        <v>71935</v>
      </c>
      <c r="G3456" t="s">
        <v>11</v>
      </c>
      <c r="H3456" t="s">
        <v>3481</v>
      </c>
    </row>
    <row r="3457" spans="1:8">
      <c r="A3457" s="2">
        <v>44864</v>
      </c>
      <c r="B3457" t="s">
        <v>31</v>
      </c>
      <c r="C3457" t="s">
        <v>14</v>
      </c>
      <c r="D3457" t="s">
        <v>20</v>
      </c>
      <c r="E3457">
        <v>100454</v>
      </c>
      <c r="F3457">
        <v>83706</v>
      </c>
      <c r="G3457" t="s">
        <v>16</v>
      </c>
      <c r="H3457" t="s">
        <v>3482</v>
      </c>
    </row>
    <row r="3458" spans="1:8">
      <c r="A3458" s="2">
        <v>44828</v>
      </c>
      <c r="B3458" t="s">
        <v>45</v>
      </c>
      <c r="C3458" t="s">
        <v>19</v>
      </c>
      <c r="D3458" t="s">
        <v>48</v>
      </c>
      <c r="E3458">
        <v>34242</v>
      </c>
      <c r="F3458">
        <v>86271</v>
      </c>
      <c r="G3458" t="s">
        <v>11</v>
      </c>
      <c r="H3458" t="s">
        <v>3483</v>
      </c>
    </row>
    <row r="3459" spans="1:8">
      <c r="A3459" s="2">
        <v>44701</v>
      </c>
      <c r="B3459" t="s">
        <v>45</v>
      </c>
      <c r="C3459" t="s">
        <v>24</v>
      </c>
      <c r="D3459" t="s">
        <v>29</v>
      </c>
      <c r="E3459">
        <v>119847</v>
      </c>
      <c r="F3459">
        <v>40348</v>
      </c>
      <c r="G3459" t="s">
        <v>25</v>
      </c>
      <c r="H3459" t="s">
        <v>3484</v>
      </c>
    </row>
    <row r="3460" spans="1:8">
      <c r="A3460" s="2">
        <v>44532</v>
      </c>
      <c r="B3460" t="s">
        <v>45</v>
      </c>
      <c r="C3460" t="s">
        <v>19</v>
      </c>
      <c r="D3460" t="s">
        <v>48</v>
      </c>
      <c r="E3460">
        <v>66235</v>
      </c>
      <c r="F3460">
        <v>34539</v>
      </c>
      <c r="G3460" t="s">
        <v>11</v>
      </c>
      <c r="H3460" t="s">
        <v>3485</v>
      </c>
    </row>
    <row r="3461" spans="1:8">
      <c r="A3461" s="2">
        <v>44621</v>
      </c>
      <c r="B3461" t="s">
        <v>27</v>
      </c>
      <c r="C3461" t="s">
        <v>9</v>
      </c>
      <c r="D3461" t="s">
        <v>20</v>
      </c>
      <c r="E3461">
        <v>40766</v>
      </c>
      <c r="F3461">
        <v>20542</v>
      </c>
      <c r="G3461" t="s">
        <v>11</v>
      </c>
      <c r="H3461" t="s">
        <v>3486</v>
      </c>
    </row>
    <row r="3462" spans="1:8">
      <c r="A3462" s="2">
        <v>44695</v>
      </c>
      <c r="B3462" t="s">
        <v>27</v>
      </c>
      <c r="C3462" t="s">
        <v>19</v>
      </c>
      <c r="D3462" t="s">
        <v>48</v>
      </c>
      <c r="E3462">
        <v>146082</v>
      </c>
      <c r="F3462">
        <v>106606</v>
      </c>
      <c r="G3462" t="s">
        <v>25</v>
      </c>
      <c r="H3462" t="s">
        <v>3487</v>
      </c>
    </row>
    <row r="3463" spans="1:8">
      <c r="A3463" s="2">
        <v>45143</v>
      </c>
      <c r="B3463" t="s">
        <v>31</v>
      </c>
      <c r="C3463" t="s">
        <v>19</v>
      </c>
      <c r="D3463" t="s">
        <v>10</v>
      </c>
      <c r="E3463">
        <v>132023</v>
      </c>
      <c r="F3463">
        <v>161339</v>
      </c>
      <c r="G3463" t="s">
        <v>25</v>
      </c>
      <c r="H3463" t="s">
        <v>3488</v>
      </c>
    </row>
    <row r="3464" spans="1:8">
      <c r="A3464" s="2">
        <v>44826</v>
      </c>
      <c r="B3464" t="s">
        <v>31</v>
      </c>
      <c r="C3464" t="s">
        <v>14</v>
      </c>
      <c r="D3464" t="s">
        <v>10</v>
      </c>
      <c r="E3464">
        <v>121873</v>
      </c>
      <c r="F3464">
        <v>139848</v>
      </c>
      <c r="G3464" t="s">
        <v>22</v>
      </c>
      <c r="H3464" t="s">
        <v>3489</v>
      </c>
    </row>
    <row r="3465" spans="1:8">
      <c r="A3465" s="2">
        <v>44914</v>
      </c>
      <c r="B3465" t="s">
        <v>45</v>
      </c>
      <c r="C3465" t="s">
        <v>14</v>
      </c>
      <c r="D3465" t="s">
        <v>15</v>
      </c>
      <c r="E3465">
        <v>119293</v>
      </c>
      <c r="F3465">
        <v>139695</v>
      </c>
      <c r="G3465" t="s">
        <v>11</v>
      </c>
      <c r="H3465" t="s">
        <v>3490</v>
      </c>
    </row>
    <row r="3466" spans="1:8">
      <c r="A3466" s="2">
        <v>44535</v>
      </c>
      <c r="B3466" t="s">
        <v>27</v>
      </c>
      <c r="C3466" t="s">
        <v>13</v>
      </c>
      <c r="D3466" t="s">
        <v>15</v>
      </c>
      <c r="E3466">
        <v>65270</v>
      </c>
      <c r="F3466">
        <v>27770</v>
      </c>
      <c r="G3466" t="s">
        <v>25</v>
      </c>
      <c r="H3466" t="s">
        <v>3491</v>
      </c>
    </row>
    <row r="3467" spans="1:8">
      <c r="A3467" s="2">
        <v>44855</v>
      </c>
      <c r="B3467" t="s">
        <v>18</v>
      </c>
      <c r="C3467" t="s">
        <v>19</v>
      </c>
      <c r="D3467" t="s">
        <v>29</v>
      </c>
      <c r="E3467">
        <v>104516</v>
      </c>
      <c r="F3467">
        <v>113334</v>
      </c>
      <c r="G3467" t="s">
        <v>25</v>
      </c>
      <c r="H3467" t="s">
        <v>3492</v>
      </c>
    </row>
    <row r="3468" spans="1:8">
      <c r="A3468" s="2">
        <v>45158</v>
      </c>
      <c r="B3468" t="s">
        <v>27</v>
      </c>
      <c r="C3468" t="s">
        <v>24</v>
      </c>
      <c r="D3468" t="s">
        <v>10</v>
      </c>
      <c r="E3468">
        <v>23960</v>
      </c>
      <c r="F3468">
        <v>22723</v>
      </c>
      <c r="G3468" t="s">
        <v>22</v>
      </c>
      <c r="H3468" t="s">
        <v>3493</v>
      </c>
    </row>
    <row r="3469" spans="1:8">
      <c r="A3469" s="2">
        <v>44625</v>
      </c>
      <c r="B3469" t="s">
        <v>31</v>
      </c>
      <c r="C3469" t="s">
        <v>9</v>
      </c>
      <c r="D3469" t="s">
        <v>15</v>
      </c>
      <c r="E3469">
        <v>109456</v>
      </c>
      <c r="F3469">
        <v>39327</v>
      </c>
      <c r="G3469" t="s">
        <v>25</v>
      </c>
      <c r="H3469" t="s">
        <v>3494</v>
      </c>
    </row>
    <row r="3470" spans="1:8">
      <c r="A3470" s="2">
        <v>45095</v>
      </c>
      <c r="B3470" t="s">
        <v>27</v>
      </c>
      <c r="C3470" t="s">
        <v>33</v>
      </c>
      <c r="D3470" t="s">
        <v>48</v>
      </c>
      <c r="E3470">
        <v>23472</v>
      </c>
      <c r="F3470">
        <v>41055</v>
      </c>
      <c r="G3470" t="s">
        <v>22</v>
      </c>
      <c r="H3470" t="s">
        <v>3495</v>
      </c>
    </row>
    <row r="3471" spans="1:8">
      <c r="A3471" s="2">
        <v>44335</v>
      </c>
      <c r="B3471" t="s">
        <v>31</v>
      </c>
      <c r="C3471" t="s">
        <v>24</v>
      </c>
      <c r="D3471" t="s">
        <v>29</v>
      </c>
      <c r="E3471">
        <v>130578</v>
      </c>
      <c r="F3471">
        <v>37764</v>
      </c>
      <c r="G3471" t="s">
        <v>25</v>
      </c>
      <c r="H3471" t="s">
        <v>3496</v>
      </c>
    </row>
    <row r="3472" spans="1:8">
      <c r="A3472" s="2">
        <v>45138</v>
      </c>
      <c r="B3472" t="s">
        <v>45</v>
      </c>
      <c r="C3472" t="s">
        <v>24</v>
      </c>
      <c r="D3472" t="s">
        <v>20</v>
      </c>
      <c r="E3472">
        <v>136239</v>
      </c>
      <c r="F3472">
        <v>121385</v>
      </c>
      <c r="G3472" t="s">
        <v>22</v>
      </c>
      <c r="H3472" t="s">
        <v>3497</v>
      </c>
    </row>
    <row r="3473" spans="1:8">
      <c r="A3473" s="2">
        <v>44738</v>
      </c>
      <c r="B3473" t="s">
        <v>45</v>
      </c>
      <c r="C3473" t="s">
        <v>13</v>
      </c>
      <c r="D3473" t="s">
        <v>15</v>
      </c>
      <c r="E3473">
        <v>68316</v>
      </c>
      <c r="F3473">
        <v>60791</v>
      </c>
      <c r="G3473" t="s">
        <v>11</v>
      </c>
      <c r="H3473" t="s">
        <v>3498</v>
      </c>
    </row>
    <row r="3474" spans="1:8">
      <c r="A3474" s="2">
        <v>44253</v>
      </c>
      <c r="B3474" t="s">
        <v>45</v>
      </c>
      <c r="C3474" t="s">
        <v>9</v>
      </c>
      <c r="D3474" t="s">
        <v>15</v>
      </c>
      <c r="E3474">
        <v>124068</v>
      </c>
      <c r="F3474">
        <v>48723</v>
      </c>
      <c r="G3474" t="s">
        <v>25</v>
      </c>
      <c r="H3474" t="s">
        <v>3499</v>
      </c>
    </row>
    <row r="3475" spans="1:8">
      <c r="A3475" s="2">
        <v>44854</v>
      </c>
      <c r="B3475" t="s">
        <v>18</v>
      </c>
      <c r="C3475" t="s">
        <v>9</v>
      </c>
      <c r="D3475" t="s">
        <v>10</v>
      </c>
      <c r="E3475">
        <v>128416</v>
      </c>
      <c r="F3475">
        <v>161791</v>
      </c>
      <c r="G3475" t="s">
        <v>25</v>
      </c>
      <c r="H3475" t="s">
        <v>3500</v>
      </c>
    </row>
    <row r="3476" spans="1:8">
      <c r="A3476" s="2">
        <v>44631</v>
      </c>
      <c r="B3476" t="s">
        <v>18</v>
      </c>
      <c r="C3476" t="s">
        <v>14</v>
      </c>
      <c r="D3476" t="s">
        <v>29</v>
      </c>
      <c r="E3476">
        <v>21603</v>
      </c>
      <c r="F3476">
        <v>107447</v>
      </c>
      <c r="G3476" t="s">
        <v>11</v>
      </c>
      <c r="H3476" t="s">
        <v>3501</v>
      </c>
    </row>
    <row r="3477" spans="1:8">
      <c r="A3477" s="2">
        <v>44580</v>
      </c>
      <c r="B3477" t="s">
        <v>31</v>
      </c>
      <c r="C3477" t="s">
        <v>14</v>
      </c>
      <c r="D3477" t="s">
        <v>10</v>
      </c>
      <c r="E3477">
        <v>127754</v>
      </c>
      <c r="F3477">
        <v>23882</v>
      </c>
      <c r="G3477" t="s">
        <v>11</v>
      </c>
      <c r="H3477" t="s">
        <v>3502</v>
      </c>
    </row>
    <row r="3478" spans="1:8">
      <c r="A3478" s="2">
        <v>44756</v>
      </c>
      <c r="B3478" t="s">
        <v>8</v>
      </c>
      <c r="C3478" t="s">
        <v>24</v>
      </c>
      <c r="D3478" t="s">
        <v>10</v>
      </c>
      <c r="E3478">
        <v>104425</v>
      </c>
      <c r="F3478">
        <v>86732</v>
      </c>
      <c r="G3478" t="s">
        <v>11</v>
      </c>
      <c r="H3478" t="s">
        <v>3503</v>
      </c>
    </row>
    <row r="3479" spans="1:8">
      <c r="A3479" s="2">
        <v>44390</v>
      </c>
      <c r="B3479" t="s">
        <v>13</v>
      </c>
      <c r="C3479" t="s">
        <v>13</v>
      </c>
      <c r="D3479" t="s">
        <v>29</v>
      </c>
      <c r="E3479">
        <v>10163</v>
      </c>
      <c r="F3479">
        <v>35092</v>
      </c>
      <c r="G3479" t="s">
        <v>22</v>
      </c>
      <c r="H3479" t="s">
        <v>3504</v>
      </c>
    </row>
    <row r="3480" spans="1:8">
      <c r="A3480" s="2">
        <v>44730</v>
      </c>
      <c r="B3480" t="s">
        <v>18</v>
      </c>
      <c r="C3480" t="s">
        <v>9</v>
      </c>
      <c r="D3480" t="s">
        <v>48</v>
      </c>
      <c r="E3480">
        <v>110018</v>
      </c>
      <c r="F3480">
        <v>124889</v>
      </c>
      <c r="G3480" t="s">
        <v>25</v>
      </c>
      <c r="H3480" t="s">
        <v>3505</v>
      </c>
    </row>
    <row r="3481" spans="1:8">
      <c r="A3481" s="2">
        <v>44714</v>
      </c>
      <c r="B3481" t="s">
        <v>31</v>
      </c>
      <c r="C3481" t="s">
        <v>13</v>
      </c>
      <c r="D3481" t="s">
        <v>15</v>
      </c>
      <c r="E3481">
        <v>78998</v>
      </c>
      <c r="F3481">
        <v>29673</v>
      </c>
      <c r="G3481" t="s">
        <v>25</v>
      </c>
      <c r="H3481" t="s">
        <v>3506</v>
      </c>
    </row>
    <row r="3482" spans="1:8">
      <c r="A3482" s="2">
        <v>44912</v>
      </c>
      <c r="B3482" t="s">
        <v>27</v>
      </c>
      <c r="C3482" t="s">
        <v>33</v>
      </c>
      <c r="D3482" t="s">
        <v>10</v>
      </c>
      <c r="E3482">
        <v>20287</v>
      </c>
      <c r="F3482">
        <v>137980</v>
      </c>
      <c r="G3482" t="s">
        <v>16</v>
      </c>
      <c r="H3482" t="s">
        <v>3507</v>
      </c>
    </row>
    <row r="3483" spans="1:8">
      <c r="A3483" s="2">
        <v>44947</v>
      </c>
      <c r="B3483" t="s">
        <v>45</v>
      </c>
      <c r="C3483" t="s">
        <v>9</v>
      </c>
      <c r="D3483" t="s">
        <v>15</v>
      </c>
      <c r="E3483">
        <v>16227</v>
      </c>
      <c r="F3483">
        <v>158913</v>
      </c>
      <c r="G3483" t="s">
        <v>16</v>
      </c>
      <c r="H3483" t="s">
        <v>3508</v>
      </c>
    </row>
    <row r="3484" spans="1:8">
      <c r="A3484" s="2">
        <v>44381</v>
      </c>
      <c r="B3484" t="s">
        <v>45</v>
      </c>
      <c r="C3484" t="s">
        <v>14</v>
      </c>
      <c r="D3484" t="s">
        <v>29</v>
      </c>
      <c r="E3484">
        <v>94580</v>
      </c>
      <c r="F3484">
        <v>43512</v>
      </c>
      <c r="G3484" t="s">
        <v>25</v>
      </c>
      <c r="H3484" t="s">
        <v>3509</v>
      </c>
    </row>
    <row r="3485" spans="1:8">
      <c r="A3485" s="2">
        <v>44488</v>
      </c>
      <c r="B3485" t="s">
        <v>45</v>
      </c>
      <c r="C3485" t="s">
        <v>24</v>
      </c>
      <c r="D3485" t="s">
        <v>48</v>
      </c>
      <c r="E3485">
        <v>60842</v>
      </c>
      <c r="F3485">
        <v>26737</v>
      </c>
      <c r="G3485" t="s">
        <v>22</v>
      </c>
      <c r="H3485" t="s">
        <v>3510</v>
      </c>
    </row>
    <row r="3486" spans="1:8">
      <c r="A3486" s="2">
        <v>44928</v>
      </c>
      <c r="B3486" t="s">
        <v>31</v>
      </c>
      <c r="C3486" t="s">
        <v>13</v>
      </c>
      <c r="D3486" t="s">
        <v>20</v>
      </c>
      <c r="E3486">
        <v>43001</v>
      </c>
      <c r="F3486">
        <v>40061</v>
      </c>
      <c r="G3486" t="s">
        <v>22</v>
      </c>
      <c r="H3486" t="s">
        <v>3511</v>
      </c>
    </row>
    <row r="3487" spans="1:8">
      <c r="A3487" s="2">
        <v>44312</v>
      </c>
      <c r="B3487" t="s">
        <v>45</v>
      </c>
      <c r="C3487" t="s">
        <v>14</v>
      </c>
      <c r="D3487" t="s">
        <v>48</v>
      </c>
      <c r="E3487">
        <v>57951</v>
      </c>
      <c r="F3487">
        <v>153761</v>
      </c>
      <c r="G3487" t="s">
        <v>16</v>
      </c>
      <c r="H3487" t="s">
        <v>3512</v>
      </c>
    </row>
    <row r="3488" spans="1:8">
      <c r="A3488" s="2">
        <v>45021</v>
      </c>
      <c r="B3488" t="s">
        <v>18</v>
      </c>
      <c r="C3488" t="s">
        <v>24</v>
      </c>
      <c r="D3488" t="s">
        <v>29</v>
      </c>
      <c r="E3488">
        <v>81875</v>
      </c>
      <c r="F3488">
        <v>11966</v>
      </c>
      <c r="G3488" t="s">
        <v>16</v>
      </c>
      <c r="H3488" t="s">
        <v>3513</v>
      </c>
    </row>
    <row r="3489" spans="1:8">
      <c r="A3489" s="2">
        <v>45269</v>
      </c>
      <c r="B3489" t="s">
        <v>27</v>
      </c>
      <c r="C3489" t="s">
        <v>14</v>
      </c>
      <c r="D3489" t="s">
        <v>48</v>
      </c>
      <c r="E3489">
        <v>121497</v>
      </c>
      <c r="F3489">
        <v>136702</v>
      </c>
      <c r="G3489" t="s">
        <v>16</v>
      </c>
      <c r="H3489" t="s">
        <v>3514</v>
      </c>
    </row>
    <row r="3490" spans="1:8">
      <c r="A3490" s="2">
        <v>44881</v>
      </c>
      <c r="B3490" t="s">
        <v>45</v>
      </c>
      <c r="C3490" t="s">
        <v>9</v>
      </c>
      <c r="D3490" t="s">
        <v>20</v>
      </c>
      <c r="E3490">
        <v>60197</v>
      </c>
      <c r="F3490">
        <v>105053</v>
      </c>
      <c r="G3490" t="s">
        <v>16</v>
      </c>
      <c r="H3490" t="s">
        <v>3515</v>
      </c>
    </row>
    <row r="3491" spans="1:8">
      <c r="A3491" s="2">
        <v>44278</v>
      </c>
      <c r="B3491" t="s">
        <v>31</v>
      </c>
      <c r="C3491" t="s">
        <v>13</v>
      </c>
      <c r="D3491" t="s">
        <v>10</v>
      </c>
      <c r="E3491">
        <v>14481</v>
      </c>
      <c r="F3491">
        <v>54534</v>
      </c>
      <c r="G3491" t="s">
        <v>16</v>
      </c>
      <c r="H3491" t="s">
        <v>3516</v>
      </c>
    </row>
    <row r="3492" spans="1:8">
      <c r="A3492" s="2">
        <v>45030</v>
      </c>
      <c r="B3492" t="s">
        <v>27</v>
      </c>
      <c r="C3492" t="s">
        <v>33</v>
      </c>
      <c r="D3492" t="s">
        <v>48</v>
      </c>
      <c r="E3492">
        <v>47227</v>
      </c>
      <c r="F3492">
        <v>115088</v>
      </c>
      <c r="G3492" t="s">
        <v>11</v>
      </c>
      <c r="H3492" t="s">
        <v>3517</v>
      </c>
    </row>
    <row r="3493" spans="1:8">
      <c r="A3493" s="2">
        <v>44529</v>
      </c>
      <c r="B3493" t="s">
        <v>45</v>
      </c>
      <c r="C3493" t="s">
        <v>19</v>
      </c>
      <c r="D3493" t="s">
        <v>29</v>
      </c>
      <c r="E3493">
        <v>27791</v>
      </c>
      <c r="F3493">
        <v>27790</v>
      </c>
      <c r="G3493" t="s">
        <v>25</v>
      </c>
      <c r="H3493" t="s">
        <v>3518</v>
      </c>
    </row>
    <row r="3494" spans="1:8">
      <c r="A3494" s="2">
        <v>44753</v>
      </c>
      <c r="B3494" t="s">
        <v>8</v>
      </c>
      <c r="C3494" t="s">
        <v>14</v>
      </c>
      <c r="D3494" t="s">
        <v>48</v>
      </c>
      <c r="E3494">
        <v>141279</v>
      </c>
      <c r="F3494">
        <v>60104</v>
      </c>
      <c r="G3494" t="s">
        <v>25</v>
      </c>
      <c r="H3494" t="s">
        <v>3519</v>
      </c>
    </row>
    <row r="3495" spans="1:8">
      <c r="A3495" s="2">
        <v>44531</v>
      </c>
      <c r="B3495" t="s">
        <v>45</v>
      </c>
      <c r="C3495" t="s">
        <v>19</v>
      </c>
      <c r="D3495" t="s">
        <v>20</v>
      </c>
      <c r="E3495">
        <v>99070</v>
      </c>
      <c r="F3495">
        <v>122507</v>
      </c>
      <c r="G3495" t="s">
        <v>16</v>
      </c>
      <c r="H3495" t="s">
        <v>3520</v>
      </c>
    </row>
    <row r="3496" spans="1:8">
      <c r="A3496" s="2">
        <v>44728</v>
      </c>
      <c r="B3496" t="s">
        <v>13</v>
      </c>
      <c r="C3496" t="s">
        <v>13</v>
      </c>
      <c r="D3496" t="s">
        <v>29</v>
      </c>
      <c r="E3496">
        <v>108205</v>
      </c>
      <c r="F3496">
        <v>99131</v>
      </c>
      <c r="G3496" t="s">
        <v>25</v>
      </c>
      <c r="H3496" t="s">
        <v>3521</v>
      </c>
    </row>
    <row r="3497" spans="1:8">
      <c r="A3497" s="2">
        <v>44417</v>
      </c>
      <c r="B3497" t="s">
        <v>18</v>
      </c>
      <c r="C3497" t="s">
        <v>9</v>
      </c>
      <c r="D3497" t="s">
        <v>48</v>
      </c>
      <c r="E3497">
        <v>84223</v>
      </c>
      <c r="F3497">
        <v>21185</v>
      </c>
      <c r="G3497" t="s">
        <v>25</v>
      </c>
      <c r="H3497" t="s">
        <v>3522</v>
      </c>
    </row>
    <row r="3498" spans="1:8">
      <c r="A3498" s="2">
        <v>44831</v>
      </c>
      <c r="B3498" t="s">
        <v>27</v>
      </c>
      <c r="C3498" t="s">
        <v>14</v>
      </c>
      <c r="D3498" t="s">
        <v>29</v>
      </c>
      <c r="E3498">
        <v>36782</v>
      </c>
      <c r="F3498">
        <v>18806</v>
      </c>
      <c r="G3498" t="s">
        <v>11</v>
      </c>
      <c r="H3498" t="s">
        <v>3523</v>
      </c>
    </row>
    <row r="3499" spans="1:8">
      <c r="A3499" s="2">
        <v>44519</v>
      </c>
      <c r="B3499" t="s">
        <v>18</v>
      </c>
      <c r="C3499" t="s">
        <v>9</v>
      </c>
      <c r="D3499" t="s">
        <v>20</v>
      </c>
      <c r="E3499">
        <v>93669</v>
      </c>
      <c r="F3499">
        <v>157327</v>
      </c>
      <c r="G3499" t="s">
        <v>11</v>
      </c>
      <c r="H3499" t="s">
        <v>3524</v>
      </c>
    </row>
    <row r="3500" spans="1:8">
      <c r="A3500" s="2">
        <v>44199</v>
      </c>
      <c r="B3500" t="s">
        <v>8</v>
      </c>
      <c r="C3500" t="s">
        <v>33</v>
      </c>
      <c r="D3500" t="s">
        <v>10</v>
      </c>
      <c r="E3500">
        <v>14489</v>
      </c>
      <c r="F3500">
        <v>131970</v>
      </c>
      <c r="G3500" t="s">
        <v>22</v>
      </c>
      <c r="H3500" t="s">
        <v>3525</v>
      </c>
    </row>
    <row r="3501" spans="1:8">
      <c r="A3501" s="2">
        <v>44402</v>
      </c>
      <c r="B3501" t="s">
        <v>8</v>
      </c>
      <c r="C3501" t="s">
        <v>33</v>
      </c>
      <c r="D3501" t="s">
        <v>20</v>
      </c>
      <c r="E3501">
        <v>74430</v>
      </c>
      <c r="F3501">
        <v>25010</v>
      </c>
      <c r="G3501" t="s">
        <v>22</v>
      </c>
      <c r="H3501" t="s">
        <v>3526</v>
      </c>
    </row>
    <row r="3502" spans="1:8">
      <c r="A3502" s="2">
        <v>44236</v>
      </c>
      <c r="B3502" t="s">
        <v>13</v>
      </c>
      <c r="C3502" t="s">
        <v>24</v>
      </c>
      <c r="D3502" t="s">
        <v>10</v>
      </c>
      <c r="E3502">
        <v>82118</v>
      </c>
      <c r="F3502">
        <v>12766</v>
      </c>
      <c r="G3502" t="s">
        <v>16</v>
      </c>
      <c r="H3502" t="s">
        <v>3527</v>
      </c>
    </row>
    <row r="3503" spans="1:8">
      <c r="A3503" s="2">
        <v>44255</v>
      </c>
      <c r="B3503" t="s">
        <v>18</v>
      </c>
      <c r="C3503" t="s">
        <v>24</v>
      </c>
      <c r="D3503" t="s">
        <v>15</v>
      </c>
      <c r="E3503">
        <v>91274</v>
      </c>
      <c r="F3503">
        <v>16217</v>
      </c>
      <c r="G3503" t="s">
        <v>22</v>
      </c>
      <c r="H3503" t="s">
        <v>3528</v>
      </c>
    </row>
    <row r="3504" spans="1:8">
      <c r="A3504" s="2">
        <v>45147</v>
      </c>
      <c r="B3504" t="s">
        <v>27</v>
      </c>
      <c r="C3504" t="s">
        <v>24</v>
      </c>
      <c r="D3504" t="s">
        <v>20</v>
      </c>
      <c r="E3504">
        <v>149102</v>
      </c>
      <c r="F3504">
        <v>49581</v>
      </c>
      <c r="G3504" t="s">
        <v>16</v>
      </c>
      <c r="H3504" t="s">
        <v>3529</v>
      </c>
    </row>
    <row r="3505" spans="1:8">
      <c r="A3505" s="2">
        <v>44770</v>
      </c>
      <c r="B3505" t="s">
        <v>8</v>
      </c>
      <c r="C3505" t="s">
        <v>9</v>
      </c>
      <c r="D3505" t="s">
        <v>10</v>
      </c>
      <c r="E3505">
        <v>71603</v>
      </c>
      <c r="F3505">
        <v>119681</v>
      </c>
      <c r="G3505" t="s">
        <v>22</v>
      </c>
      <c r="H3505" t="s">
        <v>3530</v>
      </c>
    </row>
    <row r="3506" spans="1:8">
      <c r="A3506" s="2">
        <v>44840</v>
      </c>
      <c r="B3506" t="s">
        <v>8</v>
      </c>
      <c r="C3506" t="s">
        <v>24</v>
      </c>
      <c r="D3506" t="s">
        <v>15</v>
      </c>
      <c r="E3506">
        <v>31118</v>
      </c>
      <c r="F3506">
        <v>101597</v>
      </c>
      <c r="G3506" t="s">
        <v>25</v>
      </c>
      <c r="H3506" t="s">
        <v>3531</v>
      </c>
    </row>
    <row r="3507" spans="1:8">
      <c r="A3507" s="2">
        <v>45039</v>
      </c>
      <c r="B3507" t="s">
        <v>45</v>
      </c>
      <c r="C3507" t="s">
        <v>13</v>
      </c>
      <c r="D3507" t="s">
        <v>15</v>
      </c>
      <c r="E3507">
        <v>21593</v>
      </c>
      <c r="F3507">
        <v>59812</v>
      </c>
      <c r="G3507" t="s">
        <v>25</v>
      </c>
      <c r="H3507" t="s">
        <v>3532</v>
      </c>
    </row>
    <row r="3508" spans="1:8">
      <c r="A3508" s="2">
        <v>44815</v>
      </c>
      <c r="B3508" t="s">
        <v>13</v>
      </c>
      <c r="C3508" t="s">
        <v>19</v>
      </c>
      <c r="D3508" t="s">
        <v>15</v>
      </c>
      <c r="E3508">
        <v>77730</v>
      </c>
      <c r="F3508">
        <v>81203</v>
      </c>
      <c r="G3508" t="s">
        <v>22</v>
      </c>
      <c r="H3508" t="s">
        <v>3533</v>
      </c>
    </row>
    <row r="3509" spans="1:8">
      <c r="A3509" s="2">
        <v>44292</v>
      </c>
      <c r="B3509" t="s">
        <v>31</v>
      </c>
      <c r="C3509" t="s">
        <v>19</v>
      </c>
      <c r="D3509" t="s">
        <v>29</v>
      </c>
      <c r="E3509">
        <v>118653</v>
      </c>
      <c r="F3509">
        <v>125760</v>
      </c>
      <c r="G3509" t="s">
        <v>25</v>
      </c>
      <c r="H3509" t="s">
        <v>3534</v>
      </c>
    </row>
    <row r="3510" spans="1:8">
      <c r="A3510" s="2">
        <v>45094</v>
      </c>
      <c r="B3510" t="s">
        <v>8</v>
      </c>
      <c r="C3510" t="s">
        <v>9</v>
      </c>
      <c r="D3510" t="s">
        <v>20</v>
      </c>
      <c r="E3510">
        <v>54592</v>
      </c>
      <c r="F3510">
        <v>48671</v>
      </c>
      <c r="G3510" t="s">
        <v>25</v>
      </c>
      <c r="H3510" t="s">
        <v>3535</v>
      </c>
    </row>
    <row r="3511" spans="1:8">
      <c r="A3511" s="2">
        <v>45282</v>
      </c>
      <c r="B3511" t="s">
        <v>27</v>
      </c>
      <c r="C3511" t="s">
        <v>9</v>
      </c>
      <c r="D3511" t="s">
        <v>20</v>
      </c>
      <c r="E3511">
        <v>56652</v>
      </c>
      <c r="F3511">
        <v>113029</v>
      </c>
      <c r="G3511" t="s">
        <v>16</v>
      </c>
      <c r="H3511" t="s">
        <v>3536</v>
      </c>
    </row>
    <row r="3512" spans="1:8">
      <c r="A3512" s="2">
        <v>44757</v>
      </c>
      <c r="B3512" t="s">
        <v>27</v>
      </c>
      <c r="C3512" t="s">
        <v>24</v>
      </c>
      <c r="D3512" t="s">
        <v>20</v>
      </c>
      <c r="E3512">
        <v>145610</v>
      </c>
      <c r="F3512">
        <v>28117</v>
      </c>
      <c r="G3512" t="s">
        <v>25</v>
      </c>
      <c r="H3512" t="s">
        <v>3537</v>
      </c>
    </row>
    <row r="3513" spans="1:8">
      <c r="A3513" s="2">
        <v>45101</v>
      </c>
      <c r="B3513" t="s">
        <v>45</v>
      </c>
      <c r="C3513" t="s">
        <v>19</v>
      </c>
      <c r="D3513" t="s">
        <v>20</v>
      </c>
      <c r="E3513">
        <v>145914</v>
      </c>
      <c r="F3513">
        <v>39178</v>
      </c>
      <c r="G3513" t="s">
        <v>22</v>
      </c>
      <c r="H3513" t="s">
        <v>3538</v>
      </c>
    </row>
    <row r="3514" spans="1:8">
      <c r="A3514" s="2">
        <v>44544</v>
      </c>
      <c r="B3514" t="s">
        <v>27</v>
      </c>
      <c r="C3514" t="s">
        <v>19</v>
      </c>
      <c r="D3514" t="s">
        <v>29</v>
      </c>
      <c r="E3514">
        <v>123393</v>
      </c>
      <c r="F3514">
        <v>78000</v>
      </c>
      <c r="G3514" t="s">
        <v>25</v>
      </c>
      <c r="H3514" t="s">
        <v>3539</v>
      </c>
    </row>
    <row r="3515" spans="1:8">
      <c r="A3515" s="2">
        <v>44867</v>
      </c>
      <c r="B3515" t="s">
        <v>45</v>
      </c>
      <c r="C3515" t="s">
        <v>24</v>
      </c>
      <c r="D3515" t="s">
        <v>20</v>
      </c>
      <c r="E3515">
        <v>101978</v>
      </c>
      <c r="F3515">
        <v>68118</v>
      </c>
      <c r="G3515" t="s">
        <v>16</v>
      </c>
      <c r="H3515" t="s">
        <v>3540</v>
      </c>
    </row>
    <row r="3516" spans="1:8">
      <c r="A3516" s="2">
        <v>44513</v>
      </c>
      <c r="B3516" t="s">
        <v>8</v>
      </c>
      <c r="C3516" t="s">
        <v>9</v>
      </c>
      <c r="D3516" t="s">
        <v>10</v>
      </c>
      <c r="E3516">
        <v>51464</v>
      </c>
      <c r="F3516">
        <v>140917</v>
      </c>
      <c r="G3516" t="s">
        <v>22</v>
      </c>
      <c r="H3516" t="s">
        <v>3541</v>
      </c>
    </row>
    <row r="3517" spans="1:8">
      <c r="A3517" s="2">
        <v>44915</v>
      </c>
      <c r="B3517" t="s">
        <v>8</v>
      </c>
      <c r="C3517" t="s">
        <v>33</v>
      </c>
      <c r="D3517" t="s">
        <v>15</v>
      </c>
      <c r="E3517">
        <v>92639</v>
      </c>
      <c r="F3517">
        <v>85965</v>
      </c>
      <c r="G3517" t="s">
        <v>16</v>
      </c>
      <c r="H3517" t="s">
        <v>3542</v>
      </c>
    </row>
    <row r="3518" spans="1:8">
      <c r="A3518" s="2">
        <v>45268</v>
      </c>
      <c r="B3518" t="s">
        <v>8</v>
      </c>
      <c r="C3518" t="s">
        <v>33</v>
      </c>
      <c r="D3518" t="s">
        <v>29</v>
      </c>
      <c r="E3518">
        <v>15773</v>
      </c>
      <c r="F3518">
        <v>163091</v>
      </c>
      <c r="G3518" t="s">
        <v>25</v>
      </c>
      <c r="H3518" t="s">
        <v>3543</v>
      </c>
    </row>
    <row r="3519" spans="1:8">
      <c r="A3519" s="2">
        <v>44446</v>
      </c>
      <c r="B3519" t="s">
        <v>8</v>
      </c>
      <c r="C3519" t="s">
        <v>24</v>
      </c>
      <c r="D3519" t="s">
        <v>29</v>
      </c>
      <c r="E3519">
        <v>123680</v>
      </c>
      <c r="F3519">
        <v>109062</v>
      </c>
      <c r="G3519" t="s">
        <v>25</v>
      </c>
      <c r="H3519" t="s">
        <v>3544</v>
      </c>
    </row>
    <row r="3520" spans="1:8">
      <c r="A3520" s="2">
        <v>44510</v>
      </c>
      <c r="B3520" t="s">
        <v>31</v>
      </c>
      <c r="C3520" t="s">
        <v>33</v>
      </c>
      <c r="D3520" t="s">
        <v>20</v>
      </c>
      <c r="E3520">
        <v>45646</v>
      </c>
      <c r="F3520">
        <v>64729</v>
      </c>
      <c r="G3520" t="s">
        <v>25</v>
      </c>
      <c r="H3520" t="s">
        <v>3545</v>
      </c>
    </row>
    <row r="3521" spans="1:8">
      <c r="A3521" s="2">
        <v>45003</v>
      </c>
      <c r="B3521" t="s">
        <v>13</v>
      </c>
      <c r="C3521" t="s">
        <v>13</v>
      </c>
      <c r="D3521" t="s">
        <v>15</v>
      </c>
      <c r="E3521">
        <v>25586</v>
      </c>
      <c r="F3521">
        <v>158334</v>
      </c>
      <c r="G3521" t="s">
        <v>11</v>
      </c>
      <c r="H3521" t="s">
        <v>3546</v>
      </c>
    </row>
    <row r="3522" spans="1:8">
      <c r="A3522" s="2">
        <v>44681</v>
      </c>
      <c r="B3522" t="s">
        <v>13</v>
      </c>
      <c r="C3522" t="s">
        <v>13</v>
      </c>
      <c r="D3522" t="s">
        <v>10</v>
      </c>
      <c r="E3522">
        <v>105651</v>
      </c>
      <c r="F3522">
        <v>142476</v>
      </c>
      <c r="G3522" t="s">
        <v>16</v>
      </c>
      <c r="H3522" t="s">
        <v>3547</v>
      </c>
    </row>
    <row r="3523" spans="1:8">
      <c r="A3523" s="2">
        <v>44240</v>
      </c>
      <c r="B3523" t="s">
        <v>31</v>
      </c>
      <c r="C3523" t="s">
        <v>13</v>
      </c>
      <c r="D3523" t="s">
        <v>15</v>
      </c>
      <c r="E3523">
        <v>54180</v>
      </c>
      <c r="F3523">
        <v>57534</v>
      </c>
      <c r="G3523" t="s">
        <v>22</v>
      </c>
      <c r="H3523" t="s">
        <v>3548</v>
      </c>
    </row>
    <row r="3524" spans="1:8">
      <c r="A3524" s="2">
        <v>44767</v>
      </c>
      <c r="B3524" t="s">
        <v>8</v>
      </c>
      <c r="C3524" t="s">
        <v>9</v>
      </c>
      <c r="D3524" t="s">
        <v>48</v>
      </c>
      <c r="E3524">
        <v>125091</v>
      </c>
      <c r="F3524">
        <v>62162</v>
      </c>
      <c r="G3524" t="s">
        <v>25</v>
      </c>
      <c r="H3524" t="s">
        <v>3549</v>
      </c>
    </row>
    <row r="3525" spans="1:8">
      <c r="A3525" s="2">
        <v>44779</v>
      </c>
      <c r="B3525" t="s">
        <v>27</v>
      </c>
      <c r="C3525" t="s">
        <v>9</v>
      </c>
      <c r="D3525" t="s">
        <v>15</v>
      </c>
      <c r="E3525">
        <v>136633</v>
      </c>
      <c r="F3525">
        <v>50249</v>
      </c>
      <c r="G3525" t="s">
        <v>11</v>
      </c>
      <c r="H3525" t="s">
        <v>3550</v>
      </c>
    </row>
    <row r="3526" spans="1:8">
      <c r="A3526" s="2">
        <v>45091</v>
      </c>
      <c r="B3526" t="s">
        <v>45</v>
      </c>
      <c r="C3526" t="s">
        <v>9</v>
      </c>
      <c r="D3526" t="s">
        <v>10</v>
      </c>
      <c r="E3526">
        <v>86918</v>
      </c>
      <c r="F3526">
        <v>100964</v>
      </c>
      <c r="G3526" t="s">
        <v>11</v>
      </c>
      <c r="H3526" t="s">
        <v>3551</v>
      </c>
    </row>
    <row r="3527" spans="1:8">
      <c r="A3527" s="2">
        <v>44416</v>
      </c>
      <c r="B3527" t="s">
        <v>13</v>
      </c>
      <c r="C3527" t="s">
        <v>9</v>
      </c>
      <c r="D3527" t="s">
        <v>10</v>
      </c>
      <c r="E3527">
        <v>68039</v>
      </c>
      <c r="F3527">
        <v>144140</v>
      </c>
      <c r="G3527" t="s">
        <v>16</v>
      </c>
      <c r="H3527" t="s">
        <v>3552</v>
      </c>
    </row>
    <row r="3528" spans="1:8">
      <c r="A3528" s="2">
        <v>45121</v>
      </c>
      <c r="B3528" t="s">
        <v>18</v>
      </c>
      <c r="C3528" t="s">
        <v>9</v>
      </c>
      <c r="D3528" t="s">
        <v>10</v>
      </c>
      <c r="E3528">
        <v>133787</v>
      </c>
      <c r="F3528">
        <v>149301</v>
      </c>
      <c r="G3528" t="s">
        <v>25</v>
      </c>
      <c r="H3528" t="s">
        <v>3553</v>
      </c>
    </row>
    <row r="3529" spans="1:8">
      <c r="A3529" s="2">
        <v>44597</v>
      </c>
      <c r="B3529" t="s">
        <v>45</v>
      </c>
      <c r="C3529" t="s">
        <v>24</v>
      </c>
      <c r="D3529" t="s">
        <v>29</v>
      </c>
      <c r="E3529">
        <v>54807</v>
      </c>
      <c r="F3529">
        <v>85444</v>
      </c>
      <c r="G3529" t="s">
        <v>16</v>
      </c>
      <c r="H3529" t="s">
        <v>3554</v>
      </c>
    </row>
    <row r="3530" spans="1:8">
      <c r="A3530" s="2">
        <v>44923</v>
      </c>
      <c r="B3530" t="s">
        <v>18</v>
      </c>
      <c r="C3530" t="s">
        <v>33</v>
      </c>
      <c r="D3530" t="s">
        <v>29</v>
      </c>
      <c r="E3530">
        <v>37740</v>
      </c>
      <c r="F3530">
        <v>98997</v>
      </c>
      <c r="G3530" t="s">
        <v>25</v>
      </c>
      <c r="H3530" t="s">
        <v>3555</v>
      </c>
    </row>
    <row r="3531" spans="1:8">
      <c r="A3531" s="2">
        <v>45187</v>
      </c>
      <c r="B3531" t="s">
        <v>18</v>
      </c>
      <c r="C3531" t="s">
        <v>24</v>
      </c>
      <c r="D3531" t="s">
        <v>48</v>
      </c>
      <c r="E3531">
        <v>16772</v>
      </c>
      <c r="F3531">
        <v>52454</v>
      </c>
      <c r="G3531" t="s">
        <v>25</v>
      </c>
      <c r="H3531" t="s">
        <v>3556</v>
      </c>
    </row>
    <row r="3532" spans="1:8">
      <c r="A3532" s="2">
        <v>45095</v>
      </c>
      <c r="B3532" t="s">
        <v>8</v>
      </c>
      <c r="C3532" t="s">
        <v>33</v>
      </c>
      <c r="D3532" t="s">
        <v>15</v>
      </c>
      <c r="E3532">
        <v>49358</v>
      </c>
      <c r="F3532">
        <v>126670</v>
      </c>
      <c r="G3532" t="s">
        <v>25</v>
      </c>
      <c r="H3532" t="s">
        <v>3557</v>
      </c>
    </row>
    <row r="3533" spans="1:8">
      <c r="A3533" s="2">
        <v>45054</v>
      </c>
      <c r="B3533" t="s">
        <v>18</v>
      </c>
      <c r="C3533" t="s">
        <v>24</v>
      </c>
      <c r="D3533" t="s">
        <v>20</v>
      </c>
      <c r="E3533">
        <v>26504</v>
      </c>
      <c r="F3533">
        <v>44942</v>
      </c>
      <c r="G3533" t="s">
        <v>11</v>
      </c>
      <c r="H3533" t="s">
        <v>3558</v>
      </c>
    </row>
    <row r="3534" spans="1:8">
      <c r="A3534" s="2">
        <v>45000</v>
      </c>
      <c r="B3534" t="s">
        <v>8</v>
      </c>
      <c r="C3534" t="s">
        <v>13</v>
      </c>
      <c r="D3534" t="s">
        <v>48</v>
      </c>
      <c r="E3534">
        <v>147532</v>
      </c>
      <c r="F3534">
        <v>98420</v>
      </c>
      <c r="G3534" t="s">
        <v>16</v>
      </c>
      <c r="H3534" t="s">
        <v>3559</v>
      </c>
    </row>
    <row r="3535" spans="1:8">
      <c r="A3535" s="2">
        <v>44686</v>
      </c>
      <c r="B3535" t="s">
        <v>31</v>
      </c>
      <c r="C3535" t="s">
        <v>14</v>
      </c>
      <c r="D3535" t="s">
        <v>20</v>
      </c>
      <c r="E3535">
        <v>147353</v>
      </c>
      <c r="F3535">
        <v>66070</v>
      </c>
      <c r="G3535" t="s">
        <v>16</v>
      </c>
      <c r="H3535" t="s">
        <v>3560</v>
      </c>
    </row>
    <row r="3536" spans="1:8">
      <c r="A3536" s="2">
        <v>45134</v>
      </c>
      <c r="B3536" t="s">
        <v>27</v>
      </c>
      <c r="C3536" t="s">
        <v>9</v>
      </c>
      <c r="D3536" t="s">
        <v>20</v>
      </c>
      <c r="E3536">
        <v>127553</v>
      </c>
      <c r="F3536">
        <v>76640</v>
      </c>
      <c r="G3536" t="s">
        <v>16</v>
      </c>
      <c r="H3536" t="s">
        <v>3561</v>
      </c>
    </row>
    <row r="3537" spans="1:8">
      <c r="A3537" s="2">
        <v>45040</v>
      </c>
      <c r="B3537" t="s">
        <v>18</v>
      </c>
      <c r="C3537" t="s">
        <v>14</v>
      </c>
      <c r="D3537" t="s">
        <v>48</v>
      </c>
      <c r="E3537">
        <v>46499</v>
      </c>
      <c r="F3537">
        <v>158393</v>
      </c>
      <c r="G3537" t="s">
        <v>22</v>
      </c>
      <c r="H3537" t="s">
        <v>3562</v>
      </c>
    </row>
    <row r="3538" spans="1:8">
      <c r="A3538" s="2">
        <v>44463</v>
      </c>
      <c r="B3538" t="s">
        <v>27</v>
      </c>
      <c r="C3538" t="s">
        <v>14</v>
      </c>
      <c r="D3538" t="s">
        <v>15</v>
      </c>
      <c r="E3538">
        <v>56733</v>
      </c>
      <c r="F3538">
        <v>22017</v>
      </c>
      <c r="G3538" t="s">
        <v>22</v>
      </c>
      <c r="H3538" t="s">
        <v>3563</v>
      </c>
    </row>
    <row r="3539" spans="1:8">
      <c r="A3539" s="2">
        <v>44250</v>
      </c>
      <c r="B3539" t="s">
        <v>8</v>
      </c>
      <c r="C3539" t="s">
        <v>13</v>
      </c>
      <c r="D3539" t="s">
        <v>20</v>
      </c>
      <c r="E3539">
        <v>54536</v>
      </c>
      <c r="F3539">
        <v>50673</v>
      </c>
      <c r="G3539" t="s">
        <v>11</v>
      </c>
      <c r="H3539" t="s">
        <v>3564</v>
      </c>
    </row>
    <row r="3540" spans="1:8">
      <c r="A3540" s="2">
        <v>44724</v>
      </c>
      <c r="B3540" t="s">
        <v>18</v>
      </c>
      <c r="C3540" t="s">
        <v>14</v>
      </c>
      <c r="D3540" t="s">
        <v>29</v>
      </c>
      <c r="E3540">
        <v>147707</v>
      </c>
      <c r="F3540">
        <v>122118</v>
      </c>
      <c r="G3540" t="s">
        <v>11</v>
      </c>
      <c r="H3540" t="s">
        <v>3565</v>
      </c>
    </row>
    <row r="3541" spans="1:8">
      <c r="A3541" s="2">
        <v>44812</v>
      </c>
      <c r="B3541" t="s">
        <v>45</v>
      </c>
      <c r="C3541" t="s">
        <v>14</v>
      </c>
      <c r="D3541" t="s">
        <v>29</v>
      </c>
      <c r="E3541">
        <v>29189</v>
      </c>
      <c r="F3541">
        <v>58587</v>
      </c>
      <c r="G3541" t="s">
        <v>11</v>
      </c>
      <c r="H3541" t="s">
        <v>3566</v>
      </c>
    </row>
    <row r="3542" spans="1:8">
      <c r="A3542" s="2">
        <v>45279</v>
      </c>
      <c r="B3542" t="s">
        <v>31</v>
      </c>
      <c r="C3542" t="s">
        <v>13</v>
      </c>
      <c r="D3542" t="s">
        <v>48</v>
      </c>
      <c r="E3542">
        <v>70777</v>
      </c>
      <c r="F3542">
        <v>143637</v>
      </c>
      <c r="G3542" t="s">
        <v>16</v>
      </c>
      <c r="H3542" t="s">
        <v>3567</v>
      </c>
    </row>
    <row r="3543" spans="1:8">
      <c r="A3543" s="2">
        <v>45260</v>
      </c>
      <c r="B3543" t="s">
        <v>13</v>
      </c>
      <c r="C3543" t="s">
        <v>33</v>
      </c>
      <c r="D3543" t="s">
        <v>20</v>
      </c>
      <c r="E3543">
        <v>113665</v>
      </c>
      <c r="F3543">
        <v>86761</v>
      </c>
      <c r="G3543" t="s">
        <v>16</v>
      </c>
      <c r="H3543" t="s">
        <v>3568</v>
      </c>
    </row>
    <row r="3544" spans="1:8">
      <c r="A3544" s="2">
        <v>45151</v>
      </c>
      <c r="B3544" t="s">
        <v>31</v>
      </c>
      <c r="C3544" t="s">
        <v>24</v>
      </c>
      <c r="D3544" t="s">
        <v>48</v>
      </c>
      <c r="E3544">
        <v>69200</v>
      </c>
      <c r="F3544">
        <v>163393</v>
      </c>
      <c r="G3544" t="s">
        <v>25</v>
      </c>
      <c r="H3544" t="s">
        <v>3569</v>
      </c>
    </row>
    <row r="3545" spans="1:8">
      <c r="A3545" s="2">
        <v>44582</v>
      </c>
      <c r="B3545" t="s">
        <v>18</v>
      </c>
      <c r="C3545" t="s">
        <v>19</v>
      </c>
      <c r="D3545" t="s">
        <v>29</v>
      </c>
      <c r="E3545">
        <v>20427</v>
      </c>
      <c r="F3545">
        <v>67541</v>
      </c>
      <c r="G3545" t="s">
        <v>16</v>
      </c>
      <c r="H3545" t="s">
        <v>3570</v>
      </c>
    </row>
    <row r="3546" spans="1:8">
      <c r="A3546" s="2">
        <v>44930</v>
      </c>
      <c r="B3546" t="s">
        <v>31</v>
      </c>
      <c r="C3546" t="s">
        <v>14</v>
      </c>
      <c r="D3546" t="s">
        <v>48</v>
      </c>
      <c r="E3546">
        <v>59555</v>
      </c>
      <c r="F3546">
        <v>59352</v>
      </c>
      <c r="G3546" t="s">
        <v>11</v>
      </c>
      <c r="H3546" t="s">
        <v>3571</v>
      </c>
    </row>
    <row r="3547" spans="1:8">
      <c r="A3547" s="2">
        <v>44912</v>
      </c>
      <c r="B3547" t="s">
        <v>13</v>
      </c>
      <c r="C3547" t="s">
        <v>9</v>
      </c>
      <c r="D3547" t="s">
        <v>20</v>
      </c>
      <c r="E3547">
        <v>106057</v>
      </c>
      <c r="F3547">
        <v>38623</v>
      </c>
      <c r="G3547" t="s">
        <v>11</v>
      </c>
      <c r="H3547" t="s">
        <v>3572</v>
      </c>
    </row>
    <row r="3548" spans="1:8">
      <c r="A3548" s="2">
        <v>44846</v>
      </c>
      <c r="B3548" t="s">
        <v>45</v>
      </c>
      <c r="C3548" t="s">
        <v>13</v>
      </c>
      <c r="D3548" t="s">
        <v>20</v>
      </c>
      <c r="E3548">
        <v>16570</v>
      </c>
      <c r="F3548">
        <v>166699</v>
      </c>
      <c r="G3548" t="s">
        <v>25</v>
      </c>
      <c r="H3548" t="s">
        <v>3573</v>
      </c>
    </row>
    <row r="3549" spans="1:8">
      <c r="A3549" s="2">
        <v>44496</v>
      </c>
      <c r="B3549" t="s">
        <v>27</v>
      </c>
      <c r="C3549" t="s">
        <v>14</v>
      </c>
      <c r="D3549" t="s">
        <v>29</v>
      </c>
      <c r="E3549">
        <v>34988</v>
      </c>
      <c r="F3549">
        <v>58822</v>
      </c>
      <c r="G3549" t="s">
        <v>22</v>
      </c>
      <c r="H3549" t="s">
        <v>3574</v>
      </c>
    </row>
    <row r="3550" spans="1:8">
      <c r="A3550" s="2">
        <v>44591</v>
      </c>
      <c r="B3550" t="s">
        <v>45</v>
      </c>
      <c r="C3550" t="s">
        <v>19</v>
      </c>
      <c r="D3550" t="s">
        <v>10</v>
      </c>
      <c r="E3550">
        <v>68881</v>
      </c>
      <c r="F3550">
        <v>93284</v>
      </c>
      <c r="G3550" t="s">
        <v>16</v>
      </c>
      <c r="H3550" t="s">
        <v>3575</v>
      </c>
    </row>
    <row r="3551" spans="1:8">
      <c r="A3551" s="2">
        <v>44789</v>
      </c>
      <c r="B3551" t="s">
        <v>31</v>
      </c>
      <c r="C3551" t="s">
        <v>33</v>
      </c>
      <c r="D3551" t="s">
        <v>10</v>
      </c>
      <c r="E3551">
        <v>18408</v>
      </c>
      <c r="F3551">
        <v>49184</v>
      </c>
      <c r="G3551" t="s">
        <v>16</v>
      </c>
      <c r="H3551" t="s">
        <v>3576</v>
      </c>
    </row>
    <row r="3552" spans="1:8">
      <c r="A3552" s="2">
        <v>44710</v>
      </c>
      <c r="B3552" t="s">
        <v>13</v>
      </c>
      <c r="C3552" t="s">
        <v>33</v>
      </c>
      <c r="D3552" t="s">
        <v>15</v>
      </c>
      <c r="E3552">
        <v>91210</v>
      </c>
      <c r="F3552">
        <v>139918</v>
      </c>
      <c r="G3552" t="s">
        <v>22</v>
      </c>
      <c r="H3552" t="s">
        <v>3577</v>
      </c>
    </row>
    <row r="3553" spans="1:8">
      <c r="A3553" s="2">
        <v>44592</v>
      </c>
      <c r="B3553" t="s">
        <v>27</v>
      </c>
      <c r="C3553" t="s">
        <v>19</v>
      </c>
      <c r="D3553" t="s">
        <v>29</v>
      </c>
      <c r="E3553">
        <v>133904</v>
      </c>
      <c r="F3553">
        <v>72801</v>
      </c>
      <c r="G3553" t="s">
        <v>11</v>
      </c>
      <c r="H3553" t="s">
        <v>3578</v>
      </c>
    </row>
    <row r="3554" spans="1:8">
      <c r="A3554" s="2">
        <v>44567</v>
      </c>
      <c r="B3554" t="s">
        <v>13</v>
      </c>
      <c r="C3554" t="s">
        <v>9</v>
      </c>
      <c r="D3554" t="s">
        <v>15</v>
      </c>
      <c r="E3554">
        <v>139443</v>
      </c>
      <c r="F3554">
        <v>121515</v>
      </c>
      <c r="G3554" t="s">
        <v>11</v>
      </c>
      <c r="H3554" t="s">
        <v>3579</v>
      </c>
    </row>
    <row r="3555" spans="1:8">
      <c r="A3555" s="2">
        <v>45054</v>
      </c>
      <c r="B3555" t="s">
        <v>45</v>
      </c>
      <c r="C3555" t="s">
        <v>14</v>
      </c>
      <c r="D3555" t="s">
        <v>29</v>
      </c>
      <c r="E3555">
        <v>148492</v>
      </c>
      <c r="F3555">
        <v>110373</v>
      </c>
      <c r="G3555" t="s">
        <v>11</v>
      </c>
      <c r="H3555" t="s">
        <v>3580</v>
      </c>
    </row>
    <row r="3556" spans="1:8">
      <c r="A3556" s="2">
        <v>44987</v>
      </c>
      <c r="B3556" t="s">
        <v>8</v>
      </c>
      <c r="C3556" t="s">
        <v>9</v>
      </c>
      <c r="D3556" t="s">
        <v>20</v>
      </c>
      <c r="E3556">
        <v>52147</v>
      </c>
      <c r="F3556">
        <v>125644</v>
      </c>
      <c r="G3556" t="s">
        <v>16</v>
      </c>
      <c r="H3556" t="s">
        <v>3581</v>
      </c>
    </row>
    <row r="3557" spans="1:8">
      <c r="A3557" s="2">
        <v>44854</v>
      </c>
      <c r="B3557" t="s">
        <v>8</v>
      </c>
      <c r="C3557" t="s">
        <v>33</v>
      </c>
      <c r="D3557" t="s">
        <v>29</v>
      </c>
      <c r="E3557">
        <v>23806</v>
      </c>
      <c r="F3557">
        <v>61539</v>
      </c>
      <c r="G3557" t="s">
        <v>22</v>
      </c>
      <c r="H3557" t="s">
        <v>3582</v>
      </c>
    </row>
    <row r="3558" spans="1:8">
      <c r="A3558" s="2">
        <v>44932</v>
      </c>
      <c r="B3558" t="s">
        <v>27</v>
      </c>
      <c r="C3558" t="s">
        <v>33</v>
      </c>
      <c r="D3558" t="s">
        <v>48</v>
      </c>
      <c r="E3558">
        <v>14257</v>
      </c>
      <c r="F3558">
        <v>32031</v>
      </c>
      <c r="G3558" t="s">
        <v>22</v>
      </c>
      <c r="H3558" t="s">
        <v>3583</v>
      </c>
    </row>
    <row r="3559" spans="1:8">
      <c r="A3559" s="2">
        <v>44580</v>
      </c>
      <c r="B3559" t="s">
        <v>27</v>
      </c>
      <c r="C3559" t="s">
        <v>24</v>
      </c>
      <c r="D3559" t="s">
        <v>15</v>
      </c>
      <c r="E3559">
        <v>28696</v>
      </c>
      <c r="F3559">
        <v>100373</v>
      </c>
      <c r="G3559" t="s">
        <v>11</v>
      </c>
      <c r="H3559" t="s">
        <v>3584</v>
      </c>
    </row>
    <row r="3560" spans="1:8">
      <c r="A3560" s="2">
        <v>44258</v>
      </c>
      <c r="B3560" t="s">
        <v>27</v>
      </c>
      <c r="C3560" t="s">
        <v>33</v>
      </c>
      <c r="D3560" t="s">
        <v>29</v>
      </c>
      <c r="E3560">
        <v>44763</v>
      </c>
      <c r="F3560">
        <v>145983</v>
      </c>
      <c r="G3560" t="s">
        <v>16</v>
      </c>
      <c r="H3560" t="s">
        <v>3585</v>
      </c>
    </row>
    <row r="3561" spans="1:8">
      <c r="A3561" s="2">
        <v>44701</v>
      </c>
      <c r="B3561" t="s">
        <v>8</v>
      </c>
      <c r="C3561" t="s">
        <v>13</v>
      </c>
      <c r="D3561" t="s">
        <v>15</v>
      </c>
      <c r="E3561">
        <v>122467</v>
      </c>
      <c r="F3561">
        <v>129436</v>
      </c>
      <c r="G3561" t="s">
        <v>22</v>
      </c>
      <c r="H3561" t="s">
        <v>3586</v>
      </c>
    </row>
    <row r="3562" spans="1:8">
      <c r="A3562" s="2">
        <v>44435</v>
      </c>
      <c r="B3562" t="s">
        <v>45</v>
      </c>
      <c r="C3562" t="s">
        <v>24</v>
      </c>
      <c r="D3562" t="s">
        <v>29</v>
      </c>
      <c r="E3562">
        <v>80531</v>
      </c>
      <c r="F3562">
        <v>130373</v>
      </c>
      <c r="G3562" t="s">
        <v>16</v>
      </c>
      <c r="H3562" t="s">
        <v>3587</v>
      </c>
    </row>
    <row r="3563" spans="1:8">
      <c r="A3563" s="2">
        <v>44391</v>
      </c>
      <c r="B3563" t="s">
        <v>27</v>
      </c>
      <c r="C3563" t="s">
        <v>9</v>
      </c>
      <c r="D3563" t="s">
        <v>10</v>
      </c>
      <c r="E3563">
        <v>43923</v>
      </c>
      <c r="F3563">
        <v>102084</v>
      </c>
      <c r="G3563" t="s">
        <v>25</v>
      </c>
      <c r="H3563" t="s">
        <v>3588</v>
      </c>
    </row>
    <row r="3564" spans="1:8">
      <c r="A3564" s="2">
        <v>44874</v>
      </c>
      <c r="B3564" t="s">
        <v>8</v>
      </c>
      <c r="C3564" t="s">
        <v>33</v>
      </c>
      <c r="D3564" t="s">
        <v>15</v>
      </c>
      <c r="E3564">
        <v>98867</v>
      </c>
      <c r="F3564">
        <v>58368</v>
      </c>
      <c r="G3564" t="s">
        <v>11</v>
      </c>
      <c r="H3564" t="s">
        <v>3589</v>
      </c>
    </row>
    <row r="3565" spans="1:8">
      <c r="A3565" s="2">
        <v>44257</v>
      </c>
      <c r="B3565" t="s">
        <v>27</v>
      </c>
      <c r="C3565" t="s">
        <v>19</v>
      </c>
      <c r="D3565" t="s">
        <v>20</v>
      </c>
      <c r="E3565">
        <v>17202</v>
      </c>
      <c r="F3565">
        <v>128241</v>
      </c>
      <c r="G3565" t="s">
        <v>11</v>
      </c>
      <c r="H3565" t="s">
        <v>3590</v>
      </c>
    </row>
    <row r="3566" spans="1:8">
      <c r="A3566" s="2">
        <v>45186</v>
      </c>
      <c r="B3566" t="s">
        <v>27</v>
      </c>
      <c r="C3566" t="s">
        <v>13</v>
      </c>
      <c r="D3566" t="s">
        <v>20</v>
      </c>
      <c r="E3566">
        <v>120138</v>
      </c>
      <c r="F3566">
        <v>162697</v>
      </c>
      <c r="G3566" t="s">
        <v>25</v>
      </c>
      <c r="H3566" t="s">
        <v>3591</v>
      </c>
    </row>
    <row r="3567" spans="1:8">
      <c r="A3567" s="2">
        <v>44881</v>
      </c>
      <c r="B3567" t="s">
        <v>13</v>
      </c>
      <c r="C3567" t="s">
        <v>24</v>
      </c>
      <c r="D3567" t="s">
        <v>29</v>
      </c>
      <c r="E3567">
        <v>113121</v>
      </c>
      <c r="F3567">
        <v>86448</v>
      </c>
      <c r="G3567" t="s">
        <v>22</v>
      </c>
      <c r="H3567" t="s">
        <v>3592</v>
      </c>
    </row>
    <row r="3568" spans="1:8">
      <c r="A3568" s="2">
        <v>44352</v>
      </c>
      <c r="B3568" t="s">
        <v>27</v>
      </c>
      <c r="C3568" t="s">
        <v>13</v>
      </c>
      <c r="D3568" t="s">
        <v>20</v>
      </c>
      <c r="E3568">
        <v>114133</v>
      </c>
      <c r="F3568">
        <v>125399</v>
      </c>
      <c r="G3568" t="s">
        <v>11</v>
      </c>
      <c r="H3568" t="s">
        <v>3593</v>
      </c>
    </row>
    <row r="3569" spans="1:8">
      <c r="A3569" s="2">
        <v>45119</v>
      </c>
      <c r="B3569" t="s">
        <v>8</v>
      </c>
      <c r="C3569" t="s">
        <v>24</v>
      </c>
      <c r="D3569" t="s">
        <v>20</v>
      </c>
      <c r="E3569">
        <v>113519</v>
      </c>
      <c r="F3569">
        <v>83014</v>
      </c>
      <c r="G3569" t="s">
        <v>22</v>
      </c>
      <c r="H3569" t="s">
        <v>3594</v>
      </c>
    </row>
    <row r="3570" spans="1:8">
      <c r="A3570" s="2">
        <v>45064</v>
      </c>
      <c r="B3570" t="s">
        <v>45</v>
      </c>
      <c r="C3570" t="s">
        <v>24</v>
      </c>
      <c r="D3570" t="s">
        <v>15</v>
      </c>
      <c r="E3570">
        <v>23341</v>
      </c>
      <c r="F3570">
        <v>68501</v>
      </c>
      <c r="G3570" t="s">
        <v>11</v>
      </c>
      <c r="H3570" t="s">
        <v>3595</v>
      </c>
    </row>
    <row r="3571" spans="1:8">
      <c r="A3571" s="2">
        <v>45099</v>
      </c>
      <c r="B3571" t="s">
        <v>8</v>
      </c>
      <c r="C3571" t="s">
        <v>24</v>
      </c>
      <c r="D3571" t="s">
        <v>29</v>
      </c>
      <c r="E3571">
        <v>131625</v>
      </c>
      <c r="F3571">
        <v>9304</v>
      </c>
      <c r="G3571" t="s">
        <v>25</v>
      </c>
      <c r="H3571" t="s">
        <v>3596</v>
      </c>
    </row>
    <row r="3572" spans="1:8">
      <c r="A3572" s="2">
        <v>45195</v>
      </c>
      <c r="B3572" t="s">
        <v>8</v>
      </c>
      <c r="C3572" t="s">
        <v>19</v>
      </c>
      <c r="D3572" t="s">
        <v>15</v>
      </c>
      <c r="E3572">
        <v>75410</v>
      </c>
      <c r="F3572">
        <v>58782</v>
      </c>
      <c r="G3572" t="s">
        <v>25</v>
      </c>
      <c r="H3572" t="s">
        <v>3597</v>
      </c>
    </row>
    <row r="3573" spans="1:8">
      <c r="A3573" s="2">
        <v>45171</v>
      </c>
      <c r="B3573" t="s">
        <v>27</v>
      </c>
      <c r="C3573" t="s">
        <v>9</v>
      </c>
      <c r="D3573" t="s">
        <v>29</v>
      </c>
      <c r="E3573">
        <v>30640</v>
      </c>
      <c r="F3573">
        <v>61232</v>
      </c>
      <c r="G3573" t="s">
        <v>22</v>
      </c>
      <c r="H3573" t="s">
        <v>3598</v>
      </c>
    </row>
    <row r="3574" spans="1:8">
      <c r="A3574" s="2">
        <v>44584</v>
      </c>
      <c r="B3574" t="s">
        <v>13</v>
      </c>
      <c r="C3574" t="s">
        <v>24</v>
      </c>
      <c r="D3574" t="s">
        <v>20</v>
      </c>
      <c r="E3574">
        <v>34275</v>
      </c>
      <c r="F3574">
        <v>94223</v>
      </c>
      <c r="G3574" t="s">
        <v>11</v>
      </c>
      <c r="H3574" t="s">
        <v>3599</v>
      </c>
    </row>
    <row r="3575" spans="1:8">
      <c r="A3575" s="2">
        <v>45083</v>
      </c>
      <c r="B3575" t="s">
        <v>18</v>
      </c>
      <c r="C3575" t="s">
        <v>24</v>
      </c>
      <c r="D3575" t="s">
        <v>29</v>
      </c>
      <c r="E3575">
        <v>147411</v>
      </c>
      <c r="F3575">
        <v>145075</v>
      </c>
      <c r="G3575" t="s">
        <v>11</v>
      </c>
      <c r="H3575" t="s">
        <v>3600</v>
      </c>
    </row>
    <row r="3576" spans="1:8">
      <c r="A3576" s="2">
        <v>45034</v>
      </c>
      <c r="B3576" t="s">
        <v>18</v>
      </c>
      <c r="C3576" t="s">
        <v>13</v>
      </c>
      <c r="D3576" t="s">
        <v>29</v>
      </c>
      <c r="E3576">
        <v>69999</v>
      </c>
      <c r="F3576">
        <v>132046</v>
      </c>
      <c r="G3576" t="s">
        <v>16</v>
      </c>
      <c r="H3576" t="s">
        <v>3601</v>
      </c>
    </row>
    <row r="3577" spans="1:8">
      <c r="A3577" s="2">
        <v>44536</v>
      </c>
      <c r="B3577" t="s">
        <v>18</v>
      </c>
      <c r="C3577" t="s">
        <v>24</v>
      </c>
      <c r="D3577" t="s">
        <v>48</v>
      </c>
      <c r="E3577">
        <v>110689</v>
      </c>
      <c r="F3577">
        <v>155868</v>
      </c>
      <c r="G3577" t="s">
        <v>16</v>
      </c>
      <c r="H3577" t="s">
        <v>3602</v>
      </c>
    </row>
    <row r="3578" spans="1:8">
      <c r="A3578" s="2">
        <v>44400</v>
      </c>
      <c r="B3578" t="s">
        <v>8</v>
      </c>
      <c r="C3578" t="s">
        <v>9</v>
      </c>
      <c r="D3578" t="s">
        <v>29</v>
      </c>
      <c r="E3578">
        <v>86565</v>
      </c>
      <c r="F3578">
        <v>58770</v>
      </c>
      <c r="G3578" t="s">
        <v>11</v>
      </c>
      <c r="H3578" t="s">
        <v>3603</v>
      </c>
    </row>
    <row r="3579" spans="1:8">
      <c r="A3579" s="2">
        <v>44357</v>
      </c>
      <c r="B3579" t="s">
        <v>27</v>
      </c>
      <c r="C3579" t="s">
        <v>19</v>
      </c>
      <c r="D3579" t="s">
        <v>48</v>
      </c>
      <c r="E3579">
        <v>32659</v>
      </c>
      <c r="F3579">
        <v>78672</v>
      </c>
      <c r="G3579" t="s">
        <v>22</v>
      </c>
      <c r="H3579" t="s">
        <v>3604</v>
      </c>
    </row>
    <row r="3580" spans="1:8">
      <c r="A3580" s="2">
        <v>44588</v>
      </c>
      <c r="B3580" t="s">
        <v>18</v>
      </c>
      <c r="C3580" t="s">
        <v>19</v>
      </c>
      <c r="D3580" t="s">
        <v>15</v>
      </c>
      <c r="E3580">
        <v>129602</v>
      </c>
      <c r="F3580">
        <v>10777</v>
      </c>
      <c r="G3580" t="s">
        <v>25</v>
      </c>
      <c r="H3580" t="s">
        <v>3605</v>
      </c>
    </row>
    <row r="3581" spans="1:8">
      <c r="A3581" s="2">
        <v>44965</v>
      </c>
      <c r="B3581" t="s">
        <v>31</v>
      </c>
      <c r="C3581" t="s">
        <v>13</v>
      </c>
      <c r="D3581" t="s">
        <v>48</v>
      </c>
      <c r="E3581">
        <v>35847</v>
      </c>
      <c r="F3581">
        <v>102626</v>
      </c>
      <c r="G3581" t="s">
        <v>11</v>
      </c>
      <c r="H3581" t="s">
        <v>3606</v>
      </c>
    </row>
    <row r="3582" spans="1:8">
      <c r="A3582" s="2">
        <v>44771</v>
      </c>
      <c r="B3582" t="s">
        <v>31</v>
      </c>
      <c r="C3582" t="s">
        <v>24</v>
      </c>
      <c r="D3582" t="s">
        <v>15</v>
      </c>
      <c r="E3582">
        <v>24802</v>
      </c>
      <c r="F3582">
        <v>123606</v>
      </c>
      <c r="G3582" t="s">
        <v>16</v>
      </c>
      <c r="H3582" t="s">
        <v>3607</v>
      </c>
    </row>
    <row r="3583" spans="1:8">
      <c r="A3583" s="2">
        <v>44730</v>
      </c>
      <c r="B3583" t="s">
        <v>31</v>
      </c>
      <c r="C3583" t="s">
        <v>13</v>
      </c>
      <c r="D3583" t="s">
        <v>29</v>
      </c>
      <c r="E3583">
        <v>14944</v>
      </c>
      <c r="F3583">
        <v>165896</v>
      </c>
      <c r="G3583" t="s">
        <v>25</v>
      </c>
      <c r="H3583" t="s">
        <v>3608</v>
      </c>
    </row>
    <row r="3584" spans="1:8">
      <c r="A3584" s="2">
        <v>45290</v>
      </c>
      <c r="B3584" t="s">
        <v>45</v>
      </c>
      <c r="C3584" t="s">
        <v>19</v>
      </c>
      <c r="D3584" t="s">
        <v>15</v>
      </c>
      <c r="E3584">
        <v>10360</v>
      </c>
      <c r="F3584">
        <v>48353</v>
      </c>
      <c r="G3584" t="s">
        <v>22</v>
      </c>
      <c r="H3584" t="s">
        <v>3609</v>
      </c>
    </row>
    <row r="3585" spans="1:8">
      <c r="A3585" s="2">
        <v>45089</v>
      </c>
      <c r="B3585" t="s">
        <v>27</v>
      </c>
      <c r="C3585" t="s">
        <v>9</v>
      </c>
      <c r="D3585" t="s">
        <v>20</v>
      </c>
      <c r="E3585">
        <v>73475</v>
      </c>
      <c r="F3585">
        <v>36658</v>
      </c>
      <c r="G3585" t="s">
        <v>11</v>
      </c>
      <c r="H3585" t="s">
        <v>3610</v>
      </c>
    </row>
    <row r="3586" spans="1:8">
      <c r="A3586" s="2">
        <v>44601</v>
      </c>
      <c r="B3586" t="s">
        <v>8</v>
      </c>
      <c r="C3586" t="s">
        <v>13</v>
      </c>
      <c r="D3586" t="s">
        <v>29</v>
      </c>
      <c r="E3586">
        <v>93894</v>
      </c>
      <c r="F3586">
        <v>79157</v>
      </c>
      <c r="G3586" t="s">
        <v>11</v>
      </c>
      <c r="H3586" t="s">
        <v>3611</v>
      </c>
    </row>
    <row r="3587" spans="1:8">
      <c r="A3587" s="2">
        <v>44804</v>
      </c>
      <c r="B3587" t="s">
        <v>8</v>
      </c>
      <c r="C3587" t="s">
        <v>9</v>
      </c>
      <c r="D3587" t="s">
        <v>48</v>
      </c>
      <c r="E3587">
        <v>135807</v>
      </c>
      <c r="F3587">
        <v>163263</v>
      </c>
      <c r="G3587" t="s">
        <v>25</v>
      </c>
      <c r="H3587" t="s">
        <v>3612</v>
      </c>
    </row>
    <row r="3588" spans="1:8">
      <c r="A3588" s="2">
        <v>45024</v>
      </c>
      <c r="B3588" t="s">
        <v>27</v>
      </c>
      <c r="C3588" t="s">
        <v>33</v>
      </c>
      <c r="D3588" t="s">
        <v>10</v>
      </c>
      <c r="E3588">
        <v>144536</v>
      </c>
      <c r="F3588">
        <v>151439</v>
      </c>
      <c r="G3588" t="s">
        <v>25</v>
      </c>
      <c r="H3588" t="s">
        <v>3613</v>
      </c>
    </row>
    <row r="3589" spans="1:8">
      <c r="A3589" s="2">
        <v>44886</v>
      </c>
      <c r="B3589" t="s">
        <v>13</v>
      </c>
      <c r="C3589" t="s">
        <v>24</v>
      </c>
      <c r="D3589" t="s">
        <v>29</v>
      </c>
      <c r="E3589">
        <v>40607</v>
      </c>
      <c r="F3589">
        <v>9503</v>
      </c>
      <c r="G3589" t="s">
        <v>16</v>
      </c>
      <c r="H3589" t="s">
        <v>3614</v>
      </c>
    </row>
    <row r="3590" spans="1:8">
      <c r="A3590" s="2">
        <v>45098</v>
      </c>
      <c r="B3590" t="s">
        <v>13</v>
      </c>
      <c r="C3590" t="s">
        <v>9</v>
      </c>
      <c r="D3590" t="s">
        <v>20</v>
      </c>
      <c r="E3590">
        <v>146116</v>
      </c>
      <c r="F3590">
        <v>60379</v>
      </c>
      <c r="G3590" t="s">
        <v>22</v>
      </c>
      <c r="H3590" t="s">
        <v>3615</v>
      </c>
    </row>
    <row r="3591" spans="1:8">
      <c r="A3591" s="2">
        <v>44252</v>
      </c>
      <c r="B3591" t="s">
        <v>45</v>
      </c>
      <c r="C3591" t="s">
        <v>24</v>
      </c>
      <c r="D3591" t="s">
        <v>15</v>
      </c>
      <c r="E3591">
        <v>95825</v>
      </c>
      <c r="F3591">
        <v>8827</v>
      </c>
      <c r="G3591" t="s">
        <v>25</v>
      </c>
      <c r="H3591" t="s">
        <v>3616</v>
      </c>
    </row>
    <row r="3592" spans="1:8">
      <c r="A3592" s="2">
        <v>44562</v>
      </c>
      <c r="B3592" t="s">
        <v>27</v>
      </c>
      <c r="C3592" t="s">
        <v>9</v>
      </c>
      <c r="D3592" t="s">
        <v>48</v>
      </c>
      <c r="E3592">
        <v>79311</v>
      </c>
      <c r="F3592">
        <v>27615</v>
      </c>
      <c r="G3592" t="s">
        <v>22</v>
      </c>
      <c r="H3592" t="s">
        <v>3617</v>
      </c>
    </row>
    <row r="3593" spans="1:8">
      <c r="A3593" s="2">
        <v>44651</v>
      </c>
      <c r="B3593" t="s">
        <v>13</v>
      </c>
      <c r="C3593" t="s">
        <v>14</v>
      </c>
      <c r="D3593" t="s">
        <v>48</v>
      </c>
      <c r="E3593">
        <v>55347</v>
      </c>
      <c r="F3593">
        <v>60025</v>
      </c>
      <c r="G3593" t="s">
        <v>22</v>
      </c>
      <c r="H3593" t="s">
        <v>3618</v>
      </c>
    </row>
    <row r="3594" spans="1:8">
      <c r="A3594" s="2">
        <v>44300</v>
      </c>
      <c r="B3594" t="s">
        <v>45</v>
      </c>
      <c r="C3594" t="s">
        <v>14</v>
      </c>
      <c r="D3594" t="s">
        <v>20</v>
      </c>
      <c r="E3594">
        <v>141889</v>
      </c>
      <c r="F3594">
        <v>148881</v>
      </c>
      <c r="G3594" t="s">
        <v>11</v>
      </c>
      <c r="H3594" t="s">
        <v>3619</v>
      </c>
    </row>
    <row r="3595" spans="1:8">
      <c r="A3595" s="2">
        <v>44273</v>
      </c>
      <c r="B3595" t="s">
        <v>18</v>
      </c>
      <c r="C3595" t="s">
        <v>14</v>
      </c>
      <c r="D3595" t="s">
        <v>20</v>
      </c>
      <c r="E3595">
        <v>143218</v>
      </c>
      <c r="F3595">
        <v>86891</v>
      </c>
      <c r="G3595" t="s">
        <v>25</v>
      </c>
      <c r="H3595" t="s">
        <v>3620</v>
      </c>
    </row>
    <row r="3596" spans="1:8">
      <c r="A3596" s="2">
        <v>44426</v>
      </c>
      <c r="B3596" t="s">
        <v>18</v>
      </c>
      <c r="C3596" t="s">
        <v>9</v>
      </c>
      <c r="D3596" t="s">
        <v>29</v>
      </c>
      <c r="E3596">
        <v>100292</v>
      </c>
      <c r="F3596">
        <v>132065</v>
      </c>
      <c r="G3596" t="s">
        <v>25</v>
      </c>
      <c r="H3596" t="s">
        <v>3621</v>
      </c>
    </row>
    <row r="3597" spans="1:8">
      <c r="A3597" s="2">
        <v>44527</v>
      </c>
      <c r="B3597" t="s">
        <v>45</v>
      </c>
      <c r="C3597" t="s">
        <v>19</v>
      </c>
      <c r="D3597" t="s">
        <v>10</v>
      </c>
      <c r="E3597">
        <v>42146</v>
      </c>
      <c r="F3597">
        <v>95772</v>
      </c>
      <c r="G3597" t="s">
        <v>16</v>
      </c>
      <c r="H3597" t="s">
        <v>3622</v>
      </c>
    </row>
    <row r="3598" spans="1:8">
      <c r="A3598" s="2">
        <v>45089</v>
      </c>
      <c r="B3598" t="s">
        <v>27</v>
      </c>
      <c r="C3598" t="s">
        <v>19</v>
      </c>
      <c r="D3598" t="s">
        <v>10</v>
      </c>
      <c r="E3598">
        <v>129157</v>
      </c>
      <c r="F3598">
        <v>153019</v>
      </c>
      <c r="G3598" t="s">
        <v>11</v>
      </c>
      <c r="H3598" t="s">
        <v>3623</v>
      </c>
    </row>
    <row r="3599" spans="1:8">
      <c r="A3599" s="2">
        <v>44884</v>
      </c>
      <c r="B3599" t="s">
        <v>18</v>
      </c>
      <c r="C3599" t="s">
        <v>24</v>
      </c>
      <c r="D3599" t="s">
        <v>15</v>
      </c>
      <c r="E3599">
        <v>34234</v>
      </c>
      <c r="F3599">
        <v>13632</v>
      </c>
      <c r="G3599" t="s">
        <v>25</v>
      </c>
      <c r="H3599" t="s">
        <v>3624</v>
      </c>
    </row>
    <row r="3600" spans="1:8">
      <c r="A3600" s="2">
        <v>44223</v>
      </c>
      <c r="B3600" t="s">
        <v>27</v>
      </c>
      <c r="C3600" t="s">
        <v>14</v>
      </c>
      <c r="D3600" t="s">
        <v>48</v>
      </c>
      <c r="E3600">
        <v>146030</v>
      </c>
      <c r="F3600">
        <v>16886</v>
      </c>
      <c r="G3600" t="s">
        <v>25</v>
      </c>
      <c r="H3600" t="s">
        <v>3625</v>
      </c>
    </row>
    <row r="3601" spans="1:8">
      <c r="A3601" s="2">
        <v>44495</v>
      </c>
      <c r="B3601" t="s">
        <v>13</v>
      </c>
      <c r="C3601" t="s">
        <v>24</v>
      </c>
      <c r="D3601" t="s">
        <v>29</v>
      </c>
      <c r="E3601">
        <v>65417</v>
      </c>
      <c r="F3601">
        <v>28400</v>
      </c>
      <c r="G3601" t="s">
        <v>16</v>
      </c>
      <c r="H3601" t="s">
        <v>3626</v>
      </c>
    </row>
    <row r="3602" spans="1:8">
      <c r="A3602" s="2">
        <v>45153</v>
      </c>
      <c r="B3602" t="s">
        <v>18</v>
      </c>
      <c r="C3602" t="s">
        <v>9</v>
      </c>
      <c r="D3602" t="s">
        <v>48</v>
      </c>
      <c r="E3602">
        <v>67036</v>
      </c>
      <c r="F3602">
        <v>168864</v>
      </c>
      <c r="G3602" t="s">
        <v>16</v>
      </c>
      <c r="H3602" t="s">
        <v>3627</v>
      </c>
    </row>
    <row r="3603" spans="1:8">
      <c r="A3603" s="2">
        <v>44995</v>
      </c>
      <c r="B3603" t="s">
        <v>13</v>
      </c>
      <c r="C3603" t="s">
        <v>24</v>
      </c>
      <c r="D3603" t="s">
        <v>29</v>
      </c>
      <c r="E3603">
        <v>118788</v>
      </c>
      <c r="F3603">
        <v>124756</v>
      </c>
      <c r="G3603" t="s">
        <v>22</v>
      </c>
      <c r="H3603" t="s">
        <v>3628</v>
      </c>
    </row>
    <row r="3604" spans="1:8">
      <c r="A3604" s="2">
        <v>44676</v>
      </c>
      <c r="B3604" t="s">
        <v>27</v>
      </c>
      <c r="C3604" t="s">
        <v>24</v>
      </c>
      <c r="D3604" t="s">
        <v>20</v>
      </c>
      <c r="E3604">
        <v>69006</v>
      </c>
      <c r="F3604">
        <v>103586</v>
      </c>
      <c r="G3604" t="s">
        <v>11</v>
      </c>
      <c r="H3604" t="s">
        <v>3629</v>
      </c>
    </row>
    <row r="3605" spans="1:8">
      <c r="A3605" s="2">
        <v>44769</v>
      </c>
      <c r="B3605" t="s">
        <v>27</v>
      </c>
      <c r="C3605" t="s">
        <v>14</v>
      </c>
      <c r="D3605" t="s">
        <v>15</v>
      </c>
      <c r="E3605">
        <v>132346</v>
      </c>
      <c r="F3605">
        <v>71414</v>
      </c>
      <c r="G3605" t="s">
        <v>22</v>
      </c>
      <c r="H3605" t="s">
        <v>3630</v>
      </c>
    </row>
    <row r="3606" spans="1:8">
      <c r="A3606" s="2">
        <v>44654</v>
      </c>
      <c r="B3606" t="s">
        <v>31</v>
      </c>
      <c r="C3606" t="s">
        <v>19</v>
      </c>
      <c r="D3606" t="s">
        <v>20</v>
      </c>
      <c r="E3606">
        <v>68214</v>
      </c>
      <c r="F3606">
        <v>30008</v>
      </c>
      <c r="G3606" t="s">
        <v>16</v>
      </c>
      <c r="H3606" t="s">
        <v>3631</v>
      </c>
    </row>
    <row r="3607" spans="1:8">
      <c r="A3607" s="2">
        <v>44561</v>
      </c>
      <c r="B3607" t="s">
        <v>45</v>
      </c>
      <c r="C3607" t="s">
        <v>13</v>
      </c>
      <c r="D3607" t="s">
        <v>48</v>
      </c>
      <c r="E3607">
        <v>37450</v>
      </c>
      <c r="F3607">
        <v>144595</v>
      </c>
      <c r="G3607" t="s">
        <v>25</v>
      </c>
      <c r="H3607" t="s">
        <v>3632</v>
      </c>
    </row>
    <row r="3608" spans="1:8">
      <c r="A3608" s="2">
        <v>45055</v>
      </c>
      <c r="B3608" t="s">
        <v>8</v>
      </c>
      <c r="C3608" t="s">
        <v>33</v>
      </c>
      <c r="D3608" t="s">
        <v>15</v>
      </c>
      <c r="E3608">
        <v>86227</v>
      </c>
      <c r="F3608">
        <v>148510</v>
      </c>
      <c r="G3608" t="s">
        <v>25</v>
      </c>
      <c r="H3608" t="s">
        <v>3633</v>
      </c>
    </row>
    <row r="3609" spans="1:8">
      <c r="A3609" s="2">
        <v>44547</v>
      </c>
      <c r="B3609" t="s">
        <v>45</v>
      </c>
      <c r="C3609" t="s">
        <v>9</v>
      </c>
      <c r="D3609" t="s">
        <v>29</v>
      </c>
      <c r="E3609">
        <v>73211</v>
      </c>
      <c r="F3609">
        <v>137012</v>
      </c>
      <c r="G3609" t="s">
        <v>16</v>
      </c>
      <c r="H3609" t="s">
        <v>3634</v>
      </c>
    </row>
    <row r="3610" spans="1:8">
      <c r="A3610" s="2">
        <v>44449</v>
      </c>
      <c r="B3610" t="s">
        <v>27</v>
      </c>
      <c r="C3610" t="s">
        <v>9</v>
      </c>
      <c r="D3610" t="s">
        <v>29</v>
      </c>
      <c r="E3610">
        <v>29596</v>
      </c>
      <c r="F3610">
        <v>158063</v>
      </c>
      <c r="G3610" t="s">
        <v>22</v>
      </c>
      <c r="H3610" t="s">
        <v>3635</v>
      </c>
    </row>
    <row r="3611" spans="1:8">
      <c r="A3611" s="2">
        <v>44977</v>
      </c>
      <c r="B3611" t="s">
        <v>27</v>
      </c>
      <c r="C3611" t="s">
        <v>9</v>
      </c>
      <c r="D3611" t="s">
        <v>15</v>
      </c>
      <c r="E3611">
        <v>69000</v>
      </c>
      <c r="F3611">
        <v>56159</v>
      </c>
      <c r="G3611" t="s">
        <v>22</v>
      </c>
      <c r="H3611" t="s">
        <v>3636</v>
      </c>
    </row>
    <row r="3612" spans="1:8">
      <c r="A3612" s="2">
        <v>44999</v>
      </c>
      <c r="B3612" t="s">
        <v>45</v>
      </c>
      <c r="C3612" t="s">
        <v>33</v>
      </c>
      <c r="D3612" t="s">
        <v>20</v>
      </c>
      <c r="E3612">
        <v>140568</v>
      </c>
      <c r="F3612">
        <v>73823</v>
      </c>
      <c r="G3612" t="s">
        <v>16</v>
      </c>
      <c r="H3612" t="s">
        <v>3637</v>
      </c>
    </row>
    <row r="3613" spans="1:8">
      <c r="A3613" s="2">
        <v>45208</v>
      </c>
      <c r="B3613" t="s">
        <v>27</v>
      </c>
      <c r="C3613" t="s">
        <v>13</v>
      </c>
      <c r="D3613" t="s">
        <v>15</v>
      </c>
      <c r="E3613">
        <v>43857</v>
      </c>
      <c r="F3613">
        <v>23796</v>
      </c>
      <c r="G3613" t="s">
        <v>25</v>
      </c>
      <c r="H3613" t="s">
        <v>3638</v>
      </c>
    </row>
    <row r="3614" spans="1:8">
      <c r="A3614" s="2">
        <v>44655</v>
      </c>
      <c r="B3614" t="s">
        <v>13</v>
      </c>
      <c r="C3614" t="s">
        <v>19</v>
      </c>
      <c r="D3614" t="s">
        <v>20</v>
      </c>
      <c r="E3614">
        <v>141380</v>
      </c>
      <c r="F3614">
        <v>124091</v>
      </c>
      <c r="G3614" t="s">
        <v>11</v>
      </c>
      <c r="H3614" t="s">
        <v>3639</v>
      </c>
    </row>
    <row r="3615" spans="1:8">
      <c r="A3615" s="2">
        <v>45113</v>
      </c>
      <c r="B3615" t="s">
        <v>18</v>
      </c>
      <c r="C3615" t="s">
        <v>24</v>
      </c>
      <c r="D3615" t="s">
        <v>15</v>
      </c>
      <c r="E3615">
        <v>80029</v>
      </c>
      <c r="F3615">
        <v>78068</v>
      </c>
      <c r="G3615" t="s">
        <v>22</v>
      </c>
      <c r="H3615" t="s">
        <v>3640</v>
      </c>
    </row>
    <row r="3616" spans="1:8">
      <c r="A3616" s="2">
        <v>44695</v>
      </c>
      <c r="B3616" t="s">
        <v>27</v>
      </c>
      <c r="C3616" t="s">
        <v>19</v>
      </c>
      <c r="D3616" t="s">
        <v>20</v>
      </c>
      <c r="E3616">
        <v>22756</v>
      </c>
      <c r="F3616">
        <v>51137</v>
      </c>
      <c r="G3616" t="s">
        <v>11</v>
      </c>
      <c r="H3616" t="s">
        <v>3641</v>
      </c>
    </row>
    <row r="3617" spans="1:8">
      <c r="A3617" s="2">
        <v>45146</v>
      </c>
      <c r="B3617" t="s">
        <v>45</v>
      </c>
      <c r="C3617" t="s">
        <v>9</v>
      </c>
      <c r="D3617" t="s">
        <v>10</v>
      </c>
      <c r="E3617">
        <v>139415</v>
      </c>
      <c r="F3617">
        <v>41208</v>
      </c>
      <c r="G3617" t="s">
        <v>25</v>
      </c>
      <c r="H3617" t="s">
        <v>3642</v>
      </c>
    </row>
    <row r="3618" spans="1:8">
      <c r="A3618" s="2">
        <v>44704</v>
      </c>
      <c r="B3618" t="s">
        <v>45</v>
      </c>
      <c r="C3618" t="s">
        <v>24</v>
      </c>
      <c r="D3618" t="s">
        <v>15</v>
      </c>
      <c r="E3618">
        <v>96210</v>
      </c>
      <c r="F3618">
        <v>29996</v>
      </c>
      <c r="G3618" t="s">
        <v>16</v>
      </c>
      <c r="H3618" t="s">
        <v>3643</v>
      </c>
    </row>
    <row r="3619" spans="1:8">
      <c r="A3619" s="2">
        <v>44697</v>
      </c>
      <c r="B3619" t="s">
        <v>45</v>
      </c>
      <c r="C3619" t="s">
        <v>14</v>
      </c>
      <c r="D3619" t="s">
        <v>20</v>
      </c>
      <c r="E3619">
        <v>131789</v>
      </c>
      <c r="F3619">
        <v>143957</v>
      </c>
      <c r="G3619" t="s">
        <v>22</v>
      </c>
      <c r="H3619" t="s">
        <v>3644</v>
      </c>
    </row>
    <row r="3620" spans="1:8">
      <c r="A3620" s="2">
        <v>44999</v>
      </c>
      <c r="B3620" t="s">
        <v>31</v>
      </c>
      <c r="C3620" t="s">
        <v>19</v>
      </c>
      <c r="D3620" t="s">
        <v>48</v>
      </c>
      <c r="E3620">
        <v>44125</v>
      </c>
      <c r="F3620">
        <v>107572</v>
      </c>
      <c r="G3620" t="s">
        <v>22</v>
      </c>
      <c r="H3620" t="s">
        <v>3645</v>
      </c>
    </row>
    <row r="3621" spans="1:8">
      <c r="A3621" s="2">
        <v>44794</v>
      </c>
      <c r="B3621" t="s">
        <v>13</v>
      </c>
      <c r="C3621" t="s">
        <v>14</v>
      </c>
      <c r="D3621" t="s">
        <v>48</v>
      </c>
      <c r="E3621">
        <v>10082</v>
      </c>
      <c r="F3621">
        <v>129907</v>
      </c>
      <c r="G3621" t="s">
        <v>25</v>
      </c>
      <c r="H3621" t="s">
        <v>3646</v>
      </c>
    </row>
    <row r="3622" spans="1:8">
      <c r="A3622" s="2">
        <v>44362</v>
      </c>
      <c r="B3622" t="s">
        <v>13</v>
      </c>
      <c r="C3622" t="s">
        <v>14</v>
      </c>
      <c r="D3622" t="s">
        <v>15</v>
      </c>
      <c r="E3622">
        <v>83978</v>
      </c>
      <c r="F3622">
        <v>14864</v>
      </c>
      <c r="G3622" t="s">
        <v>16</v>
      </c>
      <c r="H3622" t="s">
        <v>3647</v>
      </c>
    </row>
    <row r="3623" spans="1:8">
      <c r="A3623" s="2">
        <v>44658</v>
      </c>
      <c r="B3623" t="s">
        <v>31</v>
      </c>
      <c r="C3623" t="s">
        <v>19</v>
      </c>
      <c r="D3623" t="s">
        <v>15</v>
      </c>
      <c r="E3623">
        <v>113715</v>
      </c>
      <c r="F3623">
        <v>153637</v>
      </c>
      <c r="G3623" t="s">
        <v>22</v>
      </c>
      <c r="H3623" t="s">
        <v>3648</v>
      </c>
    </row>
    <row r="3624" spans="1:8">
      <c r="A3624" s="2">
        <v>45116</v>
      </c>
      <c r="B3624" t="s">
        <v>13</v>
      </c>
      <c r="C3624" t="s">
        <v>9</v>
      </c>
      <c r="D3624" t="s">
        <v>29</v>
      </c>
      <c r="E3624">
        <v>61539</v>
      </c>
      <c r="F3624">
        <v>73721</v>
      </c>
      <c r="G3624" t="s">
        <v>25</v>
      </c>
      <c r="H3624" t="s">
        <v>3649</v>
      </c>
    </row>
    <row r="3625" spans="1:8">
      <c r="A3625" s="2">
        <v>44310</v>
      </c>
      <c r="B3625" t="s">
        <v>31</v>
      </c>
      <c r="C3625" t="s">
        <v>33</v>
      </c>
      <c r="D3625" t="s">
        <v>20</v>
      </c>
      <c r="E3625">
        <v>93328</v>
      </c>
      <c r="F3625">
        <v>94177</v>
      </c>
      <c r="G3625" t="s">
        <v>22</v>
      </c>
      <c r="H3625" t="s">
        <v>3650</v>
      </c>
    </row>
    <row r="3626" spans="1:8">
      <c r="A3626" s="2">
        <v>45188</v>
      </c>
      <c r="B3626" t="s">
        <v>13</v>
      </c>
      <c r="C3626" t="s">
        <v>9</v>
      </c>
      <c r="D3626" t="s">
        <v>15</v>
      </c>
      <c r="E3626">
        <v>68825</v>
      </c>
      <c r="F3626">
        <v>155420</v>
      </c>
      <c r="G3626" t="s">
        <v>11</v>
      </c>
      <c r="H3626" t="s">
        <v>3651</v>
      </c>
    </row>
    <row r="3627" spans="1:8">
      <c r="A3627" s="2">
        <v>44403</v>
      </c>
      <c r="B3627" t="s">
        <v>31</v>
      </c>
      <c r="C3627" t="s">
        <v>14</v>
      </c>
      <c r="D3627" t="s">
        <v>48</v>
      </c>
      <c r="E3627">
        <v>91036</v>
      </c>
      <c r="F3627">
        <v>116944</v>
      </c>
      <c r="G3627" t="s">
        <v>22</v>
      </c>
      <c r="H3627" t="s">
        <v>3652</v>
      </c>
    </row>
    <row r="3628" spans="1:8">
      <c r="A3628" s="2">
        <v>44711</v>
      </c>
      <c r="B3628" t="s">
        <v>31</v>
      </c>
      <c r="C3628" t="s">
        <v>14</v>
      </c>
      <c r="D3628" t="s">
        <v>48</v>
      </c>
      <c r="E3628">
        <v>70555</v>
      </c>
      <c r="F3628">
        <v>44311</v>
      </c>
      <c r="G3628" t="s">
        <v>25</v>
      </c>
      <c r="H3628" t="s">
        <v>3653</v>
      </c>
    </row>
    <row r="3629" spans="1:8">
      <c r="A3629" s="2">
        <v>44905</v>
      </c>
      <c r="B3629" t="s">
        <v>13</v>
      </c>
      <c r="C3629" t="s">
        <v>9</v>
      </c>
      <c r="D3629" t="s">
        <v>48</v>
      </c>
      <c r="E3629">
        <v>137075</v>
      </c>
      <c r="F3629">
        <v>115975</v>
      </c>
      <c r="G3629" t="s">
        <v>11</v>
      </c>
      <c r="H3629" t="s">
        <v>3654</v>
      </c>
    </row>
    <row r="3630" spans="1:8">
      <c r="A3630" s="2">
        <v>44334</v>
      </c>
      <c r="B3630" t="s">
        <v>31</v>
      </c>
      <c r="C3630" t="s">
        <v>33</v>
      </c>
      <c r="D3630" t="s">
        <v>20</v>
      </c>
      <c r="E3630">
        <v>15294</v>
      </c>
      <c r="F3630">
        <v>110944</v>
      </c>
      <c r="G3630" t="s">
        <v>22</v>
      </c>
      <c r="H3630" t="s">
        <v>3655</v>
      </c>
    </row>
    <row r="3631" spans="1:8">
      <c r="A3631" s="2">
        <v>44535</v>
      </c>
      <c r="B3631" t="s">
        <v>13</v>
      </c>
      <c r="C3631" t="s">
        <v>33</v>
      </c>
      <c r="D3631" t="s">
        <v>10</v>
      </c>
      <c r="E3631">
        <v>54852</v>
      </c>
      <c r="F3631">
        <v>133340</v>
      </c>
      <c r="G3631" t="s">
        <v>22</v>
      </c>
      <c r="H3631" t="s">
        <v>3656</v>
      </c>
    </row>
    <row r="3632" spans="1:8">
      <c r="A3632" s="2">
        <v>44733</v>
      </c>
      <c r="B3632" t="s">
        <v>31</v>
      </c>
      <c r="C3632" t="s">
        <v>24</v>
      </c>
      <c r="D3632" t="s">
        <v>15</v>
      </c>
      <c r="E3632">
        <v>75858</v>
      </c>
      <c r="F3632">
        <v>35154</v>
      </c>
      <c r="G3632" t="s">
        <v>16</v>
      </c>
      <c r="H3632" t="s">
        <v>3657</v>
      </c>
    </row>
    <row r="3633" spans="1:8">
      <c r="A3633" s="2">
        <v>44264</v>
      </c>
      <c r="B3633" t="s">
        <v>45</v>
      </c>
      <c r="C3633" t="s">
        <v>13</v>
      </c>
      <c r="D3633" t="s">
        <v>10</v>
      </c>
      <c r="E3633">
        <v>25836</v>
      </c>
      <c r="F3633">
        <v>107448</v>
      </c>
      <c r="G3633" t="s">
        <v>16</v>
      </c>
      <c r="H3633" t="s">
        <v>3658</v>
      </c>
    </row>
    <row r="3634" spans="1:8">
      <c r="A3634" s="2">
        <v>44579</v>
      </c>
      <c r="B3634" t="s">
        <v>8</v>
      </c>
      <c r="C3634" t="s">
        <v>14</v>
      </c>
      <c r="D3634" t="s">
        <v>20</v>
      </c>
      <c r="E3634">
        <v>140093</v>
      </c>
      <c r="F3634">
        <v>159620</v>
      </c>
      <c r="G3634" t="s">
        <v>22</v>
      </c>
      <c r="H3634" t="s">
        <v>3659</v>
      </c>
    </row>
    <row r="3635" spans="1:8">
      <c r="A3635" s="2">
        <v>44215</v>
      </c>
      <c r="B3635" t="s">
        <v>13</v>
      </c>
      <c r="C3635" t="s">
        <v>33</v>
      </c>
      <c r="D3635" t="s">
        <v>15</v>
      </c>
      <c r="E3635">
        <v>95620</v>
      </c>
      <c r="F3635">
        <v>74170</v>
      </c>
      <c r="G3635" t="s">
        <v>11</v>
      </c>
      <c r="H3635" t="s">
        <v>3660</v>
      </c>
    </row>
    <row r="3636" spans="1:8">
      <c r="A3636" s="2">
        <v>44879</v>
      </c>
      <c r="B3636" t="s">
        <v>31</v>
      </c>
      <c r="C3636" t="s">
        <v>19</v>
      </c>
      <c r="D3636" t="s">
        <v>29</v>
      </c>
      <c r="E3636">
        <v>78920</v>
      </c>
      <c r="F3636">
        <v>146649</v>
      </c>
      <c r="G3636" t="s">
        <v>16</v>
      </c>
      <c r="H3636" t="s">
        <v>3661</v>
      </c>
    </row>
    <row r="3637" spans="1:8">
      <c r="A3637" s="2">
        <v>44270</v>
      </c>
      <c r="B3637" t="s">
        <v>45</v>
      </c>
      <c r="C3637" t="s">
        <v>14</v>
      </c>
      <c r="D3637" t="s">
        <v>15</v>
      </c>
      <c r="E3637">
        <v>118537</v>
      </c>
      <c r="F3637">
        <v>156759</v>
      </c>
      <c r="G3637" t="s">
        <v>16</v>
      </c>
      <c r="H3637" t="s">
        <v>3662</v>
      </c>
    </row>
    <row r="3638" spans="1:8">
      <c r="A3638" s="2">
        <v>44769</v>
      </c>
      <c r="B3638" t="s">
        <v>8</v>
      </c>
      <c r="C3638" t="s">
        <v>13</v>
      </c>
      <c r="D3638" t="s">
        <v>15</v>
      </c>
      <c r="E3638">
        <v>13664</v>
      </c>
      <c r="F3638">
        <v>119157</v>
      </c>
      <c r="G3638" t="s">
        <v>16</v>
      </c>
      <c r="H3638" t="s">
        <v>3663</v>
      </c>
    </row>
    <row r="3639" spans="1:8">
      <c r="A3639" s="2">
        <v>45135</v>
      </c>
      <c r="B3639" t="s">
        <v>31</v>
      </c>
      <c r="C3639" t="s">
        <v>19</v>
      </c>
      <c r="D3639" t="s">
        <v>15</v>
      </c>
      <c r="E3639">
        <v>83101</v>
      </c>
      <c r="F3639">
        <v>67225</v>
      </c>
      <c r="G3639" t="s">
        <v>25</v>
      </c>
      <c r="H3639" t="s">
        <v>3664</v>
      </c>
    </row>
    <row r="3640" spans="1:8">
      <c r="A3640" s="2">
        <v>45268</v>
      </c>
      <c r="B3640" t="s">
        <v>8</v>
      </c>
      <c r="C3640" t="s">
        <v>14</v>
      </c>
      <c r="D3640" t="s">
        <v>15</v>
      </c>
      <c r="E3640">
        <v>80195</v>
      </c>
      <c r="F3640">
        <v>158153</v>
      </c>
      <c r="G3640" t="s">
        <v>22</v>
      </c>
      <c r="H3640" t="s">
        <v>3665</v>
      </c>
    </row>
    <row r="3641" spans="1:8">
      <c r="A3641" s="2">
        <v>44407</v>
      </c>
      <c r="B3641" t="s">
        <v>13</v>
      </c>
      <c r="C3641" t="s">
        <v>33</v>
      </c>
      <c r="D3641" t="s">
        <v>15</v>
      </c>
      <c r="E3641">
        <v>124836</v>
      </c>
      <c r="F3641">
        <v>119145</v>
      </c>
      <c r="G3641" t="s">
        <v>11</v>
      </c>
      <c r="H3641" t="s">
        <v>3666</v>
      </c>
    </row>
    <row r="3642" spans="1:8">
      <c r="A3642" s="2">
        <v>45051</v>
      </c>
      <c r="B3642" t="s">
        <v>8</v>
      </c>
      <c r="C3642" t="s">
        <v>24</v>
      </c>
      <c r="D3642" t="s">
        <v>20</v>
      </c>
      <c r="E3642">
        <v>146802</v>
      </c>
      <c r="F3642">
        <v>169692</v>
      </c>
      <c r="G3642" t="s">
        <v>11</v>
      </c>
      <c r="H3642" t="s">
        <v>3667</v>
      </c>
    </row>
    <row r="3643" spans="1:8">
      <c r="A3643" s="2">
        <v>44847</v>
      </c>
      <c r="B3643" t="s">
        <v>18</v>
      </c>
      <c r="C3643" t="s">
        <v>9</v>
      </c>
      <c r="D3643" t="s">
        <v>15</v>
      </c>
      <c r="E3643">
        <v>99083</v>
      </c>
      <c r="F3643">
        <v>43573</v>
      </c>
      <c r="G3643" t="s">
        <v>22</v>
      </c>
      <c r="H3643" t="s">
        <v>3668</v>
      </c>
    </row>
    <row r="3644" spans="1:8">
      <c r="A3644" s="2">
        <v>45190</v>
      </c>
      <c r="B3644" t="s">
        <v>27</v>
      </c>
      <c r="C3644" t="s">
        <v>19</v>
      </c>
      <c r="D3644" t="s">
        <v>20</v>
      </c>
      <c r="E3644">
        <v>65414</v>
      </c>
      <c r="F3644">
        <v>97506</v>
      </c>
      <c r="G3644" t="s">
        <v>16</v>
      </c>
      <c r="H3644" t="s">
        <v>3669</v>
      </c>
    </row>
    <row r="3645" spans="1:8">
      <c r="A3645" s="2">
        <v>44891</v>
      </c>
      <c r="B3645" t="s">
        <v>18</v>
      </c>
      <c r="C3645" t="s">
        <v>9</v>
      </c>
      <c r="D3645" t="s">
        <v>15</v>
      </c>
      <c r="E3645">
        <v>130241</v>
      </c>
      <c r="F3645">
        <v>55131</v>
      </c>
      <c r="G3645" t="s">
        <v>11</v>
      </c>
      <c r="H3645" t="s">
        <v>3670</v>
      </c>
    </row>
    <row r="3646" spans="1:8">
      <c r="A3646" s="2">
        <v>44736</v>
      </c>
      <c r="B3646" t="s">
        <v>13</v>
      </c>
      <c r="C3646" t="s">
        <v>33</v>
      </c>
      <c r="D3646" t="s">
        <v>15</v>
      </c>
      <c r="E3646">
        <v>86003</v>
      </c>
      <c r="F3646">
        <v>131449</v>
      </c>
      <c r="G3646" t="s">
        <v>25</v>
      </c>
      <c r="H3646" t="s">
        <v>3671</v>
      </c>
    </row>
    <row r="3647" spans="1:8">
      <c r="A3647" s="2">
        <v>45097</v>
      </c>
      <c r="B3647" t="s">
        <v>13</v>
      </c>
      <c r="C3647" t="s">
        <v>33</v>
      </c>
      <c r="D3647" t="s">
        <v>20</v>
      </c>
      <c r="E3647">
        <v>101936</v>
      </c>
      <c r="F3647">
        <v>113086</v>
      </c>
      <c r="G3647" t="s">
        <v>25</v>
      </c>
      <c r="H3647" t="s">
        <v>3672</v>
      </c>
    </row>
    <row r="3648" spans="1:8">
      <c r="A3648" s="2">
        <v>44976</v>
      </c>
      <c r="B3648" t="s">
        <v>8</v>
      </c>
      <c r="C3648" t="s">
        <v>19</v>
      </c>
      <c r="D3648" t="s">
        <v>15</v>
      </c>
      <c r="E3648">
        <v>105385</v>
      </c>
      <c r="F3648">
        <v>102635</v>
      </c>
      <c r="G3648" t="s">
        <v>11</v>
      </c>
      <c r="H3648" t="s">
        <v>3673</v>
      </c>
    </row>
    <row r="3649" spans="1:8">
      <c r="A3649" s="2">
        <v>44366</v>
      </c>
      <c r="B3649" t="s">
        <v>45</v>
      </c>
      <c r="C3649" t="s">
        <v>13</v>
      </c>
      <c r="D3649" t="s">
        <v>48</v>
      </c>
      <c r="E3649">
        <v>92078</v>
      </c>
      <c r="F3649">
        <v>164627</v>
      </c>
      <c r="G3649" t="s">
        <v>25</v>
      </c>
      <c r="H3649" t="s">
        <v>3674</v>
      </c>
    </row>
    <row r="3650" spans="1:8">
      <c r="A3650" s="2">
        <v>45234</v>
      </c>
      <c r="B3650" t="s">
        <v>31</v>
      </c>
      <c r="C3650" t="s">
        <v>19</v>
      </c>
      <c r="D3650" t="s">
        <v>15</v>
      </c>
      <c r="E3650">
        <v>39234</v>
      </c>
      <c r="F3650">
        <v>111516</v>
      </c>
      <c r="G3650" t="s">
        <v>22</v>
      </c>
      <c r="H3650" t="s">
        <v>3675</v>
      </c>
    </row>
    <row r="3651" spans="1:8">
      <c r="A3651" s="2">
        <v>44484</v>
      </c>
      <c r="B3651" t="s">
        <v>27</v>
      </c>
      <c r="C3651" t="s">
        <v>14</v>
      </c>
      <c r="D3651" t="s">
        <v>29</v>
      </c>
      <c r="E3651">
        <v>10547</v>
      </c>
      <c r="F3651">
        <v>12130</v>
      </c>
      <c r="G3651" t="s">
        <v>25</v>
      </c>
      <c r="H3651" t="s">
        <v>3676</v>
      </c>
    </row>
    <row r="3652" spans="1:8">
      <c r="A3652" s="2">
        <v>44385</v>
      </c>
      <c r="B3652" t="s">
        <v>31</v>
      </c>
      <c r="C3652" t="s">
        <v>13</v>
      </c>
      <c r="D3652" t="s">
        <v>20</v>
      </c>
      <c r="E3652">
        <v>61417</v>
      </c>
      <c r="F3652">
        <v>163398</v>
      </c>
      <c r="G3652" t="s">
        <v>25</v>
      </c>
      <c r="H3652" t="s">
        <v>3677</v>
      </c>
    </row>
    <row r="3653" spans="1:8">
      <c r="A3653" s="2">
        <v>45110</v>
      </c>
      <c r="B3653" t="s">
        <v>45</v>
      </c>
      <c r="C3653" t="s">
        <v>9</v>
      </c>
      <c r="D3653" t="s">
        <v>15</v>
      </c>
      <c r="E3653">
        <v>62943</v>
      </c>
      <c r="F3653">
        <v>60693</v>
      </c>
      <c r="G3653" t="s">
        <v>11</v>
      </c>
      <c r="H3653" t="s">
        <v>3678</v>
      </c>
    </row>
    <row r="3654" spans="1:8">
      <c r="A3654" s="2">
        <v>44890</v>
      </c>
      <c r="B3654" t="s">
        <v>13</v>
      </c>
      <c r="C3654" t="s">
        <v>14</v>
      </c>
      <c r="D3654" t="s">
        <v>15</v>
      </c>
      <c r="E3654">
        <v>21020</v>
      </c>
      <c r="F3654">
        <v>11386</v>
      </c>
      <c r="G3654" t="s">
        <v>25</v>
      </c>
      <c r="H3654" t="s">
        <v>3679</v>
      </c>
    </row>
    <row r="3655" spans="1:8">
      <c r="A3655" s="2">
        <v>45084</v>
      </c>
      <c r="B3655" t="s">
        <v>27</v>
      </c>
      <c r="C3655" t="s">
        <v>13</v>
      </c>
      <c r="D3655" t="s">
        <v>20</v>
      </c>
      <c r="E3655">
        <v>145389</v>
      </c>
      <c r="F3655">
        <v>134435</v>
      </c>
      <c r="G3655" t="s">
        <v>11</v>
      </c>
      <c r="H3655" t="s">
        <v>3680</v>
      </c>
    </row>
    <row r="3656" spans="1:8">
      <c r="A3656" s="2">
        <v>44667</v>
      </c>
      <c r="B3656" t="s">
        <v>18</v>
      </c>
      <c r="C3656" t="s">
        <v>9</v>
      </c>
      <c r="D3656" t="s">
        <v>10</v>
      </c>
      <c r="E3656">
        <v>141595</v>
      </c>
      <c r="F3656">
        <v>50697</v>
      </c>
      <c r="G3656" t="s">
        <v>16</v>
      </c>
      <c r="H3656" t="s">
        <v>3681</v>
      </c>
    </row>
    <row r="3657" spans="1:8">
      <c r="A3657" s="2">
        <v>44473</v>
      </c>
      <c r="B3657" t="s">
        <v>13</v>
      </c>
      <c r="C3657" t="s">
        <v>14</v>
      </c>
      <c r="D3657" t="s">
        <v>48</v>
      </c>
      <c r="E3657">
        <v>101622</v>
      </c>
      <c r="F3657">
        <v>34999</v>
      </c>
      <c r="G3657" t="s">
        <v>16</v>
      </c>
      <c r="H3657" t="s">
        <v>3682</v>
      </c>
    </row>
    <row r="3658" spans="1:8">
      <c r="A3658" s="2">
        <v>45136</v>
      </c>
      <c r="B3658" t="s">
        <v>13</v>
      </c>
      <c r="C3658" t="s">
        <v>24</v>
      </c>
      <c r="D3658" t="s">
        <v>48</v>
      </c>
      <c r="E3658">
        <v>65076</v>
      </c>
      <c r="F3658">
        <v>24149</v>
      </c>
      <c r="G3658" t="s">
        <v>25</v>
      </c>
      <c r="H3658" t="s">
        <v>3683</v>
      </c>
    </row>
    <row r="3659" spans="1:8">
      <c r="A3659" s="2">
        <v>44767</v>
      </c>
      <c r="B3659" t="s">
        <v>8</v>
      </c>
      <c r="C3659" t="s">
        <v>19</v>
      </c>
      <c r="D3659" t="s">
        <v>15</v>
      </c>
      <c r="E3659">
        <v>90195</v>
      </c>
      <c r="F3659">
        <v>105122</v>
      </c>
      <c r="G3659" t="s">
        <v>16</v>
      </c>
      <c r="H3659" t="s">
        <v>3684</v>
      </c>
    </row>
    <row r="3660" spans="1:8">
      <c r="A3660" s="2">
        <v>45053</v>
      </c>
      <c r="B3660" t="s">
        <v>45</v>
      </c>
      <c r="C3660" t="s">
        <v>19</v>
      </c>
      <c r="D3660" t="s">
        <v>20</v>
      </c>
      <c r="E3660">
        <v>149881</v>
      </c>
      <c r="F3660">
        <v>86830</v>
      </c>
      <c r="G3660" t="s">
        <v>11</v>
      </c>
      <c r="H3660" t="s">
        <v>3685</v>
      </c>
    </row>
    <row r="3661" spans="1:8">
      <c r="A3661" s="2">
        <v>45197</v>
      </c>
      <c r="B3661" t="s">
        <v>8</v>
      </c>
      <c r="C3661" t="s">
        <v>19</v>
      </c>
      <c r="D3661" t="s">
        <v>29</v>
      </c>
      <c r="E3661">
        <v>91834</v>
      </c>
      <c r="F3661">
        <v>18727</v>
      </c>
      <c r="G3661" t="s">
        <v>16</v>
      </c>
      <c r="H3661" t="s">
        <v>3686</v>
      </c>
    </row>
    <row r="3662" spans="1:8">
      <c r="A3662" s="2">
        <v>44654</v>
      </c>
      <c r="B3662" t="s">
        <v>8</v>
      </c>
      <c r="C3662" t="s">
        <v>24</v>
      </c>
      <c r="D3662" t="s">
        <v>15</v>
      </c>
      <c r="E3662">
        <v>60012</v>
      </c>
      <c r="F3662">
        <v>79626</v>
      </c>
      <c r="G3662" t="s">
        <v>22</v>
      </c>
      <c r="H3662" t="s">
        <v>3687</v>
      </c>
    </row>
    <row r="3663" spans="1:8">
      <c r="A3663" s="2">
        <v>45114</v>
      </c>
      <c r="B3663" t="s">
        <v>31</v>
      </c>
      <c r="C3663" t="s">
        <v>13</v>
      </c>
      <c r="D3663" t="s">
        <v>48</v>
      </c>
      <c r="E3663">
        <v>130872</v>
      </c>
      <c r="F3663">
        <v>79031</v>
      </c>
      <c r="G3663" t="s">
        <v>16</v>
      </c>
      <c r="H3663" t="s">
        <v>3688</v>
      </c>
    </row>
    <row r="3664" spans="1:8">
      <c r="A3664" s="2">
        <v>45029</v>
      </c>
      <c r="B3664" t="s">
        <v>13</v>
      </c>
      <c r="C3664" t="s">
        <v>33</v>
      </c>
      <c r="D3664" t="s">
        <v>15</v>
      </c>
      <c r="E3664">
        <v>58951</v>
      </c>
      <c r="F3664">
        <v>136298</v>
      </c>
      <c r="G3664" t="s">
        <v>16</v>
      </c>
      <c r="H3664" t="s">
        <v>3689</v>
      </c>
    </row>
    <row r="3665" spans="1:8">
      <c r="A3665" s="2">
        <v>45284</v>
      </c>
      <c r="B3665" t="s">
        <v>45</v>
      </c>
      <c r="C3665" t="s">
        <v>14</v>
      </c>
      <c r="D3665" t="s">
        <v>20</v>
      </c>
      <c r="E3665">
        <v>99412</v>
      </c>
      <c r="F3665">
        <v>59552</v>
      </c>
      <c r="G3665" t="s">
        <v>11</v>
      </c>
      <c r="H3665" t="s">
        <v>3690</v>
      </c>
    </row>
    <row r="3666" spans="1:8">
      <c r="A3666" s="2">
        <v>45035</v>
      </c>
      <c r="B3666" t="s">
        <v>8</v>
      </c>
      <c r="C3666" t="s">
        <v>13</v>
      </c>
      <c r="D3666" t="s">
        <v>29</v>
      </c>
      <c r="E3666">
        <v>89114</v>
      </c>
      <c r="F3666">
        <v>20147</v>
      </c>
      <c r="G3666" t="s">
        <v>16</v>
      </c>
      <c r="H3666" t="s">
        <v>3691</v>
      </c>
    </row>
    <row r="3667" spans="1:8">
      <c r="A3667" s="2">
        <v>44389</v>
      </c>
      <c r="B3667" t="s">
        <v>18</v>
      </c>
      <c r="C3667" t="s">
        <v>33</v>
      </c>
      <c r="D3667" t="s">
        <v>10</v>
      </c>
      <c r="E3667">
        <v>99821</v>
      </c>
      <c r="F3667">
        <v>156434</v>
      </c>
      <c r="G3667" t="s">
        <v>25</v>
      </c>
      <c r="H3667" t="s">
        <v>3692</v>
      </c>
    </row>
    <row r="3668" spans="1:8">
      <c r="A3668" s="2">
        <v>44812</v>
      </c>
      <c r="B3668" t="s">
        <v>27</v>
      </c>
      <c r="C3668" t="s">
        <v>19</v>
      </c>
      <c r="D3668" t="s">
        <v>29</v>
      </c>
      <c r="E3668">
        <v>71832</v>
      </c>
      <c r="F3668">
        <v>164050</v>
      </c>
      <c r="G3668" t="s">
        <v>22</v>
      </c>
      <c r="H3668" t="s">
        <v>3693</v>
      </c>
    </row>
    <row r="3669" spans="1:8">
      <c r="A3669" s="2">
        <v>44602</v>
      </c>
      <c r="B3669" t="s">
        <v>45</v>
      </c>
      <c r="C3669" t="s">
        <v>19</v>
      </c>
      <c r="D3669" t="s">
        <v>15</v>
      </c>
      <c r="E3669">
        <v>37476</v>
      </c>
      <c r="F3669">
        <v>18996</v>
      </c>
      <c r="G3669" t="s">
        <v>16</v>
      </c>
      <c r="H3669" t="s">
        <v>3694</v>
      </c>
    </row>
    <row r="3670" spans="1:8">
      <c r="A3670" s="2">
        <v>45139</v>
      </c>
      <c r="B3670" t="s">
        <v>31</v>
      </c>
      <c r="C3670" t="s">
        <v>19</v>
      </c>
      <c r="D3670" t="s">
        <v>48</v>
      </c>
      <c r="E3670">
        <v>61973</v>
      </c>
      <c r="F3670">
        <v>25898</v>
      </c>
      <c r="G3670" t="s">
        <v>16</v>
      </c>
      <c r="H3670" t="s">
        <v>3695</v>
      </c>
    </row>
    <row r="3671" spans="1:8">
      <c r="A3671" s="2">
        <v>44917</v>
      </c>
      <c r="B3671" t="s">
        <v>45</v>
      </c>
      <c r="C3671" t="s">
        <v>33</v>
      </c>
      <c r="D3671" t="s">
        <v>20</v>
      </c>
      <c r="E3671">
        <v>63017</v>
      </c>
      <c r="F3671">
        <v>83275</v>
      </c>
      <c r="G3671" t="s">
        <v>25</v>
      </c>
      <c r="H3671" t="s">
        <v>3696</v>
      </c>
    </row>
    <row r="3672" spans="1:8">
      <c r="A3672" s="2">
        <v>44289</v>
      </c>
      <c r="B3672" t="s">
        <v>13</v>
      </c>
      <c r="C3672" t="s">
        <v>14</v>
      </c>
      <c r="D3672" t="s">
        <v>15</v>
      </c>
      <c r="E3672">
        <v>25503</v>
      </c>
      <c r="F3672">
        <v>24777</v>
      </c>
      <c r="G3672" t="s">
        <v>22</v>
      </c>
      <c r="H3672" t="s">
        <v>3697</v>
      </c>
    </row>
    <row r="3673" spans="1:8">
      <c r="A3673" s="2">
        <v>44626</v>
      </c>
      <c r="B3673" t="s">
        <v>31</v>
      </c>
      <c r="C3673" t="s">
        <v>14</v>
      </c>
      <c r="D3673" t="s">
        <v>10</v>
      </c>
      <c r="E3673">
        <v>50994</v>
      </c>
      <c r="F3673">
        <v>125318</v>
      </c>
      <c r="G3673" t="s">
        <v>22</v>
      </c>
      <c r="H3673" t="s">
        <v>3698</v>
      </c>
    </row>
    <row r="3674" spans="1:8">
      <c r="A3674" s="2">
        <v>44850</v>
      </c>
      <c r="B3674" t="s">
        <v>27</v>
      </c>
      <c r="C3674" t="s">
        <v>33</v>
      </c>
      <c r="D3674" t="s">
        <v>20</v>
      </c>
      <c r="E3674">
        <v>68723</v>
      </c>
      <c r="F3674">
        <v>122791</v>
      </c>
      <c r="G3674" t="s">
        <v>16</v>
      </c>
      <c r="H3674" t="s">
        <v>3699</v>
      </c>
    </row>
    <row r="3675" spans="1:8">
      <c r="A3675" s="2">
        <v>44630</v>
      </c>
      <c r="B3675" t="s">
        <v>18</v>
      </c>
      <c r="C3675" t="s">
        <v>9</v>
      </c>
      <c r="D3675" t="s">
        <v>20</v>
      </c>
      <c r="E3675">
        <v>129050</v>
      </c>
      <c r="F3675">
        <v>152369</v>
      </c>
      <c r="G3675" t="s">
        <v>11</v>
      </c>
      <c r="H3675" t="s">
        <v>3700</v>
      </c>
    </row>
    <row r="3676" spans="1:8">
      <c r="A3676" s="2">
        <v>44571</v>
      </c>
      <c r="B3676" t="s">
        <v>8</v>
      </c>
      <c r="C3676" t="s">
        <v>19</v>
      </c>
      <c r="D3676" t="s">
        <v>20</v>
      </c>
      <c r="E3676">
        <v>87707</v>
      </c>
      <c r="F3676">
        <v>21536</v>
      </c>
      <c r="G3676" t="s">
        <v>22</v>
      </c>
      <c r="H3676" t="s">
        <v>3701</v>
      </c>
    </row>
    <row r="3677" spans="1:8">
      <c r="A3677" s="2">
        <v>45279</v>
      </c>
      <c r="B3677" t="s">
        <v>45</v>
      </c>
      <c r="C3677" t="s">
        <v>13</v>
      </c>
      <c r="D3677" t="s">
        <v>15</v>
      </c>
      <c r="E3677">
        <v>23920</v>
      </c>
      <c r="F3677">
        <v>78972</v>
      </c>
      <c r="G3677" t="s">
        <v>22</v>
      </c>
      <c r="H3677" t="s">
        <v>3702</v>
      </c>
    </row>
    <row r="3678" spans="1:8">
      <c r="A3678" s="2">
        <v>45263</v>
      </c>
      <c r="B3678" t="s">
        <v>31</v>
      </c>
      <c r="C3678" t="s">
        <v>14</v>
      </c>
      <c r="D3678" t="s">
        <v>10</v>
      </c>
      <c r="E3678">
        <v>106341</v>
      </c>
      <c r="F3678">
        <v>38589</v>
      </c>
      <c r="G3678" t="s">
        <v>11</v>
      </c>
      <c r="H3678" t="s">
        <v>3703</v>
      </c>
    </row>
    <row r="3679" spans="1:8">
      <c r="A3679" s="2">
        <v>44403</v>
      </c>
      <c r="B3679" t="s">
        <v>27</v>
      </c>
      <c r="C3679" t="s">
        <v>33</v>
      </c>
      <c r="D3679" t="s">
        <v>15</v>
      </c>
      <c r="E3679">
        <v>124996</v>
      </c>
      <c r="F3679">
        <v>139493</v>
      </c>
      <c r="G3679" t="s">
        <v>22</v>
      </c>
      <c r="H3679" t="s">
        <v>3704</v>
      </c>
    </row>
    <row r="3680" spans="1:8">
      <c r="A3680" s="2">
        <v>44976</v>
      </c>
      <c r="B3680" t="s">
        <v>8</v>
      </c>
      <c r="C3680" t="s">
        <v>9</v>
      </c>
      <c r="D3680" t="s">
        <v>20</v>
      </c>
      <c r="E3680">
        <v>120856</v>
      </c>
      <c r="F3680">
        <v>63349</v>
      </c>
      <c r="G3680" t="s">
        <v>22</v>
      </c>
      <c r="H3680" t="s">
        <v>3705</v>
      </c>
    </row>
    <row r="3681" spans="1:8">
      <c r="A3681" s="2">
        <v>44728</v>
      </c>
      <c r="B3681" t="s">
        <v>27</v>
      </c>
      <c r="C3681" t="s">
        <v>24</v>
      </c>
      <c r="D3681" t="s">
        <v>20</v>
      </c>
      <c r="E3681">
        <v>105814</v>
      </c>
      <c r="F3681">
        <v>62444</v>
      </c>
      <c r="G3681" t="s">
        <v>11</v>
      </c>
      <c r="H3681" t="s">
        <v>3706</v>
      </c>
    </row>
    <row r="3682" spans="1:8">
      <c r="A3682" s="2">
        <v>44362</v>
      </c>
      <c r="B3682" t="s">
        <v>18</v>
      </c>
      <c r="C3682" t="s">
        <v>33</v>
      </c>
      <c r="D3682" t="s">
        <v>48</v>
      </c>
      <c r="E3682">
        <v>113612</v>
      </c>
      <c r="F3682">
        <v>55350</v>
      </c>
      <c r="G3682" t="s">
        <v>16</v>
      </c>
      <c r="H3682" t="s">
        <v>3707</v>
      </c>
    </row>
    <row r="3683" spans="1:8">
      <c r="A3683" s="2">
        <v>44839</v>
      </c>
      <c r="B3683" t="s">
        <v>8</v>
      </c>
      <c r="C3683" t="s">
        <v>9</v>
      </c>
      <c r="D3683" t="s">
        <v>29</v>
      </c>
      <c r="E3683">
        <v>77450</v>
      </c>
      <c r="F3683">
        <v>145880</v>
      </c>
      <c r="G3683" t="s">
        <v>11</v>
      </c>
      <c r="H3683" t="s">
        <v>3708</v>
      </c>
    </row>
    <row r="3684" spans="1:8">
      <c r="A3684" s="2">
        <v>44286</v>
      </c>
      <c r="B3684" t="s">
        <v>8</v>
      </c>
      <c r="C3684" t="s">
        <v>24</v>
      </c>
      <c r="D3684" t="s">
        <v>15</v>
      </c>
      <c r="E3684">
        <v>12925</v>
      </c>
      <c r="F3684">
        <v>44544</v>
      </c>
      <c r="G3684" t="s">
        <v>25</v>
      </c>
      <c r="H3684" t="s">
        <v>3709</v>
      </c>
    </row>
    <row r="3685" spans="1:8">
      <c r="A3685" s="2">
        <v>44209</v>
      </c>
      <c r="B3685" t="s">
        <v>8</v>
      </c>
      <c r="C3685" t="s">
        <v>9</v>
      </c>
      <c r="D3685" t="s">
        <v>10</v>
      </c>
      <c r="E3685">
        <v>134248</v>
      </c>
      <c r="F3685">
        <v>94310</v>
      </c>
      <c r="G3685" t="s">
        <v>25</v>
      </c>
      <c r="H3685" t="s">
        <v>3710</v>
      </c>
    </row>
    <row r="3686" spans="1:8">
      <c r="A3686" s="2">
        <v>45169</v>
      </c>
      <c r="B3686" t="s">
        <v>31</v>
      </c>
      <c r="C3686" t="s">
        <v>14</v>
      </c>
      <c r="D3686" t="s">
        <v>20</v>
      </c>
      <c r="E3686">
        <v>78826</v>
      </c>
      <c r="F3686">
        <v>131155</v>
      </c>
      <c r="G3686" t="s">
        <v>16</v>
      </c>
      <c r="H3686" t="s">
        <v>3711</v>
      </c>
    </row>
    <row r="3687" spans="1:8">
      <c r="A3687" s="2">
        <v>45001</v>
      </c>
      <c r="B3687" t="s">
        <v>8</v>
      </c>
      <c r="C3687" t="s">
        <v>33</v>
      </c>
      <c r="D3687" t="s">
        <v>15</v>
      </c>
      <c r="E3687">
        <v>53101</v>
      </c>
      <c r="F3687">
        <v>97130</v>
      </c>
      <c r="G3687" t="s">
        <v>25</v>
      </c>
      <c r="H3687" t="s">
        <v>3712</v>
      </c>
    </row>
    <row r="3688" spans="1:8">
      <c r="A3688" s="2">
        <v>45141</v>
      </c>
      <c r="B3688" t="s">
        <v>27</v>
      </c>
      <c r="C3688" t="s">
        <v>24</v>
      </c>
      <c r="D3688" t="s">
        <v>29</v>
      </c>
      <c r="E3688">
        <v>71473</v>
      </c>
      <c r="F3688">
        <v>98305</v>
      </c>
      <c r="G3688" t="s">
        <v>25</v>
      </c>
      <c r="H3688" t="s">
        <v>3713</v>
      </c>
    </row>
    <row r="3689" spans="1:8">
      <c r="A3689" s="2">
        <v>44938</v>
      </c>
      <c r="B3689" t="s">
        <v>31</v>
      </c>
      <c r="C3689" t="s">
        <v>9</v>
      </c>
      <c r="D3689" t="s">
        <v>15</v>
      </c>
      <c r="E3689">
        <v>73903</v>
      </c>
      <c r="F3689">
        <v>102827</v>
      </c>
      <c r="G3689" t="s">
        <v>22</v>
      </c>
      <c r="H3689" t="s">
        <v>3714</v>
      </c>
    </row>
    <row r="3690" spans="1:8">
      <c r="A3690" s="2">
        <v>45072</v>
      </c>
      <c r="B3690" t="s">
        <v>8</v>
      </c>
      <c r="C3690" t="s">
        <v>24</v>
      </c>
      <c r="D3690" t="s">
        <v>29</v>
      </c>
      <c r="E3690">
        <v>113913</v>
      </c>
      <c r="F3690">
        <v>36594</v>
      </c>
      <c r="G3690" t="s">
        <v>22</v>
      </c>
      <c r="H3690" t="s">
        <v>3715</v>
      </c>
    </row>
    <row r="3691" spans="1:8">
      <c r="A3691" s="2">
        <v>44856</v>
      </c>
      <c r="B3691" t="s">
        <v>27</v>
      </c>
      <c r="C3691" t="s">
        <v>13</v>
      </c>
      <c r="D3691" t="s">
        <v>15</v>
      </c>
      <c r="E3691">
        <v>78107</v>
      </c>
      <c r="F3691">
        <v>22980</v>
      </c>
      <c r="G3691" t="s">
        <v>16</v>
      </c>
      <c r="H3691" t="s">
        <v>3716</v>
      </c>
    </row>
    <row r="3692" spans="1:8">
      <c r="A3692" s="2">
        <v>45228</v>
      </c>
      <c r="B3692" t="s">
        <v>27</v>
      </c>
      <c r="C3692" t="s">
        <v>33</v>
      </c>
      <c r="D3692" t="s">
        <v>48</v>
      </c>
      <c r="E3692">
        <v>139017</v>
      </c>
      <c r="F3692">
        <v>57401</v>
      </c>
      <c r="G3692" t="s">
        <v>25</v>
      </c>
      <c r="H3692" t="s">
        <v>3717</v>
      </c>
    </row>
    <row r="3693" spans="1:8">
      <c r="A3693" s="2">
        <v>45249</v>
      </c>
      <c r="B3693" t="s">
        <v>45</v>
      </c>
      <c r="C3693" t="s">
        <v>14</v>
      </c>
      <c r="D3693" t="s">
        <v>15</v>
      </c>
      <c r="E3693">
        <v>130938</v>
      </c>
      <c r="F3693">
        <v>117963</v>
      </c>
      <c r="G3693" t="s">
        <v>25</v>
      </c>
      <c r="H3693" t="s">
        <v>3718</v>
      </c>
    </row>
    <row r="3694" spans="1:8">
      <c r="A3694" s="2">
        <v>44492</v>
      </c>
      <c r="B3694" t="s">
        <v>27</v>
      </c>
      <c r="C3694" t="s">
        <v>24</v>
      </c>
      <c r="D3694" t="s">
        <v>48</v>
      </c>
      <c r="E3694">
        <v>43984</v>
      </c>
      <c r="F3694">
        <v>46879</v>
      </c>
      <c r="G3694" t="s">
        <v>11</v>
      </c>
      <c r="H3694" t="s">
        <v>3719</v>
      </c>
    </row>
    <row r="3695" spans="1:8">
      <c r="A3695" s="2">
        <v>45182</v>
      </c>
      <c r="B3695" t="s">
        <v>13</v>
      </c>
      <c r="C3695" t="s">
        <v>19</v>
      </c>
      <c r="D3695" t="s">
        <v>29</v>
      </c>
      <c r="E3695">
        <v>13539</v>
      </c>
      <c r="F3695">
        <v>12391</v>
      </c>
      <c r="G3695" t="s">
        <v>22</v>
      </c>
      <c r="H3695" t="s">
        <v>3720</v>
      </c>
    </row>
    <row r="3696" spans="1:8">
      <c r="A3696" s="2">
        <v>45122</v>
      </c>
      <c r="B3696" t="s">
        <v>18</v>
      </c>
      <c r="C3696" t="s">
        <v>9</v>
      </c>
      <c r="D3696" t="s">
        <v>20</v>
      </c>
      <c r="E3696">
        <v>94986</v>
      </c>
      <c r="F3696">
        <v>114091</v>
      </c>
      <c r="G3696" t="s">
        <v>11</v>
      </c>
      <c r="H3696" t="s">
        <v>3721</v>
      </c>
    </row>
    <row r="3697" spans="1:8">
      <c r="A3697" s="2">
        <v>44836</v>
      </c>
      <c r="B3697" t="s">
        <v>8</v>
      </c>
      <c r="C3697" t="s">
        <v>19</v>
      </c>
      <c r="D3697" t="s">
        <v>20</v>
      </c>
      <c r="E3697">
        <v>107558</v>
      </c>
      <c r="F3697">
        <v>93640</v>
      </c>
      <c r="G3697" t="s">
        <v>25</v>
      </c>
      <c r="H3697" t="s">
        <v>3722</v>
      </c>
    </row>
    <row r="3698" spans="1:8">
      <c r="A3698" s="2">
        <v>44536</v>
      </c>
      <c r="B3698" t="s">
        <v>8</v>
      </c>
      <c r="C3698" t="s">
        <v>24</v>
      </c>
      <c r="D3698" t="s">
        <v>15</v>
      </c>
      <c r="E3698">
        <v>21391</v>
      </c>
      <c r="F3698">
        <v>28393</v>
      </c>
      <c r="G3698" t="s">
        <v>16</v>
      </c>
      <c r="H3698" t="s">
        <v>3723</v>
      </c>
    </row>
    <row r="3699" spans="1:8">
      <c r="A3699" s="2">
        <v>44824</v>
      </c>
      <c r="B3699" t="s">
        <v>8</v>
      </c>
      <c r="C3699" t="s">
        <v>19</v>
      </c>
      <c r="D3699" t="s">
        <v>10</v>
      </c>
      <c r="E3699">
        <v>92260</v>
      </c>
      <c r="F3699">
        <v>78441</v>
      </c>
      <c r="G3699" t="s">
        <v>25</v>
      </c>
      <c r="H3699" t="s">
        <v>3724</v>
      </c>
    </row>
    <row r="3700" spans="1:8">
      <c r="A3700" s="2">
        <v>44635</v>
      </c>
      <c r="B3700" t="s">
        <v>27</v>
      </c>
      <c r="C3700" t="s">
        <v>9</v>
      </c>
      <c r="D3700" t="s">
        <v>15</v>
      </c>
      <c r="E3700">
        <v>119240</v>
      </c>
      <c r="F3700">
        <v>108640</v>
      </c>
      <c r="G3700" t="s">
        <v>16</v>
      </c>
      <c r="H3700" t="s">
        <v>3725</v>
      </c>
    </row>
    <row r="3701" spans="1:8">
      <c r="A3701" s="2">
        <v>45138</v>
      </c>
      <c r="B3701" t="s">
        <v>27</v>
      </c>
      <c r="C3701" t="s">
        <v>24</v>
      </c>
      <c r="D3701" t="s">
        <v>48</v>
      </c>
      <c r="E3701">
        <v>54906</v>
      </c>
      <c r="F3701">
        <v>59736</v>
      </c>
      <c r="G3701" t="s">
        <v>16</v>
      </c>
      <c r="H3701" t="s">
        <v>3726</v>
      </c>
    </row>
    <row r="3702" spans="1:8">
      <c r="A3702" s="2">
        <v>45026</v>
      </c>
      <c r="B3702" t="s">
        <v>8</v>
      </c>
      <c r="C3702" t="s">
        <v>14</v>
      </c>
      <c r="D3702" t="s">
        <v>48</v>
      </c>
      <c r="E3702">
        <v>87666</v>
      </c>
      <c r="F3702">
        <v>58917</v>
      </c>
      <c r="G3702" t="s">
        <v>11</v>
      </c>
      <c r="H3702" t="s">
        <v>3727</v>
      </c>
    </row>
    <row r="3703" spans="1:8">
      <c r="A3703" s="2">
        <v>44715</v>
      </c>
      <c r="B3703" t="s">
        <v>13</v>
      </c>
      <c r="C3703" t="s">
        <v>14</v>
      </c>
      <c r="D3703" t="s">
        <v>29</v>
      </c>
      <c r="E3703">
        <v>149322</v>
      </c>
      <c r="F3703">
        <v>71743</v>
      </c>
      <c r="G3703" t="s">
        <v>25</v>
      </c>
      <c r="H3703" t="s">
        <v>3728</v>
      </c>
    </row>
    <row r="3704" spans="1:8">
      <c r="A3704" s="2">
        <v>45172</v>
      </c>
      <c r="B3704" t="s">
        <v>31</v>
      </c>
      <c r="C3704" t="s">
        <v>33</v>
      </c>
      <c r="D3704" t="s">
        <v>15</v>
      </c>
      <c r="E3704">
        <v>138991</v>
      </c>
      <c r="F3704">
        <v>119112</v>
      </c>
      <c r="G3704" t="s">
        <v>11</v>
      </c>
      <c r="H3704" t="s">
        <v>3729</v>
      </c>
    </row>
    <row r="3705" spans="1:8">
      <c r="A3705" s="2">
        <v>45265</v>
      </c>
      <c r="B3705" t="s">
        <v>31</v>
      </c>
      <c r="C3705" t="s">
        <v>14</v>
      </c>
      <c r="D3705" t="s">
        <v>29</v>
      </c>
      <c r="E3705">
        <v>64785</v>
      </c>
      <c r="F3705">
        <v>66486</v>
      </c>
      <c r="G3705" t="s">
        <v>25</v>
      </c>
      <c r="H3705" t="s">
        <v>3730</v>
      </c>
    </row>
    <row r="3706" spans="1:8">
      <c r="A3706" s="2">
        <v>45151</v>
      </c>
      <c r="B3706" t="s">
        <v>18</v>
      </c>
      <c r="C3706" t="s">
        <v>24</v>
      </c>
      <c r="D3706" t="s">
        <v>10</v>
      </c>
      <c r="E3706">
        <v>147775</v>
      </c>
      <c r="F3706">
        <v>152082</v>
      </c>
      <c r="G3706" t="s">
        <v>16</v>
      </c>
      <c r="H3706" t="s">
        <v>3731</v>
      </c>
    </row>
    <row r="3707" spans="1:8">
      <c r="A3707" s="2">
        <v>45148</v>
      </c>
      <c r="B3707" t="s">
        <v>45</v>
      </c>
      <c r="C3707" t="s">
        <v>24</v>
      </c>
      <c r="D3707" t="s">
        <v>20</v>
      </c>
      <c r="E3707">
        <v>121109</v>
      </c>
      <c r="F3707">
        <v>137849</v>
      </c>
      <c r="G3707" t="s">
        <v>22</v>
      </c>
      <c r="H3707" t="s">
        <v>3732</v>
      </c>
    </row>
    <row r="3708" spans="1:8">
      <c r="A3708" s="2">
        <v>45140</v>
      </c>
      <c r="B3708" t="s">
        <v>18</v>
      </c>
      <c r="C3708" t="s">
        <v>14</v>
      </c>
      <c r="D3708" t="s">
        <v>20</v>
      </c>
      <c r="E3708">
        <v>61754</v>
      </c>
      <c r="F3708">
        <v>147039</v>
      </c>
      <c r="G3708" t="s">
        <v>25</v>
      </c>
      <c r="H3708" t="s">
        <v>3733</v>
      </c>
    </row>
    <row r="3709" spans="1:8">
      <c r="A3709" s="2">
        <v>44351</v>
      </c>
      <c r="B3709" t="s">
        <v>8</v>
      </c>
      <c r="C3709" t="s">
        <v>13</v>
      </c>
      <c r="D3709" t="s">
        <v>15</v>
      </c>
      <c r="E3709">
        <v>105376</v>
      </c>
      <c r="F3709">
        <v>127350</v>
      </c>
      <c r="G3709" t="s">
        <v>16</v>
      </c>
      <c r="H3709" t="s">
        <v>3734</v>
      </c>
    </row>
    <row r="3710" spans="1:8">
      <c r="A3710" s="2">
        <v>44284</v>
      </c>
      <c r="B3710" t="s">
        <v>8</v>
      </c>
      <c r="C3710" t="s">
        <v>24</v>
      </c>
      <c r="D3710" t="s">
        <v>29</v>
      </c>
      <c r="E3710">
        <v>79966</v>
      </c>
      <c r="F3710">
        <v>126204</v>
      </c>
      <c r="G3710" t="s">
        <v>22</v>
      </c>
      <c r="H3710" t="s">
        <v>3735</v>
      </c>
    </row>
    <row r="3711" spans="1:8">
      <c r="A3711" s="2">
        <v>45127</v>
      </c>
      <c r="B3711" t="s">
        <v>8</v>
      </c>
      <c r="C3711" t="s">
        <v>33</v>
      </c>
      <c r="D3711" t="s">
        <v>29</v>
      </c>
      <c r="E3711">
        <v>47621</v>
      </c>
      <c r="F3711">
        <v>120747</v>
      </c>
      <c r="G3711" t="s">
        <v>25</v>
      </c>
      <c r="H3711" t="s">
        <v>3736</v>
      </c>
    </row>
    <row r="3712" spans="1:8">
      <c r="A3712" s="2">
        <v>44375</v>
      </c>
      <c r="B3712" t="s">
        <v>45</v>
      </c>
      <c r="C3712" t="s">
        <v>13</v>
      </c>
      <c r="D3712" t="s">
        <v>10</v>
      </c>
      <c r="E3712">
        <v>124595</v>
      </c>
      <c r="F3712">
        <v>116092</v>
      </c>
      <c r="G3712" t="s">
        <v>22</v>
      </c>
      <c r="H3712" t="s">
        <v>3737</v>
      </c>
    </row>
    <row r="3713" spans="1:8">
      <c r="A3713" s="2">
        <v>44408</v>
      </c>
      <c r="B3713" t="s">
        <v>27</v>
      </c>
      <c r="C3713" t="s">
        <v>14</v>
      </c>
      <c r="D3713" t="s">
        <v>29</v>
      </c>
      <c r="E3713">
        <v>44936</v>
      </c>
      <c r="F3713">
        <v>41913</v>
      </c>
      <c r="G3713" t="s">
        <v>25</v>
      </c>
      <c r="H3713" t="s">
        <v>3738</v>
      </c>
    </row>
    <row r="3714" spans="1:8">
      <c r="A3714" s="2">
        <v>44661</v>
      </c>
      <c r="B3714" t="s">
        <v>45</v>
      </c>
      <c r="C3714" t="s">
        <v>9</v>
      </c>
      <c r="D3714" t="s">
        <v>48</v>
      </c>
      <c r="E3714">
        <v>104071</v>
      </c>
      <c r="F3714">
        <v>75163</v>
      </c>
      <c r="G3714" t="s">
        <v>25</v>
      </c>
      <c r="H3714" t="s">
        <v>3739</v>
      </c>
    </row>
    <row r="3715" spans="1:8">
      <c r="A3715" s="2">
        <v>44827</v>
      </c>
      <c r="B3715" t="s">
        <v>18</v>
      </c>
      <c r="C3715" t="s">
        <v>24</v>
      </c>
      <c r="D3715" t="s">
        <v>48</v>
      </c>
      <c r="E3715">
        <v>111052</v>
      </c>
      <c r="F3715">
        <v>18050</v>
      </c>
      <c r="G3715" t="s">
        <v>22</v>
      </c>
      <c r="H3715" t="s">
        <v>3740</v>
      </c>
    </row>
    <row r="3716" spans="1:8">
      <c r="A3716" s="2">
        <v>45021</v>
      </c>
      <c r="B3716" t="s">
        <v>27</v>
      </c>
      <c r="C3716" t="s">
        <v>9</v>
      </c>
      <c r="D3716" t="s">
        <v>48</v>
      </c>
      <c r="E3716">
        <v>60460</v>
      </c>
      <c r="F3716">
        <v>123933</v>
      </c>
      <c r="G3716" t="s">
        <v>11</v>
      </c>
      <c r="H3716" t="s">
        <v>3741</v>
      </c>
    </row>
    <row r="3717" spans="1:8">
      <c r="A3717" s="2">
        <v>44803</v>
      </c>
      <c r="B3717" t="s">
        <v>27</v>
      </c>
      <c r="C3717" t="s">
        <v>19</v>
      </c>
      <c r="D3717" t="s">
        <v>15</v>
      </c>
      <c r="E3717">
        <v>123089</v>
      </c>
      <c r="F3717">
        <v>123057</v>
      </c>
      <c r="G3717" t="s">
        <v>22</v>
      </c>
      <c r="H3717" t="s">
        <v>3742</v>
      </c>
    </row>
    <row r="3718" spans="1:8">
      <c r="A3718" s="2">
        <v>45081</v>
      </c>
      <c r="B3718" t="s">
        <v>18</v>
      </c>
      <c r="C3718" t="s">
        <v>33</v>
      </c>
      <c r="D3718" t="s">
        <v>48</v>
      </c>
      <c r="E3718">
        <v>104191</v>
      </c>
      <c r="F3718">
        <v>22264</v>
      </c>
      <c r="G3718" t="s">
        <v>22</v>
      </c>
      <c r="H3718" t="s">
        <v>3743</v>
      </c>
    </row>
    <row r="3719" spans="1:8">
      <c r="A3719" s="2">
        <v>44562</v>
      </c>
      <c r="B3719" t="s">
        <v>27</v>
      </c>
      <c r="C3719" t="s">
        <v>13</v>
      </c>
      <c r="D3719" t="s">
        <v>48</v>
      </c>
      <c r="E3719">
        <v>102142</v>
      </c>
      <c r="F3719">
        <v>124473</v>
      </c>
      <c r="G3719" t="s">
        <v>16</v>
      </c>
      <c r="H3719" t="s">
        <v>3744</v>
      </c>
    </row>
    <row r="3720" spans="1:8">
      <c r="A3720" s="2">
        <v>44472</v>
      </c>
      <c r="B3720" t="s">
        <v>31</v>
      </c>
      <c r="C3720" t="s">
        <v>9</v>
      </c>
      <c r="D3720" t="s">
        <v>20</v>
      </c>
      <c r="E3720">
        <v>119748</v>
      </c>
      <c r="F3720">
        <v>57726</v>
      </c>
      <c r="G3720" t="s">
        <v>22</v>
      </c>
      <c r="H3720" t="s">
        <v>3745</v>
      </c>
    </row>
    <row r="3721" spans="1:8">
      <c r="A3721" s="2">
        <v>44576</v>
      </c>
      <c r="B3721" t="s">
        <v>18</v>
      </c>
      <c r="C3721" t="s">
        <v>33</v>
      </c>
      <c r="D3721" t="s">
        <v>15</v>
      </c>
      <c r="E3721">
        <v>25941</v>
      </c>
      <c r="F3721">
        <v>23759</v>
      </c>
      <c r="G3721" t="s">
        <v>25</v>
      </c>
      <c r="H3721" t="s">
        <v>3746</v>
      </c>
    </row>
    <row r="3722" spans="1:8">
      <c r="A3722" s="2">
        <v>45141</v>
      </c>
      <c r="B3722" t="s">
        <v>18</v>
      </c>
      <c r="C3722" t="s">
        <v>9</v>
      </c>
      <c r="D3722" t="s">
        <v>48</v>
      </c>
      <c r="E3722">
        <v>65590</v>
      </c>
      <c r="F3722">
        <v>13504</v>
      </c>
      <c r="G3722" t="s">
        <v>25</v>
      </c>
      <c r="H3722" t="s">
        <v>3747</v>
      </c>
    </row>
    <row r="3723" spans="1:8">
      <c r="A3723" s="2">
        <v>45284</v>
      </c>
      <c r="B3723" t="s">
        <v>31</v>
      </c>
      <c r="C3723" t="s">
        <v>9</v>
      </c>
      <c r="D3723" t="s">
        <v>10</v>
      </c>
      <c r="E3723">
        <v>49876</v>
      </c>
      <c r="F3723">
        <v>114324</v>
      </c>
      <c r="G3723" t="s">
        <v>22</v>
      </c>
      <c r="H3723" t="s">
        <v>3748</v>
      </c>
    </row>
    <row r="3724" spans="1:8">
      <c r="A3724" s="2">
        <v>45006</v>
      </c>
      <c r="B3724" t="s">
        <v>45</v>
      </c>
      <c r="C3724" t="s">
        <v>33</v>
      </c>
      <c r="D3724" t="s">
        <v>48</v>
      </c>
      <c r="E3724">
        <v>139913</v>
      </c>
      <c r="F3724">
        <v>71699</v>
      </c>
      <c r="G3724" t="s">
        <v>16</v>
      </c>
      <c r="H3724" t="s">
        <v>3749</v>
      </c>
    </row>
    <row r="3725" spans="1:8">
      <c r="A3725" s="2">
        <v>45121</v>
      </c>
      <c r="B3725" t="s">
        <v>45</v>
      </c>
      <c r="C3725" t="s">
        <v>24</v>
      </c>
      <c r="D3725" t="s">
        <v>15</v>
      </c>
      <c r="E3725">
        <v>104631</v>
      </c>
      <c r="F3725">
        <v>55172</v>
      </c>
      <c r="G3725" t="s">
        <v>25</v>
      </c>
      <c r="H3725" t="s">
        <v>3750</v>
      </c>
    </row>
    <row r="3726" spans="1:8">
      <c r="A3726" s="2">
        <v>44690</v>
      </c>
      <c r="B3726" t="s">
        <v>45</v>
      </c>
      <c r="C3726" t="s">
        <v>9</v>
      </c>
      <c r="D3726" t="s">
        <v>29</v>
      </c>
      <c r="E3726">
        <v>125770</v>
      </c>
      <c r="F3726">
        <v>69816</v>
      </c>
      <c r="G3726" t="s">
        <v>11</v>
      </c>
      <c r="H3726" t="s">
        <v>3751</v>
      </c>
    </row>
    <row r="3727" spans="1:8">
      <c r="A3727" s="2">
        <v>45291</v>
      </c>
      <c r="B3727" t="s">
        <v>27</v>
      </c>
      <c r="C3727" t="s">
        <v>33</v>
      </c>
      <c r="D3727" t="s">
        <v>20</v>
      </c>
      <c r="E3727">
        <v>108314</v>
      </c>
      <c r="F3727">
        <v>138704</v>
      </c>
      <c r="G3727" t="s">
        <v>22</v>
      </c>
      <c r="H3727" t="s">
        <v>3752</v>
      </c>
    </row>
    <row r="3728" spans="1:8">
      <c r="A3728" s="2">
        <v>44560</v>
      </c>
      <c r="B3728" t="s">
        <v>31</v>
      </c>
      <c r="C3728" t="s">
        <v>9</v>
      </c>
      <c r="D3728" t="s">
        <v>20</v>
      </c>
      <c r="E3728">
        <v>106602</v>
      </c>
      <c r="F3728">
        <v>72807</v>
      </c>
      <c r="G3728" t="s">
        <v>11</v>
      </c>
      <c r="H3728" t="s">
        <v>3753</v>
      </c>
    </row>
    <row r="3729" spans="1:8">
      <c r="A3729" s="2">
        <v>44766</v>
      </c>
      <c r="B3729" t="s">
        <v>18</v>
      </c>
      <c r="C3729" t="s">
        <v>24</v>
      </c>
      <c r="D3729" t="s">
        <v>15</v>
      </c>
      <c r="E3729">
        <v>93926</v>
      </c>
      <c r="F3729">
        <v>160933</v>
      </c>
      <c r="G3729" t="s">
        <v>16</v>
      </c>
      <c r="H3729" t="s">
        <v>3754</v>
      </c>
    </row>
    <row r="3730" spans="1:8">
      <c r="A3730" s="2">
        <v>44959</v>
      </c>
      <c r="B3730" t="s">
        <v>18</v>
      </c>
      <c r="C3730" t="s">
        <v>33</v>
      </c>
      <c r="D3730" t="s">
        <v>48</v>
      </c>
      <c r="E3730">
        <v>139875</v>
      </c>
      <c r="F3730">
        <v>73152</v>
      </c>
      <c r="G3730" t="s">
        <v>11</v>
      </c>
      <c r="H3730" t="s">
        <v>3755</v>
      </c>
    </row>
    <row r="3731" spans="1:8">
      <c r="A3731" s="2">
        <v>44472</v>
      </c>
      <c r="B3731" t="s">
        <v>18</v>
      </c>
      <c r="C3731" t="s">
        <v>9</v>
      </c>
      <c r="D3731" t="s">
        <v>10</v>
      </c>
      <c r="E3731">
        <v>72468</v>
      </c>
      <c r="F3731">
        <v>161361</v>
      </c>
      <c r="G3731" t="s">
        <v>22</v>
      </c>
      <c r="H3731" t="s">
        <v>3756</v>
      </c>
    </row>
    <row r="3732" spans="1:8">
      <c r="A3732" s="2">
        <v>44246</v>
      </c>
      <c r="B3732" t="s">
        <v>27</v>
      </c>
      <c r="C3732" t="s">
        <v>14</v>
      </c>
      <c r="D3732" t="s">
        <v>48</v>
      </c>
      <c r="E3732">
        <v>73180</v>
      </c>
      <c r="F3732">
        <v>59267</v>
      </c>
      <c r="G3732" t="s">
        <v>11</v>
      </c>
      <c r="H3732" t="s">
        <v>3757</v>
      </c>
    </row>
    <row r="3733" spans="1:8">
      <c r="A3733" s="2">
        <v>44924</v>
      </c>
      <c r="B3733" t="s">
        <v>27</v>
      </c>
      <c r="C3733" t="s">
        <v>24</v>
      </c>
      <c r="D3733" t="s">
        <v>48</v>
      </c>
      <c r="E3733">
        <v>136371</v>
      </c>
      <c r="F3733">
        <v>151343</v>
      </c>
      <c r="G3733" t="s">
        <v>25</v>
      </c>
      <c r="H3733" t="s">
        <v>3758</v>
      </c>
    </row>
    <row r="3734" spans="1:8">
      <c r="A3734" s="2">
        <v>45102</v>
      </c>
      <c r="B3734" t="s">
        <v>13</v>
      </c>
      <c r="C3734" t="s">
        <v>9</v>
      </c>
      <c r="D3734" t="s">
        <v>10</v>
      </c>
      <c r="E3734">
        <v>28673</v>
      </c>
      <c r="F3734">
        <v>115652</v>
      </c>
      <c r="G3734" t="s">
        <v>11</v>
      </c>
      <c r="H3734" t="s">
        <v>3759</v>
      </c>
    </row>
    <row r="3735" spans="1:8">
      <c r="A3735" s="2">
        <v>45124</v>
      </c>
      <c r="B3735" t="s">
        <v>45</v>
      </c>
      <c r="C3735" t="s">
        <v>13</v>
      </c>
      <c r="D3735" t="s">
        <v>20</v>
      </c>
      <c r="E3735">
        <v>144415</v>
      </c>
      <c r="F3735">
        <v>123773</v>
      </c>
      <c r="G3735" t="s">
        <v>16</v>
      </c>
      <c r="H3735" t="s">
        <v>3760</v>
      </c>
    </row>
    <row r="3736" spans="1:8">
      <c r="A3736" s="2">
        <v>44760</v>
      </c>
      <c r="B3736" t="s">
        <v>13</v>
      </c>
      <c r="C3736" t="s">
        <v>33</v>
      </c>
      <c r="D3736" t="s">
        <v>48</v>
      </c>
      <c r="E3736">
        <v>28950</v>
      </c>
      <c r="F3736">
        <v>80729</v>
      </c>
      <c r="G3736" t="s">
        <v>16</v>
      </c>
      <c r="H3736" t="s">
        <v>3761</v>
      </c>
    </row>
    <row r="3737" spans="1:8">
      <c r="A3737" s="2">
        <v>44979</v>
      </c>
      <c r="B3737" t="s">
        <v>13</v>
      </c>
      <c r="C3737" t="s">
        <v>9</v>
      </c>
      <c r="D3737" t="s">
        <v>29</v>
      </c>
      <c r="E3737">
        <v>90600</v>
      </c>
      <c r="F3737">
        <v>56573</v>
      </c>
      <c r="G3737" t="s">
        <v>16</v>
      </c>
      <c r="H3737" t="s">
        <v>3762</v>
      </c>
    </row>
    <row r="3738" spans="1:8">
      <c r="A3738" s="2">
        <v>44681</v>
      </c>
      <c r="B3738" t="s">
        <v>27</v>
      </c>
      <c r="C3738" t="s">
        <v>24</v>
      </c>
      <c r="D3738" t="s">
        <v>29</v>
      </c>
      <c r="E3738">
        <v>31547</v>
      </c>
      <c r="F3738">
        <v>17021</v>
      </c>
      <c r="G3738" t="s">
        <v>25</v>
      </c>
      <c r="H3738" t="s">
        <v>3763</v>
      </c>
    </row>
    <row r="3739" spans="1:8">
      <c r="A3739" s="2">
        <v>44780</v>
      </c>
      <c r="B3739" t="s">
        <v>45</v>
      </c>
      <c r="C3739" t="s">
        <v>24</v>
      </c>
      <c r="D3739" t="s">
        <v>15</v>
      </c>
      <c r="E3739">
        <v>107305</v>
      </c>
      <c r="F3739">
        <v>17040</v>
      </c>
      <c r="G3739" t="s">
        <v>16</v>
      </c>
      <c r="H3739" t="s">
        <v>3764</v>
      </c>
    </row>
    <row r="3740" spans="1:8">
      <c r="A3740" s="2">
        <v>44432</v>
      </c>
      <c r="B3740" t="s">
        <v>45</v>
      </c>
      <c r="C3740" t="s">
        <v>13</v>
      </c>
      <c r="D3740" t="s">
        <v>15</v>
      </c>
      <c r="E3740">
        <v>63027</v>
      </c>
      <c r="F3740">
        <v>113285</v>
      </c>
      <c r="G3740" t="s">
        <v>25</v>
      </c>
      <c r="H3740" t="s">
        <v>3765</v>
      </c>
    </row>
    <row r="3741" spans="1:8">
      <c r="A3741" s="2">
        <v>44252</v>
      </c>
      <c r="B3741" t="s">
        <v>18</v>
      </c>
      <c r="C3741" t="s">
        <v>13</v>
      </c>
      <c r="D3741" t="s">
        <v>10</v>
      </c>
      <c r="E3741">
        <v>110532</v>
      </c>
      <c r="F3741">
        <v>165624</v>
      </c>
      <c r="G3741" t="s">
        <v>16</v>
      </c>
      <c r="H3741" t="s">
        <v>3766</v>
      </c>
    </row>
    <row r="3742" spans="1:8">
      <c r="A3742" s="2">
        <v>44556</v>
      </c>
      <c r="B3742" t="s">
        <v>27</v>
      </c>
      <c r="C3742" t="s">
        <v>19</v>
      </c>
      <c r="D3742" t="s">
        <v>10</v>
      </c>
      <c r="E3742">
        <v>130605</v>
      </c>
      <c r="F3742">
        <v>143416</v>
      </c>
      <c r="G3742" t="s">
        <v>16</v>
      </c>
      <c r="H3742" t="s">
        <v>3767</v>
      </c>
    </row>
    <row r="3743" spans="1:8">
      <c r="A3743" s="2">
        <v>44306</v>
      </c>
      <c r="B3743" t="s">
        <v>45</v>
      </c>
      <c r="C3743" t="s">
        <v>19</v>
      </c>
      <c r="D3743" t="s">
        <v>15</v>
      </c>
      <c r="E3743">
        <v>42574</v>
      </c>
      <c r="F3743">
        <v>86938</v>
      </c>
      <c r="G3743" t="s">
        <v>16</v>
      </c>
      <c r="H3743" t="s">
        <v>3768</v>
      </c>
    </row>
    <row r="3744" spans="1:8">
      <c r="A3744" s="2">
        <v>44388</v>
      </c>
      <c r="B3744" t="s">
        <v>13</v>
      </c>
      <c r="C3744" t="s">
        <v>9</v>
      </c>
      <c r="D3744" t="s">
        <v>48</v>
      </c>
      <c r="E3744">
        <v>93663</v>
      </c>
      <c r="F3744">
        <v>146275</v>
      </c>
      <c r="G3744" t="s">
        <v>25</v>
      </c>
      <c r="H3744" t="s">
        <v>3769</v>
      </c>
    </row>
    <row r="3745" spans="1:8">
      <c r="A3745" s="2">
        <v>45100</v>
      </c>
      <c r="B3745" t="s">
        <v>31</v>
      </c>
      <c r="C3745" t="s">
        <v>14</v>
      </c>
      <c r="D3745" t="s">
        <v>20</v>
      </c>
      <c r="E3745">
        <v>84657</v>
      </c>
      <c r="F3745">
        <v>86854</v>
      </c>
      <c r="G3745" t="s">
        <v>16</v>
      </c>
      <c r="H3745" t="s">
        <v>3770</v>
      </c>
    </row>
    <row r="3746" spans="1:8">
      <c r="A3746" s="2">
        <v>45058</v>
      </c>
      <c r="B3746" t="s">
        <v>31</v>
      </c>
      <c r="C3746" t="s">
        <v>24</v>
      </c>
      <c r="D3746" t="s">
        <v>29</v>
      </c>
      <c r="E3746">
        <v>132544</v>
      </c>
      <c r="F3746">
        <v>116025</v>
      </c>
      <c r="G3746" t="s">
        <v>25</v>
      </c>
      <c r="H3746" t="s">
        <v>3771</v>
      </c>
    </row>
    <row r="3747" spans="1:8">
      <c r="A3747" s="2">
        <v>44764</v>
      </c>
      <c r="B3747" t="s">
        <v>27</v>
      </c>
      <c r="C3747" t="s">
        <v>14</v>
      </c>
      <c r="D3747" t="s">
        <v>10</v>
      </c>
      <c r="E3747">
        <v>109752</v>
      </c>
      <c r="F3747">
        <v>144512</v>
      </c>
      <c r="G3747" t="s">
        <v>25</v>
      </c>
      <c r="H3747" t="s">
        <v>3772</v>
      </c>
    </row>
    <row r="3748" spans="1:8">
      <c r="A3748" s="2">
        <v>45280</v>
      </c>
      <c r="B3748" t="s">
        <v>18</v>
      </c>
      <c r="C3748" t="s">
        <v>14</v>
      </c>
      <c r="D3748" t="s">
        <v>15</v>
      </c>
      <c r="E3748">
        <v>36631</v>
      </c>
      <c r="F3748">
        <v>51209</v>
      </c>
      <c r="G3748" t="s">
        <v>25</v>
      </c>
      <c r="H3748" t="s">
        <v>3773</v>
      </c>
    </row>
    <row r="3749" spans="1:8">
      <c r="A3749" s="2">
        <v>44846</v>
      </c>
      <c r="B3749" t="s">
        <v>18</v>
      </c>
      <c r="C3749" t="s">
        <v>9</v>
      </c>
      <c r="D3749" t="s">
        <v>29</v>
      </c>
      <c r="E3749">
        <v>138902</v>
      </c>
      <c r="F3749">
        <v>10892</v>
      </c>
      <c r="G3749" t="s">
        <v>11</v>
      </c>
      <c r="H3749" t="s">
        <v>3774</v>
      </c>
    </row>
    <row r="3750" spans="1:8">
      <c r="A3750" s="2">
        <v>44235</v>
      </c>
      <c r="B3750" t="s">
        <v>45</v>
      </c>
      <c r="C3750" t="s">
        <v>33</v>
      </c>
      <c r="D3750" t="s">
        <v>10</v>
      </c>
      <c r="E3750">
        <v>96820</v>
      </c>
      <c r="F3750">
        <v>93544</v>
      </c>
      <c r="G3750" t="s">
        <v>16</v>
      </c>
      <c r="H3750" t="s">
        <v>3775</v>
      </c>
    </row>
    <row r="3751" spans="1:8">
      <c r="A3751" s="2">
        <v>45269</v>
      </c>
      <c r="B3751" t="s">
        <v>27</v>
      </c>
      <c r="C3751" t="s">
        <v>33</v>
      </c>
      <c r="D3751" t="s">
        <v>10</v>
      </c>
      <c r="E3751">
        <v>40646</v>
      </c>
      <c r="F3751">
        <v>14687</v>
      </c>
      <c r="G3751" t="s">
        <v>25</v>
      </c>
      <c r="H3751" t="s">
        <v>3776</v>
      </c>
    </row>
    <row r="3752" spans="1:8">
      <c r="A3752" s="2">
        <v>44833</v>
      </c>
      <c r="B3752" t="s">
        <v>31</v>
      </c>
      <c r="C3752" t="s">
        <v>33</v>
      </c>
      <c r="D3752" t="s">
        <v>48</v>
      </c>
      <c r="E3752">
        <v>97633</v>
      </c>
      <c r="F3752">
        <v>132557</v>
      </c>
      <c r="G3752" t="s">
        <v>11</v>
      </c>
      <c r="H3752" t="s">
        <v>3777</v>
      </c>
    </row>
    <row r="3753" spans="1:8">
      <c r="A3753" s="2">
        <v>45233</v>
      </c>
      <c r="B3753" t="s">
        <v>13</v>
      </c>
      <c r="C3753" t="s">
        <v>13</v>
      </c>
      <c r="D3753" t="s">
        <v>10</v>
      </c>
      <c r="E3753">
        <v>139278</v>
      </c>
      <c r="F3753">
        <v>162879</v>
      </c>
      <c r="G3753" t="s">
        <v>22</v>
      </c>
      <c r="H3753" t="s">
        <v>3778</v>
      </c>
    </row>
    <row r="3754" spans="1:8">
      <c r="A3754" s="2">
        <v>44232</v>
      </c>
      <c r="B3754" t="s">
        <v>45</v>
      </c>
      <c r="C3754" t="s">
        <v>24</v>
      </c>
      <c r="D3754" t="s">
        <v>20</v>
      </c>
      <c r="E3754">
        <v>95424</v>
      </c>
      <c r="F3754">
        <v>112608</v>
      </c>
      <c r="G3754" t="s">
        <v>25</v>
      </c>
      <c r="H3754" t="s">
        <v>3779</v>
      </c>
    </row>
    <row r="3755" spans="1:8">
      <c r="A3755" s="2">
        <v>44297</v>
      </c>
      <c r="B3755" t="s">
        <v>13</v>
      </c>
      <c r="C3755" t="s">
        <v>13</v>
      </c>
      <c r="D3755" t="s">
        <v>10</v>
      </c>
      <c r="E3755">
        <v>28951</v>
      </c>
      <c r="F3755">
        <v>88925</v>
      </c>
      <c r="G3755" t="s">
        <v>25</v>
      </c>
      <c r="H3755" t="s">
        <v>3780</v>
      </c>
    </row>
    <row r="3756" spans="1:8">
      <c r="A3756" s="2">
        <v>44362</v>
      </c>
      <c r="B3756" t="s">
        <v>45</v>
      </c>
      <c r="C3756" t="s">
        <v>24</v>
      </c>
      <c r="D3756" t="s">
        <v>20</v>
      </c>
      <c r="E3756">
        <v>31009</v>
      </c>
      <c r="F3756">
        <v>38152</v>
      </c>
      <c r="G3756" t="s">
        <v>16</v>
      </c>
      <c r="H3756" t="s">
        <v>3781</v>
      </c>
    </row>
    <row r="3757" spans="1:8">
      <c r="A3757" s="2">
        <v>44579</v>
      </c>
      <c r="B3757" t="s">
        <v>8</v>
      </c>
      <c r="C3757" t="s">
        <v>19</v>
      </c>
      <c r="D3757" t="s">
        <v>48</v>
      </c>
      <c r="E3757">
        <v>24835</v>
      </c>
      <c r="F3757">
        <v>137285</v>
      </c>
      <c r="G3757" t="s">
        <v>25</v>
      </c>
      <c r="H3757" t="s">
        <v>3782</v>
      </c>
    </row>
    <row r="3758" spans="1:8">
      <c r="A3758" s="2">
        <v>44986</v>
      </c>
      <c r="B3758" t="s">
        <v>13</v>
      </c>
      <c r="C3758" t="s">
        <v>24</v>
      </c>
      <c r="D3758" t="s">
        <v>20</v>
      </c>
      <c r="E3758">
        <v>52290</v>
      </c>
      <c r="F3758">
        <v>33875</v>
      </c>
      <c r="G3758" t="s">
        <v>22</v>
      </c>
      <c r="H3758" t="s">
        <v>3783</v>
      </c>
    </row>
    <row r="3759" spans="1:8">
      <c r="A3759" s="2">
        <v>44227</v>
      </c>
      <c r="B3759" t="s">
        <v>27</v>
      </c>
      <c r="C3759" t="s">
        <v>24</v>
      </c>
      <c r="D3759" t="s">
        <v>29</v>
      </c>
      <c r="E3759">
        <v>116174</v>
      </c>
      <c r="F3759">
        <v>36939</v>
      </c>
      <c r="G3759" t="s">
        <v>25</v>
      </c>
      <c r="H3759" t="s">
        <v>3784</v>
      </c>
    </row>
    <row r="3760" spans="1:8">
      <c r="A3760" s="2">
        <v>44207</v>
      </c>
      <c r="B3760" t="s">
        <v>13</v>
      </c>
      <c r="C3760" t="s">
        <v>9</v>
      </c>
      <c r="D3760" t="s">
        <v>10</v>
      </c>
      <c r="E3760">
        <v>108727</v>
      </c>
      <c r="F3760">
        <v>147541</v>
      </c>
      <c r="G3760" t="s">
        <v>25</v>
      </c>
      <c r="H3760" t="s">
        <v>3785</v>
      </c>
    </row>
    <row r="3761" spans="1:8">
      <c r="A3761" s="2">
        <v>44292</v>
      </c>
      <c r="B3761" t="s">
        <v>13</v>
      </c>
      <c r="C3761" t="s">
        <v>33</v>
      </c>
      <c r="D3761" t="s">
        <v>15</v>
      </c>
      <c r="E3761">
        <v>38039</v>
      </c>
      <c r="F3761">
        <v>90943</v>
      </c>
      <c r="G3761" t="s">
        <v>16</v>
      </c>
      <c r="H3761" t="s">
        <v>3786</v>
      </c>
    </row>
    <row r="3762" spans="1:8">
      <c r="A3762" s="2">
        <v>44649</v>
      </c>
      <c r="B3762" t="s">
        <v>45</v>
      </c>
      <c r="C3762" t="s">
        <v>13</v>
      </c>
      <c r="D3762" t="s">
        <v>15</v>
      </c>
      <c r="E3762">
        <v>70059</v>
      </c>
      <c r="F3762">
        <v>99311</v>
      </c>
      <c r="G3762" t="s">
        <v>25</v>
      </c>
      <c r="H3762" t="s">
        <v>3787</v>
      </c>
    </row>
    <row r="3763" spans="1:8">
      <c r="A3763" s="2">
        <v>44388</v>
      </c>
      <c r="B3763" t="s">
        <v>31</v>
      </c>
      <c r="C3763" t="s">
        <v>19</v>
      </c>
      <c r="D3763" t="s">
        <v>20</v>
      </c>
      <c r="E3763">
        <v>135873</v>
      </c>
      <c r="F3763">
        <v>59132</v>
      </c>
      <c r="G3763" t="s">
        <v>22</v>
      </c>
      <c r="H3763" t="s">
        <v>3788</v>
      </c>
    </row>
    <row r="3764" spans="1:8">
      <c r="A3764" s="2">
        <v>44682</v>
      </c>
      <c r="B3764" t="s">
        <v>8</v>
      </c>
      <c r="C3764" t="s">
        <v>13</v>
      </c>
      <c r="D3764" t="s">
        <v>48</v>
      </c>
      <c r="E3764">
        <v>105278</v>
      </c>
      <c r="F3764">
        <v>124278</v>
      </c>
      <c r="G3764" t="s">
        <v>11</v>
      </c>
      <c r="H3764" t="s">
        <v>3789</v>
      </c>
    </row>
    <row r="3765" spans="1:8">
      <c r="A3765" s="2">
        <v>44434</v>
      </c>
      <c r="B3765" t="s">
        <v>13</v>
      </c>
      <c r="C3765" t="s">
        <v>9</v>
      </c>
      <c r="D3765" t="s">
        <v>20</v>
      </c>
      <c r="E3765">
        <v>122951</v>
      </c>
      <c r="F3765">
        <v>70719</v>
      </c>
      <c r="G3765" t="s">
        <v>16</v>
      </c>
      <c r="H3765" t="s">
        <v>3790</v>
      </c>
    </row>
    <row r="3766" spans="1:8">
      <c r="A3766" s="2">
        <v>45285</v>
      </c>
      <c r="B3766" t="s">
        <v>31</v>
      </c>
      <c r="C3766" t="s">
        <v>24</v>
      </c>
      <c r="D3766" t="s">
        <v>20</v>
      </c>
      <c r="E3766">
        <v>67247</v>
      </c>
      <c r="F3766">
        <v>158076</v>
      </c>
      <c r="G3766" t="s">
        <v>11</v>
      </c>
      <c r="H3766" t="s">
        <v>3791</v>
      </c>
    </row>
    <row r="3767" spans="1:8">
      <c r="A3767" s="2">
        <v>44931</v>
      </c>
      <c r="B3767" t="s">
        <v>18</v>
      </c>
      <c r="C3767" t="s">
        <v>19</v>
      </c>
      <c r="D3767" t="s">
        <v>20</v>
      </c>
      <c r="E3767">
        <v>124826</v>
      </c>
      <c r="F3767">
        <v>99498</v>
      </c>
      <c r="G3767" t="s">
        <v>22</v>
      </c>
      <c r="H3767" t="s">
        <v>3792</v>
      </c>
    </row>
    <row r="3768" spans="1:8">
      <c r="A3768" s="2">
        <v>45187</v>
      </c>
      <c r="B3768" t="s">
        <v>8</v>
      </c>
      <c r="C3768" t="s">
        <v>33</v>
      </c>
      <c r="D3768" t="s">
        <v>29</v>
      </c>
      <c r="E3768">
        <v>49833</v>
      </c>
      <c r="F3768">
        <v>78762</v>
      </c>
      <c r="G3768" t="s">
        <v>25</v>
      </c>
      <c r="H3768" t="s">
        <v>3793</v>
      </c>
    </row>
    <row r="3769" spans="1:8">
      <c r="A3769" s="2">
        <v>45021</v>
      </c>
      <c r="B3769" t="s">
        <v>8</v>
      </c>
      <c r="C3769" t="s">
        <v>14</v>
      </c>
      <c r="D3769" t="s">
        <v>29</v>
      </c>
      <c r="E3769">
        <v>87453</v>
      </c>
      <c r="F3769">
        <v>13253</v>
      </c>
      <c r="G3769" t="s">
        <v>11</v>
      </c>
      <c r="H3769" t="s">
        <v>3794</v>
      </c>
    </row>
    <row r="3770" spans="1:8">
      <c r="A3770" s="2">
        <v>44302</v>
      </c>
      <c r="B3770" t="s">
        <v>45</v>
      </c>
      <c r="C3770" t="s">
        <v>14</v>
      </c>
      <c r="D3770" t="s">
        <v>20</v>
      </c>
      <c r="E3770">
        <v>28254</v>
      </c>
      <c r="F3770">
        <v>120024</v>
      </c>
      <c r="G3770" t="s">
        <v>16</v>
      </c>
      <c r="H3770" t="s">
        <v>3795</v>
      </c>
    </row>
    <row r="3771" spans="1:8">
      <c r="A3771" s="2">
        <v>44377</v>
      </c>
      <c r="B3771" t="s">
        <v>13</v>
      </c>
      <c r="C3771" t="s">
        <v>9</v>
      </c>
      <c r="D3771" t="s">
        <v>48</v>
      </c>
      <c r="E3771">
        <v>93981</v>
      </c>
      <c r="F3771">
        <v>16726</v>
      </c>
      <c r="G3771" t="s">
        <v>11</v>
      </c>
      <c r="H3771" t="s">
        <v>3796</v>
      </c>
    </row>
    <row r="3772" spans="1:8">
      <c r="A3772" s="2">
        <v>44380</v>
      </c>
      <c r="B3772" t="s">
        <v>18</v>
      </c>
      <c r="C3772" t="s">
        <v>33</v>
      </c>
      <c r="D3772" t="s">
        <v>10</v>
      </c>
      <c r="E3772">
        <v>42611</v>
      </c>
      <c r="F3772">
        <v>66952</v>
      </c>
      <c r="G3772" t="s">
        <v>25</v>
      </c>
      <c r="H3772" t="s">
        <v>3797</v>
      </c>
    </row>
    <row r="3773" spans="1:8">
      <c r="A3773" s="2">
        <v>44422</v>
      </c>
      <c r="B3773" t="s">
        <v>45</v>
      </c>
      <c r="C3773" t="s">
        <v>14</v>
      </c>
      <c r="D3773" t="s">
        <v>15</v>
      </c>
      <c r="E3773">
        <v>119314</v>
      </c>
      <c r="F3773">
        <v>108702</v>
      </c>
      <c r="G3773" t="s">
        <v>11</v>
      </c>
      <c r="H3773" t="s">
        <v>3798</v>
      </c>
    </row>
    <row r="3774" spans="1:8">
      <c r="A3774" s="2">
        <v>44973</v>
      </c>
      <c r="B3774" t="s">
        <v>27</v>
      </c>
      <c r="C3774" t="s">
        <v>14</v>
      </c>
      <c r="D3774" t="s">
        <v>29</v>
      </c>
      <c r="E3774">
        <v>56827</v>
      </c>
      <c r="F3774">
        <v>48000</v>
      </c>
      <c r="G3774" t="s">
        <v>22</v>
      </c>
      <c r="H3774" t="s">
        <v>3799</v>
      </c>
    </row>
    <row r="3775" spans="1:8">
      <c r="A3775" s="2">
        <v>44986</v>
      </c>
      <c r="B3775" t="s">
        <v>31</v>
      </c>
      <c r="C3775" t="s">
        <v>19</v>
      </c>
      <c r="D3775" t="s">
        <v>10</v>
      </c>
      <c r="E3775">
        <v>23830</v>
      </c>
      <c r="F3775">
        <v>37735</v>
      </c>
      <c r="G3775" t="s">
        <v>25</v>
      </c>
      <c r="H3775" t="s">
        <v>3800</v>
      </c>
    </row>
    <row r="3776" spans="1:8">
      <c r="A3776" s="2">
        <v>44884</v>
      </c>
      <c r="B3776" t="s">
        <v>31</v>
      </c>
      <c r="C3776" t="s">
        <v>19</v>
      </c>
      <c r="D3776" t="s">
        <v>29</v>
      </c>
      <c r="E3776">
        <v>116485</v>
      </c>
      <c r="F3776">
        <v>49648</v>
      </c>
      <c r="G3776" t="s">
        <v>25</v>
      </c>
      <c r="H3776" t="s">
        <v>3801</v>
      </c>
    </row>
    <row r="3777" spans="1:8">
      <c r="A3777" s="2">
        <v>44726</v>
      </c>
      <c r="B3777" t="s">
        <v>45</v>
      </c>
      <c r="C3777" t="s">
        <v>13</v>
      </c>
      <c r="D3777" t="s">
        <v>29</v>
      </c>
      <c r="E3777">
        <v>122749</v>
      </c>
      <c r="F3777">
        <v>135103</v>
      </c>
      <c r="G3777" t="s">
        <v>25</v>
      </c>
      <c r="H3777" t="s">
        <v>3802</v>
      </c>
    </row>
    <row r="3778" spans="1:8">
      <c r="A3778" s="2">
        <v>45168</v>
      </c>
      <c r="B3778" t="s">
        <v>31</v>
      </c>
      <c r="C3778" t="s">
        <v>33</v>
      </c>
      <c r="D3778" t="s">
        <v>29</v>
      </c>
      <c r="E3778">
        <v>15696</v>
      </c>
      <c r="F3778">
        <v>9286</v>
      </c>
      <c r="G3778" t="s">
        <v>22</v>
      </c>
      <c r="H3778" t="s">
        <v>3803</v>
      </c>
    </row>
    <row r="3779" spans="1:8">
      <c r="A3779" s="2">
        <v>45132</v>
      </c>
      <c r="B3779" t="s">
        <v>13</v>
      </c>
      <c r="C3779" t="s">
        <v>14</v>
      </c>
      <c r="D3779" t="s">
        <v>20</v>
      </c>
      <c r="E3779">
        <v>76278</v>
      </c>
      <c r="F3779">
        <v>83810</v>
      </c>
      <c r="G3779" t="s">
        <v>16</v>
      </c>
      <c r="H3779" t="s">
        <v>3804</v>
      </c>
    </row>
    <row r="3780" spans="1:8">
      <c r="A3780" s="2">
        <v>44302</v>
      </c>
      <c r="B3780" t="s">
        <v>31</v>
      </c>
      <c r="C3780" t="s">
        <v>19</v>
      </c>
      <c r="D3780" t="s">
        <v>20</v>
      </c>
      <c r="E3780">
        <v>67420</v>
      </c>
      <c r="F3780">
        <v>149798</v>
      </c>
      <c r="G3780" t="s">
        <v>22</v>
      </c>
      <c r="H3780" t="s">
        <v>3805</v>
      </c>
    </row>
    <row r="3781" spans="1:8">
      <c r="A3781" s="2">
        <v>45027</v>
      </c>
      <c r="B3781" t="s">
        <v>13</v>
      </c>
      <c r="C3781" t="s">
        <v>19</v>
      </c>
      <c r="D3781" t="s">
        <v>29</v>
      </c>
      <c r="E3781">
        <v>109320</v>
      </c>
      <c r="F3781">
        <v>69540</v>
      </c>
      <c r="G3781" t="s">
        <v>25</v>
      </c>
      <c r="H3781" t="s">
        <v>3806</v>
      </c>
    </row>
    <row r="3782" spans="1:8">
      <c r="A3782" s="2">
        <v>44875</v>
      </c>
      <c r="B3782" t="s">
        <v>27</v>
      </c>
      <c r="C3782" t="s">
        <v>19</v>
      </c>
      <c r="D3782" t="s">
        <v>29</v>
      </c>
      <c r="E3782">
        <v>134434</v>
      </c>
      <c r="F3782">
        <v>33916</v>
      </c>
      <c r="G3782" t="s">
        <v>25</v>
      </c>
      <c r="H3782" t="s">
        <v>3807</v>
      </c>
    </row>
    <row r="3783" spans="1:8">
      <c r="A3783" s="2">
        <v>45045</v>
      </c>
      <c r="B3783" t="s">
        <v>18</v>
      </c>
      <c r="C3783" t="s">
        <v>13</v>
      </c>
      <c r="D3783" t="s">
        <v>15</v>
      </c>
      <c r="E3783">
        <v>133912</v>
      </c>
      <c r="F3783">
        <v>87826</v>
      </c>
      <c r="G3783" t="s">
        <v>11</v>
      </c>
      <c r="H3783" t="s">
        <v>3808</v>
      </c>
    </row>
    <row r="3784" spans="1:8">
      <c r="A3784" s="2">
        <v>45252</v>
      </c>
      <c r="B3784" t="s">
        <v>8</v>
      </c>
      <c r="C3784" t="s">
        <v>33</v>
      </c>
      <c r="D3784" t="s">
        <v>10</v>
      </c>
      <c r="E3784">
        <v>116578</v>
      </c>
      <c r="F3784">
        <v>10377</v>
      </c>
      <c r="G3784" t="s">
        <v>22</v>
      </c>
      <c r="H3784" t="s">
        <v>3809</v>
      </c>
    </row>
    <row r="3785" spans="1:8">
      <c r="A3785" s="2">
        <v>44589</v>
      </c>
      <c r="B3785" t="s">
        <v>45</v>
      </c>
      <c r="C3785" t="s">
        <v>24</v>
      </c>
      <c r="D3785" t="s">
        <v>10</v>
      </c>
      <c r="E3785">
        <v>57150</v>
      </c>
      <c r="F3785">
        <v>163843</v>
      </c>
      <c r="G3785" t="s">
        <v>16</v>
      </c>
      <c r="H3785" t="s">
        <v>3810</v>
      </c>
    </row>
    <row r="3786" spans="1:8">
      <c r="A3786" s="2">
        <v>44236</v>
      </c>
      <c r="B3786" t="s">
        <v>45</v>
      </c>
      <c r="C3786" t="s">
        <v>19</v>
      </c>
      <c r="D3786" t="s">
        <v>48</v>
      </c>
      <c r="E3786">
        <v>113513</v>
      </c>
      <c r="F3786">
        <v>100573</v>
      </c>
      <c r="G3786" t="s">
        <v>25</v>
      </c>
      <c r="H3786" t="s">
        <v>3811</v>
      </c>
    </row>
    <row r="3787" spans="1:8">
      <c r="A3787" s="2">
        <v>44856</v>
      </c>
      <c r="B3787" t="s">
        <v>13</v>
      </c>
      <c r="C3787" t="s">
        <v>33</v>
      </c>
      <c r="D3787" t="s">
        <v>48</v>
      </c>
      <c r="E3787">
        <v>28306</v>
      </c>
      <c r="F3787">
        <v>57004</v>
      </c>
      <c r="G3787" t="s">
        <v>22</v>
      </c>
      <c r="H3787" t="s">
        <v>3812</v>
      </c>
    </row>
    <row r="3788" spans="1:8">
      <c r="A3788" s="2">
        <v>45177</v>
      </c>
      <c r="B3788" t="s">
        <v>27</v>
      </c>
      <c r="C3788" t="s">
        <v>9</v>
      </c>
      <c r="D3788" t="s">
        <v>48</v>
      </c>
      <c r="E3788">
        <v>105896</v>
      </c>
      <c r="F3788">
        <v>62780</v>
      </c>
      <c r="G3788" t="s">
        <v>25</v>
      </c>
      <c r="H3788" t="s">
        <v>3813</v>
      </c>
    </row>
    <row r="3789" spans="1:8">
      <c r="A3789" s="2">
        <v>45041</v>
      </c>
      <c r="B3789" t="s">
        <v>27</v>
      </c>
      <c r="C3789" t="s">
        <v>13</v>
      </c>
      <c r="D3789" t="s">
        <v>20</v>
      </c>
      <c r="E3789">
        <v>102672</v>
      </c>
      <c r="F3789">
        <v>59267</v>
      </c>
      <c r="G3789" t="s">
        <v>16</v>
      </c>
      <c r="H3789" t="s">
        <v>3814</v>
      </c>
    </row>
    <row r="3790" spans="1:8">
      <c r="A3790" s="2">
        <v>44397</v>
      </c>
      <c r="B3790" t="s">
        <v>8</v>
      </c>
      <c r="C3790" t="s">
        <v>24</v>
      </c>
      <c r="D3790" t="s">
        <v>20</v>
      </c>
      <c r="E3790">
        <v>14753</v>
      </c>
      <c r="F3790">
        <v>120008</v>
      </c>
      <c r="G3790" t="s">
        <v>16</v>
      </c>
      <c r="H3790" t="s">
        <v>3815</v>
      </c>
    </row>
    <row r="3791" spans="1:8">
      <c r="A3791" s="2">
        <v>44643</v>
      </c>
      <c r="B3791" t="s">
        <v>18</v>
      </c>
      <c r="C3791" t="s">
        <v>19</v>
      </c>
      <c r="D3791" t="s">
        <v>15</v>
      </c>
      <c r="E3791">
        <v>87704</v>
      </c>
      <c r="F3791">
        <v>29802</v>
      </c>
      <c r="G3791" t="s">
        <v>11</v>
      </c>
      <c r="H3791" t="s">
        <v>3816</v>
      </c>
    </row>
    <row r="3792" spans="1:8">
      <c r="A3792" s="2">
        <v>45258</v>
      </c>
      <c r="B3792" t="s">
        <v>45</v>
      </c>
      <c r="C3792" t="s">
        <v>19</v>
      </c>
      <c r="D3792" t="s">
        <v>20</v>
      </c>
      <c r="E3792">
        <v>84374</v>
      </c>
      <c r="F3792">
        <v>33446</v>
      </c>
      <c r="G3792" t="s">
        <v>11</v>
      </c>
      <c r="H3792" t="s">
        <v>3817</v>
      </c>
    </row>
    <row r="3793" spans="1:8">
      <c r="A3793" s="2">
        <v>44640</v>
      </c>
      <c r="B3793" t="s">
        <v>13</v>
      </c>
      <c r="C3793" t="s">
        <v>13</v>
      </c>
      <c r="D3793" t="s">
        <v>48</v>
      </c>
      <c r="E3793">
        <v>98144</v>
      </c>
      <c r="F3793">
        <v>169932</v>
      </c>
      <c r="G3793" t="s">
        <v>11</v>
      </c>
      <c r="H3793" t="s">
        <v>3818</v>
      </c>
    </row>
    <row r="3794" spans="1:8">
      <c r="A3794" s="2">
        <v>44957</v>
      </c>
      <c r="B3794" t="s">
        <v>27</v>
      </c>
      <c r="C3794" t="s">
        <v>13</v>
      </c>
      <c r="D3794" t="s">
        <v>29</v>
      </c>
      <c r="E3794">
        <v>98617</v>
      </c>
      <c r="F3794">
        <v>98296</v>
      </c>
      <c r="G3794" t="s">
        <v>16</v>
      </c>
      <c r="H3794" t="s">
        <v>3819</v>
      </c>
    </row>
    <row r="3795" spans="1:8">
      <c r="A3795" s="2">
        <v>44423</v>
      </c>
      <c r="B3795" t="s">
        <v>45</v>
      </c>
      <c r="C3795" t="s">
        <v>14</v>
      </c>
      <c r="D3795" t="s">
        <v>48</v>
      </c>
      <c r="E3795">
        <v>20875</v>
      </c>
      <c r="F3795">
        <v>91132</v>
      </c>
      <c r="G3795" t="s">
        <v>22</v>
      </c>
      <c r="H3795" t="s">
        <v>3820</v>
      </c>
    </row>
    <row r="3796" spans="1:8">
      <c r="A3796" s="2">
        <v>44244</v>
      </c>
      <c r="B3796" t="s">
        <v>13</v>
      </c>
      <c r="C3796" t="s">
        <v>19</v>
      </c>
      <c r="D3796" t="s">
        <v>15</v>
      </c>
      <c r="E3796">
        <v>100853</v>
      </c>
      <c r="F3796">
        <v>19837</v>
      </c>
      <c r="G3796" t="s">
        <v>22</v>
      </c>
      <c r="H3796" t="s">
        <v>3821</v>
      </c>
    </row>
    <row r="3797" spans="1:8">
      <c r="A3797" s="2">
        <v>45238</v>
      </c>
      <c r="B3797" t="s">
        <v>31</v>
      </c>
      <c r="C3797" t="s">
        <v>33</v>
      </c>
      <c r="D3797" t="s">
        <v>29</v>
      </c>
      <c r="E3797">
        <v>58996</v>
      </c>
      <c r="F3797">
        <v>46992</v>
      </c>
      <c r="G3797" t="s">
        <v>16</v>
      </c>
      <c r="H3797" t="s">
        <v>3822</v>
      </c>
    </row>
    <row r="3798" spans="1:8">
      <c r="A3798" s="2">
        <v>45108</v>
      </c>
      <c r="B3798" t="s">
        <v>45</v>
      </c>
      <c r="C3798" t="s">
        <v>13</v>
      </c>
      <c r="D3798" t="s">
        <v>20</v>
      </c>
      <c r="E3798">
        <v>107101</v>
      </c>
      <c r="F3798">
        <v>147761</v>
      </c>
      <c r="G3798" t="s">
        <v>16</v>
      </c>
      <c r="H3798" t="s">
        <v>3823</v>
      </c>
    </row>
    <row r="3799" spans="1:8">
      <c r="A3799" s="2">
        <v>44383</v>
      </c>
      <c r="B3799" t="s">
        <v>18</v>
      </c>
      <c r="C3799" t="s">
        <v>13</v>
      </c>
      <c r="D3799" t="s">
        <v>29</v>
      </c>
      <c r="E3799">
        <v>146638</v>
      </c>
      <c r="F3799">
        <v>9565</v>
      </c>
      <c r="G3799" t="s">
        <v>22</v>
      </c>
      <c r="H3799" t="s">
        <v>3824</v>
      </c>
    </row>
    <row r="3800" spans="1:8">
      <c r="A3800" s="2">
        <v>44541</v>
      </c>
      <c r="B3800" t="s">
        <v>13</v>
      </c>
      <c r="C3800" t="s">
        <v>9</v>
      </c>
      <c r="D3800" t="s">
        <v>15</v>
      </c>
      <c r="E3800">
        <v>120698</v>
      </c>
      <c r="F3800">
        <v>132542</v>
      </c>
      <c r="G3800" t="s">
        <v>25</v>
      </c>
      <c r="H3800" t="s">
        <v>3825</v>
      </c>
    </row>
    <row r="3801" spans="1:8">
      <c r="A3801" s="2">
        <v>44420</v>
      </c>
      <c r="B3801" t="s">
        <v>18</v>
      </c>
      <c r="C3801" t="s">
        <v>9</v>
      </c>
      <c r="D3801" t="s">
        <v>20</v>
      </c>
      <c r="E3801">
        <v>89139</v>
      </c>
      <c r="F3801">
        <v>32793</v>
      </c>
      <c r="G3801" t="s">
        <v>22</v>
      </c>
      <c r="H3801" t="s">
        <v>3826</v>
      </c>
    </row>
    <row r="3802" spans="1:8">
      <c r="A3802" s="2">
        <v>45026</v>
      </c>
      <c r="B3802" t="s">
        <v>45</v>
      </c>
      <c r="C3802" t="s">
        <v>9</v>
      </c>
      <c r="D3802" t="s">
        <v>10</v>
      </c>
      <c r="E3802">
        <v>48690</v>
      </c>
      <c r="F3802">
        <v>143692</v>
      </c>
      <c r="G3802" t="s">
        <v>16</v>
      </c>
      <c r="H3802" t="s">
        <v>3827</v>
      </c>
    </row>
    <row r="3803" spans="1:8">
      <c r="A3803" s="2">
        <v>44684</v>
      </c>
      <c r="B3803" t="s">
        <v>31</v>
      </c>
      <c r="C3803" t="s">
        <v>13</v>
      </c>
      <c r="D3803" t="s">
        <v>48</v>
      </c>
      <c r="E3803">
        <v>113340</v>
      </c>
      <c r="F3803">
        <v>73200</v>
      </c>
      <c r="G3803" t="s">
        <v>22</v>
      </c>
      <c r="H3803" t="s">
        <v>3828</v>
      </c>
    </row>
    <row r="3804" spans="1:8">
      <c r="A3804" s="2">
        <v>45073</v>
      </c>
      <c r="B3804" t="s">
        <v>18</v>
      </c>
      <c r="C3804" t="s">
        <v>24</v>
      </c>
      <c r="D3804" t="s">
        <v>48</v>
      </c>
      <c r="E3804">
        <v>12646</v>
      </c>
      <c r="F3804">
        <v>33937</v>
      </c>
      <c r="G3804" t="s">
        <v>22</v>
      </c>
      <c r="H3804" t="s">
        <v>3829</v>
      </c>
    </row>
    <row r="3805" spans="1:8">
      <c r="A3805" s="2">
        <v>45045</v>
      </c>
      <c r="B3805" t="s">
        <v>27</v>
      </c>
      <c r="C3805" t="s">
        <v>33</v>
      </c>
      <c r="D3805" t="s">
        <v>15</v>
      </c>
      <c r="E3805">
        <v>132372</v>
      </c>
      <c r="F3805">
        <v>118712</v>
      </c>
      <c r="G3805" t="s">
        <v>16</v>
      </c>
      <c r="H3805" t="s">
        <v>3830</v>
      </c>
    </row>
    <row r="3806" spans="1:8">
      <c r="A3806" s="2">
        <v>45175</v>
      </c>
      <c r="B3806" t="s">
        <v>13</v>
      </c>
      <c r="C3806" t="s">
        <v>13</v>
      </c>
      <c r="D3806" t="s">
        <v>15</v>
      </c>
      <c r="E3806">
        <v>51592</v>
      </c>
      <c r="F3806">
        <v>130227</v>
      </c>
      <c r="G3806" t="s">
        <v>25</v>
      </c>
      <c r="H3806" t="s">
        <v>3831</v>
      </c>
    </row>
    <row r="3807" spans="1:8">
      <c r="A3807" s="2">
        <v>45213</v>
      </c>
      <c r="B3807" t="s">
        <v>45</v>
      </c>
      <c r="C3807" t="s">
        <v>14</v>
      </c>
      <c r="D3807" t="s">
        <v>48</v>
      </c>
      <c r="E3807">
        <v>39339</v>
      </c>
      <c r="F3807">
        <v>133038</v>
      </c>
      <c r="G3807" t="s">
        <v>16</v>
      </c>
      <c r="H3807" t="s">
        <v>3832</v>
      </c>
    </row>
    <row r="3808" spans="1:8">
      <c r="A3808" s="2">
        <v>44384</v>
      </c>
      <c r="B3808" t="s">
        <v>31</v>
      </c>
      <c r="C3808" t="s">
        <v>19</v>
      </c>
      <c r="D3808" t="s">
        <v>29</v>
      </c>
      <c r="E3808">
        <v>113849</v>
      </c>
      <c r="F3808">
        <v>67400</v>
      </c>
      <c r="G3808" t="s">
        <v>11</v>
      </c>
      <c r="H3808" t="s">
        <v>3833</v>
      </c>
    </row>
    <row r="3809" spans="1:8">
      <c r="A3809" s="2">
        <v>44466</v>
      </c>
      <c r="B3809" t="s">
        <v>27</v>
      </c>
      <c r="C3809" t="s">
        <v>24</v>
      </c>
      <c r="D3809" t="s">
        <v>10</v>
      </c>
      <c r="E3809">
        <v>108718</v>
      </c>
      <c r="F3809">
        <v>53277</v>
      </c>
      <c r="G3809" t="s">
        <v>11</v>
      </c>
      <c r="H3809" t="s">
        <v>3834</v>
      </c>
    </row>
    <row r="3810" spans="1:8">
      <c r="A3810" s="2">
        <v>44506</v>
      </c>
      <c r="B3810" t="s">
        <v>45</v>
      </c>
      <c r="C3810" t="s">
        <v>24</v>
      </c>
      <c r="D3810" t="s">
        <v>10</v>
      </c>
      <c r="E3810">
        <v>119702</v>
      </c>
      <c r="F3810">
        <v>33372</v>
      </c>
      <c r="G3810" t="s">
        <v>22</v>
      </c>
      <c r="H3810" t="s">
        <v>3835</v>
      </c>
    </row>
    <row r="3811" spans="1:8">
      <c r="A3811" s="2">
        <v>45041</v>
      </c>
      <c r="B3811" t="s">
        <v>31</v>
      </c>
      <c r="C3811" t="s">
        <v>33</v>
      </c>
      <c r="D3811" t="s">
        <v>15</v>
      </c>
      <c r="E3811">
        <v>100883</v>
      </c>
      <c r="F3811">
        <v>144028</v>
      </c>
      <c r="G3811" t="s">
        <v>16</v>
      </c>
      <c r="H3811" t="s">
        <v>3836</v>
      </c>
    </row>
    <row r="3812" spans="1:8">
      <c r="A3812" s="2">
        <v>44682</v>
      </c>
      <c r="B3812" t="s">
        <v>27</v>
      </c>
      <c r="C3812" t="s">
        <v>24</v>
      </c>
      <c r="D3812" t="s">
        <v>15</v>
      </c>
      <c r="E3812">
        <v>49967</v>
      </c>
      <c r="F3812">
        <v>19911</v>
      </c>
      <c r="G3812" t="s">
        <v>25</v>
      </c>
      <c r="H3812" t="s">
        <v>3837</v>
      </c>
    </row>
    <row r="3813" spans="1:8">
      <c r="A3813" s="2">
        <v>44316</v>
      </c>
      <c r="B3813" t="s">
        <v>18</v>
      </c>
      <c r="C3813" t="s">
        <v>33</v>
      </c>
      <c r="D3813" t="s">
        <v>29</v>
      </c>
      <c r="E3813">
        <v>75463</v>
      </c>
      <c r="F3813">
        <v>121771</v>
      </c>
      <c r="G3813" t="s">
        <v>22</v>
      </c>
      <c r="H3813" t="s">
        <v>3838</v>
      </c>
    </row>
    <row r="3814" spans="1:8">
      <c r="A3814" s="2">
        <v>44416</v>
      </c>
      <c r="B3814" t="s">
        <v>45</v>
      </c>
      <c r="C3814" t="s">
        <v>24</v>
      </c>
      <c r="D3814" t="s">
        <v>15</v>
      </c>
      <c r="E3814">
        <v>56851</v>
      </c>
      <c r="F3814">
        <v>89232</v>
      </c>
      <c r="G3814" t="s">
        <v>16</v>
      </c>
      <c r="H3814" t="s">
        <v>3839</v>
      </c>
    </row>
    <row r="3815" spans="1:8">
      <c r="A3815" s="2">
        <v>44249</v>
      </c>
      <c r="B3815" t="s">
        <v>45</v>
      </c>
      <c r="C3815" t="s">
        <v>19</v>
      </c>
      <c r="D3815" t="s">
        <v>10</v>
      </c>
      <c r="E3815">
        <v>35062</v>
      </c>
      <c r="F3815">
        <v>59403</v>
      </c>
      <c r="G3815" t="s">
        <v>22</v>
      </c>
      <c r="H3815" t="s">
        <v>3840</v>
      </c>
    </row>
    <row r="3816" spans="1:8">
      <c r="A3816" s="2">
        <v>44954</v>
      </c>
      <c r="B3816" t="s">
        <v>18</v>
      </c>
      <c r="C3816" t="s">
        <v>33</v>
      </c>
      <c r="D3816" t="s">
        <v>48</v>
      </c>
      <c r="E3816">
        <v>69123</v>
      </c>
      <c r="F3816">
        <v>145742</v>
      </c>
      <c r="G3816" t="s">
        <v>22</v>
      </c>
      <c r="H3816" t="s">
        <v>3841</v>
      </c>
    </row>
    <row r="3817" spans="1:8">
      <c r="A3817" s="2">
        <v>44934</v>
      </c>
      <c r="B3817" t="s">
        <v>8</v>
      </c>
      <c r="C3817" t="s">
        <v>9</v>
      </c>
      <c r="D3817" t="s">
        <v>10</v>
      </c>
      <c r="E3817">
        <v>99229</v>
      </c>
      <c r="F3817">
        <v>67844</v>
      </c>
      <c r="G3817" t="s">
        <v>16</v>
      </c>
      <c r="H3817" t="s">
        <v>3842</v>
      </c>
    </row>
    <row r="3818" spans="1:8">
      <c r="A3818" s="2">
        <v>44916</v>
      </c>
      <c r="B3818" t="s">
        <v>27</v>
      </c>
      <c r="C3818" t="s">
        <v>9</v>
      </c>
      <c r="D3818" t="s">
        <v>29</v>
      </c>
      <c r="E3818">
        <v>149293</v>
      </c>
      <c r="F3818">
        <v>71137</v>
      </c>
      <c r="G3818" t="s">
        <v>25</v>
      </c>
      <c r="H3818" t="s">
        <v>3843</v>
      </c>
    </row>
    <row r="3819" spans="1:8">
      <c r="A3819" s="2">
        <v>44602</v>
      </c>
      <c r="B3819" t="s">
        <v>18</v>
      </c>
      <c r="C3819" t="s">
        <v>24</v>
      </c>
      <c r="D3819" t="s">
        <v>48</v>
      </c>
      <c r="E3819">
        <v>25234</v>
      </c>
      <c r="F3819">
        <v>31473</v>
      </c>
      <c r="G3819" t="s">
        <v>25</v>
      </c>
      <c r="H3819" t="s">
        <v>3844</v>
      </c>
    </row>
    <row r="3820" spans="1:8">
      <c r="A3820" s="2">
        <v>44804</v>
      </c>
      <c r="B3820" t="s">
        <v>45</v>
      </c>
      <c r="C3820" t="s">
        <v>24</v>
      </c>
      <c r="D3820" t="s">
        <v>48</v>
      </c>
      <c r="E3820">
        <v>149393</v>
      </c>
      <c r="F3820">
        <v>55298</v>
      </c>
      <c r="G3820" t="s">
        <v>11</v>
      </c>
      <c r="H3820" t="s">
        <v>3845</v>
      </c>
    </row>
    <row r="3821" spans="1:8">
      <c r="A3821" s="2">
        <v>45217</v>
      </c>
      <c r="B3821" t="s">
        <v>27</v>
      </c>
      <c r="C3821" t="s">
        <v>33</v>
      </c>
      <c r="D3821" t="s">
        <v>10</v>
      </c>
      <c r="E3821">
        <v>17945</v>
      </c>
      <c r="F3821">
        <v>29345</v>
      </c>
      <c r="G3821" t="s">
        <v>25</v>
      </c>
      <c r="H3821" t="s">
        <v>3846</v>
      </c>
    </row>
    <row r="3822" spans="1:8">
      <c r="A3822" s="2">
        <v>44618</v>
      </c>
      <c r="B3822" t="s">
        <v>27</v>
      </c>
      <c r="C3822" t="s">
        <v>33</v>
      </c>
      <c r="D3822" t="s">
        <v>48</v>
      </c>
      <c r="E3822">
        <v>15189</v>
      </c>
      <c r="F3822">
        <v>33608</v>
      </c>
      <c r="G3822" t="s">
        <v>11</v>
      </c>
      <c r="H3822" t="s">
        <v>3847</v>
      </c>
    </row>
    <row r="3823" spans="1:8">
      <c r="A3823" s="2">
        <v>44908</v>
      </c>
      <c r="B3823" t="s">
        <v>8</v>
      </c>
      <c r="C3823" t="s">
        <v>19</v>
      </c>
      <c r="D3823" t="s">
        <v>48</v>
      </c>
      <c r="E3823">
        <v>112518</v>
      </c>
      <c r="F3823">
        <v>109488</v>
      </c>
      <c r="G3823" t="s">
        <v>16</v>
      </c>
      <c r="H3823" t="s">
        <v>3848</v>
      </c>
    </row>
    <row r="3824" spans="1:8">
      <c r="A3824" s="2">
        <v>44443</v>
      </c>
      <c r="B3824" t="s">
        <v>45</v>
      </c>
      <c r="C3824" t="s">
        <v>13</v>
      </c>
      <c r="D3824" t="s">
        <v>15</v>
      </c>
      <c r="E3824">
        <v>143446</v>
      </c>
      <c r="F3824">
        <v>114835</v>
      </c>
      <c r="G3824" t="s">
        <v>22</v>
      </c>
      <c r="H3824" t="s">
        <v>3849</v>
      </c>
    </row>
    <row r="3825" spans="1:8">
      <c r="A3825" s="2">
        <v>44268</v>
      </c>
      <c r="B3825" t="s">
        <v>31</v>
      </c>
      <c r="C3825" t="s">
        <v>9</v>
      </c>
      <c r="D3825" t="s">
        <v>48</v>
      </c>
      <c r="E3825">
        <v>137066</v>
      </c>
      <c r="F3825">
        <v>18286</v>
      </c>
      <c r="G3825" t="s">
        <v>22</v>
      </c>
      <c r="H3825" t="s">
        <v>3850</v>
      </c>
    </row>
    <row r="3826" spans="1:8">
      <c r="A3826" s="2">
        <v>44381</v>
      </c>
      <c r="B3826" t="s">
        <v>8</v>
      </c>
      <c r="C3826" t="s">
        <v>13</v>
      </c>
      <c r="D3826" t="s">
        <v>29</v>
      </c>
      <c r="E3826">
        <v>120711</v>
      </c>
      <c r="F3826">
        <v>155944</v>
      </c>
      <c r="G3826" t="s">
        <v>25</v>
      </c>
      <c r="H3826" t="s">
        <v>3851</v>
      </c>
    </row>
    <row r="3827" spans="1:8">
      <c r="A3827" s="2">
        <v>44202</v>
      </c>
      <c r="B3827" t="s">
        <v>8</v>
      </c>
      <c r="C3827" t="s">
        <v>13</v>
      </c>
      <c r="D3827" t="s">
        <v>48</v>
      </c>
      <c r="E3827">
        <v>19173</v>
      </c>
      <c r="F3827">
        <v>97185</v>
      </c>
      <c r="G3827" t="s">
        <v>22</v>
      </c>
      <c r="H3827" t="s">
        <v>3852</v>
      </c>
    </row>
    <row r="3828" spans="1:8">
      <c r="A3828" s="2">
        <v>45102</v>
      </c>
      <c r="B3828" t="s">
        <v>31</v>
      </c>
      <c r="C3828" t="s">
        <v>14</v>
      </c>
      <c r="D3828" t="s">
        <v>15</v>
      </c>
      <c r="E3828">
        <v>145374</v>
      </c>
      <c r="F3828">
        <v>52476</v>
      </c>
      <c r="G3828" t="s">
        <v>16</v>
      </c>
      <c r="H3828" t="s">
        <v>3853</v>
      </c>
    </row>
    <row r="3829" spans="1:8">
      <c r="A3829" s="2">
        <v>44583</v>
      </c>
      <c r="B3829" t="s">
        <v>31</v>
      </c>
      <c r="C3829" t="s">
        <v>33</v>
      </c>
      <c r="D3829" t="s">
        <v>20</v>
      </c>
      <c r="E3829">
        <v>120997</v>
      </c>
      <c r="F3829">
        <v>128059</v>
      </c>
      <c r="G3829" t="s">
        <v>25</v>
      </c>
      <c r="H3829" t="s">
        <v>3854</v>
      </c>
    </row>
    <row r="3830" spans="1:8">
      <c r="A3830" s="2">
        <v>44895</v>
      </c>
      <c r="B3830" t="s">
        <v>8</v>
      </c>
      <c r="C3830" t="s">
        <v>14</v>
      </c>
      <c r="D3830" t="s">
        <v>20</v>
      </c>
      <c r="E3830">
        <v>65842</v>
      </c>
      <c r="F3830">
        <v>111581</v>
      </c>
      <c r="G3830" t="s">
        <v>25</v>
      </c>
      <c r="H3830" t="s">
        <v>3855</v>
      </c>
    </row>
    <row r="3831" spans="1:8">
      <c r="A3831" s="2">
        <v>45023</v>
      </c>
      <c r="B3831" t="s">
        <v>27</v>
      </c>
      <c r="C3831" t="s">
        <v>14</v>
      </c>
      <c r="D3831" t="s">
        <v>29</v>
      </c>
      <c r="E3831">
        <v>141183</v>
      </c>
      <c r="F3831">
        <v>101567</v>
      </c>
      <c r="G3831" t="s">
        <v>11</v>
      </c>
      <c r="H3831" t="s">
        <v>3856</v>
      </c>
    </row>
    <row r="3832" spans="1:8">
      <c r="A3832" s="2">
        <v>44545</v>
      </c>
      <c r="B3832" t="s">
        <v>18</v>
      </c>
      <c r="C3832" t="s">
        <v>13</v>
      </c>
      <c r="D3832" t="s">
        <v>29</v>
      </c>
      <c r="E3832">
        <v>131841</v>
      </c>
      <c r="F3832">
        <v>81477</v>
      </c>
      <c r="G3832" t="s">
        <v>16</v>
      </c>
      <c r="H3832" t="s">
        <v>3857</v>
      </c>
    </row>
    <row r="3833" spans="1:8">
      <c r="A3833" s="2">
        <v>44504</v>
      </c>
      <c r="B3833" t="s">
        <v>18</v>
      </c>
      <c r="C3833" t="s">
        <v>14</v>
      </c>
      <c r="D3833" t="s">
        <v>48</v>
      </c>
      <c r="E3833">
        <v>91102</v>
      </c>
      <c r="F3833">
        <v>159055</v>
      </c>
      <c r="G3833" t="s">
        <v>11</v>
      </c>
      <c r="H3833" t="s">
        <v>3858</v>
      </c>
    </row>
    <row r="3834" spans="1:8">
      <c r="A3834" s="2">
        <v>44483</v>
      </c>
      <c r="B3834" t="s">
        <v>8</v>
      </c>
      <c r="C3834" t="s">
        <v>19</v>
      </c>
      <c r="D3834" t="s">
        <v>48</v>
      </c>
      <c r="E3834">
        <v>113013</v>
      </c>
      <c r="F3834">
        <v>54016</v>
      </c>
      <c r="G3834" t="s">
        <v>25</v>
      </c>
      <c r="H3834" t="s">
        <v>3859</v>
      </c>
    </row>
    <row r="3835" spans="1:8">
      <c r="A3835" s="2">
        <v>44962</v>
      </c>
      <c r="B3835" t="s">
        <v>27</v>
      </c>
      <c r="C3835" t="s">
        <v>33</v>
      </c>
      <c r="D3835" t="s">
        <v>20</v>
      </c>
      <c r="E3835">
        <v>149969</v>
      </c>
      <c r="F3835">
        <v>24260</v>
      </c>
      <c r="G3835" t="s">
        <v>11</v>
      </c>
      <c r="H3835" t="s">
        <v>3860</v>
      </c>
    </row>
    <row r="3836" spans="1:8">
      <c r="A3836" s="2">
        <v>44921</v>
      </c>
      <c r="B3836" t="s">
        <v>31</v>
      </c>
      <c r="C3836" t="s">
        <v>13</v>
      </c>
      <c r="D3836" t="s">
        <v>20</v>
      </c>
      <c r="E3836">
        <v>48640</v>
      </c>
      <c r="F3836">
        <v>95576</v>
      </c>
      <c r="G3836" t="s">
        <v>16</v>
      </c>
      <c r="H3836" t="s">
        <v>3861</v>
      </c>
    </row>
    <row r="3837" spans="1:8">
      <c r="A3837" s="2">
        <v>44958</v>
      </c>
      <c r="B3837" t="s">
        <v>13</v>
      </c>
      <c r="C3837" t="s">
        <v>33</v>
      </c>
      <c r="D3837" t="s">
        <v>10</v>
      </c>
      <c r="E3837">
        <v>24482</v>
      </c>
      <c r="F3837">
        <v>52713</v>
      </c>
      <c r="G3837" t="s">
        <v>11</v>
      </c>
      <c r="H3837" t="s">
        <v>3862</v>
      </c>
    </row>
    <row r="3838" spans="1:8">
      <c r="A3838" s="2">
        <v>44579</v>
      </c>
      <c r="B3838" t="s">
        <v>8</v>
      </c>
      <c r="C3838" t="s">
        <v>19</v>
      </c>
      <c r="D3838" t="s">
        <v>20</v>
      </c>
      <c r="E3838">
        <v>100052</v>
      </c>
      <c r="F3838">
        <v>77748</v>
      </c>
      <c r="G3838" t="s">
        <v>25</v>
      </c>
      <c r="H3838" t="s">
        <v>3863</v>
      </c>
    </row>
    <row r="3839" spans="1:8">
      <c r="A3839" s="2">
        <v>44584</v>
      </c>
      <c r="B3839" t="s">
        <v>45</v>
      </c>
      <c r="C3839" t="s">
        <v>24</v>
      </c>
      <c r="D3839" t="s">
        <v>20</v>
      </c>
      <c r="E3839">
        <v>130963</v>
      </c>
      <c r="F3839">
        <v>166262</v>
      </c>
      <c r="G3839" t="s">
        <v>11</v>
      </c>
      <c r="H3839" t="s">
        <v>3864</v>
      </c>
    </row>
    <row r="3840" spans="1:8">
      <c r="A3840" s="2">
        <v>44721</v>
      </c>
      <c r="B3840" t="s">
        <v>27</v>
      </c>
      <c r="C3840" t="s">
        <v>14</v>
      </c>
      <c r="D3840" t="s">
        <v>29</v>
      </c>
      <c r="E3840">
        <v>66145</v>
      </c>
      <c r="F3840">
        <v>106789</v>
      </c>
      <c r="G3840" t="s">
        <v>25</v>
      </c>
      <c r="H3840" t="s">
        <v>3865</v>
      </c>
    </row>
    <row r="3841" spans="1:8">
      <c r="A3841" s="2">
        <v>44835</v>
      </c>
      <c r="B3841" t="s">
        <v>45</v>
      </c>
      <c r="C3841" t="s">
        <v>13</v>
      </c>
      <c r="D3841" t="s">
        <v>10</v>
      </c>
      <c r="E3841">
        <v>127288</v>
      </c>
      <c r="F3841">
        <v>156842</v>
      </c>
      <c r="G3841" t="s">
        <v>25</v>
      </c>
      <c r="H3841" t="s">
        <v>3866</v>
      </c>
    </row>
    <row r="3842" spans="1:8">
      <c r="A3842" s="2">
        <v>45134</v>
      </c>
      <c r="B3842" t="s">
        <v>45</v>
      </c>
      <c r="C3842" t="s">
        <v>9</v>
      </c>
      <c r="D3842" t="s">
        <v>10</v>
      </c>
      <c r="E3842">
        <v>91718</v>
      </c>
      <c r="F3842">
        <v>58201</v>
      </c>
      <c r="G3842" t="s">
        <v>11</v>
      </c>
      <c r="H3842" t="s">
        <v>3867</v>
      </c>
    </row>
    <row r="3843" spans="1:8">
      <c r="A3843" s="2">
        <v>44472</v>
      </c>
      <c r="B3843" t="s">
        <v>8</v>
      </c>
      <c r="C3843" t="s">
        <v>33</v>
      </c>
      <c r="D3843" t="s">
        <v>48</v>
      </c>
      <c r="E3843">
        <v>14857</v>
      </c>
      <c r="F3843">
        <v>107087</v>
      </c>
      <c r="G3843" t="s">
        <v>22</v>
      </c>
      <c r="H3843" t="s">
        <v>3868</v>
      </c>
    </row>
    <row r="3844" spans="1:8">
      <c r="A3844" s="2">
        <v>44696</v>
      </c>
      <c r="B3844" t="s">
        <v>27</v>
      </c>
      <c r="C3844" t="s">
        <v>19</v>
      </c>
      <c r="D3844" t="s">
        <v>48</v>
      </c>
      <c r="E3844">
        <v>21166</v>
      </c>
      <c r="F3844">
        <v>19251</v>
      </c>
      <c r="G3844" t="s">
        <v>16</v>
      </c>
      <c r="H3844" t="s">
        <v>3869</v>
      </c>
    </row>
    <row r="3845" spans="1:8">
      <c r="A3845" s="2">
        <v>44913</v>
      </c>
      <c r="B3845" t="s">
        <v>45</v>
      </c>
      <c r="C3845" t="s">
        <v>14</v>
      </c>
      <c r="D3845" t="s">
        <v>10</v>
      </c>
      <c r="E3845">
        <v>132494</v>
      </c>
      <c r="F3845">
        <v>131499</v>
      </c>
      <c r="G3845" t="s">
        <v>25</v>
      </c>
      <c r="H3845" t="s">
        <v>3870</v>
      </c>
    </row>
    <row r="3846" spans="1:8">
      <c r="A3846" s="2">
        <v>44533</v>
      </c>
      <c r="B3846" t="s">
        <v>27</v>
      </c>
      <c r="C3846" t="s">
        <v>33</v>
      </c>
      <c r="D3846" t="s">
        <v>10</v>
      </c>
      <c r="E3846">
        <v>17498</v>
      </c>
      <c r="F3846">
        <v>136356</v>
      </c>
      <c r="G3846" t="s">
        <v>22</v>
      </c>
      <c r="H3846" t="s">
        <v>3871</v>
      </c>
    </row>
    <row r="3847" spans="1:8">
      <c r="A3847" s="2">
        <v>45128</v>
      </c>
      <c r="B3847" t="s">
        <v>18</v>
      </c>
      <c r="C3847" t="s">
        <v>19</v>
      </c>
      <c r="D3847" t="s">
        <v>48</v>
      </c>
      <c r="E3847">
        <v>116371</v>
      </c>
      <c r="F3847">
        <v>70939</v>
      </c>
      <c r="G3847" t="s">
        <v>16</v>
      </c>
      <c r="H3847" t="s">
        <v>3872</v>
      </c>
    </row>
    <row r="3848" spans="1:8">
      <c r="A3848" s="2">
        <v>44677</v>
      </c>
      <c r="B3848" t="s">
        <v>13</v>
      </c>
      <c r="C3848" t="s">
        <v>33</v>
      </c>
      <c r="D3848" t="s">
        <v>29</v>
      </c>
      <c r="E3848">
        <v>54180</v>
      </c>
      <c r="F3848">
        <v>16061</v>
      </c>
      <c r="G3848" t="s">
        <v>22</v>
      </c>
      <c r="H3848" t="s">
        <v>3873</v>
      </c>
    </row>
    <row r="3849" spans="1:8">
      <c r="A3849" s="2">
        <v>45107</v>
      </c>
      <c r="B3849" t="s">
        <v>45</v>
      </c>
      <c r="C3849" t="s">
        <v>24</v>
      </c>
      <c r="D3849" t="s">
        <v>29</v>
      </c>
      <c r="E3849">
        <v>51128</v>
      </c>
      <c r="F3849">
        <v>32408</v>
      </c>
      <c r="G3849" t="s">
        <v>11</v>
      </c>
      <c r="H3849" t="s">
        <v>3874</v>
      </c>
    </row>
    <row r="3850" spans="1:8">
      <c r="A3850" s="2">
        <v>45278</v>
      </c>
      <c r="B3850" t="s">
        <v>45</v>
      </c>
      <c r="C3850" t="s">
        <v>19</v>
      </c>
      <c r="D3850" t="s">
        <v>29</v>
      </c>
      <c r="E3850">
        <v>98620</v>
      </c>
      <c r="F3850">
        <v>135218</v>
      </c>
      <c r="G3850" t="s">
        <v>25</v>
      </c>
      <c r="H3850" t="s">
        <v>3875</v>
      </c>
    </row>
    <row r="3851" spans="1:8">
      <c r="A3851" s="2">
        <v>44305</v>
      </c>
      <c r="B3851" t="s">
        <v>27</v>
      </c>
      <c r="C3851" t="s">
        <v>33</v>
      </c>
      <c r="D3851" t="s">
        <v>29</v>
      </c>
      <c r="E3851">
        <v>109411</v>
      </c>
      <c r="F3851">
        <v>134354</v>
      </c>
      <c r="G3851" t="s">
        <v>22</v>
      </c>
      <c r="H3851" t="s">
        <v>3876</v>
      </c>
    </row>
    <row r="3852" spans="1:8">
      <c r="A3852" s="2">
        <v>44524</v>
      </c>
      <c r="B3852" t="s">
        <v>13</v>
      </c>
      <c r="C3852" t="s">
        <v>24</v>
      </c>
      <c r="D3852" t="s">
        <v>48</v>
      </c>
      <c r="E3852">
        <v>69911</v>
      </c>
      <c r="F3852">
        <v>157260</v>
      </c>
      <c r="G3852" t="s">
        <v>22</v>
      </c>
      <c r="H3852" t="s">
        <v>3877</v>
      </c>
    </row>
    <row r="3853" spans="1:8">
      <c r="A3853" s="2">
        <v>44511</v>
      </c>
      <c r="B3853" t="s">
        <v>18</v>
      </c>
      <c r="C3853" t="s">
        <v>24</v>
      </c>
      <c r="D3853" t="s">
        <v>15</v>
      </c>
      <c r="E3853">
        <v>67450</v>
      </c>
      <c r="F3853">
        <v>161851</v>
      </c>
      <c r="G3853" t="s">
        <v>16</v>
      </c>
      <c r="H3853" t="s">
        <v>3878</v>
      </c>
    </row>
    <row r="3854" spans="1:8">
      <c r="A3854" s="2">
        <v>44895</v>
      </c>
      <c r="B3854" t="s">
        <v>45</v>
      </c>
      <c r="C3854" t="s">
        <v>24</v>
      </c>
      <c r="D3854" t="s">
        <v>20</v>
      </c>
      <c r="E3854">
        <v>55940</v>
      </c>
      <c r="F3854">
        <v>32687</v>
      </c>
      <c r="G3854" t="s">
        <v>16</v>
      </c>
      <c r="H3854" t="s">
        <v>3879</v>
      </c>
    </row>
    <row r="3855" spans="1:8">
      <c r="A3855" s="2">
        <v>44977</v>
      </c>
      <c r="B3855" t="s">
        <v>8</v>
      </c>
      <c r="C3855" t="s">
        <v>14</v>
      </c>
      <c r="D3855" t="s">
        <v>20</v>
      </c>
      <c r="E3855">
        <v>66584</v>
      </c>
      <c r="F3855">
        <v>163286</v>
      </c>
      <c r="G3855" t="s">
        <v>25</v>
      </c>
      <c r="H3855" t="s">
        <v>3880</v>
      </c>
    </row>
    <row r="3856" spans="1:8">
      <c r="A3856" s="2">
        <v>44352</v>
      </c>
      <c r="B3856" t="s">
        <v>27</v>
      </c>
      <c r="C3856" t="s">
        <v>19</v>
      </c>
      <c r="D3856" t="s">
        <v>20</v>
      </c>
      <c r="E3856">
        <v>14342</v>
      </c>
      <c r="F3856">
        <v>135757</v>
      </c>
      <c r="G3856" t="s">
        <v>22</v>
      </c>
      <c r="H3856" t="s">
        <v>3881</v>
      </c>
    </row>
    <row r="3857" spans="1:8">
      <c r="A3857" s="2">
        <v>45083</v>
      </c>
      <c r="B3857" t="s">
        <v>27</v>
      </c>
      <c r="C3857" t="s">
        <v>33</v>
      </c>
      <c r="D3857" t="s">
        <v>20</v>
      </c>
      <c r="E3857">
        <v>53933</v>
      </c>
      <c r="F3857">
        <v>74505</v>
      </c>
      <c r="G3857" t="s">
        <v>25</v>
      </c>
      <c r="H3857" t="s">
        <v>3882</v>
      </c>
    </row>
    <row r="3858" spans="1:8">
      <c r="A3858" s="2">
        <v>45222</v>
      </c>
      <c r="B3858" t="s">
        <v>45</v>
      </c>
      <c r="C3858" t="s">
        <v>33</v>
      </c>
      <c r="D3858" t="s">
        <v>48</v>
      </c>
      <c r="E3858">
        <v>77089</v>
      </c>
      <c r="F3858">
        <v>160318</v>
      </c>
      <c r="G3858" t="s">
        <v>16</v>
      </c>
      <c r="H3858" t="s">
        <v>3883</v>
      </c>
    </row>
    <row r="3859" spans="1:8">
      <c r="A3859" s="2">
        <v>44954</v>
      </c>
      <c r="B3859" t="s">
        <v>18</v>
      </c>
      <c r="C3859" t="s">
        <v>19</v>
      </c>
      <c r="D3859" t="s">
        <v>15</v>
      </c>
      <c r="E3859">
        <v>106279</v>
      </c>
      <c r="F3859">
        <v>24551</v>
      </c>
      <c r="G3859" t="s">
        <v>25</v>
      </c>
      <c r="H3859" t="s">
        <v>3884</v>
      </c>
    </row>
    <row r="3860" spans="1:8">
      <c r="A3860" s="2">
        <v>44918</v>
      </c>
      <c r="B3860" t="s">
        <v>45</v>
      </c>
      <c r="C3860" t="s">
        <v>24</v>
      </c>
      <c r="D3860" t="s">
        <v>48</v>
      </c>
      <c r="E3860">
        <v>125185</v>
      </c>
      <c r="F3860">
        <v>158777</v>
      </c>
      <c r="G3860" t="s">
        <v>11</v>
      </c>
      <c r="H3860" t="s">
        <v>3885</v>
      </c>
    </row>
    <row r="3861" spans="1:8">
      <c r="A3861" s="2">
        <v>45109</v>
      </c>
      <c r="B3861" t="s">
        <v>31</v>
      </c>
      <c r="C3861" t="s">
        <v>33</v>
      </c>
      <c r="D3861" t="s">
        <v>15</v>
      </c>
      <c r="E3861">
        <v>64101</v>
      </c>
      <c r="F3861">
        <v>68149</v>
      </c>
      <c r="G3861" t="s">
        <v>25</v>
      </c>
      <c r="H3861" t="s">
        <v>3886</v>
      </c>
    </row>
    <row r="3862" spans="1:8">
      <c r="A3862" s="2">
        <v>45067</v>
      </c>
      <c r="B3862" t="s">
        <v>45</v>
      </c>
      <c r="C3862" t="s">
        <v>33</v>
      </c>
      <c r="D3862" t="s">
        <v>48</v>
      </c>
      <c r="E3862">
        <v>142493</v>
      </c>
      <c r="F3862">
        <v>100372</v>
      </c>
      <c r="G3862" t="s">
        <v>11</v>
      </c>
      <c r="H3862" t="s">
        <v>3887</v>
      </c>
    </row>
    <row r="3863" spans="1:8">
      <c r="A3863" s="2">
        <v>44209</v>
      </c>
      <c r="B3863" t="s">
        <v>13</v>
      </c>
      <c r="C3863" t="s">
        <v>24</v>
      </c>
      <c r="D3863" t="s">
        <v>10</v>
      </c>
      <c r="E3863">
        <v>130668</v>
      </c>
      <c r="F3863">
        <v>154874</v>
      </c>
      <c r="G3863" t="s">
        <v>25</v>
      </c>
      <c r="H3863" t="s">
        <v>3888</v>
      </c>
    </row>
    <row r="3864" spans="1:8">
      <c r="A3864" s="2">
        <v>44804</v>
      </c>
      <c r="B3864" t="s">
        <v>13</v>
      </c>
      <c r="C3864" t="s">
        <v>9</v>
      </c>
      <c r="D3864" t="s">
        <v>15</v>
      </c>
      <c r="E3864">
        <v>63525</v>
      </c>
      <c r="F3864">
        <v>135763</v>
      </c>
      <c r="G3864" t="s">
        <v>25</v>
      </c>
      <c r="H3864" t="s">
        <v>3889</v>
      </c>
    </row>
    <row r="3865" spans="1:8">
      <c r="A3865" s="2">
        <v>44694</v>
      </c>
      <c r="B3865" t="s">
        <v>31</v>
      </c>
      <c r="C3865" t="s">
        <v>9</v>
      </c>
      <c r="D3865" t="s">
        <v>20</v>
      </c>
      <c r="E3865">
        <v>35117</v>
      </c>
      <c r="F3865">
        <v>150103</v>
      </c>
      <c r="G3865" t="s">
        <v>11</v>
      </c>
      <c r="H3865" t="s">
        <v>3890</v>
      </c>
    </row>
    <row r="3866" spans="1:8">
      <c r="A3866" s="2">
        <v>44434</v>
      </c>
      <c r="B3866" t="s">
        <v>13</v>
      </c>
      <c r="C3866" t="s">
        <v>24</v>
      </c>
      <c r="D3866" t="s">
        <v>15</v>
      </c>
      <c r="E3866">
        <v>66462</v>
      </c>
      <c r="F3866">
        <v>63341</v>
      </c>
      <c r="G3866" t="s">
        <v>16</v>
      </c>
      <c r="H3866" t="s">
        <v>3891</v>
      </c>
    </row>
    <row r="3867" spans="1:8">
      <c r="A3867" s="2">
        <v>44977</v>
      </c>
      <c r="B3867" t="s">
        <v>13</v>
      </c>
      <c r="C3867" t="s">
        <v>14</v>
      </c>
      <c r="D3867" t="s">
        <v>29</v>
      </c>
      <c r="E3867">
        <v>124073</v>
      </c>
      <c r="F3867">
        <v>29521</v>
      </c>
      <c r="G3867" t="s">
        <v>25</v>
      </c>
      <c r="H3867" t="s">
        <v>3892</v>
      </c>
    </row>
    <row r="3868" spans="1:8">
      <c r="A3868" s="2">
        <v>44802</v>
      </c>
      <c r="B3868" t="s">
        <v>8</v>
      </c>
      <c r="C3868" t="s">
        <v>33</v>
      </c>
      <c r="D3868" t="s">
        <v>15</v>
      </c>
      <c r="E3868">
        <v>130331</v>
      </c>
      <c r="F3868">
        <v>94894</v>
      </c>
      <c r="G3868" t="s">
        <v>16</v>
      </c>
      <c r="H3868" t="s">
        <v>3893</v>
      </c>
    </row>
    <row r="3869" spans="1:8">
      <c r="A3869" s="2">
        <v>44857</v>
      </c>
      <c r="B3869" t="s">
        <v>27</v>
      </c>
      <c r="C3869" t="s">
        <v>33</v>
      </c>
      <c r="D3869" t="s">
        <v>29</v>
      </c>
      <c r="E3869">
        <v>84954</v>
      </c>
      <c r="F3869">
        <v>33333</v>
      </c>
      <c r="G3869" t="s">
        <v>22</v>
      </c>
      <c r="H3869" t="s">
        <v>3894</v>
      </c>
    </row>
    <row r="3870" spans="1:8">
      <c r="A3870" s="2">
        <v>45045</v>
      </c>
      <c r="B3870" t="s">
        <v>13</v>
      </c>
      <c r="C3870" t="s">
        <v>9</v>
      </c>
      <c r="D3870" t="s">
        <v>29</v>
      </c>
      <c r="E3870">
        <v>67593</v>
      </c>
      <c r="F3870">
        <v>119965</v>
      </c>
      <c r="G3870" t="s">
        <v>16</v>
      </c>
      <c r="H3870" t="s">
        <v>3895</v>
      </c>
    </row>
    <row r="3871" spans="1:8">
      <c r="A3871" s="2">
        <v>45132</v>
      </c>
      <c r="B3871" t="s">
        <v>27</v>
      </c>
      <c r="C3871" t="s">
        <v>24</v>
      </c>
      <c r="D3871" t="s">
        <v>10</v>
      </c>
      <c r="E3871">
        <v>32562</v>
      </c>
      <c r="F3871">
        <v>72731</v>
      </c>
      <c r="G3871" t="s">
        <v>22</v>
      </c>
      <c r="H3871" t="s">
        <v>3896</v>
      </c>
    </row>
    <row r="3872" spans="1:8">
      <c r="A3872" s="2">
        <v>44824</v>
      </c>
      <c r="B3872" t="s">
        <v>18</v>
      </c>
      <c r="C3872" t="s">
        <v>19</v>
      </c>
      <c r="D3872" t="s">
        <v>15</v>
      </c>
      <c r="E3872">
        <v>104081</v>
      </c>
      <c r="F3872">
        <v>9973</v>
      </c>
      <c r="G3872" t="s">
        <v>16</v>
      </c>
      <c r="H3872" t="s">
        <v>3897</v>
      </c>
    </row>
    <row r="3873" spans="1:8">
      <c r="A3873" s="2">
        <v>44339</v>
      </c>
      <c r="B3873" t="s">
        <v>45</v>
      </c>
      <c r="C3873" t="s">
        <v>19</v>
      </c>
      <c r="D3873" t="s">
        <v>10</v>
      </c>
      <c r="E3873">
        <v>95044</v>
      </c>
      <c r="F3873">
        <v>18900</v>
      </c>
      <c r="G3873" t="s">
        <v>16</v>
      </c>
      <c r="H3873" t="s">
        <v>3898</v>
      </c>
    </row>
    <row r="3874" spans="1:8">
      <c r="A3874" s="2">
        <v>44910</v>
      </c>
      <c r="B3874" t="s">
        <v>8</v>
      </c>
      <c r="C3874" t="s">
        <v>14</v>
      </c>
      <c r="D3874" t="s">
        <v>20</v>
      </c>
      <c r="E3874">
        <v>129568</v>
      </c>
      <c r="F3874">
        <v>27460</v>
      </c>
      <c r="G3874" t="s">
        <v>22</v>
      </c>
      <c r="H3874" t="s">
        <v>3899</v>
      </c>
    </row>
    <row r="3875" spans="1:8">
      <c r="A3875" s="2">
        <v>44675</v>
      </c>
      <c r="B3875" t="s">
        <v>31</v>
      </c>
      <c r="C3875" t="s">
        <v>24</v>
      </c>
      <c r="D3875" t="s">
        <v>15</v>
      </c>
      <c r="E3875">
        <v>46881</v>
      </c>
      <c r="F3875">
        <v>100031</v>
      </c>
      <c r="G3875" t="s">
        <v>11</v>
      </c>
      <c r="H3875" t="s">
        <v>3900</v>
      </c>
    </row>
    <row r="3876" spans="1:8">
      <c r="A3876" s="2">
        <v>44761</v>
      </c>
      <c r="B3876" t="s">
        <v>18</v>
      </c>
      <c r="C3876" t="s">
        <v>9</v>
      </c>
      <c r="D3876" t="s">
        <v>48</v>
      </c>
      <c r="E3876">
        <v>19319</v>
      </c>
      <c r="F3876">
        <v>141278</v>
      </c>
      <c r="G3876" t="s">
        <v>16</v>
      </c>
      <c r="H3876" t="s">
        <v>3901</v>
      </c>
    </row>
    <row r="3877" spans="1:8">
      <c r="A3877" s="2">
        <v>44667</v>
      </c>
      <c r="B3877" t="s">
        <v>8</v>
      </c>
      <c r="C3877" t="s">
        <v>9</v>
      </c>
      <c r="D3877" t="s">
        <v>48</v>
      </c>
      <c r="E3877">
        <v>13911</v>
      </c>
      <c r="F3877">
        <v>17958</v>
      </c>
      <c r="G3877" t="s">
        <v>22</v>
      </c>
      <c r="H3877" t="s">
        <v>3902</v>
      </c>
    </row>
    <row r="3878" spans="1:8">
      <c r="A3878" s="2">
        <v>44580</v>
      </c>
      <c r="B3878" t="s">
        <v>8</v>
      </c>
      <c r="C3878" t="s">
        <v>33</v>
      </c>
      <c r="D3878" t="s">
        <v>48</v>
      </c>
      <c r="E3878">
        <v>49927</v>
      </c>
      <c r="F3878">
        <v>19383</v>
      </c>
      <c r="G3878" t="s">
        <v>16</v>
      </c>
      <c r="H3878" t="s">
        <v>3903</v>
      </c>
    </row>
    <row r="3879" spans="1:8">
      <c r="A3879" s="2">
        <v>45122</v>
      </c>
      <c r="B3879" t="s">
        <v>31</v>
      </c>
      <c r="C3879" t="s">
        <v>13</v>
      </c>
      <c r="D3879" t="s">
        <v>29</v>
      </c>
      <c r="E3879">
        <v>121464</v>
      </c>
      <c r="F3879">
        <v>135418</v>
      </c>
      <c r="G3879" t="s">
        <v>16</v>
      </c>
      <c r="H3879" t="s">
        <v>3904</v>
      </c>
    </row>
    <row r="3880" spans="1:8">
      <c r="A3880" s="2">
        <v>44613</v>
      </c>
      <c r="B3880" t="s">
        <v>31</v>
      </c>
      <c r="C3880" t="s">
        <v>14</v>
      </c>
      <c r="D3880" t="s">
        <v>48</v>
      </c>
      <c r="E3880">
        <v>89261</v>
      </c>
      <c r="F3880">
        <v>77213</v>
      </c>
      <c r="G3880" t="s">
        <v>16</v>
      </c>
      <c r="H3880" t="s">
        <v>3905</v>
      </c>
    </row>
    <row r="3881" spans="1:8">
      <c r="A3881" s="2">
        <v>44504</v>
      </c>
      <c r="B3881" t="s">
        <v>27</v>
      </c>
      <c r="C3881" t="s">
        <v>14</v>
      </c>
      <c r="D3881" t="s">
        <v>20</v>
      </c>
      <c r="E3881">
        <v>109411</v>
      </c>
      <c r="F3881">
        <v>33257</v>
      </c>
      <c r="G3881" t="s">
        <v>16</v>
      </c>
      <c r="H3881" t="s">
        <v>3906</v>
      </c>
    </row>
    <row r="3882" spans="1:8">
      <c r="A3882" s="2">
        <v>44845</v>
      </c>
      <c r="B3882" t="s">
        <v>45</v>
      </c>
      <c r="C3882" t="s">
        <v>13</v>
      </c>
      <c r="D3882" t="s">
        <v>15</v>
      </c>
      <c r="E3882">
        <v>48195</v>
      </c>
      <c r="F3882">
        <v>88106</v>
      </c>
      <c r="G3882" t="s">
        <v>25</v>
      </c>
      <c r="H3882" t="s">
        <v>3907</v>
      </c>
    </row>
    <row r="3883" spans="1:8">
      <c r="A3883" s="2">
        <v>45221</v>
      </c>
      <c r="B3883" t="s">
        <v>18</v>
      </c>
      <c r="C3883" t="s">
        <v>19</v>
      </c>
      <c r="D3883" t="s">
        <v>15</v>
      </c>
      <c r="E3883">
        <v>64422</v>
      </c>
      <c r="F3883">
        <v>81181</v>
      </c>
      <c r="G3883" t="s">
        <v>16</v>
      </c>
      <c r="H3883" t="s">
        <v>3908</v>
      </c>
    </row>
    <row r="3884" spans="1:8">
      <c r="A3884" s="2">
        <v>45264</v>
      </c>
      <c r="B3884" t="s">
        <v>45</v>
      </c>
      <c r="C3884" t="s">
        <v>19</v>
      </c>
      <c r="D3884" t="s">
        <v>29</v>
      </c>
      <c r="E3884">
        <v>121140</v>
      </c>
      <c r="F3884">
        <v>86320</v>
      </c>
      <c r="G3884" t="s">
        <v>22</v>
      </c>
      <c r="H3884" t="s">
        <v>3909</v>
      </c>
    </row>
    <row r="3885" spans="1:8">
      <c r="A3885" s="2">
        <v>44935</v>
      </c>
      <c r="B3885" t="s">
        <v>18</v>
      </c>
      <c r="C3885" t="s">
        <v>19</v>
      </c>
      <c r="D3885" t="s">
        <v>29</v>
      </c>
      <c r="E3885">
        <v>57561</v>
      </c>
      <c r="F3885">
        <v>135587</v>
      </c>
      <c r="G3885" t="s">
        <v>16</v>
      </c>
      <c r="H3885" t="s">
        <v>3910</v>
      </c>
    </row>
    <row r="3886" spans="1:8">
      <c r="A3886" s="2">
        <v>44336</v>
      </c>
      <c r="B3886" t="s">
        <v>8</v>
      </c>
      <c r="C3886" t="s">
        <v>9</v>
      </c>
      <c r="D3886" t="s">
        <v>29</v>
      </c>
      <c r="E3886">
        <v>114800</v>
      </c>
      <c r="F3886">
        <v>166117</v>
      </c>
      <c r="G3886" t="s">
        <v>22</v>
      </c>
      <c r="H3886" t="s">
        <v>3911</v>
      </c>
    </row>
    <row r="3887" spans="1:8">
      <c r="A3887" s="2">
        <v>45170</v>
      </c>
      <c r="B3887" t="s">
        <v>13</v>
      </c>
      <c r="C3887" t="s">
        <v>24</v>
      </c>
      <c r="D3887" t="s">
        <v>20</v>
      </c>
      <c r="E3887">
        <v>142759</v>
      </c>
      <c r="F3887">
        <v>147398</v>
      </c>
      <c r="G3887" t="s">
        <v>22</v>
      </c>
      <c r="H3887" t="s">
        <v>3912</v>
      </c>
    </row>
    <row r="3888" spans="1:8">
      <c r="A3888" s="2">
        <v>45213</v>
      </c>
      <c r="B3888" t="s">
        <v>13</v>
      </c>
      <c r="C3888" t="s">
        <v>14</v>
      </c>
      <c r="D3888" t="s">
        <v>15</v>
      </c>
      <c r="E3888">
        <v>30855</v>
      </c>
      <c r="F3888">
        <v>36986</v>
      </c>
      <c r="G3888" t="s">
        <v>11</v>
      </c>
      <c r="H3888" t="s">
        <v>3913</v>
      </c>
    </row>
    <row r="3889" spans="1:8">
      <c r="A3889" s="2">
        <v>45149</v>
      </c>
      <c r="B3889" t="s">
        <v>31</v>
      </c>
      <c r="C3889" t="s">
        <v>13</v>
      </c>
      <c r="D3889" t="s">
        <v>10</v>
      </c>
      <c r="E3889">
        <v>38879</v>
      </c>
      <c r="F3889">
        <v>18437</v>
      </c>
      <c r="G3889" t="s">
        <v>22</v>
      </c>
      <c r="H3889" t="s">
        <v>3914</v>
      </c>
    </row>
    <row r="3890" spans="1:8">
      <c r="A3890" s="2">
        <v>45100</v>
      </c>
      <c r="B3890" t="s">
        <v>31</v>
      </c>
      <c r="C3890" t="s">
        <v>33</v>
      </c>
      <c r="D3890" t="s">
        <v>29</v>
      </c>
      <c r="E3890">
        <v>26091</v>
      </c>
      <c r="F3890">
        <v>113264</v>
      </c>
      <c r="G3890" t="s">
        <v>22</v>
      </c>
      <c r="H3890" t="s">
        <v>3915</v>
      </c>
    </row>
    <row r="3891" spans="1:8">
      <c r="A3891" s="2">
        <v>44268</v>
      </c>
      <c r="B3891" t="s">
        <v>8</v>
      </c>
      <c r="C3891" t="s">
        <v>33</v>
      </c>
      <c r="D3891" t="s">
        <v>48</v>
      </c>
      <c r="E3891">
        <v>30601</v>
      </c>
      <c r="F3891">
        <v>152228</v>
      </c>
      <c r="G3891" t="s">
        <v>11</v>
      </c>
      <c r="H3891" t="s">
        <v>3916</v>
      </c>
    </row>
    <row r="3892" spans="1:8">
      <c r="A3892" s="2">
        <v>44303</v>
      </c>
      <c r="B3892" t="s">
        <v>8</v>
      </c>
      <c r="C3892" t="s">
        <v>9</v>
      </c>
      <c r="D3892" t="s">
        <v>10</v>
      </c>
      <c r="E3892">
        <v>104458</v>
      </c>
      <c r="F3892">
        <v>35777</v>
      </c>
      <c r="G3892" t="s">
        <v>16</v>
      </c>
      <c r="H3892" t="s">
        <v>3917</v>
      </c>
    </row>
    <row r="3893" spans="1:8">
      <c r="A3893" s="2">
        <v>45262</v>
      </c>
      <c r="B3893" t="s">
        <v>18</v>
      </c>
      <c r="C3893" t="s">
        <v>14</v>
      </c>
      <c r="D3893" t="s">
        <v>10</v>
      </c>
      <c r="E3893">
        <v>130646</v>
      </c>
      <c r="F3893">
        <v>33310</v>
      </c>
      <c r="G3893" t="s">
        <v>25</v>
      </c>
      <c r="H3893" t="s">
        <v>3918</v>
      </c>
    </row>
    <row r="3894" spans="1:8">
      <c r="A3894" s="2">
        <v>45079</v>
      </c>
      <c r="B3894" t="s">
        <v>8</v>
      </c>
      <c r="C3894" t="s">
        <v>24</v>
      </c>
      <c r="D3894" t="s">
        <v>29</v>
      </c>
      <c r="E3894">
        <v>113722</v>
      </c>
      <c r="F3894">
        <v>125786</v>
      </c>
      <c r="G3894" t="s">
        <v>11</v>
      </c>
      <c r="H3894" t="s">
        <v>3919</v>
      </c>
    </row>
    <row r="3895" spans="1:8">
      <c r="A3895" s="2">
        <v>44335</v>
      </c>
      <c r="B3895" t="s">
        <v>18</v>
      </c>
      <c r="C3895" t="s">
        <v>14</v>
      </c>
      <c r="D3895" t="s">
        <v>48</v>
      </c>
      <c r="E3895">
        <v>16190</v>
      </c>
      <c r="F3895">
        <v>158927</v>
      </c>
      <c r="G3895" t="s">
        <v>25</v>
      </c>
      <c r="H3895" t="s">
        <v>3920</v>
      </c>
    </row>
    <row r="3896" spans="1:8">
      <c r="A3896" s="2">
        <v>44811</v>
      </c>
      <c r="B3896" t="s">
        <v>45</v>
      </c>
      <c r="C3896" t="s">
        <v>19</v>
      </c>
      <c r="D3896" t="s">
        <v>29</v>
      </c>
      <c r="E3896">
        <v>123962</v>
      </c>
      <c r="F3896">
        <v>113817</v>
      </c>
      <c r="G3896" t="s">
        <v>16</v>
      </c>
      <c r="H3896" t="s">
        <v>3921</v>
      </c>
    </row>
    <row r="3897" spans="1:8">
      <c r="A3897" s="2">
        <v>45059</v>
      </c>
      <c r="B3897" t="s">
        <v>31</v>
      </c>
      <c r="C3897" t="s">
        <v>33</v>
      </c>
      <c r="D3897" t="s">
        <v>29</v>
      </c>
      <c r="E3897">
        <v>137871</v>
      </c>
      <c r="F3897">
        <v>113395</v>
      </c>
      <c r="G3897" t="s">
        <v>16</v>
      </c>
      <c r="H3897" t="s">
        <v>3922</v>
      </c>
    </row>
    <row r="3898" spans="1:8">
      <c r="A3898" s="2">
        <v>44469</v>
      </c>
      <c r="B3898" t="s">
        <v>31</v>
      </c>
      <c r="C3898" t="s">
        <v>14</v>
      </c>
      <c r="D3898" t="s">
        <v>48</v>
      </c>
      <c r="E3898">
        <v>87471</v>
      </c>
      <c r="F3898">
        <v>87475</v>
      </c>
      <c r="G3898" t="s">
        <v>25</v>
      </c>
      <c r="H3898" t="s">
        <v>3923</v>
      </c>
    </row>
    <row r="3899" spans="1:8">
      <c r="A3899" s="2">
        <v>44612</v>
      </c>
      <c r="B3899" t="s">
        <v>13</v>
      </c>
      <c r="C3899" t="s">
        <v>33</v>
      </c>
      <c r="D3899" t="s">
        <v>10</v>
      </c>
      <c r="E3899">
        <v>54550</v>
      </c>
      <c r="F3899">
        <v>122694</v>
      </c>
      <c r="G3899" t="s">
        <v>25</v>
      </c>
      <c r="H3899" t="s">
        <v>3924</v>
      </c>
    </row>
    <row r="3900" spans="1:8">
      <c r="A3900" s="2">
        <v>44702</v>
      </c>
      <c r="B3900" t="s">
        <v>13</v>
      </c>
      <c r="C3900" t="s">
        <v>13</v>
      </c>
      <c r="D3900" t="s">
        <v>10</v>
      </c>
      <c r="E3900">
        <v>146991</v>
      </c>
      <c r="F3900">
        <v>166180</v>
      </c>
      <c r="G3900" t="s">
        <v>22</v>
      </c>
      <c r="H3900" t="s">
        <v>3925</v>
      </c>
    </row>
    <row r="3901" spans="1:8">
      <c r="A3901" s="2">
        <v>44929</v>
      </c>
      <c r="B3901" t="s">
        <v>31</v>
      </c>
      <c r="C3901" t="s">
        <v>13</v>
      </c>
      <c r="D3901" t="s">
        <v>48</v>
      </c>
      <c r="E3901">
        <v>46183</v>
      </c>
      <c r="F3901">
        <v>37303</v>
      </c>
      <c r="G3901" t="s">
        <v>16</v>
      </c>
      <c r="H3901" t="s">
        <v>3926</v>
      </c>
    </row>
    <row r="3902" spans="1:8">
      <c r="A3902" s="2">
        <v>44620</v>
      </c>
      <c r="B3902" t="s">
        <v>45</v>
      </c>
      <c r="C3902" t="s">
        <v>33</v>
      </c>
      <c r="D3902" t="s">
        <v>10</v>
      </c>
      <c r="E3902">
        <v>97872</v>
      </c>
      <c r="F3902">
        <v>68866</v>
      </c>
      <c r="G3902" t="s">
        <v>11</v>
      </c>
      <c r="H3902" t="s">
        <v>3927</v>
      </c>
    </row>
    <row r="3903" spans="1:8">
      <c r="A3903" s="2">
        <v>44586</v>
      </c>
      <c r="B3903" t="s">
        <v>45</v>
      </c>
      <c r="C3903" t="s">
        <v>24</v>
      </c>
      <c r="D3903" t="s">
        <v>20</v>
      </c>
      <c r="E3903">
        <v>11716</v>
      </c>
      <c r="F3903">
        <v>66781</v>
      </c>
      <c r="G3903" t="s">
        <v>11</v>
      </c>
      <c r="H3903" t="s">
        <v>3928</v>
      </c>
    </row>
    <row r="3904" spans="1:8">
      <c r="A3904" s="2">
        <v>44538</v>
      </c>
      <c r="B3904" t="s">
        <v>27</v>
      </c>
      <c r="C3904" t="s">
        <v>24</v>
      </c>
      <c r="D3904" t="s">
        <v>29</v>
      </c>
      <c r="E3904">
        <v>141361</v>
      </c>
      <c r="F3904">
        <v>162654</v>
      </c>
      <c r="G3904" t="s">
        <v>16</v>
      </c>
      <c r="H3904" t="s">
        <v>3929</v>
      </c>
    </row>
    <row r="3905" spans="1:8">
      <c r="A3905" s="2">
        <v>45142</v>
      </c>
      <c r="B3905" t="s">
        <v>18</v>
      </c>
      <c r="C3905" t="s">
        <v>14</v>
      </c>
      <c r="D3905" t="s">
        <v>20</v>
      </c>
      <c r="E3905">
        <v>14697</v>
      </c>
      <c r="F3905">
        <v>98671</v>
      </c>
      <c r="G3905" t="s">
        <v>25</v>
      </c>
      <c r="H3905" t="s">
        <v>3930</v>
      </c>
    </row>
    <row r="3906" spans="1:8">
      <c r="A3906" s="2">
        <v>44810</v>
      </c>
      <c r="B3906" t="s">
        <v>13</v>
      </c>
      <c r="C3906" t="s">
        <v>33</v>
      </c>
      <c r="D3906" t="s">
        <v>20</v>
      </c>
      <c r="E3906">
        <v>136148</v>
      </c>
      <c r="F3906">
        <v>46405</v>
      </c>
      <c r="G3906" t="s">
        <v>25</v>
      </c>
      <c r="H3906" t="s">
        <v>3931</v>
      </c>
    </row>
    <row r="3907" spans="1:8">
      <c r="A3907" s="2">
        <v>44689</v>
      </c>
      <c r="B3907" t="s">
        <v>18</v>
      </c>
      <c r="C3907" t="s">
        <v>9</v>
      </c>
      <c r="D3907" t="s">
        <v>20</v>
      </c>
      <c r="E3907">
        <v>102855</v>
      </c>
      <c r="F3907">
        <v>33021</v>
      </c>
      <c r="G3907" t="s">
        <v>11</v>
      </c>
      <c r="H3907" t="s">
        <v>3932</v>
      </c>
    </row>
    <row r="3908" spans="1:8">
      <c r="A3908" s="2">
        <v>44388</v>
      </c>
      <c r="B3908" t="s">
        <v>13</v>
      </c>
      <c r="C3908" t="s">
        <v>24</v>
      </c>
      <c r="D3908" t="s">
        <v>15</v>
      </c>
      <c r="E3908">
        <v>73041</v>
      </c>
      <c r="F3908">
        <v>9308</v>
      </c>
      <c r="G3908" t="s">
        <v>25</v>
      </c>
      <c r="H3908" t="s">
        <v>3933</v>
      </c>
    </row>
    <row r="3909" spans="1:8">
      <c r="A3909" s="2">
        <v>44695</v>
      </c>
      <c r="B3909" t="s">
        <v>27</v>
      </c>
      <c r="C3909" t="s">
        <v>24</v>
      </c>
      <c r="D3909" t="s">
        <v>15</v>
      </c>
      <c r="E3909">
        <v>76145</v>
      </c>
      <c r="F3909">
        <v>107720</v>
      </c>
      <c r="G3909" t="s">
        <v>11</v>
      </c>
      <c r="H3909" t="s">
        <v>3934</v>
      </c>
    </row>
    <row r="3910" spans="1:8">
      <c r="A3910" s="2">
        <v>45018</v>
      </c>
      <c r="B3910" t="s">
        <v>31</v>
      </c>
      <c r="C3910" t="s">
        <v>19</v>
      </c>
      <c r="D3910" t="s">
        <v>20</v>
      </c>
      <c r="E3910">
        <v>143425</v>
      </c>
      <c r="F3910">
        <v>127733</v>
      </c>
      <c r="G3910" t="s">
        <v>22</v>
      </c>
      <c r="H3910" t="s">
        <v>3935</v>
      </c>
    </row>
    <row r="3911" spans="1:8">
      <c r="A3911" s="2">
        <v>44423</v>
      </c>
      <c r="B3911" t="s">
        <v>18</v>
      </c>
      <c r="C3911" t="s">
        <v>13</v>
      </c>
      <c r="D3911" t="s">
        <v>29</v>
      </c>
      <c r="E3911">
        <v>26919</v>
      </c>
      <c r="F3911">
        <v>26289</v>
      </c>
      <c r="G3911" t="s">
        <v>22</v>
      </c>
      <c r="H3911" t="s">
        <v>3936</v>
      </c>
    </row>
    <row r="3912" spans="1:8">
      <c r="A3912" s="2">
        <v>44335</v>
      </c>
      <c r="B3912" t="s">
        <v>13</v>
      </c>
      <c r="C3912" t="s">
        <v>24</v>
      </c>
      <c r="D3912" t="s">
        <v>20</v>
      </c>
      <c r="E3912">
        <v>30141</v>
      </c>
      <c r="F3912">
        <v>65673</v>
      </c>
      <c r="G3912" t="s">
        <v>22</v>
      </c>
      <c r="H3912" t="s">
        <v>3937</v>
      </c>
    </row>
    <row r="3913" spans="1:8">
      <c r="A3913" s="2">
        <v>45052</v>
      </c>
      <c r="B3913" t="s">
        <v>18</v>
      </c>
      <c r="C3913" t="s">
        <v>24</v>
      </c>
      <c r="D3913" t="s">
        <v>20</v>
      </c>
      <c r="E3913">
        <v>140946</v>
      </c>
      <c r="F3913">
        <v>15782</v>
      </c>
      <c r="G3913" t="s">
        <v>16</v>
      </c>
      <c r="H3913" t="s">
        <v>3938</v>
      </c>
    </row>
    <row r="3914" spans="1:8">
      <c r="A3914" s="2">
        <v>45013</v>
      </c>
      <c r="B3914" t="s">
        <v>31</v>
      </c>
      <c r="C3914" t="s">
        <v>19</v>
      </c>
      <c r="D3914" t="s">
        <v>15</v>
      </c>
      <c r="E3914">
        <v>84484</v>
      </c>
      <c r="F3914">
        <v>112406</v>
      </c>
      <c r="G3914" t="s">
        <v>25</v>
      </c>
      <c r="H3914" t="s">
        <v>3939</v>
      </c>
    </row>
    <row r="3915" spans="1:8">
      <c r="A3915" s="2">
        <v>45283</v>
      </c>
      <c r="B3915" t="s">
        <v>8</v>
      </c>
      <c r="C3915" t="s">
        <v>24</v>
      </c>
      <c r="D3915" t="s">
        <v>20</v>
      </c>
      <c r="E3915">
        <v>124289</v>
      </c>
      <c r="F3915">
        <v>28062</v>
      </c>
      <c r="G3915" t="s">
        <v>22</v>
      </c>
      <c r="H3915" t="s">
        <v>3940</v>
      </c>
    </row>
    <row r="3916" spans="1:8">
      <c r="A3916" s="2">
        <v>44300</v>
      </c>
      <c r="B3916" t="s">
        <v>13</v>
      </c>
      <c r="C3916" t="s">
        <v>19</v>
      </c>
      <c r="D3916" t="s">
        <v>29</v>
      </c>
      <c r="E3916">
        <v>82693</v>
      </c>
      <c r="F3916">
        <v>165201</v>
      </c>
      <c r="G3916" t="s">
        <v>11</v>
      </c>
      <c r="H3916" t="s">
        <v>3941</v>
      </c>
    </row>
    <row r="3917" spans="1:8">
      <c r="A3917" s="2">
        <v>45067</v>
      </c>
      <c r="B3917" t="s">
        <v>8</v>
      </c>
      <c r="C3917" t="s">
        <v>33</v>
      </c>
      <c r="D3917" t="s">
        <v>29</v>
      </c>
      <c r="E3917">
        <v>144921</v>
      </c>
      <c r="F3917">
        <v>168788</v>
      </c>
      <c r="G3917" t="s">
        <v>22</v>
      </c>
      <c r="H3917" t="s">
        <v>3942</v>
      </c>
    </row>
    <row r="3918" spans="1:8">
      <c r="A3918" s="2">
        <v>44864</v>
      </c>
      <c r="B3918" t="s">
        <v>27</v>
      </c>
      <c r="C3918" t="s">
        <v>33</v>
      </c>
      <c r="D3918" t="s">
        <v>20</v>
      </c>
      <c r="E3918">
        <v>116849</v>
      </c>
      <c r="F3918">
        <v>109306</v>
      </c>
      <c r="G3918" t="s">
        <v>25</v>
      </c>
      <c r="H3918" t="s">
        <v>3943</v>
      </c>
    </row>
    <row r="3919" spans="1:8">
      <c r="A3919" s="2">
        <v>44469</v>
      </c>
      <c r="B3919" t="s">
        <v>45</v>
      </c>
      <c r="C3919" t="s">
        <v>13</v>
      </c>
      <c r="D3919" t="s">
        <v>29</v>
      </c>
      <c r="E3919">
        <v>133185</v>
      </c>
      <c r="F3919">
        <v>118025</v>
      </c>
      <c r="G3919" t="s">
        <v>11</v>
      </c>
      <c r="H3919" t="s">
        <v>3944</v>
      </c>
    </row>
    <row r="3920" spans="1:8">
      <c r="A3920" s="2">
        <v>45226</v>
      </c>
      <c r="B3920" t="s">
        <v>18</v>
      </c>
      <c r="C3920" t="s">
        <v>14</v>
      </c>
      <c r="D3920" t="s">
        <v>20</v>
      </c>
      <c r="E3920">
        <v>21900</v>
      </c>
      <c r="F3920">
        <v>108869</v>
      </c>
      <c r="G3920" t="s">
        <v>22</v>
      </c>
      <c r="H3920" t="s">
        <v>3945</v>
      </c>
    </row>
    <row r="3921" spans="1:8">
      <c r="A3921" s="2">
        <v>44380</v>
      </c>
      <c r="B3921" t="s">
        <v>13</v>
      </c>
      <c r="C3921" t="s">
        <v>19</v>
      </c>
      <c r="D3921" t="s">
        <v>15</v>
      </c>
      <c r="E3921">
        <v>143286</v>
      </c>
      <c r="F3921">
        <v>141655</v>
      </c>
      <c r="G3921" t="s">
        <v>25</v>
      </c>
      <c r="H3921" t="s">
        <v>3946</v>
      </c>
    </row>
    <row r="3922" spans="1:8">
      <c r="A3922" s="2">
        <v>45248</v>
      </c>
      <c r="B3922" t="s">
        <v>18</v>
      </c>
      <c r="C3922" t="s">
        <v>24</v>
      </c>
      <c r="D3922" t="s">
        <v>20</v>
      </c>
      <c r="E3922">
        <v>16553</v>
      </c>
      <c r="F3922">
        <v>51232</v>
      </c>
      <c r="G3922" t="s">
        <v>11</v>
      </c>
      <c r="H3922" t="s">
        <v>3947</v>
      </c>
    </row>
    <row r="3923" spans="1:8">
      <c r="A3923" s="2">
        <v>44489</v>
      </c>
      <c r="B3923" t="s">
        <v>27</v>
      </c>
      <c r="C3923" t="s">
        <v>14</v>
      </c>
      <c r="D3923" t="s">
        <v>10</v>
      </c>
      <c r="E3923">
        <v>83874</v>
      </c>
      <c r="F3923">
        <v>120411</v>
      </c>
      <c r="G3923" t="s">
        <v>22</v>
      </c>
      <c r="H3923" t="s">
        <v>3948</v>
      </c>
    </row>
    <row r="3924" spans="1:8">
      <c r="A3924" s="2">
        <v>44373</v>
      </c>
      <c r="B3924" t="s">
        <v>27</v>
      </c>
      <c r="C3924" t="s">
        <v>33</v>
      </c>
      <c r="D3924" t="s">
        <v>15</v>
      </c>
      <c r="E3924">
        <v>128236</v>
      </c>
      <c r="F3924">
        <v>30235</v>
      </c>
      <c r="G3924" t="s">
        <v>22</v>
      </c>
      <c r="H3924" t="s">
        <v>3949</v>
      </c>
    </row>
    <row r="3925" spans="1:8">
      <c r="A3925" s="2">
        <v>44254</v>
      </c>
      <c r="B3925" t="s">
        <v>18</v>
      </c>
      <c r="C3925" t="s">
        <v>24</v>
      </c>
      <c r="D3925" t="s">
        <v>29</v>
      </c>
      <c r="E3925">
        <v>137605</v>
      </c>
      <c r="F3925">
        <v>162953</v>
      </c>
      <c r="G3925" t="s">
        <v>25</v>
      </c>
      <c r="H3925" t="s">
        <v>3950</v>
      </c>
    </row>
    <row r="3926" spans="1:8">
      <c r="A3926" s="2">
        <v>44504</v>
      </c>
      <c r="B3926" t="s">
        <v>13</v>
      </c>
      <c r="C3926" t="s">
        <v>14</v>
      </c>
      <c r="D3926" t="s">
        <v>29</v>
      </c>
      <c r="E3926">
        <v>134833</v>
      </c>
      <c r="F3926">
        <v>124502</v>
      </c>
      <c r="G3926" t="s">
        <v>22</v>
      </c>
      <c r="H3926" t="s">
        <v>3951</v>
      </c>
    </row>
    <row r="3927" spans="1:8">
      <c r="A3927" s="2">
        <v>45173</v>
      </c>
      <c r="B3927" t="s">
        <v>31</v>
      </c>
      <c r="C3927" t="s">
        <v>19</v>
      </c>
      <c r="D3927" t="s">
        <v>15</v>
      </c>
      <c r="E3927">
        <v>54143</v>
      </c>
      <c r="F3927">
        <v>77454</v>
      </c>
      <c r="G3927" t="s">
        <v>25</v>
      </c>
      <c r="H3927" t="s">
        <v>3952</v>
      </c>
    </row>
    <row r="3928" spans="1:8">
      <c r="A3928" s="2">
        <v>44896</v>
      </c>
      <c r="B3928" t="s">
        <v>31</v>
      </c>
      <c r="C3928" t="s">
        <v>19</v>
      </c>
      <c r="D3928" t="s">
        <v>10</v>
      </c>
      <c r="E3928">
        <v>98719</v>
      </c>
      <c r="F3928">
        <v>21869</v>
      </c>
      <c r="G3928" t="s">
        <v>22</v>
      </c>
      <c r="H3928" t="s">
        <v>3953</v>
      </c>
    </row>
    <row r="3929" spans="1:8">
      <c r="A3929" s="2">
        <v>44279</v>
      </c>
      <c r="B3929" t="s">
        <v>45</v>
      </c>
      <c r="C3929" t="s">
        <v>14</v>
      </c>
      <c r="D3929" t="s">
        <v>15</v>
      </c>
      <c r="E3929">
        <v>39287</v>
      </c>
      <c r="F3929">
        <v>145583</v>
      </c>
      <c r="G3929" t="s">
        <v>11</v>
      </c>
      <c r="H3929" t="s">
        <v>3954</v>
      </c>
    </row>
    <row r="3930" spans="1:8">
      <c r="A3930" s="2">
        <v>44448</v>
      </c>
      <c r="B3930" t="s">
        <v>18</v>
      </c>
      <c r="C3930" t="s">
        <v>19</v>
      </c>
      <c r="D3930" t="s">
        <v>48</v>
      </c>
      <c r="E3930">
        <v>117006</v>
      </c>
      <c r="F3930">
        <v>153188</v>
      </c>
      <c r="G3930" t="s">
        <v>22</v>
      </c>
      <c r="H3930" t="s">
        <v>3955</v>
      </c>
    </row>
    <row r="3931" spans="1:8">
      <c r="A3931" s="2">
        <v>44992</v>
      </c>
      <c r="B3931" t="s">
        <v>18</v>
      </c>
      <c r="C3931" t="s">
        <v>9</v>
      </c>
      <c r="D3931" t="s">
        <v>10</v>
      </c>
      <c r="E3931">
        <v>104233</v>
      </c>
      <c r="F3931">
        <v>43981</v>
      </c>
      <c r="G3931" t="s">
        <v>16</v>
      </c>
      <c r="H3931" t="s">
        <v>3956</v>
      </c>
    </row>
    <row r="3932" spans="1:8">
      <c r="A3932" s="2">
        <v>45093</v>
      </c>
      <c r="B3932" t="s">
        <v>13</v>
      </c>
      <c r="C3932" t="s">
        <v>33</v>
      </c>
      <c r="D3932" t="s">
        <v>15</v>
      </c>
      <c r="E3932">
        <v>40657</v>
      </c>
      <c r="F3932">
        <v>64909</v>
      </c>
      <c r="G3932" t="s">
        <v>22</v>
      </c>
      <c r="H3932" t="s">
        <v>3957</v>
      </c>
    </row>
    <row r="3933" spans="1:8">
      <c r="A3933" s="2">
        <v>44406</v>
      </c>
      <c r="B3933" t="s">
        <v>18</v>
      </c>
      <c r="C3933" t="s">
        <v>13</v>
      </c>
      <c r="D3933" t="s">
        <v>48</v>
      </c>
      <c r="E3933">
        <v>24746</v>
      </c>
      <c r="F3933">
        <v>119614</v>
      </c>
      <c r="G3933" t="s">
        <v>25</v>
      </c>
      <c r="H3933" t="s">
        <v>3958</v>
      </c>
    </row>
    <row r="3934" spans="1:8">
      <c r="A3934" s="2">
        <v>45012</v>
      </c>
      <c r="B3934" t="s">
        <v>13</v>
      </c>
      <c r="C3934" t="s">
        <v>13</v>
      </c>
      <c r="D3934" t="s">
        <v>20</v>
      </c>
      <c r="E3934">
        <v>100067</v>
      </c>
      <c r="F3934">
        <v>92433</v>
      </c>
      <c r="G3934" t="s">
        <v>22</v>
      </c>
      <c r="H3934" t="s">
        <v>3959</v>
      </c>
    </row>
    <row r="3935" spans="1:8">
      <c r="A3935" s="2">
        <v>44805</v>
      </c>
      <c r="B3935" t="s">
        <v>18</v>
      </c>
      <c r="C3935" t="s">
        <v>9</v>
      </c>
      <c r="D3935" t="s">
        <v>10</v>
      </c>
      <c r="E3935">
        <v>148817</v>
      </c>
      <c r="F3935">
        <v>135547</v>
      </c>
      <c r="G3935" t="s">
        <v>16</v>
      </c>
      <c r="H3935" t="s">
        <v>3960</v>
      </c>
    </row>
    <row r="3936" spans="1:8">
      <c r="A3936" s="2">
        <v>44643</v>
      </c>
      <c r="B3936" t="s">
        <v>27</v>
      </c>
      <c r="C3936" t="s">
        <v>14</v>
      </c>
      <c r="D3936" t="s">
        <v>20</v>
      </c>
      <c r="E3936">
        <v>142495</v>
      </c>
      <c r="F3936">
        <v>160308</v>
      </c>
      <c r="G3936" t="s">
        <v>11</v>
      </c>
      <c r="H3936" t="s">
        <v>3961</v>
      </c>
    </row>
    <row r="3937" spans="1:8">
      <c r="A3937" s="2">
        <v>44656</v>
      </c>
      <c r="B3937" t="s">
        <v>8</v>
      </c>
      <c r="C3937" t="s">
        <v>19</v>
      </c>
      <c r="D3937" t="s">
        <v>48</v>
      </c>
      <c r="E3937">
        <v>57305</v>
      </c>
      <c r="F3937">
        <v>119182</v>
      </c>
      <c r="G3937" t="s">
        <v>16</v>
      </c>
      <c r="H3937" t="s">
        <v>3962</v>
      </c>
    </row>
    <row r="3938" spans="1:8">
      <c r="A3938" s="2">
        <v>45164</v>
      </c>
      <c r="B3938" t="s">
        <v>18</v>
      </c>
      <c r="C3938" t="s">
        <v>9</v>
      </c>
      <c r="D3938" t="s">
        <v>29</v>
      </c>
      <c r="E3938">
        <v>34721</v>
      </c>
      <c r="F3938">
        <v>153504</v>
      </c>
      <c r="G3938" t="s">
        <v>11</v>
      </c>
      <c r="H3938" t="s">
        <v>3963</v>
      </c>
    </row>
    <row r="3939" spans="1:8">
      <c r="A3939" s="2">
        <v>44668</v>
      </c>
      <c r="B3939" t="s">
        <v>8</v>
      </c>
      <c r="C3939" t="s">
        <v>9</v>
      </c>
      <c r="D3939" t="s">
        <v>29</v>
      </c>
      <c r="E3939">
        <v>107895</v>
      </c>
      <c r="F3939">
        <v>67895</v>
      </c>
      <c r="G3939" t="s">
        <v>16</v>
      </c>
      <c r="H3939" t="s">
        <v>3964</v>
      </c>
    </row>
    <row r="3940" spans="1:8">
      <c r="A3940" s="2">
        <v>44566</v>
      </c>
      <c r="B3940" t="s">
        <v>31</v>
      </c>
      <c r="C3940" t="s">
        <v>19</v>
      </c>
      <c r="D3940" t="s">
        <v>29</v>
      </c>
      <c r="E3940">
        <v>38277</v>
      </c>
      <c r="F3940">
        <v>36014</v>
      </c>
      <c r="G3940" t="s">
        <v>16</v>
      </c>
      <c r="H3940" t="s">
        <v>3965</v>
      </c>
    </row>
    <row r="3941" spans="1:8">
      <c r="A3941" s="2">
        <v>45096</v>
      </c>
      <c r="B3941" t="s">
        <v>45</v>
      </c>
      <c r="C3941" t="s">
        <v>33</v>
      </c>
      <c r="D3941" t="s">
        <v>20</v>
      </c>
      <c r="E3941">
        <v>76875</v>
      </c>
      <c r="F3941">
        <v>78519</v>
      </c>
      <c r="G3941" t="s">
        <v>16</v>
      </c>
      <c r="H3941" t="s">
        <v>3966</v>
      </c>
    </row>
    <row r="3942" spans="1:8">
      <c r="A3942" s="2">
        <v>45119</v>
      </c>
      <c r="B3942" t="s">
        <v>31</v>
      </c>
      <c r="C3942" t="s">
        <v>19</v>
      </c>
      <c r="D3942" t="s">
        <v>10</v>
      </c>
      <c r="E3942">
        <v>126934</v>
      </c>
      <c r="F3942">
        <v>94058</v>
      </c>
      <c r="G3942" t="s">
        <v>11</v>
      </c>
      <c r="H3942" t="s">
        <v>3967</v>
      </c>
    </row>
    <row r="3943" spans="1:8">
      <c r="A3943" s="2">
        <v>44333</v>
      </c>
      <c r="B3943" t="s">
        <v>18</v>
      </c>
      <c r="C3943" t="s">
        <v>19</v>
      </c>
      <c r="D3943" t="s">
        <v>20</v>
      </c>
      <c r="E3943">
        <v>86676</v>
      </c>
      <c r="F3943">
        <v>25704</v>
      </c>
      <c r="G3943" t="s">
        <v>22</v>
      </c>
      <c r="H3943" t="s">
        <v>3968</v>
      </c>
    </row>
    <row r="3944" spans="1:8">
      <c r="A3944" s="2">
        <v>44563</v>
      </c>
      <c r="B3944" t="s">
        <v>13</v>
      </c>
      <c r="C3944" t="s">
        <v>24</v>
      </c>
      <c r="D3944" t="s">
        <v>20</v>
      </c>
      <c r="E3944">
        <v>18201</v>
      </c>
      <c r="F3944">
        <v>53968</v>
      </c>
      <c r="G3944" t="s">
        <v>25</v>
      </c>
      <c r="H3944" t="s">
        <v>3969</v>
      </c>
    </row>
    <row r="3945" spans="1:8">
      <c r="A3945" s="2">
        <v>45108</v>
      </c>
      <c r="B3945" t="s">
        <v>31</v>
      </c>
      <c r="C3945" t="s">
        <v>14</v>
      </c>
      <c r="D3945" t="s">
        <v>29</v>
      </c>
      <c r="E3945">
        <v>34568</v>
      </c>
      <c r="F3945">
        <v>157822</v>
      </c>
      <c r="G3945" t="s">
        <v>22</v>
      </c>
      <c r="H3945" t="s">
        <v>3970</v>
      </c>
    </row>
    <row r="3946" spans="1:8">
      <c r="A3946" s="2">
        <v>44380</v>
      </c>
      <c r="B3946" t="s">
        <v>27</v>
      </c>
      <c r="C3946" t="s">
        <v>13</v>
      </c>
      <c r="D3946" t="s">
        <v>20</v>
      </c>
      <c r="E3946">
        <v>12816</v>
      </c>
      <c r="F3946">
        <v>96209</v>
      </c>
      <c r="G3946" t="s">
        <v>16</v>
      </c>
      <c r="H3946" t="s">
        <v>3971</v>
      </c>
    </row>
    <row r="3947" spans="1:8">
      <c r="A3947" s="2">
        <v>44668</v>
      </c>
      <c r="B3947" t="s">
        <v>8</v>
      </c>
      <c r="C3947" t="s">
        <v>13</v>
      </c>
      <c r="D3947" t="s">
        <v>48</v>
      </c>
      <c r="E3947">
        <v>43094</v>
      </c>
      <c r="F3947">
        <v>59527</v>
      </c>
      <c r="G3947" t="s">
        <v>11</v>
      </c>
      <c r="H3947" t="s">
        <v>3972</v>
      </c>
    </row>
    <row r="3948" spans="1:8">
      <c r="A3948" s="2">
        <v>44850</v>
      </c>
      <c r="B3948" t="s">
        <v>13</v>
      </c>
      <c r="C3948" t="s">
        <v>9</v>
      </c>
      <c r="D3948" t="s">
        <v>15</v>
      </c>
      <c r="E3948">
        <v>92802</v>
      </c>
      <c r="F3948">
        <v>133186</v>
      </c>
      <c r="G3948" t="s">
        <v>11</v>
      </c>
      <c r="H3948" t="s">
        <v>3973</v>
      </c>
    </row>
    <row r="3949" spans="1:8">
      <c r="A3949" s="2">
        <v>44945</v>
      </c>
      <c r="B3949" t="s">
        <v>13</v>
      </c>
      <c r="C3949" t="s">
        <v>9</v>
      </c>
      <c r="D3949" t="s">
        <v>15</v>
      </c>
      <c r="E3949">
        <v>28055</v>
      </c>
      <c r="F3949">
        <v>85942</v>
      </c>
      <c r="G3949" t="s">
        <v>22</v>
      </c>
      <c r="H3949" t="s">
        <v>3974</v>
      </c>
    </row>
    <row r="3950" spans="1:8">
      <c r="A3950" s="2">
        <v>44733</v>
      </c>
      <c r="B3950" t="s">
        <v>18</v>
      </c>
      <c r="C3950" t="s">
        <v>9</v>
      </c>
      <c r="D3950" t="s">
        <v>15</v>
      </c>
      <c r="E3950">
        <v>113306</v>
      </c>
      <c r="F3950">
        <v>106034</v>
      </c>
      <c r="G3950" t="s">
        <v>11</v>
      </c>
      <c r="H3950" t="s">
        <v>3975</v>
      </c>
    </row>
    <row r="3951" spans="1:8">
      <c r="A3951" s="2">
        <v>44998</v>
      </c>
      <c r="B3951" t="s">
        <v>27</v>
      </c>
      <c r="C3951" t="s">
        <v>14</v>
      </c>
      <c r="D3951" t="s">
        <v>29</v>
      </c>
      <c r="E3951">
        <v>15235</v>
      </c>
      <c r="F3951">
        <v>152525</v>
      </c>
      <c r="G3951" t="s">
        <v>11</v>
      </c>
      <c r="H3951" t="s">
        <v>3976</v>
      </c>
    </row>
    <row r="3952" spans="1:8">
      <c r="A3952" s="2">
        <v>45116</v>
      </c>
      <c r="B3952" t="s">
        <v>8</v>
      </c>
      <c r="C3952" t="s">
        <v>9</v>
      </c>
      <c r="D3952" t="s">
        <v>29</v>
      </c>
      <c r="E3952">
        <v>109227</v>
      </c>
      <c r="F3952">
        <v>67006</v>
      </c>
      <c r="G3952" t="s">
        <v>16</v>
      </c>
      <c r="H3952" t="s">
        <v>3977</v>
      </c>
    </row>
    <row r="3953" spans="1:8">
      <c r="A3953" s="2">
        <v>44706</v>
      </c>
      <c r="B3953" t="s">
        <v>27</v>
      </c>
      <c r="C3953" t="s">
        <v>9</v>
      </c>
      <c r="D3953" t="s">
        <v>15</v>
      </c>
      <c r="E3953">
        <v>139947</v>
      </c>
      <c r="F3953">
        <v>168637</v>
      </c>
      <c r="G3953" t="s">
        <v>11</v>
      </c>
      <c r="H3953" t="s">
        <v>3978</v>
      </c>
    </row>
    <row r="3954" spans="1:8">
      <c r="A3954" s="2">
        <v>44826</v>
      </c>
      <c r="B3954" t="s">
        <v>31</v>
      </c>
      <c r="C3954" t="s">
        <v>24</v>
      </c>
      <c r="D3954" t="s">
        <v>10</v>
      </c>
      <c r="E3954">
        <v>107188</v>
      </c>
      <c r="F3954">
        <v>9280</v>
      </c>
      <c r="G3954" t="s">
        <v>11</v>
      </c>
      <c r="H3954" t="s">
        <v>3979</v>
      </c>
    </row>
    <row r="3955" spans="1:8">
      <c r="A3955" s="2">
        <v>45198</v>
      </c>
      <c r="B3955" t="s">
        <v>18</v>
      </c>
      <c r="C3955" t="s">
        <v>14</v>
      </c>
      <c r="D3955" t="s">
        <v>15</v>
      </c>
      <c r="E3955">
        <v>64259</v>
      </c>
      <c r="F3955">
        <v>91538</v>
      </c>
      <c r="G3955" t="s">
        <v>16</v>
      </c>
      <c r="H3955" t="s">
        <v>3980</v>
      </c>
    </row>
    <row r="3956" spans="1:8">
      <c r="A3956" s="2">
        <v>45112</v>
      </c>
      <c r="B3956" t="s">
        <v>13</v>
      </c>
      <c r="C3956" t="s">
        <v>33</v>
      </c>
      <c r="D3956" t="s">
        <v>20</v>
      </c>
      <c r="E3956">
        <v>130408</v>
      </c>
      <c r="F3956">
        <v>37834</v>
      </c>
      <c r="G3956" t="s">
        <v>22</v>
      </c>
      <c r="H3956" t="s">
        <v>3981</v>
      </c>
    </row>
    <row r="3957" spans="1:8">
      <c r="A3957" s="2">
        <v>45230</v>
      </c>
      <c r="B3957" t="s">
        <v>13</v>
      </c>
      <c r="C3957" t="s">
        <v>33</v>
      </c>
      <c r="D3957" t="s">
        <v>15</v>
      </c>
      <c r="E3957">
        <v>84881</v>
      </c>
      <c r="F3957">
        <v>25985</v>
      </c>
      <c r="G3957" t="s">
        <v>25</v>
      </c>
      <c r="H3957" t="s">
        <v>3982</v>
      </c>
    </row>
    <row r="3958" spans="1:8">
      <c r="A3958" s="2">
        <v>44348</v>
      </c>
      <c r="B3958" t="s">
        <v>31</v>
      </c>
      <c r="C3958" t="s">
        <v>19</v>
      </c>
      <c r="D3958" t="s">
        <v>15</v>
      </c>
      <c r="E3958">
        <v>12070</v>
      </c>
      <c r="F3958">
        <v>141378</v>
      </c>
      <c r="G3958" t="s">
        <v>25</v>
      </c>
      <c r="H3958" t="s">
        <v>3983</v>
      </c>
    </row>
    <row r="3959" spans="1:8">
      <c r="A3959" s="2">
        <v>45225</v>
      </c>
      <c r="B3959" t="s">
        <v>13</v>
      </c>
      <c r="C3959" t="s">
        <v>24</v>
      </c>
      <c r="D3959" t="s">
        <v>10</v>
      </c>
      <c r="E3959">
        <v>99266</v>
      </c>
      <c r="F3959">
        <v>146894</v>
      </c>
      <c r="G3959" t="s">
        <v>25</v>
      </c>
      <c r="H3959" t="s">
        <v>3984</v>
      </c>
    </row>
    <row r="3960" spans="1:8">
      <c r="A3960" s="2">
        <v>44660</v>
      </c>
      <c r="B3960" t="s">
        <v>45</v>
      </c>
      <c r="C3960" t="s">
        <v>13</v>
      </c>
      <c r="D3960" t="s">
        <v>29</v>
      </c>
      <c r="E3960">
        <v>112904</v>
      </c>
      <c r="F3960">
        <v>167475</v>
      </c>
      <c r="G3960" t="s">
        <v>22</v>
      </c>
      <c r="H3960" t="s">
        <v>3985</v>
      </c>
    </row>
    <row r="3961" spans="1:8">
      <c r="A3961" s="2">
        <v>44467</v>
      </c>
      <c r="B3961" t="s">
        <v>18</v>
      </c>
      <c r="C3961" t="s">
        <v>19</v>
      </c>
      <c r="D3961" t="s">
        <v>29</v>
      </c>
      <c r="E3961">
        <v>43688</v>
      </c>
      <c r="F3961">
        <v>120488</v>
      </c>
      <c r="G3961" t="s">
        <v>11</v>
      </c>
      <c r="H3961" t="s">
        <v>3986</v>
      </c>
    </row>
    <row r="3962" spans="1:8">
      <c r="A3962" s="2">
        <v>44656</v>
      </c>
      <c r="B3962" t="s">
        <v>31</v>
      </c>
      <c r="C3962" t="s">
        <v>33</v>
      </c>
      <c r="D3962" t="s">
        <v>20</v>
      </c>
      <c r="E3962">
        <v>128170</v>
      </c>
      <c r="F3962">
        <v>8942</v>
      </c>
      <c r="G3962" t="s">
        <v>16</v>
      </c>
      <c r="H3962" t="s">
        <v>3987</v>
      </c>
    </row>
    <row r="3963" spans="1:8">
      <c r="A3963" s="2">
        <v>44301</v>
      </c>
      <c r="B3963" t="s">
        <v>18</v>
      </c>
      <c r="C3963" t="s">
        <v>14</v>
      </c>
      <c r="D3963" t="s">
        <v>15</v>
      </c>
      <c r="E3963">
        <v>32856</v>
      </c>
      <c r="F3963">
        <v>44699</v>
      </c>
      <c r="G3963" t="s">
        <v>22</v>
      </c>
      <c r="H3963" t="s">
        <v>3988</v>
      </c>
    </row>
    <row r="3964" spans="1:8">
      <c r="A3964" s="2">
        <v>44358</v>
      </c>
      <c r="B3964" t="s">
        <v>8</v>
      </c>
      <c r="C3964" t="s">
        <v>13</v>
      </c>
      <c r="D3964" t="s">
        <v>48</v>
      </c>
      <c r="E3964">
        <v>111105</v>
      </c>
      <c r="F3964">
        <v>165853</v>
      </c>
      <c r="G3964" t="s">
        <v>25</v>
      </c>
      <c r="H3964" t="s">
        <v>3989</v>
      </c>
    </row>
    <row r="3965" spans="1:8">
      <c r="A3965" s="2">
        <v>44547</v>
      </c>
      <c r="B3965" t="s">
        <v>18</v>
      </c>
      <c r="C3965" t="s">
        <v>9</v>
      </c>
      <c r="D3965" t="s">
        <v>20</v>
      </c>
      <c r="E3965">
        <v>93695</v>
      </c>
      <c r="F3965">
        <v>44517</v>
      </c>
      <c r="G3965" t="s">
        <v>11</v>
      </c>
      <c r="H3965" t="s">
        <v>3990</v>
      </c>
    </row>
    <row r="3966" spans="1:8">
      <c r="A3966" s="2">
        <v>44630</v>
      </c>
      <c r="B3966" t="s">
        <v>18</v>
      </c>
      <c r="C3966" t="s">
        <v>14</v>
      </c>
      <c r="D3966" t="s">
        <v>29</v>
      </c>
      <c r="E3966">
        <v>13703</v>
      </c>
      <c r="F3966">
        <v>78276</v>
      </c>
      <c r="G3966" t="s">
        <v>25</v>
      </c>
      <c r="H3966" t="s">
        <v>3991</v>
      </c>
    </row>
    <row r="3967" spans="1:8">
      <c r="A3967" s="2">
        <v>45048</v>
      </c>
      <c r="B3967" t="s">
        <v>8</v>
      </c>
      <c r="C3967" t="s">
        <v>13</v>
      </c>
      <c r="D3967" t="s">
        <v>10</v>
      </c>
      <c r="E3967">
        <v>107193</v>
      </c>
      <c r="F3967">
        <v>155445</v>
      </c>
      <c r="G3967" t="s">
        <v>25</v>
      </c>
      <c r="H3967" t="s">
        <v>3992</v>
      </c>
    </row>
    <row r="3968" spans="1:8">
      <c r="A3968" s="2">
        <v>44336</v>
      </c>
      <c r="B3968" t="s">
        <v>31</v>
      </c>
      <c r="C3968" t="s">
        <v>33</v>
      </c>
      <c r="D3968" t="s">
        <v>29</v>
      </c>
      <c r="E3968">
        <v>122501</v>
      </c>
      <c r="F3968">
        <v>151491</v>
      </c>
      <c r="G3968" t="s">
        <v>25</v>
      </c>
      <c r="H3968" t="s">
        <v>3993</v>
      </c>
    </row>
    <row r="3969" spans="1:8">
      <c r="A3969" s="2">
        <v>44283</v>
      </c>
      <c r="B3969" t="s">
        <v>18</v>
      </c>
      <c r="C3969" t="s">
        <v>19</v>
      </c>
      <c r="D3969" t="s">
        <v>29</v>
      </c>
      <c r="E3969">
        <v>116015</v>
      </c>
      <c r="F3969">
        <v>90327</v>
      </c>
      <c r="G3969" t="s">
        <v>22</v>
      </c>
      <c r="H3969" t="s">
        <v>3994</v>
      </c>
    </row>
    <row r="3970" spans="1:8">
      <c r="A3970" s="2">
        <v>44379</v>
      </c>
      <c r="B3970" t="s">
        <v>27</v>
      </c>
      <c r="C3970" t="s">
        <v>9</v>
      </c>
      <c r="D3970" t="s">
        <v>10</v>
      </c>
      <c r="E3970">
        <v>91547</v>
      </c>
      <c r="F3970">
        <v>59195</v>
      </c>
      <c r="G3970" t="s">
        <v>11</v>
      </c>
      <c r="H3970" t="s">
        <v>3995</v>
      </c>
    </row>
    <row r="3971" spans="1:8">
      <c r="A3971" s="2">
        <v>44564</v>
      </c>
      <c r="B3971" t="s">
        <v>18</v>
      </c>
      <c r="C3971" t="s">
        <v>9</v>
      </c>
      <c r="D3971" t="s">
        <v>15</v>
      </c>
      <c r="E3971">
        <v>128429</v>
      </c>
      <c r="F3971">
        <v>78808</v>
      </c>
      <c r="G3971" t="s">
        <v>25</v>
      </c>
      <c r="H3971" t="s">
        <v>3996</v>
      </c>
    </row>
    <row r="3972" spans="1:8">
      <c r="A3972" s="2">
        <v>44325</v>
      </c>
      <c r="B3972" t="s">
        <v>31</v>
      </c>
      <c r="C3972" t="s">
        <v>14</v>
      </c>
      <c r="D3972" t="s">
        <v>15</v>
      </c>
      <c r="E3972">
        <v>96372</v>
      </c>
      <c r="F3972">
        <v>82294</v>
      </c>
      <c r="G3972" t="s">
        <v>22</v>
      </c>
      <c r="H3972" t="s">
        <v>3997</v>
      </c>
    </row>
    <row r="3973" spans="1:8">
      <c r="A3973" s="2">
        <v>44866</v>
      </c>
      <c r="B3973" t="s">
        <v>13</v>
      </c>
      <c r="C3973" t="s">
        <v>19</v>
      </c>
      <c r="D3973" t="s">
        <v>29</v>
      </c>
      <c r="E3973">
        <v>126947</v>
      </c>
      <c r="F3973">
        <v>88639</v>
      </c>
      <c r="G3973" t="s">
        <v>16</v>
      </c>
      <c r="H3973" t="s">
        <v>3998</v>
      </c>
    </row>
    <row r="3974" spans="1:8">
      <c r="A3974" s="2">
        <v>44345</v>
      </c>
      <c r="B3974" t="s">
        <v>8</v>
      </c>
      <c r="C3974" t="s">
        <v>9</v>
      </c>
      <c r="D3974" t="s">
        <v>20</v>
      </c>
      <c r="E3974">
        <v>93082</v>
      </c>
      <c r="F3974">
        <v>62909</v>
      </c>
      <c r="G3974" t="s">
        <v>16</v>
      </c>
      <c r="H3974" t="s">
        <v>3999</v>
      </c>
    </row>
    <row r="3975" spans="1:8">
      <c r="A3975" s="2">
        <v>45181</v>
      </c>
      <c r="B3975" t="s">
        <v>13</v>
      </c>
      <c r="C3975" t="s">
        <v>13</v>
      </c>
      <c r="D3975" t="s">
        <v>48</v>
      </c>
      <c r="E3975">
        <v>111743</v>
      </c>
      <c r="F3975">
        <v>152045</v>
      </c>
      <c r="G3975" t="s">
        <v>22</v>
      </c>
      <c r="H3975" t="s">
        <v>4000</v>
      </c>
    </row>
    <row r="3976" spans="1:8">
      <c r="A3976" s="2">
        <v>45048</v>
      </c>
      <c r="B3976" t="s">
        <v>31</v>
      </c>
      <c r="C3976" t="s">
        <v>24</v>
      </c>
      <c r="D3976" t="s">
        <v>20</v>
      </c>
      <c r="E3976">
        <v>116234</v>
      </c>
      <c r="F3976">
        <v>52330</v>
      </c>
      <c r="G3976" t="s">
        <v>16</v>
      </c>
      <c r="H3976" t="s">
        <v>4001</v>
      </c>
    </row>
    <row r="3977" spans="1:8">
      <c r="A3977" s="2">
        <v>44824</v>
      </c>
      <c r="B3977" t="s">
        <v>45</v>
      </c>
      <c r="C3977" t="s">
        <v>33</v>
      </c>
      <c r="D3977" t="s">
        <v>20</v>
      </c>
      <c r="E3977">
        <v>28609</v>
      </c>
      <c r="F3977">
        <v>100064</v>
      </c>
      <c r="G3977" t="s">
        <v>25</v>
      </c>
      <c r="H3977" t="s">
        <v>4002</v>
      </c>
    </row>
    <row r="3978" spans="1:8">
      <c r="A3978" s="2">
        <v>44642</v>
      </c>
      <c r="B3978" t="s">
        <v>13</v>
      </c>
      <c r="C3978" t="s">
        <v>14</v>
      </c>
      <c r="D3978" t="s">
        <v>29</v>
      </c>
      <c r="E3978">
        <v>102672</v>
      </c>
      <c r="F3978">
        <v>161620</v>
      </c>
      <c r="G3978" t="s">
        <v>22</v>
      </c>
      <c r="H3978" t="s">
        <v>4003</v>
      </c>
    </row>
    <row r="3979" spans="1:8">
      <c r="A3979" s="2">
        <v>45080</v>
      </c>
      <c r="B3979" t="s">
        <v>18</v>
      </c>
      <c r="C3979" t="s">
        <v>19</v>
      </c>
      <c r="D3979" t="s">
        <v>29</v>
      </c>
      <c r="E3979">
        <v>79208</v>
      </c>
      <c r="F3979">
        <v>159294</v>
      </c>
      <c r="G3979" t="s">
        <v>22</v>
      </c>
      <c r="H3979" t="s">
        <v>4004</v>
      </c>
    </row>
    <row r="3980" spans="1:8">
      <c r="A3980" s="2">
        <v>44490</v>
      </c>
      <c r="B3980" t="s">
        <v>18</v>
      </c>
      <c r="C3980" t="s">
        <v>24</v>
      </c>
      <c r="D3980" t="s">
        <v>48</v>
      </c>
      <c r="E3980">
        <v>143232</v>
      </c>
      <c r="F3980">
        <v>113444</v>
      </c>
      <c r="G3980" t="s">
        <v>16</v>
      </c>
      <c r="H3980" t="s">
        <v>4005</v>
      </c>
    </row>
    <row r="3981" spans="1:8">
      <c r="A3981" s="2">
        <v>44446</v>
      </c>
      <c r="B3981" t="s">
        <v>8</v>
      </c>
      <c r="C3981" t="s">
        <v>24</v>
      </c>
      <c r="D3981" t="s">
        <v>48</v>
      </c>
      <c r="E3981">
        <v>139567</v>
      </c>
      <c r="F3981">
        <v>152548</v>
      </c>
      <c r="G3981" t="s">
        <v>11</v>
      </c>
      <c r="H3981" t="s">
        <v>4006</v>
      </c>
    </row>
    <row r="3982" spans="1:8">
      <c r="A3982" s="2">
        <v>45074</v>
      </c>
      <c r="B3982" t="s">
        <v>18</v>
      </c>
      <c r="C3982" t="s">
        <v>14</v>
      </c>
      <c r="D3982" t="s">
        <v>48</v>
      </c>
      <c r="E3982">
        <v>142869</v>
      </c>
      <c r="F3982">
        <v>114596</v>
      </c>
      <c r="G3982" t="s">
        <v>16</v>
      </c>
      <c r="H3982" t="s">
        <v>4007</v>
      </c>
    </row>
    <row r="3983" spans="1:8">
      <c r="A3983" s="2">
        <v>45144</v>
      </c>
      <c r="B3983" t="s">
        <v>27</v>
      </c>
      <c r="C3983" t="s">
        <v>13</v>
      </c>
      <c r="D3983" t="s">
        <v>29</v>
      </c>
      <c r="E3983">
        <v>104248</v>
      </c>
      <c r="F3983">
        <v>12756</v>
      </c>
      <c r="G3983" t="s">
        <v>25</v>
      </c>
      <c r="H3983" t="s">
        <v>4008</v>
      </c>
    </row>
    <row r="3984" spans="1:8">
      <c r="A3984" s="2">
        <v>45171</v>
      </c>
      <c r="B3984" t="s">
        <v>27</v>
      </c>
      <c r="C3984" t="s">
        <v>19</v>
      </c>
      <c r="D3984" t="s">
        <v>29</v>
      </c>
      <c r="E3984">
        <v>101302</v>
      </c>
      <c r="F3984">
        <v>47564</v>
      </c>
      <c r="G3984" t="s">
        <v>11</v>
      </c>
      <c r="H3984" t="s">
        <v>4009</v>
      </c>
    </row>
    <row r="3985" spans="1:8">
      <c r="A3985" s="2">
        <v>45245</v>
      </c>
      <c r="B3985" t="s">
        <v>13</v>
      </c>
      <c r="C3985" t="s">
        <v>33</v>
      </c>
      <c r="D3985" t="s">
        <v>20</v>
      </c>
      <c r="E3985">
        <v>83429</v>
      </c>
      <c r="F3985">
        <v>87850</v>
      </c>
      <c r="G3985" t="s">
        <v>11</v>
      </c>
      <c r="H3985" t="s">
        <v>4010</v>
      </c>
    </row>
    <row r="3986" spans="1:8">
      <c r="A3986" s="2">
        <v>44985</v>
      </c>
      <c r="B3986" t="s">
        <v>31</v>
      </c>
      <c r="C3986" t="s">
        <v>14</v>
      </c>
      <c r="D3986" t="s">
        <v>29</v>
      </c>
      <c r="E3986">
        <v>30792</v>
      </c>
      <c r="F3986">
        <v>52404</v>
      </c>
      <c r="G3986" t="s">
        <v>25</v>
      </c>
      <c r="H3986" t="s">
        <v>4011</v>
      </c>
    </row>
    <row r="3987" spans="1:8">
      <c r="A3987" s="2">
        <v>45180</v>
      </c>
      <c r="B3987" t="s">
        <v>8</v>
      </c>
      <c r="C3987" t="s">
        <v>19</v>
      </c>
      <c r="D3987" t="s">
        <v>15</v>
      </c>
      <c r="E3987">
        <v>143002</v>
      </c>
      <c r="F3987">
        <v>61483</v>
      </c>
      <c r="G3987" t="s">
        <v>11</v>
      </c>
      <c r="H3987" t="s">
        <v>4012</v>
      </c>
    </row>
    <row r="3988" spans="1:8">
      <c r="A3988" s="2">
        <v>45085</v>
      </c>
      <c r="B3988" t="s">
        <v>45</v>
      </c>
      <c r="C3988" t="s">
        <v>24</v>
      </c>
      <c r="D3988" t="s">
        <v>15</v>
      </c>
      <c r="E3988">
        <v>72594</v>
      </c>
      <c r="F3988">
        <v>153605</v>
      </c>
      <c r="G3988" t="s">
        <v>22</v>
      </c>
      <c r="H3988" t="s">
        <v>4013</v>
      </c>
    </row>
    <row r="3989" spans="1:8">
      <c r="A3989" s="2">
        <v>45086</v>
      </c>
      <c r="B3989" t="s">
        <v>13</v>
      </c>
      <c r="C3989" t="s">
        <v>24</v>
      </c>
      <c r="D3989" t="s">
        <v>48</v>
      </c>
      <c r="E3989">
        <v>10047</v>
      </c>
      <c r="F3989">
        <v>135482</v>
      </c>
      <c r="G3989" t="s">
        <v>11</v>
      </c>
      <c r="H3989" t="s">
        <v>4014</v>
      </c>
    </row>
    <row r="3990" spans="1:8">
      <c r="A3990" s="2">
        <v>44266</v>
      </c>
      <c r="B3990" t="s">
        <v>31</v>
      </c>
      <c r="C3990" t="s">
        <v>14</v>
      </c>
      <c r="D3990" t="s">
        <v>29</v>
      </c>
      <c r="E3990">
        <v>10133</v>
      </c>
      <c r="F3990">
        <v>24541</v>
      </c>
      <c r="G3990" t="s">
        <v>11</v>
      </c>
      <c r="H3990" t="s">
        <v>4015</v>
      </c>
    </row>
    <row r="3991" spans="1:8">
      <c r="A3991" s="2">
        <v>44821</v>
      </c>
      <c r="B3991" t="s">
        <v>8</v>
      </c>
      <c r="C3991" t="s">
        <v>19</v>
      </c>
      <c r="D3991" t="s">
        <v>15</v>
      </c>
      <c r="E3991">
        <v>21238</v>
      </c>
      <c r="F3991">
        <v>68452</v>
      </c>
      <c r="G3991" t="s">
        <v>16</v>
      </c>
      <c r="H3991" t="s">
        <v>4016</v>
      </c>
    </row>
    <row r="3992" spans="1:8">
      <c r="A3992" s="2">
        <v>45071</v>
      </c>
      <c r="B3992" t="s">
        <v>8</v>
      </c>
      <c r="C3992" t="s">
        <v>24</v>
      </c>
      <c r="D3992" t="s">
        <v>20</v>
      </c>
      <c r="E3992">
        <v>45132</v>
      </c>
      <c r="F3992">
        <v>29329</v>
      </c>
      <c r="G3992" t="s">
        <v>22</v>
      </c>
      <c r="H3992" t="s">
        <v>4017</v>
      </c>
    </row>
    <row r="3993" spans="1:8">
      <c r="A3993" s="2">
        <v>44667</v>
      </c>
      <c r="B3993" t="s">
        <v>13</v>
      </c>
      <c r="C3993" t="s">
        <v>14</v>
      </c>
      <c r="D3993" t="s">
        <v>10</v>
      </c>
      <c r="E3993">
        <v>111813</v>
      </c>
      <c r="F3993">
        <v>133071</v>
      </c>
      <c r="G3993" t="s">
        <v>25</v>
      </c>
      <c r="H3993" t="s">
        <v>4018</v>
      </c>
    </row>
    <row r="3994" spans="1:8">
      <c r="A3994" s="2">
        <v>44287</v>
      </c>
      <c r="B3994" t="s">
        <v>31</v>
      </c>
      <c r="C3994" t="s">
        <v>14</v>
      </c>
      <c r="D3994" t="s">
        <v>20</v>
      </c>
      <c r="E3994">
        <v>121663</v>
      </c>
      <c r="F3994">
        <v>126316</v>
      </c>
      <c r="G3994" t="s">
        <v>22</v>
      </c>
      <c r="H3994" t="s">
        <v>4019</v>
      </c>
    </row>
    <row r="3995" spans="1:8">
      <c r="A3995" s="2">
        <v>44726</v>
      </c>
      <c r="B3995" t="s">
        <v>31</v>
      </c>
      <c r="C3995" t="s">
        <v>33</v>
      </c>
      <c r="D3995" t="s">
        <v>10</v>
      </c>
      <c r="E3995">
        <v>66305</v>
      </c>
      <c r="F3995">
        <v>60934</v>
      </c>
      <c r="G3995" t="s">
        <v>11</v>
      </c>
      <c r="H3995" t="s">
        <v>4020</v>
      </c>
    </row>
    <row r="3996" spans="1:8">
      <c r="A3996" s="2">
        <v>44857</v>
      </c>
      <c r="B3996" t="s">
        <v>18</v>
      </c>
      <c r="C3996" t="s">
        <v>14</v>
      </c>
      <c r="D3996" t="s">
        <v>20</v>
      </c>
      <c r="E3996">
        <v>63246</v>
      </c>
      <c r="F3996">
        <v>27072</v>
      </c>
      <c r="G3996" t="s">
        <v>16</v>
      </c>
      <c r="H3996" t="s">
        <v>4021</v>
      </c>
    </row>
    <row r="3997" spans="1:8">
      <c r="A3997" s="2">
        <v>44935</v>
      </c>
      <c r="B3997" t="s">
        <v>45</v>
      </c>
      <c r="C3997" t="s">
        <v>19</v>
      </c>
      <c r="D3997" t="s">
        <v>15</v>
      </c>
      <c r="E3997">
        <v>61689</v>
      </c>
      <c r="F3997">
        <v>33268</v>
      </c>
      <c r="G3997" t="s">
        <v>25</v>
      </c>
      <c r="H3997" t="s">
        <v>4022</v>
      </c>
    </row>
    <row r="3998" spans="1:8">
      <c r="A3998" s="2">
        <v>44922</v>
      </c>
      <c r="B3998" t="s">
        <v>27</v>
      </c>
      <c r="C3998" t="s">
        <v>19</v>
      </c>
      <c r="D3998" t="s">
        <v>29</v>
      </c>
      <c r="E3998">
        <v>45239</v>
      </c>
      <c r="F3998">
        <v>131931</v>
      </c>
      <c r="G3998" t="s">
        <v>25</v>
      </c>
      <c r="H3998" t="s">
        <v>4023</v>
      </c>
    </row>
    <row r="3999" spans="1:8">
      <c r="A3999" s="2">
        <v>45068</v>
      </c>
      <c r="B3999" t="s">
        <v>18</v>
      </c>
      <c r="C3999" t="s">
        <v>24</v>
      </c>
      <c r="D3999" t="s">
        <v>10</v>
      </c>
      <c r="E3999">
        <v>77970</v>
      </c>
      <c r="F3999">
        <v>111348</v>
      </c>
      <c r="G3999" t="s">
        <v>11</v>
      </c>
      <c r="H3999" t="s">
        <v>4024</v>
      </c>
    </row>
    <row r="4000" spans="1:8">
      <c r="A4000" s="2">
        <v>44388</v>
      </c>
      <c r="B4000" t="s">
        <v>8</v>
      </c>
      <c r="C4000" t="s">
        <v>9</v>
      </c>
      <c r="D4000" t="s">
        <v>29</v>
      </c>
      <c r="E4000">
        <v>91559</v>
      </c>
      <c r="F4000">
        <v>36459</v>
      </c>
      <c r="G4000" t="s">
        <v>22</v>
      </c>
      <c r="H4000" t="s">
        <v>4025</v>
      </c>
    </row>
    <row r="4001" spans="1:8">
      <c r="A4001" s="2">
        <v>44334</v>
      </c>
      <c r="B4001" t="s">
        <v>45</v>
      </c>
      <c r="C4001" t="s">
        <v>33</v>
      </c>
      <c r="D4001" t="s">
        <v>29</v>
      </c>
      <c r="E4001">
        <v>137019</v>
      </c>
      <c r="F4001">
        <v>136578</v>
      </c>
      <c r="G4001" t="s">
        <v>16</v>
      </c>
      <c r="H4001" t="s">
        <v>4026</v>
      </c>
    </row>
    <row r="4002" spans="1:8">
      <c r="A4002" s="2">
        <v>44541</v>
      </c>
      <c r="B4002" t="s">
        <v>45</v>
      </c>
      <c r="C4002" t="s">
        <v>19</v>
      </c>
      <c r="D4002" t="s">
        <v>15</v>
      </c>
      <c r="E4002">
        <v>101922</v>
      </c>
      <c r="F4002">
        <v>15846</v>
      </c>
      <c r="G4002" t="s">
        <v>22</v>
      </c>
      <c r="H4002" t="s">
        <v>4027</v>
      </c>
    </row>
    <row r="4003" spans="1:8">
      <c r="A4003" s="2">
        <v>45205</v>
      </c>
      <c r="B4003" t="s">
        <v>31</v>
      </c>
      <c r="C4003" t="s">
        <v>24</v>
      </c>
      <c r="D4003" t="s">
        <v>48</v>
      </c>
      <c r="E4003">
        <v>97601</v>
      </c>
      <c r="F4003">
        <v>108402</v>
      </c>
      <c r="G4003" t="s">
        <v>22</v>
      </c>
      <c r="H4003" t="s">
        <v>4028</v>
      </c>
    </row>
    <row r="4004" spans="1:8">
      <c r="A4004" s="2">
        <v>44699</v>
      </c>
      <c r="B4004" t="s">
        <v>45</v>
      </c>
      <c r="C4004" t="s">
        <v>24</v>
      </c>
      <c r="D4004" t="s">
        <v>48</v>
      </c>
      <c r="E4004">
        <v>130632</v>
      </c>
      <c r="F4004">
        <v>59308</v>
      </c>
      <c r="G4004" t="s">
        <v>25</v>
      </c>
      <c r="H4004" t="s">
        <v>4029</v>
      </c>
    </row>
    <row r="4005" spans="1:8">
      <c r="A4005" s="2">
        <v>44399</v>
      </c>
      <c r="B4005" t="s">
        <v>13</v>
      </c>
      <c r="C4005" t="s">
        <v>33</v>
      </c>
      <c r="D4005" t="s">
        <v>10</v>
      </c>
      <c r="E4005">
        <v>54014</v>
      </c>
      <c r="F4005">
        <v>138445</v>
      </c>
      <c r="G4005" t="s">
        <v>22</v>
      </c>
      <c r="H4005" t="s">
        <v>4030</v>
      </c>
    </row>
    <row r="4006" spans="1:8">
      <c r="A4006" s="2">
        <v>44769</v>
      </c>
      <c r="B4006" t="s">
        <v>45</v>
      </c>
      <c r="C4006" t="s">
        <v>33</v>
      </c>
      <c r="D4006" t="s">
        <v>15</v>
      </c>
      <c r="E4006">
        <v>25665</v>
      </c>
      <c r="F4006">
        <v>144526</v>
      </c>
      <c r="G4006" t="s">
        <v>22</v>
      </c>
      <c r="H4006" t="s">
        <v>4031</v>
      </c>
    </row>
    <row r="4007" spans="1:8">
      <c r="A4007" s="2">
        <v>44388</v>
      </c>
      <c r="B4007" t="s">
        <v>8</v>
      </c>
      <c r="C4007" t="s">
        <v>24</v>
      </c>
      <c r="D4007" t="s">
        <v>29</v>
      </c>
      <c r="E4007">
        <v>50542</v>
      </c>
      <c r="F4007">
        <v>104236</v>
      </c>
      <c r="G4007" t="s">
        <v>25</v>
      </c>
      <c r="H4007" t="s">
        <v>4032</v>
      </c>
    </row>
    <row r="4008" spans="1:8">
      <c r="A4008" s="2">
        <v>44201</v>
      </c>
      <c r="B4008" t="s">
        <v>13</v>
      </c>
      <c r="C4008" t="s">
        <v>9</v>
      </c>
      <c r="D4008" t="s">
        <v>20</v>
      </c>
      <c r="E4008">
        <v>96769</v>
      </c>
      <c r="F4008">
        <v>42895</v>
      </c>
      <c r="G4008" t="s">
        <v>25</v>
      </c>
      <c r="H4008" t="s">
        <v>4033</v>
      </c>
    </row>
    <row r="4009" spans="1:8">
      <c r="A4009" s="2">
        <v>44507</v>
      </c>
      <c r="B4009" t="s">
        <v>13</v>
      </c>
      <c r="C4009" t="s">
        <v>13</v>
      </c>
      <c r="D4009" t="s">
        <v>20</v>
      </c>
      <c r="E4009">
        <v>33481</v>
      </c>
      <c r="F4009">
        <v>37678</v>
      </c>
      <c r="G4009" t="s">
        <v>22</v>
      </c>
      <c r="H4009" t="s">
        <v>4034</v>
      </c>
    </row>
    <row r="4010" spans="1:8">
      <c r="A4010" s="2">
        <v>44745</v>
      </c>
      <c r="B4010" t="s">
        <v>18</v>
      </c>
      <c r="C4010" t="s">
        <v>24</v>
      </c>
      <c r="D4010" t="s">
        <v>10</v>
      </c>
      <c r="E4010">
        <v>80558</v>
      </c>
      <c r="F4010">
        <v>119023</v>
      </c>
      <c r="G4010" t="s">
        <v>25</v>
      </c>
      <c r="H4010" t="s">
        <v>4035</v>
      </c>
    </row>
    <row r="4011" spans="1:8">
      <c r="A4011" s="2">
        <v>44252</v>
      </c>
      <c r="B4011" t="s">
        <v>45</v>
      </c>
      <c r="C4011" t="s">
        <v>33</v>
      </c>
      <c r="D4011" t="s">
        <v>10</v>
      </c>
      <c r="E4011">
        <v>56954</v>
      </c>
      <c r="F4011">
        <v>62752</v>
      </c>
      <c r="G4011" t="s">
        <v>16</v>
      </c>
      <c r="H4011" t="s">
        <v>4036</v>
      </c>
    </row>
    <row r="4012" spans="1:8">
      <c r="A4012" s="2">
        <v>44639</v>
      </c>
      <c r="B4012" t="s">
        <v>31</v>
      </c>
      <c r="C4012" t="s">
        <v>14</v>
      </c>
      <c r="D4012" t="s">
        <v>10</v>
      </c>
      <c r="E4012">
        <v>130156</v>
      </c>
      <c r="F4012">
        <v>64183</v>
      </c>
      <c r="G4012" t="s">
        <v>16</v>
      </c>
      <c r="H4012" t="s">
        <v>4037</v>
      </c>
    </row>
    <row r="4013" spans="1:8">
      <c r="A4013" s="2">
        <v>45066</v>
      </c>
      <c r="B4013" t="s">
        <v>18</v>
      </c>
      <c r="C4013" t="s">
        <v>14</v>
      </c>
      <c r="D4013" t="s">
        <v>15</v>
      </c>
      <c r="E4013">
        <v>116243</v>
      </c>
      <c r="F4013">
        <v>15762</v>
      </c>
      <c r="G4013" t="s">
        <v>22</v>
      </c>
      <c r="H4013" t="s">
        <v>4038</v>
      </c>
    </row>
    <row r="4014" spans="1:8">
      <c r="A4014" s="2">
        <v>44781</v>
      </c>
      <c r="B4014" t="s">
        <v>31</v>
      </c>
      <c r="C4014" t="s">
        <v>33</v>
      </c>
      <c r="D4014" t="s">
        <v>20</v>
      </c>
      <c r="E4014">
        <v>19145</v>
      </c>
      <c r="F4014">
        <v>159653</v>
      </c>
      <c r="G4014" t="s">
        <v>11</v>
      </c>
      <c r="H4014" t="s">
        <v>4039</v>
      </c>
    </row>
    <row r="4015" spans="1:8">
      <c r="A4015" s="2">
        <v>44948</v>
      </c>
      <c r="B4015" t="s">
        <v>45</v>
      </c>
      <c r="C4015" t="s">
        <v>33</v>
      </c>
      <c r="D4015" t="s">
        <v>15</v>
      </c>
      <c r="E4015">
        <v>70835</v>
      </c>
      <c r="F4015">
        <v>12426</v>
      </c>
      <c r="G4015" t="s">
        <v>25</v>
      </c>
      <c r="H4015" t="s">
        <v>4040</v>
      </c>
    </row>
    <row r="4016" spans="1:8">
      <c r="A4016" s="2">
        <v>44556</v>
      </c>
      <c r="B4016" t="s">
        <v>18</v>
      </c>
      <c r="C4016" t="s">
        <v>13</v>
      </c>
      <c r="D4016" t="s">
        <v>15</v>
      </c>
      <c r="E4016">
        <v>135622</v>
      </c>
      <c r="F4016">
        <v>75010</v>
      </c>
      <c r="G4016" t="s">
        <v>11</v>
      </c>
      <c r="H4016" t="s">
        <v>4041</v>
      </c>
    </row>
    <row r="4017" spans="1:8">
      <c r="A4017" s="2">
        <v>45015</v>
      </c>
      <c r="B4017" t="s">
        <v>45</v>
      </c>
      <c r="C4017" t="s">
        <v>19</v>
      </c>
      <c r="D4017" t="s">
        <v>29</v>
      </c>
      <c r="E4017">
        <v>75506</v>
      </c>
      <c r="F4017">
        <v>21051</v>
      </c>
      <c r="G4017" t="s">
        <v>25</v>
      </c>
      <c r="H4017" t="s">
        <v>4042</v>
      </c>
    </row>
    <row r="4018" spans="1:8">
      <c r="A4018" s="2">
        <v>44226</v>
      </c>
      <c r="B4018" t="s">
        <v>8</v>
      </c>
      <c r="C4018" t="s">
        <v>33</v>
      </c>
      <c r="D4018" t="s">
        <v>15</v>
      </c>
      <c r="E4018">
        <v>53064</v>
      </c>
      <c r="F4018">
        <v>145061</v>
      </c>
      <c r="G4018" t="s">
        <v>25</v>
      </c>
      <c r="H4018" t="s">
        <v>4043</v>
      </c>
    </row>
    <row r="4019" spans="1:8">
      <c r="A4019" s="2">
        <v>44304</v>
      </c>
      <c r="B4019" t="s">
        <v>18</v>
      </c>
      <c r="C4019" t="s">
        <v>14</v>
      </c>
      <c r="D4019" t="s">
        <v>15</v>
      </c>
      <c r="E4019">
        <v>32954</v>
      </c>
      <c r="F4019">
        <v>17240</v>
      </c>
      <c r="G4019" t="s">
        <v>22</v>
      </c>
      <c r="H4019" t="s">
        <v>4044</v>
      </c>
    </row>
    <row r="4020" spans="1:8">
      <c r="A4020" s="2">
        <v>45040</v>
      </c>
      <c r="B4020" t="s">
        <v>31</v>
      </c>
      <c r="C4020" t="s">
        <v>9</v>
      </c>
      <c r="D4020" t="s">
        <v>29</v>
      </c>
      <c r="E4020">
        <v>106872</v>
      </c>
      <c r="F4020">
        <v>57567</v>
      </c>
      <c r="G4020" t="s">
        <v>16</v>
      </c>
      <c r="H4020" t="s">
        <v>4045</v>
      </c>
    </row>
    <row r="4021" spans="1:8">
      <c r="A4021" s="2">
        <v>44913</v>
      </c>
      <c r="B4021" t="s">
        <v>8</v>
      </c>
      <c r="C4021" t="s">
        <v>33</v>
      </c>
      <c r="D4021" t="s">
        <v>48</v>
      </c>
      <c r="E4021">
        <v>119120</v>
      </c>
      <c r="F4021">
        <v>135277</v>
      </c>
      <c r="G4021" t="s">
        <v>11</v>
      </c>
      <c r="H4021" t="s">
        <v>4046</v>
      </c>
    </row>
    <row r="4022" spans="1:8">
      <c r="A4022" s="2">
        <v>45087</v>
      </c>
      <c r="B4022" t="s">
        <v>27</v>
      </c>
      <c r="C4022" t="s">
        <v>13</v>
      </c>
      <c r="D4022" t="s">
        <v>29</v>
      </c>
      <c r="E4022">
        <v>102221</v>
      </c>
      <c r="F4022">
        <v>103331</v>
      </c>
      <c r="G4022" t="s">
        <v>16</v>
      </c>
      <c r="H4022" t="s">
        <v>4047</v>
      </c>
    </row>
    <row r="4023" spans="1:8">
      <c r="A4023" s="2">
        <v>45156</v>
      </c>
      <c r="B4023" t="s">
        <v>31</v>
      </c>
      <c r="C4023" t="s">
        <v>9</v>
      </c>
      <c r="D4023" t="s">
        <v>10</v>
      </c>
      <c r="E4023">
        <v>16574</v>
      </c>
      <c r="F4023">
        <v>46275</v>
      </c>
      <c r="G4023" t="s">
        <v>16</v>
      </c>
      <c r="H4023" t="s">
        <v>4048</v>
      </c>
    </row>
    <row r="4024" spans="1:8">
      <c r="A4024" s="2">
        <v>45089</v>
      </c>
      <c r="B4024" t="s">
        <v>45</v>
      </c>
      <c r="C4024" t="s">
        <v>13</v>
      </c>
      <c r="D4024" t="s">
        <v>48</v>
      </c>
      <c r="E4024">
        <v>42381</v>
      </c>
      <c r="F4024">
        <v>124854</v>
      </c>
      <c r="G4024" t="s">
        <v>11</v>
      </c>
      <c r="H4024" t="s">
        <v>4049</v>
      </c>
    </row>
    <row r="4025" spans="1:8">
      <c r="A4025" s="2">
        <v>44928</v>
      </c>
      <c r="B4025" t="s">
        <v>31</v>
      </c>
      <c r="C4025" t="s">
        <v>9</v>
      </c>
      <c r="D4025" t="s">
        <v>20</v>
      </c>
      <c r="E4025">
        <v>15331</v>
      </c>
      <c r="F4025">
        <v>13782</v>
      </c>
      <c r="G4025" t="s">
        <v>25</v>
      </c>
      <c r="H4025" t="s">
        <v>4050</v>
      </c>
    </row>
    <row r="4026" spans="1:8">
      <c r="A4026" s="2">
        <v>44802</v>
      </c>
      <c r="B4026" t="s">
        <v>27</v>
      </c>
      <c r="C4026" t="s">
        <v>33</v>
      </c>
      <c r="D4026" t="s">
        <v>15</v>
      </c>
      <c r="E4026">
        <v>40412</v>
      </c>
      <c r="F4026">
        <v>164309</v>
      </c>
      <c r="G4026" t="s">
        <v>11</v>
      </c>
      <c r="H4026" t="s">
        <v>4051</v>
      </c>
    </row>
    <row r="4027" spans="1:8">
      <c r="A4027" s="2">
        <v>44653</v>
      </c>
      <c r="B4027" t="s">
        <v>31</v>
      </c>
      <c r="C4027" t="s">
        <v>14</v>
      </c>
      <c r="D4027" t="s">
        <v>48</v>
      </c>
      <c r="E4027">
        <v>93857</v>
      </c>
      <c r="F4027">
        <v>20646</v>
      </c>
      <c r="G4027" t="s">
        <v>16</v>
      </c>
      <c r="H4027" t="s">
        <v>4052</v>
      </c>
    </row>
    <row r="4028" spans="1:8">
      <c r="A4028" s="2">
        <v>44811</v>
      </c>
      <c r="B4028" t="s">
        <v>8</v>
      </c>
      <c r="C4028" t="s">
        <v>9</v>
      </c>
      <c r="D4028" t="s">
        <v>20</v>
      </c>
      <c r="E4028">
        <v>121132</v>
      </c>
      <c r="F4028">
        <v>57440</v>
      </c>
      <c r="G4028" t="s">
        <v>11</v>
      </c>
      <c r="H4028" t="s">
        <v>4053</v>
      </c>
    </row>
    <row r="4029" spans="1:8">
      <c r="A4029" s="2">
        <v>44894</v>
      </c>
      <c r="B4029" t="s">
        <v>13</v>
      </c>
      <c r="C4029" t="s">
        <v>24</v>
      </c>
      <c r="D4029" t="s">
        <v>29</v>
      </c>
      <c r="E4029">
        <v>27458</v>
      </c>
      <c r="F4029">
        <v>108904</v>
      </c>
      <c r="G4029" t="s">
        <v>22</v>
      </c>
      <c r="H4029" t="s">
        <v>4054</v>
      </c>
    </row>
    <row r="4030" spans="1:8">
      <c r="A4030" s="2">
        <v>44870</v>
      </c>
      <c r="B4030" t="s">
        <v>31</v>
      </c>
      <c r="C4030" t="s">
        <v>19</v>
      </c>
      <c r="D4030" t="s">
        <v>29</v>
      </c>
      <c r="E4030">
        <v>24058</v>
      </c>
      <c r="F4030">
        <v>153404</v>
      </c>
      <c r="G4030" t="s">
        <v>25</v>
      </c>
      <c r="H4030" t="s">
        <v>4055</v>
      </c>
    </row>
    <row r="4031" spans="1:8">
      <c r="A4031" s="2">
        <v>44739</v>
      </c>
      <c r="B4031" t="s">
        <v>18</v>
      </c>
      <c r="C4031" t="s">
        <v>13</v>
      </c>
      <c r="D4031" t="s">
        <v>10</v>
      </c>
      <c r="E4031">
        <v>45165</v>
      </c>
      <c r="F4031">
        <v>65918</v>
      </c>
      <c r="G4031" t="s">
        <v>25</v>
      </c>
      <c r="H4031" t="s">
        <v>4056</v>
      </c>
    </row>
    <row r="4032" spans="1:8">
      <c r="A4032" s="2">
        <v>45053</v>
      </c>
      <c r="B4032" t="s">
        <v>27</v>
      </c>
      <c r="C4032" t="s">
        <v>9</v>
      </c>
      <c r="D4032" t="s">
        <v>10</v>
      </c>
      <c r="E4032">
        <v>68425</v>
      </c>
      <c r="F4032">
        <v>93332</v>
      </c>
      <c r="G4032" t="s">
        <v>11</v>
      </c>
      <c r="H4032" t="s">
        <v>4057</v>
      </c>
    </row>
    <row r="4033" spans="1:8">
      <c r="A4033" s="2">
        <v>45093</v>
      </c>
      <c r="B4033" t="s">
        <v>31</v>
      </c>
      <c r="C4033" t="s">
        <v>13</v>
      </c>
      <c r="D4033" t="s">
        <v>48</v>
      </c>
      <c r="E4033">
        <v>10418</v>
      </c>
      <c r="F4033">
        <v>78859</v>
      </c>
      <c r="G4033" t="s">
        <v>25</v>
      </c>
      <c r="H4033" t="s">
        <v>4058</v>
      </c>
    </row>
    <row r="4034" spans="1:8">
      <c r="A4034" s="2">
        <v>44474</v>
      </c>
      <c r="B4034" t="s">
        <v>27</v>
      </c>
      <c r="C4034" t="s">
        <v>14</v>
      </c>
      <c r="D4034" t="s">
        <v>15</v>
      </c>
      <c r="E4034">
        <v>92559</v>
      </c>
      <c r="F4034">
        <v>167670</v>
      </c>
      <c r="G4034" t="s">
        <v>25</v>
      </c>
      <c r="H4034" t="s">
        <v>4059</v>
      </c>
    </row>
    <row r="4035" spans="1:8">
      <c r="A4035" s="2">
        <v>44748</v>
      </c>
      <c r="B4035" t="s">
        <v>13</v>
      </c>
      <c r="C4035" t="s">
        <v>13</v>
      </c>
      <c r="D4035" t="s">
        <v>29</v>
      </c>
      <c r="E4035">
        <v>61236</v>
      </c>
      <c r="F4035">
        <v>59545</v>
      </c>
      <c r="G4035" t="s">
        <v>16</v>
      </c>
      <c r="H4035" t="s">
        <v>4060</v>
      </c>
    </row>
    <row r="4036" spans="1:8">
      <c r="A4036" s="2">
        <v>44307</v>
      </c>
      <c r="B4036" t="s">
        <v>8</v>
      </c>
      <c r="C4036" t="s">
        <v>13</v>
      </c>
      <c r="D4036" t="s">
        <v>48</v>
      </c>
      <c r="E4036">
        <v>47357</v>
      </c>
      <c r="F4036">
        <v>94000</v>
      </c>
      <c r="G4036" t="s">
        <v>16</v>
      </c>
      <c r="H4036" t="s">
        <v>4061</v>
      </c>
    </row>
    <row r="4037" spans="1:8">
      <c r="A4037" s="2">
        <v>44581</v>
      </c>
      <c r="B4037" t="s">
        <v>18</v>
      </c>
      <c r="C4037" t="s">
        <v>24</v>
      </c>
      <c r="D4037" t="s">
        <v>48</v>
      </c>
      <c r="E4037">
        <v>92278</v>
      </c>
      <c r="F4037">
        <v>150326</v>
      </c>
      <c r="G4037" t="s">
        <v>25</v>
      </c>
      <c r="H4037" t="s">
        <v>4062</v>
      </c>
    </row>
    <row r="4038" spans="1:8">
      <c r="A4038" s="2">
        <v>44957</v>
      </c>
      <c r="B4038" t="s">
        <v>45</v>
      </c>
      <c r="C4038" t="s">
        <v>13</v>
      </c>
      <c r="D4038" t="s">
        <v>48</v>
      </c>
      <c r="E4038">
        <v>93723</v>
      </c>
      <c r="F4038">
        <v>58164</v>
      </c>
      <c r="G4038" t="s">
        <v>25</v>
      </c>
      <c r="H4038" t="s">
        <v>4063</v>
      </c>
    </row>
    <row r="4039" spans="1:8">
      <c r="A4039" s="2">
        <v>44890</v>
      </c>
      <c r="B4039" t="s">
        <v>31</v>
      </c>
      <c r="C4039" t="s">
        <v>9</v>
      </c>
      <c r="D4039" t="s">
        <v>10</v>
      </c>
      <c r="E4039">
        <v>123290</v>
      </c>
      <c r="F4039">
        <v>128936</v>
      </c>
      <c r="G4039" t="s">
        <v>16</v>
      </c>
      <c r="H4039" t="s">
        <v>4064</v>
      </c>
    </row>
    <row r="4040" spans="1:8">
      <c r="A4040" s="2">
        <v>44601</v>
      </c>
      <c r="B4040" t="s">
        <v>8</v>
      </c>
      <c r="C4040" t="s">
        <v>13</v>
      </c>
      <c r="D4040" t="s">
        <v>29</v>
      </c>
      <c r="E4040">
        <v>59690</v>
      </c>
      <c r="F4040">
        <v>43128</v>
      </c>
      <c r="G4040" t="s">
        <v>25</v>
      </c>
      <c r="H4040" t="s">
        <v>4065</v>
      </c>
    </row>
    <row r="4041" spans="1:8">
      <c r="A4041" s="2">
        <v>44218</v>
      </c>
      <c r="B4041" t="s">
        <v>27</v>
      </c>
      <c r="C4041" t="s">
        <v>33</v>
      </c>
      <c r="D4041" t="s">
        <v>10</v>
      </c>
      <c r="E4041">
        <v>79975</v>
      </c>
      <c r="F4041">
        <v>100245</v>
      </c>
      <c r="G4041" t="s">
        <v>25</v>
      </c>
      <c r="H4041" t="s">
        <v>4066</v>
      </c>
    </row>
    <row r="4042" spans="1:8">
      <c r="A4042" s="2">
        <v>44874</v>
      </c>
      <c r="B4042" t="s">
        <v>13</v>
      </c>
      <c r="C4042" t="s">
        <v>13</v>
      </c>
      <c r="D4042" t="s">
        <v>10</v>
      </c>
      <c r="E4042">
        <v>66040</v>
      </c>
      <c r="F4042">
        <v>11512</v>
      </c>
      <c r="G4042" t="s">
        <v>16</v>
      </c>
      <c r="H4042" t="s">
        <v>4067</v>
      </c>
    </row>
    <row r="4043" spans="1:8">
      <c r="A4043" s="2">
        <v>44807</v>
      </c>
      <c r="B4043" t="s">
        <v>27</v>
      </c>
      <c r="C4043" t="s">
        <v>33</v>
      </c>
      <c r="D4043" t="s">
        <v>48</v>
      </c>
      <c r="E4043">
        <v>102179</v>
      </c>
      <c r="F4043">
        <v>81654</v>
      </c>
      <c r="G4043" t="s">
        <v>16</v>
      </c>
      <c r="H4043" t="s">
        <v>4068</v>
      </c>
    </row>
    <row r="4044" spans="1:8">
      <c r="A4044" s="2">
        <v>44204</v>
      </c>
      <c r="B4044" t="s">
        <v>13</v>
      </c>
      <c r="C4044" t="s">
        <v>19</v>
      </c>
      <c r="D4044" t="s">
        <v>20</v>
      </c>
      <c r="E4044">
        <v>36926</v>
      </c>
      <c r="F4044">
        <v>128287</v>
      </c>
      <c r="G4044" t="s">
        <v>16</v>
      </c>
      <c r="H4044" t="s">
        <v>4069</v>
      </c>
    </row>
    <row r="4045" spans="1:8">
      <c r="A4045" s="2">
        <v>44898</v>
      </c>
      <c r="B4045" t="s">
        <v>13</v>
      </c>
      <c r="C4045" t="s">
        <v>13</v>
      </c>
      <c r="D4045" t="s">
        <v>20</v>
      </c>
      <c r="E4045">
        <v>54228</v>
      </c>
      <c r="F4045">
        <v>74887</v>
      </c>
      <c r="G4045" t="s">
        <v>22</v>
      </c>
      <c r="H4045" t="s">
        <v>4070</v>
      </c>
    </row>
    <row r="4046" spans="1:8">
      <c r="A4046" s="2">
        <v>44725</v>
      </c>
      <c r="B4046" t="s">
        <v>8</v>
      </c>
      <c r="C4046" t="s">
        <v>19</v>
      </c>
      <c r="D4046" t="s">
        <v>20</v>
      </c>
      <c r="E4046">
        <v>41046</v>
      </c>
      <c r="F4046">
        <v>121121</v>
      </c>
      <c r="G4046" t="s">
        <v>16</v>
      </c>
      <c r="H4046" t="s">
        <v>4071</v>
      </c>
    </row>
    <row r="4047" spans="1:8">
      <c r="A4047" s="2">
        <v>44798</v>
      </c>
      <c r="B4047" t="s">
        <v>31</v>
      </c>
      <c r="C4047" t="s">
        <v>13</v>
      </c>
      <c r="D4047" t="s">
        <v>48</v>
      </c>
      <c r="E4047">
        <v>145743</v>
      </c>
      <c r="F4047">
        <v>158531</v>
      </c>
      <c r="G4047" t="s">
        <v>25</v>
      </c>
      <c r="H4047" t="s">
        <v>4072</v>
      </c>
    </row>
    <row r="4048" spans="1:8">
      <c r="A4048" s="2">
        <v>44853</v>
      </c>
      <c r="B4048" t="s">
        <v>45</v>
      </c>
      <c r="C4048" t="s">
        <v>9</v>
      </c>
      <c r="D4048" t="s">
        <v>15</v>
      </c>
      <c r="E4048">
        <v>124419</v>
      </c>
      <c r="F4048">
        <v>28288</v>
      </c>
      <c r="G4048" t="s">
        <v>16</v>
      </c>
      <c r="H4048" t="s">
        <v>4073</v>
      </c>
    </row>
    <row r="4049" spans="1:8">
      <c r="A4049" s="2">
        <v>44362</v>
      </c>
      <c r="B4049" t="s">
        <v>31</v>
      </c>
      <c r="C4049" t="s">
        <v>33</v>
      </c>
      <c r="D4049" t="s">
        <v>29</v>
      </c>
      <c r="E4049">
        <v>60187</v>
      </c>
      <c r="F4049">
        <v>130548</v>
      </c>
      <c r="G4049" t="s">
        <v>22</v>
      </c>
      <c r="H4049" t="s">
        <v>4074</v>
      </c>
    </row>
    <row r="4050" spans="1:8">
      <c r="A4050" s="2">
        <v>45045</v>
      </c>
      <c r="B4050" t="s">
        <v>18</v>
      </c>
      <c r="C4050" t="s">
        <v>19</v>
      </c>
      <c r="D4050" t="s">
        <v>48</v>
      </c>
      <c r="E4050">
        <v>116856</v>
      </c>
      <c r="F4050">
        <v>18539</v>
      </c>
      <c r="G4050" t="s">
        <v>16</v>
      </c>
      <c r="H4050" t="s">
        <v>4075</v>
      </c>
    </row>
    <row r="4051" spans="1:8">
      <c r="A4051" s="2">
        <v>44692</v>
      </c>
      <c r="B4051" t="s">
        <v>31</v>
      </c>
      <c r="C4051" t="s">
        <v>19</v>
      </c>
      <c r="D4051" t="s">
        <v>48</v>
      </c>
      <c r="E4051">
        <v>127507</v>
      </c>
      <c r="F4051">
        <v>149917</v>
      </c>
      <c r="G4051" t="s">
        <v>16</v>
      </c>
      <c r="H4051" t="s">
        <v>4076</v>
      </c>
    </row>
    <row r="4052" spans="1:8">
      <c r="A4052" s="2">
        <v>44786</v>
      </c>
      <c r="B4052" t="s">
        <v>13</v>
      </c>
      <c r="C4052" t="s">
        <v>33</v>
      </c>
      <c r="D4052" t="s">
        <v>10</v>
      </c>
      <c r="E4052">
        <v>34871</v>
      </c>
      <c r="F4052">
        <v>54870</v>
      </c>
      <c r="G4052" t="s">
        <v>22</v>
      </c>
      <c r="H4052" t="s">
        <v>4077</v>
      </c>
    </row>
    <row r="4053" spans="1:8">
      <c r="A4053" s="2">
        <v>44625</v>
      </c>
      <c r="B4053" t="s">
        <v>13</v>
      </c>
      <c r="C4053" t="s">
        <v>24</v>
      </c>
      <c r="D4053" t="s">
        <v>20</v>
      </c>
      <c r="E4053">
        <v>76962</v>
      </c>
      <c r="F4053">
        <v>84702</v>
      </c>
      <c r="G4053" t="s">
        <v>11</v>
      </c>
      <c r="H4053" t="s">
        <v>4078</v>
      </c>
    </row>
    <row r="4054" spans="1:8">
      <c r="A4054" s="2">
        <v>44970</v>
      </c>
      <c r="B4054" t="s">
        <v>18</v>
      </c>
      <c r="C4054" t="s">
        <v>13</v>
      </c>
      <c r="D4054" t="s">
        <v>48</v>
      </c>
      <c r="E4054">
        <v>122362</v>
      </c>
      <c r="F4054">
        <v>21467</v>
      </c>
      <c r="G4054" t="s">
        <v>11</v>
      </c>
      <c r="H4054" t="s">
        <v>4079</v>
      </c>
    </row>
    <row r="4055" spans="1:8">
      <c r="A4055" s="2">
        <v>44359</v>
      </c>
      <c r="B4055" t="s">
        <v>27</v>
      </c>
      <c r="C4055" t="s">
        <v>13</v>
      </c>
      <c r="D4055" t="s">
        <v>15</v>
      </c>
      <c r="E4055">
        <v>74140</v>
      </c>
      <c r="F4055">
        <v>54436</v>
      </c>
      <c r="G4055" t="s">
        <v>16</v>
      </c>
      <c r="H4055" t="s">
        <v>4080</v>
      </c>
    </row>
    <row r="4056" spans="1:8">
      <c r="A4056" s="2">
        <v>44562</v>
      </c>
      <c r="B4056" t="s">
        <v>13</v>
      </c>
      <c r="C4056" t="s">
        <v>9</v>
      </c>
      <c r="D4056" t="s">
        <v>29</v>
      </c>
      <c r="E4056">
        <v>39171</v>
      </c>
      <c r="F4056">
        <v>161103</v>
      </c>
      <c r="G4056" t="s">
        <v>11</v>
      </c>
      <c r="H4056" t="s">
        <v>4081</v>
      </c>
    </row>
    <row r="4057" spans="1:8">
      <c r="A4057" s="2">
        <v>44268</v>
      </c>
      <c r="B4057" t="s">
        <v>18</v>
      </c>
      <c r="C4057" t="s">
        <v>24</v>
      </c>
      <c r="D4057" t="s">
        <v>15</v>
      </c>
      <c r="E4057">
        <v>66745</v>
      </c>
      <c r="F4057">
        <v>54943</v>
      </c>
      <c r="G4057" t="s">
        <v>11</v>
      </c>
      <c r="H4057" t="s">
        <v>4082</v>
      </c>
    </row>
    <row r="4058" spans="1:8">
      <c r="A4058" s="2">
        <v>44851</v>
      </c>
      <c r="B4058" t="s">
        <v>13</v>
      </c>
      <c r="C4058" t="s">
        <v>24</v>
      </c>
      <c r="D4058" t="s">
        <v>48</v>
      </c>
      <c r="E4058">
        <v>91772</v>
      </c>
      <c r="F4058">
        <v>31116</v>
      </c>
      <c r="G4058" t="s">
        <v>25</v>
      </c>
      <c r="H4058" t="s">
        <v>4083</v>
      </c>
    </row>
    <row r="4059" spans="1:8">
      <c r="A4059" s="2">
        <v>44465</v>
      </c>
      <c r="B4059" t="s">
        <v>45</v>
      </c>
      <c r="C4059" t="s">
        <v>9</v>
      </c>
      <c r="D4059" t="s">
        <v>48</v>
      </c>
      <c r="E4059">
        <v>43835</v>
      </c>
      <c r="F4059">
        <v>152090</v>
      </c>
      <c r="G4059" t="s">
        <v>25</v>
      </c>
      <c r="H4059" t="s">
        <v>4084</v>
      </c>
    </row>
    <row r="4060" spans="1:8">
      <c r="A4060" s="2">
        <v>44611</v>
      </c>
      <c r="B4060" t="s">
        <v>13</v>
      </c>
      <c r="C4060" t="s">
        <v>19</v>
      </c>
      <c r="D4060" t="s">
        <v>10</v>
      </c>
      <c r="E4060">
        <v>76668</v>
      </c>
      <c r="F4060">
        <v>154812</v>
      </c>
      <c r="G4060" t="s">
        <v>25</v>
      </c>
      <c r="H4060" t="s">
        <v>4085</v>
      </c>
    </row>
    <row r="4061" spans="1:8">
      <c r="A4061" s="2">
        <v>45212</v>
      </c>
      <c r="B4061" t="s">
        <v>8</v>
      </c>
      <c r="C4061" t="s">
        <v>33</v>
      </c>
      <c r="D4061" t="s">
        <v>15</v>
      </c>
      <c r="E4061">
        <v>138738</v>
      </c>
      <c r="F4061">
        <v>117790</v>
      </c>
      <c r="G4061" t="s">
        <v>22</v>
      </c>
      <c r="H4061" t="s">
        <v>4086</v>
      </c>
    </row>
    <row r="4062" spans="1:8">
      <c r="A4062" s="2">
        <v>44871</v>
      </c>
      <c r="B4062" t="s">
        <v>18</v>
      </c>
      <c r="C4062" t="s">
        <v>19</v>
      </c>
      <c r="D4062" t="s">
        <v>10</v>
      </c>
      <c r="E4062">
        <v>148684</v>
      </c>
      <c r="F4062">
        <v>159392</v>
      </c>
      <c r="G4062" t="s">
        <v>11</v>
      </c>
      <c r="H4062" t="s">
        <v>4087</v>
      </c>
    </row>
    <row r="4063" spans="1:8">
      <c r="A4063" s="2">
        <v>45280</v>
      </c>
      <c r="B4063" t="s">
        <v>31</v>
      </c>
      <c r="C4063" t="s">
        <v>14</v>
      </c>
      <c r="D4063" t="s">
        <v>15</v>
      </c>
      <c r="E4063">
        <v>107360</v>
      </c>
      <c r="F4063">
        <v>142511</v>
      </c>
      <c r="G4063" t="s">
        <v>16</v>
      </c>
      <c r="H4063" t="s">
        <v>4088</v>
      </c>
    </row>
    <row r="4064" spans="1:8">
      <c r="A4064" s="2">
        <v>44202</v>
      </c>
      <c r="B4064" t="s">
        <v>18</v>
      </c>
      <c r="C4064" t="s">
        <v>9</v>
      </c>
      <c r="D4064" t="s">
        <v>20</v>
      </c>
      <c r="E4064">
        <v>19433</v>
      </c>
      <c r="F4064">
        <v>24696</v>
      </c>
      <c r="G4064" t="s">
        <v>22</v>
      </c>
      <c r="H4064" t="s">
        <v>4089</v>
      </c>
    </row>
    <row r="4065" spans="1:8">
      <c r="A4065" s="2">
        <v>45178</v>
      </c>
      <c r="B4065" t="s">
        <v>27</v>
      </c>
      <c r="C4065" t="s">
        <v>33</v>
      </c>
      <c r="D4065" t="s">
        <v>20</v>
      </c>
      <c r="E4065">
        <v>142018</v>
      </c>
      <c r="F4065">
        <v>23948</v>
      </c>
      <c r="G4065" t="s">
        <v>11</v>
      </c>
      <c r="H4065" t="s">
        <v>4090</v>
      </c>
    </row>
    <row r="4066" spans="1:8">
      <c r="A4066" s="2">
        <v>44766</v>
      </c>
      <c r="B4066" t="s">
        <v>13</v>
      </c>
      <c r="C4066" t="s">
        <v>19</v>
      </c>
      <c r="D4066" t="s">
        <v>15</v>
      </c>
      <c r="E4066">
        <v>11615</v>
      </c>
      <c r="F4066">
        <v>68962</v>
      </c>
      <c r="G4066" t="s">
        <v>16</v>
      </c>
      <c r="H4066" t="s">
        <v>4091</v>
      </c>
    </row>
    <row r="4067" spans="1:8">
      <c r="A4067" s="2">
        <v>44603</v>
      </c>
      <c r="B4067" t="s">
        <v>18</v>
      </c>
      <c r="C4067" t="s">
        <v>19</v>
      </c>
      <c r="D4067" t="s">
        <v>10</v>
      </c>
      <c r="E4067">
        <v>88387</v>
      </c>
      <c r="F4067">
        <v>94141</v>
      </c>
      <c r="G4067" t="s">
        <v>22</v>
      </c>
      <c r="H4067" t="s">
        <v>4092</v>
      </c>
    </row>
    <row r="4068" spans="1:8">
      <c r="A4068" s="2">
        <v>44222</v>
      </c>
      <c r="B4068" t="s">
        <v>45</v>
      </c>
      <c r="C4068" t="s">
        <v>24</v>
      </c>
      <c r="D4068" t="s">
        <v>20</v>
      </c>
      <c r="E4068">
        <v>83790</v>
      </c>
      <c r="F4068">
        <v>20192</v>
      </c>
      <c r="G4068" t="s">
        <v>25</v>
      </c>
      <c r="H4068" t="s">
        <v>4093</v>
      </c>
    </row>
    <row r="4069" spans="1:8">
      <c r="A4069" s="2">
        <v>45225</v>
      </c>
      <c r="B4069" t="s">
        <v>18</v>
      </c>
      <c r="C4069" t="s">
        <v>9</v>
      </c>
      <c r="D4069" t="s">
        <v>48</v>
      </c>
      <c r="E4069">
        <v>97635</v>
      </c>
      <c r="F4069">
        <v>31362</v>
      </c>
      <c r="G4069" t="s">
        <v>16</v>
      </c>
      <c r="H4069" t="s">
        <v>4094</v>
      </c>
    </row>
    <row r="4070" spans="1:8">
      <c r="A4070" s="2">
        <v>45182</v>
      </c>
      <c r="B4070" t="s">
        <v>45</v>
      </c>
      <c r="C4070" t="s">
        <v>14</v>
      </c>
      <c r="D4070" t="s">
        <v>29</v>
      </c>
      <c r="E4070">
        <v>43161</v>
      </c>
      <c r="F4070">
        <v>33071</v>
      </c>
      <c r="G4070" t="s">
        <v>25</v>
      </c>
      <c r="H4070" t="s">
        <v>4095</v>
      </c>
    </row>
    <row r="4071" spans="1:8">
      <c r="A4071" s="2">
        <v>44586</v>
      </c>
      <c r="B4071" t="s">
        <v>13</v>
      </c>
      <c r="C4071" t="s">
        <v>13</v>
      </c>
      <c r="D4071" t="s">
        <v>10</v>
      </c>
      <c r="E4071">
        <v>85229</v>
      </c>
      <c r="F4071">
        <v>131860</v>
      </c>
      <c r="G4071" t="s">
        <v>11</v>
      </c>
      <c r="H4071" t="s">
        <v>4096</v>
      </c>
    </row>
    <row r="4072" spans="1:8">
      <c r="A4072" s="2">
        <v>44906</v>
      </c>
      <c r="B4072" t="s">
        <v>31</v>
      </c>
      <c r="C4072" t="s">
        <v>9</v>
      </c>
      <c r="D4072" t="s">
        <v>15</v>
      </c>
      <c r="E4072">
        <v>141460</v>
      </c>
      <c r="F4072">
        <v>136598</v>
      </c>
      <c r="G4072" t="s">
        <v>16</v>
      </c>
      <c r="H4072" t="s">
        <v>4097</v>
      </c>
    </row>
    <row r="4073" spans="1:8">
      <c r="A4073" s="2">
        <v>44767</v>
      </c>
      <c r="B4073" t="s">
        <v>13</v>
      </c>
      <c r="C4073" t="s">
        <v>14</v>
      </c>
      <c r="D4073" t="s">
        <v>29</v>
      </c>
      <c r="E4073">
        <v>111801</v>
      </c>
      <c r="F4073">
        <v>165740</v>
      </c>
      <c r="G4073" t="s">
        <v>25</v>
      </c>
      <c r="H4073" t="s">
        <v>4098</v>
      </c>
    </row>
    <row r="4074" spans="1:8">
      <c r="A4074" s="2">
        <v>44950</v>
      </c>
      <c r="B4074" t="s">
        <v>27</v>
      </c>
      <c r="C4074" t="s">
        <v>14</v>
      </c>
      <c r="D4074" t="s">
        <v>29</v>
      </c>
      <c r="E4074">
        <v>89437</v>
      </c>
      <c r="F4074">
        <v>89226</v>
      </c>
      <c r="G4074" t="s">
        <v>25</v>
      </c>
      <c r="H4074" t="s">
        <v>4099</v>
      </c>
    </row>
    <row r="4075" spans="1:8">
      <c r="A4075" s="2">
        <v>44342</v>
      </c>
      <c r="B4075" t="s">
        <v>8</v>
      </c>
      <c r="C4075" t="s">
        <v>9</v>
      </c>
      <c r="D4075" t="s">
        <v>48</v>
      </c>
      <c r="E4075">
        <v>83205</v>
      </c>
      <c r="F4075">
        <v>103118</v>
      </c>
      <c r="G4075" t="s">
        <v>11</v>
      </c>
      <c r="H4075" t="s">
        <v>4100</v>
      </c>
    </row>
    <row r="4076" spans="1:8">
      <c r="A4076" s="2">
        <v>44981</v>
      </c>
      <c r="B4076" t="s">
        <v>31</v>
      </c>
      <c r="C4076" t="s">
        <v>33</v>
      </c>
      <c r="D4076" t="s">
        <v>10</v>
      </c>
      <c r="E4076">
        <v>110875</v>
      </c>
      <c r="F4076">
        <v>141979</v>
      </c>
      <c r="G4076" t="s">
        <v>11</v>
      </c>
      <c r="H4076" t="s">
        <v>4101</v>
      </c>
    </row>
    <row r="4077" spans="1:8">
      <c r="A4077" s="2">
        <v>44722</v>
      </c>
      <c r="B4077" t="s">
        <v>31</v>
      </c>
      <c r="C4077" t="s">
        <v>9</v>
      </c>
      <c r="D4077" t="s">
        <v>29</v>
      </c>
      <c r="E4077">
        <v>70816</v>
      </c>
      <c r="F4077">
        <v>106275</v>
      </c>
      <c r="G4077" t="s">
        <v>11</v>
      </c>
      <c r="H4077" t="s">
        <v>4102</v>
      </c>
    </row>
    <row r="4078" spans="1:8">
      <c r="A4078" s="2">
        <v>44209</v>
      </c>
      <c r="B4078" t="s">
        <v>8</v>
      </c>
      <c r="C4078" t="s">
        <v>19</v>
      </c>
      <c r="D4078" t="s">
        <v>10</v>
      </c>
      <c r="E4078">
        <v>102096</v>
      </c>
      <c r="F4078">
        <v>76679</v>
      </c>
      <c r="G4078" t="s">
        <v>11</v>
      </c>
      <c r="H4078" t="s">
        <v>4103</v>
      </c>
    </row>
    <row r="4079" spans="1:8">
      <c r="A4079" s="2">
        <v>45099</v>
      </c>
      <c r="B4079" t="s">
        <v>18</v>
      </c>
      <c r="C4079" t="s">
        <v>24</v>
      </c>
      <c r="D4079" t="s">
        <v>48</v>
      </c>
      <c r="E4079">
        <v>55241</v>
      </c>
      <c r="F4079">
        <v>82455</v>
      </c>
      <c r="G4079" t="s">
        <v>11</v>
      </c>
      <c r="H4079" t="s">
        <v>4104</v>
      </c>
    </row>
    <row r="4080" spans="1:8">
      <c r="A4080" s="2">
        <v>44580</v>
      </c>
      <c r="B4080" t="s">
        <v>13</v>
      </c>
      <c r="C4080" t="s">
        <v>19</v>
      </c>
      <c r="D4080" t="s">
        <v>15</v>
      </c>
      <c r="E4080">
        <v>133684</v>
      </c>
      <c r="F4080">
        <v>135073</v>
      </c>
      <c r="G4080" t="s">
        <v>22</v>
      </c>
      <c r="H4080" t="s">
        <v>4105</v>
      </c>
    </row>
    <row r="4081" spans="1:8">
      <c r="A4081" s="2">
        <v>44752</v>
      </c>
      <c r="B4081" t="s">
        <v>18</v>
      </c>
      <c r="C4081" t="s">
        <v>14</v>
      </c>
      <c r="D4081" t="s">
        <v>29</v>
      </c>
      <c r="E4081">
        <v>125397</v>
      </c>
      <c r="F4081">
        <v>95310</v>
      </c>
      <c r="G4081" t="s">
        <v>25</v>
      </c>
      <c r="H4081" t="s">
        <v>4106</v>
      </c>
    </row>
    <row r="4082" spans="1:8">
      <c r="A4082" s="2">
        <v>45083</v>
      </c>
      <c r="B4082" t="s">
        <v>18</v>
      </c>
      <c r="C4082" t="s">
        <v>14</v>
      </c>
      <c r="D4082" t="s">
        <v>29</v>
      </c>
      <c r="E4082">
        <v>138167</v>
      </c>
      <c r="F4082">
        <v>15574</v>
      </c>
      <c r="G4082" t="s">
        <v>11</v>
      </c>
      <c r="H4082" t="s">
        <v>4107</v>
      </c>
    </row>
    <row r="4083" spans="1:8">
      <c r="A4083" s="2">
        <v>44215</v>
      </c>
      <c r="B4083" t="s">
        <v>13</v>
      </c>
      <c r="C4083" t="s">
        <v>13</v>
      </c>
      <c r="D4083" t="s">
        <v>29</v>
      </c>
      <c r="E4083">
        <v>44198</v>
      </c>
      <c r="F4083">
        <v>148378</v>
      </c>
      <c r="G4083" t="s">
        <v>25</v>
      </c>
      <c r="H4083" t="s">
        <v>4108</v>
      </c>
    </row>
    <row r="4084" spans="1:8">
      <c r="A4084" s="2">
        <v>44771</v>
      </c>
      <c r="B4084" t="s">
        <v>27</v>
      </c>
      <c r="C4084" t="s">
        <v>14</v>
      </c>
      <c r="D4084" t="s">
        <v>10</v>
      </c>
      <c r="E4084">
        <v>122932</v>
      </c>
      <c r="F4084">
        <v>42811</v>
      </c>
      <c r="G4084" t="s">
        <v>22</v>
      </c>
      <c r="H4084" t="s">
        <v>4109</v>
      </c>
    </row>
    <row r="4085" spans="1:8">
      <c r="A4085" s="2">
        <v>44947</v>
      </c>
      <c r="B4085" t="s">
        <v>31</v>
      </c>
      <c r="C4085" t="s">
        <v>13</v>
      </c>
      <c r="D4085" t="s">
        <v>29</v>
      </c>
      <c r="E4085">
        <v>107679</v>
      </c>
      <c r="F4085">
        <v>133044</v>
      </c>
      <c r="G4085" t="s">
        <v>16</v>
      </c>
      <c r="H4085" t="s">
        <v>4110</v>
      </c>
    </row>
    <row r="4086" spans="1:8">
      <c r="A4086" s="2">
        <v>45200</v>
      </c>
      <c r="B4086" t="s">
        <v>45</v>
      </c>
      <c r="C4086" t="s">
        <v>14</v>
      </c>
      <c r="D4086" t="s">
        <v>10</v>
      </c>
      <c r="E4086">
        <v>30517</v>
      </c>
      <c r="F4086">
        <v>146753</v>
      </c>
      <c r="G4086" t="s">
        <v>25</v>
      </c>
      <c r="H4086" t="s">
        <v>4111</v>
      </c>
    </row>
    <row r="4087" spans="1:8">
      <c r="A4087" s="2">
        <v>44615</v>
      </c>
      <c r="B4087" t="s">
        <v>8</v>
      </c>
      <c r="C4087" t="s">
        <v>14</v>
      </c>
      <c r="D4087" t="s">
        <v>20</v>
      </c>
      <c r="E4087">
        <v>64503</v>
      </c>
      <c r="F4087">
        <v>143925</v>
      </c>
      <c r="G4087" t="s">
        <v>25</v>
      </c>
      <c r="H4087" t="s">
        <v>4112</v>
      </c>
    </row>
    <row r="4088" spans="1:8">
      <c r="A4088" s="2">
        <v>44615</v>
      </c>
      <c r="B4088" t="s">
        <v>31</v>
      </c>
      <c r="C4088" t="s">
        <v>9</v>
      </c>
      <c r="D4088" t="s">
        <v>20</v>
      </c>
      <c r="E4088">
        <v>38514</v>
      </c>
      <c r="F4088">
        <v>100955</v>
      </c>
      <c r="G4088" t="s">
        <v>25</v>
      </c>
      <c r="H4088" t="s">
        <v>4113</v>
      </c>
    </row>
    <row r="4089" spans="1:8">
      <c r="A4089" s="2">
        <v>44318</v>
      </c>
      <c r="B4089" t="s">
        <v>18</v>
      </c>
      <c r="C4089" t="s">
        <v>9</v>
      </c>
      <c r="D4089" t="s">
        <v>10</v>
      </c>
      <c r="E4089">
        <v>143287</v>
      </c>
      <c r="F4089">
        <v>35462</v>
      </c>
      <c r="G4089" t="s">
        <v>16</v>
      </c>
      <c r="H4089" t="s">
        <v>4114</v>
      </c>
    </row>
    <row r="4090" spans="1:8">
      <c r="A4090" s="2">
        <v>44628</v>
      </c>
      <c r="B4090" t="s">
        <v>8</v>
      </c>
      <c r="C4090" t="s">
        <v>24</v>
      </c>
      <c r="D4090" t="s">
        <v>20</v>
      </c>
      <c r="E4090">
        <v>26486</v>
      </c>
      <c r="F4090">
        <v>70165</v>
      </c>
      <c r="G4090" t="s">
        <v>22</v>
      </c>
      <c r="H4090" t="s">
        <v>4115</v>
      </c>
    </row>
    <row r="4091" spans="1:8">
      <c r="A4091" s="2">
        <v>44240</v>
      </c>
      <c r="B4091" t="s">
        <v>45</v>
      </c>
      <c r="C4091" t="s">
        <v>19</v>
      </c>
      <c r="D4091" t="s">
        <v>48</v>
      </c>
      <c r="E4091">
        <v>100256</v>
      </c>
      <c r="F4091">
        <v>130986</v>
      </c>
      <c r="G4091" t="s">
        <v>25</v>
      </c>
      <c r="H4091" t="s">
        <v>4116</v>
      </c>
    </row>
    <row r="4092" spans="1:8">
      <c r="A4092" s="2">
        <v>44577</v>
      </c>
      <c r="B4092" t="s">
        <v>31</v>
      </c>
      <c r="C4092" t="s">
        <v>33</v>
      </c>
      <c r="D4092" t="s">
        <v>48</v>
      </c>
      <c r="E4092">
        <v>84482</v>
      </c>
      <c r="F4092">
        <v>14599</v>
      </c>
      <c r="G4092" t="s">
        <v>22</v>
      </c>
      <c r="H4092" t="s">
        <v>4117</v>
      </c>
    </row>
    <row r="4093" spans="1:8">
      <c r="A4093" s="2">
        <v>44341</v>
      </c>
      <c r="B4093" t="s">
        <v>31</v>
      </c>
      <c r="C4093" t="s">
        <v>24</v>
      </c>
      <c r="D4093" t="s">
        <v>20</v>
      </c>
      <c r="E4093">
        <v>22249</v>
      </c>
      <c r="F4093">
        <v>168518</v>
      </c>
      <c r="G4093" t="s">
        <v>25</v>
      </c>
      <c r="H4093" t="s">
        <v>4118</v>
      </c>
    </row>
    <row r="4094" spans="1:8">
      <c r="A4094" s="2">
        <v>44559</v>
      </c>
      <c r="B4094" t="s">
        <v>27</v>
      </c>
      <c r="C4094" t="s">
        <v>14</v>
      </c>
      <c r="D4094" t="s">
        <v>15</v>
      </c>
      <c r="E4094">
        <v>49064</v>
      </c>
      <c r="F4094">
        <v>141413</v>
      </c>
      <c r="G4094" t="s">
        <v>25</v>
      </c>
      <c r="H4094" t="s">
        <v>4119</v>
      </c>
    </row>
    <row r="4095" spans="1:8">
      <c r="A4095" s="2">
        <v>45270</v>
      </c>
      <c r="B4095" t="s">
        <v>31</v>
      </c>
      <c r="C4095" t="s">
        <v>24</v>
      </c>
      <c r="D4095" t="s">
        <v>10</v>
      </c>
      <c r="E4095">
        <v>131253</v>
      </c>
      <c r="F4095">
        <v>63471</v>
      </c>
      <c r="G4095" t="s">
        <v>25</v>
      </c>
      <c r="H4095" t="s">
        <v>4120</v>
      </c>
    </row>
    <row r="4096" spans="1:8">
      <c r="A4096" s="2">
        <v>45285</v>
      </c>
      <c r="B4096" t="s">
        <v>31</v>
      </c>
      <c r="C4096" t="s">
        <v>9</v>
      </c>
      <c r="D4096" t="s">
        <v>20</v>
      </c>
      <c r="E4096">
        <v>87437</v>
      </c>
      <c r="F4096">
        <v>53012</v>
      </c>
      <c r="G4096" t="s">
        <v>16</v>
      </c>
      <c r="H4096" t="s">
        <v>4121</v>
      </c>
    </row>
    <row r="4097" spans="1:8">
      <c r="A4097" s="2">
        <v>44551</v>
      </c>
      <c r="B4097" t="s">
        <v>45</v>
      </c>
      <c r="C4097" t="s">
        <v>19</v>
      </c>
      <c r="D4097" t="s">
        <v>10</v>
      </c>
      <c r="E4097">
        <v>56783</v>
      </c>
      <c r="F4097">
        <v>123938</v>
      </c>
      <c r="G4097" t="s">
        <v>22</v>
      </c>
      <c r="H4097" t="s">
        <v>4122</v>
      </c>
    </row>
    <row r="4098" spans="1:8">
      <c r="A4098" s="2">
        <v>44996</v>
      </c>
      <c r="B4098" t="s">
        <v>45</v>
      </c>
      <c r="C4098" t="s">
        <v>14</v>
      </c>
      <c r="D4098" t="s">
        <v>20</v>
      </c>
      <c r="E4098">
        <v>52271</v>
      </c>
      <c r="F4098">
        <v>35217</v>
      </c>
      <c r="G4098" t="s">
        <v>22</v>
      </c>
      <c r="H4098" t="s">
        <v>4123</v>
      </c>
    </row>
    <row r="4099" spans="1:8">
      <c r="A4099" s="2">
        <v>45022</v>
      </c>
      <c r="B4099" t="s">
        <v>8</v>
      </c>
      <c r="C4099" t="s">
        <v>14</v>
      </c>
      <c r="D4099" t="s">
        <v>48</v>
      </c>
      <c r="E4099">
        <v>65142</v>
      </c>
      <c r="F4099">
        <v>96392</v>
      </c>
      <c r="G4099" t="s">
        <v>11</v>
      </c>
      <c r="H4099" t="s">
        <v>4124</v>
      </c>
    </row>
    <row r="4100" spans="1:8">
      <c r="A4100" s="2">
        <v>44594</v>
      </c>
      <c r="B4100" t="s">
        <v>18</v>
      </c>
      <c r="C4100" t="s">
        <v>24</v>
      </c>
      <c r="D4100" t="s">
        <v>15</v>
      </c>
      <c r="E4100">
        <v>70683</v>
      </c>
      <c r="F4100">
        <v>15408</v>
      </c>
      <c r="G4100" t="s">
        <v>25</v>
      </c>
      <c r="H4100" t="s">
        <v>4125</v>
      </c>
    </row>
    <row r="4101" spans="1:8">
      <c r="A4101" s="2">
        <v>45076</v>
      </c>
      <c r="B4101" t="s">
        <v>45</v>
      </c>
      <c r="C4101" t="s">
        <v>19</v>
      </c>
      <c r="D4101" t="s">
        <v>10</v>
      </c>
      <c r="E4101">
        <v>103806</v>
      </c>
      <c r="F4101">
        <v>43841</v>
      </c>
      <c r="G4101" t="s">
        <v>16</v>
      </c>
      <c r="H4101" t="s">
        <v>4126</v>
      </c>
    </row>
    <row r="4102" spans="1:8">
      <c r="A4102" s="2">
        <v>44659</v>
      </c>
      <c r="B4102" t="s">
        <v>8</v>
      </c>
      <c r="C4102" t="s">
        <v>13</v>
      </c>
      <c r="D4102" t="s">
        <v>15</v>
      </c>
      <c r="E4102">
        <v>114526</v>
      </c>
      <c r="F4102">
        <v>160826</v>
      </c>
      <c r="G4102" t="s">
        <v>25</v>
      </c>
      <c r="H4102" t="s">
        <v>4127</v>
      </c>
    </row>
    <row r="4103" spans="1:8">
      <c r="A4103" s="2">
        <v>45004</v>
      </c>
      <c r="B4103" t="s">
        <v>31</v>
      </c>
      <c r="C4103" t="s">
        <v>33</v>
      </c>
      <c r="D4103" t="s">
        <v>48</v>
      </c>
      <c r="E4103">
        <v>70791</v>
      </c>
      <c r="F4103">
        <v>130960</v>
      </c>
      <c r="G4103" t="s">
        <v>22</v>
      </c>
      <c r="H4103" t="s">
        <v>4128</v>
      </c>
    </row>
    <row r="4104" spans="1:8">
      <c r="A4104" s="2">
        <v>44383</v>
      </c>
      <c r="B4104" t="s">
        <v>8</v>
      </c>
      <c r="C4104" t="s">
        <v>19</v>
      </c>
      <c r="D4104" t="s">
        <v>29</v>
      </c>
      <c r="E4104">
        <v>13668</v>
      </c>
      <c r="F4104">
        <v>117031</v>
      </c>
      <c r="G4104" t="s">
        <v>22</v>
      </c>
      <c r="H4104" t="s">
        <v>4129</v>
      </c>
    </row>
    <row r="4105" spans="1:8">
      <c r="A4105" s="2">
        <v>44928</v>
      </c>
      <c r="B4105" t="s">
        <v>8</v>
      </c>
      <c r="C4105" t="s">
        <v>24</v>
      </c>
      <c r="D4105" t="s">
        <v>29</v>
      </c>
      <c r="E4105">
        <v>60767</v>
      </c>
      <c r="F4105">
        <v>90181</v>
      </c>
      <c r="G4105" t="s">
        <v>25</v>
      </c>
      <c r="H4105" t="s">
        <v>4130</v>
      </c>
    </row>
    <row r="4106" spans="1:8">
      <c r="A4106" s="2">
        <v>44625</v>
      </c>
      <c r="B4106" t="s">
        <v>8</v>
      </c>
      <c r="C4106" t="s">
        <v>24</v>
      </c>
      <c r="D4106" t="s">
        <v>10</v>
      </c>
      <c r="E4106">
        <v>51739</v>
      </c>
      <c r="F4106">
        <v>55812</v>
      </c>
      <c r="G4106" t="s">
        <v>22</v>
      </c>
      <c r="H4106" t="s">
        <v>4131</v>
      </c>
    </row>
    <row r="4107" spans="1:8">
      <c r="A4107" s="2">
        <v>45054</v>
      </c>
      <c r="B4107" t="s">
        <v>13</v>
      </c>
      <c r="C4107" t="s">
        <v>33</v>
      </c>
      <c r="D4107" t="s">
        <v>48</v>
      </c>
      <c r="E4107">
        <v>132243</v>
      </c>
      <c r="F4107">
        <v>126007</v>
      </c>
      <c r="G4107" t="s">
        <v>25</v>
      </c>
      <c r="H4107" t="s">
        <v>4132</v>
      </c>
    </row>
    <row r="4108" spans="1:8">
      <c r="A4108" s="2">
        <v>44433</v>
      </c>
      <c r="B4108" t="s">
        <v>8</v>
      </c>
      <c r="C4108" t="s">
        <v>14</v>
      </c>
      <c r="D4108" t="s">
        <v>10</v>
      </c>
      <c r="E4108">
        <v>45166</v>
      </c>
      <c r="F4108">
        <v>136329</v>
      </c>
      <c r="G4108" t="s">
        <v>25</v>
      </c>
      <c r="H4108" t="s">
        <v>4133</v>
      </c>
    </row>
    <row r="4109" spans="1:8">
      <c r="A4109" s="2">
        <v>44967</v>
      </c>
      <c r="B4109" t="s">
        <v>45</v>
      </c>
      <c r="C4109" t="s">
        <v>14</v>
      </c>
      <c r="D4109" t="s">
        <v>10</v>
      </c>
      <c r="E4109">
        <v>63028</v>
      </c>
      <c r="F4109">
        <v>65302</v>
      </c>
      <c r="G4109" t="s">
        <v>11</v>
      </c>
      <c r="H4109" t="s">
        <v>4134</v>
      </c>
    </row>
    <row r="4110" spans="1:8">
      <c r="A4110" s="2">
        <v>44954</v>
      </c>
      <c r="B4110" t="s">
        <v>13</v>
      </c>
      <c r="C4110" t="s">
        <v>13</v>
      </c>
      <c r="D4110" t="s">
        <v>10</v>
      </c>
      <c r="E4110">
        <v>139649</v>
      </c>
      <c r="F4110">
        <v>78439</v>
      </c>
      <c r="G4110" t="s">
        <v>16</v>
      </c>
      <c r="H4110" t="s">
        <v>4135</v>
      </c>
    </row>
    <row r="4111" spans="1:8">
      <c r="A4111" s="2">
        <v>44332</v>
      </c>
      <c r="B4111" t="s">
        <v>18</v>
      </c>
      <c r="C4111" t="s">
        <v>24</v>
      </c>
      <c r="D4111" t="s">
        <v>15</v>
      </c>
      <c r="E4111">
        <v>74631</v>
      </c>
      <c r="F4111">
        <v>136895</v>
      </c>
      <c r="G4111" t="s">
        <v>16</v>
      </c>
      <c r="H4111" t="s">
        <v>4136</v>
      </c>
    </row>
    <row r="4112" spans="1:8">
      <c r="A4112" s="2">
        <v>44988</v>
      </c>
      <c r="B4112" t="s">
        <v>8</v>
      </c>
      <c r="C4112" t="s">
        <v>33</v>
      </c>
      <c r="D4112" t="s">
        <v>20</v>
      </c>
      <c r="E4112">
        <v>110420</v>
      </c>
      <c r="F4112">
        <v>53603</v>
      </c>
      <c r="G4112" t="s">
        <v>22</v>
      </c>
      <c r="H4112" t="s">
        <v>4137</v>
      </c>
    </row>
    <row r="4113" spans="1:8">
      <c r="A4113" s="2">
        <v>44367</v>
      </c>
      <c r="B4113" t="s">
        <v>27</v>
      </c>
      <c r="C4113" t="s">
        <v>24</v>
      </c>
      <c r="D4113" t="s">
        <v>48</v>
      </c>
      <c r="E4113">
        <v>53281</v>
      </c>
      <c r="F4113">
        <v>59814</v>
      </c>
      <c r="G4113" t="s">
        <v>22</v>
      </c>
      <c r="H4113" t="s">
        <v>4138</v>
      </c>
    </row>
    <row r="4114" spans="1:8">
      <c r="A4114" s="2">
        <v>44355</v>
      </c>
      <c r="B4114" t="s">
        <v>31</v>
      </c>
      <c r="C4114" t="s">
        <v>9</v>
      </c>
      <c r="D4114" t="s">
        <v>15</v>
      </c>
      <c r="E4114">
        <v>59711</v>
      </c>
      <c r="F4114">
        <v>129646</v>
      </c>
      <c r="G4114" t="s">
        <v>11</v>
      </c>
      <c r="H4114" t="s">
        <v>4139</v>
      </c>
    </row>
    <row r="4115" spans="1:8">
      <c r="A4115" s="2">
        <v>44397</v>
      </c>
      <c r="B4115" t="s">
        <v>31</v>
      </c>
      <c r="C4115" t="s">
        <v>24</v>
      </c>
      <c r="D4115" t="s">
        <v>20</v>
      </c>
      <c r="E4115">
        <v>80977</v>
      </c>
      <c r="F4115">
        <v>42740</v>
      </c>
      <c r="G4115" t="s">
        <v>22</v>
      </c>
      <c r="H4115" t="s">
        <v>4140</v>
      </c>
    </row>
    <row r="4116" spans="1:8">
      <c r="A4116" s="2">
        <v>45158</v>
      </c>
      <c r="B4116" t="s">
        <v>13</v>
      </c>
      <c r="C4116" t="s">
        <v>24</v>
      </c>
      <c r="D4116" t="s">
        <v>10</v>
      </c>
      <c r="E4116">
        <v>101497</v>
      </c>
      <c r="F4116">
        <v>29274</v>
      </c>
      <c r="G4116" t="s">
        <v>22</v>
      </c>
      <c r="H4116" t="s">
        <v>4141</v>
      </c>
    </row>
    <row r="4117" spans="1:8">
      <c r="A4117" s="2">
        <v>44779</v>
      </c>
      <c r="B4117" t="s">
        <v>31</v>
      </c>
      <c r="C4117" t="s">
        <v>9</v>
      </c>
      <c r="D4117" t="s">
        <v>29</v>
      </c>
      <c r="E4117">
        <v>20146</v>
      </c>
      <c r="F4117">
        <v>167533</v>
      </c>
      <c r="G4117" t="s">
        <v>25</v>
      </c>
      <c r="H4117" t="s">
        <v>4142</v>
      </c>
    </row>
    <row r="4118" spans="1:8">
      <c r="A4118" s="2">
        <v>45072</v>
      </c>
      <c r="B4118" t="s">
        <v>31</v>
      </c>
      <c r="C4118" t="s">
        <v>9</v>
      </c>
      <c r="D4118" t="s">
        <v>15</v>
      </c>
      <c r="E4118">
        <v>108802</v>
      </c>
      <c r="F4118">
        <v>113026</v>
      </c>
      <c r="G4118" t="s">
        <v>11</v>
      </c>
      <c r="H4118" t="s">
        <v>4143</v>
      </c>
    </row>
    <row r="4119" spans="1:8">
      <c r="A4119" s="2">
        <v>44567</v>
      </c>
      <c r="B4119" t="s">
        <v>13</v>
      </c>
      <c r="C4119" t="s">
        <v>33</v>
      </c>
      <c r="D4119" t="s">
        <v>48</v>
      </c>
      <c r="E4119">
        <v>65499</v>
      </c>
      <c r="F4119">
        <v>70842</v>
      </c>
      <c r="G4119" t="s">
        <v>25</v>
      </c>
      <c r="H4119" t="s">
        <v>4144</v>
      </c>
    </row>
    <row r="4120" spans="1:8">
      <c r="A4120" s="2">
        <v>44299</v>
      </c>
      <c r="B4120" t="s">
        <v>31</v>
      </c>
      <c r="C4120" t="s">
        <v>14</v>
      </c>
      <c r="D4120" t="s">
        <v>48</v>
      </c>
      <c r="E4120">
        <v>26313</v>
      </c>
      <c r="F4120">
        <v>17031</v>
      </c>
      <c r="G4120" t="s">
        <v>25</v>
      </c>
      <c r="H4120" t="s">
        <v>4145</v>
      </c>
    </row>
    <row r="4121" spans="1:8">
      <c r="A4121" s="2">
        <v>45198</v>
      </c>
      <c r="B4121" t="s">
        <v>8</v>
      </c>
      <c r="C4121" t="s">
        <v>13</v>
      </c>
      <c r="D4121" t="s">
        <v>20</v>
      </c>
      <c r="E4121">
        <v>37398</v>
      </c>
      <c r="F4121">
        <v>52796</v>
      </c>
      <c r="G4121" t="s">
        <v>22</v>
      </c>
      <c r="H4121" t="s">
        <v>4146</v>
      </c>
    </row>
    <row r="4122" spans="1:8">
      <c r="A4122" s="2">
        <v>45172</v>
      </c>
      <c r="B4122" t="s">
        <v>18</v>
      </c>
      <c r="C4122" t="s">
        <v>9</v>
      </c>
      <c r="D4122" t="s">
        <v>15</v>
      </c>
      <c r="E4122">
        <v>134518</v>
      </c>
      <c r="F4122">
        <v>101425</v>
      </c>
      <c r="G4122" t="s">
        <v>25</v>
      </c>
      <c r="H4122" t="s">
        <v>4147</v>
      </c>
    </row>
    <row r="4123" spans="1:8">
      <c r="A4123" s="2">
        <v>44994</v>
      </c>
      <c r="B4123" t="s">
        <v>13</v>
      </c>
      <c r="C4123" t="s">
        <v>14</v>
      </c>
      <c r="D4123" t="s">
        <v>10</v>
      </c>
      <c r="E4123">
        <v>148504</v>
      </c>
      <c r="F4123">
        <v>101760</v>
      </c>
      <c r="G4123" t="s">
        <v>16</v>
      </c>
      <c r="H4123" t="s">
        <v>4148</v>
      </c>
    </row>
    <row r="4124" spans="1:8">
      <c r="A4124" s="2">
        <v>44854</v>
      </c>
      <c r="B4124" t="s">
        <v>27</v>
      </c>
      <c r="C4124" t="s">
        <v>33</v>
      </c>
      <c r="D4124" t="s">
        <v>20</v>
      </c>
      <c r="E4124">
        <v>30867</v>
      </c>
      <c r="F4124">
        <v>63878</v>
      </c>
      <c r="G4124" t="s">
        <v>16</v>
      </c>
      <c r="H4124" t="s">
        <v>4149</v>
      </c>
    </row>
    <row r="4125" spans="1:8">
      <c r="A4125" s="2">
        <v>45078</v>
      </c>
      <c r="B4125" t="s">
        <v>13</v>
      </c>
      <c r="C4125" t="s">
        <v>19</v>
      </c>
      <c r="D4125" t="s">
        <v>48</v>
      </c>
      <c r="E4125">
        <v>40971</v>
      </c>
      <c r="F4125">
        <v>24931</v>
      </c>
      <c r="G4125" t="s">
        <v>16</v>
      </c>
      <c r="H4125" t="s">
        <v>4150</v>
      </c>
    </row>
    <row r="4126" spans="1:8">
      <c r="A4126" s="2">
        <v>44929</v>
      </c>
      <c r="B4126" t="s">
        <v>45</v>
      </c>
      <c r="C4126" t="s">
        <v>24</v>
      </c>
      <c r="D4126" t="s">
        <v>15</v>
      </c>
      <c r="E4126">
        <v>122627</v>
      </c>
      <c r="F4126">
        <v>53122</v>
      </c>
      <c r="G4126" t="s">
        <v>11</v>
      </c>
      <c r="H4126" t="s">
        <v>4151</v>
      </c>
    </row>
    <row r="4127" spans="1:8">
      <c r="A4127" s="2">
        <v>44619</v>
      </c>
      <c r="B4127" t="s">
        <v>27</v>
      </c>
      <c r="C4127" t="s">
        <v>33</v>
      </c>
      <c r="D4127" t="s">
        <v>29</v>
      </c>
      <c r="E4127">
        <v>60759</v>
      </c>
      <c r="F4127">
        <v>70121</v>
      </c>
      <c r="G4127" t="s">
        <v>11</v>
      </c>
      <c r="H4127" t="s">
        <v>4152</v>
      </c>
    </row>
    <row r="4128" spans="1:8">
      <c r="A4128" s="2">
        <v>44768</v>
      </c>
      <c r="B4128" t="s">
        <v>45</v>
      </c>
      <c r="C4128" t="s">
        <v>33</v>
      </c>
      <c r="D4128" t="s">
        <v>10</v>
      </c>
      <c r="E4128">
        <v>132243</v>
      </c>
      <c r="F4128">
        <v>67970</v>
      </c>
      <c r="G4128" t="s">
        <v>16</v>
      </c>
      <c r="H4128" t="s">
        <v>4153</v>
      </c>
    </row>
    <row r="4129" spans="1:8">
      <c r="A4129" s="2">
        <v>44367</v>
      </c>
      <c r="B4129" t="s">
        <v>13</v>
      </c>
      <c r="C4129" t="s">
        <v>9</v>
      </c>
      <c r="D4129" t="s">
        <v>48</v>
      </c>
      <c r="E4129">
        <v>101827</v>
      </c>
      <c r="F4129">
        <v>46320</v>
      </c>
      <c r="G4129" t="s">
        <v>16</v>
      </c>
      <c r="H4129" t="s">
        <v>4154</v>
      </c>
    </row>
    <row r="4130" spans="1:8">
      <c r="A4130" s="2">
        <v>44369</v>
      </c>
      <c r="B4130" t="s">
        <v>45</v>
      </c>
      <c r="C4130" t="s">
        <v>13</v>
      </c>
      <c r="D4130" t="s">
        <v>15</v>
      </c>
      <c r="E4130">
        <v>120455</v>
      </c>
      <c r="F4130">
        <v>66669</v>
      </c>
      <c r="G4130" t="s">
        <v>25</v>
      </c>
      <c r="H4130" t="s">
        <v>4155</v>
      </c>
    </row>
    <row r="4131" spans="1:8">
      <c r="A4131" s="2">
        <v>44859</v>
      </c>
      <c r="B4131" t="s">
        <v>27</v>
      </c>
      <c r="C4131" t="s">
        <v>9</v>
      </c>
      <c r="D4131" t="s">
        <v>29</v>
      </c>
      <c r="E4131">
        <v>40291</v>
      </c>
      <c r="F4131">
        <v>92791</v>
      </c>
      <c r="G4131" t="s">
        <v>11</v>
      </c>
      <c r="H4131" t="s">
        <v>4156</v>
      </c>
    </row>
    <row r="4132" spans="1:8">
      <c r="A4132" s="2">
        <v>44649</v>
      </c>
      <c r="B4132" t="s">
        <v>8</v>
      </c>
      <c r="C4132" t="s">
        <v>24</v>
      </c>
      <c r="D4132" t="s">
        <v>48</v>
      </c>
      <c r="E4132">
        <v>139216</v>
      </c>
      <c r="F4132">
        <v>113846</v>
      </c>
      <c r="G4132" t="s">
        <v>22</v>
      </c>
      <c r="H4132" t="s">
        <v>4157</v>
      </c>
    </row>
    <row r="4133" spans="1:8">
      <c r="A4133" s="2">
        <v>44546</v>
      </c>
      <c r="B4133" t="s">
        <v>13</v>
      </c>
      <c r="C4133" t="s">
        <v>9</v>
      </c>
      <c r="D4133" t="s">
        <v>29</v>
      </c>
      <c r="E4133">
        <v>75674</v>
      </c>
      <c r="F4133">
        <v>8574</v>
      </c>
      <c r="G4133" t="s">
        <v>22</v>
      </c>
      <c r="H4133" t="s">
        <v>4158</v>
      </c>
    </row>
    <row r="4134" spans="1:8">
      <c r="A4134" s="2">
        <v>44690</v>
      </c>
      <c r="B4134" t="s">
        <v>13</v>
      </c>
      <c r="C4134" t="s">
        <v>24</v>
      </c>
      <c r="D4134" t="s">
        <v>48</v>
      </c>
      <c r="E4134">
        <v>59372</v>
      </c>
      <c r="F4134">
        <v>140173</v>
      </c>
      <c r="G4134" t="s">
        <v>11</v>
      </c>
      <c r="H4134" t="s">
        <v>4159</v>
      </c>
    </row>
    <row r="4135" spans="1:8">
      <c r="A4135" s="2">
        <v>44816</v>
      </c>
      <c r="B4135" t="s">
        <v>31</v>
      </c>
      <c r="C4135" t="s">
        <v>9</v>
      </c>
      <c r="D4135" t="s">
        <v>20</v>
      </c>
      <c r="E4135">
        <v>61539</v>
      </c>
      <c r="F4135">
        <v>25759</v>
      </c>
      <c r="G4135" t="s">
        <v>25</v>
      </c>
      <c r="H4135" t="s">
        <v>4160</v>
      </c>
    </row>
    <row r="4136" spans="1:8">
      <c r="A4136" s="2">
        <v>45224</v>
      </c>
      <c r="B4136" t="s">
        <v>13</v>
      </c>
      <c r="C4136" t="s">
        <v>19</v>
      </c>
      <c r="D4136" t="s">
        <v>20</v>
      </c>
      <c r="E4136">
        <v>12525</v>
      </c>
      <c r="F4136">
        <v>103038</v>
      </c>
      <c r="G4136" t="s">
        <v>16</v>
      </c>
      <c r="H4136" t="s">
        <v>4161</v>
      </c>
    </row>
    <row r="4137" spans="1:8">
      <c r="A4137" s="2">
        <v>45115</v>
      </c>
      <c r="B4137" t="s">
        <v>13</v>
      </c>
      <c r="C4137" t="s">
        <v>13</v>
      </c>
      <c r="D4137" t="s">
        <v>20</v>
      </c>
      <c r="E4137">
        <v>129742</v>
      </c>
      <c r="F4137">
        <v>46002</v>
      </c>
      <c r="G4137" t="s">
        <v>25</v>
      </c>
      <c r="H4137" t="s">
        <v>4162</v>
      </c>
    </row>
    <row r="4138" spans="1:8">
      <c r="A4138" s="2">
        <v>44202</v>
      </c>
      <c r="B4138" t="s">
        <v>8</v>
      </c>
      <c r="C4138" t="s">
        <v>19</v>
      </c>
      <c r="D4138" t="s">
        <v>15</v>
      </c>
      <c r="E4138">
        <v>19637</v>
      </c>
      <c r="F4138">
        <v>93868</v>
      </c>
      <c r="G4138" t="s">
        <v>25</v>
      </c>
      <c r="H4138" t="s">
        <v>4163</v>
      </c>
    </row>
    <row r="4139" spans="1:8">
      <c r="A4139" s="2">
        <v>44484</v>
      </c>
      <c r="B4139" t="s">
        <v>31</v>
      </c>
      <c r="C4139" t="s">
        <v>14</v>
      </c>
      <c r="D4139" t="s">
        <v>20</v>
      </c>
      <c r="E4139">
        <v>58324</v>
      </c>
      <c r="F4139">
        <v>87352</v>
      </c>
      <c r="G4139" t="s">
        <v>11</v>
      </c>
      <c r="H4139" t="s">
        <v>4164</v>
      </c>
    </row>
    <row r="4140" spans="1:8">
      <c r="A4140" s="2">
        <v>44804</v>
      </c>
      <c r="B4140" t="s">
        <v>18</v>
      </c>
      <c r="C4140" t="s">
        <v>13</v>
      </c>
      <c r="D4140" t="s">
        <v>15</v>
      </c>
      <c r="E4140">
        <v>66108</v>
      </c>
      <c r="F4140">
        <v>22319</v>
      </c>
      <c r="G4140" t="s">
        <v>16</v>
      </c>
      <c r="H4140" t="s">
        <v>4165</v>
      </c>
    </row>
    <row r="4141" spans="1:8">
      <c r="A4141" s="2">
        <v>44653</v>
      </c>
      <c r="B4141" t="s">
        <v>45</v>
      </c>
      <c r="C4141" t="s">
        <v>9</v>
      </c>
      <c r="D4141" t="s">
        <v>10</v>
      </c>
      <c r="E4141">
        <v>44377</v>
      </c>
      <c r="F4141">
        <v>119126</v>
      </c>
      <c r="G4141" t="s">
        <v>11</v>
      </c>
      <c r="H4141" t="s">
        <v>4166</v>
      </c>
    </row>
    <row r="4142" spans="1:8">
      <c r="A4142" s="2">
        <v>45226</v>
      </c>
      <c r="B4142" t="s">
        <v>27</v>
      </c>
      <c r="C4142" t="s">
        <v>33</v>
      </c>
      <c r="D4142" t="s">
        <v>20</v>
      </c>
      <c r="E4142">
        <v>90069</v>
      </c>
      <c r="F4142">
        <v>94384</v>
      </c>
      <c r="G4142" t="s">
        <v>11</v>
      </c>
      <c r="H4142" t="s">
        <v>4167</v>
      </c>
    </row>
    <row r="4143" spans="1:8">
      <c r="A4143" s="2">
        <v>44820</v>
      </c>
      <c r="B4143" t="s">
        <v>18</v>
      </c>
      <c r="C4143" t="s">
        <v>14</v>
      </c>
      <c r="D4143" t="s">
        <v>15</v>
      </c>
      <c r="E4143">
        <v>121875</v>
      </c>
      <c r="F4143">
        <v>31909</v>
      </c>
      <c r="G4143" t="s">
        <v>25</v>
      </c>
      <c r="H4143" t="s">
        <v>4168</v>
      </c>
    </row>
    <row r="4144" spans="1:8">
      <c r="A4144" s="2">
        <v>44572</v>
      </c>
      <c r="B4144" t="s">
        <v>31</v>
      </c>
      <c r="C4144" t="s">
        <v>33</v>
      </c>
      <c r="D4144" t="s">
        <v>48</v>
      </c>
      <c r="E4144">
        <v>124886</v>
      </c>
      <c r="F4144">
        <v>159853</v>
      </c>
      <c r="G4144" t="s">
        <v>11</v>
      </c>
      <c r="H4144" t="s">
        <v>4169</v>
      </c>
    </row>
    <row r="4145" spans="1:8">
      <c r="A4145" s="2">
        <v>44643</v>
      </c>
      <c r="B4145" t="s">
        <v>8</v>
      </c>
      <c r="C4145" t="s">
        <v>19</v>
      </c>
      <c r="D4145" t="s">
        <v>15</v>
      </c>
      <c r="E4145">
        <v>70207</v>
      </c>
      <c r="F4145">
        <v>11750</v>
      </c>
      <c r="G4145" t="s">
        <v>11</v>
      </c>
      <c r="H4145" t="s">
        <v>4170</v>
      </c>
    </row>
    <row r="4146" spans="1:8">
      <c r="A4146" s="2">
        <v>45031</v>
      </c>
      <c r="B4146" t="s">
        <v>27</v>
      </c>
      <c r="C4146" t="s">
        <v>13</v>
      </c>
      <c r="D4146" t="s">
        <v>15</v>
      </c>
      <c r="E4146">
        <v>32368</v>
      </c>
      <c r="F4146">
        <v>127294</v>
      </c>
      <c r="G4146" t="s">
        <v>11</v>
      </c>
      <c r="H4146" t="s">
        <v>4171</v>
      </c>
    </row>
    <row r="4147" spans="1:8">
      <c r="A4147" s="2">
        <v>45007</v>
      </c>
      <c r="B4147" t="s">
        <v>45</v>
      </c>
      <c r="C4147" t="s">
        <v>14</v>
      </c>
      <c r="D4147" t="s">
        <v>48</v>
      </c>
      <c r="E4147">
        <v>35736</v>
      </c>
      <c r="F4147">
        <v>101177</v>
      </c>
      <c r="G4147" t="s">
        <v>11</v>
      </c>
      <c r="H4147" t="s">
        <v>4172</v>
      </c>
    </row>
    <row r="4148" spans="1:8">
      <c r="A4148" s="2">
        <v>45155</v>
      </c>
      <c r="B4148" t="s">
        <v>13</v>
      </c>
      <c r="C4148" t="s">
        <v>19</v>
      </c>
      <c r="D4148" t="s">
        <v>15</v>
      </c>
      <c r="E4148">
        <v>27753</v>
      </c>
      <c r="F4148">
        <v>156342</v>
      </c>
      <c r="G4148" t="s">
        <v>25</v>
      </c>
      <c r="H4148" t="s">
        <v>4173</v>
      </c>
    </row>
    <row r="4149" spans="1:8">
      <c r="A4149" s="2">
        <v>45045</v>
      </c>
      <c r="B4149" t="s">
        <v>13</v>
      </c>
      <c r="C4149" t="s">
        <v>9</v>
      </c>
      <c r="D4149" t="s">
        <v>48</v>
      </c>
      <c r="E4149">
        <v>144643</v>
      </c>
      <c r="F4149">
        <v>151071</v>
      </c>
      <c r="G4149" t="s">
        <v>16</v>
      </c>
      <c r="H4149" t="s">
        <v>4174</v>
      </c>
    </row>
    <row r="4150" spans="1:8">
      <c r="A4150" s="2">
        <v>45005</v>
      </c>
      <c r="B4150" t="s">
        <v>18</v>
      </c>
      <c r="C4150" t="s">
        <v>33</v>
      </c>
      <c r="D4150" t="s">
        <v>29</v>
      </c>
      <c r="E4150">
        <v>36798</v>
      </c>
      <c r="F4150">
        <v>39106</v>
      </c>
      <c r="G4150" t="s">
        <v>16</v>
      </c>
      <c r="H4150" t="s">
        <v>4175</v>
      </c>
    </row>
    <row r="4151" spans="1:8">
      <c r="A4151" s="2">
        <v>45175</v>
      </c>
      <c r="B4151" t="s">
        <v>45</v>
      </c>
      <c r="C4151" t="s">
        <v>9</v>
      </c>
      <c r="D4151" t="s">
        <v>20</v>
      </c>
      <c r="E4151">
        <v>111844</v>
      </c>
      <c r="F4151">
        <v>94810</v>
      </c>
      <c r="G4151" t="s">
        <v>25</v>
      </c>
      <c r="H4151" t="s">
        <v>4176</v>
      </c>
    </row>
    <row r="4152" spans="1:8">
      <c r="A4152" s="2">
        <v>44612</v>
      </c>
      <c r="B4152" t="s">
        <v>31</v>
      </c>
      <c r="C4152" t="s">
        <v>24</v>
      </c>
      <c r="D4152" t="s">
        <v>10</v>
      </c>
      <c r="E4152">
        <v>86595</v>
      </c>
      <c r="F4152">
        <v>113306</v>
      </c>
      <c r="G4152" t="s">
        <v>22</v>
      </c>
      <c r="H4152" t="s">
        <v>4177</v>
      </c>
    </row>
    <row r="4153" spans="1:8">
      <c r="A4153" s="2">
        <v>44922</v>
      </c>
      <c r="B4153" t="s">
        <v>45</v>
      </c>
      <c r="C4153" t="s">
        <v>14</v>
      </c>
      <c r="D4153" t="s">
        <v>15</v>
      </c>
      <c r="E4153">
        <v>102539</v>
      </c>
      <c r="F4153">
        <v>30985</v>
      </c>
      <c r="G4153" t="s">
        <v>11</v>
      </c>
      <c r="H4153" t="s">
        <v>4178</v>
      </c>
    </row>
    <row r="4154" spans="1:8">
      <c r="A4154" s="2">
        <v>44650</v>
      </c>
      <c r="B4154" t="s">
        <v>8</v>
      </c>
      <c r="C4154" t="s">
        <v>33</v>
      </c>
      <c r="D4154" t="s">
        <v>48</v>
      </c>
      <c r="E4154">
        <v>73279</v>
      </c>
      <c r="F4154">
        <v>128655</v>
      </c>
      <c r="G4154" t="s">
        <v>25</v>
      </c>
      <c r="H4154" t="s">
        <v>4179</v>
      </c>
    </row>
    <row r="4155" spans="1:8">
      <c r="A4155" s="2">
        <v>44346</v>
      </c>
      <c r="B4155" t="s">
        <v>18</v>
      </c>
      <c r="C4155" t="s">
        <v>13</v>
      </c>
      <c r="D4155" t="s">
        <v>20</v>
      </c>
      <c r="E4155">
        <v>28564</v>
      </c>
      <c r="F4155">
        <v>13527</v>
      </c>
      <c r="G4155" t="s">
        <v>22</v>
      </c>
      <c r="H4155" t="s">
        <v>4180</v>
      </c>
    </row>
    <row r="4156" spans="1:8">
      <c r="A4156" s="2">
        <v>44955</v>
      </c>
      <c r="B4156" t="s">
        <v>18</v>
      </c>
      <c r="C4156" t="s">
        <v>13</v>
      </c>
      <c r="D4156" t="s">
        <v>15</v>
      </c>
      <c r="E4156">
        <v>21290</v>
      </c>
      <c r="F4156">
        <v>130582</v>
      </c>
      <c r="G4156" t="s">
        <v>22</v>
      </c>
      <c r="H4156" t="s">
        <v>4181</v>
      </c>
    </row>
    <row r="4157" spans="1:8">
      <c r="A4157" s="2">
        <v>44975</v>
      </c>
      <c r="B4157" t="s">
        <v>8</v>
      </c>
      <c r="C4157" t="s">
        <v>13</v>
      </c>
      <c r="D4157" t="s">
        <v>20</v>
      </c>
      <c r="E4157">
        <v>30018</v>
      </c>
      <c r="F4157">
        <v>158913</v>
      </c>
      <c r="G4157" t="s">
        <v>11</v>
      </c>
      <c r="H4157" t="s">
        <v>4182</v>
      </c>
    </row>
    <row r="4158" spans="1:8">
      <c r="A4158" s="2">
        <v>45169</v>
      </c>
      <c r="B4158" t="s">
        <v>45</v>
      </c>
      <c r="C4158" t="s">
        <v>19</v>
      </c>
      <c r="D4158" t="s">
        <v>29</v>
      </c>
      <c r="E4158">
        <v>65138</v>
      </c>
      <c r="F4158">
        <v>163013</v>
      </c>
      <c r="G4158" t="s">
        <v>25</v>
      </c>
      <c r="H4158" t="s">
        <v>4183</v>
      </c>
    </row>
    <row r="4159" spans="1:8">
      <c r="A4159" s="2">
        <v>44959</v>
      </c>
      <c r="B4159" t="s">
        <v>8</v>
      </c>
      <c r="C4159" t="s">
        <v>13</v>
      </c>
      <c r="D4159" t="s">
        <v>15</v>
      </c>
      <c r="E4159">
        <v>92155</v>
      </c>
      <c r="F4159">
        <v>44066</v>
      </c>
      <c r="G4159" t="s">
        <v>11</v>
      </c>
      <c r="H4159" t="s">
        <v>4184</v>
      </c>
    </row>
    <row r="4160" spans="1:8">
      <c r="A4160" s="2">
        <v>45198</v>
      </c>
      <c r="B4160" t="s">
        <v>27</v>
      </c>
      <c r="C4160" t="s">
        <v>33</v>
      </c>
      <c r="D4160" t="s">
        <v>48</v>
      </c>
      <c r="E4160">
        <v>91567</v>
      </c>
      <c r="F4160">
        <v>116556</v>
      </c>
      <c r="G4160" t="s">
        <v>22</v>
      </c>
      <c r="H4160" t="s">
        <v>4185</v>
      </c>
    </row>
    <row r="4161" spans="1:8">
      <c r="A4161" s="2">
        <v>44272</v>
      </c>
      <c r="B4161" t="s">
        <v>8</v>
      </c>
      <c r="C4161" t="s">
        <v>19</v>
      </c>
      <c r="D4161" t="s">
        <v>29</v>
      </c>
      <c r="E4161">
        <v>19006</v>
      </c>
      <c r="F4161">
        <v>58678</v>
      </c>
      <c r="G4161" t="s">
        <v>22</v>
      </c>
      <c r="H4161" t="s">
        <v>4186</v>
      </c>
    </row>
    <row r="4162" spans="1:8">
      <c r="A4162" s="2">
        <v>44795</v>
      </c>
      <c r="B4162" t="s">
        <v>45</v>
      </c>
      <c r="C4162" t="s">
        <v>24</v>
      </c>
      <c r="D4162" t="s">
        <v>15</v>
      </c>
      <c r="E4162">
        <v>25908</v>
      </c>
      <c r="F4162">
        <v>119206</v>
      </c>
      <c r="G4162" t="s">
        <v>11</v>
      </c>
      <c r="H4162" t="s">
        <v>4187</v>
      </c>
    </row>
    <row r="4163" spans="1:8">
      <c r="A4163" s="2">
        <v>44421</v>
      </c>
      <c r="B4163" t="s">
        <v>8</v>
      </c>
      <c r="C4163" t="s">
        <v>13</v>
      </c>
      <c r="D4163" t="s">
        <v>20</v>
      </c>
      <c r="E4163">
        <v>81165</v>
      </c>
      <c r="F4163">
        <v>54249</v>
      </c>
      <c r="G4163" t="s">
        <v>11</v>
      </c>
      <c r="H4163" t="s">
        <v>4188</v>
      </c>
    </row>
    <row r="4164" spans="1:8">
      <c r="A4164" s="2">
        <v>44309</v>
      </c>
      <c r="B4164" t="s">
        <v>31</v>
      </c>
      <c r="C4164" t="s">
        <v>13</v>
      </c>
      <c r="D4164" t="s">
        <v>29</v>
      </c>
      <c r="E4164">
        <v>94406</v>
      </c>
      <c r="F4164">
        <v>75692</v>
      </c>
      <c r="G4164" t="s">
        <v>11</v>
      </c>
      <c r="H4164" t="s">
        <v>4189</v>
      </c>
    </row>
    <row r="4165" spans="1:8">
      <c r="A4165" s="2">
        <v>44447</v>
      </c>
      <c r="B4165" t="s">
        <v>13</v>
      </c>
      <c r="C4165" t="s">
        <v>19</v>
      </c>
      <c r="D4165" t="s">
        <v>48</v>
      </c>
      <c r="E4165">
        <v>79522</v>
      </c>
      <c r="F4165">
        <v>84151</v>
      </c>
      <c r="G4165" t="s">
        <v>16</v>
      </c>
      <c r="H4165" t="s">
        <v>4190</v>
      </c>
    </row>
    <row r="4166" spans="1:8">
      <c r="A4166" s="2">
        <v>45037</v>
      </c>
      <c r="B4166" t="s">
        <v>8</v>
      </c>
      <c r="C4166" t="s">
        <v>13</v>
      </c>
      <c r="D4166" t="s">
        <v>15</v>
      </c>
      <c r="E4166">
        <v>50954</v>
      </c>
      <c r="F4166">
        <v>10794</v>
      </c>
      <c r="G4166" t="s">
        <v>25</v>
      </c>
      <c r="H4166" t="s">
        <v>4191</v>
      </c>
    </row>
    <row r="4167" spans="1:8">
      <c r="A4167" s="2">
        <v>44910</v>
      </c>
      <c r="B4167" t="s">
        <v>13</v>
      </c>
      <c r="C4167" t="s">
        <v>24</v>
      </c>
      <c r="D4167" t="s">
        <v>20</v>
      </c>
      <c r="E4167">
        <v>77359</v>
      </c>
      <c r="F4167">
        <v>110547</v>
      </c>
      <c r="G4167" t="s">
        <v>25</v>
      </c>
      <c r="H4167" t="s">
        <v>4192</v>
      </c>
    </row>
    <row r="4168" spans="1:8">
      <c r="A4168" s="2">
        <v>44321</v>
      </c>
      <c r="B4168" t="s">
        <v>8</v>
      </c>
      <c r="C4168" t="s">
        <v>19</v>
      </c>
      <c r="D4168" t="s">
        <v>20</v>
      </c>
      <c r="E4168">
        <v>64980</v>
      </c>
      <c r="F4168">
        <v>56128</v>
      </c>
      <c r="G4168" t="s">
        <v>25</v>
      </c>
      <c r="H4168" t="s">
        <v>4193</v>
      </c>
    </row>
    <row r="4169" spans="1:8">
      <c r="A4169" s="2">
        <v>45289</v>
      </c>
      <c r="B4169" t="s">
        <v>45</v>
      </c>
      <c r="C4169" t="s">
        <v>19</v>
      </c>
      <c r="D4169" t="s">
        <v>29</v>
      </c>
      <c r="E4169">
        <v>97256</v>
      </c>
      <c r="F4169">
        <v>96615</v>
      </c>
      <c r="G4169" t="s">
        <v>22</v>
      </c>
      <c r="H4169" t="s">
        <v>4194</v>
      </c>
    </row>
    <row r="4170" spans="1:8">
      <c r="A4170" s="2">
        <v>45267</v>
      </c>
      <c r="B4170" t="s">
        <v>27</v>
      </c>
      <c r="C4170" t="s">
        <v>14</v>
      </c>
      <c r="D4170" t="s">
        <v>15</v>
      </c>
      <c r="E4170">
        <v>96008</v>
      </c>
      <c r="F4170">
        <v>80428</v>
      </c>
      <c r="G4170" t="s">
        <v>25</v>
      </c>
      <c r="H4170" t="s">
        <v>4195</v>
      </c>
    </row>
    <row r="4171" spans="1:8">
      <c r="A4171" s="2">
        <v>45080</v>
      </c>
      <c r="B4171" t="s">
        <v>27</v>
      </c>
      <c r="C4171" t="s">
        <v>19</v>
      </c>
      <c r="D4171" t="s">
        <v>20</v>
      </c>
      <c r="E4171">
        <v>141682</v>
      </c>
      <c r="F4171">
        <v>143163</v>
      </c>
      <c r="G4171" t="s">
        <v>25</v>
      </c>
      <c r="H4171" t="s">
        <v>4196</v>
      </c>
    </row>
    <row r="4172" spans="1:8">
      <c r="A4172" s="2">
        <v>44226</v>
      </c>
      <c r="B4172" t="s">
        <v>13</v>
      </c>
      <c r="C4172" t="s">
        <v>13</v>
      </c>
      <c r="D4172" t="s">
        <v>29</v>
      </c>
      <c r="E4172">
        <v>136446</v>
      </c>
      <c r="F4172">
        <v>133958</v>
      </c>
      <c r="G4172" t="s">
        <v>22</v>
      </c>
      <c r="H4172" t="s">
        <v>4197</v>
      </c>
    </row>
    <row r="4173" spans="1:8">
      <c r="A4173" s="2">
        <v>44477</v>
      </c>
      <c r="B4173" t="s">
        <v>45</v>
      </c>
      <c r="C4173" t="s">
        <v>19</v>
      </c>
      <c r="D4173" t="s">
        <v>10</v>
      </c>
      <c r="E4173">
        <v>113249</v>
      </c>
      <c r="F4173">
        <v>158690</v>
      </c>
      <c r="G4173" t="s">
        <v>22</v>
      </c>
      <c r="H4173" t="s">
        <v>4198</v>
      </c>
    </row>
    <row r="4174" spans="1:8">
      <c r="A4174" s="2">
        <v>45120</v>
      </c>
      <c r="B4174" t="s">
        <v>45</v>
      </c>
      <c r="C4174" t="s">
        <v>13</v>
      </c>
      <c r="D4174" t="s">
        <v>20</v>
      </c>
      <c r="E4174">
        <v>21018</v>
      </c>
      <c r="F4174">
        <v>99569</v>
      </c>
      <c r="G4174" t="s">
        <v>16</v>
      </c>
      <c r="H4174" t="s">
        <v>4199</v>
      </c>
    </row>
    <row r="4175" spans="1:8">
      <c r="A4175" s="2">
        <v>44564</v>
      </c>
      <c r="B4175" t="s">
        <v>45</v>
      </c>
      <c r="C4175" t="s">
        <v>13</v>
      </c>
      <c r="D4175" t="s">
        <v>29</v>
      </c>
      <c r="E4175">
        <v>46599</v>
      </c>
      <c r="F4175">
        <v>18396</v>
      </c>
      <c r="G4175" t="s">
        <v>22</v>
      </c>
      <c r="H4175" t="s">
        <v>4200</v>
      </c>
    </row>
    <row r="4176" spans="1:8">
      <c r="A4176" s="2">
        <v>44691</v>
      </c>
      <c r="B4176" t="s">
        <v>31</v>
      </c>
      <c r="C4176" t="s">
        <v>19</v>
      </c>
      <c r="D4176" t="s">
        <v>10</v>
      </c>
      <c r="E4176">
        <v>128557</v>
      </c>
      <c r="F4176">
        <v>106415</v>
      </c>
      <c r="G4176" t="s">
        <v>11</v>
      </c>
      <c r="H4176" t="s">
        <v>4201</v>
      </c>
    </row>
    <row r="4177" spans="1:8">
      <c r="A4177" s="2">
        <v>45245</v>
      </c>
      <c r="B4177" t="s">
        <v>18</v>
      </c>
      <c r="C4177" t="s">
        <v>14</v>
      </c>
      <c r="D4177" t="s">
        <v>29</v>
      </c>
      <c r="E4177">
        <v>121694</v>
      </c>
      <c r="F4177">
        <v>46342</v>
      </c>
      <c r="G4177" t="s">
        <v>16</v>
      </c>
      <c r="H4177" t="s">
        <v>4202</v>
      </c>
    </row>
    <row r="4178" spans="1:8">
      <c r="A4178" s="2">
        <v>44914</v>
      </c>
      <c r="B4178" t="s">
        <v>8</v>
      </c>
      <c r="C4178" t="s">
        <v>13</v>
      </c>
      <c r="D4178" t="s">
        <v>20</v>
      </c>
      <c r="E4178">
        <v>58071</v>
      </c>
      <c r="F4178">
        <v>79424</v>
      </c>
      <c r="G4178" t="s">
        <v>22</v>
      </c>
      <c r="H4178" t="s">
        <v>4203</v>
      </c>
    </row>
    <row r="4179" spans="1:8">
      <c r="A4179" s="2">
        <v>45213</v>
      </c>
      <c r="B4179" t="s">
        <v>45</v>
      </c>
      <c r="C4179" t="s">
        <v>14</v>
      </c>
      <c r="D4179" t="s">
        <v>10</v>
      </c>
      <c r="E4179">
        <v>22394</v>
      </c>
      <c r="F4179">
        <v>82824</v>
      </c>
      <c r="G4179" t="s">
        <v>25</v>
      </c>
      <c r="H4179" t="s">
        <v>4204</v>
      </c>
    </row>
    <row r="4180" spans="1:8">
      <c r="A4180" s="2">
        <v>44802</v>
      </c>
      <c r="B4180" t="s">
        <v>45</v>
      </c>
      <c r="C4180" t="s">
        <v>14</v>
      </c>
      <c r="D4180" t="s">
        <v>29</v>
      </c>
      <c r="E4180">
        <v>24417</v>
      </c>
      <c r="F4180">
        <v>113664</v>
      </c>
      <c r="G4180" t="s">
        <v>16</v>
      </c>
      <c r="H4180" t="s">
        <v>4205</v>
      </c>
    </row>
    <row r="4181" spans="1:8">
      <c r="A4181" s="2">
        <v>44571</v>
      </c>
      <c r="B4181" t="s">
        <v>45</v>
      </c>
      <c r="C4181" t="s">
        <v>19</v>
      </c>
      <c r="D4181" t="s">
        <v>15</v>
      </c>
      <c r="E4181">
        <v>37849</v>
      </c>
      <c r="F4181">
        <v>33872</v>
      </c>
      <c r="G4181" t="s">
        <v>16</v>
      </c>
      <c r="H4181" t="s">
        <v>4206</v>
      </c>
    </row>
    <row r="4182" spans="1:8">
      <c r="A4182" s="2">
        <v>44835</v>
      </c>
      <c r="B4182" t="s">
        <v>27</v>
      </c>
      <c r="C4182" t="s">
        <v>9</v>
      </c>
      <c r="D4182" t="s">
        <v>10</v>
      </c>
      <c r="E4182">
        <v>45207</v>
      </c>
      <c r="F4182">
        <v>29215</v>
      </c>
      <c r="G4182" t="s">
        <v>25</v>
      </c>
      <c r="H4182" t="s">
        <v>4207</v>
      </c>
    </row>
    <row r="4183" spans="1:8">
      <c r="A4183" s="2">
        <v>45245</v>
      </c>
      <c r="B4183" t="s">
        <v>45</v>
      </c>
      <c r="C4183" t="s">
        <v>9</v>
      </c>
      <c r="D4183" t="s">
        <v>29</v>
      </c>
      <c r="E4183">
        <v>134947</v>
      </c>
      <c r="F4183">
        <v>12968</v>
      </c>
      <c r="G4183" t="s">
        <v>25</v>
      </c>
      <c r="H4183" t="s">
        <v>4208</v>
      </c>
    </row>
    <row r="4184" spans="1:8">
      <c r="A4184" s="2">
        <v>44312</v>
      </c>
      <c r="B4184" t="s">
        <v>8</v>
      </c>
      <c r="C4184" t="s">
        <v>13</v>
      </c>
      <c r="D4184" t="s">
        <v>15</v>
      </c>
      <c r="E4184">
        <v>59021</v>
      </c>
      <c r="F4184">
        <v>102198</v>
      </c>
      <c r="G4184" t="s">
        <v>25</v>
      </c>
      <c r="H4184" t="s">
        <v>4209</v>
      </c>
    </row>
    <row r="4185" spans="1:8">
      <c r="A4185" s="2">
        <v>44244</v>
      </c>
      <c r="B4185" t="s">
        <v>45</v>
      </c>
      <c r="C4185" t="s">
        <v>33</v>
      </c>
      <c r="D4185" t="s">
        <v>10</v>
      </c>
      <c r="E4185">
        <v>137627</v>
      </c>
      <c r="F4185">
        <v>49053</v>
      </c>
      <c r="G4185" t="s">
        <v>11</v>
      </c>
      <c r="H4185" t="s">
        <v>4210</v>
      </c>
    </row>
    <row r="4186" spans="1:8">
      <c r="A4186" s="2">
        <v>44295</v>
      </c>
      <c r="B4186" t="s">
        <v>8</v>
      </c>
      <c r="C4186" t="s">
        <v>9</v>
      </c>
      <c r="D4186" t="s">
        <v>29</v>
      </c>
      <c r="E4186">
        <v>125159</v>
      </c>
      <c r="F4186">
        <v>158222</v>
      </c>
      <c r="G4186" t="s">
        <v>16</v>
      </c>
      <c r="H4186" t="s">
        <v>4211</v>
      </c>
    </row>
    <row r="4187" spans="1:8">
      <c r="A4187" s="2">
        <v>44601</v>
      </c>
      <c r="B4187" t="s">
        <v>31</v>
      </c>
      <c r="C4187" t="s">
        <v>19</v>
      </c>
      <c r="D4187" t="s">
        <v>20</v>
      </c>
      <c r="E4187">
        <v>74079</v>
      </c>
      <c r="F4187">
        <v>139739</v>
      </c>
      <c r="G4187" t="s">
        <v>11</v>
      </c>
      <c r="H4187" t="s">
        <v>4212</v>
      </c>
    </row>
    <row r="4188" spans="1:8">
      <c r="A4188" s="2">
        <v>44881</v>
      </c>
      <c r="B4188" t="s">
        <v>18</v>
      </c>
      <c r="C4188" t="s">
        <v>19</v>
      </c>
      <c r="D4188" t="s">
        <v>10</v>
      </c>
      <c r="E4188">
        <v>99979</v>
      </c>
      <c r="F4188">
        <v>130611</v>
      </c>
      <c r="G4188" t="s">
        <v>11</v>
      </c>
      <c r="H4188" t="s">
        <v>4213</v>
      </c>
    </row>
    <row r="4189" spans="1:8">
      <c r="A4189" s="2">
        <v>45099</v>
      </c>
      <c r="B4189" t="s">
        <v>27</v>
      </c>
      <c r="C4189" t="s">
        <v>9</v>
      </c>
      <c r="D4189" t="s">
        <v>10</v>
      </c>
      <c r="E4189">
        <v>46533</v>
      </c>
      <c r="F4189">
        <v>133956</v>
      </c>
      <c r="G4189" t="s">
        <v>25</v>
      </c>
      <c r="H4189" t="s">
        <v>4214</v>
      </c>
    </row>
    <row r="4190" spans="1:8">
      <c r="A4190" s="2">
        <v>44699</v>
      </c>
      <c r="B4190" t="s">
        <v>8</v>
      </c>
      <c r="C4190" t="s">
        <v>33</v>
      </c>
      <c r="D4190" t="s">
        <v>15</v>
      </c>
      <c r="E4190">
        <v>132514</v>
      </c>
      <c r="F4190">
        <v>30091</v>
      </c>
      <c r="G4190" t="s">
        <v>22</v>
      </c>
      <c r="H4190" t="s">
        <v>4215</v>
      </c>
    </row>
    <row r="4191" spans="1:8">
      <c r="A4191" s="2">
        <v>45090</v>
      </c>
      <c r="B4191" t="s">
        <v>13</v>
      </c>
      <c r="C4191" t="s">
        <v>24</v>
      </c>
      <c r="D4191" t="s">
        <v>29</v>
      </c>
      <c r="E4191">
        <v>99832</v>
      </c>
      <c r="F4191">
        <v>30456</v>
      </c>
      <c r="G4191" t="s">
        <v>11</v>
      </c>
      <c r="H4191" t="s">
        <v>4216</v>
      </c>
    </row>
    <row r="4192" spans="1:8">
      <c r="A4192" s="2">
        <v>44454</v>
      </c>
      <c r="B4192" t="s">
        <v>31</v>
      </c>
      <c r="C4192" t="s">
        <v>13</v>
      </c>
      <c r="D4192" t="s">
        <v>20</v>
      </c>
      <c r="E4192">
        <v>89283</v>
      </c>
      <c r="F4192">
        <v>144821</v>
      </c>
      <c r="G4192" t="s">
        <v>22</v>
      </c>
      <c r="H4192" t="s">
        <v>4217</v>
      </c>
    </row>
    <row r="4193" spans="1:8">
      <c r="A4193" s="2">
        <v>45040</v>
      </c>
      <c r="B4193" t="s">
        <v>18</v>
      </c>
      <c r="C4193" t="s">
        <v>24</v>
      </c>
      <c r="D4193" t="s">
        <v>15</v>
      </c>
      <c r="E4193">
        <v>93093</v>
      </c>
      <c r="F4193">
        <v>156934</v>
      </c>
      <c r="G4193" t="s">
        <v>22</v>
      </c>
      <c r="H4193" t="s">
        <v>4218</v>
      </c>
    </row>
    <row r="4194" spans="1:8">
      <c r="A4194" s="2">
        <v>44317</v>
      </c>
      <c r="B4194" t="s">
        <v>18</v>
      </c>
      <c r="C4194" t="s">
        <v>24</v>
      </c>
      <c r="D4194" t="s">
        <v>10</v>
      </c>
      <c r="E4194">
        <v>140798</v>
      </c>
      <c r="F4194">
        <v>134743</v>
      </c>
      <c r="G4194" t="s">
        <v>25</v>
      </c>
      <c r="H4194" t="s">
        <v>4219</v>
      </c>
    </row>
    <row r="4195" spans="1:8">
      <c r="A4195" s="2">
        <v>45006</v>
      </c>
      <c r="B4195" t="s">
        <v>18</v>
      </c>
      <c r="C4195" t="s">
        <v>14</v>
      </c>
      <c r="D4195" t="s">
        <v>15</v>
      </c>
      <c r="E4195">
        <v>56963</v>
      </c>
      <c r="F4195">
        <v>124689</v>
      </c>
      <c r="G4195" t="s">
        <v>22</v>
      </c>
      <c r="H4195" t="s">
        <v>4220</v>
      </c>
    </row>
    <row r="4196" spans="1:8">
      <c r="A4196" s="2">
        <v>45174</v>
      </c>
      <c r="B4196" t="s">
        <v>8</v>
      </c>
      <c r="C4196" t="s">
        <v>14</v>
      </c>
      <c r="D4196" t="s">
        <v>15</v>
      </c>
      <c r="E4196">
        <v>41034</v>
      </c>
      <c r="F4196">
        <v>164679</v>
      </c>
      <c r="G4196" t="s">
        <v>11</v>
      </c>
      <c r="H4196" t="s">
        <v>4221</v>
      </c>
    </row>
    <row r="4197" spans="1:8">
      <c r="A4197" s="2">
        <v>44250</v>
      </c>
      <c r="B4197" t="s">
        <v>31</v>
      </c>
      <c r="C4197" t="s">
        <v>13</v>
      </c>
      <c r="D4197" t="s">
        <v>15</v>
      </c>
      <c r="E4197">
        <v>24143</v>
      </c>
      <c r="F4197">
        <v>59290</v>
      </c>
      <c r="G4197" t="s">
        <v>22</v>
      </c>
      <c r="H4197" t="s">
        <v>4222</v>
      </c>
    </row>
    <row r="4198" spans="1:8">
      <c r="A4198" s="2">
        <v>45215</v>
      </c>
      <c r="B4198" t="s">
        <v>45</v>
      </c>
      <c r="C4198" t="s">
        <v>33</v>
      </c>
      <c r="D4198" t="s">
        <v>10</v>
      </c>
      <c r="E4198">
        <v>129057</v>
      </c>
      <c r="F4198">
        <v>76605</v>
      </c>
      <c r="G4198" t="s">
        <v>11</v>
      </c>
      <c r="H4198" t="s">
        <v>4223</v>
      </c>
    </row>
    <row r="4199" spans="1:8">
      <c r="A4199" s="2">
        <v>44980</v>
      </c>
      <c r="B4199" t="s">
        <v>13</v>
      </c>
      <c r="C4199" t="s">
        <v>14</v>
      </c>
      <c r="D4199" t="s">
        <v>48</v>
      </c>
      <c r="E4199">
        <v>103415</v>
      </c>
      <c r="F4199">
        <v>57502</v>
      </c>
      <c r="G4199" t="s">
        <v>25</v>
      </c>
      <c r="H4199" t="s">
        <v>4224</v>
      </c>
    </row>
    <row r="4200" spans="1:8">
      <c r="A4200" s="2">
        <v>44437</v>
      </c>
      <c r="B4200" t="s">
        <v>31</v>
      </c>
      <c r="C4200" t="s">
        <v>9</v>
      </c>
      <c r="D4200" t="s">
        <v>15</v>
      </c>
      <c r="E4200">
        <v>79662</v>
      </c>
      <c r="F4200">
        <v>135185</v>
      </c>
      <c r="G4200" t="s">
        <v>11</v>
      </c>
      <c r="H4200" t="s">
        <v>4225</v>
      </c>
    </row>
    <row r="4201" spans="1:8">
      <c r="A4201" s="2">
        <v>44679</v>
      </c>
      <c r="B4201" t="s">
        <v>31</v>
      </c>
      <c r="C4201" t="s">
        <v>13</v>
      </c>
      <c r="D4201" t="s">
        <v>48</v>
      </c>
      <c r="E4201">
        <v>81721</v>
      </c>
      <c r="F4201">
        <v>157761</v>
      </c>
      <c r="G4201" t="s">
        <v>22</v>
      </c>
      <c r="H4201" t="s">
        <v>4226</v>
      </c>
    </row>
    <row r="4202" spans="1:8">
      <c r="A4202" s="2">
        <v>45209</v>
      </c>
      <c r="B4202" t="s">
        <v>31</v>
      </c>
      <c r="C4202" t="s">
        <v>19</v>
      </c>
      <c r="D4202" t="s">
        <v>20</v>
      </c>
      <c r="E4202">
        <v>124938</v>
      </c>
      <c r="F4202">
        <v>97128</v>
      </c>
      <c r="G4202" t="s">
        <v>11</v>
      </c>
      <c r="H4202" t="s">
        <v>4227</v>
      </c>
    </row>
    <row r="4203" spans="1:8">
      <c r="A4203" s="2">
        <v>44383</v>
      </c>
      <c r="B4203" t="s">
        <v>8</v>
      </c>
      <c r="C4203" t="s">
        <v>24</v>
      </c>
      <c r="D4203" t="s">
        <v>20</v>
      </c>
      <c r="E4203">
        <v>140557</v>
      </c>
      <c r="F4203">
        <v>96790</v>
      </c>
      <c r="G4203" t="s">
        <v>22</v>
      </c>
      <c r="H4203" t="s">
        <v>4228</v>
      </c>
    </row>
    <row r="4204" spans="1:8">
      <c r="A4204" s="2">
        <v>44852</v>
      </c>
      <c r="B4204" t="s">
        <v>13</v>
      </c>
      <c r="C4204" t="s">
        <v>13</v>
      </c>
      <c r="D4204" t="s">
        <v>20</v>
      </c>
      <c r="E4204">
        <v>105203</v>
      </c>
      <c r="F4204">
        <v>120943</v>
      </c>
      <c r="G4204" t="s">
        <v>22</v>
      </c>
      <c r="H4204" t="s">
        <v>4229</v>
      </c>
    </row>
    <row r="4205" spans="1:8">
      <c r="A4205" s="2">
        <v>44458</v>
      </c>
      <c r="B4205" t="s">
        <v>8</v>
      </c>
      <c r="C4205" t="s">
        <v>19</v>
      </c>
      <c r="D4205" t="s">
        <v>29</v>
      </c>
      <c r="E4205">
        <v>83993</v>
      </c>
      <c r="F4205">
        <v>71081</v>
      </c>
      <c r="G4205" t="s">
        <v>25</v>
      </c>
      <c r="H4205" t="s">
        <v>4230</v>
      </c>
    </row>
    <row r="4206" spans="1:8">
      <c r="A4206" s="2">
        <v>45149</v>
      </c>
      <c r="B4206" t="s">
        <v>13</v>
      </c>
      <c r="C4206" t="s">
        <v>19</v>
      </c>
      <c r="D4206" t="s">
        <v>10</v>
      </c>
      <c r="E4206">
        <v>122022</v>
      </c>
      <c r="F4206">
        <v>124245</v>
      </c>
      <c r="G4206" t="s">
        <v>22</v>
      </c>
      <c r="H4206" t="s">
        <v>4231</v>
      </c>
    </row>
    <row r="4207" spans="1:8">
      <c r="A4207" s="2">
        <v>44687</v>
      </c>
      <c r="B4207" t="s">
        <v>13</v>
      </c>
      <c r="C4207" t="s">
        <v>14</v>
      </c>
      <c r="D4207" t="s">
        <v>48</v>
      </c>
      <c r="E4207">
        <v>77659</v>
      </c>
      <c r="F4207">
        <v>63540</v>
      </c>
      <c r="G4207" t="s">
        <v>16</v>
      </c>
      <c r="H4207" t="s">
        <v>4232</v>
      </c>
    </row>
    <row r="4208" spans="1:8">
      <c r="A4208" s="2">
        <v>44627</v>
      </c>
      <c r="B4208" t="s">
        <v>8</v>
      </c>
      <c r="C4208" t="s">
        <v>19</v>
      </c>
      <c r="D4208" t="s">
        <v>29</v>
      </c>
      <c r="E4208">
        <v>27894</v>
      </c>
      <c r="F4208">
        <v>115281</v>
      </c>
      <c r="G4208" t="s">
        <v>11</v>
      </c>
      <c r="H4208" t="s">
        <v>4233</v>
      </c>
    </row>
    <row r="4209" spans="1:8">
      <c r="A4209" s="2">
        <v>44435</v>
      </c>
      <c r="B4209" t="s">
        <v>13</v>
      </c>
      <c r="C4209" t="s">
        <v>33</v>
      </c>
      <c r="D4209" t="s">
        <v>48</v>
      </c>
      <c r="E4209">
        <v>112156</v>
      </c>
      <c r="F4209">
        <v>14734</v>
      </c>
      <c r="G4209" t="s">
        <v>16</v>
      </c>
      <c r="H4209" t="s">
        <v>4234</v>
      </c>
    </row>
    <row r="4210" spans="1:8">
      <c r="A4210" s="2">
        <v>44500</v>
      </c>
      <c r="B4210" t="s">
        <v>31</v>
      </c>
      <c r="C4210" t="s">
        <v>19</v>
      </c>
      <c r="D4210" t="s">
        <v>10</v>
      </c>
      <c r="E4210">
        <v>46190</v>
      </c>
      <c r="F4210">
        <v>38632</v>
      </c>
      <c r="G4210" t="s">
        <v>16</v>
      </c>
      <c r="H4210" t="s">
        <v>4235</v>
      </c>
    </row>
    <row r="4211" spans="1:8">
      <c r="A4211" s="2">
        <v>44494</v>
      </c>
      <c r="B4211" t="s">
        <v>8</v>
      </c>
      <c r="C4211" t="s">
        <v>19</v>
      </c>
      <c r="D4211" t="s">
        <v>15</v>
      </c>
      <c r="E4211">
        <v>18431</v>
      </c>
      <c r="F4211">
        <v>93826</v>
      </c>
      <c r="G4211" t="s">
        <v>11</v>
      </c>
      <c r="H4211" t="s">
        <v>4236</v>
      </c>
    </row>
    <row r="4212" spans="1:8">
      <c r="A4212" s="2">
        <v>44272</v>
      </c>
      <c r="B4212" t="s">
        <v>13</v>
      </c>
      <c r="C4212" t="s">
        <v>24</v>
      </c>
      <c r="D4212" t="s">
        <v>29</v>
      </c>
      <c r="E4212">
        <v>111311</v>
      </c>
      <c r="F4212">
        <v>88175</v>
      </c>
      <c r="G4212" t="s">
        <v>25</v>
      </c>
      <c r="H4212" t="s">
        <v>4237</v>
      </c>
    </row>
    <row r="4213" spans="1:8">
      <c r="A4213" s="2">
        <v>45195</v>
      </c>
      <c r="B4213" t="s">
        <v>18</v>
      </c>
      <c r="C4213" t="s">
        <v>33</v>
      </c>
      <c r="D4213" t="s">
        <v>10</v>
      </c>
      <c r="E4213">
        <v>24860</v>
      </c>
      <c r="F4213">
        <v>54614</v>
      </c>
      <c r="G4213" t="s">
        <v>11</v>
      </c>
      <c r="H4213" t="s">
        <v>4238</v>
      </c>
    </row>
    <row r="4214" spans="1:8">
      <c r="A4214" s="2">
        <v>44838</v>
      </c>
      <c r="B4214" t="s">
        <v>8</v>
      </c>
      <c r="C4214" t="s">
        <v>13</v>
      </c>
      <c r="D4214" t="s">
        <v>29</v>
      </c>
      <c r="E4214">
        <v>42924</v>
      </c>
      <c r="F4214">
        <v>118702</v>
      </c>
      <c r="G4214" t="s">
        <v>25</v>
      </c>
      <c r="H4214" t="s">
        <v>4239</v>
      </c>
    </row>
    <row r="4215" spans="1:8">
      <c r="A4215" s="2">
        <v>45023</v>
      </c>
      <c r="B4215" t="s">
        <v>27</v>
      </c>
      <c r="C4215" t="s">
        <v>33</v>
      </c>
      <c r="D4215" t="s">
        <v>20</v>
      </c>
      <c r="E4215">
        <v>114646</v>
      </c>
      <c r="F4215">
        <v>60585</v>
      </c>
      <c r="G4215" t="s">
        <v>22</v>
      </c>
      <c r="H4215" t="s">
        <v>4240</v>
      </c>
    </row>
    <row r="4216" spans="1:8">
      <c r="A4216" s="2">
        <v>44479</v>
      </c>
      <c r="B4216" t="s">
        <v>8</v>
      </c>
      <c r="C4216" t="s">
        <v>33</v>
      </c>
      <c r="D4216" t="s">
        <v>29</v>
      </c>
      <c r="E4216">
        <v>105231</v>
      </c>
      <c r="F4216">
        <v>18499</v>
      </c>
      <c r="G4216" t="s">
        <v>16</v>
      </c>
      <c r="H4216" t="s">
        <v>4241</v>
      </c>
    </row>
    <row r="4217" spans="1:8">
      <c r="A4217" s="2">
        <v>44787</v>
      </c>
      <c r="B4217" t="s">
        <v>8</v>
      </c>
      <c r="C4217" t="s">
        <v>13</v>
      </c>
      <c r="D4217" t="s">
        <v>15</v>
      </c>
      <c r="E4217">
        <v>83134</v>
      </c>
      <c r="F4217">
        <v>131440</v>
      </c>
      <c r="G4217" t="s">
        <v>11</v>
      </c>
      <c r="H4217" t="s">
        <v>4242</v>
      </c>
    </row>
    <row r="4218" spans="1:8">
      <c r="A4218" s="2">
        <v>44268</v>
      </c>
      <c r="B4218" t="s">
        <v>8</v>
      </c>
      <c r="C4218" t="s">
        <v>24</v>
      </c>
      <c r="D4218" t="s">
        <v>15</v>
      </c>
      <c r="E4218">
        <v>126707</v>
      </c>
      <c r="F4218">
        <v>77193</v>
      </c>
      <c r="G4218" t="s">
        <v>22</v>
      </c>
      <c r="H4218" t="s">
        <v>4243</v>
      </c>
    </row>
    <row r="4219" spans="1:8">
      <c r="A4219" s="2">
        <v>44899</v>
      </c>
      <c r="B4219" t="s">
        <v>13</v>
      </c>
      <c r="C4219" t="s">
        <v>19</v>
      </c>
      <c r="D4219" t="s">
        <v>48</v>
      </c>
      <c r="E4219">
        <v>64389</v>
      </c>
      <c r="F4219">
        <v>70341</v>
      </c>
      <c r="G4219" t="s">
        <v>11</v>
      </c>
      <c r="H4219" t="s">
        <v>4244</v>
      </c>
    </row>
    <row r="4220" spans="1:8">
      <c r="A4220" s="2">
        <v>44771</v>
      </c>
      <c r="B4220" t="s">
        <v>8</v>
      </c>
      <c r="C4220" t="s">
        <v>33</v>
      </c>
      <c r="D4220" t="s">
        <v>29</v>
      </c>
      <c r="E4220">
        <v>118182</v>
      </c>
      <c r="F4220">
        <v>120829</v>
      </c>
      <c r="G4220" t="s">
        <v>11</v>
      </c>
      <c r="H4220" t="s">
        <v>4245</v>
      </c>
    </row>
    <row r="4221" spans="1:8">
      <c r="A4221" s="2">
        <v>45196</v>
      </c>
      <c r="B4221" t="s">
        <v>27</v>
      </c>
      <c r="C4221" t="s">
        <v>33</v>
      </c>
      <c r="D4221" t="s">
        <v>20</v>
      </c>
      <c r="E4221">
        <v>116227</v>
      </c>
      <c r="F4221">
        <v>87488</v>
      </c>
      <c r="G4221" t="s">
        <v>22</v>
      </c>
      <c r="H4221" t="s">
        <v>4246</v>
      </c>
    </row>
    <row r="4222" spans="1:8">
      <c r="A4222" s="2">
        <v>45088</v>
      </c>
      <c r="B4222" t="s">
        <v>45</v>
      </c>
      <c r="C4222" t="s">
        <v>13</v>
      </c>
      <c r="D4222" t="s">
        <v>15</v>
      </c>
      <c r="E4222">
        <v>96090</v>
      </c>
      <c r="F4222">
        <v>169258</v>
      </c>
      <c r="G4222" t="s">
        <v>11</v>
      </c>
      <c r="H4222" t="s">
        <v>4247</v>
      </c>
    </row>
    <row r="4223" spans="1:8">
      <c r="A4223" s="2">
        <v>44208</v>
      </c>
      <c r="B4223" t="s">
        <v>8</v>
      </c>
      <c r="C4223" t="s">
        <v>9</v>
      </c>
      <c r="D4223" t="s">
        <v>48</v>
      </c>
      <c r="E4223">
        <v>64199</v>
      </c>
      <c r="F4223">
        <v>80439</v>
      </c>
      <c r="G4223" t="s">
        <v>22</v>
      </c>
      <c r="H4223" t="s">
        <v>4248</v>
      </c>
    </row>
    <row r="4224" spans="1:8">
      <c r="A4224" s="2">
        <v>44337</v>
      </c>
      <c r="B4224" t="s">
        <v>18</v>
      </c>
      <c r="C4224" t="s">
        <v>33</v>
      </c>
      <c r="D4224" t="s">
        <v>20</v>
      </c>
      <c r="E4224">
        <v>41444</v>
      </c>
      <c r="F4224">
        <v>111603</v>
      </c>
      <c r="G4224" t="s">
        <v>16</v>
      </c>
      <c r="H4224" t="s">
        <v>4249</v>
      </c>
    </row>
    <row r="4225" spans="1:8">
      <c r="A4225" s="2">
        <v>44213</v>
      </c>
      <c r="B4225" t="s">
        <v>27</v>
      </c>
      <c r="C4225" t="s">
        <v>14</v>
      </c>
      <c r="D4225" t="s">
        <v>20</v>
      </c>
      <c r="E4225">
        <v>28798</v>
      </c>
      <c r="F4225">
        <v>58694</v>
      </c>
      <c r="G4225" t="s">
        <v>22</v>
      </c>
      <c r="H4225" t="s">
        <v>4250</v>
      </c>
    </row>
    <row r="4226" spans="1:8">
      <c r="A4226" s="2">
        <v>45283</v>
      </c>
      <c r="B4226" t="s">
        <v>45</v>
      </c>
      <c r="C4226" t="s">
        <v>19</v>
      </c>
      <c r="D4226" t="s">
        <v>20</v>
      </c>
      <c r="E4226">
        <v>70147</v>
      </c>
      <c r="F4226">
        <v>155287</v>
      </c>
      <c r="G4226" t="s">
        <v>11</v>
      </c>
      <c r="H4226" t="s">
        <v>4251</v>
      </c>
    </row>
    <row r="4227" spans="1:8">
      <c r="A4227" s="2">
        <v>44449</v>
      </c>
      <c r="B4227" t="s">
        <v>13</v>
      </c>
      <c r="C4227" t="s">
        <v>19</v>
      </c>
      <c r="D4227" t="s">
        <v>10</v>
      </c>
      <c r="E4227">
        <v>72942</v>
      </c>
      <c r="F4227">
        <v>125827</v>
      </c>
      <c r="G4227" t="s">
        <v>16</v>
      </c>
      <c r="H4227" t="s">
        <v>4252</v>
      </c>
    </row>
    <row r="4228" spans="1:8">
      <c r="A4228" s="2">
        <v>44661</v>
      </c>
      <c r="B4228" t="s">
        <v>8</v>
      </c>
      <c r="C4228" t="s">
        <v>24</v>
      </c>
      <c r="D4228" t="s">
        <v>15</v>
      </c>
      <c r="E4228">
        <v>42860</v>
      </c>
      <c r="F4228">
        <v>141992</v>
      </c>
      <c r="G4228" t="s">
        <v>16</v>
      </c>
      <c r="H4228" t="s">
        <v>4253</v>
      </c>
    </row>
    <row r="4229" spans="1:8">
      <c r="A4229" s="2">
        <v>44572</v>
      </c>
      <c r="B4229" t="s">
        <v>45</v>
      </c>
      <c r="C4229" t="s">
        <v>33</v>
      </c>
      <c r="D4229" t="s">
        <v>10</v>
      </c>
      <c r="E4229">
        <v>123605</v>
      </c>
      <c r="F4229">
        <v>145400</v>
      </c>
      <c r="G4229" t="s">
        <v>22</v>
      </c>
      <c r="H4229" t="s">
        <v>4254</v>
      </c>
    </row>
    <row r="4230" spans="1:8">
      <c r="A4230" s="2">
        <v>45177</v>
      </c>
      <c r="B4230" t="s">
        <v>18</v>
      </c>
      <c r="C4230" t="s">
        <v>13</v>
      </c>
      <c r="D4230" t="s">
        <v>10</v>
      </c>
      <c r="E4230">
        <v>130931</v>
      </c>
      <c r="F4230">
        <v>35798</v>
      </c>
      <c r="G4230" t="s">
        <v>25</v>
      </c>
      <c r="H4230" t="s">
        <v>4255</v>
      </c>
    </row>
    <row r="4231" spans="1:8">
      <c r="A4231" s="2">
        <v>44716</v>
      </c>
      <c r="B4231" t="s">
        <v>27</v>
      </c>
      <c r="C4231" t="s">
        <v>14</v>
      </c>
      <c r="D4231" t="s">
        <v>15</v>
      </c>
      <c r="E4231">
        <v>22468</v>
      </c>
      <c r="F4231">
        <v>129421</v>
      </c>
      <c r="G4231" t="s">
        <v>22</v>
      </c>
      <c r="H4231" t="s">
        <v>4256</v>
      </c>
    </row>
    <row r="4232" spans="1:8">
      <c r="A4232" s="2">
        <v>44286</v>
      </c>
      <c r="B4232" t="s">
        <v>27</v>
      </c>
      <c r="C4232" t="s">
        <v>13</v>
      </c>
      <c r="D4232" t="s">
        <v>29</v>
      </c>
      <c r="E4232">
        <v>68014</v>
      </c>
      <c r="F4232">
        <v>136474</v>
      </c>
      <c r="G4232" t="s">
        <v>25</v>
      </c>
      <c r="H4232" t="s">
        <v>4257</v>
      </c>
    </row>
    <row r="4233" spans="1:8">
      <c r="A4233" s="2">
        <v>44916</v>
      </c>
      <c r="B4233" t="s">
        <v>13</v>
      </c>
      <c r="C4233" t="s">
        <v>33</v>
      </c>
      <c r="D4233" t="s">
        <v>48</v>
      </c>
      <c r="E4233">
        <v>100343</v>
      </c>
      <c r="F4233">
        <v>44579</v>
      </c>
      <c r="G4233" t="s">
        <v>22</v>
      </c>
      <c r="H4233" t="s">
        <v>4258</v>
      </c>
    </row>
    <row r="4234" spans="1:8">
      <c r="A4234" s="2">
        <v>45000</v>
      </c>
      <c r="B4234" t="s">
        <v>13</v>
      </c>
      <c r="C4234" t="s">
        <v>14</v>
      </c>
      <c r="D4234" t="s">
        <v>15</v>
      </c>
      <c r="E4234">
        <v>27986</v>
      </c>
      <c r="F4234">
        <v>106172</v>
      </c>
      <c r="G4234" t="s">
        <v>16</v>
      </c>
      <c r="H4234" t="s">
        <v>4259</v>
      </c>
    </row>
    <row r="4235" spans="1:8">
      <c r="A4235" s="2">
        <v>44992</v>
      </c>
      <c r="B4235" t="s">
        <v>13</v>
      </c>
      <c r="C4235" t="s">
        <v>24</v>
      </c>
      <c r="D4235" t="s">
        <v>48</v>
      </c>
      <c r="E4235">
        <v>45719</v>
      </c>
      <c r="F4235">
        <v>87973</v>
      </c>
      <c r="G4235" t="s">
        <v>22</v>
      </c>
      <c r="H4235" t="s">
        <v>4260</v>
      </c>
    </row>
    <row r="4236" spans="1:8">
      <c r="A4236" s="2">
        <v>44826</v>
      </c>
      <c r="B4236" t="s">
        <v>45</v>
      </c>
      <c r="C4236" t="s">
        <v>24</v>
      </c>
      <c r="D4236" t="s">
        <v>29</v>
      </c>
      <c r="E4236">
        <v>69116</v>
      </c>
      <c r="F4236">
        <v>68554</v>
      </c>
      <c r="G4236" t="s">
        <v>25</v>
      </c>
      <c r="H4236" t="s">
        <v>4261</v>
      </c>
    </row>
    <row r="4237" spans="1:8">
      <c r="A4237" s="2">
        <v>44272</v>
      </c>
      <c r="B4237" t="s">
        <v>8</v>
      </c>
      <c r="C4237" t="s">
        <v>24</v>
      </c>
      <c r="D4237" t="s">
        <v>15</v>
      </c>
      <c r="E4237">
        <v>85794</v>
      </c>
      <c r="F4237">
        <v>56515</v>
      </c>
      <c r="G4237" t="s">
        <v>11</v>
      </c>
      <c r="H4237" t="s">
        <v>4262</v>
      </c>
    </row>
    <row r="4238" spans="1:8">
      <c r="A4238" s="2">
        <v>45122</v>
      </c>
      <c r="B4238" t="s">
        <v>31</v>
      </c>
      <c r="C4238" t="s">
        <v>9</v>
      </c>
      <c r="D4238" t="s">
        <v>20</v>
      </c>
      <c r="E4238">
        <v>142382</v>
      </c>
      <c r="F4238">
        <v>145183</v>
      </c>
      <c r="G4238" t="s">
        <v>25</v>
      </c>
      <c r="H4238" t="s">
        <v>4263</v>
      </c>
    </row>
    <row r="4239" spans="1:8">
      <c r="A4239" s="2">
        <v>44596</v>
      </c>
      <c r="B4239" t="s">
        <v>27</v>
      </c>
      <c r="C4239" t="s">
        <v>13</v>
      </c>
      <c r="D4239" t="s">
        <v>15</v>
      </c>
      <c r="E4239">
        <v>106462</v>
      </c>
      <c r="F4239">
        <v>18919</v>
      </c>
      <c r="G4239" t="s">
        <v>16</v>
      </c>
      <c r="H4239" t="s">
        <v>4264</v>
      </c>
    </row>
    <row r="4240" spans="1:8">
      <c r="A4240" s="2">
        <v>45166</v>
      </c>
      <c r="B4240" t="s">
        <v>31</v>
      </c>
      <c r="C4240" t="s">
        <v>33</v>
      </c>
      <c r="D4240" t="s">
        <v>29</v>
      </c>
      <c r="E4240">
        <v>73798</v>
      </c>
      <c r="F4240">
        <v>91001</v>
      </c>
      <c r="G4240" t="s">
        <v>22</v>
      </c>
      <c r="H4240" t="s">
        <v>4265</v>
      </c>
    </row>
    <row r="4241" spans="1:8">
      <c r="A4241" s="2">
        <v>45291</v>
      </c>
      <c r="B4241" t="s">
        <v>27</v>
      </c>
      <c r="C4241" t="s">
        <v>14</v>
      </c>
      <c r="D4241" t="s">
        <v>10</v>
      </c>
      <c r="E4241">
        <v>92078</v>
      </c>
      <c r="F4241">
        <v>63926</v>
      </c>
      <c r="G4241" t="s">
        <v>16</v>
      </c>
      <c r="H4241" t="s">
        <v>4266</v>
      </c>
    </row>
    <row r="4242" spans="1:8">
      <c r="A4242" s="2">
        <v>44993</v>
      </c>
      <c r="B4242" t="s">
        <v>13</v>
      </c>
      <c r="C4242" t="s">
        <v>19</v>
      </c>
      <c r="D4242" t="s">
        <v>15</v>
      </c>
      <c r="E4242">
        <v>30162</v>
      </c>
      <c r="F4242">
        <v>85911</v>
      </c>
      <c r="G4242" t="s">
        <v>11</v>
      </c>
      <c r="H4242" t="s">
        <v>4267</v>
      </c>
    </row>
    <row r="4243" spans="1:8">
      <c r="A4243" s="2">
        <v>44391</v>
      </c>
      <c r="B4243" t="s">
        <v>8</v>
      </c>
      <c r="C4243" t="s">
        <v>19</v>
      </c>
      <c r="D4243" t="s">
        <v>20</v>
      </c>
      <c r="E4243">
        <v>126274</v>
      </c>
      <c r="F4243">
        <v>35617</v>
      </c>
      <c r="G4243" t="s">
        <v>11</v>
      </c>
      <c r="H4243" t="s">
        <v>4268</v>
      </c>
    </row>
    <row r="4244" spans="1:8">
      <c r="A4244" s="2">
        <v>44424</v>
      </c>
      <c r="B4244" t="s">
        <v>8</v>
      </c>
      <c r="C4244" t="s">
        <v>13</v>
      </c>
      <c r="D4244" t="s">
        <v>15</v>
      </c>
      <c r="E4244">
        <v>26761</v>
      </c>
      <c r="F4244">
        <v>78899</v>
      </c>
      <c r="G4244" t="s">
        <v>11</v>
      </c>
      <c r="H4244" t="s">
        <v>4269</v>
      </c>
    </row>
    <row r="4245" spans="1:8">
      <c r="A4245" s="2">
        <v>44657</v>
      </c>
      <c r="B4245" t="s">
        <v>27</v>
      </c>
      <c r="C4245" t="s">
        <v>33</v>
      </c>
      <c r="D4245" t="s">
        <v>10</v>
      </c>
      <c r="E4245">
        <v>29679</v>
      </c>
      <c r="F4245">
        <v>142273</v>
      </c>
      <c r="G4245" t="s">
        <v>22</v>
      </c>
      <c r="H4245" t="s">
        <v>4270</v>
      </c>
    </row>
    <row r="4246" spans="1:8">
      <c r="A4246" s="2">
        <v>44814</v>
      </c>
      <c r="B4246" t="s">
        <v>45</v>
      </c>
      <c r="C4246" t="s">
        <v>9</v>
      </c>
      <c r="D4246" t="s">
        <v>15</v>
      </c>
      <c r="E4246">
        <v>84441</v>
      </c>
      <c r="F4246">
        <v>14998</v>
      </c>
      <c r="G4246" t="s">
        <v>25</v>
      </c>
      <c r="H4246" t="s">
        <v>4271</v>
      </c>
    </row>
    <row r="4247" spans="1:8">
      <c r="A4247" s="2">
        <v>45241</v>
      </c>
      <c r="B4247" t="s">
        <v>13</v>
      </c>
      <c r="C4247" t="s">
        <v>33</v>
      </c>
      <c r="D4247" t="s">
        <v>20</v>
      </c>
      <c r="E4247">
        <v>57770</v>
      </c>
      <c r="F4247">
        <v>165735</v>
      </c>
      <c r="G4247" t="s">
        <v>22</v>
      </c>
      <c r="H4247" t="s">
        <v>4272</v>
      </c>
    </row>
    <row r="4248" spans="1:8">
      <c r="A4248" s="2">
        <v>44260</v>
      </c>
      <c r="B4248" t="s">
        <v>8</v>
      </c>
      <c r="C4248" t="s">
        <v>13</v>
      </c>
      <c r="D4248" t="s">
        <v>29</v>
      </c>
      <c r="E4248">
        <v>69567</v>
      </c>
      <c r="F4248">
        <v>46099</v>
      </c>
      <c r="G4248" t="s">
        <v>16</v>
      </c>
      <c r="H4248" t="s">
        <v>4273</v>
      </c>
    </row>
    <row r="4249" spans="1:8">
      <c r="A4249" s="2">
        <v>44361</v>
      </c>
      <c r="B4249" t="s">
        <v>8</v>
      </c>
      <c r="C4249" t="s">
        <v>33</v>
      </c>
      <c r="D4249" t="s">
        <v>20</v>
      </c>
      <c r="E4249">
        <v>104183</v>
      </c>
      <c r="F4249">
        <v>131959</v>
      </c>
      <c r="G4249" t="s">
        <v>22</v>
      </c>
      <c r="H4249" t="s">
        <v>4274</v>
      </c>
    </row>
    <row r="4250" spans="1:8">
      <c r="A4250" s="2">
        <v>44223</v>
      </c>
      <c r="B4250" t="s">
        <v>18</v>
      </c>
      <c r="C4250" t="s">
        <v>19</v>
      </c>
      <c r="D4250" t="s">
        <v>29</v>
      </c>
      <c r="E4250">
        <v>58938</v>
      </c>
      <c r="F4250">
        <v>117255</v>
      </c>
      <c r="G4250" t="s">
        <v>16</v>
      </c>
      <c r="H4250" t="s">
        <v>4275</v>
      </c>
    </row>
    <row r="4251" spans="1:8">
      <c r="A4251" s="2">
        <v>45208</v>
      </c>
      <c r="B4251" t="s">
        <v>8</v>
      </c>
      <c r="C4251" t="s">
        <v>19</v>
      </c>
      <c r="D4251" t="s">
        <v>20</v>
      </c>
      <c r="E4251">
        <v>20974</v>
      </c>
      <c r="F4251">
        <v>155746</v>
      </c>
      <c r="G4251" t="s">
        <v>22</v>
      </c>
      <c r="H4251" t="s">
        <v>4276</v>
      </c>
    </row>
    <row r="4252" spans="1:8">
      <c r="A4252" s="2">
        <v>44481</v>
      </c>
      <c r="B4252" t="s">
        <v>18</v>
      </c>
      <c r="C4252" t="s">
        <v>14</v>
      </c>
      <c r="D4252" t="s">
        <v>48</v>
      </c>
      <c r="E4252">
        <v>133617</v>
      </c>
      <c r="F4252">
        <v>146032</v>
      </c>
      <c r="G4252" t="s">
        <v>25</v>
      </c>
      <c r="H4252" t="s">
        <v>4277</v>
      </c>
    </row>
    <row r="4253" spans="1:8">
      <c r="A4253" s="2">
        <v>44477</v>
      </c>
      <c r="B4253" t="s">
        <v>8</v>
      </c>
      <c r="C4253" t="s">
        <v>9</v>
      </c>
      <c r="D4253" t="s">
        <v>15</v>
      </c>
      <c r="E4253">
        <v>12500</v>
      </c>
      <c r="F4253">
        <v>46506</v>
      </c>
      <c r="G4253" t="s">
        <v>11</v>
      </c>
      <c r="H4253" t="s">
        <v>4278</v>
      </c>
    </row>
    <row r="4254" spans="1:8">
      <c r="A4254" s="2">
        <v>45034</v>
      </c>
      <c r="B4254" t="s">
        <v>8</v>
      </c>
      <c r="C4254" t="s">
        <v>19</v>
      </c>
      <c r="D4254" t="s">
        <v>15</v>
      </c>
      <c r="E4254">
        <v>70490</v>
      </c>
      <c r="F4254">
        <v>76959</v>
      </c>
      <c r="G4254" t="s">
        <v>22</v>
      </c>
      <c r="H4254" t="s">
        <v>4279</v>
      </c>
    </row>
    <row r="4255" spans="1:8">
      <c r="A4255" s="2">
        <v>45027</v>
      </c>
      <c r="B4255" t="s">
        <v>45</v>
      </c>
      <c r="C4255" t="s">
        <v>14</v>
      </c>
      <c r="D4255" t="s">
        <v>10</v>
      </c>
      <c r="E4255">
        <v>83649</v>
      </c>
      <c r="F4255">
        <v>138169</v>
      </c>
      <c r="G4255" t="s">
        <v>25</v>
      </c>
      <c r="H4255" t="s">
        <v>4280</v>
      </c>
    </row>
    <row r="4256" spans="1:8">
      <c r="A4256" s="2">
        <v>45114</v>
      </c>
      <c r="B4256" t="s">
        <v>45</v>
      </c>
      <c r="C4256" t="s">
        <v>9</v>
      </c>
      <c r="D4256" t="s">
        <v>48</v>
      </c>
      <c r="E4256">
        <v>103116</v>
      </c>
      <c r="F4256">
        <v>84894</v>
      </c>
      <c r="G4256" t="s">
        <v>22</v>
      </c>
      <c r="H4256" t="s">
        <v>4281</v>
      </c>
    </row>
    <row r="4257" spans="1:8">
      <c r="A4257" s="2">
        <v>44420</v>
      </c>
      <c r="B4257" t="s">
        <v>13</v>
      </c>
      <c r="C4257" t="s">
        <v>19</v>
      </c>
      <c r="D4257" t="s">
        <v>10</v>
      </c>
      <c r="E4257">
        <v>122742</v>
      </c>
      <c r="F4257">
        <v>142571</v>
      </c>
      <c r="G4257" t="s">
        <v>22</v>
      </c>
      <c r="H4257" t="s">
        <v>4282</v>
      </c>
    </row>
    <row r="4258" spans="1:8">
      <c r="A4258" s="2">
        <v>44980</v>
      </c>
      <c r="B4258" t="s">
        <v>8</v>
      </c>
      <c r="C4258" t="s">
        <v>9</v>
      </c>
      <c r="D4258" t="s">
        <v>15</v>
      </c>
      <c r="E4258">
        <v>106296</v>
      </c>
      <c r="F4258">
        <v>163629</v>
      </c>
      <c r="G4258" t="s">
        <v>11</v>
      </c>
      <c r="H4258" t="s">
        <v>4283</v>
      </c>
    </row>
    <row r="4259" spans="1:8">
      <c r="A4259" s="2">
        <v>45161</v>
      </c>
      <c r="B4259" t="s">
        <v>13</v>
      </c>
      <c r="C4259" t="s">
        <v>33</v>
      </c>
      <c r="D4259" t="s">
        <v>10</v>
      </c>
      <c r="E4259">
        <v>132189</v>
      </c>
      <c r="F4259">
        <v>29952</v>
      </c>
      <c r="G4259" t="s">
        <v>16</v>
      </c>
      <c r="H4259" t="s">
        <v>4284</v>
      </c>
    </row>
    <row r="4260" spans="1:8">
      <c r="A4260" s="2">
        <v>45146</v>
      </c>
      <c r="B4260" t="s">
        <v>13</v>
      </c>
      <c r="C4260" t="s">
        <v>14</v>
      </c>
      <c r="D4260" t="s">
        <v>29</v>
      </c>
      <c r="E4260">
        <v>118025</v>
      </c>
      <c r="F4260">
        <v>90833</v>
      </c>
      <c r="G4260" t="s">
        <v>25</v>
      </c>
      <c r="H4260" t="s">
        <v>4285</v>
      </c>
    </row>
    <row r="4261" spans="1:8">
      <c r="A4261" s="2">
        <v>45250</v>
      </c>
      <c r="B4261" t="s">
        <v>13</v>
      </c>
      <c r="C4261" t="s">
        <v>9</v>
      </c>
      <c r="D4261" t="s">
        <v>48</v>
      </c>
      <c r="E4261">
        <v>132098</v>
      </c>
      <c r="F4261">
        <v>28823</v>
      </c>
      <c r="G4261" t="s">
        <v>22</v>
      </c>
      <c r="H4261" t="s">
        <v>4286</v>
      </c>
    </row>
    <row r="4262" spans="1:8">
      <c r="A4262" s="2">
        <v>44241</v>
      </c>
      <c r="B4262" t="s">
        <v>13</v>
      </c>
      <c r="C4262" t="s">
        <v>9</v>
      </c>
      <c r="D4262" t="s">
        <v>20</v>
      </c>
      <c r="E4262">
        <v>17731</v>
      </c>
      <c r="F4262">
        <v>95587</v>
      </c>
      <c r="G4262" t="s">
        <v>11</v>
      </c>
      <c r="H4262" t="s">
        <v>4287</v>
      </c>
    </row>
    <row r="4263" spans="1:8">
      <c r="A4263" s="2">
        <v>44667</v>
      </c>
      <c r="B4263" t="s">
        <v>27</v>
      </c>
      <c r="C4263" t="s">
        <v>33</v>
      </c>
      <c r="D4263" t="s">
        <v>29</v>
      </c>
      <c r="E4263">
        <v>117197</v>
      </c>
      <c r="F4263">
        <v>40701</v>
      </c>
      <c r="G4263" t="s">
        <v>22</v>
      </c>
      <c r="H4263" t="s">
        <v>4288</v>
      </c>
    </row>
    <row r="4264" spans="1:8">
      <c r="A4264" s="2">
        <v>44230</v>
      </c>
      <c r="B4264" t="s">
        <v>27</v>
      </c>
      <c r="C4264" t="s">
        <v>19</v>
      </c>
      <c r="D4264" t="s">
        <v>20</v>
      </c>
      <c r="E4264">
        <v>105310</v>
      </c>
      <c r="F4264">
        <v>73436</v>
      </c>
      <c r="G4264" t="s">
        <v>22</v>
      </c>
      <c r="H4264" t="s">
        <v>4289</v>
      </c>
    </row>
    <row r="4265" spans="1:8">
      <c r="A4265" s="2">
        <v>44849</v>
      </c>
      <c r="B4265" t="s">
        <v>8</v>
      </c>
      <c r="C4265" t="s">
        <v>19</v>
      </c>
      <c r="D4265" t="s">
        <v>10</v>
      </c>
      <c r="E4265">
        <v>110788</v>
      </c>
      <c r="F4265">
        <v>97816</v>
      </c>
      <c r="G4265" t="s">
        <v>11</v>
      </c>
      <c r="H4265" t="s">
        <v>4290</v>
      </c>
    </row>
    <row r="4266" spans="1:8">
      <c r="A4266" s="2">
        <v>45026</v>
      </c>
      <c r="B4266" t="s">
        <v>27</v>
      </c>
      <c r="C4266" t="s">
        <v>13</v>
      </c>
      <c r="D4266" t="s">
        <v>15</v>
      </c>
      <c r="E4266">
        <v>115932</v>
      </c>
      <c r="F4266">
        <v>28374</v>
      </c>
      <c r="G4266" t="s">
        <v>22</v>
      </c>
      <c r="H4266" t="s">
        <v>4291</v>
      </c>
    </row>
    <row r="4267" spans="1:8">
      <c r="A4267" s="2">
        <v>44417</v>
      </c>
      <c r="B4267" t="s">
        <v>8</v>
      </c>
      <c r="C4267" t="s">
        <v>13</v>
      </c>
      <c r="D4267" t="s">
        <v>29</v>
      </c>
      <c r="E4267">
        <v>21460</v>
      </c>
      <c r="F4267">
        <v>72541</v>
      </c>
      <c r="G4267" t="s">
        <v>22</v>
      </c>
      <c r="H4267" t="s">
        <v>4292</v>
      </c>
    </row>
    <row r="4268" spans="1:8">
      <c r="A4268" s="2">
        <v>44730</v>
      </c>
      <c r="B4268" t="s">
        <v>45</v>
      </c>
      <c r="C4268" t="s">
        <v>19</v>
      </c>
      <c r="D4268" t="s">
        <v>48</v>
      </c>
      <c r="E4268">
        <v>21294</v>
      </c>
      <c r="F4268">
        <v>165740</v>
      </c>
      <c r="G4268" t="s">
        <v>25</v>
      </c>
      <c r="H4268" t="s">
        <v>4293</v>
      </c>
    </row>
    <row r="4269" spans="1:8">
      <c r="A4269" s="2">
        <v>44888</v>
      </c>
      <c r="B4269" t="s">
        <v>31</v>
      </c>
      <c r="C4269" t="s">
        <v>24</v>
      </c>
      <c r="D4269" t="s">
        <v>20</v>
      </c>
      <c r="E4269">
        <v>20059</v>
      </c>
      <c r="F4269">
        <v>140272</v>
      </c>
      <c r="G4269" t="s">
        <v>25</v>
      </c>
      <c r="H4269" t="s">
        <v>4294</v>
      </c>
    </row>
    <row r="4270" spans="1:8">
      <c r="A4270" s="2">
        <v>45128</v>
      </c>
      <c r="B4270" t="s">
        <v>18</v>
      </c>
      <c r="C4270" t="s">
        <v>24</v>
      </c>
      <c r="D4270" t="s">
        <v>29</v>
      </c>
      <c r="E4270">
        <v>120621</v>
      </c>
      <c r="F4270">
        <v>97309</v>
      </c>
      <c r="G4270" t="s">
        <v>25</v>
      </c>
      <c r="H4270" t="s">
        <v>4295</v>
      </c>
    </row>
    <row r="4271" spans="1:8">
      <c r="A4271" s="2">
        <v>45037</v>
      </c>
      <c r="B4271" t="s">
        <v>27</v>
      </c>
      <c r="C4271" t="s">
        <v>9</v>
      </c>
      <c r="D4271" t="s">
        <v>15</v>
      </c>
      <c r="E4271">
        <v>17817</v>
      </c>
      <c r="F4271">
        <v>157104</v>
      </c>
      <c r="G4271" t="s">
        <v>22</v>
      </c>
      <c r="H4271" t="s">
        <v>4296</v>
      </c>
    </row>
    <row r="4272" spans="1:8">
      <c r="A4272" s="2">
        <v>45207</v>
      </c>
      <c r="B4272" t="s">
        <v>27</v>
      </c>
      <c r="C4272" t="s">
        <v>19</v>
      </c>
      <c r="D4272" t="s">
        <v>48</v>
      </c>
      <c r="E4272">
        <v>103917</v>
      </c>
      <c r="F4272">
        <v>73657</v>
      </c>
      <c r="G4272" t="s">
        <v>22</v>
      </c>
      <c r="H4272" t="s">
        <v>4297</v>
      </c>
    </row>
    <row r="4273" spans="1:8">
      <c r="A4273" s="2">
        <v>44778</v>
      </c>
      <c r="B4273" t="s">
        <v>45</v>
      </c>
      <c r="C4273" t="s">
        <v>13</v>
      </c>
      <c r="D4273" t="s">
        <v>48</v>
      </c>
      <c r="E4273">
        <v>144105</v>
      </c>
      <c r="F4273">
        <v>77906</v>
      </c>
      <c r="G4273" t="s">
        <v>25</v>
      </c>
      <c r="H4273" t="s">
        <v>4298</v>
      </c>
    </row>
    <row r="4274" spans="1:8">
      <c r="A4274" s="2">
        <v>44435</v>
      </c>
      <c r="B4274" t="s">
        <v>27</v>
      </c>
      <c r="C4274" t="s">
        <v>9</v>
      </c>
      <c r="D4274" t="s">
        <v>20</v>
      </c>
      <c r="E4274">
        <v>22971</v>
      </c>
      <c r="F4274">
        <v>115455</v>
      </c>
      <c r="G4274" t="s">
        <v>22</v>
      </c>
      <c r="H4274" t="s">
        <v>4299</v>
      </c>
    </row>
    <row r="4275" spans="1:8">
      <c r="A4275" s="2">
        <v>44637</v>
      </c>
      <c r="B4275" t="s">
        <v>8</v>
      </c>
      <c r="C4275" t="s">
        <v>14</v>
      </c>
      <c r="D4275" t="s">
        <v>29</v>
      </c>
      <c r="E4275">
        <v>29731</v>
      </c>
      <c r="F4275">
        <v>142887</v>
      </c>
      <c r="G4275" t="s">
        <v>11</v>
      </c>
      <c r="H4275" t="s">
        <v>4300</v>
      </c>
    </row>
    <row r="4276" spans="1:8">
      <c r="A4276" s="2">
        <v>44344</v>
      </c>
      <c r="B4276" t="s">
        <v>8</v>
      </c>
      <c r="C4276" t="s">
        <v>13</v>
      </c>
      <c r="D4276" t="s">
        <v>29</v>
      </c>
      <c r="E4276">
        <v>141083</v>
      </c>
      <c r="F4276">
        <v>45175</v>
      </c>
      <c r="G4276" t="s">
        <v>11</v>
      </c>
      <c r="H4276" t="s">
        <v>4301</v>
      </c>
    </row>
    <row r="4277" spans="1:8">
      <c r="A4277" s="2">
        <v>45229</v>
      </c>
      <c r="B4277" t="s">
        <v>31</v>
      </c>
      <c r="C4277" t="s">
        <v>13</v>
      </c>
      <c r="D4277" t="s">
        <v>48</v>
      </c>
      <c r="E4277">
        <v>85244</v>
      </c>
      <c r="F4277">
        <v>25736</v>
      </c>
      <c r="G4277" t="s">
        <v>22</v>
      </c>
      <c r="H4277" t="s">
        <v>4302</v>
      </c>
    </row>
    <row r="4278" spans="1:8">
      <c r="A4278" s="2">
        <v>44584</v>
      </c>
      <c r="B4278" t="s">
        <v>31</v>
      </c>
      <c r="C4278" t="s">
        <v>13</v>
      </c>
      <c r="D4278" t="s">
        <v>10</v>
      </c>
      <c r="E4278">
        <v>32537</v>
      </c>
      <c r="F4278">
        <v>95142</v>
      </c>
      <c r="G4278" t="s">
        <v>22</v>
      </c>
      <c r="H4278" t="s">
        <v>4303</v>
      </c>
    </row>
    <row r="4279" spans="1:8">
      <c r="A4279" s="2">
        <v>45270</v>
      </c>
      <c r="B4279" t="s">
        <v>31</v>
      </c>
      <c r="C4279" t="s">
        <v>24</v>
      </c>
      <c r="D4279" t="s">
        <v>48</v>
      </c>
      <c r="E4279">
        <v>34836</v>
      </c>
      <c r="F4279">
        <v>138795</v>
      </c>
      <c r="G4279" t="s">
        <v>16</v>
      </c>
      <c r="H4279" t="s">
        <v>4304</v>
      </c>
    </row>
    <row r="4280" spans="1:8">
      <c r="A4280" s="2">
        <v>45112</v>
      </c>
      <c r="B4280" t="s">
        <v>8</v>
      </c>
      <c r="C4280" t="s">
        <v>33</v>
      </c>
      <c r="D4280" t="s">
        <v>15</v>
      </c>
      <c r="E4280">
        <v>149583</v>
      </c>
      <c r="F4280">
        <v>34905</v>
      </c>
      <c r="G4280" t="s">
        <v>11</v>
      </c>
      <c r="H4280" t="s">
        <v>4305</v>
      </c>
    </row>
    <row r="4281" spans="1:8">
      <c r="A4281" s="2">
        <v>44834</v>
      </c>
      <c r="B4281" t="s">
        <v>13</v>
      </c>
      <c r="C4281" t="s">
        <v>33</v>
      </c>
      <c r="D4281" t="s">
        <v>29</v>
      </c>
      <c r="E4281">
        <v>20468</v>
      </c>
      <c r="F4281">
        <v>152628</v>
      </c>
      <c r="G4281" t="s">
        <v>22</v>
      </c>
      <c r="H4281" t="s">
        <v>4306</v>
      </c>
    </row>
    <row r="4282" spans="1:8">
      <c r="A4282" s="2">
        <v>44474</v>
      </c>
      <c r="B4282" t="s">
        <v>13</v>
      </c>
      <c r="C4282" t="s">
        <v>24</v>
      </c>
      <c r="D4282" t="s">
        <v>20</v>
      </c>
      <c r="E4282">
        <v>110231</v>
      </c>
      <c r="F4282">
        <v>152516</v>
      </c>
      <c r="G4282" t="s">
        <v>16</v>
      </c>
      <c r="H4282" t="s">
        <v>4307</v>
      </c>
    </row>
    <row r="4283" spans="1:8">
      <c r="A4283" s="2">
        <v>45185</v>
      </c>
      <c r="B4283" t="s">
        <v>31</v>
      </c>
      <c r="C4283" t="s">
        <v>19</v>
      </c>
      <c r="D4283" t="s">
        <v>29</v>
      </c>
      <c r="E4283">
        <v>65965</v>
      </c>
      <c r="F4283">
        <v>58007</v>
      </c>
      <c r="G4283" t="s">
        <v>11</v>
      </c>
      <c r="H4283" t="s">
        <v>4308</v>
      </c>
    </row>
    <row r="4284" spans="1:8">
      <c r="A4284" s="2">
        <v>44785</v>
      </c>
      <c r="B4284" t="s">
        <v>31</v>
      </c>
      <c r="C4284" t="s">
        <v>19</v>
      </c>
      <c r="D4284" t="s">
        <v>48</v>
      </c>
      <c r="E4284">
        <v>98898</v>
      </c>
      <c r="F4284">
        <v>55774</v>
      </c>
      <c r="G4284" t="s">
        <v>16</v>
      </c>
      <c r="H4284" t="s">
        <v>4309</v>
      </c>
    </row>
    <row r="4285" spans="1:8">
      <c r="A4285" s="2">
        <v>44845</v>
      </c>
      <c r="B4285" t="s">
        <v>8</v>
      </c>
      <c r="C4285" t="s">
        <v>24</v>
      </c>
      <c r="D4285" t="s">
        <v>15</v>
      </c>
      <c r="E4285">
        <v>96036</v>
      </c>
      <c r="F4285">
        <v>153175</v>
      </c>
      <c r="G4285" t="s">
        <v>25</v>
      </c>
      <c r="H4285" t="s">
        <v>4310</v>
      </c>
    </row>
    <row r="4286" spans="1:8">
      <c r="A4286" s="2">
        <v>44814</v>
      </c>
      <c r="B4286" t="s">
        <v>45</v>
      </c>
      <c r="C4286" t="s">
        <v>24</v>
      </c>
      <c r="D4286" t="s">
        <v>10</v>
      </c>
      <c r="E4286">
        <v>141087</v>
      </c>
      <c r="F4286">
        <v>139093</v>
      </c>
      <c r="G4286" t="s">
        <v>16</v>
      </c>
      <c r="H4286" t="s">
        <v>4311</v>
      </c>
    </row>
    <row r="4287" spans="1:8">
      <c r="A4287" s="2">
        <v>44331</v>
      </c>
      <c r="B4287" t="s">
        <v>27</v>
      </c>
      <c r="C4287" t="s">
        <v>19</v>
      </c>
      <c r="D4287" t="s">
        <v>29</v>
      </c>
      <c r="E4287">
        <v>25986</v>
      </c>
      <c r="F4287">
        <v>155045</v>
      </c>
      <c r="G4287" t="s">
        <v>25</v>
      </c>
      <c r="H4287" t="s">
        <v>4312</v>
      </c>
    </row>
    <row r="4288" spans="1:8">
      <c r="A4288" s="2">
        <v>44776</v>
      </c>
      <c r="B4288" t="s">
        <v>18</v>
      </c>
      <c r="C4288" t="s">
        <v>33</v>
      </c>
      <c r="D4288" t="s">
        <v>48</v>
      </c>
      <c r="E4288">
        <v>12345</v>
      </c>
      <c r="F4288">
        <v>48085</v>
      </c>
      <c r="G4288" t="s">
        <v>22</v>
      </c>
      <c r="H4288" t="s">
        <v>4313</v>
      </c>
    </row>
    <row r="4289" spans="1:8">
      <c r="A4289" s="2">
        <v>44686</v>
      </c>
      <c r="B4289" t="s">
        <v>13</v>
      </c>
      <c r="C4289" t="s">
        <v>9</v>
      </c>
      <c r="D4289" t="s">
        <v>48</v>
      </c>
      <c r="E4289">
        <v>18450</v>
      </c>
      <c r="F4289">
        <v>157460</v>
      </c>
      <c r="G4289" t="s">
        <v>22</v>
      </c>
      <c r="H4289" t="s">
        <v>4314</v>
      </c>
    </row>
    <row r="4290" spans="1:8">
      <c r="A4290" s="2">
        <v>44674</v>
      </c>
      <c r="B4290" t="s">
        <v>13</v>
      </c>
      <c r="C4290" t="s">
        <v>24</v>
      </c>
      <c r="D4290" t="s">
        <v>48</v>
      </c>
      <c r="E4290">
        <v>76599</v>
      </c>
      <c r="F4290">
        <v>145784</v>
      </c>
      <c r="G4290" t="s">
        <v>11</v>
      </c>
      <c r="H4290" t="s">
        <v>4315</v>
      </c>
    </row>
    <row r="4291" spans="1:8">
      <c r="A4291" s="2">
        <v>44580</v>
      </c>
      <c r="B4291" t="s">
        <v>8</v>
      </c>
      <c r="C4291" t="s">
        <v>9</v>
      </c>
      <c r="D4291" t="s">
        <v>15</v>
      </c>
      <c r="E4291">
        <v>26659</v>
      </c>
      <c r="F4291">
        <v>63965</v>
      </c>
      <c r="G4291" t="s">
        <v>16</v>
      </c>
      <c r="H4291" t="s">
        <v>4316</v>
      </c>
    </row>
    <row r="4292" spans="1:8">
      <c r="A4292" s="2">
        <v>44359</v>
      </c>
      <c r="B4292" t="s">
        <v>8</v>
      </c>
      <c r="C4292" t="s">
        <v>9</v>
      </c>
      <c r="D4292" t="s">
        <v>48</v>
      </c>
      <c r="E4292">
        <v>53751</v>
      </c>
      <c r="F4292">
        <v>151216</v>
      </c>
      <c r="G4292" t="s">
        <v>16</v>
      </c>
      <c r="H4292" t="s">
        <v>4317</v>
      </c>
    </row>
    <row r="4293" spans="1:8">
      <c r="A4293" s="2">
        <v>44637</v>
      </c>
      <c r="B4293" t="s">
        <v>18</v>
      </c>
      <c r="C4293" t="s">
        <v>14</v>
      </c>
      <c r="D4293" t="s">
        <v>48</v>
      </c>
      <c r="E4293">
        <v>90476</v>
      </c>
      <c r="F4293">
        <v>36462</v>
      </c>
      <c r="G4293" t="s">
        <v>22</v>
      </c>
      <c r="H4293" t="s">
        <v>4318</v>
      </c>
    </row>
    <row r="4294" spans="1:8">
      <c r="A4294" s="2">
        <v>44611</v>
      </c>
      <c r="B4294" t="s">
        <v>18</v>
      </c>
      <c r="C4294" t="s">
        <v>33</v>
      </c>
      <c r="D4294" t="s">
        <v>48</v>
      </c>
      <c r="E4294">
        <v>79118</v>
      </c>
      <c r="F4294">
        <v>41737</v>
      </c>
      <c r="G4294" t="s">
        <v>11</v>
      </c>
      <c r="H4294" t="s">
        <v>4319</v>
      </c>
    </row>
    <row r="4295" spans="1:8">
      <c r="A4295" s="2">
        <v>44484</v>
      </c>
      <c r="B4295" t="s">
        <v>31</v>
      </c>
      <c r="C4295" t="s">
        <v>9</v>
      </c>
      <c r="D4295" t="s">
        <v>29</v>
      </c>
      <c r="E4295">
        <v>18066</v>
      </c>
      <c r="F4295">
        <v>38684</v>
      </c>
      <c r="G4295" t="s">
        <v>22</v>
      </c>
      <c r="H4295" t="s">
        <v>4320</v>
      </c>
    </row>
    <row r="4296" spans="1:8">
      <c r="A4296" s="2">
        <v>44383</v>
      </c>
      <c r="B4296" t="s">
        <v>18</v>
      </c>
      <c r="C4296" t="s">
        <v>33</v>
      </c>
      <c r="D4296" t="s">
        <v>48</v>
      </c>
      <c r="E4296">
        <v>88772</v>
      </c>
      <c r="F4296">
        <v>16536</v>
      </c>
      <c r="G4296" t="s">
        <v>11</v>
      </c>
      <c r="H4296" t="s">
        <v>4321</v>
      </c>
    </row>
    <row r="4297" spans="1:8">
      <c r="A4297" s="2">
        <v>44326</v>
      </c>
      <c r="B4297" t="s">
        <v>27</v>
      </c>
      <c r="C4297" t="s">
        <v>33</v>
      </c>
      <c r="D4297" t="s">
        <v>15</v>
      </c>
      <c r="E4297">
        <v>76015</v>
      </c>
      <c r="F4297">
        <v>99841</v>
      </c>
      <c r="G4297" t="s">
        <v>16</v>
      </c>
      <c r="H4297" t="s">
        <v>4322</v>
      </c>
    </row>
    <row r="4298" spans="1:8">
      <c r="A4298" s="2">
        <v>44390</v>
      </c>
      <c r="B4298" t="s">
        <v>27</v>
      </c>
      <c r="C4298" t="s">
        <v>14</v>
      </c>
      <c r="D4298" t="s">
        <v>29</v>
      </c>
      <c r="E4298">
        <v>103706</v>
      </c>
      <c r="F4298">
        <v>97997</v>
      </c>
      <c r="G4298" t="s">
        <v>25</v>
      </c>
      <c r="H4298" t="s">
        <v>4323</v>
      </c>
    </row>
    <row r="4299" spans="1:8">
      <c r="A4299" s="2">
        <v>44512</v>
      </c>
      <c r="B4299" t="s">
        <v>13</v>
      </c>
      <c r="C4299" t="s">
        <v>19</v>
      </c>
      <c r="D4299" t="s">
        <v>48</v>
      </c>
      <c r="E4299">
        <v>123713</v>
      </c>
      <c r="F4299">
        <v>11331</v>
      </c>
      <c r="G4299" t="s">
        <v>11</v>
      </c>
      <c r="H4299" t="s">
        <v>4324</v>
      </c>
    </row>
    <row r="4300" spans="1:8">
      <c r="A4300" s="2">
        <v>44340</v>
      </c>
      <c r="B4300" t="s">
        <v>27</v>
      </c>
      <c r="C4300" t="s">
        <v>33</v>
      </c>
      <c r="D4300" t="s">
        <v>10</v>
      </c>
      <c r="E4300">
        <v>37400</v>
      </c>
      <c r="F4300">
        <v>77831</v>
      </c>
      <c r="G4300" t="s">
        <v>16</v>
      </c>
      <c r="H4300" t="s">
        <v>4325</v>
      </c>
    </row>
    <row r="4301" spans="1:8">
      <c r="A4301" s="2">
        <v>44212</v>
      </c>
      <c r="B4301" t="s">
        <v>27</v>
      </c>
      <c r="C4301" t="s">
        <v>9</v>
      </c>
      <c r="D4301" t="s">
        <v>15</v>
      </c>
      <c r="E4301">
        <v>94012</v>
      </c>
      <c r="F4301">
        <v>63300</v>
      </c>
      <c r="G4301" t="s">
        <v>11</v>
      </c>
      <c r="H4301" t="s">
        <v>4326</v>
      </c>
    </row>
    <row r="4302" spans="1:8">
      <c r="A4302" s="2">
        <v>44619</v>
      </c>
      <c r="B4302" t="s">
        <v>27</v>
      </c>
      <c r="C4302" t="s">
        <v>19</v>
      </c>
      <c r="D4302" t="s">
        <v>10</v>
      </c>
      <c r="E4302">
        <v>125517</v>
      </c>
      <c r="F4302">
        <v>96363</v>
      </c>
      <c r="G4302" t="s">
        <v>25</v>
      </c>
      <c r="H4302" t="s">
        <v>4327</v>
      </c>
    </row>
    <row r="4303" spans="1:8">
      <c r="A4303" s="2">
        <v>44441</v>
      </c>
      <c r="B4303" t="s">
        <v>31</v>
      </c>
      <c r="C4303" t="s">
        <v>19</v>
      </c>
      <c r="D4303" t="s">
        <v>15</v>
      </c>
      <c r="E4303">
        <v>36510</v>
      </c>
      <c r="F4303">
        <v>89498</v>
      </c>
      <c r="G4303" t="s">
        <v>25</v>
      </c>
      <c r="H4303" t="s">
        <v>4328</v>
      </c>
    </row>
    <row r="4304" spans="1:8">
      <c r="A4304" s="2">
        <v>45123</v>
      </c>
      <c r="B4304" t="s">
        <v>13</v>
      </c>
      <c r="C4304" t="s">
        <v>13</v>
      </c>
      <c r="D4304" t="s">
        <v>10</v>
      </c>
      <c r="E4304">
        <v>127388</v>
      </c>
      <c r="F4304">
        <v>118103</v>
      </c>
      <c r="G4304" t="s">
        <v>22</v>
      </c>
      <c r="H4304" t="s">
        <v>4329</v>
      </c>
    </row>
    <row r="4305" spans="1:8">
      <c r="A4305" s="2">
        <v>44325</v>
      </c>
      <c r="B4305" t="s">
        <v>8</v>
      </c>
      <c r="C4305" t="s">
        <v>9</v>
      </c>
      <c r="D4305" t="s">
        <v>48</v>
      </c>
      <c r="E4305">
        <v>116639</v>
      </c>
      <c r="F4305">
        <v>88609</v>
      </c>
      <c r="G4305" t="s">
        <v>25</v>
      </c>
      <c r="H4305" t="s">
        <v>4330</v>
      </c>
    </row>
    <row r="4306" spans="1:8">
      <c r="A4306" s="2">
        <v>45103</v>
      </c>
      <c r="B4306" t="s">
        <v>13</v>
      </c>
      <c r="C4306" t="s">
        <v>9</v>
      </c>
      <c r="D4306" t="s">
        <v>10</v>
      </c>
      <c r="E4306">
        <v>129618</v>
      </c>
      <c r="F4306">
        <v>62423</v>
      </c>
      <c r="G4306" t="s">
        <v>25</v>
      </c>
      <c r="H4306" t="s">
        <v>4331</v>
      </c>
    </row>
    <row r="4307" spans="1:8">
      <c r="A4307" s="2">
        <v>45083</v>
      </c>
      <c r="B4307" t="s">
        <v>13</v>
      </c>
      <c r="C4307" t="s">
        <v>33</v>
      </c>
      <c r="D4307" t="s">
        <v>10</v>
      </c>
      <c r="E4307">
        <v>29188</v>
      </c>
      <c r="F4307">
        <v>55999</v>
      </c>
      <c r="G4307" t="s">
        <v>22</v>
      </c>
      <c r="H4307" t="s">
        <v>4332</v>
      </c>
    </row>
    <row r="4308" spans="1:8">
      <c r="A4308" s="2">
        <v>44537</v>
      </c>
      <c r="B4308" t="s">
        <v>13</v>
      </c>
      <c r="C4308" t="s">
        <v>9</v>
      </c>
      <c r="D4308" t="s">
        <v>15</v>
      </c>
      <c r="E4308">
        <v>118382</v>
      </c>
      <c r="F4308">
        <v>149557</v>
      </c>
      <c r="G4308" t="s">
        <v>25</v>
      </c>
      <c r="H4308" t="s">
        <v>4333</v>
      </c>
    </row>
    <row r="4309" spans="1:8">
      <c r="A4309" s="2">
        <v>44200</v>
      </c>
      <c r="B4309" t="s">
        <v>18</v>
      </c>
      <c r="C4309" t="s">
        <v>13</v>
      </c>
      <c r="D4309" t="s">
        <v>48</v>
      </c>
      <c r="E4309">
        <v>17990</v>
      </c>
      <c r="F4309">
        <v>116556</v>
      </c>
      <c r="G4309" t="s">
        <v>22</v>
      </c>
      <c r="H4309" t="s">
        <v>4334</v>
      </c>
    </row>
    <row r="4310" spans="1:8">
      <c r="A4310" s="2">
        <v>44502</v>
      </c>
      <c r="B4310" t="s">
        <v>8</v>
      </c>
      <c r="C4310" t="s">
        <v>33</v>
      </c>
      <c r="D4310" t="s">
        <v>15</v>
      </c>
      <c r="E4310">
        <v>131024</v>
      </c>
      <c r="F4310">
        <v>152337</v>
      </c>
      <c r="G4310" t="s">
        <v>11</v>
      </c>
      <c r="H4310" t="s">
        <v>4335</v>
      </c>
    </row>
    <row r="4311" spans="1:8">
      <c r="A4311" s="2">
        <v>45104</v>
      </c>
      <c r="B4311" t="s">
        <v>18</v>
      </c>
      <c r="C4311" t="s">
        <v>24</v>
      </c>
      <c r="D4311" t="s">
        <v>48</v>
      </c>
      <c r="E4311">
        <v>130704</v>
      </c>
      <c r="F4311">
        <v>75024</v>
      </c>
      <c r="G4311" t="s">
        <v>16</v>
      </c>
      <c r="H4311" t="s">
        <v>4336</v>
      </c>
    </row>
    <row r="4312" spans="1:8">
      <c r="A4312" s="2">
        <v>44803</v>
      </c>
      <c r="B4312" t="s">
        <v>31</v>
      </c>
      <c r="C4312" t="s">
        <v>9</v>
      </c>
      <c r="D4312" t="s">
        <v>20</v>
      </c>
      <c r="E4312">
        <v>14273</v>
      </c>
      <c r="F4312">
        <v>13733</v>
      </c>
      <c r="G4312" t="s">
        <v>22</v>
      </c>
      <c r="H4312" t="s">
        <v>4337</v>
      </c>
    </row>
    <row r="4313" spans="1:8">
      <c r="A4313" s="2">
        <v>45188</v>
      </c>
      <c r="B4313" t="s">
        <v>31</v>
      </c>
      <c r="C4313" t="s">
        <v>9</v>
      </c>
      <c r="D4313" t="s">
        <v>29</v>
      </c>
      <c r="E4313">
        <v>81997</v>
      </c>
      <c r="F4313">
        <v>63634</v>
      </c>
      <c r="G4313" t="s">
        <v>11</v>
      </c>
      <c r="H4313" t="s">
        <v>4338</v>
      </c>
    </row>
    <row r="4314" spans="1:8">
      <c r="A4314" s="2">
        <v>44517</v>
      </c>
      <c r="B4314" t="s">
        <v>45</v>
      </c>
      <c r="C4314" t="s">
        <v>14</v>
      </c>
      <c r="D4314" t="s">
        <v>29</v>
      </c>
      <c r="E4314">
        <v>50326</v>
      </c>
      <c r="F4314">
        <v>121584</v>
      </c>
      <c r="G4314" t="s">
        <v>25</v>
      </c>
      <c r="H4314" t="s">
        <v>4339</v>
      </c>
    </row>
    <row r="4315" spans="1:8">
      <c r="A4315" s="2">
        <v>44755</v>
      </c>
      <c r="B4315" t="s">
        <v>45</v>
      </c>
      <c r="C4315" t="s">
        <v>24</v>
      </c>
      <c r="D4315" t="s">
        <v>15</v>
      </c>
      <c r="E4315">
        <v>61350</v>
      </c>
      <c r="F4315">
        <v>90032</v>
      </c>
      <c r="G4315" t="s">
        <v>11</v>
      </c>
      <c r="H4315" t="s">
        <v>4340</v>
      </c>
    </row>
    <row r="4316" spans="1:8">
      <c r="A4316" s="2">
        <v>44814</v>
      </c>
      <c r="B4316" t="s">
        <v>31</v>
      </c>
      <c r="C4316" t="s">
        <v>24</v>
      </c>
      <c r="D4316" t="s">
        <v>48</v>
      </c>
      <c r="E4316">
        <v>103630</v>
      </c>
      <c r="F4316">
        <v>145998</v>
      </c>
      <c r="G4316" t="s">
        <v>22</v>
      </c>
      <c r="H4316" t="s">
        <v>4341</v>
      </c>
    </row>
    <row r="4317" spans="1:8">
      <c r="A4317" s="2">
        <v>44907</v>
      </c>
      <c r="B4317" t="s">
        <v>31</v>
      </c>
      <c r="C4317" t="s">
        <v>13</v>
      </c>
      <c r="D4317" t="s">
        <v>10</v>
      </c>
      <c r="E4317">
        <v>149804</v>
      </c>
      <c r="F4317">
        <v>51766</v>
      </c>
      <c r="G4317" t="s">
        <v>22</v>
      </c>
      <c r="H4317" t="s">
        <v>4342</v>
      </c>
    </row>
    <row r="4318" spans="1:8">
      <c r="A4318" s="2">
        <v>44727</v>
      </c>
      <c r="B4318" t="s">
        <v>18</v>
      </c>
      <c r="C4318" t="s">
        <v>24</v>
      </c>
      <c r="D4318" t="s">
        <v>29</v>
      </c>
      <c r="E4318">
        <v>82911</v>
      </c>
      <c r="F4318">
        <v>123741</v>
      </c>
      <c r="G4318" t="s">
        <v>22</v>
      </c>
      <c r="H4318" t="s">
        <v>4343</v>
      </c>
    </row>
    <row r="4319" spans="1:8">
      <c r="A4319" s="2">
        <v>44606</v>
      </c>
      <c r="B4319" t="s">
        <v>31</v>
      </c>
      <c r="C4319" t="s">
        <v>14</v>
      </c>
      <c r="D4319" t="s">
        <v>15</v>
      </c>
      <c r="E4319">
        <v>23660</v>
      </c>
      <c r="F4319">
        <v>9563</v>
      </c>
      <c r="G4319" t="s">
        <v>22</v>
      </c>
      <c r="H4319" t="s">
        <v>4344</v>
      </c>
    </row>
    <row r="4320" spans="1:8">
      <c r="A4320" s="2">
        <v>45014</v>
      </c>
      <c r="B4320" t="s">
        <v>8</v>
      </c>
      <c r="C4320" t="s">
        <v>13</v>
      </c>
      <c r="D4320" t="s">
        <v>15</v>
      </c>
      <c r="E4320">
        <v>135189</v>
      </c>
      <c r="F4320">
        <v>89363</v>
      </c>
      <c r="G4320" t="s">
        <v>11</v>
      </c>
      <c r="H4320" t="s">
        <v>4345</v>
      </c>
    </row>
    <row r="4321" spans="1:8">
      <c r="A4321" s="2">
        <v>44689</v>
      </c>
      <c r="B4321" t="s">
        <v>18</v>
      </c>
      <c r="C4321" t="s">
        <v>24</v>
      </c>
      <c r="D4321" t="s">
        <v>15</v>
      </c>
      <c r="E4321">
        <v>65020</v>
      </c>
      <c r="F4321">
        <v>120003</v>
      </c>
      <c r="G4321" t="s">
        <v>16</v>
      </c>
      <c r="H4321" t="s">
        <v>4346</v>
      </c>
    </row>
    <row r="4322" spans="1:8">
      <c r="A4322" s="2">
        <v>44208</v>
      </c>
      <c r="B4322" t="s">
        <v>31</v>
      </c>
      <c r="C4322" t="s">
        <v>13</v>
      </c>
      <c r="D4322" t="s">
        <v>48</v>
      </c>
      <c r="E4322">
        <v>118223</v>
      </c>
      <c r="F4322">
        <v>87427</v>
      </c>
      <c r="G4322" t="s">
        <v>16</v>
      </c>
      <c r="H4322" t="s">
        <v>4347</v>
      </c>
    </row>
    <row r="4323" spans="1:8">
      <c r="A4323" s="2">
        <v>44391</v>
      </c>
      <c r="B4323" t="s">
        <v>18</v>
      </c>
      <c r="C4323" t="s">
        <v>24</v>
      </c>
      <c r="D4323" t="s">
        <v>15</v>
      </c>
      <c r="E4323">
        <v>109731</v>
      </c>
      <c r="F4323">
        <v>32932</v>
      </c>
      <c r="G4323" t="s">
        <v>11</v>
      </c>
      <c r="H4323" t="s">
        <v>4348</v>
      </c>
    </row>
    <row r="4324" spans="1:8">
      <c r="A4324" s="2">
        <v>44686</v>
      </c>
      <c r="B4324" t="s">
        <v>18</v>
      </c>
      <c r="C4324" t="s">
        <v>24</v>
      </c>
      <c r="D4324" t="s">
        <v>20</v>
      </c>
      <c r="E4324">
        <v>95430</v>
      </c>
      <c r="F4324">
        <v>94474</v>
      </c>
      <c r="G4324" t="s">
        <v>16</v>
      </c>
      <c r="H4324" t="s">
        <v>4349</v>
      </c>
    </row>
    <row r="4325" spans="1:8">
      <c r="A4325" s="2">
        <v>44991</v>
      </c>
      <c r="B4325" t="s">
        <v>27</v>
      </c>
      <c r="C4325" t="s">
        <v>19</v>
      </c>
      <c r="D4325" t="s">
        <v>10</v>
      </c>
      <c r="E4325">
        <v>139060</v>
      </c>
      <c r="F4325">
        <v>154658</v>
      </c>
      <c r="G4325" t="s">
        <v>25</v>
      </c>
      <c r="H4325" t="s">
        <v>4350</v>
      </c>
    </row>
    <row r="4326" spans="1:8">
      <c r="A4326" s="2">
        <v>45077</v>
      </c>
      <c r="B4326" t="s">
        <v>45</v>
      </c>
      <c r="C4326" t="s">
        <v>24</v>
      </c>
      <c r="D4326" t="s">
        <v>15</v>
      </c>
      <c r="E4326">
        <v>109941</v>
      </c>
      <c r="F4326">
        <v>22026</v>
      </c>
      <c r="G4326" t="s">
        <v>11</v>
      </c>
      <c r="H4326" t="s">
        <v>4351</v>
      </c>
    </row>
    <row r="4327" spans="1:8">
      <c r="A4327" s="2">
        <v>44378</v>
      </c>
      <c r="B4327" t="s">
        <v>18</v>
      </c>
      <c r="C4327" t="s">
        <v>9</v>
      </c>
      <c r="D4327" t="s">
        <v>48</v>
      </c>
      <c r="E4327">
        <v>129264</v>
      </c>
      <c r="F4327">
        <v>150526</v>
      </c>
      <c r="G4327" t="s">
        <v>11</v>
      </c>
      <c r="H4327" t="s">
        <v>4352</v>
      </c>
    </row>
    <row r="4328" spans="1:8">
      <c r="A4328" s="2">
        <v>45158</v>
      </c>
      <c r="B4328" t="s">
        <v>13</v>
      </c>
      <c r="C4328" t="s">
        <v>24</v>
      </c>
      <c r="D4328" t="s">
        <v>10</v>
      </c>
      <c r="E4328">
        <v>14677</v>
      </c>
      <c r="F4328">
        <v>129857</v>
      </c>
      <c r="G4328" t="s">
        <v>11</v>
      </c>
      <c r="H4328" t="s">
        <v>4353</v>
      </c>
    </row>
    <row r="4329" spans="1:8">
      <c r="A4329" s="2">
        <v>44852</v>
      </c>
      <c r="B4329" t="s">
        <v>18</v>
      </c>
      <c r="C4329" t="s">
        <v>9</v>
      </c>
      <c r="D4329" t="s">
        <v>10</v>
      </c>
      <c r="E4329">
        <v>130213</v>
      </c>
      <c r="F4329">
        <v>45171</v>
      </c>
      <c r="G4329" t="s">
        <v>16</v>
      </c>
      <c r="H4329" t="s">
        <v>4354</v>
      </c>
    </row>
    <row r="4330" spans="1:8">
      <c r="A4330" s="2">
        <v>44890</v>
      </c>
      <c r="B4330" t="s">
        <v>13</v>
      </c>
      <c r="C4330" t="s">
        <v>33</v>
      </c>
      <c r="D4330" t="s">
        <v>29</v>
      </c>
      <c r="E4330">
        <v>56548</v>
      </c>
      <c r="F4330">
        <v>29043</v>
      </c>
      <c r="G4330" t="s">
        <v>11</v>
      </c>
      <c r="H4330" t="s">
        <v>4355</v>
      </c>
    </row>
    <row r="4331" spans="1:8">
      <c r="A4331" s="2">
        <v>44226</v>
      </c>
      <c r="B4331" t="s">
        <v>27</v>
      </c>
      <c r="C4331" t="s">
        <v>19</v>
      </c>
      <c r="D4331" t="s">
        <v>15</v>
      </c>
      <c r="E4331">
        <v>17122</v>
      </c>
      <c r="F4331">
        <v>25422</v>
      </c>
      <c r="G4331" t="s">
        <v>11</v>
      </c>
      <c r="H4331" t="s">
        <v>4356</v>
      </c>
    </row>
    <row r="4332" spans="1:8">
      <c r="A4332" s="2">
        <v>44974</v>
      </c>
      <c r="B4332" t="s">
        <v>31</v>
      </c>
      <c r="C4332" t="s">
        <v>14</v>
      </c>
      <c r="D4332" t="s">
        <v>15</v>
      </c>
      <c r="E4332">
        <v>60794</v>
      </c>
      <c r="F4332">
        <v>162023</v>
      </c>
      <c r="G4332" t="s">
        <v>22</v>
      </c>
      <c r="H4332" t="s">
        <v>4357</v>
      </c>
    </row>
    <row r="4333" spans="1:8">
      <c r="A4333" s="2">
        <v>44640</v>
      </c>
      <c r="B4333" t="s">
        <v>18</v>
      </c>
      <c r="C4333" t="s">
        <v>13</v>
      </c>
      <c r="D4333" t="s">
        <v>48</v>
      </c>
      <c r="E4333">
        <v>142366</v>
      </c>
      <c r="F4333">
        <v>36443</v>
      </c>
      <c r="G4333" t="s">
        <v>22</v>
      </c>
      <c r="H4333" t="s">
        <v>4358</v>
      </c>
    </row>
    <row r="4334" spans="1:8">
      <c r="A4334" s="2">
        <v>44494</v>
      </c>
      <c r="B4334" t="s">
        <v>27</v>
      </c>
      <c r="C4334" t="s">
        <v>13</v>
      </c>
      <c r="D4334" t="s">
        <v>20</v>
      </c>
      <c r="E4334">
        <v>122993</v>
      </c>
      <c r="F4334">
        <v>150814</v>
      </c>
      <c r="G4334" t="s">
        <v>16</v>
      </c>
      <c r="H4334" t="s">
        <v>4359</v>
      </c>
    </row>
    <row r="4335" spans="1:8">
      <c r="A4335" s="2">
        <v>45004</v>
      </c>
      <c r="B4335" t="s">
        <v>8</v>
      </c>
      <c r="C4335" t="s">
        <v>33</v>
      </c>
      <c r="D4335" t="s">
        <v>20</v>
      </c>
      <c r="E4335">
        <v>58070</v>
      </c>
      <c r="F4335">
        <v>37791</v>
      </c>
      <c r="G4335" t="s">
        <v>22</v>
      </c>
      <c r="H4335" t="s">
        <v>4360</v>
      </c>
    </row>
    <row r="4336" spans="1:8">
      <c r="A4336" s="2">
        <v>45041</v>
      </c>
      <c r="B4336" t="s">
        <v>27</v>
      </c>
      <c r="C4336" t="s">
        <v>24</v>
      </c>
      <c r="D4336" t="s">
        <v>29</v>
      </c>
      <c r="E4336">
        <v>149627</v>
      </c>
      <c r="F4336">
        <v>135585</v>
      </c>
      <c r="G4336" t="s">
        <v>25</v>
      </c>
      <c r="H4336" t="s">
        <v>4361</v>
      </c>
    </row>
    <row r="4337" spans="1:8">
      <c r="A4337" s="2">
        <v>45212</v>
      </c>
      <c r="B4337" t="s">
        <v>45</v>
      </c>
      <c r="C4337" t="s">
        <v>14</v>
      </c>
      <c r="D4337" t="s">
        <v>20</v>
      </c>
      <c r="E4337">
        <v>12116</v>
      </c>
      <c r="F4337">
        <v>89974</v>
      </c>
      <c r="G4337" t="s">
        <v>22</v>
      </c>
      <c r="H4337" t="s">
        <v>4362</v>
      </c>
    </row>
    <row r="4338" spans="1:8">
      <c r="A4338" s="2">
        <v>44750</v>
      </c>
      <c r="B4338" t="s">
        <v>45</v>
      </c>
      <c r="C4338" t="s">
        <v>33</v>
      </c>
      <c r="D4338" t="s">
        <v>48</v>
      </c>
      <c r="E4338">
        <v>139242</v>
      </c>
      <c r="F4338">
        <v>65265</v>
      </c>
      <c r="G4338" t="s">
        <v>22</v>
      </c>
      <c r="H4338" t="s">
        <v>4363</v>
      </c>
    </row>
    <row r="4339" spans="1:8">
      <c r="A4339" s="2">
        <v>44499</v>
      </c>
      <c r="B4339" t="s">
        <v>31</v>
      </c>
      <c r="C4339" t="s">
        <v>33</v>
      </c>
      <c r="D4339" t="s">
        <v>29</v>
      </c>
      <c r="E4339">
        <v>48807</v>
      </c>
      <c r="F4339">
        <v>33877</v>
      </c>
      <c r="G4339" t="s">
        <v>11</v>
      </c>
      <c r="H4339" t="s">
        <v>4364</v>
      </c>
    </row>
    <row r="4340" spans="1:8">
      <c r="A4340" s="2">
        <v>44617</v>
      </c>
      <c r="B4340" t="s">
        <v>13</v>
      </c>
      <c r="C4340" t="s">
        <v>13</v>
      </c>
      <c r="D4340" t="s">
        <v>15</v>
      </c>
      <c r="E4340">
        <v>115704</v>
      </c>
      <c r="F4340">
        <v>119004</v>
      </c>
      <c r="G4340" t="s">
        <v>25</v>
      </c>
      <c r="H4340" t="s">
        <v>4365</v>
      </c>
    </row>
    <row r="4341" spans="1:8">
      <c r="A4341" s="2">
        <v>44381</v>
      </c>
      <c r="B4341" t="s">
        <v>31</v>
      </c>
      <c r="C4341" t="s">
        <v>9</v>
      </c>
      <c r="D4341" t="s">
        <v>20</v>
      </c>
      <c r="E4341">
        <v>41086</v>
      </c>
      <c r="F4341">
        <v>151175</v>
      </c>
      <c r="G4341" t="s">
        <v>25</v>
      </c>
      <c r="H4341" t="s">
        <v>4366</v>
      </c>
    </row>
    <row r="4342" spans="1:8">
      <c r="A4342" s="2">
        <v>44664</v>
      </c>
      <c r="B4342" t="s">
        <v>13</v>
      </c>
      <c r="C4342" t="s">
        <v>9</v>
      </c>
      <c r="D4342" t="s">
        <v>48</v>
      </c>
      <c r="E4342">
        <v>106091</v>
      </c>
      <c r="F4342">
        <v>113429</v>
      </c>
      <c r="G4342" t="s">
        <v>22</v>
      </c>
      <c r="H4342" t="s">
        <v>4367</v>
      </c>
    </row>
    <row r="4343" spans="1:8">
      <c r="A4343" s="2">
        <v>44950</v>
      </c>
      <c r="B4343" t="s">
        <v>13</v>
      </c>
      <c r="C4343" t="s">
        <v>24</v>
      </c>
      <c r="D4343" t="s">
        <v>48</v>
      </c>
      <c r="E4343">
        <v>45310</v>
      </c>
      <c r="F4343">
        <v>77003</v>
      </c>
      <c r="G4343" t="s">
        <v>16</v>
      </c>
      <c r="H4343" t="s">
        <v>4368</v>
      </c>
    </row>
    <row r="4344" spans="1:8">
      <c r="A4344" s="2">
        <v>44559</v>
      </c>
      <c r="B4344" t="s">
        <v>13</v>
      </c>
      <c r="C4344" t="s">
        <v>24</v>
      </c>
      <c r="D4344" t="s">
        <v>15</v>
      </c>
      <c r="E4344">
        <v>49488</v>
      </c>
      <c r="F4344">
        <v>9494</v>
      </c>
      <c r="G4344" t="s">
        <v>11</v>
      </c>
      <c r="H4344" t="s">
        <v>4369</v>
      </c>
    </row>
    <row r="4345" spans="1:8">
      <c r="A4345" s="2">
        <v>44532</v>
      </c>
      <c r="B4345" t="s">
        <v>13</v>
      </c>
      <c r="C4345" t="s">
        <v>33</v>
      </c>
      <c r="D4345" t="s">
        <v>48</v>
      </c>
      <c r="E4345">
        <v>63172</v>
      </c>
      <c r="F4345">
        <v>44901</v>
      </c>
      <c r="G4345" t="s">
        <v>16</v>
      </c>
      <c r="H4345" t="s">
        <v>4370</v>
      </c>
    </row>
    <row r="4346" spans="1:8">
      <c r="A4346" s="2">
        <v>44358</v>
      </c>
      <c r="B4346" t="s">
        <v>45</v>
      </c>
      <c r="C4346" t="s">
        <v>24</v>
      </c>
      <c r="D4346" t="s">
        <v>29</v>
      </c>
      <c r="E4346">
        <v>11172</v>
      </c>
      <c r="F4346">
        <v>94785</v>
      </c>
      <c r="G4346" t="s">
        <v>16</v>
      </c>
      <c r="H4346" t="s">
        <v>4371</v>
      </c>
    </row>
    <row r="4347" spans="1:8">
      <c r="A4347" s="2">
        <v>44208</v>
      </c>
      <c r="B4347" t="s">
        <v>45</v>
      </c>
      <c r="C4347" t="s">
        <v>9</v>
      </c>
      <c r="D4347" t="s">
        <v>29</v>
      </c>
      <c r="E4347">
        <v>134664</v>
      </c>
      <c r="F4347">
        <v>57334</v>
      </c>
      <c r="G4347" t="s">
        <v>16</v>
      </c>
      <c r="H4347" t="s">
        <v>4372</v>
      </c>
    </row>
    <row r="4348" spans="1:8">
      <c r="A4348" s="2">
        <v>44784</v>
      </c>
      <c r="B4348" t="s">
        <v>18</v>
      </c>
      <c r="C4348" t="s">
        <v>14</v>
      </c>
      <c r="D4348" t="s">
        <v>10</v>
      </c>
      <c r="E4348">
        <v>49806</v>
      </c>
      <c r="F4348">
        <v>42004</v>
      </c>
      <c r="G4348" t="s">
        <v>25</v>
      </c>
      <c r="H4348" t="s">
        <v>4373</v>
      </c>
    </row>
    <row r="4349" spans="1:8">
      <c r="A4349" s="2">
        <v>44397</v>
      </c>
      <c r="B4349" t="s">
        <v>45</v>
      </c>
      <c r="C4349" t="s">
        <v>13</v>
      </c>
      <c r="D4349" t="s">
        <v>15</v>
      </c>
      <c r="E4349">
        <v>97515</v>
      </c>
      <c r="F4349">
        <v>151499</v>
      </c>
      <c r="G4349" t="s">
        <v>16</v>
      </c>
      <c r="H4349" t="s">
        <v>4374</v>
      </c>
    </row>
    <row r="4350" spans="1:8">
      <c r="A4350" s="2">
        <v>44718</v>
      </c>
      <c r="B4350" t="s">
        <v>31</v>
      </c>
      <c r="C4350" t="s">
        <v>9</v>
      </c>
      <c r="D4350" t="s">
        <v>48</v>
      </c>
      <c r="E4350">
        <v>63826</v>
      </c>
      <c r="F4350">
        <v>56606</v>
      </c>
      <c r="G4350" t="s">
        <v>16</v>
      </c>
      <c r="H4350" t="s">
        <v>4375</v>
      </c>
    </row>
    <row r="4351" spans="1:8">
      <c r="A4351" s="2">
        <v>44701</v>
      </c>
      <c r="B4351" t="s">
        <v>45</v>
      </c>
      <c r="C4351" t="s">
        <v>19</v>
      </c>
      <c r="D4351" t="s">
        <v>20</v>
      </c>
      <c r="E4351">
        <v>90221</v>
      </c>
      <c r="F4351">
        <v>66888</v>
      </c>
      <c r="G4351" t="s">
        <v>25</v>
      </c>
      <c r="H4351" t="s">
        <v>4376</v>
      </c>
    </row>
    <row r="4352" spans="1:8">
      <c r="A4352" s="2">
        <v>44984</v>
      </c>
      <c r="B4352" t="s">
        <v>31</v>
      </c>
      <c r="C4352" t="s">
        <v>24</v>
      </c>
      <c r="D4352" t="s">
        <v>29</v>
      </c>
      <c r="E4352">
        <v>132426</v>
      </c>
      <c r="F4352">
        <v>73770</v>
      </c>
      <c r="G4352" t="s">
        <v>22</v>
      </c>
      <c r="H4352" t="s">
        <v>4377</v>
      </c>
    </row>
    <row r="4353" spans="1:8">
      <c r="A4353" s="2">
        <v>45259</v>
      </c>
      <c r="B4353" t="s">
        <v>8</v>
      </c>
      <c r="C4353" t="s">
        <v>13</v>
      </c>
      <c r="D4353" t="s">
        <v>15</v>
      </c>
      <c r="E4353">
        <v>36738</v>
      </c>
      <c r="F4353">
        <v>8072</v>
      </c>
      <c r="G4353" t="s">
        <v>25</v>
      </c>
      <c r="H4353" t="s">
        <v>4378</v>
      </c>
    </row>
    <row r="4354" spans="1:8">
      <c r="A4354" s="2">
        <v>44256</v>
      </c>
      <c r="B4354" t="s">
        <v>45</v>
      </c>
      <c r="C4354" t="s">
        <v>19</v>
      </c>
      <c r="D4354" t="s">
        <v>15</v>
      </c>
      <c r="E4354">
        <v>137212</v>
      </c>
      <c r="F4354">
        <v>102679</v>
      </c>
      <c r="G4354" t="s">
        <v>25</v>
      </c>
      <c r="H4354" t="s">
        <v>4379</v>
      </c>
    </row>
    <row r="4355" spans="1:8">
      <c r="A4355" s="2">
        <v>44774</v>
      </c>
      <c r="B4355" t="s">
        <v>31</v>
      </c>
      <c r="C4355" t="s">
        <v>13</v>
      </c>
      <c r="D4355" t="s">
        <v>29</v>
      </c>
      <c r="E4355">
        <v>124284</v>
      </c>
      <c r="F4355">
        <v>30151</v>
      </c>
      <c r="G4355" t="s">
        <v>22</v>
      </c>
      <c r="H4355" t="s">
        <v>4380</v>
      </c>
    </row>
    <row r="4356" spans="1:8">
      <c r="A4356" s="2">
        <v>44517</v>
      </c>
      <c r="B4356" t="s">
        <v>13</v>
      </c>
      <c r="C4356" t="s">
        <v>33</v>
      </c>
      <c r="D4356" t="s">
        <v>10</v>
      </c>
      <c r="E4356">
        <v>69665</v>
      </c>
      <c r="F4356">
        <v>65971</v>
      </c>
      <c r="G4356" t="s">
        <v>16</v>
      </c>
      <c r="H4356" t="s">
        <v>4381</v>
      </c>
    </row>
    <row r="4357" spans="1:8">
      <c r="A4357" s="2">
        <v>45119</v>
      </c>
      <c r="B4357" t="s">
        <v>27</v>
      </c>
      <c r="C4357" t="s">
        <v>24</v>
      </c>
      <c r="D4357" t="s">
        <v>15</v>
      </c>
      <c r="E4357">
        <v>34688</v>
      </c>
      <c r="F4357">
        <v>18531</v>
      </c>
      <c r="G4357" t="s">
        <v>16</v>
      </c>
      <c r="H4357" t="s">
        <v>4382</v>
      </c>
    </row>
    <row r="4358" spans="1:8">
      <c r="A4358" s="2">
        <v>44765</v>
      </c>
      <c r="B4358" t="s">
        <v>13</v>
      </c>
      <c r="C4358" t="s">
        <v>33</v>
      </c>
      <c r="D4358" t="s">
        <v>48</v>
      </c>
      <c r="E4358">
        <v>126003</v>
      </c>
      <c r="F4358">
        <v>120548</v>
      </c>
      <c r="G4358" t="s">
        <v>22</v>
      </c>
      <c r="H4358" t="s">
        <v>4383</v>
      </c>
    </row>
    <row r="4359" spans="1:8">
      <c r="A4359" s="2">
        <v>44723</v>
      </c>
      <c r="B4359" t="s">
        <v>18</v>
      </c>
      <c r="C4359" t="s">
        <v>13</v>
      </c>
      <c r="D4359" t="s">
        <v>20</v>
      </c>
      <c r="E4359">
        <v>62385</v>
      </c>
      <c r="F4359">
        <v>85087</v>
      </c>
      <c r="G4359" t="s">
        <v>16</v>
      </c>
      <c r="H4359" t="s">
        <v>4384</v>
      </c>
    </row>
    <row r="4360" spans="1:8">
      <c r="A4360" s="2">
        <v>44720</v>
      </c>
      <c r="B4360" t="s">
        <v>31</v>
      </c>
      <c r="C4360" t="s">
        <v>33</v>
      </c>
      <c r="D4360" t="s">
        <v>20</v>
      </c>
      <c r="E4360">
        <v>124738</v>
      </c>
      <c r="F4360">
        <v>45030</v>
      </c>
      <c r="G4360" t="s">
        <v>22</v>
      </c>
      <c r="H4360" t="s">
        <v>4385</v>
      </c>
    </row>
    <row r="4361" spans="1:8">
      <c r="A4361" s="2">
        <v>44809</v>
      </c>
      <c r="B4361" t="s">
        <v>13</v>
      </c>
      <c r="C4361" t="s">
        <v>24</v>
      </c>
      <c r="D4361" t="s">
        <v>29</v>
      </c>
      <c r="E4361">
        <v>91301</v>
      </c>
      <c r="F4361">
        <v>39792</v>
      </c>
      <c r="G4361" t="s">
        <v>25</v>
      </c>
      <c r="H4361" t="s">
        <v>4386</v>
      </c>
    </row>
    <row r="4362" spans="1:8">
      <c r="A4362" s="2">
        <v>44321</v>
      </c>
      <c r="B4362" t="s">
        <v>45</v>
      </c>
      <c r="C4362" t="s">
        <v>9</v>
      </c>
      <c r="D4362" t="s">
        <v>15</v>
      </c>
      <c r="E4362">
        <v>141215</v>
      </c>
      <c r="F4362">
        <v>146460</v>
      </c>
      <c r="G4362" t="s">
        <v>16</v>
      </c>
      <c r="H4362" t="s">
        <v>4387</v>
      </c>
    </row>
    <row r="4363" spans="1:8">
      <c r="A4363" s="2">
        <v>45067</v>
      </c>
      <c r="B4363" t="s">
        <v>45</v>
      </c>
      <c r="C4363" t="s">
        <v>14</v>
      </c>
      <c r="D4363" t="s">
        <v>20</v>
      </c>
      <c r="E4363">
        <v>62839</v>
      </c>
      <c r="F4363">
        <v>48224</v>
      </c>
      <c r="G4363" t="s">
        <v>16</v>
      </c>
      <c r="H4363" t="s">
        <v>4388</v>
      </c>
    </row>
    <row r="4364" spans="1:8">
      <c r="A4364" s="2">
        <v>44476</v>
      </c>
      <c r="B4364" t="s">
        <v>8</v>
      </c>
      <c r="C4364" t="s">
        <v>19</v>
      </c>
      <c r="D4364" t="s">
        <v>15</v>
      </c>
      <c r="E4364">
        <v>81337</v>
      </c>
      <c r="F4364">
        <v>54959</v>
      </c>
      <c r="G4364" t="s">
        <v>11</v>
      </c>
      <c r="H4364" t="s">
        <v>4389</v>
      </c>
    </row>
    <row r="4365" spans="1:8">
      <c r="A4365" s="2">
        <v>45113</v>
      </c>
      <c r="B4365" t="s">
        <v>27</v>
      </c>
      <c r="C4365" t="s">
        <v>9</v>
      </c>
      <c r="D4365" t="s">
        <v>29</v>
      </c>
      <c r="E4365">
        <v>97172</v>
      </c>
      <c r="F4365">
        <v>33544</v>
      </c>
      <c r="G4365" t="s">
        <v>16</v>
      </c>
      <c r="H4365" t="s">
        <v>4390</v>
      </c>
    </row>
    <row r="4366" spans="1:8">
      <c r="A4366" s="2">
        <v>44818</v>
      </c>
      <c r="B4366" t="s">
        <v>31</v>
      </c>
      <c r="C4366" t="s">
        <v>13</v>
      </c>
      <c r="D4366" t="s">
        <v>10</v>
      </c>
      <c r="E4366">
        <v>107821</v>
      </c>
      <c r="F4366">
        <v>116523</v>
      </c>
      <c r="G4366" t="s">
        <v>11</v>
      </c>
      <c r="H4366" t="s">
        <v>4391</v>
      </c>
    </row>
    <row r="4367" spans="1:8">
      <c r="A4367" s="2">
        <v>45042</v>
      </c>
      <c r="B4367" t="s">
        <v>13</v>
      </c>
      <c r="C4367" t="s">
        <v>9</v>
      </c>
      <c r="D4367" t="s">
        <v>20</v>
      </c>
      <c r="E4367">
        <v>52980</v>
      </c>
      <c r="F4367">
        <v>161770</v>
      </c>
      <c r="G4367" t="s">
        <v>16</v>
      </c>
      <c r="H4367" t="s">
        <v>4392</v>
      </c>
    </row>
    <row r="4368" spans="1:8">
      <c r="A4368" s="2">
        <v>44870</v>
      </c>
      <c r="B4368" t="s">
        <v>27</v>
      </c>
      <c r="C4368" t="s">
        <v>33</v>
      </c>
      <c r="D4368" t="s">
        <v>48</v>
      </c>
      <c r="E4368">
        <v>18116</v>
      </c>
      <c r="F4368">
        <v>112421</v>
      </c>
      <c r="G4368" t="s">
        <v>11</v>
      </c>
      <c r="H4368" t="s">
        <v>4393</v>
      </c>
    </row>
    <row r="4369" spans="1:8">
      <c r="A4369" s="2">
        <v>44510</v>
      </c>
      <c r="B4369" t="s">
        <v>8</v>
      </c>
      <c r="C4369" t="s">
        <v>24</v>
      </c>
      <c r="D4369" t="s">
        <v>29</v>
      </c>
      <c r="E4369">
        <v>57515</v>
      </c>
      <c r="F4369">
        <v>94351</v>
      </c>
      <c r="G4369" t="s">
        <v>22</v>
      </c>
      <c r="H4369" t="s">
        <v>4394</v>
      </c>
    </row>
    <row r="4370" spans="1:8">
      <c r="A4370" s="2">
        <v>44528</v>
      </c>
      <c r="B4370" t="s">
        <v>18</v>
      </c>
      <c r="C4370" t="s">
        <v>9</v>
      </c>
      <c r="D4370" t="s">
        <v>10</v>
      </c>
      <c r="E4370">
        <v>23998</v>
      </c>
      <c r="F4370">
        <v>118031</v>
      </c>
      <c r="G4370" t="s">
        <v>16</v>
      </c>
      <c r="H4370" t="s">
        <v>4395</v>
      </c>
    </row>
    <row r="4371" spans="1:8">
      <c r="A4371" s="2">
        <v>44232</v>
      </c>
      <c r="B4371" t="s">
        <v>27</v>
      </c>
      <c r="C4371" t="s">
        <v>9</v>
      </c>
      <c r="D4371" t="s">
        <v>48</v>
      </c>
      <c r="E4371">
        <v>40279</v>
      </c>
      <c r="F4371">
        <v>109244</v>
      </c>
      <c r="G4371" t="s">
        <v>22</v>
      </c>
      <c r="H4371" t="s">
        <v>4396</v>
      </c>
    </row>
    <row r="4372" spans="1:8">
      <c r="A4372" s="2">
        <v>45242</v>
      </c>
      <c r="B4372" t="s">
        <v>8</v>
      </c>
      <c r="C4372" t="s">
        <v>24</v>
      </c>
      <c r="D4372" t="s">
        <v>48</v>
      </c>
      <c r="E4372">
        <v>117370</v>
      </c>
      <c r="F4372">
        <v>84545</v>
      </c>
      <c r="G4372" t="s">
        <v>11</v>
      </c>
      <c r="H4372" t="s">
        <v>4397</v>
      </c>
    </row>
    <row r="4373" spans="1:8">
      <c r="A4373" s="2">
        <v>44402</v>
      </c>
      <c r="B4373" t="s">
        <v>31</v>
      </c>
      <c r="C4373" t="s">
        <v>33</v>
      </c>
      <c r="D4373" t="s">
        <v>20</v>
      </c>
      <c r="E4373">
        <v>75150</v>
      </c>
      <c r="F4373">
        <v>142700</v>
      </c>
      <c r="G4373" t="s">
        <v>11</v>
      </c>
      <c r="H4373" t="s">
        <v>4398</v>
      </c>
    </row>
    <row r="4374" spans="1:8">
      <c r="A4374" s="2">
        <v>44835</v>
      </c>
      <c r="B4374" t="s">
        <v>18</v>
      </c>
      <c r="C4374" t="s">
        <v>14</v>
      </c>
      <c r="D4374" t="s">
        <v>15</v>
      </c>
      <c r="E4374">
        <v>63955</v>
      </c>
      <c r="F4374">
        <v>42727</v>
      </c>
      <c r="G4374" t="s">
        <v>11</v>
      </c>
      <c r="H4374" t="s">
        <v>4399</v>
      </c>
    </row>
    <row r="4375" spans="1:8">
      <c r="A4375" s="2">
        <v>45044</v>
      </c>
      <c r="B4375" t="s">
        <v>45</v>
      </c>
      <c r="C4375" t="s">
        <v>9</v>
      </c>
      <c r="D4375" t="s">
        <v>29</v>
      </c>
      <c r="E4375">
        <v>108517</v>
      </c>
      <c r="F4375">
        <v>42294</v>
      </c>
      <c r="G4375" t="s">
        <v>11</v>
      </c>
      <c r="H4375" t="s">
        <v>4400</v>
      </c>
    </row>
    <row r="4376" spans="1:8">
      <c r="A4376" s="2">
        <v>44636</v>
      </c>
      <c r="B4376" t="s">
        <v>8</v>
      </c>
      <c r="C4376" t="s">
        <v>19</v>
      </c>
      <c r="D4376" t="s">
        <v>48</v>
      </c>
      <c r="E4376">
        <v>22300</v>
      </c>
      <c r="F4376">
        <v>32223</v>
      </c>
      <c r="G4376" t="s">
        <v>25</v>
      </c>
      <c r="H4376" t="s">
        <v>4401</v>
      </c>
    </row>
    <row r="4377" spans="1:8">
      <c r="A4377" s="2">
        <v>44925</v>
      </c>
      <c r="B4377" t="s">
        <v>45</v>
      </c>
      <c r="C4377" t="s">
        <v>13</v>
      </c>
      <c r="D4377" t="s">
        <v>20</v>
      </c>
      <c r="E4377">
        <v>131254</v>
      </c>
      <c r="F4377">
        <v>166720</v>
      </c>
      <c r="G4377" t="s">
        <v>22</v>
      </c>
      <c r="H4377" t="s">
        <v>4402</v>
      </c>
    </row>
    <row r="4378" spans="1:8">
      <c r="A4378" s="2">
        <v>45137</v>
      </c>
      <c r="B4378" t="s">
        <v>18</v>
      </c>
      <c r="C4378" t="s">
        <v>33</v>
      </c>
      <c r="D4378" t="s">
        <v>10</v>
      </c>
      <c r="E4378">
        <v>28202</v>
      </c>
      <c r="F4378">
        <v>104240</v>
      </c>
      <c r="G4378" t="s">
        <v>11</v>
      </c>
      <c r="H4378" t="s">
        <v>4403</v>
      </c>
    </row>
    <row r="4379" spans="1:8">
      <c r="A4379" s="2">
        <v>44360</v>
      </c>
      <c r="B4379" t="s">
        <v>8</v>
      </c>
      <c r="C4379" t="s">
        <v>33</v>
      </c>
      <c r="D4379" t="s">
        <v>48</v>
      </c>
      <c r="E4379">
        <v>76021</v>
      </c>
      <c r="F4379">
        <v>11519</v>
      </c>
      <c r="G4379" t="s">
        <v>16</v>
      </c>
      <c r="H4379" t="s">
        <v>4404</v>
      </c>
    </row>
    <row r="4380" spans="1:8">
      <c r="A4380" s="2">
        <v>44344</v>
      </c>
      <c r="B4380" t="s">
        <v>8</v>
      </c>
      <c r="C4380" t="s">
        <v>9</v>
      </c>
      <c r="D4380" t="s">
        <v>10</v>
      </c>
      <c r="E4380">
        <v>115848</v>
      </c>
      <c r="F4380">
        <v>91615</v>
      </c>
      <c r="G4380" t="s">
        <v>11</v>
      </c>
      <c r="H4380" t="s">
        <v>4405</v>
      </c>
    </row>
    <row r="4381" spans="1:8">
      <c r="A4381" s="2">
        <v>44490</v>
      </c>
      <c r="B4381" t="s">
        <v>18</v>
      </c>
      <c r="C4381" t="s">
        <v>19</v>
      </c>
      <c r="D4381" t="s">
        <v>29</v>
      </c>
      <c r="E4381">
        <v>94935</v>
      </c>
      <c r="F4381">
        <v>30280</v>
      </c>
      <c r="G4381" t="s">
        <v>22</v>
      </c>
      <c r="H4381" t="s">
        <v>4406</v>
      </c>
    </row>
    <row r="4382" spans="1:8">
      <c r="A4382" s="2">
        <v>44391</v>
      </c>
      <c r="B4382" t="s">
        <v>31</v>
      </c>
      <c r="C4382" t="s">
        <v>24</v>
      </c>
      <c r="D4382" t="s">
        <v>20</v>
      </c>
      <c r="E4382">
        <v>120219</v>
      </c>
      <c r="F4382">
        <v>97910</v>
      </c>
      <c r="G4382" t="s">
        <v>25</v>
      </c>
      <c r="H4382" t="s">
        <v>4407</v>
      </c>
    </row>
    <row r="4383" spans="1:8">
      <c r="A4383" s="2">
        <v>44859</v>
      </c>
      <c r="B4383" t="s">
        <v>8</v>
      </c>
      <c r="C4383" t="s">
        <v>9</v>
      </c>
      <c r="D4383" t="s">
        <v>10</v>
      </c>
      <c r="E4383">
        <v>148001</v>
      </c>
      <c r="F4383">
        <v>53079</v>
      </c>
      <c r="G4383" t="s">
        <v>22</v>
      </c>
      <c r="H4383" t="s">
        <v>4408</v>
      </c>
    </row>
    <row r="4384" spans="1:8">
      <c r="A4384" s="2">
        <v>44676</v>
      </c>
      <c r="B4384" t="s">
        <v>18</v>
      </c>
      <c r="C4384" t="s">
        <v>9</v>
      </c>
      <c r="D4384" t="s">
        <v>15</v>
      </c>
      <c r="E4384">
        <v>55174</v>
      </c>
      <c r="F4384">
        <v>139448</v>
      </c>
      <c r="G4384" t="s">
        <v>16</v>
      </c>
      <c r="H4384" t="s">
        <v>4409</v>
      </c>
    </row>
    <row r="4385" spans="1:8">
      <c r="A4385" s="2">
        <v>44319</v>
      </c>
      <c r="B4385" t="s">
        <v>27</v>
      </c>
      <c r="C4385" t="s">
        <v>24</v>
      </c>
      <c r="D4385" t="s">
        <v>10</v>
      </c>
      <c r="E4385">
        <v>55967</v>
      </c>
      <c r="F4385">
        <v>139850</v>
      </c>
      <c r="G4385" t="s">
        <v>25</v>
      </c>
      <c r="H4385" t="s">
        <v>4410</v>
      </c>
    </row>
    <row r="4386" spans="1:8">
      <c r="A4386" s="2">
        <v>44895</v>
      </c>
      <c r="B4386" t="s">
        <v>45</v>
      </c>
      <c r="C4386" t="s">
        <v>13</v>
      </c>
      <c r="D4386" t="s">
        <v>10</v>
      </c>
      <c r="E4386">
        <v>129904</v>
      </c>
      <c r="F4386">
        <v>111579</v>
      </c>
      <c r="G4386" t="s">
        <v>22</v>
      </c>
      <c r="H4386" t="s">
        <v>4411</v>
      </c>
    </row>
    <row r="4387" spans="1:8">
      <c r="A4387" s="2">
        <v>45161</v>
      </c>
      <c r="B4387" t="s">
        <v>8</v>
      </c>
      <c r="C4387" t="s">
        <v>24</v>
      </c>
      <c r="D4387" t="s">
        <v>20</v>
      </c>
      <c r="E4387">
        <v>14937</v>
      </c>
      <c r="F4387">
        <v>161448</v>
      </c>
      <c r="G4387" t="s">
        <v>11</v>
      </c>
      <c r="H4387" t="s">
        <v>4412</v>
      </c>
    </row>
    <row r="4388" spans="1:8">
      <c r="A4388" s="2">
        <v>44857</v>
      </c>
      <c r="B4388" t="s">
        <v>27</v>
      </c>
      <c r="C4388" t="s">
        <v>9</v>
      </c>
      <c r="D4388" t="s">
        <v>20</v>
      </c>
      <c r="E4388">
        <v>108967</v>
      </c>
      <c r="F4388">
        <v>142667</v>
      </c>
      <c r="G4388" t="s">
        <v>16</v>
      </c>
      <c r="H4388" t="s">
        <v>4413</v>
      </c>
    </row>
    <row r="4389" spans="1:8">
      <c r="A4389" s="2">
        <v>44906</v>
      </c>
      <c r="B4389" t="s">
        <v>8</v>
      </c>
      <c r="C4389" t="s">
        <v>14</v>
      </c>
      <c r="D4389" t="s">
        <v>48</v>
      </c>
      <c r="E4389">
        <v>88610</v>
      </c>
      <c r="F4389">
        <v>157955</v>
      </c>
      <c r="G4389" t="s">
        <v>16</v>
      </c>
      <c r="H4389" t="s">
        <v>4414</v>
      </c>
    </row>
    <row r="4390" spans="1:8">
      <c r="A4390" s="2">
        <v>44592</v>
      </c>
      <c r="B4390" t="s">
        <v>31</v>
      </c>
      <c r="C4390" t="s">
        <v>24</v>
      </c>
      <c r="D4390" t="s">
        <v>10</v>
      </c>
      <c r="E4390">
        <v>139960</v>
      </c>
      <c r="F4390">
        <v>86723</v>
      </c>
      <c r="G4390" t="s">
        <v>25</v>
      </c>
      <c r="H4390" t="s">
        <v>4415</v>
      </c>
    </row>
    <row r="4391" spans="1:8">
      <c r="A4391" s="2">
        <v>45108</v>
      </c>
      <c r="B4391" t="s">
        <v>18</v>
      </c>
      <c r="C4391" t="s">
        <v>13</v>
      </c>
      <c r="D4391" t="s">
        <v>10</v>
      </c>
      <c r="E4391">
        <v>33070</v>
      </c>
      <c r="F4391">
        <v>81025</v>
      </c>
      <c r="G4391" t="s">
        <v>22</v>
      </c>
      <c r="H4391" t="s">
        <v>4416</v>
      </c>
    </row>
    <row r="4392" spans="1:8">
      <c r="A4392" s="2">
        <v>45201</v>
      </c>
      <c r="B4392" t="s">
        <v>8</v>
      </c>
      <c r="C4392" t="s">
        <v>24</v>
      </c>
      <c r="D4392" t="s">
        <v>20</v>
      </c>
      <c r="E4392">
        <v>95263</v>
      </c>
      <c r="F4392">
        <v>131934</v>
      </c>
      <c r="G4392" t="s">
        <v>16</v>
      </c>
      <c r="H4392" t="s">
        <v>4417</v>
      </c>
    </row>
    <row r="4393" spans="1:8">
      <c r="A4393" s="2">
        <v>44513</v>
      </c>
      <c r="B4393" t="s">
        <v>18</v>
      </c>
      <c r="C4393" t="s">
        <v>24</v>
      </c>
      <c r="D4393" t="s">
        <v>15</v>
      </c>
      <c r="E4393">
        <v>114854</v>
      </c>
      <c r="F4393">
        <v>104962</v>
      </c>
      <c r="G4393" t="s">
        <v>25</v>
      </c>
      <c r="H4393" t="s">
        <v>4418</v>
      </c>
    </row>
    <row r="4394" spans="1:8">
      <c r="A4394" s="2">
        <v>44877</v>
      </c>
      <c r="B4394" t="s">
        <v>13</v>
      </c>
      <c r="C4394" t="s">
        <v>33</v>
      </c>
      <c r="D4394" t="s">
        <v>20</v>
      </c>
      <c r="E4394">
        <v>126813</v>
      </c>
      <c r="F4394">
        <v>66150</v>
      </c>
      <c r="G4394" t="s">
        <v>11</v>
      </c>
      <c r="H4394" t="s">
        <v>4419</v>
      </c>
    </row>
    <row r="4395" spans="1:8">
      <c r="A4395" s="2">
        <v>44691</v>
      </c>
      <c r="B4395" t="s">
        <v>8</v>
      </c>
      <c r="C4395" t="s">
        <v>33</v>
      </c>
      <c r="D4395" t="s">
        <v>15</v>
      </c>
      <c r="E4395">
        <v>122168</v>
      </c>
      <c r="F4395">
        <v>92403</v>
      </c>
      <c r="G4395" t="s">
        <v>11</v>
      </c>
      <c r="H4395" t="s">
        <v>4420</v>
      </c>
    </row>
    <row r="4396" spans="1:8">
      <c r="A4396" s="2">
        <v>44752</v>
      </c>
      <c r="B4396" t="s">
        <v>31</v>
      </c>
      <c r="C4396" t="s">
        <v>9</v>
      </c>
      <c r="D4396" t="s">
        <v>20</v>
      </c>
      <c r="E4396">
        <v>32539</v>
      </c>
      <c r="F4396">
        <v>54686</v>
      </c>
      <c r="G4396" t="s">
        <v>25</v>
      </c>
      <c r="H4396" t="s">
        <v>4421</v>
      </c>
    </row>
    <row r="4397" spans="1:8">
      <c r="A4397" s="2">
        <v>44806</v>
      </c>
      <c r="B4397" t="s">
        <v>31</v>
      </c>
      <c r="C4397" t="s">
        <v>9</v>
      </c>
      <c r="D4397" t="s">
        <v>29</v>
      </c>
      <c r="E4397">
        <v>10228</v>
      </c>
      <c r="F4397">
        <v>62947</v>
      </c>
      <c r="G4397" t="s">
        <v>22</v>
      </c>
      <c r="H4397" t="s">
        <v>4422</v>
      </c>
    </row>
    <row r="4398" spans="1:8">
      <c r="A4398" s="2">
        <v>44305</v>
      </c>
      <c r="B4398" t="s">
        <v>27</v>
      </c>
      <c r="C4398" t="s">
        <v>24</v>
      </c>
      <c r="D4398" t="s">
        <v>10</v>
      </c>
      <c r="E4398">
        <v>64090</v>
      </c>
      <c r="F4398">
        <v>71426</v>
      </c>
      <c r="G4398" t="s">
        <v>11</v>
      </c>
      <c r="H4398" t="s">
        <v>4423</v>
      </c>
    </row>
    <row r="4399" spans="1:8">
      <c r="A4399" s="2">
        <v>44568</v>
      </c>
      <c r="B4399" t="s">
        <v>31</v>
      </c>
      <c r="C4399" t="s">
        <v>14</v>
      </c>
      <c r="D4399" t="s">
        <v>15</v>
      </c>
      <c r="E4399">
        <v>96980</v>
      </c>
      <c r="F4399">
        <v>125387</v>
      </c>
      <c r="G4399" t="s">
        <v>11</v>
      </c>
      <c r="H4399" t="s">
        <v>4424</v>
      </c>
    </row>
    <row r="4400" spans="1:8">
      <c r="A4400" s="2">
        <v>45051</v>
      </c>
      <c r="B4400" t="s">
        <v>18</v>
      </c>
      <c r="C4400" t="s">
        <v>19</v>
      </c>
      <c r="D4400" t="s">
        <v>29</v>
      </c>
      <c r="E4400">
        <v>75202</v>
      </c>
      <c r="F4400">
        <v>48252</v>
      </c>
      <c r="G4400" t="s">
        <v>25</v>
      </c>
      <c r="H4400" t="s">
        <v>4425</v>
      </c>
    </row>
    <row r="4401" spans="1:8">
      <c r="A4401" s="2">
        <v>44812</v>
      </c>
      <c r="B4401" t="s">
        <v>13</v>
      </c>
      <c r="C4401" t="s">
        <v>9</v>
      </c>
      <c r="D4401" t="s">
        <v>15</v>
      </c>
      <c r="E4401">
        <v>33199</v>
      </c>
      <c r="F4401">
        <v>154895</v>
      </c>
      <c r="G4401" t="s">
        <v>22</v>
      </c>
      <c r="H4401" t="s">
        <v>4426</v>
      </c>
    </row>
    <row r="4402" spans="1:8">
      <c r="A4402" s="2">
        <v>44964</v>
      </c>
      <c r="B4402" t="s">
        <v>31</v>
      </c>
      <c r="C4402" t="s">
        <v>24</v>
      </c>
      <c r="D4402" t="s">
        <v>48</v>
      </c>
      <c r="E4402">
        <v>111190</v>
      </c>
      <c r="F4402">
        <v>33927</v>
      </c>
      <c r="G4402" t="s">
        <v>11</v>
      </c>
      <c r="H4402" t="s">
        <v>4427</v>
      </c>
    </row>
    <row r="4403" spans="1:8">
      <c r="A4403" s="2">
        <v>44402</v>
      </c>
      <c r="B4403" t="s">
        <v>8</v>
      </c>
      <c r="C4403" t="s">
        <v>24</v>
      </c>
      <c r="D4403" t="s">
        <v>48</v>
      </c>
      <c r="E4403">
        <v>22451</v>
      </c>
      <c r="F4403">
        <v>164173</v>
      </c>
      <c r="G4403" t="s">
        <v>22</v>
      </c>
      <c r="H4403" t="s">
        <v>4428</v>
      </c>
    </row>
    <row r="4404" spans="1:8">
      <c r="A4404" s="2">
        <v>45043</v>
      </c>
      <c r="B4404" t="s">
        <v>31</v>
      </c>
      <c r="C4404" t="s">
        <v>19</v>
      </c>
      <c r="D4404" t="s">
        <v>10</v>
      </c>
      <c r="E4404">
        <v>89527</v>
      </c>
      <c r="F4404">
        <v>75034</v>
      </c>
      <c r="G4404" t="s">
        <v>25</v>
      </c>
      <c r="H4404" t="s">
        <v>4429</v>
      </c>
    </row>
    <row r="4405" spans="1:8">
      <c r="A4405" s="2">
        <v>44239</v>
      </c>
      <c r="B4405" t="s">
        <v>13</v>
      </c>
      <c r="C4405" t="s">
        <v>24</v>
      </c>
      <c r="D4405" t="s">
        <v>29</v>
      </c>
      <c r="E4405">
        <v>22669</v>
      </c>
      <c r="F4405">
        <v>128785</v>
      </c>
      <c r="G4405" t="s">
        <v>22</v>
      </c>
      <c r="H4405" t="s">
        <v>4430</v>
      </c>
    </row>
    <row r="4406" spans="1:8">
      <c r="A4406" s="2">
        <v>45061</v>
      </c>
      <c r="B4406" t="s">
        <v>18</v>
      </c>
      <c r="C4406" t="s">
        <v>19</v>
      </c>
      <c r="D4406" t="s">
        <v>29</v>
      </c>
      <c r="E4406">
        <v>94739</v>
      </c>
      <c r="F4406">
        <v>104647</v>
      </c>
      <c r="G4406" t="s">
        <v>22</v>
      </c>
      <c r="H4406" t="s">
        <v>4431</v>
      </c>
    </row>
    <row r="4407" spans="1:8">
      <c r="A4407" s="2">
        <v>44981</v>
      </c>
      <c r="B4407" t="s">
        <v>8</v>
      </c>
      <c r="C4407" t="s">
        <v>19</v>
      </c>
      <c r="D4407" t="s">
        <v>48</v>
      </c>
      <c r="E4407">
        <v>117582</v>
      </c>
      <c r="F4407">
        <v>58819</v>
      </c>
      <c r="G4407" t="s">
        <v>16</v>
      </c>
      <c r="H4407" t="s">
        <v>4432</v>
      </c>
    </row>
    <row r="4408" spans="1:8">
      <c r="A4408" s="2">
        <v>44672</v>
      </c>
      <c r="B4408" t="s">
        <v>27</v>
      </c>
      <c r="C4408" t="s">
        <v>24</v>
      </c>
      <c r="D4408" t="s">
        <v>10</v>
      </c>
      <c r="E4408">
        <v>26157</v>
      </c>
      <c r="F4408">
        <v>60336</v>
      </c>
      <c r="G4408" t="s">
        <v>11</v>
      </c>
      <c r="H4408" t="s">
        <v>4433</v>
      </c>
    </row>
    <row r="4409" spans="1:8">
      <c r="A4409" s="2">
        <v>44279</v>
      </c>
      <c r="B4409" t="s">
        <v>27</v>
      </c>
      <c r="C4409" t="s">
        <v>24</v>
      </c>
      <c r="D4409" t="s">
        <v>48</v>
      </c>
      <c r="E4409">
        <v>127993</v>
      </c>
      <c r="F4409">
        <v>111221</v>
      </c>
      <c r="G4409" t="s">
        <v>11</v>
      </c>
      <c r="H4409" t="s">
        <v>4434</v>
      </c>
    </row>
    <row r="4410" spans="1:8">
      <c r="A4410" s="2">
        <v>44386</v>
      </c>
      <c r="B4410" t="s">
        <v>27</v>
      </c>
      <c r="C4410" t="s">
        <v>33</v>
      </c>
      <c r="D4410" t="s">
        <v>29</v>
      </c>
      <c r="E4410">
        <v>95519</v>
      </c>
      <c r="F4410">
        <v>56773</v>
      </c>
      <c r="G4410" t="s">
        <v>11</v>
      </c>
      <c r="H4410" t="s">
        <v>4435</v>
      </c>
    </row>
    <row r="4411" spans="1:8">
      <c r="A4411" s="2">
        <v>44996</v>
      </c>
      <c r="B4411" t="s">
        <v>8</v>
      </c>
      <c r="C4411" t="s">
        <v>19</v>
      </c>
      <c r="D4411" t="s">
        <v>15</v>
      </c>
      <c r="E4411">
        <v>62739</v>
      </c>
      <c r="F4411">
        <v>96781</v>
      </c>
      <c r="G4411" t="s">
        <v>22</v>
      </c>
      <c r="H4411" t="s">
        <v>4436</v>
      </c>
    </row>
    <row r="4412" spans="1:8">
      <c r="A4412" s="2">
        <v>45132</v>
      </c>
      <c r="B4412" t="s">
        <v>27</v>
      </c>
      <c r="C4412" t="s">
        <v>13</v>
      </c>
      <c r="D4412" t="s">
        <v>29</v>
      </c>
      <c r="E4412">
        <v>74156</v>
      </c>
      <c r="F4412">
        <v>37581</v>
      </c>
      <c r="G4412" t="s">
        <v>25</v>
      </c>
      <c r="H4412" t="s">
        <v>4437</v>
      </c>
    </row>
    <row r="4413" spans="1:8">
      <c r="A4413" s="2">
        <v>44447</v>
      </c>
      <c r="B4413" t="s">
        <v>31</v>
      </c>
      <c r="C4413" t="s">
        <v>19</v>
      </c>
      <c r="D4413" t="s">
        <v>10</v>
      </c>
      <c r="E4413">
        <v>98283</v>
      </c>
      <c r="F4413">
        <v>107361</v>
      </c>
      <c r="G4413" t="s">
        <v>22</v>
      </c>
      <c r="H4413" t="s">
        <v>4438</v>
      </c>
    </row>
    <row r="4414" spans="1:8">
      <c r="A4414" s="2">
        <v>44487</v>
      </c>
      <c r="B4414" t="s">
        <v>8</v>
      </c>
      <c r="C4414" t="s">
        <v>13</v>
      </c>
      <c r="D4414" t="s">
        <v>29</v>
      </c>
      <c r="E4414">
        <v>41626</v>
      </c>
      <c r="F4414">
        <v>96232</v>
      </c>
      <c r="G4414" t="s">
        <v>11</v>
      </c>
      <c r="H4414" t="s">
        <v>4439</v>
      </c>
    </row>
    <row r="4415" spans="1:8">
      <c r="A4415" s="2">
        <v>44522</v>
      </c>
      <c r="B4415" t="s">
        <v>8</v>
      </c>
      <c r="C4415" t="s">
        <v>24</v>
      </c>
      <c r="D4415" t="s">
        <v>20</v>
      </c>
      <c r="E4415">
        <v>145531</v>
      </c>
      <c r="F4415">
        <v>156824</v>
      </c>
      <c r="G4415" t="s">
        <v>11</v>
      </c>
      <c r="H4415" t="s">
        <v>4440</v>
      </c>
    </row>
    <row r="4416" spans="1:8">
      <c r="A4416" s="2">
        <v>45033</v>
      </c>
      <c r="B4416" t="s">
        <v>8</v>
      </c>
      <c r="C4416" t="s">
        <v>9</v>
      </c>
      <c r="D4416" t="s">
        <v>29</v>
      </c>
      <c r="E4416">
        <v>80623</v>
      </c>
      <c r="F4416">
        <v>32486</v>
      </c>
      <c r="G4416" t="s">
        <v>11</v>
      </c>
      <c r="H4416" t="s">
        <v>4441</v>
      </c>
    </row>
    <row r="4417" spans="1:8">
      <c r="A4417" s="2">
        <v>44704</v>
      </c>
      <c r="B4417" t="s">
        <v>45</v>
      </c>
      <c r="C4417" t="s">
        <v>14</v>
      </c>
      <c r="D4417" t="s">
        <v>20</v>
      </c>
      <c r="E4417">
        <v>24898</v>
      </c>
      <c r="F4417">
        <v>128426</v>
      </c>
      <c r="G4417" t="s">
        <v>11</v>
      </c>
      <c r="H4417" t="s">
        <v>4442</v>
      </c>
    </row>
    <row r="4418" spans="1:8">
      <c r="A4418" s="2">
        <v>44927</v>
      </c>
      <c r="B4418" t="s">
        <v>18</v>
      </c>
      <c r="C4418" t="s">
        <v>24</v>
      </c>
      <c r="D4418" t="s">
        <v>48</v>
      </c>
      <c r="E4418">
        <v>51001</v>
      </c>
      <c r="F4418">
        <v>61785</v>
      </c>
      <c r="G4418" t="s">
        <v>25</v>
      </c>
      <c r="H4418" t="s">
        <v>4443</v>
      </c>
    </row>
    <row r="4419" spans="1:8">
      <c r="A4419" s="2">
        <v>44268</v>
      </c>
      <c r="B4419" t="s">
        <v>45</v>
      </c>
      <c r="C4419" t="s">
        <v>14</v>
      </c>
      <c r="D4419" t="s">
        <v>20</v>
      </c>
      <c r="E4419">
        <v>24758</v>
      </c>
      <c r="F4419">
        <v>89141</v>
      </c>
      <c r="G4419" t="s">
        <v>16</v>
      </c>
      <c r="H4419" t="s">
        <v>4444</v>
      </c>
    </row>
    <row r="4420" spans="1:8">
      <c r="A4420" s="2">
        <v>44837</v>
      </c>
      <c r="B4420" t="s">
        <v>45</v>
      </c>
      <c r="C4420" t="s">
        <v>33</v>
      </c>
      <c r="D4420" t="s">
        <v>29</v>
      </c>
      <c r="E4420">
        <v>58993</v>
      </c>
      <c r="F4420">
        <v>105620</v>
      </c>
      <c r="G4420" t="s">
        <v>22</v>
      </c>
      <c r="H4420" t="s">
        <v>4445</v>
      </c>
    </row>
    <row r="4421" spans="1:8">
      <c r="A4421" s="2">
        <v>45136</v>
      </c>
      <c r="B4421" t="s">
        <v>45</v>
      </c>
      <c r="C4421" t="s">
        <v>13</v>
      </c>
      <c r="D4421" t="s">
        <v>29</v>
      </c>
      <c r="E4421">
        <v>44888</v>
      </c>
      <c r="F4421">
        <v>33503</v>
      </c>
      <c r="G4421" t="s">
        <v>25</v>
      </c>
      <c r="H4421" t="s">
        <v>4446</v>
      </c>
    </row>
    <row r="4422" spans="1:8">
      <c r="A4422" s="2">
        <v>44804</v>
      </c>
      <c r="B4422" t="s">
        <v>18</v>
      </c>
      <c r="C4422" t="s">
        <v>33</v>
      </c>
      <c r="D4422" t="s">
        <v>29</v>
      </c>
      <c r="E4422">
        <v>23893</v>
      </c>
      <c r="F4422">
        <v>121329</v>
      </c>
      <c r="G4422" t="s">
        <v>16</v>
      </c>
      <c r="H4422" t="s">
        <v>4447</v>
      </c>
    </row>
    <row r="4423" spans="1:8">
      <c r="A4423" s="2">
        <v>44762</v>
      </c>
      <c r="B4423" t="s">
        <v>45</v>
      </c>
      <c r="C4423" t="s">
        <v>9</v>
      </c>
      <c r="D4423" t="s">
        <v>10</v>
      </c>
      <c r="E4423">
        <v>96416</v>
      </c>
      <c r="F4423">
        <v>160656</v>
      </c>
      <c r="G4423" t="s">
        <v>11</v>
      </c>
      <c r="H4423" t="s">
        <v>4448</v>
      </c>
    </row>
    <row r="4424" spans="1:8">
      <c r="A4424" s="2">
        <v>44250</v>
      </c>
      <c r="B4424" t="s">
        <v>27</v>
      </c>
      <c r="C4424" t="s">
        <v>9</v>
      </c>
      <c r="D4424" t="s">
        <v>48</v>
      </c>
      <c r="E4424">
        <v>127838</v>
      </c>
      <c r="F4424">
        <v>65626</v>
      </c>
      <c r="G4424" t="s">
        <v>25</v>
      </c>
      <c r="H4424" t="s">
        <v>4449</v>
      </c>
    </row>
    <row r="4425" spans="1:8">
      <c r="A4425" s="2">
        <v>44724</v>
      </c>
      <c r="B4425" t="s">
        <v>8</v>
      </c>
      <c r="C4425" t="s">
        <v>19</v>
      </c>
      <c r="D4425" t="s">
        <v>20</v>
      </c>
      <c r="E4425">
        <v>39943</v>
      </c>
      <c r="F4425">
        <v>151093</v>
      </c>
      <c r="G4425" t="s">
        <v>25</v>
      </c>
      <c r="H4425" t="s">
        <v>4450</v>
      </c>
    </row>
    <row r="4426" spans="1:8">
      <c r="A4426" s="2">
        <v>44807</v>
      </c>
      <c r="B4426" t="s">
        <v>8</v>
      </c>
      <c r="C4426" t="s">
        <v>24</v>
      </c>
      <c r="D4426" t="s">
        <v>15</v>
      </c>
      <c r="E4426">
        <v>15306</v>
      </c>
      <c r="F4426">
        <v>123658</v>
      </c>
      <c r="G4426" t="s">
        <v>25</v>
      </c>
      <c r="H4426" t="s">
        <v>4451</v>
      </c>
    </row>
    <row r="4427" spans="1:8">
      <c r="A4427" s="2">
        <v>44389</v>
      </c>
      <c r="B4427" t="s">
        <v>31</v>
      </c>
      <c r="C4427" t="s">
        <v>19</v>
      </c>
      <c r="D4427" t="s">
        <v>20</v>
      </c>
      <c r="E4427">
        <v>75461</v>
      </c>
      <c r="F4427">
        <v>150370</v>
      </c>
      <c r="G4427" t="s">
        <v>22</v>
      </c>
      <c r="H4427" t="s">
        <v>4452</v>
      </c>
    </row>
    <row r="4428" spans="1:8">
      <c r="A4428" s="2">
        <v>44254</v>
      </c>
      <c r="B4428" t="s">
        <v>13</v>
      </c>
      <c r="C4428" t="s">
        <v>9</v>
      </c>
      <c r="D4428" t="s">
        <v>29</v>
      </c>
      <c r="E4428">
        <v>126521</v>
      </c>
      <c r="F4428">
        <v>162917</v>
      </c>
      <c r="G4428" t="s">
        <v>16</v>
      </c>
      <c r="H4428" t="s">
        <v>4453</v>
      </c>
    </row>
    <row r="4429" spans="1:8">
      <c r="A4429" s="2">
        <v>44325</v>
      </c>
      <c r="B4429" t="s">
        <v>27</v>
      </c>
      <c r="C4429" t="s">
        <v>9</v>
      </c>
      <c r="D4429" t="s">
        <v>15</v>
      </c>
      <c r="E4429">
        <v>108017</v>
      </c>
      <c r="F4429">
        <v>68197</v>
      </c>
      <c r="G4429" t="s">
        <v>16</v>
      </c>
      <c r="H4429" t="s">
        <v>4454</v>
      </c>
    </row>
    <row r="4430" spans="1:8">
      <c r="A4430" s="2">
        <v>44902</v>
      </c>
      <c r="B4430" t="s">
        <v>18</v>
      </c>
      <c r="C4430" t="s">
        <v>19</v>
      </c>
      <c r="D4430" t="s">
        <v>15</v>
      </c>
      <c r="E4430">
        <v>106711</v>
      </c>
      <c r="F4430">
        <v>116585</v>
      </c>
      <c r="G4430" t="s">
        <v>22</v>
      </c>
      <c r="H4430" t="s">
        <v>4455</v>
      </c>
    </row>
    <row r="4431" spans="1:8">
      <c r="A4431" s="2">
        <v>45048</v>
      </c>
      <c r="B4431" t="s">
        <v>13</v>
      </c>
      <c r="C4431" t="s">
        <v>33</v>
      </c>
      <c r="D4431" t="s">
        <v>20</v>
      </c>
      <c r="E4431">
        <v>140323</v>
      </c>
      <c r="F4431">
        <v>52976</v>
      </c>
      <c r="G4431" t="s">
        <v>16</v>
      </c>
      <c r="H4431" t="s">
        <v>4456</v>
      </c>
    </row>
    <row r="4432" spans="1:8">
      <c r="A4432" s="2">
        <v>44204</v>
      </c>
      <c r="B4432" t="s">
        <v>8</v>
      </c>
      <c r="C4432" t="s">
        <v>14</v>
      </c>
      <c r="D4432" t="s">
        <v>20</v>
      </c>
      <c r="E4432">
        <v>38412</v>
      </c>
      <c r="F4432">
        <v>80686</v>
      </c>
      <c r="G4432" t="s">
        <v>11</v>
      </c>
      <c r="H4432" t="s">
        <v>4457</v>
      </c>
    </row>
    <row r="4433" spans="1:8">
      <c r="A4433" s="2">
        <v>44225</v>
      </c>
      <c r="B4433" t="s">
        <v>45</v>
      </c>
      <c r="C4433" t="s">
        <v>13</v>
      </c>
      <c r="D4433" t="s">
        <v>20</v>
      </c>
      <c r="E4433">
        <v>75326</v>
      </c>
      <c r="F4433">
        <v>50552</v>
      </c>
      <c r="G4433" t="s">
        <v>25</v>
      </c>
      <c r="H4433" t="s">
        <v>4458</v>
      </c>
    </row>
    <row r="4434" spans="1:8">
      <c r="A4434" s="2">
        <v>45143</v>
      </c>
      <c r="B4434" t="s">
        <v>31</v>
      </c>
      <c r="C4434" t="s">
        <v>9</v>
      </c>
      <c r="D4434" t="s">
        <v>20</v>
      </c>
      <c r="E4434">
        <v>26151</v>
      </c>
      <c r="F4434">
        <v>50377</v>
      </c>
      <c r="G4434" t="s">
        <v>16</v>
      </c>
      <c r="H4434" t="s">
        <v>4459</v>
      </c>
    </row>
    <row r="4435" spans="1:8">
      <c r="A4435" s="2">
        <v>44327</v>
      </c>
      <c r="B4435" t="s">
        <v>31</v>
      </c>
      <c r="C4435" t="s">
        <v>19</v>
      </c>
      <c r="D4435" t="s">
        <v>48</v>
      </c>
      <c r="E4435">
        <v>74690</v>
      </c>
      <c r="F4435">
        <v>48123</v>
      </c>
      <c r="G4435" t="s">
        <v>16</v>
      </c>
      <c r="H4435" t="s">
        <v>4460</v>
      </c>
    </row>
    <row r="4436" spans="1:8">
      <c r="A4436" s="2">
        <v>44384</v>
      </c>
      <c r="B4436" t="s">
        <v>8</v>
      </c>
      <c r="C4436" t="s">
        <v>9</v>
      </c>
      <c r="D4436" t="s">
        <v>10</v>
      </c>
      <c r="E4436">
        <v>146081</v>
      </c>
      <c r="F4436">
        <v>101479</v>
      </c>
      <c r="G4436" t="s">
        <v>25</v>
      </c>
      <c r="H4436" t="s">
        <v>4461</v>
      </c>
    </row>
    <row r="4437" spans="1:8">
      <c r="A4437" s="2">
        <v>44905</v>
      </c>
      <c r="B4437" t="s">
        <v>27</v>
      </c>
      <c r="C4437" t="s">
        <v>33</v>
      </c>
      <c r="D4437" t="s">
        <v>10</v>
      </c>
      <c r="E4437">
        <v>95782</v>
      </c>
      <c r="F4437">
        <v>98496</v>
      </c>
      <c r="G4437" t="s">
        <v>11</v>
      </c>
      <c r="H4437" t="s">
        <v>4462</v>
      </c>
    </row>
    <row r="4438" spans="1:8">
      <c r="A4438" s="2">
        <v>44408</v>
      </c>
      <c r="B4438" t="s">
        <v>13</v>
      </c>
      <c r="C4438" t="s">
        <v>13</v>
      </c>
      <c r="D4438" t="s">
        <v>20</v>
      </c>
      <c r="E4438">
        <v>59280</v>
      </c>
      <c r="F4438">
        <v>18837</v>
      </c>
      <c r="G4438" t="s">
        <v>11</v>
      </c>
      <c r="H4438" t="s">
        <v>4463</v>
      </c>
    </row>
    <row r="4439" spans="1:8">
      <c r="A4439" s="2">
        <v>44472</v>
      </c>
      <c r="B4439" t="s">
        <v>31</v>
      </c>
      <c r="C4439" t="s">
        <v>33</v>
      </c>
      <c r="D4439" t="s">
        <v>10</v>
      </c>
      <c r="E4439">
        <v>71818</v>
      </c>
      <c r="F4439">
        <v>27519</v>
      </c>
      <c r="G4439" t="s">
        <v>16</v>
      </c>
      <c r="H4439" t="s">
        <v>4464</v>
      </c>
    </row>
    <row r="4440" spans="1:8">
      <c r="A4440" s="2">
        <v>44439</v>
      </c>
      <c r="B4440" t="s">
        <v>8</v>
      </c>
      <c r="C4440" t="s">
        <v>14</v>
      </c>
      <c r="D4440" t="s">
        <v>20</v>
      </c>
      <c r="E4440">
        <v>142417</v>
      </c>
      <c r="F4440">
        <v>94096</v>
      </c>
      <c r="G4440" t="s">
        <v>11</v>
      </c>
      <c r="H4440" t="s">
        <v>4465</v>
      </c>
    </row>
    <row r="4441" spans="1:8">
      <c r="A4441" s="2">
        <v>45183</v>
      </c>
      <c r="B4441" t="s">
        <v>27</v>
      </c>
      <c r="C4441" t="s">
        <v>33</v>
      </c>
      <c r="D4441" t="s">
        <v>20</v>
      </c>
      <c r="E4441">
        <v>137439</v>
      </c>
      <c r="F4441">
        <v>31307</v>
      </c>
      <c r="G4441" t="s">
        <v>22</v>
      </c>
      <c r="H4441" t="s">
        <v>4466</v>
      </c>
    </row>
    <row r="4442" spans="1:8">
      <c r="A4442" s="2">
        <v>44881</v>
      </c>
      <c r="B4442" t="s">
        <v>8</v>
      </c>
      <c r="C4442" t="s">
        <v>13</v>
      </c>
      <c r="D4442" t="s">
        <v>20</v>
      </c>
      <c r="E4442">
        <v>132057</v>
      </c>
      <c r="F4442">
        <v>27640</v>
      </c>
      <c r="G4442" t="s">
        <v>25</v>
      </c>
      <c r="H4442" t="s">
        <v>4467</v>
      </c>
    </row>
    <row r="4443" spans="1:8">
      <c r="A4443" s="2">
        <v>44367</v>
      </c>
      <c r="B4443" t="s">
        <v>8</v>
      </c>
      <c r="C4443" t="s">
        <v>13</v>
      </c>
      <c r="D4443" t="s">
        <v>48</v>
      </c>
      <c r="E4443">
        <v>49900</v>
      </c>
      <c r="F4443">
        <v>104716</v>
      </c>
      <c r="G4443" t="s">
        <v>25</v>
      </c>
      <c r="H4443" t="s">
        <v>4468</v>
      </c>
    </row>
    <row r="4444" spans="1:8">
      <c r="A4444" s="2">
        <v>44849</v>
      </c>
      <c r="B4444" t="s">
        <v>27</v>
      </c>
      <c r="C4444" t="s">
        <v>9</v>
      </c>
      <c r="D4444" t="s">
        <v>29</v>
      </c>
      <c r="E4444">
        <v>96562</v>
      </c>
      <c r="F4444">
        <v>162968</v>
      </c>
      <c r="G4444" t="s">
        <v>22</v>
      </c>
      <c r="H4444" t="s">
        <v>4469</v>
      </c>
    </row>
    <row r="4445" spans="1:8">
      <c r="A4445" s="2">
        <v>44384</v>
      </c>
      <c r="B4445" t="s">
        <v>27</v>
      </c>
      <c r="C4445" t="s">
        <v>14</v>
      </c>
      <c r="D4445" t="s">
        <v>10</v>
      </c>
      <c r="E4445">
        <v>39289</v>
      </c>
      <c r="F4445">
        <v>71001</v>
      </c>
      <c r="G4445" t="s">
        <v>11</v>
      </c>
      <c r="H4445" t="s">
        <v>4470</v>
      </c>
    </row>
    <row r="4446" spans="1:8">
      <c r="A4446" s="2">
        <v>44248</v>
      </c>
      <c r="B4446" t="s">
        <v>27</v>
      </c>
      <c r="C4446" t="s">
        <v>24</v>
      </c>
      <c r="D4446" t="s">
        <v>10</v>
      </c>
      <c r="E4446">
        <v>95143</v>
      </c>
      <c r="F4446">
        <v>64615</v>
      </c>
      <c r="G4446" t="s">
        <v>11</v>
      </c>
      <c r="H4446" t="s">
        <v>4471</v>
      </c>
    </row>
    <row r="4447" spans="1:8">
      <c r="A4447" s="2">
        <v>44307</v>
      </c>
      <c r="B4447" t="s">
        <v>8</v>
      </c>
      <c r="C4447" t="s">
        <v>9</v>
      </c>
      <c r="D4447" t="s">
        <v>48</v>
      </c>
      <c r="E4447">
        <v>74140</v>
      </c>
      <c r="F4447">
        <v>122541</v>
      </c>
      <c r="G4447" t="s">
        <v>25</v>
      </c>
      <c r="H4447" t="s">
        <v>4472</v>
      </c>
    </row>
    <row r="4448" spans="1:8">
      <c r="A4448" s="2">
        <v>45073</v>
      </c>
      <c r="B4448" t="s">
        <v>31</v>
      </c>
      <c r="C4448" t="s">
        <v>19</v>
      </c>
      <c r="D4448" t="s">
        <v>48</v>
      </c>
      <c r="E4448">
        <v>15097</v>
      </c>
      <c r="F4448">
        <v>19632</v>
      </c>
      <c r="G4448" t="s">
        <v>22</v>
      </c>
      <c r="H4448" t="s">
        <v>4473</v>
      </c>
    </row>
    <row r="4449" spans="1:8">
      <c r="A4449" s="2">
        <v>45263</v>
      </c>
      <c r="B4449" t="s">
        <v>18</v>
      </c>
      <c r="C4449" t="s">
        <v>33</v>
      </c>
      <c r="D4449" t="s">
        <v>20</v>
      </c>
      <c r="E4449">
        <v>73634</v>
      </c>
      <c r="F4449">
        <v>96362</v>
      </c>
      <c r="G4449" t="s">
        <v>22</v>
      </c>
      <c r="H4449" t="s">
        <v>4474</v>
      </c>
    </row>
    <row r="4450" spans="1:8">
      <c r="A4450" s="2">
        <v>44407</v>
      </c>
      <c r="B4450" t="s">
        <v>18</v>
      </c>
      <c r="C4450" t="s">
        <v>33</v>
      </c>
      <c r="D4450" t="s">
        <v>20</v>
      </c>
      <c r="E4450">
        <v>117931</v>
      </c>
      <c r="F4450">
        <v>29216</v>
      </c>
      <c r="G4450" t="s">
        <v>25</v>
      </c>
      <c r="H4450" t="s">
        <v>4475</v>
      </c>
    </row>
    <row r="4451" spans="1:8">
      <c r="A4451" s="2">
        <v>45054</v>
      </c>
      <c r="B4451" t="s">
        <v>8</v>
      </c>
      <c r="C4451" t="s">
        <v>13</v>
      </c>
      <c r="D4451" t="s">
        <v>29</v>
      </c>
      <c r="E4451">
        <v>34831</v>
      </c>
      <c r="F4451">
        <v>149196</v>
      </c>
      <c r="G4451" t="s">
        <v>16</v>
      </c>
      <c r="H4451" t="s">
        <v>4476</v>
      </c>
    </row>
    <row r="4452" spans="1:8">
      <c r="A4452" s="2">
        <v>44823</v>
      </c>
      <c r="B4452" t="s">
        <v>8</v>
      </c>
      <c r="C4452" t="s">
        <v>19</v>
      </c>
      <c r="D4452" t="s">
        <v>10</v>
      </c>
      <c r="E4452">
        <v>86145</v>
      </c>
      <c r="F4452">
        <v>35737</v>
      </c>
      <c r="G4452" t="s">
        <v>25</v>
      </c>
      <c r="H4452" t="s">
        <v>4477</v>
      </c>
    </row>
    <row r="4453" spans="1:8">
      <c r="A4453" s="2">
        <v>45246</v>
      </c>
      <c r="B4453" t="s">
        <v>31</v>
      </c>
      <c r="C4453" t="s">
        <v>13</v>
      </c>
      <c r="D4453" t="s">
        <v>48</v>
      </c>
      <c r="E4453">
        <v>80282</v>
      </c>
      <c r="F4453">
        <v>169207</v>
      </c>
      <c r="G4453" t="s">
        <v>16</v>
      </c>
      <c r="H4453" t="s">
        <v>4478</v>
      </c>
    </row>
    <row r="4454" spans="1:8">
      <c r="A4454" s="2">
        <v>44495</v>
      </c>
      <c r="B4454" t="s">
        <v>27</v>
      </c>
      <c r="C4454" t="s">
        <v>19</v>
      </c>
      <c r="D4454" t="s">
        <v>29</v>
      </c>
      <c r="E4454">
        <v>72754</v>
      </c>
      <c r="F4454">
        <v>42839</v>
      </c>
      <c r="G4454" t="s">
        <v>16</v>
      </c>
      <c r="H4454" t="s">
        <v>4479</v>
      </c>
    </row>
    <row r="4455" spans="1:8">
      <c r="A4455" s="2">
        <v>45120</v>
      </c>
      <c r="B4455" t="s">
        <v>8</v>
      </c>
      <c r="C4455" t="s">
        <v>13</v>
      </c>
      <c r="D4455" t="s">
        <v>10</v>
      </c>
      <c r="E4455">
        <v>62563</v>
      </c>
      <c r="F4455">
        <v>131211</v>
      </c>
      <c r="G4455" t="s">
        <v>16</v>
      </c>
      <c r="H4455" t="s">
        <v>4480</v>
      </c>
    </row>
    <row r="4456" spans="1:8">
      <c r="A4456" s="2">
        <v>44333</v>
      </c>
      <c r="B4456" t="s">
        <v>45</v>
      </c>
      <c r="C4456" t="s">
        <v>24</v>
      </c>
      <c r="D4456" t="s">
        <v>29</v>
      </c>
      <c r="E4456">
        <v>26459</v>
      </c>
      <c r="F4456">
        <v>158585</v>
      </c>
      <c r="G4456" t="s">
        <v>25</v>
      </c>
      <c r="H4456" t="s">
        <v>4481</v>
      </c>
    </row>
    <row r="4457" spans="1:8">
      <c r="A4457" s="2">
        <v>45240</v>
      </c>
      <c r="B4457" t="s">
        <v>27</v>
      </c>
      <c r="C4457" t="s">
        <v>24</v>
      </c>
      <c r="D4457" t="s">
        <v>29</v>
      </c>
      <c r="E4457">
        <v>41288</v>
      </c>
      <c r="F4457">
        <v>143356</v>
      </c>
      <c r="G4457" t="s">
        <v>22</v>
      </c>
      <c r="H4457" t="s">
        <v>4482</v>
      </c>
    </row>
    <row r="4458" spans="1:8">
      <c r="A4458" s="2">
        <v>44636</v>
      </c>
      <c r="B4458" t="s">
        <v>8</v>
      </c>
      <c r="C4458" t="s">
        <v>9</v>
      </c>
      <c r="D4458" t="s">
        <v>20</v>
      </c>
      <c r="E4458">
        <v>133384</v>
      </c>
      <c r="F4458">
        <v>44303</v>
      </c>
      <c r="G4458" t="s">
        <v>22</v>
      </c>
      <c r="H4458" t="s">
        <v>4483</v>
      </c>
    </row>
    <row r="4459" spans="1:8">
      <c r="A4459" s="2">
        <v>44407</v>
      </c>
      <c r="B4459" t="s">
        <v>45</v>
      </c>
      <c r="C4459" t="s">
        <v>24</v>
      </c>
      <c r="D4459" t="s">
        <v>29</v>
      </c>
      <c r="E4459">
        <v>85720</v>
      </c>
      <c r="F4459">
        <v>47133</v>
      </c>
      <c r="G4459" t="s">
        <v>22</v>
      </c>
      <c r="H4459" t="s">
        <v>4484</v>
      </c>
    </row>
    <row r="4460" spans="1:8">
      <c r="A4460" s="2">
        <v>44948</v>
      </c>
      <c r="B4460" t="s">
        <v>13</v>
      </c>
      <c r="C4460" t="s">
        <v>19</v>
      </c>
      <c r="D4460" t="s">
        <v>20</v>
      </c>
      <c r="E4460">
        <v>113415</v>
      </c>
      <c r="F4460">
        <v>23298</v>
      </c>
      <c r="G4460" t="s">
        <v>25</v>
      </c>
      <c r="H4460" t="s">
        <v>4485</v>
      </c>
    </row>
    <row r="4461" spans="1:8">
      <c r="A4461" s="2">
        <v>44631</v>
      </c>
      <c r="B4461" t="s">
        <v>31</v>
      </c>
      <c r="C4461" t="s">
        <v>13</v>
      </c>
      <c r="D4461" t="s">
        <v>10</v>
      </c>
      <c r="E4461">
        <v>81655</v>
      </c>
      <c r="F4461">
        <v>8352</v>
      </c>
      <c r="G4461" t="s">
        <v>25</v>
      </c>
      <c r="H4461" t="s">
        <v>4486</v>
      </c>
    </row>
    <row r="4462" spans="1:8">
      <c r="A4462" s="2">
        <v>44976</v>
      </c>
      <c r="B4462" t="s">
        <v>45</v>
      </c>
      <c r="C4462" t="s">
        <v>19</v>
      </c>
      <c r="D4462" t="s">
        <v>10</v>
      </c>
      <c r="E4462">
        <v>45162</v>
      </c>
      <c r="F4462">
        <v>11122</v>
      </c>
      <c r="G4462" t="s">
        <v>11</v>
      </c>
      <c r="H4462" t="s">
        <v>4487</v>
      </c>
    </row>
    <row r="4463" spans="1:8">
      <c r="A4463" s="2">
        <v>44635</v>
      </c>
      <c r="B4463" t="s">
        <v>8</v>
      </c>
      <c r="C4463" t="s">
        <v>9</v>
      </c>
      <c r="D4463" t="s">
        <v>20</v>
      </c>
      <c r="E4463">
        <v>44184</v>
      </c>
      <c r="F4463">
        <v>13207</v>
      </c>
      <c r="G4463" t="s">
        <v>25</v>
      </c>
      <c r="H4463" t="s">
        <v>4488</v>
      </c>
    </row>
    <row r="4464" spans="1:8">
      <c r="A4464" s="2">
        <v>44862</v>
      </c>
      <c r="B4464" t="s">
        <v>18</v>
      </c>
      <c r="C4464" t="s">
        <v>9</v>
      </c>
      <c r="D4464" t="s">
        <v>15</v>
      </c>
      <c r="E4464">
        <v>72662</v>
      </c>
      <c r="F4464">
        <v>157487</v>
      </c>
      <c r="G4464" t="s">
        <v>22</v>
      </c>
      <c r="H4464" t="s">
        <v>4489</v>
      </c>
    </row>
    <row r="4465" spans="1:8">
      <c r="A4465" s="2">
        <v>45262</v>
      </c>
      <c r="B4465" t="s">
        <v>8</v>
      </c>
      <c r="C4465" t="s">
        <v>14</v>
      </c>
      <c r="D4465" t="s">
        <v>29</v>
      </c>
      <c r="E4465">
        <v>83379</v>
      </c>
      <c r="F4465">
        <v>131739</v>
      </c>
      <c r="G4465" t="s">
        <v>11</v>
      </c>
      <c r="H4465" t="s">
        <v>4490</v>
      </c>
    </row>
    <row r="4466" spans="1:8">
      <c r="A4466" s="2">
        <v>44607</v>
      </c>
      <c r="B4466" t="s">
        <v>18</v>
      </c>
      <c r="C4466" t="s">
        <v>24</v>
      </c>
      <c r="D4466" t="s">
        <v>10</v>
      </c>
      <c r="E4466">
        <v>36805</v>
      </c>
      <c r="F4466">
        <v>135142</v>
      </c>
      <c r="G4466" t="s">
        <v>25</v>
      </c>
      <c r="H4466" t="s">
        <v>4491</v>
      </c>
    </row>
    <row r="4467" spans="1:8">
      <c r="A4467" s="2">
        <v>45002</v>
      </c>
      <c r="B4467" t="s">
        <v>31</v>
      </c>
      <c r="C4467" t="s">
        <v>33</v>
      </c>
      <c r="D4467" t="s">
        <v>29</v>
      </c>
      <c r="E4467">
        <v>18431</v>
      </c>
      <c r="F4467">
        <v>46593</v>
      </c>
      <c r="G4467" t="s">
        <v>25</v>
      </c>
      <c r="H4467" t="s">
        <v>4492</v>
      </c>
    </row>
    <row r="4468" spans="1:8">
      <c r="A4468" s="2">
        <v>44806</v>
      </c>
      <c r="B4468" t="s">
        <v>31</v>
      </c>
      <c r="C4468" t="s">
        <v>33</v>
      </c>
      <c r="D4468" t="s">
        <v>15</v>
      </c>
      <c r="E4468">
        <v>130741</v>
      </c>
      <c r="F4468">
        <v>130569</v>
      </c>
      <c r="G4468" t="s">
        <v>25</v>
      </c>
      <c r="H4468" t="s">
        <v>4493</v>
      </c>
    </row>
    <row r="4469" spans="1:8">
      <c r="A4469" s="2">
        <v>44623</v>
      </c>
      <c r="B4469" t="s">
        <v>27</v>
      </c>
      <c r="C4469" t="s">
        <v>14</v>
      </c>
      <c r="D4469" t="s">
        <v>29</v>
      </c>
      <c r="E4469">
        <v>139089</v>
      </c>
      <c r="F4469">
        <v>130279</v>
      </c>
      <c r="G4469" t="s">
        <v>11</v>
      </c>
      <c r="H4469" t="s">
        <v>4494</v>
      </c>
    </row>
    <row r="4470" spans="1:8">
      <c r="A4470" s="2">
        <v>45098</v>
      </c>
      <c r="B4470" t="s">
        <v>27</v>
      </c>
      <c r="C4470" t="s">
        <v>13</v>
      </c>
      <c r="D4470" t="s">
        <v>15</v>
      </c>
      <c r="E4470">
        <v>114618</v>
      </c>
      <c r="F4470">
        <v>74706</v>
      </c>
      <c r="G4470" t="s">
        <v>11</v>
      </c>
      <c r="H4470" t="s">
        <v>4495</v>
      </c>
    </row>
    <row r="4471" spans="1:8">
      <c r="A4471" s="2">
        <v>45138</v>
      </c>
      <c r="B4471" t="s">
        <v>18</v>
      </c>
      <c r="C4471" t="s">
        <v>14</v>
      </c>
      <c r="D4471" t="s">
        <v>48</v>
      </c>
      <c r="E4471">
        <v>38836</v>
      </c>
      <c r="F4471">
        <v>138309</v>
      </c>
      <c r="G4471" t="s">
        <v>16</v>
      </c>
      <c r="H4471" t="s">
        <v>4496</v>
      </c>
    </row>
    <row r="4472" spans="1:8">
      <c r="A4472" s="2">
        <v>44938</v>
      </c>
      <c r="B4472" t="s">
        <v>18</v>
      </c>
      <c r="C4472" t="s">
        <v>13</v>
      </c>
      <c r="D4472" t="s">
        <v>15</v>
      </c>
      <c r="E4472">
        <v>112462</v>
      </c>
      <c r="F4472">
        <v>89041</v>
      </c>
      <c r="G4472" t="s">
        <v>11</v>
      </c>
      <c r="H4472" t="s">
        <v>4497</v>
      </c>
    </row>
    <row r="4473" spans="1:8">
      <c r="A4473" s="2">
        <v>44524</v>
      </c>
      <c r="B4473" t="s">
        <v>31</v>
      </c>
      <c r="C4473" t="s">
        <v>24</v>
      </c>
      <c r="D4473" t="s">
        <v>10</v>
      </c>
      <c r="E4473">
        <v>14146</v>
      </c>
      <c r="F4473">
        <v>144712</v>
      </c>
      <c r="G4473" t="s">
        <v>22</v>
      </c>
      <c r="H4473" t="s">
        <v>4498</v>
      </c>
    </row>
    <row r="4474" spans="1:8">
      <c r="A4474" s="2">
        <v>44248</v>
      </c>
      <c r="B4474" t="s">
        <v>45</v>
      </c>
      <c r="C4474" t="s">
        <v>24</v>
      </c>
      <c r="D4474" t="s">
        <v>20</v>
      </c>
      <c r="E4474">
        <v>40762</v>
      </c>
      <c r="F4474">
        <v>67472</v>
      </c>
      <c r="G4474" t="s">
        <v>22</v>
      </c>
      <c r="H4474" t="s">
        <v>4499</v>
      </c>
    </row>
    <row r="4475" spans="1:8">
      <c r="A4475" s="2">
        <v>44572</v>
      </c>
      <c r="B4475" t="s">
        <v>18</v>
      </c>
      <c r="C4475" t="s">
        <v>9</v>
      </c>
      <c r="D4475" t="s">
        <v>20</v>
      </c>
      <c r="E4475">
        <v>120402</v>
      </c>
      <c r="F4475">
        <v>95165</v>
      </c>
      <c r="G4475" t="s">
        <v>25</v>
      </c>
      <c r="H4475" t="s">
        <v>4500</v>
      </c>
    </row>
    <row r="4476" spans="1:8">
      <c r="A4476" s="2">
        <v>44459</v>
      </c>
      <c r="B4476" t="s">
        <v>18</v>
      </c>
      <c r="C4476" t="s">
        <v>9</v>
      </c>
      <c r="D4476" t="s">
        <v>29</v>
      </c>
      <c r="E4476">
        <v>80976</v>
      </c>
      <c r="F4476">
        <v>85361</v>
      </c>
      <c r="G4476" t="s">
        <v>22</v>
      </c>
      <c r="H4476" t="s">
        <v>4501</v>
      </c>
    </row>
    <row r="4477" spans="1:8">
      <c r="A4477" s="2">
        <v>44463</v>
      </c>
      <c r="B4477" t="s">
        <v>45</v>
      </c>
      <c r="C4477" t="s">
        <v>9</v>
      </c>
      <c r="D4477" t="s">
        <v>48</v>
      </c>
      <c r="E4477">
        <v>58343</v>
      </c>
      <c r="F4477">
        <v>34181</v>
      </c>
      <c r="G4477" t="s">
        <v>22</v>
      </c>
      <c r="H4477" t="s">
        <v>4502</v>
      </c>
    </row>
    <row r="4478" spans="1:8">
      <c r="A4478" s="2">
        <v>44555</v>
      </c>
      <c r="B4478" t="s">
        <v>27</v>
      </c>
      <c r="C4478" t="s">
        <v>9</v>
      </c>
      <c r="D4478" t="s">
        <v>29</v>
      </c>
      <c r="E4478">
        <v>87804</v>
      </c>
      <c r="F4478">
        <v>48074</v>
      </c>
      <c r="G4478" t="s">
        <v>22</v>
      </c>
      <c r="H4478" t="s">
        <v>4503</v>
      </c>
    </row>
    <row r="4479" spans="1:8">
      <c r="A4479" s="2">
        <v>44848</v>
      </c>
      <c r="B4479" t="s">
        <v>27</v>
      </c>
      <c r="C4479" t="s">
        <v>33</v>
      </c>
      <c r="D4479" t="s">
        <v>15</v>
      </c>
      <c r="E4479">
        <v>130921</v>
      </c>
      <c r="F4479">
        <v>55030</v>
      </c>
      <c r="G4479" t="s">
        <v>22</v>
      </c>
      <c r="H4479" t="s">
        <v>4504</v>
      </c>
    </row>
    <row r="4480" spans="1:8">
      <c r="A4480" s="2">
        <v>44242</v>
      </c>
      <c r="B4480" t="s">
        <v>18</v>
      </c>
      <c r="C4480" t="s">
        <v>9</v>
      </c>
      <c r="D4480" t="s">
        <v>20</v>
      </c>
      <c r="E4480">
        <v>148730</v>
      </c>
      <c r="F4480">
        <v>19125</v>
      </c>
      <c r="G4480" t="s">
        <v>11</v>
      </c>
      <c r="H4480" t="s">
        <v>4505</v>
      </c>
    </row>
    <row r="4481" spans="1:8">
      <c r="A4481" s="2">
        <v>44796</v>
      </c>
      <c r="B4481" t="s">
        <v>27</v>
      </c>
      <c r="C4481" t="s">
        <v>9</v>
      </c>
      <c r="D4481" t="s">
        <v>15</v>
      </c>
      <c r="E4481">
        <v>35191</v>
      </c>
      <c r="F4481">
        <v>13801</v>
      </c>
      <c r="G4481" t="s">
        <v>22</v>
      </c>
      <c r="H4481" t="s">
        <v>4506</v>
      </c>
    </row>
    <row r="4482" spans="1:8">
      <c r="A4482" s="2">
        <v>44916</v>
      </c>
      <c r="B4482" t="s">
        <v>27</v>
      </c>
      <c r="C4482" t="s">
        <v>9</v>
      </c>
      <c r="D4482" t="s">
        <v>20</v>
      </c>
      <c r="E4482">
        <v>47426</v>
      </c>
      <c r="F4482">
        <v>63897</v>
      </c>
      <c r="G4482" t="s">
        <v>25</v>
      </c>
      <c r="H4482" t="s">
        <v>4507</v>
      </c>
    </row>
    <row r="4483" spans="1:8">
      <c r="A4483" s="2">
        <v>44797</v>
      </c>
      <c r="B4483" t="s">
        <v>13</v>
      </c>
      <c r="C4483" t="s">
        <v>13</v>
      </c>
      <c r="D4483" t="s">
        <v>20</v>
      </c>
      <c r="E4483">
        <v>19322</v>
      </c>
      <c r="F4483">
        <v>56266</v>
      </c>
      <c r="G4483" t="s">
        <v>11</v>
      </c>
      <c r="H4483" t="s">
        <v>4508</v>
      </c>
    </row>
    <row r="4484" spans="1:8">
      <c r="A4484" s="2">
        <v>44577</v>
      </c>
      <c r="B4484" t="s">
        <v>27</v>
      </c>
      <c r="C4484" t="s">
        <v>19</v>
      </c>
      <c r="D4484" t="s">
        <v>20</v>
      </c>
      <c r="E4484">
        <v>32014</v>
      </c>
      <c r="F4484">
        <v>98183</v>
      </c>
      <c r="G4484" t="s">
        <v>16</v>
      </c>
      <c r="H4484" t="s">
        <v>4509</v>
      </c>
    </row>
    <row r="4485" spans="1:8">
      <c r="A4485" s="2">
        <v>44314</v>
      </c>
      <c r="B4485" t="s">
        <v>31</v>
      </c>
      <c r="C4485" t="s">
        <v>9</v>
      </c>
      <c r="D4485" t="s">
        <v>10</v>
      </c>
      <c r="E4485">
        <v>80891</v>
      </c>
      <c r="F4485">
        <v>10292</v>
      </c>
      <c r="G4485" t="s">
        <v>22</v>
      </c>
      <c r="H4485" t="s">
        <v>4510</v>
      </c>
    </row>
    <row r="4486" spans="1:8">
      <c r="A4486" s="2">
        <v>44312</v>
      </c>
      <c r="B4486" t="s">
        <v>8</v>
      </c>
      <c r="C4486" t="s">
        <v>14</v>
      </c>
      <c r="D4486" t="s">
        <v>15</v>
      </c>
      <c r="E4486">
        <v>116316</v>
      </c>
      <c r="F4486">
        <v>127362</v>
      </c>
      <c r="G4486" t="s">
        <v>16</v>
      </c>
      <c r="H4486" t="s">
        <v>4511</v>
      </c>
    </row>
    <row r="4487" spans="1:8">
      <c r="A4487" s="2">
        <v>44456</v>
      </c>
      <c r="B4487" t="s">
        <v>18</v>
      </c>
      <c r="C4487" t="s">
        <v>9</v>
      </c>
      <c r="D4487" t="s">
        <v>29</v>
      </c>
      <c r="E4487">
        <v>30835</v>
      </c>
      <c r="F4487">
        <v>22977</v>
      </c>
      <c r="G4487" t="s">
        <v>16</v>
      </c>
      <c r="H4487" t="s">
        <v>4512</v>
      </c>
    </row>
    <row r="4488" spans="1:8">
      <c r="A4488" s="2">
        <v>44501</v>
      </c>
      <c r="B4488" t="s">
        <v>18</v>
      </c>
      <c r="C4488" t="s">
        <v>9</v>
      </c>
      <c r="D4488" t="s">
        <v>48</v>
      </c>
      <c r="E4488">
        <v>110968</v>
      </c>
      <c r="F4488">
        <v>50193</v>
      </c>
      <c r="G4488" t="s">
        <v>25</v>
      </c>
      <c r="H4488" t="s">
        <v>4513</v>
      </c>
    </row>
    <row r="4489" spans="1:8">
      <c r="A4489" s="2">
        <v>44203</v>
      </c>
      <c r="B4489" t="s">
        <v>31</v>
      </c>
      <c r="C4489" t="s">
        <v>33</v>
      </c>
      <c r="D4489" t="s">
        <v>29</v>
      </c>
      <c r="E4489">
        <v>113166</v>
      </c>
      <c r="F4489">
        <v>122881</v>
      </c>
      <c r="G4489" t="s">
        <v>16</v>
      </c>
      <c r="H4489" t="s">
        <v>4514</v>
      </c>
    </row>
    <row r="4490" spans="1:8">
      <c r="A4490" s="2">
        <v>44562</v>
      </c>
      <c r="B4490" t="s">
        <v>8</v>
      </c>
      <c r="C4490" t="s">
        <v>19</v>
      </c>
      <c r="D4490" t="s">
        <v>15</v>
      </c>
      <c r="E4490">
        <v>100415</v>
      </c>
      <c r="F4490">
        <v>102745</v>
      </c>
      <c r="G4490" t="s">
        <v>22</v>
      </c>
      <c r="H4490" t="s">
        <v>4515</v>
      </c>
    </row>
    <row r="4491" spans="1:8">
      <c r="A4491" s="2">
        <v>44719</v>
      </c>
      <c r="B4491" t="s">
        <v>8</v>
      </c>
      <c r="C4491" t="s">
        <v>9</v>
      </c>
      <c r="D4491" t="s">
        <v>48</v>
      </c>
      <c r="E4491">
        <v>140579</v>
      </c>
      <c r="F4491">
        <v>101694</v>
      </c>
      <c r="G4491" t="s">
        <v>25</v>
      </c>
      <c r="H4491" t="s">
        <v>4516</v>
      </c>
    </row>
    <row r="4492" spans="1:8">
      <c r="A4492" s="2">
        <v>44625</v>
      </c>
      <c r="B4492" t="s">
        <v>31</v>
      </c>
      <c r="C4492" t="s">
        <v>19</v>
      </c>
      <c r="D4492" t="s">
        <v>29</v>
      </c>
      <c r="E4492">
        <v>20086</v>
      </c>
      <c r="F4492">
        <v>36964</v>
      </c>
      <c r="G4492" t="s">
        <v>25</v>
      </c>
      <c r="H4492" t="s">
        <v>4517</v>
      </c>
    </row>
    <row r="4493" spans="1:8">
      <c r="A4493" s="2">
        <v>44987</v>
      </c>
      <c r="B4493" t="s">
        <v>45</v>
      </c>
      <c r="C4493" t="s">
        <v>13</v>
      </c>
      <c r="D4493" t="s">
        <v>48</v>
      </c>
      <c r="E4493">
        <v>76119</v>
      </c>
      <c r="F4493">
        <v>66073</v>
      </c>
      <c r="G4493" t="s">
        <v>11</v>
      </c>
      <c r="H4493" t="s">
        <v>4518</v>
      </c>
    </row>
    <row r="4494" spans="1:8">
      <c r="A4494" s="2">
        <v>44943</v>
      </c>
      <c r="B4494" t="s">
        <v>45</v>
      </c>
      <c r="C4494" t="s">
        <v>24</v>
      </c>
      <c r="D4494" t="s">
        <v>15</v>
      </c>
      <c r="E4494">
        <v>41860</v>
      </c>
      <c r="F4494">
        <v>98147</v>
      </c>
      <c r="G4494" t="s">
        <v>25</v>
      </c>
      <c r="H4494" t="s">
        <v>4519</v>
      </c>
    </row>
    <row r="4495" spans="1:8">
      <c r="A4495" s="2">
        <v>44563</v>
      </c>
      <c r="B4495" t="s">
        <v>8</v>
      </c>
      <c r="C4495" t="s">
        <v>19</v>
      </c>
      <c r="D4495" t="s">
        <v>20</v>
      </c>
      <c r="E4495">
        <v>133246</v>
      </c>
      <c r="F4495">
        <v>54607</v>
      </c>
      <c r="G4495" t="s">
        <v>16</v>
      </c>
      <c r="H4495" t="s">
        <v>4520</v>
      </c>
    </row>
    <row r="4496" spans="1:8">
      <c r="A4496" s="2">
        <v>44509</v>
      </c>
      <c r="B4496" t="s">
        <v>45</v>
      </c>
      <c r="C4496" t="s">
        <v>19</v>
      </c>
      <c r="D4496" t="s">
        <v>15</v>
      </c>
      <c r="E4496">
        <v>59271</v>
      </c>
      <c r="F4496">
        <v>40577</v>
      </c>
      <c r="G4496" t="s">
        <v>22</v>
      </c>
      <c r="H4496" t="s">
        <v>4521</v>
      </c>
    </row>
    <row r="4497" spans="1:8">
      <c r="A4497" s="2">
        <v>44734</v>
      </c>
      <c r="B4497" t="s">
        <v>45</v>
      </c>
      <c r="C4497" t="s">
        <v>9</v>
      </c>
      <c r="D4497" t="s">
        <v>10</v>
      </c>
      <c r="E4497">
        <v>62436</v>
      </c>
      <c r="F4497">
        <v>31572</v>
      </c>
      <c r="G4497" t="s">
        <v>11</v>
      </c>
      <c r="H4497" t="s">
        <v>4522</v>
      </c>
    </row>
    <row r="4498" spans="1:8">
      <c r="A4498" s="2">
        <v>45117</v>
      </c>
      <c r="B4498" t="s">
        <v>45</v>
      </c>
      <c r="C4498" t="s">
        <v>9</v>
      </c>
      <c r="D4498" t="s">
        <v>48</v>
      </c>
      <c r="E4498">
        <v>50676</v>
      </c>
      <c r="F4498">
        <v>87494</v>
      </c>
      <c r="G4498" t="s">
        <v>16</v>
      </c>
      <c r="H4498" t="s">
        <v>4523</v>
      </c>
    </row>
    <row r="4499" spans="1:8">
      <c r="A4499" s="2">
        <v>45274</v>
      </c>
      <c r="B4499" t="s">
        <v>8</v>
      </c>
      <c r="C4499" t="s">
        <v>9</v>
      </c>
      <c r="D4499" t="s">
        <v>15</v>
      </c>
      <c r="E4499">
        <v>62406</v>
      </c>
      <c r="F4499">
        <v>49204</v>
      </c>
      <c r="G4499" t="s">
        <v>25</v>
      </c>
      <c r="H4499" t="s">
        <v>4524</v>
      </c>
    </row>
    <row r="4500" spans="1:8">
      <c r="A4500" s="2">
        <v>45061</v>
      </c>
      <c r="B4500" t="s">
        <v>45</v>
      </c>
      <c r="C4500" t="s">
        <v>33</v>
      </c>
      <c r="D4500" t="s">
        <v>20</v>
      </c>
      <c r="E4500">
        <v>73109</v>
      </c>
      <c r="F4500">
        <v>65272</v>
      </c>
      <c r="G4500" t="s">
        <v>22</v>
      </c>
      <c r="H4500" t="s">
        <v>4525</v>
      </c>
    </row>
    <row r="4501" spans="1:8">
      <c r="A4501" s="2">
        <v>44978</v>
      </c>
      <c r="B4501" t="s">
        <v>18</v>
      </c>
      <c r="C4501" t="s">
        <v>24</v>
      </c>
      <c r="D4501" t="s">
        <v>20</v>
      </c>
      <c r="E4501">
        <v>140386</v>
      </c>
      <c r="F4501">
        <v>145017</v>
      </c>
      <c r="G4501" t="s">
        <v>25</v>
      </c>
      <c r="H4501" t="s">
        <v>4526</v>
      </c>
    </row>
    <row r="4502" spans="1:8">
      <c r="A4502" s="2">
        <v>44530</v>
      </c>
      <c r="B4502" t="s">
        <v>13</v>
      </c>
      <c r="C4502" t="s">
        <v>33</v>
      </c>
      <c r="D4502" t="s">
        <v>15</v>
      </c>
      <c r="E4502">
        <v>120061</v>
      </c>
      <c r="F4502">
        <v>105572</v>
      </c>
      <c r="G4502" t="s">
        <v>11</v>
      </c>
      <c r="H4502" t="s">
        <v>4527</v>
      </c>
    </row>
    <row r="4503" spans="1:8">
      <c r="A4503" s="2">
        <v>44994</v>
      </c>
      <c r="B4503" t="s">
        <v>8</v>
      </c>
      <c r="C4503" t="s">
        <v>33</v>
      </c>
      <c r="D4503" t="s">
        <v>29</v>
      </c>
      <c r="E4503">
        <v>145531</v>
      </c>
      <c r="F4503">
        <v>29879</v>
      </c>
      <c r="G4503" t="s">
        <v>11</v>
      </c>
      <c r="H4503" t="s">
        <v>4528</v>
      </c>
    </row>
    <row r="4504" spans="1:8">
      <c r="A4504" s="2">
        <v>44544</v>
      </c>
      <c r="B4504" t="s">
        <v>31</v>
      </c>
      <c r="C4504" t="s">
        <v>33</v>
      </c>
      <c r="D4504" t="s">
        <v>15</v>
      </c>
      <c r="E4504">
        <v>97485</v>
      </c>
      <c r="F4504">
        <v>14319</v>
      </c>
      <c r="G4504" t="s">
        <v>22</v>
      </c>
      <c r="H4504" t="s">
        <v>4529</v>
      </c>
    </row>
    <row r="4505" spans="1:8">
      <c r="A4505" s="2">
        <v>44469</v>
      </c>
      <c r="B4505" t="s">
        <v>45</v>
      </c>
      <c r="C4505" t="s">
        <v>13</v>
      </c>
      <c r="D4505" t="s">
        <v>20</v>
      </c>
      <c r="E4505">
        <v>126631</v>
      </c>
      <c r="F4505">
        <v>53245</v>
      </c>
      <c r="G4505" t="s">
        <v>16</v>
      </c>
      <c r="H4505" t="s">
        <v>4530</v>
      </c>
    </row>
    <row r="4506" spans="1:8">
      <c r="A4506" s="2">
        <v>45159</v>
      </c>
      <c r="B4506" t="s">
        <v>27</v>
      </c>
      <c r="C4506" t="s">
        <v>24</v>
      </c>
      <c r="D4506" t="s">
        <v>15</v>
      </c>
      <c r="E4506">
        <v>127984</v>
      </c>
      <c r="F4506">
        <v>166502</v>
      </c>
      <c r="G4506" t="s">
        <v>22</v>
      </c>
      <c r="H4506" t="s">
        <v>4531</v>
      </c>
    </row>
    <row r="4507" spans="1:8">
      <c r="A4507" s="2">
        <v>44916</v>
      </c>
      <c r="B4507" t="s">
        <v>8</v>
      </c>
      <c r="C4507" t="s">
        <v>13</v>
      </c>
      <c r="D4507" t="s">
        <v>10</v>
      </c>
      <c r="E4507">
        <v>64428</v>
      </c>
      <c r="F4507">
        <v>33791</v>
      </c>
      <c r="G4507" t="s">
        <v>16</v>
      </c>
      <c r="H4507" t="s">
        <v>4532</v>
      </c>
    </row>
    <row r="4508" spans="1:8">
      <c r="A4508" s="2">
        <v>44696</v>
      </c>
      <c r="B4508" t="s">
        <v>31</v>
      </c>
      <c r="C4508" t="s">
        <v>13</v>
      </c>
      <c r="D4508" t="s">
        <v>29</v>
      </c>
      <c r="E4508">
        <v>64877</v>
      </c>
      <c r="F4508">
        <v>94083</v>
      </c>
      <c r="G4508" t="s">
        <v>22</v>
      </c>
      <c r="H4508" t="s">
        <v>4533</v>
      </c>
    </row>
    <row r="4509" spans="1:8">
      <c r="A4509" s="2">
        <v>44881</v>
      </c>
      <c r="B4509" t="s">
        <v>13</v>
      </c>
      <c r="C4509" t="s">
        <v>24</v>
      </c>
      <c r="D4509" t="s">
        <v>15</v>
      </c>
      <c r="E4509">
        <v>41084</v>
      </c>
      <c r="F4509">
        <v>88195</v>
      </c>
      <c r="G4509" t="s">
        <v>11</v>
      </c>
      <c r="H4509" t="s">
        <v>4534</v>
      </c>
    </row>
    <row r="4510" spans="1:8">
      <c r="A4510" s="2">
        <v>44275</v>
      </c>
      <c r="B4510" t="s">
        <v>18</v>
      </c>
      <c r="C4510" t="s">
        <v>13</v>
      </c>
      <c r="D4510" t="s">
        <v>20</v>
      </c>
      <c r="E4510">
        <v>141973</v>
      </c>
      <c r="F4510">
        <v>29658</v>
      </c>
      <c r="G4510" t="s">
        <v>11</v>
      </c>
      <c r="H4510" t="s">
        <v>4535</v>
      </c>
    </row>
    <row r="4511" spans="1:8">
      <c r="A4511" s="2">
        <v>44818</v>
      </c>
      <c r="B4511" t="s">
        <v>31</v>
      </c>
      <c r="C4511" t="s">
        <v>24</v>
      </c>
      <c r="D4511" t="s">
        <v>15</v>
      </c>
      <c r="E4511">
        <v>48733</v>
      </c>
      <c r="F4511">
        <v>71713</v>
      </c>
      <c r="G4511" t="s">
        <v>25</v>
      </c>
      <c r="H4511" t="s">
        <v>4536</v>
      </c>
    </row>
    <row r="4512" spans="1:8">
      <c r="A4512" s="2">
        <v>45143</v>
      </c>
      <c r="B4512" t="s">
        <v>45</v>
      </c>
      <c r="C4512" t="s">
        <v>19</v>
      </c>
      <c r="D4512" t="s">
        <v>15</v>
      </c>
      <c r="E4512">
        <v>111560</v>
      </c>
      <c r="F4512">
        <v>107835</v>
      </c>
      <c r="G4512" t="s">
        <v>11</v>
      </c>
      <c r="H4512" t="s">
        <v>4537</v>
      </c>
    </row>
    <row r="4513" spans="1:8">
      <c r="A4513" s="2">
        <v>44554</v>
      </c>
      <c r="B4513" t="s">
        <v>27</v>
      </c>
      <c r="C4513" t="s">
        <v>19</v>
      </c>
      <c r="D4513" t="s">
        <v>48</v>
      </c>
      <c r="E4513">
        <v>113810</v>
      </c>
      <c r="F4513">
        <v>87975</v>
      </c>
      <c r="G4513" t="s">
        <v>25</v>
      </c>
      <c r="H4513" t="s">
        <v>4538</v>
      </c>
    </row>
    <row r="4514" spans="1:8">
      <c r="A4514" s="2">
        <v>44814</v>
      </c>
      <c r="B4514" t="s">
        <v>45</v>
      </c>
      <c r="C4514" t="s">
        <v>9</v>
      </c>
      <c r="D4514" t="s">
        <v>15</v>
      </c>
      <c r="E4514">
        <v>120482</v>
      </c>
      <c r="F4514">
        <v>28945</v>
      </c>
      <c r="G4514" t="s">
        <v>11</v>
      </c>
      <c r="H4514" t="s">
        <v>4539</v>
      </c>
    </row>
    <row r="4515" spans="1:8">
      <c r="A4515" s="2">
        <v>44703</v>
      </c>
      <c r="B4515" t="s">
        <v>31</v>
      </c>
      <c r="C4515" t="s">
        <v>33</v>
      </c>
      <c r="D4515" t="s">
        <v>10</v>
      </c>
      <c r="E4515">
        <v>128241</v>
      </c>
      <c r="F4515">
        <v>108079</v>
      </c>
      <c r="G4515" t="s">
        <v>11</v>
      </c>
      <c r="H4515" t="s">
        <v>4540</v>
      </c>
    </row>
    <row r="4516" spans="1:8">
      <c r="A4516" s="2">
        <v>44772</v>
      </c>
      <c r="B4516" t="s">
        <v>8</v>
      </c>
      <c r="C4516" t="s">
        <v>19</v>
      </c>
      <c r="D4516" t="s">
        <v>20</v>
      </c>
      <c r="E4516">
        <v>142765</v>
      </c>
      <c r="F4516">
        <v>80672</v>
      </c>
      <c r="G4516" t="s">
        <v>25</v>
      </c>
      <c r="H4516" t="s">
        <v>4541</v>
      </c>
    </row>
    <row r="4517" spans="1:8">
      <c r="A4517" s="2">
        <v>44440</v>
      </c>
      <c r="B4517" t="s">
        <v>27</v>
      </c>
      <c r="C4517" t="s">
        <v>19</v>
      </c>
      <c r="D4517" t="s">
        <v>48</v>
      </c>
      <c r="E4517">
        <v>139612</v>
      </c>
      <c r="F4517">
        <v>18681</v>
      </c>
      <c r="G4517" t="s">
        <v>22</v>
      </c>
      <c r="H4517" t="s">
        <v>4542</v>
      </c>
    </row>
    <row r="4518" spans="1:8">
      <c r="A4518" s="2">
        <v>44702</v>
      </c>
      <c r="B4518" t="s">
        <v>27</v>
      </c>
      <c r="C4518" t="s">
        <v>13</v>
      </c>
      <c r="D4518" t="s">
        <v>15</v>
      </c>
      <c r="E4518">
        <v>46779</v>
      </c>
      <c r="F4518">
        <v>50109</v>
      </c>
      <c r="G4518" t="s">
        <v>22</v>
      </c>
      <c r="H4518" t="s">
        <v>4543</v>
      </c>
    </row>
    <row r="4519" spans="1:8">
      <c r="A4519" s="2">
        <v>44618</v>
      </c>
      <c r="B4519" t="s">
        <v>31</v>
      </c>
      <c r="C4519" t="s">
        <v>24</v>
      </c>
      <c r="D4519" t="s">
        <v>29</v>
      </c>
      <c r="E4519">
        <v>127940</v>
      </c>
      <c r="F4519">
        <v>144227</v>
      </c>
      <c r="G4519" t="s">
        <v>22</v>
      </c>
      <c r="H4519" t="s">
        <v>4544</v>
      </c>
    </row>
    <row r="4520" spans="1:8">
      <c r="A4520" s="2">
        <v>44413</v>
      </c>
      <c r="B4520" t="s">
        <v>13</v>
      </c>
      <c r="C4520" t="s">
        <v>14</v>
      </c>
      <c r="D4520" t="s">
        <v>10</v>
      </c>
      <c r="E4520">
        <v>11365</v>
      </c>
      <c r="F4520">
        <v>31789</v>
      </c>
      <c r="G4520" t="s">
        <v>16</v>
      </c>
      <c r="H4520" t="s">
        <v>4545</v>
      </c>
    </row>
    <row r="4521" spans="1:8">
      <c r="A4521" s="2">
        <v>45205</v>
      </c>
      <c r="B4521" t="s">
        <v>13</v>
      </c>
      <c r="C4521" t="s">
        <v>13</v>
      </c>
      <c r="D4521" t="s">
        <v>10</v>
      </c>
      <c r="E4521">
        <v>149459</v>
      </c>
      <c r="F4521">
        <v>69572</v>
      </c>
      <c r="G4521" t="s">
        <v>16</v>
      </c>
      <c r="H4521" t="s">
        <v>4546</v>
      </c>
    </row>
    <row r="4522" spans="1:8">
      <c r="A4522" s="2">
        <v>44526</v>
      </c>
      <c r="B4522" t="s">
        <v>45</v>
      </c>
      <c r="C4522" t="s">
        <v>13</v>
      </c>
      <c r="D4522" t="s">
        <v>10</v>
      </c>
      <c r="E4522">
        <v>42918</v>
      </c>
      <c r="F4522">
        <v>37563</v>
      </c>
      <c r="G4522" t="s">
        <v>11</v>
      </c>
      <c r="H4522" t="s">
        <v>4547</v>
      </c>
    </row>
    <row r="4523" spans="1:8">
      <c r="A4523" s="2">
        <v>44846</v>
      </c>
      <c r="B4523" t="s">
        <v>31</v>
      </c>
      <c r="C4523" t="s">
        <v>24</v>
      </c>
      <c r="D4523" t="s">
        <v>48</v>
      </c>
      <c r="E4523">
        <v>146252</v>
      </c>
      <c r="F4523">
        <v>160802</v>
      </c>
      <c r="G4523" t="s">
        <v>11</v>
      </c>
      <c r="H4523" t="s">
        <v>4548</v>
      </c>
    </row>
    <row r="4524" spans="1:8">
      <c r="A4524" s="2">
        <v>44587</v>
      </c>
      <c r="B4524" t="s">
        <v>27</v>
      </c>
      <c r="C4524" t="s">
        <v>14</v>
      </c>
      <c r="D4524" t="s">
        <v>15</v>
      </c>
      <c r="E4524">
        <v>40342</v>
      </c>
      <c r="F4524">
        <v>168139</v>
      </c>
      <c r="G4524" t="s">
        <v>11</v>
      </c>
      <c r="H4524" t="s">
        <v>4549</v>
      </c>
    </row>
    <row r="4525" spans="1:8">
      <c r="A4525" s="2">
        <v>44577</v>
      </c>
      <c r="B4525" t="s">
        <v>31</v>
      </c>
      <c r="C4525" t="s">
        <v>14</v>
      </c>
      <c r="D4525" t="s">
        <v>10</v>
      </c>
      <c r="E4525">
        <v>129211</v>
      </c>
      <c r="F4525">
        <v>55358</v>
      </c>
      <c r="G4525" t="s">
        <v>25</v>
      </c>
      <c r="H4525" t="s">
        <v>4550</v>
      </c>
    </row>
    <row r="4526" spans="1:8">
      <c r="A4526" s="2">
        <v>44938</v>
      </c>
      <c r="B4526" t="s">
        <v>27</v>
      </c>
      <c r="C4526" t="s">
        <v>9</v>
      </c>
      <c r="D4526" t="s">
        <v>15</v>
      </c>
      <c r="E4526">
        <v>108634</v>
      </c>
      <c r="F4526">
        <v>24466</v>
      </c>
      <c r="G4526" t="s">
        <v>16</v>
      </c>
      <c r="H4526" t="s">
        <v>4551</v>
      </c>
    </row>
    <row r="4527" spans="1:8">
      <c r="A4527" s="2">
        <v>45016</v>
      </c>
      <c r="B4527" t="s">
        <v>45</v>
      </c>
      <c r="C4527" t="s">
        <v>13</v>
      </c>
      <c r="D4527" t="s">
        <v>29</v>
      </c>
      <c r="E4527">
        <v>62476</v>
      </c>
      <c r="F4527">
        <v>58259</v>
      </c>
      <c r="G4527" t="s">
        <v>16</v>
      </c>
      <c r="H4527" t="s">
        <v>4552</v>
      </c>
    </row>
    <row r="4528" spans="1:8">
      <c r="A4528" s="2">
        <v>44869</v>
      </c>
      <c r="B4528" t="s">
        <v>8</v>
      </c>
      <c r="C4528" t="s">
        <v>33</v>
      </c>
      <c r="D4528" t="s">
        <v>15</v>
      </c>
      <c r="E4528">
        <v>133769</v>
      </c>
      <c r="F4528">
        <v>32121</v>
      </c>
      <c r="G4528" t="s">
        <v>22</v>
      </c>
      <c r="H4528" t="s">
        <v>4553</v>
      </c>
    </row>
    <row r="4529" spans="1:8">
      <c r="A4529" s="2">
        <v>44709</v>
      </c>
      <c r="B4529" t="s">
        <v>8</v>
      </c>
      <c r="C4529" t="s">
        <v>19</v>
      </c>
      <c r="D4529" t="s">
        <v>15</v>
      </c>
      <c r="E4529">
        <v>54649</v>
      </c>
      <c r="F4529">
        <v>78010</v>
      </c>
      <c r="G4529" t="s">
        <v>16</v>
      </c>
      <c r="H4529" t="s">
        <v>4554</v>
      </c>
    </row>
    <row r="4530" spans="1:8">
      <c r="A4530" s="2">
        <v>45145</v>
      </c>
      <c r="B4530" t="s">
        <v>31</v>
      </c>
      <c r="C4530" t="s">
        <v>13</v>
      </c>
      <c r="D4530" t="s">
        <v>15</v>
      </c>
      <c r="E4530">
        <v>129137</v>
      </c>
      <c r="F4530">
        <v>50884</v>
      </c>
      <c r="G4530" t="s">
        <v>25</v>
      </c>
      <c r="H4530" t="s">
        <v>4555</v>
      </c>
    </row>
    <row r="4531" spans="1:8">
      <c r="A4531" s="2">
        <v>45126</v>
      </c>
      <c r="B4531" t="s">
        <v>27</v>
      </c>
      <c r="C4531" t="s">
        <v>33</v>
      </c>
      <c r="D4531" t="s">
        <v>20</v>
      </c>
      <c r="E4531">
        <v>53908</v>
      </c>
      <c r="F4531">
        <v>135192</v>
      </c>
      <c r="G4531" t="s">
        <v>25</v>
      </c>
      <c r="H4531" t="s">
        <v>4556</v>
      </c>
    </row>
    <row r="4532" spans="1:8">
      <c r="A4532" s="2">
        <v>45109</v>
      </c>
      <c r="B4532" t="s">
        <v>8</v>
      </c>
      <c r="C4532" t="s">
        <v>33</v>
      </c>
      <c r="D4532" t="s">
        <v>48</v>
      </c>
      <c r="E4532">
        <v>86123</v>
      </c>
      <c r="F4532">
        <v>8636</v>
      </c>
      <c r="G4532" t="s">
        <v>25</v>
      </c>
      <c r="H4532" t="s">
        <v>4557</v>
      </c>
    </row>
    <row r="4533" spans="1:8">
      <c r="A4533" s="2">
        <v>44840</v>
      </c>
      <c r="B4533" t="s">
        <v>27</v>
      </c>
      <c r="C4533" t="s">
        <v>24</v>
      </c>
      <c r="D4533" t="s">
        <v>15</v>
      </c>
      <c r="E4533">
        <v>44812</v>
      </c>
      <c r="F4533">
        <v>8799</v>
      </c>
      <c r="G4533" t="s">
        <v>25</v>
      </c>
      <c r="H4533" t="s">
        <v>4558</v>
      </c>
    </row>
    <row r="4534" spans="1:8">
      <c r="A4534" s="2">
        <v>44623</v>
      </c>
      <c r="B4534" t="s">
        <v>45</v>
      </c>
      <c r="C4534" t="s">
        <v>13</v>
      </c>
      <c r="D4534" t="s">
        <v>10</v>
      </c>
      <c r="E4534">
        <v>48413</v>
      </c>
      <c r="F4534">
        <v>134663</v>
      </c>
      <c r="G4534" t="s">
        <v>11</v>
      </c>
      <c r="H4534" t="s">
        <v>4559</v>
      </c>
    </row>
    <row r="4535" spans="1:8">
      <c r="A4535" s="2">
        <v>44698</v>
      </c>
      <c r="B4535" t="s">
        <v>31</v>
      </c>
      <c r="C4535" t="s">
        <v>24</v>
      </c>
      <c r="D4535" t="s">
        <v>20</v>
      </c>
      <c r="E4535">
        <v>146082</v>
      </c>
      <c r="F4535">
        <v>166203</v>
      </c>
      <c r="G4535" t="s">
        <v>25</v>
      </c>
      <c r="H4535" t="s">
        <v>4560</v>
      </c>
    </row>
    <row r="4536" spans="1:8">
      <c r="A4536" s="2">
        <v>44926</v>
      </c>
      <c r="B4536" t="s">
        <v>27</v>
      </c>
      <c r="C4536" t="s">
        <v>9</v>
      </c>
      <c r="D4536" t="s">
        <v>15</v>
      </c>
      <c r="E4536">
        <v>63142</v>
      </c>
      <c r="F4536">
        <v>124734</v>
      </c>
      <c r="G4536" t="s">
        <v>22</v>
      </c>
      <c r="H4536" t="s">
        <v>4561</v>
      </c>
    </row>
    <row r="4537" spans="1:8">
      <c r="A4537" s="2">
        <v>44267</v>
      </c>
      <c r="B4537" t="s">
        <v>31</v>
      </c>
      <c r="C4537" t="s">
        <v>33</v>
      </c>
      <c r="D4537" t="s">
        <v>20</v>
      </c>
      <c r="E4537">
        <v>97565</v>
      </c>
      <c r="F4537">
        <v>41384</v>
      </c>
      <c r="G4537" t="s">
        <v>25</v>
      </c>
      <c r="H4537" t="s">
        <v>4562</v>
      </c>
    </row>
    <row r="4538" spans="1:8">
      <c r="A4538" s="2">
        <v>44674</v>
      </c>
      <c r="B4538" t="s">
        <v>27</v>
      </c>
      <c r="C4538" t="s">
        <v>14</v>
      </c>
      <c r="D4538" t="s">
        <v>48</v>
      </c>
      <c r="E4538">
        <v>54974</v>
      </c>
      <c r="F4538">
        <v>159329</v>
      </c>
      <c r="G4538" t="s">
        <v>16</v>
      </c>
      <c r="H4538" t="s">
        <v>4563</v>
      </c>
    </row>
    <row r="4539" spans="1:8">
      <c r="A4539" s="2">
        <v>44653</v>
      </c>
      <c r="B4539" t="s">
        <v>13</v>
      </c>
      <c r="C4539" t="s">
        <v>33</v>
      </c>
      <c r="D4539" t="s">
        <v>20</v>
      </c>
      <c r="E4539">
        <v>91726</v>
      </c>
      <c r="F4539">
        <v>33604</v>
      </c>
      <c r="G4539" t="s">
        <v>25</v>
      </c>
      <c r="H4539" t="s">
        <v>4564</v>
      </c>
    </row>
    <row r="4540" spans="1:8">
      <c r="A4540" s="2">
        <v>44385</v>
      </c>
      <c r="B4540" t="s">
        <v>13</v>
      </c>
      <c r="C4540" t="s">
        <v>9</v>
      </c>
      <c r="D4540" t="s">
        <v>10</v>
      </c>
      <c r="E4540">
        <v>119166</v>
      </c>
      <c r="F4540">
        <v>53297</v>
      </c>
      <c r="G4540" t="s">
        <v>22</v>
      </c>
      <c r="H4540" t="s">
        <v>4565</v>
      </c>
    </row>
    <row r="4541" spans="1:8">
      <c r="A4541" s="2">
        <v>44487</v>
      </c>
      <c r="B4541" t="s">
        <v>27</v>
      </c>
      <c r="C4541" t="s">
        <v>33</v>
      </c>
      <c r="D4541" t="s">
        <v>15</v>
      </c>
      <c r="E4541">
        <v>12213</v>
      </c>
      <c r="F4541">
        <v>140738</v>
      </c>
      <c r="G4541" t="s">
        <v>16</v>
      </c>
      <c r="H4541" t="s">
        <v>4566</v>
      </c>
    </row>
    <row r="4542" spans="1:8">
      <c r="A4542" s="2">
        <v>45116</v>
      </c>
      <c r="B4542" t="s">
        <v>45</v>
      </c>
      <c r="C4542" t="s">
        <v>24</v>
      </c>
      <c r="D4542" t="s">
        <v>10</v>
      </c>
      <c r="E4542">
        <v>84091</v>
      </c>
      <c r="F4542">
        <v>8037</v>
      </c>
      <c r="G4542" t="s">
        <v>16</v>
      </c>
      <c r="H4542" t="s">
        <v>4567</v>
      </c>
    </row>
    <row r="4543" spans="1:8">
      <c r="A4543" s="2">
        <v>44488</v>
      </c>
      <c r="B4543" t="s">
        <v>31</v>
      </c>
      <c r="C4543" t="s">
        <v>13</v>
      </c>
      <c r="D4543" t="s">
        <v>29</v>
      </c>
      <c r="E4543">
        <v>15544</v>
      </c>
      <c r="F4543">
        <v>167064</v>
      </c>
      <c r="G4543" t="s">
        <v>16</v>
      </c>
      <c r="H4543" t="s">
        <v>4568</v>
      </c>
    </row>
    <row r="4544" spans="1:8">
      <c r="A4544" s="2">
        <v>44952</v>
      </c>
      <c r="B4544" t="s">
        <v>18</v>
      </c>
      <c r="C4544" t="s">
        <v>14</v>
      </c>
      <c r="D4544" t="s">
        <v>20</v>
      </c>
      <c r="E4544">
        <v>31137</v>
      </c>
      <c r="F4544">
        <v>134825</v>
      </c>
      <c r="G4544" t="s">
        <v>11</v>
      </c>
      <c r="H4544" t="s">
        <v>4569</v>
      </c>
    </row>
    <row r="4545" spans="1:8">
      <c r="A4545" s="2">
        <v>44573</v>
      </c>
      <c r="B4545" t="s">
        <v>27</v>
      </c>
      <c r="C4545" t="s">
        <v>24</v>
      </c>
      <c r="D4545" t="s">
        <v>20</v>
      </c>
      <c r="E4545">
        <v>81124</v>
      </c>
      <c r="F4545">
        <v>24647</v>
      </c>
      <c r="G4545" t="s">
        <v>16</v>
      </c>
      <c r="H4545" t="s">
        <v>4570</v>
      </c>
    </row>
    <row r="4546" spans="1:8">
      <c r="A4546" s="2">
        <v>44704</v>
      </c>
      <c r="B4546" t="s">
        <v>27</v>
      </c>
      <c r="C4546" t="s">
        <v>19</v>
      </c>
      <c r="D4546" t="s">
        <v>20</v>
      </c>
      <c r="E4546">
        <v>136361</v>
      </c>
      <c r="F4546">
        <v>135556</v>
      </c>
      <c r="G4546" t="s">
        <v>11</v>
      </c>
      <c r="H4546" t="s">
        <v>4571</v>
      </c>
    </row>
    <row r="4547" spans="1:8">
      <c r="A4547" s="2">
        <v>44724</v>
      </c>
      <c r="B4547" t="s">
        <v>13</v>
      </c>
      <c r="C4547" t="s">
        <v>13</v>
      </c>
      <c r="D4547" t="s">
        <v>48</v>
      </c>
      <c r="E4547">
        <v>49426</v>
      </c>
      <c r="F4547">
        <v>30911</v>
      </c>
      <c r="G4547" t="s">
        <v>25</v>
      </c>
      <c r="H4547" t="s">
        <v>4572</v>
      </c>
    </row>
    <row r="4548" spans="1:8">
      <c r="A4548" s="2">
        <v>44755</v>
      </c>
      <c r="B4548" t="s">
        <v>8</v>
      </c>
      <c r="C4548" t="s">
        <v>14</v>
      </c>
      <c r="D4548" t="s">
        <v>10</v>
      </c>
      <c r="E4548">
        <v>74588</v>
      </c>
      <c r="F4548">
        <v>165062</v>
      </c>
      <c r="G4548" t="s">
        <v>22</v>
      </c>
      <c r="H4548" t="s">
        <v>4573</v>
      </c>
    </row>
    <row r="4549" spans="1:8">
      <c r="A4549" s="2">
        <v>45251</v>
      </c>
      <c r="B4549" t="s">
        <v>13</v>
      </c>
      <c r="C4549" t="s">
        <v>9</v>
      </c>
      <c r="D4549" t="s">
        <v>29</v>
      </c>
      <c r="E4549">
        <v>145899</v>
      </c>
      <c r="F4549">
        <v>26137</v>
      </c>
      <c r="G4549" t="s">
        <v>16</v>
      </c>
      <c r="H4549" t="s">
        <v>4574</v>
      </c>
    </row>
    <row r="4550" spans="1:8">
      <c r="A4550" s="2">
        <v>44456</v>
      </c>
      <c r="B4550" t="s">
        <v>31</v>
      </c>
      <c r="C4550" t="s">
        <v>33</v>
      </c>
      <c r="D4550" t="s">
        <v>48</v>
      </c>
      <c r="E4550">
        <v>103069</v>
      </c>
      <c r="F4550">
        <v>164209</v>
      </c>
      <c r="G4550" t="s">
        <v>25</v>
      </c>
      <c r="H4550" t="s">
        <v>4575</v>
      </c>
    </row>
    <row r="4551" spans="1:8">
      <c r="A4551" s="2">
        <v>44617</v>
      </c>
      <c r="B4551" t="s">
        <v>13</v>
      </c>
      <c r="C4551" t="s">
        <v>14</v>
      </c>
      <c r="D4551" t="s">
        <v>48</v>
      </c>
      <c r="E4551">
        <v>87184</v>
      </c>
      <c r="F4551">
        <v>71960</v>
      </c>
      <c r="G4551" t="s">
        <v>11</v>
      </c>
      <c r="H4551" t="s">
        <v>4576</v>
      </c>
    </row>
    <row r="4552" spans="1:8">
      <c r="A4552" s="2">
        <v>44500</v>
      </c>
      <c r="B4552" t="s">
        <v>18</v>
      </c>
      <c r="C4552" t="s">
        <v>19</v>
      </c>
      <c r="D4552" t="s">
        <v>15</v>
      </c>
      <c r="E4552">
        <v>25738</v>
      </c>
      <c r="F4552">
        <v>60734</v>
      </c>
      <c r="G4552" t="s">
        <v>11</v>
      </c>
      <c r="H4552" t="s">
        <v>4577</v>
      </c>
    </row>
    <row r="4553" spans="1:8">
      <c r="A4553" s="2">
        <v>45138</v>
      </c>
      <c r="B4553" t="s">
        <v>45</v>
      </c>
      <c r="C4553" t="s">
        <v>9</v>
      </c>
      <c r="D4553" t="s">
        <v>29</v>
      </c>
      <c r="E4553">
        <v>89075</v>
      </c>
      <c r="F4553">
        <v>94076</v>
      </c>
      <c r="G4553" t="s">
        <v>22</v>
      </c>
      <c r="H4553" t="s">
        <v>4578</v>
      </c>
    </row>
    <row r="4554" spans="1:8">
      <c r="A4554" s="2">
        <v>45259</v>
      </c>
      <c r="B4554" t="s">
        <v>18</v>
      </c>
      <c r="C4554" t="s">
        <v>13</v>
      </c>
      <c r="D4554" t="s">
        <v>20</v>
      </c>
      <c r="E4554">
        <v>20357</v>
      </c>
      <c r="F4554">
        <v>126523</v>
      </c>
      <c r="G4554" t="s">
        <v>25</v>
      </c>
      <c r="H4554" t="s">
        <v>4579</v>
      </c>
    </row>
    <row r="4555" spans="1:8">
      <c r="A4555" s="2">
        <v>44738</v>
      </c>
      <c r="B4555" t="s">
        <v>45</v>
      </c>
      <c r="C4555" t="s">
        <v>14</v>
      </c>
      <c r="D4555" t="s">
        <v>20</v>
      </c>
      <c r="E4555">
        <v>53779</v>
      </c>
      <c r="F4555">
        <v>13861</v>
      </c>
      <c r="G4555" t="s">
        <v>22</v>
      </c>
      <c r="H4555" t="s">
        <v>4580</v>
      </c>
    </row>
    <row r="4556" spans="1:8">
      <c r="A4556" s="2">
        <v>45286</v>
      </c>
      <c r="B4556" t="s">
        <v>18</v>
      </c>
      <c r="C4556" t="s">
        <v>9</v>
      </c>
      <c r="D4556" t="s">
        <v>15</v>
      </c>
      <c r="E4556">
        <v>69072</v>
      </c>
      <c r="F4556">
        <v>134009</v>
      </c>
      <c r="G4556" t="s">
        <v>22</v>
      </c>
      <c r="H4556" t="s">
        <v>4581</v>
      </c>
    </row>
    <row r="4557" spans="1:8">
      <c r="A4557" s="2">
        <v>44304</v>
      </c>
      <c r="B4557" t="s">
        <v>13</v>
      </c>
      <c r="C4557" t="s">
        <v>13</v>
      </c>
      <c r="D4557" t="s">
        <v>20</v>
      </c>
      <c r="E4557">
        <v>117191</v>
      </c>
      <c r="F4557">
        <v>105173</v>
      </c>
      <c r="G4557" t="s">
        <v>16</v>
      </c>
      <c r="H4557" t="s">
        <v>4582</v>
      </c>
    </row>
    <row r="4558" spans="1:8">
      <c r="A4558" s="2">
        <v>44464</v>
      </c>
      <c r="B4558" t="s">
        <v>18</v>
      </c>
      <c r="C4558" t="s">
        <v>24</v>
      </c>
      <c r="D4558" t="s">
        <v>10</v>
      </c>
      <c r="E4558">
        <v>14617</v>
      </c>
      <c r="F4558">
        <v>106294</v>
      </c>
      <c r="G4558" t="s">
        <v>16</v>
      </c>
      <c r="H4558" t="s">
        <v>4583</v>
      </c>
    </row>
    <row r="4559" spans="1:8">
      <c r="A4559" s="2">
        <v>44418</v>
      </c>
      <c r="B4559" t="s">
        <v>13</v>
      </c>
      <c r="C4559" t="s">
        <v>33</v>
      </c>
      <c r="D4559" t="s">
        <v>20</v>
      </c>
      <c r="E4559">
        <v>138326</v>
      </c>
      <c r="F4559">
        <v>39946</v>
      </c>
      <c r="G4559" t="s">
        <v>22</v>
      </c>
      <c r="H4559" t="s">
        <v>4584</v>
      </c>
    </row>
    <row r="4560" spans="1:8">
      <c r="A4560" s="2">
        <v>44889</v>
      </c>
      <c r="B4560" t="s">
        <v>13</v>
      </c>
      <c r="C4560" t="s">
        <v>9</v>
      </c>
      <c r="D4560" t="s">
        <v>10</v>
      </c>
      <c r="E4560">
        <v>52342</v>
      </c>
      <c r="F4560">
        <v>60255</v>
      </c>
      <c r="G4560" t="s">
        <v>16</v>
      </c>
      <c r="H4560" t="s">
        <v>4585</v>
      </c>
    </row>
    <row r="4561" spans="1:8">
      <c r="A4561" s="2">
        <v>44451</v>
      </c>
      <c r="B4561" t="s">
        <v>31</v>
      </c>
      <c r="C4561" t="s">
        <v>24</v>
      </c>
      <c r="D4561" t="s">
        <v>15</v>
      </c>
      <c r="E4561">
        <v>20687</v>
      </c>
      <c r="F4561">
        <v>111056</v>
      </c>
      <c r="G4561" t="s">
        <v>25</v>
      </c>
      <c r="H4561" t="s">
        <v>4586</v>
      </c>
    </row>
    <row r="4562" spans="1:8">
      <c r="A4562" s="2">
        <v>44449</v>
      </c>
      <c r="B4562" t="s">
        <v>13</v>
      </c>
      <c r="C4562" t="s">
        <v>19</v>
      </c>
      <c r="D4562" t="s">
        <v>15</v>
      </c>
      <c r="E4562">
        <v>147868</v>
      </c>
      <c r="F4562">
        <v>102376</v>
      </c>
      <c r="G4562" t="s">
        <v>11</v>
      </c>
      <c r="H4562" t="s">
        <v>4587</v>
      </c>
    </row>
    <row r="4563" spans="1:8">
      <c r="A4563" s="2">
        <v>44453</v>
      </c>
      <c r="B4563" t="s">
        <v>8</v>
      </c>
      <c r="C4563" t="s">
        <v>19</v>
      </c>
      <c r="D4563" t="s">
        <v>10</v>
      </c>
      <c r="E4563">
        <v>69191</v>
      </c>
      <c r="F4563">
        <v>156501</v>
      </c>
      <c r="G4563" t="s">
        <v>11</v>
      </c>
      <c r="H4563" t="s">
        <v>4588</v>
      </c>
    </row>
    <row r="4564" spans="1:8">
      <c r="A4564" s="2">
        <v>44579</v>
      </c>
      <c r="B4564" t="s">
        <v>18</v>
      </c>
      <c r="C4564" t="s">
        <v>13</v>
      </c>
      <c r="D4564" t="s">
        <v>20</v>
      </c>
      <c r="E4564">
        <v>49801</v>
      </c>
      <c r="F4564">
        <v>147087</v>
      </c>
      <c r="G4564" t="s">
        <v>16</v>
      </c>
      <c r="H4564" t="s">
        <v>4589</v>
      </c>
    </row>
    <row r="4565" spans="1:8">
      <c r="A4565" s="2">
        <v>44638</v>
      </c>
      <c r="B4565" t="s">
        <v>27</v>
      </c>
      <c r="C4565" t="s">
        <v>14</v>
      </c>
      <c r="D4565" t="s">
        <v>15</v>
      </c>
      <c r="E4565">
        <v>16747</v>
      </c>
      <c r="F4565">
        <v>60009</v>
      </c>
      <c r="G4565" t="s">
        <v>25</v>
      </c>
      <c r="H4565" t="s">
        <v>4590</v>
      </c>
    </row>
    <row r="4566" spans="1:8">
      <c r="A4566" s="2">
        <v>44795</v>
      </c>
      <c r="B4566" t="s">
        <v>27</v>
      </c>
      <c r="C4566" t="s">
        <v>33</v>
      </c>
      <c r="D4566" t="s">
        <v>15</v>
      </c>
      <c r="E4566">
        <v>17936</v>
      </c>
      <c r="F4566">
        <v>41870</v>
      </c>
      <c r="G4566" t="s">
        <v>16</v>
      </c>
      <c r="H4566" t="s">
        <v>4591</v>
      </c>
    </row>
    <row r="4567" spans="1:8">
      <c r="A4567" s="2">
        <v>44586</v>
      </c>
      <c r="B4567" t="s">
        <v>27</v>
      </c>
      <c r="C4567" t="s">
        <v>13</v>
      </c>
      <c r="D4567" t="s">
        <v>10</v>
      </c>
      <c r="E4567">
        <v>92678</v>
      </c>
      <c r="F4567">
        <v>48071</v>
      </c>
      <c r="G4567" t="s">
        <v>25</v>
      </c>
      <c r="H4567" t="s">
        <v>4592</v>
      </c>
    </row>
    <row r="4568" spans="1:8">
      <c r="A4568" s="2">
        <v>44778</v>
      </c>
      <c r="B4568" t="s">
        <v>8</v>
      </c>
      <c r="C4568" t="s">
        <v>9</v>
      </c>
      <c r="D4568" t="s">
        <v>15</v>
      </c>
      <c r="E4568">
        <v>125129</v>
      </c>
      <c r="F4568">
        <v>68079</v>
      </c>
      <c r="G4568" t="s">
        <v>11</v>
      </c>
      <c r="H4568" t="s">
        <v>4593</v>
      </c>
    </row>
    <row r="4569" spans="1:8">
      <c r="A4569" s="2">
        <v>45264</v>
      </c>
      <c r="B4569" t="s">
        <v>13</v>
      </c>
      <c r="C4569" t="s">
        <v>33</v>
      </c>
      <c r="D4569" t="s">
        <v>20</v>
      </c>
      <c r="E4569">
        <v>23097</v>
      </c>
      <c r="F4569">
        <v>128690</v>
      </c>
      <c r="G4569" t="s">
        <v>25</v>
      </c>
      <c r="H4569" t="s">
        <v>4594</v>
      </c>
    </row>
    <row r="4570" spans="1:8">
      <c r="A4570" s="2">
        <v>44794</v>
      </c>
      <c r="B4570" t="s">
        <v>18</v>
      </c>
      <c r="C4570" t="s">
        <v>24</v>
      </c>
      <c r="D4570" t="s">
        <v>15</v>
      </c>
      <c r="E4570">
        <v>147300</v>
      </c>
      <c r="F4570">
        <v>32962</v>
      </c>
      <c r="G4570" t="s">
        <v>11</v>
      </c>
      <c r="H4570" t="s">
        <v>4595</v>
      </c>
    </row>
    <row r="4571" spans="1:8">
      <c r="A4571" s="2">
        <v>44215</v>
      </c>
      <c r="B4571" t="s">
        <v>45</v>
      </c>
      <c r="C4571" t="s">
        <v>33</v>
      </c>
      <c r="D4571" t="s">
        <v>10</v>
      </c>
      <c r="E4571">
        <v>70832</v>
      </c>
      <c r="F4571">
        <v>91532</v>
      </c>
      <c r="G4571" t="s">
        <v>16</v>
      </c>
      <c r="H4571" t="s">
        <v>4596</v>
      </c>
    </row>
    <row r="4572" spans="1:8">
      <c r="A4572" s="2">
        <v>44803</v>
      </c>
      <c r="B4572" t="s">
        <v>45</v>
      </c>
      <c r="C4572" t="s">
        <v>24</v>
      </c>
      <c r="D4572" t="s">
        <v>20</v>
      </c>
      <c r="E4572">
        <v>66868</v>
      </c>
      <c r="F4572">
        <v>58717</v>
      </c>
      <c r="G4572" t="s">
        <v>25</v>
      </c>
      <c r="H4572" t="s">
        <v>4597</v>
      </c>
    </row>
    <row r="4573" spans="1:8">
      <c r="A4573" s="2">
        <v>44229</v>
      </c>
      <c r="B4573" t="s">
        <v>31</v>
      </c>
      <c r="C4573" t="s">
        <v>13</v>
      </c>
      <c r="D4573" t="s">
        <v>29</v>
      </c>
      <c r="E4573">
        <v>24141</v>
      </c>
      <c r="F4573">
        <v>157656</v>
      </c>
      <c r="G4573" t="s">
        <v>16</v>
      </c>
      <c r="H4573" t="s">
        <v>4598</v>
      </c>
    </row>
    <row r="4574" spans="1:8">
      <c r="A4574" s="2">
        <v>45058</v>
      </c>
      <c r="B4574" t="s">
        <v>8</v>
      </c>
      <c r="C4574" t="s">
        <v>14</v>
      </c>
      <c r="D4574" t="s">
        <v>10</v>
      </c>
      <c r="E4574">
        <v>121133</v>
      </c>
      <c r="F4574">
        <v>61156</v>
      </c>
      <c r="G4574" t="s">
        <v>22</v>
      </c>
      <c r="H4574" t="s">
        <v>4599</v>
      </c>
    </row>
    <row r="4575" spans="1:8">
      <c r="A4575" s="2">
        <v>44351</v>
      </c>
      <c r="B4575" t="s">
        <v>18</v>
      </c>
      <c r="C4575" t="s">
        <v>19</v>
      </c>
      <c r="D4575" t="s">
        <v>29</v>
      </c>
      <c r="E4575">
        <v>77409</v>
      </c>
      <c r="F4575">
        <v>62962</v>
      </c>
      <c r="G4575" t="s">
        <v>22</v>
      </c>
      <c r="H4575" t="s">
        <v>4600</v>
      </c>
    </row>
    <row r="4576" spans="1:8">
      <c r="A4576" s="2">
        <v>45101</v>
      </c>
      <c r="B4576" t="s">
        <v>13</v>
      </c>
      <c r="C4576" t="s">
        <v>33</v>
      </c>
      <c r="D4576" t="s">
        <v>15</v>
      </c>
      <c r="E4576">
        <v>149030</v>
      </c>
      <c r="F4576">
        <v>153894</v>
      </c>
      <c r="G4576" t="s">
        <v>16</v>
      </c>
      <c r="H4576" t="s">
        <v>4601</v>
      </c>
    </row>
    <row r="4577" spans="1:8">
      <c r="A4577" s="2">
        <v>44601</v>
      </c>
      <c r="B4577" t="s">
        <v>27</v>
      </c>
      <c r="C4577" t="s">
        <v>14</v>
      </c>
      <c r="D4577" t="s">
        <v>20</v>
      </c>
      <c r="E4577">
        <v>17489</v>
      </c>
      <c r="F4577">
        <v>93703</v>
      </c>
      <c r="G4577" t="s">
        <v>11</v>
      </c>
      <c r="H4577" t="s">
        <v>4602</v>
      </c>
    </row>
    <row r="4578" spans="1:8">
      <c r="A4578" s="2">
        <v>45040</v>
      </c>
      <c r="B4578" t="s">
        <v>8</v>
      </c>
      <c r="C4578" t="s">
        <v>14</v>
      </c>
      <c r="D4578" t="s">
        <v>15</v>
      </c>
      <c r="E4578">
        <v>149418</v>
      </c>
      <c r="F4578">
        <v>56101</v>
      </c>
      <c r="G4578" t="s">
        <v>25</v>
      </c>
      <c r="H4578" t="s">
        <v>4603</v>
      </c>
    </row>
    <row r="4579" spans="1:8">
      <c r="A4579" s="2">
        <v>44943</v>
      </c>
      <c r="B4579" t="s">
        <v>8</v>
      </c>
      <c r="C4579" t="s">
        <v>19</v>
      </c>
      <c r="D4579" t="s">
        <v>20</v>
      </c>
      <c r="E4579">
        <v>135871</v>
      </c>
      <c r="F4579">
        <v>106944</v>
      </c>
      <c r="G4579" t="s">
        <v>16</v>
      </c>
      <c r="H4579" t="s">
        <v>4604</v>
      </c>
    </row>
    <row r="4580" spans="1:8">
      <c r="A4580" s="2">
        <v>44467</v>
      </c>
      <c r="B4580" t="s">
        <v>18</v>
      </c>
      <c r="C4580" t="s">
        <v>33</v>
      </c>
      <c r="D4580" t="s">
        <v>48</v>
      </c>
      <c r="E4580">
        <v>53235</v>
      </c>
      <c r="F4580">
        <v>28470</v>
      </c>
      <c r="G4580" t="s">
        <v>11</v>
      </c>
      <c r="H4580" t="s">
        <v>4605</v>
      </c>
    </row>
    <row r="4581" spans="1:8">
      <c r="A4581" s="2">
        <v>44966</v>
      </c>
      <c r="B4581" t="s">
        <v>13</v>
      </c>
      <c r="C4581" t="s">
        <v>33</v>
      </c>
      <c r="D4581" t="s">
        <v>15</v>
      </c>
      <c r="E4581">
        <v>49428</v>
      </c>
      <c r="F4581">
        <v>117491</v>
      </c>
      <c r="G4581" t="s">
        <v>25</v>
      </c>
      <c r="H4581" t="s">
        <v>4606</v>
      </c>
    </row>
    <row r="4582" spans="1:8">
      <c r="A4582" s="2">
        <v>44368</v>
      </c>
      <c r="B4582" t="s">
        <v>31</v>
      </c>
      <c r="C4582" t="s">
        <v>14</v>
      </c>
      <c r="D4582" t="s">
        <v>15</v>
      </c>
      <c r="E4582">
        <v>139664</v>
      </c>
      <c r="F4582">
        <v>100350</v>
      </c>
      <c r="G4582" t="s">
        <v>16</v>
      </c>
      <c r="H4582" t="s">
        <v>4607</v>
      </c>
    </row>
    <row r="4583" spans="1:8">
      <c r="A4583" s="2">
        <v>44470</v>
      </c>
      <c r="B4583" t="s">
        <v>13</v>
      </c>
      <c r="C4583" t="s">
        <v>9</v>
      </c>
      <c r="D4583" t="s">
        <v>15</v>
      </c>
      <c r="E4583">
        <v>120665</v>
      </c>
      <c r="F4583">
        <v>42867</v>
      </c>
      <c r="G4583" t="s">
        <v>16</v>
      </c>
      <c r="H4583" t="s">
        <v>4608</v>
      </c>
    </row>
    <row r="4584" spans="1:8">
      <c r="A4584" s="2">
        <v>44455</v>
      </c>
      <c r="B4584" t="s">
        <v>31</v>
      </c>
      <c r="C4584" t="s">
        <v>9</v>
      </c>
      <c r="D4584" t="s">
        <v>10</v>
      </c>
      <c r="E4584">
        <v>28796</v>
      </c>
      <c r="F4584">
        <v>149906</v>
      </c>
      <c r="G4584" t="s">
        <v>11</v>
      </c>
      <c r="H4584" t="s">
        <v>4609</v>
      </c>
    </row>
    <row r="4585" spans="1:8">
      <c r="A4585" s="2">
        <v>44618</v>
      </c>
      <c r="B4585" t="s">
        <v>31</v>
      </c>
      <c r="C4585" t="s">
        <v>33</v>
      </c>
      <c r="D4585" t="s">
        <v>20</v>
      </c>
      <c r="E4585">
        <v>65776</v>
      </c>
      <c r="F4585">
        <v>133268</v>
      </c>
      <c r="G4585" t="s">
        <v>25</v>
      </c>
      <c r="H4585" t="s">
        <v>4610</v>
      </c>
    </row>
    <row r="4586" spans="1:8">
      <c r="A4586" s="2">
        <v>44560</v>
      </c>
      <c r="B4586" t="s">
        <v>27</v>
      </c>
      <c r="C4586" t="s">
        <v>14</v>
      </c>
      <c r="D4586" t="s">
        <v>20</v>
      </c>
      <c r="E4586">
        <v>126429</v>
      </c>
      <c r="F4586">
        <v>88396</v>
      </c>
      <c r="G4586" t="s">
        <v>25</v>
      </c>
      <c r="H4586" t="s">
        <v>4611</v>
      </c>
    </row>
    <row r="4587" spans="1:8">
      <c r="A4587" s="2">
        <v>44574</v>
      </c>
      <c r="B4587" t="s">
        <v>27</v>
      </c>
      <c r="C4587" t="s">
        <v>14</v>
      </c>
      <c r="D4587" t="s">
        <v>20</v>
      </c>
      <c r="E4587">
        <v>78696</v>
      </c>
      <c r="F4587">
        <v>85813</v>
      </c>
      <c r="G4587" t="s">
        <v>11</v>
      </c>
      <c r="H4587" t="s">
        <v>4612</v>
      </c>
    </row>
    <row r="4588" spans="1:8">
      <c r="A4588" s="2">
        <v>44776</v>
      </c>
      <c r="B4588" t="s">
        <v>18</v>
      </c>
      <c r="C4588" t="s">
        <v>13</v>
      </c>
      <c r="D4588" t="s">
        <v>10</v>
      </c>
      <c r="E4588">
        <v>144443</v>
      </c>
      <c r="F4588">
        <v>95709</v>
      </c>
      <c r="G4588" t="s">
        <v>16</v>
      </c>
      <c r="H4588" t="s">
        <v>4613</v>
      </c>
    </row>
    <row r="4589" spans="1:8">
      <c r="A4589" s="2">
        <v>45087</v>
      </c>
      <c r="B4589" t="s">
        <v>13</v>
      </c>
      <c r="C4589" t="s">
        <v>14</v>
      </c>
      <c r="D4589" t="s">
        <v>20</v>
      </c>
      <c r="E4589">
        <v>69435</v>
      </c>
      <c r="F4589">
        <v>142821</v>
      </c>
      <c r="G4589" t="s">
        <v>11</v>
      </c>
      <c r="H4589" t="s">
        <v>4614</v>
      </c>
    </row>
    <row r="4590" spans="1:8">
      <c r="A4590" s="2">
        <v>44918</v>
      </c>
      <c r="B4590" t="s">
        <v>31</v>
      </c>
      <c r="C4590" t="s">
        <v>19</v>
      </c>
      <c r="D4590" t="s">
        <v>15</v>
      </c>
      <c r="E4590">
        <v>52020</v>
      </c>
      <c r="F4590">
        <v>12746</v>
      </c>
      <c r="G4590" t="s">
        <v>11</v>
      </c>
      <c r="H4590" t="s">
        <v>4615</v>
      </c>
    </row>
    <row r="4591" spans="1:8">
      <c r="A4591" s="2">
        <v>45077</v>
      </c>
      <c r="B4591" t="s">
        <v>18</v>
      </c>
      <c r="C4591" t="s">
        <v>9</v>
      </c>
      <c r="D4591" t="s">
        <v>29</v>
      </c>
      <c r="E4591">
        <v>46119</v>
      </c>
      <c r="F4591">
        <v>66778</v>
      </c>
      <c r="G4591" t="s">
        <v>16</v>
      </c>
      <c r="H4591" t="s">
        <v>4616</v>
      </c>
    </row>
    <row r="4592" spans="1:8">
      <c r="A4592" s="2">
        <v>44801</v>
      </c>
      <c r="B4592" t="s">
        <v>31</v>
      </c>
      <c r="C4592" t="s">
        <v>13</v>
      </c>
      <c r="D4592" t="s">
        <v>48</v>
      </c>
      <c r="E4592">
        <v>108764</v>
      </c>
      <c r="F4592">
        <v>129883</v>
      </c>
      <c r="G4592" t="s">
        <v>25</v>
      </c>
      <c r="H4592" t="s">
        <v>4617</v>
      </c>
    </row>
    <row r="4593" spans="1:8">
      <c r="A4593" s="2">
        <v>44218</v>
      </c>
      <c r="B4593" t="s">
        <v>8</v>
      </c>
      <c r="C4593" t="s">
        <v>19</v>
      </c>
      <c r="D4593" t="s">
        <v>20</v>
      </c>
      <c r="E4593">
        <v>77653</v>
      </c>
      <c r="F4593">
        <v>112806</v>
      </c>
      <c r="G4593" t="s">
        <v>22</v>
      </c>
      <c r="H4593" t="s">
        <v>4618</v>
      </c>
    </row>
    <row r="4594" spans="1:8">
      <c r="A4594" s="2">
        <v>44579</v>
      </c>
      <c r="B4594" t="s">
        <v>45</v>
      </c>
      <c r="C4594" t="s">
        <v>9</v>
      </c>
      <c r="D4594" t="s">
        <v>10</v>
      </c>
      <c r="E4594">
        <v>138718</v>
      </c>
      <c r="F4594">
        <v>50399</v>
      </c>
      <c r="G4594" t="s">
        <v>22</v>
      </c>
      <c r="H4594" t="s">
        <v>4619</v>
      </c>
    </row>
    <row r="4595" spans="1:8">
      <c r="A4595" s="2">
        <v>44330</v>
      </c>
      <c r="B4595" t="s">
        <v>45</v>
      </c>
      <c r="C4595" t="s">
        <v>19</v>
      </c>
      <c r="D4595" t="s">
        <v>10</v>
      </c>
      <c r="E4595">
        <v>42839</v>
      </c>
      <c r="F4595">
        <v>110581</v>
      </c>
      <c r="G4595" t="s">
        <v>11</v>
      </c>
      <c r="H4595" t="s">
        <v>4620</v>
      </c>
    </row>
    <row r="4596" spans="1:8">
      <c r="A4596" s="2">
        <v>45245</v>
      </c>
      <c r="B4596" t="s">
        <v>31</v>
      </c>
      <c r="C4596" t="s">
        <v>24</v>
      </c>
      <c r="D4596" t="s">
        <v>20</v>
      </c>
      <c r="E4596">
        <v>81887</v>
      </c>
      <c r="F4596">
        <v>35544</v>
      </c>
      <c r="G4596" t="s">
        <v>25</v>
      </c>
      <c r="H4596" t="s">
        <v>4621</v>
      </c>
    </row>
    <row r="4597" spans="1:8">
      <c r="A4597" s="2">
        <v>44699</v>
      </c>
      <c r="B4597" t="s">
        <v>18</v>
      </c>
      <c r="C4597" t="s">
        <v>33</v>
      </c>
      <c r="D4597" t="s">
        <v>29</v>
      </c>
      <c r="E4597">
        <v>141778</v>
      </c>
      <c r="F4597">
        <v>111191</v>
      </c>
      <c r="G4597" t="s">
        <v>16</v>
      </c>
      <c r="H4597" t="s">
        <v>4622</v>
      </c>
    </row>
    <row r="4598" spans="1:8">
      <c r="A4598" s="2">
        <v>44340</v>
      </c>
      <c r="B4598" t="s">
        <v>27</v>
      </c>
      <c r="C4598" t="s">
        <v>24</v>
      </c>
      <c r="D4598" t="s">
        <v>20</v>
      </c>
      <c r="E4598">
        <v>25660</v>
      </c>
      <c r="F4598">
        <v>86490</v>
      </c>
      <c r="G4598" t="s">
        <v>25</v>
      </c>
      <c r="H4598" t="s">
        <v>4623</v>
      </c>
    </row>
    <row r="4599" spans="1:8">
      <c r="A4599" s="2">
        <v>44420</v>
      </c>
      <c r="B4599" t="s">
        <v>13</v>
      </c>
      <c r="C4599" t="s">
        <v>33</v>
      </c>
      <c r="D4599" t="s">
        <v>10</v>
      </c>
      <c r="E4599">
        <v>72323</v>
      </c>
      <c r="F4599">
        <v>152085</v>
      </c>
      <c r="G4599" t="s">
        <v>11</v>
      </c>
      <c r="H4599" t="s">
        <v>4624</v>
      </c>
    </row>
    <row r="4600" spans="1:8">
      <c r="A4600" s="2">
        <v>44416</v>
      </c>
      <c r="B4600" t="s">
        <v>31</v>
      </c>
      <c r="C4600" t="s">
        <v>9</v>
      </c>
      <c r="D4600" t="s">
        <v>48</v>
      </c>
      <c r="E4600">
        <v>143870</v>
      </c>
      <c r="F4600">
        <v>69508</v>
      </c>
      <c r="G4600" t="s">
        <v>25</v>
      </c>
      <c r="H4600" t="s">
        <v>4625</v>
      </c>
    </row>
    <row r="4601" spans="1:8">
      <c r="A4601" s="2">
        <v>44375</v>
      </c>
      <c r="B4601" t="s">
        <v>31</v>
      </c>
      <c r="C4601" t="s">
        <v>9</v>
      </c>
      <c r="D4601" t="s">
        <v>29</v>
      </c>
      <c r="E4601">
        <v>51113</v>
      </c>
      <c r="F4601">
        <v>16668</v>
      </c>
      <c r="G4601" t="s">
        <v>25</v>
      </c>
      <c r="H4601" t="s">
        <v>4626</v>
      </c>
    </row>
    <row r="4602" spans="1:8">
      <c r="A4602" s="2">
        <v>44629</v>
      </c>
      <c r="B4602" t="s">
        <v>13</v>
      </c>
      <c r="C4602" t="s">
        <v>24</v>
      </c>
      <c r="D4602" t="s">
        <v>20</v>
      </c>
      <c r="E4602">
        <v>96991</v>
      </c>
      <c r="F4602">
        <v>135300</v>
      </c>
      <c r="G4602" t="s">
        <v>16</v>
      </c>
      <c r="H4602" t="s">
        <v>4627</v>
      </c>
    </row>
    <row r="4603" spans="1:8">
      <c r="A4603" s="2">
        <v>44461</v>
      </c>
      <c r="B4603" t="s">
        <v>27</v>
      </c>
      <c r="C4603" t="s">
        <v>19</v>
      </c>
      <c r="D4603" t="s">
        <v>48</v>
      </c>
      <c r="E4603">
        <v>78847</v>
      </c>
      <c r="F4603">
        <v>132198</v>
      </c>
      <c r="G4603" t="s">
        <v>22</v>
      </c>
      <c r="H4603" t="s">
        <v>4628</v>
      </c>
    </row>
    <row r="4604" spans="1:8">
      <c r="A4604" s="2">
        <v>45150</v>
      </c>
      <c r="B4604" t="s">
        <v>31</v>
      </c>
      <c r="C4604" t="s">
        <v>33</v>
      </c>
      <c r="D4604" t="s">
        <v>20</v>
      </c>
      <c r="E4604">
        <v>61026</v>
      </c>
      <c r="F4604">
        <v>29712</v>
      </c>
      <c r="G4604" t="s">
        <v>25</v>
      </c>
      <c r="H4604" t="s">
        <v>4629</v>
      </c>
    </row>
    <row r="4605" spans="1:8">
      <c r="A4605" s="2">
        <v>44625</v>
      </c>
      <c r="B4605" t="s">
        <v>8</v>
      </c>
      <c r="C4605" t="s">
        <v>33</v>
      </c>
      <c r="D4605" t="s">
        <v>29</v>
      </c>
      <c r="E4605">
        <v>139349</v>
      </c>
      <c r="F4605">
        <v>13194</v>
      </c>
      <c r="G4605" t="s">
        <v>25</v>
      </c>
      <c r="H4605" t="s">
        <v>4630</v>
      </c>
    </row>
    <row r="4606" spans="1:8">
      <c r="A4606" s="2">
        <v>44612</v>
      </c>
      <c r="B4606" t="s">
        <v>27</v>
      </c>
      <c r="C4606" t="s">
        <v>13</v>
      </c>
      <c r="D4606" t="s">
        <v>10</v>
      </c>
      <c r="E4606">
        <v>58974</v>
      </c>
      <c r="F4606">
        <v>38549</v>
      </c>
      <c r="G4606" t="s">
        <v>22</v>
      </c>
      <c r="H4606" t="s">
        <v>4631</v>
      </c>
    </row>
    <row r="4607" spans="1:8">
      <c r="A4607" s="2">
        <v>44923</v>
      </c>
      <c r="B4607" t="s">
        <v>8</v>
      </c>
      <c r="C4607" t="s">
        <v>14</v>
      </c>
      <c r="D4607" t="s">
        <v>29</v>
      </c>
      <c r="E4607">
        <v>27955</v>
      </c>
      <c r="F4607">
        <v>55390</v>
      </c>
      <c r="G4607" t="s">
        <v>25</v>
      </c>
      <c r="H4607" t="s">
        <v>4632</v>
      </c>
    </row>
    <row r="4608" spans="1:8">
      <c r="A4608" s="2">
        <v>44393</v>
      </c>
      <c r="B4608" t="s">
        <v>45</v>
      </c>
      <c r="C4608" t="s">
        <v>19</v>
      </c>
      <c r="D4608" t="s">
        <v>15</v>
      </c>
      <c r="E4608">
        <v>105847</v>
      </c>
      <c r="F4608">
        <v>13350</v>
      </c>
      <c r="G4608" t="s">
        <v>25</v>
      </c>
      <c r="H4608" t="s">
        <v>4633</v>
      </c>
    </row>
    <row r="4609" spans="1:8">
      <c r="A4609" s="2">
        <v>45273</v>
      </c>
      <c r="B4609" t="s">
        <v>13</v>
      </c>
      <c r="C4609" t="s">
        <v>19</v>
      </c>
      <c r="D4609" t="s">
        <v>20</v>
      </c>
      <c r="E4609">
        <v>94357</v>
      </c>
      <c r="F4609">
        <v>144768</v>
      </c>
      <c r="G4609" t="s">
        <v>25</v>
      </c>
      <c r="H4609" t="s">
        <v>4634</v>
      </c>
    </row>
    <row r="4610" spans="1:8">
      <c r="A4610" s="2">
        <v>44676</v>
      </c>
      <c r="B4610" t="s">
        <v>27</v>
      </c>
      <c r="C4610" t="s">
        <v>13</v>
      </c>
      <c r="D4610" t="s">
        <v>48</v>
      </c>
      <c r="E4610">
        <v>71799</v>
      </c>
      <c r="F4610">
        <v>105550</v>
      </c>
      <c r="G4610" t="s">
        <v>22</v>
      </c>
      <c r="H4610" t="s">
        <v>4635</v>
      </c>
    </row>
    <row r="4611" spans="1:8">
      <c r="A4611" s="2">
        <v>45086</v>
      </c>
      <c r="B4611" t="s">
        <v>27</v>
      </c>
      <c r="C4611" t="s">
        <v>9</v>
      </c>
      <c r="D4611" t="s">
        <v>48</v>
      </c>
      <c r="E4611">
        <v>125269</v>
      </c>
      <c r="F4611">
        <v>50248</v>
      </c>
      <c r="G4611" t="s">
        <v>11</v>
      </c>
      <c r="H4611" t="s">
        <v>4636</v>
      </c>
    </row>
    <row r="4612" spans="1:8">
      <c r="A4612" s="2">
        <v>45121</v>
      </c>
      <c r="B4612" t="s">
        <v>18</v>
      </c>
      <c r="C4612" t="s">
        <v>24</v>
      </c>
      <c r="D4612" t="s">
        <v>29</v>
      </c>
      <c r="E4612">
        <v>126942</v>
      </c>
      <c r="F4612">
        <v>106572</v>
      </c>
      <c r="G4612" t="s">
        <v>22</v>
      </c>
      <c r="H4612" t="s">
        <v>4637</v>
      </c>
    </row>
    <row r="4613" spans="1:8">
      <c r="A4613" s="2">
        <v>44319</v>
      </c>
      <c r="B4613" t="s">
        <v>18</v>
      </c>
      <c r="C4613" t="s">
        <v>19</v>
      </c>
      <c r="D4613" t="s">
        <v>29</v>
      </c>
      <c r="E4613">
        <v>108904</v>
      </c>
      <c r="F4613">
        <v>125623</v>
      </c>
      <c r="G4613" t="s">
        <v>22</v>
      </c>
      <c r="H4613" t="s">
        <v>4638</v>
      </c>
    </row>
    <row r="4614" spans="1:8">
      <c r="A4614" s="2">
        <v>44974</v>
      </c>
      <c r="B4614" t="s">
        <v>13</v>
      </c>
      <c r="C4614" t="s">
        <v>33</v>
      </c>
      <c r="D4614" t="s">
        <v>29</v>
      </c>
      <c r="E4614">
        <v>149778</v>
      </c>
      <c r="F4614">
        <v>33597</v>
      </c>
      <c r="G4614" t="s">
        <v>11</v>
      </c>
      <c r="H4614" t="s">
        <v>4639</v>
      </c>
    </row>
    <row r="4615" spans="1:8">
      <c r="A4615" s="2">
        <v>44544</v>
      </c>
      <c r="B4615" t="s">
        <v>27</v>
      </c>
      <c r="C4615" t="s">
        <v>13</v>
      </c>
      <c r="D4615" t="s">
        <v>48</v>
      </c>
      <c r="E4615">
        <v>73409</v>
      </c>
      <c r="F4615">
        <v>106393</v>
      </c>
      <c r="G4615" t="s">
        <v>16</v>
      </c>
      <c r="H4615" t="s">
        <v>4640</v>
      </c>
    </row>
    <row r="4616" spans="1:8">
      <c r="A4616" s="2">
        <v>44225</v>
      </c>
      <c r="B4616" t="s">
        <v>45</v>
      </c>
      <c r="C4616" t="s">
        <v>24</v>
      </c>
      <c r="D4616" t="s">
        <v>10</v>
      </c>
      <c r="E4616">
        <v>27193</v>
      </c>
      <c r="F4616">
        <v>42693</v>
      </c>
      <c r="G4616" t="s">
        <v>22</v>
      </c>
      <c r="H4616" t="s">
        <v>4641</v>
      </c>
    </row>
    <row r="4617" spans="1:8">
      <c r="A4617" s="2">
        <v>45171</v>
      </c>
      <c r="B4617" t="s">
        <v>31</v>
      </c>
      <c r="C4617" t="s">
        <v>24</v>
      </c>
      <c r="D4617" t="s">
        <v>48</v>
      </c>
      <c r="E4617">
        <v>140413</v>
      </c>
      <c r="F4617">
        <v>168103</v>
      </c>
      <c r="G4617" t="s">
        <v>25</v>
      </c>
      <c r="H4617" t="s">
        <v>4642</v>
      </c>
    </row>
    <row r="4618" spans="1:8">
      <c r="A4618" s="2">
        <v>44231</v>
      </c>
      <c r="B4618" t="s">
        <v>13</v>
      </c>
      <c r="C4618" t="s">
        <v>19</v>
      </c>
      <c r="D4618" t="s">
        <v>10</v>
      </c>
      <c r="E4618">
        <v>138973</v>
      </c>
      <c r="F4618">
        <v>87147</v>
      </c>
      <c r="G4618" t="s">
        <v>16</v>
      </c>
      <c r="H4618" t="s">
        <v>4643</v>
      </c>
    </row>
    <row r="4619" spans="1:8">
      <c r="A4619" s="2">
        <v>44819</v>
      </c>
      <c r="B4619" t="s">
        <v>13</v>
      </c>
      <c r="C4619" t="s">
        <v>14</v>
      </c>
      <c r="D4619" t="s">
        <v>29</v>
      </c>
      <c r="E4619">
        <v>110789</v>
      </c>
      <c r="F4619">
        <v>133953</v>
      </c>
      <c r="G4619" t="s">
        <v>16</v>
      </c>
      <c r="H4619" t="s">
        <v>4644</v>
      </c>
    </row>
    <row r="4620" spans="1:8">
      <c r="A4620" s="2">
        <v>44785</v>
      </c>
      <c r="B4620" t="s">
        <v>18</v>
      </c>
      <c r="C4620" t="s">
        <v>33</v>
      </c>
      <c r="D4620" t="s">
        <v>15</v>
      </c>
      <c r="E4620">
        <v>93366</v>
      </c>
      <c r="F4620">
        <v>103644</v>
      </c>
      <c r="G4620" t="s">
        <v>11</v>
      </c>
      <c r="H4620" t="s">
        <v>4645</v>
      </c>
    </row>
    <row r="4621" spans="1:8">
      <c r="A4621" s="2">
        <v>45287</v>
      </c>
      <c r="B4621" t="s">
        <v>45</v>
      </c>
      <c r="C4621" t="s">
        <v>24</v>
      </c>
      <c r="D4621" t="s">
        <v>48</v>
      </c>
      <c r="E4621">
        <v>27013</v>
      </c>
      <c r="F4621">
        <v>109551</v>
      </c>
      <c r="G4621" t="s">
        <v>16</v>
      </c>
      <c r="H4621" t="s">
        <v>4646</v>
      </c>
    </row>
    <row r="4622" spans="1:8">
      <c r="A4622" s="2">
        <v>45100</v>
      </c>
      <c r="B4622" t="s">
        <v>13</v>
      </c>
      <c r="C4622" t="s">
        <v>33</v>
      </c>
      <c r="D4622" t="s">
        <v>29</v>
      </c>
      <c r="E4622">
        <v>147610</v>
      </c>
      <c r="F4622">
        <v>25532</v>
      </c>
      <c r="G4622" t="s">
        <v>25</v>
      </c>
      <c r="H4622" t="s">
        <v>4647</v>
      </c>
    </row>
    <row r="4623" spans="1:8">
      <c r="A4623" s="2">
        <v>44716</v>
      </c>
      <c r="B4623" t="s">
        <v>45</v>
      </c>
      <c r="C4623" t="s">
        <v>19</v>
      </c>
      <c r="D4623" t="s">
        <v>48</v>
      </c>
      <c r="E4623">
        <v>108417</v>
      </c>
      <c r="F4623">
        <v>37398</v>
      </c>
      <c r="G4623" t="s">
        <v>16</v>
      </c>
      <c r="H4623" t="s">
        <v>4648</v>
      </c>
    </row>
    <row r="4624" spans="1:8">
      <c r="A4624" s="2">
        <v>44318</v>
      </c>
      <c r="B4624" t="s">
        <v>13</v>
      </c>
      <c r="C4624" t="s">
        <v>13</v>
      </c>
      <c r="D4624" t="s">
        <v>29</v>
      </c>
      <c r="E4624">
        <v>60377</v>
      </c>
      <c r="F4624">
        <v>83330</v>
      </c>
      <c r="G4624" t="s">
        <v>25</v>
      </c>
      <c r="H4624" t="s">
        <v>4649</v>
      </c>
    </row>
    <row r="4625" spans="1:8">
      <c r="A4625" s="2">
        <v>44536</v>
      </c>
      <c r="B4625" t="s">
        <v>18</v>
      </c>
      <c r="C4625" t="s">
        <v>24</v>
      </c>
      <c r="D4625" t="s">
        <v>48</v>
      </c>
      <c r="E4625">
        <v>139486</v>
      </c>
      <c r="F4625">
        <v>136713</v>
      </c>
      <c r="G4625" t="s">
        <v>11</v>
      </c>
      <c r="H4625" t="s">
        <v>4650</v>
      </c>
    </row>
    <row r="4626" spans="1:8">
      <c r="A4626" s="2">
        <v>44371</v>
      </c>
      <c r="B4626" t="s">
        <v>31</v>
      </c>
      <c r="C4626" t="s">
        <v>19</v>
      </c>
      <c r="D4626" t="s">
        <v>20</v>
      </c>
      <c r="E4626">
        <v>57645</v>
      </c>
      <c r="F4626">
        <v>100276</v>
      </c>
      <c r="G4626" t="s">
        <v>16</v>
      </c>
      <c r="H4626" t="s">
        <v>4651</v>
      </c>
    </row>
    <row r="4627" spans="1:8">
      <c r="A4627" s="2">
        <v>44793</v>
      </c>
      <c r="B4627" t="s">
        <v>18</v>
      </c>
      <c r="C4627" t="s">
        <v>24</v>
      </c>
      <c r="D4627" t="s">
        <v>48</v>
      </c>
      <c r="E4627">
        <v>88070</v>
      </c>
      <c r="F4627">
        <v>123118</v>
      </c>
      <c r="G4627" t="s">
        <v>22</v>
      </c>
      <c r="H4627" t="s">
        <v>4652</v>
      </c>
    </row>
    <row r="4628" spans="1:8">
      <c r="A4628" s="2">
        <v>44647</v>
      </c>
      <c r="B4628" t="s">
        <v>13</v>
      </c>
      <c r="C4628" t="s">
        <v>13</v>
      </c>
      <c r="D4628" t="s">
        <v>20</v>
      </c>
      <c r="E4628">
        <v>93536</v>
      </c>
      <c r="F4628">
        <v>16015</v>
      </c>
      <c r="G4628" t="s">
        <v>11</v>
      </c>
      <c r="H4628" t="s">
        <v>4653</v>
      </c>
    </row>
    <row r="4629" spans="1:8">
      <c r="A4629" s="2">
        <v>44753</v>
      </c>
      <c r="B4629" t="s">
        <v>45</v>
      </c>
      <c r="C4629" t="s">
        <v>33</v>
      </c>
      <c r="D4629" t="s">
        <v>10</v>
      </c>
      <c r="E4629">
        <v>46085</v>
      </c>
      <c r="F4629">
        <v>19742</v>
      </c>
      <c r="G4629" t="s">
        <v>11</v>
      </c>
      <c r="H4629" t="s">
        <v>4654</v>
      </c>
    </row>
    <row r="4630" spans="1:8">
      <c r="A4630" s="2">
        <v>45236</v>
      </c>
      <c r="B4630" t="s">
        <v>8</v>
      </c>
      <c r="C4630" t="s">
        <v>33</v>
      </c>
      <c r="D4630" t="s">
        <v>48</v>
      </c>
      <c r="E4630">
        <v>99271</v>
      </c>
      <c r="F4630">
        <v>11542</v>
      </c>
      <c r="G4630" t="s">
        <v>25</v>
      </c>
      <c r="H4630" t="s">
        <v>4655</v>
      </c>
    </row>
    <row r="4631" spans="1:8">
      <c r="A4631" s="2">
        <v>44205</v>
      </c>
      <c r="B4631" t="s">
        <v>18</v>
      </c>
      <c r="C4631" t="s">
        <v>24</v>
      </c>
      <c r="D4631" t="s">
        <v>10</v>
      </c>
      <c r="E4631">
        <v>99500</v>
      </c>
      <c r="F4631">
        <v>140445</v>
      </c>
      <c r="G4631" t="s">
        <v>11</v>
      </c>
      <c r="H4631" t="s">
        <v>4656</v>
      </c>
    </row>
    <row r="4632" spans="1:8">
      <c r="A4632" s="2">
        <v>44530</v>
      </c>
      <c r="B4632" t="s">
        <v>45</v>
      </c>
      <c r="C4632" t="s">
        <v>19</v>
      </c>
      <c r="D4632" t="s">
        <v>15</v>
      </c>
      <c r="E4632">
        <v>131104</v>
      </c>
      <c r="F4632">
        <v>78375</v>
      </c>
      <c r="G4632" t="s">
        <v>22</v>
      </c>
      <c r="H4632" t="s">
        <v>4657</v>
      </c>
    </row>
    <row r="4633" spans="1:8">
      <c r="A4633" s="2">
        <v>45213</v>
      </c>
      <c r="B4633" t="s">
        <v>18</v>
      </c>
      <c r="C4633" t="s">
        <v>13</v>
      </c>
      <c r="D4633" t="s">
        <v>20</v>
      </c>
      <c r="E4633">
        <v>63792</v>
      </c>
      <c r="F4633">
        <v>61331</v>
      </c>
      <c r="G4633" t="s">
        <v>16</v>
      </c>
      <c r="H4633" t="s">
        <v>4658</v>
      </c>
    </row>
    <row r="4634" spans="1:8">
      <c r="A4634" s="2">
        <v>44523</v>
      </c>
      <c r="B4634" t="s">
        <v>13</v>
      </c>
      <c r="C4634" t="s">
        <v>9</v>
      </c>
      <c r="D4634" t="s">
        <v>48</v>
      </c>
      <c r="E4634">
        <v>15733</v>
      </c>
      <c r="F4634">
        <v>67992</v>
      </c>
      <c r="G4634" t="s">
        <v>16</v>
      </c>
      <c r="H4634" t="s">
        <v>4659</v>
      </c>
    </row>
    <row r="4635" spans="1:8">
      <c r="A4635" s="2">
        <v>44211</v>
      </c>
      <c r="B4635" t="s">
        <v>45</v>
      </c>
      <c r="C4635" t="s">
        <v>33</v>
      </c>
      <c r="D4635" t="s">
        <v>10</v>
      </c>
      <c r="E4635">
        <v>138276</v>
      </c>
      <c r="F4635">
        <v>85026</v>
      </c>
      <c r="G4635" t="s">
        <v>16</v>
      </c>
      <c r="H4635" t="s">
        <v>4660</v>
      </c>
    </row>
    <row r="4636" spans="1:8">
      <c r="A4636" s="2">
        <v>45035</v>
      </c>
      <c r="B4636" t="s">
        <v>31</v>
      </c>
      <c r="C4636" t="s">
        <v>9</v>
      </c>
      <c r="D4636" t="s">
        <v>29</v>
      </c>
      <c r="E4636">
        <v>130306</v>
      </c>
      <c r="F4636">
        <v>168878</v>
      </c>
      <c r="G4636" t="s">
        <v>25</v>
      </c>
      <c r="H4636" t="s">
        <v>4661</v>
      </c>
    </row>
    <row r="4637" spans="1:8">
      <c r="A4637" s="2">
        <v>44422</v>
      </c>
      <c r="B4637" t="s">
        <v>45</v>
      </c>
      <c r="C4637" t="s">
        <v>24</v>
      </c>
      <c r="D4637" t="s">
        <v>10</v>
      </c>
      <c r="E4637">
        <v>96733</v>
      </c>
      <c r="F4637">
        <v>93934</v>
      </c>
      <c r="G4637" t="s">
        <v>22</v>
      </c>
      <c r="H4637" t="s">
        <v>4662</v>
      </c>
    </row>
    <row r="4638" spans="1:8">
      <c r="A4638" s="2">
        <v>44309</v>
      </c>
      <c r="B4638" t="s">
        <v>27</v>
      </c>
      <c r="C4638" t="s">
        <v>9</v>
      </c>
      <c r="D4638" t="s">
        <v>48</v>
      </c>
      <c r="E4638">
        <v>88601</v>
      </c>
      <c r="F4638">
        <v>145121</v>
      </c>
      <c r="G4638" t="s">
        <v>25</v>
      </c>
      <c r="H4638" t="s">
        <v>4663</v>
      </c>
    </row>
    <row r="4639" spans="1:8">
      <c r="A4639" s="2">
        <v>44197</v>
      </c>
      <c r="B4639" t="s">
        <v>8</v>
      </c>
      <c r="C4639" t="s">
        <v>19</v>
      </c>
      <c r="D4639" t="s">
        <v>15</v>
      </c>
      <c r="E4639">
        <v>135948</v>
      </c>
      <c r="F4639">
        <v>161114</v>
      </c>
      <c r="G4639" t="s">
        <v>16</v>
      </c>
      <c r="H4639" t="s">
        <v>4664</v>
      </c>
    </row>
    <row r="4640" spans="1:8">
      <c r="A4640" s="2">
        <v>44462</v>
      </c>
      <c r="B4640" t="s">
        <v>13</v>
      </c>
      <c r="C4640" t="s">
        <v>19</v>
      </c>
      <c r="D4640" t="s">
        <v>20</v>
      </c>
      <c r="E4640">
        <v>57318</v>
      </c>
      <c r="F4640">
        <v>33704</v>
      </c>
      <c r="G4640" t="s">
        <v>16</v>
      </c>
      <c r="H4640" t="s">
        <v>4665</v>
      </c>
    </row>
    <row r="4641" spans="1:8">
      <c r="A4641" s="2">
        <v>45148</v>
      </c>
      <c r="B4641" t="s">
        <v>45</v>
      </c>
      <c r="C4641" t="s">
        <v>9</v>
      </c>
      <c r="D4641" t="s">
        <v>29</v>
      </c>
      <c r="E4641">
        <v>95094</v>
      </c>
      <c r="F4641">
        <v>33685</v>
      </c>
      <c r="G4641" t="s">
        <v>22</v>
      </c>
      <c r="H4641" t="s">
        <v>4666</v>
      </c>
    </row>
    <row r="4642" spans="1:8">
      <c r="A4642" s="2">
        <v>44502</v>
      </c>
      <c r="B4642" t="s">
        <v>13</v>
      </c>
      <c r="C4642" t="s">
        <v>19</v>
      </c>
      <c r="D4642" t="s">
        <v>10</v>
      </c>
      <c r="E4642">
        <v>94142</v>
      </c>
      <c r="F4642">
        <v>72451</v>
      </c>
      <c r="G4642" t="s">
        <v>25</v>
      </c>
      <c r="H4642" t="s">
        <v>4667</v>
      </c>
    </row>
    <row r="4643" spans="1:8">
      <c r="A4643" s="2">
        <v>44208</v>
      </c>
      <c r="B4643" t="s">
        <v>18</v>
      </c>
      <c r="C4643" t="s">
        <v>33</v>
      </c>
      <c r="D4643" t="s">
        <v>48</v>
      </c>
      <c r="E4643">
        <v>116325</v>
      </c>
      <c r="F4643">
        <v>59702</v>
      </c>
      <c r="G4643" t="s">
        <v>22</v>
      </c>
      <c r="H4643" t="s">
        <v>4668</v>
      </c>
    </row>
    <row r="4644" spans="1:8">
      <c r="A4644" s="2">
        <v>45133</v>
      </c>
      <c r="B4644" t="s">
        <v>18</v>
      </c>
      <c r="C4644" t="s">
        <v>24</v>
      </c>
      <c r="D4644" t="s">
        <v>48</v>
      </c>
      <c r="E4644">
        <v>75587</v>
      </c>
      <c r="F4644">
        <v>82233</v>
      </c>
      <c r="G4644" t="s">
        <v>16</v>
      </c>
      <c r="H4644" t="s">
        <v>4669</v>
      </c>
    </row>
    <row r="4645" spans="1:8">
      <c r="A4645" s="2">
        <v>44616</v>
      </c>
      <c r="B4645" t="s">
        <v>45</v>
      </c>
      <c r="C4645" t="s">
        <v>9</v>
      </c>
      <c r="D4645" t="s">
        <v>20</v>
      </c>
      <c r="E4645">
        <v>89835</v>
      </c>
      <c r="F4645">
        <v>47796</v>
      </c>
      <c r="G4645" t="s">
        <v>22</v>
      </c>
      <c r="H4645" t="s">
        <v>4670</v>
      </c>
    </row>
    <row r="4646" spans="1:8">
      <c r="A4646" s="2">
        <v>45085</v>
      </c>
      <c r="B4646" t="s">
        <v>27</v>
      </c>
      <c r="C4646" t="s">
        <v>33</v>
      </c>
      <c r="D4646" t="s">
        <v>29</v>
      </c>
      <c r="E4646">
        <v>102334</v>
      </c>
      <c r="F4646">
        <v>33755</v>
      </c>
      <c r="G4646" t="s">
        <v>22</v>
      </c>
      <c r="H4646" t="s">
        <v>4671</v>
      </c>
    </row>
    <row r="4647" spans="1:8">
      <c r="A4647" s="2">
        <v>44367</v>
      </c>
      <c r="B4647" t="s">
        <v>45</v>
      </c>
      <c r="C4647" t="s">
        <v>9</v>
      </c>
      <c r="D4647" t="s">
        <v>10</v>
      </c>
      <c r="E4647">
        <v>96984</v>
      </c>
      <c r="F4647">
        <v>136710</v>
      </c>
      <c r="G4647" t="s">
        <v>25</v>
      </c>
      <c r="H4647" t="s">
        <v>4672</v>
      </c>
    </row>
    <row r="4648" spans="1:8">
      <c r="A4648" s="2">
        <v>44330</v>
      </c>
      <c r="B4648" t="s">
        <v>31</v>
      </c>
      <c r="C4648" t="s">
        <v>33</v>
      </c>
      <c r="D4648" t="s">
        <v>10</v>
      </c>
      <c r="E4648">
        <v>129383</v>
      </c>
      <c r="F4648">
        <v>111340</v>
      </c>
      <c r="G4648" t="s">
        <v>25</v>
      </c>
      <c r="H4648" t="s">
        <v>4673</v>
      </c>
    </row>
    <row r="4649" spans="1:8">
      <c r="A4649" s="2">
        <v>45161</v>
      </c>
      <c r="B4649" t="s">
        <v>27</v>
      </c>
      <c r="C4649" t="s">
        <v>19</v>
      </c>
      <c r="D4649" t="s">
        <v>10</v>
      </c>
      <c r="E4649">
        <v>21300</v>
      </c>
      <c r="F4649">
        <v>31521</v>
      </c>
      <c r="G4649" t="s">
        <v>22</v>
      </c>
      <c r="H4649" t="s">
        <v>4674</v>
      </c>
    </row>
    <row r="4650" spans="1:8">
      <c r="A4650" s="2">
        <v>45245</v>
      </c>
      <c r="B4650" t="s">
        <v>13</v>
      </c>
      <c r="C4650" t="s">
        <v>19</v>
      </c>
      <c r="D4650" t="s">
        <v>20</v>
      </c>
      <c r="E4650">
        <v>129871</v>
      </c>
      <c r="F4650">
        <v>73921</v>
      </c>
      <c r="G4650" t="s">
        <v>11</v>
      </c>
      <c r="H4650" t="s">
        <v>4675</v>
      </c>
    </row>
    <row r="4651" spans="1:8">
      <c r="A4651" s="2">
        <v>44854</v>
      </c>
      <c r="B4651" t="s">
        <v>45</v>
      </c>
      <c r="C4651" t="s">
        <v>24</v>
      </c>
      <c r="D4651" t="s">
        <v>20</v>
      </c>
      <c r="E4651">
        <v>26059</v>
      </c>
      <c r="F4651">
        <v>38344</v>
      </c>
      <c r="G4651" t="s">
        <v>11</v>
      </c>
      <c r="H4651" t="s">
        <v>4676</v>
      </c>
    </row>
    <row r="4652" spans="1:8">
      <c r="A4652" s="2">
        <v>44375</v>
      </c>
      <c r="B4652" t="s">
        <v>13</v>
      </c>
      <c r="C4652" t="s">
        <v>19</v>
      </c>
      <c r="D4652" t="s">
        <v>29</v>
      </c>
      <c r="E4652">
        <v>72166</v>
      </c>
      <c r="F4652">
        <v>45539</v>
      </c>
      <c r="G4652" t="s">
        <v>25</v>
      </c>
      <c r="H4652" t="s">
        <v>4677</v>
      </c>
    </row>
    <row r="4653" spans="1:8">
      <c r="A4653" s="2">
        <v>45276</v>
      </c>
      <c r="B4653" t="s">
        <v>8</v>
      </c>
      <c r="C4653" t="s">
        <v>13</v>
      </c>
      <c r="D4653" t="s">
        <v>10</v>
      </c>
      <c r="E4653">
        <v>23720</v>
      </c>
      <c r="F4653">
        <v>146352</v>
      </c>
      <c r="G4653" t="s">
        <v>16</v>
      </c>
      <c r="H4653" t="s">
        <v>4678</v>
      </c>
    </row>
    <row r="4654" spans="1:8">
      <c r="A4654" s="2">
        <v>44307</v>
      </c>
      <c r="B4654" t="s">
        <v>27</v>
      </c>
      <c r="C4654" t="s">
        <v>33</v>
      </c>
      <c r="D4654" t="s">
        <v>10</v>
      </c>
      <c r="E4654">
        <v>68230</v>
      </c>
      <c r="F4654">
        <v>157352</v>
      </c>
      <c r="G4654" t="s">
        <v>16</v>
      </c>
      <c r="H4654" t="s">
        <v>4679</v>
      </c>
    </row>
    <row r="4655" spans="1:8">
      <c r="A4655" s="2">
        <v>44333</v>
      </c>
      <c r="B4655" t="s">
        <v>45</v>
      </c>
      <c r="C4655" t="s">
        <v>33</v>
      </c>
      <c r="D4655" t="s">
        <v>29</v>
      </c>
      <c r="E4655">
        <v>135077</v>
      </c>
      <c r="F4655">
        <v>167502</v>
      </c>
      <c r="G4655" t="s">
        <v>25</v>
      </c>
      <c r="H4655" t="s">
        <v>4680</v>
      </c>
    </row>
    <row r="4656" spans="1:8">
      <c r="A4656" s="2">
        <v>44428</v>
      </c>
      <c r="B4656" t="s">
        <v>8</v>
      </c>
      <c r="C4656" t="s">
        <v>9</v>
      </c>
      <c r="D4656" t="s">
        <v>29</v>
      </c>
      <c r="E4656">
        <v>10635</v>
      </c>
      <c r="F4656">
        <v>37594</v>
      </c>
      <c r="G4656" t="s">
        <v>25</v>
      </c>
      <c r="H4656" t="s">
        <v>4681</v>
      </c>
    </row>
    <row r="4657" spans="1:8">
      <c r="A4657" s="2">
        <v>45188</v>
      </c>
      <c r="B4657" t="s">
        <v>45</v>
      </c>
      <c r="C4657" t="s">
        <v>24</v>
      </c>
      <c r="D4657" t="s">
        <v>29</v>
      </c>
      <c r="E4657">
        <v>86742</v>
      </c>
      <c r="F4657">
        <v>99514</v>
      </c>
      <c r="G4657" t="s">
        <v>22</v>
      </c>
      <c r="H4657" t="s">
        <v>4682</v>
      </c>
    </row>
    <row r="4658" spans="1:8">
      <c r="A4658" s="2">
        <v>44664</v>
      </c>
      <c r="B4658" t="s">
        <v>31</v>
      </c>
      <c r="C4658" t="s">
        <v>14</v>
      </c>
      <c r="D4658" t="s">
        <v>48</v>
      </c>
      <c r="E4658">
        <v>74197</v>
      </c>
      <c r="F4658">
        <v>121152</v>
      </c>
      <c r="G4658" t="s">
        <v>16</v>
      </c>
      <c r="H4658" t="s">
        <v>4683</v>
      </c>
    </row>
    <row r="4659" spans="1:8">
      <c r="A4659" s="2">
        <v>44928</v>
      </c>
      <c r="B4659" t="s">
        <v>18</v>
      </c>
      <c r="C4659" t="s">
        <v>19</v>
      </c>
      <c r="D4659" t="s">
        <v>29</v>
      </c>
      <c r="E4659">
        <v>138547</v>
      </c>
      <c r="F4659">
        <v>11794</v>
      </c>
      <c r="G4659" t="s">
        <v>11</v>
      </c>
      <c r="H4659" t="s">
        <v>4684</v>
      </c>
    </row>
    <row r="4660" spans="1:8">
      <c r="A4660" s="2">
        <v>44677</v>
      </c>
      <c r="B4660" t="s">
        <v>13</v>
      </c>
      <c r="C4660" t="s">
        <v>14</v>
      </c>
      <c r="D4660" t="s">
        <v>15</v>
      </c>
      <c r="E4660">
        <v>54845</v>
      </c>
      <c r="F4660">
        <v>132168</v>
      </c>
      <c r="G4660" t="s">
        <v>25</v>
      </c>
      <c r="H4660" t="s">
        <v>4685</v>
      </c>
    </row>
    <row r="4661" spans="1:8">
      <c r="A4661" s="2">
        <v>45288</v>
      </c>
      <c r="B4661" t="s">
        <v>45</v>
      </c>
      <c r="C4661" t="s">
        <v>13</v>
      </c>
      <c r="D4661" t="s">
        <v>20</v>
      </c>
      <c r="E4661">
        <v>32805</v>
      </c>
      <c r="F4661">
        <v>131777</v>
      </c>
      <c r="G4661" t="s">
        <v>25</v>
      </c>
      <c r="H4661" t="s">
        <v>4686</v>
      </c>
    </row>
    <row r="4662" spans="1:8">
      <c r="A4662" s="2">
        <v>45010</v>
      </c>
      <c r="B4662" t="s">
        <v>27</v>
      </c>
      <c r="C4662" t="s">
        <v>24</v>
      </c>
      <c r="D4662" t="s">
        <v>29</v>
      </c>
      <c r="E4662">
        <v>124288</v>
      </c>
      <c r="F4662">
        <v>34980</v>
      </c>
      <c r="G4662" t="s">
        <v>16</v>
      </c>
      <c r="H4662" t="s">
        <v>4687</v>
      </c>
    </row>
    <row r="4663" spans="1:8">
      <c r="A4663" s="2">
        <v>45190</v>
      </c>
      <c r="B4663" t="s">
        <v>45</v>
      </c>
      <c r="C4663" t="s">
        <v>33</v>
      </c>
      <c r="D4663" t="s">
        <v>48</v>
      </c>
      <c r="E4663">
        <v>124862</v>
      </c>
      <c r="F4663">
        <v>72752</v>
      </c>
      <c r="G4663" t="s">
        <v>16</v>
      </c>
      <c r="H4663" t="s">
        <v>4688</v>
      </c>
    </row>
    <row r="4664" spans="1:8">
      <c r="A4664" s="2">
        <v>44519</v>
      </c>
      <c r="B4664" t="s">
        <v>45</v>
      </c>
      <c r="C4664" t="s">
        <v>14</v>
      </c>
      <c r="D4664" t="s">
        <v>15</v>
      </c>
      <c r="E4664">
        <v>35632</v>
      </c>
      <c r="F4664">
        <v>13229</v>
      </c>
      <c r="G4664" t="s">
        <v>11</v>
      </c>
      <c r="H4664" t="s">
        <v>4689</v>
      </c>
    </row>
    <row r="4665" spans="1:8">
      <c r="A4665" s="2">
        <v>45118</v>
      </c>
      <c r="B4665" t="s">
        <v>45</v>
      </c>
      <c r="C4665" t="s">
        <v>13</v>
      </c>
      <c r="D4665" t="s">
        <v>48</v>
      </c>
      <c r="E4665">
        <v>134628</v>
      </c>
      <c r="F4665">
        <v>142027</v>
      </c>
      <c r="G4665" t="s">
        <v>25</v>
      </c>
      <c r="H4665" t="s">
        <v>4690</v>
      </c>
    </row>
    <row r="4666" spans="1:8">
      <c r="A4666" s="2">
        <v>45100</v>
      </c>
      <c r="B4666" t="s">
        <v>45</v>
      </c>
      <c r="C4666" t="s">
        <v>24</v>
      </c>
      <c r="D4666" t="s">
        <v>48</v>
      </c>
      <c r="E4666">
        <v>135642</v>
      </c>
      <c r="F4666">
        <v>102134</v>
      </c>
      <c r="G4666" t="s">
        <v>11</v>
      </c>
      <c r="H4666" t="s">
        <v>4691</v>
      </c>
    </row>
    <row r="4667" spans="1:8">
      <c r="A4667" s="2">
        <v>44802</v>
      </c>
      <c r="B4667" t="s">
        <v>27</v>
      </c>
      <c r="C4667" t="s">
        <v>13</v>
      </c>
      <c r="D4667" t="s">
        <v>48</v>
      </c>
      <c r="E4667">
        <v>36877</v>
      </c>
      <c r="F4667">
        <v>10953</v>
      </c>
      <c r="G4667" t="s">
        <v>22</v>
      </c>
      <c r="H4667" t="s">
        <v>4692</v>
      </c>
    </row>
    <row r="4668" spans="1:8">
      <c r="A4668" s="2">
        <v>44625</v>
      </c>
      <c r="B4668" t="s">
        <v>27</v>
      </c>
      <c r="C4668" t="s">
        <v>19</v>
      </c>
      <c r="D4668" t="s">
        <v>48</v>
      </c>
      <c r="E4668">
        <v>120914</v>
      </c>
      <c r="F4668">
        <v>156544</v>
      </c>
      <c r="G4668" t="s">
        <v>22</v>
      </c>
      <c r="H4668" t="s">
        <v>4693</v>
      </c>
    </row>
    <row r="4669" spans="1:8">
      <c r="A4669" s="2">
        <v>44344</v>
      </c>
      <c r="B4669" t="s">
        <v>45</v>
      </c>
      <c r="C4669" t="s">
        <v>14</v>
      </c>
      <c r="D4669" t="s">
        <v>10</v>
      </c>
      <c r="E4669">
        <v>58360</v>
      </c>
      <c r="F4669">
        <v>20010</v>
      </c>
      <c r="G4669" t="s">
        <v>25</v>
      </c>
      <c r="H4669" t="s">
        <v>4694</v>
      </c>
    </row>
    <row r="4670" spans="1:8">
      <c r="A4670" s="2">
        <v>45046</v>
      </c>
      <c r="B4670" t="s">
        <v>18</v>
      </c>
      <c r="C4670" t="s">
        <v>9</v>
      </c>
      <c r="D4670" t="s">
        <v>20</v>
      </c>
      <c r="E4670">
        <v>34091</v>
      </c>
      <c r="F4670">
        <v>145310</v>
      </c>
      <c r="G4670" t="s">
        <v>22</v>
      </c>
      <c r="H4670" t="s">
        <v>4695</v>
      </c>
    </row>
    <row r="4671" spans="1:8">
      <c r="A4671" s="2">
        <v>44563</v>
      </c>
      <c r="B4671" t="s">
        <v>45</v>
      </c>
      <c r="C4671" t="s">
        <v>9</v>
      </c>
      <c r="D4671" t="s">
        <v>10</v>
      </c>
      <c r="E4671">
        <v>49767</v>
      </c>
      <c r="F4671">
        <v>151818</v>
      </c>
      <c r="G4671" t="s">
        <v>16</v>
      </c>
      <c r="H4671" t="s">
        <v>4696</v>
      </c>
    </row>
    <row r="4672" spans="1:8">
      <c r="A4672" s="2">
        <v>45046</v>
      </c>
      <c r="B4672" t="s">
        <v>13</v>
      </c>
      <c r="C4672" t="s">
        <v>24</v>
      </c>
      <c r="D4672" t="s">
        <v>15</v>
      </c>
      <c r="E4672">
        <v>140967</v>
      </c>
      <c r="F4672">
        <v>54788</v>
      </c>
      <c r="G4672" t="s">
        <v>16</v>
      </c>
      <c r="H4672" t="s">
        <v>4697</v>
      </c>
    </row>
    <row r="4673" spans="1:8">
      <c r="A4673" s="2">
        <v>45286</v>
      </c>
      <c r="B4673" t="s">
        <v>13</v>
      </c>
      <c r="C4673" t="s">
        <v>13</v>
      </c>
      <c r="D4673" t="s">
        <v>10</v>
      </c>
      <c r="E4673">
        <v>53518</v>
      </c>
      <c r="F4673">
        <v>17765</v>
      </c>
      <c r="G4673" t="s">
        <v>16</v>
      </c>
      <c r="H4673" t="s">
        <v>4698</v>
      </c>
    </row>
    <row r="4674" spans="1:8">
      <c r="A4674" s="2">
        <v>45009</v>
      </c>
      <c r="B4674" t="s">
        <v>27</v>
      </c>
      <c r="C4674" t="s">
        <v>33</v>
      </c>
      <c r="D4674" t="s">
        <v>15</v>
      </c>
      <c r="E4674">
        <v>129932</v>
      </c>
      <c r="F4674">
        <v>134833</v>
      </c>
      <c r="G4674" t="s">
        <v>11</v>
      </c>
      <c r="H4674" t="s">
        <v>4699</v>
      </c>
    </row>
    <row r="4675" spans="1:8">
      <c r="A4675" s="2">
        <v>44371</v>
      </c>
      <c r="B4675" t="s">
        <v>13</v>
      </c>
      <c r="C4675" t="s">
        <v>14</v>
      </c>
      <c r="D4675" t="s">
        <v>29</v>
      </c>
      <c r="E4675">
        <v>99168</v>
      </c>
      <c r="F4675">
        <v>156518</v>
      </c>
      <c r="G4675" t="s">
        <v>16</v>
      </c>
      <c r="H4675" t="s">
        <v>4700</v>
      </c>
    </row>
    <row r="4676" spans="1:8">
      <c r="A4676" s="2">
        <v>44784</v>
      </c>
      <c r="B4676" t="s">
        <v>13</v>
      </c>
      <c r="C4676" t="s">
        <v>9</v>
      </c>
      <c r="D4676" t="s">
        <v>15</v>
      </c>
      <c r="E4676">
        <v>75865</v>
      </c>
      <c r="F4676">
        <v>133076</v>
      </c>
      <c r="G4676" t="s">
        <v>11</v>
      </c>
      <c r="H4676" t="s">
        <v>4701</v>
      </c>
    </row>
    <row r="4677" spans="1:8">
      <c r="A4677" s="2">
        <v>44691</v>
      </c>
      <c r="B4677" t="s">
        <v>31</v>
      </c>
      <c r="C4677" t="s">
        <v>9</v>
      </c>
      <c r="D4677" t="s">
        <v>10</v>
      </c>
      <c r="E4677">
        <v>22370</v>
      </c>
      <c r="F4677">
        <v>40419</v>
      </c>
      <c r="G4677" t="s">
        <v>25</v>
      </c>
      <c r="H4677" t="s">
        <v>4702</v>
      </c>
    </row>
    <row r="4678" spans="1:8">
      <c r="A4678" s="2">
        <v>45169</v>
      </c>
      <c r="B4678" t="s">
        <v>45</v>
      </c>
      <c r="C4678" t="s">
        <v>13</v>
      </c>
      <c r="D4678" t="s">
        <v>10</v>
      </c>
      <c r="E4678">
        <v>131271</v>
      </c>
      <c r="F4678">
        <v>38427</v>
      </c>
      <c r="G4678" t="s">
        <v>25</v>
      </c>
      <c r="H4678" t="s">
        <v>4703</v>
      </c>
    </row>
    <row r="4679" spans="1:8">
      <c r="A4679" s="2">
        <v>44231</v>
      </c>
      <c r="B4679" t="s">
        <v>45</v>
      </c>
      <c r="C4679" t="s">
        <v>9</v>
      </c>
      <c r="D4679" t="s">
        <v>15</v>
      </c>
      <c r="E4679">
        <v>77216</v>
      </c>
      <c r="F4679">
        <v>61703</v>
      </c>
      <c r="G4679" t="s">
        <v>16</v>
      </c>
      <c r="H4679" t="s">
        <v>4704</v>
      </c>
    </row>
    <row r="4680" spans="1:8">
      <c r="A4680" s="2">
        <v>45195</v>
      </c>
      <c r="B4680" t="s">
        <v>45</v>
      </c>
      <c r="C4680" t="s">
        <v>13</v>
      </c>
      <c r="D4680" t="s">
        <v>10</v>
      </c>
      <c r="E4680">
        <v>122658</v>
      </c>
      <c r="F4680">
        <v>152621</v>
      </c>
      <c r="G4680" t="s">
        <v>16</v>
      </c>
      <c r="H4680" t="s">
        <v>4705</v>
      </c>
    </row>
    <row r="4681" spans="1:8">
      <c r="A4681" s="2">
        <v>44734</v>
      </c>
      <c r="B4681" t="s">
        <v>45</v>
      </c>
      <c r="C4681" t="s">
        <v>14</v>
      </c>
      <c r="D4681" t="s">
        <v>15</v>
      </c>
      <c r="E4681">
        <v>57112</v>
      </c>
      <c r="F4681">
        <v>14548</v>
      </c>
      <c r="G4681" t="s">
        <v>25</v>
      </c>
      <c r="H4681" t="s">
        <v>4706</v>
      </c>
    </row>
    <row r="4682" spans="1:8">
      <c r="A4682" s="2">
        <v>44946</v>
      </c>
      <c r="B4682" t="s">
        <v>8</v>
      </c>
      <c r="C4682" t="s">
        <v>13</v>
      </c>
      <c r="D4682" t="s">
        <v>48</v>
      </c>
      <c r="E4682">
        <v>133941</v>
      </c>
      <c r="F4682">
        <v>116138</v>
      </c>
      <c r="G4682" t="s">
        <v>11</v>
      </c>
      <c r="H4682" t="s">
        <v>4707</v>
      </c>
    </row>
    <row r="4683" spans="1:8">
      <c r="A4683" s="2">
        <v>45234</v>
      </c>
      <c r="B4683" t="s">
        <v>45</v>
      </c>
      <c r="C4683" t="s">
        <v>9</v>
      </c>
      <c r="D4683" t="s">
        <v>20</v>
      </c>
      <c r="E4683">
        <v>82402</v>
      </c>
      <c r="F4683">
        <v>80483</v>
      </c>
      <c r="G4683" t="s">
        <v>11</v>
      </c>
      <c r="H4683" t="s">
        <v>4708</v>
      </c>
    </row>
    <row r="4684" spans="1:8">
      <c r="A4684" s="2">
        <v>44570</v>
      </c>
      <c r="B4684" t="s">
        <v>27</v>
      </c>
      <c r="C4684" t="s">
        <v>13</v>
      </c>
      <c r="D4684" t="s">
        <v>15</v>
      </c>
      <c r="E4684">
        <v>35479</v>
      </c>
      <c r="F4684">
        <v>130472</v>
      </c>
      <c r="G4684" t="s">
        <v>11</v>
      </c>
      <c r="H4684" t="s">
        <v>4709</v>
      </c>
    </row>
    <row r="4685" spans="1:8">
      <c r="A4685" s="2">
        <v>44753</v>
      </c>
      <c r="B4685" t="s">
        <v>27</v>
      </c>
      <c r="C4685" t="s">
        <v>9</v>
      </c>
      <c r="D4685" t="s">
        <v>48</v>
      </c>
      <c r="E4685">
        <v>130752</v>
      </c>
      <c r="F4685">
        <v>45996</v>
      </c>
      <c r="G4685" t="s">
        <v>22</v>
      </c>
      <c r="H4685" t="s">
        <v>4710</v>
      </c>
    </row>
    <row r="4686" spans="1:8">
      <c r="A4686" s="2">
        <v>44429</v>
      </c>
      <c r="B4686" t="s">
        <v>8</v>
      </c>
      <c r="C4686" t="s">
        <v>19</v>
      </c>
      <c r="D4686" t="s">
        <v>48</v>
      </c>
      <c r="E4686">
        <v>118460</v>
      </c>
      <c r="F4686">
        <v>20467</v>
      </c>
      <c r="G4686" t="s">
        <v>22</v>
      </c>
      <c r="H4686" t="s">
        <v>4711</v>
      </c>
    </row>
    <row r="4687" spans="1:8">
      <c r="A4687" s="2">
        <v>44901</v>
      </c>
      <c r="B4687" t="s">
        <v>45</v>
      </c>
      <c r="C4687" t="s">
        <v>24</v>
      </c>
      <c r="D4687" t="s">
        <v>48</v>
      </c>
      <c r="E4687">
        <v>14188</v>
      </c>
      <c r="F4687">
        <v>169923</v>
      </c>
      <c r="G4687" t="s">
        <v>16</v>
      </c>
      <c r="H4687" t="s">
        <v>4712</v>
      </c>
    </row>
    <row r="4688" spans="1:8">
      <c r="A4688" s="2">
        <v>44759</v>
      </c>
      <c r="B4688" t="s">
        <v>18</v>
      </c>
      <c r="C4688" t="s">
        <v>9</v>
      </c>
      <c r="D4688" t="s">
        <v>48</v>
      </c>
      <c r="E4688">
        <v>45617</v>
      </c>
      <c r="F4688">
        <v>40737</v>
      </c>
      <c r="G4688" t="s">
        <v>16</v>
      </c>
      <c r="H4688" t="s">
        <v>4713</v>
      </c>
    </row>
    <row r="4689" spans="1:8">
      <c r="A4689" s="2">
        <v>45135</v>
      </c>
      <c r="B4689" t="s">
        <v>45</v>
      </c>
      <c r="C4689" t="s">
        <v>9</v>
      </c>
      <c r="D4689" t="s">
        <v>15</v>
      </c>
      <c r="E4689">
        <v>144438</v>
      </c>
      <c r="F4689">
        <v>100146</v>
      </c>
      <c r="G4689" t="s">
        <v>25</v>
      </c>
      <c r="H4689" t="s">
        <v>4714</v>
      </c>
    </row>
    <row r="4690" spans="1:8">
      <c r="A4690" s="2">
        <v>45083</v>
      </c>
      <c r="B4690" t="s">
        <v>27</v>
      </c>
      <c r="C4690" t="s">
        <v>9</v>
      </c>
      <c r="D4690" t="s">
        <v>10</v>
      </c>
      <c r="E4690">
        <v>62063</v>
      </c>
      <c r="F4690">
        <v>107782</v>
      </c>
      <c r="G4690" t="s">
        <v>16</v>
      </c>
      <c r="H4690" t="s">
        <v>4715</v>
      </c>
    </row>
    <row r="4691" spans="1:8">
      <c r="A4691" s="2">
        <v>44922</v>
      </c>
      <c r="B4691" t="s">
        <v>31</v>
      </c>
      <c r="C4691" t="s">
        <v>24</v>
      </c>
      <c r="D4691" t="s">
        <v>48</v>
      </c>
      <c r="E4691">
        <v>88597</v>
      </c>
      <c r="F4691">
        <v>99123</v>
      </c>
      <c r="G4691" t="s">
        <v>25</v>
      </c>
      <c r="H4691" t="s">
        <v>4716</v>
      </c>
    </row>
    <row r="4692" spans="1:8">
      <c r="A4692" s="2">
        <v>44272</v>
      </c>
      <c r="B4692" t="s">
        <v>13</v>
      </c>
      <c r="C4692" t="s">
        <v>19</v>
      </c>
      <c r="D4692" t="s">
        <v>29</v>
      </c>
      <c r="E4692">
        <v>25952</v>
      </c>
      <c r="F4692">
        <v>115927</v>
      </c>
      <c r="G4692" t="s">
        <v>22</v>
      </c>
      <c r="H4692" t="s">
        <v>4717</v>
      </c>
    </row>
    <row r="4693" spans="1:8">
      <c r="A4693" s="2">
        <v>44635</v>
      </c>
      <c r="B4693" t="s">
        <v>31</v>
      </c>
      <c r="C4693" t="s">
        <v>33</v>
      </c>
      <c r="D4693" t="s">
        <v>48</v>
      </c>
      <c r="E4693">
        <v>14283</v>
      </c>
      <c r="F4693">
        <v>120276</v>
      </c>
      <c r="G4693" t="s">
        <v>16</v>
      </c>
      <c r="H4693" t="s">
        <v>4718</v>
      </c>
    </row>
    <row r="4694" spans="1:8">
      <c r="A4694" s="2">
        <v>44895</v>
      </c>
      <c r="B4694" t="s">
        <v>18</v>
      </c>
      <c r="C4694" t="s">
        <v>9</v>
      </c>
      <c r="D4694" t="s">
        <v>10</v>
      </c>
      <c r="E4694">
        <v>30645</v>
      </c>
      <c r="F4694">
        <v>98568</v>
      </c>
      <c r="G4694" t="s">
        <v>11</v>
      </c>
      <c r="H4694" t="s">
        <v>4719</v>
      </c>
    </row>
    <row r="4695" spans="1:8">
      <c r="A4695" s="2">
        <v>45111</v>
      </c>
      <c r="B4695" t="s">
        <v>45</v>
      </c>
      <c r="C4695" t="s">
        <v>33</v>
      </c>
      <c r="D4695" t="s">
        <v>10</v>
      </c>
      <c r="E4695">
        <v>21740</v>
      </c>
      <c r="F4695">
        <v>160466</v>
      </c>
      <c r="G4695" t="s">
        <v>25</v>
      </c>
      <c r="H4695" t="s">
        <v>4720</v>
      </c>
    </row>
    <row r="4696" spans="1:8">
      <c r="A4696" s="2">
        <v>45087</v>
      </c>
      <c r="B4696" t="s">
        <v>8</v>
      </c>
      <c r="C4696" t="s">
        <v>14</v>
      </c>
      <c r="D4696" t="s">
        <v>20</v>
      </c>
      <c r="E4696">
        <v>108548</v>
      </c>
      <c r="F4696">
        <v>28435</v>
      </c>
      <c r="G4696" t="s">
        <v>11</v>
      </c>
      <c r="H4696" t="s">
        <v>4721</v>
      </c>
    </row>
    <row r="4697" spans="1:8">
      <c r="A4697" s="2">
        <v>44888</v>
      </c>
      <c r="B4697" t="s">
        <v>45</v>
      </c>
      <c r="C4697" t="s">
        <v>19</v>
      </c>
      <c r="D4697" t="s">
        <v>20</v>
      </c>
      <c r="E4697">
        <v>15128</v>
      </c>
      <c r="F4697">
        <v>27960</v>
      </c>
      <c r="G4697" t="s">
        <v>22</v>
      </c>
      <c r="H4697" t="s">
        <v>4722</v>
      </c>
    </row>
    <row r="4698" spans="1:8">
      <c r="A4698" s="2">
        <v>44449</v>
      </c>
      <c r="B4698" t="s">
        <v>18</v>
      </c>
      <c r="C4698" t="s">
        <v>13</v>
      </c>
      <c r="D4698" t="s">
        <v>48</v>
      </c>
      <c r="E4698">
        <v>65983</v>
      </c>
      <c r="F4698">
        <v>163551</v>
      </c>
      <c r="G4698" t="s">
        <v>11</v>
      </c>
      <c r="H4698" t="s">
        <v>4723</v>
      </c>
    </row>
    <row r="4699" spans="1:8">
      <c r="A4699" s="2">
        <v>45257</v>
      </c>
      <c r="B4699" t="s">
        <v>18</v>
      </c>
      <c r="C4699" t="s">
        <v>33</v>
      </c>
      <c r="D4699" t="s">
        <v>48</v>
      </c>
      <c r="E4699">
        <v>60930</v>
      </c>
      <c r="F4699">
        <v>63805</v>
      </c>
      <c r="G4699" t="s">
        <v>11</v>
      </c>
      <c r="H4699" t="s">
        <v>4724</v>
      </c>
    </row>
    <row r="4700" spans="1:8">
      <c r="A4700" s="2">
        <v>44606</v>
      </c>
      <c r="B4700" t="s">
        <v>13</v>
      </c>
      <c r="C4700" t="s">
        <v>19</v>
      </c>
      <c r="D4700" t="s">
        <v>20</v>
      </c>
      <c r="E4700">
        <v>102647</v>
      </c>
      <c r="F4700">
        <v>105569</v>
      </c>
      <c r="G4700" t="s">
        <v>16</v>
      </c>
      <c r="H4700" t="s">
        <v>4725</v>
      </c>
    </row>
    <row r="4701" spans="1:8">
      <c r="A4701" s="2">
        <v>44323</v>
      </c>
      <c r="B4701" t="s">
        <v>18</v>
      </c>
      <c r="C4701" t="s">
        <v>14</v>
      </c>
      <c r="D4701" t="s">
        <v>48</v>
      </c>
      <c r="E4701">
        <v>18628</v>
      </c>
      <c r="F4701">
        <v>162661</v>
      </c>
      <c r="G4701" t="s">
        <v>11</v>
      </c>
      <c r="H4701" t="s">
        <v>4726</v>
      </c>
    </row>
    <row r="4702" spans="1:8">
      <c r="A4702" s="2">
        <v>44788</v>
      </c>
      <c r="B4702" t="s">
        <v>31</v>
      </c>
      <c r="C4702" t="s">
        <v>19</v>
      </c>
      <c r="D4702" t="s">
        <v>29</v>
      </c>
      <c r="E4702">
        <v>106831</v>
      </c>
      <c r="F4702">
        <v>107442</v>
      </c>
      <c r="G4702" t="s">
        <v>11</v>
      </c>
      <c r="H4702" t="s">
        <v>4727</v>
      </c>
    </row>
    <row r="4703" spans="1:8">
      <c r="A4703" s="2">
        <v>44490</v>
      </c>
      <c r="B4703" t="s">
        <v>13</v>
      </c>
      <c r="C4703" t="s">
        <v>13</v>
      </c>
      <c r="D4703" t="s">
        <v>15</v>
      </c>
      <c r="E4703">
        <v>51753</v>
      </c>
      <c r="F4703">
        <v>125233</v>
      </c>
      <c r="G4703" t="s">
        <v>22</v>
      </c>
      <c r="H4703" t="s">
        <v>4728</v>
      </c>
    </row>
    <row r="4704" spans="1:8">
      <c r="A4704" s="2">
        <v>45216</v>
      </c>
      <c r="B4704" t="s">
        <v>45</v>
      </c>
      <c r="C4704" t="s">
        <v>9</v>
      </c>
      <c r="D4704" t="s">
        <v>20</v>
      </c>
      <c r="E4704">
        <v>104380</v>
      </c>
      <c r="F4704">
        <v>17552</v>
      </c>
      <c r="G4704" t="s">
        <v>11</v>
      </c>
      <c r="H4704" t="s">
        <v>4729</v>
      </c>
    </row>
    <row r="4705" spans="1:8">
      <c r="A4705" s="2">
        <v>44506</v>
      </c>
      <c r="B4705" t="s">
        <v>45</v>
      </c>
      <c r="C4705" t="s">
        <v>9</v>
      </c>
      <c r="D4705" t="s">
        <v>20</v>
      </c>
      <c r="E4705">
        <v>148740</v>
      </c>
      <c r="F4705">
        <v>88330</v>
      </c>
      <c r="G4705" t="s">
        <v>25</v>
      </c>
      <c r="H4705" t="s">
        <v>4730</v>
      </c>
    </row>
    <row r="4706" spans="1:8">
      <c r="A4706" s="2">
        <v>44858</v>
      </c>
      <c r="B4706" t="s">
        <v>8</v>
      </c>
      <c r="C4706" t="s">
        <v>9</v>
      </c>
      <c r="D4706" t="s">
        <v>10</v>
      </c>
      <c r="E4706">
        <v>89948</v>
      </c>
      <c r="F4706">
        <v>163703</v>
      </c>
      <c r="G4706" t="s">
        <v>11</v>
      </c>
      <c r="H4706" t="s">
        <v>4731</v>
      </c>
    </row>
    <row r="4707" spans="1:8">
      <c r="A4707" s="2">
        <v>44724</v>
      </c>
      <c r="B4707" t="s">
        <v>18</v>
      </c>
      <c r="C4707" t="s">
        <v>24</v>
      </c>
      <c r="D4707" t="s">
        <v>48</v>
      </c>
      <c r="E4707">
        <v>132081</v>
      </c>
      <c r="F4707">
        <v>117687</v>
      </c>
      <c r="G4707" t="s">
        <v>25</v>
      </c>
      <c r="H4707" t="s">
        <v>4732</v>
      </c>
    </row>
    <row r="4708" spans="1:8">
      <c r="A4708" s="2">
        <v>44736</v>
      </c>
      <c r="B4708" t="s">
        <v>18</v>
      </c>
      <c r="C4708" t="s">
        <v>24</v>
      </c>
      <c r="D4708" t="s">
        <v>20</v>
      </c>
      <c r="E4708">
        <v>31420</v>
      </c>
      <c r="F4708">
        <v>53105</v>
      </c>
      <c r="G4708" t="s">
        <v>16</v>
      </c>
      <c r="H4708" t="s">
        <v>4733</v>
      </c>
    </row>
    <row r="4709" spans="1:8">
      <c r="A4709" s="2">
        <v>44615</v>
      </c>
      <c r="B4709" t="s">
        <v>27</v>
      </c>
      <c r="C4709" t="s">
        <v>24</v>
      </c>
      <c r="D4709" t="s">
        <v>20</v>
      </c>
      <c r="E4709">
        <v>87899</v>
      </c>
      <c r="F4709">
        <v>85164</v>
      </c>
      <c r="G4709" t="s">
        <v>25</v>
      </c>
      <c r="H4709" t="s">
        <v>4734</v>
      </c>
    </row>
    <row r="4710" spans="1:8">
      <c r="A4710" s="2">
        <v>44640</v>
      </c>
      <c r="B4710" t="s">
        <v>13</v>
      </c>
      <c r="C4710" t="s">
        <v>24</v>
      </c>
      <c r="D4710" t="s">
        <v>29</v>
      </c>
      <c r="E4710">
        <v>16874</v>
      </c>
      <c r="F4710">
        <v>39092</v>
      </c>
      <c r="G4710" t="s">
        <v>25</v>
      </c>
      <c r="H4710" t="s">
        <v>4735</v>
      </c>
    </row>
    <row r="4711" spans="1:8">
      <c r="A4711" s="2">
        <v>44881</v>
      </c>
      <c r="B4711" t="s">
        <v>27</v>
      </c>
      <c r="C4711" t="s">
        <v>14</v>
      </c>
      <c r="D4711" t="s">
        <v>48</v>
      </c>
      <c r="E4711">
        <v>74959</v>
      </c>
      <c r="F4711">
        <v>83687</v>
      </c>
      <c r="G4711" t="s">
        <v>16</v>
      </c>
      <c r="H4711" t="s">
        <v>4736</v>
      </c>
    </row>
    <row r="4712" spans="1:8">
      <c r="A4712" s="2">
        <v>45036</v>
      </c>
      <c r="B4712" t="s">
        <v>13</v>
      </c>
      <c r="C4712" t="s">
        <v>19</v>
      </c>
      <c r="D4712" t="s">
        <v>15</v>
      </c>
      <c r="E4712">
        <v>106617</v>
      </c>
      <c r="F4712">
        <v>169129</v>
      </c>
      <c r="G4712" t="s">
        <v>16</v>
      </c>
      <c r="H4712" t="s">
        <v>4737</v>
      </c>
    </row>
    <row r="4713" spans="1:8">
      <c r="A4713" s="2">
        <v>44432</v>
      </c>
      <c r="B4713" t="s">
        <v>31</v>
      </c>
      <c r="C4713" t="s">
        <v>14</v>
      </c>
      <c r="D4713" t="s">
        <v>29</v>
      </c>
      <c r="E4713">
        <v>62343</v>
      </c>
      <c r="F4713">
        <v>116625</v>
      </c>
      <c r="G4713" t="s">
        <v>22</v>
      </c>
      <c r="H4713" t="s">
        <v>4738</v>
      </c>
    </row>
    <row r="4714" spans="1:8">
      <c r="A4714" s="2">
        <v>44410</v>
      </c>
      <c r="B4714" t="s">
        <v>13</v>
      </c>
      <c r="C4714" t="s">
        <v>9</v>
      </c>
      <c r="D4714" t="s">
        <v>15</v>
      </c>
      <c r="E4714">
        <v>29503</v>
      </c>
      <c r="F4714">
        <v>46959</v>
      </c>
      <c r="G4714" t="s">
        <v>25</v>
      </c>
      <c r="H4714" t="s">
        <v>4739</v>
      </c>
    </row>
    <row r="4715" spans="1:8">
      <c r="A4715" s="2">
        <v>44281</v>
      </c>
      <c r="B4715" t="s">
        <v>45</v>
      </c>
      <c r="C4715" t="s">
        <v>13</v>
      </c>
      <c r="D4715" t="s">
        <v>10</v>
      </c>
      <c r="E4715">
        <v>25271</v>
      </c>
      <c r="F4715">
        <v>13765</v>
      </c>
      <c r="G4715" t="s">
        <v>16</v>
      </c>
      <c r="H4715" t="s">
        <v>4740</v>
      </c>
    </row>
    <row r="4716" spans="1:8">
      <c r="A4716" s="2">
        <v>44990</v>
      </c>
      <c r="B4716" t="s">
        <v>8</v>
      </c>
      <c r="C4716" t="s">
        <v>24</v>
      </c>
      <c r="D4716" t="s">
        <v>20</v>
      </c>
      <c r="E4716">
        <v>141448</v>
      </c>
      <c r="F4716">
        <v>163885</v>
      </c>
      <c r="G4716" t="s">
        <v>11</v>
      </c>
      <c r="H4716" t="s">
        <v>4741</v>
      </c>
    </row>
    <row r="4717" spans="1:8">
      <c r="A4717" s="2">
        <v>44281</v>
      </c>
      <c r="B4717" t="s">
        <v>13</v>
      </c>
      <c r="C4717" t="s">
        <v>19</v>
      </c>
      <c r="D4717" t="s">
        <v>29</v>
      </c>
      <c r="E4717">
        <v>105616</v>
      </c>
      <c r="F4717">
        <v>65732</v>
      </c>
      <c r="G4717" t="s">
        <v>22</v>
      </c>
      <c r="H4717" t="s">
        <v>4742</v>
      </c>
    </row>
    <row r="4718" spans="1:8">
      <c r="A4718" s="2">
        <v>44261</v>
      </c>
      <c r="B4718" t="s">
        <v>13</v>
      </c>
      <c r="C4718" t="s">
        <v>13</v>
      </c>
      <c r="D4718" t="s">
        <v>15</v>
      </c>
      <c r="E4718">
        <v>118819</v>
      </c>
      <c r="F4718">
        <v>167054</v>
      </c>
      <c r="G4718" t="s">
        <v>11</v>
      </c>
      <c r="H4718" t="s">
        <v>4743</v>
      </c>
    </row>
    <row r="4719" spans="1:8">
      <c r="A4719" s="2">
        <v>44859</v>
      </c>
      <c r="B4719" t="s">
        <v>13</v>
      </c>
      <c r="C4719" t="s">
        <v>14</v>
      </c>
      <c r="D4719" t="s">
        <v>48</v>
      </c>
      <c r="E4719">
        <v>135695</v>
      </c>
      <c r="F4719">
        <v>93903</v>
      </c>
      <c r="G4719" t="s">
        <v>11</v>
      </c>
      <c r="H4719" t="s">
        <v>4744</v>
      </c>
    </row>
    <row r="4720" spans="1:8">
      <c r="A4720" s="2">
        <v>44823</v>
      </c>
      <c r="B4720" t="s">
        <v>8</v>
      </c>
      <c r="C4720" t="s">
        <v>24</v>
      </c>
      <c r="D4720" t="s">
        <v>10</v>
      </c>
      <c r="E4720">
        <v>28325</v>
      </c>
      <c r="F4720">
        <v>73391</v>
      </c>
      <c r="G4720" t="s">
        <v>16</v>
      </c>
      <c r="H4720" t="s">
        <v>4745</v>
      </c>
    </row>
    <row r="4721" spans="1:8">
      <c r="A4721" s="2">
        <v>44260</v>
      </c>
      <c r="B4721" t="s">
        <v>18</v>
      </c>
      <c r="C4721" t="s">
        <v>14</v>
      </c>
      <c r="D4721" t="s">
        <v>10</v>
      </c>
      <c r="E4721">
        <v>141276</v>
      </c>
      <c r="F4721">
        <v>89552</v>
      </c>
      <c r="G4721" t="s">
        <v>22</v>
      </c>
      <c r="H4721" t="s">
        <v>4746</v>
      </c>
    </row>
    <row r="4722" spans="1:8">
      <c r="A4722" s="2">
        <v>45135</v>
      </c>
      <c r="B4722" t="s">
        <v>8</v>
      </c>
      <c r="C4722" t="s">
        <v>14</v>
      </c>
      <c r="D4722" t="s">
        <v>20</v>
      </c>
      <c r="E4722">
        <v>148126</v>
      </c>
      <c r="F4722">
        <v>57338</v>
      </c>
      <c r="G4722" t="s">
        <v>22</v>
      </c>
      <c r="H4722" t="s">
        <v>4747</v>
      </c>
    </row>
    <row r="4723" spans="1:8">
      <c r="A4723" s="2">
        <v>45115</v>
      </c>
      <c r="B4723" t="s">
        <v>18</v>
      </c>
      <c r="C4723" t="s">
        <v>33</v>
      </c>
      <c r="D4723" t="s">
        <v>20</v>
      </c>
      <c r="E4723">
        <v>65100</v>
      </c>
      <c r="F4723">
        <v>56247</v>
      </c>
      <c r="G4723" t="s">
        <v>16</v>
      </c>
      <c r="H4723" t="s">
        <v>4748</v>
      </c>
    </row>
    <row r="4724" spans="1:8">
      <c r="A4724" s="2">
        <v>44687</v>
      </c>
      <c r="B4724" t="s">
        <v>45</v>
      </c>
      <c r="C4724" t="s">
        <v>19</v>
      </c>
      <c r="D4724" t="s">
        <v>15</v>
      </c>
      <c r="E4724">
        <v>28809</v>
      </c>
      <c r="F4724">
        <v>166391</v>
      </c>
      <c r="G4724" t="s">
        <v>25</v>
      </c>
      <c r="H4724" t="s">
        <v>4749</v>
      </c>
    </row>
    <row r="4725" spans="1:8">
      <c r="A4725" s="2">
        <v>44509</v>
      </c>
      <c r="B4725" t="s">
        <v>8</v>
      </c>
      <c r="C4725" t="s">
        <v>14</v>
      </c>
      <c r="D4725" t="s">
        <v>15</v>
      </c>
      <c r="E4725">
        <v>74115</v>
      </c>
      <c r="F4725">
        <v>76964</v>
      </c>
      <c r="G4725" t="s">
        <v>22</v>
      </c>
      <c r="H4725" t="s">
        <v>4750</v>
      </c>
    </row>
    <row r="4726" spans="1:8">
      <c r="A4726" s="2">
        <v>44811</v>
      </c>
      <c r="B4726" t="s">
        <v>18</v>
      </c>
      <c r="C4726" t="s">
        <v>9</v>
      </c>
      <c r="D4726" t="s">
        <v>10</v>
      </c>
      <c r="E4726">
        <v>62569</v>
      </c>
      <c r="F4726">
        <v>166058</v>
      </c>
      <c r="G4726" t="s">
        <v>11</v>
      </c>
      <c r="H4726" t="s">
        <v>4751</v>
      </c>
    </row>
    <row r="4727" spans="1:8">
      <c r="A4727" s="2">
        <v>45115</v>
      </c>
      <c r="B4727" t="s">
        <v>45</v>
      </c>
      <c r="C4727" t="s">
        <v>14</v>
      </c>
      <c r="D4727" t="s">
        <v>15</v>
      </c>
      <c r="E4727">
        <v>144137</v>
      </c>
      <c r="F4727">
        <v>114062</v>
      </c>
      <c r="G4727" t="s">
        <v>25</v>
      </c>
      <c r="H4727" t="s">
        <v>4752</v>
      </c>
    </row>
    <row r="4728" spans="1:8">
      <c r="A4728" s="2">
        <v>45009</v>
      </c>
      <c r="B4728" t="s">
        <v>45</v>
      </c>
      <c r="C4728" t="s">
        <v>24</v>
      </c>
      <c r="D4728" t="s">
        <v>20</v>
      </c>
      <c r="E4728">
        <v>44495</v>
      </c>
      <c r="F4728">
        <v>166882</v>
      </c>
      <c r="G4728" t="s">
        <v>22</v>
      </c>
      <c r="H4728" t="s">
        <v>4753</v>
      </c>
    </row>
    <row r="4729" spans="1:8">
      <c r="A4729" s="2">
        <v>45136</v>
      </c>
      <c r="B4729" t="s">
        <v>18</v>
      </c>
      <c r="C4729" t="s">
        <v>9</v>
      </c>
      <c r="D4729" t="s">
        <v>10</v>
      </c>
      <c r="E4729">
        <v>15976</v>
      </c>
      <c r="F4729">
        <v>169799</v>
      </c>
      <c r="G4729" t="s">
        <v>11</v>
      </c>
      <c r="H4729" t="s">
        <v>4754</v>
      </c>
    </row>
    <row r="4730" spans="1:8">
      <c r="A4730" s="2">
        <v>44876</v>
      </c>
      <c r="B4730" t="s">
        <v>18</v>
      </c>
      <c r="C4730" t="s">
        <v>14</v>
      </c>
      <c r="D4730" t="s">
        <v>10</v>
      </c>
      <c r="E4730">
        <v>106690</v>
      </c>
      <c r="F4730">
        <v>109692</v>
      </c>
      <c r="G4730" t="s">
        <v>22</v>
      </c>
      <c r="H4730" t="s">
        <v>4755</v>
      </c>
    </row>
    <row r="4731" spans="1:8">
      <c r="A4731" s="2">
        <v>44631</v>
      </c>
      <c r="B4731" t="s">
        <v>31</v>
      </c>
      <c r="C4731" t="s">
        <v>9</v>
      </c>
      <c r="D4731" t="s">
        <v>48</v>
      </c>
      <c r="E4731">
        <v>30410</v>
      </c>
      <c r="F4731">
        <v>104282</v>
      </c>
      <c r="G4731" t="s">
        <v>22</v>
      </c>
      <c r="H4731" t="s">
        <v>4756</v>
      </c>
    </row>
    <row r="4732" spans="1:8">
      <c r="A4732" s="2">
        <v>44878</v>
      </c>
      <c r="B4732" t="s">
        <v>45</v>
      </c>
      <c r="C4732" t="s">
        <v>14</v>
      </c>
      <c r="D4732" t="s">
        <v>48</v>
      </c>
      <c r="E4732">
        <v>132550</v>
      </c>
      <c r="F4732">
        <v>158390</v>
      </c>
      <c r="G4732" t="s">
        <v>16</v>
      </c>
      <c r="H4732" t="s">
        <v>4757</v>
      </c>
    </row>
    <row r="4733" spans="1:8">
      <c r="A4733" s="2">
        <v>45270</v>
      </c>
      <c r="B4733" t="s">
        <v>18</v>
      </c>
      <c r="C4733" t="s">
        <v>19</v>
      </c>
      <c r="D4733" t="s">
        <v>15</v>
      </c>
      <c r="E4733">
        <v>135812</v>
      </c>
      <c r="F4733">
        <v>70422</v>
      </c>
      <c r="G4733" t="s">
        <v>16</v>
      </c>
      <c r="H4733" t="s">
        <v>4758</v>
      </c>
    </row>
    <row r="4734" spans="1:8">
      <c r="A4734" s="2">
        <v>44536</v>
      </c>
      <c r="B4734" t="s">
        <v>45</v>
      </c>
      <c r="C4734" t="s">
        <v>9</v>
      </c>
      <c r="D4734" t="s">
        <v>15</v>
      </c>
      <c r="E4734">
        <v>91273</v>
      </c>
      <c r="F4734">
        <v>159827</v>
      </c>
      <c r="G4734" t="s">
        <v>25</v>
      </c>
      <c r="H4734" t="s">
        <v>4759</v>
      </c>
    </row>
    <row r="4735" spans="1:8">
      <c r="A4735" s="2">
        <v>44543</v>
      </c>
      <c r="B4735" t="s">
        <v>8</v>
      </c>
      <c r="C4735" t="s">
        <v>13</v>
      </c>
      <c r="D4735" t="s">
        <v>20</v>
      </c>
      <c r="E4735">
        <v>48832</v>
      </c>
      <c r="F4735">
        <v>86648</v>
      </c>
      <c r="G4735" t="s">
        <v>22</v>
      </c>
      <c r="H4735" t="s">
        <v>4760</v>
      </c>
    </row>
    <row r="4736" spans="1:8">
      <c r="A4736" s="2">
        <v>44842</v>
      </c>
      <c r="B4736" t="s">
        <v>27</v>
      </c>
      <c r="C4736" t="s">
        <v>33</v>
      </c>
      <c r="D4736" t="s">
        <v>20</v>
      </c>
      <c r="E4736">
        <v>46582</v>
      </c>
      <c r="F4736">
        <v>56069</v>
      </c>
      <c r="G4736" t="s">
        <v>25</v>
      </c>
      <c r="H4736" t="s">
        <v>4761</v>
      </c>
    </row>
    <row r="4737" spans="1:8">
      <c r="A4737" s="2">
        <v>44845</v>
      </c>
      <c r="B4737" t="s">
        <v>27</v>
      </c>
      <c r="C4737" t="s">
        <v>9</v>
      </c>
      <c r="D4737" t="s">
        <v>48</v>
      </c>
      <c r="E4737">
        <v>70430</v>
      </c>
      <c r="F4737">
        <v>56599</v>
      </c>
      <c r="G4737" t="s">
        <v>11</v>
      </c>
      <c r="H4737" t="s">
        <v>4762</v>
      </c>
    </row>
    <row r="4738" spans="1:8">
      <c r="A4738" s="2">
        <v>44441</v>
      </c>
      <c r="B4738" t="s">
        <v>13</v>
      </c>
      <c r="C4738" t="s">
        <v>24</v>
      </c>
      <c r="D4738" t="s">
        <v>10</v>
      </c>
      <c r="E4738">
        <v>136144</v>
      </c>
      <c r="F4738">
        <v>14859</v>
      </c>
      <c r="G4738" t="s">
        <v>16</v>
      </c>
      <c r="H4738" t="s">
        <v>4763</v>
      </c>
    </row>
    <row r="4739" spans="1:8">
      <c r="A4739" s="2">
        <v>44305</v>
      </c>
      <c r="B4739" t="s">
        <v>18</v>
      </c>
      <c r="C4739" t="s">
        <v>33</v>
      </c>
      <c r="D4739" t="s">
        <v>29</v>
      </c>
      <c r="E4739">
        <v>23544</v>
      </c>
      <c r="F4739">
        <v>36570</v>
      </c>
      <c r="G4739" t="s">
        <v>16</v>
      </c>
      <c r="H4739" t="s">
        <v>4764</v>
      </c>
    </row>
    <row r="4740" spans="1:8">
      <c r="A4740" s="2">
        <v>44729</v>
      </c>
      <c r="B4740" t="s">
        <v>18</v>
      </c>
      <c r="C4740" t="s">
        <v>33</v>
      </c>
      <c r="D4740" t="s">
        <v>29</v>
      </c>
      <c r="E4740">
        <v>129229</v>
      </c>
      <c r="F4740">
        <v>37148</v>
      </c>
      <c r="G4740" t="s">
        <v>25</v>
      </c>
      <c r="H4740" t="s">
        <v>4765</v>
      </c>
    </row>
    <row r="4741" spans="1:8">
      <c r="A4741" s="2">
        <v>44492</v>
      </c>
      <c r="B4741" t="s">
        <v>45</v>
      </c>
      <c r="C4741" t="s">
        <v>14</v>
      </c>
      <c r="D4741" t="s">
        <v>15</v>
      </c>
      <c r="E4741">
        <v>59843</v>
      </c>
      <c r="F4741">
        <v>141823</v>
      </c>
      <c r="G4741" t="s">
        <v>25</v>
      </c>
      <c r="H4741" t="s">
        <v>4766</v>
      </c>
    </row>
    <row r="4742" spans="1:8">
      <c r="A4742" s="2">
        <v>44308</v>
      </c>
      <c r="B4742" t="s">
        <v>13</v>
      </c>
      <c r="C4742" t="s">
        <v>9</v>
      </c>
      <c r="D4742" t="s">
        <v>29</v>
      </c>
      <c r="E4742">
        <v>87827</v>
      </c>
      <c r="F4742">
        <v>145575</v>
      </c>
      <c r="G4742" t="s">
        <v>16</v>
      </c>
      <c r="H4742" t="s">
        <v>4767</v>
      </c>
    </row>
    <row r="4743" spans="1:8">
      <c r="A4743" s="2">
        <v>44539</v>
      </c>
      <c r="B4743" t="s">
        <v>18</v>
      </c>
      <c r="C4743" t="s">
        <v>19</v>
      </c>
      <c r="D4743" t="s">
        <v>29</v>
      </c>
      <c r="E4743">
        <v>109137</v>
      </c>
      <c r="F4743">
        <v>161116</v>
      </c>
      <c r="G4743" t="s">
        <v>25</v>
      </c>
      <c r="H4743" t="s">
        <v>4768</v>
      </c>
    </row>
    <row r="4744" spans="1:8">
      <c r="A4744" s="2">
        <v>44297</v>
      </c>
      <c r="B4744" t="s">
        <v>45</v>
      </c>
      <c r="C4744" t="s">
        <v>33</v>
      </c>
      <c r="D4744" t="s">
        <v>48</v>
      </c>
      <c r="E4744">
        <v>123903</v>
      </c>
      <c r="F4744">
        <v>79779</v>
      </c>
      <c r="G4744" t="s">
        <v>22</v>
      </c>
      <c r="H4744" t="s">
        <v>4769</v>
      </c>
    </row>
    <row r="4745" spans="1:8">
      <c r="A4745" s="2">
        <v>44825</v>
      </c>
      <c r="B4745" t="s">
        <v>18</v>
      </c>
      <c r="C4745" t="s">
        <v>24</v>
      </c>
      <c r="D4745" t="s">
        <v>10</v>
      </c>
      <c r="E4745">
        <v>81330</v>
      </c>
      <c r="F4745">
        <v>113104</v>
      </c>
      <c r="G4745" t="s">
        <v>11</v>
      </c>
      <c r="H4745" t="s">
        <v>4770</v>
      </c>
    </row>
    <row r="4746" spans="1:8">
      <c r="A4746" s="2">
        <v>44224</v>
      </c>
      <c r="B4746" t="s">
        <v>45</v>
      </c>
      <c r="C4746" t="s">
        <v>19</v>
      </c>
      <c r="D4746" t="s">
        <v>20</v>
      </c>
      <c r="E4746">
        <v>19353</v>
      </c>
      <c r="F4746">
        <v>109310</v>
      </c>
      <c r="G4746" t="s">
        <v>25</v>
      </c>
      <c r="H4746" t="s">
        <v>4771</v>
      </c>
    </row>
    <row r="4747" spans="1:8">
      <c r="A4747" s="2">
        <v>45133</v>
      </c>
      <c r="B4747" t="s">
        <v>18</v>
      </c>
      <c r="C4747" t="s">
        <v>19</v>
      </c>
      <c r="D4747" t="s">
        <v>48</v>
      </c>
      <c r="E4747">
        <v>56403</v>
      </c>
      <c r="F4747">
        <v>104116</v>
      </c>
      <c r="G4747" t="s">
        <v>11</v>
      </c>
      <c r="H4747" t="s">
        <v>4772</v>
      </c>
    </row>
    <row r="4748" spans="1:8">
      <c r="A4748" s="2">
        <v>44254</v>
      </c>
      <c r="B4748" t="s">
        <v>31</v>
      </c>
      <c r="C4748" t="s">
        <v>24</v>
      </c>
      <c r="D4748" t="s">
        <v>20</v>
      </c>
      <c r="E4748">
        <v>32244</v>
      </c>
      <c r="F4748">
        <v>30224</v>
      </c>
      <c r="G4748" t="s">
        <v>22</v>
      </c>
      <c r="H4748" t="s">
        <v>4773</v>
      </c>
    </row>
    <row r="4749" spans="1:8">
      <c r="A4749" s="2">
        <v>44493</v>
      </c>
      <c r="B4749" t="s">
        <v>45</v>
      </c>
      <c r="C4749" t="s">
        <v>24</v>
      </c>
      <c r="D4749" t="s">
        <v>48</v>
      </c>
      <c r="E4749">
        <v>93946</v>
      </c>
      <c r="F4749">
        <v>80681</v>
      </c>
      <c r="G4749" t="s">
        <v>11</v>
      </c>
      <c r="H4749" t="s">
        <v>4774</v>
      </c>
    </row>
    <row r="4750" spans="1:8">
      <c r="A4750" s="2">
        <v>44330</v>
      </c>
      <c r="B4750" t="s">
        <v>31</v>
      </c>
      <c r="C4750" t="s">
        <v>14</v>
      </c>
      <c r="D4750" t="s">
        <v>48</v>
      </c>
      <c r="E4750">
        <v>85365</v>
      </c>
      <c r="F4750">
        <v>125211</v>
      </c>
      <c r="G4750" t="s">
        <v>16</v>
      </c>
      <c r="H4750" t="s">
        <v>4775</v>
      </c>
    </row>
    <row r="4751" spans="1:8">
      <c r="A4751" s="2">
        <v>44445</v>
      </c>
      <c r="B4751" t="s">
        <v>31</v>
      </c>
      <c r="C4751" t="s">
        <v>13</v>
      </c>
      <c r="D4751" t="s">
        <v>29</v>
      </c>
      <c r="E4751">
        <v>135120</v>
      </c>
      <c r="F4751">
        <v>133669</v>
      </c>
      <c r="G4751" t="s">
        <v>11</v>
      </c>
      <c r="H4751" t="s">
        <v>4776</v>
      </c>
    </row>
    <row r="4752" spans="1:8">
      <c r="A4752" s="2">
        <v>45217</v>
      </c>
      <c r="B4752" t="s">
        <v>31</v>
      </c>
      <c r="C4752" t="s">
        <v>9</v>
      </c>
      <c r="D4752" t="s">
        <v>20</v>
      </c>
      <c r="E4752">
        <v>23046</v>
      </c>
      <c r="F4752">
        <v>61374</v>
      </c>
      <c r="G4752" t="s">
        <v>25</v>
      </c>
      <c r="H4752" t="s">
        <v>4777</v>
      </c>
    </row>
    <row r="4753" spans="1:8">
      <c r="A4753" s="2">
        <v>44746</v>
      </c>
      <c r="B4753" t="s">
        <v>31</v>
      </c>
      <c r="C4753" t="s">
        <v>33</v>
      </c>
      <c r="D4753" t="s">
        <v>48</v>
      </c>
      <c r="E4753">
        <v>57275</v>
      </c>
      <c r="F4753">
        <v>27299</v>
      </c>
      <c r="G4753" t="s">
        <v>25</v>
      </c>
      <c r="H4753" t="s">
        <v>4778</v>
      </c>
    </row>
    <row r="4754" spans="1:8">
      <c r="A4754" s="2">
        <v>45098</v>
      </c>
      <c r="B4754" t="s">
        <v>8</v>
      </c>
      <c r="C4754" t="s">
        <v>9</v>
      </c>
      <c r="D4754" t="s">
        <v>29</v>
      </c>
      <c r="E4754">
        <v>54604</v>
      </c>
      <c r="F4754">
        <v>152569</v>
      </c>
      <c r="G4754" t="s">
        <v>16</v>
      </c>
      <c r="H4754" t="s">
        <v>4779</v>
      </c>
    </row>
    <row r="4755" spans="1:8">
      <c r="A4755" s="2">
        <v>45030</v>
      </c>
      <c r="B4755" t="s">
        <v>13</v>
      </c>
      <c r="C4755" t="s">
        <v>19</v>
      </c>
      <c r="D4755" t="s">
        <v>15</v>
      </c>
      <c r="E4755">
        <v>43960</v>
      </c>
      <c r="F4755">
        <v>99884</v>
      </c>
      <c r="G4755" t="s">
        <v>16</v>
      </c>
      <c r="H4755" t="s">
        <v>4780</v>
      </c>
    </row>
    <row r="4756" spans="1:8">
      <c r="A4756" s="2">
        <v>44967</v>
      </c>
      <c r="B4756" t="s">
        <v>27</v>
      </c>
      <c r="C4756" t="s">
        <v>33</v>
      </c>
      <c r="D4756" t="s">
        <v>20</v>
      </c>
      <c r="E4756">
        <v>126816</v>
      </c>
      <c r="F4756">
        <v>67482</v>
      </c>
      <c r="G4756" t="s">
        <v>22</v>
      </c>
      <c r="H4756" t="s">
        <v>4781</v>
      </c>
    </row>
    <row r="4757" spans="1:8">
      <c r="A4757" s="2">
        <v>44342</v>
      </c>
      <c r="B4757" t="s">
        <v>8</v>
      </c>
      <c r="C4757" t="s">
        <v>14</v>
      </c>
      <c r="D4757" t="s">
        <v>48</v>
      </c>
      <c r="E4757">
        <v>107014</v>
      </c>
      <c r="F4757">
        <v>62826</v>
      </c>
      <c r="G4757" t="s">
        <v>16</v>
      </c>
      <c r="H4757" t="s">
        <v>4782</v>
      </c>
    </row>
    <row r="4758" spans="1:8">
      <c r="A4758" s="2">
        <v>45089</v>
      </c>
      <c r="B4758" t="s">
        <v>18</v>
      </c>
      <c r="C4758" t="s">
        <v>9</v>
      </c>
      <c r="D4758" t="s">
        <v>15</v>
      </c>
      <c r="E4758">
        <v>146459</v>
      </c>
      <c r="F4758">
        <v>96109</v>
      </c>
      <c r="G4758" t="s">
        <v>11</v>
      </c>
      <c r="H4758" t="s">
        <v>4783</v>
      </c>
    </row>
    <row r="4759" spans="1:8">
      <c r="A4759" s="2">
        <v>44540</v>
      </c>
      <c r="B4759" t="s">
        <v>18</v>
      </c>
      <c r="C4759" t="s">
        <v>14</v>
      </c>
      <c r="D4759" t="s">
        <v>29</v>
      </c>
      <c r="E4759">
        <v>62603</v>
      </c>
      <c r="F4759">
        <v>136865</v>
      </c>
      <c r="G4759" t="s">
        <v>11</v>
      </c>
      <c r="H4759" t="s">
        <v>4784</v>
      </c>
    </row>
    <row r="4760" spans="1:8">
      <c r="A4760" s="2">
        <v>45255</v>
      </c>
      <c r="B4760" t="s">
        <v>13</v>
      </c>
      <c r="C4760" t="s">
        <v>14</v>
      </c>
      <c r="D4760" t="s">
        <v>48</v>
      </c>
      <c r="E4760">
        <v>71185</v>
      </c>
      <c r="F4760">
        <v>138754</v>
      </c>
      <c r="G4760" t="s">
        <v>11</v>
      </c>
      <c r="H4760" t="s">
        <v>4785</v>
      </c>
    </row>
    <row r="4761" spans="1:8">
      <c r="A4761" s="2">
        <v>44898</v>
      </c>
      <c r="B4761" t="s">
        <v>27</v>
      </c>
      <c r="C4761" t="s">
        <v>9</v>
      </c>
      <c r="D4761" t="s">
        <v>29</v>
      </c>
      <c r="E4761">
        <v>122712</v>
      </c>
      <c r="F4761">
        <v>133276</v>
      </c>
      <c r="G4761" t="s">
        <v>11</v>
      </c>
      <c r="H4761" t="s">
        <v>4786</v>
      </c>
    </row>
    <row r="4762" spans="1:8">
      <c r="A4762" s="2">
        <v>44197</v>
      </c>
      <c r="B4762" t="s">
        <v>27</v>
      </c>
      <c r="C4762" t="s">
        <v>9</v>
      </c>
      <c r="D4762" t="s">
        <v>29</v>
      </c>
      <c r="E4762">
        <v>43099</v>
      </c>
      <c r="F4762">
        <v>87458</v>
      </c>
      <c r="G4762" t="s">
        <v>11</v>
      </c>
      <c r="H4762" t="s">
        <v>4787</v>
      </c>
    </row>
    <row r="4763" spans="1:8">
      <c r="A4763" s="2">
        <v>44349</v>
      </c>
      <c r="B4763" t="s">
        <v>27</v>
      </c>
      <c r="C4763" t="s">
        <v>33</v>
      </c>
      <c r="D4763" t="s">
        <v>29</v>
      </c>
      <c r="E4763">
        <v>117707</v>
      </c>
      <c r="F4763">
        <v>72490</v>
      </c>
      <c r="G4763" t="s">
        <v>16</v>
      </c>
      <c r="H4763" t="s">
        <v>4788</v>
      </c>
    </row>
    <row r="4764" spans="1:8">
      <c r="A4764" s="2">
        <v>44625</v>
      </c>
      <c r="B4764" t="s">
        <v>31</v>
      </c>
      <c r="C4764" t="s">
        <v>19</v>
      </c>
      <c r="D4764" t="s">
        <v>20</v>
      </c>
      <c r="E4764">
        <v>60200</v>
      </c>
      <c r="F4764">
        <v>84543</v>
      </c>
      <c r="G4764" t="s">
        <v>22</v>
      </c>
      <c r="H4764" t="s">
        <v>4789</v>
      </c>
    </row>
    <row r="4765" spans="1:8">
      <c r="A4765" s="2">
        <v>44704</v>
      </c>
      <c r="B4765" t="s">
        <v>8</v>
      </c>
      <c r="C4765" t="s">
        <v>19</v>
      </c>
      <c r="D4765" t="s">
        <v>15</v>
      </c>
      <c r="E4765">
        <v>143347</v>
      </c>
      <c r="F4765">
        <v>8872</v>
      </c>
      <c r="G4765" t="s">
        <v>22</v>
      </c>
      <c r="H4765" t="s">
        <v>4790</v>
      </c>
    </row>
    <row r="4766" spans="1:8">
      <c r="A4766" s="2">
        <v>44687</v>
      </c>
      <c r="B4766" t="s">
        <v>18</v>
      </c>
      <c r="C4766" t="s">
        <v>24</v>
      </c>
      <c r="D4766" t="s">
        <v>15</v>
      </c>
      <c r="E4766">
        <v>48005</v>
      </c>
      <c r="F4766">
        <v>89330</v>
      </c>
      <c r="G4766" t="s">
        <v>25</v>
      </c>
      <c r="H4766" t="s">
        <v>4791</v>
      </c>
    </row>
    <row r="4767" spans="1:8">
      <c r="A4767" s="2">
        <v>44541</v>
      </c>
      <c r="B4767" t="s">
        <v>8</v>
      </c>
      <c r="C4767" t="s">
        <v>14</v>
      </c>
      <c r="D4767" t="s">
        <v>10</v>
      </c>
      <c r="E4767">
        <v>121723</v>
      </c>
      <c r="F4767">
        <v>162953</v>
      </c>
      <c r="G4767" t="s">
        <v>11</v>
      </c>
      <c r="H4767" t="s">
        <v>4792</v>
      </c>
    </row>
    <row r="4768" spans="1:8">
      <c r="A4768" s="2">
        <v>44417</v>
      </c>
      <c r="B4768" t="s">
        <v>8</v>
      </c>
      <c r="C4768" t="s">
        <v>19</v>
      </c>
      <c r="D4768" t="s">
        <v>48</v>
      </c>
      <c r="E4768">
        <v>16385</v>
      </c>
      <c r="F4768">
        <v>30388</v>
      </c>
      <c r="G4768" t="s">
        <v>16</v>
      </c>
      <c r="H4768" t="s">
        <v>4793</v>
      </c>
    </row>
    <row r="4769" spans="1:8">
      <c r="A4769" s="2">
        <v>44919</v>
      </c>
      <c r="B4769" t="s">
        <v>8</v>
      </c>
      <c r="C4769" t="s">
        <v>13</v>
      </c>
      <c r="D4769" t="s">
        <v>29</v>
      </c>
      <c r="E4769">
        <v>108806</v>
      </c>
      <c r="F4769">
        <v>63589</v>
      </c>
      <c r="G4769" t="s">
        <v>25</v>
      </c>
      <c r="H4769" t="s">
        <v>4794</v>
      </c>
    </row>
    <row r="4770" spans="1:8">
      <c r="A4770" s="2">
        <v>45245</v>
      </c>
      <c r="B4770" t="s">
        <v>27</v>
      </c>
      <c r="C4770" t="s">
        <v>33</v>
      </c>
      <c r="D4770" t="s">
        <v>48</v>
      </c>
      <c r="E4770">
        <v>13569</v>
      </c>
      <c r="F4770">
        <v>130021</v>
      </c>
      <c r="G4770" t="s">
        <v>22</v>
      </c>
      <c r="H4770" t="s">
        <v>4795</v>
      </c>
    </row>
    <row r="4771" spans="1:8">
      <c r="A4771" s="2">
        <v>44724</v>
      </c>
      <c r="B4771" t="s">
        <v>13</v>
      </c>
      <c r="C4771" t="s">
        <v>33</v>
      </c>
      <c r="D4771" t="s">
        <v>15</v>
      </c>
      <c r="E4771">
        <v>117575</v>
      </c>
      <c r="F4771">
        <v>44800</v>
      </c>
      <c r="G4771" t="s">
        <v>11</v>
      </c>
      <c r="H4771" t="s">
        <v>4796</v>
      </c>
    </row>
    <row r="4772" spans="1:8">
      <c r="A4772" s="2">
        <v>45037</v>
      </c>
      <c r="B4772" t="s">
        <v>13</v>
      </c>
      <c r="C4772" t="s">
        <v>24</v>
      </c>
      <c r="D4772" t="s">
        <v>15</v>
      </c>
      <c r="E4772">
        <v>115620</v>
      </c>
      <c r="F4772">
        <v>88223</v>
      </c>
      <c r="G4772" t="s">
        <v>16</v>
      </c>
      <c r="H4772" t="s">
        <v>4797</v>
      </c>
    </row>
    <row r="4773" spans="1:8">
      <c r="A4773" s="2">
        <v>45262</v>
      </c>
      <c r="B4773" t="s">
        <v>27</v>
      </c>
      <c r="C4773" t="s">
        <v>24</v>
      </c>
      <c r="D4773" t="s">
        <v>29</v>
      </c>
      <c r="E4773">
        <v>35910</v>
      </c>
      <c r="F4773">
        <v>80702</v>
      </c>
      <c r="G4773" t="s">
        <v>22</v>
      </c>
      <c r="H4773" t="s">
        <v>4798</v>
      </c>
    </row>
    <row r="4774" spans="1:8">
      <c r="A4774" s="2">
        <v>44677</v>
      </c>
      <c r="B4774" t="s">
        <v>18</v>
      </c>
      <c r="C4774" t="s">
        <v>14</v>
      </c>
      <c r="D4774" t="s">
        <v>20</v>
      </c>
      <c r="E4774">
        <v>63170</v>
      </c>
      <c r="F4774">
        <v>16885</v>
      </c>
      <c r="G4774" t="s">
        <v>16</v>
      </c>
      <c r="H4774" t="s">
        <v>4799</v>
      </c>
    </row>
    <row r="4775" spans="1:8">
      <c r="A4775" s="2">
        <v>45126</v>
      </c>
      <c r="B4775" t="s">
        <v>18</v>
      </c>
      <c r="C4775" t="s">
        <v>33</v>
      </c>
      <c r="D4775" t="s">
        <v>29</v>
      </c>
      <c r="E4775">
        <v>140709</v>
      </c>
      <c r="F4775">
        <v>97362</v>
      </c>
      <c r="G4775" t="s">
        <v>11</v>
      </c>
      <c r="H4775" t="s">
        <v>4800</v>
      </c>
    </row>
    <row r="4776" spans="1:8">
      <c r="A4776" s="2">
        <v>45068</v>
      </c>
      <c r="B4776" t="s">
        <v>18</v>
      </c>
      <c r="C4776" t="s">
        <v>33</v>
      </c>
      <c r="D4776" t="s">
        <v>29</v>
      </c>
      <c r="E4776">
        <v>137899</v>
      </c>
      <c r="F4776">
        <v>21026</v>
      </c>
      <c r="G4776" t="s">
        <v>16</v>
      </c>
      <c r="H4776" t="s">
        <v>4801</v>
      </c>
    </row>
    <row r="4777" spans="1:8">
      <c r="A4777" s="2">
        <v>44541</v>
      </c>
      <c r="B4777" t="s">
        <v>13</v>
      </c>
      <c r="C4777" t="s">
        <v>13</v>
      </c>
      <c r="D4777" t="s">
        <v>10</v>
      </c>
      <c r="E4777">
        <v>79752</v>
      </c>
      <c r="F4777">
        <v>61189</v>
      </c>
      <c r="G4777" t="s">
        <v>22</v>
      </c>
      <c r="H4777" t="s">
        <v>4802</v>
      </c>
    </row>
    <row r="4778" spans="1:8">
      <c r="A4778" s="2">
        <v>44241</v>
      </c>
      <c r="B4778" t="s">
        <v>13</v>
      </c>
      <c r="C4778" t="s">
        <v>14</v>
      </c>
      <c r="D4778" t="s">
        <v>20</v>
      </c>
      <c r="E4778">
        <v>41600</v>
      </c>
      <c r="F4778">
        <v>31585</v>
      </c>
      <c r="G4778" t="s">
        <v>22</v>
      </c>
      <c r="H4778" t="s">
        <v>4803</v>
      </c>
    </row>
    <row r="4779" spans="1:8">
      <c r="A4779" s="2">
        <v>44217</v>
      </c>
      <c r="B4779" t="s">
        <v>8</v>
      </c>
      <c r="C4779" t="s">
        <v>14</v>
      </c>
      <c r="D4779" t="s">
        <v>48</v>
      </c>
      <c r="E4779">
        <v>26315</v>
      </c>
      <c r="F4779">
        <v>21006</v>
      </c>
      <c r="G4779" t="s">
        <v>25</v>
      </c>
      <c r="H4779" t="s">
        <v>4804</v>
      </c>
    </row>
    <row r="4780" spans="1:8">
      <c r="A4780" s="2">
        <v>45290</v>
      </c>
      <c r="B4780" t="s">
        <v>27</v>
      </c>
      <c r="C4780" t="s">
        <v>19</v>
      </c>
      <c r="D4780" t="s">
        <v>20</v>
      </c>
      <c r="E4780">
        <v>100134</v>
      </c>
      <c r="F4780">
        <v>36532</v>
      </c>
      <c r="G4780" t="s">
        <v>16</v>
      </c>
      <c r="H4780" t="s">
        <v>4805</v>
      </c>
    </row>
    <row r="4781" spans="1:8">
      <c r="A4781" s="2">
        <v>45069</v>
      </c>
      <c r="B4781" t="s">
        <v>31</v>
      </c>
      <c r="C4781" t="s">
        <v>24</v>
      </c>
      <c r="D4781" t="s">
        <v>29</v>
      </c>
      <c r="E4781">
        <v>36425</v>
      </c>
      <c r="F4781">
        <v>14642</v>
      </c>
      <c r="G4781" t="s">
        <v>25</v>
      </c>
      <c r="H4781" t="s">
        <v>4806</v>
      </c>
    </row>
    <row r="4782" spans="1:8">
      <c r="A4782" s="2">
        <v>44244</v>
      </c>
      <c r="B4782" t="s">
        <v>8</v>
      </c>
      <c r="C4782" t="s">
        <v>19</v>
      </c>
      <c r="D4782" t="s">
        <v>29</v>
      </c>
      <c r="E4782">
        <v>132119</v>
      </c>
      <c r="F4782">
        <v>152628</v>
      </c>
      <c r="G4782" t="s">
        <v>22</v>
      </c>
      <c r="H4782" t="s">
        <v>4807</v>
      </c>
    </row>
    <row r="4783" spans="1:8">
      <c r="A4783" s="2">
        <v>44747</v>
      </c>
      <c r="B4783" t="s">
        <v>45</v>
      </c>
      <c r="C4783" t="s">
        <v>14</v>
      </c>
      <c r="D4783" t="s">
        <v>29</v>
      </c>
      <c r="E4783">
        <v>85891</v>
      </c>
      <c r="F4783">
        <v>50237</v>
      </c>
      <c r="G4783" t="s">
        <v>25</v>
      </c>
      <c r="H4783" t="s">
        <v>4808</v>
      </c>
    </row>
    <row r="4784" spans="1:8">
      <c r="A4784" s="2">
        <v>44483</v>
      </c>
      <c r="B4784" t="s">
        <v>13</v>
      </c>
      <c r="C4784" t="s">
        <v>13</v>
      </c>
      <c r="D4784" t="s">
        <v>29</v>
      </c>
      <c r="E4784">
        <v>94274</v>
      </c>
      <c r="F4784">
        <v>45996</v>
      </c>
      <c r="G4784" t="s">
        <v>25</v>
      </c>
      <c r="H4784" t="s">
        <v>4809</v>
      </c>
    </row>
    <row r="4785" spans="1:8">
      <c r="A4785" s="2">
        <v>45198</v>
      </c>
      <c r="B4785" t="s">
        <v>8</v>
      </c>
      <c r="C4785" t="s">
        <v>14</v>
      </c>
      <c r="D4785" t="s">
        <v>29</v>
      </c>
      <c r="E4785">
        <v>64016</v>
      </c>
      <c r="F4785">
        <v>148211</v>
      </c>
      <c r="G4785" t="s">
        <v>16</v>
      </c>
      <c r="H4785" t="s">
        <v>4810</v>
      </c>
    </row>
    <row r="4786" spans="1:8">
      <c r="A4786" s="2">
        <v>45230</v>
      </c>
      <c r="B4786" t="s">
        <v>27</v>
      </c>
      <c r="C4786" t="s">
        <v>19</v>
      </c>
      <c r="D4786" t="s">
        <v>20</v>
      </c>
      <c r="E4786">
        <v>110637</v>
      </c>
      <c r="F4786">
        <v>127268</v>
      </c>
      <c r="G4786" t="s">
        <v>16</v>
      </c>
      <c r="H4786" t="s">
        <v>4811</v>
      </c>
    </row>
    <row r="4787" spans="1:8">
      <c r="A4787" s="2">
        <v>44738</v>
      </c>
      <c r="B4787" t="s">
        <v>45</v>
      </c>
      <c r="C4787" t="s">
        <v>9</v>
      </c>
      <c r="D4787" t="s">
        <v>29</v>
      </c>
      <c r="E4787">
        <v>72821</v>
      </c>
      <c r="F4787">
        <v>73933</v>
      </c>
      <c r="G4787" t="s">
        <v>25</v>
      </c>
      <c r="H4787" t="s">
        <v>4812</v>
      </c>
    </row>
    <row r="4788" spans="1:8">
      <c r="A4788" s="2">
        <v>44952</v>
      </c>
      <c r="B4788" t="s">
        <v>8</v>
      </c>
      <c r="C4788" t="s">
        <v>9</v>
      </c>
      <c r="D4788" t="s">
        <v>15</v>
      </c>
      <c r="E4788">
        <v>57993</v>
      </c>
      <c r="F4788">
        <v>122909</v>
      </c>
      <c r="G4788" t="s">
        <v>11</v>
      </c>
      <c r="H4788" t="s">
        <v>4813</v>
      </c>
    </row>
    <row r="4789" spans="1:8">
      <c r="A4789" s="2">
        <v>44470</v>
      </c>
      <c r="B4789" t="s">
        <v>27</v>
      </c>
      <c r="C4789" t="s">
        <v>13</v>
      </c>
      <c r="D4789" t="s">
        <v>15</v>
      </c>
      <c r="E4789">
        <v>123496</v>
      </c>
      <c r="F4789">
        <v>55374</v>
      </c>
      <c r="G4789" t="s">
        <v>11</v>
      </c>
      <c r="H4789" t="s">
        <v>4814</v>
      </c>
    </row>
    <row r="4790" spans="1:8">
      <c r="A4790" s="2">
        <v>45152</v>
      </c>
      <c r="B4790" t="s">
        <v>27</v>
      </c>
      <c r="C4790" t="s">
        <v>24</v>
      </c>
      <c r="D4790" t="s">
        <v>10</v>
      </c>
      <c r="E4790">
        <v>114371</v>
      </c>
      <c r="F4790">
        <v>39117</v>
      </c>
      <c r="G4790" t="s">
        <v>16</v>
      </c>
      <c r="H4790" t="s">
        <v>4815</v>
      </c>
    </row>
    <row r="4791" spans="1:8">
      <c r="A4791" s="2">
        <v>44796</v>
      </c>
      <c r="B4791" t="s">
        <v>13</v>
      </c>
      <c r="C4791" t="s">
        <v>33</v>
      </c>
      <c r="D4791" t="s">
        <v>48</v>
      </c>
      <c r="E4791">
        <v>66565</v>
      </c>
      <c r="F4791">
        <v>61106</v>
      </c>
      <c r="G4791" t="s">
        <v>22</v>
      </c>
      <c r="H4791" t="s">
        <v>4816</v>
      </c>
    </row>
    <row r="4792" spans="1:8">
      <c r="A4792" s="2">
        <v>44577</v>
      </c>
      <c r="B4792" t="s">
        <v>31</v>
      </c>
      <c r="C4792" t="s">
        <v>14</v>
      </c>
      <c r="D4792" t="s">
        <v>15</v>
      </c>
      <c r="E4792">
        <v>143281</v>
      </c>
      <c r="F4792">
        <v>30112</v>
      </c>
      <c r="G4792" t="s">
        <v>11</v>
      </c>
      <c r="H4792" t="s">
        <v>4817</v>
      </c>
    </row>
    <row r="4793" spans="1:8">
      <c r="A4793" s="2">
        <v>44675</v>
      </c>
      <c r="B4793" t="s">
        <v>8</v>
      </c>
      <c r="C4793" t="s">
        <v>19</v>
      </c>
      <c r="D4793" t="s">
        <v>10</v>
      </c>
      <c r="E4793">
        <v>129736</v>
      </c>
      <c r="F4793">
        <v>39100</v>
      </c>
      <c r="G4793" t="s">
        <v>22</v>
      </c>
      <c r="H4793" t="s">
        <v>4818</v>
      </c>
    </row>
    <row r="4794" spans="1:8">
      <c r="A4794" s="2">
        <v>44211</v>
      </c>
      <c r="B4794" t="s">
        <v>27</v>
      </c>
      <c r="C4794" t="s">
        <v>24</v>
      </c>
      <c r="D4794" t="s">
        <v>20</v>
      </c>
      <c r="E4794">
        <v>10275</v>
      </c>
      <c r="F4794">
        <v>138423</v>
      </c>
      <c r="G4794" t="s">
        <v>16</v>
      </c>
      <c r="H4794" t="s">
        <v>4819</v>
      </c>
    </row>
    <row r="4795" spans="1:8">
      <c r="A4795" s="2">
        <v>44712</v>
      </c>
      <c r="B4795" t="s">
        <v>18</v>
      </c>
      <c r="C4795" t="s">
        <v>19</v>
      </c>
      <c r="D4795" t="s">
        <v>48</v>
      </c>
      <c r="E4795">
        <v>31008</v>
      </c>
      <c r="F4795">
        <v>25158</v>
      </c>
      <c r="G4795" t="s">
        <v>22</v>
      </c>
      <c r="H4795" t="s">
        <v>4820</v>
      </c>
    </row>
    <row r="4796" spans="1:8">
      <c r="A4796" s="2">
        <v>44387</v>
      </c>
      <c r="B4796" t="s">
        <v>27</v>
      </c>
      <c r="C4796" t="s">
        <v>24</v>
      </c>
      <c r="D4796" t="s">
        <v>29</v>
      </c>
      <c r="E4796">
        <v>70675</v>
      </c>
      <c r="F4796">
        <v>106643</v>
      </c>
      <c r="G4796" t="s">
        <v>25</v>
      </c>
      <c r="H4796" t="s">
        <v>4821</v>
      </c>
    </row>
    <row r="4797" spans="1:8">
      <c r="A4797" s="2">
        <v>44817</v>
      </c>
      <c r="B4797" t="s">
        <v>31</v>
      </c>
      <c r="C4797" t="s">
        <v>14</v>
      </c>
      <c r="D4797" t="s">
        <v>29</v>
      </c>
      <c r="E4797">
        <v>68302</v>
      </c>
      <c r="F4797">
        <v>74832</v>
      </c>
      <c r="G4797" t="s">
        <v>22</v>
      </c>
      <c r="H4797" t="s">
        <v>4822</v>
      </c>
    </row>
    <row r="4798" spans="1:8">
      <c r="A4798" s="2">
        <v>44350</v>
      </c>
      <c r="B4798" t="s">
        <v>27</v>
      </c>
      <c r="C4798" t="s">
        <v>33</v>
      </c>
      <c r="D4798" t="s">
        <v>20</v>
      </c>
      <c r="E4798">
        <v>140292</v>
      </c>
      <c r="F4798">
        <v>73823</v>
      </c>
      <c r="G4798" t="s">
        <v>16</v>
      </c>
      <c r="H4798" t="s">
        <v>4823</v>
      </c>
    </row>
    <row r="4799" spans="1:8">
      <c r="A4799" s="2">
        <v>44468</v>
      </c>
      <c r="B4799" t="s">
        <v>13</v>
      </c>
      <c r="C4799" t="s">
        <v>14</v>
      </c>
      <c r="D4799" t="s">
        <v>48</v>
      </c>
      <c r="E4799">
        <v>110145</v>
      </c>
      <c r="F4799">
        <v>123580</v>
      </c>
      <c r="G4799" t="s">
        <v>11</v>
      </c>
      <c r="H4799" t="s">
        <v>4824</v>
      </c>
    </row>
    <row r="4800" spans="1:8">
      <c r="A4800" s="2">
        <v>44339</v>
      </c>
      <c r="B4800" t="s">
        <v>8</v>
      </c>
      <c r="C4800" t="s">
        <v>33</v>
      </c>
      <c r="D4800" t="s">
        <v>15</v>
      </c>
      <c r="E4800">
        <v>30529</v>
      </c>
      <c r="F4800">
        <v>126967</v>
      </c>
      <c r="G4800" t="s">
        <v>25</v>
      </c>
      <c r="H4800" t="s">
        <v>4825</v>
      </c>
    </row>
    <row r="4801" spans="1:8">
      <c r="A4801" s="2">
        <v>45289</v>
      </c>
      <c r="B4801" t="s">
        <v>13</v>
      </c>
      <c r="C4801" t="s">
        <v>19</v>
      </c>
      <c r="D4801" t="s">
        <v>48</v>
      </c>
      <c r="E4801">
        <v>25631</v>
      </c>
      <c r="F4801">
        <v>59005</v>
      </c>
      <c r="G4801" t="s">
        <v>11</v>
      </c>
      <c r="H4801" t="s">
        <v>4826</v>
      </c>
    </row>
    <row r="4802" spans="1:8">
      <c r="A4802" s="2">
        <v>44443</v>
      </c>
      <c r="B4802" t="s">
        <v>8</v>
      </c>
      <c r="C4802" t="s">
        <v>13</v>
      </c>
      <c r="D4802" t="s">
        <v>10</v>
      </c>
      <c r="E4802">
        <v>89082</v>
      </c>
      <c r="F4802">
        <v>29102</v>
      </c>
      <c r="G4802" t="s">
        <v>22</v>
      </c>
      <c r="H4802" t="s">
        <v>4827</v>
      </c>
    </row>
    <row r="4803" spans="1:8">
      <c r="A4803" s="2">
        <v>44984</v>
      </c>
      <c r="B4803" t="s">
        <v>45</v>
      </c>
      <c r="C4803" t="s">
        <v>33</v>
      </c>
      <c r="D4803" t="s">
        <v>20</v>
      </c>
      <c r="E4803">
        <v>106060</v>
      </c>
      <c r="F4803">
        <v>71673</v>
      </c>
      <c r="G4803" t="s">
        <v>16</v>
      </c>
      <c r="H4803" t="s">
        <v>4828</v>
      </c>
    </row>
    <row r="4804" spans="1:8">
      <c r="A4804" s="2">
        <v>44275</v>
      </c>
      <c r="B4804" t="s">
        <v>8</v>
      </c>
      <c r="C4804" t="s">
        <v>24</v>
      </c>
      <c r="D4804" t="s">
        <v>15</v>
      </c>
      <c r="E4804">
        <v>81211</v>
      </c>
      <c r="F4804">
        <v>33218</v>
      </c>
      <c r="G4804" t="s">
        <v>16</v>
      </c>
      <c r="H4804" t="s">
        <v>4829</v>
      </c>
    </row>
    <row r="4805" spans="1:8">
      <c r="A4805" s="2">
        <v>44819</v>
      </c>
      <c r="B4805" t="s">
        <v>45</v>
      </c>
      <c r="C4805" t="s">
        <v>13</v>
      </c>
      <c r="D4805" t="s">
        <v>48</v>
      </c>
      <c r="E4805">
        <v>119020</v>
      </c>
      <c r="F4805">
        <v>60824</v>
      </c>
      <c r="G4805" t="s">
        <v>11</v>
      </c>
      <c r="H4805" t="s">
        <v>4830</v>
      </c>
    </row>
    <row r="4806" spans="1:8">
      <c r="A4806" s="2">
        <v>44721</v>
      </c>
      <c r="B4806" t="s">
        <v>13</v>
      </c>
      <c r="C4806" t="s">
        <v>19</v>
      </c>
      <c r="D4806" t="s">
        <v>48</v>
      </c>
      <c r="E4806">
        <v>59639</v>
      </c>
      <c r="F4806">
        <v>129679</v>
      </c>
      <c r="G4806" t="s">
        <v>25</v>
      </c>
      <c r="H4806" t="s">
        <v>4831</v>
      </c>
    </row>
    <row r="4807" spans="1:8">
      <c r="A4807" s="2">
        <v>44968</v>
      </c>
      <c r="B4807" t="s">
        <v>18</v>
      </c>
      <c r="C4807" t="s">
        <v>9</v>
      </c>
      <c r="D4807" t="s">
        <v>15</v>
      </c>
      <c r="E4807">
        <v>65856</v>
      </c>
      <c r="F4807">
        <v>134208</v>
      </c>
      <c r="G4807" t="s">
        <v>16</v>
      </c>
      <c r="H4807" t="s">
        <v>4832</v>
      </c>
    </row>
    <row r="4808" spans="1:8">
      <c r="A4808" s="2">
        <v>45134</v>
      </c>
      <c r="B4808" t="s">
        <v>31</v>
      </c>
      <c r="C4808" t="s">
        <v>13</v>
      </c>
      <c r="D4808" t="s">
        <v>10</v>
      </c>
      <c r="E4808">
        <v>50033</v>
      </c>
      <c r="F4808">
        <v>26935</v>
      </c>
      <c r="G4808" t="s">
        <v>16</v>
      </c>
      <c r="H4808" t="s">
        <v>4833</v>
      </c>
    </row>
    <row r="4809" spans="1:8">
      <c r="A4809" s="2">
        <v>44813</v>
      </c>
      <c r="B4809" t="s">
        <v>18</v>
      </c>
      <c r="C4809" t="s">
        <v>33</v>
      </c>
      <c r="D4809" t="s">
        <v>10</v>
      </c>
      <c r="E4809">
        <v>74024</v>
      </c>
      <c r="F4809">
        <v>90029</v>
      </c>
      <c r="G4809" t="s">
        <v>22</v>
      </c>
      <c r="H4809" t="s">
        <v>4834</v>
      </c>
    </row>
    <row r="4810" spans="1:8">
      <c r="A4810" s="2">
        <v>45228</v>
      </c>
      <c r="B4810" t="s">
        <v>45</v>
      </c>
      <c r="C4810" t="s">
        <v>13</v>
      </c>
      <c r="D4810" t="s">
        <v>48</v>
      </c>
      <c r="E4810">
        <v>21989</v>
      </c>
      <c r="F4810">
        <v>53269</v>
      </c>
      <c r="G4810" t="s">
        <v>25</v>
      </c>
      <c r="H4810" t="s">
        <v>4835</v>
      </c>
    </row>
    <row r="4811" spans="1:8">
      <c r="A4811" s="2">
        <v>44263</v>
      </c>
      <c r="B4811" t="s">
        <v>27</v>
      </c>
      <c r="C4811" t="s">
        <v>19</v>
      </c>
      <c r="D4811" t="s">
        <v>29</v>
      </c>
      <c r="E4811">
        <v>116039</v>
      </c>
      <c r="F4811">
        <v>95613</v>
      </c>
      <c r="G4811" t="s">
        <v>25</v>
      </c>
      <c r="H4811" t="s">
        <v>4836</v>
      </c>
    </row>
    <row r="4812" spans="1:8">
      <c r="A4812" s="2">
        <v>44387</v>
      </c>
      <c r="B4812" t="s">
        <v>27</v>
      </c>
      <c r="C4812" t="s">
        <v>13</v>
      </c>
      <c r="D4812" t="s">
        <v>15</v>
      </c>
      <c r="E4812">
        <v>48560</v>
      </c>
      <c r="F4812">
        <v>147831</v>
      </c>
      <c r="G4812" t="s">
        <v>22</v>
      </c>
      <c r="H4812" t="s">
        <v>4837</v>
      </c>
    </row>
    <row r="4813" spans="1:8">
      <c r="A4813" s="2">
        <v>44964</v>
      </c>
      <c r="B4813" t="s">
        <v>18</v>
      </c>
      <c r="C4813" t="s">
        <v>19</v>
      </c>
      <c r="D4813" t="s">
        <v>10</v>
      </c>
      <c r="E4813">
        <v>107473</v>
      </c>
      <c r="F4813">
        <v>111860</v>
      </c>
      <c r="G4813" t="s">
        <v>11</v>
      </c>
      <c r="H4813" t="s">
        <v>4838</v>
      </c>
    </row>
    <row r="4814" spans="1:8">
      <c r="A4814" s="2">
        <v>44717</v>
      </c>
      <c r="B4814" t="s">
        <v>27</v>
      </c>
      <c r="C4814" t="s">
        <v>9</v>
      </c>
      <c r="D4814" t="s">
        <v>10</v>
      </c>
      <c r="E4814">
        <v>20128</v>
      </c>
      <c r="F4814">
        <v>162560</v>
      </c>
      <c r="G4814" t="s">
        <v>11</v>
      </c>
      <c r="H4814" t="s">
        <v>4839</v>
      </c>
    </row>
    <row r="4815" spans="1:8">
      <c r="A4815" s="2">
        <v>45186</v>
      </c>
      <c r="B4815" t="s">
        <v>45</v>
      </c>
      <c r="C4815" t="s">
        <v>33</v>
      </c>
      <c r="D4815" t="s">
        <v>10</v>
      </c>
      <c r="E4815">
        <v>34055</v>
      </c>
      <c r="F4815">
        <v>17549</v>
      </c>
      <c r="G4815" t="s">
        <v>22</v>
      </c>
      <c r="H4815" t="s">
        <v>4840</v>
      </c>
    </row>
    <row r="4816" spans="1:8">
      <c r="A4816" s="2">
        <v>44463</v>
      </c>
      <c r="B4816" t="s">
        <v>13</v>
      </c>
      <c r="C4816" t="s">
        <v>24</v>
      </c>
      <c r="D4816" t="s">
        <v>20</v>
      </c>
      <c r="E4816">
        <v>38646</v>
      </c>
      <c r="F4816">
        <v>168590</v>
      </c>
      <c r="G4816" t="s">
        <v>16</v>
      </c>
      <c r="H4816" t="s">
        <v>4841</v>
      </c>
    </row>
    <row r="4817" spans="1:8">
      <c r="A4817" s="2">
        <v>44681</v>
      </c>
      <c r="B4817" t="s">
        <v>31</v>
      </c>
      <c r="C4817" t="s">
        <v>13</v>
      </c>
      <c r="D4817" t="s">
        <v>29</v>
      </c>
      <c r="E4817">
        <v>114391</v>
      </c>
      <c r="F4817">
        <v>65125</v>
      </c>
      <c r="G4817" t="s">
        <v>16</v>
      </c>
      <c r="H4817" t="s">
        <v>4842</v>
      </c>
    </row>
    <row r="4818" spans="1:8">
      <c r="A4818" s="2">
        <v>44572</v>
      </c>
      <c r="B4818" t="s">
        <v>8</v>
      </c>
      <c r="C4818" t="s">
        <v>14</v>
      </c>
      <c r="D4818" t="s">
        <v>10</v>
      </c>
      <c r="E4818">
        <v>84550</v>
      </c>
      <c r="F4818">
        <v>111375</v>
      </c>
      <c r="G4818" t="s">
        <v>22</v>
      </c>
      <c r="H4818" t="s">
        <v>4843</v>
      </c>
    </row>
    <row r="4819" spans="1:8">
      <c r="A4819" s="2">
        <v>44849</v>
      </c>
      <c r="B4819" t="s">
        <v>45</v>
      </c>
      <c r="C4819" t="s">
        <v>24</v>
      </c>
      <c r="D4819" t="s">
        <v>29</v>
      </c>
      <c r="E4819">
        <v>143192</v>
      </c>
      <c r="F4819">
        <v>116872</v>
      </c>
      <c r="G4819" t="s">
        <v>22</v>
      </c>
      <c r="H4819" t="s">
        <v>4844</v>
      </c>
    </row>
    <row r="4820" spans="1:8">
      <c r="A4820" s="2">
        <v>44745</v>
      </c>
      <c r="B4820" t="s">
        <v>45</v>
      </c>
      <c r="C4820" t="s">
        <v>13</v>
      </c>
      <c r="D4820" t="s">
        <v>48</v>
      </c>
      <c r="E4820">
        <v>13391</v>
      </c>
      <c r="F4820">
        <v>95932</v>
      </c>
      <c r="G4820" t="s">
        <v>22</v>
      </c>
      <c r="H4820" t="s">
        <v>4845</v>
      </c>
    </row>
    <row r="4821" spans="1:8">
      <c r="A4821" s="2">
        <v>44269</v>
      </c>
      <c r="B4821" t="s">
        <v>8</v>
      </c>
      <c r="C4821" t="s">
        <v>24</v>
      </c>
      <c r="D4821" t="s">
        <v>48</v>
      </c>
      <c r="E4821">
        <v>51699</v>
      </c>
      <c r="F4821">
        <v>49083</v>
      </c>
      <c r="G4821" t="s">
        <v>22</v>
      </c>
      <c r="H4821" t="s">
        <v>4846</v>
      </c>
    </row>
    <row r="4822" spans="1:8">
      <c r="A4822" s="2">
        <v>44504</v>
      </c>
      <c r="B4822" t="s">
        <v>8</v>
      </c>
      <c r="C4822" t="s">
        <v>14</v>
      </c>
      <c r="D4822" t="s">
        <v>20</v>
      </c>
      <c r="E4822">
        <v>23045</v>
      </c>
      <c r="F4822">
        <v>73610</v>
      </c>
      <c r="G4822" t="s">
        <v>16</v>
      </c>
      <c r="H4822" t="s">
        <v>4847</v>
      </c>
    </row>
    <row r="4823" spans="1:8">
      <c r="A4823" s="2">
        <v>44395</v>
      </c>
      <c r="B4823" t="s">
        <v>31</v>
      </c>
      <c r="C4823" t="s">
        <v>24</v>
      </c>
      <c r="D4823" t="s">
        <v>29</v>
      </c>
      <c r="E4823">
        <v>119562</v>
      </c>
      <c r="F4823">
        <v>141060</v>
      </c>
      <c r="G4823" t="s">
        <v>25</v>
      </c>
      <c r="H4823" t="s">
        <v>4848</v>
      </c>
    </row>
    <row r="4824" spans="1:8">
      <c r="A4824" s="2">
        <v>44768</v>
      </c>
      <c r="B4824" t="s">
        <v>31</v>
      </c>
      <c r="C4824" t="s">
        <v>24</v>
      </c>
      <c r="D4824" t="s">
        <v>15</v>
      </c>
      <c r="E4824">
        <v>68141</v>
      </c>
      <c r="F4824">
        <v>114652</v>
      </c>
      <c r="G4824" t="s">
        <v>16</v>
      </c>
      <c r="H4824" t="s">
        <v>4849</v>
      </c>
    </row>
    <row r="4825" spans="1:8">
      <c r="A4825" s="2">
        <v>44987</v>
      </c>
      <c r="B4825" t="s">
        <v>31</v>
      </c>
      <c r="C4825" t="s">
        <v>14</v>
      </c>
      <c r="D4825" t="s">
        <v>20</v>
      </c>
      <c r="E4825">
        <v>16129</v>
      </c>
      <c r="F4825">
        <v>113591</v>
      </c>
      <c r="G4825" t="s">
        <v>11</v>
      </c>
      <c r="H4825" t="s">
        <v>4850</v>
      </c>
    </row>
    <row r="4826" spans="1:8">
      <c r="A4826" s="2">
        <v>44375</v>
      </c>
      <c r="B4826" t="s">
        <v>27</v>
      </c>
      <c r="C4826" t="s">
        <v>14</v>
      </c>
      <c r="D4826" t="s">
        <v>10</v>
      </c>
      <c r="E4826">
        <v>101698</v>
      </c>
      <c r="F4826">
        <v>76619</v>
      </c>
      <c r="G4826" t="s">
        <v>22</v>
      </c>
      <c r="H4826" t="s">
        <v>4851</v>
      </c>
    </row>
    <row r="4827" spans="1:8">
      <c r="A4827" s="2">
        <v>44393</v>
      </c>
      <c r="B4827" t="s">
        <v>45</v>
      </c>
      <c r="C4827" t="s">
        <v>14</v>
      </c>
      <c r="D4827" t="s">
        <v>48</v>
      </c>
      <c r="E4827">
        <v>48284</v>
      </c>
      <c r="F4827">
        <v>93738</v>
      </c>
      <c r="G4827" t="s">
        <v>11</v>
      </c>
      <c r="H4827" t="s">
        <v>4852</v>
      </c>
    </row>
    <row r="4828" spans="1:8">
      <c r="A4828" s="2">
        <v>44931</v>
      </c>
      <c r="B4828" t="s">
        <v>13</v>
      </c>
      <c r="C4828" t="s">
        <v>9</v>
      </c>
      <c r="D4828" t="s">
        <v>48</v>
      </c>
      <c r="E4828">
        <v>58056</v>
      </c>
      <c r="F4828">
        <v>56934</v>
      </c>
      <c r="G4828" t="s">
        <v>16</v>
      </c>
      <c r="H4828" t="s">
        <v>4853</v>
      </c>
    </row>
    <row r="4829" spans="1:8">
      <c r="A4829" s="2">
        <v>44285</v>
      </c>
      <c r="B4829" t="s">
        <v>8</v>
      </c>
      <c r="C4829" t="s">
        <v>19</v>
      </c>
      <c r="D4829" t="s">
        <v>15</v>
      </c>
      <c r="E4829">
        <v>110835</v>
      </c>
      <c r="F4829">
        <v>52939</v>
      </c>
      <c r="G4829" t="s">
        <v>11</v>
      </c>
      <c r="H4829" t="s">
        <v>4854</v>
      </c>
    </row>
    <row r="4830" spans="1:8">
      <c r="A4830" s="2">
        <v>44995</v>
      </c>
      <c r="B4830" t="s">
        <v>45</v>
      </c>
      <c r="C4830" t="s">
        <v>19</v>
      </c>
      <c r="D4830" t="s">
        <v>20</v>
      </c>
      <c r="E4830">
        <v>64639</v>
      </c>
      <c r="F4830">
        <v>152928</v>
      </c>
      <c r="G4830" t="s">
        <v>16</v>
      </c>
      <c r="H4830" t="s">
        <v>4855</v>
      </c>
    </row>
    <row r="4831" spans="1:8">
      <c r="A4831" s="2">
        <v>44984</v>
      </c>
      <c r="B4831" t="s">
        <v>45</v>
      </c>
      <c r="C4831" t="s">
        <v>14</v>
      </c>
      <c r="D4831" t="s">
        <v>29</v>
      </c>
      <c r="E4831">
        <v>104029</v>
      </c>
      <c r="F4831">
        <v>43833</v>
      </c>
      <c r="G4831" t="s">
        <v>16</v>
      </c>
      <c r="H4831" t="s">
        <v>4856</v>
      </c>
    </row>
    <row r="4832" spans="1:8">
      <c r="A4832" s="2">
        <v>44944</v>
      </c>
      <c r="B4832" t="s">
        <v>31</v>
      </c>
      <c r="C4832" t="s">
        <v>19</v>
      </c>
      <c r="D4832" t="s">
        <v>48</v>
      </c>
      <c r="E4832">
        <v>28663</v>
      </c>
      <c r="F4832">
        <v>15954</v>
      </c>
      <c r="G4832" t="s">
        <v>11</v>
      </c>
      <c r="H4832" t="s">
        <v>4857</v>
      </c>
    </row>
    <row r="4833" spans="1:8">
      <c r="A4833" s="2">
        <v>44405</v>
      </c>
      <c r="B4833" t="s">
        <v>31</v>
      </c>
      <c r="C4833" t="s">
        <v>24</v>
      </c>
      <c r="D4833" t="s">
        <v>10</v>
      </c>
      <c r="E4833">
        <v>106794</v>
      </c>
      <c r="F4833">
        <v>56338</v>
      </c>
      <c r="G4833" t="s">
        <v>11</v>
      </c>
      <c r="H4833" t="s">
        <v>4858</v>
      </c>
    </row>
    <row r="4834" spans="1:8">
      <c r="A4834" s="2">
        <v>44689</v>
      </c>
      <c r="B4834" t="s">
        <v>45</v>
      </c>
      <c r="C4834" t="s">
        <v>14</v>
      </c>
      <c r="D4834" t="s">
        <v>15</v>
      </c>
      <c r="E4834">
        <v>17305</v>
      </c>
      <c r="F4834">
        <v>44936</v>
      </c>
      <c r="G4834" t="s">
        <v>25</v>
      </c>
      <c r="H4834" t="s">
        <v>4859</v>
      </c>
    </row>
    <row r="4835" spans="1:8">
      <c r="A4835" s="2">
        <v>44861</v>
      </c>
      <c r="B4835" t="s">
        <v>31</v>
      </c>
      <c r="C4835" t="s">
        <v>13</v>
      </c>
      <c r="D4835" t="s">
        <v>15</v>
      </c>
      <c r="E4835">
        <v>31940</v>
      </c>
      <c r="F4835">
        <v>93932</v>
      </c>
      <c r="G4835" t="s">
        <v>22</v>
      </c>
      <c r="H4835" t="s">
        <v>4860</v>
      </c>
    </row>
    <row r="4836" spans="1:8">
      <c r="A4836" s="2">
        <v>45233</v>
      </c>
      <c r="B4836" t="s">
        <v>27</v>
      </c>
      <c r="C4836" t="s">
        <v>14</v>
      </c>
      <c r="D4836" t="s">
        <v>15</v>
      </c>
      <c r="E4836">
        <v>54146</v>
      </c>
      <c r="F4836">
        <v>64338</v>
      </c>
      <c r="G4836" t="s">
        <v>25</v>
      </c>
      <c r="H4836" t="s">
        <v>4861</v>
      </c>
    </row>
    <row r="4837" spans="1:8">
      <c r="A4837" s="2">
        <v>45067</v>
      </c>
      <c r="B4837" t="s">
        <v>8</v>
      </c>
      <c r="C4837" t="s">
        <v>14</v>
      </c>
      <c r="D4837" t="s">
        <v>10</v>
      </c>
      <c r="E4837">
        <v>23657</v>
      </c>
      <c r="F4837">
        <v>14308</v>
      </c>
      <c r="G4837" t="s">
        <v>25</v>
      </c>
      <c r="H4837" t="s">
        <v>4862</v>
      </c>
    </row>
    <row r="4838" spans="1:8">
      <c r="A4838" s="2">
        <v>44928</v>
      </c>
      <c r="B4838" t="s">
        <v>45</v>
      </c>
      <c r="C4838" t="s">
        <v>19</v>
      </c>
      <c r="D4838" t="s">
        <v>15</v>
      </c>
      <c r="E4838">
        <v>131415</v>
      </c>
      <c r="F4838">
        <v>160703</v>
      </c>
      <c r="G4838" t="s">
        <v>16</v>
      </c>
      <c r="H4838" t="s">
        <v>4863</v>
      </c>
    </row>
    <row r="4839" spans="1:8">
      <c r="A4839" s="2">
        <v>44894</v>
      </c>
      <c r="B4839" t="s">
        <v>8</v>
      </c>
      <c r="C4839" t="s">
        <v>33</v>
      </c>
      <c r="D4839" t="s">
        <v>29</v>
      </c>
      <c r="E4839">
        <v>10699</v>
      </c>
      <c r="F4839">
        <v>141986</v>
      </c>
      <c r="G4839" t="s">
        <v>22</v>
      </c>
      <c r="H4839" t="s">
        <v>4864</v>
      </c>
    </row>
    <row r="4840" spans="1:8">
      <c r="A4840" s="2">
        <v>44790</v>
      </c>
      <c r="B4840" t="s">
        <v>27</v>
      </c>
      <c r="C4840" t="s">
        <v>24</v>
      </c>
      <c r="D4840" t="s">
        <v>29</v>
      </c>
      <c r="E4840">
        <v>83101</v>
      </c>
      <c r="F4840">
        <v>118020</v>
      </c>
      <c r="G4840" t="s">
        <v>22</v>
      </c>
      <c r="H4840" t="s">
        <v>4865</v>
      </c>
    </row>
    <row r="4841" spans="1:8">
      <c r="A4841" s="2">
        <v>45082</v>
      </c>
      <c r="B4841" t="s">
        <v>31</v>
      </c>
      <c r="C4841" t="s">
        <v>19</v>
      </c>
      <c r="D4841" t="s">
        <v>20</v>
      </c>
      <c r="E4841">
        <v>17109</v>
      </c>
      <c r="F4841">
        <v>50301</v>
      </c>
      <c r="G4841" t="s">
        <v>16</v>
      </c>
      <c r="H4841" t="s">
        <v>4866</v>
      </c>
    </row>
    <row r="4842" spans="1:8">
      <c r="A4842" s="2">
        <v>45048</v>
      </c>
      <c r="B4842" t="s">
        <v>18</v>
      </c>
      <c r="C4842" t="s">
        <v>24</v>
      </c>
      <c r="D4842" t="s">
        <v>20</v>
      </c>
      <c r="E4842">
        <v>84323</v>
      </c>
      <c r="F4842">
        <v>93854</v>
      </c>
      <c r="G4842" t="s">
        <v>11</v>
      </c>
      <c r="H4842" t="s">
        <v>4867</v>
      </c>
    </row>
    <row r="4843" spans="1:8">
      <c r="A4843" s="2">
        <v>44521</v>
      </c>
      <c r="B4843" t="s">
        <v>27</v>
      </c>
      <c r="C4843" t="s">
        <v>13</v>
      </c>
      <c r="D4843" t="s">
        <v>29</v>
      </c>
      <c r="E4843">
        <v>60165</v>
      </c>
      <c r="F4843">
        <v>76237</v>
      </c>
      <c r="G4843" t="s">
        <v>22</v>
      </c>
      <c r="H4843" t="s">
        <v>4868</v>
      </c>
    </row>
    <row r="4844" spans="1:8">
      <c r="A4844" s="2">
        <v>45175</v>
      </c>
      <c r="B4844" t="s">
        <v>18</v>
      </c>
      <c r="C4844" t="s">
        <v>9</v>
      </c>
      <c r="D4844" t="s">
        <v>10</v>
      </c>
      <c r="E4844">
        <v>75547</v>
      </c>
      <c r="F4844">
        <v>108449</v>
      </c>
      <c r="G4844" t="s">
        <v>22</v>
      </c>
      <c r="H4844" t="s">
        <v>4869</v>
      </c>
    </row>
    <row r="4845" spans="1:8">
      <c r="A4845" s="2">
        <v>45152</v>
      </c>
      <c r="B4845" t="s">
        <v>8</v>
      </c>
      <c r="C4845" t="s">
        <v>33</v>
      </c>
      <c r="D4845" t="s">
        <v>20</v>
      </c>
      <c r="E4845">
        <v>20135</v>
      </c>
      <c r="F4845">
        <v>63611</v>
      </c>
      <c r="G4845" t="s">
        <v>25</v>
      </c>
      <c r="H4845" t="s">
        <v>4870</v>
      </c>
    </row>
    <row r="4846" spans="1:8">
      <c r="A4846" s="2">
        <v>45090</v>
      </c>
      <c r="B4846" t="s">
        <v>45</v>
      </c>
      <c r="C4846" t="s">
        <v>13</v>
      </c>
      <c r="D4846" t="s">
        <v>15</v>
      </c>
      <c r="E4846">
        <v>30843</v>
      </c>
      <c r="F4846">
        <v>81023</v>
      </c>
      <c r="G4846" t="s">
        <v>16</v>
      </c>
      <c r="H4846" t="s">
        <v>4871</v>
      </c>
    </row>
    <row r="4847" spans="1:8">
      <c r="A4847" s="2">
        <v>44340</v>
      </c>
      <c r="B4847" t="s">
        <v>31</v>
      </c>
      <c r="C4847" t="s">
        <v>13</v>
      </c>
      <c r="D4847" t="s">
        <v>29</v>
      </c>
      <c r="E4847">
        <v>10661</v>
      </c>
      <c r="F4847">
        <v>132159</v>
      </c>
      <c r="G4847" t="s">
        <v>25</v>
      </c>
      <c r="H4847" t="s">
        <v>4872</v>
      </c>
    </row>
    <row r="4848" spans="1:8">
      <c r="A4848" s="2">
        <v>44580</v>
      </c>
      <c r="B4848" t="s">
        <v>27</v>
      </c>
      <c r="C4848" t="s">
        <v>24</v>
      </c>
      <c r="D4848" t="s">
        <v>48</v>
      </c>
      <c r="E4848">
        <v>129321</v>
      </c>
      <c r="F4848">
        <v>62825</v>
      </c>
      <c r="G4848" t="s">
        <v>11</v>
      </c>
      <c r="H4848" t="s">
        <v>4873</v>
      </c>
    </row>
    <row r="4849" spans="1:8">
      <c r="A4849" s="2">
        <v>44412</v>
      </c>
      <c r="B4849" t="s">
        <v>31</v>
      </c>
      <c r="C4849" t="s">
        <v>33</v>
      </c>
      <c r="D4849" t="s">
        <v>10</v>
      </c>
      <c r="E4849">
        <v>19614</v>
      </c>
      <c r="F4849">
        <v>57556</v>
      </c>
      <c r="G4849" t="s">
        <v>25</v>
      </c>
      <c r="H4849" t="s">
        <v>4874</v>
      </c>
    </row>
    <row r="4850" spans="1:8">
      <c r="A4850" s="2">
        <v>44520</v>
      </c>
      <c r="B4850" t="s">
        <v>18</v>
      </c>
      <c r="C4850" t="s">
        <v>24</v>
      </c>
      <c r="D4850" t="s">
        <v>10</v>
      </c>
      <c r="E4850">
        <v>76115</v>
      </c>
      <c r="F4850">
        <v>42692</v>
      </c>
      <c r="G4850" t="s">
        <v>11</v>
      </c>
      <c r="H4850" t="s">
        <v>4875</v>
      </c>
    </row>
    <row r="4851" spans="1:8">
      <c r="A4851" s="2">
        <v>45235</v>
      </c>
      <c r="B4851" t="s">
        <v>18</v>
      </c>
      <c r="C4851" t="s">
        <v>9</v>
      </c>
      <c r="D4851" t="s">
        <v>29</v>
      </c>
      <c r="E4851">
        <v>123262</v>
      </c>
      <c r="F4851">
        <v>132737</v>
      </c>
      <c r="G4851" t="s">
        <v>22</v>
      </c>
      <c r="H4851" t="s">
        <v>4876</v>
      </c>
    </row>
    <row r="4852" spans="1:8">
      <c r="A4852" s="2">
        <v>44413</v>
      </c>
      <c r="B4852" t="s">
        <v>13</v>
      </c>
      <c r="C4852" t="s">
        <v>24</v>
      </c>
      <c r="D4852" t="s">
        <v>48</v>
      </c>
      <c r="E4852">
        <v>112529</v>
      </c>
      <c r="F4852">
        <v>97541</v>
      </c>
      <c r="G4852" t="s">
        <v>16</v>
      </c>
      <c r="H4852" t="s">
        <v>4877</v>
      </c>
    </row>
    <row r="4853" spans="1:8">
      <c r="A4853" s="2">
        <v>45147</v>
      </c>
      <c r="B4853" t="s">
        <v>45</v>
      </c>
      <c r="C4853" t="s">
        <v>14</v>
      </c>
      <c r="D4853" t="s">
        <v>10</v>
      </c>
      <c r="E4853">
        <v>89006</v>
      </c>
      <c r="F4853">
        <v>123569</v>
      </c>
      <c r="G4853" t="s">
        <v>25</v>
      </c>
      <c r="H4853" t="s">
        <v>4878</v>
      </c>
    </row>
    <row r="4854" spans="1:8">
      <c r="A4854" s="2">
        <v>44379</v>
      </c>
      <c r="B4854" t="s">
        <v>18</v>
      </c>
      <c r="C4854" t="s">
        <v>24</v>
      </c>
      <c r="D4854" t="s">
        <v>20</v>
      </c>
      <c r="E4854">
        <v>88615</v>
      </c>
      <c r="F4854">
        <v>70652</v>
      </c>
      <c r="G4854" t="s">
        <v>25</v>
      </c>
      <c r="H4854" t="s">
        <v>4879</v>
      </c>
    </row>
    <row r="4855" spans="1:8">
      <c r="A4855" s="2">
        <v>44466</v>
      </c>
      <c r="B4855" t="s">
        <v>45</v>
      </c>
      <c r="C4855" t="s">
        <v>14</v>
      </c>
      <c r="D4855" t="s">
        <v>48</v>
      </c>
      <c r="E4855">
        <v>25650</v>
      </c>
      <c r="F4855">
        <v>79559</v>
      </c>
      <c r="G4855" t="s">
        <v>22</v>
      </c>
      <c r="H4855" t="s">
        <v>4880</v>
      </c>
    </row>
    <row r="4856" spans="1:8">
      <c r="A4856" s="2">
        <v>45141</v>
      </c>
      <c r="B4856" t="s">
        <v>13</v>
      </c>
      <c r="C4856" t="s">
        <v>13</v>
      </c>
      <c r="D4856" t="s">
        <v>15</v>
      </c>
      <c r="E4856">
        <v>23854</v>
      </c>
      <c r="F4856">
        <v>132819</v>
      </c>
      <c r="G4856" t="s">
        <v>11</v>
      </c>
      <c r="H4856" t="s">
        <v>4881</v>
      </c>
    </row>
    <row r="4857" spans="1:8">
      <c r="A4857" s="2">
        <v>45066</v>
      </c>
      <c r="B4857" t="s">
        <v>27</v>
      </c>
      <c r="C4857" t="s">
        <v>9</v>
      </c>
      <c r="D4857" t="s">
        <v>20</v>
      </c>
      <c r="E4857">
        <v>80599</v>
      </c>
      <c r="F4857">
        <v>89283</v>
      </c>
      <c r="G4857" t="s">
        <v>22</v>
      </c>
      <c r="H4857" t="s">
        <v>4882</v>
      </c>
    </row>
    <row r="4858" spans="1:8">
      <c r="A4858" s="2">
        <v>44663</v>
      </c>
      <c r="B4858" t="s">
        <v>13</v>
      </c>
      <c r="C4858" t="s">
        <v>19</v>
      </c>
      <c r="D4858" t="s">
        <v>48</v>
      </c>
      <c r="E4858">
        <v>99217</v>
      </c>
      <c r="F4858">
        <v>121806</v>
      </c>
      <c r="G4858" t="s">
        <v>16</v>
      </c>
      <c r="H4858" t="s">
        <v>4883</v>
      </c>
    </row>
    <row r="4859" spans="1:8">
      <c r="A4859" s="2">
        <v>44501</v>
      </c>
      <c r="B4859" t="s">
        <v>45</v>
      </c>
      <c r="C4859" t="s">
        <v>14</v>
      </c>
      <c r="D4859" t="s">
        <v>29</v>
      </c>
      <c r="E4859">
        <v>54391</v>
      </c>
      <c r="F4859">
        <v>91165</v>
      </c>
      <c r="G4859" t="s">
        <v>25</v>
      </c>
      <c r="H4859" t="s">
        <v>4884</v>
      </c>
    </row>
    <row r="4860" spans="1:8">
      <c r="A4860" s="2">
        <v>44307</v>
      </c>
      <c r="B4860" t="s">
        <v>18</v>
      </c>
      <c r="C4860" t="s">
        <v>9</v>
      </c>
      <c r="D4860" t="s">
        <v>10</v>
      </c>
      <c r="E4860">
        <v>90991</v>
      </c>
      <c r="F4860">
        <v>82167</v>
      </c>
      <c r="G4860" t="s">
        <v>22</v>
      </c>
      <c r="H4860" t="s">
        <v>4885</v>
      </c>
    </row>
    <row r="4861" spans="1:8">
      <c r="A4861" s="2">
        <v>45210</v>
      </c>
      <c r="B4861" t="s">
        <v>8</v>
      </c>
      <c r="C4861" t="s">
        <v>24</v>
      </c>
      <c r="D4861" t="s">
        <v>20</v>
      </c>
      <c r="E4861">
        <v>28238</v>
      </c>
      <c r="F4861">
        <v>168275</v>
      </c>
      <c r="G4861" t="s">
        <v>11</v>
      </c>
      <c r="H4861" t="s">
        <v>4886</v>
      </c>
    </row>
    <row r="4862" spans="1:8">
      <c r="A4862" s="2">
        <v>44428</v>
      </c>
      <c r="B4862" t="s">
        <v>45</v>
      </c>
      <c r="C4862" t="s">
        <v>19</v>
      </c>
      <c r="D4862" t="s">
        <v>29</v>
      </c>
      <c r="E4862">
        <v>28044</v>
      </c>
      <c r="F4862">
        <v>92868</v>
      </c>
      <c r="G4862" t="s">
        <v>25</v>
      </c>
      <c r="H4862" t="s">
        <v>4887</v>
      </c>
    </row>
    <row r="4863" spans="1:8">
      <c r="A4863" s="2">
        <v>44791</v>
      </c>
      <c r="B4863" t="s">
        <v>31</v>
      </c>
      <c r="C4863" t="s">
        <v>24</v>
      </c>
      <c r="D4863" t="s">
        <v>48</v>
      </c>
      <c r="E4863">
        <v>115852</v>
      </c>
      <c r="F4863">
        <v>81663</v>
      </c>
      <c r="G4863" t="s">
        <v>16</v>
      </c>
      <c r="H4863" t="s">
        <v>4888</v>
      </c>
    </row>
    <row r="4864" spans="1:8">
      <c r="A4864" s="2">
        <v>44369</v>
      </c>
      <c r="B4864" t="s">
        <v>8</v>
      </c>
      <c r="C4864" t="s">
        <v>13</v>
      </c>
      <c r="D4864" t="s">
        <v>15</v>
      </c>
      <c r="E4864">
        <v>146051</v>
      </c>
      <c r="F4864">
        <v>26989</v>
      </c>
      <c r="G4864" t="s">
        <v>25</v>
      </c>
      <c r="H4864" t="s">
        <v>4889</v>
      </c>
    </row>
    <row r="4865" spans="1:8">
      <c r="A4865" s="2">
        <v>45169</v>
      </c>
      <c r="B4865" t="s">
        <v>45</v>
      </c>
      <c r="C4865" t="s">
        <v>24</v>
      </c>
      <c r="D4865" t="s">
        <v>10</v>
      </c>
      <c r="E4865">
        <v>109022</v>
      </c>
      <c r="F4865">
        <v>96397</v>
      </c>
      <c r="G4865" t="s">
        <v>16</v>
      </c>
      <c r="H4865" t="s">
        <v>4890</v>
      </c>
    </row>
    <row r="4866" spans="1:8">
      <c r="A4866" s="2">
        <v>45227</v>
      </c>
      <c r="B4866" t="s">
        <v>31</v>
      </c>
      <c r="C4866" t="s">
        <v>14</v>
      </c>
      <c r="D4866" t="s">
        <v>10</v>
      </c>
      <c r="E4866">
        <v>71332</v>
      </c>
      <c r="F4866">
        <v>91014</v>
      </c>
      <c r="G4866" t="s">
        <v>16</v>
      </c>
      <c r="H4866" t="s">
        <v>4891</v>
      </c>
    </row>
    <row r="4867" spans="1:8">
      <c r="A4867" s="2">
        <v>44742</v>
      </c>
      <c r="B4867" t="s">
        <v>13</v>
      </c>
      <c r="C4867" t="s">
        <v>13</v>
      </c>
      <c r="D4867" t="s">
        <v>20</v>
      </c>
      <c r="E4867">
        <v>26641</v>
      </c>
      <c r="F4867">
        <v>119557</v>
      </c>
      <c r="G4867" t="s">
        <v>16</v>
      </c>
      <c r="H4867" t="s">
        <v>4892</v>
      </c>
    </row>
    <row r="4868" spans="1:8">
      <c r="A4868" s="2">
        <v>44744</v>
      </c>
      <c r="B4868" t="s">
        <v>8</v>
      </c>
      <c r="C4868" t="s">
        <v>9</v>
      </c>
      <c r="D4868" t="s">
        <v>29</v>
      </c>
      <c r="E4868">
        <v>129593</v>
      </c>
      <c r="F4868">
        <v>169850</v>
      </c>
      <c r="G4868" t="s">
        <v>25</v>
      </c>
      <c r="H4868" t="s">
        <v>4893</v>
      </c>
    </row>
    <row r="4869" spans="1:8">
      <c r="A4869" s="2">
        <v>44714</v>
      </c>
      <c r="B4869" t="s">
        <v>45</v>
      </c>
      <c r="C4869" t="s">
        <v>13</v>
      </c>
      <c r="D4869" t="s">
        <v>48</v>
      </c>
      <c r="E4869">
        <v>122691</v>
      </c>
      <c r="F4869">
        <v>144173</v>
      </c>
      <c r="G4869" t="s">
        <v>16</v>
      </c>
      <c r="H4869" t="s">
        <v>4894</v>
      </c>
    </row>
    <row r="4870" spans="1:8">
      <c r="A4870" s="2">
        <v>45110</v>
      </c>
      <c r="B4870" t="s">
        <v>27</v>
      </c>
      <c r="C4870" t="s">
        <v>9</v>
      </c>
      <c r="D4870" t="s">
        <v>48</v>
      </c>
      <c r="E4870">
        <v>52882</v>
      </c>
      <c r="F4870">
        <v>140146</v>
      </c>
      <c r="G4870" t="s">
        <v>25</v>
      </c>
      <c r="H4870" t="s">
        <v>4895</v>
      </c>
    </row>
    <row r="4871" spans="1:8">
      <c r="A4871" s="2">
        <v>44411</v>
      </c>
      <c r="B4871" t="s">
        <v>13</v>
      </c>
      <c r="C4871" t="s">
        <v>33</v>
      </c>
      <c r="D4871" t="s">
        <v>29</v>
      </c>
      <c r="E4871">
        <v>74152</v>
      </c>
      <c r="F4871">
        <v>24399</v>
      </c>
      <c r="G4871" t="s">
        <v>22</v>
      </c>
      <c r="H4871" t="s">
        <v>4896</v>
      </c>
    </row>
    <row r="4872" spans="1:8">
      <c r="A4872" s="2">
        <v>44330</v>
      </c>
      <c r="B4872" t="s">
        <v>31</v>
      </c>
      <c r="C4872" t="s">
        <v>14</v>
      </c>
      <c r="D4872" t="s">
        <v>10</v>
      </c>
      <c r="E4872">
        <v>50780</v>
      </c>
      <c r="F4872">
        <v>42295</v>
      </c>
      <c r="G4872" t="s">
        <v>16</v>
      </c>
      <c r="H4872" t="s">
        <v>4897</v>
      </c>
    </row>
    <row r="4873" spans="1:8">
      <c r="A4873" s="2">
        <v>44481</v>
      </c>
      <c r="B4873" t="s">
        <v>27</v>
      </c>
      <c r="C4873" t="s">
        <v>14</v>
      </c>
      <c r="D4873" t="s">
        <v>29</v>
      </c>
      <c r="E4873">
        <v>68583</v>
      </c>
      <c r="F4873">
        <v>130930</v>
      </c>
      <c r="G4873" t="s">
        <v>11</v>
      </c>
      <c r="H4873" t="s">
        <v>4898</v>
      </c>
    </row>
    <row r="4874" spans="1:8">
      <c r="A4874" s="2">
        <v>44882</v>
      </c>
      <c r="B4874" t="s">
        <v>18</v>
      </c>
      <c r="C4874" t="s">
        <v>9</v>
      </c>
      <c r="D4874" t="s">
        <v>48</v>
      </c>
      <c r="E4874">
        <v>58573</v>
      </c>
      <c r="F4874">
        <v>106015</v>
      </c>
      <c r="G4874" t="s">
        <v>25</v>
      </c>
      <c r="H4874" t="s">
        <v>4899</v>
      </c>
    </row>
    <row r="4875" spans="1:8">
      <c r="A4875" s="2">
        <v>44527</v>
      </c>
      <c r="B4875" t="s">
        <v>13</v>
      </c>
      <c r="C4875" t="s">
        <v>24</v>
      </c>
      <c r="D4875" t="s">
        <v>29</v>
      </c>
      <c r="E4875">
        <v>37870</v>
      </c>
      <c r="F4875">
        <v>76735</v>
      </c>
      <c r="G4875" t="s">
        <v>16</v>
      </c>
      <c r="H4875" t="s">
        <v>4900</v>
      </c>
    </row>
    <row r="4876" spans="1:8">
      <c r="A4876" s="2">
        <v>45090</v>
      </c>
      <c r="B4876" t="s">
        <v>13</v>
      </c>
      <c r="C4876" t="s">
        <v>19</v>
      </c>
      <c r="D4876" t="s">
        <v>10</v>
      </c>
      <c r="E4876">
        <v>98718</v>
      </c>
      <c r="F4876">
        <v>84969</v>
      </c>
      <c r="G4876" t="s">
        <v>11</v>
      </c>
      <c r="H4876" t="s">
        <v>4901</v>
      </c>
    </row>
    <row r="4877" spans="1:8">
      <c r="A4877" s="2">
        <v>45095</v>
      </c>
      <c r="B4877" t="s">
        <v>45</v>
      </c>
      <c r="C4877" t="s">
        <v>24</v>
      </c>
      <c r="D4877" t="s">
        <v>20</v>
      </c>
      <c r="E4877">
        <v>129752</v>
      </c>
      <c r="F4877">
        <v>71242</v>
      </c>
      <c r="G4877" t="s">
        <v>25</v>
      </c>
      <c r="H4877" t="s">
        <v>4902</v>
      </c>
    </row>
    <row r="4878" spans="1:8">
      <c r="A4878" s="2">
        <v>44274</v>
      </c>
      <c r="B4878" t="s">
        <v>45</v>
      </c>
      <c r="C4878" t="s">
        <v>33</v>
      </c>
      <c r="D4878" t="s">
        <v>10</v>
      </c>
      <c r="E4878">
        <v>89601</v>
      </c>
      <c r="F4878">
        <v>48568</v>
      </c>
      <c r="G4878" t="s">
        <v>11</v>
      </c>
      <c r="H4878" t="s">
        <v>4903</v>
      </c>
    </row>
    <row r="4879" spans="1:8">
      <c r="A4879" s="2">
        <v>45143</v>
      </c>
      <c r="B4879" t="s">
        <v>31</v>
      </c>
      <c r="C4879" t="s">
        <v>9</v>
      </c>
      <c r="D4879" t="s">
        <v>15</v>
      </c>
      <c r="E4879">
        <v>141959</v>
      </c>
      <c r="F4879">
        <v>117532</v>
      </c>
      <c r="G4879" t="s">
        <v>11</v>
      </c>
      <c r="H4879" t="s">
        <v>4904</v>
      </c>
    </row>
    <row r="4880" spans="1:8">
      <c r="A4880" s="2">
        <v>44884</v>
      </c>
      <c r="B4880" t="s">
        <v>13</v>
      </c>
      <c r="C4880" t="s">
        <v>33</v>
      </c>
      <c r="D4880" t="s">
        <v>15</v>
      </c>
      <c r="E4880">
        <v>119950</v>
      </c>
      <c r="F4880">
        <v>87027</v>
      </c>
      <c r="G4880" t="s">
        <v>11</v>
      </c>
      <c r="H4880" t="s">
        <v>4905</v>
      </c>
    </row>
    <row r="4881" spans="1:8">
      <c r="A4881" s="2">
        <v>44217</v>
      </c>
      <c r="B4881" t="s">
        <v>45</v>
      </c>
      <c r="C4881" t="s">
        <v>9</v>
      </c>
      <c r="D4881" t="s">
        <v>29</v>
      </c>
      <c r="E4881">
        <v>76280</v>
      </c>
      <c r="F4881">
        <v>108296</v>
      </c>
      <c r="G4881" t="s">
        <v>11</v>
      </c>
      <c r="H4881" t="s">
        <v>4906</v>
      </c>
    </row>
    <row r="4882" spans="1:8">
      <c r="A4882" s="2">
        <v>44762</v>
      </c>
      <c r="B4882" t="s">
        <v>18</v>
      </c>
      <c r="C4882" t="s">
        <v>33</v>
      </c>
      <c r="D4882" t="s">
        <v>10</v>
      </c>
      <c r="E4882">
        <v>99156</v>
      </c>
      <c r="F4882">
        <v>125641</v>
      </c>
      <c r="G4882" t="s">
        <v>22</v>
      </c>
      <c r="H4882" t="s">
        <v>4907</v>
      </c>
    </row>
    <row r="4883" spans="1:8">
      <c r="A4883" s="2">
        <v>45023</v>
      </c>
      <c r="B4883" t="s">
        <v>45</v>
      </c>
      <c r="C4883" t="s">
        <v>9</v>
      </c>
      <c r="D4883" t="s">
        <v>10</v>
      </c>
      <c r="E4883">
        <v>31547</v>
      </c>
      <c r="F4883">
        <v>58083</v>
      </c>
      <c r="G4883" t="s">
        <v>11</v>
      </c>
      <c r="H4883" t="s">
        <v>4908</v>
      </c>
    </row>
    <row r="4884" spans="1:8">
      <c r="A4884" s="2">
        <v>44375</v>
      </c>
      <c r="B4884" t="s">
        <v>13</v>
      </c>
      <c r="C4884" t="s">
        <v>14</v>
      </c>
      <c r="D4884" t="s">
        <v>48</v>
      </c>
      <c r="E4884">
        <v>77240</v>
      </c>
      <c r="F4884">
        <v>161900</v>
      </c>
      <c r="G4884" t="s">
        <v>11</v>
      </c>
      <c r="H4884" t="s">
        <v>4909</v>
      </c>
    </row>
    <row r="4885" spans="1:8">
      <c r="A4885" s="2">
        <v>45279</v>
      </c>
      <c r="B4885" t="s">
        <v>8</v>
      </c>
      <c r="C4885" t="s">
        <v>33</v>
      </c>
      <c r="D4885" t="s">
        <v>20</v>
      </c>
      <c r="E4885">
        <v>67554</v>
      </c>
      <c r="F4885">
        <v>20805</v>
      </c>
      <c r="G4885" t="s">
        <v>11</v>
      </c>
      <c r="H4885" t="s">
        <v>4910</v>
      </c>
    </row>
    <row r="4886" spans="1:8">
      <c r="A4886" s="2">
        <v>45101</v>
      </c>
      <c r="B4886" t="s">
        <v>27</v>
      </c>
      <c r="C4886" t="s">
        <v>33</v>
      </c>
      <c r="D4886" t="s">
        <v>10</v>
      </c>
      <c r="E4886">
        <v>79600</v>
      </c>
      <c r="F4886">
        <v>92058</v>
      </c>
      <c r="G4886" t="s">
        <v>22</v>
      </c>
      <c r="H4886" t="s">
        <v>4911</v>
      </c>
    </row>
    <row r="4887" spans="1:8">
      <c r="A4887" s="2">
        <v>44865</v>
      </c>
      <c r="B4887" t="s">
        <v>13</v>
      </c>
      <c r="C4887" t="s">
        <v>9</v>
      </c>
      <c r="D4887" t="s">
        <v>29</v>
      </c>
      <c r="E4887">
        <v>61108</v>
      </c>
      <c r="F4887">
        <v>143361</v>
      </c>
      <c r="G4887" t="s">
        <v>25</v>
      </c>
      <c r="H4887" t="s">
        <v>4912</v>
      </c>
    </row>
    <row r="4888" spans="1:8">
      <c r="A4888" s="2">
        <v>44387</v>
      </c>
      <c r="B4888" t="s">
        <v>18</v>
      </c>
      <c r="C4888" t="s">
        <v>13</v>
      </c>
      <c r="D4888" t="s">
        <v>48</v>
      </c>
      <c r="E4888">
        <v>20718</v>
      </c>
      <c r="F4888">
        <v>60552</v>
      </c>
      <c r="G4888" t="s">
        <v>16</v>
      </c>
      <c r="H4888" t="s">
        <v>4913</v>
      </c>
    </row>
    <row r="4889" spans="1:8">
      <c r="A4889" s="2">
        <v>44904</v>
      </c>
      <c r="B4889" t="s">
        <v>13</v>
      </c>
      <c r="C4889" t="s">
        <v>13</v>
      </c>
      <c r="D4889" t="s">
        <v>48</v>
      </c>
      <c r="E4889">
        <v>14214</v>
      </c>
      <c r="F4889">
        <v>99199</v>
      </c>
      <c r="G4889" t="s">
        <v>11</v>
      </c>
      <c r="H4889" t="s">
        <v>4914</v>
      </c>
    </row>
    <row r="4890" spans="1:8">
      <c r="A4890" s="2">
        <v>45255</v>
      </c>
      <c r="B4890" t="s">
        <v>18</v>
      </c>
      <c r="C4890" t="s">
        <v>14</v>
      </c>
      <c r="D4890" t="s">
        <v>29</v>
      </c>
      <c r="E4890">
        <v>100597</v>
      </c>
      <c r="F4890">
        <v>152677</v>
      </c>
      <c r="G4890" t="s">
        <v>22</v>
      </c>
      <c r="H4890" t="s">
        <v>4915</v>
      </c>
    </row>
    <row r="4891" spans="1:8">
      <c r="A4891" s="2">
        <v>44575</v>
      </c>
      <c r="B4891" t="s">
        <v>13</v>
      </c>
      <c r="C4891" t="s">
        <v>24</v>
      </c>
      <c r="D4891" t="s">
        <v>29</v>
      </c>
      <c r="E4891">
        <v>127189</v>
      </c>
      <c r="F4891">
        <v>118532</v>
      </c>
      <c r="G4891" t="s">
        <v>22</v>
      </c>
      <c r="H4891" t="s">
        <v>4916</v>
      </c>
    </row>
    <row r="4892" spans="1:8">
      <c r="A4892" s="2">
        <v>44583</v>
      </c>
      <c r="B4892" t="s">
        <v>27</v>
      </c>
      <c r="C4892" t="s">
        <v>24</v>
      </c>
      <c r="D4892" t="s">
        <v>10</v>
      </c>
      <c r="E4892">
        <v>87038</v>
      </c>
      <c r="F4892">
        <v>147489</v>
      </c>
      <c r="G4892" t="s">
        <v>22</v>
      </c>
      <c r="H4892" t="s">
        <v>4917</v>
      </c>
    </row>
    <row r="4893" spans="1:8">
      <c r="A4893" s="2">
        <v>44433</v>
      </c>
      <c r="B4893" t="s">
        <v>27</v>
      </c>
      <c r="C4893" t="s">
        <v>14</v>
      </c>
      <c r="D4893" t="s">
        <v>10</v>
      </c>
      <c r="E4893">
        <v>113431</v>
      </c>
      <c r="F4893">
        <v>18573</v>
      </c>
      <c r="G4893" t="s">
        <v>16</v>
      </c>
      <c r="H4893" t="s">
        <v>4918</v>
      </c>
    </row>
    <row r="4894" spans="1:8">
      <c r="A4894" s="2">
        <v>44812</v>
      </c>
      <c r="B4894" t="s">
        <v>18</v>
      </c>
      <c r="C4894" t="s">
        <v>24</v>
      </c>
      <c r="D4894" t="s">
        <v>48</v>
      </c>
      <c r="E4894">
        <v>122424</v>
      </c>
      <c r="F4894">
        <v>85769</v>
      </c>
      <c r="G4894" t="s">
        <v>22</v>
      </c>
      <c r="H4894" t="s">
        <v>4919</v>
      </c>
    </row>
    <row r="4895" spans="1:8">
      <c r="A4895" s="2">
        <v>44479</v>
      </c>
      <c r="B4895" t="s">
        <v>13</v>
      </c>
      <c r="C4895" t="s">
        <v>19</v>
      </c>
      <c r="D4895" t="s">
        <v>48</v>
      </c>
      <c r="E4895">
        <v>137107</v>
      </c>
      <c r="F4895">
        <v>35710</v>
      </c>
      <c r="G4895" t="s">
        <v>11</v>
      </c>
      <c r="H4895" t="s">
        <v>4920</v>
      </c>
    </row>
    <row r="4896" spans="1:8">
      <c r="A4896" s="2">
        <v>44197</v>
      </c>
      <c r="B4896" t="s">
        <v>27</v>
      </c>
      <c r="C4896" t="s">
        <v>19</v>
      </c>
      <c r="D4896" t="s">
        <v>20</v>
      </c>
      <c r="E4896">
        <v>138899</v>
      </c>
      <c r="F4896">
        <v>140974</v>
      </c>
      <c r="G4896" t="s">
        <v>11</v>
      </c>
      <c r="H4896" t="s">
        <v>4921</v>
      </c>
    </row>
    <row r="4897" spans="1:8">
      <c r="A4897" s="2">
        <v>44660</v>
      </c>
      <c r="B4897" t="s">
        <v>31</v>
      </c>
      <c r="C4897" t="s">
        <v>19</v>
      </c>
      <c r="D4897" t="s">
        <v>48</v>
      </c>
      <c r="E4897">
        <v>20007</v>
      </c>
      <c r="F4897">
        <v>118150</v>
      </c>
      <c r="G4897" t="s">
        <v>11</v>
      </c>
      <c r="H4897" t="s">
        <v>4922</v>
      </c>
    </row>
    <row r="4898" spans="1:8">
      <c r="A4898" s="2">
        <v>45163</v>
      </c>
      <c r="B4898" t="s">
        <v>13</v>
      </c>
      <c r="C4898" t="s">
        <v>19</v>
      </c>
      <c r="D4898" t="s">
        <v>29</v>
      </c>
      <c r="E4898">
        <v>49305</v>
      </c>
      <c r="F4898">
        <v>142675</v>
      </c>
      <c r="G4898" t="s">
        <v>16</v>
      </c>
      <c r="H4898" t="s">
        <v>4923</v>
      </c>
    </row>
    <row r="4899" spans="1:8">
      <c r="A4899" s="2">
        <v>44368</v>
      </c>
      <c r="B4899" t="s">
        <v>27</v>
      </c>
      <c r="C4899" t="s">
        <v>9</v>
      </c>
      <c r="D4899" t="s">
        <v>29</v>
      </c>
      <c r="E4899">
        <v>128744</v>
      </c>
      <c r="F4899">
        <v>95372</v>
      </c>
      <c r="G4899" t="s">
        <v>22</v>
      </c>
      <c r="H4899" t="s">
        <v>4924</v>
      </c>
    </row>
    <row r="4900" spans="1:8">
      <c r="A4900" s="2">
        <v>45039</v>
      </c>
      <c r="B4900" t="s">
        <v>8</v>
      </c>
      <c r="C4900" t="s">
        <v>13</v>
      </c>
      <c r="D4900" t="s">
        <v>20</v>
      </c>
      <c r="E4900">
        <v>59349</v>
      </c>
      <c r="F4900">
        <v>81972</v>
      </c>
      <c r="G4900" t="s">
        <v>11</v>
      </c>
      <c r="H4900" t="s">
        <v>4925</v>
      </c>
    </row>
    <row r="4901" spans="1:8">
      <c r="A4901" s="2">
        <v>44886</v>
      </c>
      <c r="B4901" t="s">
        <v>8</v>
      </c>
      <c r="C4901" t="s">
        <v>14</v>
      </c>
      <c r="D4901" t="s">
        <v>15</v>
      </c>
      <c r="E4901">
        <v>37947</v>
      </c>
      <c r="F4901">
        <v>116607</v>
      </c>
      <c r="G4901" t="s">
        <v>11</v>
      </c>
      <c r="H4901" t="s">
        <v>4926</v>
      </c>
    </row>
    <row r="4902" spans="1:8">
      <c r="A4902" s="2">
        <v>44771</v>
      </c>
      <c r="B4902" t="s">
        <v>31</v>
      </c>
      <c r="C4902" t="s">
        <v>9</v>
      </c>
      <c r="D4902" t="s">
        <v>15</v>
      </c>
      <c r="E4902">
        <v>55275</v>
      </c>
      <c r="F4902">
        <v>140832</v>
      </c>
      <c r="G4902" t="s">
        <v>25</v>
      </c>
      <c r="H4902" t="s">
        <v>4927</v>
      </c>
    </row>
    <row r="4903" spans="1:8">
      <c r="A4903" s="2">
        <v>44361</v>
      </c>
      <c r="B4903" t="s">
        <v>27</v>
      </c>
      <c r="C4903" t="s">
        <v>19</v>
      </c>
      <c r="D4903" t="s">
        <v>29</v>
      </c>
      <c r="E4903">
        <v>146035</v>
      </c>
      <c r="F4903">
        <v>103497</v>
      </c>
      <c r="G4903" t="s">
        <v>25</v>
      </c>
      <c r="H4903" t="s">
        <v>4928</v>
      </c>
    </row>
    <row r="4904" spans="1:8">
      <c r="A4904" s="2">
        <v>44579</v>
      </c>
      <c r="B4904" t="s">
        <v>8</v>
      </c>
      <c r="C4904" t="s">
        <v>14</v>
      </c>
      <c r="D4904" t="s">
        <v>15</v>
      </c>
      <c r="E4904">
        <v>132656</v>
      </c>
      <c r="F4904">
        <v>112609</v>
      </c>
      <c r="G4904" t="s">
        <v>25</v>
      </c>
      <c r="H4904" t="s">
        <v>4929</v>
      </c>
    </row>
    <row r="4905" spans="1:8">
      <c r="A4905" s="2">
        <v>44405</v>
      </c>
      <c r="B4905" t="s">
        <v>13</v>
      </c>
      <c r="C4905" t="s">
        <v>13</v>
      </c>
      <c r="D4905" t="s">
        <v>15</v>
      </c>
      <c r="E4905">
        <v>57197</v>
      </c>
      <c r="F4905">
        <v>35692</v>
      </c>
      <c r="G4905" t="s">
        <v>11</v>
      </c>
      <c r="H4905" t="s">
        <v>4930</v>
      </c>
    </row>
    <row r="4906" spans="1:8">
      <c r="A4906" s="2">
        <v>44420</v>
      </c>
      <c r="B4906" t="s">
        <v>45</v>
      </c>
      <c r="C4906" t="s">
        <v>24</v>
      </c>
      <c r="D4906" t="s">
        <v>20</v>
      </c>
      <c r="E4906">
        <v>106974</v>
      </c>
      <c r="F4906">
        <v>130686</v>
      </c>
      <c r="G4906" t="s">
        <v>16</v>
      </c>
      <c r="H4906" t="s">
        <v>4931</v>
      </c>
    </row>
    <row r="4907" spans="1:8">
      <c r="A4907" s="2">
        <v>44199</v>
      </c>
      <c r="B4907" t="s">
        <v>27</v>
      </c>
      <c r="C4907" t="s">
        <v>9</v>
      </c>
      <c r="D4907" t="s">
        <v>48</v>
      </c>
      <c r="E4907">
        <v>72885</v>
      </c>
      <c r="F4907">
        <v>153164</v>
      </c>
      <c r="G4907" t="s">
        <v>11</v>
      </c>
      <c r="H4907" t="s">
        <v>4932</v>
      </c>
    </row>
    <row r="4908" spans="1:8">
      <c r="A4908" s="2">
        <v>44568</v>
      </c>
      <c r="B4908" t="s">
        <v>31</v>
      </c>
      <c r="C4908" t="s">
        <v>13</v>
      </c>
      <c r="D4908" t="s">
        <v>48</v>
      </c>
      <c r="E4908">
        <v>134061</v>
      </c>
      <c r="F4908">
        <v>114520</v>
      </c>
      <c r="G4908" t="s">
        <v>22</v>
      </c>
      <c r="H4908" t="s">
        <v>4933</v>
      </c>
    </row>
    <row r="4909" spans="1:8">
      <c r="A4909" s="2">
        <v>44807</v>
      </c>
      <c r="B4909" t="s">
        <v>27</v>
      </c>
      <c r="C4909" t="s">
        <v>14</v>
      </c>
      <c r="D4909" t="s">
        <v>15</v>
      </c>
      <c r="E4909">
        <v>144413</v>
      </c>
      <c r="F4909">
        <v>120510</v>
      </c>
      <c r="G4909" t="s">
        <v>25</v>
      </c>
      <c r="H4909" t="s">
        <v>4934</v>
      </c>
    </row>
    <row r="4910" spans="1:8">
      <c r="A4910" s="2">
        <v>44312</v>
      </c>
      <c r="B4910" t="s">
        <v>18</v>
      </c>
      <c r="C4910" t="s">
        <v>33</v>
      </c>
      <c r="D4910" t="s">
        <v>10</v>
      </c>
      <c r="E4910">
        <v>123457</v>
      </c>
      <c r="F4910">
        <v>94315</v>
      </c>
      <c r="G4910" t="s">
        <v>22</v>
      </c>
      <c r="H4910" t="s">
        <v>4935</v>
      </c>
    </row>
    <row r="4911" spans="1:8">
      <c r="A4911" s="2">
        <v>44643</v>
      </c>
      <c r="B4911" t="s">
        <v>18</v>
      </c>
      <c r="C4911" t="s">
        <v>9</v>
      </c>
      <c r="D4911" t="s">
        <v>20</v>
      </c>
      <c r="E4911">
        <v>17747</v>
      </c>
      <c r="F4911">
        <v>78880</v>
      </c>
      <c r="G4911" t="s">
        <v>25</v>
      </c>
      <c r="H4911" t="s">
        <v>4936</v>
      </c>
    </row>
    <row r="4912" spans="1:8">
      <c r="A4912" s="2">
        <v>44611</v>
      </c>
      <c r="B4912" t="s">
        <v>8</v>
      </c>
      <c r="C4912" t="s">
        <v>14</v>
      </c>
      <c r="D4912" t="s">
        <v>15</v>
      </c>
      <c r="E4912">
        <v>110866</v>
      </c>
      <c r="F4912">
        <v>147337</v>
      </c>
      <c r="G4912" t="s">
        <v>16</v>
      </c>
      <c r="H4912" t="s">
        <v>4937</v>
      </c>
    </row>
    <row r="4913" spans="1:8">
      <c r="A4913" s="2">
        <v>45088</v>
      </c>
      <c r="B4913" t="s">
        <v>18</v>
      </c>
      <c r="C4913" t="s">
        <v>14</v>
      </c>
      <c r="D4913" t="s">
        <v>10</v>
      </c>
      <c r="E4913">
        <v>91132</v>
      </c>
      <c r="F4913">
        <v>54195</v>
      </c>
      <c r="G4913" t="s">
        <v>16</v>
      </c>
      <c r="H4913" t="s">
        <v>4938</v>
      </c>
    </row>
    <row r="4914" spans="1:8">
      <c r="A4914" s="2">
        <v>45244</v>
      </c>
      <c r="B4914" t="s">
        <v>31</v>
      </c>
      <c r="C4914" t="s">
        <v>13</v>
      </c>
      <c r="D4914" t="s">
        <v>10</v>
      </c>
      <c r="E4914">
        <v>73409</v>
      </c>
      <c r="F4914">
        <v>22916</v>
      </c>
      <c r="G4914" t="s">
        <v>16</v>
      </c>
      <c r="H4914" t="s">
        <v>4939</v>
      </c>
    </row>
    <row r="4915" spans="1:8">
      <c r="A4915" s="2">
        <v>44859</v>
      </c>
      <c r="B4915" t="s">
        <v>8</v>
      </c>
      <c r="C4915" t="s">
        <v>14</v>
      </c>
      <c r="D4915" t="s">
        <v>20</v>
      </c>
      <c r="E4915">
        <v>93587</v>
      </c>
      <c r="F4915">
        <v>151334</v>
      </c>
      <c r="G4915" t="s">
        <v>22</v>
      </c>
      <c r="H4915" t="s">
        <v>4940</v>
      </c>
    </row>
    <row r="4916" spans="1:8">
      <c r="A4916" s="2">
        <v>45270</v>
      </c>
      <c r="B4916" t="s">
        <v>31</v>
      </c>
      <c r="C4916" t="s">
        <v>9</v>
      </c>
      <c r="D4916" t="s">
        <v>48</v>
      </c>
      <c r="E4916">
        <v>81949</v>
      </c>
      <c r="F4916">
        <v>21873</v>
      </c>
      <c r="G4916" t="s">
        <v>16</v>
      </c>
      <c r="H4916" t="s">
        <v>4941</v>
      </c>
    </row>
    <row r="4917" spans="1:8">
      <c r="A4917" s="2">
        <v>44914</v>
      </c>
      <c r="B4917" t="s">
        <v>13</v>
      </c>
      <c r="C4917" t="s">
        <v>19</v>
      </c>
      <c r="D4917" t="s">
        <v>29</v>
      </c>
      <c r="E4917">
        <v>94568</v>
      </c>
      <c r="F4917">
        <v>55011</v>
      </c>
      <c r="G4917" t="s">
        <v>16</v>
      </c>
      <c r="H4917" t="s">
        <v>4942</v>
      </c>
    </row>
    <row r="4918" spans="1:8">
      <c r="A4918" s="2">
        <v>45247</v>
      </c>
      <c r="B4918" t="s">
        <v>31</v>
      </c>
      <c r="C4918" t="s">
        <v>9</v>
      </c>
      <c r="D4918" t="s">
        <v>10</v>
      </c>
      <c r="E4918">
        <v>81270</v>
      </c>
      <c r="F4918">
        <v>12187</v>
      </c>
      <c r="G4918" t="s">
        <v>25</v>
      </c>
      <c r="H4918" t="s">
        <v>4943</v>
      </c>
    </row>
    <row r="4919" spans="1:8">
      <c r="A4919" s="2">
        <v>44467</v>
      </c>
      <c r="B4919" t="s">
        <v>18</v>
      </c>
      <c r="C4919" t="s">
        <v>14</v>
      </c>
      <c r="D4919" t="s">
        <v>29</v>
      </c>
      <c r="E4919">
        <v>51596</v>
      </c>
      <c r="F4919">
        <v>84522</v>
      </c>
      <c r="G4919" t="s">
        <v>22</v>
      </c>
      <c r="H4919" t="s">
        <v>4944</v>
      </c>
    </row>
    <row r="4920" spans="1:8">
      <c r="A4920" s="2">
        <v>44758</v>
      </c>
      <c r="B4920" t="s">
        <v>13</v>
      </c>
      <c r="C4920" t="s">
        <v>13</v>
      </c>
      <c r="D4920" t="s">
        <v>29</v>
      </c>
      <c r="E4920">
        <v>40786</v>
      </c>
      <c r="F4920">
        <v>107714</v>
      </c>
      <c r="G4920" t="s">
        <v>11</v>
      </c>
      <c r="H4920" t="s">
        <v>4945</v>
      </c>
    </row>
    <row r="4921" spans="1:8">
      <c r="A4921" s="2">
        <v>45000</v>
      </c>
      <c r="B4921" t="s">
        <v>18</v>
      </c>
      <c r="C4921" t="s">
        <v>9</v>
      </c>
      <c r="D4921" t="s">
        <v>20</v>
      </c>
      <c r="E4921">
        <v>132887</v>
      </c>
      <c r="F4921">
        <v>134366</v>
      </c>
      <c r="G4921" t="s">
        <v>16</v>
      </c>
      <c r="H4921" t="s">
        <v>4946</v>
      </c>
    </row>
    <row r="4922" spans="1:8">
      <c r="A4922" s="2">
        <v>44443</v>
      </c>
      <c r="B4922" t="s">
        <v>31</v>
      </c>
      <c r="C4922" t="s">
        <v>33</v>
      </c>
      <c r="D4922" t="s">
        <v>48</v>
      </c>
      <c r="E4922">
        <v>93499</v>
      </c>
      <c r="F4922">
        <v>44380</v>
      </c>
      <c r="G4922" t="s">
        <v>11</v>
      </c>
      <c r="H4922" t="s">
        <v>4947</v>
      </c>
    </row>
    <row r="4923" spans="1:8">
      <c r="A4923" s="2">
        <v>44583</v>
      </c>
      <c r="B4923" t="s">
        <v>18</v>
      </c>
      <c r="C4923" t="s">
        <v>19</v>
      </c>
      <c r="D4923" t="s">
        <v>20</v>
      </c>
      <c r="E4923">
        <v>33999</v>
      </c>
      <c r="F4923">
        <v>31723</v>
      </c>
      <c r="G4923" t="s">
        <v>11</v>
      </c>
      <c r="H4923" t="s">
        <v>4948</v>
      </c>
    </row>
    <row r="4924" spans="1:8">
      <c r="A4924" s="2">
        <v>44898</v>
      </c>
      <c r="B4924" t="s">
        <v>18</v>
      </c>
      <c r="C4924" t="s">
        <v>24</v>
      </c>
      <c r="D4924" t="s">
        <v>10</v>
      </c>
      <c r="E4924">
        <v>74303</v>
      </c>
      <c r="F4924">
        <v>110771</v>
      </c>
      <c r="G4924" t="s">
        <v>11</v>
      </c>
      <c r="H4924" t="s">
        <v>4949</v>
      </c>
    </row>
    <row r="4925" spans="1:8">
      <c r="A4925" s="2">
        <v>44755</v>
      </c>
      <c r="B4925" t="s">
        <v>18</v>
      </c>
      <c r="C4925" t="s">
        <v>13</v>
      </c>
      <c r="D4925" t="s">
        <v>48</v>
      </c>
      <c r="E4925">
        <v>39501</v>
      </c>
      <c r="F4925">
        <v>136497</v>
      </c>
      <c r="G4925" t="s">
        <v>11</v>
      </c>
      <c r="H4925" t="s">
        <v>4950</v>
      </c>
    </row>
    <row r="4926" spans="1:8">
      <c r="A4926" s="2">
        <v>45169</v>
      </c>
      <c r="B4926" t="s">
        <v>27</v>
      </c>
      <c r="C4926" t="s">
        <v>13</v>
      </c>
      <c r="D4926" t="s">
        <v>15</v>
      </c>
      <c r="E4926">
        <v>112424</v>
      </c>
      <c r="F4926">
        <v>111659</v>
      </c>
      <c r="G4926" t="s">
        <v>16</v>
      </c>
      <c r="H4926" t="s">
        <v>4951</v>
      </c>
    </row>
    <row r="4927" spans="1:8">
      <c r="A4927" s="2">
        <v>45180</v>
      </c>
      <c r="B4927" t="s">
        <v>13</v>
      </c>
      <c r="C4927" t="s">
        <v>24</v>
      </c>
      <c r="D4927" t="s">
        <v>48</v>
      </c>
      <c r="E4927">
        <v>45280</v>
      </c>
      <c r="F4927">
        <v>21460</v>
      </c>
      <c r="G4927" t="s">
        <v>16</v>
      </c>
      <c r="H4927" t="s">
        <v>4952</v>
      </c>
    </row>
    <row r="4928" spans="1:8">
      <c r="A4928" s="2">
        <v>44548</v>
      </c>
      <c r="B4928" t="s">
        <v>13</v>
      </c>
      <c r="C4928" t="s">
        <v>24</v>
      </c>
      <c r="D4928" t="s">
        <v>20</v>
      </c>
      <c r="E4928">
        <v>39045</v>
      </c>
      <c r="F4928">
        <v>105055</v>
      </c>
      <c r="G4928" t="s">
        <v>16</v>
      </c>
      <c r="H4928" t="s">
        <v>4953</v>
      </c>
    </row>
    <row r="4929" spans="1:8">
      <c r="A4929" s="2">
        <v>44949</v>
      </c>
      <c r="B4929" t="s">
        <v>13</v>
      </c>
      <c r="C4929" t="s">
        <v>9</v>
      </c>
      <c r="D4929" t="s">
        <v>20</v>
      </c>
      <c r="E4929">
        <v>34432</v>
      </c>
      <c r="F4929">
        <v>28379</v>
      </c>
      <c r="G4929" t="s">
        <v>22</v>
      </c>
      <c r="H4929" t="s">
        <v>4954</v>
      </c>
    </row>
    <row r="4930" spans="1:8">
      <c r="A4930" s="2">
        <v>44977</v>
      </c>
      <c r="B4930" t="s">
        <v>31</v>
      </c>
      <c r="C4930" t="s">
        <v>14</v>
      </c>
      <c r="D4930" t="s">
        <v>29</v>
      </c>
      <c r="E4930">
        <v>36745</v>
      </c>
      <c r="F4930">
        <v>52718</v>
      </c>
      <c r="G4930" t="s">
        <v>22</v>
      </c>
      <c r="H4930" t="s">
        <v>4955</v>
      </c>
    </row>
    <row r="4931" spans="1:8">
      <c r="A4931" s="2">
        <v>45221</v>
      </c>
      <c r="B4931" t="s">
        <v>45</v>
      </c>
      <c r="C4931" t="s">
        <v>14</v>
      </c>
      <c r="D4931" t="s">
        <v>15</v>
      </c>
      <c r="E4931">
        <v>130720</v>
      </c>
      <c r="F4931">
        <v>147874</v>
      </c>
      <c r="G4931" t="s">
        <v>11</v>
      </c>
      <c r="H4931" t="s">
        <v>4956</v>
      </c>
    </row>
    <row r="4932" spans="1:8">
      <c r="A4932" s="2">
        <v>44742</v>
      </c>
      <c r="B4932" t="s">
        <v>31</v>
      </c>
      <c r="C4932" t="s">
        <v>33</v>
      </c>
      <c r="D4932" t="s">
        <v>48</v>
      </c>
      <c r="E4932">
        <v>105832</v>
      </c>
      <c r="F4932">
        <v>146717</v>
      </c>
      <c r="G4932" t="s">
        <v>25</v>
      </c>
      <c r="H4932" t="s">
        <v>4957</v>
      </c>
    </row>
    <row r="4933" spans="1:8">
      <c r="A4933" s="2">
        <v>44275</v>
      </c>
      <c r="B4933" t="s">
        <v>13</v>
      </c>
      <c r="C4933" t="s">
        <v>19</v>
      </c>
      <c r="D4933" t="s">
        <v>15</v>
      </c>
      <c r="E4933">
        <v>118034</v>
      </c>
      <c r="F4933">
        <v>140910</v>
      </c>
      <c r="G4933" t="s">
        <v>22</v>
      </c>
      <c r="H4933" t="s">
        <v>4958</v>
      </c>
    </row>
    <row r="4934" spans="1:8">
      <c r="A4934" s="2">
        <v>44530</v>
      </c>
      <c r="B4934" t="s">
        <v>8</v>
      </c>
      <c r="C4934" t="s">
        <v>14</v>
      </c>
      <c r="D4934" t="s">
        <v>29</v>
      </c>
      <c r="E4934">
        <v>124650</v>
      </c>
      <c r="F4934">
        <v>80220</v>
      </c>
      <c r="G4934" t="s">
        <v>11</v>
      </c>
      <c r="H4934" t="s">
        <v>4959</v>
      </c>
    </row>
    <row r="4935" spans="1:8">
      <c r="A4935" s="2">
        <v>45085</v>
      </c>
      <c r="B4935" t="s">
        <v>18</v>
      </c>
      <c r="C4935" t="s">
        <v>33</v>
      </c>
      <c r="D4935" t="s">
        <v>15</v>
      </c>
      <c r="E4935">
        <v>69024</v>
      </c>
      <c r="F4935">
        <v>165743</v>
      </c>
      <c r="G4935" t="s">
        <v>11</v>
      </c>
      <c r="H4935" t="s">
        <v>4960</v>
      </c>
    </row>
    <row r="4936" spans="1:8">
      <c r="A4936" s="2">
        <v>44698</v>
      </c>
      <c r="B4936" t="s">
        <v>18</v>
      </c>
      <c r="C4936" t="s">
        <v>33</v>
      </c>
      <c r="D4936" t="s">
        <v>15</v>
      </c>
      <c r="E4936">
        <v>146725</v>
      </c>
      <c r="F4936">
        <v>70849</v>
      </c>
      <c r="G4936" t="s">
        <v>16</v>
      </c>
      <c r="H4936" t="s">
        <v>4961</v>
      </c>
    </row>
    <row r="4937" spans="1:8">
      <c r="A4937" s="2">
        <v>44961</v>
      </c>
      <c r="B4937" t="s">
        <v>45</v>
      </c>
      <c r="C4937" t="s">
        <v>13</v>
      </c>
      <c r="D4937" t="s">
        <v>48</v>
      </c>
      <c r="E4937">
        <v>79625</v>
      </c>
      <c r="F4937">
        <v>64447</v>
      </c>
      <c r="G4937" t="s">
        <v>16</v>
      </c>
      <c r="H4937" t="s">
        <v>4962</v>
      </c>
    </row>
    <row r="4938" spans="1:8">
      <c r="A4938" s="2">
        <v>45117</v>
      </c>
      <c r="B4938" t="s">
        <v>8</v>
      </c>
      <c r="C4938" t="s">
        <v>13</v>
      </c>
      <c r="D4938" t="s">
        <v>15</v>
      </c>
      <c r="E4938">
        <v>35194</v>
      </c>
      <c r="F4938">
        <v>48382</v>
      </c>
      <c r="G4938" t="s">
        <v>22</v>
      </c>
      <c r="H4938" t="s">
        <v>4963</v>
      </c>
    </row>
    <row r="4939" spans="1:8">
      <c r="A4939" s="2">
        <v>44746</v>
      </c>
      <c r="B4939" t="s">
        <v>27</v>
      </c>
      <c r="C4939" t="s">
        <v>19</v>
      </c>
      <c r="D4939" t="s">
        <v>29</v>
      </c>
      <c r="E4939">
        <v>132467</v>
      </c>
      <c r="F4939">
        <v>95619</v>
      </c>
      <c r="G4939" t="s">
        <v>16</v>
      </c>
      <c r="H4939" t="s">
        <v>4964</v>
      </c>
    </row>
    <row r="4940" spans="1:8">
      <c r="A4940" s="2">
        <v>44210</v>
      </c>
      <c r="B4940" t="s">
        <v>31</v>
      </c>
      <c r="C4940" t="s">
        <v>9</v>
      </c>
      <c r="D4940" t="s">
        <v>10</v>
      </c>
      <c r="E4940">
        <v>53748</v>
      </c>
      <c r="F4940">
        <v>48953</v>
      </c>
      <c r="G4940" t="s">
        <v>22</v>
      </c>
      <c r="H4940" t="s">
        <v>4965</v>
      </c>
    </row>
    <row r="4941" spans="1:8">
      <c r="A4941" s="2">
        <v>44588</v>
      </c>
      <c r="B4941" t="s">
        <v>27</v>
      </c>
      <c r="C4941" t="s">
        <v>24</v>
      </c>
      <c r="D4941" t="s">
        <v>10</v>
      </c>
      <c r="E4941">
        <v>131778</v>
      </c>
      <c r="F4941">
        <v>31536</v>
      </c>
      <c r="G4941" t="s">
        <v>16</v>
      </c>
      <c r="H4941" t="s">
        <v>4966</v>
      </c>
    </row>
    <row r="4942" spans="1:8">
      <c r="A4942" s="2">
        <v>44506</v>
      </c>
      <c r="B4942" t="s">
        <v>8</v>
      </c>
      <c r="C4942" t="s">
        <v>24</v>
      </c>
      <c r="D4942" t="s">
        <v>20</v>
      </c>
      <c r="E4942">
        <v>61996</v>
      </c>
      <c r="F4942">
        <v>14182</v>
      </c>
      <c r="G4942" t="s">
        <v>25</v>
      </c>
      <c r="H4942" t="s">
        <v>4967</v>
      </c>
    </row>
    <row r="4943" spans="1:8">
      <c r="A4943" s="2">
        <v>44582</v>
      </c>
      <c r="B4943" t="s">
        <v>45</v>
      </c>
      <c r="C4943" t="s">
        <v>19</v>
      </c>
      <c r="D4943" t="s">
        <v>10</v>
      </c>
      <c r="E4943">
        <v>112605</v>
      </c>
      <c r="F4943">
        <v>164804</v>
      </c>
      <c r="G4943" t="s">
        <v>16</v>
      </c>
      <c r="H4943" t="s">
        <v>4968</v>
      </c>
    </row>
    <row r="4944" spans="1:8">
      <c r="A4944" s="2">
        <v>45170</v>
      </c>
      <c r="B4944" t="s">
        <v>8</v>
      </c>
      <c r="C4944" t="s">
        <v>33</v>
      </c>
      <c r="D4944" t="s">
        <v>48</v>
      </c>
      <c r="E4944">
        <v>141070</v>
      </c>
      <c r="F4944">
        <v>110723</v>
      </c>
      <c r="G4944" t="s">
        <v>22</v>
      </c>
      <c r="H4944" t="s">
        <v>4969</v>
      </c>
    </row>
    <row r="4945" spans="1:8">
      <c r="A4945" s="2">
        <v>44536</v>
      </c>
      <c r="B4945" t="s">
        <v>45</v>
      </c>
      <c r="C4945" t="s">
        <v>19</v>
      </c>
      <c r="D4945" t="s">
        <v>20</v>
      </c>
      <c r="E4945">
        <v>55638</v>
      </c>
      <c r="F4945">
        <v>114547</v>
      </c>
      <c r="G4945" t="s">
        <v>11</v>
      </c>
      <c r="H4945" t="s">
        <v>4970</v>
      </c>
    </row>
    <row r="4946" spans="1:8">
      <c r="A4946" s="2">
        <v>44793</v>
      </c>
      <c r="B4946" t="s">
        <v>27</v>
      </c>
      <c r="C4946" t="s">
        <v>24</v>
      </c>
      <c r="D4946" t="s">
        <v>10</v>
      </c>
      <c r="E4946">
        <v>90283</v>
      </c>
      <c r="F4946">
        <v>113395</v>
      </c>
      <c r="G4946" t="s">
        <v>22</v>
      </c>
      <c r="H4946" t="s">
        <v>4971</v>
      </c>
    </row>
    <row r="4947" spans="1:8">
      <c r="A4947" s="2">
        <v>44953</v>
      </c>
      <c r="B4947" t="s">
        <v>27</v>
      </c>
      <c r="C4947" t="s">
        <v>33</v>
      </c>
      <c r="D4947" t="s">
        <v>10</v>
      </c>
      <c r="E4947">
        <v>37980</v>
      </c>
      <c r="F4947">
        <v>24284</v>
      </c>
      <c r="G4947" t="s">
        <v>16</v>
      </c>
      <c r="H4947" t="s">
        <v>4972</v>
      </c>
    </row>
    <row r="4948" spans="1:8">
      <c r="A4948" s="2">
        <v>45242</v>
      </c>
      <c r="B4948" t="s">
        <v>8</v>
      </c>
      <c r="C4948" t="s">
        <v>24</v>
      </c>
      <c r="D4948" t="s">
        <v>20</v>
      </c>
      <c r="E4948">
        <v>80498</v>
      </c>
      <c r="F4948">
        <v>18375</v>
      </c>
      <c r="G4948" t="s">
        <v>11</v>
      </c>
      <c r="H4948" t="s">
        <v>4973</v>
      </c>
    </row>
    <row r="4949" spans="1:8">
      <c r="A4949" s="2">
        <v>44487</v>
      </c>
      <c r="B4949" t="s">
        <v>8</v>
      </c>
      <c r="C4949" t="s">
        <v>9</v>
      </c>
      <c r="D4949" t="s">
        <v>48</v>
      </c>
      <c r="E4949">
        <v>76393</v>
      </c>
      <c r="F4949">
        <v>66771</v>
      </c>
      <c r="G4949" t="s">
        <v>16</v>
      </c>
      <c r="H4949" t="s">
        <v>4974</v>
      </c>
    </row>
    <row r="4950" spans="1:8">
      <c r="A4950" s="2">
        <v>44502</v>
      </c>
      <c r="B4950" t="s">
        <v>18</v>
      </c>
      <c r="C4950" t="s">
        <v>13</v>
      </c>
      <c r="D4950" t="s">
        <v>20</v>
      </c>
      <c r="E4950">
        <v>75158</v>
      </c>
      <c r="F4950">
        <v>56709</v>
      </c>
      <c r="G4950" t="s">
        <v>16</v>
      </c>
      <c r="H4950" t="s">
        <v>4975</v>
      </c>
    </row>
    <row r="4951" spans="1:8">
      <c r="A4951" s="2">
        <v>44830</v>
      </c>
      <c r="B4951" t="s">
        <v>45</v>
      </c>
      <c r="C4951" t="s">
        <v>13</v>
      </c>
      <c r="D4951" t="s">
        <v>48</v>
      </c>
      <c r="E4951">
        <v>103841</v>
      </c>
      <c r="F4951">
        <v>165471</v>
      </c>
      <c r="G4951" t="s">
        <v>16</v>
      </c>
      <c r="H4951" t="s">
        <v>4976</v>
      </c>
    </row>
    <row r="4952" spans="1:8">
      <c r="A4952" s="2">
        <v>44821</v>
      </c>
      <c r="B4952" t="s">
        <v>18</v>
      </c>
      <c r="C4952" t="s">
        <v>33</v>
      </c>
      <c r="D4952" t="s">
        <v>48</v>
      </c>
      <c r="E4952">
        <v>127080</v>
      </c>
      <c r="F4952">
        <v>159911</v>
      </c>
      <c r="G4952" t="s">
        <v>11</v>
      </c>
      <c r="H4952" t="s">
        <v>4977</v>
      </c>
    </row>
    <row r="4953" spans="1:8">
      <c r="A4953" s="2">
        <v>45135</v>
      </c>
      <c r="B4953" t="s">
        <v>31</v>
      </c>
      <c r="C4953" t="s">
        <v>19</v>
      </c>
      <c r="D4953" t="s">
        <v>29</v>
      </c>
      <c r="E4953">
        <v>136948</v>
      </c>
      <c r="F4953">
        <v>31788</v>
      </c>
      <c r="G4953" t="s">
        <v>16</v>
      </c>
      <c r="H4953" t="s">
        <v>4978</v>
      </c>
    </row>
    <row r="4954" spans="1:8">
      <c r="A4954" s="2">
        <v>45044</v>
      </c>
      <c r="B4954" t="s">
        <v>31</v>
      </c>
      <c r="C4954" t="s">
        <v>24</v>
      </c>
      <c r="D4954" t="s">
        <v>10</v>
      </c>
      <c r="E4954">
        <v>73636</v>
      </c>
      <c r="F4954">
        <v>122755</v>
      </c>
      <c r="G4954" t="s">
        <v>25</v>
      </c>
      <c r="H4954" t="s">
        <v>4979</v>
      </c>
    </row>
    <row r="4955" spans="1:8">
      <c r="A4955" s="2">
        <v>44638</v>
      </c>
      <c r="B4955" t="s">
        <v>8</v>
      </c>
      <c r="C4955" t="s">
        <v>14</v>
      </c>
      <c r="D4955" t="s">
        <v>10</v>
      </c>
      <c r="E4955">
        <v>115075</v>
      </c>
      <c r="F4955">
        <v>151078</v>
      </c>
      <c r="G4955" t="s">
        <v>22</v>
      </c>
      <c r="H4955" t="s">
        <v>4980</v>
      </c>
    </row>
    <row r="4956" spans="1:8">
      <c r="A4956" s="2">
        <v>44699</v>
      </c>
      <c r="B4956" t="s">
        <v>27</v>
      </c>
      <c r="C4956" t="s">
        <v>9</v>
      </c>
      <c r="D4956" t="s">
        <v>15</v>
      </c>
      <c r="E4956">
        <v>12420</v>
      </c>
      <c r="F4956">
        <v>148437</v>
      </c>
      <c r="G4956" t="s">
        <v>25</v>
      </c>
      <c r="H4956" t="s">
        <v>4981</v>
      </c>
    </row>
    <row r="4957" spans="1:8">
      <c r="A4957" s="2">
        <v>44326</v>
      </c>
      <c r="B4957" t="s">
        <v>31</v>
      </c>
      <c r="C4957" t="s">
        <v>24</v>
      </c>
      <c r="D4957" t="s">
        <v>20</v>
      </c>
      <c r="E4957">
        <v>13133</v>
      </c>
      <c r="F4957">
        <v>61728</v>
      </c>
      <c r="G4957" t="s">
        <v>25</v>
      </c>
      <c r="H4957" t="s">
        <v>4982</v>
      </c>
    </row>
    <row r="4958" spans="1:8">
      <c r="A4958" s="2">
        <v>44793</v>
      </c>
      <c r="B4958" t="s">
        <v>31</v>
      </c>
      <c r="C4958" t="s">
        <v>14</v>
      </c>
      <c r="D4958" t="s">
        <v>29</v>
      </c>
      <c r="E4958">
        <v>70901</v>
      </c>
      <c r="F4958">
        <v>14056</v>
      </c>
      <c r="G4958" t="s">
        <v>22</v>
      </c>
      <c r="H4958" t="s">
        <v>4983</v>
      </c>
    </row>
    <row r="4959" spans="1:8">
      <c r="A4959" s="2">
        <v>45058</v>
      </c>
      <c r="B4959" t="s">
        <v>18</v>
      </c>
      <c r="C4959" t="s">
        <v>9</v>
      </c>
      <c r="D4959" t="s">
        <v>10</v>
      </c>
      <c r="E4959">
        <v>109089</v>
      </c>
      <c r="F4959">
        <v>131140</v>
      </c>
      <c r="G4959" t="s">
        <v>22</v>
      </c>
      <c r="H4959" t="s">
        <v>4984</v>
      </c>
    </row>
    <row r="4960" spans="1:8">
      <c r="A4960" s="2">
        <v>44789</v>
      </c>
      <c r="B4960" t="s">
        <v>18</v>
      </c>
      <c r="C4960" t="s">
        <v>9</v>
      </c>
      <c r="D4960" t="s">
        <v>15</v>
      </c>
      <c r="E4960">
        <v>75370</v>
      </c>
      <c r="F4960">
        <v>67657</v>
      </c>
      <c r="G4960" t="s">
        <v>11</v>
      </c>
      <c r="H4960" t="s">
        <v>4985</v>
      </c>
    </row>
    <row r="4961" spans="1:8">
      <c r="A4961" s="2">
        <v>45195</v>
      </c>
      <c r="B4961" t="s">
        <v>31</v>
      </c>
      <c r="C4961" t="s">
        <v>13</v>
      </c>
      <c r="D4961" t="s">
        <v>29</v>
      </c>
      <c r="E4961">
        <v>50503</v>
      </c>
      <c r="F4961">
        <v>156132</v>
      </c>
      <c r="G4961" t="s">
        <v>25</v>
      </c>
      <c r="H4961" t="s">
        <v>4986</v>
      </c>
    </row>
    <row r="4962" spans="1:8">
      <c r="A4962" s="2">
        <v>44521</v>
      </c>
      <c r="B4962" t="s">
        <v>8</v>
      </c>
      <c r="C4962" t="s">
        <v>33</v>
      </c>
      <c r="D4962" t="s">
        <v>48</v>
      </c>
      <c r="E4962">
        <v>134309</v>
      </c>
      <c r="F4962">
        <v>15223</v>
      </c>
      <c r="G4962" t="s">
        <v>25</v>
      </c>
      <c r="H4962" t="s">
        <v>4987</v>
      </c>
    </row>
    <row r="4963" spans="1:8">
      <c r="A4963" s="2">
        <v>45289</v>
      </c>
      <c r="B4963" t="s">
        <v>18</v>
      </c>
      <c r="C4963" t="s">
        <v>24</v>
      </c>
      <c r="D4963" t="s">
        <v>10</v>
      </c>
      <c r="E4963">
        <v>91671</v>
      </c>
      <c r="F4963">
        <v>39573</v>
      </c>
      <c r="G4963" t="s">
        <v>22</v>
      </c>
      <c r="H4963" t="s">
        <v>4988</v>
      </c>
    </row>
    <row r="4964" spans="1:8">
      <c r="A4964" s="2">
        <v>44644</v>
      </c>
      <c r="B4964" t="s">
        <v>31</v>
      </c>
      <c r="C4964" t="s">
        <v>9</v>
      </c>
      <c r="D4964" t="s">
        <v>20</v>
      </c>
      <c r="E4964">
        <v>60570</v>
      </c>
      <c r="F4964">
        <v>112855</v>
      </c>
      <c r="G4964" t="s">
        <v>16</v>
      </c>
      <c r="H4964" t="s">
        <v>4989</v>
      </c>
    </row>
    <row r="4965" spans="1:8">
      <c r="A4965" s="2">
        <v>45015</v>
      </c>
      <c r="B4965" t="s">
        <v>27</v>
      </c>
      <c r="C4965" t="s">
        <v>24</v>
      </c>
      <c r="D4965" t="s">
        <v>29</v>
      </c>
      <c r="E4965">
        <v>109851</v>
      </c>
      <c r="F4965">
        <v>104724</v>
      </c>
      <c r="G4965" t="s">
        <v>25</v>
      </c>
      <c r="H4965" t="s">
        <v>4990</v>
      </c>
    </row>
    <row r="4966" spans="1:8">
      <c r="A4966" s="2">
        <v>44905</v>
      </c>
      <c r="B4966" t="s">
        <v>18</v>
      </c>
      <c r="C4966" t="s">
        <v>9</v>
      </c>
      <c r="D4966" t="s">
        <v>15</v>
      </c>
      <c r="E4966">
        <v>55231</v>
      </c>
      <c r="F4966">
        <v>28323</v>
      </c>
      <c r="G4966" t="s">
        <v>11</v>
      </c>
      <c r="H4966" t="s">
        <v>4991</v>
      </c>
    </row>
    <row r="4967" spans="1:8">
      <c r="A4967" s="2">
        <v>44461</v>
      </c>
      <c r="B4967" t="s">
        <v>31</v>
      </c>
      <c r="C4967" t="s">
        <v>19</v>
      </c>
      <c r="D4967" t="s">
        <v>20</v>
      </c>
      <c r="E4967">
        <v>92278</v>
      </c>
      <c r="F4967">
        <v>137785</v>
      </c>
      <c r="G4967" t="s">
        <v>16</v>
      </c>
      <c r="H4967" t="s">
        <v>4992</v>
      </c>
    </row>
    <row r="4968" spans="1:8">
      <c r="A4968" s="2">
        <v>44808</v>
      </c>
      <c r="B4968" t="s">
        <v>45</v>
      </c>
      <c r="C4968" t="s">
        <v>13</v>
      </c>
      <c r="D4968" t="s">
        <v>48</v>
      </c>
      <c r="E4968">
        <v>57934</v>
      </c>
      <c r="F4968">
        <v>96577</v>
      </c>
      <c r="G4968" t="s">
        <v>25</v>
      </c>
      <c r="H4968" t="s">
        <v>4993</v>
      </c>
    </row>
    <row r="4969" spans="1:8">
      <c r="A4969" s="2">
        <v>45028</v>
      </c>
      <c r="B4969" t="s">
        <v>18</v>
      </c>
      <c r="C4969" t="s">
        <v>33</v>
      </c>
      <c r="D4969" t="s">
        <v>20</v>
      </c>
      <c r="E4969">
        <v>11562</v>
      </c>
      <c r="F4969">
        <v>82920</v>
      </c>
      <c r="G4969" t="s">
        <v>16</v>
      </c>
      <c r="H4969" t="s">
        <v>4994</v>
      </c>
    </row>
    <row r="4970" spans="1:8">
      <c r="A4970" s="2">
        <v>44870</v>
      </c>
      <c r="B4970" t="s">
        <v>45</v>
      </c>
      <c r="C4970" t="s">
        <v>14</v>
      </c>
      <c r="D4970" t="s">
        <v>15</v>
      </c>
      <c r="E4970">
        <v>28561</v>
      </c>
      <c r="F4970">
        <v>51582</v>
      </c>
      <c r="G4970" t="s">
        <v>25</v>
      </c>
      <c r="H4970" t="s">
        <v>4995</v>
      </c>
    </row>
    <row r="4971" spans="1:8">
      <c r="A4971" s="2">
        <v>44353</v>
      </c>
      <c r="B4971" t="s">
        <v>18</v>
      </c>
      <c r="C4971" t="s">
        <v>14</v>
      </c>
      <c r="D4971" t="s">
        <v>48</v>
      </c>
      <c r="E4971">
        <v>141335</v>
      </c>
      <c r="F4971">
        <v>74201</v>
      </c>
      <c r="G4971" t="s">
        <v>16</v>
      </c>
      <c r="H4971" t="s">
        <v>4996</v>
      </c>
    </row>
    <row r="4972" spans="1:8">
      <c r="A4972" s="2">
        <v>44447</v>
      </c>
      <c r="B4972" t="s">
        <v>18</v>
      </c>
      <c r="C4972" t="s">
        <v>19</v>
      </c>
      <c r="D4972" t="s">
        <v>15</v>
      </c>
      <c r="E4972">
        <v>132691</v>
      </c>
      <c r="F4972">
        <v>169629</v>
      </c>
      <c r="G4972" t="s">
        <v>25</v>
      </c>
      <c r="H4972" t="s">
        <v>4997</v>
      </c>
    </row>
    <row r="4973" spans="1:8">
      <c r="A4973" s="2">
        <v>45074</v>
      </c>
      <c r="B4973" t="s">
        <v>13</v>
      </c>
      <c r="C4973" t="s">
        <v>13</v>
      </c>
      <c r="D4973" t="s">
        <v>10</v>
      </c>
      <c r="E4973">
        <v>16646</v>
      </c>
      <c r="F4973">
        <v>17793</v>
      </c>
      <c r="G4973" t="s">
        <v>22</v>
      </c>
      <c r="H4973" t="s">
        <v>4998</v>
      </c>
    </row>
    <row r="4974" spans="1:8">
      <c r="A4974" s="2">
        <v>44726</v>
      </c>
      <c r="B4974" t="s">
        <v>13</v>
      </c>
      <c r="C4974" t="s">
        <v>9</v>
      </c>
      <c r="D4974" t="s">
        <v>15</v>
      </c>
      <c r="E4974">
        <v>107439</v>
      </c>
      <c r="F4974">
        <v>15452</v>
      </c>
      <c r="G4974" t="s">
        <v>22</v>
      </c>
      <c r="H4974" t="s">
        <v>4999</v>
      </c>
    </row>
    <row r="4975" spans="1:8">
      <c r="A4975" s="2">
        <v>44523</v>
      </c>
      <c r="B4975" t="s">
        <v>45</v>
      </c>
      <c r="C4975" t="s">
        <v>13</v>
      </c>
      <c r="D4975" t="s">
        <v>20</v>
      </c>
      <c r="E4975">
        <v>86684</v>
      </c>
      <c r="F4975">
        <v>63749</v>
      </c>
      <c r="G4975" t="s">
        <v>11</v>
      </c>
      <c r="H4975" t="s">
        <v>5000</v>
      </c>
    </row>
    <row r="4976" spans="1:8">
      <c r="A4976" s="2">
        <v>45157</v>
      </c>
      <c r="B4976" t="s">
        <v>8</v>
      </c>
      <c r="C4976" t="s">
        <v>33</v>
      </c>
      <c r="D4976" t="s">
        <v>10</v>
      </c>
      <c r="E4976">
        <v>124517</v>
      </c>
      <c r="F4976">
        <v>66048</v>
      </c>
      <c r="G4976" t="s">
        <v>25</v>
      </c>
      <c r="H4976" t="s">
        <v>5001</v>
      </c>
    </row>
    <row r="4977" spans="1:8">
      <c r="A4977" s="2">
        <v>45091</v>
      </c>
      <c r="B4977" t="s">
        <v>31</v>
      </c>
      <c r="C4977" t="s">
        <v>14</v>
      </c>
      <c r="D4977" t="s">
        <v>10</v>
      </c>
      <c r="E4977">
        <v>101673</v>
      </c>
      <c r="F4977">
        <v>35943</v>
      </c>
      <c r="G4977" t="s">
        <v>11</v>
      </c>
      <c r="H4977" t="s">
        <v>5002</v>
      </c>
    </row>
    <row r="4978" spans="1:8">
      <c r="A4978" s="2">
        <v>44293</v>
      </c>
      <c r="B4978" t="s">
        <v>8</v>
      </c>
      <c r="C4978" t="s">
        <v>24</v>
      </c>
      <c r="D4978" t="s">
        <v>29</v>
      </c>
      <c r="E4978">
        <v>89889</v>
      </c>
      <c r="F4978">
        <v>68797</v>
      </c>
      <c r="G4978" t="s">
        <v>22</v>
      </c>
      <c r="H4978" t="s">
        <v>5003</v>
      </c>
    </row>
    <row r="4979" spans="1:8">
      <c r="A4979" s="2">
        <v>44709</v>
      </c>
      <c r="B4979" t="s">
        <v>8</v>
      </c>
      <c r="C4979" t="s">
        <v>14</v>
      </c>
      <c r="D4979" t="s">
        <v>20</v>
      </c>
      <c r="E4979">
        <v>62292</v>
      </c>
      <c r="F4979">
        <v>165014</v>
      </c>
      <c r="G4979" t="s">
        <v>25</v>
      </c>
      <c r="H4979" t="s">
        <v>5004</v>
      </c>
    </row>
    <row r="4980" spans="1:8">
      <c r="A4980" s="2">
        <v>44412</v>
      </c>
      <c r="B4980" t="s">
        <v>13</v>
      </c>
      <c r="C4980" t="s">
        <v>33</v>
      </c>
      <c r="D4980" t="s">
        <v>20</v>
      </c>
      <c r="E4980">
        <v>35483</v>
      </c>
      <c r="F4980">
        <v>35225</v>
      </c>
      <c r="G4980" t="s">
        <v>22</v>
      </c>
      <c r="H4980" t="s">
        <v>5005</v>
      </c>
    </row>
    <row r="4981" spans="1:8">
      <c r="A4981" s="2">
        <v>44321</v>
      </c>
      <c r="B4981" t="s">
        <v>31</v>
      </c>
      <c r="C4981" t="s">
        <v>9</v>
      </c>
      <c r="D4981" t="s">
        <v>48</v>
      </c>
      <c r="E4981">
        <v>104074</v>
      </c>
      <c r="F4981">
        <v>48158</v>
      </c>
      <c r="G4981" t="s">
        <v>16</v>
      </c>
      <c r="H4981" t="s">
        <v>5006</v>
      </c>
    </row>
    <row r="4982" spans="1:8">
      <c r="A4982" s="2">
        <v>44255</v>
      </c>
      <c r="B4982" t="s">
        <v>13</v>
      </c>
      <c r="C4982" t="s">
        <v>13</v>
      </c>
      <c r="D4982" t="s">
        <v>15</v>
      </c>
      <c r="E4982">
        <v>81385</v>
      </c>
      <c r="F4982">
        <v>129288</v>
      </c>
      <c r="G4982" t="s">
        <v>22</v>
      </c>
      <c r="H4982" t="s">
        <v>5007</v>
      </c>
    </row>
    <row r="4983" spans="1:8">
      <c r="A4983" s="2">
        <v>44357</v>
      </c>
      <c r="B4983" t="s">
        <v>13</v>
      </c>
      <c r="C4983" t="s">
        <v>14</v>
      </c>
      <c r="D4983" t="s">
        <v>15</v>
      </c>
      <c r="E4983">
        <v>103493</v>
      </c>
      <c r="F4983">
        <v>97535</v>
      </c>
      <c r="G4983" t="s">
        <v>16</v>
      </c>
      <c r="H4983" t="s">
        <v>5008</v>
      </c>
    </row>
    <row r="4984" spans="1:8">
      <c r="A4984" s="2">
        <v>44480</v>
      </c>
      <c r="B4984" t="s">
        <v>13</v>
      </c>
      <c r="C4984" t="s">
        <v>14</v>
      </c>
      <c r="D4984" t="s">
        <v>20</v>
      </c>
      <c r="E4984">
        <v>130294</v>
      </c>
      <c r="F4984">
        <v>24739</v>
      </c>
      <c r="G4984" t="s">
        <v>22</v>
      </c>
      <c r="H4984" t="s">
        <v>5009</v>
      </c>
    </row>
    <row r="4985" spans="1:8">
      <c r="A4985" s="2">
        <v>44302</v>
      </c>
      <c r="B4985" t="s">
        <v>27</v>
      </c>
      <c r="C4985" t="s">
        <v>24</v>
      </c>
      <c r="D4985" t="s">
        <v>15</v>
      </c>
      <c r="E4985">
        <v>23807</v>
      </c>
      <c r="F4985">
        <v>59074</v>
      </c>
      <c r="G4985" t="s">
        <v>16</v>
      </c>
      <c r="H4985" t="s">
        <v>5010</v>
      </c>
    </row>
    <row r="4986" spans="1:8">
      <c r="A4986" s="2">
        <v>44424</v>
      </c>
      <c r="B4986" t="s">
        <v>8</v>
      </c>
      <c r="C4986" t="s">
        <v>13</v>
      </c>
      <c r="D4986" t="s">
        <v>20</v>
      </c>
      <c r="E4986">
        <v>85765</v>
      </c>
      <c r="F4986">
        <v>143399</v>
      </c>
      <c r="G4986" t="s">
        <v>22</v>
      </c>
      <c r="H4986" t="s">
        <v>5011</v>
      </c>
    </row>
    <row r="4987" spans="1:8">
      <c r="A4987" s="2">
        <v>44514</v>
      </c>
      <c r="B4987" t="s">
        <v>8</v>
      </c>
      <c r="C4987" t="s">
        <v>24</v>
      </c>
      <c r="D4987" t="s">
        <v>10</v>
      </c>
      <c r="E4987">
        <v>56062</v>
      </c>
      <c r="F4987">
        <v>11338</v>
      </c>
      <c r="G4987" t="s">
        <v>22</v>
      </c>
      <c r="H4987" t="s">
        <v>5012</v>
      </c>
    </row>
    <row r="4988" spans="1:8">
      <c r="A4988" s="2">
        <v>44998</v>
      </c>
      <c r="B4988" t="s">
        <v>8</v>
      </c>
      <c r="C4988" t="s">
        <v>24</v>
      </c>
      <c r="D4988" t="s">
        <v>15</v>
      </c>
      <c r="E4988">
        <v>35282</v>
      </c>
      <c r="F4988">
        <v>139867</v>
      </c>
      <c r="G4988" t="s">
        <v>25</v>
      </c>
      <c r="H4988" t="s">
        <v>5013</v>
      </c>
    </row>
    <row r="4989" spans="1:8">
      <c r="A4989" s="2">
        <v>45070</v>
      </c>
      <c r="B4989" t="s">
        <v>27</v>
      </c>
      <c r="C4989" t="s">
        <v>9</v>
      </c>
      <c r="D4989" t="s">
        <v>15</v>
      </c>
      <c r="E4989">
        <v>109006</v>
      </c>
      <c r="F4989">
        <v>90109</v>
      </c>
      <c r="G4989" t="s">
        <v>25</v>
      </c>
      <c r="H4989" t="s">
        <v>5014</v>
      </c>
    </row>
    <row r="4990" spans="1:8">
      <c r="A4990" s="2">
        <v>44668</v>
      </c>
      <c r="B4990" t="s">
        <v>18</v>
      </c>
      <c r="C4990" t="s">
        <v>14</v>
      </c>
      <c r="D4990" t="s">
        <v>20</v>
      </c>
      <c r="E4990">
        <v>129529</v>
      </c>
      <c r="F4990">
        <v>85871</v>
      </c>
      <c r="G4990" t="s">
        <v>25</v>
      </c>
      <c r="H4990" t="s">
        <v>5015</v>
      </c>
    </row>
    <row r="4991" spans="1:8">
      <c r="A4991" s="2">
        <v>45276</v>
      </c>
      <c r="B4991" t="s">
        <v>45</v>
      </c>
      <c r="C4991" t="s">
        <v>19</v>
      </c>
      <c r="D4991" t="s">
        <v>20</v>
      </c>
      <c r="E4991">
        <v>123729</v>
      </c>
      <c r="F4991">
        <v>64603</v>
      </c>
      <c r="G4991" t="s">
        <v>11</v>
      </c>
      <c r="H4991" t="s">
        <v>5016</v>
      </c>
    </row>
    <row r="4992" spans="1:8">
      <c r="A4992" s="2">
        <v>44821</v>
      </c>
      <c r="B4992" t="s">
        <v>45</v>
      </c>
      <c r="C4992" t="s">
        <v>13</v>
      </c>
      <c r="D4992" t="s">
        <v>48</v>
      </c>
      <c r="E4992">
        <v>24272</v>
      </c>
      <c r="F4992">
        <v>87807</v>
      </c>
      <c r="G4992" t="s">
        <v>11</v>
      </c>
      <c r="H4992" t="s">
        <v>5017</v>
      </c>
    </row>
    <row r="4993" spans="1:8">
      <c r="A4993" s="2">
        <v>44209</v>
      </c>
      <c r="B4993" t="s">
        <v>27</v>
      </c>
      <c r="C4993" t="s">
        <v>9</v>
      </c>
      <c r="D4993" t="s">
        <v>15</v>
      </c>
      <c r="E4993">
        <v>63283</v>
      </c>
      <c r="F4993">
        <v>56129</v>
      </c>
      <c r="G4993" t="s">
        <v>16</v>
      </c>
      <c r="H4993" t="s">
        <v>5018</v>
      </c>
    </row>
    <row r="4994" spans="1:8">
      <c r="A4994" s="2">
        <v>45238</v>
      </c>
      <c r="B4994" t="s">
        <v>8</v>
      </c>
      <c r="C4994" t="s">
        <v>19</v>
      </c>
      <c r="D4994" t="s">
        <v>29</v>
      </c>
      <c r="E4994">
        <v>63994</v>
      </c>
      <c r="F4994">
        <v>83978</v>
      </c>
      <c r="G4994" t="s">
        <v>11</v>
      </c>
      <c r="H4994" t="s">
        <v>5019</v>
      </c>
    </row>
    <row r="4995" spans="1:8">
      <c r="A4995" s="2">
        <v>44890</v>
      </c>
      <c r="B4995" t="s">
        <v>45</v>
      </c>
      <c r="C4995" t="s">
        <v>9</v>
      </c>
      <c r="D4995" t="s">
        <v>20</v>
      </c>
      <c r="E4995">
        <v>98080</v>
      </c>
      <c r="F4995">
        <v>132559</v>
      </c>
      <c r="G4995" t="s">
        <v>11</v>
      </c>
      <c r="H4995" t="s">
        <v>5020</v>
      </c>
    </row>
    <row r="4996" spans="1:8">
      <c r="A4996" s="2">
        <v>45169</v>
      </c>
      <c r="B4996" t="s">
        <v>27</v>
      </c>
      <c r="C4996" t="s">
        <v>9</v>
      </c>
      <c r="D4996" t="s">
        <v>29</v>
      </c>
      <c r="E4996">
        <v>89904</v>
      </c>
      <c r="F4996">
        <v>135234</v>
      </c>
      <c r="G4996" t="s">
        <v>22</v>
      </c>
      <c r="H4996" t="s">
        <v>5021</v>
      </c>
    </row>
    <row r="4997" spans="1:8">
      <c r="A4997" s="2">
        <v>44309</v>
      </c>
      <c r="B4997" t="s">
        <v>13</v>
      </c>
      <c r="C4997" t="s">
        <v>33</v>
      </c>
      <c r="D4997" t="s">
        <v>10</v>
      </c>
      <c r="E4997">
        <v>146571</v>
      </c>
      <c r="F4997">
        <v>112374</v>
      </c>
      <c r="G4997" t="s">
        <v>16</v>
      </c>
      <c r="H4997" t="s">
        <v>5022</v>
      </c>
    </row>
    <row r="4998" spans="1:8">
      <c r="A4998" s="2">
        <v>44425</v>
      </c>
      <c r="B4998" t="s">
        <v>31</v>
      </c>
      <c r="C4998" t="s">
        <v>33</v>
      </c>
      <c r="D4998" t="s">
        <v>10</v>
      </c>
      <c r="E4998">
        <v>94475</v>
      </c>
      <c r="F4998">
        <v>127081</v>
      </c>
      <c r="G4998" t="s">
        <v>11</v>
      </c>
      <c r="H4998" t="s">
        <v>5023</v>
      </c>
    </row>
    <row r="4999" spans="1:8">
      <c r="A4999" s="2">
        <v>44367</v>
      </c>
      <c r="B4999" t="s">
        <v>45</v>
      </c>
      <c r="C4999" t="s">
        <v>9</v>
      </c>
      <c r="D4999" t="s">
        <v>29</v>
      </c>
      <c r="E4999">
        <v>21178</v>
      </c>
      <c r="F4999">
        <v>121308</v>
      </c>
      <c r="G4999" t="s">
        <v>25</v>
      </c>
      <c r="H4999" t="s">
        <v>5024</v>
      </c>
    </row>
    <row r="5000" spans="1:8">
      <c r="A5000" s="2">
        <v>44491</v>
      </c>
      <c r="B5000" t="s">
        <v>31</v>
      </c>
      <c r="C5000" t="s">
        <v>33</v>
      </c>
      <c r="D5000" t="s">
        <v>10</v>
      </c>
      <c r="E5000">
        <v>13939</v>
      </c>
      <c r="F5000">
        <v>164868</v>
      </c>
      <c r="G5000" t="s">
        <v>25</v>
      </c>
      <c r="H5000" t="s">
        <v>5025</v>
      </c>
    </row>
    <row r="5001" spans="1:8">
      <c r="A5001" s="2">
        <v>44385</v>
      </c>
      <c r="B5001" t="s">
        <v>8</v>
      </c>
      <c r="C5001" t="s">
        <v>13</v>
      </c>
      <c r="D5001" t="s">
        <v>29</v>
      </c>
      <c r="E5001">
        <v>129639</v>
      </c>
      <c r="F5001">
        <v>70878</v>
      </c>
      <c r="G5001" t="s">
        <v>11</v>
      </c>
      <c r="H5001" t="s">
        <v>5026</v>
      </c>
    </row>
    <row r="5002" spans="1:8">
      <c r="A5002" s="2">
        <v>44622</v>
      </c>
      <c r="B5002" t="s">
        <v>45</v>
      </c>
      <c r="C5002" t="s">
        <v>14</v>
      </c>
      <c r="D5002" t="s">
        <v>48</v>
      </c>
      <c r="E5002">
        <v>128026</v>
      </c>
      <c r="F5002">
        <v>169944</v>
      </c>
      <c r="G5002" t="s">
        <v>22</v>
      </c>
      <c r="H5002" t="s">
        <v>5027</v>
      </c>
    </row>
    <row r="5003" spans="1:8">
      <c r="A5003" s="2">
        <v>45173</v>
      </c>
      <c r="B5003" t="s">
        <v>27</v>
      </c>
      <c r="C5003" t="s">
        <v>19</v>
      </c>
      <c r="D5003" t="s">
        <v>48</v>
      </c>
      <c r="E5003">
        <v>125485</v>
      </c>
      <c r="F5003">
        <v>165047</v>
      </c>
      <c r="G5003" t="s">
        <v>25</v>
      </c>
      <c r="H5003" t="s">
        <v>5028</v>
      </c>
    </row>
    <row r="5004" spans="1:8">
      <c r="A5004" s="2">
        <v>44854</v>
      </c>
      <c r="B5004" t="s">
        <v>18</v>
      </c>
      <c r="C5004" t="s">
        <v>13</v>
      </c>
      <c r="D5004" t="s">
        <v>10</v>
      </c>
      <c r="E5004">
        <v>106137</v>
      </c>
      <c r="F5004">
        <v>83891</v>
      </c>
      <c r="G5004" t="s">
        <v>25</v>
      </c>
      <c r="H5004" t="s">
        <v>5029</v>
      </c>
    </row>
    <row r="5005" spans="1:8">
      <c r="A5005" s="2">
        <v>45115</v>
      </c>
      <c r="B5005" t="s">
        <v>45</v>
      </c>
      <c r="C5005" t="s">
        <v>14</v>
      </c>
      <c r="D5005" t="s">
        <v>29</v>
      </c>
      <c r="E5005">
        <v>91242</v>
      </c>
      <c r="F5005">
        <v>158165</v>
      </c>
      <c r="G5005" t="s">
        <v>22</v>
      </c>
      <c r="H5005" t="s">
        <v>5030</v>
      </c>
    </row>
    <row r="5006" spans="1:8">
      <c r="A5006" s="2">
        <v>44695</v>
      </c>
      <c r="B5006" t="s">
        <v>45</v>
      </c>
      <c r="C5006" t="s">
        <v>33</v>
      </c>
      <c r="D5006" t="s">
        <v>29</v>
      </c>
      <c r="E5006">
        <v>116938</v>
      </c>
      <c r="F5006">
        <v>123240</v>
      </c>
      <c r="G5006" t="s">
        <v>25</v>
      </c>
      <c r="H5006" t="s">
        <v>5031</v>
      </c>
    </row>
    <row r="5007" spans="1:8">
      <c r="A5007" s="2">
        <v>44958</v>
      </c>
      <c r="B5007" t="s">
        <v>45</v>
      </c>
      <c r="C5007" t="s">
        <v>19</v>
      </c>
      <c r="D5007" t="s">
        <v>29</v>
      </c>
      <c r="E5007">
        <v>109957</v>
      </c>
      <c r="F5007">
        <v>168436</v>
      </c>
      <c r="G5007" t="s">
        <v>22</v>
      </c>
      <c r="H5007" t="s">
        <v>5032</v>
      </c>
    </row>
    <row r="5008" spans="1:8">
      <c r="A5008" s="2">
        <v>45062</v>
      </c>
      <c r="B5008" t="s">
        <v>45</v>
      </c>
      <c r="C5008" t="s">
        <v>13</v>
      </c>
      <c r="D5008" t="s">
        <v>10</v>
      </c>
      <c r="E5008">
        <v>67916</v>
      </c>
      <c r="F5008">
        <v>34662</v>
      </c>
      <c r="G5008" t="s">
        <v>16</v>
      </c>
      <c r="H5008" t="s">
        <v>5033</v>
      </c>
    </row>
    <row r="5009" spans="1:8">
      <c r="A5009" s="2">
        <v>45022</v>
      </c>
      <c r="B5009" t="s">
        <v>27</v>
      </c>
      <c r="C5009" t="s">
        <v>24</v>
      </c>
      <c r="D5009" t="s">
        <v>29</v>
      </c>
      <c r="E5009">
        <v>121212</v>
      </c>
      <c r="F5009">
        <v>151158</v>
      </c>
      <c r="G5009" t="s">
        <v>22</v>
      </c>
      <c r="H5009" t="s">
        <v>5034</v>
      </c>
    </row>
    <row r="5010" spans="1:8">
      <c r="A5010" s="2">
        <v>44267</v>
      </c>
      <c r="B5010" t="s">
        <v>27</v>
      </c>
      <c r="C5010" t="s">
        <v>9</v>
      </c>
      <c r="D5010" t="s">
        <v>20</v>
      </c>
      <c r="E5010">
        <v>22034</v>
      </c>
      <c r="F5010">
        <v>47640</v>
      </c>
      <c r="G5010" t="s">
        <v>16</v>
      </c>
      <c r="H5010" t="s">
        <v>5035</v>
      </c>
    </row>
    <row r="5011" spans="1:8">
      <c r="A5011" s="2">
        <v>44444</v>
      </c>
      <c r="B5011" t="s">
        <v>18</v>
      </c>
      <c r="C5011" t="s">
        <v>14</v>
      </c>
      <c r="D5011" t="s">
        <v>29</v>
      </c>
      <c r="E5011">
        <v>105013</v>
      </c>
      <c r="F5011">
        <v>40369</v>
      </c>
      <c r="G5011" t="s">
        <v>22</v>
      </c>
      <c r="H5011" t="s">
        <v>5036</v>
      </c>
    </row>
    <row r="5012" spans="1:8">
      <c r="A5012" s="2">
        <v>44342</v>
      </c>
      <c r="B5012" t="s">
        <v>27</v>
      </c>
      <c r="C5012" t="s">
        <v>14</v>
      </c>
      <c r="D5012" t="s">
        <v>20</v>
      </c>
      <c r="E5012">
        <v>141887</v>
      </c>
      <c r="F5012">
        <v>77694</v>
      </c>
      <c r="G5012" t="s">
        <v>11</v>
      </c>
      <c r="H5012" t="s">
        <v>5037</v>
      </c>
    </row>
    <row r="5013" spans="1:8">
      <c r="A5013" s="2">
        <v>44778</v>
      </c>
      <c r="B5013" t="s">
        <v>27</v>
      </c>
      <c r="C5013" t="s">
        <v>24</v>
      </c>
      <c r="D5013" t="s">
        <v>48</v>
      </c>
      <c r="E5013">
        <v>139036</v>
      </c>
      <c r="F5013">
        <v>107258</v>
      </c>
      <c r="G5013" t="s">
        <v>25</v>
      </c>
      <c r="H5013" t="s">
        <v>5038</v>
      </c>
    </row>
    <row r="5014" spans="1:8">
      <c r="A5014" s="2">
        <v>44666</v>
      </c>
      <c r="B5014" t="s">
        <v>8</v>
      </c>
      <c r="C5014" t="s">
        <v>24</v>
      </c>
      <c r="D5014" t="s">
        <v>20</v>
      </c>
      <c r="E5014">
        <v>49735</v>
      </c>
      <c r="F5014">
        <v>87968</v>
      </c>
      <c r="G5014" t="s">
        <v>16</v>
      </c>
      <c r="H5014" t="s">
        <v>5039</v>
      </c>
    </row>
    <row r="5015" spans="1:8">
      <c r="A5015" s="2">
        <v>44389</v>
      </c>
      <c r="B5015" t="s">
        <v>8</v>
      </c>
      <c r="C5015" t="s">
        <v>9</v>
      </c>
      <c r="D5015" t="s">
        <v>48</v>
      </c>
      <c r="E5015">
        <v>60362</v>
      </c>
      <c r="F5015">
        <v>87259</v>
      </c>
      <c r="G5015" t="s">
        <v>25</v>
      </c>
      <c r="H5015" t="s">
        <v>5040</v>
      </c>
    </row>
    <row r="5016" spans="1:8">
      <c r="A5016" s="2">
        <v>45288</v>
      </c>
      <c r="B5016" t="s">
        <v>31</v>
      </c>
      <c r="C5016" t="s">
        <v>33</v>
      </c>
      <c r="D5016" t="s">
        <v>10</v>
      </c>
      <c r="E5016">
        <v>62286</v>
      </c>
      <c r="F5016">
        <v>117073</v>
      </c>
      <c r="G5016" t="s">
        <v>22</v>
      </c>
      <c r="H5016" t="s">
        <v>5041</v>
      </c>
    </row>
    <row r="5017" spans="1:8">
      <c r="A5017" s="2">
        <v>44690</v>
      </c>
      <c r="B5017" t="s">
        <v>18</v>
      </c>
      <c r="C5017" t="s">
        <v>13</v>
      </c>
      <c r="D5017" t="s">
        <v>48</v>
      </c>
      <c r="E5017">
        <v>92474</v>
      </c>
      <c r="F5017">
        <v>161021</v>
      </c>
      <c r="G5017" t="s">
        <v>22</v>
      </c>
      <c r="H5017" t="s">
        <v>5042</v>
      </c>
    </row>
    <row r="5018" spans="1:8">
      <c r="A5018" s="2">
        <v>44248</v>
      </c>
      <c r="B5018" t="s">
        <v>8</v>
      </c>
      <c r="C5018" t="s">
        <v>13</v>
      </c>
      <c r="D5018" t="s">
        <v>48</v>
      </c>
      <c r="E5018">
        <v>115212</v>
      </c>
      <c r="F5018">
        <v>47636</v>
      </c>
      <c r="G5018" t="s">
        <v>25</v>
      </c>
      <c r="H5018" t="s">
        <v>5043</v>
      </c>
    </row>
    <row r="5019" spans="1:8">
      <c r="A5019" s="2">
        <v>45078</v>
      </c>
      <c r="B5019" t="s">
        <v>18</v>
      </c>
      <c r="C5019" t="s">
        <v>13</v>
      </c>
      <c r="D5019" t="s">
        <v>29</v>
      </c>
      <c r="E5019">
        <v>88996</v>
      </c>
      <c r="F5019">
        <v>101863</v>
      </c>
      <c r="G5019" t="s">
        <v>11</v>
      </c>
      <c r="H5019" t="s">
        <v>5044</v>
      </c>
    </row>
    <row r="5020" spans="1:8">
      <c r="A5020" s="2">
        <v>44559</v>
      </c>
      <c r="B5020" t="s">
        <v>18</v>
      </c>
      <c r="C5020" t="s">
        <v>33</v>
      </c>
      <c r="D5020" t="s">
        <v>15</v>
      </c>
      <c r="E5020">
        <v>87790</v>
      </c>
      <c r="F5020">
        <v>52603</v>
      </c>
      <c r="G5020" t="s">
        <v>11</v>
      </c>
      <c r="H5020" t="s">
        <v>5045</v>
      </c>
    </row>
    <row r="5021" spans="1:8">
      <c r="A5021" s="2">
        <v>45113</v>
      </c>
      <c r="B5021" t="s">
        <v>45</v>
      </c>
      <c r="C5021" t="s">
        <v>9</v>
      </c>
      <c r="D5021" t="s">
        <v>48</v>
      </c>
      <c r="E5021">
        <v>21957</v>
      </c>
      <c r="F5021">
        <v>123796</v>
      </c>
      <c r="G5021" t="s">
        <v>25</v>
      </c>
      <c r="H5021" t="s">
        <v>5046</v>
      </c>
    </row>
    <row r="5022" spans="1:8">
      <c r="A5022" s="2">
        <v>44670</v>
      </c>
      <c r="B5022" t="s">
        <v>13</v>
      </c>
      <c r="C5022" t="s">
        <v>13</v>
      </c>
      <c r="D5022" t="s">
        <v>20</v>
      </c>
      <c r="E5022">
        <v>17852</v>
      </c>
      <c r="F5022">
        <v>26180</v>
      </c>
      <c r="G5022" t="s">
        <v>11</v>
      </c>
      <c r="H5022" t="s">
        <v>5047</v>
      </c>
    </row>
    <row r="5023" spans="1:8">
      <c r="A5023" s="2">
        <v>44717</v>
      </c>
      <c r="B5023" t="s">
        <v>13</v>
      </c>
      <c r="C5023" t="s">
        <v>14</v>
      </c>
      <c r="D5023" t="s">
        <v>10</v>
      </c>
      <c r="E5023">
        <v>76800</v>
      </c>
      <c r="F5023">
        <v>78821</v>
      </c>
      <c r="G5023" t="s">
        <v>22</v>
      </c>
      <c r="H5023" t="s">
        <v>5048</v>
      </c>
    </row>
    <row r="5024" spans="1:8">
      <c r="A5024" s="2">
        <v>44887</v>
      </c>
      <c r="B5024" t="s">
        <v>13</v>
      </c>
      <c r="C5024" t="s">
        <v>14</v>
      </c>
      <c r="D5024" t="s">
        <v>20</v>
      </c>
      <c r="E5024">
        <v>33203</v>
      </c>
      <c r="F5024">
        <v>26595</v>
      </c>
      <c r="G5024" t="s">
        <v>25</v>
      </c>
      <c r="H5024" t="s">
        <v>5049</v>
      </c>
    </row>
    <row r="5025" spans="1:8">
      <c r="A5025" s="2">
        <v>44728</v>
      </c>
      <c r="B5025" t="s">
        <v>18</v>
      </c>
      <c r="C5025" t="s">
        <v>14</v>
      </c>
      <c r="D5025" t="s">
        <v>10</v>
      </c>
      <c r="E5025">
        <v>20364</v>
      </c>
      <c r="F5025">
        <v>70693</v>
      </c>
      <c r="G5025" t="s">
        <v>25</v>
      </c>
      <c r="H5025" t="s">
        <v>5050</v>
      </c>
    </row>
    <row r="5026" spans="1:8">
      <c r="A5026" s="2">
        <v>45036</v>
      </c>
      <c r="B5026" t="s">
        <v>45</v>
      </c>
      <c r="C5026" t="s">
        <v>24</v>
      </c>
      <c r="D5026" t="s">
        <v>20</v>
      </c>
      <c r="E5026">
        <v>72176</v>
      </c>
      <c r="F5026">
        <v>108945</v>
      </c>
      <c r="G5026" t="s">
        <v>25</v>
      </c>
      <c r="H5026" t="s">
        <v>5051</v>
      </c>
    </row>
    <row r="5027" spans="1:8">
      <c r="A5027" s="2">
        <v>45285</v>
      </c>
      <c r="B5027" t="s">
        <v>31</v>
      </c>
      <c r="C5027" t="s">
        <v>24</v>
      </c>
      <c r="D5027" t="s">
        <v>48</v>
      </c>
      <c r="E5027">
        <v>48304</v>
      </c>
      <c r="F5027">
        <v>27612</v>
      </c>
      <c r="G5027" t="s">
        <v>25</v>
      </c>
      <c r="H5027" t="s">
        <v>5052</v>
      </c>
    </row>
    <row r="5028" spans="1:8">
      <c r="A5028" s="2">
        <v>44437</v>
      </c>
      <c r="B5028" t="s">
        <v>31</v>
      </c>
      <c r="C5028" t="s">
        <v>33</v>
      </c>
      <c r="D5028" t="s">
        <v>15</v>
      </c>
      <c r="E5028">
        <v>35814</v>
      </c>
      <c r="F5028">
        <v>72505</v>
      </c>
      <c r="G5028" t="s">
        <v>11</v>
      </c>
      <c r="H5028" t="s">
        <v>5053</v>
      </c>
    </row>
    <row r="5029" spans="1:8">
      <c r="A5029" s="2">
        <v>44732</v>
      </c>
      <c r="B5029" t="s">
        <v>13</v>
      </c>
      <c r="C5029" t="s">
        <v>13</v>
      </c>
      <c r="D5029" t="s">
        <v>48</v>
      </c>
      <c r="E5029">
        <v>26057</v>
      </c>
      <c r="F5029">
        <v>144894</v>
      </c>
      <c r="G5029" t="s">
        <v>11</v>
      </c>
      <c r="H5029" t="s">
        <v>5054</v>
      </c>
    </row>
    <row r="5030" spans="1:8">
      <c r="A5030" s="2">
        <v>44279</v>
      </c>
      <c r="B5030" t="s">
        <v>31</v>
      </c>
      <c r="C5030" t="s">
        <v>24</v>
      </c>
      <c r="D5030" t="s">
        <v>29</v>
      </c>
      <c r="E5030">
        <v>90509</v>
      </c>
      <c r="F5030">
        <v>158377</v>
      </c>
      <c r="G5030" t="s">
        <v>16</v>
      </c>
      <c r="H5030" t="s">
        <v>5055</v>
      </c>
    </row>
    <row r="5031" spans="1:8">
      <c r="A5031" s="2">
        <v>45178</v>
      </c>
      <c r="B5031" t="s">
        <v>45</v>
      </c>
      <c r="C5031" t="s">
        <v>14</v>
      </c>
      <c r="D5031" t="s">
        <v>20</v>
      </c>
      <c r="E5031">
        <v>28201</v>
      </c>
      <c r="F5031">
        <v>119857</v>
      </c>
      <c r="G5031" t="s">
        <v>16</v>
      </c>
      <c r="H5031" t="s">
        <v>5056</v>
      </c>
    </row>
    <row r="5032" spans="1:8">
      <c r="A5032" s="2">
        <v>45147</v>
      </c>
      <c r="B5032" t="s">
        <v>13</v>
      </c>
      <c r="C5032" t="s">
        <v>24</v>
      </c>
      <c r="D5032" t="s">
        <v>15</v>
      </c>
      <c r="E5032">
        <v>59724</v>
      </c>
      <c r="F5032">
        <v>106013</v>
      </c>
      <c r="G5032" t="s">
        <v>16</v>
      </c>
      <c r="H5032" t="s">
        <v>5057</v>
      </c>
    </row>
    <row r="5033" spans="1:8">
      <c r="A5033" s="2">
        <v>44807</v>
      </c>
      <c r="B5033" t="s">
        <v>45</v>
      </c>
      <c r="C5033" t="s">
        <v>14</v>
      </c>
      <c r="D5033" t="s">
        <v>20</v>
      </c>
      <c r="E5033">
        <v>53292</v>
      </c>
      <c r="F5033">
        <v>31719</v>
      </c>
      <c r="G5033" t="s">
        <v>22</v>
      </c>
      <c r="H5033" t="s">
        <v>5058</v>
      </c>
    </row>
    <row r="5034" spans="1:8">
      <c r="A5034" s="2">
        <v>44770</v>
      </c>
      <c r="B5034" t="s">
        <v>31</v>
      </c>
      <c r="C5034" t="s">
        <v>13</v>
      </c>
      <c r="D5034" t="s">
        <v>29</v>
      </c>
      <c r="E5034">
        <v>134990</v>
      </c>
      <c r="F5034">
        <v>65464</v>
      </c>
      <c r="G5034" t="s">
        <v>16</v>
      </c>
      <c r="H5034" t="s">
        <v>5059</v>
      </c>
    </row>
    <row r="5035" spans="1:8">
      <c r="A5035" s="2">
        <v>44482</v>
      </c>
      <c r="B5035" t="s">
        <v>13</v>
      </c>
      <c r="C5035" t="s">
        <v>33</v>
      </c>
      <c r="D5035" t="s">
        <v>29</v>
      </c>
      <c r="E5035">
        <v>104853</v>
      </c>
      <c r="F5035">
        <v>142791</v>
      </c>
      <c r="G5035" t="s">
        <v>25</v>
      </c>
      <c r="H5035" t="s">
        <v>5060</v>
      </c>
    </row>
    <row r="5036" spans="1:8">
      <c r="A5036" s="2">
        <v>45185</v>
      </c>
      <c r="B5036" t="s">
        <v>45</v>
      </c>
      <c r="C5036" t="s">
        <v>9</v>
      </c>
      <c r="D5036" t="s">
        <v>29</v>
      </c>
      <c r="E5036">
        <v>59902</v>
      </c>
      <c r="F5036">
        <v>93833</v>
      </c>
      <c r="G5036" t="s">
        <v>22</v>
      </c>
      <c r="H5036" t="s">
        <v>5061</v>
      </c>
    </row>
    <row r="5037" spans="1:8">
      <c r="A5037" s="2">
        <v>44655</v>
      </c>
      <c r="B5037" t="s">
        <v>27</v>
      </c>
      <c r="C5037" t="s">
        <v>9</v>
      </c>
      <c r="D5037" t="s">
        <v>48</v>
      </c>
      <c r="E5037">
        <v>129144</v>
      </c>
      <c r="F5037">
        <v>86462</v>
      </c>
      <c r="G5037" t="s">
        <v>11</v>
      </c>
      <c r="H5037" t="s">
        <v>5062</v>
      </c>
    </row>
    <row r="5038" spans="1:8">
      <c r="A5038" s="2">
        <v>44322</v>
      </c>
      <c r="B5038" t="s">
        <v>27</v>
      </c>
      <c r="C5038" t="s">
        <v>14</v>
      </c>
      <c r="D5038" t="s">
        <v>48</v>
      </c>
      <c r="E5038">
        <v>129724</v>
      </c>
      <c r="F5038">
        <v>69168</v>
      </c>
      <c r="G5038" t="s">
        <v>22</v>
      </c>
      <c r="H5038" t="s">
        <v>5063</v>
      </c>
    </row>
    <row r="5039" spans="1:8">
      <c r="A5039" s="2">
        <v>44621</v>
      </c>
      <c r="B5039" t="s">
        <v>45</v>
      </c>
      <c r="C5039" t="s">
        <v>24</v>
      </c>
      <c r="D5039" t="s">
        <v>15</v>
      </c>
      <c r="E5039">
        <v>45618</v>
      </c>
      <c r="F5039">
        <v>105786</v>
      </c>
      <c r="G5039" t="s">
        <v>22</v>
      </c>
      <c r="H5039" t="s">
        <v>5064</v>
      </c>
    </row>
    <row r="5040" spans="1:8">
      <c r="A5040" s="2">
        <v>44750</v>
      </c>
      <c r="B5040" t="s">
        <v>45</v>
      </c>
      <c r="C5040" t="s">
        <v>24</v>
      </c>
      <c r="D5040" t="s">
        <v>29</v>
      </c>
      <c r="E5040">
        <v>40765</v>
      </c>
      <c r="F5040">
        <v>134384</v>
      </c>
      <c r="G5040" t="s">
        <v>25</v>
      </c>
      <c r="H5040" t="s">
        <v>5065</v>
      </c>
    </row>
    <row r="5041" spans="1:8">
      <c r="A5041" s="2">
        <v>44806</v>
      </c>
      <c r="B5041" t="s">
        <v>8</v>
      </c>
      <c r="C5041" t="s">
        <v>14</v>
      </c>
      <c r="D5041" t="s">
        <v>48</v>
      </c>
      <c r="E5041">
        <v>35322</v>
      </c>
      <c r="F5041">
        <v>169903</v>
      </c>
      <c r="G5041" t="s">
        <v>11</v>
      </c>
      <c r="H5041" t="s">
        <v>5066</v>
      </c>
    </row>
    <row r="5042" spans="1:8">
      <c r="A5042" s="2">
        <v>44308</v>
      </c>
      <c r="B5042" t="s">
        <v>8</v>
      </c>
      <c r="C5042" t="s">
        <v>13</v>
      </c>
      <c r="D5042" t="s">
        <v>10</v>
      </c>
      <c r="E5042">
        <v>90615</v>
      </c>
      <c r="F5042">
        <v>56533</v>
      </c>
      <c r="G5042" t="s">
        <v>16</v>
      </c>
      <c r="H5042" t="s">
        <v>5067</v>
      </c>
    </row>
    <row r="5043" spans="1:8">
      <c r="A5043" s="2">
        <v>44598</v>
      </c>
      <c r="B5043" t="s">
        <v>18</v>
      </c>
      <c r="C5043" t="s">
        <v>14</v>
      </c>
      <c r="D5043" t="s">
        <v>10</v>
      </c>
      <c r="E5043">
        <v>34725</v>
      </c>
      <c r="F5043">
        <v>104755</v>
      </c>
      <c r="G5043" t="s">
        <v>16</v>
      </c>
      <c r="H5043" t="s">
        <v>5068</v>
      </c>
    </row>
    <row r="5044" spans="1:8">
      <c r="A5044" s="2">
        <v>44318</v>
      </c>
      <c r="B5044" t="s">
        <v>13</v>
      </c>
      <c r="C5044" t="s">
        <v>13</v>
      </c>
      <c r="D5044" t="s">
        <v>48</v>
      </c>
      <c r="E5044">
        <v>83519</v>
      </c>
      <c r="F5044">
        <v>96738</v>
      </c>
      <c r="G5044" t="s">
        <v>16</v>
      </c>
      <c r="H5044" t="s">
        <v>5069</v>
      </c>
    </row>
    <row r="5045" spans="1:8">
      <c r="A5045" s="2">
        <v>44469</v>
      </c>
      <c r="B5045" t="s">
        <v>18</v>
      </c>
      <c r="C5045" t="s">
        <v>33</v>
      </c>
      <c r="D5045" t="s">
        <v>15</v>
      </c>
      <c r="E5045">
        <v>131837</v>
      </c>
      <c r="F5045">
        <v>149187</v>
      </c>
      <c r="G5045" t="s">
        <v>11</v>
      </c>
      <c r="H5045" t="s">
        <v>5070</v>
      </c>
    </row>
    <row r="5046" spans="1:8">
      <c r="A5046" s="2">
        <v>44594</v>
      </c>
      <c r="B5046" t="s">
        <v>18</v>
      </c>
      <c r="C5046" t="s">
        <v>33</v>
      </c>
      <c r="D5046" t="s">
        <v>20</v>
      </c>
      <c r="E5046">
        <v>32137</v>
      </c>
      <c r="F5046">
        <v>29522</v>
      </c>
      <c r="G5046" t="s">
        <v>22</v>
      </c>
      <c r="H5046" t="s">
        <v>5071</v>
      </c>
    </row>
    <row r="5047" spans="1:8">
      <c r="A5047" s="2">
        <v>44667</v>
      </c>
      <c r="B5047" t="s">
        <v>31</v>
      </c>
      <c r="C5047" t="s">
        <v>14</v>
      </c>
      <c r="D5047" t="s">
        <v>29</v>
      </c>
      <c r="E5047">
        <v>22057</v>
      </c>
      <c r="F5047">
        <v>17968</v>
      </c>
      <c r="G5047" t="s">
        <v>25</v>
      </c>
      <c r="H5047" t="s">
        <v>5072</v>
      </c>
    </row>
    <row r="5048" spans="1:8">
      <c r="A5048" s="2">
        <v>45181</v>
      </c>
      <c r="B5048" t="s">
        <v>27</v>
      </c>
      <c r="C5048" t="s">
        <v>33</v>
      </c>
      <c r="D5048" t="s">
        <v>48</v>
      </c>
      <c r="E5048">
        <v>31281</v>
      </c>
      <c r="F5048">
        <v>61808</v>
      </c>
      <c r="G5048" t="s">
        <v>11</v>
      </c>
      <c r="H5048" t="s">
        <v>5073</v>
      </c>
    </row>
    <row r="5049" spans="1:8">
      <c r="A5049" s="2">
        <v>44765</v>
      </c>
      <c r="B5049" t="s">
        <v>31</v>
      </c>
      <c r="C5049" t="s">
        <v>24</v>
      </c>
      <c r="D5049" t="s">
        <v>15</v>
      </c>
      <c r="E5049">
        <v>121473</v>
      </c>
      <c r="F5049">
        <v>126265</v>
      </c>
      <c r="G5049" t="s">
        <v>25</v>
      </c>
      <c r="H5049" t="s">
        <v>5074</v>
      </c>
    </row>
    <row r="5050" spans="1:8">
      <c r="A5050" s="2">
        <v>45093</v>
      </c>
      <c r="B5050" t="s">
        <v>13</v>
      </c>
      <c r="C5050" t="s">
        <v>13</v>
      </c>
      <c r="D5050" t="s">
        <v>20</v>
      </c>
      <c r="E5050">
        <v>115273</v>
      </c>
      <c r="F5050">
        <v>30681</v>
      </c>
      <c r="G5050" t="s">
        <v>11</v>
      </c>
      <c r="H5050" t="s">
        <v>5075</v>
      </c>
    </row>
    <row r="5051" spans="1:8">
      <c r="A5051" s="2">
        <v>45016</v>
      </c>
      <c r="B5051" t="s">
        <v>45</v>
      </c>
      <c r="C5051" t="s">
        <v>9</v>
      </c>
      <c r="D5051" t="s">
        <v>15</v>
      </c>
      <c r="E5051">
        <v>147606</v>
      </c>
      <c r="F5051">
        <v>27251</v>
      </c>
      <c r="G5051" t="s">
        <v>11</v>
      </c>
      <c r="H5051" t="s">
        <v>5076</v>
      </c>
    </row>
    <row r="5052" spans="1:8">
      <c r="A5052" s="2">
        <v>45049</v>
      </c>
      <c r="B5052" t="s">
        <v>8</v>
      </c>
      <c r="C5052" t="s">
        <v>9</v>
      </c>
      <c r="D5052" t="s">
        <v>20</v>
      </c>
      <c r="E5052">
        <v>69672</v>
      </c>
      <c r="F5052">
        <v>44317</v>
      </c>
      <c r="G5052" t="s">
        <v>11</v>
      </c>
      <c r="H5052" t="s">
        <v>5077</v>
      </c>
    </row>
    <row r="5053" spans="1:8">
      <c r="A5053" s="2">
        <v>44906</v>
      </c>
      <c r="B5053" t="s">
        <v>13</v>
      </c>
      <c r="C5053" t="s">
        <v>33</v>
      </c>
      <c r="D5053" t="s">
        <v>10</v>
      </c>
      <c r="E5053">
        <v>116424</v>
      </c>
      <c r="F5053">
        <v>63679</v>
      </c>
      <c r="G5053" t="s">
        <v>22</v>
      </c>
      <c r="H5053" t="s">
        <v>5078</v>
      </c>
    </row>
    <row r="5054" spans="1:8">
      <c r="A5054" s="2">
        <v>44517</v>
      </c>
      <c r="B5054" t="s">
        <v>45</v>
      </c>
      <c r="C5054" t="s">
        <v>13</v>
      </c>
      <c r="D5054" t="s">
        <v>20</v>
      </c>
      <c r="E5054">
        <v>118171</v>
      </c>
      <c r="F5054">
        <v>164262</v>
      </c>
      <c r="G5054" t="s">
        <v>25</v>
      </c>
      <c r="H5054" t="s">
        <v>5079</v>
      </c>
    </row>
    <row r="5055" spans="1:8">
      <c r="A5055" s="2">
        <v>44375</v>
      </c>
      <c r="B5055" t="s">
        <v>13</v>
      </c>
      <c r="C5055" t="s">
        <v>24</v>
      </c>
      <c r="D5055" t="s">
        <v>10</v>
      </c>
      <c r="E5055">
        <v>124670</v>
      </c>
      <c r="F5055">
        <v>75290</v>
      </c>
      <c r="G5055" t="s">
        <v>16</v>
      </c>
      <c r="H5055" t="s">
        <v>5080</v>
      </c>
    </row>
    <row r="5056" spans="1:8">
      <c r="A5056" s="2">
        <v>45093</v>
      </c>
      <c r="B5056" t="s">
        <v>45</v>
      </c>
      <c r="C5056" t="s">
        <v>9</v>
      </c>
      <c r="D5056" t="s">
        <v>29</v>
      </c>
      <c r="E5056">
        <v>135466</v>
      </c>
      <c r="F5056">
        <v>130383</v>
      </c>
      <c r="G5056" t="s">
        <v>25</v>
      </c>
      <c r="H5056" t="s">
        <v>5081</v>
      </c>
    </row>
    <row r="5057" spans="1:8">
      <c r="A5057" s="2">
        <v>44415</v>
      </c>
      <c r="B5057" t="s">
        <v>8</v>
      </c>
      <c r="C5057" t="s">
        <v>24</v>
      </c>
      <c r="D5057" t="s">
        <v>48</v>
      </c>
      <c r="E5057">
        <v>36965</v>
      </c>
      <c r="F5057">
        <v>147310</v>
      </c>
      <c r="G5057" t="s">
        <v>16</v>
      </c>
      <c r="H5057" t="s">
        <v>5082</v>
      </c>
    </row>
    <row r="5058" spans="1:8">
      <c r="A5058" s="2">
        <v>44985</v>
      </c>
      <c r="B5058" t="s">
        <v>45</v>
      </c>
      <c r="C5058" t="s">
        <v>24</v>
      </c>
      <c r="D5058" t="s">
        <v>10</v>
      </c>
      <c r="E5058">
        <v>46469</v>
      </c>
      <c r="F5058">
        <v>147087</v>
      </c>
      <c r="G5058" t="s">
        <v>25</v>
      </c>
      <c r="H5058" t="s">
        <v>5083</v>
      </c>
    </row>
    <row r="5059" spans="1:8">
      <c r="A5059" s="2">
        <v>44688</v>
      </c>
      <c r="B5059" t="s">
        <v>18</v>
      </c>
      <c r="C5059" t="s">
        <v>9</v>
      </c>
      <c r="D5059" t="s">
        <v>15</v>
      </c>
      <c r="E5059">
        <v>93280</v>
      </c>
      <c r="F5059">
        <v>80033</v>
      </c>
      <c r="G5059" t="s">
        <v>11</v>
      </c>
      <c r="H5059" t="s">
        <v>5084</v>
      </c>
    </row>
    <row r="5060" spans="1:8">
      <c r="A5060" s="2">
        <v>44257</v>
      </c>
      <c r="B5060" t="s">
        <v>13</v>
      </c>
      <c r="C5060" t="s">
        <v>9</v>
      </c>
      <c r="D5060" t="s">
        <v>20</v>
      </c>
      <c r="E5060">
        <v>119642</v>
      </c>
      <c r="F5060">
        <v>163863</v>
      </c>
      <c r="G5060" t="s">
        <v>22</v>
      </c>
      <c r="H5060" t="s">
        <v>5085</v>
      </c>
    </row>
    <row r="5061" spans="1:8">
      <c r="A5061" s="2">
        <v>45274</v>
      </c>
      <c r="B5061" t="s">
        <v>8</v>
      </c>
      <c r="C5061" t="s">
        <v>33</v>
      </c>
      <c r="D5061" t="s">
        <v>15</v>
      </c>
      <c r="E5061">
        <v>73580</v>
      </c>
      <c r="F5061">
        <v>60091</v>
      </c>
      <c r="G5061" t="s">
        <v>11</v>
      </c>
      <c r="H5061" t="s">
        <v>5086</v>
      </c>
    </row>
    <row r="5062" spans="1:8">
      <c r="A5062" s="2">
        <v>44734</v>
      </c>
      <c r="B5062" t="s">
        <v>45</v>
      </c>
      <c r="C5062" t="s">
        <v>13</v>
      </c>
      <c r="D5062" t="s">
        <v>10</v>
      </c>
      <c r="E5062">
        <v>13067</v>
      </c>
      <c r="F5062">
        <v>21734</v>
      </c>
      <c r="G5062" t="s">
        <v>22</v>
      </c>
      <c r="H5062" t="s">
        <v>5087</v>
      </c>
    </row>
    <row r="5063" spans="1:8">
      <c r="A5063" s="2">
        <v>45044</v>
      </c>
      <c r="B5063" t="s">
        <v>18</v>
      </c>
      <c r="C5063" t="s">
        <v>14</v>
      </c>
      <c r="D5063" t="s">
        <v>15</v>
      </c>
      <c r="E5063">
        <v>102274</v>
      </c>
      <c r="F5063">
        <v>62917</v>
      </c>
      <c r="G5063" t="s">
        <v>11</v>
      </c>
      <c r="H5063" t="s">
        <v>5088</v>
      </c>
    </row>
    <row r="5064" spans="1:8">
      <c r="A5064" s="2">
        <v>45184</v>
      </c>
      <c r="B5064" t="s">
        <v>18</v>
      </c>
      <c r="C5064" t="s">
        <v>13</v>
      </c>
      <c r="D5064" t="s">
        <v>20</v>
      </c>
      <c r="E5064">
        <v>44212</v>
      </c>
      <c r="F5064">
        <v>60028</v>
      </c>
      <c r="G5064" t="s">
        <v>16</v>
      </c>
      <c r="H5064" t="s">
        <v>5089</v>
      </c>
    </row>
    <row r="5065" spans="1:8">
      <c r="A5065" s="2">
        <v>44261</v>
      </c>
      <c r="B5065" t="s">
        <v>27</v>
      </c>
      <c r="C5065" t="s">
        <v>14</v>
      </c>
      <c r="D5065" t="s">
        <v>48</v>
      </c>
      <c r="E5065">
        <v>15179</v>
      </c>
      <c r="F5065">
        <v>33812</v>
      </c>
      <c r="G5065" t="s">
        <v>16</v>
      </c>
      <c r="H5065" t="s">
        <v>5090</v>
      </c>
    </row>
    <row r="5066" spans="1:8">
      <c r="A5066" s="2">
        <v>44782</v>
      </c>
      <c r="B5066" t="s">
        <v>18</v>
      </c>
      <c r="C5066" t="s">
        <v>9</v>
      </c>
      <c r="D5066" t="s">
        <v>15</v>
      </c>
      <c r="E5066">
        <v>33165</v>
      </c>
      <c r="F5066">
        <v>39882</v>
      </c>
      <c r="G5066" t="s">
        <v>11</v>
      </c>
      <c r="H5066" t="s">
        <v>5091</v>
      </c>
    </row>
    <row r="5067" spans="1:8">
      <c r="A5067" s="2">
        <v>44367</v>
      </c>
      <c r="B5067" t="s">
        <v>31</v>
      </c>
      <c r="C5067" t="s">
        <v>24</v>
      </c>
      <c r="D5067" t="s">
        <v>29</v>
      </c>
      <c r="E5067">
        <v>146991</v>
      </c>
      <c r="F5067">
        <v>41775</v>
      </c>
      <c r="G5067" t="s">
        <v>25</v>
      </c>
      <c r="H5067" t="s">
        <v>5092</v>
      </c>
    </row>
    <row r="5068" spans="1:8">
      <c r="A5068" s="2">
        <v>44731</v>
      </c>
      <c r="B5068" t="s">
        <v>8</v>
      </c>
      <c r="C5068" t="s">
        <v>13</v>
      </c>
      <c r="D5068" t="s">
        <v>20</v>
      </c>
      <c r="E5068">
        <v>65012</v>
      </c>
      <c r="F5068">
        <v>143901</v>
      </c>
      <c r="G5068" t="s">
        <v>16</v>
      </c>
      <c r="H5068" t="s">
        <v>5093</v>
      </c>
    </row>
    <row r="5069" spans="1:8">
      <c r="A5069" s="2">
        <v>44889</v>
      </c>
      <c r="B5069" t="s">
        <v>8</v>
      </c>
      <c r="C5069" t="s">
        <v>24</v>
      </c>
      <c r="D5069" t="s">
        <v>20</v>
      </c>
      <c r="E5069">
        <v>91092</v>
      </c>
      <c r="F5069">
        <v>34714</v>
      </c>
      <c r="G5069" t="s">
        <v>11</v>
      </c>
      <c r="H5069" t="s">
        <v>5094</v>
      </c>
    </row>
    <row r="5070" spans="1:8">
      <c r="A5070" s="2">
        <v>44304</v>
      </c>
      <c r="B5070" t="s">
        <v>8</v>
      </c>
      <c r="C5070" t="s">
        <v>13</v>
      </c>
      <c r="D5070" t="s">
        <v>29</v>
      </c>
      <c r="E5070">
        <v>88272</v>
      </c>
      <c r="F5070">
        <v>102522</v>
      </c>
      <c r="G5070" t="s">
        <v>22</v>
      </c>
      <c r="H5070" t="s">
        <v>5095</v>
      </c>
    </row>
    <row r="5071" spans="1:8">
      <c r="A5071" s="2">
        <v>45010</v>
      </c>
      <c r="B5071" t="s">
        <v>45</v>
      </c>
      <c r="C5071" t="s">
        <v>19</v>
      </c>
      <c r="D5071" t="s">
        <v>10</v>
      </c>
      <c r="E5071">
        <v>89532</v>
      </c>
      <c r="F5071">
        <v>24362</v>
      </c>
      <c r="G5071" t="s">
        <v>22</v>
      </c>
      <c r="H5071" t="s">
        <v>5096</v>
      </c>
    </row>
    <row r="5072" spans="1:8">
      <c r="A5072" s="2">
        <v>45201</v>
      </c>
      <c r="B5072" t="s">
        <v>13</v>
      </c>
      <c r="C5072" t="s">
        <v>13</v>
      </c>
      <c r="D5072" t="s">
        <v>29</v>
      </c>
      <c r="E5072">
        <v>100686</v>
      </c>
      <c r="F5072">
        <v>42054</v>
      </c>
      <c r="G5072" t="s">
        <v>22</v>
      </c>
      <c r="H5072" t="s">
        <v>5097</v>
      </c>
    </row>
    <row r="5073" spans="1:8">
      <c r="A5073" s="2">
        <v>44648</v>
      </c>
      <c r="B5073" t="s">
        <v>45</v>
      </c>
      <c r="C5073" t="s">
        <v>24</v>
      </c>
      <c r="D5073" t="s">
        <v>10</v>
      </c>
      <c r="E5073">
        <v>139333</v>
      </c>
      <c r="F5073">
        <v>98479</v>
      </c>
      <c r="G5073" t="s">
        <v>22</v>
      </c>
      <c r="H5073" t="s">
        <v>5098</v>
      </c>
    </row>
    <row r="5074" spans="1:8">
      <c r="A5074" s="2">
        <v>44786</v>
      </c>
      <c r="B5074" t="s">
        <v>31</v>
      </c>
      <c r="C5074" t="s">
        <v>19</v>
      </c>
      <c r="D5074" t="s">
        <v>48</v>
      </c>
      <c r="E5074">
        <v>32298</v>
      </c>
      <c r="F5074">
        <v>135804</v>
      </c>
      <c r="G5074" t="s">
        <v>25</v>
      </c>
      <c r="H5074" t="s">
        <v>5099</v>
      </c>
    </row>
    <row r="5075" spans="1:8">
      <c r="A5075" s="2">
        <v>45236</v>
      </c>
      <c r="B5075" t="s">
        <v>13</v>
      </c>
      <c r="C5075" t="s">
        <v>33</v>
      </c>
      <c r="D5075" t="s">
        <v>10</v>
      </c>
      <c r="E5075">
        <v>23746</v>
      </c>
      <c r="F5075">
        <v>12920</v>
      </c>
      <c r="G5075" t="s">
        <v>25</v>
      </c>
      <c r="H5075" t="s">
        <v>5100</v>
      </c>
    </row>
    <row r="5076" spans="1:8">
      <c r="A5076" s="2">
        <v>44523</v>
      </c>
      <c r="B5076" t="s">
        <v>18</v>
      </c>
      <c r="C5076" t="s">
        <v>9</v>
      </c>
      <c r="D5076" t="s">
        <v>48</v>
      </c>
      <c r="E5076">
        <v>31999</v>
      </c>
      <c r="F5076">
        <v>153964</v>
      </c>
      <c r="G5076" t="s">
        <v>25</v>
      </c>
      <c r="H5076" t="s">
        <v>5101</v>
      </c>
    </row>
    <row r="5077" spans="1:8">
      <c r="A5077" s="2">
        <v>44804</v>
      </c>
      <c r="B5077" t="s">
        <v>45</v>
      </c>
      <c r="C5077" t="s">
        <v>33</v>
      </c>
      <c r="D5077" t="s">
        <v>48</v>
      </c>
      <c r="E5077">
        <v>111136</v>
      </c>
      <c r="F5077">
        <v>109420</v>
      </c>
      <c r="G5077" t="s">
        <v>11</v>
      </c>
      <c r="H5077" t="s">
        <v>5102</v>
      </c>
    </row>
    <row r="5078" spans="1:8">
      <c r="A5078" s="2">
        <v>44855</v>
      </c>
      <c r="B5078" t="s">
        <v>13</v>
      </c>
      <c r="C5078" t="s">
        <v>33</v>
      </c>
      <c r="D5078" t="s">
        <v>29</v>
      </c>
      <c r="E5078">
        <v>40361</v>
      </c>
      <c r="F5078">
        <v>156750</v>
      </c>
      <c r="G5078" t="s">
        <v>16</v>
      </c>
      <c r="H5078" t="s">
        <v>5103</v>
      </c>
    </row>
    <row r="5079" spans="1:8">
      <c r="A5079" s="2">
        <v>44198</v>
      </c>
      <c r="B5079" t="s">
        <v>18</v>
      </c>
      <c r="C5079" t="s">
        <v>13</v>
      </c>
      <c r="D5079" t="s">
        <v>48</v>
      </c>
      <c r="E5079">
        <v>121125</v>
      </c>
      <c r="F5079">
        <v>96310</v>
      </c>
      <c r="G5079" t="s">
        <v>22</v>
      </c>
      <c r="H5079" t="s">
        <v>5104</v>
      </c>
    </row>
    <row r="5080" spans="1:8">
      <c r="A5080" s="2">
        <v>45230</v>
      </c>
      <c r="B5080" t="s">
        <v>13</v>
      </c>
      <c r="C5080" t="s">
        <v>9</v>
      </c>
      <c r="D5080" t="s">
        <v>10</v>
      </c>
      <c r="E5080">
        <v>149560</v>
      </c>
      <c r="F5080">
        <v>20323</v>
      </c>
      <c r="G5080" t="s">
        <v>16</v>
      </c>
      <c r="H5080" t="s">
        <v>5105</v>
      </c>
    </row>
    <row r="5081" spans="1:8">
      <c r="A5081" s="2">
        <v>44630</v>
      </c>
      <c r="B5081" t="s">
        <v>18</v>
      </c>
      <c r="C5081" t="s">
        <v>19</v>
      </c>
      <c r="D5081" t="s">
        <v>15</v>
      </c>
      <c r="E5081">
        <v>48381</v>
      </c>
      <c r="F5081">
        <v>69741</v>
      </c>
      <c r="G5081" t="s">
        <v>11</v>
      </c>
      <c r="H5081" t="s">
        <v>5106</v>
      </c>
    </row>
    <row r="5082" spans="1:8">
      <c r="A5082" s="2">
        <v>44321</v>
      </c>
      <c r="B5082" t="s">
        <v>13</v>
      </c>
      <c r="C5082" t="s">
        <v>13</v>
      </c>
      <c r="D5082" t="s">
        <v>20</v>
      </c>
      <c r="E5082">
        <v>16777</v>
      </c>
      <c r="F5082">
        <v>11834</v>
      </c>
      <c r="G5082" t="s">
        <v>16</v>
      </c>
      <c r="H5082" t="s">
        <v>5107</v>
      </c>
    </row>
    <row r="5083" spans="1:8">
      <c r="A5083" s="2">
        <v>44681</v>
      </c>
      <c r="B5083" t="s">
        <v>45</v>
      </c>
      <c r="C5083" t="s">
        <v>14</v>
      </c>
      <c r="D5083" t="s">
        <v>20</v>
      </c>
      <c r="E5083">
        <v>23142</v>
      </c>
      <c r="F5083">
        <v>141501</v>
      </c>
      <c r="G5083" t="s">
        <v>16</v>
      </c>
      <c r="H5083" t="s">
        <v>5108</v>
      </c>
    </row>
    <row r="5084" spans="1:8">
      <c r="A5084" s="2">
        <v>44848</v>
      </c>
      <c r="B5084" t="s">
        <v>45</v>
      </c>
      <c r="C5084" t="s">
        <v>13</v>
      </c>
      <c r="D5084" t="s">
        <v>10</v>
      </c>
      <c r="E5084">
        <v>101396</v>
      </c>
      <c r="F5084">
        <v>87725</v>
      </c>
      <c r="G5084" t="s">
        <v>16</v>
      </c>
      <c r="H5084" t="s">
        <v>5109</v>
      </c>
    </row>
    <row r="5085" spans="1:8">
      <c r="A5085" s="2">
        <v>44996</v>
      </c>
      <c r="B5085" t="s">
        <v>31</v>
      </c>
      <c r="C5085" t="s">
        <v>19</v>
      </c>
      <c r="D5085" t="s">
        <v>15</v>
      </c>
      <c r="E5085">
        <v>133754</v>
      </c>
      <c r="F5085">
        <v>66036</v>
      </c>
      <c r="G5085" t="s">
        <v>25</v>
      </c>
      <c r="H5085" t="s">
        <v>5110</v>
      </c>
    </row>
    <row r="5086" spans="1:8">
      <c r="A5086" s="2">
        <v>45069</v>
      </c>
      <c r="B5086" t="s">
        <v>27</v>
      </c>
      <c r="C5086" t="s">
        <v>24</v>
      </c>
      <c r="D5086" t="s">
        <v>48</v>
      </c>
      <c r="E5086">
        <v>13866</v>
      </c>
      <c r="F5086">
        <v>35605</v>
      </c>
      <c r="G5086" t="s">
        <v>11</v>
      </c>
      <c r="H5086" t="s">
        <v>5111</v>
      </c>
    </row>
    <row r="5087" spans="1:8">
      <c r="A5087" s="2">
        <v>44325</v>
      </c>
      <c r="B5087" t="s">
        <v>8</v>
      </c>
      <c r="C5087" t="s">
        <v>13</v>
      </c>
      <c r="D5087" t="s">
        <v>10</v>
      </c>
      <c r="E5087">
        <v>119181</v>
      </c>
      <c r="F5087">
        <v>121054</v>
      </c>
      <c r="G5087" t="s">
        <v>11</v>
      </c>
      <c r="H5087" t="s">
        <v>5112</v>
      </c>
    </row>
    <row r="5088" spans="1:8">
      <c r="A5088" s="2">
        <v>44634</v>
      </c>
      <c r="B5088" t="s">
        <v>45</v>
      </c>
      <c r="C5088" t="s">
        <v>14</v>
      </c>
      <c r="D5088" t="s">
        <v>48</v>
      </c>
      <c r="E5088">
        <v>135369</v>
      </c>
      <c r="F5088">
        <v>69758</v>
      </c>
      <c r="G5088" t="s">
        <v>11</v>
      </c>
      <c r="H5088" t="s">
        <v>5113</v>
      </c>
    </row>
    <row r="5089" spans="1:8">
      <c r="A5089" s="2">
        <v>44947</v>
      </c>
      <c r="B5089" t="s">
        <v>45</v>
      </c>
      <c r="C5089" t="s">
        <v>13</v>
      </c>
      <c r="D5089" t="s">
        <v>29</v>
      </c>
      <c r="E5089">
        <v>109889</v>
      </c>
      <c r="F5089">
        <v>131637</v>
      </c>
      <c r="G5089" t="s">
        <v>16</v>
      </c>
      <c r="H5089" t="s">
        <v>5114</v>
      </c>
    </row>
    <row r="5090" spans="1:8">
      <c r="A5090" s="2">
        <v>44697</v>
      </c>
      <c r="B5090" t="s">
        <v>18</v>
      </c>
      <c r="C5090" t="s">
        <v>19</v>
      </c>
      <c r="E5090">
        <v>12940</v>
      </c>
      <c r="F5090">
        <v>93544</v>
      </c>
      <c r="G5090" t="s">
        <v>25</v>
      </c>
      <c r="H5090" t="s">
        <v>5115</v>
      </c>
    </row>
    <row r="5091" spans="1:8">
      <c r="A5091" s="2">
        <v>45278</v>
      </c>
      <c r="B5091" t="s">
        <v>27</v>
      </c>
      <c r="C5091" t="s">
        <v>14</v>
      </c>
      <c r="D5091" t="s">
        <v>20</v>
      </c>
      <c r="E5091">
        <v>104580</v>
      </c>
      <c r="F5091">
        <v>13553</v>
      </c>
      <c r="G5091" t="s">
        <v>22</v>
      </c>
      <c r="H5091" t="s">
        <v>5116</v>
      </c>
    </row>
    <row r="5092" spans="1:8">
      <c r="A5092" s="2">
        <v>44407</v>
      </c>
      <c r="B5092" t="s">
        <v>45</v>
      </c>
      <c r="C5092" t="s">
        <v>9</v>
      </c>
      <c r="D5092" t="s">
        <v>10</v>
      </c>
      <c r="E5092">
        <v>74556</v>
      </c>
      <c r="F5092">
        <v>83834</v>
      </c>
      <c r="G5092" t="s">
        <v>25</v>
      </c>
      <c r="H5092" t="s">
        <v>5117</v>
      </c>
    </row>
    <row r="5093" spans="1:8">
      <c r="A5093" s="2">
        <v>45098</v>
      </c>
      <c r="B5093" t="s">
        <v>13</v>
      </c>
      <c r="C5093" t="s">
        <v>19</v>
      </c>
      <c r="D5093" t="s">
        <v>20</v>
      </c>
      <c r="E5093">
        <v>122012</v>
      </c>
      <c r="F5093">
        <v>151536</v>
      </c>
      <c r="G5093" t="s">
        <v>22</v>
      </c>
      <c r="H5093" t="s">
        <v>5118</v>
      </c>
    </row>
    <row r="5094" spans="1:8">
      <c r="A5094" s="2">
        <v>44241</v>
      </c>
      <c r="B5094" t="s">
        <v>27</v>
      </c>
      <c r="C5094" t="s">
        <v>13</v>
      </c>
      <c r="D5094" t="s">
        <v>48</v>
      </c>
      <c r="E5094">
        <v>32789</v>
      </c>
      <c r="F5094">
        <v>107869</v>
      </c>
      <c r="G5094" t="s">
        <v>16</v>
      </c>
      <c r="H5094" t="s">
        <v>5119</v>
      </c>
    </row>
    <row r="5095" spans="1:8">
      <c r="A5095" s="2">
        <v>44731</v>
      </c>
      <c r="B5095" t="s">
        <v>8</v>
      </c>
      <c r="C5095" t="s">
        <v>14</v>
      </c>
      <c r="D5095" t="s">
        <v>48</v>
      </c>
      <c r="E5095">
        <v>27886</v>
      </c>
      <c r="F5095">
        <v>125804</v>
      </c>
      <c r="G5095" t="s">
        <v>25</v>
      </c>
      <c r="H5095" t="s">
        <v>5120</v>
      </c>
    </row>
    <row r="5096" spans="1:8">
      <c r="A5096" s="2">
        <v>44657</v>
      </c>
      <c r="B5096" t="s">
        <v>13</v>
      </c>
      <c r="C5096" t="s">
        <v>19</v>
      </c>
      <c r="D5096" t="s">
        <v>29</v>
      </c>
      <c r="E5096">
        <v>27129</v>
      </c>
      <c r="F5096">
        <v>16500</v>
      </c>
      <c r="G5096" t="s">
        <v>25</v>
      </c>
      <c r="H5096" t="s">
        <v>5121</v>
      </c>
    </row>
    <row r="5097" spans="1:8">
      <c r="A5097" s="2">
        <v>44587</v>
      </c>
      <c r="B5097" t="s">
        <v>18</v>
      </c>
      <c r="C5097" t="s">
        <v>9</v>
      </c>
      <c r="D5097" t="s">
        <v>48</v>
      </c>
      <c r="E5097">
        <v>142580</v>
      </c>
      <c r="F5097">
        <v>32729</v>
      </c>
      <c r="G5097" t="s">
        <v>22</v>
      </c>
      <c r="H5097" t="s">
        <v>5122</v>
      </c>
    </row>
    <row r="5098" spans="1:8">
      <c r="A5098" s="2">
        <v>45264</v>
      </c>
      <c r="B5098" t="s">
        <v>31</v>
      </c>
      <c r="C5098" t="s">
        <v>24</v>
      </c>
      <c r="D5098" t="s">
        <v>48</v>
      </c>
      <c r="E5098">
        <v>87507</v>
      </c>
      <c r="F5098">
        <v>164614</v>
      </c>
      <c r="G5098" t="s">
        <v>22</v>
      </c>
      <c r="H5098" t="s">
        <v>5123</v>
      </c>
    </row>
    <row r="5099" spans="1:8">
      <c r="A5099" s="2">
        <v>44223</v>
      </c>
      <c r="B5099" t="s">
        <v>13</v>
      </c>
      <c r="C5099" t="s">
        <v>33</v>
      </c>
      <c r="D5099" t="s">
        <v>20</v>
      </c>
      <c r="E5099">
        <v>139539</v>
      </c>
      <c r="F5099">
        <v>104239</v>
      </c>
      <c r="G5099" t="s">
        <v>16</v>
      </c>
      <c r="H5099" t="s">
        <v>5124</v>
      </c>
    </row>
    <row r="5100" spans="1:8">
      <c r="A5100" s="2">
        <v>44990</v>
      </c>
      <c r="B5100" t="s">
        <v>8</v>
      </c>
      <c r="C5100" t="s">
        <v>14</v>
      </c>
      <c r="D5100" t="s">
        <v>20</v>
      </c>
      <c r="E5100">
        <v>137660</v>
      </c>
      <c r="F5100">
        <v>140235</v>
      </c>
      <c r="G5100" t="s">
        <v>25</v>
      </c>
      <c r="H5100" t="s">
        <v>5125</v>
      </c>
    </row>
    <row r="5101" spans="1:8">
      <c r="A5101" s="2">
        <v>45171</v>
      </c>
      <c r="B5101" t="s">
        <v>13</v>
      </c>
      <c r="C5101" t="s">
        <v>24</v>
      </c>
      <c r="D5101" t="s">
        <v>10</v>
      </c>
      <c r="E5101">
        <v>50519</v>
      </c>
      <c r="F5101">
        <v>59968</v>
      </c>
      <c r="G5101" t="s">
        <v>25</v>
      </c>
      <c r="H5101" t="s">
        <v>5126</v>
      </c>
    </row>
    <row r="5102" spans="1:8">
      <c r="A5102" s="2">
        <v>44744</v>
      </c>
      <c r="B5102" t="s">
        <v>27</v>
      </c>
      <c r="C5102" t="s">
        <v>9</v>
      </c>
      <c r="D5102" t="s">
        <v>10</v>
      </c>
      <c r="E5102">
        <v>144730</v>
      </c>
      <c r="F5102">
        <v>65728</v>
      </c>
      <c r="G5102" t="s">
        <v>25</v>
      </c>
      <c r="H5102" t="s">
        <v>5127</v>
      </c>
    </row>
    <row r="5103" spans="1:8">
      <c r="A5103" s="2">
        <v>44817</v>
      </c>
      <c r="B5103" t="s">
        <v>27</v>
      </c>
      <c r="C5103" t="s">
        <v>24</v>
      </c>
      <c r="D5103" t="s">
        <v>48</v>
      </c>
      <c r="E5103">
        <v>33361</v>
      </c>
      <c r="F5103">
        <v>118215</v>
      </c>
      <c r="G5103" t="s">
        <v>11</v>
      </c>
      <c r="H5103" t="s">
        <v>5128</v>
      </c>
    </row>
    <row r="5104" spans="1:8">
      <c r="A5104" s="2">
        <v>44763</v>
      </c>
      <c r="B5104" t="s">
        <v>8</v>
      </c>
      <c r="C5104" t="s">
        <v>13</v>
      </c>
      <c r="D5104" t="s">
        <v>15</v>
      </c>
      <c r="E5104">
        <v>98529</v>
      </c>
      <c r="F5104">
        <v>59947</v>
      </c>
      <c r="G5104" t="s">
        <v>22</v>
      </c>
      <c r="H5104" t="s">
        <v>5129</v>
      </c>
    </row>
    <row r="5105" spans="1:8">
      <c r="A5105" s="2">
        <v>44900</v>
      </c>
      <c r="B5105" t="s">
        <v>27</v>
      </c>
      <c r="C5105" t="s">
        <v>33</v>
      </c>
      <c r="D5105" t="s">
        <v>10</v>
      </c>
      <c r="E5105">
        <v>127131</v>
      </c>
      <c r="F5105">
        <v>102831</v>
      </c>
      <c r="G5105" t="s">
        <v>25</v>
      </c>
      <c r="H5105" t="s">
        <v>5130</v>
      </c>
    </row>
    <row r="5106" spans="1:8">
      <c r="A5106" s="2">
        <v>44381</v>
      </c>
      <c r="B5106" t="s">
        <v>13</v>
      </c>
      <c r="C5106" t="s">
        <v>14</v>
      </c>
      <c r="D5106" t="s">
        <v>48</v>
      </c>
      <c r="E5106">
        <v>50284</v>
      </c>
      <c r="F5106">
        <v>107360</v>
      </c>
      <c r="G5106" t="s">
        <v>11</v>
      </c>
      <c r="H5106" t="s">
        <v>5131</v>
      </c>
    </row>
    <row r="5107" spans="1:8">
      <c r="A5107" s="2">
        <v>45289</v>
      </c>
      <c r="B5107" t="s">
        <v>31</v>
      </c>
      <c r="C5107" t="s">
        <v>19</v>
      </c>
      <c r="D5107" t="s">
        <v>20</v>
      </c>
      <c r="E5107">
        <v>29432</v>
      </c>
      <c r="F5107">
        <v>50691</v>
      </c>
      <c r="G5107" t="s">
        <v>25</v>
      </c>
      <c r="H5107" t="s">
        <v>5132</v>
      </c>
    </row>
    <row r="5108" spans="1:8">
      <c r="A5108" s="2">
        <v>45044</v>
      </c>
      <c r="B5108" t="s">
        <v>13</v>
      </c>
      <c r="C5108" t="s">
        <v>9</v>
      </c>
      <c r="D5108" t="s">
        <v>29</v>
      </c>
      <c r="E5108">
        <v>79578</v>
      </c>
      <c r="F5108">
        <v>19634</v>
      </c>
      <c r="G5108" t="s">
        <v>22</v>
      </c>
      <c r="H5108" t="s">
        <v>5133</v>
      </c>
    </row>
    <row r="5109" spans="1:8">
      <c r="A5109" s="2">
        <v>44795</v>
      </c>
      <c r="B5109" t="s">
        <v>31</v>
      </c>
      <c r="C5109" t="s">
        <v>33</v>
      </c>
      <c r="D5109" t="s">
        <v>20</v>
      </c>
      <c r="E5109">
        <v>96059</v>
      </c>
      <c r="F5109">
        <v>23719</v>
      </c>
      <c r="G5109" t="s">
        <v>25</v>
      </c>
      <c r="H5109" t="s">
        <v>5134</v>
      </c>
    </row>
    <row r="5110" spans="1:8">
      <c r="A5110" s="2">
        <v>45002</v>
      </c>
      <c r="B5110" t="s">
        <v>27</v>
      </c>
      <c r="C5110" t="s">
        <v>9</v>
      </c>
      <c r="D5110" t="s">
        <v>20</v>
      </c>
      <c r="E5110">
        <v>145274</v>
      </c>
      <c r="F5110">
        <v>17861</v>
      </c>
      <c r="G5110" t="s">
        <v>25</v>
      </c>
      <c r="H5110" t="s">
        <v>5135</v>
      </c>
    </row>
    <row r="5111" spans="1:8">
      <c r="A5111" s="2">
        <v>44275</v>
      </c>
      <c r="B5111" t="s">
        <v>13</v>
      </c>
      <c r="C5111" t="s">
        <v>24</v>
      </c>
      <c r="D5111" t="s">
        <v>29</v>
      </c>
      <c r="E5111">
        <v>55205</v>
      </c>
      <c r="F5111">
        <v>134907</v>
      </c>
      <c r="G5111" t="s">
        <v>16</v>
      </c>
      <c r="H5111" t="s">
        <v>5136</v>
      </c>
    </row>
    <row r="5112" spans="1:8">
      <c r="A5112" s="2">
        <v>44775</v>
      </c>
      <c r="B5112" t="s">
        <v>27</v>
      </c>
      <c r="C5112" t="s">
        <v>9</v>
      </c>
      <c r="D5112" t="s">
        <v>20</v>
      </c>
      <c r="E5112">
        <v>17773</v>
      </c>
      <c r="F5112">
        <v>142846</v>
      </c>
      <c r="G5112" t="s">
        <v>16</v>
      </c>
      <c r="H5112" t="s">
        <v>5137</v>
      </c>
    </row>
    <row r="5113" spans="1:8">
      <c r="A5113" s="2">
        <v>44609</v>
      </c>
      <c r="B5113" t="s">
        <v>31</v>
      </c>
      <c r="C5113" t="s">
        <v>9</v>
      </c>
      <c r="D5113" t="s">
        <v>10</v>
      </c>
      <c r="E5113">
        <v>27671</v>
      </c>
      <c r="F5113">
        <v>9459</v>
      </c>
      <c r="G5113" t="s">
        <v>25</v>
      </c>
      <c r="H5113" t="s">
        <v>5138</v>
      </c>
    </row>
    <row r="5114" spans="1:8">
      <c r="A5114" s="2">
        <v>44742</v>
      </c>
      <c r="B5114" t="s">
        <v>27</v>
      </c>
      <c r="C5114" t="s">
        <v>24</v>
      </c>
      <c r="D5114" t="s">
        <v>20</v>
      </c>
      <c r="E5114">
        <v>18301</v>
      </c>
      <c r="F5114">
        <v>114437</v>
      </c>
      <c r="G5114" t="s">
        <v>11</v>
      </c>
      <c r="H5114" t="s">
        <v>5139</v>
      </c>
    </row>
    <row r="5115" spans="1:8">
      <c r="A5115" s="2">
        <v>44365</v>
      </c>
      <c r="B5115" t="s">
        <v>45</v>
      </c>
      <c r="C5115" t="s">
        <v>24</v>
      </c>
      <c r="D5115" t="s">
        <v>29</v>
      </c>
      <c r="E5115">
        <v>138017</v>
      </c>
      <c r="F5115">
        <v>8005</v>
      </c>
      <c r="G5115" t="s">
        <v>11</v>
      </c>
      <c r="H5115" t="s">
        <v>5140</v>
      </c>
    </row>
    <row r="5116" spans="1:8">
      <c r="A5116" s="2">
        <v>44877</v>
      </c>
      <c r="B5116" t="s">
        <v>18</v>
      </c>
      <c r="C5116" t="s">
        <v>33</v>
      </c>
      <c r="D5116" t="s">
        <v>48</v>
      </c>
      <c r="E5116">
        <v>63971</v>
      </c>
      <c r="F5116">
        <v>136804</v>
      </c>
      <c r="G5116" t="s">
        <v>11</v>
      </c>
      <c r="H5116" t="s">
        <v>5141</v>
      </c>
    </row>
    <row r="5117" spans="1:8">
      <c r="A5117" s="2">
        <v>44779</v>
      </c>
      <c r="B5117" t="s">
        <v>13</v>
      </c>
      <c r="C5117" t="s">
        <v>14</v>
      </c>
      <c r="D5117" t="s">
        <v>48</v>
      </c>
      <c r="E5117">
        <v>61942</v>
      </c>
      <c r="F5117">
        <v>80474</v>
      </c>
      <c r="G5117" t="s">
        <v>25</v>
      </c>
      <c r="H5117" t="s">
        <v>5142</v>
      </c>
    </row>
    <row r="5118" spans="1:8">
      <c r="A5118" s="2">
        <v>44711</v>
      </c>
      <c r="B5118" t="s">
        <v>45</v>
      </c>
      <c r="C5118" t="s">
        <v>24</v>
      </c>
      <c r="D5118" t="s">
        <v>48</v>
      </c>
      <c r="E5118">
        <v>84188</v>
      </c>
      <c r="F5118">
        <v>16109</v>
      </c>
      <c r="G5118" t="s">
        <v>11</v>
      </c>
      <c r="H5118" t="s">
        <v>5143</v>
      </c>
    </row>
    <row r="5119" spans="1:8">
      <c r="A5119" s="2">
        <v>44228</v>
      </c>
      <c r="B5119" t="s">
        <v>27</v>
      </c>
      <c r="C5119" t="s">
        <v>33</v>
      </c>
      <c r="D5119" t="s">
        <v>29</v>
      </c>
      <c r="E5119">
        <v>92663</v>
      </c>
      <c r="F5119">
        <v>11829</v>
      </c>
      <c r="G5119" t="s">
        <v>16</v>
      </c>
      <c r="H5119" t="s">
        <v>5144</v>
      </c>
    </row>
    <row r="5120" spans="1:8">
      <c r="A5120" s="2">
        <v>44483</v>
      </c>
      <c r="B5120" t="s">
        <v>27</v>
      </c>
      <c r="C5120" t="s">
        <v>9</v>
      </c>
      <c r="D5120" t="s">
        <v>29</v>
      </c>
      <c r="E5120">
        <v>28794</v>
      </c>
      <c r="F5120">
        <v>22148</v>
      </c>
      <c r="G5120" t="s">
        <v>25</v>
      </c>
      <c r="H5120" t="s">
        <v>5145</v>
      </c>
    </row>
    <row r="5121" spans="1:8">
      <c r="A5121" s="2">
        <v>44790</v>
      </c>
      <c r="B5121" t="s">
        <v>18</v>
      </c>
      <c r="C5121" t="s">
        <v>9</v>
      </c>
      <c r="D5121" t="s">
        <v>10</v>
      </c>
      <c r="E5121">
        <v>103904</v>
      </c>
      <c r="F5121">
        <v>162326</v>
      </c>
      <c r="G5121" t="s">
        <v>16</v>
      </c>
      <c r="H5121" t="s">
        <v>5146</v>
      </c>
    </row>
    <row r="5122" spans="1:8">
      <c r="A5122" s="2">
        <v>45263</v>
      </c>
      <c r="B5122" t="s">
        <v>27</v>
      </c>
      <c r="C5122" t="s">
        <v>19</v>
      </c>
      <c r="D5122" t="s">
        <v>29</v>
      </c>
      <c r="E5122">
        <v>56536</v>
      </c>
      <c r="F5122">
        <v>17077</v>
      </c>
      <c r="G5122" t="s">
        <v>16</v>
      </c>
      <c r="H5122" t="s">
        <v>5147</v>
      </c>
    </row>
    <row r="5123" spans="1:8">
      <c r="A5123" s="2">
        <v>44813</v>
      </c>
      <c r="B5123" t="s">
        <v>18</v>
      </c>
      <c r="C5123" t="s">
        <v>13</v>
      </c>
      <c r="D5123" t="s">
        <v>48</v>
      </c>
      <c r="E5123">
        <v>84170</v>
      </c>
      <c r="F5123">
        <v>108374</v>
      </c>
      <c r="G5123" t="s">
        <v>11</v>
      </c>
      <c r="H5123" t="s">
        <v>5148</v>
      </c>
    </row>
    <row r="5124" spans="1:8">
      <c r="A5124" s="2">
        <v>45221</v>
      </c>
      <c r="B5124" t="s">
        <v>13</v>
      </c>
      <c r="C5124" t="s">
        <v>24</v>
      </c>
      <c r="D5124" t="s">
        <v>29</v>
      </c>
      <c r="E5124">
        <v>11833</v>
      </c>
      <c r="F5124">
        <v>106464</v>
      </c>
      <c r="G5124" t="s">
        <v>16</v>
      </c>
      <c r="H5124" t="s">
        <v>5149</v>
      </c>
    </row>
    <row r="5125" spans="1:8">
      <c r="A5125" s="2">
        <v>44466</v>
      </c>
      <c r="B5125" t="s">
        <v>31</v>
      </c>
      <c r="C5125" t="s">
        <v>33</v>
      </c>
      <c r="D5125" t="s">
        <v>15</v>
      </c>
      <c r="E5125">
        <v>43653</v>
      </c>
      <c r="F5125">
        <v>50177</v>
      </c>
      <c r="G5125" t="s">
        <v>16</v>
      </c>
      <c r="H5125" t="s">
        <v>5150</v>
      </c>
    </row>
    <row r="5126" spans="1:8">
      <c r="A5126" s="2">
        <v>44714</v>
      </c>
      <c r="B5126" t="s">
        <v>18</v>
      </c>
      <c r="C5126" t="s">
        <v>19</v>
      </c>
      <c r="D5126" t="s">
        <v>20</v>
      </c>
      <c r="E5126">
        <v>13604</v>
      </c>
      <c r="F5126">
        <v>24551</v>
      </c>
      <c r="G5126" t="s">
        <v>22</v>
      </c>
      <c r="H5126" t="s">
        <v>5151</v>
      </c>
    </row>
    <row r="5127" spans="1:8">
      <c r="A5127" s="2">
        <v>45230</v>
      </c>
      <c r="B5127" t="s">
        <v>18</v>
      </c>
      <c r="C5127" t="s">
        <v>33</v>
      </c>
      <c r="D5127" t="s">
        <v>10</v>
      </c>
      <c r="E5127">
        <v>146429</v>
      </c>
      <c r="F5127">
        <v>110216</v>
      </c>
      <c r="G5127" t="s">
        <v>22</v>
      </c>
      <c r="H5127" t="s">
        <v>5152</v>
      </c>
    </row>
    <row r="5128" spans="1:8">
      <c r="A5128" s="2">
        <v>44779</v>
      </c>
      <c r="B5128" t="s">
        <v>45</v>
      </c>
      <c r="C5128" t="s">
        <v>14</v>
      </c>
      <c r="D5128" t="s">
        <v>48</v>
      </c>
      <c r="E5128">
        <v>38932</v>
      </c>
      <c r="F5128">
        <v>125290</v>
      </c>
      <c r="G5128" t="s">
        <v>22</v>
      </c>
      <c r="H5128" t="s">
        <v>5153</v>
      </c>
    </row>
    <row r="5129" spans="1:8">
      <c r="A5129" s="2">
        <v>44422</v>
      </c>
      <c r="B5129" t="s">
        <v>27</v>
      </c>
      <c r="C5129" t="s">
        <v>19</v>
      </c>
      <c r="D5129" t="s">
        <v>48</v>
      </c>
      <c r="E5129">
        <v>71719</v>
      </c>
      <c r="F5129">
        <v>12439</v>
      </c>
      <c r="G5129" t="s">
        <v>11</v>
      </c>
      <c r="H5129" t="s">
        <v>5154</v>
      </c>
    </row>
    <row r="5130" spans="1:8">
      <c r="A5130" s="2">
        <v>44866</v>
      </c>
      <c r="B5130" t="s">
        <v>13</v>
      </c>
      <c r="C5130" t="s">
        <v>33</v>
      </c>
      <c r="D5130" t="s">
        <v>15</v>
      </c>
      <c r="E5130">
        <v>75415</v>
      </c>
      <c r="F5130">
        <v>94027</v>
      </c>
      <c r="G5130" t="s">
        <v>11</v>
      </c>
      <c r="H5130" t="s">
        <v>5155</v>
      </c>
    </row>
    <row r="5131" spans="1:8">
      <c r="A5131" s="2">
        <v>45113</v>
      </c>
      <c r="B5131" t="s">
        <v>31</v>
      </c>
      <c r="C5131" t="s">
        <v>24</v>
      </c>
      <c r="D5131" t="s">
        <v>10</v>
      </c>
      <c r="E5131">
        <v>74413</v>
      </c>
      <c r="F5131">
        <v>83281</v>
      </c>
      <c r="G5131" t="s">
        <v>16</v>
      </c>
      <c r="H5131" t="s">
        <v>5156</v>
      </c>
    </row>
    <row r="5132" spans="1:8">
      <c r="A5132" s="2">
        <v>44322</v>
      </c>
      <c r="B5132" t="s">
        <v>8</v>
      </c>
      <c r="C5132" t="s">
        <v>33</v>
      </c>
      <c r="D5132" t="s">
        <v>20</v>
      </c>
      <c r="E5132">
        <v>95141</v>
      </c>
      <c r="F5132">
        <v>123137</v>
      </c>
      <c r="G5132" t="s">
        <v>16</v>
      </c>
      <c r="H5132" t="s">
        <v>5157</v>
      </c>
    </row>
    <row r="5133" spans="1:8">
      <c r="A5133" s="2">
        <v>45152</v>
      </c>
      <c r="B5133" t="s">
        <v>18</v>
      </c>
      <c r="C5133" t="s">
        <v>13</v>
      </c>
      <c r="D5133" t="s">
        <v>10</v>
      </c>
      <c r="E5133">
        <v>138826</v>
      </c>
      <c r="F5133">
        <v>162190</v>
      </c>
      <c r="G5133" t="s">
        <v>11</v>
      </c>
      <c r="H5133" t="s">
        <v>5158</v>
      </c>
    </row>
    <row r="5134" spans="1:8">
      <c r="A5134" s="2">
        <v>44270</v>
      </c>
      <c r="B5134" t="s">
        <v>8</v>
      </c>
      <c r="C5134" t="s">
        <v>9</v>
      </c>
      <c r="D5134" t="s">
        <v>10</v>
      </c>
      <c r="E5134">
        <v>116647</v>
      </c>
      <c r="F5134">
        <v>92457</v>
      </c>
      <c r="G5134" t="s">
        <v>25</v>
      </c>
      <c r="H5134" t="s">
        <v>5159</v>
      </c>
    </row>
    <row r="5135" spans="1:8">
      <c r="A5135" s="2">
        <v>44252</v>
      </c>
      <c r="B5135" t="s">
        <v>27</v>
      </c>
      <c r="C5135" t="s">
        <v>9</v>
      </c>
      <c r="D5135" t="s">
        <v>48</v>
      </c>
      <c r="E5135">
        <v>131625</v>
      </c>
      <c r="F5135">
        <v>87014</v>
      </c>
      <c r="G5135" t="s">
        <v>25</v>
      </c>
      <c r="H5135" t="s">
        <v>5160</v>
      </c>
    </row>
    <row r="5136" spans="1:8">
      <c r="A5136" s="2">
        <v>44916</v>
      </c>
      <c r="B5136" t="s">
        <v>18</v>
      </c>
      <c r="C5136" t="s">
        <v>19</v>
      </c>
      <c r="D5136" t="s">
        <v>29</v>
      </c>
      <c r="E5136">
        <v>11596</v>
      </c>
      <c r="F5136">
        <v>69904</v>
      </c>
      <c r="G5136" t="s">
        <v>25</v>
      </c>
      <c r="H5136" t="s">
        <v>5161</v>
      </c>
    </row>
    <row r="5137" spans="1:8">
      <c r="A5137" s="2">
        <v>44749</v>
      </c>
      <c r="B5137" t="s">
        <v>8</v>
      </c>
      <c r="C5137" t="s">
        <v>33</v>
      </c>
      <c r="D5137" t="s">
        <v>20</v>
      </c>
      <c r="E5137">
        <v>123675</v>
      </c>
      <c r="F5137">
        <v>92877</v>
      </c>
      <c r="G5137" t="s">
        <v>22</v>
      </c>
      <c r="H5137" t="s">
        <v>5162</v>
      </c>
    </row>
    <row r="5138" spans="1:8">
      <c r="A5138" s="2">
        <v>44228</v>
      </c>
      <c r="B5138" t="s">
        <v>45</v>
      </c>
      <c r="C5138" t="s">
        <v>33</v>
      </c>
      <c r="D5138" t="s">
        <v>10</v>
      </c>
      <c r="E5138">
        <v>40733</v>
      </c>
      <c r="F5138">
        <v>87582</v>
      </c>
      <c r="G5138" t="s">
        <v>16</v>
      </c>
      <c r="H5138" t="s">
        <v>5163</v>
      </c>
    </row>
    <row r="5139" spans="1:8">
      <c r="A5139" s="2">
        <v>44770</v>
      </c>
      <c r="B5139" t="s">
        <v>8</v>
      </c>
      <c r="C5139" t="s">
        <v>33</v>
      </c>
      <c r="D5139" t="s">
        <v>15</v>
      </c>
      <c r="E5139">
        <v>118030</v>
      </c>
      <c r="F5139">
        <v>10664</v>
      </c>
      <c r="G5139" t="s">
        <v>25</v>
      </c>
      <c r="H5139" t="s">
        <v>5164</v>
      </c>
    </row>
    <row r="5140" spans="1:8">
      <c r="A5140" s="2">
        <v>44863</v>
      </c>
      <c r="B5140" t="s">
        <v>45</v>
      </c>
      <c r="C5140" t="s">
        <v>33</v>
      </c>
      <c r="D5140" t="s">
        <v>48</v>
      </c>
      <c r="E5140">
        <v>19757</v>
      </c>
      <c r="F5140">
        <v>61254</v>
      </c>
      <c r="G5140" t="s">
        <v>22</v>
      </c>
      <c r="H5140" t="s">
        <v>5165</v>
      </c>
    </row>
    <row r="5141" spans="1:8">
      <c r="A5141" s="2">
        <v>44480</v>
      </c>
      <c r="B5141" t="s">
        <v>31</v>
      </c>
      <c r="C5141" t="s">
        <v>13</v>
      </c>
      <c r="D5141" t="s">
        <v>29</v>
      </c>
      <c r="E5141">
        <v>94412</v>
      </c>
      <c r="F5141">
        <v>142306</v>
      </c>
      <c r="G5141" t="s">
        <v>16</v>
      </c>
      <c r="H5141" t="s">
        <v>5166</v>
      </c>
    </row>
    <row r="5142" spans="1:8">
      <c r="A5142" s="2">
        <v>44383</v>
      </c>
      <c r="B5142" t="s">
        <v>27</v>
      </c>
      <c r="C5142" t="s">
        <v>24</v>
      </c>
      <c r="D5142" t="s">
        <v>29</v>
      </c>
      <c r="E5142">
        <v>35917</v>
      </c>
      <c r="F5142">
        <v>54274</v>
      </c>
      <c r="G5142" t="s">
        <v>25</v>
      </c>
      <c r="H5142" t="s">
        <v>5167</v>
      </c>
    </row>
    <row r="5143" spans="1:8">
      <c r="A5143" s="2">
        <v>44694</v>
      </c>
      <c r="B5143" t="s">
        <v>13</v>
      </c>
      <c r="C5143" t="s">
        <v>13</v>
      </c>
      <c r="D5143" t="s">
        <v>48</v>
      </c>
      <c r="E5143">
        <v>107054</v>
      </c>
      <c r="F5143">
        <v>26561</v>
      </c>
      <c r="G5143" t="s">
        <v>25</v>
      </c>
      <c r="H5143" t="s">
        <v>5168</v>
      </c>
    </row>
    <row r="5144" spans="1:8">
      <c r="A5144" s="2">
        <v>44326</v>
      </c>
      <c r="B5144" t="s">
        <v>8</v>
      </c>
      <c r="C5144" t="s">
        <v>13</v>
      </c>
      <c r="D5144" t="s">
        <v>10</v>
      </c>
      <c r="E5144">
        <v>132851</v>
      </c>
      <c r="F5144">
        <v>137242</v>
      </c>
      <c r="G5144" t="s">
        <v>22</v>
      </c>
      <c r="H5144" t="s">
        <v>5169</v>
      </c>
    </row>
    <row r="5145" spans="1:8">
      <c r="A5145" s="2">
        <v>44835</v>
      </c>
      <c r="B5145" t="s">
        <v>18</v>
      </c>
      <c r="C5145" t="s">
        <v>13</v>
      </c>
      <c r="D5145" t="s">
        <v>48</v>
      </c>
      <c r="E5145">
        <v>48321</v>
      </c>
      <c r="F5145">
        <v>136830</v>
      </c>
      <c r="G5145" t="s">
        <v>25</v>
      </c>
      <c r="H5145" t="s">
        <v>5170</v>
      </c>
    </row>
    <row r="5146" spans="1:8">
      <c r="A5146" s="2">
        <v>44310</v>
      </c>
      <c r="B5146" t="s">
        <v>27</v>
      </c>
      <c r="C5146" t="s">
        <v>9</v>
      </c>
      <c r="D5146" t="s">
        <v>29</v>
      </c>
      <c r="E5146">
        <v>91193</v>
      </c>
      <c r="F5146">
        <v>102451</v>
      </c>
      <c r="G5146" t="s">
        <v>16</v>
      </c>
      <c r="H5146" t="s">
        <v>5171</v>
      </c>
    </row>
    <row r="5147" spans="1:8">
      <c r="A5147" s="2">
        <v>44209</v>
      </c>
      <c r="B5147" t="s">
        <v>8</v>
      </c>
      <c r="C5147" t="s">
        <v>13</v>
      </c>
      <c r="D5147" t="s">
        <v>29</v>
      </c>
      <c r="E5147">
        <v>85462</v>
      </c>
      <c r="F5147">
        <v>116981</v>
      </c>
      <c r="G5147" t="s">
        <v>25</v>
      </c>
      <c r="H5147" t="s">
        <v>5172</v>
      </c>
    </row>
    <row r="5148" spans="1:8">
      <c r="A5148" s="2">
        <v>44640</v>
      </c>
      <c r="B5148" t="s">
        <v>18</v>
      </c>
      <c r="C5148" t="s">
        <v>33</v>
      </c>
      <c r="D5148" t="s">
        <v>15</v>
      </c>
      <c r="E5148">
        <v>75549</v>
      </c>
      <c r="F5148">
        <v>20594</v>
      </c>
      <c r="G5148" t="s">
        <v>22</v>
      </c>
      <c r="H5148" t="s">
        <v>5173</v>
      </c>
    </row>
    <row r="5149" spans="1:8">
      <c r="A5149" s="2">
        <v>44643</v>
      </c>
      <c r="B5149" t="s">
        <v>18</v>
      </c>
      <c r="C5149" t="s">
        <v>13</v>
      </c>
      <c r="D5149" t="s">
        <v>15</v>
      </c>
      <c r="E5149">
        <v>100302</v>
      </c>
      <c r="F5149">
        <v>38504</v>
      </c>
      <c r="G5149" t="s">
        <v>25</v>
      </c>
      <c r="H5149" t="s">
        <v>5174</v>
      </c>
    </row>
    <row r="5150" spans="1:8">
      <c r="A5150" s="2">
        <v>45182</v>
      </c>
      <c r="B5150" t="s">
        <v>13</v>
      </c>
      <c r="C5150" t="s">
        <v>33</v>
      </c>
      <c r="D5150" t="s">
        <v>29</v>
      </c>
      <c r="E5150">
        <v>147065</v>
      </c>
      <c r="F5150">
        <v>139972</v>
      </c>
      <c r="G5150" t="s">
        <v>22</v>
      </c>
      <c r="H5150" t="s">
        <v>5175</v>
      </c>
    </row>
    <row r="5151" spans="1:8">
      <c r="A5151" s="2">
        <v>45189</v>
      </c>
      <c r="B5151" t="s">
        <v>13</v>
      </c>
      <c r="C5151" t="s">
        <v>19</v>
      </c>
      <c r="D5151" t="s">
        <v>15</v>
      </c>
      <c r="E5151">
        <v>132293</v>
      </c>
      <c r="F5151">
        <v>132500</v>
      </c>
      <c r="G5151" t="s">
        <v>11</v>
      </c>
      <c r="H5151" t="s">
        <v>5176</v>
      </c>
    </row>
    <row r="5152" spans="1:8">
      <c r="A5152" s="2">
        <v>44911</v>
      </c>
      <c r="B5152" t="s">
        <v>18</v>
      </c>
      <c r="C5152" t="s">
        <v>24</v>
      </c>
      <c r="D5152" t="s">
        <v>15</v>
      </c>
      <c r="E5152">
        <v>79638</v>
      </c>
      <c r="F5152">
        <v>41516</v>
      </c>
      <c r="G5152" t="s">
        <v>25</v>
      </c>
      <c r="H5152" t="s">
        <v>5177</v>
      </c>
    </row>
    <row r="5153" spans="1:8">
      <c r="A5153" s="2">
        <v>44270</v>
      </c>
      <c r="B5153" t="s">
        <v>13</v>
      </c>
      <c r="C5153" t="s">
        <v>9</v>
      </c>
      <c r="D5153" t="s">
        <v>15</v>
      </c>
      <c r="E5153">
        <v>11104</v>
      </c>
      <c r="F5153">
        <v>62024</v>
      </c>
      <c r="G5153" t="s">
        <v>16</v>
      </c>
      <c r="H5153" t="s">
        <v>5178</v>
      </c>
    </row>
    <row r="5154" spans="1:8">
      <c r="A5154" s="2">
        <v>44733</v>
      </c>
      <c r="B5154" t="s">
        <v>18</v>
      </c>
      <c r="C5154" t="s">
        <v>24</v>
      </c>
      <c r="D5154" t="s">
        <v>29</v>
      </c>
      <c r="E5154">
        <v>45580</v>
      </c>
      <c r="F5154">
        <v>113835</v>
      </c>
      <c r="G5154" t="s">
        <v>25</v>
      </c>
      <c r="H5154" t="s">
        <v>5179</v>
      </c>
    </row>
    <row r="5155" spans="1:8">
      <c r="A5155" s="2">
        <v>44297</v>
      </c>
      <c r="B5155" t="s">
        <v>8</v>
      </c>
      <c r="C5155" t="s">
        <v>19</v>
      </c>
      <c r="D5155" t="s">
        <v>10</v>
      </c>
      <c r="E5155">
        <v>48899</v>
      </c>
      <c r="F5155">
        <v>169913</v>
      </c>
      <c r="G5155" t="s">
        <v>22</v>
      </c>
      <c r="H5155" t="s">
        <v>5180</v>
      </c>
    </row>
    <row r="5156" spans="1:8">
      <c r="A5156" s="2">
        <v>44372</v>
      </c>
      <c r="B5156" t="s">
        <v>31</v>
      </c>
      <c r="C5156" t="s">
        <v>24</v>
      </c>
      <c r="D5156" t="s">
        <v>10</v>
      </c>
      <c r="E5156">
        <v>114932</v>
      </c>
      <c r="F5156">
        <v>41795</v>
      </c>
      <c r="G5156" t="s">
        <v>11</v>
      </c>
      <c r="H5156" t="s">
        <v>5181</v>
      </c>
    </row>
    <row r="5157" spans="1:8">
      <c r="A5157" s="2">
        <v>44623</v>
      </c>
      <c r="B5157" t="s">
        <v>13</v>
      </c>
      <c r="C5157" t="s">
        <v>9</v>
      </c>
      <c r="D5157" t="s">
        <v>20</v>
      </c>
      <c r="E5157">
        <v>72774</v>
      </c>
      <c r="F5157">
        <v>133721</v>
      </c>
      <c r="G5157" t="s">
        <v>16</v>
      </c>
      <c r="H5157" t="s">
        <v>5182</v>
      </c>
    </row>
    <row r="5158" spans="1:8">
      <c r="A5158" s="2">
        <v>44237</v>
      </c>
      <c r="B5158" t="s">
        <v>45</v>
      </c>
      <c r="C5158" t="s">
        <v>33</v>
      </c>
      <c r="D5158" t="s">
        <v>15</v>
      </c>
      <c r="E5158">
        <v>123145</v>
      </c>
      <c r="F5158">
        <v>107444</v>
      </c>
      <c r="G5158" t="s">
        <v>25</v>
      </c>
      <c r="H5158" t="s">
        <v>5183</v>
      </c>
    </row>
    <row r="5159" spans="1:8">
      <c r="A5159" s="2">
        <v>44625</v>
      </c>
      <c r="B5159" t="s">
        <v>45</v>
      </c>
      <c r="C5159" t="s">
        <v>19</v>
      </c>
      <c r="D5159" t="s">
        <v>10</v>
      </c>
      <c r="E5159">
        <v>116135</v>
      </c>
      <c r="F5159">
        <v>122347</v>
      </c>
      <c r="G5159" t="s">
        <v>11</v>
      </c>
      <c r="H5159" t="s">
        <v>5184</v>
      </c>
    </row>
    <row r="5160" spans="1:8">
      <c r="A5160" s="2">
        <v>44540</v>
      </c>
      <c r="B5160" t="s">
        <v>45</v>
      </c>
      <c r="C5160" t="s">
        <v>19</v>
      </c>
      <c r="D5160" t="s">
        <v>20</v>
      </c>
      <c r="E5160">
        <v>92721</v>
      </c>
      <c r="F5160">
        <v>114733</v>
      </c>
      <c r="G5160" t="s">
        <v>22</v>
      </c>
      <c r="H5160" t="s">
        <v>5185</v>
      </c>
    </row>
    <row r="5161" spans="1:8">
      <c r="A5161" s="2">
        <v>44562</v>
      </c>
      <c r="B5161" t="s">
        <v>31</v>
      </c>
      <c r="C5161" t="s">
        <v>33</v>
      </c>
      <c r="D5161" t="s">
        <v>48</v>
      </c>
      <c r="E5161">
        <v>124301</v>
      </c>
      <c r="F5161">
        <v>103369</v>
      </c>
      <c r="G5161" t="s">
        <v>16</v>
      </c>
      <c r="H5161" t="s">
        <v>5186</v>
      </c>
    </row>
    <row r="5162" spans="1:8">
      <c r="A5162" s="2">
        <v>44805</v>
      </c>
      <c r="B5162" t="s">
        <v>18</v>
      </c>
      <c r="C5162" t="s">
        <v>33</v>
      </c>
      <c r="D5162" t="s">
        <v>15</v>
      </c>
      <c r="E5162">
        <v>63696</v>
      </c>
      <c r="F5162">
        <v>29209</v>
      </c>
      <c r="G5162" t="s">
        <v>22</v>
      </c>
      <c r="H5162" t="s">
        <v>5187</v>
      </c>
    </row>
    <row r="5163" spans="1:8">
      <c r="A5163" s="2">
        <v>44853</v>
      </c>
      <c r="B5163" t="s">
        <v>18</v>
      </c>
      <c r="C5163" t="s">
        <v>9</v>
      </c>
      <c r="D5163" t="s">
        <v>10</v>
      </c>
      <c r="E5163">
        <v>16428</v>
      </c>
      <c r="F5163">
        <v>12553</v>
      </c>
      <c r="G5163" t="s">
        <v>25</v>
      </c>
      <c r="H5163" t="s">
        <v>5188</v>
      </c>
    </row>
    <row r="5164" spans="1:8">
      <c r="A5164" s="2">
        <v>44924</v>
      </c>
      <c r="B5164" t="s">
        <v>27</v>
      </c>
      <c r="C5164" t="s">
        <v>13</v>
      </c>
      <c r="D5164" t="s">
        <v>10</v>
      </c>
      <c r="E5164">
        <v>91177</v>
      </c>
      <c r="F5164">
        <v>117028</v>
      </c>
      <c r="G5164" t="s">
        <v>22</v>
      </c>
      <c r="H5164" t="s">
        <v>5189</v>
      </c>
    </row>
    <row r="5165" spans="1:8">
      <c r="A5165" s="2">
        <v>44425</v>
      </c>
      <c r="B5165" t="s">
        <v>45</v>
      </c>
      <c r="C5165" t="s">
        <v>14</v>
      </c>
      <c r="D5165" t="s">
        <v>10</v>
      </c>
      <c r="E5165">
        <v>14140</v>
      </c>
      <c r="F5165">
        <v>38714</v>
      </c>
      <c r="G5165" t="s">
        <v>11</v>
      </c>
      <c r="H5165" t="s">
        <v>5190</v>
      </c>
    </row>
    <row r="5166" spans="1:8">
      <c r="A5166" s="2">
        <v>45021</v>
      </c>
      <c r="B5166" t="s">
        <v>45</v>
      </c>
      <c r="C5166" t="s">
        <v>13</v>
      </c>
      <c r="D5166" t="s">
        <v>20</v>
      </c>
      <c r="E5166">
        <v>12792</v>
      </c>
      <c r="F5166">
        <v>154513</v>
      </c>
      <c r="G5166" t="s">
        <v>22</v>
      </c>
      <c r="H5166" t="s">
        <v>5191</v>
      </c>
    </row>
    <row r="5167" spans="1:8">
      <c r="A5167" s="2">
        <v>45085</v>
      </c>
      <c r="B5167" t="s">
        <v>18</v>
      </c>
      <c r="C5167" t="s">
        <v>13</v>
      </c>
      <c r="D5167" t="s">
        <v>48</v>
      </c>
      <c r="E5167">
        <v>78259</v>
      </c>
      <c r="F5167">
        <v>58906</v>
      </c>
      <c r="G5167" t="s">
        <v>16</v>
      </c>
      <c r="H5167" t="s">
        <v>5192</v>
      </c>
    </row>
    <row r="5168" spans="1:8">
      <c r="A5168" s="2">
        <v>45180</v>
      </c>
      <c r="B5168" t="s">
        <v>45</v>
      </c>
      <c r="C5168" t="s">
        <v>24</v>
      </c>
      <c r="D5168" t="s">
        <v>15</v>
      </c>
      <c r="E5168">
        <v>97496</v>
      </c>
      <c r="F5168">
        <v>31376</v>
      </c>
      <c r="G5168" t="s">
        <v>11</v>
      </c>
      <c r="H5168" t="s">
        <v>5193</v>
      </c>
    </row>
    <row r="5169" spans="1:8">
      <c r="A5169" s="2">
        <v>45032</v>
      </c>
      <c r="B5169" t="s">
        <v>18</v>
      </c>
      <c r="C5169" t="s">
        <v>14</v>
      </c>
      <c r="D5169" t="s">
        <v>10</v>
      </c>
      <c r="E5169">
        <v>112492</v>
      </c>
      <c r="F5169">
        <v>42378</v>
      </c>
      <c r="G5169" t="s">
        <v>25</v>
      </c>
      <c r="H5169" t="s">
        <v>5194</v>
      </c>
    </row>
    <row r="5170" spans="1:8">
      <c r="A5170" s="2">
        <v>44313</v>
      </c>
      <c r="B5170" t="s">
        <v>18</v>
      </c>
      <c r="C5170" t="s">
        <v>33</v>
      </c>
      <c r="D5170" t="s">
        <v>29</v>
      </c>
      <c r="E5170">
        <v>37089</v>
      </c>
      <c r="F5170">
        <v>110743</v>
      </c>
      <c r="G5170" t="s">
        <v>22</v>
      </c>
      <c r="H5170" t="s">
        <v>5195</v>
      </c>
    </row>
    <row r="5171" spans="1:8">
      <c r="A5171" s="2">
        <v>45014</v>
      </c>
      <c r="B5171" t="s">
        <v>13</v>
      </c>
      <c r="C5171" t="s">
        <v>13</v>
      </c>
      <c r="D5171" t="s">
        <v>15</v>
      </c>
      <c r="E5171">
        <v>10603</v>
      </c>
      <c r="F5171">
        <v>21650</v>
      </c>
      <c r="G5171" t="s">
        <v>22</v>
      </c>
      <c r="H5171" t="s">
        <v>5196</v>
      </c>
    </row>
    <row r="5172" spans="1:8">
      <c r="A5172" s="2">
        <v>44564</v>
      </c>
      <c r="B5172" t="s">
        <v>18</v>
      </c>
      <c r="C5172" t="s">
        <v>9</v>
      </c>
      <c r="D5172" t="s">
        <v>29</v>
      </c>
      <c r="E5172">
        <v>17150</v>
      </c>
      <c r="F5172">
        <v>137259</v>
      </c>
      <c r="G5172" t="s">
        <v>25</v>
      </c>
      <c r="H5172" t="s">
        <v>5197</v>
      </c>
    </row>
    <row r="5173" spans="1:8">
      <c r="A5173" s="2">
        <v>44364</v>
      </c>
      <c r="B5173" t="s">
        <v>8</v>
      </c>
      <c r="C5173" t="s">
        <v>13</v>
      </c>
      <c r="D5173" t="s">
        <v>20</v>
      </c>
      <c r="E5173">
        <v>123193</v>
      </c>
      <c r="F5173">
        <v>66831</v>
      </c>
      <c r="G5173" t="s">
        <v>25</v>
      </c>
      <c r="H5173" t="s">
        <v>5198</v>
      </c>
    </row>
    <row r="5174" spans="1:8">
      <c r="A5174" s="2">
        <v>45150</v>
      </c>
      <c r="B5174" t="s">
        <v>8</v>
      </c>
      <c r="C5174" t="s">
        <v>33</v>
      </c>
      <c r="D5174" t="s">
        <v>10</v>
      </c>
      <c r="E5174">
        <v>66048</v>
      </c>
      <c r="F5174">
        <v>12758</v>
      </c>
      <c r="G5174" t="s">
        <v>22</v>
      </c>
      <c r="H5174" t="s">
        <v>5199</v>
      </c>
    </row>
    <row r="5175" spans="1:8">
      <c r="A5175" s="2">
        <v>44857</v>
      </c>
      <c r="B5175" t="s">
        <v>8</v>
      </c>
      <c r="C5175" t="s">
        <v>13</v>
      </c>
      <c r="D5175" t="s">
        <v>15</v>
      </c>
      <c r="E5175">
        <v>32346</v>
      </c>
      <c r="F5175">
        <v>129207</v>
      </c>
      <c r="G5175" t="s">
        <v>25</v>
      </c>
      <c r="H5175" t="s">
        <v>5200</v>
      </c>
    </row>
    <row r="5176" spans="1:8">
      <c r="A5176" s="2">
        <v>44891</v>
      </c>
      <c r="B5176" t="s">
        <v>8</v>
      </c>
      <c r="C5176" t="s">
        <v>19</v>
      </c>
      <c r="D5176" t="s">
        <v>15</v>
      </c>
      <c r="E5176">
        <v>91478</v>
      </c>
      <c r="F5176">
        <v>101306</v>
      </c>
      <c r="G5176" t="s">
        <v>11</v>
      </c>
      <c r="H5176" t="s">
        <v>5201</v>
      </c>
    </row>
    <row r="5177" spans="1:8">
      <c r="A5177" s="2">
        <v>45121</v>
      </c>
      <c r="B5177" t="s">
        <v>31</v>
      </c>
      <c r="C5177" t="s">
        <v>24</v>
      </c>
      <c r="D5177" t="s">
        <v>10</v>
      </c>
      <c r="E5177">
        <v>78311</v>
      </c>
      <c r="F5177">
        <v>154379</v>
      </c>
      <c r="G5177" t="s">
        <v>16</v>
      </c>
      <c r="H5177" t="s">
        <v>5202</v>
      </c>
    </row>
    <row r="5178" spans="1:8">
      <c r="A5178" s="2">
        <v>44348</v>
      </c>
      <c r="B5178" t="s">
        <v>27</v>
      </c>
      <c r="C5178" t="s">
        <v>24</v>
      </c>
      <c r="D5178" t="s">
        <v>48</v>
      </c>
      <c r="E5178">
        <v>144711</v>
      </c>
      <c r="F5178">
        <v>106549</v>
      </c>
      <c r="G5178" t="s">
        <v>11</v>
      </c>
      <c r="H5178" t="s">
        <v>5203</v>
      </c>
    </row>
    <row r="5179" spans="1:8">
      <c r="A5179" s="2">
        <v>44782</v>
      </c>
      <c r="B5179" t="s">
        <v>27</v>
      </c>
      <c r="C5179" t="s">
        <v>13</v>
      </c>
      <c r="D5179" t="s">
        <v>20</v>
      </c>
      <c r="E5179">
        <v>100702</v>
      </c>
      <c r="F5179">
        <v>148541</v>
      </c>
      <c r="G5179" t="s">
        <v>22</v>
      </c>
      <c r="H5179" t="s">
        <v>5204</v>
      </c>
    </row>
    <row r="5180" spans="1:8">
      <c r="A5180" s="2">
        <v>45109</v>
      </c>
      <c r="B5180" t="s">
        <v>18</v>
      </c>
      <c r="C5180" t="s">
        <v>24</v>
      </c>
      <c r="D5180" t="s">
        <v>10</v>
      </c>
      <c r="E5180">
        <v>136450</v>
      </c>
      <c r="F5180">
        <v>149592</v>
      </c>
      <c r="G5180" t="s">
        <v>11</v>
      </c>
      <c r="H5180" t="s">
        <v>5205</v>
      </c>
    </row>
    <row r="5181" spans="1:8">
      <c r="A5181" s="2">
        <v>44470</v>
      </c>
      <c r="B5181" t="s">
        <v>45</v>
      </c>
      <c r="C5181" t="s">
        <v>9</v>
      </c>
      <c r="D5181" t="s">
        <v>15</v>
      </c>
      <c r="E5181">
        <v>76386</v>
      </c>
      <c r="F5181">
        <v>168958</v>
      </c>
      <c r="G5181" t="s">
        <v>22</v>
      </c>
      <c r="H5181" t="s">
        <v>5206</v>
      </c>
    </row>
    <row r="5182" spans="1:8">
      <c r="A5182" s="2">
        <v>44692</v>
      </c>
      <c r="B5182" t="s">
        <v>8</v>
      </c>
      <c r="C5182" t="s">
        <v>14</v>
      </c>
      <c r="D5182" t="s">
        <v>48</v>
      </c>
      <c r="E5182">
        <v>59591</v>
      </c>
      <c r="F5182">
        <v>125020</v>
      </c>
      <c r="G5182" t="s">
        <v>11</v>
      </c>
      <c r="H5182" t="s">
        <v>5207</v>
      </c>
    </row>
    <row r="5183" spans="1:8">
      <c r="A5183" s="2">
        <v>44297</v>
      </c>
      <c r="B5183" t="s">
        <v>27</v>
      </c>
      <c r="C5183" t="s">
        <v>13</v>
      </c>
      <c r="D5183" t="s">
        <v>15</v>
      </c>
      <c r="E5183">
        <v>83336</v>
      </c>
      <c r="F5183">
        <v>82032</v>
      </c>
      <c r="G5183" t="s">
        <v>22</v>
      </c>
      <c r="H5183" t="s">
        <v>5208</v>
      </c>
    </row>
    <row r="5184" spans="1:8">
      <c r="A5184" s="2">
        <v>44753</v>
      </c>
      <c r="B5184" t="s">
        <v>27</v>
      </c>
      <c r="C5184" t="s">
        <v>9</v>
      </c>
      <c r="D5184" t="s">
        <v>29</v>
      </c>
      <c r="E5184">
        <v>131545</v>
      </c>
      <c r="F5184">
        <v>117418</v>
      </c>
      <c r="G5184" t="s">
        <v>25</v>
      </c>
      <c r="H5184" t="s">
        <v>5209</v>
      </c>
    </row>
    <row r="5185" spans="1:8">
      <c r="A5185" s="2">
        <v>44269</v>
      </c>
      <c r="B5185" t="s">
        <v>8</v>
      </c>
      <c r="C5185" t="s">
        <v>19</v>
      </c>
      <c r="D5185" t="s">
        <v>15</v>
      </c>
      <c r="E5185">
        <v>82111</v>
      </c>
      <c r="F5185">
        <v>131286</v>
      </c>
      <c r="G5185" t="s">
        <v>11</v>
      </c>
      <c r="H5185" t="s">
        <v>5210</v>
      </c>
    </row>
    <row r="5186" spans="1:8">
      <c r="A5186" s="2">
        <v>45234</v>
      </c>
      <c r="B5186" t="s">
        <v>31</v>
      </c>
      <c r="C5186" t="s">
        <v>9</v>
      </c>
      <c r="D5186" t="s">
        <v>20</v>
      </c>
      <c r="E5186">
        <v>53955</v>
      </c>
      <c r="F5186">
        <v>57146</v>
      </c>
      <c r="G5186" t="s">
        <v>22</v>
      </c>
      <c r="H5186" t="s">
        <v>5211</v>
      </c>
    </row>
    <row r="5187" spans="1:8">
      <c r="A5187" s="2">
        <v>44353</v>
      </c>
      <c r="B5187" t="s">
        <v>31</v>
      </c>
      <c r="C5187" t="s">
        <v>9</v>
      </c>
      <c r="D5187" t="s">
        <v>10</v>
      </c>
      <c r="E5187">
        <v>104535</v>
      </c>
      <c r="F5187">
        <v>69771</v>
      </c>
      <c r="G5187" t="s">
        <v>25</v>
      </c>
      <c r="H5187" t="s">
        <v>5212</v>
      </c>
    </row>
    <row r="5188" spans="1:8">
      <c r="A5188" s="2">
        <v>44931</v>
      </c>
      <c r="B5188" t="s">
        <v>27</v>
      </c>
      <c r="C5188" t="s">
        <v>19</v>
      </c>
      <c r="D5188" t="s">
        <v>15</v>
      </c>
      <c r="E5188">
        <v>138256</v>
      </c>
      <c r="F5188">
        <v>133232</v>
      </c>
      <c r="G5188" t="s">
        <v>22</v>
      </c>
      <c r="H5188" t="s">
        <v>5213</v>
      </c>
    </row>
    <row r="5189" spans="1:8">
      <c r="A5189" s="2">
        <v>44328</v>
      </c>
      <c r="B5189" t="s">
        <v>31</v>
      </c>
      <c r="C5189" t="s">
        <v>33</v>
      </c>
      <c r="D5189" t="s">
        <v>29</v>
      </c>
      <c r="E5189">
        <v>40249</v>
      </c>
      <c r="F5189">
        <v>34613</v>
      </c>
      <c r="G5189" t="s">
        <v>11</v>
      </c>
      <c r="H5189" t="s">
        <v>5214</v>
      </c>
    </row>
    <row r="5190" spans="1:8">
      <c r="A5190" s="2">
        <v>45215</v>
      </c>
      <c r="B5190" t="s">
        <v>13</v>
      </c>
      <c r="C5190" t="s">
        <v>13</v>
      </c>
      <c r="D5190" t="s">
        <v>29</v>
      </c>
      <c r="E5190">
        <v>31577</v>
      </c>
      <c r="F5190">
        <v>109270</v>
      </c>
      <c r="G5190" t="s">
        <v>11</v>
      </c>
      <c r="H5190" t="s">
        <v>5215</v>
      </c>
    </row>
    <row r="5191" spans="1:8">
      <c r="A5191" s="2">
        <v>44755</v>
      </c>
      <c r="B5191" t="s">
        <v>8</v>
      </c>
      <c r="C5191" t="s">
        <v>13</v>
      </c>
      <c r="D5191" t="s">
        <v>10</v>
      </c>
      <c r="E5191">
        <v>125945</v>
      </c>
      <c r="F5191">
        <v>153156</v>
      </c>
      <c r="G5191" t="s">
        <v>22</v>
      </c>
      <c r="H5191" t="s">
        <v>5216</v>
      </c>
    </row>
    <row r="5192" spans="1:8">
      <c r="A5192" s="2">
        <v>44303</v>
      </c>
      <c r="B5192" t="s">
        <v>27</v>
      </c>
      <c r="C5192" t="s">
        <v>13</v>
      </c>
      <c r="D5192" t="s">
        <v>29</v>
      </c>
      <c r="E5192">
        <v>54639</v>
      </c>
      <c r="F5192">
        <v>149980</v>
      </c>
      <c r="G5192" t="s">
        <v>25</v>
      </c>
      <c r="H5192" t="s">
        <v>5217</v>
      </c>
    </row>
    <row r="5193" spans="1:8">
      <c r="A5193" s="2">
        <v>44461</v>
      </c>
      <c r="B5193" t="s">
        <v>8</v>
      </c>
      <c r="C5193" t="s">
        <v>14</v>
      </c>
      <c r="D5193" t="s">
        <v>10</v>
      </c>
      <c r="E5193">
        <v>42001</v>
      </c>
      <c r="F5193">
        <v>35396</v>
      </c>
      <c r="G5193" t="s">
        <v>16</v>
      </c>
      <c r="H5193" t="s">
        <v>5218</v>
      </c>
    </row>
    <row r="5194" spans="1:8">
      <c r="A5194" s="2">
        <v>44351</v>
      </c>
      <c r="B5194" t="s">
        <v>31</v>
      </c>
      <c r="C5194" t="s">
        <v>9</v>
      </c>
      <c r="D5194" t="s">
        <v>20</v>
      </c>
      <c r="E5194">
        <v>28199</v>
      </c>
      <c r="F5194">
        <v>53606</v>
      </c>
      <c r="G5194" t="s">
        <v>22</v>
      </c>
      <c r="H5194" t="s">
        <v>5219</v>
      </c>
    </row>
    <row r="5195" spans="1:8">
      <c r="A5195" s="2">
        <v>45184</v>
      </c>
      <c r="B5195" t="s">
        <v>8</v>
      </c>
      <c r="C5195" t="s">
        <v>13</v>
      </c>
      <c r="D5195" t="s">
        <v>10</v>
      </c>
      <c r="E5195">
        <v>110580</v>
      </c>
      <c r="F5195">
        <v>77538</v>
      </c>
      <c r="G5195" t="s">
        <v>22</v>
      </c>
      <c r="H5195" t="s">
        <v>5220</v>
      </c>
    </row>
    <row r="5196" spans="1:8">
      <c r="A5196" s="2">
        <v>45193</v>
      </c>
      <c r="B5196" t="s">
        <v>31</v>
      </c>
      <c r="C5196" t="s">
        <v>24</v>
      </c>
      <c r="D5196" t="s">
        <v>48</v>
      </c>
      <c r="E5196">
        <v>76986</v>
      </c>
      <c r="F5196">
        <v>9360</v>
      </c>
      <c r="G5196" t="s">
        <v>16</v>
      </c>
      <c r="H5196" t="s">
        <v>5221</v>
      </c>
    </row>
    <row r="5197" spans="1:8">
      <c r="A5197" s="2">
        <v>44443</v>
      </c>
      <c r="B5197" t="s">
        <v>31</v>
      </c>
      <c r="C5197" t="s">
        <v>33</v>
      </c>
      <c r="D5197" t="s">
        <v>29</v>
      </c>
      <c r="E5197">
        <v>107989</v>
      </c>
      <c r="F5197">
        <v>123127</v>
      </c>
      <c r="G5197" t="s">
        <v>22</v>
      </c>
      <c r="H5197" t="s">
        <v>5222</v>
      </c>
    </row>
    <row r="5198" spans="1:8">
      <c r="A5198" s="2">
        <v>44727</v>
      </c>
      <c r="B5198" t="s">
        <v>8</v>
      </c>
      <c r="C5198" t="s">
        <v>19</v>
      </c>
      <c r="D5198" t="s">
        <v>29</v>
      </c>
      <c r="E5198">
        <v>113210</v>
      </c>
      <c r="F5198">
        <v>143425</v>
      </c>
      <c r="G5198" t="s">
        <v>11</v>
      </c>
      <c r="H5198" t="s">
        <v>5223</v>
      </c>
    </row>
    <row r="5199" spans="1:8">
      <c r="A5199" s="2">
        <v>45054</v>
      </c>
      <c r="B5199" t="s">
        <v>31</v>
      </c>
      <c r="C5199" t="s">
        <v>19</v>
      </c>
      <c r="D5199" t="s">
        <v>15</v>
      </c>
      <c r="E5199">
        <v>81384</v>
      </c>
      <c r="F5199">
        <v>90702</v>
      </c>
      <c r="G5199" t="s">
        <v>11</v>
      </c>
      <c r="H5199" t="s">
        <v>5224</v>
      </c>
    </row>
    <row r="5200" spans="1:8">
      <c r="A5200" s="2">
        <v>44734</v>
      </c>
      <c r="B5200" t="s">
        <v>13</v>
      </c>
      <c r="C5200" t="s">
        <v>14</v>
      </c>
      <c r="D5200" t="s">
        <v>48</v>
      </c>
      <c r="E5200">
        <v>140171</v>
      </c>
      <c r="F5200">
        <v>83542</v>
      </c>
      <c r="G5200" t="s">
        <v>25</v>
      </c>
      <c r="H5200" t="s">
        <v>5225</v>
      </c>
    </row>
    <row r="5201" spans="1:8">
      <c r="A5201" s="2">
        <v>44925</v>
      </c>
      <c r="B5201" t="s">
        <v>18</v>
      </c>
      <c r="C5201" t="s">
        <v>19</v>
      </c>
      <c r="D5201" t="s">
        <v>15</v>
      </c>
      <c r="E5201">
        <v>54738</v>
      </c>
      <c r="F5201">
        <v>34649</v>
      </c>
      <c r="G5201" t="s">
        <v>16</v>
      </c>
      <c r="H5201" t="s">
        <v>5226</v>
      </c>
    </row>
    <row r="5202" spans="1:8">
      <c r="A5202" s="2">
        <v>44350</v>
      </c>
      <c r="B5202" t="s">
        <v>8</v>
      </c>
      <c r="C5202" t="s">
        <v>33</v>
      </c>
      <c r="D5202" t="s">
        <v>10</v>
      </c>
      <c r="E5202">
        <v>97272</v>
      </c>
      <c r="F5202">
        <v>129354</v>
      </c>
      <c r="G5202" t="s">
        <v>22</v>
      </c>
      <c r="H5202" t="s">
        <v>5227</v>
      </c>
    </row>
    <row r="5203" spans="1:8">
      <c r="A5203" s="2">
        <v>44288</v>
      </c>
      <c r="B5203" t="s">
        <v>18</v>
      </c>
      <c r="C5203" t="s">
        <v>9</v>
      </c>
      <c r="D5203" t="s">
        <v>20</v>
      </c>
      <c r="E5203">
        <v>91470</v>
      </c>
      <c r="F5203">
        <v>84159</v>
      </c>
      <c r="G5203" t="s">
        <v>11</v>
      </c>
      <c r="H5203" t="s">
        <v>5228</v>
      </c>
    </row>
    <row r="5204" spans="1:8">
      <c r="A5204" s="2">
        <v>44534</v>
      </c>
      <c r="B5204" t="s">
        <v>8</v>
      </c>
      <c r="C5204" t="s">
        <v>19</v>
      </c>
      <c r="D5204" t="s">
        <v>29</v>
      </c>
      <c r="E5204">
        <v>89691</v>
      </c>
      <c r="F5204">
        <v>154967</v>
      </c>
      <c r="G5204" t="s">
        <v>22</v>
      </c>
      <c r="H5204" t="s">
        <v>5229</v>
      </c>
    </row>
    <row r="5205" spans="1:8">
      <c r="A5205" s="2">
        <v>44646</v>
      </c>
      <c r="B5205" t="s">
        <v>31</v>
      </c>
      <c r="C5205" t="s">
        <v>19</v>
      </c>
      <c r="D5205" t="s">
        <v>20</v>
      </c>
      <c r="E5205">
        <v>49101</v>
      </c>
      <c r="F5205">
        <v>159944</v>
      </c>
      <c r="G5205" t="s">
        <v>16</v>
      </c>
      <c r="H5205" t="s">
        <v>5230</v>
      </c>
    </row>
    <row r="5206" spans="1:8">
      <c r="A5206" s="2">
        <v>45006</v>
      </c>
      <c r="B5206" t="s">
        <v>31</v>
      </c>
      <c r="C5206" t="s">
        <v>24</v>
      </c>
      <c r="D5206" t="s">
        <v>10</v>
      </c>
      <c r="E5206">
        <v>103884</v>
      </c>
      <c r="F5206">
        <v>65805</v>
      </c>
      <c r="G5206" t="s">
        <v>11</v>
      </c>
      <c r="H5206" t="s">
        <v>5231</v>
      </c>
    </row>
    <row r="5207" spans="1:8">
      <c r="A5207" s="2">
        <v>44983</v>
      </c>
      <c r="B5207" t="s">
        <v>27</v>
      </c>
      <c r="C5207" t="s">
        <v>9</v>
      </c>
      <c r="D5207" t="s">
        <v>10</v>
      </c>
      <c r="E5207">
        <v>69036</v>
      </c>
      <c r="F5207">
        <v>124439</v>
      </c>
      <c r="G5207" t="s">
        <v>16</v>
      </c>
      <c r="H5207" t="s">
        <v>5232</v>
      </c>
    </row>
    <row r="5208" spans="1:8">
      <c r="A5208" s="2">
        <v>44469</v>
      </c>
      <c r="B5208" t="s">
        <v>13</v>
      </c>
      <c r="C5208" t="s">
        <v>13</v>
      </c>
      <c r="D5208" t="s">
        <v>48</v>
      </c>
      <c r="E5208">
        <v>26674</v>
      </c>
      <c r="F5208">
        <v>41606</v>
      </c>
      <c r="G5208" t="s">
        <v>22</v>
      </c>
      <c r="H5208" t="s">
        <v>5233</v>
      </c>
    </row>
    <row r="5209" spans="1:8">
      <c r="A5209" s="2">
        <v>44784</v>
      </c>
      <c r="B5209" t="s">
        <v>27</v>
      </c>
      <c r="C5209" t="s">
        <v>33</v>
      </c>
      <c r="D5209" t="s">
        <v>15</v>
      </c>
      <c r="E5209">
        <v>33892</v>
      </c>
      <c r="F5209">
        <v>125897</v>
      </c>
      <c r="G5209" t="s">
        <v>25</v>
      </c>
      <c r="H5209" t="s">
        <v>5234</v>
      </c>
    </row>
    <row r="5210" spans="1:8">
      <c r="A5210" s="2">
        <v>44373</v>
      </c>
      <c r="B5210" t="s">
        <v>18</v>
      </c>
      <c r="C5210" t="s">
        <v>19</v>
      </c>
      <c r="D5210" t="s">
        <v>29</v>
      </c>
      <c r="E5210">
        <v>126106</v>
      </c>
      <c r="F5210">
        <v>76320</v>
      </c>
      <c r="G5210" t="s">
        <v>22</v>
      </c>
      <c r="H5210" t="s">
        <v>5235</v>
      </c>
    </row>
    <row r="5211" spans="1:8">
      <c r="A5211" s="2">
        <v>45027</v>
      </c>
      <c r="B5211" t="s">
        <v>31</v>
      </c>
      <c r="C5211" t="s">
        <v>24</v>
      </c>
      <c r="D5211" t="s">
        <v>29</v>
      </c>
      <c r="E5211">
        <v>129998</v>
      </c>
      <c r="F5211">
        <v>73376</v>
      </c>
      <c r="G5211" t="s">
        <v>22</v>
      </c>
      <c r="H5211" t="s">
        <v>5236</v>
      </c>
    </row>
    <row r="5212" spans="1:8">
      <c r="A5212" s="2">
        <v>44839</v>
      </c>
      <c r="B5212" t="s">
        <v>27</v>
      </c>
      <c r="C5212" t="s">
        <v>33</v>
      </c>
      <c r="D5212" t="s">
        <v>20</v>
      </c>
      <c r="E5212">
        <v>97558</v>
      </c>
      <c r="F5212">
        <v>95514</v>
      </c>
      <c r="G5212" t="s">
        <v>16</v>
      </c>
      <c r="H5212" t="s">
        <v>5237</v>
      </c>
    </row>
    <row r="5213" spans="1:8">
      <c r="A5213" s="2">
        <v>45269</v>
      </c>
      <c r="B5213" t="s">
        <v>31</v>
      </c>
      <c r="C5213" t="s">
        <v>14</v>
      </c>
      <c r="D5213" t="s">
        <v>48</v>
      </c>
      <c r="E5213">
        <v>70487</v>
      </c>
      <c r="F5213">
        <v>140423</v>
      </c>
      <c r="G5213" t="s">
        <v>11</v>
      </c>
      <c r="H5213" t="s">
        <v>5238</v>
      </c>
    </row>
    <row r="5214" spans="1:8">
      <c r="A5214" s="2">
        <v>44763</v>
      </c>
      <c r="B5214" t="s">
        <v>8</v>
      </c>
      <c r="C5214" t="s">
        <v>24</v>
      </c>
      <c r="D5214" t="s">
        <v>10</v>
      </c>
      <c r="E5214">
        <v>28580</v>
      </c>
      <c r="F5214">
        <v>73741</v>
      </c>
      <c r="G5214" t="s">
        <v>16</v>
      </c>
      <c r="H5214" t="s">
        <v>5239</v>
      </c>
    </row>
    <row r="5215" spans="1:8">
      <c r="A5215" s="2">
        <v>44862</v>
      </c>
      <c r="B5215" t="s">
        <v>27</v>
      </c>
      <c r="C5215" t="s">
        <v>14</v>
      </c>
      <c r="D5215" t="s">
        <v>48</v>
      </c>
      <c r="E5215">
        <v>141533</v>
      </c>
      <c r="F5215">
        <v>135185</v>
      </c>
      <c r="G5215" t="s">
        <v>11</v>
      </c>
      <c r="H5215" t="s">
        <v>5240</v>
      </c>
    </row>
    <row r="5216" spans="1:8">
      <c r="A5216" s="2">
        <v>45064</v>
      </c>
      <c r="B5216" t="s">
        <v>18</v>
      </c>
      <c r="C5216" t="s">
        <v>19</v>
      </c>
      <c r="D5216" t="s">
        <v>29</v>
      </c>
      <c r="E5216">
        <v>124048</v>
      </c>
      <c r="F5216">
        <v>155640</v>
      </c>
      <c r="G5216" t="s">
        <v>22</v>
      </c>
      <c r="H5216" t="s">
        <v>5241</v>
      </c>
    </row>
    <row r="5217" spans="1:8">
      <c r="A5217" s="2">
        <v>45266</v>
      </c>
      <c r="B5217" t="s">
        <v>27</v>
      </c>
      <c r="C5217" t="s">
        <v>24</v>
      </c>
      <c r="D5217" t="s">
        <v>15</v>
      </c>
      <c r="E5217">
        <v>132647</v>
      </c>
      <c r="F5217">
        <v>96665</v>
      </c>
      <c r="G5217" t="s">
        <v>22</v>
      </c>
      <c r="H5217" t="s">
        <v>5242</v>
      </c>
    </row>
    <row r="5218" spans="1:8">
      <c r="A5218" s="2">
        <v>44498</v>
      </c>
      <c r="B5218" t="s">
        <v>31</v>
      </c>
      <c r="C5218" t="s">
        <v>13</v>
      </c>
      <c r="D5218" t="s">
        <v>20</v>
      </c>
      <c r="E5218">
        <v>145804</v>
      </c>
      <c r="F5218">
        <v>80438</v>
      </c>
      <c r="G5218" t="s">
        <v>25</v>
      </c>
      <c r="H5218" t="s">
        <v>5243</v>
      </c>
    </row>
    <row r="5219" spans="1:8">
      <c r="A5219" s="2">
        <v>45064</v>
      </c>
      <c r="B5219" t="s">
        <v>45</v>
      </c>
      <c r="C5219" t="s">
        <v>33</v>
      </c>
      <c r="D5219" t="s">
        <v>10</v>
      </c>
      <c r="E5219">
        <v>92565</v>
      </c>
      <c r="F5219">
        <v>46270</v>
      </c>
      <c r="G5219" t="s">
        <v>25</v>
      </c>
      <c r="H5219" t="s">
        <v>5244</v>
      </c>
    </row>
    <row r="5220" spans="1:8">
      <c r="A5220" s="2">
        <v>45108</v>
      </c>
      <c r="B5220" t="s">
        <v>45</v>
      </c>
      <c r="C5220" t="s">
        <v>33</v>
      </c>
      <c r="D5220" t="s">
        <v>10</v>
      </c>
      <c r="E5220">
        <v>71957</v>
      </c>
      <c r="F5220">
        <v>70330</v>
      </c>
      <c r="G5220" t="s">
        <v>16</v>
      </c>
      <c r="H5220" t="s">
        <v>5245</v>
      </c>
    </row>
    <row r="5221" spans="1:8">
      <c r="A5221" s="2">
        <v>44604</v>
      </c>
      <c r="B5221" t="s">
        <v>13</v>
      </c>
      <c r="C5221" t="s">
        <v>9</v>
      </c>
      <c r="D5221" t="s">
        <v>10</v>
      </c>
      <c r="E5221">
        <v>42639</v>
      </c>
      <c r="F5221">
        <v>121546</v>
      </c>
      <c r="G5221" t="s">
        <v>11</v>
      </c>
      <c r="H5221" t="s">
        <v>5246</v>
      </c>
    </row>
    <row r="5222" spans="1:8">
      <c r="A5222" s="2">
        <v>45018</v>
      </c>
      <c r="B5222" t="s">
        <v>31</v>
      </c>
      <c r="C5222" t="s">
        <v>24</v>
      </c>
      <c r="D5222" t="s">
        <v>15</v>
      </c>
      <c r="E5222">
        <v>55134</v>
      </c>
      <c r="F5222">
        <v>62930</v>
      </c>
      <c r="G5222" t="s">
        <v>25</v>
      </c>
      <c r="H5222" t="s">
        <v>5247</v>
      </c>
    </row>
    <row r="5223" spans="1:8">
      <c r="A5223" s="2">
        <v>44757</v>
      </c>
      <c r="B5223" t="s">
        <v>8</v>
      </c>
      <c r="C5223" t="s">
        <v>24</v>
      </c>
      <c r="D5223" t="s">
        <v>29</v>
      </c>
      <c r="E5223">
        <v>85298</v>
      </c>
      <c r="F5223">
        <v>155032</v>
      </c>
      <c r="G5223" t="s">
        <v>25</v>
      </c>
      <c r="H5223" t="s">
        <v>5248</v>
      </c>
    </row>
    <row r="5224" spans="1:8">
      <c r="A5224" s="2">
        <v>44660</v>
      </c>
      <c r="B5224" t="s">
        <v>27</v>
      </c>
      <c r="C5224" t="s">
        <v>14</v>
      </c>
      <c r="D5224" t="s">
        <v>29</v>
      </c>
      <c r="E5224">
        <v>59967</v>
      </c>
      <c r="F5224">
        <v>158195</v>
      </c>
      <c r="G5224" t="s">
        <v>22</v>
      </c>
      <c r="H5224" t="s">
        <v>5249</v>
      </c>
    </row>
    <row r="5225" spans="1:8">
      <c r="A5225" s="2">
        <v>44340</v>
      </c>
      <c r="B5225" t="s">
        <v>45</v>
      </c>
      <c r="C5225" t="s">
        <v>24</v>
      </c>
      <c r="D5225" t="s">
        <v>48</v>
      </c>
      <c r="E5225">
        <v>18040</v>
      </c>
      <c r="F5225">
        <v>137323</v>
      </c>
      <c r="G5225" t="s">
        <v>22</v>
      </c>
      <c r="H5225" t="s">
        <v>5250</v>
      </c>
    </row>
    <row r="5226" spans="1:8">
      <c r="A5226" s="2">
        <v>44638</v>
      </c>
      <c r="B5226" t="s">
        <v>8</v>
      </c>
      <c r="C5226" t="s">
        <v>33</v>
      </c>
      <c r="D5226" t="s">
        <v>48</v>
      </c>
      <c r="E5226">
        <v>134970</v>
      </c>
      <c r="F5226">
        <v>11336</v>
      </c>
      <c r="G5226" t="s">
        <v>16</v>
      </c>
      <c r="H5226" t="s">
        <v>5251</v>
      </c>
    </row>
    <row r="5227" spans="1:8">
      <c r="A5227" s="2">
        <v>44683</v>
      </c>
      <c r="B5227" t="s">
        <v>31</v>
      </c>
      <c r="C5227" t="s">
        <v>24</v>
      </c>
      <c r="D5227" t="s">
        <v>29</v>
      </c>
      <c r="E5227">
        <v>47666</v>
      </c>
      <c r="F5227">
        <v>64037</v>
      </c>
      <c r="G5227" t="s">
        <v>16</v>
      </c>
      <c r="H5227" t="s">
        <v>5252</v>
      </c>
    </row>
    <row r="5228" spans="1:8">
      <c r="A5228" s="2">
        <v>45056</v>
      </c>
      <c r="B5228" t="s">
        <v>8</v>
      </c>
      <c r="C5228" t="s">
        <v>9</v>
      </c>
      <c r="D5228" t="s">
        <v>10</v>
      </c>
      <c r="E5228">
        <v>144276</v>
      </c>
      <c r="F5228">
        <v>48310</v>
      </c>
      <c r="G5228" t="s">
        <v>11</v>
      </c>
      <c r="H5228" t="s">
        <v>5253</v>
      </c>
    </row>
    <row r="5229" spans="1:8">
      <c r="A5229" s="2">
        <v>44344</v>
      </c>
      <c r="B5229" t="s">
        <v>31</v>
      </c>
      <c r="C5229" t="s">
        <v>9</v>
      </c>
      <c r="D5229" t="s">
        <v>15</v>
      </c>
      <c r="E5229">
        <v>43897</v>
      </c>
      <c r="F5229">
        <v>34684</v>
      </c>
      <c r="G5229" t="s">
        <v>25</v>
      </c>
      <c r="H5229" t="s">
        <v>5254</v>
      </c>
    </row>
    <row r="5230" spans="1:8">
      <c r="A5230" s="2">
        <v>45291</v>
      </c>
      <c r="B5230" t="s">
        <v>13</v>
      </c>
      <c r="C5230" t="s">
        <v>33</v>
      </c>
      <c r="D5230" t="s">
        <v>29</v>
      </c>
      <c r="E5230">
        <v>56750</v>
      </c>
      <c r="F5230">
        <v>154450</v>
      </c>
      <c r="G5230" t="s">
        <v>22</v>
      </c>
      <c r="H5230" t="s">
        <v>5255</v>
      </c>
    </row>
    <row r="5231" spans="1:8">
      <c r="A5231" s="2">
        <v>45007</v>
      </c>
      <c r="B5231" t="s">
        <v>27</v>
      </c>
      <c r="C5231" t="s">
        <v>33</v>
      </c>
      <c r="D5231" t="s">
        <v>15</v>
      </c>
      <c r="E5231">
        <v>53015</v>
      </c>
      <c r="F5231">
        <v>141427</v>
      </c>
      <c r="G5231" t="s">
        <v>11</v>
      </c>
      <c r="H5231" t="s">
        <v>5256</v>
      </c>
    </row>
    <row r="5232" spans="1:8">
      <c r="A5232" s="2">
        <v>44862</v>
      </c>
      <c r="B5232" t="s">
        <v>8</v>
      </c>
      <c r="C5232" t="s">
        <v>33</v>
      </c>
      <c r="D5232" t="s">
        <v>20</v>
      </c>
      <c r="E5232">
        <v>28181</v>
      </c>
      <c r="F5232">
        <v>71286</v>
      </c>
      <c r="G5232" t="s">
        <v>25</v>
      </c>
      <c r="H5232" t="s">
        <v>5257</v>
      </c>
    </row>
    <row r="5233" spans="1:8">
      <c r="A5233" s="2">
        <v>44286</v>
      </c>
      <c r="B5233" t="s">
        <v>27</v>
      </c>
      <c r="C5233" t="s">
        <v>24</v>
      </c>
      <c r="D5233" t="s">
        <v>10</v>
      </c>
      <c r="E5233">
        <v>128102</v>
      </c>
      <c r="F5233">
        <v>162830</v>
      </c>
      <c r="G5233" t="s">
        <v>11</v>
      </c>
      <c r="H5233" t="s">
        <v>5258</v>
      </c>
    </row>
    <row r="5234" spans="1:8">
      <c r="A5234" s="2">
        <v>44395</v>
      </c>
      <c r="B5234" t="s">
        <v>8</v>
      </c>
      <c r="C5234" t="s">
        <v>24</v>
      </c>
      <c r="D5234" t="s">
        <v>20</v>
      </c>
      <c r="E5234">
        <v>28868</v>
      </c>
      <c r="F5234">
        <v>109703</v>
      </c>
      <c r="G5234" t="s">
        <v>11</v>
      </c>
      <c r="H5234" t="s">
        <v>5259</v>
      </c>
    </row>
    <row r="5235" spans="1:8">
      <c r="A5235" s="2">
        <v>44734</v>
      </c>
      <c r="B5235" t="s">
        <v>31</v>
      </c>
      <c r="C5235" t="s">
        <v>13</v>
      </c>
      <c r="D5235" t="s">
        <v>29</v>
      </c>
      <c r="E5235">
        <v>98143</v>
      </c>
      <c r="F5235">
        <v>14737</v>
      </c>
      <c r="G5235" t="s">
        <v>16</v>
      </c>
      <c r="H5235" t="s">
        <v>5260</v>
      </c>
    </row>
    <row r="5236" spans="1:8">
      <c r="A5236" s="2">
        <v>44497</v>
      </c>
      <c r="B5236" t="s">
        <v>31</v>
      </c>
      <c r="C5236" t="s">
        <v>19</v>
      </c>
      <c r="D5236" t="s">
        <v>48</v>
      </c>
      <c r="E5236">
        <v>34107</v>
      </c>
      <c r="F5236">
        <v>122313</v>
      </c>
      <c r="G5236" t="s">
        <v>25</v>
      </c>
      <c r="H5236" t="s">
        <v>5261</v>
      </c>
    </row>
    <row r="5237" spans="1:8">
      <c r="A5237" s="2">
        <v>44920</v>
      </c>
      <c r="B5237" t="s">
        <v>8</v>
      </c>
      <c r="C5237" t="s">
        <v>19</v>
      </c>
      <c r="D5237" t="s">
        <v>29</v>
      </c>
      <c r="E5237">
        <v>27072</v>
      </c>
      <c r="F5237">
        <v>107324</v>
      </c>
      <c r="G5237" t="s">
        <v>11</v>
      </c>
      <c r="H5237" t="s">
        <v>5262</v>
      </c>
    </row>
    <row r="5238" spans="1:8">
      <c r="A5238" s="2">
        <v>45159</v>
      </c>
      <c r="B5238" t="s">
        <v>13</v>
      </c>
      <c r="C5238" t="s">
        <v>14</v>
      </c>
      <c r="D5238" t="s">
        <v>20</v>
      </c>
      <c r="E5238">
        <v>55955</v>
      </c>
      <c r="F5238">
        <v>8240</v>
      </c>
      <c r="G5238" t="s">
        <v>11</v>
      </c>
      <c r="H5238" t="s">
        <v>5263</v>
      </c>
    </row>
    <row r="5239" spans="1:8">
      <c r="A5239" s="2">
        <v>44264</v>
      </c>
      <c r="B5239" t="s">
        <v>31</v>
      </c>
      <c r="C5239" t="s">
        <v>24</v>
      </c>
      <c r="D5239" t="s">
        <v>15</v>
      </c>
      <c r="E5239">
        <v>138112</v>
      </c>
      <c r="F5239">
        <v>141124</v>
      </c>
      <c r="G5239" t="s">
        <v>11</v>
      </c>
      <c r="H5239" t="s">
        <v>5264</v>
      </c>
    </row>
    <row r="5240" spans="1:8">
      <c r="A5240" s="2">
        <v>44655</v>
      </c>
      <c r="B5240" t="s">
        <v>18</v>
      </c>
      <c r="C5240" t="s">
        <v>13</v>
      </c>
      <c r="D5240" t="s">
        <v>29</v>
      </c>
      <c r="E5240">
        <v>103122</v>
      </c>
      <c r="F5240">
        <v>13334</v>
      </c>
      <c r="G5240" t="s">
        <v>16</v>
      </c>
      <c r="H5240" t="s">
        <v>5265</v>
      </c>
    </row>
    <row r="5241" spans="1:8">
      <c r="A5241" s="2">
        <v>44594</v>
      </c>
      <c r="B5241" t="s">
        <v>18</v>
      </c>
      <c r="C5241" t="s">
        <v>13</v>
      </c>
      <c r="D5241" t="s">
        <v>48</v>
      </c>
      <c r="E5241">
        <v>38478</v>
      </c>
      <c r="F5241">
        <v>107906</v>
      </c>
      <c r="G5241" t="s">
        <v>16</v>
      </c>
      <c r="H5241" t="s">
        <v>5266</v>
      </c>
    </row>
    <row r="5242" spans="1:8">
      <c r="A5242" s="2">
        <v>44816</v>
      </c>
      <c r="B5242" t="s">
        <v>27</v>
      </c>
      <c r="C5242" t="s">
        <v>9</v>
      </c>
      <c r="D5242" t="s">
        <v>20</v>
      </c>
      <c r="E5242">
        <v>97921</v>
      </c>
      <c r="F5242">
        <v>159945</v>
      </c>
      <c r="G5242" t="s">
        <v>22</v>
      </c>
      <c r="H5242" t="s">
        <v>5267</v>
      </c>
    </row>
    <row r="5243" spans="1:8">
      <c r="A5243" s="2">
        <v>44926</v>
      </c>
      <c r="B5243" t="s">
        <v>18</v>
      </c>
      <c r="C5243" t="s">
        <v>24</v>
      </c>
      <c r="D5243" t="s">
        <v>29</v>
      </c>
      <c r="E5243">
        <v>131787</v>
      </c>
      <c r="F5243">
        <v>66758</v>
      </c>
      <c r="G5243" t="s">
        <v>16</v>
      </c>
      <c r="H5243" t="s">
        <v>5268</v>
      </c>
    </row>
    <row r="5244" spans="1:8">
      <c r="A5244" s="2">
        <v>44752</v>
      </c>
      <c r="B5244" t="s">
        <v>18</v>
      </c>
      <c r="C5244" t="s">
        <v>13</v>
      </c>
      <c r="D5244" t="s">
        <v>20</v>
      </c>
      <c r="E5244">
        <v>40028</v>
      </c>
      <c r="F5244">
        <v>123056</v>
      </c>
      <c r="G5244" t="s">
        <v>16</v>
      </c>
      <c r="H5244" t="s">
        <v>5269</v>
      </c>
    </row>
    <row r="5245" spans="1:8">
      <c r="A5245" s="2">
        <v>44977</v>
      </c>
      <c r="B5245" t="s">
        <v>13</v>
      </c>
      <c r="C5245" t="s">
        <v>9</v>
      </c>
      <c r="D5245" t="s">
        <v>20</v>
      </c>
      <c r="E5245">
        <v>40112</v>
      </c>
      <c r="F5245">
        <v>91996</v>
      </c>
      <c r="G5245" t="s">
        <v>25</v>
      </c>
      <c r="H5245" t="s">
        <v>5270</v>
      </c>
    </row>
    <row r="5246" spans="1:8">
      <c r="A5246" s="2">
        <v>45090</v>
      </c>
      <c r="B5246" t="s">
        <v>13</v>
      </c>
      <c r="C5246" t="s">
        <v>14</v>
      </c>
      <c r="D5246" t="s">
        <v>10</v>
      </c>
      <c r="E5246">
        <v>65573</v>
      </c>
      <c r="F5246">
        <v>87664</v>
      </c>
      <c r="G5246" t="s">
        <v>25</v>
      </c>
      <c r="H5246" t="s">
        <v>5271</v>
      </c>
    </row>
    <row r="5247" spans="1:8">
      <c r="A5247" s="2">
        <v>44806</v>
      </c>
      <c r="B5247" t="s">
        <v>45</v>
      </c>
      <c r="C5247" t="s">
        <v>9</v>
      </c>
      <c r="D5247" t="s">
        <v>15</v>
      </c>
      <c r="E5247">
        <v>127527</v>
      </c>
      <c r="F5247">
        <v>99558</v>
      </c>
      <c r="G5247" t="s">
        <v>11</v>
      </c>
      <c r="H5247" t="s">
        <v>5272</v>
      </c>
    </row>
    <row r="5248" spans="1:8">
      <c r="A5248" s="2">
        <v>44944</v>
      </c>
      <c r="B5248" t="s">
        <v>45</v>
      </c>
      <c r="C5248" t="s">
        <v>14</v>
      </c>
      <c r="D5248" t="s">
        <v>10</v>
      </c>
      <c r="E5248">
        <v>62226</v>
      </c>
      <c r="F5248">
        <v>113413</v>
      </c>
      <c r="G5248" t="s">
        <v>22</v>
      </c>
      <c r="H5248" t="s">
        <v>5273</v>
      </c>
    </row>
    <row r="5249" spans="1:8">
      <c r="A5249" s="2">
        <v>44478</v>
      </c>
      <c r="B5249" t="s">
        <v>13</v>
      </c>
      <c r="C5249" t="s">
        <v>19</v>
      </c>
      <c r="D5249" t="s">
        <v>20</v>
      </c>
      <c r="E5249">
        <v>46146</v>
      </c>
      <c r="F5249">
        <v>65352</v>
      </c>
      <c r="G5249" t="s">
        <v>16</v>
      </c>
      <c r="H5249" t="s">
        <v>5274</v>
      </c>
    </row>
    <row r="5250" spans="1:8">
      <c r="A5250" s="2">
        <v>44857</v>
      </c>
      <c r="B5250" t="s">
        <v>45</v>
      </c>
      <c r="C5250" t="s">
        <v>19</v>
      </c>
      <c r="D5250" t="s">
        <v>48</v>
      </c>
      <c r="E5250">
        <v>135981</v>
      </c>
      <c r="F5250">
        <v>39943</v>
      </c>
      <c r="G5250" t="s">
        <v>25</v>
      </c>
      <c r="H5250" t="s">
        <v>5275</v>
      </c>
    </row>
    <row r="5251" spans="1:8">
      <c r="A5251" s="2">
        <v>45120</v>
      </c>
      <c r="B5251" t="s">
        <v>13</v>
      </c>
      <c r="C5251" t="s">
        <v>33</v>
      </c>
      <c r="D5251" t="s">
        <v>48</v>
      </c>
      <c r="E5251">
        <v>54568</v>
      </c>
      <c r="F5251">
        <v>110733</v>
      </c>
      <c r="G5251" t="s">
        <v>22</v>
      </c>
      <c r="H5251" t="s">
        <v>5276</v>
      </c>
    </row>
    <row r="5252" spans="1:8">
      <c r="A5252" s="2">
        <v>45192</v>
      </c>
      <c r="B5252" t="s">
        <v>45</v>
      </c>
      <c r="C5252" t="s">
        <v>33</v>
      </c>
      <c r="D5252" t="s">
        <v>10</v>
      </c>
      <c r="E5252">
        <v>104816</v>
      </c>
      <c r="F5252">
        <v>149541</v>
      </c>
      <c r="G5252" t="s">
        <v>25</v>
      </c>
      <c r="H5252" t="s">
        <v>5277</v>
      </c>
    </row>
    <row r="5253" spans="1:8">
      <c r="A5253" s="2">
        <v>44942</v>
      </c>
      <c r="B5253" t="s">
        <v>31</v>
      </c>
      <c r="C5253" t="s">
        <v>9</v>
      </c>
      <c r="D5253" t="s">
        <v>48</v>
      </c>
      <c r="E5253">
        <v>90224</v>
      </c>
      <c r="F5253">
        <v>131272</v>
      </c>
      <c r="G5253" t="s">
        <v>11</v>
      </c>
      <c r="H5253" t="s">
        <v>5278</v>
      </c>
    </row>
    <row r="5254" spans="1:8">
      <c r="A5254" s="2">
        <v>44283</v>
      </c>
      <c r="B5254" t="s">
        <v>13</v>
      </c>
      <c r="C5254" t="s">
        <v>33</v>
      </c>
      <c r="D5254" t="s">
        <v>20</v>
      </c>
      <c r="E5254">
        <v>24350</v>
      </c>
      <c r="F5254">
        <v>91771</v>
      </c>
      <c r="G5254" t="s">
        <v>16</v>
      </c>
      <c r="H5254" t="s">
        <v>5279</v>
      </c>
    </row>
    <row r="5255" spans="1:8">
      <c r="A5255" s="2">
        <v>44987</v>
      </c>
      <c r="B5255" t="s">
        <v>27</v>
      </c>
      <c r="C5255" t="s">
        <v>24</v>
      </c>
      <c r="D5255" t="s">
        <v>29</v>
      </c>
      <c r="E5255">
        <v>114752</v>
      </c>
      <c r="F5255">
        <v>62579</v>
      </c>
      <c r="G5255" t="s">
        <v>11</v>
      </c>
      <c r="H5255" t="s">
        <v>5280</v>
      </c>
    </row>
    <row r="5256" spans="1:8">
      <c r="A5256" s="2">
        <v>44500</v>
      </c>
      <c r="B5256" t="s">
        <v>27</v>
      </c>
      <c r="C5256" t="s">
        <v>9</v>
      </c>
      <c r="D5256" t="s">
        <v>20</v>
      </c>
      <c r="E5256">
        <v>44045</v>
      </c>
      <c r="F5256">
        <v>155320</v>
      </c>
      <c r="G5256" t="s">
        <v>11</v>
      </c>
      <c r="H5256" t="s">
        <v>5281</v>
      </c>
    </row>
    <row r="5257" spans="1:8">
      <c r="A5257" s="2">
        <v>44326</v>
      </c>
      <c r="B5257" t="s">
        <v>13</v>
      </c>
      <c r="C5257" t="s">
        <v>13</v>
      </c>
      <c r="D5257" t="s">
        <v>29</v>
      </c>
      <c r="E5257">
        <v>130758</v>
      </c>
      <c r="F5257">
        <v>40074</v>
      </c>
      <c r="G5257" t="s">
        <v>25</v>
      </c>
      <c r="H5257" t="s">
        <v>5282</v>
      </c>
    </row>
    <row r="5258" spans="1:8">
      <c r="A5258" s="2">
        <v>44792</v>
      </c>
      <c r="B5258" t="s">
        <v>18</v>
      </c>
      <c r="C5258" t="s">
        <v>24</v>
      </c>
      <c r="D5258" t="s">
        <v>48</v>
      </c>
      <c r="E5258">
        <v>131684</v>
      </c>
      <c r="F5258">
        <v>49738</v>
      </c>
      <c r="G5258" t="s">
        <v>22</v>
      </c>
      <c r="H5258" t="s">
        <v>5283</v>
      </c>
    </row>
    <row r="5259" spans="1:8">
      <c r="A5259" s="2">
        <v>44754</v>
      </c>
      <c r="B5259" t="s">
        <v>27</v>
      </c>
      <c r="C5259" t="s">
        <v>9</v>
      </c>
      <c r="D5259" t="s">
        <v>15</v>
      </c>
      <c r="E5259">
        <v>139663</v>
      </c>
      <c r="F5259">
        <v>132578</v>
      </c>
      <c r="G5259" t="s">
        <v>16</v>
      </c>
      <c r="H5259" t="s">
        <v>5284</v>
      </c>
    </row>
    <row r="5260" spans="1:8">
      <c r="A5260" s="2">
        <v>45095</v>
      </c>
      <c r="B5260" t="s">
        <v>18</v>
      </c>
      <c r="C5260" t="s">
        <v>19</v>
      </c>
      <c r="D5260" t="s">
        <v>15</v>
      </c>
      <c r="E5260">
        <v>17353</v>
      </c>
      <c r="F5260">
        <v>122467</v>
      </c>
      <c r="G5260" t="s">
        <v>22</v>
      </c>
      <c r="H5260" t="s">
        <v>5285</v>
      </c>
    </row>
    <row r="5261" spans="1:8">
      <c r="A5261" s="2">
        <v>44274</v>
      </c>
      <c r="B5261" t="s">
        <v>27</v>
      </c>
      <c r="C5261" t="s">
        <v>14</v>
      </c>
      <c r="D5261" t="s">
        <v>20</v>
      </c>
      <c r="E5261">
        <v>18578</v>
      </c>
      <c r="F5261">
        <v>35830</v>
      </c>
      <c r="G5261" t="s">
        <v>11</v>
      </c>
      <c r="H5261" t="s">
        <v>5286</v>
      </c>
    </row>
    <row r="5262" spans="1:8">
      <c r="A5262" s="2">
        <v>44980</v>
      </c>
      <c r="B5262" t="s">
        <v>8</v>
      </c>
      <c r="C5262" t="s">
        <v>33</v>
      </c>
      <c r="D5262" t="s">
        <v>20</v>
      </c>
      <c r="E5262">
        <v>83203</v>
      </c>
      <c r="F5262">
        <v>12482</v>
      </c>
      <c r="G5262" t="s">
        <v>16</v>
      </c>
      <c r="H5262" t="s">
        <v>5287</v>
      </c>
    </row>
    <row r="5263" spans="1:8">
      <c r="A5263" s="2">
        <v>44870</v>
      </c>
      <c r="B5263" t="s">
        <v>8</v>
      </c>
      <c r="C5263" t="s">
        <v>33</v>
      </c>
      <c r="D5263" t="s">
        <v>48</v>
      </c>
      <c r="E5263">
        <v>10013</v>
      </c>
      <c r="F5263">
        <v>145324</v>
      </c>
      <c r="G5263" t="s">
        <v>11</v>
      </c>
      <c r="H5263" t="s">
        <v>5288</v>
      </c>
    </row>
    <row r="5264" spans="1:8">
      <c r="A5264" s="2">
        <v>44434</v>
      </c>
      <c r="B5264" t="s">
        <v>13</v>
      </c>
      <c r="C5264" t="s">
        <v>33</v>
      </c>
      <c r="D5264" t="s">
        <v>15</v>
      </c>
      <c r="E5264">
        <v>66549</v>
      </c>
      <c r="F5264">
        <v>96402</v>
      </c>
      <c r="G5264" t="s">
        <v>25</v>
      </c>
      <c r="H5264" t="s">
        <v>5289</v>
      </c>
    </row>
    <row r="5265" spans="1:8">
      <c r="A5265" s="2">
        <v>44474</v>
      </c>
      <c r="B5265" t="s">
        <v>27</v>
      </c>
      <c r="C5265" t="s">
        <v>9</v>
      </c>
      <c r="D5265" t="s">
        <v>15</v>
      </c>
      <c r="E5265">
        <v>128163</v>
      </c>
      <c r="F5265">
        <v>142343</v>
      </c>
      <c r="G5265" t="s">
        <v>22</v>
      </c>
      <c r="H5265" t="s">
        <v>5290</v>
      </c>
    </row>
    <row r="5266" spans="1:8">
      <c r="A5266" s="2">
        <v>45238</v>
      </c>
      <c r="B5266" t="s">
        <v>31</v>
      </c>
      <c r="C5266" t="s">
        <v>24</v>
      </c>
      <c r="D5266" t="s">
        <v>20</v>
      </c>
      <c r="E5266">
        <v>59155</v>
      </c>
      <c r="F5266">
        <v>166900</v>
      </c>
      <c r="G5266" t="s">
        <v>22</v>
      </c>
      <c r="H5266" t="s">
        <v>5291</v>
      </c>
    </row>
    <row r="5267" spans="1:8">
      <c r="A5267" s="2">
        <v>44720</v>
      </c>
      <c r="B5267" t="s">
        <v>18</v>
      </c>
      <c r="C5267" t="s">
        <v>14</v>
      </c>
      <c r="D5267" t="s">
        <v>15</v>
      </c>
      <c r="E5267">
        <v>103181</v>
      </c>
      <c r="F5267">
        <v>149876</v>
      </c>
      <c r="G5267" t="s">
        <v>11</v>
      </c>
      <c r="H5267" t="s">
        <v>5292</v>
      </c>
    </row>
    <row r="5268" spans="1:8">
      <c r="A5268" s="2">
        <v>44376</v>
      </c>
      <c r="B5268" t="s">
        <v>27</v>
      </c>
      <c r="C5268" t="s">
        <v>33</v>
      </c>
      <c r="D5268" t="s">
        <v>20</v>
      </c>
      <c r="E5268">
        <v>144362</v>
      </c>
      <c r="F5268">
        <v>169527</v>
      </c>
      <c r="G5268" t="s">
        <v>22</v>
      </c>
      <c r="H5268" t="s">
        <v>5293</v>
      </c>
    </row>
    <row r="5269" spans="1:8">
      <c r="A5269" s="2">
        <v>44319</v>
      </c>
      <c r="B5269" t="s">
        <v>13</v>
      </c>
      <c r="C5269" t="s">
        <v>24</v>
      </c>
      <c r="D5269" t="s">
        <v>10</v>
      </c>
      <c r="E5269">
        <v>137771</v>
      </c>
      <c r="F5269">
        <v>11508</v>
      </c>
      <c r="G5269" t="s">
        <v>22</v>
      </c>
      <c r="H5269" t="s">
        <v>5294</v>
      </c>
    </row>
    <row r="5270" spans="1:8">
      <c r="A5270" s="2">
        <v>45271</v>
      </c>
      <c r="B5270" t="s">
        <v>18</v>
      </c>
      <c r="C5270" t="s">
        <v>13</v>
      </c>
      <c r="D5270" t="s">
        <v>15</v>
      </c>
      <c r="E5270">
        <v>71282</v>
      </c>
      <c r="F5270">
        <v>47744</v>
      </c>
      <c r="G5270" t="s">
        <v>11</v>
      </c>
      <c r="H5270" t="s">
        <v>5295</v>
      </c>
    </row>
    <row r="5271" spans="1:8">
      <c r="A5271" s="2">
        <v>45291</v>
      </c>
      <c r="B5271" t="s">
        <v>45</v>
      </c>
      <c r="C5271" t="s">
        <v>19</v>
      </c>
      <c r="D5271" t="s">
        <v>29</v>
      </c>
      <c r="E5271">
        <v>137191</v>
      </c>
      <c r="F5271">
        <v>28276</v>
      </c>
      <c r="G5271" t="s">
        <v>16</v>
      </c>
      <c r="H5271" t="s">
        <v>5296</v>
      </c>
    </row>
    <row r="5272" spans="1:8">
      <c r="A5272" s="2">
        <v>44676</v>
      </c>
      <c r="B5272" t="s">
        <v>13</v>
      </c>
      <c r="C5272" t="s">
        <v>13</v>
      </c>
      <c r="D5272" t="s">
        <v>48</v>
      </c>
      <c r="E5272">
        <v>68946</v>
      </c>
      <c r="F5272">
        <v>28701</v>
      </c>
      <c r="G5272" t="s">
        <v>25</v>
      </c>
      <c r="H5272" t="s">
        <v>5297</v>
      </c>
    </row>
    <row r="5273" spans="1:8">
      <c r="A5273" s="2">
        <v>45239</v>
      </c>
      <c r="B5273" t="s">
        <v>27</v>
      </c>
      <c r="C5273" t="s">
        <v>14</v>
      </c>
      <c r="D5273" t="s">
        <v>20</v>
      </c>
      <c r="E5273">
        <v>79509</v>
      </c>
      <c r="F5273">
        <v>122341</v>
      </c>
      <c r="G5273" t="s">
        <v>16</v>
      </c>
      <c r="H5273" t="s">
        <v>5298</v>
      </c>
    </row>
    <row r="5274" spans="1:8">
      <c r="A5274" s="2">
        <v>44280</v>
      </c>
      <c r="B5274" t="s">
        <v>31</v>
      </c>
      <c r="C5274" t="s">
        <v>33</v>
      </c>
      <c r="D5274" t="s">
        <v>15</v>
      </c>
      <c r="E5274">
        <v>37118</v>
      </c>
      <c r="F5274">
        <v>59018</v>
      </c>
      <c r="G5274" t="s">
        <v>16</v>
      </c>
      <c r="H5274" t="s">
        <v>5299</v>
      </c>
    </row>
    <row r="5275" spans="1:8">
      <c r="A5275" s="2">
        <v>44761</v>
      </c>
      <c r="B5275" t="s">
        <v>45</v>
      </c>
      <c r="C5275" t="s">
        <v>13</v>
      </c>
      <c r="D5275" t="s">
        <v>15</v>
      </c>
      <c r="E5275">
        <v>36218</v>
      </c>
      <c r="F5275">
        <v>99164</v>
      </c>
      <c r="G5275" t="s">
        <v>25</v>
      </c>
      <c r="H5275" t="s">
        <v>5300</v>
      </c>
    </row>
    <row r="5276" spans="1:8">
      <c r="A5276" s="2">
        <v>44815</v>
      </c>
      <c r="B5276" t="s">
        <v>13</v>
      </c>
      <c r="C5276" t="s">
        <v>19</v>
      </c>
      <c r="D5276" t="s">
        <v>20</v>
      </c>
      <c r="E5276">
        <v>36065</v>
      </c>
      <c r="F5276">
        <v>60924</v>
      </c>
      <c r="G5276" t="s">
        <v>11</v>
      </c>
      <c r="H5276" t="s">
        <v>5301</v>
      </c>
    </row>
    <row r="5277" spans="1:8">
      <c r="A5277" s="2">
        <v>44553</v>
      </c>
      <c r="B5277" t="s">
        <v>27</v>
      </c>
      <c r="C5277" t="s">
        <v>24</v>
      </c>
      <c r="D5277" t="s">
        <v>29</v>
      </c>
      <c r="E5277">
        <v>98507</v>
      </c>
      <c r="F5277">
        <v>35618</v>
      </c>
      <c r="G5277" t="s">
        <v>11</v>
      </c>
      <c r="H5277" t="s">
        <v>5302</v>
      </c>
    </row>
    <row r="5278" spans="1:8">
      <c r="A5278" s="2">
        <v>45012</v>
      </c>
      <c r="B5278" t="s">
        <v>8</v>
      </c>
      <c r="C5278" t="s">
        <v>24</v>
      </c>
      <c r="D5278" t="s">
        <v>15</v>
      </c>
      <c r="E5278">
        <v>55018</v>
      </c>
      <c r="F5278">
        <v>121628</v>
      </c>
      <c r="G5278" t="s">
        <v>25</v>
      </c>
      <c r="H5278" t="s">
        <v>5303</v>
      </c>
    </row>
    <row r="5279" spans="1:8">
      <c r="A5279" s="2">
        <v>44843</v>
      </c>
      <c r="B5279" t="s">
        <v>27</v>
      </c>
      <c r="C5279" t="s">
        <v>13</v>
      </c>
      <c r="D5279" t="s">
        <v>10</v>
      </c>
      <c r="E5279">
        <v>106430</v>
      </c>
      <c r="F5279">
        <v>137508</v>
      </c>
      <c r="G5279" t="s">
        <v>22</v>
      </c>
      <c r="H5279" t="s">
        <v>5304</v>
      </c>
    </row>
    <row r="5280" spans="1:8">
      <c r="A5280" s="2">
        <v>44639</v>
      </c>
      <c r="B5280" t="s">
        <v>8</v>
      </c>
      <c r="C5280" t="s">
        <v>33</v>
      </c>
      <c r="D5280" t="s">
        <v>48</v>
      </c>
      <c r="E5280">
        <v>91058</v>
      </c>
      <c r="F5280">
        <v>141167</v>
      </c>
      <c r="G5280" t="s">
        <v>16</v>
      </c>
      <c r="H5280" t="s">
        <v>5305</v>
      </c>
    </row>
    <row r="5281" spans="1:8">
      <c r="A5281" s="2">
        <v>45289</v>
      </c>
      <c r="B5281" t="s">
        <v>8</v>
      </c>
      <c r="C5281" t="s">
        <v>19</v>
      </c>
      <c r="D5281" t="s">
        <v>20</v>
      </c>
      <c r="E5281">
        <v>121605</v>
      </c>
      <c r="F5281">
        <v>52800</v>
      </c>
      <c r="G5281" t="s">
        <v>22</v>
      </c>
      <c r="H5281" t="s">
        <v>5306</v>
      </c>
    </row>
    <row r="5282" spans="1:8">
      <c r="A5282" s="2">
        <v>44719</v>
      </c>
      <c r="B5282" t="s">
        <v>13</v>
      </c>
      <c r="C5282" t="s">
        <v>14</v>
      </c>
      <c r="D5282" t="s">
        <v>15</v>
      </c>
      <c r="E5282">
        <v>120485</v>
      </c>
      <c r="F5282">
        <v>82554</v>
      </c>
      <c r="G5282" t="s">
        <v>11</v>
      </c>
      <c r="H5282" t="s">
        <v>5307</v>
      </c>
    </row>
    <row r="5283" spans="1:8">
      <c r="A5283" s="2">
        <v>44339</v>
      </c>
      <c r="B5283" t="s">
        <v>27</v>
      </c>
      <c r="C5283" t="s">
        <v>33</v>
      </c>
      <c r="D5283" t="s">
        <v>48</v>
      </c>
      <c r="E5283">
        <v>29343</v>
      </c>
      <c r="F5283">
        <v>45463</v>
      </c>
      <c r="G5283" t="s">
        <v>16</v>
      </c>
      <c r="H5283" t="s">
        <v>5308</v>
      </c>
    </row>
    <row r="5284" spans="1:8">
      <c r="A5284" s="2">
        <v>44388</v>
      </c>
      <c r="B5284" t="s">
        <v>27</v>
      </c>
      <c r="C5284" t="s">
        <v>9</v>
      </c>
      <c r="D5284" t="s">
        <v>20</v>
      </c>
      <c r="E5284">
        <v>60413</v>
      </c>
      <c r="F5284">
        <v>31098</v>
      </c>
      <c r="G5284" t="s">
        <v>11</v>
      </c>
      <c r="H5284" t="s">
        <v>5309</v>
      </c>
    </row>
    <row r="5285" spans="1:8">
      <c r="A5285" s="2">
        <v>44574</v>
      </c>
      <c r="B5285" t="s">
        <v>8</v>
      </c>
      <c r="C5285" t="s">
        <v>13</v>
      </c>
      <c r="D5285" t="s">
        <v>20</v>
      </c>
      <c r="E5285">
        <v>137605</v>
      </c>
      <c r="F5285">
        <v>167618</v>
      </c>
      <c r="G5285" t="s">
        <v>25</v>
      </c>
      <c r="H5285" t="s">
        <v>5310</v>
      </c>
    </row>
    <row r="5286" spans="1:8">
      <c r="A5286" s="2">
        <v>44777</v>
      </c>
      <c r="B5286" t="s">
        <v>18</v>
      </c>
      <c r="C5286" t="s">
        <v>9</v>
      </c>
      <c r="D5286" t="s">
        <v>20</v>
      </c>
      <c r="E5286">
        <v>27924</v>
      </c>
      <c r="F5286">
        <v>82800</v>
      </c>
      <c r="G5286" t="s">
        <v>25</v>
      </c>
      <c r="H5286" t="s">
        <v>5311</v>
      </c>
    </row>
    <row r="5287" spans="1:8">
      <c r="A5287" s="2">
        <v>44731</v>
      </c>
      <c r="B5287" t="s">
        <v>45</v>
      </c>
      <c r="C5287" t="s">
        <v>13</v>
      </c>
      <c r="D5287" t="s">
        <v>29</v>
      </c>
      <c r="E5287">
        <v>117289</v>
      </c>
      <c r="F5287">
        <v>125463</v>
      </c>
      <c r="G5287" t="s">
        <v>22</v>
      </c>
      <c r="H5287" t="s">
        <v>5312</v>
      </c>
    </row>
    <row r="5288" spans="1:8">
      <c r="A5288" s="2">
        <v>45229</v>
      </c>
      <c r="B5288" t="s">
        <v>31</v>
      </c>
      <c r="C5288" t="s">
        <v>14</v>
      </c>
      <c r="D5288" t="s">
        <v>10</v>
      </c>
      <c r="E5288">
        <v>74407</v>
      </c>
      <c r="F5288">
        <v>56673</v>
      </c>
      <c r="G5288" t="s">
        <v>22</v>
      </c>
      <c r="H5288" t="s">
        <v>5313</v>
      </c>
    </row>
    <row r="5289" spans="1:8">
      <c r="A5289" s="2">
        <v>44289</v>
      </c>
      <c r="B5289" t="s">
        <v>27</v>
      </c>
      <c r="C5289" t="s">
        <v>33</v>
      </c>
      <c r="D5289" t="s">
        <v>20</v>
      </c>
      <c r="E5289">
        <v>42066</v>
      </c>
      <c r="F5289">
        <v>144439</v>
      </c>
      <c r="G5289" t="s">
        <v>11</v>
      </c>
      <c r="H5289" t="s">
        <v>5314</v>
      </c>
    </row>
    <row r="5290" spans="1:8">
      <c r="A5290" s="2">
        <v>44725</v>
      </c>
      <c r="B5290" t="s">
        <v>45</v>
      </c>
      <c r="C5290" t="s">
        <v>19</v>
      </c>
      <c r="D5290" t="s">
        <v>29</v>
      </c>
      <c r="E5290">
        <v>73894</v>
      </c>
      <c r="F5290">
        <v>38525</v>
      </c>
      <c r="G5290" t="s">
        <v>11</v>
      </c>
      <c r="H5290" t="s">
        <v>5315</v>
      </c>
    </row>
    <row r="5291" spans="1:8">
      <c r="A5291" s="2">
        <v>44601</v>
      </c>
      <c r="B5291" t="s">
        <v>45</v>
      </c>
      <c r="C5291" t="s">
        <v>33</v>
      </c>
      <c r="D5291" t="s">
        <v>20</v>
      </c>
      <c r="E5291">
        <v>132355</v>
      </c>
      <c r="F5291">
        <v>63585</v>
      </c>
      <c r="G5291" t="s">
        <v>25</v>
      </c>
      <c r="H5291" t="s">
        <v>5316</v>
      </c>
    </row>
    <row r="5292" spans="1:8">
      <c r="A5292" s="2">
        <v>45036</v>
      </c>
      <c r="B5292" t="s">
        <v>18</v>
      </c>
      <c r="C5292" t="s">
        <v>13</v>
      </c>
      <c r="D5292" t="s">
        <v>20</v>
      </c>
      <c r="E5292">
        <v>134900</v>
      </c>
      <c r="F5292">
        <v>29014</v>
      </c>
      <c r="G5292" t="s">
        <v>16</v>
      </c>
      <c r="H5292" t="s">
        <v>5317</v>
      </c>
    </row>
    <row r="5293" spans="1:8">
      <c r="A5293" s="2">
        <v>45085</v>
      </c>
      <c r="B5293" t="s">
        <v>45</v>
      </c>
      <c r="C5293" t="s">
        <v>24</v>
      </c>
      <c r="D5293" t="s">
        <v>29</v>
      </c>
      <c r="E5293">
        <v>89820</v>
      </c>
      <c r="F5293">
        <v>97618</v>
      </c>
      <c r="G5293" t="s">
        <v>25</v>
      </c>
      <c r="H5293" t="s">
        <v>5318</v>
      </c>
    </row>
    <row r="5294" spans="1:8">
      <c r="A5294" s="2">
        <v>44618</v>
      </c>
      <c r="B5294" t="s">
        <v>27</v>
      </c>
      <c r="C5294" t="s">
        <v>9</v>
      </c>
      <c r="D5294" t="s">
        <v>10</v>
      </c>
      <c r="E5294">
        <v>138078</v>
      </c>
      <c r="F5294">
        <v>144574</v>
      </c>
      <c r="G5294" t="s">
        <v>11</v>
      </c>
      <c r="H5294" t="s">
        <v>5319</v>
      </c>
    </row>
    <row r="5295" spans="1:8">
      <c r="A5295" s="2">
        <v>44668</v>
      </c>
      <c r="B5295" t="s">
        <v>13</v>
      </c>
      <c r="C5295" t="s">
        <v>19</v>
      </c>
      <c r="D5295" t="s">
        <v>48</v>
      </c>
      <c r="E5295">
        <v>104529</v>
      </c>
      <c r="F5295">
        <v>119711</v>
      </c>
      <c r="G5295" t="s">
        <v>25</v>
      </c>
      <c r="H5295" t="s">
        <v>5320</v>
      </c>
    </row>
    <row r="5296" spans="1:8">
      <c r="A5296" s="2">
        <v>45089</v>
      </c>
      <c r="B5296" t="s">
        <v>13</v>
      </c>
      <c r="C5296" t="s">
        <v>19</v>
      </c>
      <c r="D5296" t="s">
        <v>15</v>
      </c>
      <c r="E5296">
        <v>63386</v>
      </c>
      <c r="F5296">
        <v>34874</v>
      </c>
      <c r="G5296" t="s">
        <v>22</v>
      </c>
      <c r="H5296" t="s">
        <v>5321</v>
      </c>
    </row>
    <row r="5297" spans="1:8">
      <c r="A5297" s="2">
        <v>44743</v>
      </c>
      <c r="B5297" t="s">
        <v>45</v>
      </c>
      <c r="C5297" t="s">
        <v>33</v>
      </c>
      <c r="D5297" t="s">
        <v>20</v>
      </c>
      <c r="E5297">
        <v>83039</v>
      </c>
      <c r="F5297">
        <v>153648</v>
      </c>
      <c r="G5297" t="s">
        <v>22</v>
      </c>
      <c r="H5297" t="s">
        <v>5322</v>
      </c>
    </row>
    <row r="5298" spans="1:8">
      <c r="A5298" s="2">
        <v>44827</v>
      </c>
      <c r="B5298" t="s">
        <v>27</v>
      </c>
      <c r="C5298" t="s">
        <v>33</v>
      </c>
      <c r="D5298" t="s">
        <v>10</v>
      </c>
      <c r="E5298">
        <v>88395</v>
      </c>
      <c r="F5298">
        <v>60123</v>
      </c>
      <c r="G5298" t="s">
        <v>11</v>
      </c>
      <c r="H5298" t="s">
        <v>5323</v>
      </c>
    </row>
    <row r="5299" spans="1:8">
      <c r="A5299" s="2">
        <v>45234</v>
      </c>
      <c r="B5299" t="s">
        <v>27</v>
      </c>
      <c r="C5299" t="s">
        <v>13</v>
      </c>
      <c r="D5299" t="s">
        <v>15</v>
      </c>
      <c r="E5299">
        <v>21015</v>
      </c>
      <c r="F5299">
        <v>36505</v>
      </c>
      <c r="G5299" t="s">
        <v>25</v>
      </c>
      <c r="H5299" t="s">
        <v>5324</v>
      </c>
    </row>
    <row r="5300" spans="1:8">
      <c r="A5300" s="2">
        <v>44974</v>
      </c>
      <c r="B5300" t="s">
        <v>8</v>
      </c>
      <c r="C5300" t="s">
        <v>24</v>
      </c>
      <c r="D5300" t="s">
        <v>20</v>
      </c>
      <c r="E5300">
        <v>94560</v>
      </c>
      <c r="F5300">
        <v>110704</v>
      </c>
      <c r="G5300" t="s">
        <v>11</v>
      </c>
      <c r="H5300" t="s">
        <v>5325</v>
      </c>
    </row>
    <row r="5301" spans="1:8">
      <c r="A5301" s="2">
        <v>44560</v>
      </c>
      <c r="B5301" t="s">
        <v>18</v>
      </c>
      <c r="C5301" t="s">
        <v>9</v>
      </c>
      <c r="D5301" t="s">
        <v>15</v>
      </c>
      <c r="E5301">
        <v>35562</v>
      </c>
      <c r="F5301">
        <v>87435</v>
      </c>
      <c r="G5301" t="s">
        <v>16</v>
      </c>
      <c r="H5301" t="s">
        <v>5326</v>
      </c>
    </row>
    <row r="5302" spans="1:8">
      <c r="A5302" s="2">
        <v>44315</v>
      </c>
      <c r="B5302" t="s">
        <v>31</v>
      </c>
      <c r="C5302" t="s">
        <v>24</v>
      </c>
      <c r="D5302" t="s">
        <v>29</v>
      </c>
      <c r="E5302">
        <v>89738</v>
      </c>
      <c r="F5302">
        <v>157098</v>
      </c>
      <c r="G5302" t="s">
        <v>22</v>
      </c>
      <c r="H5302" t="s">
        <v>5327</v>
      </c>
    </row>
    <row r="5303" spans="1:8">
      <c r="A5303" s="2">
        <v>44742</v>
      </c>
      <c r="B5303" t="s">
        <v>8</v>
      </c>
      <c r="C5303" t="s">
        <v>19</v>
      </c>
      <c r="D5303" t="s">
        <v>10</v>
      </c>
      <c r="E5303">
        <v>35848</v>
      </c>
      <c r="F5303">
        <v>156473</v>
      </c>
      <c r="G5303" t="s">
        <v>25</v>
      </c>
      <c r="H5303" t="s">
        <v>5328</v>
      </c>
    </row>
    <row r="5304" spans="1:8">
      <c r="A5304" s="2">
        <v>44718</v>
      </c>
      <c r="B5304" t="s">
        <v>31</v>
      </c>
      <c r="C5304" t="s">
        <v>24</v>
      </c>
      <c r="D5304" t="s">
        <v>10</v>
      </c>
      <c r="E5304">
        <v>58548</v>
      </c>
      <c r="F5304">
        <v>119582</v>
      </c>
      <c r="G5304" t="s">
        <v>22</v>
      </c>
      <c r="H5304" t="s">
        <v>5329</v>
      </c>
    </row>
    <row r="5305" spans="1:8">
      <c r="A5305" s="2">
        <v>44830</v>
      </c>
      <c r="B5305" t="s">
        <v>27</v>
      </c>
      <c r="C5305" t="s">
        <v>13</v>
      </c>
      <c r="D5305" t="s">
        <v>48</v>
      </c>
      <c r="E5305">
        <v>67151</v>
      </c>
      <c r="F5305">
        <v>71035</v>
      </c>
      <c r="G5305" t="s">
        <v>25</v>
      </c>
      <c r="H5305" t="s">
        <v>5330</v>
      </c>
    </row>
    <row r="5306" spans="1:8">
      <c r="A5306" s="2">
        <v>45159</v>
      </c>
      <c r="B5306" t="s">
        <v>13</v>
      </c>
      <c r="C5306" t="s">
        <v>24</v>
      </c>
      <c r="D5306" t="s">
        <v>48</v>
      </c>
      <c r="E5306">
        <v>122409</v>
      </c>
      <c r="F5306">
        <v>61194</v>
      </c>
      <c r="G5306" t="s">
        <v>22</v>
      </c>
      <c r="H5306" t="s">
        <v>5331</v>
      </c>
    </row>
    <row r="5307" spans="1:8">
      <c r="A5307" s="2">
        <v>45154</v>
      </c>
      <c r="B5307" t="s">
        <v>8</v>
      </c>
      <c r="C5307" t="s">
        <v>9</v>
      </c>
      <c r="D5307" t="s">
        <v>15</v>
      </c>
      <c r="E5307">
        <v>90117</v>
      </c>
      <c r="F5307">
        <v>132343</v>
      </c>
      <c r="G5307" t="s">
        <v>11</v>
      </c>
      <c r="H5307" t="s">
        <v>5332</v>
      </c>
    </row>
    <row r="5308" spans="1:8">
      <c r="A5308" s="2">
        <v>45079</v>
      </c>
      <c r="B5308" t="s">
        <v>45</v>
      </c>
      <c r="C5308" t="s">
        <v>19</v>
      </c>
      <c r="D5308" t="s">
        <v>29</v>
      </c>
      <c r="E5308">
        <v>58030</v>
      </c>
      <c r="F5308">
        <v>124199</v>
      </c>
      <c r="G5308" t="s">
        <v>22</v>
      </c>
      <c r="H5308" t="s">
        <v>5333</v>
      </c>
    </row>
    <row r="5309" spans="1:8">
      <c r="A5309" s="2">
        <v>44976</v>
      </c>
      <c r="B5309" t="s">
        <v>45</v>
      </c>
      <c r="C5309" t="s">
        <v>14</v>
      </c>
      <c r="D5309" t="s">
        <v>15</v>
      </c>
      <c r="E5309">
        <v>17385</v>
      </c>
      <c r="F5309">
        <v>79153</v>
      </c>
      <c r="G5309" t="s">
        <v>25</v>
      </c>
    </row>
    <row r="5310" spans="1:8">
      <c r="A5310" s="2">
        <v>45067</v>
      </c>
      <c r="B5310" t="s">
        <v>31</v>
      </c>
      <c r="C5310" t="s">
        <v>19</v>
      </c>
      <c r="D5310" t="s">
        <v>20</v>
      </c>
      <c r="E5310">
        <v>66746</v>
      </c>
      <c r="F5310">
        <v>85201</v>
      </c>
      <c r="G5310" t="s">
        <v>11</v>
      </c>
      <c r="H5310" t="s">
        <v>5334</v>
      </c>
    </row>
    <row r="5311" spans="1:8">
      <c r="A5311" s="2">
        <v>44712</v>
      </c>
      <c r="B5311" t="s">
        <v>27</v>
      </c>
      <c r="C5311" t="s">
        <v>14</v>
      </c>
      <c r="D5311" t="s">
        <v>10</v>
      </c>
      <c r="E5311">
        <v>32542</v>
      </c>
      <c r="F5311">
        <v>40412</v>
      </c>
      <c r="G5311" t="s">
        <v>25</v>
      </c>
      <c r="H5311" t="s">
        <v>5335</v>
      </c>
    </row>
    <row r="5312" spans="1:8">
      <c r="A5312" s="2">
        <v>45134</v>
      </c>
      <c r="B5312" t="s">
        <v>13</v>
      </c>
      <c r="C5312" t="s">
        <v>9</v>
      </c>
      <c r="D5312" t="s">
        <v>15</v>
      </c>
      <c r="E5312">
        <v>125513</v>
      </c>
      <c r="F5312">
        <v>121646</v>
      </c>
      <c r="G5312" t="s">
        <v>16</v>
      </c>
      <c r="H5312" t="s">
        <v>5336</v>
      </c>
    </row>
    <row r="5313" spans="1:8">
      <c r="A5313" s="2">
        <v>45062</v>
      </c>
      <c r="B5313" t="s">
        <v>31</v>
      </c>
      <c r="C5313" t="s">
        <v>19</v>
      </c>
      <c r="D5313" t="s">
        <v>15</v>
      </c>
      <c r="E5313">
        <v>63784</v>
      </c>
      <c r="F5313">
        <v>12471</v>
      </c>
      <c r="G5313" t="s">
        <v>25</v>
      </c>
      <c r="H5313" t="s">
        <v>5337</v>
      </c>
    </row>
    <row r="5314" spans="1:8">
      <c r="A5314" s="2">
        <v>44302</v>
      </c>
      <c r="B5314" t="s">
        <v>13</v>
      </c>
      <c r="C5314" t="s">
        <v>19</v>
      </c>
      <c r="D5314" t="s">
        <v>10</v>
      </c>
      <c r="E5314">
        <v>20051</v>
      </c>
      <c r="F5314">
        <v>124409</v>
      </c>
      <c r="G5314" t="s">
        <v>25</v>
      </c>
      <c r="H5314" t="s">
        <v>5338</v>
      </c>
    </row>
    <row r="5315" spans="1:8">
      <c r="A5315" s="2">
        <v>44410</v>
      </c>
      <c r="B5315" t="s">
        <v>18</v>
      </c>
      <c r="C5315" t="s">
        <v>19</v>
      </c>
      <c r="D5315" t="s">
        <v>10</v>
      </c>
      <c r="E5315">
        <v>66039</v>
      </c>
      <c r="F5315">
        <v>122206</v>
      </c>
      <c r="G5315" t="s">
        <v>11</v>
      </c>
      <c r="H5315" t="s">
        <v>5339</v>
      </c>
    </row>
    <row r="5316" spans="1:8">
      <c r="A5316" s="2">
        <v>45046</v>
      </c>
      <c r="B5316" t="s">
        <v>13</v>
      </c>
      <c r="C5316" t="s">
        <v>19</v>
      </c>
      <c r="D5316" t="s">
        <v>48</v>
      </c>
      <c r="E5316">
        <v>117443</v>
      </c>
      <c r="F5316">
        <v>159922</v>
      </c>
      <c r="G5316" t="s">
        <v>25</v>
      </c>
      <c r="H5316" t="s">
        <v>5340</v>
      </c>
    </row>
    <row r="5317" spans="1:8">
      <c r="A5317" s="2">
        <v>44393</v>
      </c>
      <c r="B5317" t="s">
        <v>45</v>
      </c>
      <c r="C5317" t="s">
        <v>13</v>
      </c>
      <c r="D5317" t="s">
        <v>48</v>
      </c>
      <c r="E5317">
        <v>101687</v>
      </c>
      <c r="F5317">
        <v>159706</v>
      </c>
      <c r="G5317" t="s">
        <v>16</v>
      </c>
      <c r="H5317" t="s">
        <v>5341</v>
      </c>
    </row>
    <row r="5318" spans="1:8">
      <c r="A5318" s="2">
        <v>44215</v>
      </c>
      <c r="B5318" t="s">
        <v>8</v>
      </c>
      <c r="C5318" t="s">
        <v>33</v>
      </c>
      <c r="D5318" t="s">
        <v>10</v>
      </c>
      <c r="E5318">
        <v>141754</v>
      </c>
      <c r="F5318">
        <v>22877</v>
      </c>
      <c r="G5318" t="s">
        <v>16</v>
      </c>
      <c r="H5318" t="s">
        <v>5342</v>
      </c>
    </row>
    <row r="5319" spans="1:8">
      <c r="A5319" s="2">
        <v>44838</v>
      </c>
      <c r="B5319" t="s">
        <v>8</v>
      </c>
      <c r="C5319" t="s">
        <v>19</v>
      </c>
      <c r="D5319" t="s">
        <v>15</v>
      </c>
      <c r="E5319">
        <v>137568</v>
      </c>
      <c r="F5319">
        <v>86505</v>
      </c>
      <c r="G5319" t="s">
        <v>11</v>
      </c>
      <c r="H5319" t="s">
        <v>5343</v>
      </c>
    </row>
    <row r="5320" spans="1:8">
      <c r="A5320" s="2">
        <v>45232</v>
      </c>
      <c r="B5320" t="s">
        <v>8</v>
      </c>
      <c r="C5320" t="s">
        <v>13</v>
      </c>
      <c r="D5320" t="s">
        <v>20</v>
      </c>
      <c r="E5320">
        <v>56662</v>
      </c>
      <c r="F5320">
        <v>88970</v>
      </c>
      <c r="G5320" t="s">
        <v>16</v>
      </c>
      <c r="H5320" t="s">
        <v>5344</v>
      </c>
    </row>
    <row r="5321" spans="1:8">
      <c r="A5321" s="2">
        <v>44526</v>
      </c>
      <c r="B5321" t="s">
        <v>13</v>
      </c>
      <c r="C5321" t="s">
        <v>9</v>
      </c>
      <c r="D5321" t="s">
        <v>15</v>
      </c>
      <c r="E5321">
        <v>31131</v>
      </c>
      <c r="F5321">
        <v>109581</v>
      </c>
      <c r="G5321" t="s">
        <v>11</v>
      </c>
      <c r="H5321" t="s">
        <v>5345</v>
      </c>
    </row>
    <row r="5322" spans="1:8">
      <c r="A5322" s="2">
        <v>45062</v>
      </c>
      <c r="B5322" t="s">
        <v>45</v>
      </c>
      <c r="C5322" t="s">
        <v>19</v>
      </c>
      <c r="D5322" t="s">
        <v>20</v>
      </c>
      <c r="E5322">
        <v>142165</v>
      </c>
      <c r="F5322">
        <v>20131</v>
      </c>
      <c r="G5322" t="s">
        <v>22</v>
      </c>
      <c r="H5322" t="s">
        <v>5346</v>
      </c>
    </row>
    <row r="5323" spans="1:8">
      <c r="A5323" s="2">
        <v>44970</v>
      </c>
      <c r="B5323" t="s">
        <v>13</v>
      </c>
      <c r="C5323" t="s">
        <v>24</v>
      </c>
      <c r="D5323" t="s">
        <v>10</v>
      </c>
      <c r="E5323">
        <v>89021</v>
      </c>
      <c r="F5323">
        <v>150208</v>
      </c>
      <c r="G5323" t="s">
        <v>25</v>
      </c>
      <c r="H5323" t="s">
        <v>5347</v>
      </c>
    </row>
    <row r="5324" spans="1:8">
      <c r="A5324" s="2">
        <v>44588</v>
      </c>
      <c r="B5324" t="s">
        <v>27</v>
      </c>
      <c r="C5324" t="s">
        <v>19</v>
      </c>
      <c r="D5324" t="s">
        <v>20</v>
      </c>
      <c r="E5324">
        <v>20683</v>
      </c>
      <c r="F5324">
        <v>93419</v>
      </c>
      <c r="G5324" t="s">
        <v>25</v>
      </c>
      <c r="H5324" t="s">
        <v>5348</v>
      </c>
    </row>
    <row r="5325" spans="1:8">
      <c r="A5325" s="2">
        <v>44833</v>
      </c>
      <c r="B5325" t="s">
        <v>45</v>
      </c>
      <c r="C5325" t="s">
        <v>19</v>
      </c>
      <c r="D5325" t="s">
        <v>48</v>
      </c>
      <c r="E5325">
        <v>95692</v>
      </c>
      <c r="F5325">
        <v>19110</v>
      </c>
      <c r="G5325" t="s">
        <v>25</v>
      </c>
      <c r="H5325" t="s">
        <v>5349</v>
      </c>
    </row>
    <row r="5326" spans="1:8">
      <c r="A5326" s="2">
        <v>44503</v>
      </c>
      <c r="B5326" t="s">
        <v>45</v>
      </c>
      <c r="C5326" t="s">
        <v>14</v>
      </c>
      <c r="D5326" t="s">
        <v>10</v>
      </c>
      <c r="E5326">
        <v>146406</v>
      </c>
      <c r="F5326">
        <v>140516</v>
      </c>
      <c r="G5326" t="s">
        <v>25</v>
      </c>
      <c r="H5326" t="s">
        <v>5350</v>
      </c>
    </row>
    <row r="5327" spans="1:8">
      <c r="A5327" s="2">
        <v>45091</v>
      </c>
      <c r="B5327" t="s">
        <v>13</v>
      </c>
      <c r="C5327" t="s">
        <v>24</v>
      </c>
      <c r="D5327" t="s">
        <v>29</v>
      </c>
      <c r="E5327">
        <v>125288</v>
      </c>
      <c r="F5327">
        <v>88544</v>
      </c>
      <c r="G5327" t="s">
        <v>11</v>
      </c>
      <c r="H5327" t="s">
        <v>5351</v>
      </c>
    </row>
    <row r="5328" spans="1:8">
      <c r="A5328" s="2">
        <v>44848</v>
      </c>
      <c r="B5328" t="s">
        <v>13</v>
      </c>
      <c r="C5328" t="s">
        <v>19</v>
      </c>
      <c r="D5328" t="s">
        <v>20</v>
      </c>
      <c r="E5328">
        <v>118162</v>
      </c>
      <c r="F5328">
        <v>124217</v>
      </c>
      <c r="G5328" t="s">
        <v>25</v>
      </c>
      <c r="H5328" t="s">
        <v>5352</v>
      </c>
    </row>
    <row r="5329" spans="1:8">
      <c r="A5329" s="2">
        <v>45037</v>
      </c>
      <c r="B5329" t="s">
        <v>8</v>
      </c>
      <c r="C5329" t="s">
        <v>19</v>
      </c>
      <c r="D5329" t="s">
        <v>20</v>
      </c>
      <c r="E5329">
        <v>111059</v>
      </c>
      <c r="F5329">
        <v>134119</v>
      </c>
      <c r="G5329" t="s">
        <v>16</v>
      </c>
      <c r="H5329" t="s">
        <v>5353</v>
      </c>
    </row>
    <row r="5330" spans="1:8">
      <c r="A5330" s="2">
        <v>45222</v>
      </c>
      <c r="B5330" t="s">
        <v>45</v>
      </c>
      <c r="C5330" t="s">
        <v>19</v>
      </c>
      <c r="D5330" t="s">
        <v>29</v>
      </c>
      <c r="E5330">
        <v>84046</v>
      </c>
      <c r="F5330">
        <v>106316</v>
      </c>
      <c r="G5330" t="s">
        <v>16</v>
      </c>
      <c r="H5330" t="s">
        <v>5354</v>
      </c>
    </row>
    <row r="5331" spans="1:8">
      <c r="A5331" s="2">
        <v>44716</v>
      </c>
      <c r="B5331" t="s">
        <v>8</v>
      </c>
      <c r="C5331" t="s">
        <v>13</v>
      </c>
      <c r="D5331" t="s">
        <v>29</v>
      </c>
      <c r="E5331">
        <v>66660</v>
      </c>
      <c r="F5331">
        <v>166576</v>
      </c>
      <c r="G5331" t="s">
        <v>22</v>
      </c>
      <c r="H5331" t="s">
        <v>5355</v>
      </c>
    </row>
    <row r="5332" spans="1:8">
      <c r="A5332" s="2">
        <v>44832</v>
      </c>
      <c r="B5332" t="s">
        <v>27</v>
      </c>
      <c r="C5332" t="s">
        <v>9</v>
      </c>
      <c r="D5332" t="s">
        <v>10</v>
      </c>
      <c r="E5332">
        <v>52822</v>
      </c>
      <c r="F5332">
        <v>39713</v>
      </c>
      <c r="G5332" t="s">
        <v>11</v>
      </c>
      <c r="H5332" t="s">
        <v>5356</v>
      </c>
    </row>
    <row r="5333" spans="1:8">
      <c r="A5333" s="2">
        <v>44936</v>
      </c>
      <c r="B5333" t="s">
        <v>18</v>
      </c>
      <c r="C5333" t="s">
        <v>14</v>
      </c>
      <c r="D5333" t="s">
        <v>15</v>
      </c>
      <c r="E5333">
        <v>34646</v>
      </c>
      <c r="F5333">
        <v>38373</v>
      </c>
      <c r="G5333" t="s">
        <v>22</v>
      </c>
      <c r="H5333" t="s">
        <v>5357</v>
      </c>
    </row>
    <row r="5334" spans="1:8">
      <c r="A5334" s="2">
        <v>44665</v>
      </c>
      <c r="B5334" t="s">
        <v>8</v>
      </c>
      <c r="C5334" t="s">
        <v>19</v>
      </c>
      <c r="D5334" t="s">
        <v>29</v>
      </c>
      <c r="E5334">
        <v>64400</v>
      </c>
      <c r="F5334">
        <v>160732</v>
      </c>
      <c r="G5334" t="s">
        <v>25</v>
      </c>
      <c r="H5334" t="s">
        <v>5358</v>
      </c>
    </row>
    <row r="5335" spans="1:8">
      <c r="A5335" s="2">
        <v>44408</v>
      </c>
      <c r="B5335" t="s">
        <v>13</v>
      </c>
      <c r="C5335" t="s">
        <v>9</v>
      </c>
      <c r="D5335" t="s">
        <v>20</v>
      </c>
      <c r="E5335">
        <v>75979</v>
      </c>
      <c r="F5335">
        <v>56308</v>
      </c>
      <c r="G5335" t="s">
        <v>16</v>
      </c>
      <c r="H5335" t="s">
        <v>5359</v>
      </c>
    </row>
    <row r="5336" spans="1:8">
      <c r="A5336" s="2">
        <v>45228</v>
      </c>
      <c r="B5336" t="s">
        <v>31</v>
      </c>
      <c r="C5336" t="s">
        <v>14</v>
      </c>
      <c r="D5336" t="s">
        <v>29</v>
      </c>
      <c r="E5336">
        <v>58417</v>
      </c>
      <c r="F5336">
        <v>28771</v>
      </c>
      <c r="G5336" t="s">
        <v>11</v>
      </c>
      <c r="H5336" t="s">
        <v>5360</v>
      </c>
    </row>
    <row r="5337" spans="1:8">
      <c r="A5337" s="2">
        <v>45000</v>
      </c>
      <c r="B5337" t="s">
        <v>18</v>
      </c>
      <c r="C5337" t="s">
        <v>14</v>
      </c>
      <c r="D5337" t="s">
        <v>10</v>
      </c>
      <c r="E5337">
        <v>73505</v>
      </c>
      <c r="F5337">
        <v>152999</v>
      </c>
      <c r="G5337" t="s">
        <v>16</v>
      </c>
      <c r="H5337" t="s">
        <v>5361</v>
      </c>
    </row>
    <row r="5338" spans="1:8">
      <c r="A5338" s="2">
        <v>44673</v>
      </c>
      <c r="B5338" t="s">
        <v>27</v>
      </c>
      <c r="C5338" t="s">
        <v>14</v>
      </c>
      <c r="D5338" t="s">
        <v>10</v>
      </c>
      <c r="E5338">
        <v>81210</v>
      </c>
      <c r="F5338">
        <v>88494</v>
      </c>
      <c r="G5338" t="s">
        <v>11</v>
      </c>
      <c r="H5338" t="s">
        <v>5362</v>
      </c>
    </row>
    <row r="5339" spans="1:8">
      <c r="A5339" s="2">
        <v>45070</v>
      </c>
      <c r="B5339" t="s">
        <v>13</v>
      </c>
      <c r="C5339" t="s">
        <v>19</v>
      </c>
      <c r="D5339" t="s">
        <v>20</v>
      </c>
      <c r="E5339">
        <v>113499</v>
      </c>
      <c r="F5339">
        <v>160324</v>
      </c>
      <c r="G5339" t="s">
        <v>22</v>
      </c>
      <c r="H5339" t="s">
        <v>5363</v>
      </c>
    </row>
    <row r="5340" spans="1:8">
      <c r="A5340" s="2">
        <v>44656</v>
      </c>
      <c r="B5340" t="s">
        <v>18</v>
      </c>
      <c r="C5340" t="s">
        <v>13</v>
      </c>
      <c r="D5340" t="s">
        <v>20</v>
      </c>
      <c r="E5340">
        <v>142941</v>
      </c>
      <c r="F5340">
        <v>62748</v>
      </c>
      <c r="G5340" t="s">
        <v>25</v>
      </c>
      <c r="H5340" t="s">
        <v>5364</v>
      </c>
    </row>
    <row r="5341" spans="1:8">
      <c r="A5341" s="2">
        <v>44449</v>
      </c>
      <c r="B5341" t="s">
        <v>13</v>
      </c>
      <c r="C5341" t="s">
        <v>19</v>
      </c>
      <c r="D5341" t="s">
        <v>20</v>
      </c>
      <c r="E5341">
        <v>63800</v>
      </c>
      <c r="F5341">
        <v>39559</v>
      </c>
      <c r="G5341" t="s">
        <v>22</v>
      </c>
      <c r="H5341" t="s">
        <v>5365</v>
      </c>
    </row>
    <row r="5342" spans="1:8">
      <c r="A5342" s="2">
        <v>44948</v>
      </c>
      <c r="B5342" t="s">
        <v>8</v>
      </c>
      <c r="C5342" t="s">
        <v>19</v>
      </c>
      <c r="D5342" t="s">
        <v>15</v>
      </c>
      <c r="E5342">
        <v>52971</v>
      </c>
      <c r="F5342">
        <v>70896</v>
      </c>
      <c r="G5342" t="s">
        <v>25</v>
      </c>
      <c r="H5342" t="s">
        <v>5366</v>
      </c>
    </row>
    <row r="5343" spans="1:8">
      <c r="A5343" s="2">
        <v>45177</v>
      </c>
      <c r="B5343" t="s">
        <v>13</v>
      </c>
      <c r="C5343" t="s">
        <v>9</v>
      </c>
      <c r="D5343" t="s">
        <v>20</v>
      </c>
      <c r="E5343">
        <v>10770</v>
      </c>
      <c r="F5343">
        <v>166097</v>
      </c>
      <c r="G5343" t="s">
        <v>16</v>
      </c>
      <c r="H5343" t="s">
        <v>5367</v>
      </c>
    </row>
    <row r="5344" spans="1:8">
      <c r="A5344" s="2">
        <v>45050</v>
      </c>
      <c r="B5344" t="s">
        <v>27</v>
      </c>
      <c r="C5344" t="s">
        <v>33</v>
      </c>
      <c r="D5344" t="s">
        <v>10</v>
      </c>
      <c r="E5344">
        <v>97482</v>
      </c>
      <c r="F5344">
        <v>61405</v>
      </c>
      <c r="G5344" t="s">
        <v>22</v>
      </c>
      <c r="H5344" t="s">
        <v>5368</v>
      </c>
    </row>
    <row r="5345" spans="1:8">
      <c r="A5345" s="2">
        <v>44432</v>
      </c>
      <c r="B5345" t="s">
        <v>31</v>
      </c>
      <c r="C5345" t="s">
        <v>33</v>
      </c>
      <c r="D5345" t="s">
        <v>10</v>
      </c>
      <c r="E5345">
        <v>60105</v>
      </c>
      <c r="F5345">
        <v>135373</v>
      </c>
      <c r="G5345" t="s">
        <v>22</v>
      </c>
      <c r="H5345" t="s">
        <v>5369</v>
      </c>
    </row>
    <row r="5346" spans="1:8">
      <c r="A5346" s="2">
        <v>44674</v>
      </c>
      <c r="B5346" t="s">
        <v>8</v>
      </c>
      <c r="C5346" t="s">
        <v>33</v>
      </c>
      <c r="D5346" t="s">
        <v>29</v>
      </c>
      <c r="E5346">
        <v>11559</v>
      </c>
      <c r="F5346">
        <v>79735</v>
      </c>
      <c r="G5346" t="s">
        <v>16</v>
      </c>
      <c r="H5346" t="s">
        <v>5370</v>
      </c>
    </row>
    <row r="5347" spans="1:8">
      <c r="A5347" s="2">
        <v>44875</v>
      </c>
      <c r="B5347" t="s">
        <v>8</v>
      </c>
      <c r="C5347" t="s">
        <v>9</v>
      </c>
      <c r="D5347" t="s">
        <v>20</v>
      </c>
      <c r="E5347">
        <v>102609</v>
      </c>
      <c r="F5347">
        <v>25480</v>
      </c>
      <c r="G5347" t="s">
        <v>16</v>
      </c>
      <c r="H5347" t="s">
        <v>5371</v>
      </c>
    </row>
    <row r="5348" spans="1:8">
      <c r="A5348" s="2">
        <v>45240</v>
      </c>
      <c r="B5348" t="s">
        <v>27</v>
      </c>
      <c r="C5348" t="s">
        <v>24</v>
      </c>
      <c r="D5348" t="s">
        <v>15</v>
      </c>
      <c r="E5348">
        <v>62598</v>
      </c>
      <c r="F5348">
        <v>25353</v>
      </c>
      <c r="G5348" t="s">
        <v>16</v>
      </c>
      <c r="H5348" t="s">
        <v>5372</v>
      </c>
    </row>
    <row r="5349" spans="1:8">
      <c r="A5349" s="2">
        <v>44412</v>
      </c>
      <c r="B5349" t="s">
        <v>27</v>
      </c>
      <c r="C5349" t="s">
        <v>9</v>
      </c>
      <c r="D5349" t="s">
        <v>48</v>
      </c>
      <c r="E5349">
        <v>103659</v>
      </c>
      <c r="F5349">
        <v>69018</v>
      </c>
      <c r="G5349" t="s">
        <v>11</v>
      </c>
      <c r="H5349" t="s">
        <v>5373</v>
      </c>
    </row>
    <row r="5350" spans="1:8">
      <c r="A5350" s="2">
        <v>45051</v>
      </c>
      <c r="B5350" t="s">
        <v>18</v>
      </c>
      <c r="C5350" t="s">
        <v>14</v>
      </c>
      <c r="D5350" t="s">
        <v>29</v>
      </c>
      <c r="E5350">
        <v>16982</v>
      </c>
      <c r="F5350">
        <v>136706</v>
      </c>
      <c r="G5350" t="s">
        <v>16</v>
      </c>
      <c r="H5350" t="s">
        <v>5374</v>
      </c>
    </row>
    <row r="5351" spans="1:8">
      <c r="A5351" s="2">
        <v>44331</v>
      </c>
      <c r="B5351" t="s">
        <v>31</v>
      </c>
      <c r="C5351" t="s">
        <v>19</v>
      </c>
      <c r="D5351" t="s">
        <v>15</v>
      </c>
      <c r="E5351">
        <v>108412</v>
      </c>
      <c r="F5351">
        <v>97471</v>
      </c>
      <c r="G5351" t="s">
        <v>11</v>
      </c>
      <c r="H5351" t="s">
        <v>5375</v>
      </c>
    </row>
    <row r="5352" spans="1:8">
      <c r="A5352" s="2">
        <v>45101</v>
      </c>
      <c r="B5352" t="s">
        <v>13</v>
      </c>
      <c r="C5352" t="s">
        <v>24</v>
      </c>
      <c r="D5352" t="s">
        <v>20</v>
      </c>
      <c r="E5352">
        <v>129142</v>
      </c>
      <c r="F5352">
        <v>152119</v>
      </c>
      <c r="G5352" t="s">
        <v>16</v>
      </c>
      <c r="H5352" t="s">
        <v>5376</v>
      </c>
    </row>
    <row r="5353" spans="1:8">
      <c r="A5353" s="2">
        <v>44606</v>
      </c>
      <c r="B5353" t="s">
        <v>18</v>
      </c>
      <c r="C5353" t="s">
        <v>14</v>
      </c>
      <c r="D5353" t="s">
        <v>15</v>
      </c>
      <c r="E5353">
        <v>19147</v>
      </c>
      <c r="F5353">
        <v>156250</v>
      </c>
      <c r="G5353" t="s">
        <v>11</v>
      </c>
      <c r="H5353" t="s">
        <v>5377</v>
      </c>
    </row>
    <row r="5354" spans="1:8">
      <c r="A5354" s="2">
        <v>44282</v>
      </c>
      <c r="B5354" t="s">
        <v>13</v>
      </c>
      <c r="C5354" t="s">
        <v>19</v>
      </c>
      <c r="D5354" t="s">
        <v>48</v>
      </c>
      <c r="E5354">
        <v>148150</v>
      </c>
      <c r="F5354">
        <v>24082</v>
      </c>
      <c r="G5354" t="s">
        <v>16</v>
      </c>
      <c r="H5354" t="s">
        <v>5378</v>
      </c>
    </row>
    <row r="5355" spans="1:8">
      <c r="A5355" s="2">
        <v>44752</v>
      </c>
      <c r="B5355" t="s">
        <v>13</v>
      </c>
      <c r="C5355" t="s">
        <v>19</v>
      </c>
      <c r="D5355" t="s">
        <v>15</v>
      </c>
      <c r="E5355">
        <v>95280</v>
      </c>
      <c r="F5355">
        <v>120254</v>
      </c>
      <c r="G5355" t="s">
        <v>11</v>
      </c>
      <c r="H5355" t="s">
        <v>5379</v>
      </c>
    </row>
    <row r="5356" spans="1:8">
      <c r="A5356" s="2">
        <v>44574</v>
      </c>
      <c r="B5356" t="s">
        <v>13</v>
      </c>
      <c r="C5356" t="s">
        <v>14</v>
      </c>
      <c r="D5356" t="s">
        <v>48</v>
      </c>
      <c r="E5356">
        <v>95409</v>
      </c>
      <c r="F5356">
        <v>45958</v>
      </c>
      <c r="G5356" t="s">
        <v>25</v>
      </c>
      <c r="H5356" t="s">
        <v>5380</v>
      </c>
    </row>
    <row r="5357" spans="1:8">
      <c r="A5357" s="2">
        <v>45271</v>
      </c>
      <c r="B5357" t="s">
        <v>18</v>
      </c>
      <c r="C5357" t="s">
        <v>9</v>
      </c>
      <c r="D5357" t="s">
        <v>48</v>
      </c>
      <c r="E5357">
        <v>75853</v>
      </c>
      <c r="F5357">
        <v>52637</v>
      </c>
      <c r="G5357" t="s">
        <v>25</v>
      </c>
      <c r="H5357" t="s">
        <v>5381</v>
      </c>
    </row>
    <row r="5358" spans="1:8">
      <c r="A5358" s="2">
        <v>44438</v>
      </c>
      <c r="B5358" t="s">
        <v>8</v>
      </c>
      <c r="C5358" t="s">
        <v>33</v>
      </c>
      <c r="D5358" t="s">
        <v>48</v>
      </c>
      <c r="E5358">
        <v>108644</v>
      </c>
      <c r="F5358">
        <v>103847</v>
      </c>
      <c r="G5358" t="s">
        <v>22</v>
      </c>
      <c r="H5358" t="s">
        <v>5382</v>
      </c>
    </row>
    <row r="5359" spans="1:8">
      <c r="A5359" s="2">
        <v>45116</v>
      </c>
      <c r="B5359" t="s">
        <v>27</v>
      </c>
      <c r="C5359" t="s">
        <v>24</v>
      </c>
      <c r="D5359" t="s">
        <v>15</v>
      </c>
      <c r="E5359">
        <v>93994</v>
      </c>
      <c r="F5359">
        <v>55548</v>
      </c>
      <c r="G5359" t="s">
        <v>16</v>
      </c>
      <c r="H5359" t="s">
        <v>5383</v>
      </c>
    </row>
    <row r="5360" spans="1:8">
      <c r="A5360" s="2">
        <v>44462</v>
      </c>
      <c r="B5360" t="s">
        <v>8</v>
      </c>
      <c r="C5360" t="s">
        <v>19</v>
      </c>
      <c r="D5360" t="s">
        <v>20</v>
      </c>
      <c r="E5360">
        <v>133517</v>
      </c>
      <c r="F5360">
        <v>15364</v>
      </c>
      <c r="G5360" t="s">
        <v>16</v>
      </c>
      <c r="H5360" t="s">
        <v>5384</v>
      </c>
    </row>
    <row r="5361" spans="1:8">
      <c r="A5361" s="2">
        <v>44908</v>
      </c>
      <c r="B5361" t="s">
        <v>31</v>
      </c>
      <c r="C5361" t="s">
        <v>13</v>
      </c>
      <c r="D5361" t="s">
        <v>10</v>
      </c>
      <c r="E5361">
        <v>55456</v>
      </c>
      <c r="F5361">
        <v>85247</v>
      </c>
      <c r="G5361" t="s">
        <v>11</v>
      </c>
      <c r="H5361" t="s">
        <v>5385</v>
      </c>
    </row>
    <row r="5362" spans="1:8">
      <c r="A5362" s="2">
        <v>44266</v>
      </c>
      <c r="B5362" t="s">
        <v>18</v>
      </c>
      <c r="C5362" t="s">
        <v>19</v>
      </c>
      <c r="D5362" t="s">
        <v>10</v>
      </c>
      <c r="E5362">
        <v>32062</v>
      </c>
      <c r="F5362">
        <v>91240</v>
      </c>
      <c r="G5362" t="s">
        <v>22</v>
      </c>
      <c r="H5362" t="s">
        <v>5386</v>
      </c>
    </row>
    <row r="5363" spans="1:8">
      <c r="A5363" s="2">
        <v>44253</v>
      </c>
      <c r="B5363" t="s">
        <v>31</v>
      </c>
      <c r="C5363" t="s">
        <v>33</v>
      </c>
      <c r="D5363" t="s">
        <v>15</v>
      </c>
      <c r="E5363">
        <v>55423</v>
      </c>
      <c r="F5363">
        <v>44227</v>
      </c>
      <c r="G5363" t="s">
        <v>25</v>
      </c>
      <c r="H5363" t="s">
        <v>5387</v>
      </c>
    </row>
    <row r="5364" spans="1:8">
      <c r="A5364" s="2">
        <v>44235</v>
      </c>
      <c r="B5364" t="s">
        <v>27</v>
      </c>
      <c r="C5364" t="s">
        <v>19</v>
      </c>
      <c r="D5364" t="s">
        <v>20</v>
      </c>
      <c r="E5364">
        <v>118886</v>
      </c>
      <c r="F5364">
        <v>141441</v>
      </c>
      <c r="G5364" t="s">
        <v>22</v>
      </c>
      <c r="H5364" t="s">
        <v>5388</v>
      </c>
    </row>
    <row r="5365" spans="1:8">
      <c r="A5365" s="2">
        <v>44997</v>
      </c>
      <c r="B5365" t="s">
        <v>27</v>
      </c>
      <c r="C5365" t="s">
        <v>13</v>
      </c>
      <c r="D5365" t="s">
        <v>10</v>
      </c>
      <c r="E5365">
        <v>139716</v>
      </c>
      <c r="F5365">
        <v>26852</v>
      </c>
      <c r="G5365" t="s">
        <v>11</v>
      </c>
      <c r="H5365" t="s">
        <v>5389</v>
      </c>
    </row>
    <row r="5366" spans="1:8">
      <c r="A5366" s="2">
        <v>45238</v>
      </c>
      <c r="B5366" t="s">
        <v>45</v>
      </c>
      <c r="C5366" t="s">
        <v>9</v>
      </c>
      <c r="D5366" t="s">
        <v>48</v>
      </c>
      <c r="E5366">
        <v>130172</v>
      </c>
      <c r="F5366">
        <v>51553</v>
      </c>
      <c r="G5366" t="s">
        <v>16</v>
      </c>
      <c r="H5366" t="s">
        <v>5390</v>
      </c>
    </row>
    <row r="5367" spans="1:8">
      <c r="A5367" s="2">
        <v>44928</v>
      </c>
      <c r="B5367" t="s">
        <v>31</v>
      </c>
      <c r="C5367" t="s">
        <v>19</v>
      </c>
      <c r="D5367" t="s">
        <v>15</v>
      </c>
      <c r="E5367">
        <v>87716</v>
      </c>
      <c r="F5367">
        <v>99769</v>
      </c>
      <c r="G5367" t="s">
        <v>22</v>
      </c>
      <c r="H5367" t="s">
        <v>5391</v>
      </c>
    </row>
    <row r="5368" spans="1:8">
      <c r="A5368" s="2">
        <v>45021</v>
      </c>
      <c r="B5368" t="s">
        <v>8</v>
      </c>
      <c r="C5368" t="s">
        <v>24</v>
      </c>
      <c r="D5368" t="s">
        <v>15</v>
      </c>
      <c r="E5368">
        <v>22128</v>
      </c>
      <c r="F5368">
        <v>150641</v>
      </c>
      <c r="G5368" t="s">
        <v>16</v>
      </c>
      <c r="H5368" t="s">
        <v>5392</v>
      </c>
    </row>
    <row r="5369" spans="1:8">
      <c r="A5369" s="2">
        <v>44952</v>
      </c>
      <c r="B5369" t="s">
        <v>31</v>
      </c>
      <c r="C5369" t="s">
        <v>9</v>
      </c>
      <c r="D5369" t="s">
        <v>29</v>
      </c>
      <c r="E5369">
        <v>22473</v>
      </c>
      <c r="F5369">
        <v>28421</v>
      </c>
      <c r="G5369" t="s">
        <v>25</v>
      </c>
      <c r="H5369" t="s">
        <v>5393</v>
      </c>
    </row>
    <row r="5370" spans="1:8">
      <c r="A5370" s="2">
        <v>44548</v>
      </c>
      <c r="B5370" t="s">
        <v>18</v>
      </c>
      <c r="C5370" t="s">
        <v>13</v>
      </c>
      <c r="D5370" t="s">
        <v>29</v>
      </c>
      <c r="E5370">
        <v>12366</v>
      </c>
      <c r="F5370">
        <v>155801</v>
      </c>
      <c r="G5370" t="s">
        <v>11</v>
      </c>
      <c r="H5370" t="s">
        <v>5394</v>
      </c>
    </row>
    <row r="5371" spans="1:8">
      <c r="A5371" s="2">
        <v>44479</v>
      </c>
      <c r="B5371" t="s">
        <v>27</v>
      </c>
      <c r="C5371" t="s">
        <v>14</v>
      </c>
      <c r="D5371" t="s">
        <v>29</v>
      </c>
      <c r="E5371">
        <v>37578</v>
      </c>
      <c r="F5371">
        <v>101993</v>
      </c>
      <c r="G5371" t="s">
        <v>16</v>
      </c>
      <c r="H5371" t="s">
        <v>5395</v>
      </c>
    </row>
    <row r="5372" spans="1:8">
      <c r="A5372" s="2">
        <v>44306</v>
      </c>
      <c r="B5372" t="s">
        <v>27</v>
      </c>
      <c r="C5372" t="s">
        <v>19</v>
      </c>
      <c r="D5372" t="s">
        <v>20</v>
      </c>
      <c r="E5372">
        <v>25327</v>
      </c>
      <c r="F5372">
        <v>58816</v>
      </c>
      <c r="G5372" t="s">
        <v>22</v>
      </c>
      <c r="H5372" t="s">
        <v>5396</v>
      </c>
    </row>
    <row r="5373" spans="1:8">
      <c r="A5373" s="2">
        <v>45213</v>
      </c>
      <c r="B5373" t="s">
        <v>31</v>
      </c>
      <c r="C5373" t="s">
        <v>9</v>
      </c>
      <c r="D5373" t="s">
        <v>15</v>
      </c>
      <c r="E5373">
        <v>112008</v>
      </c>
      <c r="F5373">
        <v>61025</v>
      </c>
      <c r="G5373" t="s">
        <v>11</v>
      </c>
      <c r="H5373" t="s">
        <v>5397</v>
      </c>
    </row>
    <row r="5374" spans="1:8">
      <c r="A5374" s="2">
        <v>44740</v>
      </c>
      <c r="B5374" t="s">
        <v>31</v>
      </c>
      <c r="C5374" t="s">
        <v>19</v>
      </c>
      <c r="D5374" t="s">
        <v>29</v>
      </c>
      <c r="E5374">
        <v>136775</v>
      </c>
      <c r="F5374">
        <v>123337</v>
      </c>
      <c r="G5374" t="s">
        <v>25</v>
      </c>
      <c r="H5374" t="s">
        <v>5398</v>
      </c>
    </row>
    <row r="5375" spans="1:8">
      <c r="A5375" s="2">
        <v>44221</v>
      </c>
      <c r="B5375" t="s">
        <v>13</v>
      </c>
      <c r="C5375" t="s">
        <v>24</v>
      </c>
      <c r="D5375" t="s">
        <v>15</v>
      </c>
      <c r="E5375">
        <v>121009</v>
      </c>
      <c r="F5375">
        <v>46148</v>
      </c>
      <c r="G5375" t="s">
        <v>22</v>
      </c>
      <c r="H5375" t="s">
        <v>5399</v>
      </c>
    </row>
    <row r="5376" spans="1:8">
      <c r="A5376" s="2">
        <v>45039</v>
      </c>
      <c r="B5376" t="s">
        <v>31</v>
      </c>
      <c r="C5376" t="s">
        <v>19</v>
      </c>
      <c r="D5376" t="s">
        <v>48</v>
      </c>
      <c r="E5376">
        <v>87745</v>
      </c>
      <c r="F5376">
        <v>48619</v>
      </c>
      <c r="G5376" t="s">
        <v>16</v>
      </c>
      <c r="H5376" t="s">
        <v>5400</v>
      </c>
    </row>
    <row r="5377" spans="1:8">
      <c r="A5377" s="2">
        <v>44987</v>
      </c>
      <c r="B5377" t="s">
        <v>13</v>
      </c>
      <c r="C5377" t="s">
        <v>9</v>
      </c>
      <c r="D5377" t="s">
        <v>29</v>
      </c>
      <c r="E5377">
        <v>22929</v>
      </c>
      <c r="F5377">
        <v>35282</v>
      </c>
      <c r="G5377" t="s">
        <v>16</v>
      </c>
      <c r="H5377" t="s">
        <v>5401</v>
      </c>
    </row>
    <row r="5378" spans="1:8">
      <c r="A5378" s="2">
        <v>44934</v>
      </c>
      <c r="B5378" t="s">
        <v>18</v>
      </c>
      <c r="C5378" t="s">
        <v>33</v>
      </c>
      <c r="D5378" t="s">
        <v>15</v>
      </c>
      <c r="E5378">
        <v>149828</v>
      </c>
      <c r="F5378">
        <v>104673</v>
      </c>
      <c r="G5378" t="s">
        <v>11</v>
      </c>
      <c r="H5378" t="s">
        <v>5402</v>
      </c>
    </row>
    <row r="5379" spans="1:8">
      <c r="A5379" s="2">
        <v>44253</v>
      </c>
      <c r="B5379" t="s">
        <v>18</v>
      </c>
      <c r="C5379" t="s">
        <v>9</v>
      </c>
      <c r="D5379" t="s">
        <v>20</v>
      </c>
      <c r="E5379">
        <v>144525</v>
      </c>
      <c r="F5379">
        <v>113500</v>
      </c>
      <c r="G5379" t="s">
        <v>25</v>
      </c>
      <c r="H5379" t="s">
        <v>5403</v>
      </c>
    </row>
    <row r="5380" spans="1:8">
      <c r="A5380" s="2">
        <v>44376</v>
      </c>
      <c r="B5380" t="s">
        <v>8</v>
      </c>
      <c r="C5380" t="s">
        <v>13</v>
      </c>
      <c r="D5380" t="s">
        <v>20</v>
      </c>
      <c r="E5380">
        <v>57292</v>
      </c>
      <c r="F5380">
        <v>85413</v>
      </c>
      <c r="G5380" t="s">
        <v>22</v>
      </c>
      <c r="H5380" t="s">
        <v>5404</v>
      </c>
    </row>
    <row r="5381" spans="1:8">
      <c r="A5381" s="2">
        <v>44428</v>
      </c>
      <c r="B5381" t="s">
        <v>31</v>
      </c>
      <c r="C5381" t="s">
        <v>9</v>
      </c>
      <c r="D5381" t="s">
        <v>20</v>
      </c>
      <c r="E5381">
        <v>36326</v>
      </c>
      <c r="F5381">
        <v>70926</v>
      </c>
      <c r="G5381" t="s">
        <v>25</v>
      </c>
      <c r="H5381" t="s">
        <v>5405</v>
      </c>
    </row>
    <row r="5382" spans="1:8">
      <c r="A5382" s="2">
        <v>44539</v>
      </c>
      <c r="B5382" t="s">
        <v>8</v>
      </c>
      <c r="C5382" t="s">
        <v>24</v>
      </c>
      <c r="D5382" t="s">
        <v>29</v>
      </c>
      <c r="E5382">
        <v>99537</v>
      </c>
      <c r="F5382">
        <v>163506</v>
      </c>
      <c r="G5382" t="s">
        <v>22</v>
      </c>
      <c r="H5382" t="s">
        <v>5406</v>
      </c>
    </row>
    <row r="5383" spans="1:8">
      <c r="A5383" s="2">
        <v>44673</v>
      </c>
      <c r="B5383" t="s">
        <v>45</v>
      </c>
      <c r="C5383" t="s">
        <v>9</v>
      </c>
      <c r="D5383" t="s">
        <v>20</v>
      </c>
      <c r="E5383">
        <v>24788</v>
      </c>
      <c r="F5383">
        <v>70205</v>
      </c>
      <c r="G5383" t="s">
        <v>22</v>
      </c>
      <c r="H5383" t="s">
        <v>5407</v>
      </c>
    </row>
    <row r="5384" spans="1:8">
      <c r="A5384" s="2">
        <v>44772</v>
      </c>
      <c r="B5384" t="s">
        <v>18</v>
      </c>
      <c r="C5384" t="s">
        <v>9</v>
      </c>
      <c r="D5384" t="s">
        <v>10</v>
      </c>
      <c r="E5384">
        <v>11046</v>
      </c>
      <c r="F5384">
        <v>67153</v>
      </c>
      <c r="G5384" t="s">
        <v>11</v>
      </c>
      <c r="H5384" t="s">
        <v>5408</v>
      </c>
    </row>
    <row r="5385" spans="1:8">
      <c r="A5385" s="2">
        <v>44651</v>
      </c>
      <c r="B5385" t="s">
        <v>27</v>
      </c>
      <c r="C5385" t="s">
        <v>24</v>
      </c>
      <c r="D5385" t="s">
        <v>48</v>
      </c>
      <c r="E5385">
        <v>147718</v>
      </c>
      <c r="F5385">
        <v>147130</v>
      </c>
      <c r="G5385" t="s">
        <v>16</v>
      </c>
      <c r="H5385" t="s">
        <v>5409</v>
      </c>
    </row>
    <row r="5386" spans="1:8">
      <c r="A5386" s="2">
        <v>44485</v>
      </c>
      <c r="B5386" t="s">
        <v>13</v>
      </c>
      <c r="C5386" t="s">
        <v>9</v>
      </c>
      <c r="D5386" t="s">
        <v>15</v>
      </c>
      <c r="E5386">
        <v>61384</v>
      </c>
      <c r="F5386">
        <v>46448</v>
      </c>
      <c r="G5386" t="s">
        <v>16</v>
      </c>
      <c r="H5386" t="s">
        <v>5410</v>
      </c>
    </row>
    <row r="5387" spans="1:8">
      <c r="A5387" s="2">
        <v>44454</v>
      </c>
      <c r="B5387" t="s">
        <v>45</v>
      </c>
      <c r="C5387" t="s">
        <v>24</v>
      </c>
      <c r="D5387" t="s">
        <v>10</v>
      </c>
      <c r="E5387">
        <v>69938</v>
      </c>
      <c r="F5387">
        <v>158716</v>
      </c>
      <c r="G5387" t="s">
        <v>16</v>
      </c>
      <c r="H5387" t="s">
        <v>5411</v>
      </c>
    </row>
    <row r="5388" spans="1:8">
      <c r="A5388" s="2">
        <v>44726</v>
      </c>
      <c r="B5388" t="s">
        <v>27</v>
      </c>
      <c r="C5388" t="s">
        <v>13</v>
      </c>
      <c r="D5388" t="s">
        <v>29</v>
      </c>
      <c r="E5388">
        <v>63229</v>
      </c>
      <c r="F5388">
        <v>75648</v>
      </c>
      <c r="G5388" t="s">
        <v>25</v>
      </c>
      <c r="H5388" t="s">
        <v>5412</v>
      </c>
    </row>
    <row r="5389" spans="1:8">
      <c r="A5389" s="2">
        <v>44883</v>
      </c>
      <c r="B5389" t="s">
        <v>45</v>
      </c>
      <c r="C5389" t="s">
        <v>24</v>
      </c>
      <c r="D5389" t="s">
        <v>15</v>
      </c>
      <c r="E5389">
        <v>91968</v>
      </c>
      <c r="F5389">
        <v>49635</v>
      </c>
      <c r="G5389" t="s">
        <v>22</v>
      </c>
      <c r="H5389" t="s">
        <v>5413</v>
      </c>
    </row>
    <row r="5390" spans="1:8">
      <c r="A5390" s="2">
        <v>45125</v>
      </c>
      <c r="B5390" t="s">
        <v>8</v>
      </c>
      <c r="C5390" t="s">
        <v>13</v>
      </c>
      <c r="D5390" t="s">
        <v>15</v>
      </c>
      <c r="E5390">
        <v>110157</v>
      </c>
      <c r="F5390">
        <v>71711</v>
      </c>
      <c r="G5390" t="s">
        <v>11</v>
      </c>
      <c r="H5390" t="s">
        <v>5414</v>
      </c>
    </row>
    <row r="5391" spans="1:8">
      <c r="A5391" s="2">
        <v>44425</v>
      </c>
      <c r="B5391" t="s">
        <v>8</v>
      </c>
      <c r="C5391" t="s">
        <v>13</v>
      </c>
      <c r="D5391" t="s">
        <v>20</v>
      </c>
      <c r="E5391">
        <v>135830</v>
      </c>
      <c r="F5391">
        <v>8325</v>
      </c>
      <c r="G5391" t="s">
        <v>25</v>
      </c>
      <c r="H5391" t="s">
        <v>5415</v>
      </c>
    </row>
    <row r="5392" spans="1:8">
      <c r="A5392" s="2">
        <v>44792</v>
      </c>
      <c r="B5392" t="s">
        <v>13</v>
      </c>
      <c r="C5392" t="s">
        <v>24</v>
      </c>
      <c r="D5392" t="s">
        <v>15</v>
      </c>
      <c r="E5392">
        <v>121720</v>
      </c>
      <c r="F5392">
        <v>122236</v>
      </c>
      <c r="G5392" t="s">
        <v>22</v>
      </c>
      <c r="H5392" t="s">
        <v>5416</v>
      </c>
    </row>
    <row r="5393" spans="1:8">
      <c r="A5393" s="2">
        <v>44631</v>
      </c>
      <c r="B5393" t="s">
        <v>18</v>
      </c>
      <c r="C5393" t="s">
        <v>9</v>
      </c>
      <c r="D5393" t="s">
        <v>15</v>
      </c>
      <c r="E5393">
        <v>81359</v>
      </c>
      <c r="F5393">
        <v>93183</v>
      </c>
      <c r="G5393" t="s">
        <v>11</v>
      </c>
      <c r="H5393" t="s">
        <v>5417</v>
      </c>
    </row>
    <row r="5394" spans="1:8">
      <c r="A5394" s="2">
        <v>45078</v>
      </c>
      <c r="B5394" t="s">
        <v>13</v>
      </c>
      <c r="C5394" t="s">
        <v>19</v>
      </c>
      <c r="D5394" t="s">
        <v>48</v>
      </c>
      <c r="E5394">
        <v>108655</v>
      </c>
      <c r="F5394">
        <v>48807</v>
      </c>
      <c r="G5394" t="s">
        <v>22</v>
      </c>
      <c r="H5394" t="s">
        <v>5418</v>
      </c>
    </row>
    <row r="5395" spans="1:8">
      <c r="A5395" s="2">
        <v>45217</v>
      </c>
      <c r="B5395" t="s">
        <v>27</v>
      </c>
      <c r="C5395" t="s">
        <v>33</v>
      </c>
      <c r="D5395" t="s">
        <v>29</v>
      </c>
      <c r="E5395">
        <v>34809</v>
      </c>
      <c r="F5395">
        <v>89353</v>
      </c>
      <c r="G5395" t="s">
        <v>11</v>
      </c>
      <c r="H5395" t="s">
        <v>5419</v>
      </c>
    </row>
    <row r="5396" spans="1:8">
      <c r="A5396" s="2">
        <v>44598</v>
      </c>
      <c r="B5396" t="s">
        <v>45</v>
      </c>
      <c r="C5396" t="s">
        <v>19</v>
      </c>
      <c r="D5396" t="s">
        <v>10</v>
      </c>
      <c r="E5396">
        <v>67609</v>
      </c>
      <c r="F5396">
        <v>28637</v>
      </c>
      <c r="G5396" t="s">
        <v>25</v>
      </c>
      <c r="H5396" t="s">
        <v>5420</v>
      </c>
    </row>
    <row r="5397" spans="1:8">
      <c r="A5397" s="2">
        <v>44818</v>
      </c>
      <c r="B5397" t="s">
        <v>13</v>
      </c>
      <c r="C5397" t="s">
        <v>24</v>
      </c>
      <c r="D5397" t="s">
        <v>20</v>
      </c>
      <c r="E5397">
        <v>133378</v>
      </c>
      <c r="F5397">
        <v>114439</v>
      </c>
      <c r="G5397" t="s">
        <v>22</v>
      </c>
      <c r="H5397" t="s">
        <v>5421</v>
      </c>
    </row>
    <row r="5398" spans="1:8">
      <c r="A5398" s="2">
        <v>44284</v>
      </c>
      <c r="B5398" t="s">
        <v>31</v>
      </c>
      <c r="C5398" t="s">
        <v>9</v>
      </c>
      <c r="D5398" t="s">
        <v>48</v>
      </c>
      <c r="E5398">
        <v>19068</v>
      </c>
      <c r="F5398">
        <v>72843</v>
      </c>
      <c r="G5398" t="s">
        <v>22</v>
      </c>
      <c r="H5398" t="s">
        <v>5422</v>
      </c>
    </row>
    <row r="5399" spans="1:8">
      <c r="A5399" s="2">
        <v>44780</v>
      </c>
      <c r="B5399" t="s">
        <v>31</v>
      </c>
      <c r="C5399" t="s">
        <v>13</v>
      </c>
      <c r="D5399" t="s">
        <v>10</v>
      </c>
      <c r="E5399">
        <v>74729</v>
      </c>
      <c r="F5399">
        <v>41424</v>
      </c>
      <c r="G5399" t="s">
        <v>25</v>
      </c>
      <c r="H5399" t="s">
        <v>5423</v>
      </c>
    </row>
    <row r="5400" spans="1:8">
      <c r="A5400" s="2">
        <v>44505</v>
      </c>
      <c r="B5400" t="s">
        <v>18</v>
      </c>
      <c r="C5400" t="s">
        <v>14</v>
      </c>
      <c r="D5400" t="s">
        <v>10</v>
      </c>
      <c r="E5400">
        <v>36834</v>
      </c>
      <c r="F5400">
        <v>10210</v>
      </c>
      <c r="G5400" t="s">
        <v>11</v>
      </c>
      <c r="H5400" t="s">
        <v>5424</v>
      </c>
    </row>
    <row r="5401" spans="1:8">
      <c r="A5401" s="2">
        <v>45102</v>
      </c>
      <c r="B5401" t="s">
        <v>13</v>
      </c>
      <c r="C5401" t="s">
        <v>33</v>
      </c>
      <c r="D5401" t="s">
        <v>48</v>
      </c>
      <c r="E5401">
        <v>79730</v>
      </c>
      <c r="F5401">
        <v>101357</v>
      </c>
      <c r="G5401" t="s">
        <v>16</v>
      </c>
      <c r="H5401" t="s">
        <v>5425</v>
      </c>
    </row>
    <row r="5402" spans="1:8">
      <c r="A5402" s="2">
        <v>44539</v>
      </c>
      <c r="B5402" t="s">
        <v>27</v>
      </c>
      <c r="C5402" t="s">
        <v>19</v>
      </c>
      <c r="D5402" t="s">
        <v>20</v>
      </c>
      <c r="E5402">
        <v>101756</v>
      </c>
      <c r="F5402">
        <v>82628</v>
      </c>
      <c r="G5402" t="s">
        <v>16</v>
      </c>
      <c r="H5402" t="s">
        <v>5426</v>
      </c>
    </row>
    <row r="5403" spans="1:8">
      <c r="A5403" s="2">
        <v>44632</v>
      </c>
      <c r="B5403" t="s">
        <v>31</v>
      </c>
      <c r="C5403" t="s">
        <v>9</v>
      </c>
      <c r="D5403" t="s">
        <v>29</v>
      </c>
      <c r="E5403">
        <v>89235</v>
      </c>
      <c r="F5403">
        <v>48236</v>
      </c>
      <c r="G5403" t="s">
        <v>11</v>
      </c>
      <c r="H5403" t="s">
        <v>5427</v>
      </c>
    </row>
    <row r="5404" spans="1:8">
      <c r="A5404" s="2">
        <v>44373</v>
      </c>
      <c r="B5404" t="s">
        <v>18</v>
      </c>
      <c r="C5404" t="s">
        <v>33</v>
      </c>
      <c r="D5404" t="s">
        <v>48</v>
      </c>
      <c r="E5404">
        <v>61544</v>
      </c>
      <c r="F5404">
        <v>53386</v>
      </c>
      <c r="G5404" t="s">
        <v>11</v>
      </c>
      <c r="H5404" t="s">
        <v>5428</v>
      </c>
    </row>
    <row r="5405" spans="1:8">
      <c r="A5405" s="2">
        <v>44335</v>
      </c>
      <c r="B5405" t="s">
        <v>13</v>
      </c>
      <c r="C5405" t="s">
        <v>14</v>
      </c>
      <c r="D5405" t="s">
        <v>48</v>
      </c>
      <c r="E5405">
        <v>78860</v>
      </c>
      <c r="F5405">
        <v>138105</v>
      </c>
      <c r="G5405" t="s">
        <v>16</v>
      </c>
      <c r="H5405" t="s">
        <v>5429</v>
      </c>
    </row>
    <row r="5406" spans="1:8">
      <c r="A5406" s="2">
        <v>44390</v>
      </c>
      <c r="B5406" t="s">
        <v>18</v>
      </c>
      <c r="C5406" t="s">
        <v>14</v>
      </c>
      <c r="D5406" t="s">
        <v>48</v>
      </c>
      <c r="E5406">
        <v>53911</v>
      </c>
      <c r="F5406">
        <v>64507</v>
      </c>
      <c r="G5406" t="s">
        <v>22</v>
      </c>
      <c r="H5406" t="s">
        <v>5430</v>
      </c>
    </row>
    <row r="5407" spans="1:8">
      <c r="A5407" s="2">
        <v>45139</v>
      </c>
      <c r="B5407" t="s">
        <v>27</v>
      </c>
      <c r="C5407" t="s">
        <v>14</v>
      </c>
      <c r="D5407" t="s">
        <v>20</v>
      </c>
      <c r="E5407">
        <v>49029</v>
      </c>
      <c r="F5407">
        <v>67831</v>
      </c>
      <c r="G5407" t="s">
        <v>25</v>
      </c>
      <c r="H5407" t="s">
        <v>5431</v>
      </c>
    </row>
    <row r="5408" spans="1:8">
      <c r="A5408" s="2">
        <v>44721</v>
      </c>
      <c r="B5408" t="s">
        <v>31</v>
      </c>
      <c r="C5408" t="s">
        <v>19</v>
      </c>
      <c r="D5408" t="s">
        <v>48</v>
      </c>
      <c r="E5408">
        <v>135527</v>
      </c>
      <c r="F5408">
        <v>131923</v>
      </c>
      <c r="G5408" t="s">
        <v>16</v>
      </c>
      <c r="H5408" t="s">
        <v>5432</v>
      </c>
    </row>
    <row r="5409" spans="1:8">
      <c r="A5409" s="2">
        <v>45262</v>
      </c>
      <c r="B5409" t="s">
        <v>31</v>
      </c>
      <c r="C5409" t="s">
        <v>24</v>
      </c>
      <c r="D5409" t="s">
        <v>48</v>
      </c>
      <c r="E5409">
        <v>11432</v>
      </c>
      <c r="F5409">
        <v>51543</v>
      </c>
      <c r="G5409" t="s">
        <v>11</v>
      </c>
      <c r="H5409" t="s">
        <v>5433</v>
      </c>
    </row>
    <row r="5410" spans="1:8">
      <c r="A5410" s="2">
        <v>45111</v>
      </c>
      <c r="B5410" t="s">
        <v>31</v>
      </c>
      <c r="C5410" t="s">
        <v>33</v>
      </c>
      <c r="D5410" t="s">
        <v>15</v>
      </c>
      <c r="E5410">
        <v>10480</v>
      </c>
      <c r="F5410">
        <v>118170</v>
      </c>
      <c r="G5410" t="s">
        <v>22</v>
      </c>
      <c r="H5410" t="s">
        <v>5434</v>
      </c>
    </row>
    <row r="5411" spans="1:8">
      <c r="A5411" s="2">
        <v>44406</v>
      </c>
      <c r="B5411" t="s">
        <v>8</v>
      </c>
      <c r="C5411" t="s">
        <v>24</v>
      </c>
      <c r="D5411" t="s">
        <v>15</v>
      </c>
      <c r="E5411">
        <v>132879</v>
      </c>
      <c r="F5411">
        <v>72450</v>
      </c>
      <c r="G5411" t="s">
        <v>11</v>
      </c>
      <c r="H5411" t="s">
        <v>5435</v>
      </c>
    </row>
    <row r="5412" spans="1:8">
      <c r="A5412" s="2">
        <v>44937</v>
      </c>
      <c r="B5412" t="s">
        <v>31</v>
      </c>
      <c r="C5412" t="s">
        <v>14</v>
      </c>
      <c r="D5412" t="s">
        <v>15</v>
      </c>
      <c r="E5412">
        <v>78506</v>
      </c>
      <c r="F5412">
        <v>103795</v>
      </c>
      <c r="G5412" t="s">
        <v>16</v>
      </c>
      <c r="H5412" t="s">
        <v>5436</v>
      </c>
    </row>
    <row r="5413" spans="1:8">
      <c r="A5413" s="2">
        <v>45058</v>
      </c>
      <c r="B5413" t="s">
        <v>45</v>
      </c>
      <c r="C5413" t="s">
        <v>9</v>
      </c>
      <c r="D5413" t="s">
        <v>15</v>
      </c>
      <c r="E5413">
        <v>125016</v>
      </c>
      <c r="F5413">
        <v>57801</v>
      </c>
      <c r="G5413" t="s">
        <v>25</v>
      </c>
      <c r="H5413" t="s">
        <v>5437</v>
      </c>
    </row>
    <row r="5414" spans="1:8">
      <c r="A5414" s="2">
        <v>45150</v>
      </c>
      <c r="B5414" t="s">
        <v>8</v>
      </c>
      <c r="C5414" t="s">
        <v>14</v>
      </c>
      <c r="D5414" t="s">
        <v>48</v>
      </c>
      <c r="E5414">
        <v>62406</v>
      </c>
      <c r="F5414">
        <v>29144</v>
      </c>
      <c r="G5414" t="s">
        <v>25</v>
      </c>
      <c r="H5414" t="s">
        <v>5438</v>
      </c>
    </row>
    <row r="5415" spans="1:8">
      <c r="A5415" s="2">
        <v>45029</v>
      </c>
      <c r="B5415" t="s">
        <v>13</v>
      </c>
      <c r="C5415" t="s">
        <v>24</v>
      </c>
      <c r="D5415" t="s">
        <v>15</v>
      </c>
      <c r="E5415">
        <v>84144</v>
      </c>
      <c r="F5415">
        <v>93211</v>
      </c>
      <c r="G5415" t="s">
        <v>22</v>
      </c>
      <c r="H5415" t="s">
        <v>5439</v>
      </c>
    </row>
    <row r="5416" spans="1:8">
      <c r="A5416" s="2">
        <v>44336</v>
      </c>
      <c r="B5416" t="s">
        <v>8</v>
      </c>
      <c r="C5416" t="s">
        <v>14</v>
      </c>
      <c r="D5416" t="s">
        <v>10</v>
      </c>
      <c r="E5416">
        <v>126989</v>
      </c>
      <c r="F5416">
        <v>129809</v>
      </c>
      <c r="G5416" t="s">
        <v>25</v>
      </c>
      <c r="H5416" t="s">
        <v>5440</v>
      </c>
    </row>
    <row r="5417" spans="1:8">
      <c r="A5417" s="2">
        <v>44988</v>
      </c>
      <c r="B5417" t="s">
        <v>8</v>
      </c>
      <c r="C5417" t="s">
        <v>14</v>
      </c>
      <c r="D5417" t="s">
        <v>29</v>
      </c>
      <c r="E5417">
        <v>10944</v>
      </c>
      <c r="F5417">
        <v>68265</v>
      </c>
      <c r="G5417" t="s">
        <v>16</v>
      </c>
      <c r="H5417" t="s">
        <v>5441</v>
      </c>
    </row>
    <row r="5418" spans="1:8">
      <c r="A5418" s="2">
        <v>44742</v>
      </c>
      <c r="B5418" t="s">
        <v>8</v>
      </c>
      <c r="C5418" t="s">
        <v>24</v>
      </c>
      <c r="D5418" t="s">
        <v>15</v>
      </c>
      <c r="E5418">
        <v>44820</v>
      </c>
      <c r="F5418">
        <v>75584</v>
      </c>
      <c r="G5418" t="s">
        <v>16</v>
      </c>
      <c r="H5418" t="s">
        <v>5442</v>
      </c>
    </row>
    <row r="5419" spans="1:8">
      <c r="A5419" s="2">
        <v>45213</v>
      </c>
      <c r="B5419" t="s">
        <v>18</v>
      </c>
      <c r="C5419" t="s">
        <v>24</v>
      </c>
      <c r="D5419" t="s">
        <v>20</v>
      </c>
      <c r="E5419">
        <v>83239</v>
      </c>
      <c r="F5419">
        <v>105747</v>
      </c>
      <c r="G5419" t="s">
        <v>16</v>
      </c>
      <c r="H5419" t="s">
        <v>5443</v>
      </c>
    </row>
    <row r="5420" spans="1:8">
      <c r="A5420" s="2">
        <v>44253</v>
      </c>
      <c r="B5420" t="s">
        <v>45</v>
      </c>
      <c r="C5420" t="s">
        <v>9</v>
      </c>
      <c r="D5420" t="s">
        <v>29</v>
      </c>
      <c r="E5420">
        <v>69998</v>
      </c>
      <c r="F5420">
        <v>69422</v>
      </c>
      <c r="G5420" t="s">
        <v>22</v>
      </c>
      <c r="H5420" t="s">
        <v>5444</v>
      </c>
    </row>
    <row r="5421" spans="1:8">
      <c r="A5421" s="2">
        <v>44308</v>
      </c>
      <c r="B5421" t="s">
        <v>27</v>
      </c>
      <c r="C5421" t="s">
        <v>24</v>
      </c>
      <c r="D5421" t="s">
        <v>10</v>
      </c>
      <c r="E5421">
        <v>53743</v>
      </c>
      <c r="F5421">
        <v>35672</v>
      </c>
      <c r="G5421" t="s">
        <v>16</v>
      </c>
      <c r="H5421" t="s">
        <v>5445</v>
      </c>
    </row>
    <row r="5422" spans="1:8">
      <c r="A5422" s="2">
        <v>44201</v>
      </c>
      <c r="B5422" t="s">
        <v>31</v>
      </c>
      <c r="C5422" t="s">
        <v>9</v>
      </c>
      <c r="D5422" t="s">
        <v>29</v>
      </c>
      <c r="E5422">
        <v>23965</v>
      </c>
      <c r="F5422">
        <v>78859</v>
      </c>
      <c r="G5422" t="s">
        <v>25</v>
      </c>
      <c r="H5422" t="s">
        <v>5446</v>
      </c>
    </row>
    <row r="5423" spans="1:8">
      <c r="A5423" s="2">
        <v>45233</v>
      </c>
      <c r="B5423" t="s">
        <v>8</v>
      </c>
      <c r="C5423" t="s">
        <v>13</v>
      </c>
      <c r="D5423" t="s">
        <v>29</v>
      </c>
      <c r="E5423">
        <v>30387</v>
      </c>
      <c r="F5423">
        <v>140966</v>
      </c>
      <c r="G5423" t="s">
        <v>22</v>
      </c>
      <c r="H5423" t="s">
        <v>5447</v>
      </c>
    </row>
    <row r="5424" spans="1:8">
      <c r="A5424" s="2">
        <v>44286</v>
      </c>
      <c r="B5424" t="s">
        <v>27</v>
      </c>
      <c r="C5424" t="s">
        <v>13</v>
      </c>
      <c r="D5424" t="s">
        <v>10</v>
      </c>
      <c r="E5424">
        <v>44354</v>
      </c>
      <c r="F5424">
        <v>139053</v>
      </c>
      <c r="G5424" t="s">
        <v>16</v>
      </c>
      <c r="H5424" t="s">
        <v>5448</v>
      </c>
    </row>
    <row r="5425" spans="1:8">
      <c r="A5425" s="2">
        <v>44812</v>
      </c>
      <c r="B5425" t="s">
        <v>18</v>
      </c>
      <c r="C5425" t="s">
        <v>24</v>
      </c>
      <c r="D5425" t="s">
        <v>15</v>
      </c>
      <c r="E5425">
        <v>59541</v>
      </c>
      <c r="F5425">
        <v>144392</v>
      </c>
      <c r="G5425" t="s">
        <v>16</v>
      </c>
      <c r="H5425" t="s">
        <v>5449</v>
      </c>
    </row>
    <row r="5426" spans="1:8">
      <c r="A5426" s="2">
        <v>45087</v>
      </c>
      <c r="B5426" t="s">
        <v>27</v>
      </c>
      <c r="C5426" t="s">
        <v>14</v>
      </c>
      <c r="D5426" t="s">
        <v>10</v>
      </c>
      <c r="E5426">
        <v>13728</v>
      </c>
      <c r="F5426">
        <v>152297</v>
      </c>
      <c r="G5426" t="s">
        <v>11</v>
      </c>
      <c r="H5426" t="s">
        <v>5450</v>
      </c>
    </row>
    <row r="5427" spans="1:8">
      <c r="A5427" s="2">
        <v>44894</v>
      </c>
      <c r="B5427" t="s">
        <v>8</v>
      </c>
      <c r="C5427" t="s">
        <v>33</v>
      </c>
      <c r="D5427" t="s">
        <v>20</v>
      </c>
      <c r="E5427">
        <v>68193</v>
      </c>
      <c r="F5427">
        <v>121512</v>
      </c>
      <c r="G5427" t="s">
        <v>16</v>
      </c>
      <c r="H5427" t="s">
        <v>5451</v>
      </c>
    </row>
    <row r="5428" spans="1:8">
      <c r="A5428" s="2">
        <v>45094</v>
      </c>
      <c r="B5428" t="s">
        <v>13</v>
      </c>
      <c r="C5428" t="s">
        <v>14</v>
      </c>
      <c r="D5428" t="s">
        <v>10</v>
      </c>
      <c r="E5428">
        <v>99927</v>
      </c>
      <c r="F5428">
        <v>36125</v>
      </c>
      <c r="G5428" t="s">
        <v>22</v>
      </c>
      <c r="H5428" t="s">
        <v>5452</v>
      </c>
    </row>
    <row r="5429" spans="1:8">
      <c r="A5429" s="2">
        <v>45167</v>
      </c>
      <c r="B5429" t="s">
        <v>45</v>
      </c>
      <c r="C5429" t="s">
        <v>24</v>
      </c>
      <c r="D5429" t="s">
        <v>48</v>
      </c>
      <c r="E5429">
        <v>35394</v>
      </c>
      <c r="F5429">
        <v>126063</v>
      </c>
      <c r="G5429" t="s">
        <v>11</v>
      </c>
      <c r="H5429" t="s">
        <v>5453</v>
      </c>
    </row>
    <row r="5430" spans="1:8">
      <c r="A5430" s="2">
        <v>44864</v>
      </c>
      <c r="B5430" t="s">
        <v>27</v>
      </c>
      <c r="C5430" t="s">
        <v>9</v>
      </c>
      <c r="D5430" t="s">
        <v>48</v>
      </c>
      <c r="E5430">
        <v>128323</v>
      </c>
      <c r="F5430">
        <v>134902</v>
      </c>
      <c r="G5430" t="s">
        <v>22</v>
      </c>
      <c r="H5430" t="s">
        <v>5454</v>
      </c>
    </row>
    <row r="5431" spans="1:8">
      <c r="A5431" s="2">
        <v>44790</v>
      </c>
      <c r="B5431" t="s">
        <v>8</v>
      </c>
      <c r="C5431" t="s">
        <v>14</v>
      </c>
      <c r="D5431" t="s">
        <v>29</v>
      </c>
      <c r="E5431">
        <v>87835</v>
      </c>
      <c r="F5431">
        <v>145959</v>
      </c>
      <c r="G5431" t="s">
        <v>16</v>
      </c>
      <c r="H5431" t="s">
        <v>5455</v>
      </c>
    </row>
    <row r="5432" spans="1:8">
      <c r="A5432" s="2">
        <v>44785</v>
      </c>
      <c r="B5432" t="s">
        <v>8</v>
      </c>
      <c r="C5432" t="s">
        <v>13</v>
      </c>
      <c r="D5432" t="s">
        <v>15</v>
      </c>
      <c r="E5432">
        <v>147552</v>
      </c>
      <c r="F5432">
        <v>130587</v>
      </c>
      <c r="G5432" t="s">
        <v>25</v>
      </c>
      <c r="H5432" t="s">
        <v>5456</v>
      </c>
    </row>
    <row r="5433" spans="1:8">
      <c r="A5433" s="2">
        <v>44681</v>
      </c>
      <c r="B5433" t="s">
        <v>31</v>
      </c>
      <c r="C5433" t="s">
        <v>19</v>
      </c>
      <c r="D5433" t="s">
        <v>15</v>
      </c>
      <c r="E5433">
        <v>57232</v>
      </c>
      <c r="F5433">
        <v>71448</v>
      </c>
      <c r="G5433" t="s">
        <v>11</v>
      </c>
      <c r="H5433" t="s">
        <v>5457</v>
      </c>
    </row>
    <row r="5434" spans="1:8">
      <c r="A5434" s="2">
        <v>45178</v>
      </c>
      <c r="B5434" t="s">
        <v>13</v>
      </c>
      <c r="C5434" t="s">
        <v>24</v>
      </c>
      <c r="D5434" t="s">
        <v>48</v>
      </c>
      <c r="E5434">
        <v>94239</v>
      </c>
      <c r="F5434">
        <v>16145</v>
      </c>
      <c r="G5434" t="s">
        <v>11</v>
      </c>
      <c r="H5434" t="s">
        <v>5458</v>
      </c>
    </row>
    <row r="5435" spans="1:8">
      <c r="A5435" s="2">
        <v>45168</v>
      </c>
      <c r="B5435" t="s">
        <v>31</v>
      </c>
      <c r="C5435" t="s">
        <v>14</v>
      </c>
      <c r="D5435" t="s">
        <v>20</v>
      </c>
      <c r="E5435">
        <v>86656</v>
      </c>
      <c r="F5435">
        <v>101719</v>
      </c>
      <c r="G5435" t="s">
        <v>11</v>
      </c>
      <c r="H5435" t="s">
        <v>5459</v>
      </c>
    </row>
    <row r="5436" spans="1:8">
      <c r="A5436" s="2">
        <v>44835</v>
      </c>
      <c r="B5436" t="s">
        <v>13</v>
      </c>
      <c r="C5436" t="s">
        <v>19</v>
      </c>
      <c r="D5436" t="s">
        <v>10</v>
      </c>
      <c r="E5436">
        <v>48920</v>
      </c>
      <c r="F5436">
        <v>28561</v>
      </c>
      <c r="G5436" t="s">
        <v>22</v>
      </c>
      <c r="H5436" t="s">
        <v>5460</v>
      </c>
    </row>
    <row r="5437" spans="1:8">
      <c r="A5437" s="2">
        <v>45193</v>
      </c>
      <c r="B5437" t="s">
        <v>45</v>
      </c>
      <c r="C5437" t="s">
        <v>14</v>
      </c>
      <c r="D5437" t="s">
        <v>10</v>
      </c>
      <c r="E5437">
        <v>94854</v>
      </c>
      <c r="F5437">
        <v>93675</v>
      </c>
      <c r="G5437" t="s">
        <v>11</v>
      </c>
      <c r="H5437" t="s">
        <v>5461</v>
      </c>
    </row>
    <row r="5438" spans="1:8">
      <c r="A5438" s="2">
        <v>44478</v>
      </c>
      <c r="B5438" t="s">
        <v>31</v>
      </c>
      <c r="C5438" t="s">
        <v>9</v>
      </c>
      <c r="D5438" t="s">
        <v>10</v>
      </c>
      <c r="E5438">
        <v>101258</v>
      </c>
      <c r="F5438">
        <v>129378</v>
      </c>
      <c r="G5438" t="s">
        <v>25</v>
      </c>
      <c r="H5438" t="s">
        <v>5462</v>
      </c>
    </row>
    <row r="5439" spans="1:8">
      <c r="A5439" s="2">
        <v>45182</v>
      </c>
      <c r="B5439" t="s">
        <v>45</v>
      </c>
      <c r="C5439" t="s">
        <v>9</v>
      </c>
      <c r="D5439" t="s">
        <v>20</v>
      </c>
      <c r="E5439">
        <v>78041</v>
      </c>
      <c r="F5439">
        <v>159525</v>
      </c>
      <c r="G5439" t="s">
        <v>25</v>
      </c>
      <c r="H5439" t="s">
        <v>5463</v>
      </c>
    </row>
    <row r="5440" spans="1:8">
      <c r="A5440" s="2">
        <v>44212</v>
      </c>
      <c r="B5440" t="s">
        <v>18</v>
      </c>
      <c r="C5440" t="s">
        <v>9</v>
      </c>
      <c r="D5440" t="s">
        <v>20</v>
      </c>
      <c r="E5440">
        <v>90322</v>
      </c>
      <c r="F5440">
        <v>96240</v>
      </c>
      <c r="G5440" t="s">
        <v>11</v>
      </c>
      <c r="H5440" t="s">
        <v>5464</v>
      </c>
    </row>
    <row r="5441" spans="1:8">
      <c r="A5441" s="2">
        <v>45132</v>
      </c>
      <c r="B5441" t="s">
        <v>18</v>
      </c>
      <c r="C5441" t="s">
        <v>19</v>
      </c>
      <c r="D5441" t="s">
        <v>10</v>
      </c>
      <c r="E5441">
        <v>83334</v>
      </c>
      <c r="F5441">
        <v>55759</v>
      </c>
      <c r="G5441" t="s">
        <v>22</v>
      </c>
      <c r="H5441" t="s">
        <v>5465</v>
      </c>
    </row>
    <row r="5442" spans="1:8">
      <c r="A5442" s="2">
        <v>44450</v>
      </c>
      <c r="B5442" t="s">
        <v>13</v>
      </c>
      <c r="C5442" t="s">
        <v>33</v>
      </c>
      <c r="D5442" t="s">
        <v>10</v>
      </c>
      <c r="E5442">
        <v>74918</v>
      </c>
      <c r="F5442">
        <v>46102</v>
      </c>
      <c r="G5442" t="s">
        <v>22</v>
      </c>
      <c r="H5442" t="s">
        <v>5466</v>
      </c>
    </row>
    <row r="5443" spans="1:8">
      <c r="A5443" s="2">
        <v>44525</v>
      </c>
      <c r="B5443" t="s">
        <v>13</v>
      </c>
      <c r="C5443" t="s">
        <v>19</v>
      </c>
      <c r="D5443" t="s">
        <v>20</v>
      </c>
      <c r="E5443">
        <v>115238</v>
      </c>
      <c r="F5443">
        <v>82715</v>
      </c>
      <c r="G5443" t="s">
        <v>22</v>
      </c>
      <c r="H5443" t="s">
        <v>5467</v>
      </c>
    </row>
    <row r="5444" spans="1:8">
      <c r="A5444" s="2">
        <v>44740</v>
      </c>
      <c r="B5444" t="s">
        <v>31</v>
      </c>
      <c r="C5444" t="s">
        <v>24</v>
      </c>
      <c r="D5444" t="s">
        <v>10</v>
      </c>
      <c r="E5444">
        <v>24714</v>
      </c>
      <c r="F5444">
        <v>116811</v>
      </c>
      <c r="G5444" t="s">
        <v>16</v>
      </c>
      <c r="H5444" t="s">
        <v>5468</v>
      </c>
    </row>
    <row r="5445" spans="1:8">
      <c r="A5445" s="2">
        <v>44979</v>
      </c>
      <c r="B5445" t="s">
        <v>18</v>
      </c>
      <c r="C5445" t="s">
        <v>24</v>
      </c>
      <c r="D5445" t="s">
        <v>20</v>
      </c>
      <c r="E5445">
        <v>125697</v>
      </c>
      <c r="F5445">
        <v>159690</v>
      </c>
      <c r="G5445" t="s">
        <v>22</v>
      </c>
      <c r="H5445" t="s">
        <v>5469</v>
      </c>
    </row>
    <row r="5446" spans="1:8">
      <c r="A5446" s="2">
        <v>45193</v>
      </c>
      <c r="B5446" t="s">
        <v>27</v>
      </c>
      <c r="C5446" t="s">
        <v>13</v>
      </c>
      <c r="D5446" t="s">
        <v>29</v>
      </c>
      <c r="E5446">
        <v>103960</v>
      </c>
      <c r="F5446">
        <v>43886</v>
      </c>
      <c r="G5446" t="s">
        <v>22</v>
      </c>
      <c r="H5446" t="s">
        <v>5470</v>
      </c>
    </row>
    <row r="5447" spans="1:8">
      <c r="A5447" s="2">
        <v>45041</v>
      </c>
      <c r="B5447" t="s">
        <v>27</v>
      </c>
      <c r="C5447" t="s">
        <v>13</v>
      </c>
      <c r="D5447" t="s">
        <v>48</v>
      </c>
      <c r="E5447">
        <v>13316</v>
      </c>
      <c r="F5447">
        <v>9083</v>
      </c>
      <c r="G5447" t="s">
        <v>11</v>
      </c>
      <c r="H5447" t="s">
        <v>5471</v>
      </c>
    </row>
    <row r="5448" spans="1:8">
      <c r="A5448" s="2">
        <v>44562</v>
      </c>
      <c r="B5448" t="s">
        <v>27</v>
      </c>
      <c r="C5448" t="s">
        <v>24</v>
      </c>
      <c r="D5448" t="s">
        <v>48</v>
      </c>
      <c r="E5448">
        <v>30710</v>
      </c>
      <c r="F5448">
        <v>133488</v>
      </c>
      <c r="G5448" t="s">
        <v>16</v>
      </c>
      <c r="H5448" t="s">
        <v>5472</v>
      </c>
    </row>
    <row r="5449" spans="1:8">
      <c r="A5449" s="2">
        <v>44851</v>
      </c>
      <c r="B5449" t="s">
        <v>18</v>
      </c>
      <c r="C5449" t="s">
        <v>14</v>
      </c>
      <c r="D5449" t="s">
        <v>20</v>
      </c>
      <c r="E5449">
        <v>128993</v>
      </c>
      <c r="F5449">
        <v>66999</v>
      </c>
      <c r="G5449" t="s">
        <v>11</v>
      </c>
      <c r="H5449" t="s">
        <v>5473</v>
      </c>
    </row>
    <row r="5450" spans="1:8">
      <c r="A5450" s="2">
        <v>44956</v>
      </c>
      <c r="B5450" t="s">
        <v>27</v>
      </c>
      <c r="C5450" t="s">
        <v>24</v>
      </c>
      <c r="D5450" t="s">
        <v>10</v>
      </c>
      <c r="E5450">
        <v>117896</v>
      </c>
      <c r="F5450">
        <v>114535</v>
      </c>
      <c r="G5450" t="s">
        <v>22</v>
      </c>
      <c r="H5450" t="s">
        <v>5474</v>
      </c>
    </row>
    <row r="5451" spans="1:8">
      <c r="A5451" s="2">
        <v>44835</v>
      </c>
      <c r="B5451" t="s">
        <v>45</v>
      </c>
      <c r="C5451" t="s">
        <v>33</v>
      </c>
      <c r="D5451" t="s">
        <v>48</v>
      </c>
      <c r="E5451">
        <v>27577</v>
      </c>
      <c r="F5451">
        <v>119961</v>
      </c>
      <c r="G5451" t="s">
        <v>22</v>
      </c>
      <c r="H5451" t="s">
        <v>5475</v>
      </c>
    </row>
    <row r="5452" spans="1:8">
      <c r="A5452" s="2">
        <v>45260</v>
      </c>
      <c r="B5452" t="s">
        <v>8</v>
      </c>
      <c r="C5452" t="s">
        <v>13</v>
      </c>
      <c r="D5452" t="s">
        <v>15</v>
      </c>
      <c r="E5452">
        <v>148578</v>
      </c>
      <c r="F5452">
        <v>157450</v>
      </c>
      <c r="G5452" t="s">
        <v>11</v>
      </c>
      <c r="H5452" t="s">
        <v>5476</v>
      </c>
    </row>
    <row r="5453" spans="1:8">
      <c r="A5453" s="2">
        <v>45120</v>
      </c>
      <c r="B5453" t="s">
        <v>13</v>
      </c>
      <c r="C5453" t="s">
        <v>13</v>
      </c>
      <c r="D5453" t="s">
        <v>10</v>
      </c>
      <c r="E5453">
        <v>67121</v>
      </c>
      <c r="F5453">
        <v>129268</v>
      </c>
      <c r="G5453" t="s">
        <v>16</v>
      </c>
      <c r="H5453" t="s">
        <v>5477</v>
      </c>
    </row>
    <row r="5454" spans="1:8">
      <c r="A5454" s="2">
        <v>44612</v>
      </c>
      <c r="B5454" t="s">
        <v>31</v>
      </c>
      <c r="C5454" t="s">
        <v>19</v>
      </c>
      <c r="D5454" t="s">
        <v>20</v>
      </c>
      <c r="E5454">
        <v>68216</v>
      </c>
      <c r="F5454">
        <v>153212</v>
      </c>
      <c r="G5454" t="s">
        <v>16</v>
      </c>
      <c r="H5454" t="s">
        <v>5478</v>
      </c>
    </row>
    <row r="5455" spans="1:8">
      <c r="A5455" s="2">
        <v>44451</v>
      </c>
      <c r="B5455" t="s">
        <v>45</v>
      </c>
      <c r="C5455" t="s">
        <v>13</v>
      </c>
      <c r="D5455" t="s">
        <v>15</v>
      </c>
      <c r="E5455">
        <v>12410</v>
      </c>
      <c r="F5455">
        <v>100565</v>
      </c>
      <c r="G5455" t="s">
        <v>11</v>
      </c>
      <c r="H5455" t="s">
        <v>5479</v>
      </c>
    </row>
    <row r="5456" spans="1:8">
      <c r="A5456" s="2">
        <v>44906</v>
      </c>
      <c r="B5456" t="s">
        <v>27</v>
      </c>
      <c r="C5456" t="s">
        <v>24</v>
      </c>
      <c r="D5456" t="s">
        <v>20</v>
      </c>
      <c r="E5456">
        <v>36154</v>
      </c>
      <c r="F5456">
        <v>90663</v>
      </c>
      <c r="G5456" t="s">
        <v>22</v>
      </c>
      <c r="H5456" t="s">
        <v>5480</v>
      </c>
    </row>
    <row r="5457" spans="1:8">
      <c r="A5457" s="2">
        <v>44773</v>
      </c>
      <c r="B5457" t="s">
        <v>8</v>
      </c>
      <c r="C5457" t="s">
        <v>13</v>
      </c>
      <c r="D5457" t="s">
        <v>10</v>
      </c>
      <c r="E5457">
        <v>84202</v>
      </c>
      <c r="F5457">
        <v>44050</v>
      </c>
      <c r="G5457" t="s">
        <v>16</v>
      </c>
      <c r="H5457" t="s">
        <v>5481</v>
      </c>
    </row>
    <row r="5458" spans="1:8">
      <c r="A5458" s="2">
        <v>45096</v>
      </c>
      <c r="B5458" t="s">
        <v>31</v>
      </c>
      <c r="C5458" t="s">
        <v>13</v>
      </c>
      <c r="D5458" t="s">
        <v>29</v>
      </c>
      <c r="E5458">
        <v>73446</v>
      </c>
      <c r="F5458">
        <v>61285</v>
      </c>
      <c r="G5458" t="s">
        <v>16</v>
      </c>
      <c r="H5458" t="s">
        <v>5482</v>
      </c>
    </row>
    <row r="5459" spans="1:8">
      <c r="A5459" s="2">
        <v>44207</v>
      </c>
      <c r="B5459" t="s">
        <v>45</v>
      </c>
      <c r="C5459" t="s">
        <v>19</v>
      </c>
      <c r="D5459" t="s">
        <v>29</v>
      </c>
      <c r="E5459">
        <v>31008</v>
      </c>
      <c r="F5459">
        <v>145683</v>
      </c>
      <c r="G5459" t="s">
        <v>25</v>
      </c>
      <c r="H5459" t="s">
        <v>5483</v>
      </c>
    </row>
    <row r="5460" spans="1:8">
      <c r="A5460" s="2">
        <v>44222</v>
      </c>
      <c r="B5460" t="s">
        <v>31</v>
      </c>
      <c r="C5460" t="s">
        <v>24</v>
      </c>
      <c r="D5460" t="s">
        <v>29</v>
      </c>
      <c r="E5460">
        <v>98601</v>
      </c>
      <c r="F5460">
        <v>51324</v>
      </c>
      <c r="G5460" t="s">
        <v>11</v>
      </c>
      <c r="H5460" t="s">
        <v>5484</v>
      </c>
    </row>
    <row r="5461" spans="1:8">
      <c r="A5461" s="2">
        <v>45153</v>
      </c>
      <c r="B5461" t="s">
        <v>13</v>
      </c>
      <c r="C5461" t="s">
        <v>14</v>
      </c>
      <c r="D5461" t="s">
        <v>10</v>
      </c>
      <c r="E5461">
        <v>105788</v>
      </c>
      <c r="F5461">
        <v>66450</v>
      </c>
      <c r="G5461" t="s">
        <v>16</v>
      </c>
      <c r="H5461" t="s">
        <v>5485</v>
      </c>
    </row>
    <row r="5462" spans="1:8">
      <c r="A5462" s="2">
        <v>44617</v>
      </c>
      <c r="B5462" t="s">
        <v>18</v>
      </c>
      <c r="C5462" t="s">
        <v>13</v>
      </c>
      <c r="D5462" t="s">
        <v>10</v>
      </c>
      <c r="E5462">
        <v>73552</v>
      </c>
      <c r="F5462">
        <v>60579</v>
      </c>
      <c r="G5462" t="s">
        <v>25</v>
      </c>
      <c r="H5462" t="s">
        <v>5486</v>
      </c>
    </row>
    <row r="5463" spans="1:8">
      <c r="A5463" s="2">
        <v>44692</v>
      </c>
      <c r="B5463" t="s">
        <v>27</v>
      </c>
      <c r="C5463" t="s">
        <v>13</v>
      </c>
      <c r="D5463" t="s">
        <v>15</v>
      </c>
      <c r="E5463">
        <v>17005</v>
      </c>
      <c r="F5463">
        <v>131509</v>
      </c>
      <c r="G5463" t="s">
        <v>25</v>
      </c>
      <c r="H5463" t="s">
        <v>5487</v>
      </c>
    </row>
    <row r="5464" spans="1:8">
      <c r="A5464" s="2">
        <v>44433</v>
      </c>
      <c r="B5464" t="s">
        <v>45</v>
      </c>
      <c r="C5464" t="s">
        <v>13</v>
      </c>
      <c r="D5464" t="s">
        <v>10</v>
      </c>
      <c r="E5464">
        <v>128239</v>
      </c>
      <c r="F5464">
        <v>69978</v>
      </c>
      <c r="G5464" t="s">
        <v>25</v>
      </c>
      <c r="H5464" t="s">
        <v>5488</v>
      </c>
    </row>
    <row r="5465" spans="1:8">
      <c r="A5465" s="2">
        <v>45205</v>
      </c>
      <c r="B5465" t="s">
        <v>45</v>
      </c>
      <c r="C5465" t="s">
        <v>33</v>
      </c>
      <c r="D5465" t="s">
        <v>10</v>
      </c>
      <c r="E5465">
        <v>122413</v>
      </c>
      <c r="F5465">
        <v>30140</v>
      </c>
      <c r="G5465" t="s">
        <v>22</v>
      </c>
      <c r="H5465" t="s">
        <v>5489</v>
      </c>
    </row>
    <row r="5466" spans="1:8">
      <c r="A5466" s="2">
        <v>44415</v>
      </c>
      <c r="B5466" t="s">
        <v>8</v>
      </c>
      <c r="C5466" t="s">
        <v>24</v>
      </c>
      <c r="D5466" t="s">
        <v>15</v>
      </c>
      <c r="E5466">
        <v>63737</v>
      </c>
      <c r="F5466">
        <v>47209</v>
      </c>
      <c r="G5466" t="s">
        <v>11</v>
      </c>
      <c r="H5466" t="s">
        <v>5490</v>
      </c>
    </row>
    <row r="5467" spans="1:8">
      <c r="A5467" s="2">
        <v>44657</v>
      </c>
      <c r="B5467" t="s">
        <v>8</v>
      </c>
      <c r="C5467" t="s">
        <v>13</v>
      </c>
      <c r="D5467" t="s">
        <v>15</v>
      </c>
      <c r="E5467">
        <v>41811</v>
      </c>
      <c r="F5467">
        <v>147048</v>
      </c>
      <c r="G5467" t="s">
        <v>16</v>
      </c>
      <c r="H5467" t="s">
        <v>5491</v>
      </c>
    </row>
    <row r="5468" spans="1:8">
      <c r="A5468" s="2">
        <v>44859</v>
      </c>
      <c r="B5468" t="s">
        <v>8</v>
      </c>
      <c r="C5468" t="s">
        <v>33</v>
      </c>
      <c r="D5468" t="s">
        <v>20</v>
      </c>
      <c r="E5468">
        <v>128571</v>
      </c>
      <c r="F5468">
        <v>159609</v>
      </c>
      <c r="G5468" t="s">
        <v>25</v>
      </c>
      <c r="H5468" t="s">
        <v>5492</v>
      </c>
    </row>
    <row r="5469" spans="1:8">
      <c r="A5469" s="2">
        <v>44831</v>
      </c>
      <c r="B5469" t="s">
        <v>31</v>
      </c>
      <c r="C5469" t="s">
        <v>14</v>
      </c>
      <c r="D5469" t="s">
        <v>48</v>
      </c>
      <c r="E5469">
        <v>107887</v>
      </c>
      <c r="F5469">
        <v>66826</v>
      </c>
      <c r="G5469" t="s">
        <v>22</v>
      </c>
      <c r="H5469" t="s">
        <v>5493</v>
      </c>
    </row>
    <row r="5470" spans="1:8">
      <c r="A5470" s="2">
        <v>45186</v>
      </c>
      <c r="B5470" t="s">
        <v>27</v>
      </c>
      <c r="C5470" t="s">
        <v>14</v>
      </c>
      <c r="D5470" t="s">
        <v>48</v>
      </c>
      <c r="E5470">
        <v>84722</v>
      </c>
      <c r="F5470">
        <v>136630</v>
      </c>
      <c r="G5470" t="s">
        <v>22</v>
      </c>
      <c r="H5470" t="s">
        <v>5494</v>
      </c>
    </row>
    <row r="5471" spans="1:8">
      <c r="A5471" s="2">
        <v>44385</v>
      </c>
      <c r="B5471" t="s">
        <v>31</v>
      </c>
      <c r="C5471" t="s">
        <v>19</v>
      </c>
      <c r="D5471" t="s">
        <v>20</v>
      </c>
      <c r="E5471">
        <v>35120</v>
      </c>
      <c r="F5471">
        <v>29877</v>
      </c>
      <c r="G5471" t="s">
        <v>11</v>
      </c>
      <c r="H5471" t="s">
        <v>5495</v>
      </c>
    </row>
    <row r="5472" spans="1:8">
      <c r="A5472" s="2">
        <v>44451</v>
      </c>
      <c r="B5472" t="s">
        <v>27</v>
      </c>
      <c r="C5472" t="s">
        <v>19</v>
      </c>
      <c r="D5472" t="s">
        <v>29</v>
      </c>
      <c r="E5472">
        <v>80610</v>
      </c>
      <c r="F5472">
        <v>142205</v>
      </c>
      <c r="G5472" t="s">
        <v>11</v>
      </c>
      <c r="H5472" t="s">
        <v>5496</v>
      </c>
    </row>
    <row r="5473" spans="1:8">
      <c r="A5473" s="2">
        <v>44264</v>
      </c>
      <c r="B5473" t="s">
        <v>45</v>
      </c>
      <c r="C5473" t="s">
        <v>19</v>
      </c>
      <c r="D5473" t="s">
        <v>10</v>
      </c>
      <c r="E5473">
        <v>139996</v>
      </c>
      <c r="F5473">
        <v>150781</v>
      </c>
      <c r="G5473" t="s">
        <v>22</v>
      </c>
      <c r="H5473" t="s">
        <v>5497</v>
      </c>
    </row>
    <row r="5474" spans="1:8">
      <c r="A5474" s="2">
        <v>44812</v>
      </c>
      <c r="B5474" t="s">
        <v>31</v>
      </c>
      <c r="C5474" t="s">
        <v>33</v>
      </c>
      <c r="D5474" t="s">
        <v>15</v>
      </c>
      <c r="E5474">
        <v>122602</v>
      </c>
      <c r="F5474">
        <v>10134</v>
      </c>
      <c r="G5474" t="s">
        <v>22</v>
      </c>
      <c r="H5474" t="s">
        <v>5498</v>
      </c>
    </row>
    <row r="5475" spans="1:8">
      <c r="A5475" s="2">
        <v>44532</v>
      </c>
      <c r="B5475" t="s">
        <v>31</v>
      </c>
      <c r="C5475" t="s">
        <v>14</v>
      </c>
      <c r="D5475" t="s">
        <v>15</v>
      </c>
      <c r="E5475">
        <v>96253</v>
      </c>
      <c r="F5475">
        <v>66491</v>
      </c>
      <c r="G5475" t="s">
        <v>25</v>
      </c>
      <c r="H5475" t="s">
        <v>5499</v>
      </c>
    </row>
    <row r="5476" spans="1:8">
      <c r="A5476" s="2">
        <v>44867</v>
      </c>
      <c r="B5476" t="s">
        <v>31</v>
      </c>
      <c r="C5476" t="s">
        <v>19</v>
      </c>
      <c r="D5476" t="s">
        <v>29</v>
      </c>
      <c r="E5476">
        <v>57565</v>
      </c>
      <c r="F5476">
        <v>30501</v>
      </c>
      <c r="G5476" t="s">
        <v>25</v>
      </c>
      <c r="H5476" t="s">
        <v>5500</v>
      </c>
    </row>
    <row r="5477" spans="1:8">
      <c r="A5477" s="2">
        <v>45017</v>
      </c>
      <c r="B5477" t="s">
        <v>18</v>
      </c>
      <c r="C5477" t="s">
        <v>9</v>
      </c>
      <c r="D5477" t="s">
        <v>15</v>
      </c>
      <c r="E5477">
        <v>115495</v>
      </c>
      <c r="F5477">
        <v>138566</v>
      </c>
      <c r="G5477" t="s">
        <v>16</v>
      </c>
      <c r="H5477" t="s">
        <v>5501</v>
      </c>
    </row>
    <row r="5478" spans="1:8">
      <c r="A5478" s="2">
        <v>45070</v>
      </c>
      <c r="B5478" t="s">
        <v>13</v>
      </c>
      <c r="C5478" t="s">
        <v>19</v>
      </c>
      <c r="D5478" t="s">
        <v>29</v>
      </c>
      <c r="E5478">
        <v>115852</v>
      </c>
      <c r="F5478">
        <v>127429</v>
      </c>
      <c r="G5478" t="s">
        <v>25</v>
      </c>
      <c r="H5478" t="s">
        <v>5502</v>
      </c>
    </row>
    <row r="5479" spans="1:8">
      <c r="A5479" s="2">
        <v>44496</v>
      </c>
      <c r="B5479" t="s">
        <v>27</v>
      </c>
      <c r="C5479" t="s">
        <v>14</v>
      </c>
      <c r="D5479" t="s">
        <v>20</v>
      </c>
      <c r="E5479">
        <v>29352</v>
      </c>
      <c r="F5479">
        <v>34906</v>
      </c>
      <c r="G5479" t="s">
        <v>25</v>
      </c>
      <c r="H5479" t="s">
        <v>5503</v>
      </c>
    </row>
    <row r="5480" spans="1:8">
      <c r="A5480" s="2">
        <v>44553</v>
      </c>
      <c r="B5480" t="s">
        <v>27</v>
      </c>
      <c r="C5480" t="s">
        <v>9</v>
      </c>
      <c r="D5480" t="s">
        <v>29</v>
      </c>
      <c r="E5480">
        <v>41626</v>
      </c>
      <c r="F5480">
        <v>96965</v>
      </c>
      <c r="G5480" t="s">
        <v>25</v>
      </c>
      <c r="H5480" t="s">
        <v>5504</v>
      </c>
    </row>
    <row r="5481" spans="1:8">
      <c r="A5481" s="2">
        <v>44452</v>
      </c>
      <c r="B5481" t="s">
        <v>31</v>
      </c>
      <c r="C5481" t="s">
        <v>33</v>
      </c>
      <c r="D5481" t="s">
        <v>48</v>
      </c>
      <c r="E5481">
        <v>106825</v>
      </c>
      <c r="F5481">
        <v>41596</v>
      </c>
      <c r="G5481" t="s">
        <v>16</v>
      </c>
      <c r="H5481" t="s">
        <v>5505</v>
      </c>
    </row>
    <row r="5482" spans="1:8">
      <c r="A5482" s="2">
        <v>45204</v>
      </c>
      <c r="B5482" t="s">
        <v>18</v>
      </c>
      <c r="C5482" t="s">
        <v>9</v>
      </c>
      <c r="D5482" t="s">
        <v>29</v>
      </c>
      <c r="E5482">
        <v>143731</v>
      </c>
      <c r="F5482">
        <v>157151</v>
      </c>
      <c r="G5482" t="s">
        <v>16</v>
      </c>
      <c r="H5482" t="s">
        <v>5506</v>
      </c>
    </row>
    <row r="5483" spans="1:8">
      <c r="A5483" s="2">
        <v>44549</v>
      </c>
      <c r="B5483" t="s">
        <v>31</v>
      </c>
      <c r="C5483" t="s">
        <v>14</v>
      </c>
      <c r="D5483" t="s">
        <v>20</v>
      </c>
      <c r="E5483">
        <v>141705</v>
      </c>
      <c r="F5483">
        <v>51233</v>
      </c>
      <c r="G5483" t="s">
        <v>16</v>
      </c>
      <c r="H5483" t="s">
        <v>5507</v>
      </c>
    </row>
    <row r="5484" spans="1:8">
      <c r="A5484" s="2">
        <v>44720</v>
      </c>
      <c r="B5484" t="s">
        <v>27</v>
      </c>
      <c r="C5484" t="s">
        <v>13</v>
      </c>
      <c r="D5484" t="s">
        <v>29</v>
      </c>
      <c r="E5484">
        <v>25716</v>
      </c>
      <c r="F5484">
        <v>161230</v>
      </c>
      <c r="G5484" t="s">
        <v>16</v>
      </c>
      <c r="H5484" t="s">
        <v>5508</v>
      </c>
    </row>
    <row r="5485" spans="1:8">
      <c r="A5485" s="2">
        <v>45146</v>
      </c>
      <c r="B5485" t="s">
        <v>13</v>
      </c>
      <c r="C5485" t="s">
        <v>9</v>
      </c>
      <c r="D5485" t="s">
        <v>20</v>
      </c>
      <c r="E5485">
        <v>101336</v>
      </c>
      <c r="F5485">
        <v>44233</v>
      </c>
      <c r="G5485" t="s">
        <v>25</v>
      </c>
      <c r="H5485" t="s">
        <v>5509</v>
      </c>
    </row>
    <row r="5486" spans="1:8">
      <c r="A5486" s="2">
        <v>44952</v>
      </c>
      <c r="B5486" t="s">
        <v>13</v>
      </c>
      <c r="C5486" t="s">
        <v>14</v>
      </c>
      <c r="D5486" t="s">
        <v>48</v>
      </c>
      <c r="E5486">
        <v>27366</v>
      </c>
      <c r="F5486">
        <v>136287</v>
      </c>
      <c r="G5486" t="s">
        <v>11</v>
      </c>
      <c r="H5486" t="s">
        <v>5510</v>
      </c>
    </row>
    <row r="5487" spans="1:8">
      <c r="A5487" s="2">
        <v>44480</v>
      </c>
      <c r="B5487" t="s">
        <v>45</v>
      </c>
      <c r="C5487" t="s">
        <v>19</v>
      </c>
      <c r="D5487" t="s">
        <v>10</v>
      </c>
      <c r="E5487">
        <v>95770</v>
      </c>
      <c r="F5487">
        <v>35967</v>
      </c>
      <c r="G5487" t="s">
        <v>16</v>
      </c>
      <c r="H5487" t="s">
        <v>5511</v>
      </c>
    </row>
    <row r="5488" spans="1:8">
      <c r="A5488" s="2">
        <v>44295</v>
      </c>
      <c r="B5488" t="s">
        <v>18</v>
      </c>
      <c r="C5488" t="s">
        <v>13</v>
      </c>
      <c r="D5488" t="s">
        <v>20</v>
      </c>
      <c r="E5488">
        <v>30377</v>
      </c>
      <c r="F5488">
        <v>90392</v>
      </c>
      <c r="G5488" t="s">
        <v>16</v>
      </c>
      <c r="H5488" t="s">
        <v>5512</v>
      </c>
    </row>
    <row r="5489" spans="1:8">
      <c r="A5489" s="2">
        <v>44393</v>
      </c>
      <c r="B5489" t="s">
        <v>13</v>
      </c>
      <c r="C5489" t="s">
        <v>33</v>
      </c>
      <c r="D5489" t="s">
        <v>10</v>
      </c>
      <c r="E5489">
        <v>123920</v>
      </c>
      <c r="F5489">
        <v>112846</v>
      </c>
      <c r="G5489" t="s">
        <v>16</v>
      </c>
      <c r="H5489" t="s">
        <v>5513</v>
      </c>
    </row>
    <row r="5490" spans="1:8">
      <c r="A5490" s="2">
        <v>44678</v>
      </c>
      <c r="B5490" t="s">
        <v>18</v>
      </c>
      <c r="C5490" t="s">
        <v>33</v>
      </c>
      <c r="D5490" t="s">
        <v>20</v>
      </c>
      <c r="E5490">
        <v>109293</v>
      </c>
      <c r="F5490">
        <v>84303</v>
      </c>
      <c r="G5490" t="s">
        <v>25</v>
      </c>
      <c r="H5490" t="s">
        <v>5514</v>
      </c>
    </row>
    <row r="5491" spans="1:8">
      <c r="A5491" s="2">
        <v>45074</v>
      </c>
      <c r="B5491" t="s">
        <v>31</v>
      </c>
      <c r="C5491" t="s">
        <v>24</v>
      </c>
      <c r="D5491" t="s">
        <v>29</v>
      </c>
      <c r="E5491">
        <v>77152</v>
      </c>
      <c r="F5491">
        <v>9896</v>
      </c>
      <c r="G5491" t="s">
        <v>22</v>
      </c>
      <c r="H5491" t="s">
        <v>5515</v>
      </c>
    </row>
    <row r="5492" spans="1:8">
      <c r="A5492" s="2">
        <v>44811</v>
      </c>
      <c r="B5492" t="s">
        <v>45</v>
      </c>
      <c r="C5492" t="s">
        <v>33</v>
      </c>
      <c r="D5492" t="s">
        <v>10</v>
      </c>
      <c r="E5492">
        <v>106686</v>
      </c>
      <c r="F5492">
        <v>158610</v>
      </c>
      <c r="G5492" t="s">
        <v>25</v>
      </c>
      <c r="H5492" t="s">
        <v>5516</v>
      </c>
    </row>
    <row r="5493" spans="1:8">
      <c r="A5493" s="2">
        <v>44814</v>
      </c>
      <c r="B5493" t="s">
        <v>27</v>
      </c>
      <c r="C5493" t="s">
        <v>24</v>
      </c>
      <c r="D5493" t="s">
        <v>20</v>
      </c>
      <c r="E5493">
        <v>18616</v>
      </c>
      <c r="F5493">
        <v>66233</v>
      </c>
      <c r="G5493" t="s">
        <v>16</v>
      </c>
      <c r="H5493" t="s">
        <v>5517</v>
      </c>
    </row>
    <row r="5494" spans="1:8">
      <c r="A5494" s="2">
        <v>44564</v>
      </c>
      <c r="B5494" t="s">
        <v>13</v>
      </c>
      <c r="C5494" t="s">
        <v>33</v>
      </c>
      <c r="D5494" t="s">
        <v>20</v>
      </c>
      <c r="E5494">
        <v>93555</v>
      </c>
      <c r="F5494">
        <v>150763</v>
      </c>
      <c r="G5494" t="s">
        <v>25</v>
      </c>
      <c r="H5494" t="s">
        <v>5518</v>
      </c>
    </row>
    <row r="5495" spans="1:8">
      <c r="A5495" s="2">
        <v>44766</v>
      </c>
      <c r="B5495" t="s">
        <v>13</v>
      </c>
      <c r="C5495" t="s">
        <v>33</v>
      </c>
      <c r="D5495" t="s">
        <v>10</v>
      </c>
      <c r="E5495">
        <v>55160</v>
      </c>
      <c r="F5495">
        <v>91531</v>
      </c>
      <c r="G5495" t="s">
        <v>11</v>
      </c>
      <c r="H5495" t="s">
        <v>5519</v>
      </c>
    </row>
    <row r="5496" spans="1:8">
      <c r="A5496" s="2">
        <v>44786</v>
      </c>
      <c r="B5496" t="s">
        <v>8</v>
      </c>
      <c r="C5496" t="s">
        <v>33</v>
      </c>
      <c r="D5496" t="s">
        <v>20</v>
      </c>
      <c r="E5496">
        <v>49163</v>
      </c>
      <c r="F5496">
        <v>161890</v>
      </c>
      <c r="G5496" t="s">
        <v>25</v>
      </c>
      <c r="H5496" t="s">
        <v>5520</v>
      </c>
    </row>
    <row r="5497" spans="1:8">
      <c r="A5497" s="2">
        <v>45262</v>
      </c>
      <c r="B5497" t="s">
        <v>27</v>
      </c>
      <c r="C5497" t="s">
        <v>24</v>
      </c>
      <c r="D5497" t="s">
        <v>10</v>
      </c>
      <c r="E5497">
        <v>113522</v>
      </c>
      <c r="F5497">
        <v>159932</v>
      </c>
      <c r="G5497" t="s">
        <v>22</v>
      </c>
      <c r="H5497" t="s">
        <v>5521</v>
      </c>
    </row>
    <row r="5498" spans="1:8">
      <c r="A5498" s="2">
        <v>44618</v>
      </c>
      <c r="B5498" t="s">
        <v>13</v>
      </c>
      <c r="C5498" t="s">
        <v>19</v>
      </c>
      <c r="D5498" t="s">
        <v>48</v>
      </c>
      <c r="E5498">
        <v>89112</v>
      </c>
      <c r="F5498">
        <v>32761</v>
      </c>
      <c r="G5498" t="s">
        <v>22</v>
      </c>
      <c r="H5498" t="s">
        <v>5522</v>
      </c>
    </row>
    <row r="5499" spans="1:8">
      <c r="A5499" s="2">
        <v>45032</v>
      </c>
      <c r="B5499" t="s">
        <v>13</v>
      </c>
      <c r="C5499" t="s">
        <v>24</v>
      </c>
      <c r="D5499" t="s">
        <v>15</v>
      </c>
      <c r="E5499">
        <v>80787</v>
      </c>
      <c r="F5499">
        <v>11213</v>
      </c>
      <c r="G5499" t="s">
        <v>16</v>
      </c>
      <c r="H5499" t="s">
        <v>5523</v>
      </c>
    </row>
    <row r="5500" spans="1:8">
      <c r="A5500" s="2">
        <v>44741</v>
      </c>
      <c r="B5500" t="s">
        <v>27</v>
      </c>
      <c r="C5500" t="s">
        <v>9</v>
      </c>
      <c r="D5500" t="s">
        <v>48</v>
      </c>
      <c r="E5500">
        <v>104616</v>
      </c>
      <c r="F5500">
        <v>126703</v>
      </c>
      <c r="G5500" t="s">
        <v>22</v>
      </c>
      <c r="H5500" t="s">
        <v>5524</v>
      </c>
    </row>
    <row r="5501" spans="1:8">
      <c r="A5501" s="2">
        <v>44267</v>
      </c>
      <c r="B5501" t="s">
        <v>45</v>
      </c>
      <c r="C5501" t="s">
        <v>14</v>
      </c>
      <c r="D5501" t="s">
        <v>10</v>
      </c>
      <c r="E5501">
        <v>25306</v>
      </c>
      <c r="F5501">
        <v>123979</v>
      </c>
      <c r="G5501" t="s">
        <v>16</v>
      </c>
      <c r="H5501" t="s">
        <v>5525</v>
      </c>
    </row>
    <row r="5502" spans="1:8">
      <c r="A5502" s="2">
        <v>44964</v>
      </c>
      <c r="B5502" t="s">
        <v>18</v>
      </c>
      <c r="C5502" t="s">
        <v>14</v>
      </c>
      <c r="D5502" t="s">
        <v>29</v>
      </c>
      <c r="E5502">
        <v>37968</v>
      </c>
      <c r="F5502">
        <v>37676</v>
      </c>
      <c r="G5502" t="s">
        <v>25</v>
      </c>
      <c r="H5502" t="s">
        <v>5526</v>
      </c>
    </row>
    <row r="5503" spans="1:8">
      <c r="A5503" s="2">
        <v>44503</v>
      </c>
      <c r="B5503" t="s">
        <v>27</v>
      </c>
      <c r="C5503" t="s">
        <v>19</v>
      </c>
      <c r="D5503" t="s">
        <v>29</v>
      </c>
      <c r="E5503">
        <v>88131</v>
      </c>
      <c r="F5503">
        <v>19240</v>
      </c>
      <c r="G5503" t="s">
        <v>25</v>
      </c>
      <c r="H5503" t="s">
        <v>5527</v>
      </c>
    </row>
    <row r="5504" spans="1:8">
      <c r="A5504" s="2">
        <v>44573</v>
      </c>
      <c r="B5504" t="s">
        <v>18</v>
      </c>
      <c r="C5504" t="s">
        <v>14</v>
      </c>
      <c r="D5504" t="s">
        <v>15</v>
      </c>
      <c r="E5504">
        <v>35920</v>
      </c>
      <c r="F5504">
        <v>130737</v>
      </c>
      <c r="G5504" t="s">
        <v>16</v>
      </c>
      <c r="H5504" t="s">
        <v>5528</v>
      </c>
    </row>
    <row r="5505" spans="1:8">
      <c r="A5505" s="2">
        <v>44851</v>
      </c>
      <c r="B5505" t="s">
        <v>45</v>
      </c>
      <c r="C5505" t="s">
        <v>33</v>
      </c>
      <c r="D5505" t="s">
        <v>10</v>
      </c>
      <c r="E5505">
        <v>132211</v>
      </c>
      <c r="F5505">
        <v>153978</v>
      </c>
      <c r="G5505" t="s">
        <v>16</v>
      </c>
      <c r="H5505" t="s">
        <v>5529</v>
      </c>
    </row>
    <row r="5506" spans="1:8">
      <c r="A5506" s="2">
        <v>44874</v>
      </c>
      <c r="B5506" t="s">
        <v>45</v>
      </c>
      <c r="C5506" t="s">
        <v>19</v>
      </c>
      <c r="D5506" t="s">
        <v>20</v>
      </c>
      <c r="E5506">
        <v>108911</v>
      </c>
      <c r="F5506">
        <v>106065</v>
      </c>
      <c r="G5506" t="s">
        <v>25</v>
      </c>
      <c r="H5506" t="s">
        <v>5530</v>
      </c>
    </row>
    <row r="5507" spans="1:8">
      <c r="A5507" s="2">
        <v>44595</v>
      </c>
      <c r="B5507" t="s">
        <v>31</v>
      </c>
      <c r="C5507" t="s">
        <v>14</v>
      </c>
      <c r="D5507" t="s">
        <v>48</v>
      </c>
      <c r="E5507">
        <v>80847</v>
      </c>
      <c r="F5507">
        <v>93022</v>
      </c>
      <c r="G5507" t="s">
        <v>11</v>
      </c>
      <c r="H5507" t="s">
        <v>5531</v>
      </c>
    </row>
    <row r="5508" spans="1:8">
      <c r="A5508" s="2">
        <v>44417</v>
      </c>
      <c r="B5508" t="s">
        <v>8</v>
      </c>
      <c r="C5508" t="s">
        <v>24</v>
      </c>
      <c r="D5508" t="s">
        <v>48</v>
      </c>
      <c r="E5508">
        <v>18944</v>
      </c>
      <c r="F5508">
        <v>159074</v>
      </c>
      <c r="G5508" t="s">
        <v>22</v>
      </c>
      <c r="H5508" t="s">
        <v>5532</v>
      </c>
    </row>
    <row r="5509" spans="1:8">
      <c r="A5509" s="2">
        <v>44378</v>
      </c>
      <c r="B5509" t="s">
        <v>45</v>
      </c>
      <c r="C5509" t="s">
        <v>9</v>
      </c>
      <c r="D5509" t="s">
        <v>15</v>
      </c>
      <c r="E5509">
        <v>144120</v>
      </c>
      <c r="F5509">
        <v>28227</v>
      </c>
      <c r="G5509" t="s">
        <v>22</v>
      </c>
      <c r="H5509" t="s">
        <v>5533</v>
      </c>
    </row>
    <row r="5510" spans="1:8">
      <c r="A5510" s="2">
        <v>44503</v>
      </c>
      <c r="B5510" t="s">
        <v>45</v>
      </c>
      <c r="C5510" t="s">
        <v>13</v>
      </c>
      <c r="D5510" t="s">
        <v>15</v>
      </c>
      <c r="E5510">
        <v>47212</v>
      </c>
      <c r="F5510">
        <v>124332</v>
      </c>
      <c r="G5510" t="s">
        <v>22</v>
      </c>
      <c r="H5510" t="s">
        <v>5534</v>
      </c>
    </row>
    <row r="5511" spans="1:8">
      <c r="A5511" s="2">
        <v>44718</v>
      </c>
      <c r="B5511" t="s">
        <v>18</v>
      </c>
      <c r="C5511" t="s">
        <v>9</v>
      </c>
      <c r="D5511" t="s">
        <v>15</v>
      </c>
      <c r="E5511">
        <v>26000</v>
      </c>
      <c r="F5511">
        <v>8654</v>
      </c>
      <c r="G5511" t="s">
        <v>22</v>
      </c>
      <c r="H5511" t="s">
        <v>5535</v>
      </c>
    </row>
    <row r="5512" spans="1:8">
      <c r="A5512" s="2">
        <v>45210</v>
      </c>
      <c r="B5512" t="s">
        <v>45</v>
      </c>
      <c r="C5512" t="s">
        <v>14</v>
      </c>
      <c r="D5512" t="s">
        <v>15</v>
      </c>
      <c r="E5512">
        <v>98973</v>
      </c>
      <c r="F5512">
        <v>72698</v>
      </c>
      <c r="G5512" t="s">
        <v>25</v>
      </c>
      <c r="H5512" t="s">
        <v>5536</v>
      </c>
    </row>
    <row r="5513" spans="1:8">
      <c r="A5513" s="2">
        <v>44200</v>
      </c>
      <c r="B5513" t="s">
        <v>27</v>
      </c>
      <c r="C5513" t="s">
        <v>19</v>
      </c>
      <c r="D5513" t="s">
        <v>15</v>
      </c>
      <c r="E5513">
        <v>35534</v>
      </c>
      <c r="F5513">
        <v>126472</v>
      </c>
      <c r="G5513" t="s">
        <v>22</v>
      </c>
      <c r="H5513" t="s">
        <v>5537</v>
      </c>
    </row>
    <row r="5514" spans="1:8">
      <c r="A5514" s="2">
        <v>45059</v>
      </c>
      <c r="B5514" t="s">
        <v>31</v>
      </c>
      <c r="C5514" t="s">
        <v>14</v>
      </c>
      <c r="D5514" t="s">
        <v>15</v>
      </c>
      <c r="E5514">
        <v>109895</v>
      </c>
      <c r="F5514">
        <v>126639</v>
      </c>
      <c r="G5514" t="s">
        <v>25</v>
      </c>
      <c r="H5514" t="s">
        <v>5538</v>
      </c>
    </row>
    <row r="5515" spans="1:8">
      <c r="A5515" s="2">
        <v>45044</v>
      </c>
      <c r="B5515" t="s">
        <v>31</v>
      </c>
      <c r="C5515" t="s">
        <v>24</v>
      </c>
      <c r="D5515" t="s">
        <v>20</v>
      </c>
      <c r="E5515">
        <v>110892</v>
      </c>
      <c r="F5515">
        <v>21135</v>
      </c>
      <c r="G5515" t="s">
        <v>16</v>
      </c>
      <c r="H5515" t="s">
        <v>5539</v>
      </c>
    </row>
    <row r="5516" spans="1:8">
      <c r="A5516" s="2">
        <v>45000</v>
      </c>
      <c r="B5516" t="s">
        <v>27</v>
      </c>
      <c r="C5516" t="s">
        <v>9</v>
      </c>
      <c r="D5516" t="s">
        <v>20</v>
      </c>
      <c r="E5516">
        <v>90359</v>
      </c>
      <c r="F5516">
        <v>94686</v>
      </c>
      <c r="G5516" t="s">
        <v>25</v>
      </c>
      <c r="H5516" t="s">
        <v>5540</v>
      </c>
    </row>
    <row r="5517" spans="1:8">
      <c r="A5517" s="2">
        <v>44411</v>
      </c>
      <c r="B5517" t="s">
        <v>13</v>
      </c>
      <c r="C5517" t="s">
        <v>24</v>
      </c>
      <c r="D5517" t="s">
        <v>48</v>
      </c>
      <c r="E5517">
        <v>22459</v>
      </c>
      <c r="F5517">
        <v>93656</v>
      </c>
      <c r="G5517" t="s">
        <v>16</v>
      </c>
      <c r="H5517" t="s">
        <v>5541</v>
      </c>
    </row>
    <row r="5518" spans="1:8">
      <c r="A5518" s="2">
        <v>45168</v>
      </c>
      <c r="B5518" t="s">
        <v>45</v>
      </c>
      <c r="C5518" t="s">
        <v>24</v>
      </c>
      <c r="D5518" t="s">
        <v>48</v>
      </c>
      <c r="E5518">
        <v>81717</v>
      </c>
      <c r="F5518">
        <v>72183</v>
      </c>
      <c r="G5518" t="s">
        <v>16</v>
      </c>
      <c r="H5518" t="s">
        <v>5542</v>
      </c>
    </row>
    <row r="5519" spans="1:8">
      <c r="A5519" s="2">
        <v>44297</v>
      </c>
      <c r="B5519" t="s">
        <v>8</v>
      </c>
      <c r="C5519" t="s">
        <v>13</v>
      </c>
      <c r="D5519" t="s">
        <v>15</v>
      </c>
      <c r="E5519">
        <v>63546</v>
      </c>
      <c r="F5519">
        <v>148544</v>
      </c>
      <c r="G5519" t="s">
        <v>11</v>
      </c>
      <c r="H5519" t="s">
        <v>5543</v>
      </c>
    </row>
    <row r="5520" spans="1:8">
      <c r="A5520" s="2">
        <v>45159</v>
      </c>
      <c r="B5520" t="s">
        <v>45</v>
      </c>
      <c r="C5520" t="s">
        <v>24</v>
      </c>
      <c r="D5520" t="s">
        <v>48</v>
      </c>
      <c r="E5520">
        <v>127786</v>
      </c>
      <c r="F5520">
        <v>45692</v>
      </c>
      <c r="G5520" t="s">
        <v>11</v>
      </c>
      <c r="H5520" t="s">
        <v>5544</v>
      </c>
    </row>
    <row r="5521" spans="1:8">
      <c r="A5521" s="2">
        <v>44769</v>
      </c>
      <c r="B5521" t="s">
        <v>31</v>
      </c>
      <c r="C5521" t="s">
        <v>24</v>
      </c>
      <c r="D5521" t="s">
        <v>15</v>
      </c>
      <c r="E5521">
        <v>88571</v>
      </c>
      <c r="F5521">
        <v>35714</v>
      </c>
      <c r="G5521" t="s">
        <v>11</v>
      </c>
      <c r="H5521" t="s">
        <v>5545</v>
      </c>
    </row>
    <row r="5522" spans="1:8">
      <c r="A5522" s="2">
        <v>44854</v>
      </c>
      <c r="B5522" t="s">
        <v>8</v>
      </c>
      <c r="C5522" t="s">
        <v>13</v>
      </c>
      <c r="D5522" t="s">
        <v>20</v>
      </c>
      <c r="E5522">
        <v>146948</v>
      </c>
      <c r="F5522">
        <v>61161</v>
      </c>
      <c r="G5522" t="s">
        <v>11</v>
      </c>
      <c r="H5522" t="s">
        <v>5546</v>
      </c>
    </row>
    <row r="5523" spans="1:8">
      <c r="A5523" s="2">
        <v>45135</v>
      </c>
      <c r="B5523" t="s">
        <v>13</v>
      </c>
      <c r="C5523" t="s">
        <v>33</v>
      </c>
      <c r="D5523" t="s">
        <v>29</v>
      </c>
      <c r="E5523">
        <v>77011</v>
      </c>
      <c r="F5523">
        <v>94879</v>
      </c>
      <c r="G5523" t="s">
        <v>22</v>
      </c>
      <c r="H5523" t="s">
        <v>5547</v>
      </c>
    </row>
    <row r="5524" spans="1:8">
      <c r="A5524" s="2">
        <v>45283</v>
      </c>
      <c r="B5524" t="s">
        <v>18</v>
      </c>
      <c r="C5524" t="s">
        <v>33</v>
      </c>
      <c r="D5524" t="s">
        <v>20</v>
      </c>
      <c r="E5524">
        <v>137901</v>
      </c>
      <c r="F5524">
        <v>52767</v>
      </c>
      <c r="G5524" t="s">
        <v>11</v>
      </c>
      <c r="H5524" t="s">
        <v>5548</v>
      </c>
    </row>
    <row r="5525" spans="1:8">
      <c r="A5525" s="2">
        <v>44422</v>
      </c>
      <c r="B5525" t="s">
        <v>18</v>
      </c>
      <c r="C5525" t="s">
        <v>19</v>
      </c>
      <c r="D5525" t="s">
        <v>10</v>
      </c>
      <c r="E5525">
        <v>99657</v>
      </c>
      <c r="F5525">
        <v>34608</v>
      </c>
      <c r="G5525" t="s">
        <v>22</v>
      </c>
      <c r="H5525" t="s">
        <v>5549</v>
      </c>
    </row>
    <row r="5526" spans="1:8">
      <c r="A5526" s="2">
        <v>44301</v>
      </c>
      <c r="B5526" t="s">
        <v>45</v>
      </c>
      <c r="C5526" t="s">
        <v>13</v>
      </c>
      <c r="D5526" t="s">
        <v>20</v>
      </c>
      <c r="E5526">
        <v>40978</v>
      </c>
      <c r="F5526">
        <v>107933</v>
      </c>
      <c r="G5526" t="s">
        <v>22</v>
      </c>
      <c r="H5526" t="s">
        <v>5550</v>
      </c>
    </row>
    <row r="5527" spans="1:8">
      <c r="A5527" s="2">
        <v>44968</v>
      </c>
      <c r="B5527" t="s">
        <v>45</v>
      </c>
      <c r="C5527" t="s">
        <v>19</v>
      </c>
      <c r="D5527" t="s">
        <v>10</v>
      </c>
      <c r="E5527">
        <v>113379</v>
      </c>
      <c r="F5527">
        <v>162682</v>
      </c>
      <c r="G5527" t="s">
        <v>22</v>
      </c>
      <c r="H5527" t="s">
        <v>5551</v>
      </c>
    </row>
    <row r="5528" spans="1:8">
      <c r="A5528" s="2">
        <v>44625</v>
      </c>
      <c r="B5528" t="s">
        <v>8</v>
      </c>
      <c r="C5528" t="s">
        <v>19</v>
      </c>
      <c r="D5528" t="s">
        <v>48</v>
      </c>
      <c r="E5528">
        <v>68467</v>
      </c>
      <c r="F5528">
        <v>142321</v>
      </c>
      <c r="G5528" t="s">
        <v>16</v>
      </c>
      <c r="H5528" t="s">
        <v>5552</v>
      </c>
    </row>
    <row r="5529" spans="1:8">
      <c r="A5529" s="2">
        <v>44630</v>
      </c>
      <c r="B5529" t="s">
        <v>8</v>
      </c>
      <c r="C5529" t="s">
        <v>24</v>
      </c>
      <c r="D5529" t="s">
        <v>20</v>
      </c>
      <c r="E5529">
        <v>21329</v>
      </c>
      <c r="F5529">
        <v>24844</v>
      </c>
      <c r="G5529" t="s">
        <v>16</v>
      </c>
      <c r="H5529" t="s">
        <v>5553</v>
      </c>
    </row>
    <row r="5530" spans="1:8">
      <c r="A5530" s="2">
        <v>45248</v>
      </c>
      <c r="B5530" t="s">
        <v>13</v>
      </c>
      <c r="C5530" t="s">
        <v>19</v>
      </c>
      <c r="D5530" t="s">
        <v>29</v>
      </c>
      <c r="E5530">
        <v>38025</v>
      </c>
      <c r="F5530">
        <v>90209</v>
      </c>
      <c r="G5530" t="s">
        <v>22</v>
      </c>
      <c r="H5530" t="s">
        <v>5554</v>
      </c>
    </row>
    <row r="5531" spans="1:8">
      <c r="A5531" s="2">
        <v>44878</v>
      </c>
      <c r="B5531" t="s">
        <v>45</v>
      </c>
      <c r="C5531" t="s">
        <v>14</v>
      </c>
      <c r="D5531" t="s">
        <v>20</v>
      </c>
      <c r="E5531">
        <v>113940</v>
      </c>
      <c r="F5531">
        <v>169973</v>
      </c>
      <c r="G5531" t="s">
        <v>11</v>
      </c>
      <c r="H5531" t="s">
        <v>5555</v>
      </c>
    </row>
    <row r="5532" spans="1:8">
      <c r="A5532" s="2">
        <v>44784</v>
      </c>
      <c r="B5532" t="s">
        <v>31</v>
      </c>
      <c r="C5532" t="s">
        <v>9</v>
      </c>
      <c r="D5532" t="s">
        <v>20</v>
      </c>
      <c r="E5532">
        <v>116994</v>
      </c>
      <c r="F5532">
        <v>67857</v>
      </c>
      <c r="G5532" t="s">
        <v>22</v>
      </c>
      <c r="H5532" t="s">
        <v>5556</v>
      </c>
    </row>
    <row r="5533" spans="1:8">
      <c r="A5533" s="2">
        <v>45289</v>
      </c>
      <c r="B5533" t="s">
        <v>18</v>
      </c>
      <c r="C5533" t="s">
        <v>14</v>
      </c>
      <c r="D5533" t="s">
        <v>20</v>
      </c>
      <c r="E5533">
        <v>14682</v>
      </c>
      <c r="F5533">
        <v>8223</v>
      </c>
      <c r="G5533" t="s">
        <v>16</v>
      </c>
      <c r="H5533" t="s">
        <v>5557</v>
      </c>
    </row>
    <row r="5534" spans="1:8">
      <c r="A5534" s="2">
        <v>45062</v>
      </c>
      <c r="B5534" t="s">
        <v>13</v>
      </c>
      <c r="C5534" t="s">
        <v>14</v>
      </c>
      <c r="D5534" t="s">
        <v>15</v>
      </c>
      <c r="E5534">
        <v>111393</v>
      </c>
      <c r="F5534">
        <v>10445</v>
      </c>
      <c r="G5534" t="s">
        <v>11</v>
      </c>
      <c r="H5534" t="s">
        <v>5558</v>
      </c>
    </row>
    <row r="5535" spans="1:8">
      <c r="A5535" s="2">
        <v>44942</v>
      </c>
      <c r="B5535" t="s">
        <v>8</v>
      </c>
      <c r="C5535" t="s">
        <v>24</v>
      </c>
      <c r="D5535" t="s">
        <v>20</v>
      </c>
      <c r="E5535">
        <v>112318</v>
      </c>
      <c r="F5535">
        <v>130015</v>
      </c>
      <c r="G5535" t="s">
        <v>16</v>
      </c>
      <c r="H5535" t="s">
        <v>5559</v>
      </c>
    </row>
    <row r="5536" spans="1:8">
      <c r="A5536" s="2">
        <v>45060</v>
      </c>
      <c r="B5536" t="s">
        <v>31</v>
      </c>
      <c r="C5536" t="s">
        <v>9</v>
      </c>
      <c r="D5536" t="s">
        <v>20</v>
      </c>
      <c r="E5536">
        <v>10613</v>
      </c>
      <c r="F5536">
        <v>90373</v>
      </c>
      <c r="G5536" t="s">
        <v>11</v>
      </c>
      <c r="H5536" t="s">
        <v>5560</v>
      </c>
    </row>
    <row r="5537" spans="1:8">
      <c r="A5537" s="2">
        <v>44564</v>
      </c>
      <c r="B5537" t="s">
        <v>45</v>
      </c>
      <c r="C5537" t="s">
        <v>19</v>
      </c>
      <c r="D5537" t="s">
        <v>29</v>
      </c>
      <c r="E5537">
        <v>92563</v>
      </c>
      <c r="F5537">
        <v>38544</v>
      </c>
      <c r="G5537" t="s">
        <v>16</v>
      </c>
      <c r="H5537" t="s">
        <v>5561</v>
      </c>
    </row>
    <row r="5538" spans="1:8">
      <c r="A5538" s="2">
        <v>44447</v>
      </c>
      <c r="B5538" t="s">
        <v>27</v>
      </c>
      <c r="C5538" t="s">
        <v>9</v>
      </c>
      <c r="D5538" t="s">
        <v>10</v>
      </c>
      <c r="E5538">
        <v>121188</v>
      </c>
      <c r="F5538">
        <v>105031</v>
      </c>
      <c r="G5538" t="s">
        <v>22</v>
      </c>
      <c r="H5538" t="s">
        <v>5562</v>
      </c>
    </row>
    <row r="5539" spans="1:8">
      <c r="A5539" s="2">
        <v>45055</v>
      </c>
      <c r="B5539" t="s">
        <v>8</v>
      </c>
      <c r="C5539" t="s">
        <v>19</v>
      </c>
      <c r="D5539" t="s">
        <v>10</v>
      </c>
      <c r="E5539">
        <v>53322</v>
      </c>
      <c r="F5539">
        <v>144983</v>
      </c>
      <c r="G5539" t="s">
        <v>25</v>
      </c>
      <c r="H5539" t="s">
        <v>5563</v>
      </c>
    </row>
    <row r="5540" spans="1:8">
      <c r="A5540" s="2">
        <v>45052</v>
      </c>
      <c r="B5540" t="s">
        <v>13</v>
      </c>
      <c r="C5540" t="s">
        <v>33</v>
      </c>
      <c r="D5540" t="s">
        <v>29</v>
      </c>
      <c r="E5540">
        <v>124849</v>
      </c>
      <c r="F5540">
        <v>118594</v>
      </c>
      <c r="G5540" t="s">
        <v>25</v>
      </c>
      <c r="H5540" t="s">
        <v>5564</v>
      </c>
    </row>
    <row r="5541" spans="1:8">
      <c r="A5541" s="2">
        <v>44757</v>
      </c>
      <c r="B5541" t="s">
        <v>27</v>
      </c>
      <c r="C5541" t="s">
        <v>13</v>
      </c>
      <c r="D5541" t="s">
        <v>48</v>
      </c>
      <c r="E5541">
        <v>20013</v>
      </c>
      <c r="F5541">
        <v>151952</v>
      </c>
      <c r="G5541" t="s">
        <v>16</v>
      </c>
      <c r="H5541" t="s">
        <v>5565</v>
      </c>
    </row>
    <row r="5542" spans="1:8">
      <c r="A5542" s="2">
        <v>44490</v>
      </c>
      <c r="B5542" t="s">
        <v>31</v>
      </c>
      <c r="C5542" t="s">
        <v>24</v>
      </c>
      <c r="D5542" t="s">
        <v>20</v>
      </c>
      <c r="E5542">
        <v>71763</v>
      </c>
      <c r="F5542">
        <v>52835</v>
      </c>
      <c r="G5542" t="s">
        <v>11</v>
      </c>
      <c r="H5542" t="s">
        <v>5566</v>
      </c>
    </row>
    <row r="5543" spans="1:8">
      <c r="A5543" s="2">
        <v>45115</v>
      </c>
      <c r="B5543" t="s">
        <v>18</v>
      </c>
      <c r="C5543" t="s">
        <v>19</v>
      </c>
      <c r="D5543" t="s">
        <v>48</v>
      </c>
      <c r="E5543">
        <v>111706</v>
      </c>
      <c r="F5543">
        <v>164338</v>
      </c>
      <c r="G5543" t="s">
        <v>16</v>
      </c>
      <c r="H5543" t="s">
        <v>5567</v>
      </c>
    </row>
    <row r="5544" spans="1:8">
      <c r="A5544" s="2">
        <v>44629</v>
      </c>
      <c r="B5544" t="s">
        <v>31</v>
      </c>
      <c r="C5544" t="s">
        <v>19</v>
      </c>
      <c r="D5544" t="s">
        <v>29</v>
      </c>
      <c r="E5544">
        <v>46761</v>
      </c>
      <c r="F5544">
        <v>13479</v>
      </c>
      <c r="G5544" t="s">
        <v>25</v>
      </c>
      <c r="H5544" t="s">
        <v>5568</v>
      </c>
    </row>
    <row r="5545" spans="1:8">
      <c r="A5545" s="2">
        <v>44255</v>
      </c>
      <c r="B5545" t="s">
        <v>18</v>
      </c>
      <c r="C5545" t="s">
        <v>9</v>
      </c>
      <c r="D5545" t="s">
        <v>48</v>
      </c>
      <c r="E5545">
        <v>64007</v>
      </c>
      <c r="F5545">
        <v>131728</v>
      </c>
      <c r="G5545" t="s">
        <v>11</v>
      </c>
      <c r="H5545" t="s">
        <v>5569</v>
      </c>
    </row>
    <row r="5546" spans="1:8">
      <c r="A5546" s="2">
        <v>45165</v>
      </c>
      <c r="B5546" t="s">
        <v>31</v>
      </c>
      <c r="C5546" t="s">
        <v>24</v>
      </c>
      <c r="D5546" t="s">
        <v>10</v>
      </c>
      <c r="E5546">
        <v>141128</v>
      </c>
      <c r="F5546">
        <v>120568</v>
      </c>
      <c r="G5546" t="s">
        <v>16</v>
      </c>
      <c r="H5546" t="s">
        <v>5570</v>
      </c>
    </row>
    <row r="5547" spans="1:8">
      <c r="A5547" s="2">
        <v>45032</v>
      </c>
      <c r="B5547" t="s">
        <v>8</v>
      </c>
      <c r="C5547" t="s">
        <v>19</v>
      </c>
      <c r="D5547" t="s">
        <v>15</v>
      </c>
      <c r="E5547">
        <v>129972</v>
      </c>
      <c r="F5547">
        <v>11386</v>
      </c>
      <c r="G5547" t="s">
        <v>25</v>
      </c>
      <c r="H5547" t="s">
        <v>5571</v>
      </c>
    </row>
    <row r="5548" spans="1:8">
      <c r="A5548" s="2">
        <v>44395</v>
      </c>
      <c r="B5548" t="s">
        <v>8</v>
      </c>
      <c r="C5548" t="s">
        <v>33</v>
      </c>
      <c r="D5548" t="s">
        <v>48</v>
      </c>
      <c r="E5548">
        <v>36920</v>
      </c>
      <c r="F5548">
        <v>61853</v>
      </c>
      <c r="G5548" t="s">
        <v>16</v>
      </c>
      <c r="H5548" t="s">
        <v>5572</v>
      </c>
    </row>
    <row r="5549" spans="1:8">
      <c r="A5549" s="2">
        <v>44411</v>
      </c>
      <c r="B5549" t="s">
        <v>13</v>
      </c>
      <c r="C5549" t="s">
        <v>14</v>
      </c>
      <c r="D5549" t="s">
        <v>15</v>
      </c>
      <c r="E5549">
        <v>72467</v>
      </c>
      <c r="F5549">
        <v>160280</v>
      </c>
      <c r="G5549" t="s">
        <v>22</v>
      </c>
      <c r="H5549" t="s">
        <v>5573</v>
      </c>
    </row>
    <row r="5550" spans="1:8">
      <c r="A5550" s="2">
        <v>45094</v>
      </c>
      <c r="B5550" t="s">
        <v>27</v>
      </c>
      <c r="C5550" t="s">
        <v>19</v>
      </c>
      <c r="D5550" t="s">
        <v>48</v>
      </c>
      <c r="E5550">
        <v>73897</v>
      </c>
      <c r="F5550">
        <v>46933</v>
      </c>
      <c r="G5550" t="s">
        <v>11</v>
      </c>
      <c r="H5550" t="s">
        <v>5574</v>
      </c>
    </row>
    <row r="5551" spans="1:8">
      <c r="A5551" s="2">
        <v>44668</v>
      </c>
      <c r="B5551" t="s">
        <v>31</v>
      </c>
      <c r="C5551" t="s">
        <v>9</v>
      </c>
      <c r="D5551" t="s">
        <v>29</v>
      </c>
      <c r="E5551">
        <v>129590</v>
      </c>
      <c r="F5551">
        <v>157924</v>
      </c>
      <c r="G5551" t="s">
        <v>11</v>
      </c>
      <c r="H5551" t="s">
        <v>5575</v>
      </c>
    </row>
    <row r="5552" spans="1:8">
      <c r="A5552" s="2">
        <v>44443</v>
      </c>
      <c r="B5552" t="s">
        <v>31</v>
      </c>
      <c r="C5552" t="s">
        <v>33</v>
      </c>
      <c r="D5552" t="s">
        <v>15</v>
      </c>
      <c r="E5552">
        <v>143685</v>
      </c>
      <c r="F5552">
        <v>168893</v>
      </c>
      <c r="G5552" t="s">
        <v>22</v>
      </c>
      <c r="H5552" t="s">
        <v>5576</v>
      </c>
    </row>
    <row r="5553" spans="1:8">
      <c r="A5553" s="2">
        <v>44578</v>
      </c>
      <c r="B5553" t="s">
        <v>27</v>
      </c>
      <c r="C5553" t="s">
        <v>24</v>
      </c>
      <c r="D5553" t="s">
        <v>48</v>
      </c>
      <c r="E5553">
        <v>29219</v>
      </c>
      <c r="F5553">
        <v>73291</v>
      </c>
      <c r="G5553" t="s">
        <v>25</v>
      </c>
      <c r="H5553" t="s">
        <v>5577</v>
      </c>
    </row>
    <row r="5554" spans="1:8">
      <c r="A5554" s="2">
        <v>45187</v>
      </c>
      <c r="B5554" t="s">
        <v>45</v>
      </c>
      <c r="C5554" t="s">
        <v>19</v>
      </c>
      <c r="D5554" t="s">
        <v>29</v>
      </c>
      <c r="E5554">
        <v>100777</v>
      </c>
      <c r="F5554">
        <v>99540</v>
      </c>
      <c r="G5554" t="s">
        <v>16</v>
      </c>
      <c r="H5554" t="s">
        <v>5578</v>
      </c>
    </row>
    <row r="5555" spans="1:8">
      <c r="A5555" s="2">
        <v>45123</v>
      </c>
      <c r="B5555" t="s">
        <v>13</v>
      </c>
      <c r="C5555" t="s">
        <v>33</v>
      </c>
      <c r="D5555" t="s">
        <v>10</v>
      </c>
      <c r="E5555">
        <v>146054</v>
      </c>
      <c r="F5555">
        <v>28309</v>
      </c>
      <c r="G5555" t="s">
        <v>25</v>
      </c>
      <c r="H5555" t="s">
        <v>5579</v>
      </c>
    </row>
    <row r="5556" spans="1:8">
      <c r="A5556" s="2">
        <v>44756</v>
      </c>
      <c r="B5556" t="s">
        <v>31</v>
      </c>
      <c r="C5556" t="s">
        <v>33</v>
      </c>
      <c r="D5556" t="s">
        <v>20</v>
      </c>
      <c r="E5556">
        <v>115229</v>
      </c>
      <c r="F5556">
        <v>51575</v>
      </c>
      <c r="G5556" t="s">
        <v>11</v>
      </c>
      <c r="H5556" t="s">
        <v>5580</v>
      </c>
    </row>
    <row r="5557" spans="1:8">
      <c r="A5557" s="2">
        <v>45271</v>
      </c>
      <c r="B5557" t="s">
        <v>13</v>
      </c>
      <c r="C5557" t="s">
        <v>33</v>
      </c>
      <c r="D5557" t="s">
        <v>29</v>
      </c>
      <c r="E5557">
        <v>62760</v>
      </c>
      <c r="F5557">
        <v>57890</v>
      </c>
      <c r="G5557" t="s">
        <v>25</v>
      </c>
      <c r="H5557" t="s">
        <v>5581</v>
      </c>
    </row>
    <row r="5558" spans="1:8">
      <c r="A5558" s="2">
        <v>44885</v>
      </c>
      <c r="B5558" t="s">
        <v>31</v>
      </c>
      <c r="C5558" t="s">
        <v>33</v>
      </c>
      <c r="D5558" t="s">
        <v>29</v>
      </c>
      <c r="E5558">
        <v>66758</v>
      </c>
      <c r="F5558">
        <v>111055</v>
      </c>
      <c r="G5558" t="s">
        <v>11</v>
      </c>
      <c r="H5558" t="s">
        <v>5582</v>
      </c>
    </row>
    <row r="5559" spans="1:8">
      <c r="A5559" s="2">
        <v>44576</v>
      </c>
      <c r="B5559" t="s">
        <v>31</v>
      </c>
      <c r="C5559" t="s">
        <v>33</v>
      </c>
      <c r="D5559" t="s">
        <v>10</v>
      </c>
      <c r="E5559">
        <v>58562</v>
      </c>
      <c r="F5559">
        <v>104800</v>
      </c>
      <c r="G5559" t="s">
        <v>11</v>
      </c>
      <c r="H5559" t="s">
        <v>5583</v>
      </c>
    </row>
    <row r="5560" spans="1:8">
      <c r="A5560" s="2">
        <v>44670</v>
      </c>
      <c r="B5560" t="s">
        <v>45</v>
      </c>
      <c r="C5560" t="s">
        <v>33</v>
      </c>
      <c r="D5560" t="s">
        <v>15</v>
      </c>
      <c r="E5560">
        <v>71033</v>
      </c>
      <c r="F5560">
        <v>64948</v>
      </c>
      <c r="G5560" t="s">
        <v>22</v>
      </c>
      <c r="H5560" t="s">
        <v>5584</v>
      </c>
    </row>
    <row r="5561" spans="1:8">
      <c r="A5561" s="2">
        <v>44893</v>
      </c>
      <c r="B5561" t="s">
        <v>8</v>
      </c>
      <c r="C5561" t="s">
        <v>13</v>
      </c>
      <c r="D5561" t="s">
        <v>48</v>
      </c>
      <c r="E5561">
        <v>101097</v>
      </c>
      <c r="F5561">
        <v>75754</v>
      </c>
      <c r="G5561" t="s">
        <v>22</v>
      </c>
      <c r="H5561" t="s">
        <v>5585</v>
      </c>
    </row>
    <row r="5562" spans="1:8">
      <c r="A5562" s="2">
        <v>45107</v>
      </c>
      <c r="B5562" t="s">
        <v>13</v>
      </c>
      <c r="C5562" t="s">
        <v>24</v>
      </c>
      <c r="D5562" t="s">
        <v>15</v>
      </c>
      <c r="E5562">
        <v>99865</v>
      </c>
      <c r="F5562">
        <v>153741</v>
      </c>
      <c r="G5562" t="s">
        <v>11</v>
      </c>
      <c r="H5562" t="s">
        <v>5586</v>
      </c>
    </row>
    <row r="5563" spans="1:8">
      <c r="A5563" s="2">
        <v>45156</v>
      </c>
      <c r="B5563" t="s">
        <v>27</v>
      </c>
      <c r="C5563" t="s">
        <v>14</v>
      </c>
      <c r="D5563" t="s">
        <v>29</v>
      </c>
      <c r="E5563">
        <v>137416</v>
      </c>
      <c r="F5563">
        <v>146987</v>
      </c>
      <c r="G5563" t="s">
        <v>16</v>
      </c>
      <c r="H5563" t="s">
        <v>5587</v>
      </c>
    </row>
    <row r="5564" spans="1:8">
      <c r="A5564" s="2">
        <v>44674</v>
      </c>
      <c r="B5564" t="s">
        <v>13</v>
      </c>
      <c r="C5564" t="s">
        <v>24</v>
      </c>
      <c r="D5564" t="s">
        <v>48</v>
      </c>
      <c r="E5564">
        <v>74074</v>
      </c>
      <c r="F5564">
        <v>117735</v>
      </c>
      <c r="G5564" t="s">
        <v>16</v>
      </c>
      <c r="H5564" t="s">
        <v>5588</v>
      </c>
    </row>
    <row r="5565" spans="1:8">
      <c r="A5565" s="2">
        <v>45200</v>
      </c>
      <c r="B5565" t="s">
        <v>45</v>
      </c>
      <c r="C5565" t="s">
        <v>9</v>
      </c>
      <c r="D5565" t="s">
        <v>20</v>
      </c>
      <c r="E5565">
        <v>144940</v>
      </c>
      <c r="F5565">
        <v>39577</v>
      </c>
      <c r="G5565" t="s">
        <v>22</v>
      </c>
      <c r="H5565" t="s">
        <v>5589</v>
      </c>
    </row>
    <row r="5566" spans="1:8">
      <c r="A5566" s="2">
        <v>45122</v>
      </c>
      <c r="B5566" t="s">
        <v>18</v>
      </c>
      <c r="C5566" t="s">
        <v>9</v>
      </c>
      <c r="D5566" t="s">
        <v>20</v>
      </c>
      <c r="E5566">
        <v>131222</v>
      </c>
      <c r="F5566">
        <v>147598</v>
      </c>
      <c r="G5566" t="s">
        <v>16</v>
      </c>
      <c r="H5566" t="s">
        <v>5590</v>
      </c>
    </row>
    <row r="5567" spans="1:8">
      <c r="A5567" s="2">
        <v>44903</v>
      </c>
      <c r="B5567" t="s">
        <v>18</v>
      </c>
      <c r="C5567" t="s">
        <v>24</v>
      </c>
      <c r="D5567" t="s">
        <v>48</v>
      </c>
      <c r="E5567">
        <v>149678</v>
      </c>
      <c r="F5567">
        <v>107482</v>
      </c>
      <c r="G5567" t="s">
        <v>22</v>
      </c>
      <c r="H5567" t="s">
        <v>5591</v>
      </c>
    </row>
    <row r="5568" spans="1:8">
      <c r="A5568" s="2">
        <v>45050</v>
      </c>
      <c r="B5568" t="s">
        <v>45</v>
      </c>
      <c r="C5568" t="s">
        <v>33</v>
      </c>
      <c r="D5568" t="s">
        <v>29</v>
      </c>
      <c r="E5568">
        <v>49338</v>
      </c>
      <c r="F5568">
        <v>90549</v>
      </c>
      <c r="G5568" t="s">
        <v>11</v>
      </c>
      <c r="H5568" t="s">
        <v>5592</v>
      </c>
    </row>
    <row r="5569" spans="1:8">
      <c r="A5569" s="2">
        <v>45213</v>
      </c>
      <c r="B5569" t="s">
        <v>45</v>
      </c>
      <c r="C5569" t="s">
        <v>13</v>
      </c>
      <c r="D5569" t="s">
        <v>10</v>
      </c>
      <c r="E5569">
        <v>87011</v>
      </c>
      <c r="F5569">
        <v>41677</v>
      </c>
      <c r="G5569" t="s">
        <v>11</v>
      </c>
      <c r="H5569" t="s">
        <v>5593</v>
      </c>
    </row>
    <row r="5570" spans="1:8">
      <c r="A5570" s="2">
        <v>44950</v>
      </c>
      <c r="B5570" t="s">
        <v>8</v>
      </c>
      <c r="C5570" t="s">
        <v>14</v>
      </c>
      <c r="D5570" t="s">
        <v>15</v>
      </c>
      <c r="E5570">
        <v>119602</v>
      </c>
      <c r="F5570">
        <v>101082</v>
      </c>
      <c r="G5570" t="s">
        <v>11</v>
      </c>
      <c r="H5570" t="s">
        <v>5594</v>
      </c>
    </row>
    <row r="5571" spans="1:8">
      <c r="A5571" s="2">
        <v>44699</v>
      </c>
      <c r="B5571" t="s">
        <v>13</v>
      </c>
      <c r="C5571" t="s">
        <v>19</v>
      </c>
      <c r="D5571" t="s">
        <v>15</v>
      </c>
      <c r="E5571">
        <v>45654</v>
      </c>
      <c r="F5571">
        <v>111733</v>
      </c>
      <c r="G5571" t="s">
        <v>22</v>
      </c>
      <c r="H5571" t="s">
        <v>5595</v>
      </c>
    </row>
    <row r="5572" spans="1:8">
      <c r="A5572" s="2">
        <v>45013</v>
      </c>
      <c r="B5572" t="s">
        <v>13</v>
      </c>
      <c r="C5572" t="s">
        <v>19</v>
      </c>
      <c r="D5572" t="s">
        <v>10</v>
      </c>
      <c r="E5572">
        <v>106003</v>
      </c>
      <c r="F5572">
        <v>159534</v>
      </c>
      <c r="G5572" t="s">
        <v>16</v>
      </c>
      <c r="H5572" t="s">
        <v>5596</v>
      </c>
    </row>
    <row r="5573" spans="1:8">
      <c r="A5573" s="2">
        <v>44784</v>
      </c>
      <c r="B5573" t="s">
        <v>18</v>
      </c>
      <c r="C5573" t="s">
        <v>33</v>
      </c>
      <c r="D5573" t="s">
        <v>10</v>
      </c>
      <c r="E5573">
        <v>64109</v>
      </c>
      <c r="F5573">
        <v>71319</v>
      </c>
      <c r="G5573" t="s">
        <v>11</v>
      </c>
      <c r="H5573" t="s">
        <v>5597</v>
      </c>
    </row>
    <row r="5574" spans="1:8">
      <c r="A5574" s="2">
        <v>44904</v>
      </c>
      <c r="B5574" t="s">
        <v>27</v>
      </c>
      <c r="C5574" t="s">
        <v>24</v>
      </c>
      <c r="D5574" t="s">
        <v>20</v>
      </c>
      <c r="E5574">
        <v>120260</v>
      </c>
      <c r="F5574">
        <v>91899</v>
      </c>
      <c r="G5574" t="s">
        <v>25</v>
      </c>
      <c r="H5574" t="s">
        <v>5598</v>
      </c>
    </row>
    <row r="5575" spans="1:8">
      <c r="A5575" s="2">
        <v>45264</v>
      </c>
      <c r="B5575" t="s">
        <v>13</v>
      </c>
      <c r="C5575" t="s">
        <v>19</v>
      </c>
      <c r="D5575" t="s">
        <v>10</v>
      </c>
      <c r="E5575">
        <v>124897</v>
      </c>
      <c r="F5575">
        <v>143847</v>
      </c>
      <c r="G5575" t="s">
        <v>16</v>
      </c>
      <c r="H5575" t="s">
        <v>5599</v>
      </c>
    </row>
    <row r="5576" spans="1:8">
      <c r="A5576" s="2">
        <v>44403</v>
      </c>
      <c r="B5576" t="s">
        <v>31</v>
      </c>
      <c r="C5576" t="s">
        <v>24</v>
      </c>
      <c r="D5576" t="s">
        <v>48</v>
      </c>
      <c r="E5576">
        <v>126845</v>
      </c>
      <c r="F5576">
        <v>68739</v>
      </c>
      <c r="G5576" t="s">
        <v>16</v>
      </c>
      <c r="H5576" t="s">
        <v>5600</v>
      </c>
    </row>
    <row r="5577" spans="1:8">
      <c r="A5577" s="2">
        <v>44347</v>
      </c>
      <c r="B5577" t="s">
        <v>31</v>
      </c>
      <c r="C5577" t="s">
        <v>13</v>
      </c>
      <c r="D5577" t="s">
        <v>20</v>
      </c>
      <c r="E5577">
        <v>126877</v>
      </c>
      <c r="F5577">
        <v>8729</v>
      </c>
      <c r="G5577" t="s">
        <v>22</v>
      </c>
      <c r="H5577" t="s">
        <v>5601</v>
      </c>
    </row>
    <row r="5578" spans="1:8">
      <c r="A5578" s="2">
        <v>44864</v>
      </c>
      <c r="B5578" t="s">
        <v>8</v>
      </c>
      <c r="C5578" t="s">
        <v>13</v>
      </c>
      <c r="D5578" t="s">
        <v>29</v>
      </c>
      <c r="E5578">
        <v>133555</v>
      </c>
      <c r="F5578">
        <v>101411</v>
      </c>
      <c r="G5578" t="s">
        <v>22</v>
      </c>
      <c r="H5578" t="s">
        <v>5602</v>
      </c>
    </row>
    <row r="5579" spans="1:8">
      <c r="A5579" s="2">
        <v>44724</v>
      </c>
      <c r="B5579" t="s">
        <v>8</v>
      </c>
      <c r="C5579" t="s">
        <v>24</v>
      </c>
      <c r="D5579" t="s">
        <v>20</v>
      </c>
      <c r="E5579">
        <v>98203</v>
      </c>
      <c r="F5579">
        <v>104446</v>
      </c>
      <c r="G5579" t="s">
        <v>16</v>
      </c>
      <c r="H5579" t="s">
        <v>5603</v>
      </c>
    </row>
    <row r="5580" spans="1:8">
      <c r="A5580" s="2">
        <v>44361</v>
      </c>
      <c r="B5580" t="s">
        <v>18</v>
      </c>
      <c r="C5580" t="s">
        <v>33</v>
      </c>
      <c r="D5580" t="s">
        <v>20</v>
      </c>
      <c r="E5580">
        <v>123313</v>
      </c>
      <c r="F5580">
        <v>15905</v>
      </c>
      <c r="G5580" t="s">
        <v>16</v>
      </c>
      <c r="H5580" t="s">
        <v>5604</v>
      </c>
    </row>
    <row r="5581" spans="1:8">
      <c r="A5581" s="2">
        <v>45113</v>
      </c>
      <c r="B5581" t="s">
        <v>27</v>
      </c>
      <c r="C5581" t="s">
        <v>33</v>
      </c>
      <c r="D5581" t="s">
        <v>15</v>
      </c>
      <c r="E5581">
        <v>67369</v>
      </c>
      <c r="F5581">
        <v>60172</v>
      </c>
      <c r="G5581" t="s">
        <v>11</v>
      </c>
      <c r="H5581" t="s">
        <v>5605</v>
      </c>
    </row>
    <row r="5582" spans="1:8">
      <c r="A5582" s="2">
        <v>45206</v>
      </c>
      <c r="B5582" t="s">
        <v>27</v>
      </c>
      <c r="C5582" t="s">
        <v>33</v>
      </c>
      <c r="D5582" t="s">
        <v>10</v>
      </c>
      <c r="E5582">
        <v>119189</v>
      </c>
      <c r="F5582">
        <v>79868</v>
      </c>
      <c r="G5582" t="s">
        <v>11</v>
      </c>
      <c r="H5582" t="s">
        <v>5606</v>
      </c>
    </row>
    <row r="5583" spans="1:8">
      <c r="A5583" s="2">
        <v>44233</v>
      </c>
      <c r="B5583" t="s">
        <v>45</v>
      </c>
      <c r="C5583" t="s">
        <v>19</v>
      </c>
      <c r="D5583" t="s">
        <v>48</v>
      </c>
      <c r="E5583">
        <v>111262</v>
      </c>
      <c r="F5583">
        <v>44032</v>
      </c>
      <c r="G5583" t="s">
        <v>25</v>
      </c>
      <c r="H5583" t="s">
        <v>5607</v>
      </c>
    </row>
    <row r="5584" spans="1:8">
      <c r="A5584" s="2">
        <v>44529</v>
      </c>
      <c r="B5584" t="s">
        <v>8</v>
      </c>
      <c r="C5584" t="s">
        <v>14</v>
      </c>
      <c r="D5584" t="s">
        <v>10</v>
      </c>
      <c r="E5584">
        <v>96377</v>
      </c>
      <c r="F5584">
        <v>119178</v>
      </c>
      <c r="G5584" t="s">
        <v>11</v>
      </c>
      <c r="H5584" t="s">
        <v>5608</v>
      </c>
    </row>
    <row r="5585" spans="1:8">
      <c r="A5585" s="2">
        <v>44599</v>
      </c>
      <c r="B5585" t="s">
        <v>13</v>
      </c>
      <c r="C5585" t="s">
        <v>14</v>
      </c>
      <c r="D5585" t="s">
        <v>15</v>
      </c>
      <c r="E5585">
        <v>147062</v>
      </c>
      <c r="F5585">
        <v>27427</v>
      </c>
      <c r="G5585" t="s">
        <v>16</v>
      </c>
      <c r="H5585" t="s">
        <v>5609</v>
      </c>
    </row>
    <row r="5586" spans="1:8">
      <c r="A5586" s="2">
        <v>44610</v>
      </c>
      <c r="B5586" t="s">
        <v>31</v>
      </c>
      <c r="C5586" t="s">
        <v>33</v>
      </c>
      <c r="D5586" t="s">
        <v>10</v>
      </c>
      <c r="E5586">
        <v>126370</v>
      </c>
      <c r="F5586">
        <v>141262</v>
      </c>
      <c r="G5586" t="s">
        <v>22</v>
      </c>
      <c r="H5586" t="s">
        <v>5610</v>
      </c>
    </row>
    <row r="5587" spans="1:8">
      <c r="A5587" s="2">
        <v>44241</v>
      </c>
      <c r="B5587" t="s">
        <v>13</v>
      </c>
      <c r="C5587" t="s">
        <v>24</v>
      </c>
      <c r="D5587" t="s">
        <v>48</v>
      </c>
      <c r="E5587">
        <v>88183</v>
      </c>
      <c r="F5587">
        <v>133121</v>
      </c>
      <c r="G5587" t="s">
        <v>25</v>
      </c>
      <c r="H5587" t="s">
        <v>5611</v>
      </c>
    </row>
    <row r="5588" spans="1:8">
      <c r="A5588" s="2">
        <v>44402</v>
      </c>
      <c r="B5588" t="s">
        <v>31</v>
      </c>
      <c r="C5588" t="s">
        <v>13</v>
      </c>
      <c r="D5588" t="s">
        <v>10</v>
      </c>
      <c r="E5588">
        <v>28350</v>
      </c>
      <c r="F5588">
        <v>84297</v>
      </c>
      <c r="G5588" t="s">
        <v>16</v>
      </c>
      <c r="H5588" t="s">
        <v>5612</v>
      </c>
    </row>
    <row r="5589" spans="1:8">
      <c r="A5589" s="2">
        <v>44258</v>
      </c>
      <c r="B5589" t="s">
        <v>18</v>
      </c>
      <c r="C5589" t="s">
        <v>9</v>
      </c>
      <c r="D5589" t="s">
        <v>15</v>
      </c>
      <c r="E5589">
        <v>144358</v>
      </c>
      <c r="F5589">
        <v>158960</v>
      </c>
      <c r="G5589" t="s">
        <v>25</v>
      </c>
      <c r="H5589" t="s">
        <v>5613</v>
      </c>
    </row>
    <row r="5590" spans="1:8">
      <c r="A5590" s="2">
        <v>44616</v>
      </c>
      <c r="B5590" t="s">
        <v>31</v>
      </c>
      <c r="C5590" t="s">
        <v>13</v>
      </c>
      <c r="D5590" t="s">
        <v>48</v>
      </c>
      <c r="E5590">
        <v>60147</v>
      </c>
      <c r="F5590">
        <v>129994</v>
      </c>
      <c r="G5590" t="s">
        <v>25</v>
      </c>
      <c r="H5590" t="s">
        <v>5614</v>
      </c>
    </row>
    <row r="5591" spans="1:8">
      <c r="A5591" s="2">
        <v>45064</v>
      </c>
      <c r="B5591" t="s">
        <v>13</v>
      </c>
      <c r="C5591" t="s">
        <v>13</v>
      </c>
      <c r="D5591" t="s">
        <v>10</v>
      </c>
      <c r="E5591">
        <v>109260</v>
      </c>
      <c r="F5591">
        <v>37725</v>
      </c>
      <c r="G5591" t="s">
        <v>25</v>
      </c>
      <c r="H5591" t="s">
        <v>5615</v>
      </c>
    </row>
    <row r="5592" spans="1:8">
      <c r="A5592" s="2">
        <v>45016</v>
      </c>
      <c r="B5592" t="s">
        <v>13</v>
      </c>
      <c r="C5592" t="s">
        <v>9</v>
      </c>
      <c r="D5592" t="s">
        <v>15</v>
      </c>
      <c r="E5592">
        <v>10217</v>
      </c>
      <c r="F5592">
        <v>98034</v>
      </c>
      <c r="G5592" t="s">
        <v>11</v>
      </c>
      <c r="H5592" t="s">
        <v>5616</v>
      </c>
    </row>
    <row r="5593" spans="1:8">
      <c r="A5593" s="2">
        <v>44215</v>
      </c>
      <c r="B5593" t="s">
        <v>27</v>
      </c>
      <c r="C5593" t="s">
        <v>33</v>
      </c>
      <c r="D5593" t="s">
        <v>15</v>
      </c>
      <c r="E5593">
        <v>63098</v>
      </c>
      <c r="F5593">
        <v>136041</v>
      </c>
      <c r="G5593" t="s">
        <v>11</v>
      </c>
      <c r="H5593" t="s">
        <v>5617</v>
      </c>
    </row>
    <row r="5594" spans="1:8">
      <c r="A5594" s="2">
        <v>44561</v>
      </c>
      <c r="B5594" t="s">
        <v>27</v>
      </c>
      <c r="C5594" t="s">
        <v>13</v>
      </c>
      <c r="D5594" t="s">
        <v>20</v>
      </c>
      <c r="E5594">
        <v>110719</v>
      </c>
      <c r="F5594">
        <v>52259</v>
      </c>
      <c r="G5594" t="s">
        <v>22</v>
      </c>
      <c r="H5594" t="s">
        <v>5618</v>
      </c>
    </row>
    <row r="5595" spans="1:8">
      <c r="A5595" s="2">
        <v>45227</v>
      </c>
      <c r="B5595" t="s">
        <v>8</v>
      </c>
      <c r="C5595" t="s">
        <v>9</v>
      </c>
      <c r="D5595" t="s">
        <v>48</v>
      </c>
      <c r="E5595">
        <v>98115</v>
      </c>
      <c r="F5595">
        <v>75500</v>
      </c>
      <c r="G5595" t="s">
        <v>16</v>
      </c>
      <c r="H5595" t="s">
        <v>5619</v>
      </c>
    </row>
    <row r="5596" spans="1:8">
      <c r="A5596" s="2">
        <v>44624</v>
      </c>
      <c r="B5596" t="s">
        <v>13</v>
      </c>
      <c r="C5596" t="s">
        <v>19</v>
      </c>
      <c r="D5596" t="s">
        <v>48</v>
      </c>
      <c r="E5596">
        <v>109771</v>
      </c>
      <c r="F5596">
        <v>70943</v>
      </c>
      <c r="G5596" t="s">
        <v>25</v>
      </c>
      <c r="H5596" t="s">
        <v>5620</v>
      </c>
    </row>
    <row r="5597" spans="1:8">
      <c r="A5597" s="2">
        <v>44776</v>
      </c>
      <c r="B5597" t="s">
        <v>18</v>
      </c>
      <c r="C5597" t="s">
        <v>24</v>
      </c>
      <c r="D5597" t="s">
        <v>10</v>
      </c>
      <c r="E5597">
        <v>55742</v>
      </c>
      <c r="F5597">
        <v>131296</v>
      </c>
      <c r="G5597" t="s">
        <v>11</v>
      </c>
      <c r="H5597" t="s">
        <v>5621</v>
      </c>
    </row>
    <row r="5598" spans="1:8">
      <c r="A5598" s="2">
        <v>44742</v>
      </c>
      <c r="B5598" t="s">
        <v>31</v>
      </c>
      <c r="C5598" t="s">
        <v>24</v>
      </c>
      <c r="D5598" t="s">
        <v>20</v>
      </c>
      <c r="E5598">
        <v>29256</v>
      </c>
      <c r="F5598">
        <v>40678</v>
      </c>
      <c r="G5598" t="s">
        <v>22</v>
      </c>
      <c r="H5598" t="s">
        <v>5622</v>
      </c>
    </row>
    <row r="5599" spans="1:8">
      <c r="A5599" s="2">
        <v>44521</v>
      </c>
      <c r="B5599" t="s">
        <v>8</v>
      </c>
      <c r="C5599" t="s">
        <v>24</v>
      </c>
      <c r="D5599" t="s">
        <v>48</v>
      </c>
      <c r="E5599">
        <v>26416</v>
      </c>
      <c r="F5599">
        <v>35848</v>
      </c>
      <c r="G5599" t="s">
        <v>11</v>
      </c>
      <c r="H5599" t="s">
        <v>5623</v>
      </c>
    </row>
    <row r="5600" spans="1:8">
      <c r="A5600" s="2">
        <v>44251</v>
      </c>
      <c r="B5600" t="s">
        <v>45</v>
      </c>
      <c r="C5600" t="s">
        <v>33</v>
      </c>
      <c r="D5600" t="s">
        <v>15</v>
      </c>
      <c r="E5600">
        <v>29871</v>
      </c>
      <c r="F5600">
        <v>140416</v>
      </c>
      <c r="G5600" t="s">
        <v>22</v>
      </c>
      <c r="H5600" t="s">
        <v>5624</v>
      </c>
    </row>
    <row r="5601" spans="1:8">
      <c r="A5601" s="2">
        <v>44974</v>
      </c>
      <c r="B5601" t="s">
        <v>45</v>
      </c>
      <c r="C5601" t="s">
        <v>13</v>
      </c>
      <c r="D5601" t="s">
        <v>48</v>
      </c>
      <c r="E5601">
        <v>100536</v>
      </c>
      <c r="F5601">
        <v>109041</v>
      </c>
      <c r="G5601" t="s">
        <v>16</v>
      </c>
      <c r="H5601" t="s">
        <v>5625</v>
      </c>
    </row>
    <row r="5602" spans="1:8">
      <c r="A5602" s="2">
        <v>45188</v>
      </c>
      <c r="B5602" t="s">
        <v>31</v>
      </c>
      <c r="C5602" t="s">
        <v>13</v>
      </c>
      <c r="D5602" t="s">
        <v>20</v>
      </c>
      <c r="E5602">
        <v>13078</v>
      </c>
      <c r="F5602">
        <v>51567</v>
      </c>
      <c r="G5602" t="s">
        <v>25</v>
      </c>
      <c r="H5602" t="s">
        <v>5626</v>
      </c>
    </row>
    <row r="5603" spans="1:8">
      <c r="A5603" s="2">
        <v>44238</v>
      </c>
      <c r="B5603" t="s">
        <v>31</v>
      </c>
      <c r="C5603" t="s">
        <v>14</v>
      </c>
      <c r="D5603" t="s">
        <v>29</v>
      </c>
      <c r="E5603">
        <v>104946</v>
      </c>
      <c r="F5603">
        <v>114325</v>
      </c>
      <c r="G5603" t="s">
        <v>22</v>
      </c>
      <c r="H5603" t="s">
        <v>5627</v>
      </c>
    </row>
    <row r="5604" spans="1:8">
      <c r="A5604" s="2">
        <v>44427</v>
      </c>
      <c r="B5604" t="s">
        <v>31</v>
      </c>
      <c r="C5604" t="s">
        <v>24</v>
      </c>
      <c r="D5604" t="s">
        <v>15</v>
      </c>
      <c r="E5604">
        <v>126505</v>
      </c>
      <c r="F5604">
        <v>161477</v>
      </c>
      <c r="G5604" t="s">
        <v>25</v>
      </c>
      <c r="H5604" t="s">
        <v>5628</v>
      </c>
    </row>
    <row r="5605" spans="1:8">
      <c r="A5605" s="2">
        <v>44649</v>
      </c>
      <c r="B5605" t="s">
        <v>27</v>
      </c>
      <c r="C5605" t="s">
        <v>33</v>
      </c>
      <c r="D5605" t="s">
        <v>48</v>
      </c>
      <c r="E5605">
        <v>87654</v>
      </c>
      <c r="F5605">
        <v>105114</v>
      </c>
      <c r="G5605" t="s">
        <v>16</v>
      </c>
      <c r="H5605" t="s">
        <v>5629</v>
      </c>
    </row>
    <row r="5606" spans="1:8">
      <c r="A5606" s="2">
        <v>44590</v>
      </c>
      <c r="B5606" t="s">
        <v>31</v>
      </c>
      <c r="C5606" t="s">
        <v>9</v>
      </c>
      <c r="D5606" t="s">
        <v>15</v>
      </c>
      <c r="E5606">
        <v>87746</v>
      </c>
      <c r="F5606">
        <v>35973</v>
      </c>
      <c r="G5606" t="s">
        <v>16</v>
      </c>
      <c r="H5606" t="s">
        <v>5630</v>
      </c>
    </row>
    <row r="5607" spans="1:8">
      <c r="A5607" s="2">
        <v>44887</v>
      </c>
      <c r="B5607" t="s">
        <v>45</v>
      </c>
      <c r="C5607" t="s">
        <v>33</v>
      </c>
      <c r="D5607" t="s">
        <v>10</v>
      </c>
      <c r="E5607">
        <v>90567</v>
      </c>
      <c r="F5607">
        <v>29302</v>
      </c>
      <c r="G5607" t="s">
        <v>11</v>
      </c>
      <c r="H5607" t="s">
        <v>5631</v>
      </c>
    </row>
    <row r="5608" spans="1:8">
      <c r="A5608" s="2">
        <v>44588</v>
      </c>
      <c r="B5608" t="s">
        <v>31</v>
      </c>
      <c r="C5608" t="s">
        <v>13</v>
      </c>
      <c r="D5608" t="s">
        <v>15</v>
      </c>
      <c r="E5608">
        <v>109018</v>
      </c>
      <c r="F5608">
        <v>54897</v>
      </c>
      <c r="G5608" t="s">
        <v>16</v>
      </c>
      <c r="H5608" t="s">
        <v>5632</v>
      </c>
    </row>
    <row r="5609" spans="1:8">
      <c r="A5609" s="2">
        <v>44800</v>
      </c>
      <c r="B5609" t="s">
        <v>13</v>
      </c>
      <c r="C5609" t="s">
        <v>24</v>
      </c>
      <c r="D5609" t="s">
        <v>48</v>
      </c>
      <c r="E5609">
        <v>61176</v>
      </c>
      <c r="F5609">
        <v>45173</v>
      </c>
      <c r="G5609" t="s">
        <v>25</v>
      </c>
      <c r="H5609" t="s">
        <v>5633</v>
      </c>
    </row>
    <row r="5610" spans="1:8">
      <c r="A5610" s="2">
        <v>45077</v>
      </c>
      <c r="B5610" t="s">
        <v>18</v>
      </c>
      <c r="C5610" t="s">
        <v>14</v>
      </c>
      <c r="D5610" t="s">
        <v>10</v>
      </c>
      <c r="E5610">
        <v>54689</v>
      </c>
      <c r="F5610">
        <v>167022</v>
      </c>
      <c r="G5610" t="s">
        <v>11</v>
      </c>
      <c r="H5610" t="s">
        <v>5634</v>
      </c>
    </row>
    <row r="5611" spans="1:8">
      <c r="A5611" s="2">
        <v>44281</v>
      </c>
      <c r="B5611" t="s">
        <v>45</v>
      </c>
      <c r="C5611" t="s">
        <v>19</v>
      </c>
      <c r="D5611" t="s">
        <v>10</v>
      </c>
      <c r="E5611">
        <v>49630</v>
      </c>
      <c r="F5611">
        <v>45560</v>
      </c>
      <c r="G5611" t="s">
        <v>25</v>
      </c>
      <c r="H5611" t="s">
        <v>5635</v>
      </c>
    </row>
    <row r="5612" spans="1:8">
      <c r="A5612" s="2">
        <v>45250</v>
      </c>
      <c r="B5612" t="s">
        <v>18</v>
      </c>
      <c r="C5612" t="s">
        <v>33</v>
      </c>
      <c r="D5612" t="s">
        <v>10</v>
      </c>
      <c r="E5612">
        <v>76346</v>
      </c>
      <c r="F5612">
        <v>77249</v>
      </c>
      <c r="G5612" t="s">
        <v>11</v>
      </c>
      <c r="H5612" t="s">
        <v>5636</v>
      </c>
    </row>
    <row r="5613" spans="1:8">
      <c r="A5613" s="2">
        <v>44245</v>
      </c>
      <c r="B5613" t="s">
        <v>45</v>
      </c>
      <c r="C5613" t="s">
        <v>14</v>
      </c>
      <c r="D5613" t="s">
        <v>29</v>
      </c>
      <c r="E5613">
        <v>20647</v>
      </c>
      <c r="F5613">
        <v>167396</v>
      </c>
      <c r="G5613" t="s">
        <v>25</v>
      </c>
      <c r="H5613" t="s">
        <v>5637</v>
      </c>
    </row>
    <row r="5614" spans="1:8">
      <c r="A5614" s="2">
        <v>44265</v>
      </c>
      <c r="B5614" t="s">
        <v>8</v>
      </c>
      <c r="C5614" t="s">
        <v>13</v>
      </c>
      <c r="D5614" t="s">
        <v>29</v>
      </c>
      <c r="E5614">
        <v>110334</v>
      </c>
      <c r="F5614">
        <v>117846</v>
      </c>
      <c r="G5614" t="s">
        <v>16</v>
      </c>
      <c r="H5614" t="s">
        <v>5638</v>
      </c>
    </row>
    <row r="5615" spans="1:8">
      <c r="A5615" s="2">
        <v>45278</v>
      </c>
      <c r="B5615" t="s">
        <v>13</v>
      </c>
      <c r="C5615" t="s">
        <v>9</v>
      </c>
      <c r="D5615" t="s">
        <v>10</v>
      </c>
      <c r="E5615">
        <v>88740</v>
      </c>
      <c r="F5615">
        <v>85524</v>
      </c>
      <c r="G5615" t="s">
        <v>22</v>
      </c>
      <c r="H5615" t="s">
        <v>5639</v>
      </c>
    </row>
    <row r="5616" spans="1:8">
      <c r="A5616" s="2">
        <v>44893</v>
      </c>
      <c r="B5616" t="s">
        <v>45</v>
      </c>
      <c r="C5616" t="s">
        <v>33</v>
      </c>
      <c r="D5616" t="s">
        <v>48</v>
      </c>
      <c r="E5616">
        <v>16033</v>
      </c>
      <c r="F5616">
        <v>166348</v>
      </c>
      <c r="G5616" t="s">
        <v>16</v>
      </c>
      <c r="H5616" t="s">
        <v>5640</v>
      </c>
    </row>
    <row r="5617" spans="1:8">
      <c r="A5617" s="2">
        <v>44675</v>
      </c>
      <c r="B5617" t="s">
        <v>13</v>
      </c>
      <c r="C5617" t="s">
        <v>19</v>
      </c>
      <c r="D5617" t="s">
        <v>10</v>
      </c>
      <c r="E5617">
        <v>116258</v>
      </c>
      <c r="F5617">
        <v>132530</v>
      </c>
      <c r="G5617" t="s">
        <v>25</v>
      </c>
      <c r="H5617" t="s">
        <v>5641</v>
      </c>
    </row>
    <row r="5618" spans="1:8">
      <c r="A5618" s="2">
        <v>45016</v>
      </c>
      <c r="B5618" t="s">
        <v>45</v>
      </c>
      <c r="C5618" t="s">
        <v>13</v>
      </c>
      <c r="D5618" t="s">
        <v>10</v>
      </c>
      <c r="E5618">
        <v>146752</v>
      </c>
      <c r="F5618">
        <v>19740</v>
      </c>
      <c r="G5618" t="s">
        <v>16</v>
      </c>
      <c r="H5618" t="s">
        <v>5642</v>
      </c>
    </row>
    <row r="5619" spans="1:8">
      <c r="A5619" s="2">
        <v>44343</v>
      </c>
      <c r="B5619" t="s">
        <v>18</v>
      </c>
      <c r="C5619" t="s">
        <v>24</v>
      </c>
      <c r="D5619" t="s">
        <v>15</v>
      </c>
      <c r="E5619">
        <v>148677</v>
      </c>
      <c r="F5619">
        <v>155759</v>
      </c>
      <c r="G5619" t="s">
        <v>22</v>
      </c>
      <c r="H5619" t="s">
        <v>5643</v>
      </c>
    </row>
    <row r="5620" spans="1:8">
      <c r="A5620" s="2">
        <v>45212</v>
      </c>
      <c r="B5620" t="s">
        <v>18</v>
      </c>
      <c r="C5620" t="s">
        <v>33</v>
      </c>
      <c r="D5620" t="s">
        <v>15</v>
      </c>
      <c r="E5620">
        <v>47329</v>
      </c>
      <c r="F5620">
        <v>123206</v>
      </c>
      <c r="G5620" t="s">
        <v>25</v>
      </c>
      <c r="H5620" t="s">
        <v>5644</v>
      </c>
    </row>
    <row r="5621" spans="1:8">
      <c r="A5621" s="2">
        <v>44805</v>
      </c>
      <c r="B5621" t="s">
        <v>45</v>
      </c>
      <c r="C5621" t="s">
        <v>14</v>
      </c>
      <c r="D5621" t="s">
        <v>15</v>
      </c>
      <c r="E5621">
        <v>131820</v>
      </c>
      <c r="F5621">
        <v>37598</v>
      </c>
      <c r="G5621" t="s">
        <v>25</v>
      </c>
      <c r="H5621" t="s">
        <v>5645</v>
      </c>
    </row>
    <row r="5622" spans="1:8">
      <c r="A5622" s="2">
        <v>44642</v>
      </c>
      <c r="B5622" t="s">
        <v>45</v>
      </c>
      <c r="C5622" t="s">
        <v>33</v>
      </c>
      <c r="D5622" t="s">
        <v>20</v>
      </c>
      <c r="E5622">
        <v>144377</v>
      </c>
      <c r="F5622">
        <v>126718</v>
      </c>
      <c r="G5622" t="s">
        <v>11</v>
      </c>
      <c r="H5622" t="s">
        <v>5646</v>
      </c>
    </row>
    <row r="5623" spans="1:8">
      <c r="A5623" s="2">
        <v>44417</v>
      </c>
      <c r="B5623" t="s">
        <v>27</v>
      </c>
      <c r="C5623" t="s">
        <v>13</v>
      </c>
      <c r="D5623" t="s">
        <v>15</v>
      </c>
      <c r="E5623">
        <v>64044</v>
      </c>
      <c r="F5623">
        <v>105335</v>
      </c>
      <c r="G5623" t="s">
        <v>11</v>
      </c>
      <c r="H5623" t="s">
        <v>5647</v>
      </c>
    </row>
    <row r="5624" spans="1:8">
      <c r="A5624" s="2">
        <v>44291</v>
      </c>
      <c r="B5624" t="s">
        <v>13</v>
      </c>
      <c r="C5624" t="s">
        <v>13</v>
      </c>
      <c r="D5624" t="s">
        <v>15</v>
      </c>
      <c r="E5624">
        <v>18612</v>
      </c>
      <c r="F5624">
        <v>96255</v>
      </c>
      <c r="G5624" t="s">
        <v>16</v>
      </c>
      <c r="H5624" t="s">
        <v>5648</v>
      </c>
    </row>
    <row r="5625" spans="1:8">
      <c r="A5625" s="2">
        <v>44458</v>
      </c>
      <c r="B5625" t="s">
        <v>13</v>
      </c>
      <c r="C5625" t="s">
        <v>14</v>
      </c>
      <c r="D5625" t="s">
        <v>48</v>
      </c>
      <c r="E5625">
        <v>120040</v>
      </c>
      <c r="F5625">
        <v>122767</v>
      </c>
      <c r="G5625" t="s">
        <v>22</v>
      </c>
      <c r="H5625" t="s">
        <v>5649</v>
      </c>
    </row>
    <row r="5626" spans="1:8">
      <c r="A5626" s="2">
        <v>45093</v>
      </c>
      <c r="B5626" t="s">
        <v>13</v>
      </c>
      <c r="C5626" t="s">
        <v>19</v>
      </c>
      <c r="D5626" t="s">
        <v>29</v>
      </c>
      <c r="E5626">
        <v>14436</v>
      </c>
      <c r="F5626">
        <v>87131</v>
      </c>
      <c r="G5626" t="s">
        <v>22</v>
      </c>
      <c r="H5626" t="s">
        <v>5650</v>
      </c>
    </row>
    <row r="5627" spans="1:8">
      <c r="A5627" s="2">
        <v>45291</v>
      </c>
      <c r="B5627" t="s">
        <v>13</v>
      </c>
      <c r="C5627" t="s">
        <v>13</v>
      </c>
      <c r="D5627" t="s">
        <v>29</v>
      </c>
      <c r="E5627">
        <v>115401</v>
      </c>
      <c r="F5627">
        <v>71915</v>
      </c>
      <c r="G5627" t="s">
        <v>22</v>
      </c>
      <c r="H5627" t="s">
        <v>5651</v>
      </c>
    </row>
    <row r="5628" spans="1:8">
      <c r="A5628" s="2">
        <v>44415</v>
      </c>
      <c r="B5628" t="s">
        <v>8</v>
      </c>
      <c r="C5628" t="s">
        <v>33</v>
      </c>
      <c r="D5628" t="s">
        <v>29</v>
      </c>
      <c r="E5628">
        <v>83850</v>
      </c>
      <c r="F5628">
        <v>81830</v>
      </c>
      <c r="G5628" t="s">
        <v>22</v>
      </c>
      <c r="H5628" t="s">
        <v>5652</v>
      </c>
    </row>
    <row r="5629" spans="1:8">
      <c r="A5629" s="2">
        <v>44288</v>
      </c>
      <c r="B5629" t="s">
        <v>8</v>
      </c>
      <c r="C5629" t="s">
        <v>19</v>
      </c>
      <c r="D5629" t="s">
        <v>20</v>
      </c>
      <c r="E5629">
        <v>129655</v>
      </c>
      <c r="F5629">
        <v>131608</v>
      </c>
      <c r="G5629" t="s">
        <v>25</v>
      </c>
      <c r="H5629" t="s">
        <v>5653</v>
      </c>
    </row>
    <row r="5630" spans="1:8">
      <c r="A5630" s="2">
        <v>44323</v>
      </c>
      <c r="B5630" t="s">
        <v>31</v>
      </c>
      <c r="C5630" t="s">
        <v>14</v>
      </c>
      <c r="D5630" t="s">
        <v>10</v>
      </c>
      <c r="E5630">
        <v>51393</v>
      </c>
      <c r="F5630">
        <v>135117</v>
      </c>
      <c r="G5630" t="s">
        <v>16</v>
      </c>
      <c r="H5630" t="s">
        <v>5654</v>
      </c>
    </row>
    <row r="5631" spans="1:8">
      <c r="A5631" s="2">
        <v>44276</v>
      </c>
      <c r="B5631" t="s">
        <v>45</v>
      </c>
      <c r="C5631" t="s">
        <v>13</v>
      </c>
      <c r="D5631" t="s">
        <v>15</v>
      </c>
      <c r="E5631">
        <v>26335</v>
      </c>
      <c r="F5631">
        <v>73108</v>
      </c>
      <c r="G5631" t="s">
        <v>25</v>
      </c>
      <c r="H5631" t="s">
        <v>5655</v>
      </c>
    </row>
    <row r="5632" spans="1:8">
      <c r="A5632" s="2">
        <v>45179</v>
      </c>
      <c r="B5632" t="s">
        <v>45</v>
      </c>
      <c r="C5632" t="s">
        <v>13</v>
      </c>
      <c r="D5632" t="s">
        <v>48</v>
      </c>
      <c r="E5632">
        <v>32715</v>
      </c>
      <c r="F5632">
        <v>43218</v>
      </c>
      <c r="G5632" t="s">
        <v>16</v>
      </c>
      <c r="H5632" t="s">
        <v>5656</v>
      </c>
    </row>
    <row r="5633" spans="1:8">
      <c r="A5633" s="2">
        <v>45112</v>
      </c>
      <c r="B5633" t="s">
        <v>45</v>
      </c>
      <c r="C5633" t="s">
        <v>33</v>
      </c>
      <c r="D5633" t="s">
        <v>20</v>
      </c>
      <c r="E5633">
        <v>138013</v>
      </c>
      <c r="F5633">
        <v>82683</v>
      </c>
      <c r="G5633" t="s">
        <v>11</v>
      </c>
      <c r="H5633" t="s">
        <v>5657</v>
      </c>
    </row>
    <row r="5634" spans="1:8">
      <c r="A5634" s="2">
        <v>44682</v>
      </c>
      <c r="B5634" t="s">
        <v>45</v>
      </c>
      <c r="C5634" t="s">
        <v>13</v>
      </c>
      <c r="D5634" t="s">
        <v>29</v>
      </c>
      <c r="E5634">
        <v>14165</v>
      </c>
      <c r="F5634">
        <v>160370</v>
      </c>
      <c r="G5634" t="s">
        <v>22</v>
      </c>
      <c r="H5634" t="s">
        <v>5658</v>
      </c>
    </row>
    <row r="5635" spans="1:8">
      <c r="A5635" s="2">
        <v>44890</v>
      </c>
      <c r="B5635" t="s">
        <v>13</v>
      </c>
      <c r="C5635" t="s">
        <v>33</v>
      </c>
      <c r="D5635" t="s">
        <v>20</v>
      </c>
      <c r="E5635">
        <v>137626</v>
      </c>
      <c r="F5635">
        <v>33315</v>
      </c>
      <c r="G5635" t="s">
        <v>16</v>
      </c>
      <c r="H5635" t="s">
        <v>5659</v>
      </c>
    </row>
    <row r="5636" spans="1:8">
      <c r="A5636" s="2">
        <v>44221</v>
      </c>
      <c r="B5636" t="s">
        <v>13</v>
      </c>
      <c r="C5636" t="s">
        <v>24</v>
      </c>
      <c r="D5636" t="s">
        <v>48</v>
      </c>
      <c r="E5636">
        <v>128170</v>
      </c>
      <c r="F5636">
        <v>41330</v>
      </c>
      <c r="G5636" t="s">
        <v>25</v>
      </c>
      <c r="H5636" t="s">
        <v>5660</v>
      </c>
    </row>
    <row r="5637" spans="1:8">
      <c r="A5637" s="2">
        <v>44352</v>
      </c>
      <c r="B5637" t="s">
        <v>8</v>
      </c>
      <c r="C5637" t="s">
        <v>19</v>
      </c>
      <c r="D5637" t="s">
        <v>20</v>
      </c>
      <c r="E5637">
        <v>127572</v>
      </c>
      <c r="F5637">
        <v>29394</v>
      </c>
      <c r="G5637" t="s">
        <v>25</v>
      </c>
      <c r="H5637" t="s">
        <v>5661</v>
      </c>
    </row>
    <row r="5638" spans="1:8">
      <c r="A5638" s="2">
        <v>44828</v>
      </c>
      <c r="B5638" t="s">
        <v>18</v>
      </c>
      <c r="C5638" t="s">
        <v>33</v>
      </c>
      <c r="D5638" t="s">
        <v>29</v>
      </c>
      <c r="E5638">
        <v>61790</v>
      </c>
      <c r="F5638">
        <v>108003</v>
      </c>
      <c r="G5638" t="s">
        <v>25</v>
      </c>
      <c r="H5638" t="s">
        <v>5662</v>
      </c>
    </row>
    <row r="5639" spans="1:8">
      <c r="A5639" s="2">
        <v>45277</v>
      </c>
      <c r="B5639" t="s">
        <v>27</v>
      </c>
      <c r="C5639" t="s">
        <v>9</v>
      </c>
      <c r="D5639" t="s">
        <v>10</v>
      </c>
      <c r="E5639">
        <v>106573</v>
      </c>
      <c r="F5639">
        <v>96314</v>
      </c>
      <c r="G5639" t="s">
        <v>25</v>
      </c>
      <c r="H5639" t="s">
        <v>5663</v>
      </c>
    </row>
    <row r="5640" spans="1:8">
      <c r="A5640" s="2">
        <v>44215</v>
      </c>
      <c r="B5640" t="s">
        <v>13</v>
      </c>
      <c r="C5640" t="s">
        <v>13</v>
      </c>
      <c r="D5640" t="s">
        <v>29</v>
      </c>
      <c r="E5640">
        <v>27999</v>
      </c>
      <c r="F5640">
        <v>115220</v>
      </c>
      <c r="G5640" t="s">
        <v>16</v>
      </c>
      <c r="H5640" t="s">
        <v>5664</v>
      </c>
    </row>
    <row r="5641" spans="1:8">
      <c r="A5641" s="2">
        <v>44433</v>
      </c>
      <c r="B5641" t="s">
        <v>13</v>
      </c>
      <c r="C5641" t="s">
        <v>24</v>
      </c>
      <c r="D5641" t="s">
        <v>29</v>
      </c>
      <c r="E5641">
        <v>25505</v>
      </c>
      <c r="F5641">
        <v>169653</v>
      </c>
      <c r="G5641" t="s">
        <v>22</v>
      </c>
      <c r="H5641" t="s">
        <v>5665</v>
      </c>
    </row>
    <row r="5642" spans="1:8">
      <c r="A5642" s="2">
        <v>44473</v>
      </c>
      <c r="B5642" t="s">
        <v>13</v>
      </c>
      <c r="C5642" t="s">
        <v>19</v>
      </c>
      <c r="D5642" t="s">
        <v>29</v>
      </c>
      <c r="E5642">
        <v>32388</v>
      </c>
      <c r="F5642">
        <v>132313</v>
      </c>
      <c r="G5642" t="s">
        <v>25</v>
      </c>
      <c r="H5642" t="s">
        <v>5666</v>
      </c>
    </row>
    <row r="5643" spans="1:8">
      <c r="A5643" s="2">
        <v>44941</v>
      </c>
      <c r="B5643" t="s">
        <v>18</v>
      </c>
      <c r="C5643" t="s">
        <v>14</v>
      </c>
      <c r="D5643" t="s">
        <v>20</v>
      </c>
      <c r="E5643">
        <v>112112</v>
      </c>
      <c r="F5643">
        <v>23010</v>
      </c>
      <c r="G5643" t="s">
        <v>22</v>
      </c>
      <c r="H5643" t="s">
        <v>5667</v>
      </c>
    </row>
    <row r="5644" spans="1:8">
      <c r="A5644" s="2">
        <v>44748</v>
      </c>
      <c r="B5644" t="s">
        <v>18</v>
      </c>
      <c r="C5644" t="s">
        <v>9</v>
      </c>
      <c r="D5644" t="s">
        <v>48</v>
      </c>
      <c r="E5644">
        <v>56461</v>
      </c>
      <c r="F5644">
        <v>156798</v>
      </c>
      <c r="G5644" t="s">
        <v>11</v>
      </c>
      <c r="H5644" t="s">
        <v>5668</v>
      </c>
    </row>
    <row r="5645" spans="1:8">
      <c r="A5645" s="2">
        <v>44835</v>
      </c>
      <c r="B5645" t="s">
        <v>8</v>
      </c>
      <c r="C5645" t="s">
        <v>14</v>
      </c>
      <c r="D5645" t="s">
        <v>29</v>
      </c>
      <c r="E5645">
        <v>122630</v>
      </c>
      <c r="F5645">
        <v>145300</v>
      </c>
      <c r="G5645" t="s">
        <v>22</v>
      </c>
      <c r="H5645" t="s">
        <v>5669</v>
      </c>
    </row>
    <row r="5646" spans="1:8">
      <c r="A5646" s="2">
        <v>44433</v>
      </c>
      <c r="B5646" t="s">
        <v>13</v>
      </c>
      <c r="C5646" t="s">
        <v>9</v>
      </c>
      <c r="D5646" t="s">
        <v>20</v>
      </c>
      <c r="E5646">
        <v>108839</v>
      </c>
      <c r="F5646">
        <v>39234</v>
      </c>
      <c r="G5646" t="s">
        <v>11</v>
      </c>
      <c r="H5646" t="s">
        <v>5670</v>
      </c>
    </row>
    <row r="5647" spans="1:8">
      <c r="A5647" s="2">
        <v>45194</v>
      </c>
      <c r="B5647" t="s">
        <v>27</v>
      </c>
      <c r="C5647" t="s">
        <v>24</v>
      </c>
      <c r="D5647" t="s">
        <v>48</v>
      </c>
      <c r="E5647">
        <v>49857</v>
      </c>
      <c r="F5647">
        <v>126788</v>
      </c>
      <c r="G5647" t="s">
        <v>11</v>
      </c>
      <c r="H5647" t="s">
        <v>5671</v>
      </c>
    </row>
    <row r="5648" spans="1:8">
      <c r="A5648" s="2">
        <v>44251</v>
      </c>
      <c r="B5648" t="s">
        <v>45</v>
      </c>
      <c r="C5648" t="s">
        <v>19</v>
      </c>
      <c r="D5648" t="s">
        <v>10</v>
      </c>
      <c r="E5648">
        <v>89639</v>
      </c>
      <c r="F5648">
        <v>92202</v>
      </c>
      <c r="G5648" t="s">
        <v>22</v>
      </c>
      <c r="H5648" t="s">
        <v>5672</v>
      </c>
    </row>
    <row r="5649" spans="1:8">
      <c r="A5649" s="2">
        <v>44880</v>
      </c>
      <c r="B5649" t="s">
        <v>13</v>
      </c>
      <c r="C5649" t="s">
        <v>24</v>
      </c>
      <c r="D5649" t="s">
        <v>29</v>
      </c>
      <c r="E5649">
        <v>140828</v>
      </c>
      <c r="F5649">
        <v>8374</v>
      </c>
      <c r="G5649" t="s">
        <v>22</v>
      </c>
      <c r="H5649" t="s">
        <v>5673</v>
      </c>
    </row>
    <row r="5650" spans="1:8">
      <c r="A5650" s="2">
        <v>44305</v>
      </c>
      <c r="B5650" t="s">
        <v>8</v>
      </c>
      <c r="C5650" t="s">
        <v>24</v>
      </c>
      <c r="D5650" t="s">
        <v>15</v>
      </c>
      <c r="E5650">
        <v>92578</v>
      </c>
      <c r="F5650">
        <v>108626</v>
      </c>
      <c r="G5650" t="s">
        <v>16</v>
      </c>
      <c r="H5650" t="s">
        <v>5674</v>
      </c>
    </row>
    <row r="5651" spans="1:8">
      <c r="A5651" s="2">
        <v>44569</v>
      </c>
      <c r="B5651" t="s">
        <v>8</v>
      </c>
      <c r="C5651" t="s">
        <v>9</v>
      </c>
      <c r="D5651" t="s">
        <v>20</v>
      </c>
      <c r="E5651">
        <v>58149</v>
      </c>
      <c r="F5651">
        <v>168656</v>
      </c>
      <c r="G5651" t="s">
        <v>25</v>
      </c>
      <c r="H5651" t="s">
        <v>5675</v>
      </c>
    </row>
    <row r="5652" spans="1:8">
      <c r="A5652" s="2">
        <v>45169</v>
      </c>
      <c r="B5652" t="s">
        <v>27</v>
      </c>
      <c r="C5652" t="s">
        <v>33</v>
      </c>
      <c r="D5652" t="s">
        <v>10</v>
      </c>
      <c r="E5652">
        <v>24337</v>
      </c>
      <c r="F5652">
        <v>101985</v>
      </c>
      <c r="G5652" t="s">
        <v>22</v>
      </c>
      <c r="H5652" t="s">
        <v>5676</v>
      </c>
    </row>
    <row r="5653" spans="1:8">
      <c r="A5653" s="2">
        <v>44397</v>
      </c>
      <c r="B5653" t="s">
        <v>31</v>
      </c>
      <c r="C5653" t="s">
        <v>19</v>
      </c>
      <c r="D5653" t="s">
        <v>10</v>
      </c>
      <c r="E5653">
        <v>139126</v>
      </c>
      <c r="F5653">
        <v>99667</v>
      </c>
      <c r="G5653" t="s">
        <v>22</v>
      </c>
      <c r="H5653" t="s">
        <v>5677</v>
      </c>
    </row>
    <row r="5654" spans="1:8">
      <c r="A5654" s="2">
        <v>45045</v>
      </c>
      <c r="B5654" t="s">
        <v>8</v>
      </c>
      <c r="C5654" t="s">
        <v>14</v>
      </c>
      <c r="D5654" t="s">
        <v>10</v>
      </c>
      <c r="E5654">
        <v>37683</v>
      </c>
      <c r="F5654">
        <v>33499</v>
      </c>
      <c r="G5654" t="s">
        <v>11</v>
      </c>
      <c r="H5654" t="s">
        <v>5678</v>
      </c>
    </row>
    <row r="5655" spans="1:8">
      <c r="A5655" s="2">
        <v>44705</v>
      </c>
      <c r="B5655" t="s">
        <v>18</v>
      </c>
      <c r="C5655" t="s">
        <v>33</v>
      </c>
      <c r="D5655" t="s">
        <v>20</v>
      </c>
      <c r="E5655">
        <v>73269</v>
      </c>
      <c r="F5655">
        <v>148104</v>
      </c>
      <c r="G5655" t="s">
        <v>22</v>
      </c>
      <c r="H5655" t="s">
        <v>5679</v>
      </c>
    </row>
    <row r="5656" spans="1:8">
      <c r="A5656" s="2">
        <v>44471</v>
      </c>
      <c r="B5656" t="s">
        <v>18</v>
      </c>
      <c r="C5656" t="s">
        <v>33</v>
      </c>
      <c r="D5656" t="s">
        <v>48</v>
      </c>
      <c r="E5656">
        <v>82754</v>
      </c>
      <c r="F5656">
        <v>38089</v>
      </c>
      <c r="G5656" t="s">
        <v>25</v>
      </c>
      <c r="H5656" t="s">
        <v>5680</v>
      </c>
    </row>
    <row r="5657" spans="1:8">
      <c r="A5657" s="2">
        <v>44407</v>
      </c>
      <c r="B5657" t="s">
        <v>45</v>
      </c>
      <c r="C5657" t="s">
        <v>13</v>
      </c>
      <c r="D5657" t="s">
        <v>15</v>
      </c>
      <c r="E5657">
        <v>117662</v>
      </c>
      <c r="F5657">
        <v>134952</v>
      </c>
      <c r="G5657" t="s">
        <v>16</v>
      </c>
      <c r="H5657" t="s">
        <v>5681</v>
      </c>
    </row>
    <row r="5658" spans="1:8">
      <c r="A5658" s="2">
        <v>44700</v>
      </c>
      <c r="B5658" t="s">
        <v>8</v>
      </c>
      <c r="C5658" t="s">
        <v>14</v>
      </c>
      <c r="D5658" t="s">
        <v>48</v>
      </c>
      <c r="E5658">
        <v>89330</v>
      </c>
      <c r="F5658">
        <v>45491</v>
      </c>
      <c r="G5658" t="s">
        <v>25</v>
      </c>
      <c r="H5658" t="s">
        <v>5682</v>
      </c>
    </row>
    <row r="5659" spans="1:8">
      <c r="A5659" s="2">
        <v>44899</v>
      </c>
      <c r="B5659" t="s">
        <v>45</v>
      </c>
      <c r="C5659" t="s">
        <v>9</v>
      </c>
      <c r="D5659" t="s">
        <v>29</v>
      </c>
      <c r="E5659">
        <v>118467</v>
      </c>
      <c r="F5659">
        <v>91971</v>
      </c>
      <c r="G5659" t="s">
        <v>25</v>
      </c>
      <c r="H5659" t="s">
        <v>5683</v>
      </c>
    </row>
    <row r="5660" spans="1:8">
      <c r="A5660" s="2">
        <v>44238</v>
      </c>
      <c r="B5660" t="s">
        <v>8</v>
      </c>
      <c r="C5660" t="s">
        <v>13</v>
      </c>
      <c r="D5660" t="s">
        <v>15</v>
      </c>
      <c r="E5660">
        <v>126591</v>
      </c>
      <c r="F5660">
        <v>153941</v>
      </c>
      <c r="G5660" t="s">
        <v>16</v>
      </c>
      <c r="H5660" t="s">
        <v>5684</v>
      </c>
    </row>
    <row r="5661" spans="1:8">
      <c r="A5661" s="2">
        <v>44511</v>
      </c>
      <c r="B5661" t="s">
        <v>27</v>
      </c>
      <c r="C5661" t="s">
        <v>13</v>
      </c>
      <c r="D5661" t="s">
        <v>48</v>
      </c>
      <c r="E5661">
        <v>146469</v>
      </c>
      <c r="F5661">
        <v>118406</v>
      </c>
      <c r="G5661" t="s">
        <v>22</v>
      </c>
      <c r="H5661" t="s">
        <v>5685</v>
      </c>
    </row>
    <row r="5662" spans="1:8">
      <c r="A5662" s="2">
        <v>44984</v>
      </c>
      <c r="B5662" t="s">
        <v>13</v>
      </c>
      <c r="C5662" t="s">
        <v>24</v>
      </c>
      <c r="D5662" t="s">
        <v>29</v>
      </c>
      <c r="E5662">
        <v>120202</v>
      </c>
      <c r="F5662">
        <v>153085</v>
      </c>
      <c r="G5662" t="s">
        <v>22</v>
      </c>
      <c r="H5662" t="s">
        <v>5686</v>
      </c>
    </row>
    <row r="5663" spans="1:8">
      <c r="A5663" s="2">
        <v>44525</v>
      </c>
      <c r="B5663" t="s">
        <v>8</v>
      </c>
      <c r="C5663" t="s">
        <v>9</v>
      </c>
      <c r="D5663" t="s">
        <v>15</v>
      </c>
      <c r="E5663">
        <v>133315</v>
      </c>
      <c r="F5663">
        <v>75083</v>
      </c>
      <c r="G5663" t="s">
        <v>11</v>
      </c>
      <c r="H5663" t="s">
        <v>5687</v>
      </c>
    </row>
    <row r="5664" spans="1:8">
      <c r="A5664" s="2">
        <v>45237</v>
      </c>
      <c r="B5664" t="s">
        <v>31</v>
      </c>
      <c r="C5664" t="s">
        <v>33</v>
      </c>
      <c r="D5664" t="s">
        <v>20</v>
      </c>
      <c r="E5664">
        <v>78269</v>
      </c>
      <c r="F5664">
        <v>10364</v>
      </c>
      <c r="G5664" t="s">
        <v>22</v>
      </c>
      <c r="H5664" t="s">
        <v>5688</v>
      </c>
    </row>
    <row r="5665" spans="1:8">
      <c r="A5665" s="2">
        <v>44479</v>
      </c>
      <c r="B5665" t="s">
        <v>18</v>
      </c>
      <c r="C5665" t="s">
        <v>19</v>
      </c>
      <c r="D5665" t="s">
        <v>29</v>
      </c>
      <c r="E5665">
        <v>129939</v>
      </c>
      <c r="F5665">
        <v>153946</v>
      </c>
      <c r="G5665" t="s">
        <v>11</v>
      </c>
      <c r="H5665" t="s">
        <v>5689</v>
      </c>
    </row>
    <row r="5666" spans="1:8">
      <c r="A5666" s="2">
        <v>45139</v>
      </c>
      <c r="B5666" t="s">
        <v>27</v>
      </c>
      <c r="C5666" t="s">
        <v>33</v>
      </c>
      <c r="D5666" t="s">
        <v>48</v>
      </c>
      <c r="E5666">
        <v>32425</v>
      </c>
      <c r="F5666">
        <v>129171</v>
      </c>
      <c r="G5666" t="s">
        <v>22</v>
      </c>
      <c r="H5666" t="s">
        <v>5690</v>
      </c>
    </row>
    <row r="5667" spans="1:8">
      <c r="A5667" s="2">
        <v>44454</v>
      </c>
      <c r="B5667" t="s">
        <v>13</v>
      </c>
      <c r="C5667" t="s">
        <v>33</v>
      </c>
      <c r="D5667" t="s">
        <v>15</v>
      </c>
      <c r="E5667">
        <v>49119</v>
      </c>
      <c r="F5667">
        <v>15821</v>
      </c>
      <c r="G5667" t="s">
        <v>11</v>
      </c>
      <c r="H5667" t="s">
        <v>5691</v>
      </c>
    </row>
    <row r="5668" spans="1:8">
      <c r="A5668" s="2">
        <v>44771</v>
      </c>
      <c r="B5668" t="s">
        <v>13</v>
      </c>
      <c r="C5668" t="s">
        <v>24</v>
      </c>
      <c r="D5668" t="s">
        <v>29</v>
      </c>
      <c r="E5668">
        <v>140273</v>
      </c>
      <c r="F5668">
        <v>12614</v>
      </c>
      <c r="G5668" t="s">
        <v>16</v>
      </c>
      <c r="H5668" t="s">
        <v>5692</v>
      </c>
    </row>
    <row r="5669" spans="1:8">
      <c r="A5669" s="2">
        <v>44770</v>
      </c>
      <c r="B5669" t="s">
        <v>18</v>
      </c>
      <c r="C5669" t="s">
        <v>33</v>
      </c>
      <c r="D5669" t="s">
        <v>29</v>
      </c>
      <c r="E5669">
        <v>124364</v>
      </c>
      <c r="F5669">
        <v>112334</v>
      </c>
      <c r="G5669" t="s">
        <v>22</v>
      </c>
      <c r="H5669" t="s">
        <v>5693</v>
      </c>
    </row>
    <row r="5670" spans="1:8">
      <c r="A5670" s="2">
        <v>44808</v>
      </c>
      <c r="B5670" t="s">
        <v>13</v>
      </c>
      <c r="C5670" t="s">
        <v>14</v>
      </c>
      <c r="D5670" t="s">
        <v>20</v>
      </c>
      <c r="E5670">
        <v>43125</v>
      </c>
      <c r="F5670">
        <v>34121</v>
      </c>
      <c r="G5670" t="s">
        <v>22</v>
      </c>
      <c r="H5670" t="s">
        <v>5694</v>
      </c>
    </row>
    <row r="5671" spans="1:8">
      <c r="A5671" s="2">
        <v>45239</v>
      </c>
      <c r="B5671" t="s">
        <v>45</v>
      </c>
      <c r="C5671" t="s">
        <v>33</v>
      </c>
      <c r="D5671" t="s">
        <v>29</v>
      </c>
      <c r="E5671">
        <v>148383</v>
      </c>
      <c r="F5671">
        <v>105794</v>
      </c>
      <c r="G5671" t="s">
        <v>25</v>
      </c>
      <c r="H5671" t="s">
        <v>5695</v>
      </c>
    </row>
    <row r="5672" spans="1:8">
      <c r="A5672" s="2">
        <v>45033</v>
      </c>
      <c r="B5672" t="s">
        <v>27</v>
      </c>
      <c r="C5672" t="s">
        <v>33</v>
      </c>
      <c r="D5672" t="s">
        <v>15</v>
      </c>
      <c r="E5672">
        <v>120967</v>
      </c>
      <c r="F5672">
        <v>14758</v>
      </c>
      <c r="G5672" t="s">
        <v>11</v>
      </c>
      <c r="H5672" t="s">
        <v>5696</v>
      </c>
    </row>
    <row r="5673" spans="1:8">
      <c r="A5673" s="2">
        <v>44619</v>
      </c>
      <c r="B5673" t="s">
        <v>31</v>
      </c>
      <c r="C5673" t="s">
        <v>14</v>
      </c>
      <c r="D5673" t="s">
        <v>10</v>
      </c>
      <c r="E5673">
        <v>91140</v>
      </c>
      <c r="F5673">
        <v>162923</v>
      </c>
      <c r="G5673" t="s">
        <v>11</v>
      </c>
      <c r="H5673" t="s">
        <v>5697</v>
      </c>
    </row>
    <row r="5674" spans="1:8">
      <c r="A5674" s="2">
        <v>44954</v>
      </c>
      <c r="B5674" t="s">
        <v>18</v>
      </c>
      <c r="C5674" t="s">
        <v>24</v>
      </c>
      <c r="D5674" t="s">
        <v>15</v>
      </c>
      <c r="E5674">
        <v>26401</v>
      </c>
      <c r="F5674">
        <v>129909</v>
      </c>
      <c r="G5674" t="s">
        <v>25</v>
      </c>
      <c r="H5674" t="s">
        <v>5698</v>
      </c>
    </row>
    <row r="5675" spans="1:8">
      <c r="A5675" s="2">
        <v>44959</v>
      </c>
      <c r="B5675" t="s">
        <v>8</v>
      </c>
      <c r="C5675" t="s">
        <v>13</v>
      </c>
      <c r="D5675" t="s">
        <v>15</v>
      </c>
      <c r="E5675">
        <v>147700</v>
      </c>
      <c r="F5675">
        <v>72960</v>
      </c>
      <c r="G5675" t="s">
        <v>22</v>
      </c>
      <c r="H5675" t="s">
        <v>5699</v>
      </c>
    </row>
    <row r="5676" spans="1:8">
      <c r="A5676" s="2">
        <v>44620</v>
      </c>
      <c r="B5676" t="s">
        <v>8</v>
      </c>
      <c r="C5676" t="s">
        <v>9</v>
      </c>
      <c r="D5676" t="s">
        <v>20</v>
      </c>
      <c r="E5676">
        <v>123015</v>
      </c>
      <c r="F5676">
        <v>85541</v>
      </c>
      <c r="G5676" t="s">
        <v>11</v>
      </c>
      <c r="H5676" t="s">
        <v>5700</v>
      </c>
    </row>
    <row r="5677" spans="1:8">
      <c r="A5677" s="2">
        <v>44625</v>
      </c>
      <c r="B5677" t="s">
        <v>8</v>
      </c>
      <c r="C5677" t="s">
        <v>24</v>
      </c>
      <c r="D5677" t="s">
        <v>20</v>
      </c>
      <c r="E5677">
        <v>60065</v>
      </c>
      <c r="F5677">
        <v>51864</v>
      </c>
      <c r="G5677" t="s">
        <v>22</v>
      </c>
      <c r="H5677" t="s">
        <v>5701</v>
      </c>
    </row>
    <row r="5678" spans="1:8">
      <c r="A5678" s="2">
        <v>44400</v>
      </c>
      <c r="B5678" t="s">
        <v>27</v>
      </c>
      <c r="C5678" t="s">
        <v>33</v>
      </c>
      <c r="D5678" t="s">
        <v>29</v>
      </c>
      <c r="E5678">
        <v>127600</v>
      </c>
      <c r="F5678">
        <v>43026</v>
      </c>
      <c r="G5678" t="s">
        <v>16</v>
      </c>
      <c r="H5678" t="s">
        <v>5702</v>
      </c>
    </row>
    <row r="5679" spans="1:8">
      <c r="A5679" s="2">
        <v>44392</v>
      </c>
      <c r="B5679" t="s">
        <v>31</v>
      </c>
      <c r="C5679" t="s">
        <v>13</v>
      </c>
      <c r="D5679" t="s">
        <v>20</v>
      </c>
      <c r="E5679">
        <v>101464</v>
      </c>
      <c r="F5679">
        <v>101976</v>
      </c>
      <c r="G5679" t="s">
        <v>11</v>
      </c>
      <c r="H5679" t="s">
        <v>5703</v>
      </c>
    </row>
    <row r="5680" spans="1:8">
      <c r="A5680" s="2">
        <v>44924</v>
      </c>
      <c r="B5680" t="s">
        <v>13</v>
      </c>
      <c r="C5680" t="s">
        <v>9</v>
      </c>
      <c r="D5680" t="s">
        <v>29</v>
      </c>
      <c r="E5680">
        <v>42398</v>
      </c>
      <c r="F5680">
        <v>83052</v>
      </c>
      <c r="G5680" t="s">
        <v>22</v>
      </c>
      <c r="H5680" t="s">
        <v>5704</v>
      </c>
    </row>
    <row r="5681" spans="1:8">
      <c r="A5681" s="2">
        <v>44481</v>
      </c>
      <c r="B5681" t="s">
        <v>31</v>
      </c>
      <c r="C5681" t="s">
        <v>9</v>
      </c>
      <c r="D5681" t="s">
        <v>10</v>
      </c>
      <c r="E5681">
        <v>78699</v>
      </c>
      <c r="F5681">
        <v>133209</v>
      </c>
      <c r="G5681" t="s">
        <v>16</v>
      </c>
      <c r="H5681" t="s">
        <v>5705</v>
      </c>
    </row>
    <row r="5682" spans="1:8">
      <c r="A5682" s="2">
        <v>44392</v>
      </c>
      <c r="B5682" t="s">
        <v>31</v>
      </c>
      <c r="C5682" t="s">
        <v>9</v>
      </c>
      <c r="D5682" t="s">
        <v>48</v>
      </c>
      <c r="E5682">
        <v>31755</v>
      </c>
      <c r="F5682">
        <v>139439</v>
      </c>
      <c r="G5682" t="s">
        <v>22</v>
      </c>
      <c r="H5682" t="s">
        <v>5706</v>
      </c>
    </row>
    <row r="5683" spans="1:8">
      <c r="A5683" s="2">
        <v>44503</v>
      </c>
      <c r="B5683" t="s">
        <v>18</v>
      </c>
      <c r="C5683" t="s">
        <v>14</v>
      </c>
      <c r="D5683" t="s">
        <v>20</v>
      </c>
      <c r="E5683">
        <v>117107</v>
      </c>
      <c r="F5683">
        <v>124571</v>
      </c>
      <c r="G5683" t="s">
        <v>22</v>
      </c>
      <c r="H5683" t="s">
        <v>5707</v>
      </c>
    </row>
    <row r="5684" spans="1:8">
      <c r="A5684" s="2">
        <v>44210</v>
      </c>
      <c r="B5684" t="s">
        <v>27</v>
      </c>
      <c r="C5684" t="s">
        <v>14</v>
      </c>
      <c r="D5684" t="s">
        <v>20</v>
      </c>
      <c r="E5684">
        <v>101174</v>
      </c>
      <c r="F5684">
        <v>161985</v>
      </c>
      <c r="G5684" t="s">
        <v>16</v>
      </c>
      <c r="H5684" t="s">
        <v>5708</v>
      </c>
    </row>
    <row r="5685" spans="1:8">
      <c r="A5685" s="2">
        <v>45277</v>
      </c>
      <c r="B5685" t="s">
        <v>8</v>
      </c>
      <c r="C5685" t="s">
        <v>13</v>
      </c>
      <c r="D5685" t="s">
        <v>10</v>
      </c>
      <c r="E5685">
        <v>100759</v>
      </c>
      <c r="F5685">
        <v>99885</v>
      </c>
      <c r="G5685" t="s">
        <v>11</v>
      </c>
      <c r="H5685" t="s">
        <v>5709</v>
      </c>
    </row>
    <row r="5686" spans="1:8">
      <c r="A5686" s="2">
        <v>44919</v>
      </c>
      <c r="B5686" t="s">
        <v>18</v>
      </c>
      <c r="C5686" t="s">
        <v>33</v>
      </c>
      <c r="D5686" t="s">
        <v>20</v>
      </c>
      <c r="E5686">
        <v>14017</v>
      </c>
      <c r="F5686">
        <v>31309</v>
      </c>
      <c r="G5686" t="s">
        <v>25</v>
      </c>
      <c r="H5686" t="s">
        <v>5710</v>
      </c>
    </row>
    <row r="5687" spans="1:8">
      <c r="A5687" s="2">
        <v>44976</v>
      </c>
      <c r="B5687" t="s">
        <v>13</v>
      </c>
      <c r="C5687" t="s">
        <v>13</v>
      </c>
      <c r="D5687" t="s">
        <v>10</v>
      </c>
      <c r="E5687">
        <v>42850</v>
      </c>
      <c r="F5687">
        <v>126401</v>
      </c>
      <c r="G5687" t="s">
        <v>25</v>
      </c>
      <c r="H5687" t="s">
        <v>5711</v>
      </c>
    </row>
    <row r="5688" spans="1:8">
      <c r="A5688" s="2">
        <v>44725</v>
      </c>
      <c r="B5688" t="s">
        <v>31</v>
      </c>
      <c r="C5688" t="s">
        <v>33</v>
      </c>
      <c r="D5688" t="s">
        <v>29</v>
      </c>
      <c r="E5688">
        <v>110093</v>
      </c>
      <c r="F5688">
        <v>67908</v>
      </c>
      <c r="G5688" t="s">
        <v>16</v>
      </c>
      <c r="H5688" t="s">
        <v>5712</v>
      </c>
    </row>
    <row r="5689" spans="1:8">
      <c r="A5689" s="2">
        <v>44994</v>
      </c>
      <c r="B5689" t="s">
        <v>8</v>
      </c>
      <c r="C5689" t="s">
        <v>24</v>
      </c>
      <c r="D5689" t="s">
        <v>20</v>
      </c>
      <c r="E5689">
        <v>56787</v>
      </c>
      <c r="F5689">
        <v>134821</v>
      </c>
      <c r="G5689" t="s">
        <v>22</v>
      </c>
      <c r="H5689" t="s">
        <v>5713</v>
      </c>
    </row>
    <row r="5690" spans="1:8">
      <c r="A5690" s="2">
        <v>44540</v>
      </c>
      <c r="B5690" t="s">
        <v>27</v>
      </c>
      <c r="C5690" t="s">
        <v>9</v>
      </c>
      <c r="D5690" t="s">
        <v>20</v>
      </c>
      <c r="E5690">
        <v>149045</v>
      </c>
      <c r="F5690">
        <v>76737</v>
      </c>
      <c r="G5690" t="s">
        <v>25</v>
      </c>
      <c r="H5690" t="s">
        <v>5714</v>
      </c>
    </row>
    <row r="5691" spans="1:8">
      <c r="A5691" s="2">
        <v>44405</v>
      </c>
      <c r="B5691" t="s">
        <v>45</v>
      </c>
      <c r="C5691" t="s">
        <v>9</v>
      </c>
      <c r="D5691" t="s">
        <v>29</v>
      </c>
      <c r="E5691">
        <v>112420</v>
      </c>
      <c r="F5691">
        <v>91840</v>
      </c>
      <c r="G5691" t="s">
        <v>16</v>
      </c>
      <c r="H5691" t="s">
        <v>5715</v>
      </c>
    </row>
    <row r="5692" spans="1:8">
      <c r="A5692" s="2">
        <v>44837</v>
      </c>
      <c r="B5692" t="s">
        <v>31</v>
      </c>
      <c r="C5692" t="s">
        <v>14</v>
      </c>
      <c r="D5692" t="s">
        <v>20</v>
      </c>
      <c r="E5692">
        <v>39913</v>
      </c>
      <c r="F5692">
        <v>19285</v>
      </c>
      <c r="G5692" t="s">
        <v>25</v>
      </c>
      <c r="H5692" t="s">
        <v>5716</v>
      </c>
    </row>
    <row r="5693" spans="1:8">
      <c r="A5693" s="2">
        <v>44448</v>
      </c>
      <c r="B5693" t="s">
        <v>31</v>
      </c>
      <c r="C5693" t="s">
        <v>24</v>
      </c>
      <c r="D5693" t="s">
        <v>15</v>
      </c>
      <c r="E5693">
        <v>23356</v>
      </c>
      <c r="F5693">
        <v>83816</v>
      </c>
      <c r="G5693" t="s">
        <v>22</v>
      </c>
      <c r="H5693" t="s">
        <v>5717</v>
      </c>
    </row>
    <row r="5694" spans="1:8">
      <c r="A5694" s="2">
        <v>44467</v>
      </c>
      <c r="B5694" t="s">
        <v>31</v>
      </c>
      <c r="C5694" t="s">
        <v>19</v>
      </c>
      <c r="D5694" t="s">
        <v>10</v>
      </c>
      <c r="E5694">
        <v>121545</v>
      </c>
      <c r="F5694">
        <v>57304</v>
      </c>
      <c r="G5694" t="s">
        <v>16</v>
      </c>
      <c r="H5694" t="s">
        <v>5718</v>
      </c>
    </row>
    <row r="5695" spans="1:8">
      <c r="A5695" s="2">
        <v>45116</v>
      </c>
      <c r="B5695" t="s">
        <v>31</v>
      </c>
      <c r="C5695" t="s">
        <v>24</v>
      </c>
      <c r="D5695" t="s">
        <v>48</v>
      </c>
      <c r="E5695">
        <v>113830</v>
      </c>
      <c r="F5695">
        <v>31901</v>
      </c>
      <c r="G5695" t="s">
        <v>11</v>
      </c>
      <c r="H5695" t="s">
        <v>5719</v>
      </c>
    </row>
    <row r="5696" spans="1:8">
      <c r="A5696" s="2">
        <v>44615</v>
      </c>
      <c r="B5696" t="s">
        <v>8</v>
      </c>
      <c r="C5696" t="s">
        <v>33</v>
      </c>
      <c r="D5696" t="s">
        <v>15</v>
      </c>
      <c r="E5696">
        <v>61893</v>
      </c>
      <c r="F5696">
        <v>97096</v>
      </c>
      <c r="G5696" t="s">
        <v>16</v>
      </c>
      <c r="H5696" t="s">
        <v>5720</v>
      </c>
    </row>
    <row r="5697" spans="1:8">
      <c r="A5697" s="2">
        <v>44991</v>
      </c>
      <c r="B5697" t="s">
        <v>27</v>
      </c>
      <c r="C5697" t="s">
        <v>24</v>
      </c>
      <c r="D5697" t="s">
        <v>48</v>
      </c>
      <c r="E5697">
        <v>31135</v>
      </c>
      <c r="F5697">
        <v>20220</v>
      </c>
      <c r="G5697" t="s">
        <v>16</v>
      </c>
      <c r="H5697" t="s">
        <v>5721</v>
      </c>
    </row>
    <row r="5698" spans="1:8">
      <c r="A5698" s="2">
        <v>44921</v>
      </c>
      <c r="B5698" t="s">
        <v>18</v>
      </c>
      <c r="C5698" t="s">
        <v>14</v>
      </c>
      <c r="D5698" t="s">
        <v>15</v>
      </c>
      <c r="E5698">
        <v>132419</v>
      </c>
      <c r="F5698">
        <v>54692</v>
      </c>
      <c r="G5698" t="s">
        <v>25</v>
      </c>
      <c r="H5698" t="s">
        <v>5722</v>
      </c>
    </row>
    <row r="5699" spans="1:8">
      <c r="A5699" s="2">
        <v>44629</v>
      </c>
      <c r="B5699" t="s">
        <v>8</v>
      </c>
      <c r="C5699" t="s">
        <v>33</v>
      </c>
      <c r="D5699" t="s">
        <v>15</v>
      </c>
      <c r="E5699">
        <v>30247</v>
      </c>
      <c r="F5699">
        <v>148334</v>
      </c>
      <c r="G5699" t="s">
        <v>25</v>
      </c>
      <c r="H5699" t="s">
        <v>5723</v>
      </c>
    </row>
    <row r="5700" spans="1:8">
      <c r="A5700" s="2">
        <v>44305</v>
      </c>
      <c r="B5700" t="s">
        <v>27</v>
      </c>
      <c r="C5700" t="s">
        <v>13</v>
      </c>
      <c r="D5700" t="s">
        <v>15</v>
      </c>
      <c r="E5700">
        <v>25507</v>
      </c>
      <c r="F5700">
        <v>47241</v>
      </c>
      <c r="G5700" t="s">
        <v>11</v>
      </c>
      <c r="H5700" t="s">
        <v>5724</v>
      </c>
    </row>
    <row r="5701" spans="1:8">
      <c r="A5701" s="2">
        <v>44837</v>
      </c>
      <c r="B5701" t="s">
        <v>18</v>
      </c>
      <c r="C5701" t="s">
        <v>33</v>
      </c>
      <c r="D5701" t="s">
        <v>10</v>
      </c>
      <c r="E5701">
        <v>128374</v>
      </c>
      <c r="F5701">
        <v>77326</v>
      </c>
      <c r="G5701" t="s">
        <v>25</v>
      </c>
      <c r="H5701" t="s">
        <v>5725</v>
      </c>
    </row>
    <row r="5702" spans="1:8">
      <c r="A5702" s="2">
        <v>45267</v>
      </c>
      <c r="B5702" t="s">
        <v>31</v>
      </c>
      <c r="C5702" t="s">
        <v>13</v>
      </c>
      <c r="D5702" t="s">
        <v>48</v>
      </c>
      <c r="E5702">
        <v>138410</v>
      </c>
      <c r="F5702">
        <v>44866</v>
      </c>
      <c r="G5702" t="s">
        <v>25</v>
      </c>
      <c r="H5702" t="s">
        <v>5726</v>
      </c>
    </row>
    <row r="5703" spans="1:8">
      <c r="A5703" s="2">
        <v>44575</v>
      </c>
      <c r="B5703" t="s">
        <v>27</v>
      </c>
      <c r="C5703" t="s">
        <v>19</v>
      </c>
      <c r="D5703" t="s">
        <v>29</v>
      </c>
      <c r="E5703">
        <v>75025</v>
      </c>
      <c r="F5703">
        <v>163032</v>
      </c>
      <c r="G5703" t="s">
        <v>25</v>
      </c>
      <c r="H5703" t="s">
        <v>5727</v>
      </c>
    </row>
    <row r="5704" spans="1:8">
      <c r="A5704" s="2">
        <v>45154</v>
      </c>
      <c r="B5704" t="s">
        <v>31</v>
      </c>
      <c r="C5704" t="s">
        <v>33</v>
      </c>
      <c r="D5704" t="s">
        <v>29</v>
      </c>
      <c r="E5704">
        <v>123458</v>
      </c>
      <c r="F5704">
        <v>53051</v>
      </c>
      <c r="G5704" t="s">
        <v>22</v>
      </c>
      <c r="H5704" t="s">
        <v>5728</v>
      </c>
    </row>
    <row r="5705" spans="1:8">
      <c r="A5705" s="2">
        <v>44299</v>
      </c>
      <c r="B5705" t="s">
        <v>27</v>
      </c>
      <c r="C5705" t="s">
        <v>9</v>
      </c>
      <c r="D5705" t="s">
        <v>20</v>
      </c>
      <c r="E5705">
        <v>97521</v>
      </c>
      <c r="F5705">
        <v>151085</v>
      </c>
      <c r="G5705" t="s">
        <v>16</v>
      </c>
      <c r="H5705" t="s">
        <v>5729</v>
      </c>
    </row>
    <row r="5706" spans="1:8">
      <c r="A5706" s="2">
        <v>45088</v>
      </c>
      <c r="B5706" t="s">
        <v>13</v>
      </c>
      <c r="C5706" t="s">
        <v>19</v>
      </c>
      <c r="D5706" t="s">
        <v>10</v>
      </c>
      <c r="E5706">
        <v>45953</v>
      </c>
      <c r="F5706">
        <v>17633</v>
      </c>
      <c r="G5706" t="s">
        <v>25</v>
      </c>
      <c r="H5706" t="s">
        <v>5730</v>
      </c>
    </row>
    <row r="5707" spans="1:8">
      <c r="A5707" s="2">
        <v>45050</v>
      </c>
      <c r="B5707" t="s">
        <v>45</v>
      </c>
      <c r="C5707" t="s">
        <v>13</v>
      </c>
      <c r="D5707" t="s">
        <v>10</v>
      </c>
      <c r="E5707">
        <v>68364</v>
      </c>
      <c r="F5707">
        <v>108570</v>
      </c>
      <c r="G5707" t="s">
        <v>22</v>
      </c>
      <c r="H5707" t="s">
        <v>5731</v>
      </c>
    </row>
    <row r="5708" spans="1:8">
      <c r="A5708" s="2">
        <v>45247</v>
      </c>
      <c r="B5708" t="s">
        <v>31</v>
      </c>
      <c r="C5708" t="s">
        <v>14</v>
      </c>
      <c r="D5708" t="s">
        <v>10</v>
      </c>
      <c r="E5708">
        <v>66581</v>
      </c>
      <c r="F5708">
        <v>157704</v>
      </c>
      <c r="G5708" t="s">
        <v>16</v>
      </c>
      <c r="H5708" t="s">
        <v>5732</v>
      </c>
    </row>
    <row r="5709" spans="1:8">
      <c r="A5709" s="2">
        <v>44726</v>
      </c>
      <c r="B5709" t="s">
        <v>31</v>
      </c>
      <c r="C5709" t="s">
        <v>19</v>
      </c>
      <c r="D5709" t="s">
        <v>15</v>
      </c>
      <c r="E5709">
        <v>70837</v>
      </c>
      <c r="F5709">
        <v>61641</v>
      </c>
      <c r="G5709" t="s">
        <v>11</v>
      </c>
      <c r="H5709" t="s">
        <v>5733</v>
      </c>
    </row>
    <row r="5710" spans="1:8">
      <c r="A5710" s="2">
        <v>44875</v>
      </c>
      <c r="B5710" t="s">
        <v>31</v>
      </c>
      <c r="C5710" t="s">
        <v>19</v>
      </c>
      <c r="D5710" t="s">
        <v>10</v>
      </c>
      <c r="E5710">
        <v>27461</v>
      </c>
      <c r="F5710">
        <v>115096</v>
      </c>
      <c r="G5710" t="s">
        <v>16</v>
      </c>
      <c r="H5710" t="s">
        <v>5734</v>
      </c>
    </row>
    <row r="5711" spans="1:8">
      <c r="A5711" s="2">
        <v>45185</v>
      </c>
      <c r="B5711" t="s">
        <v>13</v>
      </c>
      <c r="C5711" t="s">
        <v>19</v>
      </c>
      <c r="D5711" t="s">
        <v>29</v>
      </c>
      <c r="E5711">
        <v>118271</v>
      </c>
      <c r="F5711">
        <v>48754</v>
      </c>
      <c r="G5711" t="s">
        <v>22</v>
      </c>
      <c r="H5711" t="s">
        <v>5735</v>
      </c>
    </row>
    <row r="5712" spans="1:8">
      <c r="A5712" s="2">
        <v>44624</v>
      </c>
      <c r="B5712" t="s">
        <v>8</v>
      </c>
      <c r="C5712" t="s">
        <v>13</v>
      </c>
      <c r="D5712" t="s">
        <v>10</v>
      </c>
      <c r="E5712">
        <v>23501</v>
      </c>
      <c r="F5712">
        <v>74371</v>
      </c>
      <c r="G5712" t="s">
        <v>22</v>
      </c>
      <c r="H5712" t="s">
        <v>5736</v>
      </c>
    </row>
    <row r="5713" spans="1:8">
      <c r="A5713" s="2">
        <v>45018</v>
      </c>
      <c r="B5713" t="s">
        <v>18</v>
      </c>
      <c r="C5713" t="s">
        <v>13</v>
      </c>
      <c r="D5713" t="s">
        <v>15</v>
      </c>
      <c r="E5713">
        <v>21070</v>
      </c>
      <c r="F5713">
        <v>84056</v>
      </c>
      <c r="G5713" t="s">
        <v>11</v>
      </c>
      <c r="H5713" t="s">
        <v>5737</v>
      </c>
    </row>
    <row r="5714" spans="1:8">
      <c r="A5714" s="2">
        <v>45128</v>
      </c>
      <c r="B5714" t="s">
        <v>31</v>
      </c>
      <c r="C5714" t="s">
        <v>33</v>
      </c>
      <c r="D5714" t="s">
        <v>48</v>
      </c>
      <c r="E5714">
        <v>110194</v>
      </c>
      <c r="F5714">
        <v>148030</v>
      </c>
      <c r="G5714" t="s">
        <v>22</v>
      </c>
      <c r="H5714" t="s">
        <v>5738</v>
      </c>
    </row>
    <row r="5715" spans="1:8">
      <c r="A5715" s="2">
        <v>45258</v>
      </c>
      <c r="B5715" t="s">
        <v>31</v>
      </c>
      <c r="C5715" t="s">
        <v>9</v>
      </c>
      <c r="D5715" t="s">
        <v>10</v>
      </c>
      <c r="E5715">
        <v>142698</v>
      </c>
      <c r="F5715">
        <v>106736</v>
      </c>
      <c r="G5715" t="s">
        <v>11</v>
      </c>
      <c r="H5715" t="s">
        <v>5739</v>
      </c>
    </row>
    <row r="5716" spans="1:8">
      <c r="A5716" s="2">
        <v>44707</v>
      </c>
      <c r="B5716" t="s">
        <v>8</v>
      </c>
      <c r="C5716" t="s">
        <v>19</v>
      </c>
      <c r="D5716" t="s">
        <v>48</v>
      </c>
      <c r="E5716">
        <v>74569</v>
      </c>
      <c r="F5716">
        <v>32975</v>
      </c>
      <c r="G5716" t="s">
        <v>11</v>
      </c>
      <c r="H5716" t="s">
        <v>5740</v>
      </c>
    </row>
    <row r="5717" spans="1:8">
      <c r="A5717" s="2">
        <v>44589</v>
      </c>
      <c r="B5717" t="s">
        <v>8</v>
      </c>
      <c r="C5717" t="s">
        <v>33</v>
      </c>
      <c r="D5717" t="s">
        <v>20</v>
      </c>
      <c r="E5717">
        <v>49414</v>
      </c>
      <c r="F5717">
        <v>137894</v>
      </c>
      <c r="G5717" t="s">
        <v>22</v>
      </c>
      <c r="H5717" t="s">
        <v>5741</v>
      </c>
    </row>
    <row r="5718" spans="1:8">
      <c r="A5718" s="2">
        <v>44909</v>
      </c>
      <c r="B5718" t="s">
        <v>45</v>
      </c>
      <c r="C5718" t="s">
        <v>33</v>
      </c>
      <c r="D5718" t="s">
        <v>15</v>
      </c>
      <c r="E5718">
        <v>38860</v>
      </c>
      <c r="F5718">
        <v>111425</v>
      </c>
      <c r="G5718" t="s">
        <v>22</v>
      </c>
      <c r="H5718" t="s">
        <v>5742</v>
      </c>
    </row>
    <row r="5719" spans="1:8">
      <c r="A5719" s="2">
        <v>44690</v>
      </c>
      <c r="B5719" t="s">
        <v>27</v>
      </c>
      <c r="C5719" t="s">
        <v>9</v>
      </c>
      <c r="D5719" t="s">
        <v>10</v>
      </c>
      <c r="E5719">
        <v>126259</v>
      </c>
      <c r="F5719">
        <v>41096</v>
      </c>
      <c r="G5719" t="s">
        <v>25</v>
      </c>
      <c r="H5719" t="s">
        <v>5743</v>
      </c>
    </row>
    <row r="5720" spans="1:8">
      <c r="A5720" s="2">
        <v>44743</v>
      </c>
      <c r="B5720" t="s">
        <v>31</v>
      </c>
      <c r="C5720" t="s">
        <v>33</v>
      </c>
      <c r="D5720" t="s">
        <v>20</v>
      </c>
      <c r="E5720">
        <v>128363</v>
      </c>
      <c r="F5720">
        <v>94650</v>
      </c>
      <c r="G5720" t="s">
        <v>25</v>
      </c>
      <c r="H5720" t="s">
        <v>5744</v>
      </c>
    </row>
    <row r="5721" spans="1:8">
      <c r="A5721" s="2">
        <v>44790</v>
      </c>
      <c r="B5721" t="s">
        <v>27</v>
      </c>
      <c r="C5721" t="s">
        <v>9</v>
      </c>
      <c r="D5721" t="s">
        <v>20</v>
      </c>
      <c r="E5721">
        <v>134471</v>
      </c>
      <c r="F5721">
        <v>34347</v>
      </c>
      <c r="G5721" t="s">
        <v>11</v>
      </c>
      <c r="H5721" t="s">
        <v>5745</v>
      </c>
    </row>
    <row r="5722" spans="1:8">
      <c r="A5722" s="2">
        <v>44585</v>
      </c>
      <c r="B5722" t="s">
        <v>8</v>
      </c>
      <c r="C5722" t="s">
        <v>14</v>
      </c>
      <c r="D5722" t="s">
        <v>48</v>
      </c>
      <c r="E5722">
        <v>69970</v>
      </c>
      <c r="F5722">
        <v>55486</v>
      </c>
      <c r="G5722" t="s">
        <v>22</v>
      </c>
      <c r="H5722" t="s">
        <v>5746</v>
      </c>
    </row>
    <row r="5723" spans="1:8">
      <c r="A5723" s="2">
        <v>44354</v>
      </c>
      <c r="B5723" t="s">
        <v>8</v>
      </c>
      <c r="C5723" t="s">
        <v>9</v>
      </c>
      <c r="D5723" t="s">
        <v>29</v>
      </c>
      <c r="E5723">
        <v>64584</v>
      </c>
      <c r="F5723">
        <v>75148</v>
      </c>
      <c r="G5723" t="s">
        <v>25</v>
      </c>
      <c r="H5723" t="s">
        <v>5747</v>
      </c>
    </row>
    <row r="5724" spans="1:8">
      <c r="A5724" s="2">
        <v>45224</v>
      </c>
      <c r="B5724" t="s">
        <v>45</v>
      </c>
      <c r="C5724" t="s">
        <v>24</v>
      </c>
      <c r="D5724" t="s">
        <v>29</v>
      </c>
      <c r="E5724">
        <v>74286</v>
      </c>
      <c r="F5724">
        <v>102285</v>
      </c>
      <c r="G5724" t="s">
        <v>25</v>
      </c>
      <c r="H5724" t="s">
        <v>5748</v>
      </c>
    </row>
    <row r="5725" spans="1:8">
      <c r="A5725" s="2">
        <v>44363</v>
      </c>
      <c r="B5725" t="s">
        <v>18</v>
      </c>
      <c r="C5725" t="s">
        <v>9</v>
      </c>
      <c r="D5725" t="s">
        <v>29</v>
      </c>
      <c r="E5725">
        <v>80309</v>
      </c>
      <c r="F5725">
        <v>168075</v>
      </c>
      <c r="G5725" t="s">
        <v>25</v>
      </c>
      <c r="H5725" t="s">
        <v>5749</v>
      </c>
    </row>
    <row r="5726" spans="1:8">
      <c r="A5726" s="2">
        <v>45156</v>
      </c>
      <c r="B5726" t="s">
        <v>13</v>
      </c>
      <c r="C5726" t="s">
        <v>9</v>
      </c>
      <c r="D5726" t="s">
        <v>29</v>
      </c>
      <c r="E5726">
        <v>47812</v>
      </c>
      <c r="F5726">
        <v>38882</v>
      </c>
      <c r="G5726" t="s">
        <v>25</v>
      </c>
      <c r="H5726" t="s">
        <v>5750</v>
      </c>
    </row>
    <row r="5727" spans="1:8">
      <c r="A5727" s="2">
        <v>44605</v>
      </c>
      <c r="B5727" t="s">
        <v>13</v>
      </c>
      <c r="C5727" t="s">
        <v>24</v>
      </c>
      <c r="D5727" t="s">
        <v>15</v>
      </c>
      <c r="E5727">
        <v>104359</v>
      </c>
      <c r="F5727">
        <v>10004</v>
      </c>
      <c r="G5727" t="s">
        <v>11</v>
      </c>
      <c r="H5727" t="s">
        <v>5751</v>
      </c>
    </row>
    <row r="5728" spans="1:8">
      <c r="A5728" s="2">
        <v>44390</v>
      </c>
      <c r="B5728" t="s">
        <v>13</v>
      </c>
      <c r="C5728" t="s">
        <v>9</v>
      </c>
      <c r="D5728" t="s">
        <v>10</v>
      </c>
      <c r="E5728">
        <v>52075</v>
      </c>
      <c r="F5728">
        <v>113073</v>
      </c>
      <c r="G5728" t="s">
        <v>16</v>
      </c>
      <c r="H5728" t="s">
        <v>5752</v>
      </c>
    </row>
    <row r="5729" spans="1:8">
      <c r="A5729" s="2">
        <v>44431</v>
      </c>
      <c r="B5729" t="s">
        <v>8</v>
      </c>
      <c r="C5729" t="s">
        <v>13</v>
      </c>
      <c r="D5729" t="s">
        <v>10</v>
      </c>
      <c r="E5729">
        <v>129496</v>
      </c>
      <c r="F5729">
        <v>161080</v>
      </c>
      <c r="G5729" t="s">
        <v>22</v>
      </c>
      <c r="H5729" t="s">
        <v>5753</v>
      </c>
    </row>
    <row r="5730" spans="1:8">
      <c r="A5730" s="2">
        <v>44914</v>
      </c>
      <c r="B5730" t="s">
        <v>31</v>
      </c>
      <c r="C5730" t="s">
        <v>33</v>
      </c>
      <c r="D5730" t="s">
        <v>15</v>
      </c>
      <c r="E5730">
        <v>39103</v>
      </c>
      <c r="F5730">
        <v>92930</v>
      </c>
      <c r="G5730" t="s">
        <v>22</v>
      </c>
      <c r="H5730" t="s">
        <v>5754</v>
      </c>
    </row>
    <row r="5731" spans="1:8">
      <c r="A5731" s="2">
        <v>45012</v>
      </c>
      <c r="B5731" t="s">
        <v>45</v>
      </c>
      <c r="C5731" t="s">
        <v>33</v>
      </c>
      <c r="D5731" t="s">
        <v>48</v>
      </c>
      <c r="E5731">
        <v>138578</v>
      </c>
      <c r="F5731">
        <v>17800</v>
      </c>
      <c r="G5731" t="s">
        <v>25</v>
      </c>
      <c r="H5731" t="s">
        <v>5755</v>
      </c>
    </row>
    <row r="5732" spans="1:8">
      <c r="A5732" s="2">
        <v>44600</v>
      </c>
      <c r="B5732" t="s">
        <v>18</v>
      </c>
      <c r="C5732" t="s">
        <v>14</v>
      </c>
      <c r="D5732" t="s">
        <v>10</v>
      </c>
      <c r="E5732">
        <v>44096</v>
      </c>
      <c r="F5732">
        <v>60270</v>
      </c>
      <c r="G5732" t="s">
        <v>11</v>
      </c>
      <c r="H5732" t="s">
        <v>5756</v>
      </c>
    </row>
    <row r="5733" spans="1:8">
      <c r="A5733" s="2">
        <v>45089</v>
      </c>
      <c r="B5733" t="s">
        <v>13</v>
      </c>
      <c r="C5733" t="s">
        <v>14</v>
      </c>
      <c r="D5733" t="s">
        <v>20</v>
      </c>
      <c r="E5733">
        <v>112754</v>
      </c>
      <c r="F5733">
        <v>106665</v>
      </c>
      <c r="G5733" t="s">
        <v>16</v>
      </c>
      <c r="H5733" t="s">
        <v>5757</v>
      </c>
    </row>
    <row r="5734" spans="1:8">
      <c r="A5734" s="2">
        <v>44874</v>
      </c>
      <c r="B5734" t="s">
        <v>45</v>
      </c>
      <c r="C5734" t="s">
        <v>24</v>
      </c>
      <c r="D5734" t="s">
        <v>10</v>
      </c>
      <c r="E5734">
        <v>87766</v>
      </c>
      <c r="F5734">
        <v>55874</v>
      </c>
      <c r="G5734" t="s">
        <v>16</v>
      </c>
      <c r="H5734" t="s">
        <v>5758</v>
      </c>
    </row>
    <row r="5735" spans="1:8">
      <c r="A5735" s="2">
        <v>44264</v>
      </c>
      <c r="B5735" t="s">
        <v>8</v>
      </c>
      <c r="C5735" t="s">
        <v>13</v>
      </c>
      <c r="D5735" t="s">
        <v>15</v>
      </c>
      <c r="E5735">
        <v>21807</v>
      </c>
      <c r="F5735">
        <v>44958</v>
      </c>
      <c r="G5735" t="s">
        <v>22</v>
      </c>
      <c r="H5735" t="s">
        <v>5759</v>
      </c>
    </row>
    <row r="5736" spans="1:8">
      <c r="A5736" s="2">
        <v>44284</v>
      </c>
      <c r="B5736" t="s">
        <v>13</v>
      </c>
      <c r="C5736" t="s">
        <v>14</v>
      </c>
      <c r="D5736" t="s">
        <v>48</v>
      </c>
      <c r="E5736">
        <v>66723</v>
      </c>
      <c r="F5736">
        <v>44229</v>
      </c>
      <c r="G5736" t="s">
        <v>11</v>
      </c>
      <c r="H5736" t="s">
        <v>5760</v>
      </c>
    </row>
    <row r="5737" spans="1:8">
      <c r="A5737" s="2">
        <v>44413</v>
      </c>
      <c r="B5737" t="s">
        <v>18</v>
      </c>
      <c r="C5737" t="s">
        <v>33</v>
      </c>
      <c r="D5737" t="s">
        <v>10</v>
      </c>
      <c r="E5737">
        <v>44951</v>
      </c>
      <c r="F5737">
        <v>23289</v>
      </c>
      <c r="G5737" t="s">
        <v>11</v>
      </c>
      <c r="H5737" t="s">
        <v>5761</v>
      </c>
    </row>
    <row r="5738" spans="1:8">
      <c r="A5738" s="2">
        <v>44197</v>
      </c>
      <c r="B5738" t="s">
        <v>27</v>
      </c>
      <c r="C5738" t="s">
        <v>14</v>
      </c>
      <c r="D5738" t="s">
        <v>15</v>
      </c>
      <c r="E5738">
        <v>25427</v>
      </c>
      <c r="F5738">
        <v>18321</v>
      </c>
      <c r="G5738" t="s">
        <v>22</v>
      </c>
      <c r="H5738" t="s">
        <v>5762</v>
      </c>
    </row>
    <row r="5739" spans="1:8">
      <c r="A5739" s="2">
        <v>44336</v>
      </c>
      <c r="B5739" t="s">
        <v>18</v>
      </c>
      <c r="C5739" t="s">
        <v>14</v>
      </c>
      <c r="D5739" t="s">
        <v>20</v>
      </c>
      <c r="E5739">
        <v>10153</v>
      </c>
      <c r="F5739">
        <v>106297</v>
      </c>
      <c r="G5739" t="s">
        <v>16</v>
      </c>
      <c r="H5739" t="s">
        <v>5763</v>
      </c>
    </row>
    <row r="5740" spans="1:8">
      <c r="A5740" s="2">
        <v>44814</v>
      </c>
      <c r="B5740" t="s">
        <v>31</v>
      </c>
      <c r="C5740" t="s">
        <v>9</v>
      </c>
      <c r="D5740" t="s">
        <v>29</v>
      </c>
      <c r="E5740">
        <v>64734</v>
      </c>
      <c r="F5740">
        <v>160184</v>
      </c>
      <c r="G5740" t="s">
        <v>11</v>
      </c>
      <c r="H5740" t="s">
        <v>5764</v>
      </c>
    </row>
    <row r="5741" spans="1:8">
      <c r="A5741" s="2">
        <v>44329</v>
      </c>
      <c r="B5741" t="s">
        <v>13</v>
      </c>
      <c r="C5741" t="s">
        <v>14</v>
      </c>
      <c r="D5741" t="s">
        <v>20</v>
      </c>
      <c r="E5741">
        <v>73813</v>
      </c>
      <c r="F5741">
        <v>18652</v>
      </c>
      <c r="G5741" t="s">
        <v>25</v>
      </c>
      <c r="H5741" t="s">
        <v>5765</v>
      </c>
    </row>
    <row r="5742" spans="1:8">
      <c r="A5742" s="2">
        <v>44374</v>
      </c>
      <c r="B5742" t="s">
        <v>13</v>
      </c>
      <c r="C5742" t="s">
        <v>24</v>
      </c>
      <c r="D5742" t="s">
        <v>20</v>
      </c>
      <c r="E5742">
        <v>76351</v>
      </c>
      <c r="F5742">
        <v>157506</v>
      </c>
      <c r="G5742" t="s">
        <v>11</v>
      </c>
      <c r="H5742" t="s">
        <v>5766</v>
      </c>
    </row>
    <row r="5743" spans="1:8">
      <c r="A5743" s="2">
        <v>45006</v>
      </c>
      <c r="B5743" t="s">
        <v>27</v>
      </c>
      <c r="C5743" t="s">
        <v>33</v>
      </c>
      <c r="D5743" t="s">
        <v>48</v>
      </c>
      <c r="E5743">
        <v>142191</v>
      </c>
      <c r="F5743">
        <v>94179</v>
      </c>
      <c r="G5743" t="s">
        <v>22</v>
      </c>
      <c r="H5743" t="s">
        <v>5767</v>
      </c>
    </row>
    <row r="5744" spans="1:8">
      <c r="A5744" s="2">
        <v>44576</v>
      </c>
      <c r="B5744" t="s">
        <v>27</v>
      </c>
      <c r="C5744" t="s">
        <v>24</v>
      </c>
      <c r="D5744" t="s">
        <v>10</v>
      </c>
      <c r="E5744">
        <v>76745</v>
      </c>
      <c r="F5744">
        <v>12712</v>
      </c>
      <c r="G5744" t="s">
        <v>22</v>
      </c>
      <c r="H5744" t="s">
        <v>5768</v>
      </c>
    </row>
    <row r="5745" spans="1:8">
      <c r="A5745" s="2">
        <v>45104</v>
      </c>
      <c r="B5745" t="s">
        <v>13</v>
      </c>
      <c r="C5745" t="s">
        <v>24</v>
      </c>
      <c r="D5745" t="s">
        <v>29</v>
      </c>
      <c r="E5745">
        <v>73810</v>
      </c>
      <c r="F5745">
        <v>17560</v>
      </c>
      <c r="G5745" t="s">
        <v>25</v>
      </c>
      <c r="H5745" t="s">
        <v>5769</v>
      </c>
    </row>
    <row r="5746" spans="1:8">
      <c r="A5746" s="2">
        <v>44854</v>
      </c>
      <c r="B5746" t="s">
        <v>31</v>
      </c>
      <c r="C5746" t="s">
        <v>19</v>
      </c>
      <c r="D5746" t="s">
        <v>15</v>
      </c>
      <c r="E5746">
        <v>109410</v>
      </c>
      <c r="F5746">
        <v>114331</v>
      </c>
      <c r="G5746" t="s">
        <v>16</v>
      </c>
      <c r="H5746" t="s">
        <v>5770</v>
      </c>
    </row>
    <row r="5747" spans="1:8">
      <c r="A5747" s="2">
        <v>44646</v>
      </c>
      <c r="B5747" t="s">
        <v>27</v>
      </c>
      <c r="C5747" t="s">
        <v>13</v>
      </c>
      <c r="D5747" t="s">
        <v>29</v>
      </c>
      <c r="E5747">
        <v>37372</v>
      </c>
      <c r="F5747">
        <v>61413</v>
      </c>
      <c r="G5747" t="s">
        <v>16</v>
      </c>
      <c r="H5747" t="s">
        <v>5771</v>
      </c>
    </row>
    <row r="5748" spans="1:8">
      <c r="A5748" s="2">
        <v>44782</v>
      </c>
      <c r="B5748" t="s">
        <v>8</v>
      </c>
      <c r="C5748" t="s">
        <v>19</v>
      </c>
      <c r="D5748" t="s">
        <v>10</v>
      </c>
      <c r="E5748">
        <v>137424</v>
      </c>
      <c r="F5748">
        <v>84874</v>
      </c>
      <c r="G5748" t="s">
        <v>25</v>
      </c>
      <c r="H5748" t="s">
        <v>5772</v>
      </c>
    </row>
    <row r="5749" spans="1:8">
      <c r="A5749" s="2">
        <v>44659</v>
      </c>
      <c r="B5749" t="s">
        <v>13</v>
      </c>
      <c r="C5749" t="s">
        <v>19</v>
      </c>
      <c r="D5749" t="s">
        <v>48</v>
      </c>
      <c r="E5749">
        <v>113568</v>
      </c>
      <c r="F5749">
        <v>96123</v>
      </c>
      <c r="G5749" t="s">
        <v>11</v>
      </c>
      <c r="H5749" t="s">
        <v>5773</v>
      </c>
    </row>
    <row r="5750" spans="1:8">
      <c r="A5750" s="2">
        <v>45186</v>
      </c>
      <c r="B5750" t="s">
        <v>18</v>
      </c>
      <c r="C5750" t="s">
        <v>9</v>
      </c>
      <c r="D5750" t="s">
        <v>10</v>
      </c>
      <c r="E5750">
        <v>88101</v>
      </c>
      <c r="F5750">
        <v>63016</v>
      </c>
      <c r="G5750" t="s">
        <v>22</v>
      </c>
      <c r="H5750" t="s">
        <v>5774</v>
      </c>
    </row>
    <row r="5751" spans="1:8">
      <c r="A5751" s="2">
        <v>44318</v>
      </c>
      <c r="B5751" t="s">
        <v>18</v>
      </c>
      <c r="C5751" t="s">
        <v>24</v>
      </c>
      <c r="D5751" t="s">
        <v>15</v>
      </c>
      <c r="E5751">
        <v>37235</v>
      </c>
      <c r="F5751">
        <v>30909</v>
      </c>
      <c r="G5751" t="s">
        <v>25</v>
      </c>
      <c r="H5751" t="s">
        <v>5775</v>
      </c>
    </row>
    <row r="5752" spans="1:8">
      <c r="A5752" s="2">
        <v>44213</v>
      </c>
      <c r="B5752" t="s">
        <v>31</v>
      </c>
      <c r="C5752" t="s">
        <v>13</v>
      </c>
      <c r="D5752" t="s">
        <v>29</v>
      </c>
      <c r="E5752">
        <v>76573</v>
      </c>
      <c r="F5752">
        <v>39816</v>
      </c>
      <c r="G5752" t="s">
        <v>22</v>
      </c>
      <c r="H5752" t="s">
        <v>5776</v>
      </c>
    </row>
    <row r="5753" spans="1:8">
      <c r="A5753" s="2">
        <v>44523</v>
      </c>
      <c r="B5753" t="s">
        <v>8</v>
      </c>
      <c r="C5753" t="s">
        <v>33</v>
      </c>
      <c r="D5753" t="s">
        <v>20</v>
      </c>
      <c r="E5753">
        <v>78869</v>
      </c>
      <c r="F5753">
        <v>98772</v>
      </c>
      <c r="G5753" t="s">
        <v>22</v>
      </c>
      <c r="H5753" t="s">
        <v>5777</v>
      </c>
    </row>
    <row r="5754" spans="1:8">
      <c r="A5754" s="2">
        <v>44514</v>
      </c>
      <c r="B5754" t="s">
        <v>27</v>
      </c>
      <c r="C5754" t="s">
        <v>33</v>
      </c>
      <c r="D5754" t="s">
        <v>10</v>
      </c>
      <c r="E5754">
        <v>119037</v>
      </c>
      <c r="F5754">
        <v>160698</v>
      </c>
      <c r="G5754" t="s">
        <v>25</v>
      </c>
      <c r="H5754" t="s">
        <v>5778</v>
      </c>
    </row>
    <row r="5755" spans="1:8">
      <c r="A5755" s="2">
        <v>45005</v>
      </c>
      <c r="B5755" t="s">
        <v>13</v>
      </c>
      <c r="C5755" t="s">
        <v>13</v>
      </c>
      <c r="D5755" t="s">
        <v>48</v>
      </c>
      <c r="E5755">
        <v>110243</v>
      </c>
      <c r="F5755">
        <v>28946</v>
      </c>
      <c r="G5755" t="s">
        <v>16</v>
      </c>
      <c r="H5755" t="s">
        <v>5779</v>
      </c>
    </row>
    <row r="5756" spans="1:8">
      <c r="A5756" s="2">
        <v>44699</v>
      </c>
      <c r="B5756" t="s">
        <v>18</v>
      </c>
      <c r="C5756" t="s">
        <v>24</v>
      </c>
      <c r="D5756" t="s">
        <v>48</v>
      </c>
      <c r="E5756">
        <v>25555</v>
      </c>
      <c r="F5756">
        <v>146528</v>
      </c>
      <c r="G5756" t="s">
        <v>16</v>
      </c>
      <c r="H5756" t="s">
        <v>5780</v>
      </c>
    </row>
    <row r="5757" spans="1:8">
      <c r="A5757" s="2">
        <v>44315</v>
      </c>
      <c r="B5757" t="s">
        <v>18</v>
      </c>
      <c r="C5757" t="s">
        <v>24</v>
      </c>
      <c r="D5757" t="s">
        <v>29</v>
      </c>
      <c r="E5757">
        <v>28863</v>
      </c>
      <c r="F5757">
        <v>65859</v>
      </c>
      <c r="G5757" t="s">
        <v>25</v>
      </c>
      <c r="H5757" t="s">
        <v>5781</v>
      </c>
    </row>
    <row r="5758" spans="1:8">
      <c r="A5758" s="2">
        <v>44906</v>
      </c>
      <c r="B5758" t="s">
        <v>18</v>
      </c>
      <c r="C5758" t="s">
        <v>9</v>
      </c>
      <c r="D5758" t="s">
        <v>20</v>
      </c>
      <c r="E5758">
        <v>136741</v>
      </c>
      <c r="F5758">
        <v>71968</v>
      </c>
      <c r="G5758" t="s">
        <v>25</v>
      </c>
      <c r="H5758" t="s">
        <v>5782</v>
      </c>
    </row>
    <row r="5759" spans="1:8">
      <c r="A5759" s="2">
        <v>44241</v>
      </c>
      <c r="B5759" t="s">
        <v>18</v>
      </c>
      <c r="C5759" t="s">
        <v>9</v>
      </c>
      <c r="D5759" t="s">
        <v>15</v>
      </c>
      <c r="E5759">
        <v>107211</v>
      </c>
      <c r="F5759">
        <v>145452</v>
      </c>
      <c r="G5759" t="s">
        <v>11</v>
      </c>
      <c r="H5759" t="s">
        <v>5783</v>
      </c>
    </row>
    <row r="5760" spans="1:8">
      <c r="A5760" s="2">
        <v>44510</v>
      </c>
      <c r="B5760" t="s">
        <v>45</v>
      </c>
      <c r="C5760" t="s">
        <v>19</v>
      </c>
      <c r="D5760" t="s">
        <v>20</v>
      </c>
      <c r="E5760">
        <v>124092</v>
      </c>
      <c r="F5760">
        <v>98283</v>
      </c>
      <c r="G5760" t="s">
        <v>25</v>
      </c>
      <c r="H5760" t="s">
        <v>5784</v>
      </c>
    </row>
    <row r="5761" spans="1:8">
      <c r="A5761" s="2">
        <v>44614</v>
      </c>
      <c r="B5761" t="s">
        <v>31</v>
      </c>
      <c r="C5761" t="s">
        <v>33</v>
      </c>
      <c r="D5761" t="s">
        <v>29</v>
      </c>
      <c r="E5761">
        <v>131208</v>
      </c>
      <c r="F5761">
        <v>54464</v>
      </c>
      <c r="G5761" t="s">
        <v>22</v>
      </c>
      <c r="H5761" t="s">
        <v>5785</v>
      </c>
    </row>
    <row r="5762" spans="1:8">
      <c r="A5762" s="2">
        <v>44752</v>
      </c>
      <c r="B5762" t="s">
        <v>27</v>
      </c>
      <c r="C5762" t="s">
        <v>9</v>
      </c>
      <c r="D5762" t="s">
        <v>20</v>
      </c>
      <c r="E5762">
        <v>15203</v>
      </c>
      <c r="F5762">
        <v>107773</v>
      </c>
      <c r="G5762" t="s">
        <v>16</v>
      </c>
      <c r="H5762" t="s">
        <v>5786</v>
      </c>
    </row>
    <row r="5763" spans="1:8">
      <c r="A5763" s="2">
        <v>44522</v>
      </c>
      <c r="B5763" t="s">
        <v>13</v>
      </c>
      <c r="C5763" t="s">
        <v>13</v>
      </c>
      <c r="D5763" t="s">
        <v>29</v>
      </c>
      <c r="E5763">
        <v>71182</v>
      </c>
      <c r="F5763">
        <v>153119</v>
      </c>
      <c r="G5763" t="s">
        <v>22</v>
      </c>
      <c r="H5763" t="s">
        <v>5787</v>
      </c>
    </row>
    <row r="5764" spans="1:8">
      <c r="A5764" s="2">
        <v>44711</v>
      </c>
      <c r="B5764" t="s">
        <v>13</v>
      </c>
      <c r="C5764" t="s">
        <v>33</v>
      </c>
      <c r="D5764" t="s">
        <v>20</v>
      </c>
      <c r="E5764">
        <v>112362</v>
      </c>
      <c r="F5764">
        <v>45434</v>
      </c>
      <c r="G5764" t="s">
        <v>16</v>
      </c>
      <c r="H5764" t="s">
        <v>5788</v>
      </c>
    </row>
    <row r="5765" spans="1:8">
      <c r="A5765" s="2">
        <v>44410</v>
      </c>
      <c r="B5765" t="s">
        <v>13</v>
      </c>
      <c r="C5765" t="s">
        <v>24</v>
      </c>
      <c r="D5765" t="s">
        <v>10</v>
      </c>
      <c r="E5765">
        <v>116319</v>
      </c>
      <c r="F5765">
        <v>111204</v>
      </c>
      <c r="G5765" t="s">
        <v>22</v>
      </c>
      <c r="H5765" t="s">
        <v>5789</v>
      </c>
    </row>
    <row r="5766" spans="1:8">
      <c r="A5766" s="2">
        <v>44270</v>
      </c>
      <c r="B5766" t="s">
        <v>27</v>
      </c>
      <c r="C5766" t="s">
        <v>33</v>
      </c>
      <c r="D5766" t="s">
        <v>48</v>
      </c>
      <c r="E5766">
        <v>42293</v>
      </c>
      <c r="F5766">
        <v>54311</v>
      </c>
      <c r="G5766" t="s">
        <v>25</v>
      </c>
      <c r="H5766" t="s">
        <v>5790</v>
      </c>
    </row>
    <row r="5767" spans="1:8">
      <c r="A5767" s="2">
        <v>44705</v>
      </c>
      <c r="B5767" t="s">
        <v>31</v>
      </c>
      <c r="C5767" t="s">
        <v>14</v>
      </c>
      <c r="D5767" t="s">
        <v>29</v>
      </c>
      <c r="E5767">
        <v>133100</v>
      </c>
      <c r="F5767">
        <v>112935</v>
      </c>
      <c r="G5767" t="s">
        <v>25</v>
      </c>
      <c r="H5767" t="s">
        <v>5791</v>
      </c>
    </row>
    <row r="5768" spans="1:8">
      <c r="A5768" s="2">
        <v>44528</v>
      </c>
      <c r="B5768" t="s">
        <v>8</v>
      </c>
      <c r="C5768" t="s">
        <v>33</v>
      </c>
      <c r="D5768" t="s">
        <v>29</v>
      </c>
      <c r="E5768">
        <v>132327</v>
      </c>
      <c r="F5768">
        <v>47869</v>
      </c>
      <c r="G5768" t="s">
        <v>11</v>
      </c>
      <c r="H5768" t="s">
        <v>5792</v>
      </c>
    </row>
    <row r="5769" spans="1:8">
      <c r="A5769" s="2">
        <v>44884</v>
      </c>
      <c r="B5769" t="s">
        <v>31</v>
      </c>
      <c r="C5769" t="s">
        <v>9</v>
      </c>
      <c r="D5769" t="s">
        <v>48</v>
      </c>
      <c r="E5769">
        <v>97043</v>
      </c>
      <c r="F5769">
        <v>99509</v>
      </c>
      <c r="G5769" t="s">
        <v>16</v>
      </c>
      <c r="H5769" t="s">
        <v>5793</v>
      </c>
    </row>
    <row r="5770" spans="1:8">
      <c r="A5770" s="2">
        <v>44853</v>
      </c>
      <c r="B5770" t="s">
        <v>18</v>
      </c>
      <c r="C5770" t="s">
        <v>13</v>
      </c>
      <c r="D5770" t="s">
        <v>15</v>
      </c>
      <c r="E5770">
        <v>78721</v>
      </c>
      <c r="F5770">
        <v>147961</v>
      </c>
      <c r="G5770" t="s">
        <v>25</v>
      </c>
      <c r="H5770" t="s">
        <v>5794</v>
      </c>
    </row>
    <row r="5771" spans="1:8">
      <c r="A5771" s="2">
        <v>45224</v>
      </c>
      <c r="B5771" t="s">
        <v>18</v>
      </c>
      <c r="C5771" t="s">
        <v>24</v>
      </c>
      <c r="D5771" t="s">
        <v>29</v>
      </c>
      <c r="E5771">
        <v>27622</v>
      </c>
      <c r="F5771">
        <v>140846</v>
      </c>
      <c r="G5771" t="s">
        <v>16</v>
      </c>
      <c r="H5771" t="s">
        <v>5795</v>
      </c>
    </row>
    <row r="5772" spans="1:8">
      <c r="A5772" s="2">
        <v>44796</v>
      </c>
      <c r="B5772" t="s">
        <v>31</v>
      </c>
      <c r="C5772" t="s">
        <v>24</v>
      </c>
      <c r="D5772" t="s">
        <v>10</v>
      </c>
      <c r="E5772">
        <v>146527</v>
      </c>
      <c r="F5772">
        <v>29750</v>
      </c>
      <c r="G5772" t="s">
        <v>25</v>
      </c>
      <c r="H5772" t="s">
        <v>5796</v>
      </c>
    </row>
    <row r="5773" spans="1:8">
      <c r="A5773" s="2">
        <v>45272</v>
      </c>
      <c r="B5773" t="s">
        <v>31</v>
      </c>
      <c r="C5773" t="s">
        <v>9</v>
      </c>
      <c r="D5773" t="s">
        <v>20</v>
      </c>
      <c r="E5773">
        <v>147868</v>
      </c>
      <c r="F5773">
        <v>150475</v>
      </c>
      <c r="G5773" t="s">
        <v>11</v>
      </c>
      <c r="H5773" t="s">
        <v>5797</v>
      </c>
    </row>
    <row r="5774" spans="1:8">
      <c r="A5774" s="2">
        <v>44521</v>
      </c>
      <c r="B5774" t="s">
        <v>27</v>
      </c>
      <c r="C5774" t="s">
        <v>9</v>
      </c>
      <c r="D5774" t="s">
        <v>10</v>
      </c>
      <c r="E5774">
        <v>68534</v>
      </c>
      <c r="F5774">
        <v>65275</v>
      </c>
      <c r="G5774" t="s">
        <v>25</v>
      </c>
      <c r="H5774" t="s">
        <v>5798</v>
      </c>
    </row>
    <row r="5775" spans="1:8">
      <c r="A5775" s="2">
        <v>45188</v>
      </c>
      <c r="B5775" t="s">
        <v>27</v>
      </c>
      <c r="C5775" t="s">
        <v>9</v>
      </c>
      <c r="D5775" t="s">
        <v>29</v>
      </c>
      <c r="E5775">
        <v>137262</v>
      </c>
      <c r="F5775">
        <v>36910</v>
      </c>
      <c r="G5775" t="s">
        <v>25</v>
      </c>
      <c r="H5775" t="s">
        <v>5799</v>
      </c>
    </row>
    <row r="5776" spans="1:8">
      <c r="A5776" s="2">
        <v>44913</v>
      </c>
      <c r="B5776" t="s">
        <v>45</v>
      </c>
      <c r="C5776" t="s">
        <v>14</v>
      </c>
      <c r="D5776" t="s">
        <v>15</v>
      </c>
      <c r="E5776">
        <v>32423</v>
      </c>
      <c r="F5776">
        <v>133933</v>
      </c>
      <c r="G5776" t="s">
        <v>11</v>
      </c>
      <c r="H5776" t="s">
        <v>5800</v>
      </c>
    </row>
    <row r="5777" spans="1:8">
      <c r="A5777" s="2">
        <v>44919</v>
      </c>
      <c r="B5777" t="s">
        <v>13</v>
      </c>
      <c r="C5777" t="s">
        <v>13</v>
      </c>
      <c r="D5777" t="s">
        <v>29</v>
      </c>
      <c r="E5777">
        <v>37007</v>
      </c>
      <c r="F5777">
        <v>96664</v>
      </c>
      <c r="G5777" t="s">
        <v>22</v>
      </c>
      <c r="H5777" t="s">
        <v>5801</v>
      </c>
    </row>
    <row r="5778" spans="1:8">
      <c r="A5778" s="2">
        <v>44473</v>
      </c>
      <c r="B5778" t="s">
        <v>45</v>
      </c>
      <c r="C5778" t="s">
        <v>14</v>
      </c>
      <c r="D5778" t="s">
        <v>15</v>
      </c>
      <c r="E5778">
        <v>103006</v>
      </c>
      <c r="F5778">
        <v>11603</v>
      </c>
      <c r="G5778" t="s">
        <v>16</v>
      </c>
      <c r="H5778" t="s">
        <v>5802</v>
      </c>
    </row>
    <row r="5779" spans="1:8">
      <c r="A5779" s="2">
        <v>44732</v>
      </c>
      <c r="B5779" t="s">
        <v>13</v>
      </c>
      <c r="C5779" t="s">
        <v>9</v>
      </c>
      <c r="D5779" t="s">
        <v>48</v>
      </c>
      <c r="E5779">
        <v>123156</v>
      </c>
      <c r="F5779">
        <v>158800</v>
      </c>
      <c r="G5779" t="s">
        <v>22</v>
      </c>
      <c r="H5779" t="s">
        <v>5803</v>
      </c>
    </row>
    <row r="5780" spans="1:8">
      <c r="A5780" s="2">
        <v>44348</v>
      </c>
      <c r="B5780" t="s">
        <v>18</v>
      </c>
      <c r="C5780" t="s">
        <v>13</v>
      </c>
      <c r="D5780" t="s">
        <v>20</v>
      </c>
      <c r="E5780">
        <v>106382</v>
      </c>
      <c r="F5780">
        <v>99541</v>
      </c>
      <c r="G5780" t="s">
        <v>22</v>
      </c>
      <c r="H5780" t="s">
        <v>5804</v>
      </c>
    </row>
    <row r="5781" spans="1:8">
      <c r="A5781" s="2">
        <v>45151</v>
      </c>
      <c r="B5781" t="s">
        <v>45</v>
      </c>
      <c r="C5781" t="s">
        <v>9</v>
      </c>
      <c r="D5781" t="s">
        <v>10</v>
      </c>
      <c r="E5781">
        <v>126144</v>
      </c>
      <c r="F5781">
        <v>133041</v>
      </c>
      <c r="G5781" t="s">
        <v>22</v>
      </c>
      <c r="H5781" t="s">
        <v>5805</v>
      </c>
    </row>
    <row r="5782" spans="1:8">
      <c r="A5782" s="2">
        <v>44455</v>
      </c>
      <c r="B5782" t="s">
        <v>45</v>
      </c>
      <c r="C5782" t="s">
        <v>13</v>
      </c>
      <c r="D5782" t="s">
        <v>15</v>
      </c>
      <c r="E5782">
        <v>92542</v>
      </c>
      <c r="F5782">
        <v>37600</v>
      </c>
      <c r="G5782" t="s">
        <v>16</v>
      </c>
      <c r="H5782" t="s">
        <v>5806</v>
      </c>
    </row>
    <row r="5783" spans="1:8">
      <c r="A5783" s="2">
        <v>44520</v>
      </c>
      <c r="B5783" t="s">
        <v>8</v>
      </c>
      <c r="C5783" t="s">
        <v>24</v>
      </c>
      <c r="D5783" t="s">
        <v>10</v>
      </c>
      <c r="E5783">
        <v>130988</v>
      </c>
      <c r="F5783">
        <v>79449</v>
      </c>
      <c r="G5783" t="s">
        <v>11</v>
      </c>
      <c r="H5783" t="s">
        <v>5807</v>
      </c>
    </row>
    <row r="5784" spans="1:8">
      <c r="A5784" s="2">
        <v>45213</v>
      </c>
      <c r="B5784" t="s">
        <v>31</v>
      </c>
      <c r="C5784" t="s">
        <v>14</v>
      </c>
      <c r="D5784" t="s">
        <v>48</v>
      </c>
      <c r="E5784">
        <v>145573</v>
      </c>
      <c r="F5784">
        <v>48986</v>
      </c>
      <c r="G5784" t="s">
        <v>25</v>
      </c>
      <c r="H5784" t="s">
        <v>5808</v>
      </c>
    </row>
    <row r="5785" spans="1:8">
      <c r="A5785" s="2">
        <v>45065</v>
      </c>
      <c r="B5785" t="s">
        <v>27</v>
      </c>
      <c r="C5785" t="s">
        <v>19</v>
      </c>
      <c r="D5785" t="s">
        <v>29</v>
      </c>
      <c r="E5785">
        <v>138711</v>
      </c>
      <c r="F5785">
        <v>28155</v>
      </c>
      <c r="G5785" t="s">
        <v>25</v>
      </c>
      <c r="H5785" t="s">
        <v>5809</v>
      </c>
    </row>
    <row r="5786" spans="1:8">
      <c r="A5786" s="2">
        <v>44884</v>
      </c>
      <c r="B5786" t="s">
        <v>45</v>
      </c>
      <c r="C5786" t="s">
        <v>9</v>
      </c>
      <c r="D5786" t="s">
        <v>15</v>
      </c>
      <c r="E5786">
        <v>148361</v>
      </c>
      <c r="F5786">
        <v>132321</v>
      </c>
      <c r="G5786" t="s">
        <v>22</v>
      </c>
      <c r="H5786" t="s">
        <v>5810</v>
      </c>
    </row>
    <row r="5787" spans="1:8">
      <c r="A5787" s="2">
        <v>44506</v>
      </c>
      <c r="B5787" t="s">
        <v>27</v>
      </c>
      <c r="C5787" t="s">
        <v>9</v>
      </c>
      <c r="D5787" t="s">
        <v>20</v>
      </c>
      <c r="E5787">
        <v>85696</v>
      </c>
      <c r="F5787">
        <v>47510</v>
      </c>
      <c r="G5787" t="s">
        <v>16</v>
      </c>
      <c r="H5787" t="s">
        <v>5811</v>
      </c>
    </row>
    <row r="5788" spans="1:8">
      <c r="A5788" s="2">
        <v>44999</v>
      </c>
      <c r="B5788" t="s">
        <v>13</v>
      </c>
      <c r="C5788" t="s">
        <v>33</v>
      </c>
      <c r="D5788" t="s">
        <v>15</v>
      </c>
      <c r="E5788">
        <v>93943</v>
      </c>
      <c r="F5788">
        <v>54541</v>
      </c>
      <c r="G5788" t="s">
        <v>22</v>
      </c>
      <c r="H5788" t="s">
        <v>5812</v>
      </c>
    </row>
    <row r="5789" spans="1:8">
      <c r="A5789" s="2">
        <v>45276</v>
      </c>
      <c r="B5789" t="s">
        <v>45</v>
      </c>
      <c r="C5789" t="s">
        <v>19</v>
      </c>
      <c r="D5789" t="s">
        <v>29</v>
      </c>
      <c r="E5789">
        <v>17190</v>
      </c>
      <c r="F5789">
        <v>75059</v>
      </c>
      <c r="G5789" t="s">
        <v>11</v>
      </c>
      <c r="H5789" t="s">
        <v>5813</v>
      </c>
    </row>
    <row r="5790" spans="1:8">
      <c r="A5790" s="2">
        <v>44816</v>
      </c>
      <c r="B5790" t="s">
        <v>13</v>
      </c>
      <c r="C5790" t="s">
        <v>24</v>
      </c>
      <c r="D5790" t="s">
        <v>29</v>
      </c>
      <c r="E5790">
        <v>61678</v>
      </c>
      <c r="F5790">
        <v>141436</v>
      </c>
      <c r="G5790" t="s">
        <v>25</v>
      </c>
      <c r="H5790" t="s">
        <v>5814</v>
      </c>
    </row>
    <row r="5791" spans="1:8">
      <c r="A5791" s="2">
        <v>44669</v>
      </c>
      <c r="B5791" t="s">
        <v>45</v>
      </c>
      <c r="C5791" t="s">
        <v>9</v>
      </c>
      <c r="D5791" t="s">
        <v>20</v>
      </c>
      <c r="E5791">
        <v>100456</v>
      </c>
      <c r="F5791">
        <v>64753</v>
      </c>
      <c r="G5791" t="s">
        <v>25</v>
      </c>
      <c r="H5791" t="s">
        <v>5815</v>
      </c>
    </row>
    <row r="5792" spans="1:8">
      <c r="A5792" s="2">
        <v>44657</v>
      </c>
      <c r="B5792" t="s">
        <v>18</v>
      </c>
      <c r="C5792" t="s">
        <v>14</v>
      </c>
      <c r="D5792" t="s">
        <v>20</v>
      </c>
      <c r="E5792">
        <v>12445</v>
      </c>
      <c r="F5792">
        <v>111656</v>
      </c>
      <c r="G5792" t="s">
        <v>25</v>
      </c>
      <c r="H5792" t="s">
        <v>5816</v>
      </c>
    </row>
    <row r="5793" spans="1:8">
      <c r="A5793" s="2">
        <v>45010</v>
      </c>
      <c r="B5793" t="s">
        <v>8</v>
      </c>
      <c r="C5793" t="s">
        <v>24</v>
      </c>
      <c r="D5793" t="s">
        <v>48</v>
      </c>
      <c r="E5793">
        <v>31275</v>
      </c>
      <c r="F5793">
        <v>78590</v>
      </c>
      <c r="G5793" t="s">
        <v>25</v>
      </c>
      <c r="H5793" t="s">
        <v>5817</v>
      </c>
    </row>
    <row r="5794" spans="1:8">
      <c r="A5794" s="2">
        <v>45042</v>
      </c>
      <c r="B5794" t="s">
        <v>13</v>
      </c>
      <c r="C5794" t="s">
        <v>9</v>
      </c>
      <c r="D5794" t="s">
        <v>10</v>
      </c>
      <c r="E5794">
        <v>64386</v>
      </c>
      <c r="F5794">
        <v>106239</v>
      </c>
      <c r="G5794" t="s">
        <v>11</v>
      </c>
      <c r="H5794" t="s">
        <v>5818</v>
      </c>
    </row>
    <row r="5795" spans="1:8">
      <c r="A5795" s="2">
        <v>44863</v>
      </c>
      <c r="B5795" t="s">
        <v>31</v>
      </c>
      <c r="C5795" t="s">
        <v>14</v>
      </c>
      <c r="D5795" t="s">
        <v>15</v>
      </c>
      <c r="E5795">
        <v>90643</v>
      </c>
      <c r="F5795">
        <v>77501</v>
      </c>
      <c r="G5795" t="s">
        <v>16</v>
      </c>
      <c r="H5795" t="s">
        <v>5819</v>
      </c>
    </row>
    <row r="5796" spans="1:8">
      <c r="A5796" s="2">
        <v>44458</v>
      </c>
      <c r="B5796" t="s">
        <v>31</v>
      </c>
      <c r="C5796" t="s">
        <v>33</v>
      </c>
      <c r="D5796" t="s">
        <v>48</v>
      </c>
      <c r="E5796">
        <v>81301</v>
      </c>
      <c r="F5796">
        <v>45849</v>
      </c>
      <c r="G5796" t="s">
        <v>16</v>
      </c>
      <c r="H5796" t="s">
        <v>5820</v>
      </c>
    </row>
    <row r="5797" spans="1:8">
      <c r="A5797" s="2">
        <v>44551</v>
      </c>
      <c r="B5797" t="s">
        <v>18</v>
      </c>
      <c r="C5797" t="s">
        <v>33</v>
      </c>
      <c r="D5797" t="s">
        <v>10</v>
      </c>
      <c r="E5797">
        <v>84673</v>
      </c>
      <c r="F5797">
        <v>9773</v>
      </c>
      <c r="G5797" t="s">
        <v>11</v>
      </c>
      <c r="H5797" t="s">
        <v>5821</v>
      </c>
    </row>
    <row r="5798" spans="1:8">
      <c r="A5798" s="2">
        <v>44966</v>
      </c>
      <c r="B5798" t="s">
        <v>18</v>
      </c>
      <c r="C5798" t="s">
        <v>14</v>
      </c>
      <c r="D5798" t="s">
        <v>48</v>
      </c>
      <c r="E5798">
        <v>92946</v>
      </c>
      <c r="F5798">
        <v>126578</v>
      </c>
      <c r="G5798" t="s">
        <v>25</v>
      </c>
      <c r="H5798" t="s">
        <v>5822</v>
      </c>
    </row>
    <row r="5799" spans="1:8">
      <c r="A5799" s="2">
        <v>44376</v>
      </c>
      <c r="B5799" t="s">
        <v>31</v>
      </c>
      <c r="C5799" t="s">
        <v>24</v>
      </c>
      <c r="D5799" t="s">
        <v>20</v>
      </c>
      <c r="E5799">
        <v>78585</v>
      </c>
      <c r="F5799">
        <v>162992</v>
      </c>
      <c r="G5799" t="s">
        <v>16</v>
      </c>
      <c r="H5799" t="s">
        <v>5823</v>
      </c>
    </row>
    <row r="5800" spans="1:8">
      <c r="A5800" s="2">
        <v>44262</v>
      </c>
      <c r="B5800" t="s">
        <v>13</v>
      </c>
      <c r="C5800" t="s">
        <v>14</v>
      </c>
      <c r="D5800" t="s">
        <v>20</v>
      </c>
      <c r="E5800">
        <v>65298</v>
      </c>
      <c r="F5800">
        <v>73178</v>
      </c>
      <c r="G5800" t="s">
        <v>11</v>
      </c>
      <c r="H5800" t="s">
        <v>5824</v>
      </c>
    </row>
    <row r="5801" spans="1:8">
      <c r="A5801" s="2">
        <v>45016</v>
      </c>
      <c r="B5801" t="s">
        <v>31</v>
      </c>
      <c r="C5801" t="s">
        <v>19</v>
      </c>
      <c r="D5801" t="s">
        <v>29</v>
      </c>
      <c r="E5801">
        <v>103418</v>
      </c>
      <c r="F5801">
        <v>88648</v>
      </c>
      <c r="G5801" t="s">
        <v>22</v>
      </c>
      <c r="H5801" t="s">
        <v>5825</v>
      </c>
    </row>
    <row r="5802" spans="1:8">
      <c r="A5802" s="2">
        <v>44367</v>
      </c>
      <c r="B5802" t="s">
        <v>8</v>
      </c>
      <c r="C5802" t="s">
        <v>14</v>
      </c>
      <c r="D5802" t="s">
        <v>15</v>
      </c>
      <c r="E5802">
        <v>58378</v>
      </c>
      <c r="F5802">
        <v>32503</v>
      </c>
      <c r="G5802" t="s">
        <v>11</v>
      </c>
      <c r="H5802" t="s">
        <v>5826</v>
      </c>
    </row>
    <row r="5803" spans="1:8">
      <c r="A5803" s="2">
        <v>44670</v>
      </c>
      <c r="B5803" t="s">
        <v>45</v>
      </c>
      <c r="C5803" t="s">
        <v>33</v>
      </c>
      <c r="D5803" t="s">
        <v>15</v>
      </c>
      <c r="E5803">
        <v>72519</v>
      </c>
      <c r="F5803">
        <v>145178</v>
      </c>
      <c r="G5803" t="s">
        <v>25</v>
      </c>
      <c r="H5803" t="s">
        <v>5827</v>
      </c>
    </row>
    <row r="5804" spans="1:8">
      <c r="A5804" s="2">
        <v>44730</v>
      </c>
      <c r="B5804" t="s">
        <v>8</v>
      </c>
      <c r="C5804" t="s">
        <v>33</v>
      </c>
      <c r="D5804" t="s">
        <v>15</v>
      </c>
      <c r="E5804">
        <v>122707</v>
      </c>
      <c r="F5804">
        <v>66090</v>
      </c>
      <c r="G5804" t="s">
        <v>25</v>
      </c>
      <c r="H5804" t="s">
        <v>5828</v>
      </c>
    </row>
    <row r="5805" spans="1:8">
      <c r="A5805" s="2">
        <v>44635</v>
      </c>
      <c r="B5805" t="s">
        <v>31</v>
      </c>
      <c r="C5805" t="s">
        <v>33</v>
      </c>
      <c r="D5805" t="s">
        <v>48</v>
      </c>
      <c r="E5805">
        <v>21590</v>
      </c>
      <c r="F5805">
        <v>148838</v>
      </c>
      <c r="G5805" t="s">
        <v>25</v>
      </c>
      <c r="H5805" t="s">
        <v>5829</v>
      </c>
    </row>
    <row r="5806" spans="1:8">
      <c r="A5806" s="2">
        <v>45031</v>
      </c>
      <c r="B5806" t="s">
        <v>45</v>
      </c>
      <c r="C5806" t="s">
        <v>19</v>
      </c>
      <c r="D5806" t="s">
        <v>48</v>
      </c>
      <c r="E5806">
        <v>107987</v>
      </c>
      <c r="F5806">
        <v>110744</v>
      </c>
      <c r="G5806" t="s">
        <v>22</v>
      </c>
      <c r="H5806" t="s">
        <v>5830</v>
      </c>
    </row>
    <row r="5807" spans="1:8">
      <c r="A5807" s="2">
        <v>44423</v>
      </c>
      <c r="B5807" t="s">
        <v>31</v>
      </c>
      <c r="C5807" t="s">
        <v>9</v>
      </c>
      <c r="D5807" t="s">
        <v>15</v>
      </c>
      <c r="E5807">
        <v>129741</v>
      </c>
      <c r="F5807">
        <v>60753</v>
      </c>
      <c r="G5807" t="s">
        <v>16</v>
      </c>
      <c r="H5807" t="s">
        <v>5831</v>
      </c>
    </row>
    <row r="5808" spans="1:8">
      <c r="A5808" s="2">
        <v>44638</v>
      </c>
      <c r="B5808" t="s">
        <v>8</v>
      </c>
      <c r="C5808" t="s">
        <v>19</v>
      </c>
      <c r="D5808" t="s">
        <v>29</v>
      </c>
      <c r="E5808">
        <v>103890</v>
      </c>
      <c r="F5808">
        <v>165747</v>
      </c>
      <c r="G5808" t="s">
        <v>25</v>
      </c>
      <c r="H5808" t="s">
        <v>5832</v>
      </c>
    </row>
    <row r="5809" spans="1:8">
      <c r="A5809" s="2">
        <v>44592</v>
      </c>
      <c r="B5809" t="s">
        <v>8</v>
      </c>
      <c r="C5809" t="s">
        <v>9</v>
      </c>
      <c r="D5809" t="s">
        <v>10</v>
      </c>
      <c r="E5809">
        <v>147741</v>
      </c>
      <c r="F5809">
        <v>44284</v>
      </c>
      <c r="G5809" t="s">
        <v>22</v>
      </c>
      <c r="H5809" t="s">
        <v>5833</v>
      </c>
    </row>
    <row r="5810" spans="1:8">
      <c r="A5810" s="2">
        <v>44924</v>
      </c>
      <c r="B5810" t="s">
        <v>13</v>
      </c>
      <c r="C5810" t="s">
        <v>19</v>
      </c>
      <c r="D5810" t="s">
        <v>48</v>
      </c>
      <c r="E5810">
        <v>26773</v>
      </c>
      <c r="F5810">
        <v>151069</v>
      </c>
      <c r="G5810" t="s">
        <v>11</v>
      </c>
      <c r="H5810" t="s">
        <v>5834</v>
      </c>
    </row>
    <row r="5811" spans="1:8">
      <c r="A5811" s="2">
        <v>44280</v>
      </c>
      <c r="B5811" t="s">
        <v>13</v>
      </c>
      <c r="C5811" t="s">
        <v>13</v>
      </c>
      <c r="D5811" t="s">
        <v>15</v>
      </c>
      <c r="E5811">
        <v>25648</v>
      </c>
      <c r="F5811">
        <v>60004</v>
      </c>
      <c r="G5811" t="s">
        <v>16</v>
      </c>
      <c r="H5811" t="s">
        <v>5835</v>
      </c>
    </row>
    <row r="5812" spans="1:8">
      <c r="A5812" s="2">
        <v>45233</v>
      </c>
      <c r="B5812" t="s">
        <v>8</v>
      </c>
      <c r="C5812" t="s">
        <v>9</v>
      </c>
      <c r="D5812" t="s">
        <v>20</v>
      </c>
      <c r="E5812">
        <v>80152</v>
      </c>
      <c r="F5812">
        <v>90511</v>
      </c>
      <c r="G5812" t="s">
        <v>16</v>
      </c>
      <c r="H5812" t="s">
        <v>5836</v>
      </c>
    </row>
    <row r="5813" spans="1:8">
      <c r="A5813" s="2">
        <v>44889</v>
      </c>
      <c r="B5813" t="s">
        <v>45</v>
      </c>
      <c r="C5813" t="s">
        <v>24</v>
      </c>
      <c r="D5813" t="s">
        <v>48</v>
      </c>
      <c r="E5813">
        <v>19867</v>
      </c>
      <c r="F5813">
        <v>151056</v>
      </c>
      <c r="G5813" t="s">
        <v>11</v>
      </c>
      <c r="H5813" t="s">
        <v>5837</v>
      </c>
    </row>
    <row r="5814" spans="1:8">
      <c r="A5814" s="2">
        <v>44689</v>
      </c>
      <c r="B5814" t="s">
        <v>13</v>
      </c>
      <c r="C5814" t="s">
        <v>24</v>
      </c>
      <c r="D5814" t="s">
        <v>10</v>
      </c>
      <c r="E5814">
        <v>75788</v>
      </c>
      <c r="F5814">
        <v>32984</v>
      </c>
      <c r="G5814" t="s">
        <v>16</v>
      </c>
      <c r="H5814" t="s">
        <v>5838</v>
      </c>
    </row>
    <row r="5815" spans="1:8">
      <c r="A5815" s="2">
        <v>45166</v>
      </c>
      <c r="B5815" t="s">
        <v>13</v>
      </c>
      <c r="C5815" t="s">
        <v>33</v>
      </c>
      <c r="D5815" t="s">
        <v>48</v>
      </c>
      <c r="E5815">
        <v>108018</v>
      </c>
      <c r="F5815">
        <v>95320</v>
      </c>
      <c r="G5815" t="s">
        <v>11</v>
      </c>
      <c r="H5815" t="s">
        <v>5839</v>
      </c>
    </row>
    <row r="5816" spans="1:8">
      <c r="A5816" s="2">
        <v>44549</v>
      </c>
      <c r="B5816" t="s">
        <v>27</v>
      </c>
      <c r="C5816" t="s">
        <v>19</v>
      </c>
      <c r="D5816" t="s">
        <v>10</v>
      </c>
      <c r="E5816">
        <v>83588</v>
      </c>
      <c r="F5816">
        <v>82132</v>
      </c>
      <c r="G5816" t="s">
        <v>22</v>
      </c>
      <c r="H5816" t="s">
        <v>5840</v>
      </c>
    </row>
    <row r="5817" spans="1:8">
      <c r="A5817" s="2">
        <v>45277</v>
      </c>
      <c r="B5817" t="s">
        <v>27</v>
      </c>
      <c r="C5817" t="s">
        <v>14</v>
      </c>
      <c r="D5817" t="s">
        <v>10</v>
      </c>
      <c r="E5817">
        <v>97843</v>
      </c>
      <c r="F5817">
        <v>137145</v>
      </c>
      <c r="G5817" t="s">
        <v>25</v>
      </c>
      <c r="H5817" t="s">
        <v>5841</v>
      </c>
    </row>
    <row r="5818" spans="1:8">
      <c r="A5818" s="2">
        <v>44236</v>
      </c>
      <c r="B5818" t="s">
        <v>13</v>
      </c>
      <c r="C5818" t="s">
        <v>33</v>
      </c>
      <c r="D5818" t="s">
        <v>48</v>
      </c>
      <c r="E5818">
        <v>129436</v>
      </c>
      <c r="F5818">
        <v>95895</v>
      </c>
      <c r="G5818" t="s">
        <v>22</v>
      </c>
      <c r="H5818" t="s">
        <v>5842</v>
      </c>
    </row>
    <row r="5819" spans="1:8">
      <c r="A5819" s="2">
        <v>44836</v>
      </c>
      <c r="B5819" t="s">
        <v>31</v>
      </c>
      <c r="C5819" t="s">
        <v>14</v>
      </c>
      <c r="D5819" t="s">
        <v>10</v>
      </c>
      <c r="E5819">
        <v>148937</v>
      </c>
      <c r="F5819">
        <v>124171</v>
      </c>
      <c r="G5819" t="s">
        <v>25</v>
      </c>
      <c r="H5819" t="s">
        <v>5843</v>
      </c>
    </row>
    <row r="5820" spans="1:8">
      <c r="A5820" s="2">
        <v>44369</v>
      </c>
      <c r="B5820" t="s">
        <v>45</v>
      </c>
      <c r="C5820" t="s">
        <v>19</v>
      </c>
      <c r="D5820" t="s">
        <v>48</v>
      </c>
      <c r="E5820">
        <v>60657</v>
      </c>
      <c r="F5820">
        <v>72176</v>
      </c>
      <c r="G5820" t="s">
        <v>16</v>
      </c>
      <c r="H5820" t="s">
        <v>5844</v>
      </c>
    </row>
    <row r="5821" spans="1:8">
      <c r="A5821" s="2">
        <v>44455</v>
      </c>
      <c r="B5821" t="s">
        <v>18</v>
      </c>
      <c r="C5821" t="s">
        <v>33</v>
      </c>
      <c r="D5821" t="s">
        <v>48</v>
      </c>
      <c r="E5821">
        <v>54628</v>
      </c>
      <c r="F5821">
        <v>149386</v>
      </c>
      <c r="G5821" t="s">
        <v>11</v>
      </c>
      <c r="H5821" t="s">
        <v>5845</v>
      </c>
    </row>
    <row r="5822" spans="1:8">
      <c r="A5822" s="2">
        <v>44713</v>
      </c>
      <c r="B5822" t="s">
        <v>13</v>
      </c>
      <c r="C5822" t="s">
        <v>33</v>
      </c>
      <c r="D5822" t="s">
        <v>29</v>
      </c>
      <c r="E5822">
        <v>22705</v>
      </c>
      <c r="F5822">
        <v>98976</v>
      </c>
      <c r="G5822" t="s">
        <v>11</v>
      </c>
      <c r="H5822" t="s">
        <v>5846</v>
      </c>
    </row>
    <row r="5823" spans="1:8">
      <c r="A5823" s="2">
        <v>44926</v>
      </c>
      <c r="B5823" t="s">
        <v>27</v>
      </c>
      <c r="C5823" t="s">
        <v>24</v>
      </c>
      <c r="D5823" t="s">
        <v>20</v>
      </c>
      <c r="E5823">
        <v>88754</v>
      </c>
      <c r="F5823">
        <v>75120</v>
      </c>
      <c r="G5823" t="s">
        <v>22</v>
      </c>
      <c r="H5823" t="s">
        <v>5847</v>
      </c>
    </row>
    <row r="5824" spans="1:8">
      <c r="A5824" s="2">
        <v>44719</v>
      </c>
      <c r="B5824" t="s">
        <v>45</v>
      </c>
      <c r="C5824" t="s">
        <v>14</v>
      </c>
      <c r="D5824" t="s">
        <v>10</v>
      </c>
      <c r="E5824">
        <v>54237</v>
      </c>
      <c r="F5824">
        <v>80949</v>
      </c>
      <c r="G5824" t="s">
        <v>22</v>
      </c>
      <c r="H5824" t="s">
        <v>5848</v>
      </c>
    </row>
    <row r="5825" spans="1:8">
      <c r="A5825" s="2">
        <v>45035</v>
      </c>
      <c r="B5825" t="s">
        <v>45</v>
      </c>
      <c r="C5825" t="s">
        <v>13</v>
      </c>
      <c r="D5825" t="s">
        <v>48</v>
      </c>
      <c r="E5825">
        <v>99809</v>
      </c>
      <c r="F5825">
        <v>25126</v>
      </c>
      <c r="G5825" t="s">
        <v>16</v>
      </c>
      <c r="H5825" t="s">
        <v>5849</v>
      </c>
    </row>
    <row r="5826" spans="1:8">
      <c r="A5826" s="2">
        <v>44313</v>
      </c>
      <c r="B5826" t="s">
        <v>27</v>
      </c>
      <c r="C5826" t="s">
        <v>13</v>
      </c>
      <c r="D5826" t="s">
        <v>10</v>
      </c>
      <c r="E5826">
        <v>129378</v>
      </c>
      <c r="F5826">
        <v>151102</v>
      </c>
      <c r="G5826" t="s">
        <v>11</v>
      </c>
      <c r="H5826" t="s">
        <v>5850</v>
      </c>
    </row>
    <row r="5827" spans="1:8">
      <c r="A5827" s="2">
        <v>44380</v>
      </c>
      <c r="B5827" t="s">
        <v>45</v>
      </c>
      <c r="C5827" t="s">
        <v>33</v>
      </c>
      <c r="D5827" t="s">
        <v>48</v>
      </c>
      <c r="E5827">
        <v>39792</v>
      </c>
      <c r="F5827">
        <v>135631</v>
      </c>
      <c r="G5827" t="s">
        <v>25</v>
      </c>
      <c r="H5827" t="s">
        <v>5851</v>
      </c>
    </row>
    <row r="5828" spans="1:8">
      <c r="A5828" s="2">
        <v>44358</v>
      </c>
      <c r="B5828" t="s">
        <v>45</v>
      </c>
      <c r="C5828" t="s">
        <v>19</v>
      </c>
      <c r="D5828" t="s">
        <v>48</v>
      </c>
      <c r="E5828">
        <v>119410</v>
      </c>
      <c r="F5828">
        <v>148127</v>
      </c>
      <c r="G5828" t="s">
        <v>16</v>
      </c>
      <c r="H5828" t="s">
        <v>5852</v>
      </c>
    </row>
    <row r="5829" spans="1:8">
      <c r="A5829" s="2">
        <v>44739</v>
      </c>
      <c r="B5829" t="s">
        <v>27</v>
      </c>
      <c r="C5829" t="s">
        <v>33</v>
      </c>
      <c r="D5829" t="s">
        <v>48</v>
      </c>
      <c r="E5829">
        <v>91043</v>
      </c>
      <c r="F5829">
        <v>28366</v>
      </c>
      <c r="G5829" t="s">
        <v>16</v>
      </c>
      <c r="H5829" t="s">
        <v>5853</v>
      </c>
    </row>
    <row r="5830" spans="1:8">
      <c r="A5830" s="2">
        <v>45035</v>
      </c>
      <c r="B5830" t="s">
        <v>8</v>
      </c>
      <c r="C5830" t="s">
        <v>24</v>
      </c>
      <c r="D5830" t="s">
        <v>20</v>
      </c>
      <c r="E5830">
        <v>73871</v>
      </c>
      <c r="F5830">
        <v>93966</v>
      </c>
      <c r="G5830" t="s">
        <v>16</v>
      </c>
      <c r="H5830" t="s">
        <v>5854</v>
      </c>
    </row>
    <row r="5831" spans="1:8">
      <c r="A5831" s="2">
        <v>45286</v>
      </c>
      <c r="B5831" t="s">
        <v>13</v>
      </c>
      <c r="C5831" t="s">
        <v>14</v>
      </c>
      <c r="D5831" t="s">
        <v>10</v>
      </c>
      <c r="E5831">
        <v>119376</v>
      </c>
      <c r="F5831">
        <v>38214</v>
      </c>
      <c r="G5831" t="s">
        <v>11</v>
      </c>
      <c r="H5831" t="s">
        <v>5855</v>
      </c>
    </row>
    <row r="5832" spans="1:8">
      <c r="A5832" s="2">
        <v>45290</v>
      </c>
      <c r="B5832" t="s">
        <v>31</v>
      </c>
      <c r="C5832" t="s">
        <v>33</v>
      </c>
      <c r="D5832" t="s">
        <v>20</v>
      </c>
      <c r="E5832">
        <v>21899</v>
      </c>
      <c r="F5832">
        <v>44452</v>
      </c>
      <c r="G5832" t="s">
        <v>22</v>
      </c>
      <c r="H5832" t="s">
        <v>5856</v>
      </c>
    </row>
    <row r="5833" spans="1:8">
      <c r="A5833" s="2">
        <v>44643</v>
      </c>
      <c r="B5833" t="s">
        <v>18</v>
      </c>
      <c r="C5833" t="s">
        <v>19</v>
      </c>
      <c r="D5833" t="s">
        <v>20</v>
      </c>
      <c r="E5833">
        <v>75179</v>
      </c>
      <c r="F5833">
        <v>53351</v>
      </c>
      <c r="G5833" t="s">
        <v>11</v>
      </c>
      <c r="H5833" t="s">
        <v>5857</v>
      </c>
    </row>
    <row r="5834" spans="1:8">
      <c r="A5834" s="2">
        <v>44612</v>
      </c>
      <c r="B5834" t="s">
        <v>31</v>
      </c>
      <c r="C5834" t="s">
        <v>13</v>
      </c>
      <c r="D5834" t="s">
        <v>20</v>
      </c>
      <c r="E5834">
        <v>33584</v>
      </c>
      <c r="F5834">
        <v>138885</v>
      </c>
      <c r="G5834" t="s">
        <v>25</v>
      </c>
      <c r="H5834" t="s">
        <v>5858</v>
      </c>
    </row>
    <row r="5835" spans="1:8">
      <c r="A5835" s="2">
        <v>44728</v>
      </c>
      <c r="B5835" t="s">
        <v>8</v>
      </c>
      <c r="C5835" t="s">
        <v>14</v>
      </c>
      <c r="D5835" t="s">
        <v>20</v>
      </c>
      <c r="E5835">
        <v>21020</v>
      </c>
      <c r="F5835">
        <v>103459</v>
      </c>
      <c r="G5835" t="s">
        <v>11</v>
      </c>
      <c r="H5835" t="s">
        <v>5859</v>
      </c>
    </row>
    <row r="5836" spans="1:8">
      <c r="A5836" s="2">
        <v>44637</v>
      </c>
      <c r="B5836" t="s">
        <v>8</v>
      </c>
      <c r="C5836" t="s">
        <v>33</v>
      </c>
      <c r="D5836" t="s">
        <v>29</v>
      </c>
      <c r="E5836">
        <v>42983</v>
      </c>
      <c r="F5836">
        <v>116646</v>
      </c>
      <c r="G5836" t="s">
        <v>25</v>
      </c>
      <c r="H5836" t="s">
        <v>5860</v>
      </c>
    </row>
    <row r="5837" spans="1:8">
      <c r="A5837" s="2">
        <v>44934</v>
      </c>
      <c r="B5837" t="s">
        <v>45</v>
      </c>
      <c r="C5837" t="s">
        <v>14</v>
      </c>
      <c r="D5837" t="s">
        <v>10</v>
      </c>
      <c r="E5837">
        <v>61838</v>
      </c>
      <c r="F5837">
        <v>76373</v>
      </c>
      <c r="G5837" t="s">
        <v>25</v>
      </c>
      <c r="H5837" t="s">
        <v>5861</v>
      </c>
    </row>
    <row r="5838" spans="1:8">
      <c r="A5838" s="2">
        <v>44660</v>
      </c>
      <c r="B5838" t="s">
        <v>31</v>
      </c>
      <c r="C5838" t="s">
        <v>24</v>
      </c>
      <c r="D5838" t="s">
        <v>10</v>
      </c>
      <c r="E5838">
        <v>123996</v>
      </c>
      <c r="F5838">
        <v>142500</v>
      </c>
      <c r="G5838" t="s">
        <v>25</v>
      </c>
      <c r="H5838" t="s">
        <v>5862</v>
      </c>
    </row>
    <row r="5839" spans="1:8">
      <c r="A5839" s="2">
        <v>44592</v>
      </c>
      <c r="B5839" t="s">
        <v>8</v>
      </c>
      <c r="C5839" t="s">
        <v>13</v>
      </c>
      <c r="D5839" t="s">
        <v>48</v>
      </c>
      <c r="E5839">
        <v>64731</v>
      </c>
      <c r="F5839">
        <v>96964</v>
      </c>
      <c r="G5839" t="s">
        <v>11</v>
      </c>
      <c r="H5839" t="s">
        <v>5863</v>
      </c>
    </row>
    <row r="5840" spans="1:8">
      <c r="A5840" s="2">
        <v>44907</v>
      </c>
      <c r="B5840" t="s">
        <v>31</v>
      </c>
      <c r="C5840" t="s">
        <v>19</v>
      </c>
      <c r="D5840" t="s">
        <v>10</v>
      </c>
      <c r="E5840">
        <v>26760</v>
      </c>
      <c r="F5840">
        <v>141265</v>
      </c>
      <c r="G5840" t="s">
        <v>25</v>
      </c>
      <c r="H5840" t="s">
        <v>5864</v>
      </c>
    </row>
    <row r="5841" spans="1:8">
      <c r="A5841" s="2">
        <v>44591</v>
      </c>
      <c r="B5841" t="s">
        <v>8</v>
      </c>
      <c r="C5841" t="s">
        <v>14</v>
      </c>
      <c r="D5841" t="s">
        <v>20</v>
      </c>
      <c r="E5841">
        <v>131648</v>
      </c>
      <c r="F5841">
        <v>27722</v>
      </c>
      <c r="G5841" t="s">
        <v>25</v>
      </c>
      <c r="H5841" t="s">
        <v>5865</v>
      </c>
    </row>
    <row r="5842" spans="1:8">
      <c r="A5842" s="2">
        <v>44522</v>
      </c>
      <c r="B5842" t="s">
        <v>18</v>
      </c>
      <c r="C5842" t="s">
        <v>13</v>
      </c>
      <c r="D5842" t="s">
        <v>15</v>
      </c>
      <c r="E5842">
        <v>74646</v>
      </c>
      <c r="F5842">
        <v>141238</v>
      </c>
      <c r="G5842" t="s">
        <v>16</v>
      </c>
      <c r="H5842" t="s">
        <v>5866</v>
      </c>
    </row>
    <row r="5843" spans="1:8">
      <c r="A5843" s="2">
        <v>44946</v>
      </c>
      <c r="B5843" t="s">
        <v>8</v>
      </c>
      <c r="C5843" t="s">
        <v>33</v>
      </c>
      <c r="D5843" t="s">
        <v>10</v>
      </c>
      <c r="E5843">
        <v>34156</v>
      </c>
      <c r="F5843">
        <v>58678</v>
      </c>
      <c r="G5843" t="s">
        <v>16</v>
      </c>
      <c r="H5843" t="s">
        <v>5867</v>
      </c>
    </row>
    <row r="5844" spans="1:8">
      <c r="A5844" s="2">
        <v>45290</v>
      </c>
      <c r="B5844" t="s">
        <v>31</v>
      </c>
      <c r="C5844" t="s">
        <v>19</v>
      </c>
      <c r="D5844" t="s">
        <v>15</v>
      </c>
      <c r="E5844">
        <v>39520</v>
      </c>
      <c r="F5844">
        <v>158874</v>
      </c>
      <c r="G5844" t="s">
        <v>11</v>
      </c>
      <c r="H5844" t="s">
        <v>5868</v>
      </c>
    </row>
    <row r="5845" spans="1:8">
      <c r="A5845" s="2">
        <v>44838</v>
      </c>
      <c r="B5845" t="s">
        <v>45</v>
      </c>
      <c r="C5845" t="s">
        <v>19</v>
      </c>
      <c r="D5845" t="s">
        <v>29</v>
      </c>
      <c r="E5845">
        <v>100864</v>
      </c>
      <c r="F5845">
        <v>68380</v>
      </c>
      <c r="G5845" t="s">
        <v>16</v>
      </c>
      <c r="H5845" t="s">
        <v>5869</v>
      </c>
    </row>
    <row r="5846" spans="1:8">
      <c r="A5846" s="2">
        <v>44410</v>
      </c>
      <c r="B5846" t="s">
        <v>31</v>
      </c>
      <c r="C5846" t="s">
        <v>9</v>
      </c>
      <c r="D5846" t="s">
        <v>48</v>
      </c>
      <c r="E5846">
        <v>99504</v>
      </c>
      <c r="F5846">
        <v>27096</v>
      </c>
      <c r="G5846" t="s">
        <v>16</v>
      </c>
      <c r="H5846" t="s">
        <v>5870</v>
      </c>
    </row>
    <row r="5847" spans="1:8">
      <c r="A5847" s="2">
        <v>44565</v>
      </c>
      <c r="B5847" t="s">
        <v>27</v>
      </c>
      <c r="C5847" t="s">
        <v>14</v>
      </c>
      <c r="D5847" t="s">
        <v>48</v>
      </c>
      <c r="E5847">
        <v>136049</v>
      </c>
      <c r="F5847">
        <v>72626</v>
      </c>
      <c r="G5847" t="s">
        <v>22</v>
      </c>
      <c r="H5847" t="s">
        <v>5871</v>
      </c>
    </row>
    <row r="5848" spans="1:8">
      <c r="A5848" s="2">
        <v>44245</v>
      </c>
      <c r="B5848" t="s">
        <v>31</v>
      </c>
      <c r="C5848" t="s">
        <v>13</v>
      </c>
      <c r="D5848" t="s">
        <v>48</v>
      </c>
      <c r="E5848">
        <v>123553</v>
      </c>
      <c r="F5848">
        <v>111292</v>
      </c>
      <c r="G5848" t="s">
        <v>11</v>
      </c>
      <c r="H5848" t="s">
        <v>5872</v>
      </c>
    </row>
    <row r="5849" spans="1:8">
      <c r="A5849" s="2">
        <v>45272</v>
      </c>
      <c r="B5849" t="s">
        <v>18</v>
      </c>
      <c r="C5849" t="s">
        <v>14</v>
      </c>
      <c r="D5849" t="s">
        <v>29</v>
      </c>
      <c r="E5849">
        <v>49238</v>
      </c>
      <c r="F5849">
        <v>52006</v>
      </c>
      <c r="G5849" t="s">
        <v>11</v>
      </c>
      <c r="H5849" t="s">
        <v>5873</v>
      </c>
    </row>
    <row r="5850" spans="1:8">
      <c r="A5850" s="2">
        <v>44329</v>
      </c>
      <c r="B5850" t="s">
        <v>13</v>
      </c>
      <c r="C5850" t="s">
        <v>33</v>
      </c>
      <c r="D5850" t="s">
        <v>20</v>
      </c>
      <c r="E5850">
        <v>130289</v>
      </c>
      <c r="F5850">
        <v>57387</v>
      </c>
      <c r="G5850" t="s">
        <v>16</v>
      </c>
      <c r="H5850" t="s">
        <v>5874</v>
      </c>
    </row>
    <row r="5851" spans="1:8">
      <c r="A5851" s="2">
        <v>45195</v>
      </c>
      <c r="B5851" t="s">
        <v>18</v>
      </c>
      <c r="C5851" t="s">
        <v>33</v>
      </c>
      <c r="D5851" t="s">
        <v>15</v>
      </c>
      <c r="E5851">
        <v>129554</v>
      </c>
      <c r="F5851">
        <v>152961</v>
      </c>
      <c r="G5851" t="s">
        <v>11</v>
      </c>
      <c r="H5851" t="s">
        <v>5875</v>
      </c>
    </row>
    <row r="5852" spans="1:8">
      <c r="A5852" s="2">
        <v>44982</v>
      </c>
      <c r="B5852" t="s">
        <v>18</v>
      </c>
      <c r="C5852" t="s">
        <v>19</v>
      </c>
      <c r="D5852" t="s">
        <v>10</v>
      </c>
      <c r="E5852">
        <v>56883</v>
      </c>
      <c r="F5852">
        <v>126022</v>
      </c>
      <c r="G5852" t="s">
        <v>11</v>
      </c>
      <c r="H5852" t="s">
        <v>5876</v>
      </c>
    </row>
    <row r="5853" spans="1:8">
      <c r="A5853" s="2">
        <v>44569</v>
      </c>
      <c r="B5853" t="s">
        <v>8</v>
      </c>
      <c r="C5853" t="s">
        <v>19</v>
      </c>
      <c r="D5853" t="s">
        <v>20</v>
      </c>
      <c r="E5853">
        <v>40642</v>
      </c>
      <c r="F5853">
        <v>156530</v>
      </c>
      <c r="G5853" t="s">
        <v>11</v>
      </c>
      <c r="H5853" t="s">
        <v>5877</v>
      </c>
    </row>
    <row r="5854" spans="1:8">
      <c r="A5854" s="2">
        <v>44675</v>
      </c>
      <c r="B5854" t="s">
        <v>18</v>
      </c>
      <c r="C5854" t="s">
        <v>13</v>
      </c>
      <c r="D5854" t="s">
        <v>48</v>
      </c>
      <c r="E5854">
        <v>82056</v>
      </c>
      <c r="F5854">
        <v>118942</v>
      </c>
      <c r="G5854" t="s">
        <v>11</v>
      </c>
      <c r="H5854" t="s">
        <v>5878</v>
      </c>
    </row>
    <row r="5855" spans="1:8">
      <c r="A5855" s="2">
        <v>45028</v>
      </c>
      <c r="B5855" t="s">
        <v>31</v>
      </c>
      <c r="C5855" t="s">
        <v>24</v>
      </c>
      <c r="D5855" t="s">
        <v>48</v>
      </c>
      <c r="E5855">
        <v>14576</v>
      </c>
      <c r="F5855">
        <v>86240</v>
      </c>
      <c r="G5855" t="s">
        <v>16</v>
      </c>
      <c r="H5855" t="s">
        <v>5879</v>
      </c>
    </row>
    <row r="5856" spans="1:8">
      <c r="A5856" s="2">
        <v>44846</v>
      </c>
      <c r="B5856" t="s">
        <v>13</v>
      </c>
      <c r="C5856" t="s">
        <v>14</v>
      </c>
      <c r="D5856" t="s">
        <v>20</v>
      </c>
      <c r="E5856">
        <v>17183</v>
      </c>
      <c r="F5856">
        <v>90925</v>
      </c>
      <c r="G5856" t="s">
        <v>22</v>
      </c>
      <c r="H5856" t="s">
        <v>5880</v>
      </c>
    </row>
    <row r="5857" spans="1:8">
      <c r="A5857" s="2">
        <v>44878</v>
      </c>
      <c r="B5857" t="s">
        <v>45</v>
      </c>
      <c r="C5857" t="s">
        <v>14</v>
      </c>
      <c r="D5857" t="s">
        <v>15</v>
      </c>
      <c r="E5857">
        <v>140949</v>
      </c>
      <c r="F5857">
        <v>16204</v>
      </c>
      <c r="G5857" t="s">
        <v>16</v>
      </c>
      <c r="H5857" t="s">
        <v>5881</v>
      </c>
    </row>
    <row r="5858" spans="1:8">
      <c r="A5858" s="2">
        <v>44884</v>
      </c>
      <c r="B5858" t="s">
        <v>18</v>
      </c>
      <c r="C5858" t="s">
        <v>33</v>
      </c>
      <c r="D5858" t="s">
        <v>20</v>
      </c>
      <c r="E5858">
        <v>86350</v>
      </c>
      <c r="F5858">
        <v>94821</v>
      </c>
      <c r="G5858" t="s">
        <v>22</v>
      </c>
      <c r="H5858" t="s">
        <v>5882</v>
      </c>
    </row>
    <row r="5859" spans="1:8">
      <c r="A5859" s="2">
        <v>44278</v>
      </c>
      <c r="B5859" t="s">
        <v>31</v>
      </c>
      <c r="C5859" t="s">
        <v>14</v>
      </c>
      <c r="D5859" t="s">
        <v>29</v>
      </c>
      <c r="E5859">
        <v>36352</v>
      </c>
      <c r="F5859">
        <v>43028</v>
      </c>
      <c r="G5859" t="s">
        <v>11</v>
      </c>
      <c r="H5859" t="s">
        <v>5883</v>
      </c>
    </row>
    <row r="5860" spans="1:8">
      <c r="A5860" s="2">
        <v>44283</v>
      </c>
      <c r="B5860" t="s">
        <v>8</v>
      </c>
      <c r="C5860" t="s">
        <v>13</v>
      </c>
      <c r="D5860" t="s">
        <v>48</v>
      </c>
      <c r="E5860">
        <v>71924</v>
      </c>
      <c r="F5860">
        <v>135245</v>
      </c>
      <c r="G5860" t="s">
        <v>25</v>
      </c>
      <c r="H5860" t="s">
        <v>5884</v>
      </c>
    </row>
    <row r="5861" spans="1:8">
      <c r="A5861" s="2">
        <v>44421</v>
      </c>
      <c r="B5861" t="s">
        <v>8</v>
      </c>
      <c r="C5861" t="s">
        <v>9</v>
      </c>
      <c r="D5861" t="s">
        <v>15</v>
      </c>
      <c r="E5861">
        <v>87132</v>
      </c>
      <c r="F5861">
        <v>66327</v>
      </c>
      <c r="G5861" t="s">
        <v>11</v>
      </c>
      <c r="H5861" t="s">
        <v>5885</v>
      </c>
    </row>
    <row r="5862" spans="1:8">
      <c r="A5862" s="2">
        <v>44212</v>
      </c>
      <c r="B5862" t="s">
        <v>45</v>
      </c>
      <c r="C5862" t="s">
        <v>19</v>
      </c>
      <c r="D5862" t="s">
        <v>10</v>
      </c>
      <c r="E5862">
        <v>139963</v>
      </c>
      <c r="F5862">
        <v>15814</v>
      </c>
      <c r="G5862" t="s">
        <v>11</v>
      </c>
      <c r="H5862" t="s">
        <v>5886</v>
      </c>
    </row>
    <row r="5863" spans="1:8">
      <c r="A5863" s="2">
        <v>45018</v>
      </c>
      <c r="B5863" t="s">
        <v>45</v>
      </c>
      <c r="C5863" t="s">
        <v>33</v>
      </c>
      <c r="D5863" t="s">
        <v>48</v>
      </c>
      <c r="E5863">
        <v>65552</v>
      </c>
      <c r="F5863">
        <v>37445</v>
      </c>
      <c r="G5863" t="s">
        <v>25</v>
      </c>
      <c r="H5863" t="s">
        <v>5887</v>
      </c>
    </row>
    <row r="5864" spans="1:8">
      <c r="A5864" s="2">
        <v>44359</v>
      </c>
      <c r="B5864" t="s">
        <v>31</v>
      </c>
      <c r="C5864" t="s">
        <v>19</v>
      </c>
      <c r="D5864" t="s">
        <v>20</v>
      </c>
      <c r="E5864">
        <v>69418</v>
      </c>
      <c r="F5864">
        <v>67303</v>
      </c>
      <c r="G5864" t="s">
        <v>11</v>
      </c>
      <c r="H5864" t="s">
        <v>5888</v>
      </c>
    </row>
    <row r="5865" spans="1:8">
      <c r="A5865" s="2">
        <v>44710</v>
      </c>
      <c r="B5865" t="s">
        <v>45</v>
      </c>
      <c r="C5865" t="s">
        <v>19</v>
      </c>
      <c r="D5865" t="s">
        <v>15</v>
      </c>
      <c r="E5865">
        <v>142157</v>
      </c>
      <c r="F5865">
        <v>83956</v>
      </c>
      <c r="G5865" t="s">
        <v>11</v>
      </c>
      <c r="H5865" t="s">
        <v>5889</v>
      </c>
    </row>
    <row r="5866" spans="1:8">
      <c r="A5866" s="2">
        <v>44546</v>
      </c>
      <c r="B5866" t="s">
        <v>45</v>
      </c>
      <c r="C5866" t="s">
        <v>19</v>
      </c>
      <c r="D5866" t="s">
        <v>48</v>
      </c>
      <c r="E5866">
        <v>106225</v>
      </c>
      <c r="F5866">
        <v>83490</v>
      </c>
      <c r="G5866" t="s">
        <v>25</v>
      </c>
      <c r="H5866" t="s">
        <v>5890</v>
      </c>
    </row>
    <row r="5867" spans="1:8">
      <c r="A5867" s="2">
        <v>44877</v>
      </c>
      <c r="B5867" t="s">
        <v>8</v>
      </c>
      <c r="C5867" t="s">
        <v>9</v>
      </c>
      <c r="D5867" t="s">
        <v>10</v>
      </c>
      <c r="E5867">
        <v>46497</v>
      </c>
      <c r="F5867">
        <v>82744</v>
      </c>
      <c r="G5867" t="s">
        <v>11</v>
      </c>
      <c r="H5867" t="s">
        <v>5891</v>
      </c>
    </row>
    <row r="5868" spans="1:8">
      <c r="A5868" s="2">
        <v>44377</v>
      </c>
      <c r="B5868" t="s">
        <v>31</v>
      </c>
      <c r="C5868" t="s">
        <v>14</v>
      </c>
      <c r="D5868" t="s">
        <v>10</v>
      </c>
      <c r="E5868">
        <v>96248</v>
      </c>
      <c r="F5868">
        <v>92073</v>
      </c>
      <c r="G5868" t="s">
        <v>11</v>
      </c>
      <c r="H5868" t="s">
        <v>5892</v>
      </c>
    </row>
    <row r="5869" spans="1:8">
      <c r="A5869" s="2">
        <v>44939</v>
      </c>
      <c r="B5869" t="s">
        <v>13</v>
      </c>
      <c r="C5869" t="s">
        <v>24</v>
      </c>
      <c r="D5869" t="s">
        <v>20</v>
      </c>
      <c r="E5869">
        <v>142559</v>
      </c>
      <c r="F5869">
        <v>23168</v>
      </c>
      <c r="G5869" t="s">
        <v>22</v>
      </c>
      <c r="H5869" t="s">
        <v>5893</v>
      </c>
    </row>
    <row r="5870" spans="1:8">
      <c r="A5870" s="2">
        <v>44856</v>
      </c>
      <c r="B5870" t="s">
        <v>45</v>
      </c>
      <c r="C5870" t="s">
        <v>19</v>
      </c>
      <c r="D5870" t="s">
        <v>29</v>
      </c>
      <c r="E5870">
        <v>84076</v>
      </c>
      <c r="F5870">
        <v>110886</v>
      </c>
      <c r="G5870" t="s">
        <v>16</v>
      </c>
      <c r="H5870" t="s">
        <v>5894</v>
      </c>
    </row>
    <row r="5871" spans="1:8">
      <c r="A5871" s="2">
        <v>44689</v>
      </c>
      <c r="B5871" t="s">
        <v>31</v>
      </c>
      <c r="C5871" t="s">
        <v>13</v>
      </c>
      <c r="D5871" t="s">
        <v>20</v>
      </c>
      <c r="E5871">
        <v>91491</v>
      </c>
      <c r="F5871">
        <v>110789</v>
      </c>
      <c r="G5871" t="s">
        <v>11</v>
      </c>
      <c r="H5871" t="s">
        <v>5895</v>
      </c>
    </row>
    <row r="5872" spans="1:8">
      <c r="A5872" s="2">
        <v>45119</v>
      </c>
      <c r="B5872" t="s">
        <v>18</v>
      </c>
      <c r="C5872" t="s">
        <v>19</v>
      </c>
      <c r="D5872" t="s">
        <v>15</v>
      </c>
      <c r="E5872">
        <v>138686</v>
      </c>
      <c r="F5872">
        <v>41375</v>
      </c>
      <c r="G5872" t="s">
        <v>11</v>
      </c>
      <c r="H5872" t="s">
        <v>5896</v>
      </c>
    </row>
    <row r="5873" spans="1:8">
      <c r="A5873" s="2">
        <v>44324</v>
      </c>
      <c r="B5873" t="s">
        <v>8</v>
      </c>
      <c r="C5873" t="s">
        <v>19</v>
      </c>
      <c r="D5873" t="s">
        <v>20</v>
      </c>
      <c r="E5873">
        <v>102565</v>
      </c>
      <c r="F5873">
        <v>106086</v>
      </c>
      <c r="G5873" t="s">
        <v>11</v>
      </c>
      <c r="H5873" t="s">
        <v>5897</v>
      </c>
    </row>
    <row r="5874" spans="1:8">
      <c r="A5874" s="2">
        <v>44761</v>
      </c>
      <c r="B5874" t="s">
        <v>13</v>
      </c>
      <c r="C5874" t="s">
        <v>14</v>
      </c>
      <c r="D5874" t="s">
        <v>15</v>
      </c>
      <c r="E5874">
        <v>119948</v>
      </c>
      <c r="F5874">
        <v>36794</v>
      </c>
      <c r="G5874" t="s">
        <v>22</v>
      </c>
      <c r="H5874" t="s">
        <v>5898</v>
      </c>
    </row>
    <row r="5875" spans="1:8">
      <c r="A5875" s="2">
        <v>44746</v>
      </c>
      <c r="B5875" t="s">
        <v>8</v>
      </c>
      <c r="C5875" t="s">
        <v>13</v>
      </c>
      <c r="D5875" t="s">
        <v>29</v>
      </c>
      <c r="E5875">
        <v>50105</v>
      </c>
      <c r="F5875">
        <v>10836</v>
      </c>
      <c r="G5875" t="s">
        <v>11</v>
      </c>
      <c r="H5875" t="s">
        <v>5899</v>
      </c>
    </row>
    <row r="5876" spans="1:8">
      <c r="A5876" s="2">
        <v>44649</v>
      </c>
      <c r="B5876" t="s">
        <v>8</v>
      </c>
      <c r="C5876" t="s">
        <v>14</v>
      </c>
      <c r="D5876" t="s">
        <v>20</v>
      </c>
      <c r="E5876">
        <v>56369</v>
      </c>
      <c r="F5876">
        <v>153163</v>
      </c>
      <c r="G5876" t="s">
        <v>16</v>
      </c>
      <c r="H5876" t="s">
        <v>5900</v>
      </c>
    </row>
    <row r="5877" spans="1:8">
      <c r="A5877" s="2">
        <v>44667</v>
      </c>
      <c r="B5877" t="s">
        <v>27</v>
      </c>
      <c r="C5877" t="s">
        <v>19</v>
      </c>
      <c r="D5877" t="s">
        <v>10</v>
      </c>
      <c r="E5877">
        <v>17102</v>
      </c>
      <c r="F5877">
        <v>20790</v>
      </c>
      <c r="G5877" t="s">
        <v>25</v>
      </c>
      <c r="H5877" t="s">
        <v>5901</v>
      </c>
    </row>
    <row r="5878" spans="1:8">
      <c r="A5878" s="2">
        <v>45184</v>
      </c>
      <c r="B5878" t="s">
        <v>31</v>
      </c>
      <c r="C5878" t="s">
        <v>14</v>
      </c>
      <c r="D5878" t="s">
        <v>15</v>
      </c>
      <c r="E5878">
        <v>135443</v>
      </c>
      <c r="F5878">
        <v>55700</v>
      </c>
      <c r="G5878" t="s">
        <v>22</v>
      </c>
      <c r="H5878" t="s">
        <v>5902</v>
      </c>
    </row>
    <row r="5879" spans="1:8">
      <c r="A5879" s="2">
        <v>44934</v>
      </c>
      <c r="B5879" t="s">
        <v>18</v>
      </c>
      <c r="C5879" t="s">
        <v>14</v>
      </c>
      <c r="D5879" t="s">
        <v>15</v>
      </c>
      <c r="E5879">
        <v>76545</v>
      </c>
      <c r="F5879">
        <v>69292</v>
      </c>
      <c r="G5879" t="s">
        <v>25</v>
      </c>
      <c r="H5879" t="s">
        <v>5903</v>
      </c>
    </row>
    <row r="5880" spans="1:8">
      <c r="A5880" s="2">
        <v>44420</v>
      </c>
      <c r="B5880" t="s">
        <v>45</v>
      </c>
      <c r="C5880" t="s">
        <v>33</v>
      </c>
      <c r="D5880" t="s">
        <v>10</v>
      </c>
      <c r="E5880">
        <v>73794</v>
      </c>
      <c r="F5880">
        <v>159125</v>
      </c>
      <c r="G5880" t="s">
        <v>22</v>
      </c>
      <c r="H5880" t="s">
        <v>5904</v>
      </c>
    </row>
    <row r="5881" spans="1:8">
      <c r="A5881" s="2">
        <v>44350</v>
      </c>
      <c r="B5881" t="s">
        <v>18</v>
      </c>
      <c r="C5881" t="s">
        <v>9</v>
      </c>
      <c r="D5881" t="s">
        <v>20</v>
      </c>
      <c r="E5881">
        <v>98625</v>
      </c>
      <c r="F5881">
        <v>41161</v>
      </c>
      <c r="G5881" t="s">
        <v>11</v>
      </c>
      <c r="H5881" t="s">
        <v>5905</v>
      </c>
    </row>
    <row r="5882" spans="1:8">
      <c r="A5882" s="2">
        <v>44756</v>
      </c>
      <c r="B5882" t="s">
        <v>31</v>
      </c>
      <c r="C5882" t="s">
        <v>24</v>
      </c>
      <c r="D5882" t="s">
        <v>29</v>
      </c>
      <c r="E5882">
        <v>13079</v>
      </c>
      <c r="F5882">
        <v>33169</v>
      </c>
      <c r="G5882" t="s">
        <v>22</v>
      </c>
      <c r="H5882" t="s">
        <v>5906</v>
      </c>
    </row>
    <row r="5883" spans="1:8">
      <c r="A5883" s="2">
        <v>44547</v>
      </c>
      <c r="B5883" t="s">
        <v>8</v>
      </c>
      <c r="C5883" t="s">
        <v>9</v>
      </c>
      <c r="D5883" t="s">
        <v>48</v>
      </c>
      <c r="E5883">
        <v>22167</v>
      </c>
      <c r="F5883">
        <v>100993</v>
      </c>
      <c r="G5883" t="s">
        <v>11</v>
      </c>
      <c r="H5883" t="s">
        <v>5907</v>
      </c>
    </row>
    <row r="5884" spans="1:8">
      <c r="A5884" s="2">
        <v>44545</v>
      </c>
      <c r="B5884" t="s">
        <v>27</v>
      </c>
      <c r="C5884" t="s">
        <v>9</v>
      </c>
      <c r="D5884" t="s">
        <v>20</v>
      </c>
      <c r="E5884">
        <v>77722</v>
      </c>
      <c r="F5884">
        <v>82613</v>
      </c>
      <c r="G5884" t="s">
        <v>25</v>
      </c>
      <c r="H5884" t="s">
        <v>5908</v>
      </c>
    </row>
    <row r="5885" spans="1:8">
      <c r="A5885" s="2">
        <v>44378</v>
      </c>
      <c r="B5885" t="s">
        <v>31</v>
      </c>
      <c r="C5885" t="s">
        <v>13</v>
      </c>
      <c r="D5885" t="s">
        <v>20</v>
      </c>
      <c r="E5885">
        <v>54279</v>
      </c>
      <c r="F5885">
        <v>11052</v>
      </c>
      <c r="G5885" t="s">
        <v>25</v>
      </c>
      <c r="H5885" t="s">
        <v>5909</v>
      </c>
    </row>
    <row r="5886" spans="1:8">
      <c r="A5886" s="2">
        <v>44833</v>
      </c>
      <c r="B5886" t="s">
        <v>13</v>
      </c>
      <c r="C5886" t="s">
        <v>33</v>
      </c>
      <c r="D5886" t="s">
        <v>15</v>
      </c>
      <c r="E5886">
        <v>19398</v>
      </c>
      <c r="F5886">
        <v>9777</v>
      </c>
      <c r="G5886" t="s">
        <v>16</v>
      </c>
      <c r="H5886" t="s">
        <v>5910</v>
      </c>
    </row>
    <row r="5887" spans="1:8">
      <c r="A5887" s="2">
        <v>45214</v>
      </c>
      <c r="B5887" t="s">
        <v>13</v>
      </c>
      <c r="C5887" t="s">
        <v>33</v>
      </c>
      <c r="D5887" t="s">
        <v>15</v>
      </c>
      <c r="E5887">
        <v>71140</v>
      </c>
      <c r="F5887">
        <v>96853</v>
      </c>
      <c r="G5887" t="s">
        <v>16</v>
      </c>
      <c r="H5887" t="s">
        <v>5911</v>
      </c>
    </row>
    <row r="5888" spans="1:8">
      <c r="A5888" s="2">
        <v>44375</v>
      </c>
      <c r="B5888" t="s">
        <v>31</v>
      </c>
      <c r="C5888" t="s">
        <v>14</v>
      </c>
      <c r="D5888" t="s">
        <v>29</v>
      </c>
      <c r="E5888">
        <v>145590</v>
      </c>
      <c r="F5888">
        <v>151701</v>
      </c>
      <c r="G5888" t="s">
        <v>22</v>
      </c>
      <c r="H5888" t="s">
        <v>5912</v>
      </c>
    </row>
    <row r="5889" spans="1:8">
      <c r="A5889" s="2">
        <v>45259</v>
      </c>
      <c r="B5889" t="s">
        <v>45</v>
      </c>
      <c r="C5889" t="s">
        <v>9</v>
      </c>
      <c r="D5889" t="s">
        <v>29</v>
      </c>
      <c r="E5889">
        <v>59456</v>
      </c>
      <c r="F5889">
        <v>145892</v>
      </c>
      <c r="G5889" t="s">
        <v>22</v>
      </c>
      <c r="H5889" t="s">
        <v>5913</v>
      </c>
    </row>
    <row r="5890" spans="1:8">
      <c r="A5890" s="2">
        <v>44968</v>
      </c>
      <c r="B5890" t="s">
        <v>18</v>
      </c>
      <c r="C5890" t="s">
        <v>24</v>
      </c>
      <c r="D5890" t="s">
        <v>29</v>
      </c>
      <c r="E5890">
        <v>46222</v>
      </c>
      <c r="F5890">
        <v>20499</v>
      </c>
      <c r="G5890" t="s">
        <v>11</v>
      </c>
      <c r="H5890" t="s">
        <v>5914</v>
      </c>
    </row>
    <row r="5891" spans="1:8">
      <c r="A5891" s="2">
        <v>45090</v>
      </c>
      <c r="B5891" t="s">
        <v>18</v>
      </c>
      <c r="C5891" t="s">
        <v>13</v>
      </c>
      <c r="D5891" t="s">
        <v>10</v>
      </c>
      <c r="E5891">
        <v>16082</v>
      </c>
      <c r="F5891">
        <v>73029</v>
      </c>
      <c r="G5891" t="s">
        <v>25</v>
      </c>
      <c r="H5891" t="s">
        <v>5915</v>
      </c>
    </row>
    <row r="5892" spans="1:8">
      <c r="A5892" s="2">
        <v>45223</v>
      </c>
      <c r="B5892" t="s">
        <v>45</v>
      </c>
      <c r="C5892" t="s">
        <v>33</v>
      </c>
      <c r="D5892" t="s">
        <v>48</v>
      </c>
      <c r="E5892">
        <v>109154</v>
      </c>
      <c r="F5892">
        <v>82084</v>
      </c>
      <c r="G5892" t="s">
        <v>25</v>
      </c>
      <c r="H5892" t="s">
        <v>5916</v>
      </c>
    </row>
    <row r="5893" spans="1:8">
      <c r="A5893" s="2">
        <v>45212</v>
      </c>
      <c r="B5893" t="s">
        <v>27</v>
      </c>
      <c r="C5893" t="s">
        <v>14</v>
      </c>
      <c r="D5893" t="s">
        <v>48</v>
      </c>
      <c r="E5893">
        <v>100606</v>
      </c>
      <c r="F5893">
        <v>113906</v>
      </c>
      <c r="G5893" t="s">
        <v>22</v>
      </c>
      <c r="H5893" t="s">
        <v>5917</v>
      </c>
    </row>
    <row r="5894" spans="1:8">
      <c r="A5894" s="2">
        <v>44260</v>
      </c>
      <c r="B5894" t="s">
        <v>8</v>
      </c>
      <c r="C5894" t="s">
        <v>24</v>
      </c>
      <c r="D5894" t="s">
        <v>29</v>
      </c>
      <c r="E5894">
        <v>29939</v>
      </c>
      <c r="F5894">
        <v>149014</v>
      </c>
      <c r="G5894" t="s">
        <v>25</v>
      </c>
      <c r="H5894" t="s">
        <v>5918</v>
      </c>
    </row>
    <row r="5895" spans="1:8">
      <c r="A5895" s="2">
        <v>44225</v>
      </c>
      <c r="B5895" t="s">
        <v>8</v>
      </c>
      <c r="C5895" t="s">
        <v>9</v>
      </c>
      <c r="D5895" t="s">
        <v>15</v>
      </c>
      <c r="E5895">
        <v>62582</v>
      </c>
      <c r="F5895">
        <v>83437</v>
      </c>
      <c r="G5895" t="s">
        <v>16</v>
      </c>
      <c r="H5895" t="s">
        <v>5919</v>
      </c>
    </row>
    <row r="5896" spans="1:8">
      <c r="A5896" s="2">
        <v>44568</v>
      </c>
      <c r="B5896" t="s">
        <v>13</v>
      </c>
      <c r="C5896" t="s">
        <v>24</v>
      </c>
      <c r="D5896" t="s">
        <v>48</v>
      </c>
      <c r="E5896">
        <v>58819</v>
      </c>
      <c r="F5896">
        <v>11681</v>
      </c>
      <c r="G5896" t="s">
        <v>22</v>
      </c>
      <c r="H5896" t="s">
        <v>5920</v>
      </c>
    </row>
    <row r="5897" spans="1:8">
      <c r="A5897" s="2">
        <v>44293</v>
      </c>
      <c r="B5897" t="s">
        <v>27</v>
      </c>
      <c r="C5897" t="s">
        <v>33</v>
      </c>
      <c r="D5897" t="s">
        <v>20</v>
      </c>
      <c r="E5897">
        <v>29533</v>
      </c>
      <c r="F5897">
        <v>147800</v>
      </c>
      <c r="G5897" t="s">
        <v>16</v>
      </c>
      <c r="H5897" t="s">
        <v>5921</v>
      </c>
    </row>
    <row r="5898" spans="1:8">
      <c r="A5898" s="2">
        <v>45189</v>
      </c>
      <c r="B5898" t="s">
        <v>45</v>
      </c>
      <c r="C5898" t="s">
        <v>13</v>
      </c>
      <c r="D5898" t="s">
        <v>10</v>
      </c>
      <c r="E5898">
        <v>144419</v>
      </c>
      <c r="F5898">
        <v>114646</v>
      </c>
      <c r="G5898" t="s">
        <v>11</v>
      </c>
      <c r="H5898" t="s">
        <v>5922</v>
      </c>
    </row>
    <row r="5899" spans="1:8">
      <c r="A5899" s="2">
        <v>44217</v>
      </c>
      <c r="B5899" t="s">
        <v>31</v>
      </c>
      <c r="C5899" t="s">
        <v>9</v>
      </c>
      <c r="D5899" t="s">
        <v>15</v>
      </c>
      <c r="E5899">
        <v>13949</v>
      </c>
      <c r="F5899">
        <v>17947</v>
      </c>
      <c r="G5899" t="s">
        <v>16</v>
      </c>
      <c r="H5899" t="s">
        <v>5923</v>
      </c>
    </row>
    <row r="5900" spans="1:8">
      <c r="A5900" s="2">
        <v>44931</v>
      </c>
      <c r="B5900" t="s">
        <v>18</v>
      </c>
      <c r="C5900" t="s">
        <v>13</v>
      </c>
      <c r="D5900" t="s">
        <v>10</v>
      </c>
      <c r="E5900">
        <v>105413</v>
      </c>
      <c r="F5900">
        <v>122251</v>
      </c>
      <c r="G5900" t="s">
        <v>22</v>
      </c>
      <c r="H5900" t="s">
        <v>5924</v>
      </c>
    </row>
    <row r="5901" spans="1:8">
      <c r="A5901" s="2">
        <v>45266</v>
      </c>
      <c r="B5901" t="s">
        <v>31</v>
      </c>
      <c r="C5901" t="s">
        <v>19</v>
      </c>
      <c r="D5901" t="s">
        <v>20</v>
      </c>
      <c r="E5901">
        <v>104814</v>
      </c>
      <c r="F5901">
        <v>51955</v>
      </c>
      <c r="G5901" t="s">
        <v>16</v>
      </c>
      <c r="H5901" t="s">
        <v>5925</v>
      </c>
    </row>
    <row r="5902" spans="1:8">
      <c r="A5902" s="2">
        <v>44262</v>
      </c>
      <c r="B5902" t="s">
        <v>18</v>
      </c>
      <c r="C5902" t="s">
        <v>24</v>
      </c>
      <c r="D5902" t="s">
        <v>48</v>
      </c>
      <c r="E5902">
        <v>46174</v>
      </c>
      <c r="F5902">
        <v>111142</v>
      </c>
      <c r="G5902" t="s">
        <v>16</v>
      </c>
      <c r="H5902" t="s">
        <v>5926</v>
      </c>
    </row>
    <row r="5903" spans="1:8">
      <c r="A5903" s="2">
        <v>44799</v>
      </c>
      <c r="B5903" t="s">
        <v>31</v>
      </c>
      <c r="C5903" t="s">
        <v>24</v>
      </c>
      <c r="D5903" t="s">
        <v>10</v>
      </c>
      <c r="E5903">
        <v>140027</v>
      </c>
      <c r="F5903">
        <v>92482</v>
      </c>
      <c r="G5903" t="s">
        <v>22</v>
      </c>
      <c r="H5903" t="s">
        <v>5927</v>
      </c>
    </row>
    <row r="5904" spans="1:8">
      <c r="A5904" s="2">
        <v>44534</v>
      </c>
      <c r="B5904" t="s">
        <v>45</v>
      </c>
      <c r="C5904" t="s">
        <v>14</v>
      </c>
      <c r="D5904" t="s">
        <v>10</v>
      </c>
      <c r="E5904">
        <v>53664</v>
      </c>
      <c r="F5904">
        <v>55438</v>
      </c>
      <c r="G5904" t="s">
        <v>11</v>
      </c>
      <c r="H5904" t="s">
        <v>5928</v>
      </c>
    </row>
    <row r="5905" spans="1:8">
      <c r="A5905" s="2">
        <v>44319</v>
      </c>
      <c r="B5905" t="s">
        <v>45</v>
      </c>
      <c r="C5905" t="s">
        <v>9</v>
      </c>
      <c r="D5905" t="s">
        <v>10</v>
      </c>
      <c r="E5905">
        <v>107527</v>
      </c>
      <c r="F5905">
        <v>56382</v>
      </c>
      <c r="G5905" t="s">
        <v>16</v>
      </c>
      <c r="H5905" t="s">
        <v>5929</v>
      </c>
    </row>
    <row r="5906" spans="1:8">
      <c r="A5906" s="2">
        <v>44643</v>
      </c>
      <c r="B5906" t="s">
        <v>27</v>
      </c>
      <c r="C5906" t="s">
        <v>24</v>
      </c>
      <c r="D5906" t="s">
        <v>20</v>
      </c>
      <c r="E5906">
        <v>120260</v>
      </c>
      <c r="F5906">
        <v>17433</v>
      </c>
      <c r="G5906" t="s">
        <v>22</v>
      </c>
      <c r="H5906" t="s">
        <v>5930</v>
      </c>
    </row>
    <row r="5907" spans="1:8">
      <c r="A5907" s="2">
        <v>44807</v>
      </c>
      <c r="B5907" t="s">
        <v>31</v>
      </c>
      <c r="C5907" t="s">
        <v>33</v>
      </c>
      <c r="D5907" t="s">
        <v>15</v>
      </c>
      <c r="E5907">
        <v>57634</v>
      </c>
      <c r="F5907">
        <v>60984</v>
      </c>
      <c r="G5907" t="s">
        <v>16</v>
      </c>
      <c r="H5907" t="s">
        <v>5931</v>
      </c>
    </row>
    <row r="5908" spans="1:8">
      <c r="A5908" s="2">
        <v>44867</v>
      </c>
      <c r="B5908" t="s">
        <v>31</v>
      </c>
      <c r="C5908" t="s">
        <v>19</v>
      </c>
      <c r="D5908" t="s">
        <v>15</v>
      </c>
      <c r="E5908">
        <v>80793</v>
      </c>
      <c r="F5908">
        <v>10899</v>
      </c>
      <c r="G5908" t="s">
        <v>16</v>
      </c>
      <c r="H5908" t="s">
        <v>5932</v>
      </c>
    </row>
    <row r="5909" spans="1:8">
      <c r="A5909" s="2">
        <v>44811</v>
      </c>
      <c r="B5909" t="s">
        <v>27</v>
      </c>
      <c r="C5909" t="s">
        <v>33</v>
      </c>
      <c r="D5909" t="s">
        <v>20</v>
      </c>
      <c r="E5909">
        <v>134641</v>
      </c>
      <c r="F5909">
        <v>163607</v>
      </c>
      <c r="G5909" t="s">
        <v>25</v>
      </c>
      <c r="H5909" t="s">
        <v>5933</v>
      </c>
    </row>
    <row r="5910" spans="1:8">
      <c r="A5910" s="2">
        <v>45093</v>
      </c>
      <c r="B5910" t="s">
        <v>27</v>
      </c>
      <c r="C5910" t="s">
        <v>13</v>
      </c>
      <c r="D5910" t="s">
        <v>10</v>
      </c>
      <c r="E5910">
        <v>110991</v>
      </c>
      <c r="F5910">
        <v>68099</v>
      </c>
      <c r="G5910" t="s">
        <v>16</v>
      </c>
      <c r="H5910" t="s">
        <v>5934</v>
      </c>
    </row>
    <row r="5911" spans="1:8">
      <c r="A5911" s="2">
        <v>44477</v>
      </c>
      <c r="B5911" t="s">
        <v>45</v>
      </c>
      <c r="C5911" t="s">
        <v>19</v>
      </c>
      <c r="D5911" t="s">
        <v>10</v>
      </c>
      <c r="E5911">
        <v>131998</v>
      </c>
      <c r="F5911">
        <v>62902</v>
      </c>
      <c r="G5911" t="s">
        <v>11</v>
      </c>
      <c r="H5911" t="s">
        <v>5935</v>
      </c>
    </row>
    <row r="5912" spans="1:8">
      <c r="A5912" s="2">
        <v>45263</v>
      </c>
      <c r="B5912" t="s">
        <v>45</v>
      </c>
      <c r="C5912" t="s">
        <v>19</v>
      </c>
      <c r="D5912" t="s">
        <v>29</v>
      </c>
      <c r="E5912">
        <v>48291</v>
      </c>
      <c r="F5912">
        <v>124967</v>
      </c>
      <c r="G5912" t="s">
        <v>16</v>
      </c>
      <c r="H5912" t="s">
        <v>5936</v>
      </c>
    </row>
    <row r="5913" spans="1:8">
      <c r="A5913" s="2">
        <v>44792</v>
      </c>
      <c r="B5913" t="s">
        <v>13</v>
      </c>
      <c r="C5913" t="s">
        <v>33</v>
      </c>
      <c r="D5913" t="s">
        <v>48</v>
      </c>
      <c r="E5913">
        <v>40604</v>
      </c>
      <c r="F5913">
        <v>80283</v>
      </c>
      <c r="G5913" t="s">
        <v>22</v>
      </c>
      <c r="H5913" t="s">
        <v>5937</v>
      </c>
    </row>
    <row r="5914" spans="1:8">
      <c r="A5914" s="2">
        <v>44899</v>
      </c>
      <c r="B5914" t="s">
        <v>31</v>
      </c>
      <c r="C5914" t="s">
        <v>24</v>
      </c>
      <c r="D5914" t="s">
        <v>48</v>
      </c>
      <c r="E5914">
        <v>103738</v>
      </c>
      <c r="F5914">
        <v>146876</v>
      </c>
      <c r="G5914" t="s">
        <v>22</v>
      </c>
      <c r="H5914" t="s">
        <v>5938</v>
      </c>
    </row>
    <row r="5915" spans="1:8">
      <c r="A5915" s="2">
        <v>45271</v>
      </c>
      <c r="B5915" t="s">
        <v>45</v>
      </c>
      <c r="C5915" t="s">
        <v>33</v>
      </c>
      <c r="D5915" t="s">
        <v>15</v>
      </c>
      <c r="E5915">
        <v>63726</v>
      </c>
      <c r="F5915">
        <v>135182</v>
      </c>
      <c r="G5915" t="s">
        <v>25</v>
      </c>
      <c r="H5915" t="s">
        <v>5939</v>
      </c>
    </row>
    <row r="5916" spans="1:8">
      <c r="A5916" s="2">
        <v>44406</v>
      </c>
      <c r="B5916" t="s">
        <v>45</v>
      </c>
      <c r="C5916" t="s">
        <v>9</v>
      </c>
      <c r="D5916" t="s">
        <v>20</v>
      </c>
      <c r="E5916">
        <v>99647</v>
      </c>
      <c r="F5916">
        <v>75185</v>
      </c>
      <c r="G5916" t="s">
        <v>25</v>
      </c>
      <c r="H5916" t="s">
        <v>5940</v>
      </c>
    </row>
    <row r="5917" spans="1:8">
      <c r="A5917" s="2">
        <v>44322</v>
      </c>
      <c r="B5917" t="s">
        <v>31</v>
      </c>
      <c r="C5917" t="s">
        <v>13</v>
      </c>
      <c r="D5917" t="s">
        <v>10</v>
      </c>
      <c r="E5917">
        <v>110718</v>
      </c>
      <c r="F5917">
        <v>136350</v>
      </c>
      <c r="G5917" t="s">
        <v>16</v>
      </c>
      <c r="H5917" t="s">
        <v>5941</v>
      </c>
    </row>
    <row r="5918" spans="1:8">
      <c r="A5918" s="2">
        <v>44688</v>
      </c>
      <c r="B5918" t="s">
        <v>27</v>
      </c>
      <c r="C5918" t="s">
        <v>19</v>
      </c>
      <c r="D5918" t="s">
        <v>48</v>
      </c>
      <c r="E5918">
        <v>74456</v>
      </c>
      <c r="F5918">
        <v>51380</v>
      </c>
      <c r="G5918" t="s">
        <v>25</v>
      </c>
      <c r="H5918" t="s">
        <v>5942</v>
      </c>
    </row>
    <row r="5919" spans="1:8">
      <c r="A5919" s="2">
        <v>45156</v>
      </c>
      <c r="B5919" t="s">
        <v>31</v>
      </c>
      <c r="C5919" t="s">
        <v>9</v>
      </c>
      <c r="D5919" t="s">
        <v>20</v>
      </c>
      <c r="E5919">
        <v>48574</v>
      </c>
      <c r="F5919">
        <v>103701</v>
      </c>
      <c r="G5919" t="s">
        <v>11</v>
      </c>
      <c r="H5919" t="s">
        <v>5943</v>
      </c>
    </row>
    <row r="5920" spans="1:8">
      <c r="A5920" s="2">
        <v>45166</v>
      </c>
      <c r="B5920" t="s">
        <v>8</v>
      </c>
      <c r="C5920" t="s">
        <v>24</v>
      </c>
      <c r="D5920" t="s">
        <v>20</v>
      </c>
      <c r="E5920">
        <v>61121</v>
      </c>
      <c r="F5920">
        <v>88002</v>
      </c>
      <c r="G5920" t="s">
        <v>25</v>
      </c>
      <c r="H5920" t="s">
        <v>5944</v>
      </c>
    </row>
    <row r="5921" spans="1:8">
      <c r="A5921" s="2">
        <v>44777</v>
      </c>
      <c r="B5921" t="s">
        <v>31</v>
      </c>
      <c r="C5921" t="s">
        <v>24</v>
      </c>
      <c r="D5921" t="s">
        <v>10</v>
      </c>
      <c r="E5921">
        <v>37679</v>
      </c>
      <c r="F5921">
        <v>65872</v>
      </c>
      <c r="G5921" t="s">
        <v>22</v>
      </c>
      <c r="H5921" t="s">
        <v>5945</v>
      </c>
    </row>
    <row r="5922" spans="1:8">
      <c r="A5922" s="2">
        <v>44973</v>
      </c>
      <c r="B5922" t="s">
        <v>8</v>
      </c>
      <c r="C5922" t="s">
        <v>33</v>
      </c>
      <c r="D5922" t="s">
        <v>20</v>
      </c>
      <c r="E5922">
        <v>86794</v>
      </c>
      <c r="F5922">
        <v>95516</v>
      </c>
      <c r="G5922" t="s">
        <v>25</v>
      </c>
      <c r="H5922" t="s">
        <v>5946</v>
      </c>
    </row>
    <row r="5923" spans="1:8">
      <c r="A5923" s="2">
        <v>44454</v>
      </c>
      <c r="B5923" t="s">
        <v>31</v>
      </c>
      <c r="C5923" t="s">
        <v>14</v>
      </c>
      <c r="D5923" t="s">
        <v>48</v>
      </c>
      <c r="E5923">
        <v>11759</v>
      </c>
      <c r="F5923">
        <v>15542</v>
      </c>
      <c r="G5923" t="s">
        <v>11</v>
      </c>
      <c r="H5923" t="s">
        <v>5947</v>
      </c>
    </row>
    <row r="5924" spans="1:8">
      <c r="A5924" s="2">
        <v>44426</v>
      </c>
      <c r="B5924" t="s">
        <v>8</v>
      </c>
      <c r="C5924" t="s">
        <v>19</v>
      </c>
      <c r="D5924" t="s">
        <v>29</v>
      </c>
      <c r="E5924">
        <v>65718</v>
      </c>
      <c r="F5924">
        <v>163582</v>
      </c>
      <c r="G5924" t="s">
        <v>11</v>
      </c>
      <c r="H5924" t="s">
        <v>5948</v>
      </c>
    </row>
    <row r="5925" spans="1:8">
      <c r="A5925" s="2">
        <v>44385</v>
      </c>
      <c r="B5925" t="s">
        <v>8</v>
      </c>
      <c r="C5925" t="s">
        <v>19</v>
      </c>
      <c r="D5925" t="s">
        <v>48</v>
      </c>
      <c r="E5925">
        <v>72268</v>
      </c>
      <c r="F5925">
        <v>44941</v>
      </c>
      <c r="G5925" t="s">
        <v>25</v>
      </c>
      <c r="H5925" t="s">
        <v>5949</v>
      </c>
    </row>
    <row r="5926" spans="1:8">
      <c r="A5926" s="2">
        <v>44206</v>
      </c>
      <c r="B5926" t="s">
        <v>31</v>
      </c>
      <c r="C5926" t="s">
        <v>14</v>
      </c>
      <c r="D5926" t="s">
        <v>29</v>
      </c>
      <c r="E5926">
        <v>113533</v>
      </c>
      <c r="F5926">
        <v>75271</v>
      </c>
      <c r="G5926" t="s">
        <v>25</v>
      </c>
      <c r="H5926" t="s">
        <v>5950</v>
      </c>
    </row>
    <row r="5927" spans="1:8">
      <c r="A5927" s="2">
        <v>44872</v>
      </c>
      <c r="B5927" t="s">
        <v>13</v>
      </c>
      <c r="C5927" t="s">
        <v>24</v>
      </c>
      <c r="D5927" t="s">
        <v>20</v>
      </c>
      <c r="E5927">
        <v>81367</v>
      </c>
      <c r="F5927">
        <v>118632</v>
      </c>
      <c r="G5927" t="s">
        <v>25</v>
      </c>
      <c r="H5927" t="s">
        <v>5951</v>
      </c>
    </row>
    <row r="5928" spans="1:8">
      <c r="A5928" s="2">
        <v>44698</v>
      </c>
      <c r="B5928" t="s">
        <v>45</v>
      </c>
      <c r="C5928" t="s">
        <v>24</v>
      </c>
      <c r="D5928" t="s">
        <v>48</v>
      </c>
      <c r="E5928">
        <v>142306</v>
      </c>
      <c r="F5928">
        <v>9148</v>
      </c>
      <c r="G5928" t="s">
        <v>22</v>
      </c>
      <c r="H5928" t="s">
        <v>5952</v>
      </c>
    </row>
    <row r="5929" spans="1:8">
      <c r="A5929" s="2">
        <v>44281</v>
      </c>
      <c r="B5929" t="s">
        <v>18</v>
      </c>
      <c r="C5929" t="s">
        <v>19</v>
      </c>
      <c r="D5929" t="s">
        <v>10</v>
      </c>
      <c r="E5929">
        <v>115874</v>
      </c>
      <c r="F5929">
        <v>39343</v>
      </c>
      <c r="G5929" t="s">
        <v>22</v>
      </c>
      <c r="H5929" t="s">
        <v>5953</v>
      </c>
    </row>
    <row r="5930" spans="1:8">
      <c r="A5930" s="2">
        <v>44245</v>
      </c>
      <c r="B5930" t="s">
        <v>45</v>
      </c>
      <c r="C5930" t="s">
        <v>13</v>
      </c>
      <c r="D5930" t="s">
        <v>20</v>
      </c>
      <c r="E5930">
        <v>147028</v>
      </c>
      <c r="F5930">
        <v>87082</v>
      </c>
      <c r="G5930" t="s">
        <v>11</v>
      </c>
      <c r="H5930" t="s">
        <v>5954</v>
      </c>
    </row>
    <row r="5931" spans="1:8">
      <c r="A5931" s="2">
        <v>45034</v>
      </c>
      <c r="B5931" t="s">
        <v>8</v>
      </c>
      <c r="C5931" t="s">
        <v>19</v>
      </c>
      <c r="D5931" t="s">
        <v>10</v>
      </c>
      <c r="E5931">
        <v>31481</v>
      </c>
      <c r="F5931">
        <v>50483</v>
      </c>
      <c r="G5931" t="s">
        <v>25</v>
      </c>
      <c r="H5931" t="s">
        <v>5955</v>
      </c>
    </row>
    <row r="5932" spans="1:8">
      <c r="A5932" s="2">
        <v>45204</v>
      </c>
      <c r="B5932" t="s">
        <v>31</v>
      </c>
      <c r="C5932" t="s">
        <v>24</v>
      </c>
      <c r="D5932" t="s">
        <v>29</v>
      </c>
      <c r="E5932">
        <v>95141</v>
      </c>
      <c r="F5932">
        <v>96615</v>
      </c>
      <c r="G5932" t="s">
        <v>16</v>
      </c>
      <c r="H5932" t="s">
        <v>5956</v>
      </c>
    </row>
    <row r="5933" spans="1:8">
      <c r="A5933" s="2">
        <v>44885</v>
      </c>
      <c r="B5933" t="s">
        <v>31</v>
      </c>
      <c r="C5933" t="s">
        <v>24</v>
      </c>
      <c r="D5933" t="s">
        <v>15</v>
      </c>
      <c r="E5933">
        <v>145266</v>
      </c>
      <c r="F5933">
        <v>99072</v>
      </c>
      <c r="G5933" t="s">
        <v>11</v>
      </c>
      <c r="H5933" t="s">
        <v>5957</v>
      </c>
    </row>
    <row r="5934" spans="1:8">
      <c r="A5934" s="2">
        <v>44583</v>
      </c>
      <c r="B5934" t="s">
        <v>31</v>
      </c>
      <c r="C5934" t="s">
        <v>13</v>
      </c>
      <c r="D5934" t="s">
        <v>15</v>
      </c>
      <c r="E5934">
        <v>20251</v>
      </c>
      <c r="F5934">
        <v>85437</v>
      </c>
      <c r="G5934" t="s">
        <v>22</v>
      </c>
      <c r="H5934" t="s">
        <v>5958</v>
      </c>
    </row>
    <row r="5935" spans="1:8">
      <c r="A5935" s="2">
        <v>45166</v>
      </c>
      <c r="B5935" t="s">
        <v>31</v>
      </c>
      <c r="C5935" t="s">
        <v>9</v>
      </c>
      <c r="D5935" t="s">
        <v>29</v>
      </c>
      <c r="E5935">
        <v>73356</v>
      </c>
      <c r="F5935">
        <v>137097</v>
      </c>
      <c r="G5935" t="s">
        <v>11</v>
      </c>
      <c r="H5935" t="s">
        <v>5959</v>
      </c>
    </row>
    <row r="5936" spans="1:8">
      <c r="A5936" s="2">
        <v>45202</v>
      </c>
      <c r="B5936" t="s">
        <v>13</v>
      </c>
      <c r="C5936" t="s">
        <v>9</v>
      </c>
      <c r="D5936" t="s">
        <v>15</v>
      </c>
      <c r="E5936">
        <v>93169</v>
      </c>
      <c r="F5936">
        <v>73540</v>
      </c>
      <c r="G5936" t="s">
        <v>22</v>
      </c>
      <c r="H5936" t="s">
        <v>5960</v>
      </c>
    </row>
    <row r="5937" spans="1:8">
      <c r="A5937" s="2">
        <v>44414</v>
      </c>
      <c r="B5937" t="s">
        <v>18</v>
      </c>
      <c r="C5937" t="s">
        <v>13</v>
      </c>
      <c r="D5937" t="s">
        <v>20</v>
      </c>
      <c r="E5937">
        <v>14029</v>
      </c>
      <c r="F5937">
        <v>78455</v>
      </c>
      <c r="G5937" t="s">
        <v>16</v>
      </c>
      <c r="H5937" t="s">
        <v>5961</v>
      </c>
    </row>
    <row r="5938" spans="1:8">
      <c r="A5938" s="2">
        <v>45201</v>
      </c>
      <c r="B5938" t="s">
        <v>27</v>
      </c>
      <c r="C5938" t="s">
        <v>13</v>
      </c>
      <c r="D5938" t="s">
        <v>20</v>
      </c>
      <c r="E5938">
        <v>78396</v>
      </c>
      <c r="F5938">
        <v>92711</v>
      </c>
      <c r="G5938" t="s">
        <v>25</v>
      </c>
      <c r="H5938" t="s">
        <v>5962</v>
      </c>
    </row>
    <row r="5939" spans="1:8">
      <c r="A5939" s="2">
        <v>44451</v>
      </c>
      <c r="B5939" t="s">
        <v>8</v>
      </c>
      <c r="C5939" t="s">
        <v>9</v>
      </c>
      <c r="D5939" t="s">
        <v>48</v>
      </c>
      <c r="E5939">
        <v>79049</v>
      </c>
      <c r="F5939">
        <v>168404</v>
      </c>
      <c r="G5939" t="s">
        <v>25</v>
      </c>
      <c r="H5939" t="s">
        <v>5963</v>
      </c>
    </row>
    <row r="5940" spans="1:8">
      <c r="A5940" s="2">
        <v>44432</v>
      </c>
      <c r="B5940" t="s">
        <v>18</v>
      </c>
      <c r="C5940" t="s">
        <v>9</v>
      </c>
      <c r="D5940" t="s">
        <v>20</v>
      </c>
      <c r="E5940">
        <v>51138</v>
      </c>
      <c r="F5940">
        <v>169081</v>
      </c>
      <c r="G5940" t="s">
        <v>25</v>
      </c>
      <c r="H5940" t="s">
        <v>5964</v>
      </c>
    </row>
    <row r="5941" spans="1:8">
      <c r="A5941" s="2">
        <v>45246</v>
      </c>
      <c r="B5941" t="s">
        <v>45</v>
      </c>
      <c r="C5941" t="s">
        <v>9</v>
      </c>
      <c r="D5941" t="s">
        <v>15</v>
      </c>
      <c r="E5941">
        <v>80466</v>
      </c>
      <c r="F5941">
        <v>152584</v>
      </c>
      <c r="G5941" t="s">
        <v>16</v>
      </c>
      <c r="H5941" t="s">
        <v>5965</v>
      </c>
    </row>
    <row r="5942" spans="1:8">
      <c r="A5942" s="2">
        <v>44467</v>
      </c>
      <c r="B5942" t="s">
        <v>27</v>
      </c>
      <c r="C5942" t="s">
        <v>9</v>
      </c>
      <c r="D5942" t="s">
        <v>10</v>
      </c>
      <c r="E5942">
        <v>145749</v>
      </c>
      <c r="F5942">
        <v>80109</v>
      </c>
      <c r="G5942" t="s">
        <v>16</v>
      </c>
      <c r="H5942" t="s">
        <v>5966</v>
      </c>
    </row>
    <row r="5943" spans="1:8">
      <c r="A5943" s="2">
        <v>44319</v>
      </c>
      <c r="B5943" t="s">
        <v>27</v>
      </c>
      <c r="C5943" t="s">
        <v>19</v>
      </c>
      <c r="D5943" t="s">
        <v>48</v>
      </c>
      <c r="E5943">
        <v>15472</v>
      </c>
      <c r="F5943">
        <v>55262</v>
      </c>
      <c r="G5943" t="s">
        <v>16</v>
      </c>
      <c r="H5943" t="s">
        <v>5967</v>
      </c>
    </row>
    <row r="5944" spans="1:8">
      <c r="A5944" s="2">
        <v>44852</v>
      </c>
      <c r="B5944" t="s">
        <v>31</v>
      </c>
      <c r="C5944" t="s">
        <v>19</v>
      </c>
      <c r="D5944" t="s">
        <v>10</v>
      </c>
      <c r="E5944">
        <v>45297</v>
      </c>
      <c r="F5944">
        <v>160995</v>
      </c>
      <c r="G5944" t="s">
        <v>16</v>
      </c>
      <c r="H5944" t="s">
        <v>5968</v>
      </c>
    </row>
    <row r="5945" spans="1:8">
      <c r="A5945" s="2">
        <v>44455</v>
      </c>
      <c r="B5945" t="s">
        <v>18</v>
      </c>
      <c r="C5945" t="s">
        <v>33</v>
      </c>
      <c r="D5945" t="s">
        <v>15</v>
      </c>
      <c r="E5945">
        <v>138298</v>
      </c>
      <c r="F5945">
        <v>101441</v>
      </c>
      <c r="G5945" t="s">
        <v>22</v>
      </c>
      <c r="H5945" t="s">
        <v>5969</v>
      </c>
    </row>
    <row r="5946" spans="1:8">
      <c r="A5946" s="2">
        <v>45144</v>
      </c>
      <c r="B5946" t="s">
        <v>45</v>
      </c>
      <c r="C5946" t="s">
        <v>13</v>
      </c>
      <c r="D5946" t="s">
        <v>10</v>
      </c>
      <c r="E5946">
        <v>101068</v>
      </c>
      <c r="F5946">
        <v>135991</v>
      </c>
      <c r="G5946" t="s">
        <v>11</v>
      </c>
      <c r="H5946" t="s">
        <v>5970</v>
      </c>
    </row>
    <row r="5947" spans="1:8">
      <c r="A5947" s="2">
        <v>44243</v>
      </c>
      <c r="B5947" t="s">
        <v>31</v>
      </c>
      <c r="C5947" t="s">
        <v>14</v>
      </c>
      <c r="D5947" t="s">
        <v>15</v>
      </c>
      <c r="E5947">
        <v>78009</v>
      </c>
      <c r="F5947">
        <v>100820</v>
      </c>
      <c r="G5947" t="s">
        <v>16</v>
      </c>
      <c r="H5947" t="s">
        <v>5971</v>
      </c>
    </row>
    <row r="5948" spans="1:8">
      <c r="A5948" s="2">
        <v>45059</v>
      </c>
      <c r="B5948" t="s">
        <v>31</v>
      </c>
      <c r="C5948" t="s">
        <v>33</v>
      </c>
      <c r="D5948" t="s">
        <v>20</v>
      </c>
      <c r="E5948">
        <v>109389</v>
      </c>
      <c r="F5948">
        <v>62284</v>
      </c>
      <c r="G5948" t="s">
        <v>22</v>
      </c>
      <c r="H5948" t="s">
        <v>5972</v>
      </c>
    </row>
    <row r="5949" spans="1:8">
      <c r="A5949" s="2">
        <v>44721</v>
      </c>
      <c r="B5949" t="s">
        <v>13</v>
      </c>
      <c r="C5949" t="s">
        <v>14</v>
      </c>
      <c r="D5949" t="s">
        <v>48</v>
      </c>
      <c r="E5949">
        <v>115666</v>
      </c>
      <c r="F5949">
        <v>166994</v>
      </c>
      <c r="G5949" t="s">
        <v>11</v>
      </c>
      <c r="H5949" t="s">
        <v>5973</v>
      </c>
    </row>
    <row r="5950" spans="1:8">
      <c r="A5950" s="2">
        <v>45084</v>
      </c>
      <c r="B5950" t="s">
        <v>8</v>
      </c>
      <c r="C5950" t="s">
        <v>14</v>
      </c>
      <c r="D5950" t="s">
        <v>29</v>
      </c>
      <c r="E5950">
        <v>145734</v>
      </c>
      <c r="F5950">
        <v>168613</v>
      </c>
      <c r="G5950" t="s">
        <v>11</v>
      </c>
      <c r="H5950" t="s">
        <v>5974</v>
      </c>
    </row>
    <row r="5951" spans="1:8">
      <c r="A5951" s="2">
        <v>44404</v>
      </c>
      <c r="B5951" t="s">
        <v>27</v>
      </c>
      <c r="C5951" t="s">
        <v>24</v>
      </c>
      <c r="D5951" t="s">
        <v>15</v>
      </c>
      <c r="E5951">
        <v>111738</v>
      </c>
      <c r="F5951">
        <v>142138</v>
      </c>
      <c r="G5951" t="s">
        <v>16</v>
      </c>
      <c r="H5951" t="s">
        <v>5975</v>
      </c>
    </row>
    <row r="5952" spans="1:8">
      <c r="A5952" s="2">
        <v>44943</v>
      </c>
      <c r="B5952" t="s">
        <v>45</v>
      </c>
      <c r="C5952" t="s">
        <v>13</v>
      </c>
      <c r="D5952" t="s">
        <v>20</v>
      </c>
      <c r="E5952">
        <v>143737</v>
      </c>
      <c r="F5952">
        <v>90946</v>
      </c>
      <c r="G5952" t="s">
        <v>16</v>
      </c>
      <c r="H5952" t="s">
        <v>5976</v>
      </c>
    </row>
    <row r="5953" spans="1:8">
      <c r="A5953" s="2">
        <v>44345</v>
      </c>
      <c r="B5953" t="s">
        <v>27</v>
      </c>
      <c r="C5953" t="s">
        <v>19</v>
      </c>
      <c r="D5953" t="s">
        <v>10</v>
      </c>
      <c r="E5953">
        <v>86720</v>
      </c>
      <c r="F5953">
        <v>37605</v>
      </c>
      <c r="G5953" t="s">
        <v>11</v>
      </c>
      <c r="H5953" t="s">
        <v>5977</v>
      </c>
    </row>
    <row r="5954" spans="1:8">
      <c r="A5954" s="2">
        <v>44634</v>
      </c>
      <c r="B5954" t="s">
        <v>18</v>
      </c>
      <c r="C5954" t="s">
        <v>33</v>
      </c>
      <c r="D5954" t="s">
        <v>20</v>
      </c>
      <c r="E5954">
        <v>149547</v>
      </c>
      <c r="F5954">
        <v>142142</v>
      </c>
      <c r="G5954" t="s">
        <v>11</v>
      </c>
      <c r="H5954" t="s">
        <v>5978</v>
      </c>
    </row>
    <row r="5955" spans="1:8">
      <c r="A5955" s="2">
        <v>44351</v>
      </c>
      <c r="B5955" t="s">
        <v>8</v>
      </c>
      <c r="C5955" t="s">
        <v>13</v>
      </c>
      <c r="D5955" t="s">
        <v>10</v>
      </c>
      <c r="E5955">
        <v>47239</v>
      </c>
      <c r="F5955">
        <v>62994</v>
      </c>
      <c r="G5955" t="s">
        <v>22</v>
      </c>
      <c r="H5955" t="s">
        <v>5979</v>
      </c>
    </row>
    <row r="5956" spans="1:8">
      <c r="A5956" s="2">
        <v>44554</v>
      </c>
      <c r="B5956" t="s">
        <v>31</v>
      </c>
      <c r="C5956" t="s">
        <v>9</v>
      </c>
      <c r="D5956" t="s">
        <v>10</v>
      </c>
      <c r="E5956">
        <v>22660</v>
      </c>
      <c r="F5956">
        <v>166278</v>
      </c>
      <c r="G5956" t="s">
        <v>16</v>
      </c>
      <c r="H5956" t="s">
        <v>5980</v>
      </c>
    </row>
    <row r="5957" spans="1:8">
      <c r="A5957" s="2">
        <v>44652</v>
      </c>
      <c r="B5957" t="s">
        <v>8</v>
      </c>
      <c r="C5957" t="s">
        <v>13</v>
      </c>
      <c r="D5957" t="s">
        <v>10</v>
      </c>
      <c r="E5957">
        <v>68200</v>
      </c>
      <c r="F5957">
        <v>53326</v>
      </c>
      <c r="G5957" t="s">
        <v>11</v>
      </c>
      <c r="H5957" t="s">
        <v>5981</v>
      </c>
    </row>
    <row r="5958" spans="1:8">
      <c r="A5958" s="2">
        <v>44972</v>
      </c>
      <c r="B5958" t="s">
        <v>31</v>
      </c>
      <c r="C5958" t="s">
        <v>14</v>
      </c>
      <c r="D5958" t="s">
        <v>10</v>
      </c>
      <c r="E5958">
        <v>139267</v>
      </c>
      <c r="F5958">
        <v>98545</v>
      </c>
      <c r="G5958" t="s">
        <v>11</v>
      </c>
      <c r="H5958" t="s">
        <v>5982</v>
      </c>
    </row>
    <row r="5959" spans="1:8">
      <c r="A5959" s="2">
        <v>44825</v>
      </c>
      <c r="B5959" t="s">
        <v>8</v>
      </c>
      <c r="C5959" t="s">
        <v>19</v>
      </c>
      <c r="D5959" t="s">
        <v>48</v>
      </c>
      <c r="E5959">
        <v>33289</v>
      </c>
      <c r="F5959">
        <v>69961</v>
      </c>
      <c r="G5959" t="s">
        <v>25</v>
      </c>
      <c r="H5959" t="s">
        <v>5983</v>
      </c>
    </row>
    <row r="5960" spans="1:8">
      <c r="A5960" s="2">
        <v>45028</v>
      </c>
      <c r="B5960" t="s">
        <v>31</v>
      </c>
      <c r="C5960" t="s">
        <v>9</v>
      </c>
      <c r="D5960" t="s">
        <v>10</v>
      </c>
      <c r="E5960">
        <v>149060</v>
      </c>
      <c r="F5960">
        <v>84644</v>
      </c>
      <c r="G5960" t="s">
        <v>16</v>
      </c>
      <c r="H5960" t="s">
        <v>5984</v>
      </c>
    </row>
    <row r="5961" spans="1:8">
      <c r="A5961" s="2">
        <v>44682</v>
      </c>
      <c r="B5961" t="s">
        <v>27</v>
      </c>
      <c r="C5961" t="s">
        <v>13</v>
      </c>
      <c r="D5961" t="s">
        <v>48</v>
      </c>
      <c r="E5961">
        <v>49974</v>
      </c>
      <c r="F5961">
        <v>151226</v>
      </c>
      <c r="G5961" t="s">
        <v>22</v>
      </c>
      <c r="H5961" t="s">
        <v>5985</v>
      </c>
    </row>
    <row r="5962" spans="1:8">
      <c r="A5962" s="2">
        <v>44729</v>
      </c>
      <c r="B5962" t="s">
        <v>27</v>
      </c>
      <c r="C5962" t="s">
        <v>13</v>
      </c>
      <c r="D5962" t="s">
        <v>29</v>
      </c>
      <c r="E5962">
        <v>110437</v>
      </c>
      <c r="F5962">
        <v>133417</v>
      </c>
      <c r="G5962" t="s">
        <v>22</v>
      </c>
      <c r="H5962" t="s">
        <v>5986</v>
      </c>
    </row>
    <row r="5963" spans="1:8">
      <c r="A5963" s="2">
        <v>44396</v>
      </c>
      <c r="B5963" t="s">
        <v>27</v>
      </c>
      <c r="C5963" t="s">
        <v>19</v>
      </c>
      <c r="D5963" t="s">
        <v>48</v>
      </c>
      <c r="E5963">
        <v>55154</v>
      </c>
      <c r="F5963">
        <v>168553</v>
      </c>
      <c r="G5963" t="s">
        <v>25</v>
      </c>
      <c r="H5963" t="s">
        <v>5987</v>
      </c>
    </row>
    <row r="5964" spans="1:8">
      <c r="A5964" s="2">
        <v>44567</v>
      </c>
      <c r="B5964" t="s">
        <v>27</v>
      </c>
      <c r="C5964" t="s">
        <v>14</v>
      </c>
      <c r="D5964" t="s">
        <v>10</v>
      </c>
      <c r="E5964">
        <v>12421</v>
      </c>
      <c r="F5964">
        <v>105001</v>
      </c>
      <c r="G5964" t="s">
        <v>16</v>
      </c>
      <c r="H5964" t="s">
        <v>5988</v>
      </c>
    </row>
    <row r="5965" spans="1:8">
      <c r="A5965" s="2">
        <v>45210</v>
      </c>
      <c r="B5965" t="s">
        <v>8</v>
      </c>
      <c r="C5965" t="s">
        <v>9</v>
      </c>
      <c r="D5965" t="s">
        <v>29</v>
      </c>
      <c r="E5965">
        <v>70149</v>
      </c>
      <c r="F5965">
        <v>123910</v>
      </c>
      <c r="G5965" t="s">
        <v>22</v>
      </c>
      <c r="H5965" t="s">
        <v>5989</v>
      </c>
    </row>
    <row r="5966" spans="1:8">
      <c r="A5966" s="2">
        <v>45049</v>
      </c>
      <c r="B5966" t="s">
        <v>31</v>
      </c>
      <c r="C5966" t="s">
        <v>14</v>
      </c>
      <c r="D5966" t="s">
        <v>20</v>
      </c>
      <c r="E5966">
        <v>79467</v>
      </c>
      <c r="F5966">
        <v>37107</v>
      </c>
      <c r="G5966" t="s">
        <v>25</v>
      </c>
      <c r="H5966" t="s">
        <v>5990</v>
      </c>
    </row>
    <row r="5967" spans="1:8">
      <c r="A5967" s="2">
        <v>44444</v>
      </c>
      <c r="B5967" t="s">
        <v>27</v>
      </c>
      <c r="C5967" t="s">
        <v>19</v>
      </c>
      <c r="D5967" t="s">
        <v>48</v>
      </c>
      <c r="E5967">
        <v>137058</v>
      </c>
      <c r="F5967">
        <v>51224</v>
      </c>
      <c r="G5967" t="s">
        <v>22</v>
      </c>
      <c r="H5967" t="s">
        <v>5991</v>
      </c>
    </row>
    <row r="5968" spans="1:8">
      <c r="A5968" s="2">
        <v>44984</v>
      </c>
      <c r="B5968" t="s">
        <v>8</v>
      </c>
      <c r="C5968" t="s">
        <v>13</v>
      </c>
      <c r="D5968" t="s">
        <v>20</v>
      </c>
      <c r="E5968">
        <v>36176</v>
      </c>
      <c r="F5968">
        <v>17725</v>
      </c>
      <c r="G5968" t="s">
        <v>22</v>
      </c>
      <c r="H5968" t="s">
        <v>5992</v>
      </c>
    </row>
    <row r="5969" spans="1:8">
      <c r="A5969" s="2">
        <v>44460</v>
      </c>
      <c r="B5969" t="s">
        <v>31</v>
      </c>
      <c r="C5969" t="s">
        <v>33</v>
      </c>
      <c r="D5969" t="s">
        <v>29</v>
      </c>
      <c r="E5969">
        <v>132880</v>
      </c>
      <c r="F5969">
        <v>96103</v>
      </c>
      <c r="G5969" t="s">
        <v>25</v>
      </c>
      <c r="H5969" t="s">
        <v>5993</v>
      </c>
    </row>
    <row r="5970" spans="1:8">
      <c r="A5970" s="2">
        <v>45278</v>
      </c>
      <c r="B5970" t="s">
        <v>8</v>
      </c>
      <c r="C5970" t="s">
        <v>33</v>
      </c>
      <c r="D5970" t="s">
        <v>48</v>
      </c>
      <c r="E5970">
        <v>57540</v>
      </c>
      <c r="F5970">
        <v>61945</v>
      </c>
      <c r="G5970" t="s">
        <v>11</v>
      </c>
      <c r="H5970" t="s">
        <v>5994</v>
      </c>
    </row>
    <row r="5971" spans="1:8">
      <c r="A5971" s="2">
        <v>44227</v>
      </c>
      <c r="B5971" t="s">
        <v>13</v>
      </c>
      <c r="C5971" t="s">
        <v>24</v>
      </c>
      <c r="D5971" t="s">
        <v>10</v>
      </c>
      <c r="E5971">
        <v>54827</v>
      </c>
      <c r="F5971">
        <v>49751</v>
      </c>
      <c r="G5971" t="s">
        <v>11</v>
      </c>
      <c r="H5971" t="s">
        <v>5995</v>
      </c>
    </row>
    <row r="5972" spans="1:8">
      <c r="A5972" s="2">
        <v>44801</v>
      </c>
      <c r="B5972" t="s">
        <v>27</v>
      </c>
      <c r="C5972" t="s">
        <v>33</v>
      </c>
      <c r="D5972" t="s">
        <v>48</v>
      </c>
      <c r="E5972">
        <v>104697</v>
      </c>
      <c r="F5972">
        <v>88551</v>
      </c>
      <c r="G5972" t="s">
        <v>22</v>
      </c>
      <c r="H5972" t="s">
        <v>5996</v>
      </c>
    </row>
    <row r="5973" spans="1:8">
      <c r="A5973" s="2">
        <v>44698</v>
      </c>
      <c r="B5973" t="s">
        <v>18</v>
      </c>
      <c r="C5973" t="s">
        <v>19</v>
      </c>
      <c r="D5973" t="s">
        <v>10</v>
      </c>
      <c r="E5973">
        <v>139262</v>
      </c>
      <c r="F5973">
        <v>99164</v>
      </c>
      <c r="G5973" t="s">
        <v>16</v>
      </c>
      <c r="H5973" t="s">
        <v>5997</v>
      </c>
    </row>
    <row r="5974" spans="1:8">
      <c r="A5974" s="2">
        <v>45082</v>
      </c>
      <c r="B5974" t="s">
        <v>8</v>
      </c>
      <c r="C5974" t="s">
        <v>19</v>
      </c>
      <c r="D5974" t="s">
        <v>15</v>
      </c>
      <c r="E5974">
        <v>53930</v>
      </c>
      <c r="F5974">
        <v>141156</v>
      </c>
      <c r="G5974" t="s">
        <v>16</v>
      </c>
      <c r="H5974" t="s">
        <v>5998</v>
      </c>
    </row>
    <row r="5975" spans="1:8">
      <c r="A5975" s="2">
        <v>44745</v>
      </c>
      <c r="B5975" t="s">
        <v>27</v>
      </c>
      <c r="C5975" t="s">
        <v>19</v>
      </c>
      <c r="D5975" t="s">
        <v>48</v>
      </c>
      <c r="E5975">
        <v>131211</v>
      </c>
      <c r="F5975">
        <v>59706</v>
      </c>
      <c r="G5975" t="s">
        <v>16</v>
      </c>
      <c r="H5975" t="s">
        <v>5999</v>
      </c>
    </row>
    <row r="5976" spans="1:8">
      <c r="A5976" s="2">
        <v>45035</v>
      </c>
      <c r="B5976" t="s">
        <v>45</v>
      </c>
      <c r="C5976" t="s">
        <v>9</v>
      </c>
      <c r="D5976" t="s">
        <v>48</v>
      </c>
      <c r="E5976">
        <v>76334</v>
      </c>
      <c r="F5976">
        <v>150867</v>
      </c>
      <c r="G5976" t="s">
        <v>25</v>
      </c>
      <c r="H5976" t="s">
        <v>6000</v>
      </c>
    </row>
    <row r="5977" spans="1:8">
      <c r="A5977" s="2">
        <v>45044</v>
      </c>
      <c r="B5977" t="s">
        <v>31</v>
      </c>
      <c r="C5977" t="s">
        <v>24</v>
      </c>
      <c r="D5977" t="s">
        <v>20</v>
      </c>
      <c r="E5977">
        <v>144534</v>
      </c>
      <c r="F5977">
        <v>100419</v>
      </c>
      <c r="G5977" t="s">
        <v>22</v>
      </c>
      <c r="H5977" t="s">
        <v>6001</v>
      </c>
    </row>
    <row r="5978" spans="1:8">
      <c r="A5978" s="2">
        <v>44810</v>
      </c>
      <c r="B5978" t="s">
        <v>13</v>
      </c>
      <c r="C5978" t="s">
        <v>9</v>
      </c>
      <c r="D5978" t="s">
        <v>20</v>
      </c>
      <c r="E5978">
        <v>115799</v>
      </c>
      <c r="F5978">
        <v>11722</v>
      </c>
      <c r="G5978" t="s">
        <v>25</v>
      </c>
      <c r="H5978" t="s">
        <v>6002</v>
      </c>
    </row>
    <row r="5979" spans="1:8">
      <c r="A5979" s="2">
        <v>44608</v>
      </c>
      <c r="B5979" t="s">
        <v>27</v>
      </c>
      <c r="C5979" t="s">
        <v>33</v>
      </c>
      <c r="D5979" t="s">
        <v>29</v>
      </c>
      <c r="E5979">
        <v>122095</v>
      </c>
      <c r="F5979">
        <v>35902</v>
      </c>
      <c r="G5979" t="s">
        <v>16</v>
      </c>
      <c r="H5979" t="s">
        <v>6003</v>
      </c>
    </row>
    <row r="5980" spans="1:8">
      <c r="A5980" s="2">
        <v>44628</v>
      </c>
      <c r="B5980" t="s">
        <v>45</v>
      </c>
      <c r="C5980" t="s">
        <v>33</v>
      </c>
      <c r="D5980" t="s">
        <v>10</v>
      </c>
      <c r="E5980">
        <v>106202</v>
      </c>
      <c r="F5980">
        <v>141108</v>
      </c>
      <c r="G5980" t="s">
        <v>25</v>
      </c>
      <c r="H5980" t="s">
        <v>6004</v>
      </c>
    </row>
    <row r="5981" spans="1:8">
      <c r="A5981" s="2">
        <v>44874</v>
      </c>
      <c r="B5981" t="s">
        <v>8</v>
      </c>
      <c r="C5981" t="s">
        <v>13</v>
      </c>
      <c r="D5981" t="s">
        <v>20</v>
      </c>
      <c r="E5981">
        <v>60479</v>
      </c>
      <c r="F5981">
        <v>11157</v>
      </c>
      <c r="G5981" t="s">
        <v>11</v>
      </c>
      <c r="H5981" t="s">
        <v>6005</v>
      </c>
    </row>
    <row r="5982" spans="1:8">
      <c r="A5982" s="2">
        <v>44355</v>
      </c>
      <c r="B5982" t="s">
        <v>8</v>
      </c>
      <c r="C5982" t="s">
        <v>9</v>
      </c>
      <c r="D5982" t="s">
        <v>29</v>
      </c>
      <c r="E5982">
        <v>17449</v>
      </c>
      <c r="F5982">
        <v>73322</v>
      </c>
      <c r="G5982" t="s">
        <v>16</v>
      </c>
      <c r="H5982" t="s">
        <v>6006</v>
      </c>
    </row>
    <row r="5983" spans="1:8">
      <c r="A5983" s="2">
        <v>44210</v>
      </c>
      <c r="B5983" t="s">
        <v>45</v>
      </c>
      <c r="C5983" t="s">
        <v>14</v>
      </c>
      <c r="D5983" t="s">
        <v>10</v>
      </c>
      <c r="E5983">
        <v>55190</v>
      </c>
      <c r="F5983">
        <v>19917</v>
      </c>
      <c r="G5983" t="s">
        <v>16</v>
      </c>
      <c r="H5983" t="s">
        <v>6007</v>
      </c>
    </row>
    <row r="5984" spans="1:8">
      <c r="A5984" s="2">
        <v>44569</v>
      </c>
      <c r="B5984" t="s">
        <v>13</v>
      </c>
      <c r="C5984" t="s">
        <v>13</v>
      </c>
      <c r="D5984" t="s">
        <v>10</v>
      </c>
      <c r="E5984">
        <v>42953</v>
      </c>
      <c r="F5984">
        <v>51419</v>
      </c>
      <c r="G5984" t="s">
        <v>11</v>
      </c>
      <c r="H5984" t="s">
        <v>6008</v>
      </c>
    </row>
    <row r="5985" spans="1:8">
      <c r="A5985" s="2">
        <v>44421</v>
      </c>
      <c r="B5985" t="s">
        <v>45</v>
      </c>
      <c r="C5985" t="s">
        <v>9</v>
      </c>
      <c r="D5985" t="s">
        <v>10</v>
      </c>
      <c r="E5985">
        <v>49799</v>
      </c>
      <c r="F5985">
        <v>15555</v>
      </c>
      <c r="G5985" t="s">
        <v>11</v>
      </c>
      <c r="H5985" t="s">
        <v>6009</v>
      </c>
    </row>
    <row r="5986" spans="1:8">
      <c r="A5986" s="2">
        <v>44707</v>
      </c>
      <c r="B5986" t="s">
        <v>31</v>
      </c>
      <c r="C5986" t="s">
        <v>19</v>
      </c>
      <c r="D5986" t="s">
        <v>15</v>
      </c>
      <c r="E5986">
        <v>22288</v>
      </c>
      <c r="F5986">
        <v>163023</v>
      </c>
      <c r="G5986" t="s">
        <v>22</v>
      </c>
      <c r="H5986" t="s">
        <v>6010</v>
      </c>
    </row>
    <row r="5987" spans="1:8">
      <c r="A5987" s="2">
        <v>44799</v>
      </c>
      <c r="B5987" t="s">
        <v>8</v>
      </c>
      <c r="C5987" t="s">
        <v>24</v>
      </c>
      <c r="D5987" t="s">
        <v>10</v>
      </c>
      <c r="E5987">
        <v>19877</v>
      </c>
      <c r="F5987">
        <v>39382</v>
      </c>
      <c r="G5987" t="s">
        <v>25</v>
      </c>
      <c r="H5987" t="s">
        <v>6011</v>
      </c>
    </row>
    <row r="5988" spans="1:8">
      <c r="A5988" s="2">
        <v>44412</v>
      </c>
      <c r="B5988" t="s">
        <v>45</v>
      </c>
      <c r="C5988" t="s">
        <v>9</v>
      </c>
      <c r="D5988" t="s">
        <v>29</v>
      </c>
      <c r="E5988">
        <v>83127</v>
      </c>
      <c r="F5988">
        <v>111756</v>
      </c>
      <c r="G5988" t="s">
        <v>22</v>
      </c>
      <c r="H5988" t="s">
        <v>6012</v>
      </c>
    </row>
    <row r="5989" spans="1:8">
      <c r="A5989" s="2">
        <v>45184</v>
      </c>
      <c r="B5989" t="s">
        <v>18</v>
      </c>
      <c r="C5989" t="s">
        <v>24</v>
      </c>
      <c r="D5989" t="s">
        <v>10</v>
      </c>
      <c r="E5989">
        <v>111053</v>
      </c>
      <c r="F5989">
        <v>23350</v>
      </c>
      <c r="G5989" t="s">
        <v>22</v>
      </c>
      <c r="H5989" t="s">
        <v>6013</v>
      </c>
    </row>
    <row r="5990" spans="1:8">
      <c r="A5990" s="2">
        <v>45036</v>
      </c>
      <c r="B5990" t="s">
        <v>18</v>
      </c>
      <c r="C5990" t="s">
        <v>24</v>
      </c>
      <c r="D5990" t="s">
        <v>10</v>
      </c>
      <c r="E5990">
        <v>137245</v>
      </c>
      <c r="F5990">
        <v>136452</v>
      </c>
      <c r="G5990" t="s">
        <v>22</v>
      </c>
      <c r="H5990" t="s">
        <v>6014</v>
      </c>
    </row>
    <row r="5991" spans="1:8">
      <c r="A5991" s="2">
        <v>44923</v>
      </c>
      <c r="B5991" t="s">
        <v>45</v>
      </c>
      <c r="C5991" t="s">
        <v>33</v>
      </c>
      <c r="D5991" t="s">
        <v>29</v>
      </c>
      <c r="E5991">
        <v>98482</v>
      </c>
      <c r="F5991">
        <v>131474</v>
      </c>
      <c r="G5991" t="s">
        <v>22</v>
      </c>
      <c r="H5991" t="s">
        <v>6015</v>
      </c>
    </row>
    <row r="5992" spans="1:8">
      <c r="A5992" s="2">
        <v>44750</v>
      </c>
      <c r="B5992" t="s">
        <v>31</v>
      </c>
      <c r="C5992" t="s">
        <v>14</v>
      </c>
      <c r="D5992" t="s">
        <v>48</v>
      </c>
      <c r="E5992">
        <v>62550</v>
      </c>
      <c r="F5992">
        <v>59369</v>
      </c>
      <c r="G5992" t="s">
        <v>11</v>
      </c>
      <c r="H5992" t="s">
        <v>6016</v>
      </c>
    </row>
    <row r="5993" spans="1:8">
      <c r="A5993" s="2">
        <v>45262</v>
      </c>
      <c r="B5993" t="s">
        <v>8</v>
      </c>
      <c r="C5993" t="s">
        <v>9</v>
      </c>
      <c r="D5993" t="s">
        <v>10</v>
      </c>
      <c r="E5993">
        <v>116364</v>
      </c>
      <c r="F5993">
        <v>73763</v>
      </c>
      <c r="G5993" t="s">
        <v>11</v>
      </c>
      <c r="H5993" t="s">
        <v>6017</v>
      </c>
    </row>
    <row r="5994" spans="1:8">
      <c r="A5994" s="2">
        <v>44872</v>
      </c>
      <c r="B5994" t="s">
        <v>18</v>
      </c>
      <c r="C5994" t="s">
        <v>14</v>
      </c>
      <c r="D5994" t="s">
        <v>29</v>
      </c>
      <c r="E5994">
        <v>10078</v>
      </c>
      <c r="F5994">
        <v>64645</v>
      </c>
      <c r="G5994" t="s">
        <v>25</v>
      </c>
      <c r="H5994" t="s">
        <v>6018</v>
      </c>
    </row>
    <row r="5995" spans="1:8">
      <c r="A5995" s="2">
        <v>45069</v>
      </c>
      <c r="B5995" t="s">
        <v>45</v>
      </c>
      <c r="C5995" t="s">
        <v>24</v>
      </c>
      <c r="D5995" t="s">
        <v>20</v>
      </c>
      <c r="E5995">
        <v>87674</v>
      </c>
      <c r="F5995">
        <v>155460</v>
      </c>
      <c r="G5995" t="s">
        <v>25</v>
      </c>
      <c r="H5995" t="s">
        <v>6019</v>
      </c>
    </row>
    <row r="5996" spans="1:8">
      <c r="A5996" s="2">
        <v>44479</v>
      </c>
      <c r="B5996" t="s">
        <v>45</v>
      </c>
      <c r="C5996" t="s">
        <v>33</v>
      </c>
      <c r="D5996" t="s">
        <v>29</v>
      </c>
      <c r="E5996">
        <v>93041</v>
      </c>
      <c r="F5996">
        <v>57303</v>
      </c>
      <c r="G5996" t="s">
        <v>25</v>
      </c>
      <c r="H5996" t="s">
        <v>6020</v>
      </c>
    </row>
    <row r="5997" spans="1:8">
      <c r="A5997" s="2">
        <v>45278</v>
      </c>
      <c r="B5997" t="s">
        <v>27</v>
      </c>
      <c r="C5997" t="s">
        <v>14</v>
      </c>
      <c r="D5997" t="s">
        <v>15</v>
      </c>
      <c r="E5997">
        <v>111525</v>
      </c>
      <c r="F5997">
        <v>150593</v>
      </c>
      <c r="G5997" t="s">
        <v>11</v>
      </c>
      <c r="H5997" t="s">
        <v>6021</v>
      </c>
    </row>
    <row r="5998" spans="1:8">
      <c r="A5998" s="2">
        <v>45030</v>
      </c>
      <c r="B5998" t="s">
        <v>45</v>
      </c>
      <c r="C5998" t="s">
        <v>13</v>
      </c>
      <c r="D5998" t="s">
        <v>20</v>
      </c>
      <c r="E5998">
        <v>18977</v>
      </c>
      <c r="F5998">
        <v>109381</v>
      </c>
      <c r="G5998" t="s">
        <v>16</v>
      </c>
      <c r="H5998" t="s">
        <v>6022</v>
      </c>
    </row>
    <row r="5999" spans="1:8">
      <c r="A5999" s="2">
        <v>44733</v>
      </c>
      <c r="B5999" t="s">
        <v>31</v>
      </c>
      <c r="C5999" t="s">
        <v>24</v>
      </c>
      <c r="D5999" t="s">
        <v>48</v>
      </c>
      <c r="E5999">
        <v>127549</v>
      </c>
      <c r="F5999">
        <v>39947</v>
      </c>
      <c r="G5999" t="s">
        <v>16</v>
      </c>
      <c r="H5999" t="s">
        <v>6023</v>
      </c>
    </row>
    <row r="6000" spans="1:8">
      <c r="A6000" s="2">
        <v>45119</v>
      </c>
      <c r="B6000" t="s">
        <v>18</v>
      </c>
      <c r="C6000" t="s">
        <v>13</v>
      </c>
      <c r="D6000" t="s">
        <v>48</v>
      </c>
      <c r="E6000">
        <v>42593</v>
      </c>
      <c r="F6000">
        <v>100437</v>
      </c>
      <c r="G6000" t="s">
        <v>25</v>
      </c>
      <c r="H6000" t="s">
        <v>6024</v>
      </c>
    </row>
    <row r="6001" spans="1:8">
      <c r="A6001" s="2">
        <v>45038</v>
      </c>
      <c r="B6001" t="s">
        <v>27</v>
      </c>
      <c r="C6001" t="s">
        <v>19</v>
      </c>
      <c r="D6001" t="s">
        <v>29</v>
      </c>
      <c r="E6001">
        <v>143795</v>
      </c>
      <c r="F6001">
        <v>77507</v>
      </c>
      <c r="G6001" t="s">
        <v>16</v>
      </c>
      <c r="H6001" t="s">
        <v>6025</v>
      </c>
    </row>
    <row r="6002" spans="1:8">
      <c r="A6002" s="2">
        <v>45144</v>
      </c>
      <c r="B6002" t="s">
        <v>18</v>
      </c>
      <c r="C6002" t="s">
        <v>14</v>
      </c>
      <c r="D6002" t="s">
        <v>29</v>
      </c>
      <c r="E6002">
        <v>19773</v>
      </c>
      <c r="F6002">
        <v>140076</v>
      </c>
      <c r="G6002" t="s">
        <v>22</v>
      </c>
      <c r="H6002" t="s">
        <v>6026</v>
      </c>
    </row>
    <row r="6003" spans="1:8">
      <c r="A6003" s="2">
        <v>44861</v>
      </c>
      <c r="B6003" t="s">
        <v>18</v>
      </c>
      <c r="C6003" t="s">
        <v>14</v>
      </c>
      <c r="D6003" t="s">
        <v>10</v>
      </c>
      <c r="E6003">
        <v>94650</v>
      </c>
      <c r="F6003">
        <v>70320</v>
      </c>
      <c r="G6003" t="s">
        <v>25</v>
      </c>
      <c r="H6003" t="s">
        <v>6027</v>
      </c>
    </row>
    <row r="6004" spans="1:8">
      <c r="A6004" s="2">
        <v>44263</v>
      </c>
      <c r="B6004" t="s">
        <v>31</v>
      </c>
      <c r="C6004" t="s">
        <v>14</v>
      </c>
      <c r="D6004" t="s">
        <v>10</v>
      </c>
      <c r="E6004">
        <v>24539</v>
      </c>
      <c r="F6004">
        <v>16002</v>
      </c>
      <c r="G6004" t="s">
        <v>16</v>
      </c>
      <c r="H6004" t="s">
        <v>6028</v>
      </c>
    </row>
    <row r="6005" spans="1:8">
      <c r="A6005" s="2">
        <v>44202</v>
      </c>
      <c r="B6005" t="s">
        <v>45</v>
      </c>
      <c r="C6005" t="s">
        <v>19</v>
      </c>
      <c r="D6005" t="s">
        <v>15</v>
      </c>
      <c r="E6005">
        <v>50593</v>
      </c>
      <c r="F6005">
        <v>109964</v>
      </c>
      <c r="G6005" t="s">
        <v>22</v>
      </c>
      <c r="H6005" t="s">
        <v>6029</v>
      </c>
    </row>
    <row r="6006" spans="1:8">
      <c r="A6006" s="2">
        <v>44833</v>
      </c>
      <c r="B6006" t="s">
        <v>31</v>
      </c>
      <c r="C6006" t="s">
        <v>9</v>
      </c>
      <c r="D6006" t="s">
        <v>10</v>
      </c>
      <c r="E6006">
        <v>108446</v>
      </c>
      <c r="F6006">
        <v>112793</v>
      </c>
      <c r="G6006" t="s">
        <v>22</v>
      </c>
      <c r="H6006" t="s">
        <v>6030</v>
      </c>
    </row>
    <row r="6007" spans="1:8">
      <c r="A6007" s="2">
        <v>44510</v>
      </c>
      <c r="B6007" t="s">
        <v>45</v>
      </c>
      <c r="C6007" t="s">
        <v>24</v>
      </c>
      <c r="D6007" t="s">
        <v>29</v>
      </c>
      <c r="E6007">
        <v>135114</v>
      </c>
      <c r="F6007">
        <v>154547</v>
      </c>
      <c r="G6007" t="s">
        <v>22</v>
      </c>
      <c r="H6007" t="s">
        <v>6031</v>
      </c>
    </row>
    <row r="6008" spans="1:8">
      <c r="A6008" s="2">
        <v>44761</v>
      </c>
      <c r="B6008" t="s">
        <v>27</v>
      </c>
      <c r="C6008" t="s">
        <v>24</v>
      </c>
      <c r="D6008" t="s">
        <v>29</v>
      </c>
      <c r="E6008">
        <v>103671</v>
      </c>
      <c r="F6008">
        <v>67080</v>
      </c>
      <c r="G6008" t="s">
        <v>22</v>
      </c>
      <c r="H6008" t="s">
        <v>6032</v>
      </c>
    </row>
    <row r="6009" spans="1:8">
      <c r="A6009" s="2">
        <v>45022</v>
      </c>
      <c r="B6009" t="s">
        <v>31</v>
      </c>
      <c r="C6009" t="s">
        <v>24</v>
      </c>
      <c r="D6009" t="s">
        <v>10</v>
      </c>
      <c r="E6009">
        <v>135049</v>
      </c>
      <c r="F6009">
        <v>59779</v>
      </c>
      <c r="G6009" t="s">
        <v>16</v>
      </c>
      <c r="H6009" t="s">
        <v>6033</v>
      </c>
    </row>
    <row r="6010" spans="1:8">
      <c r="A6010" s="2">
        <v>44702</v>
      </c>
      <c r="B6010" t="s">
        <v>31</v>
      </c>
      <c r="C6010" t="s">
        <v>9</v>
      </c>
      <c r="D6010" t="s">
        <v>15</v>
      </c>
      <c r="E6010">
        <v>70765</v>
      </c>
      <c r="F6010">
        <v>12708</v>
      </c>
      <c r="G6010" t="s">
        <v>11</v>
      </c>
      <c r="H6010" t="s">
        <v>6034</v>
      </c>
    </row>
    <row r="6011" spans="1:8">
      <c r="A6011" s="2">
        <v>45222</v>
      </c>
      <c r="B6011" t="s">
        <v>13</v>
      </c>
      <c r="C6011" t="s">
        <v>14</v>
      </c>
      <c r="D6011" t="s">
        <v>29</v>
      </c>
      <c r="E6011">
        <v>106782</v>
      </c>
      <c r="F6011">
        <v>79623</v>
      </c>
      <c r="G6011" t="s">
        <v>22</v>
      </c>
      <c r="H6011" t="s">
        <v>6035</v>
      </c>
    </row>
    <row r="6012" spans="1:8">
      <c r="A6012" s="2">
        <v>44400</v>
      </c>
      <c r="B6012" t="s">
        <v>8</v>
      </c>
      <c r="C6012" t="s">
        <v>14</v>
      </c>
      <c r="D6012" t="s">
        <v>15</v>
      </c>
      <c r="E6012">
        <v>103984</v>
      </c>
      <c r="F6012">
        <v>96737</v>
      </c>
      <c r="G6012" t="s">
        <v>25</v>
      </c>
      <c r="H6012" t="s">
        <v>6036</v>
      </c>
    </row>
    <row r="6013" spans="1:8">
      <c r="A6013" s="2">
        <v>44858</v>
      </c>
      <c r="B6013" t="s">
        <v>31</v>
      </c>
      <c r="C6013" t="s">
        <v>19</v>
      </c>
      <c r="D6013" t="s">
        <v>29</v>
      </c>
      <c r="E6013">
        <v>43312</v>
      </c>
      <c r="F6013">
        <v>161912</v>
      </c>
      <c r="G6013" t="s">
        <v>16</v>
      </c>
      <c r="H6013" t="s">
        <v>6037</v>
      </c>
    </row>
    <row r="6014" spans="1:8">
      <c r="A6014" s="2">
        <v>45001</v>
      </c>
      <c r="B6014" t="s">
        <v>13</v>
      </c>
      <c r="C6014" t="s">
        <v>13</v>
      </c>
      <c r="D6014" t="s">
        <v>15</v>
      </c>
      <c r="E6014">
        <v>17586</v>
      </c>
      <c r="F6014">
        <v>52452</v>
      </c>
      <c r="G6014" t="s">
        <v>22</v>
      </c>
      <c r="H6014" t="s">
        <v>6038</v>
      </c>
    </row>
    <row r="6015" spans="1:8">
      <c r="A6015" s="2">
        <v>44600</v>
      </c>
      <c r="B6015" t="s">
        <v>8</v>
      </c>
      <c r="C6015" t="s">
        <v>9</v>
      </c>
      <c r="D6015" t="s">
        <v>15</v>
      </c>
      <c r="E6015">
        <v>92833</v>
      </c>
      <c r="F6015">
        <v>26309</v>
      </c>
      <c r="G6015" t="s">
        <v>25</v>
      </c>
      <c r="H6015" t="s">
        <v>6039</v>
      </c>
    </row>
    <row r="6016" spans="1:8">
      <c r="A6016" s="2">
        <v>44732</v>
      </c>
      <c r="B6016" t="s">
        <v>45</v>
      </c>
      <c r="C6016" t="s">
        <v>33</v>
      </c>
      <c r="D6016" t="s">
        <v>15</v>
      </c>
      <c r="E6016">
        <v>135017</v>
      </c>
      <c r="F6016">
        <v>144774</v>
      </c>
      <c r="G6016" t="s">
        <v>22</v>
      </c>
      <c r="H6016" t="s">
        <v>6040</v>
      </c>
    </row>
    <row r="6017" spans="1:8">
      <c r="A6017" s="2">
        <v>44773</v>
      </c>
      <c r="B6017" t="s">
        <v>45</v>
      </c>
      <c r="C6017" t="s">
        <v>9</v>
      </c>
      <c r="D6017" t="s">
        <v>10</v>
      </c>
      <c r="E6017">
        <v>94463</v>
      </c>
      <c r="F6017">
        <v>132072</v>
      </c>
      <c r="G6017" t="s">
        <v>11</v>
      </c>
      <c r="H6017" t="s">
        <v>6041</v>
      </c>
    </row>
    <row r="6018" spans="1:8">
      <c r="A6018" s="2">
        <v>44959</v>
      </c>
      <c r="B6018" t="s">
        <v>45</v>
      </c>
      <c r="C6018" t="s">
        <v>19</v>
      </c>
      <c r="D6018" t="s">
        <v>48</v>
      </c>
      <c r="E6018">
        <v>120491</v>
      </c>
      <c r="F6018">
        <v>148390</v>
      </c>
      <c r="G6018" t="s">
        <v>22</v>
      </c>
      <c r="H6018" t="s">
        <v>6042</v>
      </c>
    </row>
    <row r="6019" spans="1:8">
      <c r="A6019" s="2">
        <v>44313</v>
      </c>
      <c r="B6019" t="s">
        <v>13</v>
      </c>
      <c r="C6019" t="s">
        <v>13</v>
      </c>
      <c r="D6019" t="s">
        <v>15</v>
      </c>
      <c r="E6019">
        <v>25020</v>
      </c>
      <c r="F6019">
        <v>73763</v>
      </c>
      <c r="G6019" t="s">
        <v>11</v>
      </c>
      <c r="H6019" t="s">
        <v>6043</v>
      </c>
    </row>
    <row r="6020" spans="1:8">
      <c r="A6020" s="2">
        <v>44824</v>
      </c>
      <c r="B6020" t="s">
        <v>13</v>
      </c>
      <c r="C6020" t="s">
        <v>13</v>
      </c>
      <c r="D6020" t="s">
        <v>15</v>
      </c>
      <c r="E6020">
        <v>108170</v>
      </c>
      <c r="F6020">
        <v>97220</v>
      </c>
      <c r="G6020" t="s">
        <v>25</v>
      </c>
      <c r="H6020" t="s">
        <v>6044</v>
      </c>
    </row>
    <row r="6021" spans="1:8">
      <c r="A6021" s="2">
        <v>44945</v>
      </c>
      <c r="B6021" t="s">
        <v>8</v>
      </c>
      <c r="C6021" t="s">
        <v>13</v>
      </c>
      <c r="D6021" t="s">
        <v>29</v>
      </c>
      <c r="E6021">
        <v>69523</v>
      </c>
      <c r="F6021">
        <v>100098</v>
      </c>
      <c r="G6021" t="s">
        <v>16</v>
      </c>
      <c r="H6021" t="s">
        <v>6045</v>
      </c>
    </row>
    <row r="6022" spans="1:8">
      <c r="A6022" s="2">
        <v>44301</v>
      </c>
      <c r="B6022" t="s">
        <v>45</v>
      </c>
      <c r="C6022" t="s">
        <v>14</v>
      </c>
      <c r="D6022" t="s">
        <v>48</v>
      </c>
      <c r="E6022">
        <v>85043</v>
      </c>
      <c r="F6022">
        <v>142800</v>
      </c>
      <c r="G6022" t="s">
        <v>22</v>
      </c>
      <c r="H6022" t="s">
        <v>6046</v>
      </c>
    </row>
    <row r="6023" spans="1:8">
      <c r="A6023" s="2">
        <v>44691</v>
      </c>
      <c r="B6023" t="s">
        <v>18</v>
      </c>
      <c r="C6023" t="s">
        <v>33</v>
      </c>
      <c r="D6023" t="s">
        <v>29</v>
      </c>
      <c r="E6023">
        <v>73477</v>
      </c>
      <c r="F6023">
        <v>111532</v>
      </c>
      <c r="G6023" t="s">
        <v>11</v>
      </c>
      <c r="H6023" t="s">
        <v>6047</v>
      </c>
    </row>
    <row r="6024" spans="1:8">
      <c r="A6024" s="2">
        <v>44242</v>
      </c>
      <c r="B6024" t="s">
        <v>31</v>
      </c>
      <c r="C6024" t="s">
        <v>13</v>
      </c>
      <c r="D6024" t="s">
        <v>29</v>
      </c>
      <c r="E6024">
        <v>103420</v>
      </c>
      <c r="F6024">
        <v>151030</v>
      </c>
      <c r="G6024" t="s">
        <v>25</v>
      </c>
      <c r="H6024" t="s">
        <v>6048</v>
      </c>
    </row>
    <row r="6025" spans="1:8">
      <c r="A6025" s="2">
        <v>45019</v>
      </c>
      <c r="B6025" t="s">
        <v>13</v>
      </c>
      <c r="C6025" t="s">
        <v>24</v>
      </c>
      <c r="D6025" t="s">
        <v>15</v>
      </c>
      <c r="E6025">
        <v>100334</v>
      </c>
      <c r="F6025">
        <v>28099</v>
      </c>
      <c r="G6025" t="s">
        <v>22</v>
      </c>
      <c r="H6025" t="s">
        <v>6049</v>
      </c>
    </row>
    <row r="6026" spans="1:8">
      <c r="A6026" s="2">
        <v>45178</v>
      </c>
      <c r="B6026" t="s">
        <v>13</v>
      </c>
      <c r="C6026" t="s">
        <v>14</v>
      </c>
      <c r="D6026" t="s">
        <v>20</v>
      </c>
      <c r="E6026">
        <v>120918</v>
      </c>
      <c r="F6026">
        <v>78057</v>
      </c>
      <c r="G6026" t="s">
        <v>22</v>
      </c>
      <c r="H6026" t="s">
        <v>6050</v>
      </c>
    </row>
    <row r="6027" spans="1:8">
      <c r="A6027" s="2">
        <v>45156</v>
      </c>
      <c r="B6027" t="s">
        <v>13</v>
      </c>
      <c r="C6027" t="s">
        <v>33</v>
      </c>
      <c r="D6027" t="s">
        <v>48</v>
      </c>
      <c r="E6027">
        <v>39904</v>
      </c>
      <c r="F6027">
        <v>92041</v>
      </c>
      <c r="G6027" t="s">
        <v>22</v>
      </c>
      <c r="H6027" t="s">
        <v>6051</v>
      </c>
    </row>
    <row r="6028" spans="1:8">
      <c r="A6028" s="2">
        <v>45041</v>
      </c>
      <c r="B6028" t="s">
        <v>8</v>
      </c>
      <c r="C6028" t="s">
        <v>24</v>
      </c>
      <c r="D6028" t="s">
        <v>29</v>
      </c>
      <c r="E6028">
        <v>94073</v>
      </c>
      <c r="F6028">
        <v>162719</v>
      </c>
      <c r="G6028" t="s">
        <v>11</v>
      </c>
      <c r="H6028" t="s">
        <v>6052</v>
      </c>
    </row>
    <row r="6029" spans="1:8">
      <c r="A6029" s="2">
        <v>44645</v>
      </c>
      <c r="B6029" t="s">
        <v>45</v>
      </c>
      <c r="C6029" t="s">
        <v>33</v>
      </c>
      <c r="D6029" t="s">
        <v>20</v>
      </c>
      <c r="E6029">
        <v>92644</v>
      </c>
      <c r="F6029">
        <v>57494</v>
      </c>
      <c r="G6029" t="s">
        <v>16</v>
      </c>
      <c r="H6029" t="s">
        <v>6053</v>
      </c>
    </row>
    <row r="6030" spans="1:8">
      <c r="A6030" s="2">
        <v>44732</v>
      </c>
      <c r="B6030" t="s">
        <v>18</v>
      </c>
      <c r="C6030" t="s">
        <v>19</v>
      </c>
      <c r="D6030" t="s">
        <v>20</v>
      </c>
      <c r="E6030">
        <v>132507</v>
      </c>
      <c r="F6030">
        <v>30928</v>
      </c>
      <c r="G6030" t="s">
        <v>25</v>
      </c>
      <c r="H6030" t="s">
        <v>6054</v>
      </c>
    </row>
    <row r="6031" spans="1:8">
      <c r="A6031" s="2">
        <v>44707</v>
      </c>
      <c r="B6031" t="s">
        <v>31</v>
      </c>
      <c r="C6031" t="s">
        <v>33</v>
      </c>
      <c r="D6031" t="s">
        <v>29</v>
      </c>
      <c r="E6031">
        <v>72927</v>
      </c>
      <c r="F6031">
        <v>51891</v>
      </c>
      <c r="G6031" t="s">
        <v>11</v>
      </c>
      <c r="H6031" t="s">
        <v>6055</v>
      </c>
    </row>
    <row r="6032" spans="1:8">
      <c r="A6032" s="2">
        <v>44736</v>
      </c>
      <c r="B6032" t="s">
        <v>31</v>
      </c>
      <c r="C6032" t="s">
        <v>24</v>
      </c>
      <c r="D6032" t="s">
        <v>15</v>
      </c>
      <c r="E6032">
        <v>62050</v>
      </c>
      <c r="F6032">
        <v>61469</v>
      </c>
      <c r="G6032" t="s">
        <v>16</v>
      </c>
      <c r="H6032" t="s">
        <v>6056</v>
      </c>
    </row>
    <row r="6033" spans="1:8">
      <c r="A6033" s="2">
        <v>44212</v>
      </c>
      <c r="B6033" t="s">
        <v>45</v>
      </c>
      <c r="C6033" t="s">
        <v>9</v>
      </c>
      <c r="D6033" t="s">
        <v>10</v>
      </c>
      <c r="E6033">
        <v>44232</v>
      </c>
      <c r="F6033">
        <v>86463</v>
      </c>
      <c r="G6033" t="s">
        <v>25</v>
      </c>
      <c r="H6033" t="s">
        <v>6057</v>
      </c>
    </row>
    <row r="6034" spans="1:8">
      <c r="A6034" s="2">
        <v>44439</v>
      </c>
      <c r="B6034" t="s">
        <v>18</v>
      </c>
      <c r="C6034" t="s">
        <v>33</v>
      </c>
      <c r="D6034" t="s">
        <v>29</v>
      </c>
      <c r="E6034">
        <v>90656</v>
      </c>
      <c r="F6034">
        <v>38207</v>
      </c>
      <c r="G6034" t="s">
        <v>11</v>
      </c>
      <c r="H6034" t="s">
        <v>6058</v>
      </c>
    </row>
    <row r="6035" spans="1:8">
      <c r="A6035" s="2">
        <v>45108</v>
      </c>
      <c r="B6035" t="s">
        <v>8</v>
      </c>
      <c r="C6035" t="s">
        <v>9</v>
      </c>
      <c r="D6035" t="s">
        <v>15</v>
      </c>
      <c r="E6035">
        <v>74021</v>
      </c>
      <c r="F6035">
        <v>111136</v>
      </c>
      <c r="G6035" t="s">
        <v>11</v>
      </c>
      <c r="H6035" t="s">
        <v>6059</v>
      </c>
    </row>
    <row r="6036" spans="1:8">
      <c r="A6036" s="2">
        <v>44957</v>
      </c>
      <c r="B6036" t="s">
        <v>13</v>
      </c>
      <c r="C6036" t="s">
        <v>33</v>
      </c>
      <c r="D6036" t="s">
        <v>48</v>
      </c>
      <c r="E6036">
        <v>52914</v>
      </c>
      <c r="F6036">
        <v>70852</v>
      </c>
      <c r="G6036" t="s">
        <v>16</v>
      </c>
      <c r="H6036" t="s">
        <v>6060</v>
      </c>
    </row>
    <row r="6037" spans="1:8">
      <c r="A6037" s="2">
        <v>44901</v>
      </c>
      <c r="B6037" t="s">
        <v>13</v>
      </c>
      <c r="C6037" t="s">
        <v>19</v>
      </c>
      <c r="D6037" t="s">
        <v>15</v>
      </c>
      <c r="E6037">
        <v>73856</v>
      </c>
      <c r="F6037">
        <v>104691</v>
      </c>
      <c r="G6037" t="s">
        <v>25</v>
      </c>
      <c r="H6037" t="s">
        <v>6061</v>
      </c>
    </row>
    <row r="6038" spans="1:8">
      <c r="A6038" s="2">
        <v>44311</v>
      </c>
      <c r="B6038" t="s">
        <v>45</v>
      </c>
      <c r="C6038" t="s">
        <v>24</v>
      </c>
      <c r="D6038" t="s">
        <v>20</v>
      </c>
      <c r="E6038">
        <v>121290</v>
      </c>
      <c r="F6038">
        <v>86963</v>
      </c>
      <c r="G6038" t="s">
        <v>16</v>
      </c>
      <c r="H6038" t="s">
        <v>6062</v>
      </c>
    </row>
    <row r="6039" spans="1:8">
      <c r="A6039" s="2">
        <v>44593</v>
      </c>
      <c r="B6039" t="s">
        <v>31</v>
      </c>
      <c r="C6039" t="s">
        <v>33</v>
      </c>
      <c r="D6039" t="s">
        <v>48</v>
      </c>
      <c r="E6039">
        <v>56798</v>
      </c>
      <c r="F6039">
        <v>76710</v>
      </c>
      <c r="G6039" t="s">
        <v>16</v>
      </c>
      <c r="H6039" t="s">
        <v>6063</v>
      </c>
    </row>
    <row r="6040" spans="1:8">
      <c r="A6040" s="2">
        <v>44590</v>
      </c>
      <c r="B6040" t="s">
        <v>13</v>
      </c>
      <c r="C6040" t="s">
        <v>13</v>
      </c>
      <c r="D6040" t="s">
        <v>48</v>
      </c>
      <c r="E6040">
        <v>48382</v>
      </c>
      <c r="F6040">
        <v>33313</v>
      </c>
      <c r="G6040" t="s">
        <v>11</v>
      </c>
      <c r="H6040" t="s">
        <v>6064</v>
      </c>
    </row>
    <row r="6041" spans="1:8">
      <c r="A6041" s="2">
        <v>45174</v>
      </c>
      <c r="B6041" t="s">
        <v>31</v>
      </c>
      <c r="C6041" t="s">
        <v>19</v>
      </c>
      <c r="D6041" t="s">
        <v>10</v>
      </c>
      <c r="E6041">
        <v>33473</v>
      </c>
      <c r="F6041">
        <v>151924</v>
      </c>
      <c r="G6041" t="s">
        <v>16</v>
      </c>
      <c r="H6041" t="s">
        <v>6065</v>
      </c>
    </row>
    <row r="6042" spans="1:8">
      <c r="A6042" s="2">
        <v>44493</v>
      </c>
      <c r="B6042" t="s">
        <v>31</v>
      </c>
      <c r="C6042" t="s">
        <v>13</v>
      </c>
      <c r="D6042" t="s">
        <v>10</v>
      </c>
      <c r="E6042">
        <v>131451</v>
      </c>
      <c r="F6042">
        <v>114358</v>
      </c>
      <c r="G6042" t="s">
        <v>22</v>
      </c>
      <c r="H6042" t="s">
        <v>6066</v>
      </c>
    </row>
    <row r="6043" spans="1:8">
      <c r="A6043" s="2">
        <v>45198</v>
      </c>
      <c r="B6043" t="s">
        <v>45</v>
      </c>
      <c r="C6043" t="s">
        <v>19</v>
      </c>
      <c r="D6043" t="s">
        <v>29</v>
      </c>
      <c r="E6043">
        <v>25765</v>
      </c>
      <c r="F6043">
        <v>25410</v>
      </c>
      <c r="G6043" t="s">
        <v>22</v>
      </c>
      <c r="H6043" t="s">
        <v>6067</v>
      </c>
    </row>
    <row r="6044" spans="1:8">
      <c r="A6044" s="2">
        <v>44374</v>
      </c>
      <c r="B6044" t="s">
        <v>27</v>
      </c>
      <c r="C6044" t="s">
        <v>19</v>
      </c>
      <c r="D6044" t="s">
        <v>15</v>
      </c>
      <c r="E6044">
        <v>102334</v>
      </c>
      <c r="F6044">
        <v>63101</v>
      </c>
      <c r="G6044" t="s">
        <v>22</v>
      </c>
      <c r="H6044" t="s">
        <v>6068</v>
      </c>
    </row>
    <row r="6045" spans="1:8">
      <c r="A6045" s="2">
        <v>45163</v>
      </c>
      <c r="B6045" t="s">
        <v>27</v>
      </c>
      <c r="C6045" t="s">
        <v>33</v>
      </c>
      <c r="D6045" t="s">
        <v>29</v>
      </c>
      <c r="E6045">
        <v>76314</v>
      </c>
      <c r="F6045">
        <v>29023</v>
      </c>
      <c r="G6045" t="s">
        <v>22</v>
      </c>
      <c r="H6045" t="s">
        <v>6069</v>
      </c>
    </row>
    <row r="6046" spans="1:8">
      <c r="A6046" s="2">
        <v>44511</v>
      </c>
      <c r="B6046" t="s">
        <v>27</v>
      </c>
      <c r="C6046" t="s">
        <v>24</v>
      </c>
      <c r="D6046" t="s">
        <v>10</v>
      </c>
      <c r="E6046">
        <v>63120</v>
      </c>
      <c r="F6046">
        <v>122433</v>
      </c>
      <c r="G6046" t="s">
        <v>25</v>
      </c>
      <c r="H6046" t="s">
        <v>6070</v>
      </c>
    </row>
    <row r="6047" spans="1:8">
      <c r="A6047" s="2">
        <v>45259</v>
      </c>
      <c r="B6047" t="s">
        <v>18</v>
      </c>
      <c r="C6047" t="s">
        <v>24</v>
      </c>
      <c r="D6047" t="s">
        <v>20</v>
      </c>
      <c r="E6047">
        <v>50435</v>
      </c>
      <c r="F6047">
        <v>107407</v>
      </c>
      <c r="G6047" t="s">
        <v>16</v>
      </c>
      <c r="H6047" t="s">
        <v>6071</v>
      </c>
    </row>
    <row r="6048" spans="1:8">
      <c r="A6048" s="2">
        <v>44455</v>
      </c>
      <c r="B6048" t="s">
        <v>45</v>
      </c>
      <c r="C6048" t="s">
        <v>14</v>
      </c>
      <c r="D6048" t="s">
        <v>10</v>
      </c>
      <c r="E6048">
        <v>89843</v>
      </c>
      <c r="F6048">
        <v>144016</v>
      </c>
      <c r="G6048" t="s">
        <v>16</v>
      </c>
      <c r="H6048" t="s">
        <v>6072</v>
      </c>
    </row>
    <row r="6049" spans="1:8">
      <c r="A6049" s="2">
        <v>44203</v>
      </c>
      <c r="B6049" t="s">
        <v>31</v>
      </c>
      <c r="C6049" t="s">
        <v>24</v>
      </c>
      <c r="D6049" t="s">
        <v>15</v>
      </c>
      <c r="E6049">
        <v>112900</v>
      </c>
      <c r="F6049">
        <v>146036</v>
      </c>
      <c r="G6049" t="s">
        <v>22</v>
      </c>
      <c r="H6049" t="s">
        <v>6073</v>
      </c>
    </row>
    <row r="6050" spans="1:8">
      <c r="A6050" s="2">
        <v>44245</v>
      </c>
      <c r="B6050" t="s">
        <v>13</v>
      </c>
      <c r="C6050" t="s">
        <v>9</v>
      </c>
      <c r="D6050" t="s">
        <v>20</v>
      </c>
      <c r="E6050">
        <v>17357</v>
      </c>
      <c r="F6050">
        <v>16587</v>
      </c>
      <c r="G6050" t="s">
        <v>25</v>
      </c>
      <c r="H6050" t="s">
        <v>6074</v>
      </c>
    </row>
    <row r="6051" spans="1:8">
      <c r="A6051" s="2">
        <v>44357</v>
      </c>
      <c r="B6051" t="s">
        <v>18</v>
      </c>
      <c r="C6051" t="s">
        <v>33</v>
      </c>
      <c r="D6051" t="s">
        <v>29</v>
      </c>
      <c r="E6051">
        <v>78089</v>
      </c>
      <c r="F6051">
        <v>169079</v>
      </c>
      <c r="G6051" t="s">
        <v>16</v>
      </c>
      <c r="H6051" t="s">
        <v>6075</v>
      </c>
    </row>
    <row r="6052" spans="1:8">
      <c r="A6052" s="2">
        <v>44372</v>
      </c>
      <c r="B6052" t="s">
        <v>27</v>
      </c>
      <c r="C6052" t="s">
        <v>13</v>
      </c>
      <c r="D6052" t="s">
        <v>29</v>
      </c>
      <c r="E6052">
        <v>38820</v>
      </c>
      <c r="F6052">
        <v>64655</v>
      </c>
      <c r="G6052" t="s">
        <v>22</v>
      </c>
      <c r="H6052" t="s">
        <v>6076</v>
      </c>
    </row>
    <row r="6053" spans="1:8">
      <c r="A6053" s="2">
        <v>45222</v>
      </c>
      <c r="B6053" t="s">
        <v>8</v>
      </c>
      <c r="C6053" t="s">
        <v>24</v>
      </c>
      <c r="D6053" t="s">
        <v>10</v>
      </c>
      <c r="E6053">
        <v>30487</v>
      </c>
      <c r="F6053">
        <v>59131</v>
      </c>
      <c r="G6053" t="s">
        <v>11</v>
      </c>
      <c r="H6053" t="s">
        <v>6077</v>
      </c>
    </row>
    <row r="6054" spans="1:8">
      <c r="A6054" s="2">
        <v>45197</v>
      </c>
      <c r="B6054" t="s">
        <v>18</v>
      </c>
      <c r="C6054" t="s">
        <v>13</v>
      </c>
      <c r="D6054" t="s">
        <v>10</v>
      </c>
      <c r="E6054">
        <v>89507</v>
      </c>
      <c r="F6054">
        <v>121043</v>
      </c>
      <c r="G6054" t="s">
        <v>16</v>
      </c>
      <c r="H6054" t="s">
        <v>6078</v>
      </c>
    </row>
    <row r="6055" spans="1:8">
      <c r="A6055" s="2">
        <v>44651</v>
      </c>
      <c r="B6055" t="s">
        <v>18</v>
      </c>
      <c r="C6055" t="s">
        <v>14</v>
      </c>
      <c r="D6055" t="s">
        <v>29</v>
      </c>
      <c r="E6055">
        <v>32188</v>
      </c>
      <c r="F6055">
        <v>39028</v>
      </c>
      <c r="G6055" t="s">
        <v>11</v>
      </c>
      <c r="H6055" t="s">
        <v>6079</v>
      </c>
    </row>
    <row r="6056" spans="1:8">
      <c r="A6056" s="2">
        <v>44472</v>
      </c>
      <c r="B6056" t="s">
        <v>45</v>
      </c>
      <c r="C6056" t="s">
        <v>33</v>
      </c>
      <c r="D6056" t="s">
        <v>29</v>
      </c>
      <c r="E6056">
        <v>88416</v>
      </c>
      <c r="F6056">
        <v>108168</v>
      </c>
      <c r="G6056" t="s">
        <v>16</v>
      </c>
      <c r="H6056" t="s">
        <v>6080</v>
      </c>
    </row>
    <row r="6057" spans="1:8">
      <c r="A6057" s="2">
        <v>44694</v>
      </c>
      <c r="B6057" t="s">
        <v>13</v>
      </c>
      <c r="C6057" t="s">
        <v>24</v>
      </c>
      <c r="D6057" t="s">
        <v>48</v>
      </c>
      <c r="E6057">
        <v>41310</v>
      </c>
      <c r="F6057">
        <v>132687</v>
      </c>
      <c r="G6057" t="s">
        <v>16</v>
      </c>
      <c r="H6057" t="s">
        <v>6081</v>
      </c>
    </row>
    <row r="6058" spans="1:8">
      <c r="A6058" s="2">
        <v>44872</v>
      </c>
      <c r="B6058" t="s">
        <v>18</v>
      </c>
      <c r="C6058" t="s">
        <v>13</v>
      </c>
      <c r="D6058" t="s">
        <v>15</v>
      </c>
      <c r="E6058">
        <v>145636</v>
      </c>
      <c r="F6058">
        <v>149538</v>
      </c>
      <c r="G6058" t="s">
        <v>16</v>
      </c>
      <c r="H6058" t="s">
        <v>6082</v>
      </c>
    </row>
    <row r="6059" spans="1:8">
      <c r="A6059" s="2">
        <v>45248</v>
      </c>
      <c r="B6059" t="s">
        <v>13</v>
      </c>
      <c r="C6059" t="s">
        <v>19</v>
      </c>
      <c r="D6059" t="s">
        <v>48</v>
      </c>
      <c r="E6059">
        <v>104658</v>
      </c>
      <c r="F6059">
        <v>159900</v>
      </c>
      <c r="G6059" t="s">
        <v>11</v>
      </c>
      <c r="H6059" t="s">
        <v>6083</v>
      </c>
    </row>
    <row r="6060" spans="1:8">
      <c r="A6060" s="2">
        <v>45221</v>
      </c>
      <c r="B6060" t="s">
        <v>45</v>
      </c>
      <c r="C6060" t="s">
        <v>24</v>
      </c>
      <c r="D6060" t="s">
        <v>48</v>
      </c>
      <c r="E6060">
        <v>30062</v>
      </c>
      <c r="F6060">
        <v>168469</v>
      </c>
      <c r="G6060" t="s">
        <v>25</v>
      </c>
      <c r="H6060" t="s">
        <v>6084</v>
      </c>
    </row>
    <row r="6061" spans="1:8">
      <c r="A6061" s="2">
        <v>44252</v>
      </c>
      <c r="B6061" t="s">
        <v>8</v>
      </c>
      <c r="C6061" t="s">
        <v>14</v>
      </c>
      <c r="D6061" t="s">
        <v>29</v>
      </c>
      <c r="E6061">
        <v>89671</v>
      </c>
      <c r="F6061">
        <v>134387</v>
      </c>
      <c r="G6061" t="s">
        <v>11</v>
      </c>
      <c r="H6061" t="s">
        <v>6085</v>
      </c>
    </row>
    <row r="6062" spans="1:8">
      <c r="A6062" s="2">
        <v>44743</v>
      </c>
      <c r="B6062" t="s">
        <v>31</v>
      </c>
      <c r="C6062" t="s">
        <v>19</v>
      </c>
      <c r="D6062" t="s">
        <v>15</v>
      </c>
      <c r="E6062">
        <v>79241</v>
      </c>
      <c r="F6062">
        <v>151744</v>
      </c>
      <c r="G6062" t="s">
        <v>22</v>
      </c>
      <c r="H6062" t="s">
        <v>6086</v>
      </c>
    </row>
    <row r="6063" spans="1:8">
      <c r="A6063" s="2">
        <v>44232</v>
      </c>
      <c r="B6063" t="s">
        <v>31</v>
      </c>
      <c r="C6063" t="s">
        <v>13</v>
      </c>
      <c r="D6063" t="s">
        <v>29</v>
      </c>
      <c r="E6063">
        <v>19044</v>
      </c>
      <c r="F6063">
        <v>78676</v>
      </c>
      <c r="G6063" t="s">
        <v>25</v>
      </c>
      <c r="H6063" t="s">
        <v>6087</v>
      </c>
    </row>
    <row r="6064" spans="1:8">
      <c r="A6064" s="2">
        <v>44635</v>
      </c>
      <c r="B6064" t="s">
        <v>27</v>
      </c>
      <c r="C6064" t="s">
        <v>13</v>
      </c>
      <c r="D6064" t="s">
        <v>48</v>
      </c>
      <c r="E6064">
        <v>72263</v>
      </c>
      <c r="F6064">
        <v>21999</v>
      </c>
      <c r="G6064" t="s">
        <v>11</v>
      </c>
      <c r="H6064" t="s">
        <v>6088</v>
      </c>
    </row>
    <row r="6065" spans="1:8">
      <c r="A6065" s="2">
        <v>44791</v>
      </c>
      <c r="B6065" t="s">
        <v>27</v>
      </c>
      <c r="C6065" t="s">
        <v>33</v>
      </c>
      <c r="D6065" t="s">
        <v>48</v>
      </c>
      <c r="E6065">
        <v>66917</v>
      </c>
      <c r="F6065">
        <v>131370</v>
      </c>
      <c r="G6065" t="s">
        <v>11</v>
      </c>
      <c r="H6065" t="s">
        <v>6089</v>
      </c>
    </row>
    <row r="6066" spans="1:8">
      <c r="A6066" s="2">
        <v>44503</v>
      </c>
      <c r="B6066" t="s">
        <v>8</v>
      </c>
      <c r="C6066" t="s">
        <v>33</v>
      </c>
      <c r="D6066" t="s">
        <v>29</v>
      </c>
      <c r="E6066">
        <v>18647</v>
      </c>
      <c r="F6066">
        <v>87314</v>
      </c>
      <c r="G6066" t="s">
        <v>22</v>
      </c>
      <c r="H6066" t="s">
        <v>6090</v>
      </c>
    </row>
    <row r="6067" spans="1:8">
      <c r="A6067" s="2">
        <v>44815</v>
      </c>
      <c r="B6067" t="s">
        <v>31</v>
      </c>
      <c r="C6067" t="s">
        <v>13</v>
      </c>
      <c r="D6067" t="s">
        <v>10</v>
      </c>
      <c r="E6067">
        <v>115479</v>
      </c>
      <c r="F6067">
        <v>156935</v>
      </c>
      <c r="G6067" t="s">
        <v>11</v>
      </c>
      <c r="H6067" t="s">
        <v>6091</v>
      </c>
    </row>
    <row r="6068" spans="1:8">
      <c r="A6068" s="2">
        <v>44553</v>
      </c>
      <c r="B6068" t="s">
        <v>27</v>
      </c>
      <c r="C6068" t="s">
        <v>19</v>
      </c>
      <c r="D6068" t="s">
        <v>10</v>
      </c>
      <c r="E6068">
        <v>108533</v>
      </c>
      <c r="F6068">
        <v>23108</v>
      </c>
      <c r="G6068" t="s">
        <v>25</v>
      </c>
      <c r="H6068" t="s">
        <v>6092</v>
      </c>
    </row>
    <row r="6069" spans="1:8">
      <c r="A6069" s="2">
        <v>44377</v>
      </c>
      <c r="B6069" t="s">
        <v>13</v>
      </c>
      <c r="C6069" t="s">
        <v>33</v>
      </c>
      <c r="D6069" t="s">
        <v>29</v>
      </c>
      <c r="E6069">
        <v>33191</v>
      </c>
      <c r="F6069">
        <v>154422</v>
      </c>
      <c r="G6069" t="s">
        <v>11</v>
      </c>
      <c r="H6069" t="s">
        <v>6093</v>
      </c>
    </row>
    <row r="6070" spans="1:8">
      <c r="A6070" s="2">
        <v>44264</v>
      </c>
      <c r="B6070" t="s">
        <v>18</v>
      </c>
      <c r="C6070" t="s">
        <v>13</v>
      </c>
      <c r="D6070" t="s">
        <v>20</v>
      </c>
      <c r="E6070">
        <v>138526</v>
      </c>
      <c r="F6070">
        <v>166583</v>
      </c>
      <c r="G6070" t="s">
        <v>25</v>
      </c>
      <c r="H6070" t="s">
        <v>6094</v>
      </c>
    </row>
    <row r="6071" spans="1:8">
      <c r="A6071" s="2">
        <v>44488</v>
      </c>
      <c r="B6071" t="s">
        <v>45</v>
      </c>
      <c r="C6071" t="s">
        <v>19</v>
      </c>
      <c r="D6071" t="s">
        <v>20</v>
      </c>
      <c r="E6071">
        <v>108259</v>
      </c>
      <c r="F6071">
        <v>50972</v>
      </c>
      <c r="G6071" t="s">
        <v>22</v>
      </c>
      <c r="H6071" t="s">
        <v>6095</v>
      </c>
    </row>
    <row r="6072" spans="1:8">
      <c r="A6072" s="2">
        <v>44888</v>
      </c>
      <c r="B6072" t="s">
        <v>27</v>
      </c>
      <c r="C6072" t="s">
        <v>9</v>
      </c>
      <c r="D6072" t="s">
        <v>10</v>
      </c>
      <c r="E6072">
        <v>130282</v>
      </c>
      <c r="F6072">
        <v>45454</v>
      </c>
      <c r="G6072" t="s">
        <v>25</v>
      </c>
      <c r="H6072" t="s">
        <v>6096</v>
      </c>
    </row>
    <row r="6073" spans="1:8">
      <c r="A6073" s="2">
        <v>44377</v>
      </c>
      <c r="B6073" t="s">
        <v>8</v>
      </c>
      <c r="C6073" t="s">
        <v>24</v>
      </c>
      <c r="D6073" t="s">
        <v>15</v>
      </c>
      <c r="E6073">
        <v>111781</v>
      </c>
      <c r="F6073">
        <v>76766</v>
      </c>
      <c r="G6073" t="s">
        <v>11</v>
      </c>
      <c r="H6073" t="s">
        <v>6097</v>
      </c>
    </row>
    <row r="6074" spans="1:8">
      <c r="A6074" s="2">
        <v>44630</v>
      </c>
      <c r="B6074" t="s">
        <v>31</v>
      </c>
      <c r="C6074" t="s">
        <v>9</v>
      </c>
      <c r="D6074" t="s">
        <v>48</v>
      </c>
      <c r="E6074">
        <v>90840</v>
      </c>
      <c r="F6074">
        <v>163790</v>
      </c>
      <c r="G6074" t="s">
        <v>22</v>
      </c>
      <c r="H6074" t="s">
        <v>6098</v>
      </c>
    </row>
    <row r="6075" spans="1:8">
      <c r="A6075" s="2">
        <v>45110</v>
      </c>
      <c r="B6075" t="s">
        <v>8</v>
      </c>
      <c r="C6075" t="s">
        <v>9</v>
      </c>
      <c r="D6075" t="s">
        <v>15</v>
      </c>
      <c r="E6075">
        <v>118286</v>
      </c>
      <c r="F6075">
        <v>143092</v>
      </c>
      <c r="G6075" t="s">
        <v>25</v>
      </c>
      <c r="H6075" t="s">
        <v>6099</v>
      </c>
    </row>
    <row r="6076" spans="1:8">
      <c r="A6076" s="2">
        <v>44262</v>
      </c>
      <c r="B6076" t="s">
        <v>45</v>
      </c>
      <c r="C6076" t="s">
        <v>24</v>
      </c>
      <c r="D6076" t="s">
        <v>10</v>
      </c>
      <c r="E6076">
        <v>71885</v>
      </c>
      <c r="F6076">
        <v>49004</v>
      </c>
      <c r="G6076" t="s">
        <v>25</v>
      </c>
      <c r="H6076" t="s">
        <v>6100</v>
      </c>
    </row>
    <row r="6077" spans="1:8">
      <c r="A6077" s="2">
        <v>45241</v>
      </c>
      <c r="B6077" t="s">
        <v>45</v>
      </c>
      <c r="C6077" t="s">
        <v>13</v>
      </c>
      <c r="D6077" t="s">
        <v>29</v>
      </c>
      <c r="E6077">
        <v>75702</v>
      </c>
      <c r="F6077">
        <v>24834</v>
      </c>
      <c r="G6077" t="s">
        <v>16</v>
      </c>
      <c r="H6077" t="s">
        <v>6101</v>
      </c>
    </row>
    <row r="6078" spans="1:8">
      <c r="A6078" s="2">
        <v>44580</v>
      </c>
      <c r="B6078" t="s">
        <v>8</v>
      </c>
      <c r="C6078" t="s">
        <v>13</v>
      </c>
      <c r="D6078" t="s">
        <v>20</v>
      </c>
      <c r="E6078">
        <v>67924</v>
      </c>
      <c r="F6078">
        <v>140331</v>
      </c>
      <c r="G6078" t="s">
        <v>16</v>
      </c>
      <c r="H6078" t="s">
        <v>6102</v>
      </c>
    </row>
    <row r="6079" spans="1:8">
      <c r="A6079" s="2">
        <v>44235</v>
      </c>
      <c r="B6079" t="s">
        <v>27</v>
      </c>
      <c r="C6079" t="s">
        <v>33</v>
      </c>
      <c r="D6079" t="s">
        <v>10</v>
      </c>
      <c r="E6079">
        <v>134679</v>
      </c>
      <c r="F6079">
        <v>143849</v>
      </c>
      <c r="G6079" t="s">
        <v>11</v>
      </c>
      <c r="H6079" t="s">
        <v>6103</v>
      </c>
    </row>
    <row r="6080" spans="1:8">
      <c r="A6080" s="2">
        <v>45018</v>
      </c>
      <c r="B6080" t="s">
        <v>27</v>
      </c>
      <c r="C6080" t="s">
        <v>14</v>
      </c>
      <c r="D6080" t="s">
        <v>15</v>
      </c>
      <c r="E6080">
        <v>54587</v>
      </c>
      <c r="F6080">
        <v>130080</v>
      </c>
      <c r="G6080" t="s">
        <v>16</v>
      </c>
      <c r="H6080" t="s">
        <v>6104</v>
      </c>
    </row>
    <row r="6081" spans="1:8">
      <c r="A6081" s="2">
        <v>44798</v>
      </c>
      <c r="B6081" t="s">
        <v>31</v>
      </c>
      <c r="C6081" t="s">
        <v>13</v>
      </c>
      <c r="D6081" t="s">
        <v>15</v>
      </c>
      <c r="E6081">
        <v>70197</v>
      </c>
      <c r="F6081">
        <v>48343</v>
      </c>
      <c r="G6081" t="s">
        <v>11</v>
      </c>
      <c r="H6081" t="s">
        <v>6105</v>
      </c>
    </row>
    <row r="6082" spans="1:8">
      <c r="A6082" s="2">
        <v>44981</v>
      </c>
      <c r="B6082" t="s">
        <v>13</v>
      </c>
      <c r="C6082" t="s">
        <v>24</v>
      </c>
      <c r="D6082" t="s">
        <v>10</v>
      </c>
      <c r="E6082">
        <v>76463</v>
      </c>
      <c r="F6082">
        <v>103525</v>
      </c>
      <c r="G6082" t="s">
        <v>22</v>
      </c>
      <c r="H6082" t="s">
        <v>6106</v>
      </c>
    </row>
    <row r="6083" spans="1:8">
      <c r="A6083" s="2">
        <v>44867</v>
      </c>
      <c r="B6083" t="s">
        <v>31</v>
      </c>
      <c r="C6083" t="s">
        <v>14</v>
      </c>
      <c r="D6083" t="s">
        <v>48</v>
      </c>
      <c r="E6083">
        <v>86636</v>
      </c>
      <c r="F6083">
        <v>35927</v>
      </c>
      <c r="G6083" t="s">
        <v>25</v>
      </c>
      <c r="H6083" t="s">
        <v>6107</v>
      </c>
    </row>
    <row r="6084" spans="1:8">
      <c r="A6084" s="2">
        <v>44675</v>
      </c>
      <c r="B6084" t="s">
        <v>18</v>
      </c>
      <c r="C6084" t="s">
        <v>24</v>
      </c>
      <c r="D6084" t="s">
        <v>15</v>
      </c>
      <c r="E6084">
        <v>88779</v>
      </c>
      <c r="F6084">
        <v>157452</v>
      </c>
      <c r="G6084" t="s">
        <v>22</v>
      </c>
      <c r="H6084" t="s">
        <v>6108</v>
      </c>
    </row>
    <row r="6085" spans="1:8">
      <c r="A6085" s="2">
        <v>44757</v>
      </c>
      <c r="B6085" t="s">
        <v>13</v>
      </c>
      <c r="C6085" t="s">
        <v>24</v>
      </c>
      <c r="D6085" t="s">
        <v>48</v>
      </c>
      <c r="E6085">
        <v>128788</v>
      </c>
      <c r="F6085">
        <v>36250</v>
      </c>
      <c r="G6085" t="s">
        <v>22</v>
      </c>
      <c r="H6085" t="s">
        <v>6109</v>
      </c>
    </row>
    <row r="6086" spans="1:8">
      <c r="A6086" s="2">
        <v>44297</v>
      </c>
      <c r="B6086" t="s">
        <v>18</v>
      </c>
      <c r="C6086" t="s">
        <v>24</v>
      </c>
      <c r="D6086" t="s">
        <v>48</v>
      </c>
      <c r="E6086">
        <v>63246</v>
      </c>
      <c r="F6086">
        <v>52448</v>
      </c>
      <c r="G6086" t="s">
        <v>16</v>
      </c>
      <c r="H6086" t="s">
        <v>6110</v>
      </c>
    </row>
    <row r="6087" spans="1:8">
      <c r="A6087" s="2">
        <v>44710</v>
      </c>
      <c r="B6087" t="s">
        <v>31</v>
      </c>
      <c r="C6087" t="s">
        <v>14</v>
      </c>
      <c r="D6087" t="s">
        <v>29</v>
      </c>
      <c r="E6087">
        <v>131671</v>
      </c>
      <c r="F6087">
        <v>120786</v>
      </c>
      <c r="G6087" t="s">
        <v>25</v>
      </c>
      <c r="H6087" t="s">
        <v>6111</v>
      </c>
    </row>
    <row r="6088" spans="1:8">
      <c r="A6088" s="2">
        <v>44372</v>
      </c>
      <c r="B6088" t="s">
        <v>13</v>
      </c>
      <c r="C6088" t="s">
        <v>9</v>
      </c>
      <c r="D6088" t="s">
        <v>10</v>
      </c>
      <c r="E6088">
        <v>140430</v>
      </c>
      <c r="F6088">
        <v>19224</v>
      </c>
      <c r="G6088" t="s">
        <v>22</v>
      </c>
      <c r="H6088" t="s">
        <v>6112</v>
      </c>
    </row>
    <row r="6089" spans="1:8">
      <c r="A6089" s="2">
        <v>44434</v>
      </c>
      <c r="B6089" t="s">
        <v>13</v>
      </c>
      <c r="C6089" t="s">
        <v>19</v>
      </c>
      <c r="D6089" t="s">
        <v>10</v>
      </c>
      <c r="E6089">
        <v>56558</v>
      </c>
      <c r="F6089">
        <v>91414</v>
      </c>
      <c r="G6089" t="s">
        <v>25</v>
      </c>
      <c r="H6089" t="s">
        <v>6113</v>
      </c>
    </row>
    <row r="6090" spans="1:8">
      <c r="A6090" s="2">
        <v>45106</v>
      </c>
      <c r="B6090" t="s">
        <v>18</v>
      </c>
      <c r="C6090" t="s">
        <v>24</v>
      </c>
      <c r="D6090" t="s">
        <v>48</v>
      </c>
      <c r="E6090">
        <v>41244</v>
      </c>
      <c r="F6090">
        <v>99184</v>
      </c>
      <c r="G6090" t="s">
        <v>25</v>
      </c>
      <c r="H6090" t="s">
        <v>6114</v>
      </c>
    </row>
    <row r="6091" spans="1:8">
      <c r="A6091" s="2">
        <v>45279</v>
      </c>
      <c r="B6091" t="s">
        <v>8</v>
      </c>
      <c r="C6091" t="s">
        <v>33</v>
      </c>
      <c r="D6091" t="s">
        <v>29</v>
      </c>
      <c r="E6091">
        <v>39386</v>
      </c>
      <c r="F6091">
        <v>20304</v>
      </c>
      <c r="G6091" t="s">
        <v>22</v>
      </c>
      <c r="H6091" t="s">
        <v>6115</v>
      </c>
    </row>
    <row r="6092" spans="1:8">
      <c r="A6092" s="2">
        <v>45067</v>
      </c>
      <c r="B6092" t="s">
        <v>27</v>
      </c>
      <c r="C6092" t="s">
        <v>13</v>
      </c>
      <c r="D6092" t="s">
        <v>15</v>
      </c>
      <c r="E6092">
        <v>32312</v>
      </c>
      <c r="F6092">
        <v>9578</v>
      </c>
      <c r="G6092" t="s">
        <v>25</v>
      </c>
      <c r="H6092" t="s">
        <v>6116</v>
      </c>
    </row>
    <row r="6093" spans="1:8">
      <c r="A6093" s="2">
        <v>44691</v>
      </c>
      <c r="B6093" t="s">
        <v>13</v>
      </c>
      <c r="C6093" t="s">
        <v>19</v>
      </c>
      <c r="D6093" t="s">
        <v>15</v>
      </c>
      <c r="E6093">
        <v>117983</v>
      </c>
      <c r="F6093">
        <v>34315</v>
      </c>
      <c r="G6093" t="s">
        <v>11</v>
      </c>
      <c r="H6093" t="s">
        <v>6117</v>
      </c>
    </row>
    <row r="6094" spans="1:8">
      <c r="A6094" s="2">
        <v>45143</v>
      </c>
      <c r="B6094" t="s">
        <v>13</v>
      </c>
      <c r="C6094" t="s">
        <v>13</v>
      </c>
      <c r="D6094" t="s">
        <v>10</v>
      </c>
      <c r="E6094">
        <v>18718</v>
      </c>
      <c r="F6094">
        <v>115511</v>
      </c>
      <c r="G6094" t="s">
        <v>25</v>
      </c>
      <c r="H6094" t="s">
        <v>6118</v>
      </c>
    </row>
    <row r="6095" spans="1:8">
      <c r="A6095" s="2">
        <v>44951</v>
      </c>
      <c r="B6095" t="s">
        <v>18</v>
      </c>
      <c r="C6095" t="s">
        <v>13</v>
      </c>
      <c r="D6095" t="s">
        <v>48</v>
      </c>
      <c r="E6095">
        <v>75536</v>
      </c>
      <c r="F6095">
        <v>31377</v>
      </c>
      <c r="G6095" t="s">
        <v>11</v>
      </c>
      <c r="H6095" t="s">
        <v>6119</v>
      </c>
    </row>
    <row r="6096" spans="1:8">
      <c r="A6096" s="2">
        <v>44407</v>
      </c>
      <c r="B6096" t="s">
        <v>13</v>
      </c>
      <c r="C6096" t="s">
        <v>14</v>
      </c>
      <c r="D6096" t="s">
        <v>29</v>
      </c>
      <c r="E6096">
        <v>116766</v>
      </c>
      <c r="F6096">
        <v>35541</v>
      </c>
      <c r="G6096" t="s">
        <v>11</v>
      </c>
      <c r="H6096" t="s">
        <v>6120</v>
      </c>
    </row>
    <row r="6097" spans="1:8">
      <c r="A6097" s="2">
        <v>44336</v>
      </c>
      <c r="B6097" t="s">
        <v>18</v>
      </c>
      <c r="C6097" t="s">
        <v>33</v>
      </c>
      <c r="D6097" t="s">
        <v>29</v>
      </c>
      <c r="E6097">
        <v>57078</v>
      </c>
      <c r="F6097">
        <v>105342</v>
      </c>
      <c r="G6097" t="s">
        <v>11</v>
      </c>
      <c r="H6097" t="s">
        <v>6121</v>
      </c>
    </row>
    <row r="6098" spans="1:8">
      <c r="A6098" s="2">
        <v>44737</v>
      </c>
      <c r="B6098" t="s">
        <v>8</v>
      </c>
      <c r="C6098" t="s">
        <v>33</v>
      </c>
      <c r="D6098" t="s">
        <v>15</v>
      </c>
      <c r="E6098">
        <v>25542</v>
      </c>
      <c r="F6098">
        <v>25943</v>
      </c>
      <c r="G6098" t="s">
        <v>22</v>
      </c>
      <c r="H6098" t="s">
        <v>6122</v>
      </c>
    </row>
    <row r="6099" spans="1:8">
      <c r="A6099" s="2">
        <v>44466</v>
      </c>
      <c r="B6099" t="s">
        <v>13</v>
      </c>
      <c r="C6099" t="s">
        <v>19</v>
      </c>
      <c r="D6099" t="s">
        <v>15</v>
      </c>
      <c r="E6099">
        <v>127575</v>
      </c>
      <c r="F6099">
        <v>146960</v>
      </c>
      <c r="G6099" t="s">
        <v>11</v>
      </c>
      <c r="H6099" t="s">
        <v>6123</v>
      </c>
    </row>
    <row r="6100" spans="1:8">
      <c r="A6100" s="2">
        <v>45232</v>
      </c>
      <c r="B6100" t="s">
        <v>45</v>
      </c>
      <c r="C6100" t="s">
        <v>33</v>
      </c>
      <c r="D6100" t="s">
        <v>20</v>
      </c>
      <c r="E6100">
        <v>131204</v>
      </c>
      <c r="F6100">
        <v>142928</v>
      </c>
      <c r="G6100" t="s">
        <v>25</v>
      </c>
      <c r="H6100" t="s">
        <v>6124</v>
      </c>
    </row>
    <row r="6101" spans="1:8">
      <c r="A6101" s="2">
        <v>44702</v>
      </c>
      <c r="B6101" t="s">
        <v>31</v>
      </c>
      <c r="C6101" t="s">
        <v>33</v>
      </c>
      <c r="D6101" t="s">
        <v>20</v>
      </c>
      <c r="E6101">
        <v>139562</v>
      </c>
      <c r="F6101">
        <v>97752</v>
      </c>
      <c r="G6101" t="s">
        <v>16</v>
      </c>
      <c r="H6101" t="s">
        <v>6125</v>
      </c>
    </row>
    <row r="6102" spans="1:8">
      <c r="A6102" s="2">
        <v>44228</v>
      </c>
      <c r="B6102" t="s">
        <v>8</v>
      </c>
      <c r="C6102" t="s">
        <v>33</v>
      </c>
      <c r="D6102" t="s">
        <v>48</v>
      </c>
      <c r="E6102">
        <v>132593</v>
      </c>
      <c r="F6102">
        <v>56638</v>
      </c>
      <c r="G6102" t="s">
        <v>16</v>
      </c>
      <c r="H6102" t="s">
        <v>6126</v>
      </c>
    </row>
    <row r="6103" spans="1:8">
      <c r="A6103" s="2">
        <v>45289</v>
      </c>
      <c r="B6103" t="s">
        <v>45</v>
      </c>
      <c r="C6103" t="s">
        <v>19</v>
      </c>
      <c r="D6103" t="s">
        <v>20</v>
      </c>
      <c r="E6103">
        <v>110299</v>
      </c>
      <c r="F6103">
        <v>13819</v>
      </c>
      <c r="G6103" t="s">
        <v>16</v>
      </c>
      <c r="H6103" t="s">
        <v>6127</v>
      </c>
    </row>
    <row r="6104" spans="1:8">
      <c r="A6104" s="2">
        <v>45009</v>
      </c>
      <c r="B6104" t="s">
        <v>8</v>
      </c>
      <c r="C6104" t="s">
        <v>9</v>
      </c>
      <c r="D6104" t="s">
        <v>29</v>
      </c>
      <c r="E6104">
        <v>144649</v>
      </c>
      <c r="F6104">
        <v>110172</v>
      </c>
      <c r="G6104" t="s">
        <v>11</v>
      </c>
      <c r="H6104" t="s">
        <v>6128</v>
      </c>
    </row>
    <row r="6105" spans="1:8">
      <c r="A6105" s="2">
        <v>44558</v>
      </c>
      <c r="B6105" t="s">
        <v>27</v>
      </c>
      <c r="C6105" t="s">
        <v>33</v>
      </c>
      <c r="D6105" t="s">
        <v>20</v>
      </c>
      <c r="E6105">
        <v>123211</v>
      </c>
      <c r="F6105">
        <v>48072</v>
      </c>
      <c r="G6105" t="s">
        <v>22</v>
      </c>
      <c r="H6105" t="s">
        <v>6129</v>
      </c>
    </row>
    <row r="6106" spans="1:8">
      <c r="A6106" s="2">
        <v>45125</v>
      </c>
      <c r="B6106" t="s">
        <v>8</v>
      </c>
      <c r="C6106" t="s">
        <v>33</v>
      </c>
      <c r="D6106" t="s">
        <v>10</v>
      </c>
      <c r="E6106">
        <v>130897</v>
      </c>
      <c r="F6106">
        <v>119065</v>
      </c>
      <c r="G6106" t="s">
        <v>11</v>
      </c>
      <c r="H6106" t="s">
        <v>6130</v>
      </c>
    </row>
    <row r="6107" spans="1:8">
      <c r="A6107" s="2">
        <v>44296</v>
      </c>
      <c r="B6107" t="s">
        <v>8</v>
      </c>
      <c r="C6107" t="s">
        <v>14</v>
      </c>
      <c r="D6107" t="s">
        <v>10</v>
      </c>
      <c r="E6107">
        <v>24322</v>
      </c>
      <c r="F6107">
        <v>137076</v>
      </c>
      <c r="G6107" t="s">
        <v>16</v>
      </c>
      <c r="H6107" t="s">
        <v>6131</v>
      </c>
    </row>
    <row r="6108" spans="1:8">
      <c r="A6108" s="2">
        <v>44205</v>
      </c>
      <c r="B6108" t="s">
        <v>27</v>
      </c>
      <c r="C6108" t="s">
        <v>14</v>
      </c>
      <c r="D6108" t="s">
        <v>15</v>
      </c>
      <c r="E6108">
        <v>67813</v>
      </c>
      <c r="F6108">
        <v>167292</v>
      </c>
      <c r="G6108" t="s">
        <v>25</v>
      </c>
      <c r="H6108" t="s">
        <v>6132</v>
      </c>
    </row>
    <row r="6109" spans="1:8">
      <c r="A6109" s="2">
        <v>44893</v>
      </c>
      <c r="B6109" t="s">
        <v>13</v>
      </c>
      <c r="C6109" t="s">
        <v>33</v>
      </c>
      <c r="D6109" t="s">
        <v>15</v>
      </c>
      <c r="E6109">
        <v>61442</v>
      </c>
      <c r="F6109">
        <v>100272</v>
      </c>
      <c r="G6109" t="s">
        <v>11</v>
      </c>
      <c r="H6109" t="s">
        <v>6133</v>
      </c>
    </row>
    <row r="6110" spans="1:8">
      <c r="A6110" s="2">
        <v>45249</v>
      </c>
      <c r="B6110" t="s">
        <v>31</v>
      </c>
      <c r="C6110" t="s">
        <v>9</v>
      </c>
      <c r="D6110" t="s">
        <v>48</v>
      </c>
      <c r="E6110">
        <v>149600</v>
      </c>
      <c r="F6110">
        <v>95659</v>
      </c>
      <c r="G6110" t="s">
        <v>16</v>
      </c>
      <c r="H6110" t="s">
        <v>6134</v>
      </c>
    </row>
    <row r="6111" spans="1:8">
      <c r="A6111" s="2">
        <v>44658</v>
      </c>
      <c r="B6111" t="s">
        <v>45</v>
      </c>
      <c r="C6111" t="s">
        <v>33</v>
      </c>
      <c r="D6111" t="s">
        <v>10</v>
      </c>
      <c r="E6111">
        <v>119097</v>
      </c>
      <c r="F6111">
        <v>148765</v>
      </c>
      <c r="G6111" t="s">
        <v>25</v>
      </c>
      <c r="H6111" t="s">
        <v>6135</v>
      </c>
    </row>
    <row r="6112" spans="1:8">
      <c r="A6112" s="2">
        <v>45117</v>
      </c>
      <c r="B6112" t="s">
        <v>18</v>
      </c>
      <c r="C6112" t="s">
        <v>33</v>
      </c>
      <c r="D6112" t="s">
        <v>48</v>
      </c>
      <c r="E6112">
        <v>85447</v>
      </c>
      <c r="F6112">
        <v>138382</v>
      </c>
      <c r="G6112" t="s">
        <v>22</v>
      </c>
      <c r="H6112" t="s">
        <v>6136</v>
      </c>
    </row>
    <row r="6113" spans="1:8">
      <c r="A6113" s="2">
        <v>44586</v>
      </c>
      <c r="B6113" t="s">
        <v>31</v>
      </c>
      <c r="C6113" t="s">
        <v>33</v>
      </c>
      <c r="D6113" t="s">
        <v>48</v>
      </c>
      <c r="E6113">
        <v>17212</v>
      </c>
      <c r="F6113">
        <v>107118</v>
      </c>
      <c r="G6113" t="s">
        <v>25</v>
      </c>
      <c r="H6113" t="s">
        <v>6137</v>
      </c>
    </row>
    <row r="6114" spans="1:8">
      <c r="A6114" s="2">
        <v>44828</v>
      </c>
      <c r="B6114" t="s">
        <v>8</v>
      </c>
      <c r="C6114" t="s">
        <v>24</v>
      </c>
      <c r="D6114" t="s">
        <v>20</v>
      </c>
      <c r="E6114">
        <v>44867</v>
      </c>
      <c r="F6114">
        <v>152450</v>
      </c>
      <c r="G6114" t="s">
        <v>22</v>
      </c>
      <c r="H6114" t="s">
        <v>6138</v>
      </c>
    </row>
    <row r="6115" spans="1:8">
      <c r="A6115" s="2">
        <v>44878</v>
      </c>
      <c r="B6115" t="s">
        <v>18</v>
      </c>
      <c r="C6115" t="s">
        <v>9</v>
      </c>
      <c r="D6115" t="s">
        <v>15</v>
      </c>
      <c r="E6115">
        <v>74662</v>
      </c>
      <c r="F6115">
        <v>153727</v>
      </c>
      <c r="G6115" t="s">
        <v>25</v>
      </c>
      <c r="H6115" t="s">
        <v>6139</v>
      </c>
    </row>
    <row r="6116" spans="1:8">
      <c r="A6116" s="2">
        <v>44353</v>
      </c>
      <c r="B6116" t="s">
        <v>27</v>
      </c>
      <c r="C6116" t="s">
        <v>13</v>
      </c>
      <c r="D6116" t="s">
        <v>48</v>
      </c>
      <c r="E6116">
        <v>108716</v>
      </c>
      <c r="F6116">
        <v>72121</v>
      </c>
      <c r="G6116" t="s">
        <v>22</v>
      </c>
      <c r="H6116" t="s">
        <v>6140</v>
      </c>
    </row>
    <row r="6117" spans="1:8">
      <c r="A6117" s="2">
        <v>44531</v>
      </c>
      <c r="B6117" t="s">
        <v>31</v>
      </c>
      <c r="C6117" t="s">
        <v>33</v>
      </c>
      <c r="D6117" t="s">
        <v>48</v>
      </c>
      <c r="E6117">
        <v>57672</v>
      </c>
      <c r="F6117">
        <v>85053</v>
      </c>
      <c r="G6117" t="s">
        <v>22</v>
      </c>
      <c r="H6117" t="s">
        <v>6141</v>
      </c>
    </row>
    <row r="6118" spans="1:8">
      <c r="A6118" s="2">
        <v>44456</v>
      </c>
      <c r="B6118" t="s">
        <v>13</v>
      </c>
      <c r="C6118" t="s">
        <v>13</v>
      </c>
      <c r="D6118" t="s">
        <v>15</v>
      </c>
      <c r="E6118">
        <v>91682</v>
      </c>
      <c r="F6118">
        <v>135376</v>
      </c>
      <c r="G6118" t="s">
        <v>22</v>
      </c>
      <c r="H6118" t="s">
        <v>6142</v>
      </c>
    </row>
    <row r="6119" spans="1:8">
      <c r="A6119" s="2">
        <v>44278</v>
      </c>
      <c r="B6119" t="s">
        <v>45</v>
      </c>
      <c r="C6119" t="s">
        <v>9</v>
      </c>
      <c r="D6119" t="s">
        <v>15</v>
      </c>
      <c r="E6119">
        <v>70624</v>
      </c>
      <c r="F6119">
        <v>140395</v>
      </c>
      <c r="G6119" t="s">
        <v>11</v>
      </c>
      <c r="H6119" t="s">
        <v>6143</v>
      </c>
    </row>
    <row r="6120" spans="1:8">
      <c r="A6120" s="2">
        <v>44950</v>
      </c>
      <c r="B6120" t="s">
        <v>31</v>
      </c>
      <c r="C6120" t="s">
        <v>33</v>
      </c>
      <c r="D6120" t="s">
        <v>10</v>
      </c>
      <c r="E6120">
        <v>144065</v>
      </c>
      <c r="F6120">
        <v>98116</v>
      </c>
      <c r="G6120" t="s">
        <v>25</v>
      </c>
      <c r="H6120" t="s">
        <v>6144</v>
      </c>
    </row>
    <row r="6121" spans="1:8">
      <c r="A6121" s="2">
        <v>44916</v>
      </c>
      <c r="B6121" t="s">
        <v>31</v>
      </c>
      <c r="C6121" t="s">
        <v>13</v>
      </c>
      <c r="D6121" t="s">
        <v>15</v>
      </c>
      <c r="E6121">
        <v>21654</v>
      </c>
      <c r="F6121">
        <v>56989</v>
      </c>
      <c r="G6121" t="s">
        <v>22</v>
      </c>
      <c r="H6121" t="s">
        <v>6145</v>
      </c>
    </row>
    <row r="6122" spans="1:8">
      <c r="A6122" s="2">
        <v>44271</v>
      </c>
      <c r="B6122" t="s">
        <v>13</v>
      </c>
      <c r="C6122" t="s">
        <v>19</v>
      </c>
      <c r="D6122" t="s">
        <v>20</v>
      </c>
      <c r="E6122">
        <v>10246</v>
      </c>
      <c r="F6122">
        <v>82986</v>
      </c>
      <c r="G6122" t="s">
        <v>25</v>
      </c>
      <c r="H6122" t="s">
        <v>6146</v>
      </c>
    </row>
    <row r="6123" spans="1:8">
      <c r="A6123" s="2">
        <v>44822</v>
      </c>
      <c r="B6123" t="s">
        <v>18</v>
      </c>
      <c r="C6123" t="s">
        <v>13</v>
      </c>
      <c r="D6123" t="s">
        <v>10</v>
      </c>
      <c r="E6123">
        <v>66714</v>
      </c>
      <c r="F6123">
        <v>30974</v>
      </c>
      <c r="G6123" t="s">
        <v>11</v>
      </c>
      <c r="H6123" t="s">
        <v>6147</v>
      </c>
    </row>
    <row r="6124" spans="1:8">
      <c r="A6124" s="2">
        <v>44258</v>
      </c>
      <c r="B6124" t="s">
        <v>27</v>
      </c>
      <c r="C6124" t="s">
        <v>9</v>
      </c>
      <c r="D6124" t="s">
        <v>48</v>
      </c>
      <c r="E6124">
        <v>54738</v>
      </c>
      <c r="F6124">
        <v>38717</v>
      </c>
      <c r="G6124" t="s">
        <v>16</v>
      </c>
      <c r="H6124" t="s">
        <v>6148</v>
      </c>
    </row>
    <row r="6125" spans="1:8">
      <c r="A6125" s="2">
        <v>45070</v>
      </c>
      <c r="B6125" t="s">
        <v>13</v>
      </c>
      <c r="C6125" t="s">
        <v>33</v>
      </c>
      <c r="D6125" t="s">
        <v>20</v>
      </c>
      <c r="E6125">
        <v>66247</v>
      </c>
      <c r="F6125">
        <v>137062</v>
      </c>
      <c r="G6125" t="s">
        <v>16</v>
      </c>
      <c r="H6125" t="s">
        <v>6149</v>
      </c>
    </row>
    <row r="6126" spans="1:8">
      <c r="A6126" s="2">
        <v>44516</v>
      </c>
      <c r="B6126" t="s">
        <v>27</v>
      </c>
      <c r="C6126" t="s">
        <v>24</v>
      </c>
      <c r="D6126" t="s">
        <v>20</v>
      </c>
      <c r="E6126">
        <v>128055</v>
      </c>
      <c r="F6126">
        <v>75241</v>
      </c>
      <c r="G6126" t="s">
        <v>22</v>
      </c>
      <c r="H6126" t="s">
        <v>6150</v>
      </c>
    </row>
    <row r="6127" spans="1:8">
      <c r="A6127" s="2">
        <v>44298</v>
      </c>
      <c r="B6127" t="s">
        <v>13</v>
      </c>
      <c r="C6127" t="s">
        <v>9</v>
      </c>
      <c r="D6127" t="s">
        <v>10</v>
      </c>
      <c r="E6127">
        <v>38906</v>
      </c>
      <c r="F6127">
        <v>36517</v>
      </c>
      <c r="G6127" t="s">
        <v>11</v>
      </c>
      <c r="H6127" t="s">
        <v>6151</v>
      </c>
    </row>
    <row r="6128" spans="1:8">
      <c r="A6128" s="2">
        <v>45070</v>
      </c>
      <c r="B6128" t="s">
        <v>31</v>
      </c>
      <c r="C6128" t="s">
        <v>24</v>
      </c>
      <c r="D6128" t="s">
        <v>48</v>
      </c>
      <c r="E6128">
        <v>143761</v>
      </c>
      <c r="F6128">
        <v>134025</v>
      </c>
      <c r="G6128" t="s">
        <v>25</v>
      </c>
      <c r="H6128" t="s">
        <v>6152</v>
      </c>
    </row>
    <row r="6129" spans="1:8">
      <c r="A6129" s="2">
        <v>45150</v>
      </c>
      <c r="B6129" t="s">
        <v>27</v>
      </c>
      <c r="C6129" t="s">
        <v>33</v>
      </c>
      <c r="D6129" t="s">
        <v>10</v>
      </c>
      <c r="E6129">
        <v>77004</v>
      </c>
      <c r="F6129">
        <v>92763</v>
      </c>
      <c r="G6129" t="s">
        <v>22</v>
      </c>
      <c r="H6129" t="s">
        <v>6153</v>
      </c>
    </row>
    <row r="6130" spans="1:8">
      <c r="A6130" s="2">
        <v>44451</v>
      </c>
      <c r="B6130" t="s">
        <v>18</v>
      </c>
      <c r="C6130" t="s">
        <v>13</v>
      </c>
      <c r="D6130" t="s">
        <v>29</v>
      </c>
      <c r="E6130">
        <v>75768</v>
      </c>
      <c r="F6130">
        <v>75669</v>
      </c>
      <c r="G6130" t="s">
        <v>16</v>
      </c>
      <c r="H6130" t="s">
        <v>6154</v>
      </c>
    </row>
    <row r="6131" spans="1:8">
      <c r="A6131" s="2">
        <v>44766</v>
      </c>
      <c r="B6131" t="s">
        <v>18</v>
      </c>
      <c r="C6131" t="s">
        <v>19</v>
      </c>
      <c r="D6131" t="s">
        <v>29</v>
      </c>
      <c r="E6131">
        <v>132699</v>
      </c>
      <c r="F6131">
        <v>10578</v>
      </c>
      <c r="G6131" t="s">
        <v>11</v>
      </c>
      <c r="H6131" t="s">
        <v>6155</v>
      </c>
    </row>
    <row r="6132" spans="1:8">
      <c r="A6132" s="2">
        <v>44308</v>
      </c>
      <c r="B6132" t="s">
        <v>45</v>
      </c>
      <c r="C6132" t="s">
        <v>19</v>
      </c>
      <c r="D6132" t="s">
        <v>10</v>
      </c>
      <c r="E6132">
        <v>138881</v>
      </c>
      <c r="F6132">
        <v>14551</v>
      </c>
      <c r="G6132" t="s">
        <v>16</v>
      </c>
      <c r="H6132" t="s">
        <v>6156</v>
      </c>
    </row>
    <row r="6133" spans="1:8">
      <c r="A6133" s="2">
        <v>45181</v>
      </c>
      <c r="B6133" t="s">
        <v>27</v>
      </c>
      <c r="C6133" t="s">
        <v>9</v>
      </c>
      <c r="D6133" t="s">
        <v>48</v>
      </c>
      <c r="E6133">
        <v>99060</v>
      </c>
      <c r="F6133">
        <v>138764</v>
      </c>
      <c r="G6133" t="s">
        <v>11</v>
      </c>
      <c r="H6133" t="s">
        <v>6157</v>
      </c>
    </row>
    <row r="6134" spans="1:8">
      <c r="A6134" s="2">
        <v>45194</v>
      </c>
      <c r="B6134" t="s">
        <v>45</v>
      </c>
      <c r="C6134" t="s">
        <v>9</v>
      </c>
      <c r="D6134" t="s">
        <v>48</v>
      </c>
      <c r="E6134">
        <v>110190</v>
      </c>
      <c r="F6134">
        <v>61768</v>
      </c>
      <c r="G6134" t="s">
        <v>16</v>
      </c>
      <c r="H6134" t="s">
        <v>6158</v>
      </c>
    </row>
    <row r="6135" spans="1:8">
      <c r="A6135" s="2">
        <v>44657</v>
      </c>
      <c r="B6135" t="s">
        <v>13</v>
      </c>
      <c r="C6135" t="s">
        <v>9</v>
      </c>
      <c r="D6135" t="s">
        <v>15</v>
      </c>
      <c r="E6135">
        <v>26693</v>
      </c>
      <c r="F6135">
        <v>76116</v>
      </c>
      <c r="G6135" t="s">
        <v>22</v>
      </c>
      <c r="H6135" t="s">
        <v>6159</v>
      </c>
    </row>
    <row r="6136" spans="1:8">
      <c r="A6136" s="2">
        <v>44904</v>
      </c>
      <c r="B6136" t="s">
        <v>8</v>
      </c>
      <c r="C6136" t="s">
        <v>14</v>
      </c>
      <c r="D6136" t="s">
        <v>20</v>
      </c>
      <c r="E6136">
        <v>101019</v>
      </c>
      <c r="F6136">
        <v>63390</v>
      </c>
      <c r="G6136" t="s">
        <v>22</v>
      </c>
      <c r="H6136" t="s">
        <v>6160</v>
      </c>
    </row>
    <row r="6137" spans="1:8">
      <c r="A6137" s="2">
        <v>45083</v>
      </c>
      <c r="B6137" t="s">
        <v>18</v>
      </c>
      <c r="C6137" t="s">
        <v>19</v>
      </c>
      <c r="D6137" t="s">
        <v>10</v>
      </c>
      <c r="E6137">
        <v>77136</v>
      </c>
      <c r="F6137">
        <v>138751</v>
      </c>
      <c r="G6137" t="s">
        <v>22</v>
      </c>
      <c r="H6137" t="s">
        <v>6161</v>
      </c>
    </row>
    <row r="6138" spans="1:8">
      <c r="A6138" s="2">
        <v>45272</v>
      </c>
      <c r="B6138" t="s">
        <v>31</v>
      </c>
      <c r="C6138" t="s">
        <v>19</v>
      </c>
      <c r="D6138" t="s">
        <v>20</v>
      </c>
      <c r="E6138">
        <v>128002</v>
      </c>
      <c r="F6138">
        <v>143004</v>
      </c>
      <c r="G6138" t="s">
        <v>16</v>
      </c>
      <c r="H6138" t="s">
        <v>6162</v>
      </c>
    </row>
    <row r="6139" spans="1:8">
      <c r="A6139" s="2">
        <v>44716</v>
      </c>
      <c r="B6139" t="s">
        <v>18</v>
      </c>
      <c r="C6139" t="s">
        <v>33</v>
      </c>
      <c r="D6139" t="s">
        <v>20</v>
      </c>
      <c r="E6139">
        <v>39027</v>
      </c>
      <c r="F6139">
        <v>15113</v>
      </c>
      <c r="G6139" t="s">
        <v>25</v>
      </c>
      <c r="H6139" t="s">
        <v>6163</v>
      </c>
    </row>
    <row r="6140" spans="1:8">
      <c r="A6140" s="2">
        <v>45008</v>
      </c>
      <c r="B6140" t="s">
        <v>8</v>
      </c>
      <c r="C6140" t="s">
        <v>14</v>
      </c>
      <c r="D6140" t="s">
        <v>29</v>
      </c>
      <c r="E6140">
        <v>74307</v>
      </c>
      <c r="F6140">
        <v>91074</v>
      </c>
      <c r="G6140" t="s">
        <v>16</v>
      </c>
      <c r="H6140" t="s">
        <v>6164</v>
      </c>
    </row>
    <row r="6141" spans="1:8">
      <c r="A6141" s="2">
        <v>44432</v>
      </c>
      <c r="B6141" t="s">
        <v>31</v>
      </c>
      <c r="C6141" t="s">
        <v>9</v>
      </c>
      <c r="D6141" t="s">
        <v>29</v>
      </c>
      <c r="E6141">
        <v>15729</v>
      </c>
      <c r="F6141">
        <v>102092</v>
      </c>
      <c r="G6141" t="s">
        <v>16</v>
      </c>
      <c r="H6141" t="s">
        <v>6165</v>
      </c>
    </row>
    <row r="6142" spans="1:8">
      <c r="A6142" s="2">
        <v>45123</v>
      </c>
      <c r="B6142" t="s">
        <v>27</v>
      </c>
      <c r="C6142" t="s">
        <v>9</v>
      </c>
      <c r="D6142" t="s">
        <v>10</v>
      </c>
      <c r="E6142">
        <v>67143</v>
      </c>
      <c r="F6142">
        <v>57684</v>
      </c>
      <c r="G6142" t="s">
        <v>25</v>
      </c>
      <c r="H6142" t="s">
        <v>6166</v>
      </c>
    </row>
    <row r="6143" spans="1:8">
      <c r="A6143" s="2">
        <v>44753</v>
      </c>
      <c r="B6143" t="s">
        <v>27</v>
      </c>
      <c r="C6143" t="s">
        <v>24</v>
      </c>
      <c r="D6143" t="s">
        <v>10</v>
      </c>
      <c r="E6143">
        <v>55932</v>
      </c>
      <c r="F6143">
        <v>8887</v>
      </c>
      <c r="G6143" t="s">
        <v>22</v>
      </c>
      <c r="H6143" t="s">
        <v>6167</v>
      </c>
    </row>
    <row r="6144" spans="1:8">
      <c r="A6144" s="2">
        <v>44845</v>
      </c>
      <c r="B6144" t="s">
        <v>18</v>
      </c>
      <c r="C6144" t="s">
        <v>14</v>
      </c>
      <c r="D6144" t="s">
        <v>48</v>
      </c>
      <c r="E6144">
        <v>126529</v>
      </c>
      <c r="F6144">
        <v>125613</v>
      </c>
      <c r="G6144" t="s">
        <v>16</v>
      </c>
      <c r="H6144" t="s">
        <v>6168</v>
      </c>
    </row>
    <row r="6145" spans="1:8">
      <c r="A6145" s="2">
        <v>44430</v>
      </c>
      <c r="B6145" t="s">
        <v>31</v>
      </c>
      <c r="C6145" t="s">
        <v>13</v>
      </c>
      <c r="D6145" t="s">
        <v>10</v>
      </c>
      <c r="E6145">
        <v>126363</v>
      </c>
      <c r="F6145">
        <v>157888</v>
      </c>
      <c r="G6145" t="s">
        <v>16</v>
      </c>
      <c r="H6145" t="s">
        <v>6169</v>
      </c>
    </row>
    <row r="6146" spans="1:8">
      <c r="A6146" s="2">
        <v>45252</v>
      </c>
      <c r="B6146" t="s">
        <v>13</v>
      </c>
      <c r="C6146" t="s">
        <v>19</v>
      </c>
      <c r="D6146" t="s">
        <v>48</v>
      </c>
      <c r="E6146">
        <v>77326</v>
      </c>
      <c r="F6146">
        <v>109901</v>
      </c>
      <c r="G6146" t="s">
        <v>22</v>
      </c>
      <c r="H6146" t="s">
        <v>6170</v>
      </c>
    </row>
    <row r="6147" spans="1:8">
      <c r="A6147" s="2">
        <v>44775</v>
      </c>
      <c r="B6147" t="s">
        <v>31</v>
      </c>
      <c r="C6147" t="s">
        <v>33</v>
      </c>
      <c r="D6147" t="s">
        <v>48</v>
      </c>
      <c r="E6147">
        <v>120016</v>
      </c>
      <c r="F6147">
        <v>163467</v>
      </c>
      <c r="G6147" t="s">
        <v>16</v>
      </c>
      <c r="H6147" t="s">
        <v>6171</v>
      </c>
    </row>
    <row r="6148" spans="1:8">
      <c r="A6148" s="2">
        <v>44738</v>
      </c>
      <c r="B6148" t="s">
        <v>45</v>
      </c>
      <c r="C6148" t="s">
        <v>13</v>
      </c>
      <c r="D6148" t="s">
        <v>10</v>
      </c>
      <c r="E6148">
        <v>51893</v>
      </c>
      <c r="F6148">
        <v>144597</v>
      </c>
      <c r="G6148" t="s">
        <v>25</v>
      </c>
      <c r="H6148" t="s">
        <v>6172</v>
      </c>
    </row>
    <row r="6149" spans="1:8">
      <c r="A6149" s="2">
        <v>44310</v>
      </c>
      <c r="B6149" t="s">
        <v>8</v>
      </c>
      <c r="C6149" t="s">
        <v>13</v>
      </c>
      <c r="D6149" t="s">
        <v>48</v>
      </c>
      <c r="E6149">
        <v>134213</v>
      </c>
      <c r="F6149">
        <v>72143</v>
      </c>
      <c r="G6149" t="s">
        <v>11</v>
      </c>
      <c r="H6149" t="s">
        <v>6173</v>
      </c>
    </row>
    <row r="6150" spans="1:8">
      <c r="A6150" s="2">
        <v>44400</v>
      </c>
      <c r="B6150" t="s">
        <v>27</v>
      </c>
      <c r="C6150" t="s">
        <v>33</v>
      </c>
      <c r="D6150" t="s">
        <v>20</v>
      </c>
      <c r="E6150">
        <v>112647</v>
      </c>
      <c r="F6150">
        <v>104254</v>
      </c>
      <c r="G6150" t="s">
        <v>16</v>
      </c>
      <c r="H6150" t="s">
        <v>6174</v>
      </c>
    </row>
    <row r="6151" spans="1:8">
      <c r="A6151" s="2">
        <v>45249</v>
      </c>
      <c r="B6151" t="s">
        <v>18</v>
      </c>
      <c r="C6151" t="s">
        <v>9</v>
      </c>
      <c r="D6151" t="s">
        <v>48</v>
      </c>
      <c r="E6151">
        <v>52411</v>
      </c>
      <c r="F6151">
        <v>132257</v>
      </c>
      <c r="G6151" t="s">
        <v>25</v>
      </c>
      <c r="H6151" t="s">
        <v>6175</v>
      </c>
    </row>
    <row r="6152" spans="1:8">
      <c r="A6152" s="2">
        <v>44839</v>
      </c>
      <c r="B6152" t="s">
        <v>31</v>
      </c>
      <c r="C6152" t="s">
        <v>19</v>
      </c>
      <c r="D6152" t="s">
        <v>20</v>
      </c>
      <c r="E6152">
        <v>88732</v>
      </c>
      <c r="F6152">
        <v>28990</v>
      </c>
      <c r="G6152" t="s">
        <v>22</v>
      </c>
      <c r="H6152" t="s">
        <v>6176</v>
      </c>
    </row>
    <row r="6153" spans="1:8">
      <c r="A6153" s="2">
        <v>44670</v>
      </c>
      <c r="B6153" t="s">
        <v>27</v>
      </c>
      <c r="C6153" t="s">
        <v>24</v>
      </c>
      <c r="D6153" t="s">
        <v>20</v>
      </c>
      <c r="E6153">
        <v>142011</v>
      </c>
      <c r="F6153">
        <v>105113</v>
      </c>
      <c r="G6153" t="s">
        <v>11</v>
      </c>
      <c r="H6153" t="s">
        <v>6177</v>
      </c>
    </row>
    <row r="6154" spans="1:8">
      <c r="A6154" s="2">
        <v>44893</v>
      </c>
      <c r="B6154" t="s">
        <v>18</v>
      </c>
      <c r="C6154" t="s">
        <v>9</v>
      </c>
      <c r="D6154" t="s">
        <v>20</v>
      </c>
      <c r="E6154">
        <v>19285</v>
      </c>
      <c r="F6154">
        <v>66270</v>
      </c>
      <c r="G6154" t="s">
        <v>22</v>
      </c>
      <c r="H6154" t="s">
        <v>6178</v>
      </c>
    </row>
    <row r="6155" spans="1:8">
      <c r="A6155" s="2">
        <v>44449</v>
      </c>
      <c r="B6155" t="s">
        <v>27</v>
      </c>
      <c r="C6155" t="s">
        <v>9</v>
      </c>
      <c r="D6155" t="s">
        <v>15</v>
      </c>
      <c r="E6155">
        <v>82626</v>
      </c>
      <c r="F6155">
        <v>27056</v>
      </c>
      <c r="G6155" t="s">
        <v>22</v>
      </c>
      <c r="H6155" t="s">
        <v>6179</v>
      </c>
    </row>
    <row r="6156" spans="1:8">
      <c r="A6156" s="2">
        <v>45101</v>
      </c>
      <c r="B6156" t="s">
        <v>18</v>
      </c>
      <c r="C6156" t="s">
        <v>14</v>
      </c>
      <c r="D6156" t="s">
        <v>15</v>
      </c>
      <c r="E6156">
        <v>37077</v>
      </c>
      <c r="F6156">
        <v>77568</v>
      </c>
      <c r="G6156" t="s">
        <v>22</v>
      </c>
      <c r="H6156" t="s">
        <v>6180</v>
      </c>
    </row>
    <row r="6157" spans="1:8">
      <c r="A6157" s="2">
        <v>44582</v>
      </c>
      <c r="B6157" t="s">
        <v>27</v>
      </c>
      <c r="C6157" t="s">
        <v>13</v>
      </c>
      <c r="D6157" t="s">
        <v>48</v>
      </c>
      <c r="E6157">
        <v>69757</v>
      </c>
      <c r="F6157">
        <v>73369</v>
      </c>
      <c r="G6157" t="s">
        <v>11</v>
      </c>
      <c r="H6157" t="s">
        <v>6181</v>
      </c>
    </row>
    <row r="6158" spans="1:8">
      <c r="A6158" s="2">
        <v>44258</v>
      </c>
      <c r="B6158" t="s">
        <v>13</v>
      </c>
      <c r="C6158" t="s">
        <v>13</v>
      </c>
      <c r="D6158" t="s">
        <v>10</v>
      </c>
      <c r="E6158">
        <v>54733</v>
      </c>
      <c r="F6158">
        <v>117578</v>
      </c>
      <c r="G6158" t="s">
        <v>25</v>
      </c>
      <c r="H6158" t="s">
        <v>6182</v>
      </c>
    </row>
    <row r="6159" spans="1:8">
      <c r="A6159" s="2">
        <v>44711</v>
      </c>
      <c r="B6159" t="s">
        <v>45</v>
      </c>
      <c r="C6159" t="s">
        <v>19</v>
      </c>
      <c r="D6159" t="s">
        <v>48</v>
      </c>
      <c r="E6159">
        <v>35786</v>
      </c>
      <c r="F6159">
        <v>118927</v>
      </c>
      <c r="G6159" t="s">
        <v>25</v>
      </c>
      <c r="H6159" t="s">
        <v>6183</v>
      </c>
    </row>
    <row r="6160" spans="1:8">
      <c r="A6160" s="2">
        <v>44626</v>
      </c>
      <c r="B6160" t="s">
        <v>8</v>
      </c>
      <c r="C6160" t="s">
        <v>13</v>
      </c>
      <c r="D6160" t="s">
        <v>15</v>
      </c>
      <c r="E6160">
        <v>16275</v>
      </c>
      <c r="F6160">
        <v>165349</v>
      </c>
      <c r="G6160" t="s">
        <v>25</v>
      </c>
      <c r="H6160" t="s">
        <v>6184</v>
      </c>
    </row>
    <row r="6161" spans="1:8">
      <c r="A6161" s="2">
        <v>44776</v>
      </c>
      <c r="B6161" t="s">
        <v>27</v>
      </c>
      <c r="C6161" t="s">
        <v>24</v>
      </c>
      <c r="D6161" t="s">
        <v>29</v>
      </c>
      <c r="E6161">
        <v>53791</v>
      </c>
      <c r="F6161">
        <v>146497</v>
      </c>
      <c r="G6161" t="s">
        <v>25</v>
      </c>
      <c r="H6161" t="s">
        <v>6185</v>
      </c>
    </row>
    <row r="6162" spans="1:8">
      <c r="A6162" s="2">
        <v>44939</v>
      </c>
      <c r="B6162" t="s">
        <v>8</v>
      </c>
      <c r="C6162" t="s">
        <v>24</v>
      </c>
      <c r="D6162" t="s">
        <v>29</v>
      </c>
      <c r="E6162">
        <v>80353</v>
      </c>
      <c r="F6162">
        <v>169845</v>
      </c>
      <c r="G6162" t="s">
        <v>11</v>
      </c>
      <c r="H6162" t="s">
        <v>6186</v>
      </c>
    </row>
    <row r="6163" spans="1:8">
      <c r="A6163" s="2">
        <v>44871</v>
      </c>
      <c r="B6163" t="s">
        <v>27</v>
      </c>
      <c r="C6163" t="s">
        <v>24</v>
      </c>
      <c r="D6163" t="s">
        <v>48</v>
      </c>
      <c r="E6163">
        <v>114135</v>
      </c>
      <c r="F6163">
        <v>28230</v>
      </c>
      <c r="G6163" t="s">
        <v>22</v>
      </c>
      <c r="H6163" t="s">
        <v>6187</v>
      </c>
    </row>
    <row r="6164" spans="1:8">
      <c r="A6164" s="2">
        <v>44507</v>
      </c>
      <c r="B6164" t="s">
        <v>31</v>
      </c>
      <c r="C6164" t="s">
        <v>33</v>
      </c>
      <c r="D6164" t="s">
        <v>15</v>
      </c>
      <c r="E6164">
        <v>59402</v>
      </c>
      <c r="F6164">
        <v>24679</v>
      </c>
      <c r="G6164" t="s">
        <v>16</v>
      </c>
      <c r="H6164" t="s">
        <v>6188</v>
      </c>
    </row>
    <row r="6165" spans="1:8">
      <c r="A6165" s="2">
        <v>44667</v>
      </c>
      <c r="B6165" t="s">
        <v>45</v>
      </c>
      <c r="C6165" t="s">
        <v>19</v>
      </c>
      <c r="D6165" t="s">
        <v>20</v>
      </c>
      <c r="E6165">
        <v>86868</v>
      </c>
      <c r="F6165">
        <v>48492</v>
      </c>
      <c r="G6165" t="s">
        <v>11</v>
      </c>
      <c r="H6165" t="s">
        <v>6189</v>
      </c>
    </row>
    <row r="6166" spans="1:8">
      <c r="A6166" s="2">
        <v>45005</v>
      </c>
      <c r="B6166" t="s">
        <v>13</v>
      </c>
      <c r="C6166" t="s">
        <v>24</v>
      </c>
      <c r="D6166" t="s">
        <v>15</v>
      </c>
      <c r="E6166">
        <v>52245</v>
      </c>
      <c r="F6166">
        <v>89845</v>
      </c>
      <c r="G6166" t="s">
        <v>22</v>
      </c>
      <c r="H6166" t="s">
        <v>6190</v>
      </c>
    </row>
    <row r="6167" spans="1:8">
      <c r="A6167" s="2">
        <v>44368</v>
      </c>
      <c r="B6167" t="s">
        <v>45</v>
      </c>
      <c r="C6167" t="s">
        <v>14</v>
      </c>
      <c r="D6167" t="s">
        <v>48</v>
      </c>
      <c r="E6167">
        <v>25077</v>
      </c>
      <c r="F6167">
        <v>130072</v>
      </c>
      <c r="G6167" t="s">
        <v>16</v>
      </c>
      <c r="H6167" t="s">
        <v>6191</v>
      </c>
    </row>
    <row r="6168" spans="1:8">
      <c r="A6168" s="2">
        <v>44772</v>
      </c>
      <c r="B6168" t="s">
        <v>8</v>
      </c>
      <c r="C6168" t="s">
        <v>14</v>
      </c>
      <c r="D6168" t="s">
        <v>15</v>
      </c>
      <c r="E6168">
        <v>118283</v>
      </c>
      <c r="F6168">
        <v>68092</v>
      </c>
      <c r="G6168" t="s">
        <v>22</v>
      </c>
      <c r="H6168" t="s">
        <v>6192</v>
      </c>
    </row>
    <row r="6169" spans="1:8">
      <c r="A6169" s="2">
        <v>44227</v>
      </c>
      <c r="B6169" t="s">
        <v>31</v>
      </c>
      <c r="C6169" t="s">
        <v>9</v>
      </c>
      <c r="D6169" t="s">
        <v>29</v>
      </c>
      <c r="E6169">
        <v>128721</v>
      </c>
      <c r="F6169">
        <v>143555</v>
      </c>
      <c r="G6169" t="s">
        <v>25</v>
      </c>
      <c r="H6169" t="s">
        <v>6193</v>
      </c>
    </row>
    <row r="6170" spans="1:8">
      <c r="A6170" s="2">
        <v>44243</v>
      </c>
      <c r="B6170" t="s">
        <v>18</v>
      </c>
      <c r="C6170" t="s">
        <v>9</v>
      </c>
      <c r="D6170" t="s">
        <v>20</v>
      </c>
      <c r="E6170">
        <v>60654</v>
      </c>
      <c r="F6170">
        <v>117575</v>
      </c>
      <c r="G6170" t="s">
        <v>11</v>
      </c>
      <c r="H6170" t="s">
        <v>6194</v>
      </c>
    </row>
    <row r="6171" spans="1:8">
      <c r="A6171" s="2">
        <v>44326</v>
      </c>
      <c r="B6171" t="s">
        <v>45</v>
      </c>
      <c r="C6171" t="s">
        <v>19</v>
      </c>
      <c r="D6171" t="s">
        <v>48</v>
      </c>
      <c r="E6171">
        <v>71663</v>
      </c>
      <c r="F6171">
        <v>30417</v>
      </c>
      <c r="G6171" t="s">
        <v>11</v>
      </c>
      <c r="H6171" t="s">
        <v>6195</v>
      </c>
    </row>
    <row r="6172" spans="1:8">
      <c r="A6172" s="2">
        <v>44548</v>
      </c>
      <c r="B6172" t="s">
        <v>13</v>
      </c>
      <c r="C6172" t="s">
        <v>9</v>
      </c>
      <c r="D6172" t="s">
        <v>48</v>
      </c>
      <c r="E6172">
        <v>16600</v>
      </c>
      <c r="F6172">
        <v>105447</v>
      </c>
      <c r="G6172" t="s">
        <v>16</v>
      </c>
      <c r="H6172" t="s">
        <v>6196</v>
      </c>
    </row>
    <row r="6173" spans="1:8">
      <c r="A6173" s="2">
        <v>45174</v>
      </c>
      <c r="B6173" t="s">
        <v>31</v>
      </c>
      <c r="C6173" t="s">
        <v>9</v>
      </c>
      <c r="D6173" t="s">
        <v>10</v>
      </c>
      <c r="E6173">
        <v>80580</v>
      </c>
      <c r="F6173">
        <v>29834</v>
      </c>
      <c r="G6173" t="s">
        <v>11</v>
      </c>
      <c r="H6173" t="s">
        <v>6197</v>
      </c>
    </row>
    <row r="6174" spans="1:8">
      <c r="A6174" s="2">
        <v>44254</v>
      </c>
      <c r="B6174" t="s">
        <v>31</v>
      </c>
      <c r="C6174" t="s">
        <v>14</v>
      </c>
      <c r="D6174" t="s">
        <v>20</v>
      </c>
      <c r="E6174">
        <v>26411</v>
      </c>
      <c r="F6174">
        <v>141047</v>
      </c>
      <c r="G6174" t="s">
        <v>22</v>
      </c>
      <c r="H6174" t="s">
        <v>6198</v>
      </c>
    </row>
    <row r="6175" spans="1:8">
      <c r="A6175" s="2">
        <v>45008</v>
      </c>
      <c r="B6175" t="s">
        <v>8</v>
      </c>
      <c r="C6175" t="s">
        <v>9</v>
      </c>
      <c r="D6175" t="s">
        <v>48</v>
      </c>
      <c r="E6175">
        <v>74364</v>
      </c>
      <c r="F6175">
        <v>143204</v>
      </c>
      <c r="G6175" t="s">
        <v>22</v>
      </c>
      <c r="H6175" t="s">
        <v>6199</v>
      </c>
    </row>
    <row r="6176" spans="1:8">
      <c r="A6176" s="2">
        <v>44964</v>
      </c>
      <c r="B6176" t="s">
        <v>13</v>
      </c>
      <c r="C6176" t="s">
        <v>14</v>
      </c>
      <c r="D6176" t="s">
        <v>15</v>
      </c>
      <c r="E6176">
        <v>51860</v>
      </c>
      <c r="F6176">
        <v>80934</v>
      </c>
      <c r="G6176" t="s">
        <v>16</v>
      </c>
      <c r="H6176" t="s">
        <v>6200</v>
      </c>
    </row>
    <row r="6177" spans="1:8">
      <c r="A6177" s="2">
        <v>44879</v>
      </c>
      <c r="B6177" t="s">
        <v>31</v>
      </c>
      <c r="C6177" t="s">
        <v>24</v>
      </c>
      <c r="D6177" t="s">
        <v>15</v>
      </c>
      <c r="E6177">
        <v>75636</v>
      </c>
      <c r="F6177">
        <v>12278</v>
      </c>
      <c r="G6177" t="s">
        <v>16</v>
      </c>
      <c r="H6177" t="s">
        <v>6201</v>
      </c>
    </row>
    <row r="6178" spans="1:8">
      <c r="A6178" s="2">
        <v>45193</v>
      </c>
      <c r="B6178" t="s">
        <v>31</v>
      </c>
      <c r="C6178" t="s">
        <v>24</v>
      </c>
      <c r="D6178" t="s">
        <v>15</v>
      </c>
      <c r="E6178">
        <v>25383</v>
      </c>
      <c r="F6178">
        <v>55395</v>
      </c>
      <c r="G6178" t="s">
        <v>16</v>
      </c>
      <c r="H6178" t="s">
        <v>6202</v>
      </c>
    </row>
    <row r="6179" spans="1:8">
      <c r="A6179" s="2">
        <v>44482</v>
      </c>
      <c r="B6179" t="s">
        <v>18</v>
      </c>
      <c r="C6179" t="s">
        <v>19</v>
      </c>
      <c r="D6179" t="s">
        <v>15</v>
      </c>
      <c r="E6179">
        <v>66546</v>
      </c>
      <c r="F6179">
        <v>81461</v>
      </c>
      <c r="G6179" t="s">
        <v>16</v>
      </c>
      <c r="H6179" t="s">
        <v>6203</v>
      </c>
    </row>
    <row r="6180" spans="1:8">
      <c r="A6180" s="2">
        <v>45291</v>
      </c>
      <c r="B6180" t="s">
        <v>8</v>
      </c>
      <c r="C6180" t="s">
        <v>33</v>
      </c>
      <c r="D6180" t="s">
        <v>48</v>
      </c>
      <c r="E6180">
        <v>140771</v>
      </c>
      <c r="F6180">
        <v>152905</v>
      </c>
      <c r="G6180" t="s">
        <v>25</v>
      </c>
      <c r="H6180" t="s">
        <v>6204</v>
      </c>
    </row>
    <row r="6181" spans="1:8">
      <c r="A6181" s="2">
        <v>45082</v>
      </c>
      <c r="B6181" t="s">
        <v>8</v>
      </c>
      <c r="C6181" t="s">
        <v>9</v>
      </c>
      <c r="D6181" t="s">
        <v>29</v>
      </c>
      <c r="E6181">
        <v>139386</v>
      </c>
      <c r="F6181">
        <v>143237</v>
      </c>
      <c r="G6181" t="s">
        <v>22</v>
      </c>
      <c r="H6181" t="s">
        <v>6205</v>
      </c>
    </row>
    <row r="6182" spans="1:8">
      <c r="A6182" s="2">
        <v>44593</v>
      </c>
      <c r="B6182" t="s">
        <v>13</v>
      </c>
      <c r="C6182" t="s">
        <v>24</v>
      </c>
      <c r="D6182" t="s">
        <v>20</v>
      </c>
      <c r="E6182">
        <v>44221</v>
      </c>
      <c r="F6182">
        <v>65580</v>
      </c>
      <c r="G6182" t="s">
        <v>22</v>
      </c>
      <c r="H6182" t="s">
        <v>6206</v>
      </c>
    </row>
    <row r="6183" spans="1:8">
      <c r="A6183" s="2">
        <v>44222</v>
      </c>
      <c r="B6183" t="s">
        <v>31</v>
      </c>
      <c r="C6183" t="s">
        <v>24</v>
      </c>
      <c r="D6183" t="s">
        <v>15</v>
      </c>
      <c r="E6183">
        <v>104843</v>
      </c>
      <c r="F6183">
        <v>90383</v>
      </c>
      <c r="G6183" t="s">
        <v>22</v>
      </c>
      <c r="H6183" t="s">
        <v>6207</v>
      </c>
    </row>
    <row r="6184" spans="1:8">
      <c r="A6184" s="2">
        <v>44509</v>
      </c>
      <c r="B6184" t="s">
        <v>18</v>
      </c>
      <c r="C6184" t="s">
        <v>19</v>
      </c>
      <c r="D6184" t="s">
        <v>48</v>
      </c>
      <c r="E6184">
        <v>112863</v>
      </c>
      <c r="F6184">
        <v>127925</v>
      </c>
      <c r="G6184" t="s">
        <v>22</v>
      </c>
      <c r="H6184" t="s">
        <v>6208</v>
      </c>
    </row>
    <row r="6185" spans="1:8">
      <c r="A6185" s="2">
        <v>44322</v>
      </c>
      <c r="B6185" t="s">
        <v>27</v>
      </c>
      <c r="C6185" t="s">
        <v>13</v>
      </c>
      <c r="D6185" t="s">
        <v>48</v>
      </c>
      <c r="E6185">
        <v>83353</v>
      </c>
      <c r="F6185">
        <v>53246</v>
      </c>
      <c r="G6185" t="s">
        <v>25</v>
      </c>
      <c r="H6185" t="s">
        <v>6209</v>
      </c>
    </row>
    <row r="6186" spans="1:8">
      <c r="A6186" s="2">
        <v>45007</v>
      </c>
      <c r="B6186" t="s">
        <v>45</v>
      </c>
      <c r="C6186" t="s">
        <v>13</v>
      </c>
      <c r="D6186" t="s">
        <v>15</v>
      </c>
      <c r="E6186">
        <v>109819</v>
      </c>
      <c r="F6186">
        <v>48439</v>
      </c>
      <c r="G6186" t="s">
        <v>16</v>
      </c>
      <c r="H6186" t="s">
        <v>6210</v>
      </c>
    </row>
    <row r="6187" spans="1:8">
      <c r="A6187" s="2">
        <v>44384</v>
      </c>
      <c r="B6187" t="s">
        <v>8</v>
      </c>
      <c r="C6187" t="s">
        <v>19</v>
      </c>
      <c r="D6187" t="s">
        <v>10</v>
      </c>
      <c r="E6187">
        <v>120417</v>
      </c>
      <c r="F6187">
        <v>81454</v>
      </c>
      <c r="G6187" t="s">
        <v>11</v>
      </c>
      <c r="H6187" t="s">
        <v>6211</v>
      </c>
    </row>
    <row r="6188" spans="1:8">
      <c r="A6188" s="2">
        <v>44894</v>
      </c>
      <c r="B6188" t="s">
        <v>18</v>
      </c>
      <c r="C6188" t="s">
        <v>14</v>
      </c>
      <c r="D6188" t="s">
        <v>48</v>
      </c>
      <c r="E6188">
        <v>91248</v>
      </c>
      <c r="F6188">
        <v>77447</v>
      </c>
      <c r="G6188" t="s">
        <v>22</v>
      </c>
      <c r="H6188" t="s">
        <v>6212</v>
      </c>
    </row>
    <row r="6189" spans="1:8">
      <c r="A6189" s="2">
        <v>45006</v>
      </c>
      <c r="B6189" t="s">
        <v>13</v>
      </c>
      <c r="C6189" t="s">
        <v>33</v>
      </c>
      <c r="D6189" t="s">
        <v>20</v>
      </c>
      <c r="E6189">
        <v>25964</v>
      </c>
      <c r="F6189">
        <v>54970</v>
      </c>
      <c r="G6189" t="s">
        <v>11</v>
      </c>
      <c r="H6189" t="s">
        <v>6213</v>
      </c>
    </row>
    <row r="6190" spans="1:8">
      <c r="A6190" s="2">
        <v>44912</v>
      </c>
      <c r="B6190" t="s">
        <v>18</v>
      </c>
      <c r="C6190" t="s">
        <v>19</v>
      </c>
      <c r="D6190" t="s">
        <v>20</v>
      </c>
      <c r="E6190">
        <v>44195</v>
      </c>
      <c r="F6190">
        <v>12412</v>
      </c>
      <c r="G6190" t="s">
        <v>25</v>
      </c>
      <c r="H6190" t="s">
        <v>6214</v>
      </c>
    </row>
    <row r="6191" spans="1:8">
      <c r="A6191" s="2">
        <v>44646</v>
      </c>
      <c r="B6191" t="s">
        <v>31</v>
      </c>
      <c r="C6191" t="s">
        <v>13</v>
      </c>
      <c r="D6191" t="s">
        <v>10</v>
      </c>
      <c r="E6191">
        <v>78885</v>
      </c>
      <c r="F6191">
        <v>41485</v>
      </c>
      <c r="G6191" t="s">
        <v>25</v>
      </c>
      <c r="H6191" t="s">
        <v>6215</v>
      </c>
    </row>
    <row r="6192" spans="1:8">
      <c r="A6192" s="2">
        <v>44719</v>
      </c>
      <c r="B6192" t="s">
        <v>45</v>
      </c>
      <c r="C6192" t="s">
        <v>33</v>
      </c>
      <c r="D6192" t="s">
        <v>48</v>
      </c>
      <c r="E6192">
        <v>22157</v>
      </c>
      <c r="F6192">
        <v>25041</v>
      </c>
      <c r="G6192" t="s">
        <v>16</v>
      </c>
      <c r="H6192" t="s">
        <v>6216</v>
      </c>
    </row>
    <row r="6193" spans="1:8">
      <c r="A6193" s="2">
        <v>45182</v>
      </c>
      <c r="B6193" t="s">
        <v>8</v>
      </c>
      <c r="C6193" t="s">
        <v>24</v>
      </c>
      <c r="D6193" t="s">
        <v>10</v>
      </c>
      <c r="E6193">
        <v>132445</v>
      </c>
      <c r="F6193">
        <v>9212</v>
      </c>
      <c r="G6193" t="s">
        <v>25</v>
      </c>
      <c r="H6193" t="s">
        <v>6217</v>
      </c>
    </row>
    <row r="6194" spans="1:8">
      <c r="A6194" s="2">
        <v>44854</v>
      </c>
      <c r="B6194" t="s">
        <v>27</v>
      </c>
      <c r="C6194" t="s">
        <v>19</v>
      </c>
      <c r="D6194" t="s">
        <v>48</v>
      </c>
      <c r="E6194">
        <v>72214</v>
      </c>
      <c r="F6194">
        <v>79971</v>
      </c>
      <c r="G6194" t="s">
        <v>16</v>
      </c>
      <c r="H6194" t="s">
        <v>6218</v>
      </c>
    </row>
    <row r="6195" spans="1:8">
      <c r="A6195" s="2">
        <v>44793</v>
      </c>
      <c r="B6195" t="s">
        <v>31</v>
      </c>
      <c r="C6195" t="s">
        <v>14</v>
      </c>
      <c r="D6195" t="s">
        <v>48</v>
      </c>
      <c r="E6195">
        <v>23885</v>
      </c>
      <c r="F6195">
        <v>133150</v>
      </c>
      <c r="G6195" t="s">
        <v>11</v>
      </c>
      <c r="H6195" t="s">
        <v>6219</v>
      </c>
    </row>
    <row r="6196" spans="1:8">
      <c r="A6196" s="2">
        <v>44296</v>
      </c>
      <c r="B6196" t="s">
        <v>8</v>
      </c>
      <c r="C6196" t="s">
        <v>33</v>
      </c>
      <c r="D6196" t="s">
        <v>10</v>
      </c>
      <c r="E6196">
        <v>117922</v>
      </c>
      <c r="F6196">
        <v>13536</v>
      </c>
      <c r="G6196" t="s">
        <v>25</v>
      </c>
      <c r="H6196" t="s">
        <v>6220</v>
      </c>
    </row>
    <row r="6197" spans="1:8">
      <c r="A6197" s="2">
        <v>44812</v>
      </c>
      <c r="B6197" t="s">
        <v>13</v>
      </c>
      <c r="C6197" t="s">
        <v>13</v>
      </c>
      <c r="D6197" t="s">
        <v>29</v>
      </c>
      <c r="E6197">
        <v>148090</v>
      </c>
      <c r="F6197">
        <v>126166</v>
      </c>
      <c r="G6197" t="s">
        <v>16</v>
      </c>
      <c r="H6197" t="s">
        <v>6221</v>
      </c>
    </row>
    <row r="6198" spans="1:8">
      <c r="A6198" s="2">
        <v>45144</v>
      </c>
      <c r="B6198" t="s">
        <v>8</v>
      </c>
      <c r="C6198" t="s">
        <v>24</v>
      </c>
      <c r="D6198" t="s">
        <v>15</v>
      </c>
      <c r="E6198">
        <v>89127</v>
      </c>
      <c r="F6198">
        <v>153343</v>
      </c>
      <c r="G6198" t="s">
        <v>11</v>
      </c>
    </row>
    <row r="6199" spans="1:8">
      <c r="A6199" s="2">
        <v>44752</v>
      </c>
      <c r="B6199" t="s">
        <v>18</v>
      </c>
      <c r="C6199" t="s">
        <v>19</v>
      </c>
      <c r="D6199" t="s">
        <v>15</v>
      </c>
      <c r="E6199">
        <v>10389</v>
      </c>
      <c r="F6199">
        <v>79108</v>
      </c>
      <c r="G6199" t="s">
        <v>22</v>
      </c>
      <c r="H6199" t="s">
        <v>6222</v>
      </c>
    </row>
    <row r="6200" spans="1:8">
      <c r="A6200" s="2">
        <v>44474</v>
      </c>
      <c r="B6200" t="s">
        <v>45</v>
      </c>
      <c r="C6200" t="s">
        <v>9</v>
      </c>
      <c r="D6200" t="s">
        <v>15</v>
      </c>
      <c r="E6200">
        <v>26519</v>
      </c>
      <c r="F6200">
        <v>99342</v>
      </c>
      <c r="G6200" t="s">
        <v>16</v>
      </c>
      <c r="H6200" t="s">
        <v>6223</v>
      </c>
    </row>
    <row r="6201" spans="1:8">
      <c r="A6201" s="2">
        <v>44687</v>
      </c>
      <c r="B6201" t="s">
        <v>27</v>
      </c>
      <c r="C6201" t="s">
        <v>24</v>
      </c>
      <c r="D6201" t="s">
        <v>10</v>
      </c>
      <c r="E6201">
        <v>45224</v>
      </c>
      <c r="F6201">
        <v>101085</v>
      </c>
      <c r="G6201" t="s">
        <v>16</v>
      </c>
      <c r="H6201" t="s">
        <v>6224</v>
      </c>
    </row>
    <row r="6202" spans="1:8">
      <c r="A6202" s="2">
        <v>44451</v>
      </c>
      <c r="B6202" t="s">
        <v>45</v>
      </c>
      <c r="C6202" t="s">
        <v>13</v>
      </c>
      <c r="D6202" t="s">
        <v>48</v>
      </c>
      <c r="E6202">
        <v>67944</v>
      </c>
      <c r="F6202">
        <v>62631</v>
      </c>
      <c r="G6202" t="s">
        <v>11</v>
      </c>
      <c r="H6202" t="s">
        <v>6225</v>
      </c>
    </row>
    <row r="6203" spans="1:8">
      <c r="A6203" s="2">
        <v>44577</v>
      </c>
      <c r="B6203" t="s">
        <v>18</v>
      </c>
      <c r="C6203" t="s">
        <v>19</v>
      </c>
      <c r="D6203" t="s">
        <v>48</v>
      </c>
      <c r="E6203">
        <v>33497</v>
      </c>
      <c r="F6203">
        <v>100124</v>
      </c>
      <c r="G6203" t="s">
        <v>11</v>
      </c>
      <c r="H6203" t="s">
        <v>6226</v>
      </c>
    </row>
    <row r="6204" spans="1:8">
      <c r="A6204" s="2">
        <v>45088</v>
      </c>
      <c r="B6204" t="s">
        <v>27</v>
      </c>
      <c r="C6204" t="s">
        <v>13</v>
      </c>
      <c r="D6204" t="s">
        <v>20</v>
      </c>
      <c r="E6204">
        <v>130784</v>
      </c>
      <c r="F6204">
        <v>52635</v>
      </c>
      <c r="G6204" t="s">
        <v>11</v>
      </c>
      <c r="H6204" t="s">
        <v>6227</v>
      </c>
    </row>
    <row r="6205" spans="1:8">
      <c r="A6205" s="2">
        <v>44738</v>
      </c>
      <c r="B6205" t="s">
        <v>27</v>
      </c>
      <c r="C6205" t="s">
        <v>9</v>
      </c>
      <c r="D6205" t="s">
        <v>48</v>
      </c>
      <c r="E6205">
        <v>48274</v>
      </c>
      <c r="F6205">
        <v>144197</v>
      </c>
      <c r="G6205" t="s">
        <v>11</v>
      </c>
      <c r="H6205" t="s">
        <v>6228</v>
      </c>
    </row>
    <row r="6206" spans="1:8">
      <c r="A6206" s="2">
        <v>45021</v>
      </c>
      <c r="B6206" t="s">
        <v>31</v>
      </c>
      <c r="C6206" t="s">
        <v>24</v>
      </c>
      <c r="D6206" t="s">
        <v>29</v>
      </c>
      <c r="E6206">
        <v>84931</v>
      </c>
      <c r="F6206">
        <v>56260</v>
      </c>
      <c r="G6206" t="s">
        <v>11</v>
      </c>
      <c r="H6206" t="s">
        <v>6229</v>
      </c>
    </row>
    <row r="6207" spans="1:8">
      <c r="A6207" s="2">
        <v>45075</v>
      </c>
      <c r="B6207" t="s">
        <v>27</v>
      </c>
      <c r="C6207" t="s">
        <v>33</v>
      </c>
      <c r="D6207" t="s">
        <v>15</v>
      </c>
      <c r="E6207">
        <v>19913</v>
      </c>
      <c r="F6207">
        <v>45861</v>
      </c>
      <c r="G6207" t="s">
        <v>16</v>
      </c>
      <c r="H6207" t="s">
        <v>6230</v>
      </c>
    </row>
    <row r="6208" spans="1:8">
      <c r="A6208" s="2">
        <v>44477</v>
      </c>
      <c r="B6208" t="s">
        <v>8</v>
      </c>
      <c r="C6208" t="s">
        <v>33</v>
      </c>
      <c r="D6208" t="s">
        <v>29</v>
      </c>
      <c r="E6208">
        <v>149857</v>
      </c>
      <c r="F6208">
        <v>95512</v>
      </c>
      <c r="G6208" t="s">
        <v>11</v>
      </c>
      <c r="H6208" t="s">
        <v>6231</v>
      </c>
    </row>
    <row r="6209" spans="1:8">
      <c r="A6209" s="2">
        <v>44969</v>
      </c>
      <c r="B6209" t="s">
        <v>45</v>
      </c>
      <c r="C6209" t="s">
        <v>24</v>
      </c>
      <c r="D6209" t="s">
        <v>15</v>
      </c>
      <c r="E6209">
        <v>117101</v>
      </c>
      <c r="F6209">
        <v>38299</v>
      </c>
      <c r="G6209" t="s">
        <v>22</v>
      </c>
      <c r="H6209" t="s">
        <v>6232</v>
      </c>
    </row>
    <row r="6210" spans="1:8">
      <c r="A6210" s="2">
        <v>45039</v>
      </c>
      <c r="B6210" t="s">
        <v>13</v>
      </c>
      <c r="C6210" t="s">
        <v>33</v>
      </c>
      <c r="D6210" t="s">
        <v>10</v>
      </c>
      <c r="E6210">
        <v>44237</v>
      </c>
      <c r="F6210">
        <v>153920</v>
      </c>
      <c r="G6210" t="s">
        <v>11</v>
      </c>
      <c r="H6210" t="s">
        <v>6233</v>
      </c>
    </row>
    <row r="6211" spans="1:8">
      <c r="A6211" s="2">
        <v>44915</v>
      </c>
      <c r="B6211" t="s">
        <v>13</v>
      </c>
      <c r="C6211" t="s">
        <v>19</v>
      </c>
      <c r="D6211" t="s">
        <v>29</v>
      </c>
      <c r="E6211">
        <v>89987</v>
      </c>
      <c r="F6211">
        <v>105037</v>
      </c>
      <c r="G6211" t="s">
        <v>25</v>
      </c>
      <c r="H6211" t="s">
        <v>6234</v>
      </c>
    </row>
    <row r="6212" spans="1:8">
      <c r="A6212" s="2">
        <v>44524</v>
      </c>
      <c r="B6212" t="s">
        <v>45</v>
      </c>
      <c r="C6212" t="s">
        <v>24</v>
      </c>
      <c r="D6212" t="s">
        <v>48</v>
      </c>
      <c r="E6212">
        <v>40964</v>
      </c>
      <c r="F6212">
        <v>139154</v>
      </c>
      <c r="G6212" t="s">
        <v>16</v>
      </c>
      <c r="H6212" t="s">
        <v>6235</v>
      </c>
    </row>
    <row r="6213" spans="1:8">
      <c r="A6213" s="2">
        <v>44407</v>
      </c>
      <c r="B6213" t="s">
        <v>31</v>
      </c>
      <c r="C6213" t="s">
        <v>24</v>
      </c>
      <c r="D6213" t="s">
        <v>15</v>
      </c>
      <c r="E6213">
        <v>109610</v>
      </c>
      <c r="F6213">
        <v>28146</v>
      </c>
      <c r="G6213" t="s">
        <v>22</v>
      </c>
      <c r="H6213" t="s">
        <v>6236</v>
      </c>
    </row>
    <row r="6214" spans="1:8">
      <c r="A6214" s="2">
        <v>44923</v>
      </c>
      <c r="B6214" t="s">
        <v>27</v>
      </c>
      <c r="C6214" t="s">
        <v>13</v>
      </c>
      <c r="D6214" t="s">
        <v>20</v>
      </c>
      <c r="E6214">
        <v>15332</v>
      </c>
      <c r="F6214">
        <v>124088</v>
      </c>
      <c r="G6214" t="s">
        <v>16</v>
      </c>
      <c r="H6214" t="s">
        <v>6237</v>
      </c>
    </row>
    <row r="6215" spans="1:8">
      <c r="A6215" s="2">
        <v>45119</v>
      </c>
      <c r="B6215" t="s">
        <v>18</v>
      </c>
      <c r="C6215" t="s">
        <v>14</v>
      </c>
      <c r="D6215" t="s">
        <v>29</v>
      </c>
      <c r="E6215">
        <v>36263</v>
      </c>
      <c r="F6215">
        <v>104590</v>
      </c>
      <c r="G6215" t="s">
        <v>25</v>
      </c>
      <c r="H6215" t="s">
        <v>6238</v>
      </c>
    </row>
    <row r="6216" spans="1:8">
      <c r="A6216" s="2">
        <v>44748</v>
      </c>
      <c r="B6216" t="s">
        <v>8</v>
      </c>
      <c r="C6216" t="s">
        <v>13</v>
      </c>
      <c r="D6216" t="s">
        <v>10</v>
      </c>
      <c r="E6216">
        <v>57554</v>
      </c>
      <c r="F6216">
        <v>156114</v>
      </c>
      <c r="G6216" t="s">
        <v>11</v>
      </c>
      <c r="H6216" t="s">
        <v>6239</v>
      </c>
    </row>
    <row r="6217" spans="1:8">
      <c r="A6217" s="2">
        <v>44222</v>
      </c>
      <c r="B6217" t="s">
        <v>31</v>
      </c>
      <c r="C6217" t="s">
        <v>33</v>
      </c>
      <c r="D6217" t="s">
        <v>20</v>
      </c>
      <c r="E6217">
        <v>117544</v>
      </c>
      <c r="F6217">
        <v>21599</v>
      </c>
      <c r="G6217" t="s">
        <v>16</v>
      </c>
      <c r="H6217" t="s">
        <v>6240</v>
      </c>
    </row>
    <row r="6218" spans="1:8">
      <c r="A6218" s="2">
        <v>44223</v>
      </c>
      <c r="B6218" t="s">
        <v>27</v>
      </c>
      <c r="C6218" t="s">
        <v>14</v>
      </c>
      <c r="D6218" t="s">
        <v>10</v>
      </c>
      <c r="E6218">
        <v>63480</v>
      </c>
      <c r="F6218">
        <v>58489</v>
      </c>
      <c r="G6218" t="s">
        <v>16</v>
      </c>
      <c r="H6218" t="s">
        <v>6241</v>
      </c>
    </row>
    <row r="6219" spans="1:8">
      <c r="A6219" s="2">
        <v>44898</v>
      </c>
      <c r="B6219" t="s">
        <v>13</v>
      </c>
      <c r="C6219" t="s">
        <v>24</v>
      </c>
      <c r="D6219" t="s">
        <v>15</v>
      </c>
      <c r="E6219">
        <v>81863</v>
      </c>
      <c r="F6219">
        <v>97060</v>
      </c>
      <c r="G6219" t="s">
        <v>11</v>
      </c>
      <c r="H6219" t="s">
        <v>6242</v>
      </c>
    </row>
    <row r="6220" spans="1:8">
      <c r="A6220" s="2">
        <v>44878</v>
      </c>
      <c r="B6220" t="s">
        <v>18</v>
      </c>
      <c r="C6220" t="s">
        <v>33</v>
      </c>
      <c r="D6220" t="s">
        <v>29</v>
      </c>
      <c r="E6220">
        <v>57354</v>
      </c>
      <c r="F6220">
        <v>55257</v>
      </c>
      <c r="G6220" t="s">
        <v>16</v>
      </c>
      <c r="H6220" t="s">
        <v>6243</v>
      </c>
    </row>
    <row r="6221" spans="1:8">
      <c r="A6221" s="2">
        <v>44609</v>
      </c>
      <c r="B6221" t="s">
        <v>27</v>
      </c>
      <c r="C6221" t="s">
        <v>9</v>
      </c>
      <c r="D6221" t="s">
        <v>10</v>
      </c>
      <c r="E6221">
        <v>49709</v>
      </c>
      <c r="F6221">
        <v>88431</v>
      </c>
      <c r="G6221" t="s">
        <v>16</v>
      </c>
      <c r="H6221" t="s">
        <v>6244</v>
      </c>
    </row>
    <row r="6222" spans="1:8">
      <c r="A6222" s="2">
        <v>44363</v>
      </c>
      <c r="B6222" t="s">
        <v>31</v>
      </c>
      <c r="C6222" t="s">
        <v>33</v>
      </c>
      <c r="D6222" t="s">
        <v>20</v>
      </c>
      <c r="E6222">
        <v>77933</v>
      </c>
      <c r="F6222">
        <v>38586</v>
      </c>
      <c r="G6222" t="s">
        <v>16</v>
      </c>
      <c r="H6222" t="s">
        <v>6245</v>
      </c>
    </row>
    <row r="6223" spans="1:8">
      <c r="A6223" s="2">
        <v>44365</v>
      </c>
      <c r="B6223" t="s">
        <v>18</v>
      </c>
      <c r="C6223" t="s">
        <v>14</v>
      </c>
      <c r="D6223" t="s">
        <v>20</v>
      </c>
      <c r="E6223">
        <v>25698</v>
      </c>
      <c r="F6223">
        <v>19416</v>
      </c>
      <c r="G6223" t="s">
        <v>25</v>
      </c>
      <c r="H6223" t="s">
        <v>6246</v>
      </c>
    </row>
    <row r="6224" spans="1:8">
      <c r="A6224" s="2">
        <v>44425</v>
      </c>
      <c r="B6224" t="s">
        <v>18</v>
      </c>
      <c r="C6224" t="s">
        <v>14</v>
      </c>
      <c r="D6224" t="s">
        <v>48</v>
      </c>
      <c r="E6224">
        <v>115463</v>
      </c>
      <c r="F6224">
        <v>82421</v>
      </c>
      <c r="G6224" t="s">
        <v>25</v>
      </c>
      <c r="H6224" t="s">
        <v>6247</v>
      </c>
    </row>
    <row r="6225" spans="1:8">
      <c r="A6225" s="2">
        <v>44563</v>
      </c>
      <c r="B6225" t="s">
        <v>18</v>
      </c>
      <c r="C6225" t="s">
        <v>24</v>
      </c>
      <c r="D6225" t="s">
        <v>10</v>
      </c>
      <c r="E6225">
        <v>42954</v>
      </c>
      <c r="F6225">
        <v>143399</v>
      </c>
      <c r="G6225" t="s">
        <v>25</v>
      </c>
      <c r="H6225" t="s">
        <v>6248</v>
      </c>
    </row>
    <row r="6226" spans="1:8">
      <c r="A6226" s="2">
        <v>44724</v>
      </c>
      <c r="B6226" t="s">
        <v>18</v>
      </c>
      <c r="C6226" t="s">
        <v>19</v>
      </c>
      <c r="D6226" t="s">
        <v>29</v>
      </c>
      <c r="E6226">
        <v>72884</v>
      </c>
      <c r="F6226">
        <v>132024</v>
      </c>
      <c r="G6226" t="s">
        <v>22</v>
      </c>
      <c r="H6226" t="s">
        <v>6249</v>
      </c>
    </row>
    <row r="6227" spans="1:8">
      <c r="A6227" s="2">
        <v>44987</v>
      </c>
      <c r="B6227" t="s">
        <v>27</v>
      </c>
      <c r="C6227" t="s">
        <v>9</v>
      </c>
      <c r="D6227" t="s">
        <v>29</v>
      </c>
      <c r="E6227">
        <v>77100</v>
      </c>
      <c r="F6227">
        <v>27640</v>
      </c>
      <c r="G6227" t="s">
        <v>16</v>
      </c>
      <c r="H6227" t="s">
        <v>6250</v>
      </c>
    </row>
    <row r="6228" spans="1:8">
      <c r="A6228" s="2">
        <v>44720</v>
      </c>
      <c r="B6228" t="s">
        <v>18</v>
      </c>
      <c r="C6228" t="s">
        <v>24</v>
      </c>
      <c r="D6228" t="s">
        <v>48</v>
      </c>
      <c r="E6228">
        <v>110213</v>
      </c>
      <c r="F6228">
        <v>99964</v>
      </c>
      <c r="G6228" t="s">
        <v>11</v>
      </c>
      <c r="H6228" t="s">
        <v>6251</v>
      </c>
    </row>
    <row r="6229" spans="1:8">
      <c r="A6229" s="2">
        <v>44302</v>
      </c>
      <c r="B6229" t="s">
        <v>27</v>
      </c>
      <c r="C6229" t="s">
        <v>9</v>
      </c>
      <c r="D6229" t="s">
        <v>20</v>
      </c>
      <c r="E6229">
        <v>116773</v>
      </c>
      <c r="F6229">
        <v>37059</v>
      </c>
      <c r="G6229" t="s">
        <v>11</v>
      </c>
      <c r="H6229" t="s">
        <v>6252</v>
      </c>
    </row>
    <row r="6230" spans="1:8">
      <c r="A6230" s="2">
        <v>44928</v>
      </c>
      <c r="B6230" t="s">
        <v>18</v>
      </c>
      <c r="C6230" t="s">
        <v>9</v>
      </c>
      <c r="D6230" t="s">
        <v>10</v>
      </c>
      <c r="E6230">
        <v>31266</v>
      </c>
      <c r="F6230">
        <v>120542</v>
      </c>
      <c r="G6230" t="s">
        <v>16</v>
      </c>
      <c r="H6230" t="s">
        <v>6253</v>
      </c>
    </row>
    <row r="6231" spans="1:8">
      <c r="A6231" s="2">
        <v>45161</v>
      </c>
      <c r="B6231" t="s">
        <v>18</v>
      </c>
      <c r="C6231" t="s">
        <v>24</v>
      </c>
      <c r="D6231" t="s">
        <v>20</v>
      </c>
      <c r="E6231">
        <v>121847</v>
      </c>
      <c r="F6231">
        <v>149943</v>
      </c>
      <c r="G6231" t="s">
        <v>11</v>
      </c>
      <c r="H6231" t="s">
        <v>6254</v>
      </c>
    </row>
    <row r="6232" spans="1:8">
      <c r="A6232" s="2">
        <v>44329</v>
      </c>
      <c r="B6232" t="s">
        <v>31</v>
      </c>
      <c r="C6232" t="s">
        <v>33</v>
      </c>
      <c r="D6232" t="s">
        <v>10</v>
      </c>
      <c r="E6232">
        <v>23789</v>
      </c>
      <c r="F6232">
        <v>139935</v>
      </c>
      <c r="G6232" t="s">
        <v>22</v>
      </c>
      <c r="H6232" t="s">
        <v>6255</v>
      </c>
    </row>
    <row r="6233" spans="1:8">
      <c r="A6233" s="2">
        <v>44730</v>
      </c>
      <c r="B6233" t="s">
        <v>27</v>
      </c>
      <c r="C6233" t="s">
        <v>13</v>
      </c>
      <c r="D6233" t="s">
        <v>10</v>
      </c>
      <c r="E6233">
        <v>124624</v>
      </c>
      <c r="F6233">
        <v>123937</v>
      </c>
      <c r="G6233" t="s">
        <v>11</v>
      </c>
      <c r="H6233" t="s">
        <v>6256</v>
      </c>
    </row>
    <row r="6234" spans="1:8">
      <c r="A6234" s="2">
        <v>45171</v>
      </c>
      <c r="B6234" t="s">
        <v>13</v>
      </c>
      <c r="C6234" t="s">
        <v>9</v>
      </c>
      <c r="D6234" t="s">
        <v>10</v>
      </c>
      <c r="E6234">
        <v>52608</v>
      </c>
      <c r="F6234">
        <v>50178</v>
      </c>
      <c r="G6234" t="s">
        <v>25</v>
      </c>
      <c r="H6234" t="s">
        <v>6257</v>
      </c>
    </row>
    <row r="6235" spans="1:8">
      <c r="A6235" s="2">
        <v>44465</v>
      </c>
      <c r="B6235" t="s">
        <v>27</v>
      </c>
      <c r="C6235" t="s">
        <v>14</v>
      </c>
      <c r="D6235" t="s">
        <v>20</v>
      </c>
      <c r="E6235">
        <v>40667</v>
      </c>
      <c r="F6235">
        <v>71427</v>
      </c>
      <c r="G6235" t="s">
        <v>25</v>
      </c>
      <c r="H6235" t="s">
        <v>6258</v>
      </c>
    </row>
    <row r="6236" spans="1:8">
      <c r="A6236" s="2">
        <v>44869</v>
      </c>
      <c r="B6236" t="s">
        <v>45</v>
      </c>
      <c r="C6236" t="s">
        <v>24</v>
      </c>
      <c r="D6236" t="s">
        <v>20</v>
      </c>
      <c r="E6236">
        <v>78234</v>
      </c>
      <c r="F6236">
        <v>146433</v>
      </c>
      <c r="G6236" t="s">
        <v>25</v>
      </c>
      <c r="H6236" t="s">
        <v>6259</v>
      </c>
    </row>
    <row r="6237" spans="1:8">
      <c r="A6237" s="2">
        <v>44987</v>
      </c>
      <c r="B6237" t="s">
        <v>13</v>
      </c>
      <c r="C6237" t="s">
        <v>19</v>
      </c>
      <c r="D6237" t="s">
        <v>20</v>
      </c>
      <c r="E6237">
        <v>57929</v>
      </c>
      <c r="F6237">
        <v>168280</v>
      </c>
      <c r="G6237" t="s">
        <v>25</v>
      </c>
      <c r="H6237" t="s">
        <v>6260</v>
      </c>
    </row>
    <row r="6238" spans="1:8">
      <c r="A6238" s="2">
        <v>44214</v>
      </c>
      <c r="B6238" t="s">
        <v>31</v>
      </c>
      <c r="C6238" t="s">
        <v>33</v>
      </c>
      <c r="D6238" t="s">
        <v>15</v>
      </c>
      <c r="E6238">
        <v>134177</v>
      </c>
      <c r="F6238">
        <v>78342</v>
      </c>
      <c r="G6238" t="s">
        <v>11</v>
      </c>
      <c r="H6238" t="s">
        <v>6261</v>
      </c>
    </row>
    <row r="6239" spans="1:8">
      <c r="A6239" s="2">
        <v>44313</v>
      </c>
      <c r="B6239" t="s">
        <v>27</v>
      </c>
      <c r="C6239" t="s">
        <v>9</v>
      </c>
      <c r="D6239" t="s">
        <v>20</v>
      </c>
      <c r="E6239">
        <v>90789</v>
      </c>
      <c r="F6239">
        <v>54594</v>
      </c>
      <c r="G6239" t="s">
        <v>16</v>
      </c>
      <c r="H6239" t="s">
        <v>6262</v>
      </c>
    </row>
    <row r="6240" spans="1:8">
      <c r="A6240" s="2">
        <v>44994</v>
      </c>
      <c r="B6240" t="s">
        <v>31</v>
      </c>
      <c r="C6240" t="s">
        <v>19</v>
      </c>
      <c r="D6240" t="s">
        <v>48</v>
      </c>
      <c r="E6240">
        <v>89671</v>
      </c>
      <c r="F6240">
        <v>17686</v>
      </c>
      <c r="G6240" t="s">
        <v>22</v>
      </c>
      <c r="H6240" t="s">
        <v>6263</v>
      </c>
    </row>
    <row r="6241" spans="1:8">
      <c r="A6241" s="2">
        <v>44747</v>
      </c>
      <c r="B6241" t="s">
        <v>13</v>
      </c>
      <c r="C6241" t="s">
        <v>33</v>
      </c>
      <c r="D6241" t="s">
        <v>15</v>
      </c>
      <c r="E6241">
        <v>68561</v>
      </c>
      <c r="F6241">
        <v>55342</v>
      </c>
      <c r="G6241" t="s">
        <v>22</v>
      </c>
      <c r="H6241" t="s">
        <v>6264</v>
      </c>
    </row>
    <row r="6242" spans="1:8">
      <c r="A6242" s="2">
        <v>45125</v>
      </c>
      <c r="B6242" t="s">
        <v>31</v>
      </c>
      <c r="C6242" t="s">
        <v>24</v>
      </c>
      <c r="D6242" t="s">
        <v>10</v>
      </c>
      <c r="E6242">
        <v>92191</v>
      </c>
      <c r="F6242">
        <v>90287</v>
      </c>
      <c r="G6242" t="s">
        <v>11</v>
      </c>
      <c r="H6242" t="s">
        <v>6265</v>
      </c>
    </row>
    <row r="6243" spans="1:8">
      <c r="A6243" s="2">
        <v>44949</v>
      </c>
      <c r="B6243" t="s">
        <v>31</v>
      </c>
      <c r="C6243" t="s">
        <v>19</v>
      </c>
      <c r="D6243" t="s">
        <v>29</v>
      </c>
      <c r="E6243">
        <v>126011</v>
      </c>
      <c r="F6243">
        <v>60245</v>
      </c>
      <c r="G6243" t="s">
        <v>11</v>
      </c>
      <c r="H6243" t="s">
        <v>6266</v>
      </c>
    </row>
    <row r="6244" spans="1:8">
      <c r="A6244" s="2">
        <v>44618</v>
      </c>
      <c r="B6244" t="s">
        <v>8</v>
      </c>
      <c r="C6244" t="s">
        <v>14</v>
      </c>
      <c r="D6244" t="s">
        <v>15</v>
      </c>
      <c r="E6244">
        <v>116055</v>
      </c>
      <c r="F6244">
        <v>24737</v>
      </c>
      <c r="G6244" t="s">
        <v>25</v>
      </c>
      <c r="H6244" t="s">
        <v>6267</v>
      </c>
    </row>
    <row r="6245" spans="1:8">
      <c r="A6245" s="2">
        <v>44842</v>
      </c>
      <c r="B6245" t="s">
        <v>27</v>
      </c>
      <c r="C6245" t="s">
        <v>9</v>
      </c>
      <c r="D6245" t="s">
        <v>15</v>
      </c>
      <c r="E6245">
        <v>25117</v>
      </c>
      <c r="F6245">
        <v>104675</v>
      </c>
      <c r="G6245" t="s">
        <v>16</v>
      </c>
      <c r="H6245" t="s">
        <v>6268</v>
      </c>
    </row>
    <row r="6246" spans="1:8">
      <c r="A6246" s="2">
        <v>44754</v>
      </c>
      <c r="B6246" t="s">
        <v>31</v>
      </c>
      <c r="C6246" t="s">
        <v>9</v>
      </c>
      <c r="D6246" t="s">
        <v>10</v>
      </c>
      <c r="E6246">
        <v>94872</v>
      </c>
      <c r="F6246">
        <v>90248</v>
      </c>
      <c r="G6246" t="s">
        <v>25</v>
      </c>
      <c r="H6246" t="s">
        <v>6269</v>
      </c>
    </row>
    <row r="6247" spans="1:8">
      <c r="A6247" s="2">
        <v>44246</v>
      </c>
      <c r="B6247" t="s">
        <v>8</v>
      </c>
      <c r="C6247" t="s">
        <v>19</v>
      </c>
      <c r="D6247" t="s">
        <v>20</v>
      </c>
      <c r="E6247">
        <v>26714</v>
      </c>
      <c r="F6247">
        <v>50453</v>
      </c>
      <c r="G6247" t="s">
        <v>16</v>
      </c>
      <c r="H6247" t="s">
        <v>6270</v>
      </c>
    </row>
    <row r="6248" spans="1:8">
      <c r="A6248" s="2">
        <v>44874</v>
      </c>
      <c r="B6248" t="s">
        <v>8</v>
      </c>
      <c r="C6248" t="s">
        <v>33</v>
      </c>
      <c r="D6248" t="s">
        <v>20</v>
      </c>
      <c r="E6248">
        <v>99869</v>
      </c>
      <c r="F6248">
        <v>162472</v>
      </c>
      <c r="G6248" t="s">
        <v>25</v>
      </c>
      <c r="H6248" t="s">
        <v>6271</v>
      </c>
    </row>
    <row r="6249" spans="1:8">
      <c r="A6249" s="2">
        <v>44302</v>
      </c>
      <c r="B6249" t="s">
        <v>18</v>
      </c>
      <c r="C6249" t="s">
        <v>24</v>
      </c>
      <c r="D6249" t="s">
        <v>15</v>
      </c>
      <c r="E6249">
        <v>121452</v>
      </c>
      <c r="F6249">
        <v>19021</v>
      </c>
      <c r="G6249" t="s">
        <v>22</v>
      </c>
      <c r="H6249" t="s">
        <v>6272</v>
      </c>
    </row>
    <row r="6250" spans="1:8">
      <c r="A6250" s="2">
        <v>44854</v>
      </c>
      <c r="B6250" t="s">
        <v>18</v>
      </c>
      <c r="C6250" t="s">
        <v>13</v>
      </c>
      <c r="D6250" t="s">
        <v>20</v>
      </c>
      <c r="E6250">
        <v>140041</v>
      </c>
      <c r="F6250">
        <v>140558</v>
      </c>
      <c r="G6250" t="s">
        <v>16</v>
      </c>
      <c r="H6250" t="s">
        <v>6273</v>
      </c>
    </row>
    <row r="6251" spans="1:8">
      <c r="A6251" s="2">
        <v>45184</v>
      </c>
      <c r="B6251" t="s">
        <v>13</v>
      </c>
      <c r="C6251" t="s">
        <v>9</v>
      </c>
      <c r="D6251" t="s">
        <v>15</v>
      </c>
      <c r="E6251">
        <v>17184</v>
      </c>
      <c r="F6251">
        <v>146679</v>
      </c>
      <c r="G6251" t="s">
        <v>22</v>
      </c>
      <c r="H6251" t="s">
        <v>6274</v>
      </c>
    </row>
    <row r="6252" spans="1:8">
      <c r="A6252" s="2">
        <v>45038</v>
      </c>
      <c r="B6252" t="s">
        <v>27</v>
      </c>
      <c r="C6252" t="s">
        <v>14</v>
      </c>
      <c r="D6252" t="s">
        <v>29</v>
      </c>
      <c r="E6252">
        <v>58339</v>
      </c>
      <c r="F6252">
        <v>159191</v>
      </c>
      <c r="G6252" t="s">
        <v>25</v>
      </c>
      <c r="H6252" t="s">
        <v>6275</v>
      </c>
    </row>
    <row r="6253" spans="1:8">
      <c r="A6253" s="2">
        <v>44642</v>
      </c>
      <c r="B6253" t="s">
        <v>18</v>
      </c>
      <c r="C6253" t="s">
        <v>9</v>
      </c>
      <c r="D6253" t="s">
        <v>29</v>
      </c>
      <c r="E6253">
        <v>54896</v>
      </c>
      <c r="F6253">
        <v>156193</v>
      </c>
      <c r="G6253" t="s">
        <v>22</v>
      </c>
      <c r="H6253" t="s">
        <v>6276</v>
      </c>
    </row>
    <row r="6254" spans="1:8">
      <c r="A6254" s="2">
        <v>44266</v>
      </c>
      <c r="B6254" t="s">
        <v>13</v>
      </c>
      <c r="C6254" t="s">
        <v>9</v>
      </c>
      <c r="D6254" t="s">
        <v>10</v>
      </c>
      <c r="E6254">
        <v>28557</v>
      </c>
      <c r="F6254">
        <v>119786</v>
      </c>
      <c r="G6254" t="s">
        <v>11</v>
      </c>
      <c r="H6254" t="s">
        <v>6277</v>
      </c>
    </row>
    <row r="6255" spans="1:8">
      <c r="A6255" s="2">
        <v>44346</v>
      </c>
      <c r="B6255" t="s">
        <v>27</v>
      </c>
      <c r="C6255" t="s">
        <v>13</v>
      </c>
      <c r="D6255" t="s">
        <v>48</v>
      </c>
      <c r="E6255">
        <v>112013</v>
      </c>
      <c r="F6255">
        <v>47660</v>
      </c>
      <c r="G6255" t="s">
        <v>22</v>
      </c>
      <c r="H6255" t="s">
        <v>6278</v>
      </c>
    </row>
    <row r="6256" spans="1:8">
      <c r="A6256" s="2">
        <v>44970</v>
      </c>
      <c r="B6256" t="s">
        <v>13</v>
      </c>
      <c r="C6256" t="s">
        <v>13</v>
      </c>
      <c r="D6256" t="s">
        <v>48</v>
      </c>
      <c r="E6256">
        <v>65039</v>
      </c>
      <c r="F6256">
        <v>45611</v>
      </c>
      <c r="G6256" t="s">
        <v>22</v>
      </c>
      <c r="H6256" t="s">
        <v>6279</v>
      </c>
    </row>
    <row r="6257" spans="1:8">
      <c r="A6257" s="2">
        <v>45140</v>
      </c>
      <c r="B6257" t="s">
        <v>8</v>
      </c>
      <c r="C6257" t="s">
        <v>24</v>
      </c>
      <c r="D6257" t="s">
        <v>20</v>
      </c>
      <c r="E6257">
        <v>95120</v>
      </c>
      <c r="F6257">
        <v>99414</v>
      </c>
      <c r="G6257" t="s">
        <v>25</v>
      </c>
      <c r="H6257" t="s">
        <v>6280</v>
      </c>
    </row>
    <row r="6258" spans="1:8">
      <c r="A6258" s="2">
        <v>44651</v>
      </c>
      <c r="B6258" t="s">
        <v>8</v>
      </c>
      <c r="C6258" t="s">
        <v>9</v>
      </c>
      <c r="D6258" t="s">
        <v>48</v>
      </c>
      <c r="E6258">
        <v>46492</v>
      </c>
      <c r="F6258">
        <v>10668</v>
      </c>
      <c r="G6258" t="s">
        <v>22</v>
      </c>
      <c r="H6258" t="s">
        <v>6281</v>
      </c>
    </row>
    <row r="6259" spans="1:8">
      <c r="A6259" s="2">
        <v>45142</v>
      </c>
      <c r="B6259" t="s">
        <v>27</v>
      </c>
      <c r="C6259" t="s">
        <v>9</v>
      </c>
      <c r="D6259" t="s">
        <v>29</v>
      </c>
      <c r="E6259">
        <v>62685</v>
      </c>
      <c r="F6259">
        <v>143310</v>
      </c>
      <c r="G6259" t="s">
        <v>22</v>
      </c>
      <c r="H6259" t="s">
        <v>6282</v>
      </c>
    </row>
    <row r="6260" spans="1:8">
      <c r="A6260" s="2">
        <v>44797</v>
      </c>
      <c r="B6260" t="s">
        <v>13</v>
      </c>
      <c r="C6260" t="s">
        <v>33</v>
      </c>
      <c r="D6260" t="s">
        <v>10</v>
      </c>
      <c r="E6260">
        <v>129753</v>
      </c>
      <c r="F6260">
        <v>62223</v>
      </c>
      <c r="G6260" t="s">
        <v>11</v>
      </c>
      <c r="H6260" t="s">
        <v>6283</v>
      </c>
    </row>
    <row r="6261" spans="1:8">
      <c r="A6261" s="2">
        <v>44849</v>
      </c>
      <c r="B6261" t="s">
        <v>13</v>
      </c>
      <c r="C6261" t="s">
        <v>33</v>
      </c>
      <c r="D6261" t="s">
        <v>29</v>
      </c>
      <c r="E6261">
        <v>134683</v>
      </c>
      <c r="F6261">
        <v>143238</v>
      </c>
      <c r="G6261" t="s">
        <v>16</v>
      </c>
      <c r="H6261" t="s">
        <v>6284</v>
      </c>
    </row>
    <row r="6262" spans="1:8">
      <c r="A6262" s="2">
        <v>44921</v>
      </c>
      <c r="B6262" t="s">
        <v>18</v>
      </c>
      <c r="C6262" t="s">
        <v>19</v>
      </c>
      <c r="D6262" t="s">
        <v>15</v>
      </c>
      <c r="E6262">
        <v>14693</v>
      </c>
      <c r="F6262">
        <v>39030</v>
      </c>
      <c r="G6262" t="s">
        <v>16</v>
      </c>
      <c r="H6262" t="s">
        <v>6285</v>
      </c>
    </row>
    <row r="6263" spans="1:8">
      <c r="A6263" s="2">
        <v>44429</v>
      </c>
      <c r="B6263" t="s">
        <v>18</v>
      </c>
      <c r="C6263" t="s">
        <v>19</v>
      </c>
      <c r="D6263" t="s">
        <v>20</v>
      </c>
      <c r="E6263">
        <v>58401</v>
      </c>
      <c r="F6263">
        <v>8637</v>
      </c>
      <c r="G6263" t="s">
        <v>22</v>
      </c>
      <c r="H6263" t="s">
        <v>6286</v>
      </c>
    </row>
    <row r="6264" spans="1:8">
      <c r="A6264" s="2">
        <v>44447</v>
      </c>
      <c r="B6264" t="s">
        <v>27</v>
      </c>
      <c r="C6264" t="s">
        <v>14</v>
      </c>
      <c r="D6264" t="s">
        <v>20</v>
      </c>
      <c r="E6264">
        <v>136290</v>
      </c>
      <c r="F6264">
        <v>10641</v>
      </c>
      <c r="G6264" t="s">
        <v>16</v>
      </c>
      <c r="H6264" t="s">
        <v>6287</v>
      </c>
    </row>
    <row r="6265" spans="1:8">
      <c r="A6265" s="2">
        <v>44275</v>
      </c>
      <c r="B6265" t="s">
        <v>45</v>
      </c>
      <c r="C6265" t="s">
        <v>14</v>
      </c>
      <c r="D6265" t="s">
        <v>48</v>
      </c>
      <c r="E6265">
        <v>36957</v>
      </c>
      <c r="F6265">
        <v>130920</v>
      </c>
      <c r="G6265" t="s">
        <v>16</v>
      </c>
      <c r="H6265" t="s">
        <v>6288</v>
      </c>
    </row>
    <row r="6266" spans="1:8">
      <c r="A6266" s="2">
        <v>45272</v>
      </c>
      <c r="B6266" t="s">
        <v>18</v>
      </c>
      <c r="C6266" t="s">
        <v>33</v>
      </c>
      <c r="D6266" t="s">
        <v>15</v>
      </c>
      <c r="E6266">
        <v>126552</v>
      </c>
      <c r="F6266">
        <v>118481</v>
      </c>
      <c r="G6266" t="s">
        <v>22</v>
      </c>
      <c r="H6266" t="s">
        <v>6289</v>
      </c>
    </row>
    <row r="6267" spans="1:8">
      <c r="A6267" s="2">
        <v>45094</v>
      </c>
      <c r="B6267" t="s">
        <v>31</v>
      </c>
      <c r="C6267" t="s">
        <v>19</v>
      </c>
      <c r="D6267" t="s">
        <v>48</v>
      </c>
      <c r="E6267">
        <v>120423</v>
      </c>
      <c r="F6267">
        <v>16962</v>
      </c>
      <c r="G6267" t="s">
        <v>25</v>
      </c>
      <c r="H6267" t="s">
        <v>6290</v>
      </c>
    </row>
    <row r="6268" spans="1:8">
      <c r="A6268" s="2">
        <v>45117</v>
      </c>
      <c r="B6268" t="s">
        <v>18</v>
      </c>
      <c r="C6268" t="s">
        <v>14</v>
      </c>
      <c r="D6268" t="s">
        <v>48</v>
      </c>
      <c r="E6268">
        <v>47010</v>
      </c>
      <c r="F6268">
        <v>104611</v>
      </c>
      <c r="G6268" t="s">
        <v>22</v>
      </c>
      <c r="H6268" t="s">
        <v>6291</v>
      </c>
    </row>
    <row r="6269" spans="1:8">
      <c r="A6269" s="2">
        <v>44977</v>
      </c>
      <c r="B6269" t="s">
        <v>45</v>
      </c>
      <c r="C6269" t="s">
        <v>9</v>
      </c>
      <c r="D6269" t="s">
        <v>48</v>
      </c>
      <c r="E6269">
        <v>20251</v>
      </c>
      <c r="F6269">
        <v>168911</v>
      </c>
      <c r="G6269" t="s">
        <v>16</v>
      </c>
      <c r="H6269" t="s">
        <v>6292</v>
      </c>
    </row>
    <row r="6270" spans="1:8">
      <c r="A6270" s="2">
        <v>44422</v>
      </c>
      <c r="B6270" t="s">
        <v>13</v>
      </c>
      <c r="C6270" t="s">
        <v>19</v>
      </c>
      <c r="D6270" t="s">
        <v>15</v>
      </c>
      <c r="E6270">
        <v>32343</v>
      </c>
      <c r="F6270">
        <v>144874</v>
      </c>
      <c r="G6270" t="s">
        <v>11</v>
      </c>
      <c r="H6270" t="s">
        <v>6293</v>
      </c>
    </row>
    <row r="6271" spans="1:8">
      <c r="A6271" s="2">
        <v>45271</v>
      </c>
      <c r="B6271" t="s">
        <v>8</v>
      </c>
      <c r="C6271" t="s">
        <v>13</v>
      </c>
      <c r="D6271" t="s">
        <v>48</v>
      </c>
      <c r="E6271">
        <v>97943</v>
      </c>
      <c r="F6271">
        <v>127062</v>
      </c>
      <c r="G6271" t="s">
        <v>16</v>
      </c>
      <c r="H6271" t="s">
        <v>6294</v>
      </c>
    </row>
    <row r="6272" spans="1:8">
      <c r="A6272" s="2">
        <v>45254</v>
      </c>
      <c r="B6272" t="s">
        <v>8</v>
      </c>
      <c r="C6272" t="s">
        <v>19</v>
      </c>
      <c r="D6272" t="s">
        <v>20</v>
      </c>
      <c r="E6272">
        <v>81734</v>
      </c>
      <c r="F6272">
        <v>15638</v>
      </c>
      <c r="G6272" t="s">
        <v>25</v>
      </c>
      <c r="H6272" t="s">
        <v>6295</v>
      </c>
    </row>
    <row r="6273" spans="1:8">
      <c r="A6273" s="2">
        <v>44999</v>
      </c>
      <c r="B6273" t="s">
        <v>13</v>
      </c>
      <c r="C6273" t="s">
        <v>9</v>
      </c>
      <c r="D6273" t="s">
        <v>48</v>
      </c>
      <c r="E6273">
        <v>106485</v>
      </c>
      <c r="F6273">
        <v>110014</v>
      </c>
      <c r="G6273" t="s">
        <v>22</v>
      </c>
      <c r="H6273" t="s">
        <v>6296</v>
      </c>
    </row>
    <row r="6274" spans="1:8">
      <c r="A6274" s="2">
        <v>44938</v>
      </c>
      <c r="B6274" t="s">
        <v>8</v>
      </c>
      <c r="C6274" t="s">
        <v>33</v>
      </c>
      <c r="D6274" t="s">
        <v>15</v>
      </c>
      <c r="E6274">
        <v>124643</v>
      </c>
      <c r="F6274">
        <v>99765</v>
      </c>
      <c r="G6274" t="s">
        <v>16</v>
      </c>
      <c r="H6274" t="s">
        <v>6297</v>
      </c>
    </row>
    <row r="6275" spans="1:8">
      <c r="A6275" s="2">
        <v>44327</v>
      </c>
      <c r="B6275" t="s">
        <v>18</v>
      </c>
      <c r="C6275" t="s">
        <v>24</v>
      </c>
      <c r="D6275" t="s">
        <v>15</v>
      </c>
      <c r="E6275">
        <v>44385</v>
      </c>
      <c r="F6275">
        <v>93157</v>
      </c>
      <c r="G6275" t="s">
        <v>16</v>
      </c>
      <c r="H6275" t="s">
        <v>6298</v>
      </c>
    </row>
    <row r="6276" spans="1:8">
      <c r="A6276" s="2">
        <v>45219</v>
      </c>
      <c r="B6276" t="s">
        <v>8</v>
      </c>
      <c r="C6276" t="s">
        <v>24</v>
      </c>
      <c r="D6276" t="s">
        <v>29</v>
      </c>
      <c r="E6276">
        <v>48848</v>
      </c>
      <c r="F6276">
        <v>161972</v>
      </c>
      <c r="G6276" t="s">
        <v>11</v>
      </c>
      <c r="H6276" t="s">
        <v>6299</v>
      </c>
    </row>
    <row r="6277" spans="1:8">
      <c r="A6277" s="2">
        <v>44828</v>
      </c>
      <c r="B6277" t="s">
        <v>45</v>
      </c>
      <c r="C6277" t="s">
        <v>33</v>
      </c>
      <c r="D6277" t="s">
        <v>48</v>
      </c>
      <c r="E6277">
        <v>120538</v>
      </c>
      <c r="F6277">
        <v>122769</v>
      </c>
      <c r="G6277" t="s">
        <v>25</v>
      </c>
      <c r="H6277" t="s">
        <v>6300</v>
      </c>
    </row>
    <row r="6278" spans="1:8">
      <c r="A6278" s="2">
        <v>45034</v>
      </c>
      <c r="B6278" t="s">
        <v>45</v>
      </c>
      <c r="C6278" t="s">
        <v>9</v>
      </c>
      <c r="D6278" t="s">
        <v>15</v>
      </c>
      <c r="E6278">
        <v>122174</v>
      </c>
      <c r="F6278">
        <v>145061</v>
      </c>
      <c r="G6278" t="s">
        <v>16</v>
      </c>
      <c r="H6278" t="s">
        <v>6301</v>
      </c>
    </row>
    <row r="6279" spans="1:8">
      <c r="A6279" s="2">
        <v>44955</v>
      </c>
      <c r="B6279" t="s">
        <v>18</v>
      </c>
      <c r="C6279" t="s">
        <v>14</v>
      </c>
      <c r="D6279" t="s">
        <v>48</v>
      </c>
      <c r="E6279">
        <v>142971</v>
      </c>
      <c r="F6279">
        <v>14507</v>
      </c>
      <c r="G6279" t="s">
        <v>16</v>
      </c>
      <c r="H6279" t="s">
        <v>6302</v>
      </c>
    </row>
    <row r="6280" spans="1:8">
      <c r="A6280" s="2">
        <v>44900</v>
      </c>
      <c r="B6280" t="s">
        <v>13</v>
      </c>
      <c r="C6280" t="s">
        <v>19</v>
      </c>
      <c r="D6280" t="s">
        <v>10</v>
      </c>
      <c r="E6280">
        <v>110338</v>
      </c>
      <c r="F6280">
        <v>13165</v>
      </c>
      <c r="G6280" t="s">
        <v>22</v>
      </c>
      <c r="H6280" t="s">
        <v>6303</v>
      </c>
    </row>
    <row r="6281" spans="1:8">
      <c r="A6281" s="2">
        <v>44693</v>
      </c>
      <c r="B6281" t="s">
        <v>31</v>
      </c>
      <c r="C6281" t="s">
        <v>19</v>
      </c>
      <c r="D6281" t="s">
        <v>20</v>
      </c>
      <c r="E6281">
        <v>23983</v>
      </c>
      <c r="F6281">
        <v>131141</v>
      </c>
      <c r="G6281" t="s">
        <v>25</v>
      </c>
      <c r="H6281" t="s">
        <v>6304</v>
      </c>
    </row>
    <row r="6282" spans="1:8">
      <c r="A6282" s="2">
        <v>44519</v>
      </c>
      <c r="B6282" t="s">
        <v>18</v>
      </c>
      <c r="C6282" t="s">
        <v>14</v>
      </c>
      <c r="D6282" t="s">
        <v>20</v>
      </c>
      <c r="E6282">
        <v>32706</v>
      </c>
      <c r="F6282">
        <v>55572</v>
      </c>
      <c r="G6282" t="s">
        <v>11</v>
      </c>
      <c r="H6282" t="s">
        <v>6305</v>
      </c>
    </row>
    <row r="6283" spans="1:8">
      <c r="A6283" s="2">
        <v>44811</v>
      </c>
      <c r="B6283" t="s">
        <v>8</v>
      </c>
      <c r="C6283" t="s">
        <v>24</v>
      </c>
      <c r="D6283" t="s">
        <v>48</v>
      </c>
      <c r="E6283">
        <v>30357</v>
      </c>
      <c r="F6283">
        <v>11706</v>
      </c>
      <c r="G6283" t="s">
        <v>16</v>
      </c>
      <c r="H6283" t="s">
        <v>6306</v>
      </c>
    </row>
    <row r="6284" spans="1:8">
      <c r="A6284" s="2">
        <v>44525</v>
      </c>
      <c r="B6284" t="s">
        <v>18</v>
      </c>
      <c r="C6284" t="s">
        <v>33</v>
      </c>
      <c r="D6284" t="s">
        <v>20</v>
      </c>
      <c r="E6284">
        <v>37528</v>
      </c>
      <c r="F6284">
        <v>128923</v>
      </c>
      <c r="G6284" t="s">
        <v>25</v>
      </c>
      <c r="H6284" t="s">
        <v>6307</v>
      </c>
    </row>
    <row r="6285" spans="1:8">
      <c r="A6285" s="2">
        <v>44329</v>
      </c>
      <c r="B6285" t="s">
        <v>45</v>
      </c>
      <c r="C6285" t="s">
        <v>33</v>
      </c>
      <c r="D6285" t="s">
        <v>20</v>
      </c>
      <c r="E6285">
        <v>39223</v>
      </c>
      <c r="F6285">
        <v>104147</v>
      </c>
      <c r="G6285" t="s">
        <v>25</v>
      </c>
      <c r="H6285" t="s">
        <v>6308</v>
      </c>
    </row>
    <row r="6286" spans="1:8">
      <c r="A6286" s="2">
        <v>45031</v>
      </c>
      <c r="B6286" t="s">
        <v>18</v>
      </c>
      <c r="C6286" t="s">
        <v>13</v>
      </c>
      <c r="D6286" t="s">
        <v>10</v>
      </c>
      <c r="E6286">
        <v>59877</v>
      </c>
      <c r="F6286">
        <v>77650</v>
      </c>
      <c r="G6286" t="s">
        <v>25</v>
      </c>
      <c r="H6286" t="s">
        <v>6309</v>
      </c>
    </row>
    <row r="6287" spans="1:8">
      <c r="A6287" s="2">
        <v>44847</v>
      </c>
      <c r="B6287" t="s">
        <v>18</v>
      </c>
      <c r="C6287" t="s">
        <v>24</v>
      </c>
      <c r="D6287" t="s">
        <v>20</v>
      </c>
      <c r="E6287">
        <v>54487</v>
      </c>
      <c r="F6287">
        <v>10317</v>
      </c>
      <c r="G6287" t="s">
        <v>25</v>
      </c>
      <c r="H6287" t="s">
        <v>6310</v>
      </c>
    </row>
    <row r="6288" spans="1:8">
      <c r="A6288" s="2">
        <v>44317</v>
      </c>
      <c r="B6288" t="s">
        <v>31</v>
      </c>
      <c r="C6288" t="s">
        <v>33</v>
      </c>
      <c r="D6288" t="s">
        <v>20</v>
      </c>
      <c r="E6288">
        <v>124167</v>
      </c>
      <c r="F6288">
        <v>110976</v>
      </c>
      <c r="G6288" t="s">
        <v>16</v>
      </c>
      <c r="H6288" t="s">
        <v>6311</v>
      </c>
    </row>
    <row r="6289" spans="1:8">
      <c r="A6289" s="2">
        <v>44802</v>
      </c>
      <c r="B6289" t="s">
        <v>45</v>
      </c>
      <c r="C6289" t="s">
        <v>13</v>
      </c>
      <c r="D6289" t="s">
        <v>15</v>
      </c>
      <c r="E6289">
        <v>149103</v>
      </c>
      <c r="F6289">
        <v>87859</v>
      </c>
      <c r="G6289" t="s">
        <v>25</v>
      </c>
      <c r="H6289" t="s">
        <v>6312</v>
      </c>
    </row>
    <row r="6290" spans="1:8">
      <c r="A6290" s="2">
        <v>45161</v>
      </c>
      <c r="B6290" t="s">
        <v>27</v>
      </c>
      <c r="C6290" t="s">
        <v>14</v>
      </c>
      <c r="D6290" t="s">
        <v>20</v>
      </c>
      <c r="E6290">
        <v>104197</v>
      </c>
      <c r="F6290">
        <v>51871</v>
      </c>
      <c r="G6290" t="s">
        <v>22</v>
      </c>
      <c r="H6290" t="s">
        <v>6313</v>
      </c>
    </row>
    <row r="6291" spans="1:8">
      <c r="A6291" s="2">
        <v>44325</v>
      </c>
      <c r="B6291" t="s">
        <v>27</v>
      </c>
      <c r="C6291" t="s">
        <v>24</v>
      </c>
      <c r="D6291" t="s">
        <v>48</v>
      </c>
      <c r="E6291">
        <v>87137</v>
      </c>
      <c r="F6291">
        <v>88286</v>
      </c>
      <c r="G6291" t="s">
        <v>22</v>
      </c>
      <c r="H6291" t="s">
        <v>6314</v>
      </c>
    </row>
    <row r="6292" spans="1:8">
      <c r="A6292" s="2">
        <v>44225</v>
      </c>
      <c r="B6292" t="s">
        <v>45</v>
      </c>
      <c r="C6292" t="s">
        <v>24</v>
      </c>
      <c r="D6292" t="s">
        <v>20</v>
      </c>
      <c r="E6292">
        <v>20675</v>
      </c>
      <c r="F6292">
        <v>132614</v>
      </c>
      <c r="G6292" t="s">
        <v>11</v>
      </c>
      <c r="H6292" t="s">
        <v>6315</v>
      </c>
    </row>
    <row r="6293" spans="1:8">
      <c r="A6293" s="2">
        <v>44918</v>
      </c>
      <c r="B6293" t="s">
        <v>27</v>
      </c>
      <c r="C6293" t="s">
        <v>33</v>
      </c>
      <c r="D6293" t="s">
        <v>48</v>
      </c>
      <c r="E6293">
        <v>55221</v>
      </c>
      <c r="F6293">
        <v>142886</v>
      </c>
      <c r="G6293" t="s">
        <v>11</v>
      </c>
      <c r="H6293" t="s">
        <v>6316</v>
      </c>
    </row>
    <row r="6294" spans="1:8">
      <c r="A6294" s="2">
        <v>44529</v>
      </c>
      <c r="B6294" t="s">
        <v>8</v>
      </c>
      <c r="C6294" t="s">
        <v>33</v>
      </c>
      <c r="D6294" t="s">
        <v>20</v>
      </c>
      <c r="E6294">
        <v>99020</v>
      </c>
      <c r="F6294">
        <v>159475</v>
      </c>
      <c r="G6294" t="s">
        <v>25</v>
      </c>
      <c r="H6294" t="s">
        <v>6317</v>
      </c>
    </row>
    <row r="6295" spans="1:8">
      <c r="A6295" s="2">
        <v>45140</v>
      </c>
      <c r="B6295" t="s">
        <v>27</v>
      </c>
      <c r="C6295" t="s">
        <v>9</v>
      </c>
      <c r="D6295" t="s">
        <v>48</v>
      </c>
      <c r="E6295">
        <v>60711</v>
      </c>
      <c r="F6295">
        <v>120655</v>
      </c>
      <c r="G6295" t="s">
        <v>11</v>
      </c>
      <c r="H6295" t="s">
        <v>6318</v>
      </c>
    </row>
    <row r="6296" spans="1:8">
      <c r="A6296" s="2">
        <v>45244</v>
      </c>
      <c r="B6296" t="s">
        <v>8</v>
      </c>
      <c r="C6296" t="s">
        <v>14</v>
      </c>
      <c r="D6296" t="s">
        <v>20</v>
      </c>
      <c r="E6296">
        <v>46978</v>
      </c>
      <c r="F6296">
        <v>45483</v>
      </c>
      <c r="G6296" t="s">
        <v>25</v>
      </c>
      <c r="H6296" t="s">
        <v>6319</v>
      </c>
    </row>
    <row r="6297" spans="1:8">
      <c r="A6297" s="2">
        <v>44552</v>
      </c>
      <c r="B6297" t="s">
        <v>45</v>
      </c>
      <c r="C6297" t="s">
        <v>14</v>
      </c>
      <c r="D6297" t="s">
        <v>48</v>
      </c>
      <c r="E6297">
        <v>39022</v>
      </c>
      <c r="F6297">
        <v>112950</v>
      </c>
      <c r="G6297" t="s">
        <v>22</v>
      </c>
      <c r="H6297" t="s">
        <v>6320</v>
      </c>
    </row>
    <row r="6298" spans="1:8">
      <c r="A6298" s="2">
        <v>44335</v>
      </c>
      <c r="B6298" t="s">
        <v>27</v>
      </c>
      <c r="C6298" t="s">
        <v>19</v>
      </c>
      <c r="D6298" t="s">
        <v>20</v>
      </c>
      <c r="E6298">
        <v>95251</v>
      </c>
      <c r="F6298">
        <v>122058</v>
      </c>
      <c r="G6298" t="s">
        <v>22</v>
      </c>
      <c r="H6298" t="s">
        <v>6321</v>
      </c>
    </row>
    <row r="6299" spans="1:8">
      <c r="A6299" s="2">
        <v>44225</v>
      </c>
      <c r="B6299" t="s">
        <v>27</v>
      </c>
      <c r="C6299" t="s">
        <v>13</v>
      </c>
      <c r="D6299" t="s">
        <v>10</v>
      </c>
      <c r="E6299">
        <v>47739</v>
      </c>
      <c r="F6299">
        <v>18091</v>
      </c>
      <c r="G6299" t="s">
        <v>22</v>
      </c>
      <c r="H6299" t="s">
        <v>6322</v>
      </c>
    </row>
    <row r="6300" spans="1:8">
      <c r="A6300" s="2">
        <v>45127</v>
      </c>
      <c r="B6300" t="s">
        <v>13</v>
      </c>
      <c r="C6300" t="s">
        <v>13</v>
      </c>
      <c r="D6300" t="s">
        <v>15</v>
      </c>
      <c r="E6300">
        <v>93169</v>
      </c>
      <c r="F6300">
        <v>63991</v>
      </c>
      <c r="G6300" t="s">
        <v>22</v>
      </c>
      <c r="H6300" t="s">
        <v>6323</v>
      </c>
    </row>
    <row r="6301" spans="1:8">
      <c r="A6301" s="2">
        <v>44692</v>
      </c>
      <c r="B6301" t="s">
        <v>8</v>
      </c>
      <c r="C6301" t="s">
        <v>9</v>
      </c>
      <c r="D6301" t="s">
        <v>15</v>
      </c>
      <c r="E6301">
        <v>14226</v>
      </c>
      <c r="F6301">
        <v>168745</v>
      </c>
      <c r="G6301" t="s">
        <v>11</v>
      </c>
      <c r="H6301" t="s">
        <v>6324</v>
      </c>
    </row>
    <row r="6302" spans="1:8">
      <c r="A6302" s="2">
        <v>45210</v>
      </c>
      <c r="B6302" t="s">
        <v>8</v>
      </c>
      <c r="C6302" t="s">
        <v>19</v>
      </c>
      <c r="D6302" t="s">
        <v>15</v>
      </c>
      <c r="E6302">
        <v>110258</v>
      </c>
      <c r="F6302">
        <v>24964</v>
      </c>
      <c r="G6302" t="s">
        <v>11</v>
      </c>
      <c r="H6302" t="s">
        <v>6325</v>
      </c>
    </row>
    <row r="6303" spans="1:8">
      <c r="A6303" s="2">
        <v>44851</v>
      </c>
      <c r="B6303" t="s">
        <v>18</v>
      </c>
      <c r="C6303" t="s">
        <v>14</v>
      </c>
      <c r="D6303" t="s">
        <v>15</v>
      </c>
      <c r="E6303">
        <v>98897</v>
      </c>
      <c r="F6303">
        <v>60473</v>
      </c>
      <c r="G6303" t="s">
        <v>25</v>
      </c>
      <c r="H6303" t="s">
        <v>6326</v>
      </c>
    </row>
    <row r="6304" spans="1:8">
      <c r="A6304" s="2">
        <v>45024</v>
      </c>
      <c r="B6304" t="s">
        <v>31</v>
      </c>
      <c r="C6304" t="s">
        <v>13</v>
      </c>
      <c r="D6304" t="s">
        <v>10</v>
      </c>
      <c r="E6304">
        <v>116844</v>
      </c>
      <c r="F6304">
        <v>142873</v>
      </c>
      <c r="G6304" t="s">
        <v>11</v>
      </c>
      <c r="H6304" t="s">
        <v>6327</v>
      </c>
    </row>
    <row r="6305" spans="1:8">
      <c r="A6305" s="2">
        <v>44547</v>
      </c>
      <c r="B6305" t="s">
        <v>27</v>
      </c>
      <c r="C6305" t="s">
        <v>14</v>
      </c>
      <c r="D6305" t="s">
        <v>10</v>
      </c>
      <c r="E6305">
        <v>53478</v>
      </c>
      <c r="F6305">
        <v>23447</v>
      </c>
      <c r="G6305" t="s">
        <v>22</v>
      </c>
      <c r="H6305" t="s">
        <v>6328</v>
      </c>
    </row>
    <row r="6306" spans="1:8">
      <c r="A6306" s="2">
        <v>44750</v>
      </c>
      <c r="B6306" t="s">
        <v>13</v>
      </c>
      <c r="C6306" t="s">
        <v>14</v>
      </c>
      <c r="D6306" t="s">
        <v>20</v>
      </c>
      <c r="E6306">
        <v>51073</v>
      </c>
      <c r="F6306">
        <v>145561</v>
      </c>
      <c r="G6306" t="s">
        <v>22</v>
      </c>
      <c r="H6306" t="s">
        <v>6329</v>
      </c>
    </row>
    <row r="6307" spans="1:8">
      <c r="A6307" s="2">
        <v>44495</v>
      </c>
      <c r="B6307" t="s">
        <v>31</v>
      </c>
      <c r="C6307" t="s">
        <v>19</v>
      </c>
      <c r="D6307" t="s">
        <v>10</v>
      </c>
      <c r="E6307">
        <v>16161</v>
      </c>
      <c r="F6307">
        <v>99919</v>
      </c>
      <c r="G6307" t="s">
        <v>25</v>
      </c>
      <c r="H6307" t="s">
        <v>6330</v>
      </c>
    </row>
    <row r="6308" spans="1:8">
      <c r="A6308" s="2">
        <v>44260</v>
      </c>
      <c r="B6308" t="s">
        <v>13</v>
      </c>
      <c r="C6308" t="s">
        <v>13</v>
      </c>
      <c r="D6308" t="s">
        <v>15</v>
      </c>
      <c r="E6308">
        <v>107465</v>
      </c>
      <c r="F6308">
        <v>41496</v>
      </c>
      <c r="G6308" t="s">
        <v>22</v>
      </c>
      <c r="H6308" t="s">
        <v>6331</v>
      </c>
    </row>
    <row r="6309" spans="1:8">
      <c r="A6309" s="2">
        <v>44951</v>
      </c>
      <c r="B6309" t="s">
        <v>31</v>
      </c>
      <c r="C6309" t="s">
        <v>33</v>
      </c>
      <c r="D6309" t="s">
        <v>29</v>
      </c>
      <c r="E6309">
        <v>48229</v>
      </c>
      <c r="F6309">
        <v>169637</v>
      </c>
      <c r="G6309" t="s">
        <v>22</v>
      </c>
      <c r="H6309" t="s">
        <v>6332</v>
      </c>
    </row>
    <row r="6310" spans="1:8">
      <c r="A6310" s="2">
        <v>44966</v>
      </c>
      <c r="B6310" t="s">
        <v>27</v>
      </c>
      <c r="C6310" t="s">
        <v>33</v>
      </c>
      <c r="D6310" t="s">
        <v>20</v>
      </c>
      <c r="E6310">
        <v>11628</v>
      </c>
      <c r="F6310">
        <v>51397</v>
      </c>
      <c r="G6310" t="s">
        <v>25</v>
      </c>
      <c r="H6310" t="s">
        <v>6333</v>
      </c>
    </row>
    <row r="6311" spans="1:8">
      <c r="A6311" s="2">
        <v>45030</v>
      </c>
      <c r="B6311" t="s">
        <v>13</v>
      </c>
      <c r="C6311" t="s">
        <v>19</v>
      </c>
      <c r="D6311" t="s">
        <v>48</v>
      </c>
      <c r="E6311">
        <v>83516</v>
      </c>
      <c r="F6311">
        <v>63932</v>
      </c>
      <c r="G6311" t="s">
        <v>25</v>
      </c>
      <c r="H6311" t="s">
        <v>6334</v>
      </c>
    </row>
    <row r="6312" spans="1:8">
      <c r="A6312" s="2">
        <v>44362</v>
      </c>
      <c r="B6312" t="s">
        <v>8</v>
      </c>
      <c r="C6312" t="s">
        <v>13</v>
      </c>
      <c r="D6312" t="s">
        <v>15</v>
      </c>
      <c r="E6312">
        <v>112542</v>
      </c>
      <c r="F6312">
        <v>43191</v>
      </c>
      <c r="G6312" t="s">
        <v>16</v>
      </c>
      <c r="H6312" t="s">
        <v>6335</v>
      </c>
    </row>
    <row r="6313" spans="1:8">
      <c r="A6313" s="2">
        <v>44702</v>
      </c>
      <c r="B6313" t="s">
        <v>18</v>
      </c>
      <c r="C6313" t="s">
        <v>9</v>
      </c>
      <c r="D6313" t="s">
        <v>15</v>
      </c>
      <c r="E6313">
        <v>56892</v>
      </c>
      <c r="F6313">
        <v>68235</v>
      </c>
      <c r="G6313" t="s">
        <v>11</v>
      </c>
      <c r="H6313" t="s">
        <v>6336</v>
      </c>
    </row>
    <row r="6314" spans="1:8">
      <c r="A6314" s="2">
        <v>44989</v>
      </c>
      <c r="B6314" t="s">
        <v>13</v>
      </c>
      <c r="C6314" t="s">
        <v>24</v>
      </c>
      <c r="D6314" t="s">
        <v>15</v>
      </c>
      <c r="E6314">
        <v>87411</v>
      </c>
      <c r="F6314">
        <v>59528</v>
      </c>
      <c r="G6314" t="s">
        <v>11</v>
      </c>
      <c r="H6314" t="s">
        <v>6337</v>
      </c>
    </row>
    <row r="6315" spans="1:8">
      <c r="A6315" s="2">
        <v>45029</v>
      </c>
      <c r="B6315" t="s">
        <v>45</v>
      </c>
      <c r="C6315" t="s">
        <v>19</v>
      </c>
      <c r="D6315" t="s">
        <v>10</v>
      </c>
      <c r="E6315">
        <v>32980</v>
      </c>
      <c r="F6315">
        <v>47401</v>
      </c>
      <c r="G6315" t="s">
        <v>25</v>
      </c>
      <c r="H6315" t="s">
        <v>6338</v>
      </c>
    </row>
    <row r="6316" spans="1:8">
      <c r="A6316" s="2">
        <v>45054</v>
      </c>
      <c r="B6316" t="s">
        <v>27</v>
      </c>
      <c r="C6316" t="s">
        <v>14</v>
      </c>
      <c r="D6316" t="s">
        <v>48</v>
      </c>
      <c r="E6316">
        <v>60451</v>
      </c>
      <c r="F6316">
        <v>141319</v>
      </c>
      <c r="G6316" t="s">
        <v>16</v>
      </c>
      <c r="H6316" t="s">
        <v>6339</v>
      </c>
    </row>
    <row r="6317" spans="1:8">
      <c r="A6317" s="2">
        <v>45002</v>
      </c>
      <c r="B6317" t="s">
        <v>27</v>
      </c>
      <c r="C6317" t="s">
        <v>19</v>
      </c>
      <c r="D6317" t="s">
        <v>20</v>
      </c>
      <c r="E6317">
        <v>136630</v>
      </c>
      <c r="F6317">
        <v>150120</v>
      </c>
      <c r="G6317" t="s">
        <v>11</v>
      </c>
      <c r="H6317" t="s">
        <v>6340</v>
      </c>
    </row>
    <row r="6318" spans="1:8">
      <c r="A6318" s="2">
        <v>44957</v>
      </c>
      <c r="B6318" t="s">
        <v>45</v>
      </c>
      <c r="C6318" t="s">
        <v>24</v>
      </c>
      <c r="D6318" t="s">
        <v>15</v>
      </c>
      <c r="E6318">
        <v>31798</v>
      </c>
      <c r="F6318">
        <v>165407</v>
      </c>
      <c r="G6318" t="s">
        <v>22</v>
      </c>
      <c r="H6318" t="s">
        <v>6341</v>
      </c>
    </row>
    <row r="6319" spans="1:8">
      <c r="A6319" s="2">
        <v>45029</v>
      </c>
      <c r="B6319" t="s">
        <v>31</v>
      </c>
      <c r="C6319" t="s">
        <v>19</v>
      </c>
      <c r="D6319" t="s">
        <v>48</v>
      </c>
      <c r="E6319">
        <v>111320</v>
      </c>
      <c r="F6319">
        <v>144646</v>
      </c>
      <c r="G6319" t="s">
        <v>25</v>
      </c>
      <c r="H6319" t="s">
        <v>6342</v>
      </c>
    </row>
    <row r="6320" spans="1:8">
      <c r="A6320" s="2">
        <v>44479</v>
      </c>
      <c r="B6320" t="s">
        <v>18</v>
      </c>
      <c r="C6320" t="s">
        <v>13</v>
      </c>
      <c r="D6320" t="s">
        <v>29</v>
      </c>
      <c r="E6320">
        <v>19589</v>
      </c>
      <c r="F6320">
        <v>64312</v>
      </c>
      <c r="G6320" t="s">
        <v>25</v>
      </c>
      <c r="H6320" t="s">
        <v>6343</v>
      </c>
    </row>
    <row r="6321" spans="1:8">
      <c r="A6321" s="2">
        <v>44575</v>
      </c>
      <c r="B6321" t="s">
        <v>31</v>
      </c>
      <c r="C6321" t="s">
        <v>14</v>
      </c>
      <c r="D6321" t="s">
        <v>10</v>
      </c>
      <c r="E6321">
        <v>121251</v>
      </c>
      <c r="F6321">
        <v>95479</v>
      </c>
      <c r="G6321" t="s">
        <v>11</v>
      </c>
      <c r="H6321" t="s">
        <v>6344</v>
      </c>
    </row>
    <row r="6322" spans="1:8">
      <c r="A6322" s="2">
        <v>44394</v>
      </c>
      <c r="B6322" t="s">
        <v>45</v>
      </c>
      <c r="C6322" t="s">
        <v>24</v>
      </c>
      <c r="D6322" t="s">
        <v>15</v>
      </c>
      <c r="E6322">
        <v>90633</v>
      </c>
      <c r="F6322">
        <v>101784</v>
      </c>
      <c r="G6322" t="s">
        <v>22</v>
      </c>
      <c r="H6322" t="s">
        <v>6345</v>
      </c>
    </row>
    <row r="6323" spans="1:8">
      <c r="A6323" s="2">
        <v>45211</v>
      </c>
      <c r="B6323" t="s">
        <v>45</v>
      </c>
      <c r="C6323" t="s">
        <v>33</v>
      </c>
      <c r="D6323" t="s">
        <v>48</v>
      </c>
      <c r="E6323">
        <v>117656</v>
      </c>
      <c r="F6323">
        <v>60960</v>
      </c>
      <c r="G6323" t="s">
        <v>22</v>
      </c>
      <c r="H6323" t="s">
        <v>6346</v>
      </c>
    </row>
    <row r="6324" spans="1:8">
      <c r="A6324" s="2">
        <v>45220</v>
      </c>
      <c r="B6324" t="s">
        <v>18</v>
      </c>
      <c r="C6324" t="s">
        <v>9</v>
      </c>
      <c r="D6324" t="s">
        <v>48</v>
      </c>
      <c r="E6324">
        <v>58222</v>
      </c>
      <c r="F6324">
        <v>83422</v>
      </c>
      <c r="G6324" t="s">
        <v>25</v>
      </c>
      <c r="H6324" t="s">
        <v>6347</v>
      </c>
    </row>
    <row r="6325" spans="1:8">
      <c r="A6325" s="2">
        <v>44752</v>
      </c>
      <c r="B6325" t="s">
        <v>45</v>
      </c>
      <c r="C6325" t="s">
        <v>19</v>
      </c>
      <c r="D6325" t="s">
        <v>15</v>
      </c>
      <c r="E6325">
        <v>16381</v>
      </c>
      <c r="F6325">
        <v>45299</v>
      </c>
      <c r="G6325" t="s">
        <v>25</v>
      </c>
      <c r="H6325" t="s">
        <v>6348</v>
      </c>
    </row>
    <row r="6326" spans="1:8">
      <c r="A6326" s="2">
        <v>44552</v>
      </c>
      <c r="B6326" t="s">
        <v>45</v>
      </c>
      <c r="C6326" t="s">
        <v>19</v>
      </c>
      <c r="D6326" t="s">
        <v>48</v>
      </c>
      <c r="E6326">
        <v>100907</v>
      </c>
      <c r="F6326">
        <v>108041</v>
      </c>
      <c r="G6326" t="s">
        <v>22</v>
      </c>
      <c r="H6326" t="s">
        <v>6349</v>
      </c>
    </row>
    <row r="6327" spans="1:8">
      <c r="A6327" s="2">
        <v>45237</v>
      </c>
      <c r="B6327" t="s">
        <v>13</v>
      </c>
      <c r="C6327" t="s">
        <v>24</v>
      </c>
      <c r="D6327" t="s">
        <v>48</v>
      </c>
      <c r="E6327">
        <v>66615</v>
      </c>
      <c r="F6327">
        <v>46465</v>
      </c>
      <c r="G6327" t="s">
        <v>25</v>
      </c>
      <c r="H6327" t="s">
        <v>6350</v>
      </c>
    </row>
    <row r="6328" spans="1:8">
      <c r="A6328" s="2">
        <v>44835</v>
      </c>
      <c r="B6328" t="s">
        <v>18</v>
      </c>
      <c r="C6328" t="s">
        <v>9</v>
      </c>
      <c r="D6328" t="s">
        <v>20</v>
      </c>
      <c r="E6328">
        <v>78453</v>
      </c>
      <c r="F6328">
        <v>47787</v>
      </c>
      <c r="G6328" t="s">
        <v>16</v>
      </c>
      <c r="H6328" t="s">
        <v>6351</v>
      </c>
    </row>
    <row r="6329" spans="1:8">
      <c r="A6329" s="2">
        <v>44575</v>
      </c>
      <c r="B6329" t="s">
        <v>27</v>
      </c>
      <c r="C6329" t="s">
        <v>19</v>
      </c>
      <c r="D6329" t="s">
        <v>10</v>
      </c>
      <c r="E6329">
        <v>37115</v>
      </c>
      <c r="F6329">
        <v>30444</v>
      </c>
      <c r="G6329" t="s">
        <v>11</v>
      </c>
      <c r="H6329" t="s">
        <v>6352</v>
      </c>
    </row>
    <row r="6330" spans="1:8">
      <c r="A6330" s="2">
        <v>44876</v>
      </c>
      <c r="B6330" t="s">
        <v>31</v>
      </c>
      <c r="C6330" t="s">
        <v>33</v>
      </c>
      <c r="D6330" t="s">
        <v>20</v>
      </c>
      <c r="E6330">
        <v>14353</v>
      </c>
      <c r="F6330">
        <v>167987</v>
      </c>
      <c r="G6330" t="s">
        <v>22</v>
      </c>
      <c r="H6330" t="s">
        <v>6353</v>
      </c>
    </row>
    <row r="6331" spans="1:8">
      <c r="A6331" s="2">
        <v>44702</v>
      </c>
      <c r="B6331" t="s">
        <v>27</v>
      </c>
      <c r="C6331" t="s">
        <v>24</v>
      </c>
      <c r="D6331" t="s">
        <v>10</v>
      </c>
      <c r="E6331">
        <v>86162</v>
      </c>
      <c r="F6331">
        <v>58113</v>
      </c>
      <c r="G6331" t="s">
        <v>11</v>
      </c>
      <c r="H6331" t="s">
        <v>6354</v>
      </c>
    </row>
    <row r="6332" spans="1:8">
      <c r="A6332" s="2">
        <v>45095</v>
      </c>
      <c r="B6332" t="s">
        <v>27</v>
      </c>
      <c r="C6332" t="s">
        <v>13</v>
      </c>
      <c r="D6332" t="s">
        <v>10</v>
      </c>
      <c r="E6332">
        <v>79901</v>
      </c>
      <c r="F6332">
        <v>38968</v>
      </c>
      <c r="G6332" t="s">
        <v>16</v>
      </c>
      <c r="H6332" t="s">
        <v>6355</v>
      </c>
    </row>
    <row r="6333" spans="1:8">
      <c r="A6333" s="2">
        <v>44272</v>
      </c>
      <c r="B6333" t="s">
        <v>13</v>
      </c>
      <c r="C6333" t="s">
        <v>14</v>
      </c>
      <c r="D6333" t="s">
        <v>20</v>
      </c>
      <c r="E6333">
        <v>36576</v>
      </c>
      <c r="F6333">
        <v>32158</v>
      </c>
      <c r="G6333" t="s">
        <v>25</v>
      </c>
      <c r="H6333" t="s">
        <v>6356</v>
      </c>
    </row>
    <row r="6334" spans="1:8">
      <c r="A6334" s="2">
        <v>44427</v>
      </c>
      <c r="B6334" t="s">
        <v>31</v>
      </c>
      <c r="C6334" t="s">
        <v>33</v>
      </c>
      <c r="D6334" t="s">
        <v>15</v>
      </c>
      <c r="E6334">
        <v>123506</v>
      </c>
      <c r="F6334">
        <v>36630</v>
      </c>
      <c r="G6334" t="s">
        <v>11</v>
      </c>
      <c r="H6334" t="s">
        <v>6357</v>
      </c>
    </row>
    <row r="6335" spans="1:8">
      <c r="A6335" s="2">
        <v>45158</v>
      </c>
      <c r="B6335" t="s">
        <v>27</v>
      </c>
      <c r="C6335" t="s">
        <v>9</v>
      </c>
      <c r="D6335" t="s">
        <v>48</v>
      </c>
      <c r="E6335">
        <v>95038</v>
      </c>
      <c r="F6335">
        <v>11919</v>
      </c>
      <c r="G6335" t="s">
        <v>11</v>
      </c>
      <c r="H6335" t="s">
        <v>6358</v>
      </c>
    </row>
    <row r="6336" spans="1:8">
      <c r="A6336" s="2">
        <v>44498</v>
      </c>
      <c r="B6336" t="s">
        <v>18</v>
      </c>
      <c r="C6336" t="s">
        <v>9</v>
      </c>
      <c r="D6336" t="s">
        <v>29</v>
      </c>
      <c r="E6336">
        <v>53701</v>
      </c>
      <c r="F6336">
        <v>165384</v>
      </c>
      <c r="G6336" t="s">
        <v>25</v>
      </c>
      <c r="H6336" t="s">
        <v>6359</v>
      </c>
    </row>
    <row r="6337" spans="1:8">
      <c r="A6337" s="2">
        <v>44922</v>
      </c>
      <c r="B6337" t="s">
        <v>31</v>
      </c>
      <c r="C6337" t="s">
        <v>33</v>
      </c>
      <c r="D6337" t="s">
        <v>20</v>
      </c>
      <c r="E6337">
        <v>101837</v>
      </c>
      <c r="F6337">
        <v>154053</v>
      </c>
      <c r="G6337" t="s">
        <v>11</v>
      </c>
      <c r="H6337" t="s">
        <v>6360</v>
      </c>
    </row>
    <row r="6338" spans="1:8">
      <c r="A6338" s="2">
        <v>44411</v>
      </c>
      <c r="B6338" t="s">
        <v>8</v>
      </c>
      <c r="C6338" t="s">
        <v>13</v>
      </c>
      <c r="D6338" t="s">
        <v>20</v>
      </c>
      <c r="E6338">
        <v>134390</v>
      </c>
      <c r="F6338">
        <v>67768</v>
      </c>
      <c r="G6338" t="s">
        <v>11</v>
      </c>
      <c r="H6338" t="s">
        <v>6361</v>
      </c>
    </row>
    <row r="6339" spans="1:8">
      <c r="A6339" s="2">
        <v>44265</v>
      </c>
      <c r="B6339" t="s">
        <v>13</v>
      </c>
      <c r="C6339" t="s">
        <v>19</v>
      </c>
      <c r="D6339" t="s">
        <v>15</v>
      </c>
      <c r="E6339">
        <v>93661</v>
      </c>
      <c r="F6339">
        <v>150083</v>
      </c>
      <c r="G6339" t="s">
        <v>16</v>
      </c>
      <c r="H6339" t="s">
        <v>6362</v>
      </c>
    </row>
    <row r="6340" spans="1:8">
      <c r="A6340" s="2">
        <v>44589</v>
      </c>
      <c r="B6340" t="s">
        <v>27</v>
      </c>
      <c r="C6340" t="s">
        <v>13</v>
      </c>
      <c r="D6340" t="s">
        <v>48</v>
      </c>
      <c r="E6340">
        <v>37468</v>
      </c>
      <c r="F6340">
        <v>120879</v>
      </c>
      <c r="G6340" t="s">
        <v>11</v>
      </c>
      <c r="H6340" t="s">
        <v>6363</v>
      </c>
    </row>
    <row r="6341" spans="1:8">
      <c r="A6341" s="2">
        <v>44463</v>
      </c>
      <c r="B6341" t="s">
        <v>45</v>
      </c>
      <c r="C6341" t="s">
        <v>19</v>
      </c>
      <c r="D6341" t="s">
        <v>20</v>
      </c>
      <c r="E6341">
        <v>134854</v>
      </c>
      <c r="F6341">
        <v>154891</v>
      </c>
      <c r="G6341" t="s">
        <v>25</v>
      </c>
      <c r="H6341" t="s">
        <v>6364</v>
      </c>
    </row>
    <row r="6342" spans="1:8">
      <c r="A6342" s="2">
        <v>45289</v>
      </c>
      <c r="B6342" t="s">
        <v>31</v>
      </c>
      <c r="C6342" t="s">
        <v>19</v>
      </c>
      <c r="D6342" t="s">
        <v>29</v>
      </c>
      <c r="E6342">
        <v>49123</v>
      </c>
      <c r="F6342">
        <v>81967</v>
      </c>
      <c r="G6342" t="s">
        <v>25</v>
      </c>
      <c r="H6342" t="s">
        <v>6365</v>
      </c>
    </row>
    <row r="6343" spans="1:8">
      <c r="A6343" s="2">
        <v>44807</v>
      </c>
      <c r="B6343" t="s">
        <v>8</v>
      </c>
      <c r="C6343" t="s">
        <v>9</v>
      </c>
      <c r="D6343" t="s">
        <v>48</v>
      </c>
      <c r="E6343">
        <v>82599</v>
      </c>
      <c r="F6343">
        <v>44022</v>
      </c>
      <c r="G6343" t="s">
        <v>25</v>
      </c>
      <c r="H6343" t="s">
        <v>6366</v>
      </c>
    </row>
    <row r="6344" spans="1:8">
      <c r="A6344" s="2">
        <v>45205</v>
      </c>
      <c r="B6344" t="s">
        <v>45</v>
      </c>
      <c r="C6344" t="s">
        <v>19</v>
      </c>
      <c r="D6344" t="s">
        <v>20</v>
      </c>
      <c r="E6344">
        <v>147075</v>
      </c>
      <c r="F6344">
        <v>104565</v>
      </c>
      <c r="G6344" t="s">
        <v>22</v>
      </c>
      <c r="H6344" t="s">
        <v>6367</v>
      </c>
    </row>
    <row r="6345" spans="1:8">
      <c r="A6345" s="2">
        <v>45158</v>
      </c>
      <c r="B6345" t="s">
        <v>8</v>
      </c>
      <c r="C6345" t="s">
        <v>33</v>
      </c>
      <c r="D6345" t="s">
        <v>20</v>
      </c>
      <c r="E6345">
        <v>27173</v>
      </c>
      <c r="F6345">
        <v>97547</v>
      </c>
      <c r="G6345" t="s">
        <v>16</v>
      </c>
      <c r="H6345" t="s">
        <v>6368</v>
      </c>
    </row>
    <row r="6346" spans="1:8">
      <c r="A6346" s="2">
        <v>44924</v>
      </c>
      <c r="B6346" t="s">
        <v>27</v>
      </c>
      <c r="C6346" t="s">
        <v>19</v>
      </c>
      <c r="D6346" t="s">
        <v>10</v>
      </c>
      <c r="E6346">
        <v>147530</v>
      </c>
      <c r="F6346">
        <v>135406</v>
      </c>
      <c r="G6346" t="s">
        <v>11</v>
      </c>
      <c r="H6346" t="s">
        <v>6369</v>
      </c>
    </row>
    <row r="6347" spans="1:8">
      <c r="A6347" s="2">
        <v>44869</v>
      </c>
      <c r="B6347" t="s">
        <v>45</v>
      </c>
      <c r="C6347" t="s">
        <v>33</v>
      </c>
      <c r="D6347" t="s">
        <v>10</v>
      </c>
      <c r="E6347">
        <v>71194</v>
      </c>
      <c r="F6347">
        <v>49459</v>
      </c>
      <c r="G6347" t="s">
        <v>11</v>
      </c>
      <c r="H6347" t="s">
        <v>6370</v>
      </c>
    </row>
    <row r="6348" spans="1:8">
      <c r="A6348" s="2">
        <v>44619</v>
      </c>
      <c r="B6348" t="s">
        <v>27</v>
      </c>
      <c r="C6348" t="s">
        <v>14</v>
      </c>
      <c r="D6348" t="s">
        <v>20</v>
      </c>
      <c r="E6348">
        <v>131110</v>
      </c>
      <c r="F6348">
        <v>40105</v>
      </c>
      <c r="G6348" t="s">
        <v>25</v>
      </c>
      <c r="H6348" t="s">
        <v>6371</v>
      </c>
    </row>
    <row r="6349" spans="1:8">
      <c r="A6349" s="2">
        <v>44311</v>
      </c>
      <c r="B6349" t="s">
        <v>45</v>
      </c>
      <c r="C6349" t="s">
        <v>9</v>
      </c>
      <c r="D6349" t="s">
        <v>15</v>
      </c>
      <c r="E6349">
        <v>63621</v>
      </c>
      <c r="F6349">
        <v>67574</v>
      </c>
      <c r="G6349" t="s">
        <v>25</v>
      </c>
      <c r="H6349" t="s">
        <v>6372</v>
      </c>
    </row>
    <row r="6350" spans="1:8">
      <c r="A6350" s="2">
        <v>44416</v>
      </c>
      <c r="B6350" t="s">
        <v>31</v>
      </c>
      <c r="C6350" t="s">
        <v>13</v>
      </c>
      <c r="D6350" t="s">
        <v>10</v>
      </c>
      <c r="E6350">
        <v>74213</v>
      </c>
      <c r="F6350">
        <v>54138</v>
      </c>
      <c r="G6350" t="s">
        <v>25</v>
      </c>
      <c r="H6350" t="s">
        <v>6373</v>
      </c>
    </row>
    <row r="6351" spans="1:8">
      <c r="A6351" s="2">
        <v>44227</v>
      </c>
      <c r="B6351" t="s">
        <v>18</v>
      </c>
      <c r="C6351" t="s">
        <v>24</v>
      </c>
      <c r="D6351" t="s">
        <v>20</v>
      </c>
      <c r="E6351">
        <v>115959</v>
      </c>
      <c r="F6351">
        <v>83157</v>
      </c>
      <c r="G6351" t="s">
        <v>25</v>
      </c>
      <c r="H6351" t="s">
        <v>6374</v>
      </c>
    </row>
    <row r="6352" spans="1:8">
      <c r="A6352" s="2">
        <v>44813</v>
      </c>
      <c r="B6352" t="s">
        <v>18</v>
      </c>
      <c r="C6352" t="s">
        <v>13</v>
      </c>
      <c r="D6352" t="s">
        <v>48</v>
      </c>
      <c r="E6352">
        <v>143181</v>
      </c>
      <c r="F6352">
        <v>82254</v>
      </c>
      <c r="G6352" t="s">
        <v>22</v>
      </c>
      <c r="H6352" t="s">
        <v>6375</v>
      </c>
    </row>
    <row r="6353" spans="1:8">
      <c r="A6353" s="2">
        <v>44735</v>
      </c>
      <c r="B6353" t="s">
        <v>8</v>
      </c>
      <c r="C6353" t="s">
        <v>13</v>
      </c>
      <c r="D6353" t="s">
        <v>29</v>
      </c>
      <c r="E6353">
        <v>131710</v>
      </c>
      <c r="F6353">
        <v>30235</v>
      </c>
      <c r="G6353" t="s">
        <v>16</v>
      </c>
      <c r="H6353" t="s">
        <v>6376</v>
      </c>
    </row>
    <row r="6354" spans="1:8">
      <c r="A6354" s="2">
        <v>44935</v>
      </c>
      <c r="B6354" t="s">
        <v>13</v>
      </c>
      <c r="C6354" t="s">
        <v>24</v>
      </c>
      <c r="D6354" t="s">
        <v>10</v>
      </c>
      <c r="E6354">
        <v>39145</v>
      </c>
      <c r="F6354">
        <v>42576</v>
      </c>
      <c r="G6354" t="s">
        <v>16</v>
      </c>
      <c r="H6354" t="s">
        <v>6377</v>
      </c>
    </row>
    <row r="6355" spans="1:8">
      <c r="A6355" s="2">
        <v>45222</v>
      </c>
      <c r="B6355" t="s">
        <v>45</v>
      </c>
      <c r="C6355" t="s">
        <v>9</v>
      </c>
      <c r="D6355" t="s">
        <v>20</v>
      </c>
      <c r="E6355">
        <v>87935</v>
      </c>
      <c r="F6355">
        <v>134827</v>
      </c>
      <c r="G6355" t="s">
        <v>22</v>
      </c>
      <c r="H6355" t="s">
        <v>6378</v>
      </c>
    </row>
    <row r="6356" spans="1:8">
      <c r="A6356" s="2">
        <v>45067</v>
      </c>
      <c r="B6356" t="s">
        <v>27</v>
      </c>
      <c r="C6356" t="s">
        <v>19</v>
      </c>
      <c r="D6356" t="s">
        <v>10</v>
      </c>
      <c r="E6356">
        <v>80621</v>
      </c>
      <c r="F6356">
        <v>81711</v>
      </c>
      <c r="G6356" t="s">
        <v>11</v>
      </c>
      <c r="H6356" t="s">
        <v>6379</v>
      </c>
    </row>
    <row r="6357" spans="1:8">
      <c r="A6357" s="2">
        <v>44297</v>
      </c>
      <c r="B6357" t="s">
        <v>13</v>
      </c>
      <c r="C6357" t="s">
        <v>14</v>
      </c>
      <c r="D6357" t="s">
        <v>48</v>
      </c>
      <c r="E6357">
        <v>90195</v>
      </c>
      <c r="F6357">
        <v>159850</v>
      </c>
      <c r="G6357" t="s">
        <v>11</v>
      </c>
      <c r="H6357" t="s">
        <v>6380</v>
      </c>
    </row>
    <row r="6358" spans="1:8">
      <c r="A6358" s="2">
        <v>45278</v>
      </c>
      <c r="B6358" t="s">
        <v>31</v>
      </c>
      <c r="C6358" t="s">
        <v>13</v>
      </c>
      <c r="D6358" t="s">
        <v>15</v>
      </c>
      <c r="E6358">
        <v>31274</v>
      </c>
      <c r="F6358">
        <v>39935</v>
      </c>
      <c r="G6358" t="s">
        <v>16</v>
      </c>
      <c r="H6358" t="s">
        <v>6381</v>
      </c>
    </row>
    <row r="6359" spans="1:8">
      <c r="A6359" s="2">
        <v>44888</v>
      </c>
      <c r="B6359" t="s">
        <v>31</v>
      </c>
      <c r="C6359" t="s">
        <v>19</v>
      </c>
      <c r="D6359" t="s">
        <v>20</v>
      </c>
      <c r="E6359">
        <v>116057</v>
      </c>
      <c r="F6359">
        <v>121330</v>
      </c>
      <c r="G6359" t="s">
        <v>16</v>
      </c>
      <c r="H6359" t="s">
        <v>6382</v>
      </c>
    </row>
    <row r="6360" spans="1:8">
      <c r="A6360" s="2">
        <v>45137</v>
      </c>
      <c r="B6360" t="s">
        <v>31</v>
      </c>
      <c r="C6360" t="s">
        <v>13</v>
      </c>
      <c r="D6360" t="s">
        <v>48</v>
      </c>
      <c r="E6360">
        <v>20987</v>
      </c>
      <c r="F6360">
        <v>45436</v>
      </c>
      <c r="G6360" t="s">
        <v>11</v>
      </c>
      <c r="H6360" t="s">
        <v>6383</v>
      </c>
    </row>
    <row r="6361" spans="1:8">
      <c r="A6361" s="2">
        <v>44537</v>
      </c>
      <c r="B6361" t="s">
        <v>18</v>
      </c>
      <c r="C6361" t="s">
        <v>9</v>
      </c>
      <c r="D6361" t="s">
        <v>29</v>
      </c>
      <c r="E6361">
        <v>138603</v>
      </c>
      <c r="F6361">
        <v>30264</v>
      </c>
      <c r="G6361" t="s">
        <v>22</v>
      </c>
      <c r="H6361" t="s">
        <v>6384</v>
      </c>
    </row>
    <row r="6362" spans="1:8">
      <c r="A6362" s="2">
        <v>45057</v>
      </c>
      <c r="B6362" t="s">
        <v>27</v>
      </c>
      <c r="C6362" t="s">
        <v>9</v>
      </c>
      <c r="D6362" t="s">
        <v>20</v>
      </c>
      <c r="E6362">
        <v>72538</v>
      </c>
      <c r="F6362">
        <v>150302</v>
      </c>
      <c r="G6362" t="s">
        <v>22</v>
      </c>
      <c r="H6362" t="s">
        <v>6385</v>
      </c>
    </row>
    <row r="6363" spans="1:8">
      <c r="A6363" s="2">
        <v>45240</v>
      </c>
      <c r="B6363" t="s">
        <v>31</v>
      </c>
      <c r="C6363" t="s">
        <v>33</v>
      </c>
      <c r="D6363" t="s">
        <v>29</v>
      </c>
      <c r="E6363">
        <v>137571</v>
      </c>
      <c r="F6363">
        <v>125966</v>
      </c>
      <c r="G6363" t="s">
        <v>11</v>
      </c>
      <c r="H6363" t="s">
        <v>6386</v>
      </c>
    </row>
    <row r="6364" spans="1:8">
      <c r="A6364" s="2">
        <v>44234</v>
      </c>
      <c r="B6364" t="s">
        <v>31</v>
      </c>
      <c r="C6364" t="s">
        <v>9</v>
      </c>
      <c r="D6364" t="s">
        <v>15</v>
      </c>
      <c r="E6364">
        <v>120324</v>
      </c>
      <c r="F6364">
        <v>116781</v>
      </c>
      <c r="G6364" t="s">
        <v>22</v>
      </c>
      <c r="H6364" t="s">
        <v>6387</v>
      </c>
    </row>
    <row r="6365" spans="1:8">
      <c r="A6365" s="2">
        <v>44856</v>
      </c>
      <c r="B6365" t="s">
        <v>8</v>
      </c>
      <c r="C6365" t="s">
        <v>9</v>
      </c>
      <c r="D6365" t="s">
        <v>20</v>
      </c>
      <c r="E6365">
        <v>98291</v>
      </c>
      <c r="F6365">
        <v>33627</v>
      </c>
      <c r="G6365" t="s">
        <v>25</v>
      </c>
      <c r="H6365" t="s">
        <v>6388</v>
      </c>
    </row>
    <row r="6366" spans="1:8">
      <c r="A6366" s="2">
        <v>45124</v>
      </c>
      <c r="B6366" t="s">
        <v>45</v>
      </c>
      <c r="C6366" t="s">
        <v>13</v>
      </c>
      <c r="D6366" t="s">
        <v>20</v>
      </c>
      <c r="E6366">
        <v>74082</v>
      </c>
      <c r="F6366">
        <v>134174</v>
      </c>
      <c r="G6366" t="s">
        <v>16</v>
      </c>
      <c r="H6366" t="s">
        <v>6389</v>
      </c>
    </row>
    <row r="6367" spans="1:8">
      <c r="A6367" s="2">
        <v>45246</v>
      </c>
      <c r="B6367" t="s">
        <v>45</v>
      </c>
      <c r="C6367" t="s">
        <v>14</v>
      </c>
      <c r="D6367" t="s">
        <v>48</v>
      </c>
      <c r="E6367">
        <v>17148</v>
      </c>
      <c r="F6367">
        <v>155884</v>
      </c>
      <c r="G6367" t="s">
        <v>11</v>
      </c>
      <c r="H6367" t="s">
        <v>6390</v>
      </c>
    </row>
    <row r="6368" spans="1:8">
      <c r="A6368" s="2">
        <v>44650</v>
      </c>
      <c r="B6368" t="s">
        <v>45</v>
      </c>
      <c r="C6368" t="s">
        <v>13</v>
      </c>
      <c r="D6368" t="s">
        <v>10</v>
      </c>
      <c r="E6368">
        <v>40900</v>
      </c>
      <c r="F6368">
        <v>157587</v>
      </c>
      <c r="G6368" t="s">
        <v>25</v>
      </c>
      <c r="H6368" t="s">
        <v>6391</v>
      </c>
    </row>
    <row r="6369" spans="1:8">
      <c r="A6369" s="2">
        <v>44933</v>
      </c>
      <c r="B6369" t="s">
        <v>13</v>
      </c>
      <c r="C6369" t="s">
        <v>19</v>
      </c>
      <c r="D6369" t="s">
        <v>20</v>
      </c>
      <c r="E6369">
        <v>21771</v>
      </c>
      <c r="F6369">
        <v>98609</v>
      </c>
      <c r="G6369" t="s">
        <v>25</v>
      </c>
      <c r="H6369" t="s">
        <v>6392</v>
      </c>
    </row>
    <row r="6370" spans="1:8">
      <c r="A6370" s="2">
        <v>45015</v>
      </c>
      <c r="B6370" t="s">
        <v>8</v>
      </c>
      <c r="C6370" t="s">
        <v>9</v>
      </c>
      <c r="D6370" t="s">
        <v>15</v>
      </c>
      <c r="E6370">
        <v>76461</v>
      </c>
      <c r="F6370">
        <v>153556</v>
      </c>
      <c r="G6370" t="s">
        <v>22</v>
      </c>
      <c r="H6370" t="s">
        <v>6393</v>
      </c>
    </row>
    <row r="6371" spans="1:8">
      <c r="A6371" s="2">
        <v>44969</v>
      </c>
      <c r="B6371" t="s">
        <v>18</v>
      </c>
      <c r="C6371" t="s">
        <v>33</v>
      </c>
      <c r="D6371" t="s">
        <v>20</v>
      </c>
      <c r="E6371">
        <v>48989</v>
      </c>
      <c r="F6371">
        <v>142938</v>
      </c>
      <c r="G6371" t="s">
        <v>22</v>
      </c>
      <c r="H6371" t="s">
        <v>6394</v>
      </c>
    </row>
    <row r="6372" spans="1:8">
      <c r="A6372" s="2">
        <v>44209</v>
      </c>
      <c r="B6372" t="s">
        <v>13</v>
      </c>
      <c r="C6372" t="s">
        <v>14</v>
      </c>
      <c r="D6372" t="s">
        <v>20</v>
      </c>
      <c r="E6372">
        <v>42996</v>
      </c>
      <c r="F6372">
        <v>139922</v>
      </c>
      <c r="G6372" t="s">
        <v>16</v>
      </c>
      <c r="H6372" t="s">
        <v>6395</v>
      </c>
    </row>
    <row r="6373" spans="1:8">
      <c r="A6373" s="2">
        <v>45111</v>
      </c>
      <c r="B6373" t="s">
        <v>8</v>
      </c>
      <c r="C6373" t="s">
        <v>33</v>
      </c>
      <c r="D6373" t="s">
        <v>20</v>
      </c>
      <c r="E6373">
        <v>36997</v>
      </c>
      <c r="F6373">
        <v>164706</v>
      </c>
      <c r="G6373" t="s">
        <v>16</v>
      </c>
      <c r="H6373" t="s">
        <v>6396</v>
      </c>
    </row>
    <row r="6374" spans="1:8">
      <c r="A6374" s="2">
        <v>45117</v>
      </c>
      <c r="B6374" t="s">
        <v>31</v>
      </c>
      <c r="C6374" t="s">
        <v>24</v>
      </c>
      <c r="D6374" t="s">
        <v>20</v>
      </c>
      <c r="E6374">
        <v>39488</v>
      </c>
      <c r="F6374">
        <v>42912</v>
      </c>
      <c r="G6374" t="s">
        <v>11</v>
      </c>
      <c r="H6374" t="s">
        <v>6397</v>
      </c>
    </row>
    <row r="6375" spans="1:8">
      <c r="A6375" s="2">
        <v>45021</v>
      </c>
      <c r="B6375" t="s">
        <v>27</v>
      </c>
      <c r="C6375" t="s">
        <v>33</v>
      </c>
      <c r="D6375" t="s">
        <v>15</v>
      </c>
      <c r="E6375">
        <v>119752</v>
      </c>
      <c r="F6375">
        <v>65187</v>
      </c>
      <c r="G6375" t="s">
        <v>16</v>
      </c>
      <c r="H6375" t="s">
        <v>6398</v>
      </c>
    </row>
    <row r="6376" spans="1:8">
      <c r="A6376" s="2">
        <v>44567</v>
      </c>
      <c r="B6376" t="s">
        <v>13</v>
      </c>
      <c r="C6376" t="s">
        <v>33</v>
      </c>
      <c r="D6376" t="s">
        <v>48</v>
      </c>
      <c r="E6376">
        <v>32975</v>
      </c>
      <c r="F6376">
        <v>14550</v>
      </c>
      <c r="G6376" t="s">
        <v>25</v>
      </c>
      <c r="H6376" t="s">
        <v>6399</v>
      </c>
    </row>
    <row r="6377" spans="1:8">
      <c r="A6377" s="2">
        <v>44528</v>
      </c>
      <c r="B6377" t="s">
        <v>13</v>
      </c>
      <c r="C6377" t="s">
        <v>19</v>
      </c>
      <c r="D6377" t="s">
        <v>10</v>
      </c>
      <c r="E6377">
        <v>47310</v>
      </c>
      <c r="F6377">
        <v>165429</v>
      </c>
      <c r="G6377" t="s">
        <v>16</v>
      </c>
      <c r="H6377" t="s">
        <v>6400</v>
      </c>
    </row>
    <row r="6378" spans="1:8">
      <c r="A6378" s="2">
        <v>44457</v>
      </c>
      <c r="B6378" t="s">
        <v>31</v>
      </c>
      <c r="C6378" t="s">
        <v>9</v>
      </c>
      <c r="D6378" t="s">
        <v>15</v>
      </c>
      <c r="E6378">
        <v>74254</v>
      </c>
      <c r="F6378">
        <v>168669</v>
      </c>
      <c r="G6378" t="s">
        <v>25</v>
      </c>
      <c r="H6378" t="s">
        <v>6401</v>
      </c>
    </row>
    <row r="6379" spans="1:8">
      <c r="A6379" s="2">
        <v>44893</v>
      </c>
      <c r="B6379" t="s">
        <v>31</v>
      </c>
      <c r="C6379" t="s">
        <v>19</v>
      </c>
      <c r="D6379" t="s">
        <v>15</v>
      </c>
      <c r="E6379">
        <v>103264</v>
      </c>
      <c r="F6379">
        <v>106249</v>
      </c>
      <c r="G6379" t="s">
        <v>25</v>
      </c>
      <c r="H6379" t="s">
        <v>6402</v>
      </c>
    </row>
    <row r="6380" spans="1:8">
      <c r="A6380" s="2">
        <v>44883</v>
      </c>
      <c r="B6380" t="s">
        <v>27</v>
      </c>
      <c r="C6380" t="s">
        <v>9</v>
      </c>
      <c r="D6380" t="s">
        <v>29</v>
      </c>
      <c r="E6380">
        <v>113197</v>
      </c>
      <c r="F6380">
        <v>98515</v>
      </c>
      <c r="G6380" t="s">
        <v>11</v>
      </c>
      <c r="H6380" t="s">
        <v>6403</v>
      </c>
    </row>
    <row r="6381" spans="1:8">
      <c r="A6381" s="2">
        <v>45146</v>
      </c>
      <c r="B6381" t="s">
        <v>45</v>
      </c>
      <c r="C6381" t="s">
        <v>19</v>
      </c>
      <c r="D6381" t="s">
        <v>10</v>
      </c>
      <c r="E6381">
        <v>35809</v>
      </c>
      <c r="F6381">
        <v>37445</v>
      </c>
      <c r="G6381" t="s">
        <v>22</v>
      </c>
      <c r="H6381" t="s">
        <v>6404</v>
      </c>
    </row>
    <row r="6382" spans="1:8">
      <c r="A6382" s="2">
        <v>44583</v>
      </c>
      <c r="B6382" t="s">
        <v>13</v>
      </c>
      <c r="C6382" t="s">
        <v>9</v>
      </c>
      <c r="D6382" t="s">
        <v>48</v>
      </c>
      <c r="E6382">
        <v>115730</v>
      </c>
      <c r="F6382">
        <v>144414</v>
      </c>
      <c r="G6382" t="s">
        <v>16</v>
      </c>
      <c r="H6382" t="s">
        <v>6405</v>
      </c>
    </row>
    <row r="6383" spans="1:8">
      <c r="A6383" s="2">
        <v>45017</v>
      </c>
      <c r="B6383" t="s">
        <v>8</v>
      </c>
      <c r="C6383" t="s">
        <v>9</v>
      </c>
      <c r="D6383" t="s">
        <v>48</v>
      </c>
      <c r="E6383">
        <v>53995</v>
      </c>
      <c r="F6383">
        <v>82130</v>
      </c>
      <c r="G6383" t="s">
        <v>11</v>
      </c>
      <c r="H6383" t="s">
        <v>6406</v>
      </c>
    </row>
    <row r="6384" spans="1:8">
      <c r="A6384" s="2">
        <v>44664</v>
      </c>
      <c r="B6384" t="s">
        <v>18</v>
      </c>
      <c r="C6384" t="s">
        <v>9</v>
      </c>
      <c r="D6384" t="s">
        <v>29</v>
      </c>
      <c r="E6384">
        <v>134189</v>
      </c>
      <c r="F6384">
        <v>109961</v>
      </c>
      <c r="G6384" t="s">
        <v>16</v>
      </c>
      <c r="H6384" t="s">
        <v>6407</v>
      </c>
    </row>
    <row r="6385" spans="1:8">
      <c r="A6385" s="2">
        <v>44265</v>
      </c>
      <c r="B6385" t="s">
        <v>31</v>
      </c>
      <c r="C6385" t="s">
        <v>33</v>
      </c>
      <c r="D6385" t="s">
        <v>29</v>
      </c>
      <c r="E6385">
        <v>67812</v>
      </c>
      <c r="F6385">
        <v>129108</v>
      </c>
      <c r="G6385" t="s">
        <v>25</v>
      </c>
      <c r="H6385" t="s">
        <v>6408</v>
      </c>
    </row>
    <row r="6386" spans="1:8">
      <c r="A6386" s="2">
        <v>44396</v>
      </c>
      <c r="B6386" t="s">
        <v>31</v>
      </c>
      <c r="C6386" t="s">
        <v>24</v>
      </c>
      <c r="D6386" t="s">
        <v>15</v>
      </c>
      <c r="E6386">
        <v>69760</v>
      </c>
      <c r="F6386">
        <v>119486</v>
      </c>
      <c r="G6386" t="s">
        <v>16</v>
      </c>
      <c r="H6386" t="s">
        <v>6409</v>
      </c>
    </row>
    <row r="6387" spans="1:8">
      <c r="A6387" s="2">
        <v>44412</v>
      </c>
      <c r="B6387" t="s">
        <v>18</v>
      </c>
      <c r="C6387" t="s">
        <v>9</v>
      </c>
      <c r="D6387" t="s">
        <v>48</v>
      </c>
      <c r="E6387">
        <v>136675</v>
      </c>
      <c r="F6387">
        <v>23745</v>
      </c>
      <c r="G6387" t="s">
        <v>22</v>
      </c>
      <c r="H6387" t="s">
        <v>6410</v>
      </c>
    </row>
    <row r="6388" spans="1:8">
      <c r="A6388" s="2">
        <v>44408</v>
      </c>
      <c r="B6388" t="s">
        <v>8</v>
      </c>
      <c r="C6388" t="s">
        <v>24</v>
      </c>
      <c r="D6388" t="s">
        <v>48</v>
      </c>
      <c r="E6388">
        <v>114419</v>
      </c>
      <c r="F6388">
        <v>75052</v>
      </c>
      <c r="G6388" t="s">
        <v>16</v>
      </c>
      <c r="H6388" t="s">
        <v>6411</v>
      </c>
    </row>
    <row r="6389" spans="1:8">
      <c r="A6389" s="2">
        <v>44704</v>
      </c>
      <c r="B6389" t="s">
        <v>31</v>
      </c>
      <c r="C6389" t="s">
        <v>24</v>
      </c>
      <c r="D6389" t="s">
        <v>48</v>
      </c>
      <c r="E6389">
        <v>27507</v>
      </c>
      <c r="F6389">
        <v>110460</v>
      </c>
      <c r="G6389" t="s">
        <v>16</v>
      </c>
      <c r="H6389" t="s">
        <v>6412</v>
      </c>
    </row>
    <row r="6390" spans="1:8">
      <c r="A6390" s="2">
        <v>44212</v>
      </c>
      <c r="B6390" t="s">
        <v>18</v>
      </c>
      <c r="C6390" t="s">
        <v>13</v>
      </c>
      <c r="D6390" t="s">
        <v>15</v>
      </c>
      <c r="E6390">
        <v>44388</v>
      </c>
      <c r="F6390">
        <v>78621</v>
      </c>
      <c r="G6390" t="s">
        <v>25</v>
      </c>
      <c r="H6390" t="s">
        <v>6413</v>
      </c>
    </row>
    <row r="6391" spans="1:8">
      <c r="A6391" s="2">
        <v>45080</v>
      </c>
      <c r="B6391" t="s">
        <v>31</v>
      </c>
      <c r="C6391" t="s">
        <v>13</v>
      </c>
      <c r="D6391" t="s">
        <v>48</v>
      </c>
      <c r="E6391">
        <v>72164</v>
      </c>
      <c r="F6391">
        <v>142765</v>
      </c>
      <c r="G6391" t="s">
        <v>16</v>
      </c>
      <c r="H6391" t="s">
        <v>6414</v>
      </c>
    </row>
    <row r="6392" spans="1:8">
      <c r="A6392" s="2">
        <v>44528</v>
      </c>
      <c r="B6392" t="s">
        <v>45</v>
      </c>
      <c r="C6392" t="s">
        <v>14</v>
      </c>
      <c r="D6392" t="s">
        <v>20</v>
      </c>
      <c r="E6392">
        <v>95894</v>
      </c>
      <c r="F6392">
        <v>132827</v>
      </c>
      <c r="G6392" t="s">
        <v>22</v>
      </c>
      <c r="H6392" t="s">
        <v>6415</v>
      </c>
    </row>
    <row r="6393" spans="1:8">
      <c r="A6393" s="2">
        <v>44913</v>
      </c>
      <c r="B6393" t="s">
        <v>45</v>
      </c>
      <c r="C6393" t="s">
        <v>19</v>
      </c>
      <c r="D6393" t="s">
        <v>29</v>
      </c>
      <c r="E6393">
        <v>67095</v>
      </c>
      <c r="F6393">
        <v>34125</v>
      </c>
      <c r="G6393" t="s">
        <v>16</v>
      </c>
      <c r="H6393" t="s">
        <v>6416</v>
      </c>
    </row>
    <row r="6394" spans="1:8">
      <c r="A6394" s="2">
        <v>44747</v>
      </c>
      <c r="B6394" t="s">
        <v>31</v>
      </c>
      <c r="C6394" t="s">
        <v>13</v>
      </c>
      <c r="D6394" t="s">
        <v>29</v>
      </c>
      <c r="E6394">
        <v>90469</v>
      </c>
      <c r="F6394">
        <v>151542</v>
      </c>
      <c r="G6394" t="s">
        <v>25</v>
      </c>
      <c r="H6394" t="s">
        <v>6417</v>
      </c>
    </row>
    <row r="6395" spans="1:8">
      <c r="A6395" s="2">
        <v>45138</v>
      </c>
      <c r="B6395" t="s">
        <v>31</v>
      </c>
      <c r="C6395" t="s">
        <v>9</v>
      </c>
      <c r="D6395" t="s">
        <v>29</v>
      </c>
      <c r="E6395">
        <v>109774</v>
      </c>
      <c r="F6395">
        <v>109095</v>
      </c>
      <c r="G6395" t="s">
        <v>11</v>
      </c>
      <c r="H6395" t="s">
        <v>6418</v>
      </c>
    </row>
    <row r="6396" spans="1:8">
      <c r="A6396" s="2">
        <v>44452</v>
      </c>
      <c r="B6396" t="s">
        <v>45</v>
      </c>
      <c r="C6396" t="s">
        <v>24</v>
      </c>
      <c r="D6396" t="s">
        <v>29</v>
      </c>
      <c r="E6396">
        <v>123855</v>
      </c>
      <c r="F6396">
        <v>140067</v>
      </c>
      <c r="G6396" t="s">
        <v>25</v>
      </c>
      <c r="H6396" t="s">
        <v>6419</v>
      </c>
    </row>
    <row r="6397" spans="1:8">
      <c r="A6397" s="2">
        <v>45188</v>
      </c>
      <c r="B6397" t="s">
        <v>31</v>
      </c>
      <c r="C6397" t="s">
        <v>19</v>
      </c>
      <c r="D6397" t="s">
        <v>20</v>
      </c>
      <c r="E6397">
        <v>86189</v>
      </c>
      <c r="F6397">
        <v>141928</v>
      </c>
      <c r="G6397" t="s">
        <v>25</v>
      </c>
      <c r="H6397" t="s">
        <v>6420</v>
      </c>
    </row>
    <row r="6398" spans="1:8">
      <c r="A6398" s="2">
        <v>44924</v>
      </c>
      <c r="B6398" t="s">
        <v>8</v>
      </c>
      <c r="C6398" t="s">
        <v>14</v>
      </c>
      <c r="D6398" t="s">
        <v>10</v>
      </c>
      <c r="E6398">
        <v>125964</v>
      </c>
      <c r="F6398">
        <v>131531</v>
      </c>
      <c r="G6398" t="s">
        <v>25</v>
      </c>
      <c r="H6398" t="s">
        <v>6421</v>
      </c>
    </row>
    <row r="6399" spans="1:8">
      <c r="A6399" s="2">
        <v>45076</v>
      </c>
      <c r="B6399" t="s">
        <v>8</v>
      </c>
      <c r="C6399" t="s">
        <v>13</v>
      </c>
      <c r="D6399" t="s">
        <v>48</v>
      </c>
      <c r="E6399">
        <v>112945</v>
      </c>
      <c r="F6399">
        <v>71123</v>
      </c>
      <c r="G6399" t="s">
        <v>11</v>
      </c>
      <c r="H6399" t="s">
        <v>6422</v>
      </c>
    </row>
    <row r="6400" spans="1:8">
      <c r="A6400" s="2">
        <v>45011</v>
      </c>
      <c r="B6400" t="s">
        <v>27</v>
      </c>
      <c r="C6400" t="s">
        <v>33</v>
      </c>
      <c r="D6400" t="s">
        <v>29</v>
      </c>
      <c r="E6400">
        <v>17176</v>
      </c>
      <c r="F6400">
        <v>14179</v>
      </c>
      <c r="G6400" t="s">
        <v>22</v>
      </c>
      <c r="H6400" t="s">
        <v>6423</v>
      </c>
    </row>
    <row r="6401" spans="1:8">
      <c r="A6401" s="2">
        <v>44845</v>
      </c>
      <c r="B6401" t="s">
        <v>8</v>
      </c>
      <c r="C6401" t="s">
        <v>19</v>
      </c>
      <c r="D6401" t="s">
        <v>48</v>
      </c>
      <c r="E6401">
        <v>83915</v>
      </c>
      <c r="F6401">
        <v>166484</v>
      </c>
      <c r="G6401" t="s">
        <v>25</v>
      </c>
      <c r="H6401" t="s">
        <v>6424</v>
      </c>
    </row>
    <row r="6402" spans="1:8">
      <c r="A6402" s="2">
        <v>45196</v>
      </c>
      <c r="B6402" t="s">
        <v>13</v>
      </c>
      <c r="C6402" t="s">
        <v>14</v>
      </c>
      <c r="D6402" t="s">
        <v>48</v>
      </c>
      <c r="E6402">
        <v>55663</v>
      </c>
      <c r="F6402">
        <v>138103</v>
      </c>
      <c r="G6402" t="s">
        <v>25</v>
      </c>
      <c r="H6402" t="s">
        <v>6425</v>
      </c>
    </row>
    <row r="6403" spans="1:8">
      <c r="A6403" s="2">
        <v>44667</v>
      </c>
      <c r="B6403" t="s">
        <v>13</v>
      </c>
      <c r="C6403" t="s">
        <v>9</v>
      </c>
      <c r="D6403" t="s">
        <v>20</v>
      </c>
      <c r="E6403">
        <v>16788</v>
      </c>
      <c r="F6403">
        <v>33640</v>
      </c>
      <c r="G6403" t="s">
        <v>22</v>
      </c>
      <c r="H6403" t="s">
        <v>6426</v>
      </c>
    </row>
    <row r="6404" spans="1:8">
      <c r="A6404" s="2">
        <v>44886</v>
      </c>
      <c r="B6404" t="s">
        <v>13</v>
      </c>
      <c r="C6404" t="s">
        <v>19</v>
      </c>
      <c r="D6404" t="s">
        <v>48</v>
      </c>
      <c r="E6404">
        <v>16282</v>
      </c>
      <c r="F6404">
        <v>35006</v>
      </c>
      <c r="G6404" t="s">
        <v>22</v>
      </c>
      <c r="H6404" t="s">
        <v>6427</v>
      </c>
    </row>
    <row r="6405" spans="1:8">
      <c r="A6405" s="2">
        <v>44896</v>
      </c>
      <c r="B6405" t="s">
        <v>31</v>
      </c>
      <c r="C6405" t="s">
        <v>24</v>
      </c>
      <c r="D6405" t="s">
        <v>29</v>
      </c>
      <c r="E6405">
        <v>122218</v>
      </c>
      <c r="F6405">
        <v>98280</v>
      </c>
      <c r="G6405" t="s">
        <v>16</v>
      </c>
      <c r="H6405" t="s">
        <v>6428</v>
      </c>
    </row>
    <row r="6406" spans="1:8">
      <c r="A6406" s="2">
        <v>44703</v>
      </c>
      <c r="B6406" t="s">
        <v>31</v>
      </c>
      <c r="C6406" t="s">
        <v>9</v>
      </c>
      <c r="D6406" t="s">
        <v>48</v>
      </c>
      <c r="E6406">
        <v>15375</v>
      </c>
      <c r="F6406">
        <v>106474</v>
      </c>
      <c r="G6406" t="s">
        <v>22</v>
      </c>
      <c r="H6406" t="s">
        <v>6429</v>
      </c>
    </row>
    <row r="6407" spans="1:8">
      <c r="A6407" s="2">
        <v>45188</v>
      </c>
      <c r="B6407" t="s">
        <v>18</v>
      </c>
      <c r="C6407" t="s">
        <v>9</v>
      </c>
      <c r="D6407" t="s">
        <v>20</v>
      </c>
      <c r="E6407">
        <v>28610</v>
      </c>
      <c r="F6407">
        <v>126377</v>
      </c>
      <c r="G6407" t="s">
        <v>11</v>
      </c>
      <c r="H6407" t="s">
        <v>6430</v>
      </c>
    </row>
    <row r="6408" spans="1:8">
      <c r="A6408" s="2">
        <v>45206</v>
      </c>
      <c r="B6408" t="s">
        <v>13</v>
      </c>
      <c r="C6408" t="s">
        <v>19</v>
      </c>
      <c r="D6408" t="s">
        <v>29</v>
      </c>
      <c r="E6408">
        <v>128781</v>
      </c>
      <c r="F6408">
        <v>107042</v>
      </c>
      <c r="G6408" t="s">
        <v>25</v>
      </c>
      <c r="H6408" t="s">
        <v>6431</v>
      </c>
    </row>
    <row r="6409" spans="1:8">
      <c r="A6409" s="2">
        <v>45000</v>
      </c>
      <c r="B6409" t="s">
        <v>13</v>
      </c>
      <c r="C6409" t="s">
        <v>33</v>
      </c>
      <c r="D6409" t="s">
        <v>20</v>
      </c>
      <c r="E6409">
        <v>135194</v>
      </c>
      <c r="F6409">
        <v>134407</v>
      </c>
      <c r="G6409" t="s">
        <v>25</v>
      </c>
      <c r="H6409" t="s">
        <v>6432</v>
      </c>
    </row>
    <row r="6410" spans="1:8">
      <c r="A6410" s="2">
        <v>45027</v>
      </c>
      <c r="B6410" t="s">
        <v>8</v>
      </c>
      <c r="C6410" t="s">
        <v>33</v>
      </c>
      <c r="D6410" t="s">
        <v>15</v>
      </c>
      <c r="E6410">
        <v>142412</v>
      </c>
      <c r="F6410">
        <v>91237</v>
      </c>
      <c r="G6410" t="s">
        <v>11</v>
      </c>
      <c r="H6410" t="s">
        <v>6433</v>
      </c>
    </row>
    <row r="6411" spans="1:8">
      <c r="A6411" s="2">
        <v>44410</v>
      </c>
      <c r="B6411" t="s">
        <v>45</v>
      </c>
      <c r="C6411" t="s">
        <v>19</v>
      </c>
      <c r="D6411" t="s">
        <v>10</v>
      </c>
      <c r="E6411">
        <v>83519</v>
      </c>
      <c r="F6411">
        <v>130513</v>
      </c>
      <c r="G6411" t="s">
        <v>16</v>
      </c>
      <c r="H6411" t="s">
        <v>6434</v>
      </c>
    </row>
    <row r="6412" spans="1:8">
      <c r="A6412" s="2">
        <v>44365</v>
      </c>
      <c r="B6412" t="s">
        <v>45</v>
      </c>
      <c r="C6412" t="s">
        <v>19</v>
      </c>
      <c r="D6412" t="s">
        <v>48</v>
      </c>
      <c r="E6412">
        <v>117345</v>
      </c>
      <c r="F6412">
        <v>107591</v>
      </c>
      <c r="G6412" t="s">
        <v>25</v>
      </c>
      <c r="H6412" t="s">
        <v>6435</v>
      </c>
    </row>
    <row r="6413" spans="1:8">
      <c r="A6413" s="2">
        <v>45174</v>
      </c>
      <c r="B6413" t="s">
        <v>27</v>
      </c>
      <c r="C6413" t="s">
        <v>19</v>
      </c>
      <c r="D6413" t="s">
        <v>48</v>
      </c>
      <c r="E6413">
        <v>42088</v>
      </c>
      <c r="F6413">
        <v>133174</v>
      </c>
      <c r="G6413" t="s">
        <v>25</v>
      </c>
      <c r="H6413" t="s">
        <v>6436</v>
      </c>
    </row>
    <row r="6414" spans="1:8">
      <c r="A6414" s="2">
        <v>44342</v>
      </c>
      <c r="B6414" t="s">
        <v>18</v>
      </c>
      <c r="C6414" t="s">
        <v>24</v>
      </c>
      <c r="D6414" t="s">
        <v>48</v>
      </c>
      <c r="E6414">
        <v>121318</v>
      </c>
      <c r="F6414">
        <v>12036</v>
      </c>
      <c r="G6414" t="s">
        <v>16</v>
      </c>
      <c r="H6414" t="s">
        <v>6437</v>
      </c>
    </row>
    <row r="6415" spans="1:8">
      <c r="A6415" s="2">
        <v>44712</v>
      </c>
      <c r="B6415" t="s">
        <v>45</v>
      </c>
      <c r="C6415" t="s">
        <v>13</v>
      </c>
      <c r="D6415" t="s">
        <v>15</v>
      </c>
      <c r="E6415">
        <v>84063</v>
      </c>
      <c r="F6415">
        <v>102569</v>
      </c>
      <c r="G6415" t="s">
        <v>16</v>
      </c>
      <c r="H6415" t="s">
        <v>6438</v>
      </c>
    </row>
    <row r="6416" spans="1:8">
      <c r="A6416" s="2">
        <v>44649</v>
      </c>
      <c r="B6416" t="s">
        <v>27</v>
      </c>
      <c r="C6416" t="s">
        <v>9</v>
      </c>
      <c r="D6416" t="s">
        <v>10</v>
      </c>
      <c r="E6416">
        <v>100915</v>
      </c>
      <c r="F6416">
        <v>51229</v>
      </c>
      <c r="G6416" t="s">
        <v>16</v>
      </c>
      <c r="H6416" t="s">
        <v>6439</v>
      </c>
    </row>
    <row r="6417" spans="1:8">
      <c r="A6417" s="2">
        <v>44256</v>
      </c>
      <c r="B6417" t="s">
        <v>8</v>
      </c>
      <c r="C6417" t="s">
        <v>19</v>
      </c>
      <c r="D6417" t="s">
        <v>20</v>
      </c>
      <c r="E6417">
        <v>72294</v>
      </c>
      <c r="F6417">
        <v>78870</v>
      </c>
      <c r="G6417" t="s">
        <v>11</v>
      </c>
      <c r="H6417" t="s">
        <v>6440</v>
      </c>
    </row>
    <row r="6418" spans="1:8">
      <c r="A6418" s="2">
        <v>44724</v>
      </c>
      <c r="B6418" t="s">
        <v>18</v>
      </c>
      <c r="C6418" t="s">
        <v>13</v>
      </c>
      <c r="D6418" t="s">
        <v>15</v>
      </c>
      <c r="E6418">
        <v>56661</v>
      </c>
      <c r="F6418">
        <v>27585</v>
      </c>
      <c r="G6418" t="s">
        <v>11</v>
      </c>
      <c r="H6418" t="s">
        <v>6441</v>
      </c>
    </row>
    <row r="6419" spans="1:8">
      <c r="A6419" s="2">
        <v>45220</v>
      </c>
      <c r="B6419" t="s">
        <v>18</v>
      </c>
      <c r="C6419" t="s">
        <v>24</v>
      </c>
      <c r="D6419" t="s">
        <v>15</v>
      </c>
      <c r="E6419">
        <v>84090</v>
      </c>
      <c r="F6419">
        <v>40681</v>
      </c>
      <c r="G6419" t="s">
        <v>22</v>
      </c>
      <c r="H6419" t="s">
        <v>6442</v>
      </c>
    </row>
    <row r="6420" spans="1:8">
      <c r="A6420" s="2">
        <v>44670</v>
      </c>
      <c r="B6420" t="s">
        <v>13</v>
      </c>
      <c r="C6420" t="s">
        <v>9</v>
      </c>
      <c r="D6420" t="s">
        <v>29</v>
      </c>
      <c r="E6420">
        <v>56185</v>
      </c>
      <c r="F6420">
        <v>147839</v>
      </c>
      <c r="G6420" t="s">
        <v>16</v>
      </c>
      <c r="H6420" t="s">
        <v>6443</v>
      </c>
    </row>
    <row r="6421" spans="1:8">
      <c r="A6421" s="2">
        <v>44953</v>
      </c>
      <c r="B6421" t="s">
        <v>31</v>
      </c>
      <c r="C6421" t="s">
        <v>13</v>
      </c>
      <c r="D6421" t="s">
        <v>15</v>
      </c>
      <c r="E6421">
        <v>78105</v>
      </c>
      <c r="F6421">
        <v>167154</v>
      </c>
      <c r="G6421" t="s">
        <v>11</v>
      </c>
      <c r="H6421" t="s">
        <v>6444</v>
      </c>
    </row>
    <row r="6422" spans="1:8">
      <c r="A6422" s="2">
        <v>44978</v>
      </c>
      <c r="B6422" t="s">
        <v>13</v>
      </c>
      <c r="C6422" t="s">
        <v>9</v>
      </c>
      <c r="D6422" t="s">
        <v>15</v>
      </c>
      <c r="E6422">
        <v>99301</v>
      </c>
      <c r="F6422">
        <v>13481</v>
      </c>
      <c r="G6422" t="s">
        <v>11</v>
      </c>
      <c r="H6422" t="s">
        <v>6445</v>
      </c>
    </row>
    <row r="6423" spans="1:8">
      <c r="A6423" s="2">
        <v>44629</v>
      </c>
      <c r="B6423" t="s">
        <v>8</v>
      </c>
      <c r="C6423" t="s">
        <v>33</v>
      </c>
      <c r="D6423" t="s">
        <v>48</v>
      </c>
      <c r="E6423">
        <v>103142</v>
      </c>
      <c r="F6423">
        <v>57375</v>
      </c>
      <c r="G6423" t="s">
        <v>22</v>
      </c>
      <c r="H6423" t="s">
        <v>6446</v>
      </c>
    </row>
    <row r="6424" spans="1:8">
      <c r="A6424" s="2">
        <v>44597</v>
      </c>
      <c r="B6424" t="s">
        <v>13</v>
      </c>
      <c r="C6424" t="s">
        <v>19</v>
      </c>
      <c r="D6424" t="s">
        <v>29</v>
      </c>
      <c r="E6424">
        <v>21578</v>
      </c>
      <c r="F6424">
        <v>145792</v>
      </c>
      <c r="G6424" t="s">
        <v>11</v>
      </c>
      <c r="H6424" t="s">
        <v>6447</v>
      </c>
    </row>
    <row r="6425" spans="1:8">
      <c r="A6425" s="2">
        <v>44253</v>
      </c>
      <c r="B6425" t="s">
        <v>18</v>
      </c>
      <c r="C6425" t="s">
        <v>33</v>
      </c>
      <c r="D6425" t="s">
        <v>20</v>
      </c>
      <c r="E6425">
        <v>114358</v>
      </c>
      <c r="F6425">
        <v>77184</v>
      </c>
      <c r="G6425" t="s">
        <v>25</v>
      </c>
      <c r="H6425" t="s">
        <v>6448</v>
      </c>
    </row>
    <row r="6426" spans="1:8">
      <c r="A6426" s="2">
        <v>45199</v>
      </c>
      <c r="B6426" t="s">
        <v>13</v>
      </c>
      <c r="C6426" t="s">
        <v>14</v>
      </c>
      <c r="D6426" t="s">
        <v>10</v>
      </c>
      <c r="E6426">
        <v>40202</v>
      </c>
      <c r="F6426">
        <v>162608</v>
      </c>
      <c r="G6426" t="s">
        <v>11</v>
      </c>
      <c r="H6426" t="s">
        <v>6449</v>
      </c>
    </row>
    <row r="6427" spans="1:8">
      <c r="A6427" s="2">
        <v>44382</v>
      </c>
      <c r="B6427" t="s">
        <v>27</v>
      </c>
      <c r="C6427" t="s">
        <v>24</v>
      </c>
      <c r="D6427" t="s">
        <v>20</v>
      </c>
      <c r="E6427">
        <v>89963</v>
      </c>
      <c r="F6427">
        <v>144299</v>
      </c>
      <c r="G6427" t="s">
        <v>16</v>
      </c>
      <c r="H6427" t="s">
        <v>6450</v>
      </c>
    </row>
    <row r="6428" spans="1:8">
      <c r="A6428" s="2">
        <v>44594</v>
      </c>
      <c r="B6428" t="s">
        <v>13</v>
      </c>
      <c r="C6428" t="s">
        <v>19</v>
      </c>
      <c r="D6428" t="s">
        <v>29</v>
      </c>
      <c r="E6428">
        <v>34381</v>
      </c>
      <c r="F6428">
        <v>22758</v>
      </c>
      <c r="G6428" t="s">
        <v>22</v>
      </c>
      <c r="H6428" t="s">
        <v>6451</v>
      </c>
    </row>
    <row r="6429" spans="1:8">
      <c r="A6429" s="2">
        <v>44801</v>
      </c>
      <c r="B6429" t="s">
        <v>45</v>
      </c>
      <c r="C6429" t="s">
        <v>13</v>
      </c>
      <c r="D6429" t="s">
        <v>48</v>
      </c>
      <c r="E6429">
        <v>94005</v>
      </c>
      <c r="F6429">
        <v>79047</v>
      </c>
      <c r="G6429" t="s">
        <v>16</v>
      </c>
      <c r="H6429" t="s">
        <v>6452</v>
      </c>
    </row>
    <row r="6430" spans="1:8">
      <c r="A6430" s="2">
        <v>44984</v>
      </c>
      <c r="B6430" t="s">
        <v>8</v>
      </c>
      <c r="C6430" t="s">
        <v>9</v>
      </c>
      <c r="D6430" t="s">
        <v>10</v>
      </c>
      <c r="E6430">
        <v>138730</v>
      </c>
      <c r="F6430">
        <v>116354</v>
      </c>
      <c r="G6430" t="s">
        <v>16</v>
      </c>
      <c r="H6430" t="s">
        <v>6453</v>
      </c>
    </row>
    <row r="6431" spans="1:8">
      <c r="A6431" s="2">
        <v>44354</v>
      </c>
      <c r="B6431" t="s">
        <v>8</v>
      </c>
      <c r="C6431" t="s">
        <v>14</v>
      </c>
      <c r="D6431" t="s">
        <v>20</v>
      </c>
      <c r="E6431">
        <v>49615</v>
      </c>
      <c r="F6431">
        <v>36270</v>
      </c>
      <c r="G6431" t="s">
        <v>22</v>
      </c>
      <c r="H6431" t="s">
        <v>6454</v>
      </c>
    </row>
    <row r="6432" spans="1:8">
      <c r="A6432" s="2">
        <v>44785</v>
      </c>
      <c r="B6432" t="s">
        <v>18</v>
      </c>
      <c r="C6432" t="s">
        <v>24</v>
      </c>
      <c r="D6432" t="s">
        <v>10</v>
      </c>
      <c r="E6432">
        <v>15802</v>
      </c>
      <c r="F6432">
        <v>128907</v>
      </c>
      <c r="G6432" t="s">
        <v>25</v>
      </c>
      <c r="H6432" t="s">
        <v>6455</v>
      </c>
    </row>
    <row r="6433" spans="1:8">
      <c r="A6433" s="2">
        <v>44662</v>
      </c>
      <c r="B6433" t="s">
        <v>13</v>
      </c>
      <c r="C6433" t="s">
        <v>24</v>
      </c>
      <c r="D6433" t="s">
        <v>10</v>
      </c>
      <c r="E6433">
        <v>113533</v>
      </c>
      <c r="F6433">
        <v>92217</v>
      </c>
      <c r="G6433" t="s">
        <v>22</v>
      </c>
      <c r="H6433" t="s">
        <v>6456</v>
      </c>
    </row>
    <row r="6434" spans="1:8">
      <c r="A6434" s="2">
        <v>44642</v>
      </c>
      <c r="B6434" t="s">
        <v>18</v>
      </c>
      <c r="C6434" t="s">
        <v>24</v>
      </c>
      <c r="D6434" t="s">
        <v>10</v>
      </c>
      <c r="E6434">
        <v>124831</v>
      </c>
      <c r="F6434">
        <v>166512</v>
      </c>
      <c r="G6434" t="s">
        <v>25</v>
      </c>
      <c r="H6434" t="s">
        <v>6457</v>
      </c>
    </row>
    <row r="6435" spans="1:8">
      <c r="A6435" s="2">
        <v>44997</v>
      </c>
      <c r="B6435" t="s">
        <v>18</v>
      </c>
      <c r="C6435" t="s">
        <v>13</v>
      </c>
      <c r="D6435" t="s">
        <v>15</v>
      </c>
      <c r="E6435">
        <v>21841</v>
      </c>
      <c r="F6435">
        <v>52504</v>
      </c>
      <c r="G6435" t="s">
        <v>25</v>
      </c>
      <c r="H6435" t="s">
        <v>6458</v>
      </c>
    </row>
    <row r="6436" spans="1:8">
      <c r="A6436" s="2">
        <v>45125</v>
      </c>
      <c r="B6436" t="s">
        <v>27</v>
      </c>
      <c r="C6436" t="s">
        <v>19</v>
      </c>
      <c r="D6436" t="s">
        <v>29</v>
      </c>
      <c r="E6436">
        <v>111572</v>
      </c>
      <c r="F6436">
        <v>99811</v>
      </c>
      <c r="G6436" t="s">
        <v>16</v>
      </c>
      <c r="H6436" t="s">
        <v>6459</v>
      </c>
    </row>
    <row r="6437" spans="1:8">
      <c r="A6437" s="2">
        <v>44213</v>
      </c>
      <c r="B6437" t="s">
        <v>31</v>
      </c>
      <c r="C6437" t="s">
        <v>33</v>
      </c>
      <c r="D6437" t="s">
        <v>29</v>
      </c>
      <c r="E6437">
        <v>74660</v>
      </c>
      <c r="F6437">
        <v>158790</v>
      </c>
      <c r="G6437" t="s">
        <v>16</v>
      </c>
      <c r="H6437" t="s">
        <v>6460</v>
      </c>
    </row>
    <row r="6438" spans="1:8">
      <c r="A6438" s="2">
        <v>44927</v>
      </c>
      <c r="B6438" t="s">
        <v>18</v>
      </c>
      <c r="C6438" t="s">
        <v>14</v>
      </c>
      <c r="D6438" t="s">
        <v>48</v>
      </c>
      <c r="E6438">
        <v>122187</v>
      </c>
      <c r="F6438">
        <v>91982</v>
      </c>
      <c r="G6438" t="s">
        <v>16</v>
      </c>
      <c r="H6438" t="s">
        <v>6461</v>
      </c>
    </row>
    <row r="6439" spans="1:8">
      <c r="A6439" s="2">
        <v>44522</v>
      </c>
      <c r="B6439" t="s">
        <v>31</v>
      </c>
      <c r="C6439" t="s">
        <v>13</v>
      </c>
      <c r="D6439" t="s">
        <v>20</v>
      </c>
      <c r="E6439">
        <v>110489</v>
      </c>
      <c r="F6439">
        <v>153748</v>
      </c>
      <c r="G6439" t="s">
        <v>16</v>
      </c>
      <c r="H6439" t="s">
        <v>6462</v>
      </c>
    </row>
    <row r="6440" spans="1:8">
      <c r="A6440" s="2">
        <v>45191</v>
      </c>
      <c r="B6440" t="s">
        <v>31</v>
      </c>
      <c r="C6440" t="s">
        <v>9</v>
      </c>
      <c r="D6440" t="s">
        <v>48</v>
      </c>
      <c r="E6440">
        <v>28921</v>
      </c>
      <c r="F6440">
        <v>33240</v>
      </c>
      <c r="G6440" t="s">
        <v>22</v>
      </c>
      <c r="H6440" t="s">
        <v>6463</v>
      </c>
    </row>
    <row r="6441" spans="1:8">
      <c r="A6441" s="2">
        <v>44809</v>
      </c>
      <c r="B6441" t="s">
        <v>8</v>
      </c>
      <c r="C6441" t="s">
        <v>13</v>
      </c>
      <c r="D6441" t="s">
        <v>20</v>
      </c>
      <c r="E6441">
        <v>147817</v>
      </c>
      <c r="F6441">
        <v>107768</v>
      </c>
      <c r="G6441" t="s">
        <v>11</v>
      </c>
      <c r="H6441" t="s">
        <v>6464</v>
      </c>
    </row>
    <row r="6442" spans="1:8">
      <c r="A6442" s="2">
        <v>44742</v>
      </c>
      <c r="B6442" t="s">
        <v>45</v>
      </c>
      <c r="C6442" t="s">
        <v>9</v>
      </c>
      <c r="D6442" t="s">
        <v>10</v>
      </c>
      <c r="E6442">
        <v>41443</v>
      </c>
      <c r="F6442">
        <v>151909</v>
      </c>
      <c r="G6442" t="s">
        <v>22</v>
      </c>
      <c r="H6442" t="s">
        <v>6465</v>
      </c>
    </row>
    <row r="6443" spans="1:8">
      <c r="A6443" s="2">
        <v>44792</v>
      </c>
      <c r="B6443" t="s">
        <v>45</v>
      </c>
      <c r="C6443" t="s">
        <v>9</v>
      </c>
      <c r="D6443" t="s">
        <v>20</v>
      </c>
      <c r="E6443">
        <v>25016</v>
      </c>
      <c r="F6443">
        <v>83812</v>
      </c>
      <c r="G6443" t="s">
        <v>11</v>
      </c>
      <c r="H6443" t="s">
        <v>6466</v>
      </c>
    </row>
    <row r="6444" spans="1:8">
      <c r="A6444" s="2">
        <v>45117</v>
      </c>
      <c r="B6444" t="s">
        <v>13</v>
      </c>
      <c r="C6444" t="s">
        <v>24</v>
      </c>
      <c r="D6444" t="s">
        <v>20</v>
      </c>
      <c r="E6444">
        <v>88755</v>
      </c>
      <c r="F6444">
        <v>44473</v>
      </c>
      <c r="G6444" t="s">
        <v>22</v>
      </c>
      <c r="H6444" t="s">
        <v>6467</v>
      </c>
    </row>
    <row r="6445" spans="1:8">
      <c r="A6445" s="2">
        <v>45038</v>
      </c>
      <c r="B6445" t="s">
        <v>27</v>
      </c>
      <c r="C6445" t="s">
        <v>13</v>
      </c>
      <c r="D6445" t="s">
        <v>10</v>
      </c>
      <c r="E6445">
        <v>123264</v>
      </c>
      <c r="F6445">
        <v>22095</v>
      </c>
      <c r="G6445" t="s">
        <v>16</v>
      </c>
      <c r="H6445" t="s">
        <v>6468</v>
      </c>
    </row>
    <row r="6446" spans="1:8">
      <c r="A6446" s="2">
        <v>44540</v>
      </c>
      <c r="B6446" t="s">
        <v>27</v>
      </c>
      <c r="C6446" t="s">
        <v>33</v>
      </c>
      <c r="D6446" t="s">
        <v>48</v>
      </c>
      <c r="E6446">
        <v>39012</v>
      </c>
      <c r="F6446">
        <v>8435</v>
      </c>
      <c r="G6446" t="s">
        <v>11</v>
      </c>
      <c r="H6446" t="s">
        <v>6469</v>
      </c>
    </row>
    <row r="6447" spans="1:8">
      <c r="A6447" s="2">
        <v>45055</v>
      </c>
      <c r="B6447" t="s">
        <v>45</v>
      </c>
      <c r="C6447" t="s">
        <v>9</v>
      </c>
      <c r="D6447" t="s">
        <v>20</v>
      </c>
      <c r="E6447">
        <v>97617</v>
      </c>
      <c r="F6447">
        <v>51300</v>
      </c>
      <c r="G6447" t="s">
        <v>22</v>
      </c>
      <c r="H6447" t="s">
        <v>6470</v>
      </c>
    </row>
    <row r="6448" spans="1:8">
      <c r="A6448" s="2">
        <v>44641</v>
      </c>
      <c r="B6448" t="s">
        <v>13</v>
      </c>
      <c r="C6448" t="s">
        <v>24</v>
      </c>
      <c r="D6448" t="s">
        <v>48</v>
      </c>
      <c r="E6448">
        <v>110064</v>
      </c>
      <c r="F6448">
        <v>155085</v>
      </c>
      <c r="G6448" t="s">
        <v>22</v>
      </c>
      <c r="H6448" t="s">
        <v>6471</v>
      </c>
    </row>
    <row r="6449" spans="1:8">
      <c r="A6449" s="2">
        <v>44418</v>
      </c>
      <c r="B6449" t="s">
        <v>45</v>
      </c>
      <c r="C6449" t="s">
        <v>33</v>
      </c>
      <c r="D6449" t="s">
        <v>48</v>
      </c>
      <c r="E6449">
        <v>87974</v>
      </c>
      <c r="F6449">
        <v>64248</v>
      </c>
      <c r="G6449" t="s">
        <v>25</v>
      </c>
      <c r="H6449" t="s">
        <v>6472</v>
      </c>
    </row>
    <row r="6450" spans="1:8">
      <c r="A6450" s="2">
        <v>44788</v>
      </c>
      <c r="B6450" t="s">
        <v>13</v>
      </c>
      <c r="C6450" t="s">
        <v>13</v>
      </c>
      <c r="D6450" t="s">
        <v>29</v>
      </c>
      <c r="E6450">
        <v>31251</v>
      </c>
      <c r="F6450">
        <v>91617</v>
      </c>
      <c r="G6450" t="s">
        <v>22</v>
      </c>
      <c r="H6450" t="s">
        <v>6473</v>
      </c>
    </row>
    <row r="6451" spans="1:8">
      <c r="A6451" s="2">
        <v>45227</v>
      </c>
      <c r="B6451" t="s">
        <v>13</v>
      </c>
      <c r="C6451" t="s">
        <v>33</v>
      </c>
      <c r="D6451" t="s">
        <v>10</v>
      </c>
      <c r="E6451">
        <v>47860</v>
      </c>
      <c r="F6451">
        <v>130817</v>
      </c>
      <c r="G6451" t="s">
        <v>16</v>
      </c>
      <c r="H6451" t="s">
        <v>6474</v>
      </c>
    </row>
    <row r="6452" spans="1:8">
      <c r="A6452" s="2">
        <v>45214</v>
      </c>
      <c r="B6452" t="s">
        <v>13</v>
      </c>
      <c r="C6452" t="s">
        <v>13</v>
      </c>
      <c r="D6452" t="s">
        <v>10</v>
      </c>
      <c r="E6452">
        <v>147652</v>
      </c>
      <c r="F6452">
        <v>32478</v>
      </c>
      <c r="G6452" t="s">
        <v>22</v>
      </c>
      <c r="H6452" t="s">
        <v>6475</v>
      </c>
    </row>
    <row r="6453" spans="1:8">
      <c r="A6453" s="2">
        <v>44212</v>
      </c>
      <c r="B6453" t="s">
        <v>13</v>
      </c>
      <c r="C6453" t="s">
        <v>9</v>
      </c>
      <c r="D6453" t="s">
        <v>15</v>
      </c>
      <c r="E6453">
        <v>58201</v>
      </c>
      <c r="F6453">
        <v>54418</v>
      </c>
      <c r="G6453" t="s">
        <v>22</v>
      </c>
      <c r="H6453" t="s">
        <v>6476</v>
      </c>
    </row>
    <row r="6454" spans="1:8">
      <c r="A6454" s="2">
        <v>44720</v>
      </c>
      <c r="B6454" t="s">
        <v>8</v>
      </c>
      <c r="C6454" t="s">
        <v>14</v>
      </c>
      <c r="D6454" t="s">
        <v>48</v>
      </c>
      <c r="E6454">
        <v>87919</v>
      </c>
      <c r="F6454">
        <v>20203</v>
      </c>
      <c r="G6454" t="s">
        <v>16</v>
      </c>
      <c r="H6454" t="s">
        <v>6477</v>
      </c>
    </row>
    <row r="6455" spans="1:8">
      <c r="A6455" s="2">
        <v>44999</v>
      </c>
      <c r="B6455" t="s">
        <v>8</v>
      </c>
      <c r="C6455" t="s">
        <v>14</v>
      </c>
      <c r="D6455" t="s">
        <v>15</v>
      </c>
      <c r="E6455">
        <v>104499</v>
      </c>
      <c r="F6455">
        <v>82774</v>
      </c>
      <c r="G6455" t="s">
        <v>11</v>
      </c>
      <c r="H6455" t="s">
        <v>6478</v>
      </c>
    </row>
    <row r="6456" spans="1:8">
      <c r="A6456" s="2">
        <v>44217</v>
      </c>
      <c r="B6456" t="s">
        <v>45</v>
      </c>
      <c r="C6456" t="s">
        <v>19</v>
      </c>
      <c r="D6456" t="s">
        <v>10</v>
      </c>
      <c r="E6456">
        <v>79936</v>
      </c>
      <c r="F6456">
        <v>67741</v>
      </c>
      <c r="G6456" t="s">
        <v>11</v>
      </c>
      <c r="H6456" t="s">
        <v>6479</v>
      </c>
    </row>
    <row r="6457" spans="1:8">
      <c r="A6457" s="2">
        <v>44424</v>
      </c>
      <c r="B6457" t="s">
        <v>13</v>
      </c>
      <c r="C6457" t="s">
        <v>19</v>
      </c>
      <c r="D6457" t="s">
        <v>10</v>
      </c>
      <c r="E6457">
        <v>61922</v>
      </c>
      <c r="F6457">
        <v>121488</v>
      </c>
      <c r="G6457" t="s">
        <v>16</v>
      </c>
      <c r="H6457" t="s">
        <v>6480</v>
      </c>
    </row>
    <row r="6458" spans="1:8">
      <c r="A6458" s="2">
        <v>45204</v>
      </c>
      <c r="B6458" t="s">
        <v>18</v>
      </c>
      <c r="C6458" t="s">
        <v>9</v>
      </c>
      <c r="D6458" t="s">
        <v>15</v>
      </c>
      <c r="E6458">
        <v>35344</v>
      </c>
      <c r="F6458">
        <v>131969</v>
      </c>
      <c r="G6458" t="s">
        <v>11</v>
      </c>
      <c r="H6458" t="s">
        <v>6481</v>
      </c>
    </row>
    <row r="6459" spans="1:8">
      <c r="A6459" s="2">
        <v>45005</v>
      </c>
      <c r="B6459" t="s">
        <v>13</v>
      </c>
      <c r="C6459" t="s">
        <v>33</v>
      </c>
      <c r="D6459" t="s">
        <v>10</v>
      </c>
      <c r="E6459">
        <v>133865</v>
      </c>
      <c r="F6459">
        <v>42186</v>
      </c>
      <c r="G6459" t="s">
        <v>25</v>
      </c>
      <c r="H6459" t="s">
        <v>6482</v>
      </c>
    </row>
    <row r="6460" spans="1:8">
      <c r="A6460" s="2">
        <v>44600</v>
      </c>
      <c r="B6460" t="s">
        <v>18</v>
      </c>
      <c r="C6460" t="s">
        <v>13</v>
      </c>
      <c r="D6460" t="s">
        <v>10</v>
      </c>
      <c r="E6460">
        <v>123581</v>
      </c>
      <c r="F6460">
        <v>22768</v>
      </c>
      <c r="G6460" t="s">
        <v>22</v>
      </c>
      <c r="H6460" t="s">
        <v>6483</v>
      </c>
    </row>
    <row r="6461" spans="1:8">
      <c r="A6461" s="2">
        <v>45286</v>
      </c>
      <c r="B6461" t="s">
        <v>8</v>
      </c>
      <c r="C6461" t="s">
        <v>14</v>
      </c>
      <c r="D6461" t="s">
        <v>29</v>
      </c>
      <c r="E6461">
        <v>34780</v>
      </c>
      <c r="F6461">
        <v>150285</v>
      </c>
      <c r="G6461" t="s">
        <v>22</v>
      </c>
      <c r="H6461" t="s">
        <v>6484</v>
      </c>
    </row>
    <row r="6462" spans="1:8">
      <c r="A6462" s="2">
        <v>44633</v>
      </c>
      <c r="B6462" t="s">
        <v>13</v>
      </c>
      <c r="C6462" t="s">
        <v>13</v>
      </c>
      <c r="D6462" t="s">
        <v>20</v>
      </c>
      <c r="E6462">
        <v>68210</v>
      </c>
      <c r="F6462">
        <v>113464</v>
      </c>
      <c r="G6462" t="s">
        <v>11</v>
      </c>
      <c r="H6462" t="s">
        <v>6485</v>
      </c>
    </row>
    <row r="6463" spans="1:8">
      <c r="A6463" s="2">
        <v>45025</v>
      </c>
      <c r="B6463" t="s">
        <v>31</v>
      </c>
      <c r="C6463" t="s">
        <v>9</v>
      </c>
      <c r="D6463" t="s">
        <v>29</v>
      </c>
      <c r="E6463">
        <v>10661</v>
      </c>
      <c r="F6463">
        <v>85234</v>
      </c>
      <c r="G6463" t="s">
        <v>11</v>
      </c>
      <c r="H6463" t="s">
        <v>6486</v>
      </c>
    </row>
    <row r="6464" spans="1:8">
      <c r="A6464" s="2">
        <v>45130</v>
      </c>
      <c r="B6464" t="s">
        <v>45</v>
      </c>
      <c r="C6464" t="s">
        <v>33</v>
      </c>
      <c r="D6464" t="s">
        <v>20</v>
      </c>
      <c r="E6464">
        <v>76214</v>
      </c>
      <c r="F6464">
        <v>57792</v>
      </c>
      <c r="G6464" t="s">
        <v>11</v>
      </c>
      <c r="H6464" t="s">
        <v>6487</v>
      </c>
    </row>
    <row r="6465" spans="1:8">
      <c r="A6465" s="2">
        <v>44455</v>
      </c>
      <c r="B6465" t="s">
        <v>13</v>
      </c>
      <c r="C6465" t="s">
        <v>13</v>
      </c>
      <c r="D6465" t="s">
        <v>29</v>
      </c>
      <c r="E6465">
        <v>67146</v>
      </c>
      <c r="F6465">
        <v>84932</v>
      </c>
      <c r="G6465" t="s">
        <v>16</v>
      </c>
      <c r="H6465" t="s">
        <v>6488</v>
      </c>
    </row>
    <row r="6466" spans="1:8">
      <c r="A6466" s="2">
        <v>44299</v>
      </c>
      <c r="B6466" t="s">
        <v>27</v>
      </c>
      <c r="C6466" t="s">
        <v>33</v>
      </c>
      <c r="D6466" t="s">
        <v>29</v>
      </c>
      <c r="E6466">
        <v>62452</v>
      </c>
      <c r="F6466">
        <v>53170</v>
      </c>
      <c r="G6466" t="s">
        <v>25</v>
      </c>
      <c r="H6466" t="s">
        <v>6489</v>
      </c>
    </row>
    <row r="6467" spans="1:8">
      <c r="A6467" s="2">
        <v>45189</v>
      </c>
      <c r="B6467" t="s">
        <v>18</v>
      </c>
      <c r="C6467" t="s">
        <v>14</v>
      </c>
      <c r="D6467" t="s">
        <v>48</v>
      </c>
      <c r="E6467">
        <v>54505</v>
      </c>
      <c r="F6467">
        <v>31585</v>
      </c>
      <c r="G6467" t="s">
        <v>25</v>
      </c>
      <c r="H6467" t="s">
        <v>6490</v>
      </c>
    </row>
    <row r="6468" spans="1:8">
      <c r="A6468" s="2">
        <v>44965</v>
      </c>
      <c r="B6468" t="s">
        <v>13</v>
      </c>
      <c r="C6468" t="s">
        <v>13</v>
      </c>
      <c r="D6468" t="s">
        <v>15</v>
      </c>
      <c r="E6468">
        <v>126953</v>
      </c>
      <c r="F6468">
        <v>168845</v>
      </c>
      <c r="G6468" t="s">
        <v>11</v>
      </c>
      <c r="H6468" t="s">
        <v>6491</v>
      </c>
    </row>
    <row r="6469" spans="1:8">
      <c r="A6469" s="2">
        <v>45009</v>
      </c>
      <c r="B6469" t="s">
        <v>31</v>
      </c>
      <c r="C6469" t="s">
        <v>24</v>
      </c>
      <c r="D6469" t="s">
        <v>29</v>
      </c>
      <c r="E6469">
        <v>112594</v>
      </c>
      <c r="F6469">
        <v>112722</v>
      </c>
      <c r="G6469" t="s">
        <v>16</v>
      </c>
      <c r="H6469" t="s">
        <v>6492</v>
      </c>
    </row>
    <row r="6470" spans="1:8">
      <c r="A6470" s="2">
        <v>44422</v>
      </c>
      <c r="B6470" t="s">
        <v>18</v>
      </c>
      <c r="C6470" t="s">
        <v>14</v>
      </c>
      <c r="D6470" t="s">
        <v>48</v>
      </c>
      <c r="E6470">
        <v>15647</v>
      </c>
      <c r="F6470">
        <v>80023</v>
      </c>
      <c r="G6470" t="s">
        <v>11</v>
      </c>
      <c r="H6470" t="s">
        <v>6493</v>
      </c>
    </row>
    <row r="6471" spans="1:8">
      <c r="A6471" s="2">
        <v>45139</v>
      </c>
      <c r="B6471" t="s">
        <v>31</v>
      </c>
      <c r="C6471" t="s">
        <v>33</v>
      </c>
      <c r="D6471" t="s">
        <v>29</v>
      </c>
      <c r="E6471">
        <v>67083</v>
      </c>
      <c r="F6471">
        <v>78311</v>
      </c>
      <c r="G6471" t="s">
        <v>16</v>
      </c>
      <c r="H6471" t="s">
        <v>6494</v>
      </c>
    </row>
    <row r="6472" spans="1:8">
      <c r="A6472" s="2">
        <v>44659</v>
      </c>
      <c r="B6472" t="s">
        <v>45</v>
      </c>
      <c r="C6472" t="s">
        <v>9</v>
      </c>
      <c r="D6472" t="s">
        <v>15</v>
      </c>
      <c r="E6472">
        <v>115010</v>
      </c>
      <c r="F6472">
        <v>69520</v>
      </c>
      <c r="G6472" t="s">
        <v>16</v>
      </c>
      <c r="H6472" t="s">
        <v>6495</v>
      </c>
    </row>
    <row r="6473" spans="1:8">
      <c r="A6473" s="2">
        <v>44433</v>
      </c>
      <c r="B6473" t="s">
        <v>45</v>
      </c>
      <c r="C6473" t="s">
        <v>24</v>
      </c>
      <c r="D6473" t="s">
        <v>48</v>
      </c>
      <c r="E6473">
        <v>38979</v>
      </c>
      <c r="F6473">
        <v>9985</v>
      </c>
      <c r="G6473" t="s">
        <v>22</v>
      </c>
      <c r="H6473" t="s">
        <v>6496</v>
      </c>
    </row>
    <row r="6474" spans="1:8">
      <c r="A6474" s="2">
        <v>45246</v>
      </c>
      <c r="B6474" t="s">
        <v>45</v>
      </c>
      <c r="C6474" t="s">
        <v>19</v>
      </c>
      <c r="D6474" t="s">
        <v>20</v>
      </c>
      <c r="E6474">
        <v>43288</v>
      </c>
      <c r="F6474">
        <v>85759</v>
      </c>
      <c r="G6474" t="s">
        <v>11</v>
      </c>
      <c r="H6474" t="s">
        <v>6497</v>
      </c>
    </row>
    <row r="6475" spans="1:8">
      <c r="A6475" s="2">
        <v>44702</v>
      </c>
      <c r="B6475" t="s">
        <v>8</v>
      </c>
      <c r="C6475" t="s">
        <v>13</v>
      </c>
      <c r="D6475" t="s">
        <v>15</v>
      </c>
      <c r="E6475">
        <v>146714</v>
      </c>
      <c r="F6475">
        <v>61319</v>
      </c>
      <c r="G6475" t="s">
        <v>22</v>
      </c>
      <c r="H6475" t="s">
        <v>6498</v>
      </c>
    </row>
    <row r="6476" spans="1:8">
      <c r="A6476" s="2">
        <v>45010</v>
      </c>
      <c r="B6476" t="s">
        <v>31</v>
      </c>
      <c r="C6476" t="s">
        <v>19</v>
      </c>
      <c r="D6476" t="s">
        <v>10</v>
      </c>
      <c r="E6476">
        <v>56698</v>
      </c>
      <c r="F6476">
        <v>91949</v>
      </c>
      <c r="G6476" t="s">
        <v>22</v>
      </c>
      <c r="H6476" t="s">
        <v>6499</v>
      </c>
    </row>
    <row r="6477" spans="1:8">
      <c r="A6477" s="2">
        <v>44963</v>
      </c>
      <c r="B6477" t="s">
        <v>13</v>
      </c>
      <c r="C6477" t="s">
        <v>14</v>
      </c>
      <c r="D6477" t="s">
        <v>48</v>
      </c>
      <c r="E6477">
        <v>13884</v>
      </c>
      <c r="F6477">
        <v>146277</v>
      </c>
      <c r="G6477" t="s">
        <v>25</v>
      </c>
      <c r="H6477" t="s">
        <v>6500</v>
      </c>
    </row>
    <row r="6478" spans="1:8">
      <c r="A6478" s="2">
        <v>44830</v>
      </c>
      <c r="B6478" t="s">
        <v>27</v>
      </c>
      <c r="C6478" t="s">
        <v>13</v>
      </c>
      <c r="D6478" t="s">
        <v>10</v>
      </c>
      <c r="E6478">
        <v>126564</v>
      </c>
      <c r="F6478">
        <v>164121</v>
      </c>
      <c r="G6478" t="s">
        <v>16</v>
      </c>
      <c r="H6478" t="s">
        <v>6501</v>
      </c>
    </row>
    <row r="6479" spans="1:8">
      <c r="A6479" s="2">
        <v>45187</v>
      </c>
      <c r="B6479" t="s">
        <v>27</v>
      </c>
      <c r="C6479" t="s">
        <v>13</v>
      </c>
      <c r="D6479" t="s">
        <v>48</v>
      </c>
      <c r="E6479">
        <v>45509</v>
      </c>
      <c r="F6479">
        <v>95036</v>
      </c>
      <c r="G6479" t="s">
        <v>16</v>
      </c>
      <c r="H6479" t="s">
        <v>6502</v>
      </c>
    </row>
    <row r="6480" spans="1:8">
      <c r="A6480" s="2">
        <v>44814</v>
      </c>
      <c r="B6480" t="s">
        <v>45</v>
      </c>
      <c r="C6480" t="s">
        <v>24</v>
      </c>
      <c r="D6480" t="s">
        <v>20</v>
      </c>
      <c r="E6480">
        <v>41649</v>
      </c>
      <c r="F6480">
        <v>106474</v>
      </c>
      <c r="G6480" t="s">
        <v>16</v>
      </c>
      <c r="H6480" t="s">
        <v>6503</v>
      </c>
    </row>
    <row r="6481" spans="1:8">
      <c r="A6481" s="2">
        <v>44469</v>
      </c>
      <c r="B6481" t="s">
        <v>27</v>
      </c>
      <c r="C6481" t="s">
        <v>24</v>
      </c>
      <c r="D6481" t="s">
        <v>48</v>
      </c>
      <c r="E6481">
        <v>106068</v>
      </c>
      <c r="F6481">
        <v>67431</v>
      </c>
      <c r="G6481" t="s">
        <v>16</v>
      </c>
      <c r="H6481" t="s">
        <v>6504</v>
      </c>
    </row>
    <row r="6482" spans="1:8">
      <c r="A6482" s="2">
        <v>44428</v>
      </c>
      <c r="B6482" t="s">
        <v>18</v>
      </c>
      <c r="C6482" t="s">
        <v>24</v>
      </c>
      <c r="D6482" t="s">
        <v>29</v>
      </c>
      <c r="E6482">
        <v>108954</v>
      </c>
      <c r="F6482">
        <v>64183</v>
      </c>
      <c r="G6482" t="s">
        <v>22</v>
      </c>
      <c r="H6482" t="s">
        <v>6505</v>
      </c>
    </row>
    <row r="6483" spans="1:8">
      <c r="A6483" s="2">
        <v>44964</v>
      </c>
      <c r="B6483" t="s">
        <v>31</v>
      </c>
      <c r="C6483" t="s">
        <v>24</v>
      </c>
      <c r="D6483" t="s">
        <v>10</v>
      </c>
      <c r="E6483">
        <v>21036</v>
      </c>
      <c r="F6483">
        <v>91165</v>
      </c>
      <c r="G6483" t="s">
        <v>16</v>
      </c>
      <c r="H6483" t="s">
        <v>6506</v>
      </c>
    </row>
    <row r="6484" spans="1:8">
      <c r="A6484" s="2">
        <v>44692</v>
      </c>
      <c r="B6484" t="s">
        <v>31</v>
      </c>
      <c r="C6484" t="s">
        <v>9</v>
      </c>
      <c r="D6484" t="s">
        <v>10</v>
      </c>
      <c r="E6484">
        <v>94571</v>
      </c>
      <c r="F6484">
        <v>15769</v>
      </c>
      <c r="G6484" t="s">
        <v>25</v>
      </c>
      <c r="H6484" t="s">
        <v>6507</v>
      </c>
    </row>
    <row r="6485" spans="1:8">
      <c r="A6485" s="2">
        <v>45244</v>
      </c>
      <c r="B6485" t="s">
        <v>31</v>
      </c>
      <c r="C6485" t="s">
        <v>33</v>
      </c>
      <c r="D6485" t="s">
        <v>48</v>
      </c>
      <c r="E6485">
        <v>19747</v>
      </c>
      <c r="F6485">
        <v>16989</v>
      </c>
      <c r="G6485" t="s">
        <v>25</v>
      </c>
      <c r="H6485" t="s">
        <v>6508</v>
      </c>
    </row>
    <row r="6486" spans="1:8">
      <c r="A6486" s="2">
        <v>44698</v>
      </c>
      <c r="B6486" t="s">
        <v>18</v>
      </c>
      <c r="C6486" t="s">
        <v>24</v>
      </c>
      <c r="D6486" t="s">
        <v>29</v>
      </c>
      <c r="E6486">
        <v>56692</v>
      </c>
      <c r="F6486">
        <v>69090</v>
      </c>
      <c r="G6486" t="s">
        <v>22</v>
      </c>
      <c r="H6486" t="s">
        <v>6509</v>
      </c>
    </row>
    <row r="6487" spans="1:8">
      <c r="A6487" s="2">
        <v>44221</v>
      </c>
      <c r="B6487" t="s">
        <v>13</v>
      </c>
      <c r="C6487" t="s">
        <v>14</v>
      </c>
      <c r="D6487" t="s">
        <v>29</v>
      </c>
      <c r="E6487">
        <v>66777</v>
      </c>
      <c r="F6487">
        <v>133377</v>
      </c>
      <c r="G6487" t="s">
        <v>22</v>
      </c>
      <c r="H6487" t="s">
        <v>6510</v>
      </c>
    </row>
    <row r="6488" spans="1:8">
      <c r="A6488" s="2">
        <v>44484</v>
      </c>
      <c r="B6488" t="s">
        <v>8</v>
      </c>
      <c r="C6488" t="s">
        <v>13</v>
      </c>
      <c r="D6488" t="s">
        <v>48</v>
      </c>
      <c r="E6488">
        <v>72108</v>
      </c>
      <c r="F6488">
        <v>152811</v>
      </c>
      <c r="G6488" t="s">
        <v>11</v>
      </c>
      <c r="H6488" t="s">
        <v>6511</v>
      </c>
    </row>
    <row r="6489" spans="1:8">
      <c r="A6489" s="2">
        <v>44534</v>
      </c>
      <c r="B6489" t="s">
        <v>18</v>
      </c>
      <c r="C6489" t="s">
        <v>19</v>
      </c>
      <c r="D6489" t="s">
        <v>15</v>
      </c>
      <c r="E6489">
        <v>117008</v>
      </c>
      <c r="F6489">
        <v>112323</v>
      </c>
      <c r="G6489" t="s">
        <v>11</v>
      </c>
      <c r="H6489" t="s">
        <v>6512</v>
      </c>
    </row>
    <row r="6490" spans="1:8">
      <c r="A6490" s="2">
        <v>45257</v>
      </c>
      <c r="B6490" t="s">
        <v>31</v>
      </c>
      <c r="C6490" t="s">
        <v>24</v>
      </c>
      <c r="D6490" t="s">
        <v>20</v>
      </c>
      <c r="E6490">
        <v>60387</v>
      </c>
      <c r="F6490">
        <v>161023</v>
      </c>
      <c r="G6490" t="s">
        <v>16</v>
      </c>
      <c r="H6490" t="s">
        <v>6513</v>
      </c>
    </row>
    <row r="6491" spans="1:8">
      <c r="A6491" s="2">
        <v>44333</v>
      </c>
      <c r="B6491" t="s">
        <v>31</v>
      </c>
      <c r="C6491" t="s">
        <v>14</v>
      </c>
      <c r="D6491" t="s">
        <v>48</v>
      </c>
      <c r="E6491">
        <v>146590</v>
      </c>
      <c r="F6491">
        <v>86468</v>
      </c>
      <c r="G6491" t="s">
        <v>22</v>
      </c>
      <c r="H6491" t="s">
        <v>6514</v>
      </c>
    </row>
    <row r="6492" spans="1:8">
      <c r="A6492" s="2">
        <v>44704</v>
      </c>
      <c r="B6492" t="s">
        <v>31</v>
      </c>
      <c r="C6492" t="s">
        <v>9</v>
      </c>
      <c r="D6492" t="s">
        <v>29</v>
      </c>
      <c r="E6492">
        <v>16277</v>
      </c>
      <c r="F6492">
        <v>126622</v>
      </c>
      <c r="G6492" t="s">
        <v>22</v>
      </c>
      <c r="H6492" t="s">
        <v>6515</v>
      </c>
    </row>
    <row r="6493" spans="1:8">
      <c r="A6493" s="2">
        <v>44423</v>
      </c>
      <c r="B6493" t="s">
        <v>13</v>
      </c>
      <c r="C6493" t="s">
        <v>14</v>
      </c>
      <c r="D6493" t="s">
        <v>20</v>
      </c>
      <c r="E6493">
        <v>85877</v>
      </c>
      <c r="F6493">
        <v>64471</v>
      </c>
      <c r="G6493" t="s">
        <v>25</v>
      </c>
      <c r="H6493" t="s">
        <v>6516</v>
      </c>
    </row>
    <row r="6494" spans="1:8">
      <c r="A6494" s="2">
        <v>44516</v>
      </c>
      <c r="B6494" t="s">
        <v>27</v>
      </c>
      <c r="C6494" t="s">
        <v>19</v>
      </c>
      <c r="D6494" t="s">
        <v>48</v>
      </c>
      <c r="E6494">
        <v>127120</v>
      </c>
      <c r="F6494">
        <v>50028</v>
      </c>
      <c r="G6494" t="s">
        <v>25</v>
      </c>
      <c r="H6494" t="s">
        <v>6517</v>
      </c>
    </row>
    <row r="6495" spans="1:8">
      <c r="A6495" s="2">
        <v>45112</v>
      </c>
      <c r="B6495" t="s">
        <v>8</v>
      </c>
      <c r="C6495" t="s">
        <v>19</v>
      </c>
      <c r="D6495" t="s">
        <v>20</v>
      </c>
      <c r="E6495">
        <v>33613</v>
      </c>
      <c r="F6495">
        <v>82051</v>
      </c>
      <c r="G6495" t="s">
        <v>25</v>
      </c>
      <c r="H6495" t="s">
        <v>6518</v>
      </c>
    </row>
    <row r="6496" spans="1:8">
      <c r="A6496" s="2">
        <v>44282</v>
      </c>
      <c r="B6496" t="s">
        <v>18</v>
      </c>
      <c r="C6496" t="s">
        <v>14</v>
      </c>
      <c r="D6496" t="s">
        <v>15</v>
      </c>
      <c r="E6496">
        <v>142031</v>
      </c>
      <c r="F6496">
        <v>162011</v>
      </c>
      <c r="G6496" t="s">
        <v>22</v>
      </c>
      <c r="H6496" t="s">
        <v>6519</v>
      </c>
    </row>
    <row r="6497" spans="1:8">
      <c r="A6497" s="2">
        <v>45122</v>
      </c>
      <c r="B6497" t="s">
        <v>31</v>
      </c>
      <c r="C6497" t="s">
        <v>9</v>
      </c>
      <c r="D6497" t="s">
        <v>29</v>
      </c>
      <c r="E6497">
        <v>62100</v>
      </c>
      <c r="F6497">
        <v>126020</v>
      </c>
      <c r="G6497" t="s">
        <v>11</v>
      </c>
      <c r="H6497" t="s">
        <v>6520</v>
      </c>
    </row>
    <row r="6498" spans="1:8">
      <c r="A6498" s="2">
        <v>44249</v>
      </c>
      <c r="B6498" t="s">
        <v>45</v>
      </c>
      <c r="C6498" t="s">
        <v>19</v>
      </c>
      <c r="D6498" t="s">
        <v>15</v>
      </c>
      <c r="E6498">
        <v>147008</v>
      </c>
      <c r="F6498">
        <v>51054</v>
      </c>
      <c r="G6498" t="s">
        <v>22</v>
      </c>
      <c r="H6498" t="s">
        <v>6521</v>
      </c>
    </row>
    <row r="6499" spans="1:8">
      <c r="A6499" s="2">
        <v>45056</v>
      </c>
      <c r="B6499" t="s">
        <v>8</v>
      </c>
      <c r="C6499" t="s">
        <v>9</v>
      </c>
      <c r="D6499" t="s">
        <v>15</v>
      </c>
      <c r="E6499">
        <v>116940</v>
      </c>
      <c r="F6499">
        <v>147908</v>
      </c>
      <c r="G6499" t="s">
        <v>22</v>
      </c>
      <c r="H6499" t="s">
        <v>6522</v>
      </c>
    </row>
    <row r="6500" spans="1:8">
      <c r="A6500" s="2">
        <v>45063</v>
      </c>
      <c r="B6500" t="s">
        <v>45</v>
      </c>
      <c r="C6500" t="s">
        <v>13</v>
      </c>
      <c r="D6500" t="s">
        <v>29</v>
      </c>
      <c r="E6500">
        <v>29923</v>
      </c>
      <c r="F6500">
        <v>142916</v>
      </c>
      <c r="G6500" t="s">
        <v>22</v>
      </c>
      <c r="H6500" t="s">
        <v>6523</v>
      </c>
    </row>
    <row r="6501" spans="1:8">
      <c r="A6501" s="2">
        <v>44629</v>
      </c>
      <c r="B6501" t="s">
        <v>8</v>
      </c>
      <c r="C6501" t="s">
        <v>24</v>
      </c>
      <c r="D6501" t="s">
        <v>15</v>
      </c>
      <c r="E6501">
        <v>19227</v>
      </c>
      <c r="F6501">
        <v>17903</v>
      </c>
      <c r="G6501" t="s">
        <v>11</v>
      </c>
      <c r="H6501" t="s">
        <v>6524</v>
      </c>
    </row>
    <row r="6502" spans="1:8">
      <c r="A6502" s="2">
        <v>45195</v>
      </c>
      <c r="B6502" t="s">
        <v>31</v>
      </c>
      <c r="C6502" t="s">
        <v>19</v>
      </c>
      <c r="D6502" t="s">
        <v>48</v>
      </c>
      <c r="E6502">
        <v>78580</v>
      </c>
      <c r="F6502">
        <v>51640</v>
      </c>
      <c r="G6502" t="s">
        <v>25</v>
      </c>
      <c r="H6502" t="s">
        <v>6525</v>
      </c>
    </row>
    <row r="6503" spans="1:8">
      <c r="A6503" s="2">
        <v>44296</v>
      </c>
      <c r="B6503" t="s">
        <v>8</v>
      </c>
      <c r="C6503" t="s">
        <v>14</v>
      </c>
      <c r="D6503" t="s">
        <v>48</v>
      </c>
      <c r="E6503">
        <v>123767</v>
      </c>
      <c r="F6503">
        <v>16494</v>
      </c>
      <c r="G6503" t="s">
        <v>16</v>
      </c>
      <c r="H6503" t="s">
        <v>6526</v>
      </c>
    </row>
    <row r="6504" spans="1:8">
      <c r="A6504" s="2">
        <v>45186</v>
      </c>
      <c r="B6504" t="s">
        <v>8</v>
      </c>
      <c r="C6504" t="s">
        <v>33</v>
      </c>
      <c r="D6504" t="s">
        <v>20</v>
      </c>
      <c r="E6504">
        <v>132478</v>
      </c>
      <c r="F6504">
        <v>87770</v>
      </c>
      <c r="G6504" t="s">
        <v>16</v>
      </c>
      <c r="H6504" t="s">
        <v>6527</v>
      </c>
    </row>
    <row r="6505" spans="1:8">
      <c r="A6505" s="2">
        <v>44795</v>
      </c>
      <c r="B6505" t="s">
        <v>31</v>
      </c>
      <c r="C6505" t="s">
        <v>33</v>
      </c>
      <c r="D6505" t="s">
        <v>48</v>
      </c>
      <c r="E6505">
        <v>109590</v>
      </c>
      <c r="F6505">
        <v>159216</v>
      </c>
      <c r="G6505" t="s">
        <v>16</v>
      </c>
      <c r="H6505" t="s">
        <v>6528</v>
      </c>
    </row>
    <row r="6506" spans="1:8">
      <c r="A6506" s="2">
        <v>44599</v>
      </c>
      <c r="B6506" t="s">
        <v>13</v>
      </c>
      <c r="C6506" t="s">
        <v>13</v>
      </c>
      <c r="D6506" t="s">
        <v>48</v>
      </c>
      <c r="E6506">
        <v>85186</v>
      </c>
      <c r="F6506">
        <v>162458</v>
      </c>
      <c r="G6506" t="s">
        <v>11</v>
      </c>
      <c r="H6506" t="s">
        <v>6529</v>
      </c>
    </row>
    <row r="6507" spans="1:8">
      <c r="A6507" s="2">
        <v>44592</v>
      </c>
      <c r="B6507" t="s">
        <v>45</v>
      </c>
      <c r="C6507" t="s">
        <v>33</v>
      </c>
      <c r="D6507" t="s">
        <v>20</v>
      </c>
      <c r="E6507">
        <v>109934</v>
      </c>
      <c r="F6507">
        <v>119455</v>
      </c>
      <c r="G6507" t="s">
        <v>11</v>
      </c>
      <c r="H6507" t="s">
        <v>6530</v>
      </c>
    </row>
    <row r="6508" spans="1:8">
      <c r="A6508" s="2">
        <v>44611</v>
      </c>
      <c r="B6508" t="s">
        <v>13</v>
      </c>
      <c r="C6508" t="s">
        <v>13</v>
      </c>
      <c r="D6508" t="s">
        <v>10</v>
      </c>
      <c r="E6508">
        <v>95947</v>
      </c>
      <c r="F6508">
        <v>139407</v>
      </c>
      <c r="G6508" t="s">
        <v>16</v>
      </c>
      <c r="H6508" t="s">
        <v>6531</v>
      </c>
    </row>
    <row r="6509" spans="1:8">
      <c r="A6509" s="2">
        <v>45135</v>
      </c>
      <c r="B6509" t="s">
        <v>45</v>
      </c>
      <c r="C6509" t="s">
        <v>24</v>
      </c>
      <c r="D6509" t="s">
        <v>29</v>
      </c>
      <c r="E6509">
        <v>29500</v>
      </c>
      <c r="F6509">
        <v>91798</v>
      </c>
      <c r="G6509" t="s">
        <v>16</v>
      </c>
      <c r="H6509" t="s">
        <v>6532</v>
      </c>
    </row>
    <row r="6510" spans="1:8">
      <c r="A6510" s="2">
        <v>44873</v>
      </c>
      <c r="B6510" t="s">
        <v>27</v>
      </c>
      <c r="C6510" t="s">
        <v>13</v>
      </c>
      <c r="D6510" t="s">
        <v>48</v>
      </c>
      <c r="E6510">
        <v>103066</v>
      </c>
      <c r="F6510">
        <v>166939</v>
      </c>
      <c r="G6510" t="s">
        <v>11</v>
      </c>
      <c r="H6510" t="s">
        <v>6533</v>
      </c>
    </row>
    <row r="6511" spans="1:8">
      <c r="A6511" s="2">
        <v>44659</v>
      </c>
      <c r="B6511" t="s">
        <v>45</v>
      </c>
      <c r="C6511" t="s">
        <v>9</v>
      </c>
      <c r="D6511" t="s">
        <v>20</v>
      </c>
      <c r="E6511">
        <v>23024</v>
      </c>
      <c r="F6511">
        <v>42620</v>
      </c>
      <c r="G6511" t="s">
        <v>16</v>
      </c>
      <c r="H6511" t="s">
        <v>6534</v>
      </c>
    </row>
    <row r="6512" spans="1:8">
      <c r="A6512" s="2">
        <v>44737</v>
      </c>
      <c r="B6512" t="s">
        <v>45</v>
      </c>
      <c r="C6512" t="s">
        <v>9</v>
      </c>
      <c r="D6512" t="s">
        <v>15</v>
      </c>
      <c r="E6512">
        <v>39088</v>
      </c>
      <c r="F6512">
        <v>12755</v>
      </c>
      <c r="G6512" t="s">
        <v>22</v>
      </c>
      <c r="H6512" t="s">
        <v>6535</v>
      </c>
    </row>
    <row r="6513" spans="1:8">
      <c r="A6513" s="2">
        <v>44280</v>
      </c>
      <c r="B6513" t="s">
        <v>8</v>
      </c>
      <c r="C6513" t="s">
        <v>9</v>
      </c>
      <c r="D6513" t="s">
        <v>15</v>
      </c>
      <c r="E6513">
        <v>129770</v>
      </c>
      <c r="F6513">
        <v>119203</v>
      </c>
      <c r="G6513" t="s">
        <v>25</v>
      </c>
      <c r="H6513" t="s">
        <v>6536</v>
      </c>
    </row>
    <row r="6514" spans="1:8">
      <c r="A6514" s="2">
        <v>44467</v>
      </c>
      <c r="B6514" t="s">
        <v>27</v>
      </c>
      <c r="C6514" t="s">
        <v>19</v>
      </c>
      <c r="D6514" t="s">
        <v>48</v>
      </c>
      <c r="E6514">
        <v>137393</v>
      </c>
      <c r="F6514">
        <v>15788</v>
      </c>
      <c r="G6514" t="s">
        <v>11</v>
      </c>
      <c r="H6514" t="s">
        <v>6537</v>
      </c>
    </row>
    <row r="6515" spans="1:8">
      <c r="A6515" s="2">
        <v>44440</v>
      </c>
      <c r="B6515" t="s">
        <v>31</v>
      </c>
      <c r="C6515" t="s">
        <v>9</v>
      </c>
      <c r="D6515" t="s">
        <v>29</v>
      </c>
      <c r="E6515">
        <v>52440</v>
      </c>
      <c r="F6515">
        <v>168647</v>
      </c>
      <c r="G6515" t="s">
        <v>25</v>
      </c>
      <c r="H6515" t="s">
        <v>6538</v>
      </c>
    </row>
    <row r="6516" spans="1:8">
      <c r="A6516" s="2">
        <v>44584</v>
      </c>
      <c r="B6516" t="s">
        <v>31</v>
      </c>
      <c r="C6516" t="s">
        <v>9</v>
      </c>
      <c r="D6516" t="s">
        <v>20</v>
      </c>
      <c r="E6516">
        <v>108739</v>
      </c>
      <c r="F6516">
        <v>92049</v>
      </c>
      <c r="G6516" t="s">
        <v>16</v>
      </c>
      <c r="H6516" t="s">
        <v>6539</v>
      </c>
    </row>
    <row r="6517" spans="1:8">
      <c r="A6517" s="2">
        <v>44410</v>
      </c>
      <c r="B6517" t="s">
        <v>18</v>
      </c>
      <c r="C6517" t="s">
        <v>9</v>
      </c>
      <c r="D6517" t="s">
        <v>20</v>
      </c>
      <c r="E6517">
        <v>98797</v>
      </c>
      <c r="F6517">
        <v>78668</v>
      </c>
      <c r="G6517" t="s">
        <v>16</v>
      </c>
      <c r="H6517" t="s">
        <v>6540</v>
      </c>
    </row>
    <row r="6518" spans="1:8">
      <c r="A6518" s="2">
        <v>45014</v>
      </c>
      <c r="B6518" t="s">
        <v>27</v>
      </c>
      <c r="C6518" t="s">
        <v>9</v>
      </c>
      <c r="D6518" t="s">
        <v>20</v>
      </c>
      <c r="E6518">
        <v>138848</v>
      </c>
      <c r="F6518">
        <v>58120</v>
      </c>
      <c r="G6518" t="s">
        <v>11</v>
      </c>
      <c r="H6518" t="s">
        <v>6541</v>
      </c>
    </row>
    <row r="6519" spans="1:8">
      <c r="A6519" s="2">
        <v>44255</v>
      </c>
      <c r="B6519" t="s">
        <v>8</v>
      </c>
      <c r="C6519" t="s">
        <v>19</v>
      </c>
      <c r="D6519" t="s">
        <v>20</v>
      </c>
      <c r="E6519">
        <v>27349</v>
      </c>
      <c r="F6519">
        <v>34532</v>
      </c>
      <c r="G6519" t="s">
        <v>11</v>
      </c>
      <c r="H6519" t="s">
        <v>6542</v>
      </c>
    </row>
    <row r="6520" spans="1:8">
      <c r="A6520" s="2">
        <v>45079</v>
      </c>
      <c r="B6520" t="s">
        <v>18</v>
      </c>
      <c r="C6520" t="s">
        <v>9</v>
      </c>
      <c r="D6520" t="s">
        <v>20</v>
      </c>
      <c r="E6520">
        <v>141287</v>
      </c>
      <c r="F6520">
        <v>26909</v>
      </c>
      <c r="G6520" t="s">
        <v>22</v>
      </c>
      <c r="H6520" t="s">
        <v>6543</v>
      </c>
    </row>
    <row r="6521" spans="1:8">
      <c r="A6521" s="2">
        <v>45039</v>
      </c>
      <c r="B6521" t="s">
        <v>18</v>
      </c>
      <c r="C6521" t="s">
        <v>9</v>
      </c>
      <c r="D6521" t="s">
        <v>29</v>
      </c>
      <c r="E6521">
        <v>30704</v>
      </c>
      <c r="F6521">
        <v>92266</v>
      </c>
      <c r="G6521" t="s">
        <v>11</v>
      </c>
      <c r="H6521" t="s">
        <v>6544</v>
      </c>
    </row>
    <row r="6522" spans="1:8">
      <c r="A6522" s="2">
        <v>45120</v>
      </c>
      <c r="B6522" t="s">
        <v>31</v>
      </c>
      <c r="C6522" t="s">
        <v>24</v>
      </c>
      <c r="D6522" t="s">
        <v>20</v>
      </c>
      <c r="E6522">
        <v>138245</v>
      </c>
      <c r="F6522">
        <v>8749</v>
      </c>
      <c r="G6522" t="s">
        <v>25</v>
      </c>
      <c r="H6522" t="s">
        <v>6545</v>
      </c>
    </row>
    <row r="6523" spans="1:8">
      <c r="A6523" s="2">
        <v>44319</v>
      </c>
      <c r="B6523" t="s">
        <v>45</v>
      </c>
      <c r="C6523" t="s">
        <v>19</v>
      </c>
      <c r="D6523" t="s">
        <v>29</v>
      </c>
      <c r="E6523">
        <v>143777</v>
      </c>
      <c r="F6523">
        <v>150007</v>
      </c>
      <c r="G6523" t="s">
        <v>11</v>
      </c>
      <c r="H6523" t="s">
        <v>6546</v>
      </c>
    </row>
    <row r="6524" spans="1:8">
      <c r="A6524" s="2">
        <v>44635</v>
      </c>
      <c r="B6524" t="s">
        <v>8</v>
      </c>
      <c r="C6524" t="s">
        <v>9</v>
      </c>
      <c r="D6524" t="s">
        <v>29</v>
      </c>
      <c r="E6524">
        <v>91598</v>
      </c>
      <c r="F6524">
        <v>24049</v>
      </c>
      <c r="G6524" t="s">
        <v>22</v>
      </c>
      <c r="H6524" t="s">
        <v>6547</v>
      </c>
    </row>
    <row r="6525" spans="1:8">
      <c r="A6525" s="2">
        <v>45218</v>
      </c>
      <c r="B6525" t="s">
        <v>27</v>
      </c>
      <c r="C6525" t="s">
        <v>13</v>
      </c>
      <c r="D6525" t="s">
        <v>29</v>
      </c>
      <c r="E6525">
        <v>51732</v>
      </c>
      <c r="F6525">
        <v>137745</v>
      </c>
      <c r="G6525" t="s">
        <v>25</v>
      </c>
      <c r="H6525" t="s">
        <v>6548</v>
      </c>
    </row>
    <row r="6526" spans="1:8">
      <c r="A6526" s="2">
        <v>44758</v>
      </c>
      <c r="B6526" t="s">
        <v>18</v>
      </c>
      <c r="C6526" t="s">
        <v>24</v>
      </c>
      <c r="D6526" t="s">
        <v>15</v>
      </c>
      <c r="E6526">
        <v>140241</v>
      </c>
      <c r="F6526">
        <v>10915</v>
      </c>
      <c r="G6526" t="s">
        <v>16</v>
      </c>
      <c r="H6526" t="s">
        <v>6549</v>
      </c>
    </row>
    <row r="6527" spans="1:8">
      <c r="A6527" s="2">
        <v>44314</v>
      </c>
      <c r="B6527" t="s">
        <v>8</v>
      </c>
      <c r="C6527" t="s">
        <v>19</v>
      </c>
      <c r="D6527" t="s">
        <v>10</v>
      </c>
      <c r="E6527">
        <v>41233</v>
      </c>
      <c r="F6527">
        <v>145028</v>
      </c>
      <c r="G6527" t="s">
        <v>11</v>
      </c>
      <c r="H6527" t="s">
        <v>6550</v>
      </c>
    </row>
    <row r="6528" spans="1:8">
      <c r="A6528" s="2">
        <v>45101</v>
      </c>
      <c r="B6528" t="s">
        <v>31</v>
      </c>
      <c r="C6528" t="s">
        <v>33</v>
      </c>
      <c r="D6528" t="s">
        <v>48</v>
      </c>
      <c r="E6528">
        <v>131124</v>
      </c>
      <c r="F6528">
        <v>69409</v>
      </c>
      <c r="G6528" t="s">
        <v>16</v>
      </c>
      <c r="H6528" t="s">
        <v>6551</v>
      </c>
    </row>
    <row r="6529" spans="1:8">
      <c r="A6529" s="2">
        <v>44591</v>
      </c>
      <c r="B6529" t="s">
        <v>18</v>
      </c>
      <c r="C6529" t="s">
        <v>14</v>
      </c>
      <c r="D6529" t="s">
        <v>15</v>
      </c>
      <c r="E6529">
        <v>103267</v>
      </c>
      <c r="F6529">
        <v>146651</v>
      </c>
      <c r="G6529" t="s">
        <v>22</v>
      </c>
      <c r="H6529" t="s">
        <v>6552</v>
      </c>
    </row>
    <row r="6530" spans="1:8">
      <c r="A6530" s="2">
        <v>45072</v>
      </c>
      <c r="B6530" t="s">
        <v>18</v>
      </c>
      <c r="C6530" t="s">
        <v>19</v>
      </c>
      <c r="D6530" t="s">
        <v>10</v>
      </c>
      <c r="E6530">
        <v>83658</v>
      </c>
      <c r="F6530">
        <v>147299</v>
      </c>
      <c r="G6530" t="s">
        <v>11</v>
      </c>
      <c r="H6530" t="s">
        <v>6553</v>
      </c>
    </row>
    <row r="6531" spans="1:8">
      <c r="A6531" s="2">
        <v>45131</v>
      </c>
      <c r="B6531" t="s">
        <v>13</v>
      </c>
      <c r="C6531" t="s">
        <v>24</v>
      </c>
      <c r="D6531" t="s">
        <v>15</v>
      </c>
      <c r="E6531">
        <v>136160</v>
      </c>
      <c r="F6531">
        <v>86245</v>
      </c>
      <c r="G6531" t="s">
        <v>22</v>
      </c>
      <c r="H6531" t="s">
        <v>6554</v>
      </c>
    </row>
    <row r="6532" spans="1:8">
      <c r="A6532" s="2">
        <v>45148</v>
      </c>
      <c r="B6532" t="s">
        <v>31</v>
      </c>
      <c r="C6532" t="s">
        <v>9</v>
      </c>
      <c r="D6532" t="s">
        <v>29</v>
      </c>
      <c r="E6532">
        <v>83785</v>
      </c>
      <c r="F6532">
        <v>159005</v>
      </c>
      <c r="G6532" t="s">
        <v>16</v>
      </c>
      <c r="H6532" t="s">
        <v>6555</v>
      </c>
    </row>
    <row r="6533" spans="1:8">
      <c r="A6533" s="2">
        <v>44271</v>
      </c>
      <c r="B6533" t="s">
        <v>13</v>
      </c>
      <c r="C6533" t="s">
        <v>24</v>
      </c>
      <c r="D6533" t="s">
        <v>29</v>
      </c>
      <c r="E6533">
        <v>146018</v>
      </c>
      <c r="F6533">
        <v>116881</v>
      </c>
      <c r="G6533" t="s">
        <v>25</v>
      </c>
      <c r="H6533" t="s">
        <v>6556</v>
      </c>
    </row>
    <row r="6534" spans="1:8">
      <c r="A6534" s="2">
        <v>44491</v>
      </c>
      <c r="B6534" t="s">
        <v>31</v>
      </c>
      <c r="C6534" t="s">
        <v>14</v>
      </c>
      <c r="D6534" t="s">
        <v>20</v>
      </c>
      <c r="E6534">
        <v>14743</v>
      </c>
      <c r="F6534">
        <v>63877</v>
      </c>
      <c r="G6534" t="s">
        <v>22</v>
      </c>
      <c r="H6534" t="s">
        <v>6557</v>
      </c>
    </row>
    <row r="6535" spans="1:8">
      <c r="A6535" s="2">
        <v>44217</v>
      </c>
      <c r="B6535" t="s">
        <v>31</v>
      </c>
      <c r="C6535" t="s">
        <v>14</v>
      </c>
      <c r="D6535" t="s">
        <v>29</v>
      </c>
      <c r="E6535">
        <v>130138</v>
      </c>
      <c r="F6535">
        <v>25817</v>
      </c>
      <c r="G6535" t="s">
        <v>11</v>
      </c>
      <c r="H6535" t="s">
        <v>6558</v>
      </c>
    </row>
    <row r="6536" spans="1:8">
      <c r="A6536" s="2">
        <v>45235</v>
      </c>
      <c r="B6536" t="s">
        <v>13</v>
      </c>
      <c r="C6536" t="s">
        <v>19</v>
      </c>
      <c r="D6536" t="s">
        <v>15</v>
      </c>
      <c r="E6536">
        <v>59612</v>
      </c>
      <c r="F6536">
        <v>168206</v>
      </c>
      <c r="G6536" t="s">
        <v>11</v>
      </c>
      <c r="H6536" t="s">
        <v>6559</v>
      </c>
    </row>
    <row r="6537" spans="1:8">
      <c r="A6537" s="2">
        <v>44756</v>
      </c>
      <c r="B6537" t="s">
        <v>8</v>
      </c>
      <c r="C6537" t="s">
        <v>9</v>
      </c>
      <c r="D6537" t="s">
        <v>48</v>
      </c>
      <c r="E6537">
        <v>84696</v>
      </c>
      <c r="F6537">
        <v>139152</v>
      </c>
      <c r="G6537" t="s">
        <v>16</v>
      </c>
      <c r="H6537" t="s">
        <v>6560</v>
      </c>
    </row>
    <row r="6538" spans="1:8">
      <c r="A6538" s="2">
        <v>44568</v>
      </c>
      <c r="B6538" t="s">
        <v>8</v>
      </c>
      <c r="C6538" t="s">
        <v>9</v>
      </c>
      <c r="D6538" t="s">
        <v>29</v>
      </c>
      <c r="E6538">
        <v>42068</v>
      </c>
      <c r="F6538">
        <v>50462</v>
      </c>
      <c r="G6538" t="s">
        <v>16</v>
      </c>
      <c r="H6538" t="s">
        <v>6561</v>
      </c>
    </row>
    <row r="6539" spans="1:8">
      <c r="A6539" s="2">
        <v>45014</v>
      </c>
      <c r="B6539" t="s">
        <v>8</v>
      </c>
      <c r="C6539" t="s">
        <v>13</v>
      </c>
      <c r="D6539" t="s">
        <v>10</v>
      </c>
      <c r="E6539">
        <v>148364</v>
      </c>
      <c r="F6539">
        <v>95425</v>
      </c>
      <c r="G6539" t="s">
        <v>16</v>
      </c>
      <c r="H6539" t="s">
        <v>6562</v>
      </c>
    </row>
    <row r="6540" spans="1:8">
      <c r="A6540" s="2">
        <v>45289</v>
      </c>
      <c r="B6540" t="s">
        <v>45</v>
      </c>
      <c r="C6540" t="s">
        <v>14</v>
      </c>
      <c r="D6540" t="s">
        <v>15</v>
      </c>
      <c r="E6540">
        <v>17629</v>
      </c>
      <c r="F6540">
        <v>63330</v>
      </c>
      <c r="G6540" t="s">
        <v>16</v>
      </c>
      <c r="H6540" t="s">
        <v>6563</v>
      </c>
    </row>
    <row r="6541" spans="1:8">
      <c r="A6541" s="2">
        <v>45042</v>
      </c>
      <c r="B6541" t="s">
        <v>18</v>
      </c>
      <c r="C6541" t="s">
        <v>9</v>
      </c>
      <c r="D6541" t="s">
        <v>10</v>
      </c>
      <c r="E6541">
        <v>141361</v>
      </c>
      <c r="F6541">
        <v>137524</v>
      </c>
      <c r="G6541" t="s">
        <v>11</v>
      </c>
      <c r="H6541" t="s">
        <v>6564</v>
      </c>
    </row>
    <row r="6542" spans="1:8">
      <c r="A6542" s="2">
        <v>44717</v>
      </c>
      <c r="B6542" t="s">
        <v>8</v>
      </c>
      <c r="C6542" t="s">
        <v>14</v>
      </c>
      <c r="D6542" t="s">
        <v>20</v>
      </c>
      <c r="E6542">
        <v>103397</v>
      </c>
      <c r="F6542">
        <v>32759</v>
      </c>
      <c r="G6542" t="s">
        <v>11</v>
      </c>
      <c r="H6542" t="s">
        <v>6565</v>
      </c>
    </row>
    <row r="6543" spans="1:8">
      <c r="A6543" s="2">
        <v>44567</v>
      </c>
      <c r="B6543" t="s">
        <v>45</v>
      </c>
      <c r="C6543" t="s">
        <v>13</v>
      </c>
      <c r="D6543" t="s">
        <v>20</v>
      </c>
      <c r="E6543">
        <v>25791</v>
      </c>
      <c r="F6543">
        <v>127341</v>
      </c>
      <c r="G6543" t="s">
        <v>11</v>
      </c>
      <c r="H6543" t="s">
        <v>6566</v>
      </c>
    </row>
    <row r="6544" spans="1:8">
      <c r="A6544" s="2">
        <v>44297</v>
      </c>
      <c r="B6544" t="s">
        <v>18</v>
      </c>
      <c r="C6544" t="s">
        <v>33</v>
      </c>
      <c r="D6544" t="s">
        <v>48</v>
      </c>
      <c r="E6544">
        <v>74407</v>
      </c>
      <c r="F6544">
        <v>164819</v>
      </c>
      <c r="G6544" t="s">
        <v>22</v>
      </c>
      <c r="H6544" t="s">
        <v>6567</v>
      </c>
    </row>
    <row r="6545" spans="1:8">
      <c r="A6545" s="2">
        <v>44857</v>
      </c>
      <c r="B6545" t="s">
        <v>8</v>
      </c>
      <c r="C6545" t="s">
        <v>14</v>
      </c>
      <c r="D6545" t="s">
        <v>15</v>
      </c>
      <c r="E6545">
        <v>98312</v>
      </c>
      <c r="F6545">
        <v>58439</v>
      </c>
      <c r="G6545" t="s">
        <v>25</v>
      </c>
      <c r="H6545" t="s">
        <v>6568</v>
      </c>
    </row>
    <row r="6546" spans="1:8">
      <c r="A6546" s="2">
        <v>45164</v>
      </c>
      <c r="B6546" t="s">
        <v>31</v>
      </c>
      <c r="C6546" t="s">
        <v>13</v>
      </c>
      <c r="D6546" t="s">
        <v>48</v>
      </c>
      <c r="E6546">
        <v>35308</v>
      </c>
      <c r="F6546">
        <v>15793</v>
      </c>
      <c r="G6546" t="s">
        <v>25</v>
      </c>
      <c r="H6546" t="s">
        <v>6569</v>
      </c>
    </row>
    <row r="6547" spans="1:8">
      <c r="A6547" s="2">
        <v>44439</v>
      </c>
      <c r="B6547" t="s">
        <v>27</v>
      </c>
      <c r="C6547" t="s">
        <v>13</v>
      </c>
      <c r="D6547" t="s">
        <v>10</v>
      </c>
      <c r="E6547">
        <v>131356</v>
      </c>
      <c r="F6547">
        <v>83610</v>
      </c>
      <c r="G6547" t="s">
        <v>25</v>
      </c>
      <c r="H6547" t="s">
        <v>6570</v>
      </c>
    </row>
    <row r="6548" spans="1:8">
      <c r="A6548" s="2">
        <v>44949</v>
      </c>
      <c r="B6548" t="s">
        <v>8</v>
      </c>
      <c r="C6548" t="s">
        <v>13</v>
      </c>
      <c r="D6548" t="s">
        <v>48</v>
      </c>
      <c r="E6548">
        <v>132673</v>
      </c>
      <c r="F6548">
        <v>57433</v>
      </c>
      <c r="G6548" t="s">
        <v>22</v>
      </c>
      <c r="H6548" t="s">
        <v>6571</v>
      </c>
    </row>
    <row r="6549" spans="1:8">
      <c r="A6549" s="2">
        <v>44708</v>
      </c>
      <c r="B6549" t="s">
        <v>27</v>
      </c>
      <c r="C6549" t="s">
        <v>24</v>
      </c>
      <c r="D6549" t="s">
        <v>10</v>
      </c>
      <c r="E6549">
        <v>90986</v>
      </c>
      <c r="F6549">
        <v>114912</v>
      </c>
      <c r="G6549" t="s">
        <v>16</v>
      </c>
      <c r="H6549" t="s">
        <v>6572</v>
      </c>
    </row>
    <row r="6550" spans="1:8">
      <c r="A6550" s="2">
        <v>45045</v>
      </c>
      <c r="B6550" t="s">
        <v>8</v>
      </c>
      <c r="C6550" t="s">
        <v>19</v>
      </c>
      <c r="D6550" t="s">
        <v>48</v>
      </c>
      <c r="E6550">
        <v>115152</v>
      </c>
      <c r="F6550">
        <v>155772</v>
      </c>
      <c r="G6550" t="s">
        <v>16</v>
      </c>
      <c r="H6550" t="s">
        <v>6573</v>
      </c>
    </row>
    <row r="6551" spans="1:8">
      <c r="A6551" s="2">
        <v>44751</v>
      </c>
      <c r="B6551" t="s">
        <v>31</v>
      </c>
      <c r="C6551" t="s">
        <v>9</v>
      </c>
      <c r="D6551" t="s">
        <v>20</v>
      </c>
      <c r="E6551">
        <v>14937</v>
      </c>
      <c r="F6551">
        <v>117795</v>
      </c>
      <c r="G6551" t="s">
        <v>16</v>
      </c>
      <c r="H6551" t="s">
        <v>6574</v>
      </c>
    </row>
    <row r="6552" spans="1:8">
      <c r="A6552" s="2">
        <v>44422</v>
      </c>
      <c r="B6552" t="s">
        <v>27</v>
      </c>
      <c r="C6552" t="s">
        <v>14</v>
      </c>
      <c r="D6552" t="s">
        <v>15</v>
      </c>
      <c r="E6552">
        <v>86519</v>
      </c>
      <c r="F6552">
        <v>27347</v>
      </c>
      <c r="G6552" t="s">
        <v>11</v>
      </c>
      <c r="H6552" t="s">
        <v>6575</v>
      </c>
    </row>
    <row r="6553" spans="1:8">
      <c r="A6553" s="2">
        <v>44410</v>
      </c>
      <c r="B6553" t="s">
        <v>45</v>
      </c>
      <c r="C6553" t="s">
        <v>19</v>
      </c>
      <c r="D6553" t="s">
        <v>48</v>
      </c>
      <c r="E6553">
        <v>106422</v>
      </c>
      <c r="F6553">
        <v>29983</v>
      </c>
      <c r="G6553" t="s">
        <v>22</v>
      </c>
      <c r="H6553" t="s">
        <v>6576</v>
      </c>
    </row>
    <row r="6554" spans="1:8">
      <c r="A6554" s="2">
        <v>44914</v>
      </c>
      <c r="B6554" t="s">
        <v>31</v>
      </c>
      <c r="C6554" t="s">
        <v>24</v>
      </c>
      <c r="D6554" t="s">
        <v>10</v>
      </c>
      <c r="E6554">
        <v>41994</v>
      </c>
      <c r="F6554">
        <v>90596</v>
      </c>
      <c r="G6554" t="s">
        <v>25</v>
      </c>
      <c r="H6554" t="s">
        <v>6577</v>
      </c>
    </row>
    <row r="6555" spans="1:8">
      <c r="A6555" s="2">
        <v>44263</v>
      </c>
      <c r="B6555" t="s">
        <v>27</v>
      </c>
      <c r="C6555" t="s">
        <v>14</v>
      </c>
      <c r="D6555" t="s">
        <v>15</v>
      </c>
      <c r="E6555">
        <v>139272</v>
      </c>
      <c r="F6555">
        <v>107428</v>
      </c>
      <c r="G6555" t="s">
        <v>16</v>
      </c>
      <c r="H6555" t="s">
        <v>6578</v>
      </c>
    </row>
    <row r="6556" spans="1:8">
      <c r="A6556" s="2">
        <v>44592</v>
      </c>
      <c r="B6556" t="s">
        <v>27</v>
      </c>
      <c r="C6556" t="s">
        <v>19</v>
      </c>
      <c r="D6556" t="s">
        <v>20</v>
      </c>
      <c r="E6556">
        <v>54477</v>
      </c>
      <c r="F6556">
        <v>84018</v>
      </c>
      <c r="G6556" t="s">
        <v>25</v>
      </c>
      <c r="H6556" t="s">
        <v>6579</v>
      </c>
    </row>
    <row r="6557" spans="1:8">
      <c r="A6557" s="2">
        <v>44808</v>
      </c>
      <c r="B6557" t="s">
        <v>13</v>
      </c>
      <c r="C6557" t="s">
        <v>24</v>
      </c>
      <c r="D6557" t="s">
        <v>20</v>
      </c>
      <c r="E6557">
        <v>41881</v>
      </c>
      <c r="F6557">
        <v>150212</v>
      </c>
      <c r="G6557" t="s">
        <v>16</v>
      </c>
      <c r="H6557" t="s">
        <v>6580</v>
      </c>
    </row>
    <row r="6558" spans="1:8">
      <c r="A6558" s="2">
        <v>45232</v>
      </c>
      <c r="B6558" t="s">
        <v>13</v>
      </c>
      <c r="C6558" t="s">
        <v>9</v>
      </c>
      <c r="D6558" t="s">
        <v>29</v>
      </c>
      <c r="E6558">
        <v>132822</v>
      </c>
      <c r="F6558">
        <v>81303</v>
      </c>
      <c r="G6558" t="s">
        <v>25</v>
      </c>
      <c r="H6558" t="s">
        <v>6581</v>
      </c>
    </row>
    <row r="6559" spans="1:8">
      <c r="A6559" s="2">
        <v>44966</v>
      </c>
      <c r="B6559" t="s">
        <v>31</v>
      </c>
      <c r="C6559" t="s">
        <v>13</v>
      </c>
      <c r="D6559" t="s">
        <v>15</v>
      </c>
      <c r="E6559">
        <v>138941</v>
      </c>
      <c r="F6559">
        <v>94142</v>
      </c>
      <c r="G6559" t="s">
        <v>11</v>
      </c>
      <c r="H6559" t="s">
        <v>6582</v>
      </c>
    </row>
    <row r="6560" spans="1:8">
      <c r="A6560" s="2">
        <v>44603</v>
      </c>
      <c r="B6560" t="s">
        <v>31</v>
      </c>
      <c r="C6560" t="s">
        <v>19</v>
      </c>
      <c r="D6560" t="s">
        <v>48</v>
      </c>
      <c r="E6560">
        <v>14437</v>
      </c>
      <c r="F6560">
        <v>45482</v>
      </c>
      <c r="G6560" t="s">
        <v>22</v>
      </c>
      <c r="H6560" t="s">
        <v>6583</v>
      </c>
    </row>
    <row r="6561" spans="1:8">
      <c r="A6561" s="2">
        <v>45121</v>
      </c>
      <c r="B6561" t="s">
        <v>31</v>
      </c>
      <c r="C6561" t="s">
        <v>19</v>
      </c>
      <c r="D6561" t="s">
        <v>20</v>
      </c>
      <c r="E6561">
        <v>79456</v>
      </c>
      <c r="F6561">
        <v>132302</v>
      </c>
      <c r="G6561" t="s">
        <v>16</v>
      </c>
      <c r="H6561" t="s">
        <v>6584</v>
      </c>
    </row>
    <row r="6562" spans="1:8">
      <c r="A6562" s="2">
        <v>44843</v>
      </c>
      <c r="B6562" t="s">
        <v>18</v>
      </c>
      <c r="C6562" t="s">
        <v>14</v>
      </c>
      <c r="D6562" t="s">
        <v>48</v>
      </c>
      <c r="E6562">
        <v>76663</v>
      </c>
      <c r="F6562">
        <v>146215</v>
      </c>
      <c r="G6562" t="s">
        <v>16</v>
      </c>
      <c r="H6562" t="s">
        <v>6585</v>
      </c>
    </row>
    <row r="6563" spans="1:8">
      <c r="A6563" s="2">
        <v>44418</v>
      </c>
      <c r="B6563" t="s">
        <v>45</v>
      </c>
      <c r="C6563" t="s">
        <v>13</v>
      </c>
      <c r="D6563" t="s">
        <v>48</v>
      </c>
      <c r="E6563">
        <v>65753</v>
      </c>
      <c r="F6563">
        <v>115251</v>
      </c>
      <c r="G6563" t="s">
        <v>16</v>
      </c>
      <c r="H6563" t="s">
        <v>6586</v>
      </c>
    </row>
    <row r="6564" spans="1:8">
      <c r="A6564" s="2">
        <v>44850</v>
      </c>
      <c r="B6564" t="s">
        <v>8</v>
      </c>
      <c r="C6564" t="s">
        <v>9</v>
      </c>
      <c r="D6564" t="s">
        <v>10</v>
      </c>
      <c r="E6564">
        <v>84718</v>
      </c>
      <c r="F6564">
        <v>127559</v>
      </c>
      <c r="G6564" t="s">
        <v>16</v>
      </c>
      <c r="H6564" t="s">
        <v>6587</v>
      </c>
    </row>
    <row r="6565" spans="1:8">
      <c r="A6565" s="2">
        <v>44624</v>
      </c>
      <c r="B6565" t="s">
        <v>13</v>
      </c>
      <c r="C6565" t="s">
        <v>14</v>
      </c>
      <c r="D6565" t="s">
        <v>48</v>
      </c>
      <c r="E6565">
        <v>95406</v>
      </c>
      <c r="F6565">
        <v>136612</v>
      </c>
      <c r="G6565" t="s">
        <v>22</v>
      </c>
      <c r="H6565" t="s">
        <v>6588</v>
      </c>
    </row>
    <row r="6566" spans="1:8">
      <c r="A6566" s="2">
        <v>45173</v>
      </c>
      <c r="B6566" t="s">
        <v>27</v>
      </c>
      <c r="C6566" t="s">
        <v>33</v>
      </c>
      <c r="D6566" t="s">
        <v>29</v>
      </c>
      <c r="E6566">
        <v>74388</v>
      </c>
      <c r="F6566">
        <v>139000</v>
      </c>
      <c r="G6566" t="s">
        <v>22</v>
      </c>
      <c r="H6566" t="s">
        <v>6589</v>
      </c>
    </row>
    <row r="6567" spans="1:8">
      <c r="A6567" s="2">
        <v>45202</v>
      </c>
      <c r="B6567" t="s">
        <v>13</v>
      </c>
      <c r="C6567" t="s">
        <v>33</v>
      </c>
      <c r="D6567" t="s">
        <v>15</v>
      </c>
      <c r="E6567">
        <v>47495</v>
      </c>
      <c r="F6567">
        <v>110140</v>
      </c>
      <c r="G6567" t="s">
        <v>16</v>
      </c>
      <c r="H6567" t="s">
        <v>6590</v>
      </c>
    </row>
    <row r="6568" spans="1:8">
      <c r="A6568" s="2">
        <v>44567</v>
      </c>
      <c r="B6568" t="s">
        <v>8</v>
      </c>
      <c r="C6568" t="s">
        <v>33</v>
      </c>
      <c r="D6568" t="s">
        <v>15</v>
      </c>
      <c r="E6568">
        <v>146581</v>
      </c>
      <c r="F6568">
        <v>97229</v>
      </c>
      <c r="G6568" t="s">
        <v>25</v>
      </c>
      <c r="H6568" t="s">
        <v>6591</v>
      </c>
    </row>
    <row r="6569" spans="1:8">
      <c r="A6569" s="2">
        <v>45046</v>
      </c>
      <c r="B6569" t="s">
        <v>31</v>
      </c>
      <c r="C6569" t="s">
        <v>9</v>
      </c>
      <c r="D6569" t="s">
        <v>10</v>
      </c>
      <c r="E6569">
        <v>60203</v>
      </c>
      <c r="F6569">
        <v>127162</v>
      </c>
      <c r="G6569" t="s">
        <v>11</v>
      </c>
      <c r="H6569" t="s">
        <v>6592</v>
      </c>
    </row>
    <row r="6570" spans="1:8">
      <c r="A6570" s="2">
        <v>45052</v>
      </c>
      <c r="B6570" t="s">
        <v>13</v>
      </c>
      <c r="C6570" t="s">
        <v>33</v>
      </c>
      <c r="D6570" t="s">
        <v>29</v>
      </c>
      <c r="E6570">
        <v>40487</v>
      </c>
      <c r="F6570">
        <v>39018</v>
      </c>
      <c r="G6570" t="s">
        <v>16</v>
      </c>
      <c r="H6570" t="s">
        <v>6593</v>
      </c>
    </row>
    <row r="6571" spans="1:8">
      <c r="A6571" s="2">
        <v>44425</v>
      </c>
      <c r="B6571" t="s">
        <v>45</v>
      </c>
      <c r="C6571" t="s">
        <v>19</v>
      </c>
      <c r="D6571" t="s">
        <v>29</v>
      </c>
      <c r="E6571">
        <v>127275</v>
      </c>
      <c r="F6571">
        <v>133872</v>
      </c>
      <c r="G6571" t="s">
        <v>11</v>
      </c>
      <c r="H6571" t="s">
        <v>6594</v>
      </c>
    </row>
    <row r="6572" spans="1:8">
      <c r="A6572" s="2">
        <v>44476</v>
      </c>
      <c r="B6572" t="s">
        <v>45</v>
      </c>
      <c r="C6572" t="s">
        <v>14</v>
      </c>
      <c r="D6572" t="s">
        <v>15</v>
      </c>
      <c r="E6572">
        <v>14867</v>
      </c>
      <c r="F6572">
        <v>131371</v>
      </c>
      <c r="G6572" t="s">
        <v>25</v>
      </c>
      <c r="H6572" t="s">
        <v>6595</v>
      </c>
    </row>
    <row r="6573" spans="1:8">
      <c r="A6573" s="2">
        <v>45267</v>
      </c>
      <c r="B6573" t="s">
        <v>18</v>
      </c>
      <c r="C6573" t="s">
        <v>19</v>
      </c>
      <c r="D6573" t="s">
        <v>29</v>
      </c>
      <c r="E6573">
        <v>84599</v>
      </c>
      <c r="F6573">
        <v>8683</v>
      </c>
      <c r="G6573" t="s">
        <v>16</v>
      </c>
      <c r="H6573" t="s">
        <v>6596</v>
      </c>
    </row>
    <row r="6574" spans="1:8">
      <c r="A6574" s="2">
        <v>45171</v>
      </c>
      <c r="B6574" t="s">
        <v>13</v>
      </c>
      <c r="C6574" t="s">
        <v>33</v>
      </c>
      <c r="D6574" t="s">
        <v>20</v>
      </c>
      <c r="E6574">
        <v>65984</v>
      </c>
      <c r="F6574">
        <v>151261</v>
      </c>
      <c r="G6574" t="s">
        <v>16</v>
      </c>
      <c r="H6574" t="s">
        <v>6597</v>
      </c>
    </row>
    <row r="6575" spans="1:8">
      <c r="A6575" s="2">
        <v>44954</v>
      </c>
      <c r="B6575" t="s">
        <v>31</v>
      </c>
      <c r="C6575" t="s">
        <v>14</v>
      </c>
      <c r="D6575" t="s">
        <v>48</v>
      </c>
      <c r="E6575">
        <v>57455</v>
      </c>
      <c r="F6575">
        <v>59104</v>
      </c>
      <c r="G6575" t="s">
        <v>11</v>
      </c>
      <c r="H6575" t="s">
        <v>6598</v>
      </c>
    </row>
    <row r="6576" spans="1:8">
      <c r="A6576" s="2">
        <v>45244</v>
      </c>
      <c r="B6576" t="s">
        <v>27</v>
      </c>
      <c r="C6576" t="s">
        <v>19</v>
      </c>
      <c r="D6576" t="s">
        <v>48</v>
      </c>
      <c r="E6576">
        <v>71138</v>
      </c>
      <c r="F6576">
        <v>114213</v>
      </c>
      <c r="G6576" t="s">
        <v>16</v>
      </c>
      <c r="H6576" t="s">
        <v>6599</v>
      </c>
    </row>
    <row r="6577" spans="1:8">
      <c r="A6577" s="2">
        <v>44517</v>
      </c>
      <c r="B6577" t="s">
        <v>18</v>
      </c>
      <c r="C6577" t="s">
        <v>9</v>
      </c>
      <c r="D6577" t="s">
        <v>15</v>
      </c>
      <c r="E6577">
        <v>128108</v>
      </c>
      <c r="F6577">
        <v>82988</v>
      </c>
      <c r="G6577" t="s">
        <v>25</v>
      </c>
      <c r="H6577" t="s">
        <v>6600</v>
      </c>
    </row>
    <row r="6578" spans="1:8">
      <c r="A6578" s="2">
        <v>44470</v>
      </c>
      <c r="B6578" t="s">
        <v>31</v>
      </c>
      <c r="C6578" t="s">
        <v>13</v>
      </c>
      <c r="D6578" t="s">
        <v>15</v>
      </c>
      <c r="E6578">
        <v>91774</v>
      </c>
      <c r="F6578">
        <v>58182</v>
      </c>
      <c r="G6578" t="s">
        <v>22</v>
      </c>
      <c r="H6578" t="s">
        <v>6601</v>
      </c>
    </row>
    <row r="6579" spans="1:8">
      <c r="A6579" s="2">
        <v>44752</v>
      </c>
      <c r="B6579" t="s">
        <v>18</v>
      </c>
      <c r="C6579" t="s">
        <v>19</v>
      </c>
      <c r="D6579" t="s">
        <v>29</v>
      </c>
      <c r="E6579">
        <v>18182</v>
      </c>
      <c r="F6579">
        <v>144898</v>
      </c>
      <c r="G6579" t="s">
        <v>11</v>
      </c>
      <c r="H6579" t="s">
        <v>6602</v>
      </c>
    </row>
    <row r="6580" spans="1:8">
      <c r="A6580" s="2">
        <v>45040</v>
      </c>
      <c r="B6580" t="s">
        <v>13</v>
      </c>
      <c r="C6580" t="s">
        <v>24</v>
      </c>
      <c r="D6580" t="s">
        <v>10</v>
      </c>
      <c r="E6580">
        <v>108272</v>
      </c>
      <c r="F6580">
        <v>148458</v>
      </c>
      <c r="G6580" t="s">
        <v>22</v>
      </c>
      <c r="H6580" t="s">
        <v>6603</v>
      </c>
    </row>
    <row r="6581" spans="1:8">
      <c r="A6581" s="2">
        <v>44864</v>
      </c>
      <c r="B6581" t="s">
        <v>8</v>
      </c>
      <c r="C6581" t="s">
        <v>33</v>
      </c>
      <c r="D6581" t="s">
        <v>15</v>
      </c>
      <c r="E6581">
        <v>19192</v>
      </c>
      <c r="F6581">
        <v>114023</v>
      </c>
      <c r="G6581" t="s">
        <v>11</v>
      </c>
      <c r="H6581" t="s">
        <v>6604</v>
      </c>
    </row>
    <row r="6582" spans="1:8">
      <c r="A6582" s="2">
        <v>45196</v>
      </c>
      <c r="B6582" t="s">
        <v>13</v>
      </c>
      <c r="C6582" t="s">
        <v>24</v>
      </c>
      <c r="D6582" t="s">
        <v>15</v>
      </c>
      <c r="E6582">
        <v>87159</v>
      </c>
      <c r="F6582">
        <v>52319</v>
      </c>
      <c r="G6582" t="s">
        <v>22</v>
      </c>
      <c r="H6582" t="s">
        <v>6605</v>
      </c>
    </row>
    <row r="6583" spans="1:8">
      <c r="A6583" s="2">
        <v>44576</v>
      </c>
      <c r="B6583" t="s">
        <v>31</v>
      </c>
      <c r="C6583" t="s">
        <v>13</v>
      </c>
      <c r="D6583" t="s">
        <v>15</v>
      </c>
      <c r="E6583">
        <v>50256</v>
      </c>
      <c r="F6583">
        <v>81961</v>
      </c>
      <c r="G6583" t="s">
        <v>25</v>
      </c>
      <c r="H6583" t="s">
        <v>6606</v>
      </c>
    </row>
    <row r="6584" spans="1:8">
      <c r="A6584" s="2">
        <v>44907</v>
      </c>
      <c r="B6584" t="s">
        <v>27</v>
      </c>
      <c r="C6584" t="s">
        <v>9</v>
      </c>
      <c r="D6584" t="s">
        <v>29</v>
      </c>
      <c r="E6584">
        <v>15097</v>
      </c>
      <c r="F6584">
        <v>19112</v>
      </c>
      <c r="G6584" t="s">
        <v>25</v>
      </c>
      <c r="H6584" t="s">
        <v>6607</v>
      </c>
    </row>
    <row r="6585" spans="1:8">
      <c r="A6585" s="2">
        <v>44942</v>
      </c>
      <c r="B6585" t="s">
        <v>27</v>
      </c>
      <c r="C6585" t="s">
        <v>19</v>
      </c>
      <c r="D6585" t="s">
        <v>20</v>
      </c>
      <c r="E6585">
        <v>126081</v>
      </c>
      <c r="F6585">
        <v>74028</v>
      </c>
      <c r="G6585" t="s">
        <v>16</v>
      </c>
      <c r="H6585" t="s">
        <v>6608</v>
      </c>
    </row>
    <row r="6586" spans="1:8">
      <c r="A6586" s="2">
        <v>44871</v>
      </c>
      <c r="B6586" t="s">
        <v>31</v>
      </c>
      <c r="C6586" t="s">
        <v>9</v>
      </c>
      <c r="D6586" t="s">
        <v>15</v>
      </c>
      <c r="E6586">
        <v>77407</v>
      </c>
      <c r="F6586">
        <v>124702</v>
      </c>
      <c r="G6586" t="s">
        <v>25</v>
      </c>
      <c r="H6586" t="s">
        <v>6609</v>
      </c>
    </row>
    <row r="6587" spans="1:8">
      <c r="A6587" s="2">
        <v>44312</v>
      </c>
      <c r="B6587" t="s">
        <v>18</v>
      </c>
      <c r="C6587" t="s">
        <v>13</v>
      </c>
      <c r="D6587" t="s">
        <v>20</v>
      </c>
      <c r="E6587">
        <v>88709</v>
      </c>
      <c r="F6587">
        <v>64686</v>
      </c>
      <c r="G6587" t="s">
        <v>25</v>
      </c>
      <c r="H6587" t="s">
        <v>6610</v>
      </c>
    </row>
    <row r="6588" spans="1:8">
      <c r="A6588" s="2">
        <v>44801</v>
      </c>
      <c r="B6588" t="s">
        <v>45</v>
      </c>
      <c r="C6588" t="s">
        <v>24</v>
      </c>
      <c r="D6588" t="s">
        <v>29</v>
      </c>
      <c r="E6588">
        <v>128854</v>
      </c>
      <c r="F6588">
        <v>53284</v>
      </c>
      <c r="G6588" t="s">
        <v>16</v>
      </c>
      <c r="H6588" t="s">
        <v>6611</v>
      </c>
    </row>
    <row r="6589" spans="1:8">
      <c r="A6589" s="2">
        <v>45262</v>
      </c>
      <c r="B6589" t="s">
        <v>31</v>
      </c>
      <c r="C6589" t="s">
        <v>19</v>
      </c>
      <c r="D6589" t="s">
        <v>10</v>
      </c>
      <c r="E6589">
        <v>37708</v>
      </c>
      <c r="F6589">
        <v>114840</v>
      </c>
      <c r="G6589" t="s">
        <v>11</v>
      </c>
      <c r="H6589" t="s">
        <v>6612</v>
      </c>
    </row>
    <row r="6590" spans="1:8">
      <c r="A6590" s="2">
        <v>44575</v>
      </c>
      <c r="B6590" t="s">
        <v>13</v>
      </c>
      <c r="C6590" t="s">
        <v>33</v>
      </c>
      <c r="D6590" t="s">
        <v>48</v>
      </c>
      <c r="E6590">
        <v>47307</v>
      </c>
      <c r="F6590">
        <v>144958</v>
      </c>
      <c r="G6590" t="s">
        <v>25</v>
      </c>
      <c r="H6590" t="s">
        <v>6613</v>
      </c>
    </row>
    <row r="6591" spans="1:8">
      <c r="A6591" s="2">
        <v>44662</v>
      </c>
      <c r="B6591" t="s">
        <v>27</v>
      </c>
      <c r="C6591" t="s">
        <v>14</v>
      </c>
      <c r="D6591" t="s">
        <v>48</v>
      </c>
      <c r="E6591">
        <v>53524</v>
      </c>
      <c r="F6591">
        <v>153484</v>
      </c>
      <c r="G6591" t="s">
        <v>25</v>
      </c>
      <c r="H6591" t="s">
        <v>6614</v>
      </c>
    </row>
    <row r="6592" spans="1:8">
      <c r="A6592" s="2">
        <v>44476</v>
      </c>
      <c r="B6592" t="s">
        <v>8</v>
      </c>
      <c r="C6592" t="s">
        <v>9</v>
      </c>
      <c r="D6592" t="s">
        <v>48</v>
      </c>
      <c r="E6592">
        <v>76929</v>
      </c>
      <c r="F6592">
        <v>130315</v>
      </c>
      <c r="G6592" t="s">
        <v>22</v>
      </c>
      <c r="H6592" t="s">
        <v>6615</v>
      </c>
    </row>
    <row r="6593" spans="1:8">
      <c r="A6593" s="2">
        <v>44814</v>
      </c>
      <c r="B6593" t="s">
        <v>27</v>
      </c>
      <c r="C6593" t="s">
        <v>13</v>
      </c>
      <c r="D6593" t="s">
        <v>48</v>
      </c>
      <c r="E6593">
        <v>73804</v>
      </c>
      <c r="F6593">
        <v>81992</v>
      </c>
      <c r="G6593" t="s">
        <v>25</v>
      </c>
      <c r="H6593" t="s">
        <v>6616</v>
      </c>
    </row>
    <row r="6594" spans="1:8">
      <c r="A6594" s="2">
        <v>44314</v>
      </c>
      <c r="B6594" t="s">
        <v>45</v>
      </c>
      <c r="C6594" t="s">
        <v>19</v>
      </c>
      <c r="D6594" t="s">
        <v>29</v>
      </c>
      <c r="E6594">
        <v>37668</v>
      </c>
      <c r="F6594">
        <v>37415</v>
      </c>
      <c r="G6594" t="s">
        <v>16</v>
      </c>
      <c r="H6594" t="s">
        <v>6617</v>
      </c>
    </row>
    <row r="6595" spans="1:8">
      <c r="A6595" s="2">
        <v>44505</v>
      </c>
      <c r="B6595" t="s">
        <v>27</v>
      </c>
      <c r="C6595" t="s">
        <v>24</v>
      </c>
      <c r="D6595" t="s">
        <v>48</v>
      </c>
      <c r="E6595">
        <v>20937</v>
      </c>
      <c r="F6595">
        <v>157128</v>
      </c>
      <c r="G6595" t="s">
        <v>25</v>
      </c>
      <c r="H6595" t="s">
        <v>6618</v>
      </c>
    </row>
    <row r="6596" spans="1:8">
      <c r="A6596" s="2">
        <v>44296</v>
      </c>
      <c r="B6596" t="s">
        <v>45</v>
      </c>
      <c r="C6596" t="s">
        <v>33</v>
      </c>
      <c r="D6596" t="s">
        <v>29</v>
      </c>
      <c r="E6596">
        <v>27104</v>
      </c>
      <c r="F6596">
        <v>93567</v>
      </c>
      <c r="G6596" t="s">
        <v>22</v>
      </c>
      <c r="H6596" t="s">
        <v>6619</v>
      </c>
    </row>
    <row r="6597" spans="1:8">
      <c r="A6597" s="2">
        <v>44457</v>
      </c>
      <c r="B6597" t="s">
        <v>31</v>
      </c>
      <c r="C6597" t="s">
        <v>24</v>
      </c>
      <c r="D6597" t="s">
        <v>10</v>
      </c>
      <c r="E6597">
        <v>14326</v>
      </c>
      <c r="F6597">
        <v>30772</v>
      </c>
      <c r="G6597" t="s">
        <v>25</v>
      </c>
      <c r="H6597" t="s">
        <v>6620</v>
      </c>
    </row>
    <row r="6598" spans="1:8">
      <c r="A6598" s="2">
        <v>45189</v>
      </c>
      <c r="B6598" t="s">
        <v>27</v>
      </c>
      <c r="C6598" t="s">
        <v>33</v>
      </c>
      <c r="D6598" t="s">
        <v>15</v>
      </c>
      <c r="E6598">
        <v>79133</v>
      </c>
      <c r="F6598">
        <v>49388</v>
      </c>
      <c r="G6598" t="s">
        <v>22</v>
      </c>
      <c r="H6598" t="s">
        <v>6621</v>
      </c>
    </row>
    <row r="6599" spans="1:8">
      <c r="A6599" s="2">
        <v>44482</v>
      </c>
      <c r="B6599" t="s">
        <v>18</v>
      </c>
      <c r="C6599" t="s">
        <v>19</v>
      </c>
      <c r="D6599" t="s">
        <v>15</v>
      </c>
      <c r="E6599">
        <v>47727</v>
      </c>
      <c r="F6599">
        <v>60314</v>
      </c>
      <c r="G6599" t="s">
        <v>25</v>
      </c>
      <c r="H6599" t="s">
        <v>6622</v>
      </c>
    </row>
    <row r="6600" spans="1:8">
      <c r="A6600" s="2">
        <v>44524</v>
      </c>
      <c r="B6600" t="s">
        <v>13</v>
      </c>
      <c r="C6600" t="s">
        <v>14</v>
      </c>
      <c r="D6600" t="s">
        <v>15</v>
      </c>
      <c r="E6600">
        <v>50526</v>
      </c>
      <c r="F6600">
        <v>88316</v>
      </c>
      <c r="G6600" t="s">
        <v>11</v>
      </c>
      <c r="H6600" t="s">
        <v>6623</v>
      </c>
    </row>
    <row r="6601" spans="1:8">
      <c r="A6601" s="2">
        <v>44259</v>
      </c>
      <c r="B6601" t="s">
        <v>18</v>
      </c>
      <c r="C6601" t="s">
        <v>14</v>
      </c>
      <c r="D6601" t="s">
        <v>29</v>
      </c>
      <c r="E6601">
        <v>38341</v>
      </c>
      <c r="F6601">
        <v>125598</v>
      </c>
      <c r="G6601" t="s">
        <v>16</v>
      </c>
      <c r="H6601" t="s">
        <v>6624</v>
      </c>
    </row>
    <row r="6602" spans="1:8">
      <c r="A6602" s="2">
        <v>44883</v>
      </c>
      <c r="B6602" t="s">
        <v>13</v>
      </c>
      <c r="C6602" t="s">
        <v>13</v>
      </c>
      <c r="D6602" t="s">
        <v>29</v>
      </c>
      <c r="E6602">
        <v>70493</v>
      </c>
      <c r="F6602">
        <v>82181</v>
      </c>
      <c r="G6602" t="s">
        <v>25</v>
      </c>
      <c r="H6602" t="s">
        <v>6625</v>
      </c>
    </row>
    <row r="6603" spans="1:8">
      <c r="A6603" s="2">
        <v>44934</v>
      </c>
      <c r="B6603" t="s">
        <v>27</v>
      </c>
      <c r="C6603" t="s">
        <v>13</v>
      </c>
      <c r="D6603" t="s">
        <v>29</v>
      </c>
      <c r="E6603">
        <v>75295</v>
      </c>
      <c r="F6603">
        <v>32924</v>
      </c>
      <c r="G6603" t="s">
        <v>11</v>
      </c>
      <c r="H6603" t="s">
        <v>6626</v>
      </c>
    </row>
    <row r="6604" spans="1:8">
      <c r="A6604" s="2">
        <v>45227</v>
      </c>
      <c r="B6604" t="s">
        <v>27</v>
      </c>
      <c r="C6604" t="s">
        <v>33</v>
      </c>
      <c r="D6604" t="s">
        <v>10</v>
      </c>
      <c r="E6604">
        <v>121833</v>
      </c>
      <c r="F6604">
        <v>56221</v>
      </c>
      <c r="G6604" t="s">
        <v>11</v>
      </c>
      <c r="H6604" t="s">
        <v>6627</v>
      </c>
    </row>
    <row r="6605" spans="1:8">
      <c r="A6605" s="2">
        <v>44835</v>
      </c>
      <c r="B6605" t="s">
        <v>13</v>
      </c>
      <c r="C6605" t="s">
        <v>33</v>
      </c>
      <c r="D6605" t="s">
        <v>20</v>
      </c>
      <c r="E6605">
        <v>42700</v>
      </c>
      <c r="F6605">
        <v>49381</v>
      </c>
      <c r="G6605" t="s">
        <v>16</v>
      </c>
      <c r="H6605" t="s">
        <v>6628</v>
      </c>
    </row>
    <row r="6606" spans="1:8">
      <c r="A6606" s="2">
        <v>45132</v>
      </c>
      <c r="B6606" t="s">
        <v>8</v>
      </c>
      <c r="C6606" t="s">
        <v>33</v>
      </c>
      <c r="D6606" t="s">
        <v>29</v>
      </c>
      <c r="E6606">
        <v>16243</v>
      </c>
      <c r="F6606">
        <v>100874</v>
      </c>
      <c r="G6606" t="s">
        <v>22</v>
      </c>
      <c r="H6606" t="s">
        <v>6629</v>
      </c>
    </row>
    <row r="6607" spans="1:8">
      <c r="A6607" s="2">
        <v>44672</v>
      </c>
      <c r="B6607" t="s">
        <v>27</v>
      </c>
      <c r="C6607" t="s">
        <v>33</v>
      </c>
      <c r="D6607" t="s">
        <v>29</v>
      </c>
      <c r="E6607">
        <v>49060</v>
      </c>
      <c r="F6607">
        <v>89019</v>
      </c>
      <c r="G6607" t="s">
        <v>11</v>
      </c>
      <c r="H6607" t="s">
        <v>6630</v>
      </c>
    </row>
    <row r="6608" spans="1:8">
      <c r="A6608" s="2">
        <v>44249</v>
      </c>
      <c r="B6608" t="s">
        <v>8</v>
      </c>
      <c r="C6608" t="s">
        <v>19</v>
      </c>
      <c r="D6608" t="s">
        <v>15</v>
      </c>
      <c r="E6608">
        <v>91280</v>
      </c>
      <c r="F6608">
        <v>24965</v>
      </c>
      <c r="G6608" t="s">
        <v>16</v>
      </c>
      <c r="H6608" t="s">
        <v>6631</v>
      </c>
    </row>
    <row r="6609" spans="1:8">
      <c r="A6609" s="2">
        <v>44950</v>
      </c>
      <c r="B6609" t="s">
        <v>8</v>
      </c>
      <c r="C6609" t="s">
        <v>19</v>
      </c>
      <c r="D6609" t="s">
        <v>48</v>
      </c>
      <c r="E6609">
        <v>140202</v>
      </c>
      <c r="F6609">
        <v>23966</v>
      </c>
      <c r="G6609" t="s">
        <v>25</v>
      </c>
      <c r="H6609" t="s">
        <v>6632</v>
      </c>
    </row>
    <row r="6610" spans="1:8">
      <c r="A6610" s="2">
        <v>44682</v>
      </c>
      <c r="B6610" t="s">
        <v>13</v>
      </c>
      <c r="C6610" t="s">
        <v>14</v>
      </c>
      <c r="D6610" t="s">
        <v>48</v>
      </c>
      <c r="E6610">
        <v>34970</v>
      </c>
      <c r="F6610">
        <v>12258</v>
      </c>
      <c r="G6610" t="s">
        <v>22</v>
      </c>
      <c r="H6610" t="s">
        <v>6633</v>
      </c>
    </row>
    <row r="6611" spans="1:8">
      <c r="A6611" s="2">
        <v>44605</v>
      </c>
      <c r="B6611" t="s">
        <v>8</v>
      </c>
      <c r="C6611" t="s">
        <v>13</v>
      </c>
      <c r="D6611" t="s">
        <v>10</v>
      </c>
      <c r="E6611">
        <v>10375</v>
      </c>
      <c r="F6611">
        <v>14923</v>
      </c>
      <c r="G6611" t="s">
        <v>22</v>
      </c>
      <c r="H6611" t="s">
        <v>6634</v>
      </c>
    </row>
    <row r="6612" spans="1:8">
      <c r="A6612" s="2">
        <v>45227</v>
      </c>
      <c r="B6612" t="s">
        <v>8</v>
      </c>
      <c r="C6612" t="s">
        <v>13</v>
      </c>
      <c r="D6612" t="s">
        <v>48</v>
      </c>
      <c r="E6612">
        <v>114050</v>
      </c>
      <c r="F6612">
        <v>116862</v>
      </c>
      <c r="G6612" t="s">
        <v>22</v>
      </c>
      <c r="H6612" t="s">
        <v>6635</v>
      </c>
    </row>
    <row r="6613" spans="1:8">
      <c r="A6613" s="2">
        <v>44864</v>
      </c>
      <c r="B6613" t="s">
        <v>31</v>
      </c>
      <c r="C6613" t="s">
        <v>9</v>
      </c>
      <c r="D6613" t="s">
        <v>20</v>
      </c>
      <c r="E6613">
        <v>102312</v>
      </c>
      <c r="F6613">
        <v>33605</v>
      </c>
      <c r="G6613" t="s">
        <v>11</v>
      </c>
      <c r="H6613" t="s">
        <v>6636</v>
      </c>
    </row>
    <row r="6614" spans="1:8">
      <c r="A6614" s="2">
        <v>45031</v>
      </c>
      <c r="B6614" t="s">
        <v>18</v>
      </c>
      <c r="C6614" t="s">
        <v>13</v>
      </c>
      <c r="D6614" t="s">
        <v>15</v>
      </c>
      <c r="E6614">
        <v>100524</v>
      </c>
      <c r="F6614">
        <v>40868</v>
      </c>
      <c r="G6614" t="s">
        <v>11</v>
      </c>
      <c r="H6614" t="s">
        <v>6637</v>
      </c>
    </row>
    <row r="6615" spans="1:8">
      <c r="A6615" s="2">
        <v>45072</v>
      </c>
      <c r="B6615" t="s">
        <v>8</v>
      </c>
      <c r="C6615" t="s">
        <v>13</v>
      </c>
      <c r="D6615" t="s">
        <v>10</v>
      </c>
      <c r="E6615">
        <v>147417</v>
      </c>
      <c r="F6615">
        <v>155871</v>
      </c>
      <c r="G6615" t="s">
        <v>16</v>
      </c>
      <c r="H6615" t="s">
        <v>6638</v>
      </c>
    </row>
    <row r="6616" spans="1:8">
      <c r="A6616" s="2">
        <v>44563</v>
      </c>
      <c r="B6616" t="s">
        <v>18</v>
      </c>
      <c r="C6616" t="s">
        <v>24</v>
      </c>
      <c r="D6616" t="s">
        <v>48</v>
      </c>
      <c r="E6616">
        <v>90010</v>
      </c>
      <c r="F6616">
        <v>83111</v>
      </c>
      <c r="G6616" t="s">
        <v>22</v>
      </c>
      <c r="H6616" t="s">
        <v>6639</v>
      </c>
    </row>
    <row r="6617" spans="1:8">
      <c r="A6617" s="2">
        <v>45198</v>
      </c>
      <c r="B6617" t="s">
        <v>8</v>
      </c>
      <c r="C6617" t="s">
        <v>24</v>
      </c>
      <c r="D6617" t="s">
        <v>48</v>
      </c>
      <c r="E6617">
        <v>73255</v>
      </c>
      <c r="F6617">
        <v>54210</v>
      </c>
      <c r="G6617" t="s">
        <v>22</v>
      </c>
      <c r="H6617" t="s">
        <v>6640</v>
      </c>
    </row>
    <row r="6618" spans="1:8">
      <c r="A6618" s="2">
        <v>44446</v>
      </c>
      <c r="B6618" t="s">
        <v>18</v>
      </c>
      <c r="C6618" t="s">
        <v>9</v>
      </c>
      <c r="D6618" t="s">
        <v>15</v>
      </c>
      <c r="E6618">
        <v>48923</v>
      </c>
      <c r="F6618">
        <v>154302</v>
      </c>
      <c r="G6618" t="s">
        <v>16</v>
      </c>
      <c r="H6618" t="s">
        <v>6641</v>
      </c>
    </row>
    <row r="6619" spans="1:8">
      <c r="A6619" s="2">
        <v>44576</v>
      </c>
      <c r="B6619" t="s">
        <v>27</v>
      </c>
      <c r="C6619" t="s">
        <v>33</v>
      </c>
      <c r="D6619" t="s">
        <v>10</v>
      </c>
      <c r="E6619">
        <v>98198</v>
      </c>
      <c r="F6619">
        <v>26130</v>
      </c>
      <c r="G6619" t="s">
        <v>25</v>
      </c>
      <c r="H6619" t="s">
        <v>6642</v>
      </c>
    </row>
    <row r="6620" spans="1:8">
      <c r="A6620" s="2">
        <v>45068</v>
      </c>
      <c r="B6620" t="s">
        <v>27</v>
      </c>
      <c r="C6620" t="s">
        <v>9</v>
      </c>
      <c r="D6620" t="s">
        <v>15</v>
      </c>
      <c r="E6620">
        <v>25271</v>
      </c>
      <c r="F6620">
        <v>104550</v>
      </c>
      <c r="G6620" t="s">
        <v>22</v>
      </c>
      <c r="H6620" t="s">
        <v>6643</v>
      </c>
    </row>
    <row r="6621" spans="1:8">
      <c r="A6621" s="2">
        <v>45031</v>
      </c>
      <c r="B6621" t="s">
        <v>18</v>
      </c>
      <c r="C6621" t="s">
        <v>9</v>
      </c>
      <c r="D6621" t="s">
        <v>10</v>
      </c>
      <c r="E6621">
        <v>139104</v>
      </c>
      <c r="F6621">
        <v>159947</v>
      </c>
      <c r="G6621" t="s">
        <v>22</v>
      </c>
      <c r="H6621" t="s">
        <v>6644</v>
      </c>
    </row>
    <row r="6622" spans="1:8">
      <c r="A6622" s="2">
        <v>44971</v>
      </c>
      <c r="B6622" t="s">
        <v>8</v>
      </c>
      <c r="C6622" t="s">
        <v>14</v>
      </c>
      <c r="D6622" t="s">
        <v>48</v>
      </c>
      <c r="E6622">
        <v>125781</v>
      </c>
      <c r="F6622">
        <v>88163</v>
      </c>
      <c r="G6622" t="s">
        <v>16</v>
      </c>
      <c r="H6622" t="s">
        <v>6645</v>
      </c>
    </row>
    <row r="6623" spans="1:8">
      <c r="A6623" s="2">
        <v>45115</v>
      </c>
      <c r="B6623" t="s">
        <v>31</v>
      </c>
      <c r="C6623" t="s">
        <v>19</v>
      </c>
      <c r="D6623" t="s">
        <v>15</v>
      </c>
      <c r="E6623">
        <v>72030</v>
      </c>
      <c r="F6623">
        <v>32041</v>
      </c>
      <c r="G6623" t="s">
        <v>16</v>
      </c>
      <c r="H6623" t="s">
        <v>6646</v>
      </c>
    </row>
    <row r="6624" spans="1:8">
      <c r="A6624" s="2">
        <v>44651</v>
      </c>
      <c r="B6624" t="s">
        <v>18</v>
      </c>
      <c r="C6624" t="s">
        <v>13</v>
      </c>
      <c r="D6624" t="s">
        <v>15</v>
      </c>
      <c r="E6624">
        <v>33519</v>
      </c>
      <c r="F6624">
        <v>143515</v>
      </c>
      <c r="G6624" t="s">
        <v>11</v>
      </c>
      <c r="H6624" t="s">
        <v>6647</v>
      </c>
    </row>
    <row r="6625" spans="1:8">
      <c r="A6625" s="2">
        <v>44562</v>
      </c>
      <c r="B6625" t="s">
        <v>45</v>
      </c>
      <c r="C6625" t="s">
        <v>14</v>
      </c>
      <c r="D6625" t="s">
        <v>20</v>
      </c>
      <c r="E6625">
        <v>141782</v>
      </c>
      <c r="F6625">
        <v>17480</v>
      </c>
      <c r="G6625" t="s">
        <v>25</v>
      </c>
      <c r="H6625" t="s">
        <v>6648</v>
      </c>
    </row>
    <row r="6626" spans="1:8">
      <c r="A6626" s="2">
        <v>44599</v>
      </c>
      <c r="B6626" t="s">
        <v>31</v>
      </c>
      <c r="C6626" t="s">
        <v>19</v>
      </c>
      <c r="D6626" t="s">
        <v>15</v>
      </c>
      <c r="E6626">
        <v>38026</v>
      </c>
      <c r="F6626">
        <v>62012</v>
      </c>
      <c r="G6626" t="s">
        <v>11</v>
      </c>
      <c r="H6626" t="s">
        <v>6649</v>
      </c>
    </row>
    <row r="6627" spans="1:8">
      <c r="A6627" s="2">
        <v>44254</v>
      </c>
      <c r="B6627" t="s">
        <v>45</v>
      </c>
      <c r="C6627" t="s">
        <v>13</v>
      </c>
      <c r="D6627" t="s">
        <v>10</v>
      </c>
      <c r="E6627">
        <v>99381</v>
      </c>
      <c r="F6627">
        <v>12170</v>
      </c>
      <c r="G6627" t="s">
        <v>11</v>
      </c>
      <c r="H6627" t="s">
        <v>6650</v>
      </c>
    </row>
    <row r="6628" spans="1:8">
      <c r="A6628" s="2">
        <v>44717</v>
      </c>
      <c r="B6628" t="s">
        <v>18</v>
      </c>
      <c r="C6628" t="s">
        <v>9</v>
      </c>
      <c r="D6628" t="s">
        <v>20</v>
      </c>
      <c r="E6628">
        <v>128174</v>
      </c>
      <c r="F6628">
        <v>40805</v>
      </c>
      <c r="G6628" t="s">
        <v>16</v>
      </c>
      <c r="H6628" t="s">
        <v>6651</v>
      </c>
    </row>
    <row r="6629" spans="1:8">
      <c r="A6629" s="2">
        <v>44406</v>
      </c>
      <c r="B6629" t="s">
        <v>8</v>
      </c>
      <c r="C6629" t="s">
        <v>13</v>
      </c>
      <c r="D6629" t="s">
        <v>15</v>
      </c>
      <c r="E6629">
        <v>14892</v>
      </c>
      <c r="F6629">
        <v>12806</v>
      </c>
      <c r="G6629" t="s">
        <v>11</v>
      </c>
      <c r="H6629" t="s">
        <v>6652</v>
      </c>
    </row>
    <row r="6630" spans="1:8">
      <c r="A6630" s="2">
        <v>45261</v>
      </c>
      <c r="B6630" t="s">
        <v>45</v>
      </c>
      <c r="C6630" t="s">
        <v>33</v>
      </c>
      <c r="D6630" t="s">
        <v>15</v>
      </c>
      <c r="E6630">
        <v>128187</v>
      </c>
      <c r="F6630">
        <v>130452</v>
      </c>
      <c r="G6630" t="s">
        <v>25</v>
      </c>
      <c r="H6630" t="s">
        <v>6653</v>
      </c>
    </row>
    <row r="6631" spans="1:8">
      <c r="A6631" s="2">
        <v>45012</v>
      </c>
      <c r="B6631" t="s">
        <v>18</v>
      </c>
      <c r="C6631" t="s">
        <v>33</v>
      </c>
      <c r="D6631" t="s">
        <v>20</v>
      </c>
      <c r="E6631">
        <v>45995</v>
      </c>
      <c r="F6631">
        <v>24662</v>
      </c>
      <c r="G6631" t="s">
        <v>22</v>
      </c>
      <c r="H6631" t="s">
        <v>6654</v>
      </c>
    </row>
    <row r="6632" spans="1:8">
      <c r="A6632" s="2">
        <v>44369</v>
      </c>
      <c r="B6632" t="s">
        <v>31</v>
      </c>
      <c r="C6632" t="s">
        <v>9</v>
      </c>
      <c r="D6632" t="s">
        <v>48</v>
      </c>
      <c r="E6632">
        <v>138835</v>
      </c>
      <c r="F6632">
        <v>57605</v>
      </c>
      <c r="G6632" t="s">
        <v>11</v>
      </c>
      <c r="H6632" t="s">
        <v>6655</v>
      </c>
    </row>
    <row r="6633" spans="1:8">
      <c r="A6633" s="2">
        <v>44430</v>
      </c>
      <c r="B6633" t="s">
        <v>8</v>
      </c>
      <c r="C6633" t="s">
        <v>24</v>
      </c>
      <c r="D6633" t="s">
        <v>15</v>
      </c>
      <c r="E6633">
        <v>98340</v>
      </c>
      <c r="F6633">
        <v>94623</v>
      </c>
      <c r="G6633" t="s">
        <v>11</v>
      </c>
      <c r="H6633" t="s">
        <v>6656</v>
      </c>
    </row>
    <row r="6634" spans="1:8">
      <c r="A6634" s="2">
        <v>44989</v>
      </c>
      <c r="B6634" t="s">
        <v>45</v>
      </c>
      <c r="C6634" t="s">
        <v>33</v>
      </c>
      <c r="D6634" t="s">
        <v>29</v>
      </c>
      <c r="E6634">
        <v>115736</v>
      </c>
      <c r="F6634">
        <v>159920</v>
      </c>
      <c r="G6634" t="s">
        <v>11</v>
      </c>
      <c r="H6634" t="s">
        <v>6657</v>
      </c>
    </row>
    <row r="6635" spans="1:8">
      <c r="A6635" s="2">
        <v>44989</v>
      </c>
      <c r="B6635" t="s">
        <v>18</v>
      </c>
      <c r="C6635" t="s">
        <v>9</v>
      </c>
      <c r="D6635" t="s">
        <v>48</v>
      </c>
      <c r="E6635">
        <v>135220</v>
      </c>
      <c r="F6635">
        <v>102577</v>
      </c>
      <c r="G6635" t="s">
        <v>25</v>
      </c>
      <c r="H6635" t="s">
        <v>6658</v>
      </c>
    </row>
    <row r="6636" spans="1:8">
      <c r="A6636" s="2">
        <v>45259</v>
      </c>
      <c r="B6636" t="s">
        <v>8</v>
      </c>
      <c r="C6636" t="s">
        <v>14</v>
      </c>
      <c r="D6636" t="s">
        <v>15</v>
      </c>
      <c r="E6636">
        <v>27851</v>
      </c>
      <c r="F6636">
        <v>115212</v>
      </c>
      <c r="G6636" t="s">
        <v>25</v>
      </c>
      <c r="H6636" t="s">
        <v>6659</v>
      </c>
    </row>
    <row r="6637" spans="1:8">
      <c r="A6637" s="2">
        <v>44315</v>
      </c>
      <c r="B6637" t="s">
        <v>8</v>
      </c>
      <c r="C6637" t="s">
        <v>24</v>
      </c>
      <c r="D6637" t="s">
        <v>48</v>
      </c>
      <c r="E6637">
        <v>44326</v>
      </c>
      <c r="F6637">
        <v>14042</v>
      </c>
      <c r="G6637" t="s">
        <v>25</v>
      </c>
      <c r="H6637" t="s">
        <v>6660</v>
      </c>
    </row>
    <row r="6638" spans="1:8">
      <c r="A6638" s="2">
        <v>44531</v>
      </c>
      <c r="B6638" t="s">
        <v>27</v>
      </c>
      <c r="C6638" t="s">
        <v>33</v>
      </c>
      <c r="D6638" t="s">
        <v>10</v>
      </c>
      <c r="E6638">
        <v>53479</v>
      </c>
      <c r="F6638">
        <v>132255</v>
      </c>
      <c r="G6638" t="s">
        <v>16</v>
      </c>
      <c r="H6638" t="s">
        <v>6661</v>
      </c>
    </row>
    <row r="6639" spans="1:8">
      <c r="A6639" s="2">
        <v>44520</v>
      </c>
      <c r="B6639" t="s">
        <v>8</v>
      </c>
      <c r="C6639" t="s">
        <v>9</v>
      </c>
      <c r="D6639" t="s">
        <v>48</v>
      </c>
      <c r="E6639">
        <v>48025</v>
      </c>
      <c r="F6639">
        <v>113437</v>
      </c>
      <c r="G6639" t="s">
        <v>22</v>
      </c>
      <c r="H6639" t="s">
        <v>6662</v>
      </c>
    </row>
    <row r="6640" spans="1:8">
      <c r="A6640" s="2">
        <v>45207</v>
      </c>
      <c r="B6640" t="s">
        <v>18</v>
      </c>
      <c r="C6640" t="s">
        <v>9</v>
      </c>
      <c r="D6640" t="s">
        <v>20</v>
      </c>
      <c r="E6640">
        <v>33365</v>
      </c>
      <c r="F6640">
        <v>67323</v>
      </c>
      <c r="G6640" t="s">
        <v>16</v>
      </c>
      <c r="H6640" t="s">
        <v>6663</v>
      </c>
    </row>
    <row r="6641" spans="1:8">
      <c r="A6641" s="2">
        <v>44480</v>
      </c>
      <c r="B6641" t="s">
        <v>31</v>
      </c>
      <c r="C6641" t="s">
        <v>14</v>
      </c>
      <c r="D6641" t="s">
        <v>15</v>
      </c>
      <c r="E6641">
        <v>81060</v>
      </c>
      <c r="F6641">
        <v>87297</v>
      </c>
      <c r="G6641" t="s">
        <v>22</v>
      </c>
      <c r="H6641" t="s">
        <v>6664</v>
      </c>
    </row>
    <row r="6642" spans="1:8">
      <c r="A6642" s="2">
        <v>44409</v>
      </c>
      <c r="B6642" t="s">
        <v>13</v>
      </c>
      <c r="C6642" t="s">
        <v>14</v>
      </c>
      <c r="D6642" t="s">
        <v>48</v>
      </c>
      <c r="E6642">
        <v>120948</v>
      </c>
      <c r="F6642">
        <v>153254</v>
      </c>
      <c r="G6642" t="s">
        <v>11</v>
      </c>
      <c r="H6642" t="s">
        <v>6665</v>
      </c>
    </row>
    <row r="6643" spans="1:8">
      <c r="A6643" s="2">
        <v>45125</v>
      </c>
      <c r="B6643" t="s">
        <v>27</v>
      </c>
      <c r="C6643" t="s">
        <v>24</v>
      </c>
      <c r="D6643" t="s">
        <v>29</v>
      </c>
      <c r="E6643">
        <v>78410</v>
      </c>
      <c r="F6643">
        <v>153466</v>
      </c>
      <c r="G6643" t="s">
        <v>25</v>
      </c>
      <c r="H6643" t="s">
        <v>6666</v>
      </c>
    </row>
    <row r="6644" spans="1:8">
      <c r="A6644" s="2">
        <v>44948</v>
      </c>
      <c r="B6644" t="s">
        <v>18</v>
      </c>
      <c r="C6644" t="s">
        <v>19</v>
      </c>
      <c r="D6644" t="s">
        <v>10</v>
      </c>
      <c r="E6644">
        <v>116325</v>
      </c>
      <c r="F6644">
        <v>21883</v>
      </c>
      <c r="G6644" t="s">
        <v>25</v>
      </c>
      <c r="H6644" t="s">
        <v>6667</v>
      </c>
    </row>
    <row r="6645" spans="1:8">
      <c r="A6645" s="2">
        <v>44535</v>
      </c>
      <c r="B6645" t="s">
        <v>18</v>
      </c>
      <c r="C6645" t="s">
        <v>33</v>
      </c>
      <c r="D6645" t="s">
        <v>10</v>
      </c>
      <c r="E6645">
        <v>136526</v>
      </c>
      <c r="F6645">
        <v>25941</v>
      </c>
      <c r="G6645" t="s">
        <v>25</v>
      </c>
      <c r="H6645" t="s">
        <v>6668</v>
      </c>
    </row>
    <row r="6646" spans="1:8">
      <c r="A6646" s="2">
        <v>45242</v>
      </c>
      <c r="B6646" t="s">
        <v>18</v>
      </c>
      <c r="C6646" t="s">
        <v>9</v>
      </c>
      <c r="D6646" t="s">
        <v>48</v>
      </c>
      <c r="E6646">
        <v>82493</v>
      </c>
      <c r="F6646">
        <v>161432</v>
      </c>
      <c r="G6646" t="s">
        <v>11</v>
      </c>
      <c r="H6646" t="s">
        <v>6669</v>
      </c>
    </row>
    <row r="6647" spans="1:8">
      <c r="A6647" s="2">
        <v>44301</v>
      </c>
      <c r="B6647" t="s">
        <v>45</v>
      </c>
      <c r="C6647" t="s">
        <v>24</v>
      </c>
      <c r="D6647" t="s">
        <v>20</v>
      </c>
      <c r="E6647">
        <v>29076</v>
      </c>
      <c r="F6647">
        <v>109428</v>
      </c>
      <c r="G6647" t="s">
        <v>22</v>
      </c>
      <c r="H6647" t="s">
        <v>6670</v>
      </c>
    </row>
    <row r="6648" spans="1:8">
      <c r="A6648" s="2">
        <v>44966</v>
      </c>
      <c r="B6648" t="s">
        <v>45</v>
      </c>
      <c r="C6648" t="s">
        <v>24</v>
      </c>
      <c r="D6648" t="s">
        <v>10</v>
      </c>
      <c r="E6648">
        <v>21261</v>
      </c>
      <c r="F6648">
        <v>72048</v>
      </c>
      <c r="G6648" t="s">
        <v>16</v>
      </c>
      <c r="H6648" t="s">
        <v>6671</v>
      </c>
    </row>
    <row r="6649" spans="1:8">
      <c r="A6649" s="2">
        <v>44912</v>
      </c>
      <c r="B6649" t="s">
        <v>31</v>
      </c>
      <c r="C6649" t="s">
        <v>14</v>
      </c>
      <c r="D6649" t="s">
        <v>48</v>
      </c>
      <c r="E6649">
        <v>88247</v>
      </c>
      <c r="F6649">
        <v>147792</v>
      </c>
      <c r="G6649" t="s">
        <v>16</v>
      </c>
      <c r="H6649" t="s">
        <v>6672</v>
      </c>
    </row>
    <row r="6650" spans="1:8">
      <c r="A6650" s="2">
        <v>44959</v>
      </c>
      <c r="B6650" t="s">
        <v>18</v>
      </c>
      <c r="C6650" t="s">
        <v>9</v>
      </c>
      <c r="D6650" t="s">
        <v>48</v>
      </c>
      <c r="E6650">
        <v>49534</v>
      </c>
      <c r="F6650">
        <v>82225</v>
      </c>
      <c r="G6650" t="s">
        <v>11</v>
      </c>
      <c r="H6650" t="s">
        <v>6673</v>
      </c>
    </row>
    <row r="6651" spans="1:8">
      <c r="A6651" s="2">
        <v>44575</v>
      </c>
      <c r="B6651" t="s">
        <v>45</v>
      </c>
      <c r="C6651" t="s">
        <v>13</v>
      </c>
      <c r="D6651" t="s">
        <v>10</v>
      </c>
      <c r="E6651">
        <v>20090</v>
      </c>
      <c r="F6651">
        <v>47550</v>
      </c>
      <c r="G6651" t="s">
        <v>22</v>
      </c>
      <c r="H6651" t="s">
        <v>6674</v>
      </c>
    </row>
    <row r="6652" spans="1:8">
      <c r="A6652" s="2">
        <v>44909</v>
      </c>
      <c r="B6652" t="s">
        <v>45</v>
      </c>
      <c r="C6652" t="s">
        <v>19</v>
      </c>
      <c r="D6652" t="s">
        <v>48</v>
      </c>
      <c r="E6652">
        <v>42771</v>
      </c>
      <c r="F6652">
        <v>80682</v>
      </c>
      <c r="G6652" t="s">
        <v>25</v>
      </c>
      <c r="H6652" t="s">
        <v>6675</v>
      </c>
    </row>
    <row r="6653" spans="1:8">
      <c r="A6653" s="2">
        <v>44421</v>
      </c>
      <c r="B6653" t="s">
        <v>45</v>
      </c>
      <c r="C6653" t="s">
        <v>19</v>
      </c>
      <c r="D6653" t="s">
        <v>48</v>
      </c>
      <c r="E6653">
        <v>88292</v>
      </c>
      <c r="F6653">
        <v>15914</v>
      </c>
      <c r="G6653" t="s">
        <v>22</v>
      </c>
      <c r="H6653" t="s">
        <v>6676</v>
      </c>
    </row>
    <row r="6654" spans="1:8">
      <c r="A6654" s="2">
        <v>44934</v>
      </c>
      <c r="B6654" t="s">
        <v>31</v>
      </c>
      <c r="C6654" t="s">
        <v>14</v>
      </c>
      <c r="D6654" t="s">
        <v>29</v>
      </c>
      <c r="E6654">
        <v>80295</v>
      </c>
      <c r="F6654">
        <v>70953</v>
      </c>
      <c r="G6654" t="s">
        <v>22</v>
      </c>
      <c r="H6654" t="s">
        <v>6677</v>
      </c>
    </row>
    <row r="6655" spans="1:8">
      <c r="A6655" s="2">
        <v>44432</v>
      </c>
      <c r="B6655" t="s">
        <v>31</v>
      </c>
      <c r="C6655" t="s">
        <v>9</v>
      </c>
      <c r="D6655" t="s">
        <v>48</v>
      </c>
      <c r="E6655">
        <v>103737</v>
      </c>
      <c r="F6655">
        <v>73129</v>
      </c>
      <c r="G6655" t="s">
        <v>25</v>
      </c>
      <c r="H6655" t="s">
        <v>6678</v>
      </c>
    </row>
    <row r="6656" spans="1:8">
      <c r="A6656" s="2">
        <v>44379</v>
      </c>
      <c r="B6656" t="s">
        <v>18</v>
      </c>
      <c r="C6656" t="s">
        <v>24</v>
      </c>
      <c r="D6656" t="s">
        <v>48</v>
      </c>
      <c r="E6656">
        <v>148433</v>
      </c>
      <c r="F6656">
        <v>23391</v>
      </c>
      <c r="G6656" t="s">
        <v>22</v>
      </c>
      <c r="H6656" t="s">
        <v>6679</v>
      </c>
    </row>
    <row r="6657" spans="1:8">
      <c r="A6657" s="2">
        <v>44908</v>
      </c>
      <c r="B6657" t="s">
        <v>27</v>
      </c>
      <c r="C6657" t="s">
        <v>19</v>
      </c>
      <c r="D6657" t="s">
        <v>20</v>
      </c>
      <c r="E6657">
        <v>61559</v>
      </c>
      <c r="F6657">
        <v>98006</v>
      </c>
      <c r="G6657" t="s">
        <v>11</v>
      </c>
      <c r="H6657" t="s">
        <v>6680</v>
      </c>
    </row>
    <row r="6658" spans="1:8">
      <c r="A6658" s="2">
        <v>44640</v>
      </c>
      <c r="B6658" t="s">
        <v>18</v>
      </c>
      <c r="C6658" t="s">
        <v>24</v>
      </c>
      <c r="D6658" t="s">
        <v>10</v>
      </c>
      <c r="E6658">
        <v>143639</v>
      </c>
      <c r="F6658">
        <v>126051</v>
      </c>
      <c r="G6658" t="s">
        <v>16</v>
      </c>
      <c r="H6658" t="s">
        <v>6681</v>
      </c>
    </row>
    <row r="6659" spans="1:8">
      <c r="A6659" s="2">
        <v>44819</v>
      </c>
      <c r="B6659" t="s">
        <v>45</v>
      </c>
      <c r="C6659" t="s">
        <v>33</v>
      </c>
      <c r="D6659" t="s">
        <v>20</v>
      </c>
      <c r="E6659">
        <v>85713</v>
      </c>
      <c r="F6659">
        <v>109690</v>
      </c>
      <c r="G6659" t="s">
        <v>11</v>
      </c>
      <c r="H6659" t="s">
        <v>6682</v>
      </c>
    </row>
    <row r="6660" spans="1:8">
      <c r="A6660" s="2">
        <v>45226</v>
      </c>
      <c r="B6660" t="s">
        <v>13</v>
      </c>
      <c r="C6660" t="s">
        <v>13</v>
      </c>
      <c r="D6660" t="s">
        <v>15</v>
      </c>
      <c r="E6660">
        <v>45917</v>
      </c>
      <c r="F6660">
        <v>37285</v>
      </c>
      <c r="G6660" t="s">
        <v>22</v>
      </c>
      <c r="H6660" t="s">
        <v>6683</v>
      </c>
    </row>
    <row r="6661" spans="1:8">
      <c r="A6661" s="2">
        <v>44945</v>
      </c>
      <c r="B6661" t="s">
        <v>45</v>
      </c>
      <c r="C6661" t="s">
        <v>14</v>
      </c>
      <c r="D6661" t="s">
        <v>20</v>
      </c>
      <c r="E6661">
        <v>115142</v>
      </c>
      <c r="F6661">
        <v>102837</v>
      </c>
      <c r="G6661" t="s">
        <v>25</v>
      </c>
      <c r="H6661" t="s">
        <v>6684</v>
      </c>
    </row>
    <row r="6662" spans="1:8">
      <c r="A6662" s="2">
        <v>44351</v>
      </c>
      <c r="B6662" t="s">
        <v>8</v>
      </c>
      <c r="C6662" t="s">
        <v>19</v>
      </c>
      <c r="D6662" t="s">
        <v>15</v>
      </c>
      <c r="E6662">
        <v>98148</v>
      </c>
      <c r="F6662">
        <v>133596</v>
      </c>
      <c r="G6662" t="s">
        <v>16</v>
      </c>
      <c r="H6662" t="s">
        <v>6685</v>
      </c>
    </row>
    <row r="6663" spans="1:8">
      <c r="A6663" s="2">
        <v>44453</v>
      </c>
      <c r="B6663" t="s">
        <v>13</v>
      </c>
      <c r="C6663" t="s">
        <v>33</v>
      </c>
      <c r="D6663" t="s">
        <v>15</v>
      </c>
      <c r="E6663">
        <v>97535</v>
      </c>
      <c r="F6663">
        <v>44106</v>
      </c>
      <c r="G6663" t="s">
        <v>11</v>
      </c>
      <c r="H6663" t="s">
        <v>6686</v>
      </c>
    </row>
    <row r="6664" spans="1:8">
      <c r="A6664" s="2">
        <v>44431</v>
      </c>
      <c r="B6664" t="s">
        <v>13</v>
      </c>
      <c r="C6664" t="s">
        <v>33</v>
      </c>
      <c r="D6664" t="s">
        <v>20</v>
      </c>
      <c r="E6664">
        <v>132958</v>
      </c>
      <c r="F6664">
        <v>130865</v>
      </c>
      <c r="G6664" t="s">
        <v>22</v>
      </c>
      <c r="H6664" t="s">
        <v>6687</v>
      </c>
    </row>
    <row r="6665" spans="1:8">
      <c r="A6665" s="2">
        <v>44696</v>
      </c>
      <c r="B6665" t="s">
        <v>18</v>
      </c>
      <c r="C6665" t="s">
        <v>13</v>
      </c>
      <c r="D6665" t="s">
        <v>29</v>
      </c>
      <c r="E6665">
        <v>132161</v>
      </c>
      <c r="F6665">
        <v>129946</v>
      </c>
      <c r="G6665" t="s">
        <v>25</v>
      </c>
      <c r="H6665" t="s">
        <v>6688</v>
      </c>
    </row>
    <row r="6666" spans="1:8">
      <c r="A6666" s="2">
        <v>44485</v>
      </c>
      <c r="B6666" t="s">
        <v>45</v>
      </c>
      <c r="C6666" t="s">
        <v>14</v>
      </c>
      <c r="D6666" t="s">
        <v>20</v>
      </c>
      <c r="E6666">
        <v>11605</v>
      </c>
      <c r="F6666">
        <v>74405</v>
      </c>
      <c r="G6666" t="s">
        <v>11</v>
      </c>
      <c r="H6666" t="s">
        <v>6689</v>
      </c>
    </row>
    <row r="6667" spans="1:8">
      <c r="A6667" s="2">
        <v>44706</v>
      </c>
      <c r="B6667" t="s">
        <v>45</v>
      </c>
      <c r="C6667" t="s">
        <v>14</v>
      </c>
      <c r="D6667" t="s">
        <v>10</v>
      </c>
      <c r="E6667">
        <v>120747</v>
      </c>
      <c r="F6667">
        <v>124147</v>
      </c>
      <c r="G6667" t="s">
        <v>22</v>
      </c>
      <c r="H6667" t="s">
        <v>6690</v>
      </c>
    </row>
    <row r="6668" spans="1:8">
      <c r="A6668" s="2">
        <v>44905</v>
      </c>
      <c r="B6668" t="s">
        <v>27</v>
      </c>
      <c r="C6668" t="s">
        <v>24</v>
      </c>
      <c r="D6668" t="s">
        <v>20</v>
      </c>
      <c r="E6668">
        <v>82820</v>
      </c>
      <c r="F6668">
        <v>105768</v>
      </c>
      <c r="G6668" t="s">
        <v>25</v>
      </c>
      <c r="H6668" t="s">
        <v>6691</v>
      </c>
    </row>
    <row r="6669" spans="1:8">
      <c r="A6669" s="2">
        <v>44981</v>
      </c>
      <c r="B6669" t="s">
        <v>8</v>
      </c>
      <c r="C6669" t="s">
        <v>14</v>
      </c>
      <c r="D6669" t="s">
        <v>29</v>
      </c>
      <c r="E6669">
        <v>64721</v>
      </c>
      <c r="F6669">
        <v>94029</v>
      </c>
      <c r="G6669" t="s">
        <v>11</v>
      </c>
      <c r="H6669" t="s">
        <v>6692</v>
      </c>
    </row>
    <row r="6670" spans="1:8">
      <c r="A6670" s="2">
        <v>45090</v>
      </c>
      <c r="B6670" t="s">
        <v>18</v>
      </c>
      <c r="C6670" t="s">
        <v>33</v>
      </c>
      <c r="D6670" t="s">
        <v>20</v>
      </c>
      <c r="E6670">
        <v>56029</v>
      </c>
      <c r="F6670">
        <v>15042</v>
      </c>
      <c r="G6670" t="s">
        <v>25</v>
      </c>
      <c r="H6670" t="s">
        <v>6693</v>
      </c>
    </row>
    <row r="6671" spans="1:8">
      <c r="A6671" s="2">
        <v>44972</v>
      </c>
      <c r="B6671" t="s">
        <v>31</v>
      </c>
      <c r="C6671" t="s">
        <v>24</v>
      </c>
      <c r="D6671" t="s">
        <v>29</v>
      </c>
      <c r="E6671">
        <v>27736</v>
      </c>
      <c r="F6671">
        <v>112733</v>
      </c>
      <c r="G6671" t="s">
        <v>11</v>
      </c>
      <c r="H6671" t="s">
        <v>6694</v>
      </c>
    </row>
    <row r="6672" spans="1:8">
      <c r="A6672" s="2">
        <v>44494</v>
      </c>
      <c r="B6672" t="s">
        <v>18</v>
      </c>
      <c r="C6672" t="s">
        <v>14</v>
      </c>
      <c r="D6672" t="s">
        <v>10</v>
      </c>
      <c r="E6672">
        <v>144806</v>
      </c>
      <c r="F6672">
        <v>74221</v>
      </c>
      <c r="G6672" t="s">
        <v>11</v>
      </c>
      <c r="H6672" t="s">
        <v>6695</v>
      </c>
    </row>
    <row r="6673" spans="1:8">
      <c r="A6673" s="2">
        <v>44333</v>
      </c>
      <c r="B6673" t="s">
        <v>13</v>
      </c>
      <c r="C6673" t="s">
        <v>13</v>
      </c>
      <c r="D6673" t="s">
        <v>48</v>
      </c>
      <c r="E6673">
        <v>17531</v>
      </c>
      <c r="F6673">
        <v>120301</v>
      </c>
      <c r="G6673" t="s">
        <v>22</v>
      </c>
      <c r="H6673" t="s">
        <v>6696</v>
      </c>
    </row>
    <row r="6674" spans="1:8">
      <c r="A6674" s="2">
        <v>44572</v>
      </c>
      <c r="B6674" t="s">
        <v>18</v>
      </c>
      <c r="C6674" t="s">
        <v>33</v>
      </c>
      <c r="D6674" t="s">
        <v>29</v>
      </c>
      <c r="E6674">
        <v>43186</v>
      </c>
      <c r="F6674">
        <v>59126</v>
      </c>
      <c r="G6674" t="s">
        <v>16</v>
      </c>
      <c r="H6674" t="s">
        <v>6697</v>
      </c>
    </row>
    <row r="6675" spans="1:8">
      <c r="A6675" s="2">
        <v>44283</v>
      </c>
      <c r="B6675" t="s">
        <v>27</v>
      </c>
      <c r="C6675" t="s">
        <v>9</v>
      </c>
      <c r="D6675" t="s">
        <v>29</v>
      </c>
      <c r="E6675">
        <v>55077</v>
      </c>
      <c r="F6675">
        <v>64746</v>
      </c>
      <c r="G6675" t="s">
        <v>16</v>
      </c>
      <c r="H6675" t="s">
        <v>6698</v>
      </c>
    </row>
    <row r="6676" spans="1:8">
      <c r="A6676" s="2">
        <v>44633</v>
      </c>
      <c r="B6676" t="s">
        <v>18</v>
      </c>
      <c r="C6676" t="s">
        <v>13</v>
      </c>
      <c r="D6676" t="s">
        <v>29</v>
      </c>
      <c r="E6676">
        <v>51220</v>
      </c>
      <c r="F6676">
        <v>131891</v>
      </c>
      <c r="G6676" t="s">
        <v>25</v>
      </c>
      <c r="H6676" t="s">
        <v>6699</v>
      </c>
    </row>
    <row r="6677" spans="1:8">
      <c r="A6677" s="2">
        <v>44960</v>
      </c>
      <c r="B6677" t="s">
        <v>27</v>
      </c>
      <c r="C6677" t="s">
        <v>13</v>
      </c>
      <c r="D6677" t="s">
        <v>10</v>
      </c>
      <c r="E6677">
        <v>94027</v>
      </c>
      <c r="F6677">
        <v>83112</v>
      </c>
      <c r="G6677" t="s">
        <v>25</v>
      </c>
      <c r="H6677" t="s">
        <v>6700</v>
      </c>
    </row>
    <row r="6678" spans="1:8">
      <c r="A6678" s="2">
        <v>44898</v>
      </c>
      <c r="B6678" t="s">
        <v>13</v>
      </c>
      <c r="C6678" t="s">
        <v>14</v>
      </c>
      <c r="D6678" t="s">
        <v>15</v>
      </c>
      <c r="E6678">
        <v>81842</v>
      </c>
      <c r="F6678">
        <v>94058</v>
      </c>
      <c r="G6678" t="s">
        <v>25</v>
      </c>
      <c r="H6678" t="s">
        <v>6701</v>
      </c>
    </row>
    <row r="6679" spans="1:8">
      <c r="A6679" s="2">
        <v>45138</v>
      </c>
      <c r="B6679" t="s">
        <v>27</v>
      </c>
      <c r="C6679" t="s">
        <v>24</v>
      </c>
      <c r="D6679" t="s">
        <v>29</v>
      </c>
      <c r="E6679">
        <v>58241</v>
      </c>
      <c r="F6679">
        <v>111419</v>
      </c>
      <c r="G6679" t="s">
        <v>25</v>
      </c>
      <c r="H6679" t="s">
        <v>6702</v>
      </c>
    </row>
    <row r="6680" spans="1:8">
      <c r="A6680" s="2">
        <v>44348</v>
      </c>
      <c r="B6680" t="s">
        <v>45</v>
      </c>
      <c r="C6680" t="s">
        <v>24</v>
      </c>
      <c r="D6680" t="s">
        <v>10</v>
      </c>
      <c r="E6680">
        <v>145363</v>
      </c>
      <c r="F6680">
        <v>162865</v>
      </c>
      <c r="G6680" t="s">
        <v>25</v>
      </c>
      <c r="H6680" t="s">
        <v>6703</v>
      </c>
    </row>
    <row r="6681" spans="1:8">
      <c r="A6681" s="2">
        <v>45228</v>
      </c>
      <c r="B6681" t="s">
        <v>31</v>
      </c>
      <c r="C6681" t="s">
        <v>33</v>
      </c>
      <c r="D6681" t="s">
        <v>48</v>
      </c>
      <c r="E6681">
        <v>90496</v>
      </c>
      <c r="F6681">
        <v>24950</v>
      </c>
      <c r="G6681" t="s">
        <v>22</v>
      </c>
      <c r="H6681" t="s">
        <v>6704</v>
      </c>
    </row>
    <row r="6682" spans="1:8">
      <c r="A6682" s="2">
        <v>45003</v>
      </c>
      <c r="B6682" t="s">
        <v>13</v>
      </c>
      <c r="C6682" t="s">
        <v>14</v>
      </c>
      <c r="D6682" t="s">
        <v>29</v>
      </c>
      <c r="E6682">
        <v>84632</v>
      </c>
      <c r="F6682">
        <v>36493</v>
      </c>
      <c r="G6682" t="s">
        <v>25</v>
      </c>
      <c r="H6682" t="s">
        <v>6705</v>
      </c>
    </row>
    <row r="6683" spans="1:8">
      <c r="A6683" s="2">
        <v>44431</v>
      </c>
      <c r="B6683" t="s">
        <v>27</v>
      </c>
      <c r="C6683" t="s">
        <v>24</v>
      </c>
      <c r="D6683" t="s">
        <v>15</v>
      </c>
      <c r="E6683">
        <v>110530</v>
      </c>
      <c r="F6683">
        <v>130583</v>
      </c>
      <c r="G6683" t="s">
        <v>16</v>
      </c>
      <c r="H6683" t="s">
        <v>6706</v>
      </c>
    </row>
    <row r="6684" spans="1:8">
      <c r="A6684" s="2">
        <v>44871</v>
      </c>
      <c r="B6684" t="s">
        <v>8</v>
      </c>
      <c r="C6684" t="s">
        <v>19</v>
      </c>
      <c r="D6684" t="s">
        <v>10</v>
      </c>
      <c r="E6684">
        <v>50428</v>
      </c>
      <c r="F6684">
        <v>85930</v>
      </c>
      <c r="G6684" t="s">
        <v>16</v>
      </c>
      <c r="H6684" t="s">
        <v>6707</v>
      </c>
    </row>
    <row r="6685" spans="1:8">
      <c r="A6685" s="2">
        <v>44757</v>
      </c>
      <c r="B6685" t="s">
        <v>13</v>
      </c>
      <c r="C6685" t="s">
        <v>9</v>
      </c>
      <c r="D6685" t="s">
        <v>48</v>
      </c>
      <c r="E6685">
        <v>22612</v>
      </c>
      <c r="F6685">
        <v>68914</v>
      </c>
      <c r="G6685" t="s">
        <v>11</v>
      </c>
      <c r="H6685" t="s">
        <v>6708</v>
      </c>
    </row>
    <row r="6686" spans="1:8">
      <c r="A6686" s="2">
        <v>44234</v>
      </c>
      <c r="B6686" t="s">
        <v>8</v>
      </c>
      <c r="C6686" t="s">
        <v>19</v>
      </c>
      <c r="D6686" t="s">
        <v>15</v>
      </c>
      <c r="E6686">
        <v>68269</v>
      </c>
      <c r="F6686">
        <v>137659</v>
      </c>
      <c r="G6686" t="s">
        <v>11</v>
      </c>
      <c r="H6686" t="s">
        <v>6709</v>
      </c>
    </row>
    <row r="6687" spans="1:8">
      <c r="A6687" s="2">
        <v>45018</v>
      </c>
      <c r="B6687" t="s">
        <v>31</v>
      </c>
      <c r="C6687" t="s">
        <v>14</v>
      </c>
      <c r="D6687" t="s">
        <v>48</v>
      </c>
      <c r="E6687">
        <v>66673</v>
      </c>
      <c r="F6687">
        <v>12348</v>
      </c>
      <c r="G6687" t="s">
        <v>22</v>
      </c>
      <c r="H6687" t="s">
        <v>6710</v>
      </c>
    </row>
    <row r="6688" spans="1:8">
      <c r="A6688" s="2">
        <v>44617</v>
      </c>
      <c r="B6688" t="s">
        <v>27</v>
      </c>
      <c r="C6688" t="s">
        <v>14</v>
      </c>
      <c r="D6688" t="s">
        <v>15</v>
      </c>
      <c r="E6688">
        <v>87207</v>
      </c>
      <c r="F6688">
        <v>11926</v>
      </c>
      <c r="G6688" t="s">
        <v>22</v>
      </c>
      <c r="H6688" t="s">
        <v>6711</v>
      </c>
    </row>
    <row r="6689" spans="1:8">
      <c r="A6689" s="2">
        <v>44544</v>
      </c>
      <c r="B6689" t="s">
        <v>13</v>
      </c>
      <c r="C6689" t="s">
        <v>24</v>
      </c>
      <c r="D6689" t="s">
        <v>20</v>
      </c>
      <c r="E6689">
        <v>60767</v>
      </c>
      <c r="F6689">
        <v>163015</v>
      </c>
      <c r="G6689" t="s">
        <v>25</v>
      </c>
      <c r="H6689" t="s">
        <v>6712</v>
      </c>
    </row>
    <row r="6690" spans="1:8">
      <c r="A6690" s="2">
        <v>44944</v>
      </c>
      <c r="B6690" t="s">
        <v>13</v>
      </c>
      <c r="C6690" t="s">
        <v>13</v>
      </c>
      <c r="D6690" t="s">
        <v>20</v>
      </c>
      <c r="E6690">
        <v>57901</v>
      </c>
      <c r="F6690">
        <v>101252</v>
      </c>
      <c r="G6690" t="s">
        <v>11</v>
      </c>
      <c r="H6690" t="s">
        <v>6713</v>
      </c>
    </row>
    <row r="6691" spans="1:8">
      <c r="A6691" s="2">
        <v>44469</v>
      </c>
      <c r="B6691" t="s">
        <v>31</v>
      </c>
      <c r="C6691" t="s">
        <v>14</v>
      </c>
      <c r="D6691" t="s">
        <v>20</v>
      </c>
      <c r="E6691">
        <v>44711</v>
      </c>
      <c r="F6691">
        <v>121116</v>
      </c>
      <c r="G6691" t="s">
        <v>22</v>
      </c>
      <c r="H6691" t="s">
        <v>6714</v>
      </c>
    </row>
    <row r="6692" spans="1:8">
      <c r="A6692" s="2">
        <v>44504</v>
      </c>
      <c r="B6692" t="s">
        <v>45</v>
      </c>
      <c r="C6692" t="s">
        <v>13</v>
      </c>
      <c r="D6692" t="s">
        <v>48</v>
      </c>
      <c r="E6692">
        <v>61522</v>
      </c>
      <c r="F6692">
        <v>77546</v>
      </c>
      <c r="G6692" t="s">
        <v>22</v>
      </c>
      <c r="H6692" t="s">
        <v>6715</v>
      </c>
    </row>
    <row r="6693" spans="1:8">
      <c r="A6693" s="2">
        <v>45172</v>
      </c>
      <c r="B6693" t="s">
        <v>8</v>
      </c>
      <c r="C6693" t="s">
        <v>33</v>
      </c>
      <c r="D6693" t="s">
        <v>20</v>
      </c>
      <c r="E6693">
        <v>116537</v>
      </c>
      <c r="F6693">
        <v>9400</v>
      </c>
      <c r="G6693" t="s">
        <v>16</v>
      </c>
      <c r="H6693" t="s">
        <v>6716</v>
      </c>
    </row>
    <row r="6694" spans="1:8">
      <c r="A6694" s="2">
        <v>44929</v>
      </c>
      <c r="B6694" t="s">
        <v>13</v>
      </c>
      <c r="C6694" t="s">
        <v>33</v>
      </c>
      <c r="D6694" t="s">
        <v>10</v>
      </c>
      <c r="E6694">
        <v>34218</v>
      </c>
      <c r="F6694">
        <v>113011</v>
      </c>
      <c r="G6694" t="s">
        <v>22</v>
      </c>
      <c r="H6694" t="s">
        <v>6717</v>
      </c>
    </row>
    <row r="6695" spans="1:8">
      <c r="A6695" s="2">
        <v>45229</v>
      </c>
      <c r="B6695" t="s">
        <v>18</v>
      </c>
      <c r="C6695" t="s">
        <v>24</v>
      </c>
      <c r="D6695" t="s">
        <v>10</v>
      </c>
      <c r="E6695">
        <v>138449</v>
      </c>
      <c r="F6695">
        <v>99680</v>
      </c>
      <c r="G6695" t="s">
        <v>22</v>
      </c>
      <c r="H6695" t="s">
        <v>6718</v>
      </c>
    </row>
    <row r="6696" spans="1:8">
      <c r="A6696" s="2">
        <v>44640</v>
      </c>
      <c r="B6696" t="s">
        <v>8</v>
      </c>
      <c r="C6696" t="s">
        <v>33</v>
      </c>
      <c r="D6696" t="s">
        <v>20</v>
      </c>
      <c r="E6696">
        <v>18632</v>
      </c>
      <c r="F6696">
        <v>103763</v>
      </c>
      <c r="G6696" t="s">
        <v>11</v>
      </c>
      <c r="H6696" t="s">
        <v>6719</v>
      </c>
    </row>
    <row r="6697" spans="1:8">
      <c r="A6697" s="2">
        <v>44601</v>
      </c>
      <c r="B6697" t="s">
        <v>27</v>
      </c>
      <c r="C6697" t="s">
        <v>19</v>
      </c>
      <c r="D6697" t="s">
        <v>15</v>
      </c>
      <c r="E6697">
        <v>39884</v>
      </c>
      <c r="F6697">
        <v>139023</v>
      </c>
      <c r="G6697" t="s">
        <v>25</v>
      </c>
      <c r="H6697" t="s">
        <v>6720</v>
      </c>
    </row>
    <row r="6698" spans="1:8">
      <c r="A6698" s="2">
        <v>45049</v>
      </c>
      <c r="B6698" t="s">
        <v>31</v>
      </c>
      <c r="C6698" t="s">
        <v>19</v>
      </c>
      <c r="D6698" t="s">
        <v>15</v>
      </c>
      <c r="E6698">
        <v>57388</v>
      </c>
      <c r="F6698">
        <v>156158</v>
      </c>
      <c r="G6698" t="s">
        <v>25</v>
      </c>
      <c r="H6698" t="s">
        <v>6721</v>
      </c>
    </row>
    <row r="6699" spans="1:8">
      <c r="A6699" s="2">
        <v>44974</v>
      </c>
      <c r="B6699" t="s">
        <v>8</v>
      </c>
      <c r="C6699" t="s">
        <v>19</v>
      </c>
      <c r="D6699" t="s">
        <v>48</v>
      </c>
      <c r="E6699">
        <v>51063</v>
      </c>
      <c r="F6699">
        <v>14255</v>
      </c>
      <c r="G6699" t="s">
        <v>22</v>
      </c>
      <c r="H6699" t="s">
        <v>6722</v>
      </c>
    </row>
    <row r="6700" spans="1:8">
      <c r="A6700" s="2">
        <v>44311</v>
      </c>
      <c r="B6700" t="s">
        <v>18</v>
      </c>
      <c r="C6700" t="s">
        <v>24</v>
      </c>
      <c r="D6700" t="s">
        <v>15</v>
      </c>
      <c r="E6700">
        <v>141382</v>
      </c>
      <c r="F6700">
        <v>136183</v>
      </c>
      <c r="G6700" t="s">
        <v>11</v>
      </c>
      <c r="H6700" t="s">
        <v>6723</v>
      </c>
    </row>
    <row r="6701" spans="1:8">
      <c r="A6701" s="2">
        <v>44261</v>
      </c>
      <c r="B6701" t="s">
        <v>18</v>
      </c>
      <c r="C6701" t="s">
        <v>24</v>
      </c>
      <c r="D6701" t="s">
        <v>29</v>
      </c>
      <c r="E6701">
        <v>44675</v>
      </c>
      <c r="F6701">
        <v>45156</v>
      </c>
      <c r="G6701" t="s">
        <v>25</v>
      </c>
      <c r="H6701" t="s">
        <v>6724</v>
      </c>
    </row>
    <row r="6702" spans="1:8">
      <c r="A6702" s="2">
        <v>45021</v>
      </c>
      <c r="B6702" t="s">
        <v>31</v>
      </c>
      <c r="C6702" t="s">
        <v>19</v>
      </c>
      <c r="D6702" t="s">
        <v>15</v>
      </c>
      <c r="E6702">
        <v>19899</v>
      </c>
      <c r="F6702">
        <v>49915</v>
      </c>
      <c r="G6702" t="s">
        <v>25</v>
      </c>
      <c r="H6702" t="s">
        <v>6725</v>
      </c>
    </row>
    <row r="6703" spans="1:8">
      <c r="A6703" s="2">
        <v>44435</v>
      </c>
      <c r="B6703" t="s">
        <v>31</v>
      </c>
      <c r="C6703" t="s">
        <v>13</v>
      </c>
      <c r="D6703" t="s">
        <v>10</v>
      </c>
      <c r="E6703">
        <v>126379</v>
      </c>
      <c r="F6703">
        <v>164521</v>
      </c>
      <c r="G6703" t="s">
        <v>22</v>
      </c>
      <c r="H6703" t="s">
        <v>6726</v>
      </c>
    </row>
    <row r="6704" spans="1:8">
      <c r="A6704" s="2">
        <v>44498</v>
      </c>
      <c r="B6704" t="s">
        <v>8</v>
      </c>
      <c r="C6704" t="s">
        <v>19</v>
      </c>
      <c r="D6704" t="s">
        <v>15</v>
      </c>
      <c r="E6704">
        <v>115636</v>
      </c>
      <c r="F6704">
        <v>100520</v>
      </c>
      <c r="G6704" t="s">
        <v>25</v>
      </c>
      <c r="H6704" t="s">
        <v>6727</v>
      </c>
    </row>
    <row r="6705" spans="1:8">
      <c r="A6705" s="2">
        <v>45165</v>
      </c>
      <c r="B6705" t="s">
        <v>27</v>
      </c>
      <c r="C6705" t="s">
        <v>13</v>
      </c>
      <c r="D6705" t="s">
        <v>48</v>
      </c>
      <c r="E6705">
        <v>14502</v>
      </c>
      <c r="F6705">
        <v>68722</v>
      </c>
      <c r="G6705" t="s">
        <v>25</v>
      </c>
      <c r="H6705" t="s">
        <v>6728</v>
      </c>
    </row>
    <row r="6706" spans="1:8">
      <c r="A6706" s="2">
        <v>44565</v>
      </c>
      <c r="B6706" t="s">
        <v>45</v>
      </c>
      <c r="C6706" t="s">
        <v>33</v>
      </c>
      <c r="D6706" t="s">
        <v>15</v>
      </c>
      <c r="E6706">
        <v>61167</v>
      </c>
      <c r="F6706">
        <v>42588</v>
      </c>
      <c r="G6706" t="s">
        <v>16</v>
      </c>
      <c r="H6706" t="s">
        <v>6729</v>
      </c>
    </row>
    <row r="6707" spans="1:8">
      <c r="A6707" s="2">
        <v>44429</v>
      </c>
      <c r="B6707" t="s">
        <v>18</v>
      </c>
      <c r="C6707" t="s">
        <v>13</v>
      </c>
      <c r="D6707" t="s">
        <v>48</v>
      </c>
      <c r="E6707">
        <v>138057</v>
      </c>
      <c r="F6707">
        <v>32290</v>
      </c>
      <c r="G6707" t="s">
        <v>11</v>
      </c>
      <c r="H6707" t="s">
        <v>6730</v>
      </c>
    </row>
    <row r="6708" spans="1:8">
      <c r="A6708" s="2">
        <v>44391</v>
      </c>
      <c r="B6708" t="s">
        <v>31</v>
      </c>
      <c r="C6708" t="s">
        <v>14</v>
      </c>
      <c r="D6708" t="s">
        <v>29</v>
      </c>
      <c r="E6708">
        <v>82398</v>
      </c>
      <c r="F6708">
        <v>135061</v>
      </c>
      <c r="G6708" t="s">
        <v>22</v>
      </c>
      <c r="H6708" t="s">
        <v>6731</v>
      </c>
    </row>
    <row r="6709" spans="1:8">
      <c r="A6709" s="2">
        <v>45103</v>
      </c>
      <c r="B6709" t="s">
        <v>45</v>
      </c>
      <c r="C6709" t="s">
        <v>9</v>
      </c>
      <c r="D6709" t="s">
        <v>20</v>
      </c>
      <c r="E6709">
        <v>14055</v>
      </c>
      <c r="F6709">
        <v>39699</v>
      </c>
      <c r="G6709" t="s">
        <v>22</v>
      </c>
      <c r="H6709" t="s">
        <v>6732</v>
      </c>
    </row>
    <row r="6710" spans="1:8">
      <c r="A6710" s="2">
        <v>45232</v>
      </c>
      <c r="B6710" t="s">
        <v>45</v>
      </c>
      <c r="C6710" t="s">
        <v>14</v>
      </c>
      <c r="D6710" t="s">
        <v>29</v>
      </c>
      <c r="E6710">
        <v>21876</v>
      </c>
      <c r="F6710">
        <v>127079</v>
      </c>
      <c r="G6710" t="s">
        <v>16</v>
      </c>
      <c r="H6710" t="s">
        <v>6733</v>
      </c>
    </row>
    <row r="6711" spans="1:8">
      <c r="A6711" s="2">
        <v>45117</v>
      </c>
      <c r="B6711" t="s">
        <v>45</v>
      </c>
      <c r="C6711" t="s">
        <v>14</v>
      </c>
      <c r="D6711" t="s">
        <v>10</v>
      </c>
      <c r="E6711">
        <v>115722</v>
      </c>
      <c r="F6711">
        <v>122115</v>
      </c>
      <c r="G6711" t="s">
        <v>22</v>
      </c>
      <c r="H6711" t="s">
        <v>6734</v>
      </c>
    </row>
    <row r="6712" spans="1:8">
      <c r="A6712" s="2">
        <v>44885</v>
      </c>
      <c r="B6712" t="s">
        <v>27</v>
      </c>
      <c r="C6712" t="s">
        <v>24</v>
      </c>
      <c r="D6712" t="s">
        <v>29</v>
      </c>
      <c r="E6712">
        <v>133066</v>
      </c>
      <c r="F6712">
        <v>25763</v>
      </c>
      <c r="G6712" t="s">
        <v>16</v>
      </c>
      <c r="H6712" t="s">
        <v>6735</v>
      </c>
    </row>
    <row r="6713" spans="1:8">
      <c r="A6713" s="2">
        <v>44373</v>
      </c>
      <c r="B6713" t="s">
        <v>31</v>
      </c>
      <c r="C6713" t="s">
        <v>9</v>
      </c>
      <c r="D6713" t="s">
        <v>29</v>
      </c>
      <c r="E6713">
        <v>22219</v>
      </c>
      <c r="F6713">
        <v>65622</v>
      </c>
      <c r="G6713" t="s">
        <v>11</v>
      </c>
      <c r="H6713" t="s">
        <v>6736</v>
      </c>
    </row>
    <row r="6714" spans="1:8">
      <c r="A6714" s="2">
        <v>44413</v>
      </c>
      <c r="B6714" t="s">
        <v>18</v>
      </c>
      <c r="C6714" t="s">
        <v>24</v>
      </c>
      <c r="D6714" t="s">
        <v>10</v>
      </c>
      <c r="E6714">
        <v>118118</v>
      </c>
      <c r="F6714">
        <v>97958</v>
      </c>
      <c r="G6714" t="s">
        <v>25</v>
      </c>
      <c r="H6714" t="s">
        <v>6737</v>
      </c>
    </row>
    <row r="6715" spans="1:8">
      <c r="A6715" s="2">
        <v>45231</v>
      </c>
      <c r="B6715" t="s">
        <v>31</v>
      </c>
      <c r="C6715" t="s">
        <v>13</v>
      </c>
      <c r="D6715" t="s">
        <v>10</v>
      </c>
      <c r="E6715">
        <v>104697</v>
      </c>
      <c r="F6715">
        <v>143419</v>
      </c>
      <c r="G6715" t="s">
        <v>25</v>
      </c>
      <c r="H6715" t="s">
        <v>6738</v>
      </c>
    </row>
    <row r="6716" spans="1:8">
      <c r="A6716" s="2">
        <v>44826</v>
      </c>
      <c r="B6716" t="s">
        <v>8</v>
      </c>
      <c r="C6716" t="s">
        <v>19</v>
      </c>
      <c r="D6716" t="s">
        <v>20</v>
      </c>
      <c r="E6716">
        <v>58108</v>
      </c>
      <c r="F6716">
        <v>33607</v>
      </c>
      <c r="G6716" t="s">
        <v>11</v>
      </c>
      <c r="H6716" t="s">
        <v>6739</v>
      </c>
    </row>
    <row r="6717" spans="1:8">
      <c r="A6717" s="2">
        <v>44360</v>
      </c>
      <c r="B6717" t="s">
        <v>18</v>
      </c>
      <c r="C6717" t="s">
        <v>13</v>
      </c>
      <c r="D6717" t="s">
        <v>20</v>
      </c>
      <c r="E6717">
        <v>84007</v>
      </c>
      <c r="F6717">
        <v>37257</v>
      </c>
      <c r="G6717" t="s">
        <v>22</v>
      </c>
      <c r="H6717" t="s">
        <v>6740</v>
      </c>
    </row>
    <row r="6718" spans="1:8">
      <c r="A6718" s="2">
        <v>44249</v>
      </c>
      <c r="B6718" t="s">
        <v>31</v>
      </c>
      <c r="C6718" t="s">
        <v>9</v>
      </c>
      <c r="D6718" t="s">
        <v>15</v>
      </c>
      <c r="E6718">
        <v>43622</v>
      </c>
      <c r="F6718">
        <v>160726</v>
      </c>
      <c r="G6718" t="s">
        <v>11</v>
      </c>
      <c r="H6718" t="s">
        <v>6741</v>
      </c>
    </row>
    <row r="6719" spans="1:8">
      <c r="A6719" s="2">
        <v>44414</v>
      </c>
      <c r="B6719" t="s">
        <v>18</v>
      </c>
      <c r="C6719" t="s">
        <v>33</v>
      </c>
      <c r="D6719" t="s">
        <v>48</v>
      </c>
      <c r="E6719">
        <v>106066</v>
      </c>
      <c r="F6719">
        <v>30903</v>
      </c>
      <c r="G6719" t="s">
        <v>25</v>
      </c>
      <c r="H6719" t="s">
        <v>6742</v>
      </c>
    </row>
    <row r="6720" spans="1:8">
      <c r="A6720" s="2">
        <v>45195</v>
      </c>
      <c r="B6720" t="s">
        <v>8</v>
      </c>
      <c r="C6720" t="s">
        <v>13</v>
      </c>
      <c r="D6720" t="s">
        <v>10</v>
      </c>
      <c r="E6720">
        <v>39676</v>
      </c>
      <c r="F6720">
        <v>149919</v>
      </c>
      <c r="G6720" t="s">
        <v>16</v>
      </c>
      <c r="H6720" t="s">
        <v>6743</v>
      </c>
    </row>
    <row r="6721" spans="1:8">
      <c r="A6721" s="2">
        <v>45020</v>
      </c>
      <c r="B6721" t="s">
        <v>13</v>
      </c>
      <c r="C6721" t="s">
        <v>14</v>
      </c>
      <c r="D6721" t="s">
        <v>29</v>
      </c>
      <c r="E6721">
        <v>26781</v>
      </c>
      <c r="F6721">
        <v>139663</v>
      </c>
      <c r="G6721" t="s">
        <v>16</v>
      </c>
      <c r="H6721" t="s">
        <v>6744</v>
      </c>
    </row>
    <row r="6722" spans="1:8">
      <c r="A6722" s="2">
        <v>44581</v>
      </c>
      <c r="B6722" t="s">
        <v>18</v>
      </c>
      <c r="C6722" t="s">
        <v>9</v>
      </c>
      <c r="D6722" t="s">
        <v>29</v>
      </c>
      <c r="E6722">
        <v>90963</v>
      </c>
      <c r="F6722">
        <v>32422</v>
      </c>
      <c r="G6722" t="s">
        <v>22</v>
      </c>
      <c r="H6722" t="s">
        <v>6745</v>
      </c>
    </row>
    <row r="6723" spans="1:8">
      <c r="A6723" s="2">
        <v>44252</v>
      </c>
      <c r="B6723" t="s">
        <v>13</v>
      </c>
      <c r="C6723" t="s">
        <v>9</v>
      </c>
      <c r="D6723" t="s">
        <v>20</v>
      </c>
      <c r="E6723">
        <v>13503</v>
      </c>
      <c r="F6723">
        <v>71215</v>
      </c>
      <c r="G6723" t="s">
        <v>25</v>
      </c>
      <c r="H6723" t="s">
        <v>6746</v>
      </c>
    </row>
    <row r="6724" spans="1:8">
      <c r="A6724" s="2">
        <v>44314</v>
      </c>
      <c r="B6724" t="s">
        <v>45</v>
      </c>
      <c r="C6724" t="s">
        <v>13</v>
      </c>
      <c r="D6724" t="s">
        <v>48</v>
      </c>
      <c r="E6724">
        <v>42617</v>
      </c>
      <c r="F6724">
        <v>63315</v>
      </c>
      <c r="G6724" t="s">
        <v>16</v>
      </c>
      <c r="H6724" t="s">
        <v>6747</v>
      </c>
    </row>
    <row r="6725" spans="1:8">
      <c r="A6725" s="2">
        <v>45096</v>
      </c>
      <c r="B6725" t="s">
        <v>27</v>
      </c>
      <c r="C6725" t="s">
        <v>13</v>
      </c>
      <c r="D6725" t="s">
        <v>10</v>
      </c>
      <c r="E6725">
        <v>87599</v>
      </c>
      <c r="F6725">
        <v>93874</v>
      </c>
      <c r="G6725" t="s">
        <v>16</v>
      </c>
      <c r="H6725" t="s">
        <v>6748</v>
      </c>
    </row>
    <row r="6726" spans="1:8">
      <c r="A6726" s="2">
        <v>44994</v>
      </c>
      <c r="B6726" t="s">
        <v>8</v>
      </c>
      <c r="C6726" t="s">
        <v>24</v>
      </c>
      <c r="D6726" t="s">
        <v>20</v>
      </c>
      <c r="E6726">
        <v>62947</v>
      </c>
      <c r="F6726">
        <v>98123</v>
      </c>
      <c r="G6726" t="s">
        <v>16</v>
      </c>
      <c r="H6726" t="s">
        <v>6749</v>
      </c>
    </row>
    <row r="6727" spans="1:8">
      <c r="A6727" s="2">
        <v>44976</v>
      </c>
      <c r="B6727" t="s">
        <v>18</v>
      </c>
      <c r="C6727" t="s">
        <v>24</v>
      </c>
      <c r="D6727" t="s">
        <v>48</v>
      </c>
      <c r="E6727">
        <v>43399</v>
      </c>
      <c r="F6727">
        <v>55048</v>
      </c>
      <c r="G6727" t="s">
        <v>22</v>
      </c>
      <c r="H6727" t="s">
        <v>6750</v>
      </c>
    </row>
    <row r="6728" spans="1:8">
      <c r="A6728" s="2">
        <v>45212</v>
      </c>
      <c r="B6728" t="s">
        <v>8</v>
      </c>
      <c r="C6728" t="s">
        <v>14</v>
      </c>
      <c r="D6728" t="s">
        <v>10</v>
      </c>
      <c r="E6728">
        <v>91808</v>
      </c>
      <c r="F6728">
        <v>106425</v>
      </c>
      <c r="G6728" t="s">
        <v>25</v>
      </c>
      <c r="H6728" t="s">
        <v>6751</v>
      </c>
    </row>
    <row r="6729" spans="1:8">
      <c r="A6729" s="2">
        <v>44999</v>
      </c>
      <c r="B6729" t="s">
        <v>45</v>
      </c>
      <c r="C6729" t="s">
        <v>9</v>
      </c>
      <c r="D6729" t="s">
        <v>29</v>
      </c>
      <c r="E6729">
        <v>127724</v>
      </c>
      <c r="F6729">
        <v>122503</v>
      </c>
      <c r="G6729" t="s">
        <v>11</v>
      </c>
      <c r="H6729" t="s">
        <v>6752</v>
      </c>
    </row>
    <row r="6730" spans="1:8">
      <c r="A6730" s="2">
        <v>45041</v>
      </c>
      <c r="B6730" t="s">
        <v>13</v>
      </c>
      <c r="C6730" t="s">
        <v>33</v>
      </c>
      <c r="D6730" t="s">
        <v>29</v>
      </c>
      <c r="E6730">
        <v>22984</v>
      </c>
      <c r="F6730">
        <v>35220</v>
      </c>
      <c r="G6730" t="s">
        <v>16</v>
      </c>
      <c r="H6730" t="s">
        <v>6753</v>
      </c>
    </row>
    <row r="6731" spans="1:8">
      <c r="A6731" s="2">
        <v>45051</v>
      </c>
      <c r="B6731" t="s">
        <v>27</v>
      </c>
      <c r="C6731" t="s">
        <v>33</v>
      </c>
      <c r="D6731" t="s">
        <v>20</v>
      </c>
      <c r="E6731">
        <v>72886</v>
      </c>
      <c r="F6731">
        <v>107181</v>
      </c>
      <c r="G6731" t="s">
        <v>11</v>
      </c>
      <c r="H6731" t="s">
        <v>6754</v>
      </c>
    </row>
    <row r="6732" spans="1:8">
      <c r="A6732" s="2">
        <v>44904</v>
      </c>
      <c r="B6732" t="s">
        <v>8</v>
      </c>
      <c r="C6732" t="s">
        <v>9</v>
      </c>
      <c r="D6732" t="s">
        <v>48</v>
      </c>
      <c r="E6732">
        <v>10927</v>
      </c>
      <c r="F6732">
        <v>107089</v>
      </c>
      <c r="G6732" t="s">
        <v>11</v>
      </c>
      <c r="H6732" t="s">
        <v>6755</v>
      </c>
    </row>
    <row r="6733" spans="1:8">
      <c r="A6733" s="2">
        <v>44218</v>
      </c>
      <c r="B6733" t="s">
        <v>13</v>
      </c>
      <c r="C6733" t="s">
        <v>14</v>
      </c>
      <c r="D6733" t="s">
        <v>29</v>
      </c>
      <c r="E6733">
        <v>69371</v>
      </c>
      <c r="F6733">
        <v>91996</v>
      </c>
      <c r="G6733" t="s">
        <v>22</v>
      </c>
      <c r="H6733" t="s">
        <v>6756</v>
      </c>
    </row>
    <row r="6734" spans="1:8">
      <c r="A6734" s="2">
        <v>45039</v>
      </c>
      <c r="B6734" t="s">
        <v>45</v>
      </c>
      <c r="C6734" t="s">
        <v>24</v>
      </c>
      <c r="D6734" t="s">
        <v>48</v>
      </c>
      <c r="E6734">
        <v>101777</v>
      </c>
      <c r="F6734">
        <v>55238</v>
      </c>
      <c r="G6734" t="s">
        <v>22</v>
      </c>
      <c r="H6734" t="s">
        <v>6757</v>
      </c>
    </row>
    <row r="6735" spans="1:8">
      <c r="A6735" s="2">
        <v>44388</v>
      </c>
      <c r="B6735" t="s">
        <v>45</v>
      </c>
      <c r="C6735" t="s">
        <v>24</v>
      </c>
      <c r="D6735" t="s">
        <v>20</v>
      </c>
      <c r="E6735">
        <v>116573</v>
      </c>
      <c r="F6735">
        <v>139172</v>
      </c>
      <c r="G6735" t="s">
        <v>11</v>
      </c>
      <c r="H6735" t="s">
        <v>6758</v>
      </c>
    </row>
    <row r="6736" spans="1:8">
      <c r="A6736" s="2">
        <v>45215</v>
      </c>
      <c r="B6736" t="s">
        <v>45</v>
      </c>
      <c r="C6736" t="s">
        <v>24</v>
      </c>
      <c r="D6736" t="s">
        <v>15</v>
      </c>
      <c r="E6736">
        <v>103353</v>
      </c>
      <c r="F6736">
        <v>147639</v>
      </c>
      <c r="G6736" t="s">
        <v>22</v>
      </c>
      <c r="H6736" t="s">
        <v>6759</v>
      </c>
    </row>
    <row r="6737" spans="1:8">
      <c r="A6737" s="2">
        <v>44592</v>
      </c>
      <c r="B6737" t="s">
        <v>13</v>
      </c>
      <c r="C6737" t="s">
        <v>33</v>
      </c>
      <c r="D6737" t="s">
        <v>48</v>
      </c>
      <c r="E6737">
        <v>115014</v>
      </c>
      <c r="F6737">
        <v>82373</v>
      </c>
      <c r="G6737" t="s">
        <v>11</v>
      </c>
      <c r="H6737" t="s">
        <v>6760</v>
      </c>
    </row>
    <row r="6738" spans="1:8">
      <c r="A6738" s="2">
        <v>45227</v>
      </c>
      <c r="B6738" t="s">
        <v>18</v>
      </c>
      <c r="C6738" t="s">
        <v>33</v>
      </c>
      <c r="D6738" t="s">
        <v>48</v>
      </c>
      <c r="E6738">
        <v>104378</v>
      </c>
      <c r="F6738">
        <v>73427</v>
      </c>
      <c r="G6738" t="s">
        <v>16</v>
      </c>
      <c r="H6738" t="s">
        <v>6761</v>
      </c>
    </row>
    <row r="6739" spans="1:8">
      <c r="A6739" s="2">
        <v>44836</v>
      </c>
      <c r="B6739" t="s">
        <v>31</v>
      </c>
      <c r="C6739" t="s">
        <v>14</v>
      </c>
      <c r="D6739" t="s">
        <v>20</v>
      </c>
      <c r="E6739">
        <v>31121</v>
      </c>
      <c r="F6739">
        <v>142454</v>
      </c>
      <c r="G6739" t="s">
        <v>25</v>
      </c>
      <c r="H6739" t="s">
        <v>6762</v>
      </c>
    </row>
    <row r="6740" spans="1:8">
      <c r="A6740" s="2">
        <v>45215</v>
      </c>
      <c r="B6740" t="s">
        <v>8</v>
      </c>
      <c r="C6740" t="s">
        <v>33</v>
      </c>
      <c r="D6740" t="s">
        <v>15</v>
      </c>
      <c r="E6740">
        <v>60851</v>
      </c>
      <c r="F6740">
        <v>68855</v>
      </c>
      <c r="G6740" t="s">
        <v>11</v>
      </c>
      <c r="H6740" t="s">
        <v>6763</v>
      </c>
    </row>
    <row r="6741" spans="1:8">
      <c r="A6741" s="2">
        <v>44763</v>
      </c>
      <c r="B6741" t="s">
        <v>31</v>
      </c>
      <c r="C6741" t="s">
        <v>13</v>
      </c>
      <c r="D6741" t="s">
        <v>29</v>
      </c>
      <c r="E6741">
        <v>124979</v>
      </c>
      <c r="F6741">
        <v>161416</v>
      </c>
      <c r="G6741" t="s">
        <v>25</v>
      </c>
      <c r="H6741" t="s">
        <v>6764</v>
      </c>
    </row>
    <row r="6742" spans="1:8">
      <c r="A6742" s="2">
        <v>44427</v>
      </c>
      <c r="B6742" t="s">
        <v>45</v>
      </c>
      <c r="C6742" t="s">
        <v>33</v>
      </c>
      <c r="D6742" t="s">
        <v>10</v>
      </c>
      <c r="E6742">
        <v>26964</v>
      </c>
      <c r="F6742">
        <v>63495</v>
      </c>
      <c r="G6742" t="s">
        <v>11</v>
      </c>
      <c r="H6742" t="s">
        <v>6765</v>
      </c>
    </row>
    <row r="6743" spans="1:8">
      <c r="A6743" s="2">
        <v>45070</v>
      </c>
      <c r="B6743" t="s">
        <v>31</v>
      </c>
      <c r="C6743" t="s">
        <v>24</v>
      </c>
      <c r="D6743" t="s">
        <v>20</v>
      </c>
      <c r="E6743">
        <v>14200</v>
      </c>
      <c r="F6743">
        <v>61968</v>
      </c>
      <c r="G6743" t="s">
        <v>16</v>
      </c>
      <c r="H6743" t="s">
        <v>6766</v>
      </c>
    </row>
    <row r="6744" spans="1:8">
      <c r="A6744" s="2">
        <v>44770</v>
      </c>
      <c r="B6744" t="s">
        <v>13</v>
      </c>
      <c r="C6744" t="s">
        <v>14</v>
      </c>
      <c r="D6744" t="s">
        <v>10</v>
      </c>
      <c r="E6744">
        <v>107130</v>
      </c>
      <c r="F6744">
        <v>87447</v>
      </c>
      <c r="G6744" t="s">
        <v>22</v>
      </c>
      <c r="H6744" t="s">
        <v>6767</v>
      </c>
    </row>
    <row r="6745" spans="1:8">
      <c r="A6745" s="2">
        <v>44436</v>
      </c>
      <c r="B6745" t="s">
        <v>45</v>
      </c>
      <c r="C6745" t="s">
        <v>9</v>
      </c>
      <c r="D6745" t="s">
        <v>15</v>
      </c>
      <c r="E6745">
        <v>148142</v>
      </c>
      <c r="F6745">
        <v>168214</v>
      </c>
      <c r="G6745" t="s">
        <v>11</v>
      </c>
      <c r="H6745" t="s">
        <v>6768</v>
      </c>
    </row>
    <row r="6746" spans="1:8">
      <c r="A6746" s="2">
        <v>44286</v>
      </c>
      <c r="B6746" t="s">
        <v>45</v>
      </c>
      <c r="C6746" t="s">
        <v>9</v>
      </c>
      <c r="D6746" t="s">
        <v>15</v>
      </c>
      <c r="E6746">
        <v>134009</v>
      </c>
      <c r="F6746">
        <v>100064</v>
      </c>
      <c r="G6746" t="s">
        <v>22</v>
      </c>
      <c r="H6746" t="s">
        <v>6769</v>
      </c>
    </row>
    <row r="6747" spans="1:8">
      <c r="A6747" s="2">
        <v>44428</v>
      </c>
      <c r="B6747" t="s">
        <v>27</v>
      </c>
      <c r="C6747" t="s">
        <v>14</v>
      </c>
      <c r="D6747" t="s">
        <v>48</v>
      </c>
      <c r="E6747">
        <v>81516</v>
      </c>
      <c r="F6747">
        <v>156501</v>
      </c>
      <c r="G6747" t="s">
        <v>16</v>
      </c>
      <c r="H6747" t="s">
        <v>6770</v>
      </c>
    </row>
    <row r="6748" spans="1:8">
      <c r="A6748" s="2">
        <v>44653</v>
      </c>
      <c r="B6748" t="s">
        <v>27</v>
      </c>
      <c r="C6748" t="s">
        <v>13</v>
      </c>
      <c r="D6748" t="s">
        <v>10</v>
      </c>
      <c r="E6748">
        <v>112229</v>
      </c>
      <c r="F6748">
        <v>26481</v>
      </c>
      <c r="G6748" t="s">
        <v>25</v>
      </c>
      <c r="H6748" t="s">
        <v>6771</v>
      </c>
    </row>
    <row r="6749" spans="1:8">
      <c r="A6749" s="2">
        <v>44429</v>
      </c>
      <c r="B6749" t="s">
        <v>13</v>
      </c>
      <c r="C6749" t="s">
        <v>9</v>
      </c>
      <c r="D6749" t="s">
        <v>10</v>
      </c>
      <c r="E6749">
        <v>53952</v>
      </c>
      <c r="F6749">
        <v>159322</v>
      </c>
      <c r="G6749" t="s">
        <v>11</v>
      </c>
      <c r="H6749" t="s">
        <v>6772</v>
      </c>
    </row>
    <row r="6750" spans="1:8">
      <c r="A6750" s="2">
        <v>44550</v>
      </c>
      <c r="B6750" t="s">
        <v>13</v>
      </c>
      <c r="C6750" t="s">
        <v>24</v>
      </c>
      <c r="D6750" t="s">
        <v>15</v>
      </c>
      <c r="E6750">
        <v>72959</v>
      </c>
      <c r="F6750">
        <v>101743</v>
      </c>
      <c r="G6750" t="s">
        <v>11</v>
      </c>
      <c r="H6750" t="s">
        <v>6773</v>
      </c>
    </row>
    <row r="6751" spans="1:8">
      <c r="A6751" s="2">
        <v>45201</v>
      </c>
      <c r="B6751" t="s">
        <v>31</v>
      </c>
      <c r="C6751" t="s">
        <v>9</v>
      </c>
      <c r="D6751" t="s">
        <v>10</v>
      </c>
      <c r="E6751">
        <v>132040</v>
      </c>
      <c r="F6751">
        <v>165662</v>
      </c>
      <c r="G6751" t="s">
        <v>25</v>
      </c>
      <c r="H6751" t="s">
        <v>6774</v>
      </c>
    </row>
    <row r="6752" spans="1:8">
      <c r="A6752" s="2">
        <v>44635</v>
      </c>
      <c r="B6752" t="s">
        <v>8</v>
      </c>
      <c r="C6752" t="s">
        <v>9</v>
      </c>
      <c r="D6752" t="s">
        <v>29</v>
      </c>
      <c r="E6752">
        <v>78781</v>
      </c>
      <c r="F6752">
        <v>114380</v>
      </c>
      <c r="G6752" t="s">
        <v>11</v>
      </c>
      <c r="H6752" t="s">
        <v>6775</v>
      </c>
    </row>
    <row r="6753" spans="1:8">
      <c r="A6753" s="2">
        <v>44541</v>
      </c>
      <c r="B6753" t="s">
        <v>31</v>
      </c>
      <c r="C6753" t="s">
        <v>24</v>
      </c>
      <c r="D6753" t="s">
        <v>15</v>
      </c>
      <c r="E6753">
        <v>36392</v>
      </c>
      <c r="F6753">
        <v>72641</v>
      </c>
      <c r="G6753" t="s">
        <v>11</v>
      </c>
      <c r="H6753" t="s">
        <v>6776</v>
      </c>
    </row>
    <row r="6754" spans="1:8">
      <c r="A6754" s="2">
        <v>44860</v>
      </c>
      <c r="B6754" t="s">
        <v>13</v>
      </c>
      <c r="C6754" t="s">
        <v>33</v>
      </c>
      <c r="D6754" t="s">
        <v>48</v>
      </c>
      <c r="E6754">
        <v>47256</v>
      </c>
      <c r="F6754">
        <v>108653</v>
      </c>
      <c r="G6754" t="s">
        <v>25</v>
      </c>
      <c r="H6754" t="s">
        <v>6777</v>
      </c>
    </row>
    <row r="6755" spans="1:8">
      <c r="A6755" s="2">
        <v>44853</v>
      </c>
      <c r="B6755" t="s">
        <v>8</v>
      </c>
      <c r="C6755" t="s">
        <v>13</v>
      </c>
      <c r="D6755" t="s">
        <v>48</v>
      </c>
      <c r="E6755">
        <v>111439</v>
      </c>
      <c r="F6755">
        <v>167046</v>
      </c>
      <c r="G6755" t="s">
        <v>22</v>
      </c>
      <c r="H6755" t="s">
        <v>6778</v>
      </c>
    </row>
    <row r="6756" spans="1:8">
      <c r="A6756" s="2">
        <v>44326</v>
      </c>
      <c r="B6756" t="s">
        <v>31</v>
      </c>
      <c r="C6756" t="s">
        <v>24</v>
      </c>
      <c r="D6756" t="s">
        <v>48</v>
      </c>
      <c r="E6756">
        <v>41715</v>
      </c>
      <c r="F6756">
        <v>38446</v>
      </c>
      <c r="G6756" t="s">
        <v>22</v>
      </c>
      <c r="H6756" t="s">
        <v>6779</v>
      </c>
    </row>
    <row r="6757" spans="1:8">
      <c r="A6757" s="2">
        <v>44337</v>
      </c>
      <c r="B6757" t="s">
        <v>18</v>
      </c>
      <c r="C6757" t="s">
        <v>24</v>
      </c>
      <c r="D6757" t="s">
        <v>10</v>
      </c>
      <c r="E6757">
        <v>129198</v>
      </c>
      <c r="F6757">
        <v>10585</v>
      </c>
      <c r="G6757" t="s">
        <v>25</v>
      </c>
      <c r="H6757" t="s">
        <v>6780</v>
      </c>
    </row>
    <row r="6758" spans="1:8">
      <c r="A6758" s="2">
        <v>44611</v>
      </c>
      <c r="B6758" t="s">
        <v>18</v>
      </c>
      <c r="C6758" t="s">
        <v>19</v>
      </c>
      <c r="D6758" t="s">
        <v>15</v>
      </c>
      <c r="E6758">
        <v>16546</v>
      </c>
      <c r="F6758">
        <v>141168</v>
      </c>
      <c r="G6758" t="s">
        <v>16</v>
      </c>
      <c r="H6758" t="s">
        <v>6781</v>
      </c>
    </row>
    <row r="6759" spans="1:8">
      <c r="A6759" s="2">
        <v>44822</v>
      </c>
      <c r="B6759" t="s">
        <v>8</v>
      </c>
      <c r="C6759" t="s">
        <v>14</v>
      </c>
      <c r="D6759" t="s">
        <v>48</v>
      </c>
      <c r="E6759">
        <v>142208</v>
      </c>
      <c r="F6759">
        <v>134384</v>
      </c>
      <c r="G6759" t="s">
        <v>25</v>
      </c>
      <c r="H6759" t="s">
        <v>6782</v>
      </c>
    </row>
    <row r="6760" spans="1:8">
      <c r="A6760" s="2">
        <v>44480</v>
      </c>
      <c r="B6760" t="s">
        <v>27</v>
      </c>
      <c r="C6760" t="s">
        <v>13</v>
      </c>
      <c r="D6760" t="s">
        <v>15</v>
      </c>
      <c r="E6760">
        <v>98128</v>
      </c>
      <c r="F6760">
        <v>123279</v>
      </c>
      <c r="G6760" t="s">
        <v>25</v>
      </c>
      <c r="H6760" t="s">
        <v>6783</v>
      </c>
    </row>
    <row r="6761" spans="1:8">
      <c r="A6761" s="2">
        <v>44419</v>
      </c>
      <c r="B6761" t="s">
        <v>8</v>
      </c>
      <c r="C6761" t="s">
        <v>33</v>
      </c>
      <c r="D6761" t="s">
        <v>10</v>
      </c>
      <c r="E6761">
        <v>49312</v>
      </c>
      <c r="F6761">
        <v>58612</v>
      </c>
      <c r="G6761" t="s">
        <v>22</v>
      </c>
      <c r="H6761" t="s">
        <v>6784</v>
      </c>
    </row>
    <row r="6762" spans="1:8">
      <c r="A6762" s="2">
        <v>44940</v>
      </c>
      <c r="B6762" t="s">
        <v>31</v>
      </c>
      <c r="C6762" t="s">
        <v>19</v>
      </c>
      <c r="D6762" t="s">
        <v>29</v>
      </c>
      <c r="E6762">
        <v>89756</v>
      </c>
      <c r="F6762">
        <v>166194</v>
      </c>
      <c r="G6762" t="s">
        <v>11</v>
      </c>
      <c r="H6762" t="s">
        <v>6785</v>
      </c>
    </row>
    <row r="6763" spans="1:8">
      <c r="A6763" s="2">
        <v>44659</v>
      </c>
      <c r="B6763" t="s">
        <v>45</v>
      </c>
      <c r="C6763" t="s">
        <v>24</v>
      </c>
      <c r="D6763" t="s">
        <v>29</v>
      </c>
      <c r="E6763">
        <v>25448</v>
      </c>
      <c r="F6763">
        <v>142198</v>
      </c>
      <c r="G6763" t="s">
        <v>16</v>
      </c>
      <c r="H6763" t="s">
        <v>6786</v>
      </c>
    </row>
    <row r="6764" spans="1:8">
      <c r="A6764" s="2">
        <v>44553</v>
      </c>
      <c r="B6764" t="s">
        <v>18</v>
      </c>
      <c r="C6764" t="s">
        <v>19</v>
      </c>
      <c r="D6764" t="s">
        <v>29</v>
      </c>
      <c r="E6764">
        <v>123398</v>
      </c>
      <c r="F6764">
        <v>168040</v>
      </c>
      <c r="G6764" t="s">
        <v>11</v>
      </c>
      <c r="H6764" t="s">
        <v>6787</v>
      </c>
    </row>
    <row r="6765" spans="1:8">
      <c r="A6765" s="2">
        <v>45243</v>
      </c>
      <c r="B6765" t="s">
        <v>45</v>
      </c>
      <c r="C6765" t="s">
        <v>33</v>
      </c>
      <c r="D6765" t="s">
        <v>10</v>
      </c>
      <c r="E6765">
        <v>53851</v>
      </c>
      <c r="F6765">
        <v>47680</v>
      </c>
      <c r="G6765" t="s">
        <v>11</v>
      </c>
      <c r="H6765" t="s">
        <v>6788</v>
      </c>
    </row>
    <row r="6766" spans="1:8">
      <c r="A6766" s="2">
        <v>45055</v>
      </c>
      <c r="B6766" t="s">
        <v>18</v>
      </c>
      <c r="C6766" t="s">
        <v>19</v>
      </c>
      <c r="D6766" t="s">
        <v>48</v>
      </c>
      <c r="E6766">
        <v>90532</v>
      </c>
      <c r="F6766">
        <v>40606</v>
      </c>
      <c r="G6766" t="s">
        <v>16</v>
      </c>
      <c r="H6766" t="s">
        <v>6789</v>
      </c>
    </row>
    <row r="6767" spans="1:8">
      <c r="A6767" s="2">
        <v>44861</v>
      </c>
      <c r="B6767" t="s">
        <v>31</v>
      </c>
      <c r="C6767" t="s">
        <v>19</v>
      </c>
      <c r="D6767" t="s">
        <v>10</v>
      </c>
      <c r="E6767">
        <v>49268</v>
      </c>
      <c r="F6767">
        <v>31428</v>
      </c>
      <c r="G6767" t="s">
        <v>25</v>
      </c>
      <c r="H6767" t="s">
        <v>6790</v>
      </c>
    </row>
    <row r="6768" spans="1:8">
      <c r="A6768" s="2">
        <v>45211</v>
      </c>
      <c r="B6768" t="s">
        <v>18</v>
      </c>
      <c r="C6768" t="s">
        <v>19</v>
      </c>
      <c r="D6768" t="s">
        <v>15</v>
      </c>
      <c r="E6768">
        <v>47741</v>
      </c>
      <c r="F6768">
        <v>9270</v>
      </c>
      <c r="G6768" t="s">
        <v>25</v>
      </c>
      <c r="H6768" t="s">
        <v>6791</v>
      </c>
    </row>
    <row r="6769" spans="1:8">
      <c r="A6769" s="2">
        <v>44281</v>
      </c>
      <c r="B6769" t="s">
        <v>8</v>
      </c>
      <c r="C6769" t="s">
        <v>24</v>
      </c>
      <c r="D6769" t="s">
        <v>29</v>
      </c>
      <c r="E6769">
        <v>10748</v>
      </c>
      <c r="F6769">
        <v>41049</v>
      </c>
      <c r="G6769" t="s">
        <v>11</v>
      </c>
      <c r="H6769" t="s">
        <v>6792</v>
      </c>
    </row>
    <row r="6770" spans="1:8">
      <c r="A6770" s="2">
        <v>44817</v>
      </c>
      <c r="B6770" t="s">
        <v>45</v>
      </c>
      <c r="C6770" t="s">
        <v>24</v>
      </c>
      <c r="D6770" t="s">
        <v>15</v>
      </c>
      <c r="E6770">
        <v>92186</v>
      </c>
      <c r="F6770">
        <v>166464</v>
      </c>
      <c r="G6770" t="s">
        <v>11</v>
      </c>
      <c r="H6770" t="s">
        <v>6793</v>
      </c>
    </row>
    <row r="6771" spans="1:8">
      <c r="A6771" s="2">
        <v>45251</v>
      </c>
      <c r="B6771" t="s">
        <v>13</v>
      </c>
      <c r="C6771" t="s">
        <v>14</v>
      </c>
      <c r="D6771" t="s">
        <v>10</v>
      </c>
      <c r="E6771">
        <v>140895</v>
      </c>
      <c r="F6771">
        <v>86080</v>
      </c>
      <c r="G6771" t="s">
        <v>16</v>
      </c>
      <c r="H6771" t="s">
        <v>6794</v>
      </c>
    </row>
    <row r="6772" spans="1:8">
      <c r="A6772" s="2">
        <v>44436</v>
      </c>
      <c r="B6772" t="s">
        <v>45</v>
      </c>
      <c r="C6772" t="s">
        <v>9</v>
      </c>
      <c r="D6772" t="s">
        <v>20</v>
      </c>
      <c r="E6772">
        <v>120997</v>
      </c>
      <c r="F6772">
        <v>95132</v>
      </c>
      <c r="G6772" t="s">
        <v>22</v>
      </c>
      <c r="H6772" t="s">
        <v>6795</v>
      </c>
    </row>
    <row r="6773" spans="1:8">
      <c r="A6773" s="2">
        <v>44559</v>
      </c>
      <c r="B6773" t="s">
        <v>31</v>
      </c>
      <c r="C6773" t="s">
        <v>13</v>
      </c>
      <c r="D6773" t="s">
        <v>20</v>
      </c>
      <c r="E6773">
        <v>52148</v>
      </c>
      <c r="F6773">
        <v>140901</v>
      </c>
      <c r="G6773" t="s">
        <v>16</v>
      </c>
      <c r="H6773" t="s">
        <v>6796</v>
      </c>
    </row>
    <row r="6774" spans="1:8">
      <c r="A6774" s="2">
        <v>45018</v>
      </c>
      <c r="B6774" t="s">
        <v>13</v>
      </c>
      <c r="C6774" t="s">
        <v>14</v>
      </c>
      <c r="D6774" t="s">
        <v>10</v>
      </c>
      <c r="E6774">
        <v>32297</v>
      </c>
      <c r="F6774">
        <v>131432</v>
      </c>
      <c r="G6774" t="s">
        <v>16</v>
      </c>
      <c r="H6774" t="s">
        <v>6797</v>
      </c>
    </row>
    <row r="6775" spans="1:8">
      <c r="A6775" s="2">
        <v>44864</v>
      </c>
      <c r="B6775" t="s">
        <v>45</v>
      </c>
      <c r="C6775" t="s">
        <v>33</v>
      </c>
      <c r="D6775" t="s">
        <v>48</v>
      </c>
      <c r="E6775">
        <v>73160</v>
      </c>
      <c r="F6775">
        <v>89874</v>
      </c>
      <c r="G6775" t="s">
        <v>16</v>
      </c>
      <c r="H6775" t="s">
        <v>6798</v>
      </c>
    </row>
    <row r="6776" spans="1:8">
      <c r="A6776" s="2">
        <v>44295</v>
      </c>
      <c r="B6776" t="s">
        <v>31</v>
      </c>
      <c r="C6776" t="s">
        <v>19</v>
      </c>
      <c r="D6776" t="s">
        <v>15</v>
      </c>
      <c r="E6776">
        <v>49577</v>
      </c>
      <c r="F6776">
        <v>44507</v>
      </c>
      <c r="G6776" t="s">
        <v>22</v>
      </c>
      <c r="H6776" t="s">
        <v>6799</v>
      </c>
    </row>
    <row r="6777" spans="1:8">
      <c r="A6777" s="2">
        <v>44243</v>
      </c>
      <c r="B6777" t="s">
        <v>27</v>
      </c>
      <c r="C6777" t="s">
        <v>24</v>
      </c>
      <c r="D6777" t="s">
        <v>10</v>
      </c>
      <c r="E6777">
        <v>62372</v>
      </c>
      <c r="F6777">
        <v>145348</v>
      </c>
      <c r="G6777" t="s">
        <v>25</v>
      </c>
      <c r="H6777" t="s">
        <v>6800</v>
      </c>
    </row>
    <row r="6778" spans="1:8">
      <c r="A6778" s="2">
        <v>45035</v>
      </c>
      <c r="B6778" t="s">
        <v>8</v>
      </c>
      <c r="C6778" t="s">
        <v>19</v>
      </c>
      <c r="D6778" t="s">
        <v>10</v>
      </c>
      <c r="E6778">
        <v>64681</v>
      </c>
      <c r="F6778">
        <v>30000</v>
      </c>
      <c r="G6778" t="s">
        <v>16</v>
      </c>
      <c r="H6778" t="s">
        <v>6801</v>
      </c>
    </row>
    <row r="6779" spans="1:8">
      <c r="A6779" s="2">
        <v>44618</v>
      </c>
      <c r="B6779" t="s">
        <v>18</v>
      </c>
      <c r="C6779" t="s">
        <v>24</v>
      </c>
      <c r="D6779" t="s">
        <v>20</v>
      </c>
      <c r="E6779">
        <v>19890</v>
      </c>
      <c r="F6779">
        <v>120725</v>
      </c>
      <c r="G6779" t="s">
        <v>22</v>
      </c>
      <c r="H6779" t="s">
        <v>6802</v>
      </c>
    </row>
    <row r="6780" spans="1:8">
      <c r="A6780" s="2">
        <v>44258</v>
      </c>
      <c r="B6780" t="s">
        <v>18</v>
      </c>
      <c r="C6780" t="s">
        <v>13</v>
      </c>
      <c r="D6780" t="s">
        <v>29</v>
      </c>
      <c r="E6780">
        <v>123546</v>
      </c>
      <c r="F6780">
        <v>48531</v>
      </c>
      <c r="G6780" t="s">
        <v>11</v>
      </c>
      <c r="H6780" t="s">
        <v>6803</v>
      </c>
    </row>
    <row r="6781" spans="1:8">
      <c r="A6781" s="2">
        <v>45206</v>
      </c>
      <c r="B6781" t="s">
        <v>18</v>
      </c>
      <c r="C6781" t="s">
        <v>14</v>
      </c>
      <c r="D6781" t="s">
        <v>29</v>
      </c>
      <c r="E6781">
        <v>42968</v>
      </c>
      <c r="F6781">
        <v>134347</v>
      </c>
      <c r="G6781" t="s">
        <v>16</v>
      </c>
      <c r="H6781" t="s">
        <v>6804</v>
      </c>
    </row>
    <row r="6782" spans="1:8">
      <c r="A6782" s="2">
        <v>44794</v>
      </c>
      <c r="B6782" t="s">
        <v>27</v>
      </c>
      <c r="C6782" t="s">
        <v>14</v>
      </c>
      <c r="D6782" t="s">
        <v>48</v>
      </c>
      <c r="E6782">
        <v>57323</v>
      </c>
      <c r="F6782">
        <v>155356</v>
      </c>
      <c r="G6782" t="s">
        <v>11</v>
      </c>
      <c r="H6782" t="s">
        <v>6805</v>
      </c>
    </row>
    <row r="6783" spans="1:8">
      <c r="A6783" s="2">
        <v>44588</v>
      </c>
      <c r="B6783" t="s">
        <v>8</v>
      </c>
      <c r="C6783" t="s">
        <v>33</v>
      </c>
      <c r="D6783" t="s">
        <v>48</v>
      </c>
      <c r="E6783">
        <v>88680</v>
      </c>
      <c r="F6783">
        <v>109111</v>
      </c>
      <c r="G6783" t="s">
        <v>11</v>
      </c>
      <c r="H6783" t="s">
        <v>6806</v>
      </c>
    </row>
    <row r="6784" spans="1:8">
      <c r="A6784" s="2">
        <v>45173</v>
      </c>
      <c r="B6784" t="s">
        <v>45</v>
      </c>
      <c r="C6784" t="s">
        <v>14</v>
      </c>
      <c r="D6784" t="s">
        <v>48</v>
      </c>
      <c r="E6784">
        <v>82691</v>
      </c>
      <c r="F6784">
        <v>10919</v>
      </c>
      <c r="G6784" t="s">
        <v>22</v>
      </c>
      <c r="H6784" t="s">
        <v>6807</v>
      </c>
    </row>
    <row r="6785" spans="1:8">
      <c r="A6785" s="2">
        <v>45272</v>
      </c>
      <c r="B6785" t="s">
        <v>45</v>
      </c>
      <c r="C6785" t="s">
        <v>14</v>
      </c>
      <c r="D6785" t="s">
        <v>20</v>
      </c>
      <c r="E6785">
        <v>85737</v>
      </c>
      <c r="F6785">
        <v>150268</v>
      </c>
      <c r="G6785" t="s">
        <v>11</v>
      </c>
      <c r="H6785" t="s">
        <v>6808</v>
      </c>
    </row>
    <row r="6786" spans="1:8">
      <c r="A6786" s="2">
        <v>44799</v>
      </c>
      <c r="B6786" t="s">
        <v>8</v>
      </c>
      <c r="C6786" t="s">
        <v>9</v>
      </c>
      <c r="D6786" t="s">
        <v>10</v>
      </c>
      <c r="E6786">
        <v>144577</v>
      </c>
      <c r="F6786">
        <v>165944</v>
      </c>
      <c r="G6786" t="s">
        <v>11</v>
      </c>
      <c r="H6786" t="s">
        <v>6809</v>
      </c>
    </row>
    <row r="6787" spans="1:8">
      <c r="A6787" s="2">
        <v>44533</v>
      </c>
      <c r="B6787" t="s">
        <v>13</v>
      </c>
      <c r="C6787" t="s">
        <v>13</v>
      </c>
      <c r="D6787" t="s">
        <v>48</v>
      </c>
      <c r="E6787">
        <v>70444</v>
      </c>
      <c r="F6787">
        <v>169610</v>
      </c>
      <c r="G6787" t="s">
        <v>16</v>
      </c>
      <c r="H6787" t="s">
        <v>6810</v>
      </c>
    </row>
    <row r="6788" spans="1:8">
      <c r="A6788" s="2">
        <v>45006</v>
      </c>
      <c r="B6788" t="s">
        <v>8</v>
      </c>
      <c r="C6788" t="s">
        <v>19</v>
      </c>
      <c r="D6788" t="s">
        <v>20</v>
      </c>
      <c r="E6788">
        <v>17080</v>
      </c>
      <c r="F6788">
        <v>145779</v>
      </c>
      <c r="G6788" t="s">
        <v>11</v>
      </c>
      <c r="H6788" t="s">
        <v>6811</v>
      </c>
    </row>
    <row r="6789" spans="1:8">
      <c r="A6789" s="2">
        <v>44948</v>
      </c>
      <c r="B6789" t="s">
        <v>18</v>
      </c>
      <c r="C6789" t="s">
        <v>14</v>
      </c>
      <c r="D6789" t="s">
        <v>15</v>
      </c>
      <c r="E6789">
        <v>82189</v>
      </c>
      <c r="F6789">
        <v>96796</v>
      </c>
      <c r="G6789" t="s">
        <v>16</v>
      </c>
      <c r="H6789" t="s">
        <v>6812</v>
      </c>
    </row>
    <row r="6790" spans="1:8">
      <c r="A6790" s="2">
        <v>45077</v>
      </c>
      <c r="B6790" t="s">
        <v>45</v>
      </c>
      <c r="C6790" t="s">
        <v>33</v>
      </c>
      <c r="D6790" t="s">
        <v>10</v>
      </c>
      <c r="E6790">
        <v>72803</v>
      </c>
      <c r="F6790">
        <v>27959</v>
      </c>
      <c r="G6790" t="s">
        <v>11</v>
      </c>
      <c r="H6790" t="s">
        <v>6813</v>
      </c>
    </row>
    <row r="6791" spans="1:8">
      <c r="A6791" s="2">
        <v>44831</v>
      </c>
      <c r="B6791" t="s">
        <v>8</v>
      </c>
      <c r="C6791" t="s">
        <v>19</v>
      </c>
      <c r="D6791" t="s">
        <v>15</v>
      </c>
      <c r="E6791">
        <v>134591</v>
      </c>
      <c r="F6791">
        <v>59980</v>
      </c>
      <c r="G6791" t="s">
        <v>25</v>
      </c>
      <c r="H6791" t="s">
        <v>6814</v>
      </c>
    </row>
    <row r="6792" spans="1:8">
      <c r="A6792" s="2">
        <v>44450</v>
      </c>
      <c r="B6792" t="s">
        <v>45</v>
      </c>
      <c r="C6792" t="s">
        <v>24</v>
      </c>
      <c r="D6792" t="s">
        <v>29</v>
      </c>
      <c r="E6792">
        <v>136230</v>
      </c>
      <c r="F6792">
        <v>26958</v>
      </c>
      <c r="G6792" t="s">
        <v>25</v>
      </c>
      <c r="H6792" t="s">
        <v>6815</v>
      </c>
    </row>
    <row r="6793" spans="1:8">
      <c r="A6793" s="2">
        <v>44216</v>
      </c>
      <c r="B6793" t="s">
        <v>8</v>
      </c>
      <c r="C6793" t="s">
        <v>14</v>
      </c>
      <c r="D6793" t="s">
        <v>29</v>
      </c>
      <c r="E6793">
        <v>55094</v>
      </c>
      <c r="F6793">
        <v>23150</v>
      </c>
      <c r="G6793" t="s">
        <v>22</v>
      </c>
      <c r="H6793" t="s">
        <v>6816</v>
      </c>
    </row>
    <row r="6794" spans="1:8">
      <c r="A6794" s="2">
        <v>44724</v>
      </c>
      <c r="B6794" t="s">
        <v>31</v>
      </c>
      <c r="C6794" t="s">
        <v>14</v>
      </c>
      <c r="D6794" t="s">
        <v>10</v>
      </c>
      <c r="E6794">
        <v>21383</v>
      </c>
      <c r="F6794">
        <v>142496</v>
      </c>
      <c r="G6794" t="s">
        <v>11</v>
      </c>
      <c r="H6794" t="s">
        <v>6817</v>
      </c>
    </row>
    <row r="6795" spans="1:8">
      <c r="A6795" s="2">
        <v>44572</v>
      </c>
      <c r="B6795" t="s">
        <v>18</v>
      </c>
      <c r="C6795" t="s">
        <v>19</v>
      </c>
      <c r="D6795" t="s">
        <v>48</v>
      </c>
      <c r="E6795">
        <v>65472</v>
      </c>
      <c r="F6795">
        <v>58250</v>
      </c>
      <c r="G6795" t="s">
        <v>22</v>
      </c>
      <c r="H6795" t="s">
        <v>6818</v>
      </c>
    </row>
    <row r="6796" spans="1:8">
      <c r="A6796" s="2">
        <v>44362</v>
      </c>
      <c r="B6796" t="s">
        <v>8</v>
      </c>
      <c r="C6796" t="s">
        <v>24</v>
      </c>
      <c r="D6796" t="s">
        <v>10</v>
      </c>
      <c r="E6796">
        <v>144090</v>
      </c>
      <c r="F6796">
        <v>153343</v>
      </c>
      <c r="G6796" t="s">
        <v>16</v>
      </c>
      <c r="H6796" t="s">
        <v>6819</v>
      </c>
    </row>
    <row r="6797" spans="1:8">
      <c r="A6797" s="2">
        <v>45057</v>
      </c>
      <c r="B6797" t="s">
        <v>27</v>
      </c>
      <c r="C6797" t="s">
        <v>9</v>
      </c>
      <c r="D6797" t="s">
        <v>48</v>
      </c>
      <c r="E6797">
        <v>12653</v>
      </c>
      <c r="F6797">
        <v>84531</v>
      </c>
      <c r="G6797" t="s">
        <v>16</v>
      </c>
      <c r="H6797" t="s">
        <v>6820</v>
      </c>
    </row>
    <row r="6798" spans="1:8">
      <c r="A6798" s="2">
        <v>44813</v>
      </c>
      <c r="B6798" t="s">
        <v>8</v>
      </c>
      <c r="C6798" t="s">
        <v>13</v>
      </c>
      <c r="D6798" t="s">
        <v>29</v>
      </c>
      <c r="E6798">
        <v>73568</v>
      </c>
      <c r="F6798">
        <v>21582</v>
      </c>
      <c r="G6798" t="s">
        <v>11</v>
      </c>
      <c r="H6798" t="s">
        <v>6821</v>
      </c>
    </row>
    <row r="6799" spans="1:8">
      <c r="A6799" s="2">
        <v>44808</v>
      </c>
      <c r="B6799" t="s">
        <v>31</v>
      </c>
      <c r="C6799" t="s">
        <v>9</v>
      </c>
      <c r="D6799" t="s">
        <v>10</v>
      </c>
      <c r="E6799">
        <v>34916</v>
      </c>
      <c r="F6799">
        <v>52067</v>
      </c>
      <c r="G6799" t="s">
        <v>11</v>
      </c>
      <c r="H6799" t="s">
        <v>6822</v>
      </c>
    </row>
    <row r="6800" spans="1:8">
      <c r="A6800" s="2">
        <v>44699</v>
      </c>
      <c r="B6800" t="s">
        <v>27</v>
      </c>
      <c r="C6800" t="s">
        <v>33</v>
      </c>
      <c r="D6800" t="s">
        <v>10</v>
      </c>
      <c r="E6800">
        <v>149684</v>
      </c>
      <c r="F6800">
        <v>132971</v>
      </c>
      <c r="G6800" t="s">
        <v>25</v>
      </c>
      <c r="H6800" t="s">
        <v>6823</v>
      </c>
    </row>
    <row r="6801" spans="1:8">
      <c r="A6801" s="2">
        <v>45109</v>
      </c>
      <c r="B6801" t="s">
        <v>27</v>
      </c>
      <c r="C6801" t="s">
        <v>19</v>
      </c>
      <c r="D6801" t="s">
        <v>48</v>
      </c>
      <c r="E6801">
        <v>94195</v>
      </c>
      <c r="F6801">
        <v>76224</v>
      </c>
      <c r="G6801" t="s">
        <v>16</v>
      </c>
      <c r="H6801" t="s">
        <v>6824</v>
      </c>
    </row>
    <row r="6802" spans="1:8">
      <c r="A6802" s="2">
        <v>44275</v>
      </c>
      <c r="B6802" t="s">
        <v>8</v>
      </c>
      <c r="C6802" t="s">
        <v>14</v>
      </c>
      <c r="D6802" t="s">
        <v>29</v>
      </c>
      <c r="E6802">
        <v>108776</v>
      </c>
      <c r="F6802">
        <v>15098</v>
      </c>
      <c r="G6802" t="s">
        <v>16</v>
      </c>
      <c r="H6802" t="s">
        <v>6825</v>
      </c>
    </row>
    <row r="6803" spans="1:8">
      <c r="A6803" s="2">
        <v>44781</v>
      </c>
      <c r="B6803" t="s">
        <v>31</v>
      </c>
      <c r="C6803" t="s">
        <v>9</v>
      </c>
      <c r="D6803" t="s">
        <v>29</v>
      </c>
      <c r="E6803">
        <v>91535</v>
      </c>
      <c r="F6803">
        <v>161585</v>
      </c>
      <c r="G6803" t="s">
        <v>16</v>
      </c>
      <c r="H6803" t="s">
        <v>6826</v>
      </c>
    </row>
    <row r="6804" spans="1:8">
      <c r="A6804" s="2">
        <v>44884</v>
      </c>
      <c r="B6804" t="s">
        <v>27</v>
      </c>
      <c r="C6804" t="s">
        <v>13</v>
      </c>
      <c r="D6804" t="s">
        <v>48</v>
      </c>
      <c r="E6804">
        <v>122829</v>
      </c>
      <c r="F6804">
        <v>116064</v>
      </c>
      <c r="G6804" t="s">
        <v>22</v>
      </c>
      <c r="H6804" t="s">
        <v>6827</v>
      </c>
    </row>
    <row r="6805" spans="1:8">
      <c r="A6805" s="2">
        <v>44592</v>
      </c>
      <c r="B6805" t="s">
        <v>18</v>
      </c>
      <c r="C6805" t="s">
        <v>33</v>
      </c>
      <c r="D6805" t="s">
        <v>48</v>
      </c>
      <c r="E6805">
        <v>121458</v>
      </c>
      <c r="F6805">
        <v>17062</v>
      </c>
      <c r="G6805" t="s">
        <v>11</v>
      </c>
      <c r="H6805" t="s">
        <v>6828</v>
      </c>
    </row>
    <row r="6806" spans="1:8">
      <c r="A6806" s="2">
        <v>44598</v>
      </c>
      <c r="B6806" t="s">
        <v>13</v>
      </c>
      <c r="C6806" t="s">
        <v>9</v>
      </c>
      <c r="D6806" t="s">
        <v>48</v>
      </c>
      <c r="E6806">
        <v>137956</v>
      </c>
      <c r="F6806">
        <v>74045</v>
      </c>
      <c r="G6806" t="s">
        <v>16</v>
      </c>
      <c r="H6806" t="s">
        <v>6829</v>
      </c>
    </row>
    <row r="6807" spans="1:8">
      <c r="A6807" s="2">
        <v>45171</v>
      </c>
      <c r="B6807" t="s">
        <v>18</v>
      </c>
      <c r="C6807" t="s">
        <v>14</v>
      </c>
      <c r="D6807" t="s">
        <v>29</v>
      </c>
      <c r="E6807">
        <v>50585</v>
      </c>
      <c r="F6807">
        <v>100568</v>
      </c>
      <c r="G6807" t="s">
        <v>16</v>
      </c>
      <c r="H6807" t="s">
        <v>6830</v>
      </c>
    </row>
    <row r="6808" spans="1:8">
      <c r="A6808" s="2">
        <v>44420</v>
      </c>
      <c r="B6808" t="s">
        <v>45</v>
      </c>
      <c r="C6808" t="s">
        <v>13</v>
      </c>
      <c r="D6808" t="s">
        <v>29</v>
      </c>
      <c r="E6808">
        <v>34569</v>
      </c>
      <c r="F6808">
        <v>102503</v>
      </c>
      <c r="G6808" t="s">
        <v>11</v>
      </c>
      <c r="H6808" t="s">
        <v>6831</v>
      </c>
    </row>
    <row r="6809" spans="1:8">
      <c r="A6809" s="2">
        <v>44714</v>
      </c>
      <c r="B6809" t="s">
        <v>45</v>
      </c>
      <c r="C6809" t="s">
        <v>14</v>
      </c>
      <c r="D6809" t="s">
        <v>10</v>
      </c>
      <c r="E6809">
        <v>107202</v>
      </c>
      <c r="F6809">
        <v>64249</v>
      </c>
      <c r="G6809" t="s">
        <v>11</v>
      </c>
      <c r="H6809" t="s">
        <v>6832</v>
      </c>
    </row>
    <row r="6810" spans="1:8">
      <c r="A6810" s="2">
        <v>44830</v>
      </c>
      <c r="B6810" t="s">
        <v>31</v>
      </c>
      <c r="C6810" t="s">
        <v>14</v>
      </c>
      <c r="D6810" t="s">
        <v>29</v>
      </c>
      <c r="E6810">
        <v>64868</v>
      </c>
      <c r="F6810">
        <v>108554</v>
      </c>
      <c r="G6810" t="s">
        <v>22</v>
      </c>
      <c r="H6810" t="s">
        <v>6833</v>
      </c>
    </row>
    <row r="6811" spans="1:8">
      <c r="A6811" s="2">
        <v>44432</v>
      </c>
      <c r="B6811" t="s">
        <v>27</v>
      </c>
      <c r="C6811" t="s">
        <v>33</v>
      </c>
      <c r="D6811" t="s">
        <v>15</v>
      </c>
      <c r="E6811">
        <v>17996</v>
      </c>
      <c r="F6811">
        <v>45439</v>
      </c>
      <c r="G6811" t="s">
        <v>25</v>
      </c>
      <c r="H6811" t="s">
        <v>6834</v>
      </c>
    </row>
    <row r="6812" spans="1:8">
      <c r="A6812" s="2">
        <v>44312</v>
      </c>
      <c r="B6812" t="s">
        <v>18</v>
      </c>
      <c r="C6812" t="s">
        <v>13</v>
      </c>
      <c r="D6812" t="s">
        <v>15</v>
      </c>
      <c r="E6812">
        <v>40437</v>
      </c>
      <c r="F6812">
        <v>144082</v>
      </c>
      <c r="G6812" t="s">
        <v>16</v>
      </c>
      <c r="H6812" t="s">
        <v>6835</v>
      </c>
    </row>
    <row r="6813" spans="1:8">
      <c r="A6813" s="2">
        <v>44422</v>
      </c>
      <c r="B6813" t="s">
        <v>18</v>
      </c>
      <c r="C6813" t="s">
        <v>24</v>
      </c>
      <c r="D6813" t="s">
        <v>48</v>
      </c>
      <c r="E6813">
        <v>74802</v>
      </c>
      <c r="F6813">
        <v>8984</v>
      </c>
      <c r="G6813" t="s">
        <v>25</v>
      </c>
      <c r="H6813" t="s">
        <v>6836</v>
      </c>
    </row>
    <row r="6814" spans="1:8">
      <c r="A6814" s="2">
        <v>44426</v>
      </c>
      <c r="B6814" t="s">
        <v>13</v>
      </c>
      <c r="C6814" t="s">
        <v>14</v>
      </c>
      <c r="D6814" t="s">
        <v>48</v>
      </c>
      <c r="E6814">
        <v>29771</v>
      </c>
      <c r="F6814">
        <v>41563</v>
      </c>
      <c r="G6814" t="s">
        <v>11</v>
      </c>
      <c r="H6814" t="s">
        <v>6837</v>
      </c>
    </row>
    <row r="6815" spans="1:8">
      <c r="A6815" s="2">
        <v>44378</v>
      </c>
      <c r="B6815" t="s">
        <v>31</v>
      </c>
      <c r="C6815" t="s">
        <v>13</v>
      </c>
      <c r="D6815" t="s">
        <v>48</v>
      </c>
      <c r="E6815">
        <v>60009</v>
      </c>
      <c r="F6815">
        <v>120350</v>
      </c>
      <c r="G6815" t="s">
        <v>25</v>
      </c>
      <c r="H6815" t="s">
        <v>6838</v>
      </c>
    </row>
    <row r="6816" spans="1:8">
      <c r="A6816" s="2">
        <v>44406</v>
      </c>
      <c r="B6816" t="s">
        <v>27</v>
      </c>
      <c r="C6816" t="s">
        <v>14</v>
      </c>
      <c r="D6816" t="s">
        <v>10</v>
      </c>
      <c r="E6816">
        <v>141203</v>
      </c>
      <c r="F6816">
        <v>124079</v>
      </c>
      <c r="G6816" t="s">
        <v>22</v>
      </c>
      <c r="H6816" t="s">
        <v>6839</v>
      </c>
    </row>
    <row r="6817" spans="1:8">
      <c r="A6817" s="2">
        <v>44292</v>
      </c>
      <c r="B6817" t="s">
        <v>31</v>
      </c>
      <c r="C6817" t="s">
        <v>9</v>
      </c>
      <c r="D6817" t="s">
        <v>15</v>
      </c>
      <c r="E6817">
        <v>29299</v>
      </c>
      <c r="F6817">
        <v>113897</v>
      </c>
      <c r="G6817" t="s">
        <v>25</v>
      </c>
      <c r="H6817" t="s">
        <v>6840</v>
      </c>
    </row>
    <row r="6818" spans="1:8">
      <c r="A6818" s="2">
        <v>45090</v>
      </c>
      <c r="B6818" t="s">
        <v>8</v>
      </c>
      <c r="C6818" t="s">
        <v>9</v>
      </c>
      <c r="D6818" t="s">
        <v>15</v>
      </c>
      <c r="E6818">
        <v>44693</v>
      </c>
      <c r="F6818">
        <v>138257</v>
      </c>
      <c r="G6818" t="s">
        <v>16</v>
      </c>
      <c r="H6818" t="s">
        <v>6841</v>
      </c>
    </row>
    <row r="6819" spans="1:8">
      <c r="A6819" s="2">
        <v>44952</v>
      </c>
      <c r="B6819" t="s">
        <v>18</v>
      </c>
      <c r="C6819" t="s">
        <v>13</v>
      </c>
      <c r="D6819" t="s">
        <v>29</v>
      </c>
      <c r="E6819">
        <v>145449</v>
      </c>
      <c r="F6819">
        <v>27377</v>
      </c>
      <c r="G6819" t="s">
        <v>22</v>
      </c>
      <c r="H6819" t="s">
        <v>6842</v>
      </c>
    </row>
    <row r="6820" spans="1:8">
      <c r="A6820" s="2">
        <v>44611</v>
      </c>
      <c r="B6820" t="s">
        <v>31</v>
      </c>
      <c r="C6820" t="s">
        <v>33</v>
      </c>
      <c r="D6820" t="s">
        <v>15</v>
      </c>
      <c r="E6820">
        <v>33019</v>
      </c>
      <c r="F6820">
        <v>146699</v>
      </c>
      <c r="G6820" t="s">
        <v>11</v>
      </c>
      <c r="H6820" t="s">
        <v>6843</v>
      </c>
    </row>
    <row r="6821" spans="1:8">
      <c r="A6821" s="2">
        <v>44590</v>
      </c>
      <c r="B6821" t="s">
        <v>31</v>
      </c>
      <c r="C6821" t="s">
        <v>24</v>
      </c>
      <c r="D6821" t="s">
        <v>29</v>
      </c>
      <c r="E6821">
        <v>21763</v>
      </c>
      <c r="F6821">
        <v>20591</v>
      </c>
      <c r="G6821" t="s">
        <v>22</v>
      </c>
      <c r="H6821" t="s">
        <v>6844</v>
      </c>
    </row>
    <row r="6822" spans="1:8">
      <c r="A6822" s="2">
        <v>44892</v>
      </c>
      <c r="B6822" t="s">
        <v>13</v>
      </c>
      <c r="C6822" t="s">
        <v>9</v>
      </c>
      <c r="D6822" t="s">
        <v>10</v>
      </c>
      <c r="E6822">
        <v>15494</v>
      </c>
      <c r="F6822">
        <v>34808</v>
      </c>
      <c r="G6822" t="s">
        <v>16</v>
      </c>
      <c r="H6822" t="s">
        <v>6845</v>
      </c>
    </row>
    <row r="6823" spans="1:8">
      <c r="A6823" s="2">
        <v>45040</v>
      </c>
      <c r="B6823" t="s">
        <v>8</v>
      </c>
      <c r="C6823" t="s">
        <v>33</v>
      </c>
      <c r="D6823" t="s">
        <v>48</v>
      </c>
      <c r="E6823">
        <v>21563</v>
      </c>
      <c r="F6823">
        <v>100424</v>
      </c>
      <c r="G6823" t="s">
        <v>11</v>
      </c>
      <c r="H6823" t="s">
        <v>6846</v>
      </c>
    </row>
    <row r="6824" spans="1:8">
      <c r="A6824" s="2">
        <v>44800</v>
      </c>
      <c r="B6824" t="s">
        <v>45</v>
      </c>
      <c r="C6824" t="s">
        <v>24</v>
      </c>
      <c r="D6824" t="s">
        <v>48</v>
      </c>
      <c r="E6824">
        <v>43433</v>
      </c>
      <c r="F6824">
        <v>17629</v>
      </c>
      <c r="G6824" t="s">
        <v>25</v>
      </c>
      <c r="H6824" t="s">
        <v>6847</v>
      </c>
    </row>
    <row r="6825" spans="1:8">
      <c r="A6825" s="2">
        <v>44778</v>
      </c>
      <c r="B6825" t="s">
        <v>18</v>
      </c>
      <c r="C6825" t="s">
        <v>9</v>
      </c>
      <c r="D6825" t="s">
        <v>29</v>
      </c>
      <c r="E6825">
        <v>39994</v>
      </c>
      <c r="F6825">
        <v>65745</v>
      </c>
      <c r="G6825" t="s">
        <v>16</v>
      </c>
      <c r="H6825" t="s">
        <v>6848</v>
      </c>
    </row>
    <row r="6826" spans="1:8">
      <c r="A6826" s="2">
        <v>44329</v>
      </c>
      <c r="B6826" t="s">
        <v>13</v>
      </c>
      <c r="C6826" t="s">
        <v>24</v>
      </c>
      <c r="D6826" t="s">
        <v>20</v>
      </c>
      <c r="E6826">
        <v>98618</v>
      </c>
      <c r="F6826">
        <v>120343</v>
      </c>
      <c r="G6826" t="s">
        <v>22</v>
      </c>
      <c r="H6826" t="s">
        <v>6849</v>
      </c>
    </row>
    <row r="6827" spans="1:8">
      <c r="A6827" s="2">
        <v>44987</v>
      </c>
      <c r="B6827" t="s">
        <v>31</v>
      </c>
      <c r="C6827" t="s">
        <v>19</v>
      </c>
      <c r="D6827" t="s">
        <v>29</v>
      </c>
      <c r="E6827">
        <v>130129</v>
      </c>
      <c r="F6827">
        <v>123565</v>
      </c>
      <c r="G6827" t="s">
        <v>22</v>
      </c>
      <c r="H6827" t="s">
        <v>6850</v>
      </c>
    </row>
    <row r="6828" spans="1:8">
      <c r="A6828" s="2">
        <v>44845</v>
      </c>
      <c r="B6828" t="s">
        <v>18</v>
      </c>
      <c r="C6828" t="s">
        <v>14</v>
      </c>
      <c r="D6828" t="s">
        <v>10</v>
      </c>
      <c r="E6828">
        <v>72573</v>
      </c>
      <c r="F6828">
        <v>27538</v>
      </c>
      <c r="G6828" t="s">
        <v>22</v>
      </c>
      <c r="H6828" t="s">
        <v>6851</v>
      </c>
    </row>
    <row r="6829" spans="1:8">
      <c r="A6829" s="2">
        <v>44417</v>
      </c>
      <c r="B6829" t="s">
        <v>45</v>
      </c>
      <c r="C6829" t="s">
        <v>13</v>
      </c>
      <c r="D6829" t="s">
        <v>15</v>
      </c>
      <c r="E6829">
        <v>28030</v>
      </c>
      <c r="F6829">
        <v>70785</v>
      </c>
      <c r="G6829" t="s">
        <v>11</v>
      </c>
      <c r="H6829" t="s">
        <v>6852</v>
      </c>
    </row>
    <row r="6830" spans="1:8">
      <c r="A6830" s="2">
        <v>45172</v>
      </c>
      <c r="B6830" t="s">
        <v>31</v>
      </c>
      <c r="C6830" t="s">
        <v>9</v>
      </c>
      <c r="D6830" t="s">
        <v>29</v>
      </c>
      <c r="E6830">
        <v>88294</v>
      </c>
      <c r="F6830">
        <v>33482</v>
      </c>
      <c r="G6830" t="s">
        <v>22</v>
      </c>
      <c r="H6830" t="s">
        <v>6853</v>
      </c>
    </row>
    <row r="6831" spans="1:8">
      <c r="A6831" s="2">
        <v>45266</v>
      </c>
      <c r="B6831" t="s">
        <v>8</v>
      </c>
      <c r="C6831" t="s">
        <v>9</v>
      </c>
      <c r="D6831" t="s">
        <v>10</v>
      </c>
      <c r="E6831">
        <v>71952</v>
      </c>
      <c r="F6831">
        <v>9095</v>
      </c>
      <c r="G6831" t="s">
        <v>11</v>
      </c>
      <c r="H6831" t="s">
        <v>6854</v>
      </c>
    </row>
    <row r="6832" spans="1:8">
      <c r="A6832" s="2">
        <v>44984</v>
      </c>
      <c r="B6832" t="s">
        <v>18</v>
      </c>
      <c r="C6832" t="s">
        <v>14</v>
      </c>
      <c r="D6832" t="s">
        <v>48</v>
      </c>
      <c r="E6832">
        <v>11163</v>
      </c>
      <c r="F6832">
        <v>52482</v>
      </c>
      <c r="G6832" t="s">
        <v>22</v>
      </c>
      <c r="H6832" t="s">
        <v>6855</v>
      </c>
    </row>
    <row r="6833" spans="1:8">
      <c r="A6833" s="2">
        <v>44887</v>
      </c>
      <c r="B6833" t="s">
        <v>13</v>
      </c>
      <c r="C6833" t="s">
        <v>9</v>
      </c>
      <c r="D6833" t="s">
        <v>20</v>
      </c>
      <c r="E6833">
        <v>33217</v>
      </c>
      <c r="F6833">
        <v>42574</v>
      </c>
      <c r="G6833" t="s">
        <v>22</v>
      </c>
      <c r="H6833" t="s">
        <v>6856</v>
      </c>
    </row>
    <row r="6834" spans="1:8">
      <c r="A6834" s="2">
        <v>44235</v>
      </c>
      <c r="B6834" t="s">
        <v>8</v>
      </c>
      <c r="C6834" t="s">
        <v>9</v>
      </c>
      <c r="D6834" t="s">
        <v>20</v>
      </c>
      <c r="E6834">
        <v>89931</v>
      </c>
      <c r="F6834">
        <v>128684</v>
      </c>
      <c r="G6834" t="s">
        <v>11</v>
      </c>
      <c r="H6834" t="s">
        <v>6857</v>
      </c>
    </row>
    <row r="6835" spans="1:8">
      <c r="A6835" s="2">
        <v>44886</v>
      </c>
      <c r="B6835" t="s">
        <v>45</v>
      </c>
      <c r="C6835" t="s">
        <v>19</v>
      </c>
      <c r="D6835" t="s">
        <v>29</v>
      </c>
      <c r="E6835">
        <v>89030</v>
      </c>
      <c r="F6835">
        <v>55911</v>
      </c>
      <c r="G6835" t="s">
        <v>11</v>
      </c>
      <c r="H6835" t="s">
        <v>6858</v>
      </c>
    </row>
    <row r="6836" spans="1:8">
      <c r="A6836" s="2">
        <v>44358</v>
      </c>
      <c r="B6836" t="s">
        <v>45</v>
      </c>
      <c r="C6836" t="s">
        <v>9</v>
      </c>
      <c r="D6836" t="s">
        <v>15</v>
      </c>
      <c r="E6836">
        <v>47820</v>
      </c>
      <c r="F6836">
        <v>58828</v>
      </c>
      <c r="G6836" t="s">
        <v>11</v>
      </c>
      <c r="H6836" t="s">
        <v>6859</v>
      </c>
    </row>
    <row r="6837" spans="1:8">
      <c r="A6837" s="2">
        <v>44357</v>
      </c>
      <c r="B6837" t="s">
        <v>18</v>
      </c>
      <c r="C6837" t="s">
        <v>9</v>
      </c>
      <c r="D6837" t="s">
        <v>29</v>
      </c>
      <c r="E6837">
        <v>114217</v>
      </c>
      <c r="F6837">
        <v>81935</v>
      </c>
      <c r="G6837" t="s">
        <v>16</v>
      </c>
      <c r="H6837" t="s">
        <v>6860</v>
      </c>
    </row>
    <row r="6838" spans="1:8">
      <c r="A6838" s="2">
        <v>45274</v>
      </c>
      <c r="B6838" t="s">
        <v>45</v>
      </c>
      <c r="C6838" t="s">
        <v>9</v>
      </c>
      <c r="D6838" t="s">
        <v>20</v>
      </c>
      <c r="E6838">
        <v>22190</v>
      </c>
      <c r="F6838">
        <v>83093</v>
      </c>
      <c r="G6838" t="s">
        <v>25</v>
      </c>
      <c r="H6838" t="s">
        <v>6861</v>
      </c>
    </row>
    <row r="6839" spans="1:8">
      <c r="A6839" s="2">
        <v>45254</v>
      </c>
      <c r="B6839" t="s">
        <v>27</v>
      </c>
      <c r="C6839" t="s">
        <v>33</v>
      </c>
      <c r="D6839" t="s">
        <v>20</v>
      </c>
      <c r="E6839">
        <v>55963</v>
      </c>
      <c r="F6839">
        <v>70496</v>
      </c>
      <c r="G6839" t="s">
        <v>22</v>
      </c>
      <c r="H6839" t="s">
        <v>6862</v>
      </c>
    </row>
    <row r="6840" spans="1:8">
      <c r="A6840" s="2">
        <v>44438</v>
      </c>
      <c r="B6840" t="s">
        <v>13</v>
      </c>
      <c r="C6840" t="s">
        <v>9</v>
      </c>
      <c r="D6840" t="s">
        <v>48</v>
      </c>
      <c r="E6840">
        <v>24212</v>
      </c>
      <c r="F6840">
        <v>13501</v>
      </c>
      <c r="G6840" t="s">
        <v>16</v>
      </c>
      <c r="H6840" t="s">
        <v>6863</v>
      </c>
    </row>
    <row r="6841" spans="1:8">
      <c r="A6841" s="2">
        <v>45163</v>
      </c>
      <c r="B6841" t="s">
        <v>18</v>
      </c>
      <c r="C6841" t="s">
        <v>14</v>
      </c>
      <c r="D6841" t="s">
        <v>15</v>
      </c>
      <c r="E6841">
        <v>63638</v>
      </c>
      <c r="F6841">
        <v>132289</v>
      </c>
      <c r="G6841" t="s">
        <v>25</v>
      </c>
      <c r="H6841" t="s">
        <v>6864</v>
      </c>
    </row>
    <row r="6842" spans="1:8">
      <c r="A6842" s="2">
        <v>45086</v>
      </c>
      <c r="B6842" t="s">
        <v>27</v>
      </c>
      <c r="C6842" t="s">
        <v>19</v>
      </c>
      <c r="D6842" t="s">
        <v>15</v>
      </c>
      <c r="E6842">
        <v>42794</v>
      </c>
      <c r="F6842">
        <v>168732</v>
      </c>
      <c r="G6842" t="s">
        <v>22</v>
      </c>
      <c r="H6842" t="s">
        <v>6865</v>
      </c>
    </row>
    <row r="6843" spans="1:8">
      <c r="A6843" s="2">
        <v>44309</v>
      </c>
      <c r="B6843" t="s">
        <v>45</v>
      </c>
      <c r="C6843" t="s">
        <v>9</v>
      </c>
      <c r="D6843" t="s">
        <v>20</v>
      </c>
      <c r="E6843">
        <v>99831</v>
      </c>
      <c r="F6843">
        <v>51885</v>
      </c>
      <c r="G6843" t="s">
        <v>22</v>
      </c>
      <c r="H6843" t="s">
        <v>6866</v>
      </c>
    </row>
    <row r="6844" spans="1:8">
      <c r="A6844" s="2">
        <v>45210</v>
      </c>
      <c r="B6844" t="s">
        <v>18</v>
      </c>
      <c r="C6844" t="s">
        <v>24</v>
      </c>
      <c r="D6844" t="s">
        <v>20</v>
      </c>
      <c r="E6844">
        <v>94590</v>
      </c>
      <c r="F6844">
        <v>53217</v>
      </c>
      <c r="G6844" t="s">
        <v>22</v>
      </c>
      <c r="H6844" t="s">
        <v>6867</v>
      </c>
    </row>
    <row r="6845" spans="1:8">
      <c r="A6845" s="2">
        <v>44514</v>
      </c>
      <c r="B6845" t="s">
        <v>27</v>
      </c>
      <c r="C6845" t="s">
        <v>19</v>
      </c>
      <c r="D6845" t="s">
        <v>29</v>
      </c>
      <c r="E6845">
        <v>81446</v>
      </c>
      <c r="F6845">
        <v>18255</v>
      </c>
      <c r="G6845" t="s">
        <v>25</v>
      </c>
      <c r="H6845" t="s">
        <v>6868</v>
      </c>
    </row>
    <row r="6846" spans="1:8">
      <c r="A6846" s="2">
        <v>44219</v>
      </c>
      <c r="B6846" t="s">
        <v>45</v>
      </c>
      <c r="C6846" t="s">
        <v>19</v>
      </c>
      <c r="D6846" t="s">
        <v>29</v>
      </c>
      <c r="E6846">
        <v>59278</v>
      </c>
      <c r="F6846">
        <v>133670</v>
      </c>
      <c r="G6846" t="s">
        <v>22</v>
      </c>
      <c r="H6846" t="s">
        <v>6869</v>
      </c>
    </row>
    <row r="6847" spans="1:8">
      <c r="A6847" s="2">
        <v>45020</v>
      </c>
      <c r="B6847" t="s">
        <v>31</v>
      </c>
      <c r="C6847" t="s">
        <v>24</v>
      </c>
      <c r="D6847" t="s">
        <v>48</v>
      </c>
      <c r="E6847">
        <v>93399</v>
      </c>
      <c r="F6847">
        <v>32821</v>
      </c>
      <c r="G6847" t="s">
        <v>16</v>
      </c>
      <c r="H6847" t="s">
        <v>6870</v>
      </c>
    </row>
    <row r="6848" spans="1:8">
      <c r="A6848" s="2">
        <v>44897</v>
      </c>
      <c r="B6848" t="s">
        <v>31</v>
      </c>
      <c r="C6848" t="s">
        <v>14</v>
      </c>
      <c r="D6848" t="s">
        <v>20</v>
      </c>
      <c r="E6848">
        <v>135208</v>
      </c>
      <c r="F6848">
        <v>138865</v>
      </c>
      <c r="G6848" t="s">
        <v>22</v>
      </c>
      <c r="H6848" t="s">
        <v>6871</v>
      </c>
    </row>
    <row r="6849" spans="1:8">
      <c r="A6849" s="2">
        <v>45215</v>
      </c>
      <c r="B6849" t="s">
        <v>8</v>
      </c>
      <c r="C6849" t="s">
        <v>33</v>
      </c>
      <c r="D6849" t="s">
        <v>29</v>
      </c>
      <c r="E6849">
        <v>56474</v>
      </c>
      <c r="F6849">
        <v>97988</v>
      </c>
      <c r="G6849" t="s">
        <v>16</v>
      </c>
      <c r="H6849" t="s">
        <v>6872</v>
      </c>
    </row>
    <row r="6850" spans="1:8">
      <c r="A6850" s="2">
        <v>45264</v>
      </c>
      <c r="B6850" t="s">
        <v>31</v>
      </c>
      <c r="C6850" t="s">
        <v>14</v>
      </c>
      <c r="D6850" t="s">
        <v>48</v>
      </c>
      <c r="E6850">
        <v>55749</v>
      </c>
      <c r="F6850">
        <v>59754</v>
      </c>
      <c r="G6850" t="s">
        <v>11</v>
      </c>
      <c r="H6850" t="s">
        <v>6873</v>
      </c>
    </row>
    <row r="6851" spans="1:8">
      <c r="A6851" s="2">
        <v>44324</v>
      </c>
      <c r="B6851" t="s">
        <v>27</v>
      </c>
      <c r="C6851" t="s">
        <v>33</v>
      </c>
      <c r="D6851" t="s">
        <v>15</v>
      </c>
      <c r="E6851">
        <v>22406</v>
      </c>
      <c r="F6851">
        <v>89297</v>
      </c>
      <c r="G6851" t="s">
        <v>25</v>
      </c>
      <c r="H6851" t="s">
        <v>6874</v>
      </c>
    </row>
    <row r="6852" spans="1:8">
      <c r="A6852" s="2">
        <v>45072</v>
      </c>
      <c r="B6852" t="s">
        <v>13</v>
      </c>
      <c r="C6852" t="s">
        <v>13</v>
      </c>
      <c r="D6852" t="s">
        <v>20</v>
      </c>
      <c r="E6852">
        <v>80409</v>
      </c>
      <c r="F6852">
        <v>160623</v>
      </c>
      <c r="G6852" t="s">
        <v>16</v>
      </c>
      <c r="H6852" t="s">
        <v>6875</v>
      </c>
    </row>
    <row r="6853" spans="1:8">
      <c r="A6853" s="2">
        <v>44354</v>
      </c>
      <c r="B6853" t="s">
        <v>31</v>
      </c>
      <c r="C6853" t="s">
        <v>24</v>
      </c>
      <c r="D6853" t="s">
        <v>10</v>
      </c>
      <c r="E6853">
        <v>90561</v>
      </c>
      <c r="F6853">
        <v>22015</v>
      </c>
      <c r="G6853" t="s">
        <v>22</v>
      </c>
      <c r="H6853" t="s">
        <v>6876</v>
      </c>
    </row>
    <row r="6854" spans="1:8">
      <c r="A6854" s="2">
        <v>45023</v>
      </c>
      <c r="B6854" t="s">
        <v>18</v>
      </c>
      <c r="C6854" t="s">
        <v>19</v>
      </c>
      <c r="D6854" t="s">
        <v>20</v>
      </c>
      <c r="E6854">
        <v>138367</v>
      </c>
      <c r="F6854">
        <v>93401</v>
      </c>
      <c r="G6854" t="s">
        <v>16</v>
      </c>
      <c r="H6854" t="s">
        <v>6877</v>
      </c>
    </row>
    <row r="6855" spans="1:8">
      <c r="A6855" s="2">
        <v>45048</v>
      </c>
      <c r="B6855" t="s">
        <v>18</v>
      </c>
      <c r="C6855" t="s">
        <v>19</v>
      </c>
      <c r="D6855" t="s">
        <v>29</v>
      </c>
      <c r="E6855">
        <v>120976</v>
      </c>
      <c r="F6855">
        <v>96205</v>
      </c>
      <c r="G6855" t="s">
        <v>16</v>
      </c>
      <c r="H6855" t="s">
        <v>6878</v>
      </c>
    </row>
    <row r="6856" spans="1:8">
      <c r="A6856" s="2">
        <v>44708</v>
      </c>
      <c r="B6856" t="s">
        <v>18</v>
      </c>
      <c r="C6856" t="s">
        <v>19</v>
      </c>
      <c r="D6856" t="s">
        <v>20</v>
      </c>
      <c r="E6856">
        <v>81637</v>
      </c>
      <c r="F6856">
        <v>141569</v>
      </c>
      <c r="G6856" t="s">
        <v>11</v>
      </c>
      <c r="H6856" t="s">
        <v>6879</v>
      </c>
    </row>
    <row r="6857" spans="1:8">
      <c r="A6857" s="2">
        <v>44241</v>
      </c>
      <c r="B6857" t="s">
        <v>31</v>
      </c>
      <c r="C6857" t="s">
        <v>24</v>
      </c>
      <c r="D6857" t="s">
        <v>10</v>
      </c>
      <c r="E6857">
        <v>109909</v>
      </c>
      <c r="F6857">
        <v>13850</v>
      </c>
      <c r="G6857" t="s">
        <v>25</v>
      </c>
      <c r="H6857" t="s">
        <v>6880</v>
      </c>
    </row>
    <row r="6858" spans="1:8">
      <c r="A6858" s="2">
        <v>44415</v>
      </c>
      <c r="B6858" t="s">
        <v>31</v>
      </c>
      <c r="C6858" t="s">
        <v>24</v>
      </c>
      <c r="D6858" t="s">
        <v>20</v>
      </c>
      <c r="E6858">
        <v>97197</v>
      </c>
      <c r="F6858">
        <v>75323</v>
      </c>
      <c r="G6858" t="s">
        <v>11</v>
      </c>
      <c r="H6858" t="s">
        <v>6881</v>
      </c>
    </row>
    <row r="6859" spans="1:8">
      <c r="A6859" s="2">
        <v>44639</v>
      </c>
      <c r="B6859" t="s">
        <v>8</v>
      </c>
      <c r="C6859" t="s">
        <v>33</v>
      </c>
      <c r="D6859" t="s">
        <v>29</v>
      </c>
      <c r="E6859">
        <v>71525</v>
      </c>
      <c r="F6859">
        <v>135948</v>
      </c>
      <c r="G6859" t="s">
        <v>25</v>
      </c>
      <c r="H6859" t="s">
        <v>6882</v>
      </c>
    </row>
    <row r="6860" spans="1:8">
      <c r="A6860" s="2">
        <v>44511</v>
      </c>
      <c r="B6860" t="s">
        <v>13</v>
      </c>
      <c r="C6860" t="s">
        <v>19</v>
      </c>
      <c r="D6860" t="s">
        <v>15</v>
      </c>
      <c r="E6860">
        <v>45176</v>
      </c>
      <c r="F6860">
        <v>58964</v>
      </c>
      <c r="G6860" t="s">
        <v>11</v>
      </c>
      <c r="H6860" t="s">
        <v>6883</v>
      </c>
    </row>
    <row r="6861" spans="1:8">
      <c r="A6861" s="2">
        <v>44373</v>
      </c>
      <c r="B6861" t="s">
        <v>13</v>
      </c>
      <c r="C6861" t="s">
        <v>14</v>
      </c>
      <c r="D6861" t="s">
        <v>29</v>
      </c>
      <c r="E6861">
        <v>135933</v>
      </c>
      <c r="F6861">
        <v>125611</v>
      </c>
      <c r="G6861" t="s">
        <v>25</v>
      </c>
      <c r="H6861" t="s">
        <v>6884</v>
      </c>
    </row>
    <row r="6862" spans="1:8">
      <c r="A6862" s="2">
        <v>44424</v>
      </c>
      <c r="B6862" t="s">
        <v>45</v>
      </c>
      <c r="C6862" t="s">
        <v>33</v>
      </c>
      <c r="D6862" t="s">
        <v>48</v>
      </c>
      <c r="E6862">
        <v>143911</v>
      </c>
      <c r="F6862">
        <v>108865</v>
      </c>
      <c r="G6862" t="s">
        <v>22</v>
      </c>
      <c r="H6862" t="s">
        <v>6885</v>
      </c>
    </row>
    <row r="6863" spans="1:8">
      <c r="A6863" s="2">
        <v>44463</v>
      </c>
      <c r="B6863" t="s">
        <v>8</v>
      </c>
      <c r="C6863" t="s">
        <v>19</v>
      </c>
      <c r="D6863" t="s">
        <v>29</v>
      </c>
      <c r="E6863">
        <v>79990</v>
      </c>
      <c r="F6863">
        <v>107219</v>
      </c>
      <c r="G6863" t="s">
        <v>16</v>
      </c>
      <c r="H6863" t="s">
        <v>6886</v>
      </c>
    </row>
    <row r="6864" spans="1:8">
      <c r="A6864" s="2">
        <v>45066</v>
      </c>
      <c r="B6864" t="s">
        <v>27</v>
      </c>
      <c r="C6864" t="s">
        <v>24</v>
      </c>
      <c r="D6864" t="s">
        <v>48</v>
      </c>
      <c r="E6864">
        <v>131558</v>
      </c>
      <c r="F6864">
        <v>99004</v>
      </c>
      <c r="G6864" t="s">
        <v>16</v>
      </c>
      <c r="H6864" t="s">
        <v>6887</v>
      </c>
    </row>
    <row r="6865" spans="1:8">
      <c r="A6865" s="2">
        <v>45034</v>
      </c>
      <c r="B6865" t="s">
        <v>18</v>
      </c>
      <c r="C6865" t="s">
        <v>24</v>
      </c>
      <c r="D6865" t="s">
        <v>20</v>
      </c>
      <c r="E6865">
        <v>103324</v>
      </c>
      <c r="F6865">
        <v>30755</v>
      </c>
      <c r="G6865" t="s">
        <v>11</v>
      </c>
      <c r="H6865" t="s">
        <v>6888</v>
      </c>
    </row>
    <row r="6866" spans="1:8">
      <c r="A6866" s="2">
        <v>44685</v>
      </c>
      <c r="B6866" t="s">
        <v>31</v>
      </c>
      <c r="C6866" t="s">
        <v>24</v>
      </c>
      <c r="D6866" t="s">
        <v>48</v>
      </c>
      <c r="E6866">
        <v>48862</v>
      </c>
      <c r="F6866">
        <v>15313</v>
      </c>
      <c r="G6866" t="s">
        <v>22</v>
      </c>
      <c r="H6866" t="s">
        <v>6889</v>
      </c>
    </row>
    <row r="6867" spans="1:8">
      <c r="A6867" s="2">
        <v>44898</v>
      </c>
      <c r="B6867" t="s">
        <v>45</v>
      </c>
      <c r="C6867" t="s">
        <v>19</v>
      </c>
      <c r="D6867" t="s">
        <v>20</v>
      </c>
      <c r="E6867">
        <v>99553</v>
      </c>
      <c r="F6867">
        <v>135192</v>
      </c>
      <c r="G6867" t="s">
        <v>22</v>
      </c>
      <c r="H6867" t="s">
        <v>6890</v>
      </c>
    </row>
    <row r="6868" spans="1:8">
      <c r="A6868" s="2">
        <v>44883</v>
      </c>
      <c r="B6868" t="s">
        <v>45</v>
      </c>
      <c r="C6868" t="s">
        <v>24</v>
      </c>
      <c r="D6868" t="s">
        <v>48</v>
      </c>
      <c r="E6868">
        <v>129088</v>
      </c>
      <c r="F6868">
        <v>84524</v>
      </c>
      <c r="G6868" t="s">
        <v>22</v>
      </c>
      <c r="H6868" t="s">
        <v>6891</v>
      </c>
    </row>
    <row r="6869" spans="1:8">
      <c r="A6869" s="2">
        <v>45192</v>
      </c>
      <c r="B6869" t="s">
        <v>31</v>
      </c>
      <c r="C6869" t="s">
        <v>13</v>
      </c>
      <c r="D6869" t="s">
        <v>29</v>
      </c>
      <c r="E6869">
        <v>143048</v>
      </c>
      <c r="F6869">
        <v>36965</v>
      </c>
      <c r="G6869" t="s">
        <v>11</v>
      </c>
      <c r="H6869" t="s">
        <v>6892</v>
      </c>
    </row>
    <row r="6870" spans="1:8">
      <c r="A6870" s="2">
        <v>44553</v>
      </c>
      <c r="B6870" t="s">
        <v>8</v>
      </c>
      <c r="C6870" t="s">
        <v>24</v>
      </c>
      <c r="D6870" t="s">
        <v>10</v>
      </c>
      <c r="E6870">
        <v>20921</v>
      </c>
      <c r="F6870">
        <v>27199</v>
      </c>
      <c r="G6870" t="s">
        <v>25</v>
      </c>
      <c r="H6870" t="s">
        <v>6893</v>
      </c>
    </row>
    <row r="6871" spans="1:8">
      <c r="A6871" s="2">
        <v>45068</v>
      </c>
      <c r="B6871" t="s">
        <v>45</v>
      </c>
      <c r="C6871" t="s">
        <v>19</v>
      </c>
      <c r="D6871" t="s">
        <v>20</v>
      </c>
      <c r="E6871">
        <v>133894</v>
      </c>
      <c r="F6871">
        <v>110897</v>
      </c>
      <c r="G6871" t="s">
        <v>22</v>
      </c>
      <c r="H6871" t="s">
        <v>6894</v>
      </c>
    </row>
    <row r="6872" spans="1:8">
      <c r="A6872" s="2">
        <v>44400</v>
      </c>
      <c r="B6872" t="s">
        <v>13</v>
      </c>
      <c r="C6872" t="s">
        <v>33</v>
      </c>
      <c r="D6872" t="s">
        <v>48</v>
      </c>
      <c r="E6872">
        <v>104848</v>
      </c>
      <c r="F6872">
        <v>140048</v>
      </c>
      <c r="G6872" t="s">
        <v>22</v>
      </c>
      <c r="H6872" t="s">
        <v>6895</v>
      </c>
    </row>
    <row r="6873" spans="1:8">
      <c r="A6873" s="2">
        <v>44748</v>
      </c>
      <c r="B6873" t="s">
        <v>8</v>
      </c>
      <c r="C6873" t="s">
        <v>24</v>
      </c>
      <c r="D6873" t="s">
        <v>10</v>
      </c>
      <c r="E6873">
        <v>72563</v>
      </c>
      <c r="F6873">
        <v>25133</v>
      </c>
      <c r="G6873" t="s">
        <v>25</v>
      </c>
      <c r="H6873" t="s">
        <v>6896</v>
      </c>
    </row>
    <row r="6874" spans="1:8">
      <c r="A6874" s="2">
        <v>44519</v>
      </c>
      <c r="B6874" t="s">
        <v>31</v>
      </c>
      <c r="C6874" t="s">
        <v>9</v>
      </c>
      <c r="D6874" t="s">
        <v>48</v>
      </c>
      <c r="E6874">
        <v>41709</v>
      </c>
      <c r="F6874">
        <v>29183</v>
      </c>
      <c r="G6874" t="s">
        <v>25</v>
      </c>
      <c r="H6874" t="s">
        <v>6897</v>
      </c>
    </row>
    <row r="6875" spans="1:8">
      <c r="A6875" s="2">
        <v>44790</v>
      </c>
      <c r="B6875" t="s">
        <v>8</v>
      </c>
      <c r="C6875" t="s">
        <v>13</v>
      </c>
      <c r="D6875" t="s">
        <v>48</v>
      </c>
      <c r="E6875">
        <v>13444</v>
      </c>
      <c r="F6875">
        <v>113759</v>
      </c>
      <c r="G6875" t="s">
        <v>22</v>
      </c>
      <c r="H6875" t="s">
        <v>6898</v>
      </c>
    </row>
    <row r="6876" spans="1:8">
      <c r="A6876" s="2">
        <v>44377</v>
      </c>
      <c r="B6876" t="s">
        <v>13</v>
      </c>
      <c r="C6876" t="s">
        <v>19</v>
      </c>
      <c r="D6876" t="s">
        <v>48</v>
      </c>
      <c r="E6876">
        <v>43526</v>
      </c>
      <c r="F6876">
        <v>27399</v>
      </c>
      <c r="G6876" t="s">
        <v>11</v>
      </c>
      <c r="H6876" t="s">
        <v>6899</v>
      </c>
    </row>
    <row r="6877" spans="1:8">
      <c r="A6877" s="2">
        <v>44695</v>
      </c>
      <c r="B6877" t="s">
        <v>18</v>
      </c>
      <c r="C6877" t="s">
        <v>24</v>
      </c>
      <c r="D6877" t="s">
        <v>29</v>
      </c>
      <c r="E6877">
        <v>29478</v>
      </c>
      <c r="F6877">
        <v>150890</v>
      </c>
      <c r="G6877" t="s">
        <v>11</v>
      </c>
      <c r="H6877" t="s">
        <v>6900</v>
      </c>
    </row>
    <row r="6878" spans="1:8">
      <c r="A6878" s="2">
        <v>44279</v>
      </c>
      <c r="B6878" t="s">
        <v>31</v>
      </c>
      <c r="C6878" t="s">
        <v>9</v>
      </c>
      <c r="D6878" t="s">
        <v>48</v>
      </c>
      <c r="E6878">
        <v>73332</v>
      </c>
      <c r="F6878">
        <v>49228</v>
      </c>
      <c r="G6878" t="s">
        <v>16</v>
      </c>
      <c r="H6878" t="s">
        <v>6901</v>
      </c>
    </row>
    <row r="6879" spans="1:8">
      <c r="A6879" s="2">
        <v>44499</v>
      </c>
      <c r="B6879" t="s">
        <v>13</v>
      </c>
      <c r="C6879" t="s">
        <v>19</v>
      </c>
      <c r="D6879" t="s">
        <v>10</v>
      </c>
      <c r="E6879">
        <v>14379</v>
      </c>
      <c r="F6879">
        <v>116631</v>
      </c>
      <c r="G6879" t="s">
        <v>16</v>
      </c>
      <c r="H6879" t="s">
        <v>6902</v>
      </c>
    </row>
    <row r="6880" spans="1:8">
      <c r="A6880" s="2">
        <v>44458</v>
      </c>
      <c r="B6880" t="s">
        <v>31</v>
      </c>
      <c r="C6880" t="s">
        <v>33</v>
      </c>
      <c r="D6880" t="s">
        <v>48</v>
      </c>
      <c r="E6880">
        <v>61572</v>
      </c>
      <c r="F6880">
        <v>131642</v>
      </c>
      <c r="G6880" t="s">
        <v>16</v>
      </c>
      <c r="H6880" t="s">
        <v>6903</v>
      </c>
    </row>
    <row r="6881" spans="1:8">
      <c r="A6881" s="2">
        <v>44980</v>
      </c>
      <c r="B6881" t="s">
        <v>13</v>
      </c>
      <c r="C6881" t="s">
        <v>13</v>
      </c>
      <c r="D6881" t="s">
        <v>15</v>
      </c>
      <c r="E6881">
        <v>15283</v>
      </c>
      <c r="F6881">
        <v>107709</v>
      </c>
      <c r="G6881" t="s">
        <v>11</v>
      </c>
      <c r="H6881" t="s">
        <v>6904</v>
      </c>
    </row>
    <row r="6882" spans="1:8">
      <c r="A6882" s="2">
        <v>45110</v>
      </c>
      <c r="B6882" t="s">
        <v>13</v>
      </c>
      <c r="C6882" t="s">
        <v>24</v>
      </c>
      <c r="D6882" t="s">
        <v>20</v>
      </c>
      <c r="E6882">
        <v>27205</v>
      </c>
      <c r="F6882">
        <v>123126</v>
      </c>
      <c r="G6882" t="s">
        <v>16</v>
      </c>
      <c r="H6882" t="s">
        <v>6905</v>
      </c>
    </row>
    <row r="6883" spans="1:8">
      <c r="A6883" s="2">
        <v>44888</v>
      </c>
      <c r="B6883" t="s">
        <v>45</v>
      </c>
      <c r="C6883" t="s">
        <v>33</v>
      </c>
      <c r="D6883" t="s">
        <v>29</v>
      </c>
      <c r="E6883">
        <v>55246</v>
      </c>
      <c r="F6883">
        <v>23369</v>
      </c>
      <c r="G6883" t="s">
        <v>22</v>
      </c>
      <c r="H6883" t="s">
        <v>6906</v>
      </c>
    </row>
    <row r="6884" spans="1:8">
      <c r="A6884" s="2">
        <v>45140</v>
      </c>
      <c r="B6884" t="s">
        <v>45</v>
      </c>
      <c r="C6884" t="s">
        <v>19</v>
      </c>
      <c r="D6884" t="s">
        <v>15</v>
      </c>
      <c r="E6884">
        <v>60971</v>
      </c>
      <c r="F6884">
        <v>24698</v>
      </c>
      <c r="G6884" t="s">
        <v>11</v>
      </c>
      <c r="H6884" t="s">
        <v>6907</v>
      </c>
    </row>
    <row r="6885" spans="1:8">
      <c r="A6885" s="2">
        <v>44879</v>
      </c>
      <c r="B6885" t="s">
        <v>45</v>
      </c>
      <c r="C6885" t="s">
        <v>9</v>
      </c>
      <c r="D6885" t="s">
        <v>15</v>
      </c>
      <c r="E6885">
        <v>57596</v>
      </c>
      <c r="F6885">
        <v>62148</v>
      </c>
      <c r="G6885" t="s">
        <v>11</v>
      </c>
      <c r="H6885" t="s">
        <v>6908</v>
      </c>
    </row>
    <row r="6886" spans="1:8">
      <c r="A6886" s="2">
        <v>44885</v>
      </c>
      <c r="B6886" t="s">
        <v>18</v>
      </c>
      <c r="C6886" t="s">
        <v>19</v>
      </c>
      <c r="D6886" t="s">
        <v>10</v>
      </c>
      <c r="E6886">
        <v>33015</v>
      </c>
      <c r="F6886">
        <v>123279</v>
      </c>
      <c r="G6886" t="s">
        <v>16</v>
      </c>
      <c r="H6886" t="s">
        <v>6909</v>
      </c>
    </row>
    <row r="6887" spans="1:8">
      <c r="A6887" s="2">
        <v>44592</v>
      </c>
      <c r="B6887" t="s">
        <v>18</v>
      </c>
      <c r="C6887" t="s">
        <v>19</v>
      </c>
      <c r="D6887" t="s">
        <v>10</v>
      </c>
      <c r="E6887">
        <v>126581</v>
      </c>
      <c r="F6887">
        <v>73115</v>
      </c>
      <c r="G6887" t="s">
        <v>22</v>
      </c>
      <c r="H6887" t="s">
        <v>6910</v>
      </c>
    </row>
    <row r="6888" spans="1:8">
      <c r="A6888" s="2">
        <v>45035</v>
      </c>
      <c r="B6888" t="s">
        <v>13</v>
      </c>
      <c r="C6888" t="s">
        <v>13</v>
      </c>
      <c r="D6888" t="s">
        <v>29</v>
      </c>
      <c r="E6888">
        <v>102500</v>
      </c>
      <c r="F6888">
        <v>168388</v>
      </c>
      <c r="G6888" t="s">
        <v>22</v>
      </c>
      <c r="H6888" t="s">
        <v>6911</v>
      </c>
    </row>
    <row r="6889" spans="1:8">
      <c r="A6889" s="2">
        <v>45074</v>
      </c>
      <c r="B6889" t="s">
        <v>27</v>
      </c>
      <c r="C6889" t="s">
        <v>24</v>
      </c>
      <c r="D6889" t="s">
        <v>29</v>
      </c>
      <c r="E6889">
        <v>108896</v>
      </c>
      <c r="F6889">
        <v>122337</v>
      </c>
      <c r="G6889" t="s">
        <v>11</v>
      </c>
      <c r="H6889" t="s">
        <v>6912</v>
      </c>
    </row>
    <row r="6890" spans="1:8">
      <c r="A6890" s="2">
        <v>45019</v>
      </c>
      <c r="B6890" t="s">
        <v>31</v>
      </c>
      <c r="C6890" t="s">
        <v>33</v>
      </c>
      <c r="D6890" t="s">
        <v>20</v>
      </c>
      <c r="E6890">
        <v>60539</v>
      </c>
      <c r="F6890">
        <v>157365</v>
      </c>
      <c r="G6890" t="s">
        <v>11</v>
      </c>
      <c r="H6890" t="s">
        <v>6913</v>
      </c>
    </row>
    <row r="6891" spans="1:8">
      <c r="A6891" s="2">
        <v>44245</v>
      </c>
      <c r="B6891" t="s">
        <v>45</v>
      </c>
      <c r="C6891" t="s">
        <v>13</v>
      </c>
      <c r="D6891" t="s">
        <v>48</v>
      </c>
      <c r="E6891">
        <v>113376</v>
      </c>
      <c r="F6891">
        <v>130715</v>
      </c>
      <c r="G6891" t="s">
        <v>16</v>
      </c>
      <c r="H6891" t="s">
        <v>6914</v>
      </c>
    </row>
    <row r="6892" spans="1:8">
      <c r="A6892" s="2">
        <v>44985</v>
      </c>
      <c r="B6892" t="s">
        <v>31</v>
      </c>
      <c r="C6892" t="s">
        <v>9</v>
      </c>
      <c r="D6892" t="s">
        <v>29</v>
      </c>
      <c r="E6892">
        <v>101646</v>
      </c>
      <c r="F6892">
        <v>151360</v>
      </c>
      <c r="G6892" t="s">
        <v>22</v>
      </c>
      <c r="H6892" t="s">
        <v>6915</v>
      </c>
    </row>
    <row r="6893" spans="1:8">
      <c r="A6893" s="2">
        <v>44489</v>
      </c>
      <c r="B6893" t="s">
        <v>13</v>
      </c>
      <c r="C6893" t="s">
        <v>24</v>
      </c>
      <c r="D6893" t="s">
        <v>29</v>
      </c>
      <c r="E6893">
        <v>87837</v>
      </c>
      <c r="F6893">
        <v>40509</v>
      </c>
      <c r="G6893" t="s">
        <v>11</v>
      </c>
      <c r="H6893" t="s">
        <v>6916</v>
      </c>
    </row>
    <row r="6894" spans="1:8">
      <c r="A6894" s="2">
        <v>44732</v>
      </c>
      <c r="B6894" t="s">
        <v>8</v>
      </c>
      <c r="C6894" t="s">
        <v>13</v>
      </c>
      <c r="D6894" t="s">
        <v>48</v>
      </c>
      <c r="E6894">
        <v>129821</v>
      </c>
      <c r="F6894">
        <v>150526</v>
      </c>
      <c r="G6894" t="s">
        <v>25</v>
      </c>
      <c r="H6894" t="s">
        <v>6917</v>
      </c>
    </row>
    <row r="6895" spans="1:8">
      <c r="A6895" s="2">
        <v>44507</v>
      </c>
      <c r="B6895" t="s">
        <v>13</v>
      </c>
      <c r="C6895" t="s">
        <v>9</v>
      </c>
      <c r="D6895" t="s">
        <v>20</v>
      </c>
      <c r="E6895">
        <v>23295</v>
      </c>
      <c r="F6895">
        <v>135265</v>
      </c>
      <c r="G6895" t="s">
        <v>22</v>
      </c>
      <c r="H6895" t="s">
        <v>6918</v>
      </c>
    </row>
    <row r="6896" spans="1:8">
      <c r="A6896" s="2">
        <v>44733</v>
      </c>
      <c r="B6896" t="s">
        <v>18</v>
      </c>
      <c r="C6896" t="s">
        <v>9</v>
      </c>
      <c r="D6896" t="s">
        <v>10</v>
      </c>
      <c r="E6896">
        <v>52023</v>
      </c>
      <c r="F6896">
        <v>137886</v>
      </c>
      <c r="G6896" t="s">
        <v>25</v>
      </c>
      <c r="H6896" t="s">
        <v>6919</v>
      </c>
    </row>
    <row r="6897" spans="1:8">
      <c r="A6897" s="2">
        <v>44835</v>
      </c>
      <c r="B6897" t="s">
        <v>27</v>
      </c>
      <c r="C6897" t="s">
        <v>33</v>
      </c>
      <c r="D6897" t="s">
        <v>20</v>
      </c>
      <c r="E6897">
        <v>111409</v>
      </c>
      <c r="F6897">
        <v>158726</v>
      </c>
      <c r="G6897" t="s">
        <v>11</v>
      </c>
      <c r="H6897" t="s">
        <v>6920</v>
      </c>
    </row>
    <row r="6898" spans="1:8">
      <c r="A6898" s="2">
        <v>44430</v>
      </c>
      <c r="B6898" t="s">
        <v>8</v>
      </c>
      <c r="C6898" t="s">
        <v>19</v>
      </c>
      <c r="D6898" t="s">
        <v>48</v>
      </c>
      <c r="E6898">
        <v>54265</v>
      </c>
      <c r="F6898">
        <v>33829</v>
      </c>
      <c r="G6898" t="s">
        <v>16</v>
      </c>
      <c r="H6898" t="s">
        <v>6921</v>
      </c>
    </row>
    <row r="6899" spans="1:8">
      <c r="A6899" s="2">
        <v>44801</v>
      </c>
      <c r="B6899" t="s">
        <v>31</v>
      </c>
      <c r="C6899" t="s">
        <v>9</v>
      </c>
      <c r="D6899" t="s">
        <v>10</v>
      </c>
      <c r="E6899">
        <v>61055</v>
      </c>
      <c r="F6899">
        <v>68641</v>
      </c>
      <c r="G6899" t="s">
        <v>11</v>
      </c>
      <c r="H6899" t="s">
        <v>6922</v>
      </c>
    </row>
    <row r="6900" spans="1:8">
      <c r="A6900" s="2">
        <v>44290</v>
      </c>
      <c r="B6900" t="s">
        <v>18</v>
      </c>
      <c r="C6900" t="s">
        <v>9</v>
      </c>
      <c r="D6900" t="s">
        <v>10</v>
      </c>
      <c r="E6900">
        <v>13361</v>
      </c>
      <c r="F6900">
        <v>62738</v>
      </c>
      <c r="G6900" t="s">
        <v>11</v>
      </c>
      <c r="H6900" t="s">
        <v>6923</v>
      </c>
    </row>
    <row r="6901" spans="1:8">
      <c r="A6901" s="2">
        <v>44523</v>
      </c>
      <c r="B6901" t="s">
        <v>45</v>
      </c>
      <c r="C6901" t="s">
        <v>19</v>
      </c>
      <c r="D6901" t="s">
        <v>10</v>
      </c>
      <c r="E6901">
        <v>38626</v>
      </c>
      <c r="F6901">
        <v>16981</v>
      </c>
      <c r="G6901" t="s">
        <v>25</v>
      </c>
      <c r="H6901" t="s">
        <v>6924</v>
      </c>
    </row>
    <row r="6902" spans="1:8">
      <c r="A6902" s="2">
        <v>44421</v>
      </c>
      <c r="B6902" t="s">
        <v>8</v>
      </c>
      <c r="C6902" t="s">
        <v>14</v>
      </c>
      <c r="D6902" t="s">
        <v>20</v>
      </c>
      <c r="E6902">
        <v>38388</v>
      </c>
      <c r="F6902">
        <v>133084</v>
      </c>
      <c r="G6902" t="s">
        <v>11</v>
      </c>
      <c r="H6902" t="s">
        <v>6925</v>
      </c>
    </row>
    <row r="6903" spans="1:8">
      <c r="A6903" s="2">
        <v>45163</v>
      </c>
      <c r="B6903" t="s">
        <v>18</v>
      </c>
      <c r="C6903" t="s">
        <v>9</v>
      </c>
      <c r="D6903" t="s">
        <v>48</v>
      </c>
      <c r="E6903">
        <v>94918</v>
      </c>
      <c r="F6903">
        <v>150331</v>
      </c>
      <c r="G6903" t="s">
        <v>16</v>
      </c>
      <c r="H6903" t="s">
        <v>6926</v>
      </c>
    </row>
    <row r="6904" spans="1:8">
      <c r="A6904" s="2">
        <v>45086</v>
      </c>
      <c r="B6904" t="s">
        <v>31</v>
      </c>
      <c r="C6904" t="s">
        <v>24</v>
      </c>
      <c r="D6904" t="s">
        <v>20</v>
      </c>
      <c r="E6904">
        <v>27725</v>
      </c>
      <c r="F6904">
        <v>118945</v>
      </c>
      <c r="G6904" t="s">
        <v>25</v>
      </c>
      <c r="H6904" t="s">
        <v>6927</v>
      </c>
    </row>
    <row r="6905" spans="1:8">
      <c r="A6905" s="2">
        <v>44207</v>
      </c>
      <c r="B6905" t="s">
        <v>13</v>
      </c>
      <c r="C6905" t="s">
        <v>13</v>
      </c>
      <c r="D6905" t="s">
        <v>20</v>
      </c>
      <c r="E6905">
        <v>110165</v>
      </c>
      <c r="F6905">
        <v>169452</v>
      </c>
      <c r="G6905" t="s">
        <v>25</v>
      </c>
      <c r="H6905" t="s">
        <v>6928</v>
      </c>
    </row>
    <row r="6906" spans="1:8">
      <c r="A6906" s="2">
        <v>45232</v>
      </c>
      <c r="B6906" t="s">
        <v>31</v>
      </c>
      <c r="C6906" t="s">
        <v>19</v>
      </c>
      <c r="D6906" t="s">
        <v>15</v>
      </c>
      <c r="E6906">
        <v>143527</v>
      </c>
      <c r="F6906">
        <v>43348</v>
      </c>
      <c r="G6906" t="s">
        <v>16</v>
      </c>
      <c r="H6906" t="s">
        <v>6929</v>
      </c>
    </row>
    <row r="6907" spans="1:8">
      <c r="A6907" s="2">
        <v>44231</v>
      </c>
      <c r="B6907" t="s">
        <v>8</v>
      </c>
      <c r="C6907" t="s">
        <v>19</v>
      </c>
      <c r="D6907" t="s">
        <v>29</v>
      </c>
      <c r="E6907">
        <v>13792</v>
      </c>
      <c r="F6907">
        <v>163621</v>
      </c>
      <c r="G6907" t="s">
        <v>25</v>
      </c>
      <c r="H6907" t="s">
        <v>6930</v>
      </c>
    </row>
    <row r="6908" spans="1:8">
      <c r="A6908" s="2">
        <v>44643</v>
      </c>
      <c r="B6908" t="s">
        <v>8</v>
      </c>
      <c r="C6908" t="s">
        <v>19</v>
      </c>
      <c r="D6908" t="s">
        <v>20</v>
      </c>
      <c r="E6908">
        <v>91733</v>
      </c>
      <c r="F6908">
        <v>41172</v>
      </c>
      <c r="G6908" t="s">
        <v>16</v>
      </c>
      <c r="H6908" t="s">
        <v>6931</v>
      </c>
    </row>
    <row r="6909" spans="1:8">
      <c r="A6909" s="2">
        <v>44637</v>
      </c>
      <c r="B6909" t="s">
        <v>13</v>
      </c>
      <c r="C6909" t="s">
        <v>24</v>
      </c>
      <c r="D6909" t="s">
        <v>15</v>
      </c>
      <c r="E6909">
        <v>142380</v>
      </c>
      <c r="F6909">
        <v>100859</v>
      </c>
      <c r="G6909" t="s">
        <v>25</v>
      </c>
      <c r="H6909" t="s">
        <v>6932</v>
      </c>
    </row>
    <row r="6910" spans="1:8">
      <c r="A6910" s="2">
        <v>44849</v>
      </c>
      <c r="B6910" t="s">
        <v>8</v>
      </c>
      <c r="C6910" t="s">
        <v>19</v>
      </c>
      <c r="D6910" t="s">
        <v>48</v>
      </c>
      <c r="E6910">
        <v>116435</v>
      </c>
      <c r="F6910">
        <v>16144</v>
      </c>
      <c r="G6910" t="s">
        <v>11</v>
      </c>
      <c r="H6910" t="s">
        <v>6933</v>
      </c>
    </row>
    <row r="6911" spans="1:8">
      <c r="A6911" s="2">
        <v>44791</v>
      </c>
      <c r="B6911" t="s">
        <v>27</v>
      </c>
      <c r="C6911" t="s">
        <v>24</v>
      </c>
      <c r="D6911" t="s">
        <v>15</v>
      </c>
      <c r="E6911">
        <v>50857</v>
      </c>
      <c r="F6911">
        <v>27228</v>
      </c>
      <c r="G6911" t="s">
        <v>11</v>
      </c>
      <c r="H6911" t="s">
        <v>6934</v>
      </c>
    </row>
    <row r="6912" spans="1:8">
      <c r="A6912" s="2">
        <v>44425</v>
      </c>
      <c r="B6912" t="s">
        <v>45</v>
      </c>
      <c r="C6912" t="s">
        <v>33</v>
      </c>
      <c r="D6912" t="s">
        <v>20</v>
      </c>
      <c r="E6912">
        <v>99717</v>
      </c>
      <c r="F6912">
        <v>75872</v>
      </c>
      <c r="G6912" t="s">
        <v>22</v>
      </c>
      <c r="H6912" t="s">
        <v>6935</v>
      </c>
    </row>
    <row r="6913" spans="1:8">
      <c r="A6913" s="2">
        <v>44540</v>
      </c>
      <c r="B6913" t="s">
        <v>18</v>
      </c>
      <c r="C6913" t="s">
        <v>14</v>
      </c>
      <c r="D6913" t="s">
        <v>48</v>
      </c>
      <c r="E6913">
        <v>137293</v>
      </c>
      <c r="F6913">
        <v>22013</v>
      </c>
      <c r="G6913" t="s">
        <v>25</v>
      </c>
      <c r="H6913" t="s">
        <v>6936</v>
      </c>
    </row>
    <row r="6914" spans="1:8">
      <c r="A6914" s="2">
        <v>45185</v>
      </c>
      <c r="B6914" t="s">
        <v>13</v>
      </c>
      <c r="C6914" t="s">
        <v>19</v>
      </c>
      <c r="D6914" t="s">
        <v>15</v>
      </c>
      <c r="E6914">
        <v>88233</v>
      </c>
      <c r="F6914">
        <v>169068</v>
      </c>
      <c r="G6914" t="s">
        <v>16</v>
      </c>
      <c r="H6914" t="s">
        <v>6937</v>
      </c>
    </row>
    <row r="6915" spans="1:8">
      <c r="A6915" s="2">
        <v>45105</v>
      </c>
      <c r="B6915" t="s">
        <v>31</v>
      </c>
      <c r="C6915" t="s">
        <v>14</v>
      </c>
      <c r="D6915" t="s">
        <v>20</v>
      </c>
      <c r="E6915">
        <v>18438</v>
      </c>
      <c r="F6915">
        <v>169209</v>
      </c>
      <c r="G6915" t="s">
        <v>16</v>
      </c>
      <c r="H6915" t="s">
        <v>6938</v>
      </c>
    </row>
    <row r="6916" spans="1:8">
      <c r="A6916" s="2">
        <v>44723</v>
      </c>
      <c r="B6916" t="s">
        <v>31</v>
      </c>
      <c r="C6916" t="s">
        <v>19</v>
      </c>
      <c r="D6916" t="s">
        <v>48</v>
      </c>
      <c r="E6916">
        <v>44992</v>
      </c>
      <c r="F6916">
        <v>129416</v>
      </c>
      <c r="G6916" t="s">
        <v>25</v>
      </c>
      <c r="H6916" t="s">
        <v>6939</v>
      </c>
    </row>
    <row r="6917" spans="1:8">
      <c r="A6917" s="2">
        <v>44271</v>
      </c>
      <c r="B6917" t="s">
        <v>45</v>
      </c>
      <c r="C6917" t="s">
        <v>24</v>
      </c>
      <c r="D6917" t="s">
        <v>48</v>
      </c>
      <c r="E6917">
        <v>85651</v>
      </c>
      <c r="F6917">
        <v>38080</v>
      </c>
      <c r="G6917" t="s">
        <v>11</v>
      </c>
      <c r="H6917" t="s">
        <v>6940</v>
      </c>
    </row>
    <row r="6918" spans="1:8">
      <c r="A6918" s="2">
        <v>44392</v>
      </c>
      <c r="B6918" t="s">
        <v>8</v>
      </c>
      <c r="C6918" t="s">
        <v>13</v>
      </c>
      <c r="D6918" t="s">
        <v>29</v>
      </c>
      <c r="E6918">
        <v>93253</v>
      </c>
      <c r="F6918">
        <v>83253</v>
      </c>
      <c r="G6918" t="s">
        <v>16</v>
      </c>
      <c r="H6918" t="s">
        <v>6941</v>
      </c>
    </row>
    <row r="6919" spans="1:8">
      <c r="A6919" s="2">
        <v>44225</v>
      </c>
      <c r="B6919" t="s">
        <v>8</v>
      </c>
      <c r="C6919" t="s">
        <v>14</v>
      </c>
      <c r="D6919" t="s">
        <v>20</v>
      </c>
      <c r="E6919">
        <v>106283</v>
      </c>
      <c r="F6919">
        <v>99807</v>
      </c>
      <c r="G6919" t="s">
        <v>22</v>
      </c>
      <c r="H6919" t="s">
        <v>6942</v>
      </c>
    </row>
    <row r="6920" spans="1:8">
      <c r="A6920" s="2">
        <v>44902</v>
      </c>
      <c r="B6920" t="s">
        <v>31</v>
      </c>
      <c r="C6920" t="s">
        <v>14</v>
      </c>
      <c r="D6920" t="s">
        <v>29</v>
      </c>
      <c r="E6920">
        <v>60950</v>
      </c>
      <c r="F6920">
        <v>36266</v>
      </c>
      <c r="G6920" t="s">
        <v>16</v>
      </c>
      <c r="H6920" t="s">
        <v>6943</v>
      </c>
    </row>
    <row r="6921" spans="1:8">
      <c r="A6921" s="2">
        <v>45217</v>
      </c>
      <c r="B6921" t="s">
        <v>45</v>
      </c>
      <c r="C6921" t="s">
        <v>24</v>
      </c>
      <c r="D6921" t="s">
        <v>48</v>
      </c>
      <c r="E6921">
        <v>78901</v>
      </c>
      <c r="F6921">
        <v>110345</v>
      </c>
      <c r="G6921" t="s">
        <v>16</v>
      </c>
      <c r="H6921" t="s">
        <v>6944</v>
      </c>
    </row>
    <row r="6922" spans="1:8">
      <c r="A6922" s="2">
        <v>44212</v>
      </c>
      <c r="B6922" t="s">
        <v>31</v>
      </c>
      <c r="C6922" t="s">
        <v>14</v>
      </c>
      <c r="D6922" t="s">
        <v>48</v>
      </c>
      <c r="E6922">
        <v>140526</v>
      </c>
      <c r="F6922">
        <v>52122</v>
      </c>
      <c r="G6922" t="s">
        <v>16</v>
      </c>
      <c r="H6922" t="s">
        <v>6945</v>
      </c>
    </row>
    <row r="6923" spans="1:8">
      <c r="A6923" s="2">
        <v>45001</v>
      </c>
      <c r="B6923" t="s">
        <v>8</v>
      </c>
      <c r="C6923" t="s">
        <v>33</v>
      </c>
      <c r="D6923" t="s">
        <v>15</v>
      </c>
      <c r="E6923">
        <v>135815</v>
      </c>
      <c r="F6923">
        <v>98864</v>
      </c>
      <c r="G6923" t="s">
        <v>22</v>
      </c>
      <c r="H6923" t="s">
        <v>6946</v>
      </c>
    </row>
    <row r="6924" spans="1:8">
      <c r="A6924" s="2">
        <v>45136</v>
      </c>
      <c r="B6924" t="s">
        <v>13</v>
      </c>
      <c r="C6924" t="s">
        <v>24</v>
      </c>
      <c r="D6924" t="s">
        <v>29</v>
      </c>
      <c r="E6924">
        <v>71986</v>
      </c>
      <c r="F6924">
        <v>139787</v>
      </c>
      <c r="G6924" t="s">
        <v>22</v>
      </c>
      <c r="H6924" t="s">
        <v>6947</v>
      </c>
    </row>
    <row r="6925" spans="1:8">
      <c r="A6925" s="2">
        <v>45163</v>
      </c>
      <c r="B6925" t="s">
        <v>18</v>
      </c>
      <c r="C6925" t="s">
        <v>14</v>
      </c>
      <c r="D6925" t="s">
        <v>10</v>
      </c>
      <c r="E6925">
        <v>104853</v>
      </c>
      <c r="F6925">
        <v>120541</v>
      </c>
      <c r="G6925" t="s">
        <v>16</v>
      </c>
      <c r="H6925" t="s">
        <v>6948</v>
      </c>
    </row>
    <row r="6926" spans="1:8">
      <c r="A6926" s="2">
        <v>44425</v>
      </c>
      <c r="B6926" t="s">
        <v>8</v>
      </c>
      <c r="C6926" t="s">
        <v>14</v>
      </c>
      <c r="D6926" t="s">
        <v>20</v>
      </c>
      <c r="E6926">
        <v>137648</v>
      </c>
      <c r="F6926">
        <v>154235</v>
      </c>
      <c r="G6926" t="s">
        <v>22</v>
      </c>
      <c r="H6926" t="s">
        <v>6949</v>
      </c>
    </row>
    <row r="6927" spans="1:8">
      <c r="A6927" s="2">
        <v>45158</v>
      </c>
      <c r="B6927" t="s">
        <v>13</v>
      </c>
      <c r="C6927" t="s">
        <v>14</v>
      </c>
      <c r="D6927" t="s">
        <v>29</v>
      </c>
      <c r="E6927">
        <v>55427</v>
      </c>
      <c r="F6927">
        <v>157897</v>
      </c>
      <c r="G6927" t="s">
        <v>11</v>
      </c>
      <c r="H6927" t="s">
        <v>6950</v>
      </c>
    </row>
    <row r="6928" spans="1:8">
      <c r="A6928" s="2">
        <v>44911</v>
      </c>
      <c r="B6928" t="s">
        <v>18</v>
      </c>
      <c r="C6928" t="s">
        <v>24</v>
      </c>
      <c r="D6928" t="s">
        <v>48</v>
      </c>
      <c r="E6928">
        <v>122237</v>
      </c>
      <c r="F6928">
        <v>126117</v>
      </c>
      <c r="G6928" t="s">
        <v>16</v>
      </c>
      <c r="H6928" t="s">
        <v>6951</v>
      </c>
    </row>
    <row r="6929" spans="1:8">
      <c r="A6929" s="2">
        <v>45180</v>
      </c>
      <c r="B6929" t="s">
        <v>27</v>
      </c>
      <c r="C6929" t="s">
        <v>13</v>
      </c>
      <c r="D6929" t="s">
        <v>15</v>
      </c>
      <c r="E6929">
        <v>126837</v>
      </c>
      <c r="F6929">
        <v>46036</v>
      </c>
      <c r="G6929" t="s">
        <v>22</v>
      </c>
      <c r="H6929" t="s">
        <v>6952</v>
      </c>
    </row>
    <row r="6930" spans="1:8">
      <c r="A6930" s="2">
        <v>44769</v>
      </c>
      <c r="B6930" t="s">
        <v>45</v>
      </c>
      <c r="C6930" t="s">
        <v>9</v>
      </c>
      <c r="D6930" t="s">
        <v>20</v>
      </c>
      <c r="E6930">
        <v>46194</v>
      </c>
      <c r="F6930">
        <v>131354</v>
      </c>
      <c r="G6930" t="s">
        <v>22</v>
      </c>
      <c r="H6930" t="s">
        <v>6953</v>
      </c>
    </row>
    <row r="6931" spans="1:8">
      <c r="A6931" s="2">
        <v>44811</v>
      </c>
      <c r="B6931" t="s">
        <v>13</v>
      </c>
      <c r="C6931" t="s">
        <v>19</v>
      </c>
      <c r="D6931" t="s">
        <v>20</v>
      </c>
      <c r="E6931">
        <v>26863</v>
      </c>
      <c r="F6931">
        <v>56805</v>
      </c>
      <c r="G6931" t="s">
        <v>22</v>
      </c>
      <c r="H6931" t="s">
        <v>6954</v>
      </c>
    </row>
    <row r="6932" spans="1:8">
      <c r="A6932" s="2">
        <v>44522</v>
      </c>
      <c r="B6932" t="s">
        <v>27</v>
      </c>
      <c r="C6932" t="s">
        <v>14</v>
      </c>
      <c r="D6932" t="s">
        <v>15</v>
      </c>
      <c r="E6932">
        <v>95650</v>
      </c>
      <c r="F6932">
        <v>163516</v>
      </c>
      <c r="G6932" t="s">
        <v>11</v>
      </c>
      <c r="H6932" t="s">
        <v>6955</v>
      </c>
    </row>
    <row r="6933" spans="1:8">
      <c r="A6933" s="2">
        <v>45071</v>
      </c>
      <c r="B6933" t="s">
        <v>8</v>
      </c>
      <c r="C6933" t="s">
        <v>9</v>
      </c>
      <c r="D6933" t="s">
        <v>48</v>
      </c>
      <c r="E6933">
        <v>65511</v>
      </c>
      <c r="F6933">
        <v>137465</v>
      </c>
      <c r="G6933" t="s">
        <v>22</v>
      </c>
      <c r="H6933" t="s">
        <v>6956</v>
      </c>
    </row>
    <row r="6934" spans="1:8">
      <c r="A6934" s="2">
        <v>44555</v>
      </c>
      <c r="B6934" t="s">
        <v>45</v>
      </c>
      <c r="C6934" t="s">
        <v>9</v>
      </c>
      <c r="D6934" t="s">
        <v>10</v>
      </c>
      <c r="E6934">
        <v>99062</v>
      </c>
      <c r="F6934">
        <v>63303</v>
      </c>
      <c r="G6934" t="s">
        <v>25</v>
      </c>
      <c r="H6934" t="s">
        <v>6957</v>
      </c>
    </row>
    <row r="6935" spans="1:8">
      <c r="A6935" s="2">
        <v>44520</v>
      </c>
      <c r="B6935" t="s">
        <v>13</v>
      </c>
      <c r="C6935" t="s">
        <v>14</v>
      </c>
      <c r="D6935" t="s">
        <v>15</v>
      </c>
      <c r="E6935">
        <v>126038</v>
      </c>
      <c r="F6935">
        <v>162852</v>
      </c>
      <c r="G6935" t="s">
        <v>25</v>
      </c>
      <c r="H6935" t="s">
        <v>6958</v>
      </c>
    </row>
    <row r="6936" spans="1:8">
      <c r="A6936" s="2">
        <v>44361</v>
      </c>
      <c r="B6936" t="s">
        <v>8</v>
      </c>
      <c r="C6936" t="s">
        <v>14</v>
      </c>
      <c r="D6936" t="s">
        <v>10</v>
      </c>
      <c r="E6936">
        <v>45415</v>
      </c>
      <c r="F6936">
        <v>116613</v>
      </c>
      <c r="G6936" t="s">
        <v>11</v>
      </c>
      <c r="H6936" t="s">
        <v>6959</v>
      </c>
    </row>
    <row r="6937" spans="1:8">
      <c r="A6937" s="2">
        <v>44994</v>
      </c>
      <c r="B6937" t="s">
        <v>45</v>
      </c>
      <c r="C6937" t="s">
        <v>19</v>
      </c>
      <c r="D6937" t="s">
        <v>29</v>
      </c>
      <c r="E6937">
        <v>31750</v>
      </c>
      <c r="F6937">
        <v>119294</v>
      </c>
      <c r="G6937" t="s">
        <v>11</v>
      </c>
      <c r="H6937" t="s">
        <v>6960</v>
      </c>
    </row>
    <row r="6938" spans="1:8">
      <c r="A6938" s="2">
        <v>44651</v>
      </c>
      <c r="B6938" t="s">
        <v>45</v>
      </c>
      <c r="C6938" t="s">
        <v>9</v>
      </c>
      <c r="D6938" t="s">
        <v>20</v>
      </c>
      <c r="E6938">
        <v>47876</v>
      </c>
      <c r="F6938">
        <v>155105</v>
      </c>
      <c r="G6938" t="s">
        <v>22</v>
      </c>
      <c r="H6938" t="s">
        <v>6961</v>
      </c>
    </row>
    <row r="6939" spans="1:8">
      <c r="A6939" s="2">
        <v>44389</v>
      </c>
      <c r="B6939" t="s">
        <v>8</v>
      </c>
      <c r="C6939" t="s">
        <v>13</v>
      </c>
      <c r="D6939" t="s">
        <v>48</v>
      </c>
      <c r="E6939">
        <v>44489</v>
      </c>
      <c r="F6939">
        <v>116583</v>
      </c>
      <c r="G6939" t="s">
        <v>11</v>
      </c>
      <c r="H6939" t="s">
        <v>6962</v>
      </c>
    </row>
    <row r="6940" spans="1:8">
      <c r="A6940" s="2">
        <v>44823</v>
      </c>
      <c r="B6940" t="s">
        <v>8</v>
      </c>
      <c r="C6940" t="s">
        <v>9</v>
      </c>
      <c r="D6940" t="s">
        <v>10</v>
      </c>
      <c r="E6940">
        <v>92253</v>
      </c>
      <c r="F6940">
        <v>158357</v>
      </c>
      <c r="G6940" t="s">
        <v>22</v>
      </c>
      <c r="H6940" t="s">
        <v>6963</v>
      </c>
    </row>
    <row r="6941" spans="1:8">
      <c r="A6941" s="2">
        <v>44726</v>
      </c>
      <c r="B6941" t="s">
        <v>13</v>
      </c>
      <c r="C6941" t="s">
        <v>13</v>
      </c>
      <c r="D6941" t="s">
        <v>48</v>
      </c>
      <c r="E6941">
        <v>149927</v>
      </c>
      <c r="F6941">
        <v>125788</v>
      </c>
      <c r="G6941" t="s">
        <v>22</v>
      </c>
      <c r="H6941" t="s">
        <v>6964</v>
      </c>
    </row>
    <row r="6942" spans="1:8">
      <c r="A6942" s="2">
        <v>45230</v>
      </c>
      <c r="B6942" t="s">
        <v>45</v>
      </c>
      <c r="C6942" t="s">
        <v>33</v>
      </c>
      <c r="D6942" t="s">
        <v>29</v>
      </c>
      <c r="E6942">
        <v>100890</v>
      </c>
      <c r="F6942">
        <v>134535</v>
      </c>
      <c r="G6942" t="s">
        <v>22</v>
      </c>
      <c r="H6942" t="s">
        <v>6965</v>
      </c>
    </row>
    <row r="6943" spans="1:8">
      <c r="A6943" s="2">
        <v>44288</v>
      </c>
      <c r="B6943" t="s">
        <v>13</v>
      </c>
      <c r="C6943" t="s">
        <v>13</v>
      </c>
      <c r="D6943" t="s">
        <v>10</v>
      </c>
      <c r="E6943">
        <v>76759</v>
      </c>
      <c r="F6943">
        <v>163830</v>
      </c>
      <c r="G6943" t="s">
        <v>25</v>
      </c>
      <c r="H6943" t="s">
        <v>6966</v>
      </c>
    </row>
    <row r="6944" spans="1:8">
      <c r="A6944" s="2">
        <v>44335</v>
      </c>
      <c r="B6944" t="s">
        <v>45</v>
      </c>
      <c r="C6944" t="s">
        <v>19</v>
      </c>
      <c r="D6944" t="s">
        <v>48</v>
      </c>
      <c r="E6944">
        <v>54459</v>
      </c>
      <c r="F6944">
        <v>168682</v>
      </c>
      <c r="G6944" t="s">
        <v>25</v>
      </c>
      <c r="H6944" t="s">
        <v>6967</v>
      </c>
    </row>
    <row r="6945" spans="1:8">
      <c r="A6945" s="2">
        <v>44677</v>
      </c>
      <c r="B6945" t="s">
        <v>13</v>
      </c>
      <c r="C6945" t="s">
        <v>24</v>
      </c>
      <c r="D6945" t="s">
        <v>48</v>
      </c>
      <c r="E6945">
        <v>56414</v>
      </c>
      <c r="F6945">
        <v>50582</v>
      </c>
      <c r="G6945" t="s">
        <v>16</v>
      </c>
      <c r="H6945" t="s">
        <v>6968</v>
      </c>
    </row>
    <row r="6946" spans="1:8">
      <c r="A6946" s="2">
        <v>44645</v>
      </c>
      <c r="B6946" t="s">
        <v>8</v>
      </c>
      <c r="C6946" t="s">
        <v>14</v>
      </c>
      <c r="D6946" t="s">
        <v>29</v>
      </c>
      <c r="E6946">
        <v>130565</v>
      </c>
      <c r="F6946">
        <v>106387</v>
      </c>
      <c r="G6946" t="s">
        <v>11</v>
      </c>
      <c r="H6946" t="s">
        <v>6969</v>
      </c>
    </row>
    <row r="6947" spans="1:8">
      <c r="A6947" s="2">
        <v>45065</v>
      </c>
      <c r="B6947" t="s">
        <v>8</v>
      </c>
      <c r="C6947" t="s">
        <v>33</v>
      </c>
      <c r="D6947" t="s">
        <v>15</v>
      </c>
      <c r="E6947">
        <v>37073</v>
      </c>
      <c r="F6947">
        <v>72908</v>
      </c>
      <c r="G6947" t="s">
        <v>25</v>
      </c>
      <c r="H6947" t="s">
        <v>6970</v>
      </c>
    </row>
    <row r="6948" spans="1:8">
      <c r="A6948" s="2">
        <v>44536</v>
      </c>
      <c r="B6948" t="s">
        <v>31</v>
      </c>
      <c r="C6948" t="s">
        <v>9</v>
      </c>
      <c r="D6948" t="s">
        <v>29</v>
      </c>
      <c r="E6948">
        <v>110937</v>
      </c>
      <c r="F6948">
        <v>90005</v>
      </c>
      <c r="G6948" t="s">
        <v>11</v>
      </c>
      <c r="H6948" t="s">
        <v>6971</v>
      </c>
    </row>
    <row r="6949" spans="1:8">
      <c r="A6949" s="2">
        <v>45272</v>
      </c>
      <c r="B6949" t="s">
        <v>13</v>
      </c>
      <c r="C6949" t="s">
        <v>13</v>
      </c>
      <c r="D6949" t="s">
        <v>10</v>
      </c>
      <c r="E6949">
        <v>33199</v>
      </c>
      <c r="F6949">
        <v>149006</v>
      </c>
      <c r="G6949" t="s">
        <v>22</v>
      </c>
      <c r="H6949" t="s">
        <v>6972</v>
      </c>
    </row>
    <row r="6950" spans="1:8">
      <c r="A6950" s="2">
        <v>44662</v>
      </c>
      <c r="B6950" t="s">
        <v>31</v>
      </c>
      <c r="C6950" t="s">
        <v>33</v>
      </c>
      <c r="D6950" t="s">
        <v>10</v>
      </c>
      <c r="E6950">
        <v>64526</v>
      </c>
      <c r="F6950">
        <v>123998</v>
      </c>
      <c r="G6950" t="s">
        <v>11</v>
      </c>
      <c r="H6950" t="s">
        <v>6973</v>
      </c>
    </row>
    <row r="6951" spans="1:8">
      <c r="A6951" s="2">
        <v>44914</v>
      </c>
      <c r="B6951" t="s">
        <v>31</v>
      </c>
      <c r="C6951" t="s">
        <v>24</v>
      </c>
      <c r="D6951" t="s">
        <v>20</v>
      </c>
      <c r="E6951">
        <v>42272</v>
      </c>
      <c r="F6951">
        <v>55647</v>
      </c>
      <c r="G6951" t="s">
        <v>22</v>
      </c>
      <c r="H6951" t="s">
        <v>6974</v>
      </c>
    </row>
    <row r="6952" spans="1:8">
      <c r="A6952" s="2">
        <v>44995</v>
      </c>
      <c r="B6952" t="s">
        <v>27</v>
      </c>
      <c r="C6952" t="s">
        <v>13</v>
      </c>
      <c r="D6952" t="s">
        <v>48</v>
      </c>
      <c r="E6952">
        <v>120217</v>
      </c>
      <c r="F6952">
        <v>17132</v>
      </c>
      <c r="G6952" t="s">
        <v>11</v>
      </c>
      <c r="H6952" t="s">
        <v>6975</v>
      </c>
    </row>
    <row r="6953" spans="1:8">
      <c r="A6953" s="2">
        <v>44671</v>
      </c>
      <c r="B6953" t="s">
        <v>45</v>
      </c>
      <c r="C6953" t="s">
        <v>19</v>
      </c>
      <c r="D6953" t="s">
        <v>10</v>
      </c>
      <c r="E6953">
        <v>73957</v>
      </c>
      <c r="F6953">
        <v>156492</v>
      </c>
      <c r="G6953" t="s">
        <v>25</v>
      </c>
      <c r="H6953" t="s">
        <v>6976</v>
      </c>
    </row>
    <row r="6954" spans="1:8">
      <c r="A6954" s="2">
        <v>44597</v>
      </c>
      <c r="B6954" t="s">
        <v>18</v>
      </c>
      <c r="C6954" t="s">
        <v>9</v>
      </c>
      <c r="D6954" t="s">
        <v>15</v>
      </c>
      <c r="E6954">
        <v>10005</v>
      </c>
      <c r="F6954">
        <v>91320</v>
      </c>
      <c r="G6954" t="s">
        <v>11</v>
      </c>
      <c r="H6954" t="s">
        <v>6977</v>
      </c>
    </row>
    <row r="6955" spans="1:8">
      <c r="A6955" s="2">
        <v>44801</v>
      </c>
      <c r="B6955" t="s">
        <v>27</v>
      </c>
      <c r="C6955" t="s">
        <v>9</v>
      </c>
      <c r="D6955" t="s">
        <v>15</v>
      </c>
      <c r="E6955">
        <v>53226</v>
      </c>
      <c r="F6955">
        <v>44248</v>
      </c>
      <c r="G6955" t="s">
        <v>22</v>
      </c>
      <c r="H6955" t="s">
        <v>6978</v>
      </c>
    </row>
    <row r="6956" spans="1:8">
      <c r="A6956" s="2">
        <v>45128</v>
      </c>
      <c r="B6956" t="s">
        <v>45</v>
      </c>
      <c r="C6956" t="s">
        <v>13</v>
      </c>
      <c r="D6956" t="s">
        <v>29</v>
      </c>
      <c r="E6956">
        <v>112291</v>
      </c>
      <c r="F6956">
        <v>61972</v>
      </c>
      <c r="G6956" t="s">
        <v>25</v>
      </c>
      <c r="H6956" t="s">
        <v>6979</v>
      </c>
    </row>
    <row r="6957" spans="1:8">
      <c r="A6957" s="2">
        <v>45193</v>
      </c>
      <c r="B6957" t="s">
        <v>18</v>
      </c>
      <c r="C6957" t="s">
        <v>24</v>
      </c>
      <c r="D6957" t="s">
        <v>10</v>
      </c>
      <c r="E6957">
        <v>40208</v>
      </c>
      <c r="F6957">
        <v>68355</v>
      </c>
      <c r="G6957" t="s">
        <v>22</v>
      </c>
      <c r="H6957" t="s">
        <v>6980</v>
      </c>
    </row>
    <row r="6958" spans="1:8">
      <c r="A6958" s="2">
        <v>45118</v>
      </c>
      <c r="B6958" t="s">
        <v>31</v>
      </c>
      <c r="C6958" t="s">
        <v>14</v>
      </c>
      <c r="D6958" t="s">
        <v>10</v>
      </c>
      <c r="E6958">
        <v>128480</v>
      </c>
      <c r="F6958">
        <v>63310</v>
      </c>
      <c r="G6958" t="s">
        <v>22</v>
      </c>
      <c r="H6958" t="s">
        <v>6981</v>
      </c>
    </row>
    <row r="6959" spans="1:8">
      <c r="A6959" s="2">
        <v>45017</v>
      </c>
      <c r="B6959" t="s">
        <v>18</v>
      </c>
      <c r="C6959" t="s">
        <v>14</v>
      </c>
      <c r="D6959" t="s">
        <v>20</v>
      </c>
      <c r="E6959">
        <v>84240</v>
      </c>
      <c r="F6959">
        <v>40955</v>
      </c>
      <c r="G6959" t="s">
        <v>25</v>
      </c>
      <c r="H6959" t="s">
        <v>6982</v>
      </c>
    </row>
    <row r="6960" spans="1:8">
      <c r="A6960" s="2">
        <v>44853</v>
      </c>
      <c r="B6960" t="s">
        <v>8</v>
      </c>
      <c r="C6960" t="s">
        <v>9</v>
      </c>
      <c r="D6960" t="s">
        <v>20</v>
      </c>
      <c r="E6960">
        <v>129652</v>
      </c>
      <c r="F6960">
        <v>71348</v>
      </c>
      <c r="G6960" t="s">
        <v>11</v>
      </c>
      <c r="H6960" t="s">
        <v>6983</v>
      </c>
    </row>
    <row r="6961" spans="1:8">
      <c r="A6961" s="2">
        <v>44794</v>
      </c>
      <c r="B6961" t="s">
        <v>8</v>
      </c>
      <c r="C6961" t="s">
        <v>24</v>
      </c>
      <c r="D6961" t="s">
        <v>20</v>
      </c>
      <c r="E6961">
        <v>21452</v>
      </c>
      <c r="F6961">
        <v>61982</v>
      </c>
      <c r="G6961" t="s">
        <v>16</v>
      </c>
      <c r="H6961" t="s">
        <v>6984</v>
      </c>
    </row>
    <row r="6962" spans="1:8">
      <c r="A6962" s="2">
        <v>44710</v>
      </c>
      <c r="B6962" t="s">
        <v>13</v>
      </c>
      <c r="C6962" t="s">
        <v>9</v>
      </c>
      <c r="D6962" t="s">
        <v>10</v>
      </c>
      <c r="E6962">
        <v>109278</v>
      </c>
      <c r="F6962">
        <v>43540</v>
      </c>
      <c r="G6962" t="s">
        <v>16</v>
      </c>
      <c r="H6962" t="s">
        <v>6985</v>
      </c>
    </row>
    <row r="6963" spans="1:8">
      <c r="A6963" s="2">
        <v>45226</v>
      </c>
      <c r="B6963" t="s">
        <v>45</v>
      </c>
      <c r="C6963" t="s">
        <v>14</v>
      </c>
      <c r="D6963" t="s">
        <v>29</v>
      </c>
      <c r="E6963">
        <v>23558</v>
      </c>
      <c r="F6963">
        <v>138188</v>
      </c>
      <c r="G6963" t="s">
        <v>11</v>
      </c>
      <c r="H6963" t="s">
        <v>6986</v>
      </c>
    </row>
    <row r="6964" spans="1:8">
      <c r="A6964" s="2">
        <v>44696</v>
      </c>
      <c r="B6964" t="s">
        <v>27</v>
      </c>
      <c r="C6964" t="s">
        <v>9</v>
      </c>
      <c r="D6964" t="s">
        <v>29</v>
      </c>
      <c r="E6964">
        <v>51936</v>
      </c>
      <c r="F6964">
        <v>108884</v>
      </c>
      <c r="G6964" t="s">
        <v>11</v>
      </c>
      <c r="H6964" t="s">
        <v>6987</v>
      </c>
    </row>
    <row r="6965" spans="1:8">
      <c r="A6965" s="2">
        <v>44913</v>
      </c>
      <c r="B6965" t="s">
        <v>31</v>
      </c>
      <c r="C6965" t="s">
        <v>13</v>
      </c>
      <c r="D6965" t="s">
        <v>29</v>
      </c>
      <c r="E6965">
        <v>76156</v>
      </c>
      <c r="F6965">
        <v>27323</v>
      </c>
      <c r="G6965" t="s">
        <v>25</v>
      </c>
      <c r="H6965" t="s">
        <v>6988</v>
      </c>
    </row>
    <row r="6966" spans="1:8">
      <c r="A6966" s="2">
        <v>44797</v>
      </c>
      <c r="B6966" t="s">
        <v>45</v>
      </c>
      <c r="C6966" t="s">
        <v>19</v>
      </c>
      <c r="D6966" t="s">
        <v>29</v>
      </c>
      <c r="E6966">
        <v>55610</v>
      </c>
      <c r="F6966">
        <v>15211</v>
      </c>
      <c r="G6966" t="s">
        <v>22</v>
      </c>
      <c r="H6966" t="s">
        <v>6989</v>
      </c>
    </row>
    <row r="6967" spans="1:8">
      <c r="A6967" s="2">
        <v>44862</v>
      </c>
      <c r="B6967" t="s">
        <v>31</v>
      </c>
      <c r="C6967" t="s">
        <v>13</v>
      </c>
      <c r="D6967" t="s">
        <v>15</v>
      </c>
      <c r="E6967">
        <v>148667</v>
      </c>
      <c r="F6967">
        <v>65547</v>
      </c>
      <c r="G6967" t="s">
        <v>25</v>
      </c>
      <c r="H6967" t="s">
        <v>6990</v>
      </c>
    </row>
    <row r="6968" spans="1:8">
      <c r="A6968" s="2">
        <v>44664</v>
      </c>
      <c r="B6968" t="s">
        <v>8</v>
      </c>
      <c r="C6968" t="s">
        <v>19</v>
      </c>
      <c r="D6968" t="s">
        <v>10</v>
      </c>
      <c r="E6968">
        <v>120337</v>
      </c>
      <c r="F6968">
        <v>55003</v>
      </c>
      <c r="G6968" t="s">
        <v>25</v>
      </c>
      <c r="H6968" t="s">
        <v>6991</v>
      </c>
    </row>
    <row r="6969" spans="1:8">
      <c r="A6969" s="2">
        <v>44357</v>
      </c>
      <c r="B6969" t="s">
        <v>27</v>
      </c>
      <c r="C6969" t="s">
        <v>24</v>
      </c>
      <c r="D6969" t="s">
        <v>48</v>
      </c>
      <c r="E6969">
        <v>18785</v>
      </c>
      <c r="F6969">
        <v>40148</v>
      </c>
      <c r="G6969" t="s">
        <v>22</v>
      </c>
      <c r="H6969" t="s">
        <v>6992</v>
      </c>
    </row>
    <row r="6970" spans="1:8">
      <c r="A6970" s="2">
        <v>44466</v>
      </c>
      <c r="B6970" t="s">
        <v>27</v>
      </c>
      <c r="C6970" t="s">
        <v>14</v>
      </c>
      <c r="D6970" t="s">
        <v>10</v>
      </c>
      <c r="E6970">
        <v>117915</v>
      </c>
      <c r="F6970">
        <v>164008</v>
      </c>
      <c r="G6970" t="s">
        <v>22</v>
      </c>
      <c r="H6970" t="s">
        <v>6993</v>
      </c>
    </row>
    <row r="6971" spans="1:8">
      <c r="A6971" s="2">
        <v>45276</v>
      </c>
      <c r="B6971" t="s">
        <v>8</v>
      </c>
      <c r="C6971" t="s">
        <v>24</v>
      </c>
      <c r="D6971" t="s">
        <v>29</v>
      </c>
      <c r="E6971">
        <v>81388</v>
      </c>
      <c r="F6971">
        <v>136125</v>
      </c>
      <c r="G6971" t="s">
        <v>11</v>
      </c>
      <c r="H6971" t="s">
        <v>6994</v>
      </c>
    </row>
    <row r="6972" spans="1:8">
      <c r="A6972" s="2">
        <v>44424</v>
      </c>
      <c r="B6972" t="s">
        <v>18</v>
      </c>
      <c r="C6972" t="s">
        <v>24</v>
      </c>
      <c r="D6972" t="s">
        <v>15</v>
      </c>
      <c r="E6972">
        <v>20134</v>
      </c>
      <c r="F6972">
        <v>123831</v>
      </c>
      <c r="G6972" t="s">
        <v>22</v>
      </c>
      <c r="H6972" t="s">
        <v>6995</v>
      </c>
    </row>
    <row r="6973" spans="1:8">
      <c r="A6973" s="2">
        <v>45045</v>
      </c>
      <c r="B6973" t="s">
        <v>27</v>
      </c>
      <c r="C6973" t="s">
        <v>14</v>
      </c>
      <c r="D6973" t="s">
        <v>15</v>
      </c>
      <c r="E6973">
        <v>18814</v>
      </c>
      <c r="F6973">
        <v>106517</v>
      </c>
      <c r="G6973" t="s">
        <v>22</v>
      </c>
      <c r="H6973" t="s">
        <v>6996</v>
      </c>
    </row>
    <row r="6974" spans="1:8">
      <c r="A6974" s="2">
        <v>44345</v>
      </c>
      <c r="B6974" t="s">
        <v>18</v>
      </c>
      <c r="C6974" t="s">
        <v>33</v>
      </c>
      <c r="D6974" t="s">
        <v>10</v>
      </c>
      <c r="E6974">
        <v>87576</v>
      </c>
      <c r="F6974">
        <v>91768</v>
      </c>
      <c r="G6974" t="s">
        <v>11</v>
      </c>
      <c r="H6974" t="s">
        <v>6997</v>
      </c>
    </row>
    <row r="6975" spans="1:8">
      <c r="A6975" s="2">
        <v>45266</v>
      </c>
      <c r="B6975" t="s">
        <v>31</v>
      </c>
      <c r="C6975" t="s">
        <v>33</v>
      </c>
      <c r="D6975" t="s">
        <v>48</v>
      </c>
      <c r="E6975">
        <v>14529</v>
      </c>
      <c r="F6975">
        <v>74141</v>
      </c>
      <c r="G6975" t="s">
        <v>25</v>
      </c>
      <c r="H6975" t="s">
        <v>6998</v>
      </c>
    </row>
    <row r="6976" spans="1:8">
      <c r="A6976" s="2">
        <v>44828</v>
      </c>
      <c r="B6976" t="s">
        <v>27</v>
      </c>
      <c r="C6976" t="s">
        <v>9</v>
      </c>
      <c r="D6976" t="s">
        <v>29</v>
      </c>
      <c r="E6976">
        <v>46687</v>
      </c>
      <c r="F6976">
        <v>154496</v>
      </c>
      <c r="G6976" t="s">
        <v>16</v>
      </c>
      <c r="H6976" t="s">
        <v>6999</v>
      </c>
    </row>
    <row r="6977" spans="1:8">
      <c r="A6977" s="2">
        <v>44609</v>
      </c>
      <c r="B6977" t="s">
        <v>13</v>
      </c>
      <c r="C6977" t="s">
        <v>33</v>
      </c>
      <c r="D6977" t="s">
        <v>15</v>
      </c>
      <c r="E6977">
        <v>116813</v>
      </c>
      <c r="F6977">
        <v>155821</v>
      </c>
      <c r="G6977" t="s">
        <v>22</v>
      </c>
      <c r="H6977" t="s">
        <v>7000</v>
      </c>
    </row>
    <row r="6978" spans="1:8">
      <c r="A6978" s="2">
        <v>44716</v>
      </c>
      <c r="B6978" t="s">
        <v>8</v>
      </c>
      <c r="C6978" t="s">
        <v>13</v>
      </c>
      <c r="D6978" t="s">
        <v>29</v>
      </c>
      <c r="E6978">
        <v>127270</v>
      </c>
      <c r="F6978">
        <v>91148</v>
      </c>
      <c r="G6978" t="s">
        <v>25</v>
      </c>
      <c r="H6978" t="s">
        <v>7001</v>
      </c>
    </row>
    <row r="6979" spans="1:8">
      <c r="A6979" s="2">
        <v>44583</v>
      </c>
      <c r="B6979" t="s">
        <v>18</v>
      </c>
      <c r="C6979" t="s">
        <v>19</v>
      </c>
      <c r="D6979" t="s">
        <v>29</v>
      </c>
      <c r="E6979">
        <v>124012</v>
      </c>
      <c r="F6979">
        <v>41666</v>
      </c>
      <c r="G6979" t="s">
        <v>25</v>
      </c>
      <c r="H6979" t="s">
        <v>7002</v>
      </c>
    </row>
    <row r="6980" spans="1:8">
      <c r="A6980" s="2">
        <v>44471</v>
      </c>
      <c r="B6980" t="s">
        <v>13</v>
      </c>
      <c r="C6980" t="s">
        <v>24</v>
      </c>
      <c r="D6980" t="s">
        <v>29</v>
      </c>
      <c r="E6980">
        <v>73627</v>
      </c>
      <c r="F6980">
        <v>36858</v>
      </c>
      <c r="G6980" t="s">
        <v>16</v>
      </c>
      <c r="H6980" t="s">
        <v>7003</v>
      </c>
    </row>
    <row r="6981" spans="1:8">
      <c r="A6981" s="2">
        <v>44549</v>
      </c>
      <c r="B6981" t="s">
        <v>31</v>
      </c>
      <c r="C6981" t="s">
        <v>9</v>
      </c>
      <c r="D6981" t="s">
        <v>20</v>
      </c>
      <c r="E6981">
        <v>124621</v>
      </c>
      <c r="F6981">
        <v>35640</v>
      </c>
      <c r="G6981" t="s">
        <v>22</v>
      </c>
      <c r="H6981" t="s">
        <v>7004</v>
      </c>
    </row>
    <row r="6982" spans="1:8">
      <c r="A6982" s="2">
        <v>45286</v>
      </c>
      <c r="B6982" t="s">
        <v>31</v>
      </c>
      <c r="C6982" t="s">
        <v>24</v>
      </c>
      <c r="D6982" t="s">
        <v>29</v>
      </c>
      <c r="E6982">
        <v>18819</v>
      </c>
      <c r="F6982">
        <v>160836</v>
      </c>
      <c r="G6982" t="s">
        <v>25</v>
      </c>
      <c r="H6982" t="s">
        <v>7005</v>
      </c>
    </row>
    <row r="6983" spans="1:8">
      <c r="A6983" s="2">
        <v>44794</v>
      </c>
      <c r="B6983" t="s">
        <v>27</v>
      </c>
      <c r="C6983" t="s">
        <v>14</v>
      </c>
      <c r="D6983" t="s">
        <v>29</v>
      </c>
      <c r="E6983">
        <v>97243</v>
      </c>
      <c r="F6983">
        <v>55937</v>
      </c>
      <c r="G6983" t="s">
        <v>25</v>
      </c>
      <c r="H6983" t="s">
        <v>7006</v>
      </c>
    </row>
    <row r="6984" spans="1:8">
      <c r="A6984" s="2">
        <v>44754</v>
      </c>
      <c r="B6984" t="s">
        <v>27</v>
      </c>
      <c r="C6984" t="s">
        <v>33</v>
      </c>
      <c r="D6984" t="s">
        <v>48</v>
      </c>
      <c r="E6984">
        <v>72793</v>
      </c>
      <c r="F6984">
        <v>24473</v>
      </c>
      <c r="G6984" t="s">
        <v>22</v>
      </c>
      <c r="H6984" t="s">
        <v>7007</v>
      </c>
    </row>
    <row r="6985" spans="1:8">
      <c r="A6985" s="2">
        <v>44309</v>
      </c>
      <c r="B6985" t="s">
        <v>13</v>
      </c>
      <c r="C6985" t="s">
        <v>14</v>
      </c>
      <c r="D6985" t="s">
        <v>48</v>
      </c>
      <c r="E6985">
        <v>70115</v>
      </c>
      <c r="F6985">
        <v>64209</v>
      </c>
      <c r="G6985" t="s">
        <v>22</v>
      </c>
      <c r="H6985" t="s">
        <v>7008</v>
      </c>
    </row>
    <row r="6986" spans="1:8">
      <c r="A6986" s="2">
        <v>44337</v>
      </c>
      <c r="B6986" t="s">
        <v>45</v>
      </c>
      <c r="C6986" t="s">
        <v>9</v>
      </c>
      <c r="D6986" t="s">
        <v>20</v>
      </c>
      <c r="E6986">
        <v>141624</v>
      </c>
      <c r="F6986">
        <v>152533</v>
      </c>
      <c r="G6986" t="s">
        <v>25</v>
      </c>
      <c r="H6986" t="s">
        <v>7009</v>
      </c>
    </row>
    <row r="6987" spans="1:8">
      <c r="A6987" s="2">
        <v>44926</v>
      </c>
      <c r="B6987" t="s">
        <v>45</v>
      </c>
      <c r="C6987" t="s">
        <v>19</v>
      </c>
      <c r="D6987" t="s">
        <v>20</v>
      </c>
      <c r="E6987">
        <v>89718</v>
      </c>
      <c r="F6987">
        <v>144635</v>
      </c>
      <c r="G6987" t="s">
        <v>11</v>
      </c>
      <c r="H6987" t="s">
        <v>7010</v>
      </c>
    </row>
    <row r="6988" spans="1:8">
      <c r="A6988" s="2">
        <v>44785</v>
      </c>
      <c r="B6988" t="s">
        <v>27</v>
      </c>
      <c r="C6988" t="s">
        <v>13</v>
      </c>
      <c r="D6988" t="s">
        <v>29</v>
      </c>
      <c r="E6988">
        <v>120086</v>
      </c>
      <c r="F6988">
        <v>19403</v>
      </c>
      <c r="G6988" t="s">
        <v>11</v>
      </c>
      <c r="H6988" t="s">
        <v>7011</v>
      </c>
    </row>
    <row r="6989" spans="1:8">
      <c r="A6989" s="2">
        <v>44607</v>
      </c>
      <c r="B6989" t="s">
        <v>45</v>
      </c>
      <c r="C6989" t="s">
        <v>33</v>
      </c>
      <c r="D6989" t="s">
        <v>15</v>
      </c>
      <c r="E6989">
        <v>107139</v>
      </c>
      <c r="F6989">
        <v>34065</v>
      </c>
      <c r="G6989" t="s">
        <v>25</v>
      </c>
      <c r="H6989" t="s">
        <v>7012</v>
      </c>
    </row>
    <row r="6990" spans="1:8">
      <c r="A6990" s="2">
        <v>44573</v>
      </c>
      <c r="B6990" t="s">
        <v>8</v>
      </c>
      <c r="C6990" t="s">
        <v>14</v>
      </c>
      <c r="D6990" t="s">
        <v>15</v>
      </c>
      <c r="E6990">
        <v>105848</v>
      </c>
      <c r="F6990">
        <v>13429</v>
      </c>
      <c r="G6990" t="s">
        <v>22</v>
      </c>
      <c r="H6990" t="s">
        <v>7013</v>
      </c>
    </row>
    <row r="6991" spans="1:8">
      <c r="A6991" s="2">
        <v>44947</v>
      </c>
      <c r="B6991" t="s">
        <v>13</v>
      </c>
      <c r="C6991" t="s">
        <v>19</v>
      </c>
      <c r="D6991" t="s">
        <v>10</v>
      </c>
      <c r="E6991">
        <v>25155</v>
      </c>
      <c r="F6991">
        <v>66793</v>
      </c>
      <c r="G6991" t="s">
        <v>22</v>
      </c>
      <c r="H6991" t="s">
        <v>7014</v>
      </c>
    </row>
    <row r="6992" spans="1:8">
      <c r="A6992" s="2">
        <v>44823</v>
      </c>
      <c r="B6992" t="s">
        <v>8</v>
      </c>
      <c r="C6992" t="s">
        <v>33</v>
      </c>
      <c r="D6992" t="s">
        <v>15</v>
      </c>
      <c r="E6992">
        <v>140092</v>
      </c>
      <c r="F6992">
        <v>17282</v>
      </c>
      <c r="G6992" t="s">
        <v>11</v>
      </c>
      <c r="H6992" t="s">
        <v>7015</v>
      </c>
    </row>
    <row r="6993" spans="1:8">
      <c r="A6993" s="2">
        <v>45191</v>
      </c>
      <c r="B6993" t="s">
        <v>45</v>
      </c>
      <c r="C6993" t="s">
        <v>24</v>
      </c>
      <c r="D6993" t="s">
        <v>15</v>
      </c>
      <c r="E6993">
        <v>85813</v>
      </c>
      <c r="F6993">
        <v>63351</v>
      </c>
      <c r="G6993" t="s">
        <v>11</v>
      </c>
      <c r="H6993" t="s">
        <v>7016</v>
      </c>
    </row>
    <row r="6994" spans="1:8">
      <c r="A6994" s="2">
        <v>44899</v>
      </c>
      <c r="B6994" t="s">
        <v>27</v>
      </c>
      <c r="C6994" t="s">
        <v>13</v>
      </c>
      <c r="D6994" t="s">
        <v>48</v>
      </c>
      <c r="E6994">
        <v>116064</v>
      </c>
      <c r="F6994">
        <v>85357</v>
      </c>
      <c r="G6994" t="s">
        <v>16</v>
      </c>
      <c r="H6994" t="s">
        <v>7017</v>
      </c>
    </row>
    <row r="6995" spans="1:8">
      <c r="A6995" s="2">
        <v>44658</v>
      </c>
      <c r="B6995" t="s">
        <v>8</v>
      </c>
      <c r="C6995" t="s">
        <v>19</v>
      </c>
      <c r="D6995" t="s">
        <v>10</v>
      </c>
      <c r="E6995">
        <v>90212</v>
      </c>
      <c r="F6995">
        <v>138564</v>
      </c>
      <c r="G6995" t="s">
        <v>11</v>
      </c>
      <c r="H6995" t="s">
        <v>7018</v>
      </c>
    </row>
    <row r="6996" spans="1:8">
      <c r="A6996" s="2">
        <v>44208</v>
      </c>
      <c r="B6996" t="s">
        <v>31</v>
      </c>
      <c r="C6996" t="s">
        <v>33</v>
      </c>
      <c r="D6996" t="s">
        <v>10</v>
      </c>
      <c r="E6996">
        <v>19785</v>
      </c>
      <c r="F6996">
        <v>147414</v>
      </c>
      <c r="G6996" t="s">
        <v>22</v>
      </c>
      <c r="H6996" t="s">
        <v>7019</v>
      </c>
    </row>
    <row r="6997" spans="1:8">
      <c r="A6997" s="2">
        <v>44673</v>
      </c>
      <c r="B6997" t="s">
        <v>27</v>
      </c>
      <c r="C6997" t="s">
        <v>13</v>
      </c>
      <c r="D6997" t="s">
        <v>48</v>
      </c>
      <c r="E6997">
        <v>21970</v>
      </c>
      <c r="F6997">
        <v>153725</v>
      </c>
      <c r="G6997" t="s">
        <v>11</v>
      </c>
      <c r="H6997" t="s">
        <v>7020</v>
      </c>
    </row>
    <row r="6998" spans="1:8">
      <c r="A6998" s="2">
        <v>45135</v>
      </c>
      <c r="B6998" t="s">
        <v>13</v>
      </c>
      <c r="C6998" t="s">
        <v>19</v>
      </c>
      <c r="D6998" t="s">
        <v>15</v>
      </c>
      <c r="E6998">
        <v>78800</v>
      </c>
      <c r="F6998">
        <v>13434</v>
      </c>
      <c r="G6998" t="s">
        <v>25</v>
      </c>
      <c r="H6998" t="s">
        <v>7021</v>
      </c>
    </row>
    <row r="6999" spans="1:8">
      <c r="A6999" s="2">
        <v>44597</v>
      </c>
      <c r="B6999" t="s">
        <v>18</v>
      </c>
      <c r="C6999" t="s">
        <v>24</v>
      </c>
      <c r="D6999" t="s">
        <v>15</v>
      </c>
      <c r="E6999">
        <v>113297</v>
      </c>
      <c r="F6999">
        <v>90896</v>
      </c>
      <c r="G6999" t="s">
        <v>16</v>
      </c>
      <c r="H6999" t="s">
        <v>7022</v>
      </c>
    </row>
    <row r="7000" spans="1:8">
      <c r="A7000" s="2">
        <v>45004</v>
      </c>
      <c r="B7000" t="s">
        <v>18</v>
      </c>
      <c r="C7000" t="s">
        <v>24</v>
      </c>
      <c r="D7000" t="s">
        <v>10</v>
      </c>
      <c r="E7000">
        <v>84343</v>
      </c>
      <c r="F7000">
        <v>128837</v>
      </c>
      <c r="G7000" t="s">
        <v>16</v>
      </c>
      <c r="H7000" t="s">
        <v>7023</v>
      </c>
    </row>
    <row r="7001" spans="1:8">
      <c r="A7001" s="2">
        <v>44373</v>
      </c>
      <c r="B7001" t="s">
        <v>27</v>
      </c>
      <c r="C7001" t="s">
        <v>14</v>
      </c>
      <c r="D7001" t="s">
        <v>15</v>
      </c>
      <c r="E7001">
        <v>36207</v>
      </c>
      <c r="F7001">
        <v>14460</v>
      </c>
      <c r="G7001" t="s">
        <v>22</v>
      </c>
      <c r="H7001" t="s">
        <v>7024</v>
      </c>
    </row>
    <row r="7002" spans="1:8">
      <c r="A7002" s="2">
        <v>44253</v>
      </c>
      <c r="B7002" t="s">
        <v>45</v>
      </c>
      <c r="C7002" t="s">
        <v>9</v>
      </c>
      <c r="D7002" t="s">
        <v>10</v>
      </c>
      <c r="E7002">
        <v>19136</v>
      </c>
      <c r="F7002">
        <v>152988</v>
      </c>
      <c r="G7002" t="s">
        <v>25</v>
      </c>
      <c r="H7002" t="s">
        <v>7025</v>
      </c>
    </row>
    <row r="7003" spans="1:8">
      <c r="A7003" s="2">
        <v>44644</v>
      </c>
      <c r="B7003" t="s">
        <v>8</v>
      </c>
      <c r="C7003" t="s">
        <v>14</v>
      </c>
      <c r="D7003" t="s">
        <v>15</v>
      </c>
      <c r="E7003">
        <v>14980</v>
      </c>
      <c r="F7003">
        <v>148450</v>
      </c>
      <c r="G7003" t="s">
        <v>11</v>
      </c>
      <c r="H7003" t="s">
        <v>7026</v>
      </c>
    </row>
    <row r="7004" spans="1:8">
      <c r="A7004" s="2">
        <v>44399</v>
      </c>
      <c r="B7004" t="s">
        <v>8</v>
      </c>
      <c r="C7004" t="s">
        <v>13</v>
      </c>
      <c r="D7004" t="s">
        <v>29</v>
      </c>
      <c r="E7004">
        <v>121898</v>
      </c>
      <c r="F7004">
        <v>110205</v>
      </c>
      <c r="G7004" t="s">
        <v>16</v>
      </c>
      <c r="H7004" t="s">
        <v>7027</v>
      </c>
    </row>
    <row r="7005" spans="1:8">
      <c r="A7005" s="2">
        <v>44934</v>
      </c>
      <c r="B7005" t="s">
        <v>27</v>
      </c>
      <c r="C7005" t="s">
        <v>14</v>
      </c>
      <c r="D7005" t="s">
        <v>48</v>
      </c>
      <c r="E7005">
        <v>136356</v>
      </c>
      <c r="F7005">
        <v>76975</v>
      </c>
      <c r="G7005" t="s">
        <v>16</v>
      </c>
      <c r="H7005" t="s">
        <v>7028</v>
      </c>
    </row>
    <row r="7006" spans="1:8">
      <c r="A7006" s="2">
        <v>44398</v>
      </c>
      <c r="B7006" t="s">
        <v>31</v>
      </c>
      <c r="C7006" t="s">
        <v>19</v>
      </c>
      <c r="D7006" t="s">
        <v>20</v>
      </c>
      <c r="E7006">
        <v>113970</v>
      </c>
      <c r="F7006">
        <v>35140</v>
      </c>
      <c r="G7006" t="s">
        <v>25</v>
      </c>
      <c r="H7006" t="s">
        <v>7029</v>
      </c>
    </row>
    <row r="7007" spans="1:8">
      <c r="A7007" s="2">
        <v>44559</v>
      </c>
      <c r="B7007" t="s">
        <v>13</v>
      </c>
      <c r="C7007" t="s">
        <v>33</v>
      </c>
      <c r="D7007" t="s">
        <v>29</v>
      </c>
      <c r="E7007">
        <v>108135</v>
      </c>
      <c r="F7007">
        <v>64385</v>
      </c>
      <c r="G7007" t="s">
        <v>16</v>
      </c>
      <c r="H7007" t="s">
        <v>7030</v>
      </c>
    </row>
    <row r="7008" spans="1:8">
      <c r="A7008" s="2">
        <v>45088</v>
      </c>
      <c r="B7008" t="s">
        <v>45</v>
      </c>
      <c r="C7008" t="s">
        <v>19</v>
      </c>
      <c r="D7008" t="s">
        <v>15</v>
      </c>
      <c r="E7008">
        <v>61107</v>
      </c>
      <c r="F7008">
        <v>115843</v>
      </c>
      <c r="G7008" t="s">
        <v>25</v>
      </c>
      <c r="H7008" t="s">
        <v>7031</v>
      </c>
    </row>
    <row r="7009" spans="1:8">
      <c r="A7009" s="2">
        <v>44650</v>
      </c>
      <c r="B7009" t="s">
        <v>31</v>
      </c>
      <c r="C7009" t="s">
        <v>14</v>
      </c>
      <c r="D7009" t="s">
        <v>20</v>
      </c>
      <c r="E7009">
        <v>143468</v>
      </c>
      <c r="F7009">
        <v>24213</v>
      </c>
      <c r="G7009" t="s">
        <v>22</v>
      </c>
      <c r="H7009" t="s">
        <v>7032</v>
      </c>
    </row>
    <row r="7010" spans="1:8">
      <c r="A7010" s="2">
        <v>44552</v>
      </c>
      <c r="B7010" t="s">
        <v>27</v>
      </c>
      <c r="C7010" t="s">
        <v>9</v>
      </c>
      <c r="D7010" t="s">
        <v>29</v>
      </c>
      <c r="E7010">
        <v>120402</v>
      </c>
      <c r="F7010">
        <v>103424</v>
      </c>
      <c r="G7010" t="s">
        <v>16</v>
      </c>
      <c r="H7010" t="s">
        <v>7033</v>
      </c>
    </row>
    <row r="7011" spans="1:8">
      <c r="A7011" s="2">
        <v>44412</v>
      </c>
      <c r="B7011" t="s">
        <v>27</v>
      </c>
      <c r="C7011" t="s">
        <v>19</v>
      </c>
      <c r="D7011" t="s">
        <v>48</v>
      </c>
      <c r="E7011">
        <v>143162</v>
      </c>
      <c r="F7011">
        <v>46252</v>
      </c>
      <c r="G7011" t="s">
        <v>11</v>
      </c>
      <c r="H7011" t="s">
        <v>7034</v>
      </c>
    </row>
    <row r="7012" spans="1:8">
      <c r="A7012" s="2">
        <v>45168</v>
      </c>
      <c r="B7012" t="s">
        <v>31</v>
      </c>
      <c r="C7012" t="s">
        <v>19</v>
      </c>
      <c r="D7012" t="s">
        <v>20</v>
      </c>
      <c r="E7012">
        <v>61975</v>
      </c>
      <c r="F7012">
        <v>64689</v>
      </c>
      <c r="G7012" t="s">
        <v>25</v>
      </c>
      <c r="H7012" t="s">
        <v>7035</v>
      </c>
    </row>
    <row r="7013" spans="1:8">
      <c r="A7013" s="2">
        <v>44751</v>
      </c>
      <c r="B7013" t="s">
        <v>18</v>
      </c>
      <c r="C7013" t="s">
        <v>19</v>
      </c>
      <c r="D7013" t="s">
        <v>20</v>
      </c>
      <c r="E7013">
        <v>94449</v>
      </c>
      <c r="F7013">
        <v>109711</v>
      </c>
      <c r="G7013" t="s">
        <v>22</v>
      </c>
      <c r="H7013" t="s">
        <v>7036</v>
      </c>
    </row>
    <row r="7014" spans="1:8">
      <c r="A7014" s="2">
        <v>45083</v>
      </c>
      <c r="B7014" t="s">
        <v>27</v>
      </c>
      <c r="C7014" t="s">
        <v>9</v>
      </c>
      <c r="D7014" t="s">
        <v>48</v>
      </c>
      <c r="E7014">
        <v>99464</v>
      </c>
      <c r="F7014">
        <v>117121</v>
      </c>
      <c r="G7014" t="s">
        <v>11</v>
      </c>
      <c r="H7014" t="s">
        <v>7037</v>
      </c>
    </row>
    <row r="7015" spans="1:8">
      <c r="A7015" s="2">
        <v>44219</v>
      </c>
      <c r="B7015" t="s">
        <v>13</v>
      </c>
      <c r="C7015" t="s">
        <v>19</v>
      </c>
      <c r="D7015" t="s">
        <v>29</v>
      </c>
      <c r="E7015">
        <v>19251</v>
      </c>
      <c r="F7015">
        <v>36328</v>
      </c>
      <c r="G7015" t="s">
        <v>25</v>
      </c>
      <c r="H7015" t="s">
        <v>7038</v>
      </c>
    </row>
    <row r="7016" spans="1:8">
      <c r="A7016" s="2">
        <v>44351</v>
      </c>
      <c r="B7016" t="s">
        <v>45</v>
      </c>
      <c r="C7016" t="s">
        <v>13</v>
      </c>
      <c r="D7016" t="s">
        <v>20</v>
      </c>
      <c r="E7016">
        <v>42126</v>
      </c>
      <c r="F7016">
        <v>131546</v>
      </c>
      <c r="G7016" t="s">
        <v>11</v>
      </c>
      <c r="H7016" t="s">
        <v>7039</v>
      </c>
    </row>
    <row r="7017" spans="1:8">
      <c r="A7017" s="2">
        <v>44445</v>
      </c>
      <c r="B7017" t="s">
        <v>31</v>
      </c>
      <c r="C7017" t="s">
        <v>24</v>
      </c>
      <c r="D7017" t="s">
        <v>48</v>
      </c>
      <c r="E7017">
        <v>89021</v>
      </c>
      <c r="F7017">
        <v>117700</v>
      </c>
      <c r="G7017" t="s">
        <v>16</v>
      </c>
      <c r="H7017" t="s">
        <v>7040</v>
      </c>
    </row>
    <row r="7018" spans="1:8">
      <c r="A7018" s="2">
        <v>44945</v>
      </c>
      <c r="B7018" t="s">
        <v>18</v>
      </c>
      <c r="C7018" t="s">
        <v>9</v>
      </c>
      <c r="D7018" t="s">
        <v>29</v>
      </c>
      <c r="E7018">
        <v>117142</v>
      </c>
      <c r="F7018">
        <v>99276</v>
      </c>
      <c r="G7018" t="s">
        <v>22</v>
      </c>
      <c r="H7018" t="s">
        <v>7041</v>
      </c>
    </row>
    <row r="7019" spans="1:8">
      <c r="A7019" s="2">
        <v>45001</v>
      </c>
      <c r="B7019" t="s">
        <v>31</v>
      </c>
      <c r="C7019" t="s">
        <v>13</v>
      </c>
      <c r="D7019" t="s">
        <v>15</v>
      </c>
      <c r="E7019">
        <v>19545</v>
      </c>
      <c r="F7019">
        <v>71823</v>
      </c>
      <c r="G7019" t="s">
        <v>25</v>
      </c>
      <c r="H7019" t="s">
        <v>7042</v>
      </c>
    </row>
    <row r="7020" spans="1:8">
      <c r="A7020" s="2">
        <v>44330</v>
      </c>
      <c r="B7020" t="s">
        <v>18</v>
      </c>
      <c r="C7020" t="s">
        <v>9</v>
      </c>
      <c r="D7020" t="s">
        <v>10</v>
      </c>
      <c r="E7020">
        <v>37275</v>
      </c>
      <c r="F7020">
        <v>12953</v>
      </c>
      <c r="G7020" t="s">
        <v>25</v>
      </c>
      <c r="H7020" t="s">
        <v>7043</v>
      </c>
    </row>
    <row r="7021" spans="1:8">
      <c r="A7021" s="2">
        <v>44517</v>
      </c>
      <c r="B7021" t="s">
        <v>18</v>
      </c>
      <c r="C7021" t="s">
        <v>9</v>
      </c>
      <c r="D7021" t="s">
        <v>15</v>
      </c>
      <c r="E7021">
        <v>133571</v>
      </c>
      <c r="F7021">
        <v>16840</v>
      </c>
      <c r="G7021" t="s">
        <v>22</v>
      </c>
      <c r="H7021" t="s">
        <v>7044</v>
      </c>
    </row>
    <row r="7022" spans="1:8">
      <c r="A7022" s="2">
        <v>44586</v>
      </c>
      <c r="B7022" t="s">
        <v>13</v>
      </c>
      <c r="C7022" t="s">
        <v>24</v>
      </c>
      <c r="D7022" t="s">
        <v>15</v>
      </c>
      <c r="E7022">
        <v>124379</v>
      </c>
      <c r="F7022">
        <v>119391</v>
      </c>
      <c r="G7022" t="s">
        <v>11</v>
      </c>
      <c r="H7022" t="s">
        <v>7045</v>
      </c>
    </row>
    <row r="7023" spans="1:8">
      <c r="A7023" s="2">
        <v>44630</v>
      </c>
      <c r="B7023" t="s">
        <v>45</v>
      </c>
      <c r="C7023" t="s">
        <v>33</v>
      </c>
      <c r="D7023" t="s">
        <v>10</v>
      </c>
      <c r="E7023">
        <v>58702</v>
      </c>
      <c r="F7023">
        <v>78482</v>
      </c>
      <c r="G7023" t="s">
        <v>22</v>
      </c>
      <c r="H7023" t="s">
        <v>7046</v>
      </c>
    </row>
    <row r="7024" spans="1:8">
      <c r="A7024" s="2">
        <v>45242</v>
      </c>
      <c r="B7024" t="s">
        <v>27</v>
      </c>
      <c r="C7024" t="s">
        <v>13</v>
      </c>
      <c r="D7024" t="s">
        <v>15</v>
      </c>
      <c r="E7024">
        <v>122070</v>
      </c>
      <c r="F7024">
        <v>92110</v>
      </c>
      <c r="G7024" t="s">
        <v>22</v>
      </c>
      <c r="H7024" t="s">
        <v>7047</v>
      </c>
    </row>
    <row r="7025" spans="1:8">
      <c r="A7025" s="2">
        <v>45069</v>
      </c>
      <c r="B7025" t="s">
        <v>18</v>
      </c>
      <c r="C7025" t="s">
        <v>9</v>
      </c>
      <c r="D7025" t="s">
        <v>15</v>
      </c>
      <c r="E7025">
        <v>16073</v>
      </c>
      <c r="F7025">
        <v>91705</v>
      </c>
      <c r="G7025" t="s">
        <v>22</v>
      </c>
      <c r="H7025" t="s">
        <v>7048</v>
      </c>
    </row>
    <row r="7026" spans="1:8">
      <c r="A7026" s="2">
        <v>45054</v>
      </c>
      <c r="B7026" t="s">
        <v>27</v>
      </c>
      <c r="C7026" t="s">
        <v>9</v>
      </c>
      <c r="D7026" t="s">
        <v>48</v>
      </c>
      <c r="E7026">
        <v>71594</v>
      </c>
      <c r="F7026">
        <v>17719</v>
      </c>
      <c r="G7026" t="s">
        <v>22</v>
      </c>
      <c r="H7026" t="s">
        <v>7049</v>
      </c>
    </row>
    <row r="7027" spans="1:8">
      <c r="A7027" s="2">
        <v>44247</v>
      </c>
      <c r="B7027" t="s">
        <v>45</v>
      </c>
      <c r="C7027" t="s">
        <v>14</v>
      </c>
      <c r="D7027" t="s">
        <v>48</v>
      </c>
      <c r="E7027">
        <v>100630</v>
      </c>
      <c r="F7027">
        <v>14149</v>
      </c>
      <c r="G7027" t="s">
        <v>16</v>
      </c>
      <c r="H7027" t="s">
        <v>7050</v>
      </c>
    </row>
    <row r="7028" spans="1:8">
      <c r="A7028" s="2">
        <v>44372</v>
      </c>
      <c r="B7028" t="s">
        <v>27</v>
      </c>
      <c r="C7028" t="s">
        <v>19</v>
      </c>
      <c r="D7028" t="s">
        <v>29</v>
      </c>
      <c r="E7028">
        <v>129158</v>
      </c>
      <c r="F7028">
        <v>53279</v>
      </c>
      <c r="G7028" t="s">
        <v>25</v>
      </c>
      <c r="H7028" t="s">
        <v>7051</v>
      </c>
    </row>
    <row r="7029" spans="1:8">
      <c r="A7029" s="2">
        <v>45066</v>
      </c>
      <c r="B7029" t="s">
        <v>13</v>
      </c>
      <c r="C7029" t="s">
        <v>33</v>
      </c>
      <c r="D7029" t="s">
        <v>20</v>
      </c>
      <c r="E7029">
        <v>100454</v>
      </c>
      <c r="F7029">
        <v>140973</v>
      </c>
      <c r="G7029" t="s">
        <v>11</v>
      </c>
      <c r="H7029" t="s">
        <v>7052</v>
      </c>
    </row>
    <row r="7030" spans="1:8">
      <c r="A7030" s="2">
        <v>44449</v>
      </c>
      <c r="B7030" t="s">
        <v>13</v>
      </c>
      <c r="C7030" t="s">
        <v>24</v>
      </c>
      <c r="D7030" t="s">
        <v>29</v>
      </c>
      <c r="E7030">
        <v>98107</v>
      </c>
      <c r="F7030">
        <v>157859</v>
      </c>
      <c r="G7030" t="s">
        <v>11</v>
      </c>
      <c r="H7030" t="s">
        <v>7053</v>
      </c>
    </row>
    <row r="7031" spans="1:8">
      <c r="A7031" s="2">
        <v>45162</v>
      </c>
      <c r="B7031" t="s">
        <v>8</v>
      </c>
      <c r="C7031" t="s">
        <v>13</v>
      </c>
      <c r="D7031" t="s">
        <v>48</v>
      </c>
      <c r="E7031">
        <v>83144</v>
      </c>
      <c r="F7031">
        <v>92905</v>
      </c>
      <c r="G7031" t="s">
        <v>22</v>
      </c>
      <c r="H7031" t="s">
        <v>7054</v>
      </c>
    </row>
    <row r="7032" spans="1:8">
      <c r="A7032" s="2">
        <v>44935</v>
      </c>
      <c r="B7032" t="s">
        <v>13</v>
      </c>
      <c r="C7032" t="s">
        <v>9</v>
      </c>
      <c r="D7032" t="s">
        <v>48</v>
      </c>
      <c r="E7032">
        <v>23408</v>
      </c>
      <c r="F7032">
        <v>108154</v>
      </c>
      <c r="G7032" t="s">
        <v>22</v>
      </c>
      <c r="H7032" t="s">
        <v>7055</v>
      </c>
    </row>
    <row r="7033" spans="1:8">
      <c r="A7033" s="2">
        <v>44498</v>
      </c>
      <c r="B7033" t="s">
        <v>18</v>
      </c>
      <c r="C7033" t="s">
        <v>19</v>
      </c>
      <c r="D7033" t="s">
        <v>10</v>
      </c>
      <c r="E7033">
        <v>32692</v>
      </c>
      <c r="F7033">
        <v>99119</v>
      </c>
      <c r="G7033" t="s">
        <v>11</v>
      </c>
      <c r="H7033" t="s">
        <v>7056</v>
      </c>
    </row>
    <row r="7034" spans="1:8">
      <c r="A7034" s="2">
        <v>44744</v>
      </c>
      <c r="B7034" t="s">
        <v>45</v>
      </c>
      <c r="C7034" t="s">
        <v>13</v>
      </c>
      <c r="D7034" t="s">
        <v>10</v>
      </c>
      <c r="E7034">
        <v>37369</v>
      </c>
      <c r="F7034">
        <v>78691</v>
      </c>
      <c r="G7034" t="s">
        <v>11</v>
      </c>
      <c r="H7034" t="s">
        <v>7057</v>
      </c>
    </row>
    <row r="7035" spans="1:8">
      <c r="A7035" s="2">
        <v>44912</v>
      </c>
      <c r="B7035" t="s">
        <v>13</v>
      </c>
      <c r="C7035" t="s">
        <v>24</v>
      </c>
      <c r="D7035" t="s">
        <v>48</v>
      </c>
      <c r="E7035">
        <v>119670</v>
      </c>
      <c r="F7035">
        <v>164193</v>
      </c>
      <c r="G7035" t="s">
        <v>16</v>
      </c>
      <c r="H7035" t="s">
        <v>7058</v>
      </c>
    </row>
    <row r="7036" spans="1:8">
      <c r="A7036" s="2">
        <v>44975</v>
      </c>
      <c r="B7036" t="s">
        <v>31</v>
      </c>
      <c r="C7036" t="s">
        <v>33</v>
      </c>
      <c r="D7036" t="s">
        <v>15</v>
      </c>
      <c r="E7036">
        <v>15126</v>
      </c>
      <c r="F7036">
        <v>145089</v>
      </c>
      <c r="G7036" t="s">
        <v>22</v>
      </c>
      <c r="H7036" t="s">
        <v>7059</v>
      </c>
    </row>
    <row r="7037" spans="1:8">
      <c r="A7037" s="2">
        <v>44464</v>
      </c>
      <c r="B7037" t="s">
        <v>45</v>
      </c>
      <c r="C7037" t="s">
        <v>14</v>
      </c>
      <c r="D7037" t="s">
        <v>29</v>
      </c>
      <c r="E7037">
        <v>13704</v>
      </c>
      <c r="F7037">
        <v>98636</v>
      </c>
      <c r="G7037" t="s">
        <v>11</v>
      </c>
      <c r="H7037" t="s">
        <v>7060</v>
      </c>
    </row>
    <row r="7038" spans="1:8">
      <c r="A7038" s="2">
        <v>45206</v>
      </c>
      <c r="B7038" t="s">
        <v>18</v>
      </c>
      <c r="C7038" t="s">
        <v>33</v>
      </c>
      <c r="D7038" t="s">
        <v>48</v>
      </c>
      <c r="E7038">
        <v>27940</v>
      </c>
      <c r="F7038">
        <v>20202</v>
      </c>
      <c r="G7038" t="s">
        <v>25</v>
      </c>
      <c r="H7038" t="s">
        <v>7061</v>
      </c>
    </row>
    <row r="7039" spans="1:8">
      <c r="A7039" s="2">
        <v>44747</v>
      </c>
      <c r="B7039" t="s">
        <v>45</v>
      </c>
      <c r="C7039" t="s">
        <v>14</v>
      </c>
      <c r="D7039" t="s">
        <v>48</v>
      </c>
      <c r="E7039">
        <v>34673</v>
      </c>
      <c r="F7039">
        <v>74616</v>
      </c>
      <c r="G7039" t="s">
        <v>16</v>
      </c>
      <c r="H7039" t="s">
        <v>7062</v>
      </c>
    </row>
    <row r="7040" spans="1:8">
      <c r="A7040" s="2">
        <v>44510</v>
      </c>
      <c r="B7040" t="s">
        <v>13</v>
      </c>
      <c r="C7040" t="s">
        <v>13</v>
      </c>
      <c r="D7040" t="s">
        <v>10</v>
      </c>
      <c r="E7040">
        <v>92964</v>
      </c>
      <c r="F7040">
        <v>10021</v>
      </c>
      <c r="G7040" t="s">
        <v>16</v>
      </c>
      <c r="H7040" t="s">
        <v>7063</v>
      </c>
    </row>
    <row r="7041" spans="1:8">
      <c r="A7041" s="2">
        <v>44380</v>
      </c>
      <c r="B7041" t="s">
        <v>31</v>
      </c>
      <c r="C7041" t="s">
        <v>33</v>
      </c>
      <c r="D7041" t="s">
        <v>29</v>
      </c>
      <c r="E7041">
        <v>89079</v>
      </c>
      <c r="F7041">
        <v>116654</v>
      </c>
      <c r="G7041" t="s">
        <v>22</v>
      </c>
      <c r="H7041" t="s">
        <v>7064</v>
      </c>
    </row>
    <row r="7042" spans="1:8">
      <c r="A7042" s="2">
        <v>44909</v>
      </c>
      <c r="B7042" t="s">
        <v>8</v>
      </c>
      <c r="C7042" t="s">
        <v>33</v>
      </c>
      <c r="D7042" t="s">
        <v>29</v>
      </c>
      <c r="E7042">
        <v>18659</v>
      </c>
      <c r="F7042">
        <v>150451</v>
      </c>
      <c r="G7042" t="s">
        <v>16</v>
      </c>
      <c r="H7042" t="s">
        <v>7065</v>
      </c>
    </row>
    <row r="7043" spans="1:8">
      <c r="A7043" s="2">
        <v>44324</v>
      </c>
      <c r="B7043" t="s">
        <v>18</v>
      </c>
      <c r="C7043" t="s">
        <v>33</v>
      </c>
      <c r="D7043" t="s">
        <v>20</v>
      </c>
      <c r="E7043">
        <v>149617</v>
      </c>
      <c r="F7043">
        <v>115826</v>
      </c>
      <c r="G7043" t="s">
        <v>16</v>
      </c>
      <c r="H7043" t="s">
        <v>7066</v>
      </c>
    </row>
    <row r="7044" spans="1:8">
      <c r="A7044" s="2">
        <v>44896</v>
      </c>
      <c r="B7044" t="s">
        <v>18</v>
      </c>
      <c r="C7044" t="s">
        <v>24</v>
      </c>
      <c r="D7044" t="s">
        <v>48</v>
      </c>
      <c r="E7044">
        <v>59223</v>
      </c>
      <c r="F7044">
        <v>139842</v>
      </c>
      <c r="G7044" t="s">
        <v>25</v>
      </c>
      <c r="H7044" t="s">
        <v>7067</v>
      </c>
    </row>
    <row r="7045" spans="1:8">
      <c r="A7045" s="2">
        <v>44582</v>
      </c>
      <c r="B7045" t="s">
        <v>45</v>
      </c>
      <c r="C7045" t="s">
        <v>13</v>
      </c>
      <c r="D7045" t="s">
        <v>20</v>
      </c>
      <c r="E7045">
        <v>19567</v>
      </c>
      <c r="F7045">
        <v>130868</v>
      </c>
      <c r="G7045" t="s">
        <v>16</v>
      </c>
      <c r="H7045" t="s">
        <v>7068</v>
      </c>
    </row>
    <row r="7046" spans="1:8">
      <c r="A7046" s="2">
        <v>44467</v>
      </c>
      <c r="B7046" t="s">
        <v>27</v>
      </c>
      <c r="C7046" t="s">
        <v>14</v>
      </c>
      <c r="D7046" t="s">
        <v>10</v>
      </c>
      <c r="E7046">
        <v>76611</v>
      </c>
      <c r="F7046">
        <v>17933</v>
      </c>
      <c r="G7046" t="s">
        <v>25</v>
      </c>
      <c r="H7046" t="s">
        <v>7069</v>
      </c>
    </row>
    <row r="7047" spans="1:8">
      <c r="A7047" s="2">
        <v>45007</v>
      </c>
      <c r="B7047" t="s">
        <v>27</v>
      </c>
      <c r="C7047" t="s">
        <v>33</v>
      </c>
      <c r="D7047" t="s">
        <v>20</v>
      </c>
      <c r="E7047">
        <v>19437</v>
      </c>
      <c r="F7047">
        <v>36981</v>
      </c>
      <c r="G7047" t="s">
        <v>16</v>
      </c>
      <c r="H7047" t="s">
        <v>7070</v>
      </c>
    </row>
    <row r="7048" spans="1:8">
      <c r="A7048" s="2">
        <v>44611</v>
      </c>
      <c r="B7048" t="s">
        <v>31</v>
      </c>
      <c r="C7048" t="s">
        <v>13</v>
      </c>
      <c r="D7048" t="s">
        <v>15</v>
      </c>
      <c r="E7048">
        <v>118316</v>
      </c>
      <c r="F7048">
        <v>151453</v>
      </c>
      <c r="G7048" t="s">
        <v>16</v>
      </c>
      <c r="H7048" t="s">
        <v>7071</v>
      </c>
    </row>
    <row r="7049" spans="1:8">
      <c r="A7049" s="2">
        <v>44394</v>
      </c>
      <c r="B7049" t="s">
        <v>8</v>
      </c>
      <c r="C7049" t="s">
        <v>19</v>
      </c>
      <c r="D7049" t="s">
        <v>48</v>
      </c>
      <c r="E7049">
        <v>42068</v>
      </c>
      <c r="F7049">
        <v>146431</v>
      </c>
      <c r="G7049" t="s">
        <v>22</v>
      </c>
      <c r="H7049" t="s">
        <v>7072</v>
      </c>
    </row>
    <row r="7050" spans="1:8">
      <c r="A7050" s="2">
        <v>45276</v>
      </c>
      <c r="B7050" t="s">
        <v>8</v>
      </c>
      <c r="C7050" t="s">
        <v>24</v>
      </c>
      <c r="D7050" t="s">
        <v>48</v>
      </c>
      <c r="E7050">
        <v>133869</v>
      </c>
      <c r="F7050">
        <v>64097</v>
      </c>
      <c r="G7050" t="s">
        <v>22</v>
      </c>
      <c r="H7050" t="s">
        <v>7073</v>
      </c>
    </row>
    <row r="7051" spans="1:8">
      <c r="A7051" s="2">
        <v>45027</v>
      </c>
      <c r="B7051" t="s">
        <v>45</v>
      </c>
      <c r="C7051" t="s">
        <v>24</v>
      </c>
      <c r="D7051" t="s">
        <v>29</v>
      </c>
      <c r="E7051">
        <v>63707</v>
      </c>
      <c r="F7051">
        <v>162902</v>
      </c>
      <c r="G7051" t="s">
        <v>22</v>
      </c>
      <c r="H7051" t="s">
        <v>7074</v>
      </c>
    </row>
    <row r="7052" spans="1:8">
      <c r="A7052" s="2">
        <v>44824</v>
      </c>
      <c r="B7052" t="s">
        <v>45</v>
      </c>
      <c r="C7052" t="s">
        <v>19</v>
      </c>
      <c r="D7052" t="s">
        <v>20</v>
      </c>
      <c r="E7052">
        <v>97206</v>
      </c>
      <c r="F7052">
        <v>54134</v>
      </c>
      <c r="G7052" t="s">
        <v>22</v>
      </c>
      <c r="H7052" t="s">
        <v>7075</v>
      </c>
    </row>
    <row r="7053" spans="1:8">
      <c r="A7053" s="2">
        <v>44800</v>
      </c>
      <c r="B7053" t="s">
        <v>27</v>
      </c>
      <c r="C7053" t="s">
        <v>13</v>
      </c>
      <c r="D7053" t="s">
        <v>29</v>
      </c>
      <c r="E7053">
        <v>72746</v>
      </c>
      <c r="F7053">
        <v>99470</v>
      </c>
      <c r="G7053" t="s">
        <v>11</v>
      </c>
      <c r="H7053" t="s">
        <v>7076</v>
      </c>
    </row>
    <row r="7054" spans="1:8">
      <c r="A7054" s="2">
        <v>45277</v>
      </c>
      <c r="B7054" t="s">
        <v>13</v>
      </c>
      <c r="C7054" t="s">
        <v>14</v>
      </c>
      <c r="D7054" t="s">
        <v>20</v>
      </c>
      <c r="E7054">
        <v>121308</v>
      </c>
      <c r="F7054">
        <v>150060</v>
      </c>
      <c r="G7054" t="s">
        <v>22</v>
      </c>
      <c r="H7054" t="s">
        <v>7077</v>
      </c>
    </row>
    <row r="7055" spans="1:8">
      <c r="A7055" s="2">
        <v>45206</v>
      </c>
      <c r="B7055" t="s">
        <v>8</v>
      </c>
      <c r="C7055" t="s">
        <v>13</v>
      </c>
      <c r="D7055" t="s">
        <v>20</v>
      </c>
      <c r="E7055">
        <v>145534</v>
      </c>
      <c r="F7055">
        <v>42364</v>
      </c>
      <c r="G7055" t="s">
        <v>22</v>
      </c>
      <c r="H7055" t="s">
        <v>7078</v>
      </c>
    </row>
    <row r="7056" spans="1:8">
      <c r="A7056" s="2">
        <v>44267</v>
      </c>
      <c r="B7056" t="s">
        <v>13</v>
      </c>
      <c r="C7056" t="s">
        <v>13</v>
      </c>
      <c r="D7056" t="s">
        <v>10</v>
      </c>
      <c r="E7056">
        <v>112025</v>
      </c>
      <c r="F7056">
        <v>82283</v>
      </c>
      <c r="G7056" t="s">
        <v>22</v>
      </c>
      <c r="H7056" t="s">
        <v>7079</v>
      </c>
    </row>
    <row r="7057" spans="1:8">
      <c r="A7057" s="2">
        <v>45107</v>
      </c>
      <c r="B7057" t="s">
        <v>8</v>
      </c>
      <c r="C7057" t="s">
        <v>9</v>
      </c>
      <c r="D7057" t="s">
        <v>20</v>
      </c>
      <c r="E7057">
        <v>13107</v>
      </c>
      <c r="F7057">
        <v>19763</v>
      </c>
      <c r="G7057" t="s">
        <v>16</v>
      </c>
      <c r="H7057" t="s">
        <v>7080</v>
      </c>
    </row>
    <row r="7058" spans="1:8">
      <c r="A7058" s="2">
        <v>44790</v>
      </c>
      <c r="B7058" t="s">
        <v>13</v>
      </c>
      <c r="C7058" t="s">
        <v>24</v>
      </c>
      <c r="D7058" t="s">
        <v>29</v>
      </c>
      <c r="E7058">
        <v>125436</v>
      </c>
      <c r="F7058">
        <v>45122</v>
      </c>
      <c r="G7058" t="s">
        <v>16</v>
      </c>
      <c r="H7058" t="s">
        <v>7081</v>
      </c>
    </row>
    <row r="7059" spans="1:8">
      <c r="A7059" s="2">
        <v>44796</v>
      </c>
      <c r="B7059" t="s">
        <v>13</v>
      </c>
      <c r="C7059" t="s">
        <v>14</v>
      </c>
      <c r="D7059" t="s">
        <v>20</v>
      </c>
      <c r="E7059">
        <v>58723</v>
      </c>
      <c r="F7059">
        <v>133640</v>
      </c>
      <c r="G7059" t="s">
        <v>16</v>
      </c>
      <c r="H7059" t="s">
        <v>7082</v>
      </c>
    </row>
    <row r="7060" spans="1:8">
      <c r="A7060" s="2">
        <v>44710</v>
      </c>
      <c r="B7060" t="s">
        <v>8</v>
      </c>
      <c r="C7060" t="s">
        <v>9</v>
      </c>
      <c r="D7060" t="s">
        <v>20</v>
      </c>
      <c r="E7060">
        <v>51214</v>
      </c>
      <c r="F7060">
        <v>50607</v>
      </c>
      <c r="G7060" t="s">
        <v>22</v>
      </c>
      <c r="H7060" t="s">
        <v>7083</v>
      </c>
    </row>
    <row r="7061" spans="1:8">
      <c r="A7061" s="2">
        <v>44280</v>
      </c>
      <c r="B7061" t="s">
        <v>31</v>
      </c>
      <c r="C7061" t="s">
        <v>19</v>
      </c>
      <c r="D7061" t="s">
        <v>48</v>
      </c>
      <c r="E7061">
        <v>127412</v>
      </c>
      <c r="F7061">
        <v>117555</v>
      </c>
      <c r="G7061" t="s">
        <v>25</v>
      </c>
      <c r="H7061" t="s">
        <v>7084</v>
      </c>
    </row>
    <row r="7062" spans="1:8">
      <c r="A7062" s="2">
        <v>45190</v>
      </c>
      <c r="B7062" t="s">
        <v>31</v>
      </c>
      <c r="C7062" t="s">
        <v>13</v>
      </c>
      <c r="D7062" t="s">
        <v>48</v>
      </c>
      <c r="E7062">
        <v>64471</v>
      </c>
      <c r="F7062">
        <v>90823</v>
      </c>
      <c r="G7062" t="s">
        <v>11</v>
      </c>
      <c r="H7062" t="s">
        <v>7085</v>
      </c>
    </row>
    <row r="7063" spans="1:8">
      <c r="A7063" s="2">
        <v>45263</v>
      </c>
      <c r="B7063" t="s">
        <v>45</v>
      </c>
      <c r="C7063" t="s">
        <v>19</v>
      </c>
      <c r="D7063" t="s">
        <v>48</v>
      </c>
      <c r="E7063">
        <v>92755</v>
      </c>
      <c r="F7063">
        <v>35033</v>
      </c>
      <c r="G7063" t="s">
        <v>25</v>
      </c>
      <c r="H7063" t="s">
        <v>7086</v>
      </c>
    </row>
    <row r="7064" spans="1:8">
      <c r="A7064" s="2">
        <v>45035</v>
      </c>
      <c r="B7064" t="s">
        <v>13</v>
      </c>
      <c r="C7064" t="s">
        <v>24</v>
      </c>
      <c r="D7064" t="s">
        <v>15</v>
      </c>
      <c r="E7064">
        <v>142922</v>
      </c>
      <c r="F7064">
        <v>119479</v>
      </c>
      <c r="G7064" t="s">
        <v>25</v>
      </c>
      <c r="H7064" t="s">
        <v>7087</v>
      </c>
    </row>
    <row r="7065" spans="1:8">
      <c r="A7065" s="2">
        <v>44802</v>
      </c>
      <c r="B7065" t="s">
        <v>13</v>
      </c>
      <c r="C7065" t="s">
        <v>9</v>
      </c>
      <c r="D7065" t="s">
        <v>48</v>
      </c>
      <c r="E7065">
        <v>63916</v>
      </c>
      <c r="F7065">
        <v>128708</v>
      </c>
      <c r="G7065" t="s">
        <v>25</v>
      </c>
      <c r="H7065" t="s">
        <v>7088</v>
      </c>
    </row>
    <row r="7066" spans="1:8">
      <c r="A7066" s="2">
        <v>45006</v>
      </c>
      <c r="B7066" t="s">
        <v>13</v>
      </c>
      <c r="C7066" t="s">
        <v>9</v>
      </c>
      <c r="D7066" t="s">
        <v>15</v>
      </c>
      <c r="E7066">
        <v>62254</v>
      </c>
      <c r="F7066">
        <v>121036</v>
      </c>
      <c r="G7066" t="s">
        <v>25</v>
      </c>
      <c r="H7066" t="s">
        <v>7089</v>
      </c>
    </row>
    <row r="7067" spans="1:8">
      <c r="A7067" s="2">
        <v>44329</v>
      </c>
      <c r="B7067" t="s">
        <v>13</v>
      </c>
      <c r="C7067" t="s">
        <v>14</v>
      </c>
      <c r="D7067" t="s">
        <v>15</v>
      </c>
      <c r="E7067">
        <v>98664</v>
      </c>
      <c r="F7067">
        <v>109090</v>
      </c>
      <c r="G7067" t="s">
        <v>11</v>
      </c>
      <c r="H7067" t="s">
        <v>7090</v>
      </c>
    </row>
    <row r="7068" spans="1:8">
      <c r="A7068" s="2">
        <v>45285</v>
      </c>
      <c r="B7068" t="s">
        <v>13</v>
      </c>
      <c r="C7068" t="s">
        <v>13</v>
      </c>
      <c r="D7068" t="s">
        <v>29</v>
      </c>
      <c r="E7068">
        <v>45074</v>
      </c>
      <c r="F7068">
        <v>68039</v>
      </c>
      <c r="G7068" t="s">
        <v>25</v>
      </c>
      <c r="H7068" t="s">
        <v>7091</v>
      </c>
    </row>
    <row r="7069" spans="1:8">
      <c r="A7069" s="2">
        <v>44486</v>
      </c>
      <c r="B7069" t="s">
        <v>27</v>
      </c>
      <c r="C7069" t="s">
        <v>14</v>
      </c>
      <c r="D7069" t="s">
        <v>48</v>
      </c>
      <c r="E7069">
        <v>76029</v>
      </c>
      <c r="F7069">
        <v>113249</v>
      </c>
      <c r="G7069" t="s">
        <v>22</v>
      </c>
      <c r="H7069" t="s">
        <v>7092</v>
      </c>
    </row>
    <row r="7070" spans="1:8">
      <c r="A7070" s="2">
        <v>44572</v>
      </c>
      <c r="B7070" t="s">
        <v>18</v>
      </c>
      <c r="C7070" t="s">
        <v>9</v>
      </c>
      <c r="D7070" t="s">
        <v>20</v>
      </c>
      <c r="E7070">
        <v>70649</v>
      </c>
      <c r="F7070">
        <v>10759</v>
      </c>
      <c r="G7070" t="s">
        <v>25</v>
      </c>
      <c r="H7070" t="s">
        <v>7093</v>
      </c>
    </row>
    <row r="7071" spans="1:8">
      <c r="A7071" s="2">
        <v>44965</v>
      </c>
      <c r="B7071" t="s">
        <v>13</v>
      </c>
      <c r="C7071" t="s">
        <v>9</v>
      </c>
      <c r="D7071" t="s">
        <v>10</v>
      </c>
      <c r="E7071">
        <v>68474</v>
      </c>
      <c r="F7071">
        <v>68693</v>
      </c>
      <c r="G7071" t="s">
        <v>11</v>
      </c>
      <c r="H7071" t="s">
        <v>7094</v>
      </c>
    </row>
    <row r="7072" spans="1:8">
      <c r="A7072" s="2">
        <v>44663</v>
      </c>
      <c r="B7072" t="s">
        <v>27</v>
      </c>
      <c r="C7072" t="s">
        <v>14</v>
      </c>
      <c r="D7072" t="s">
        <v>20</v>
      </c>
      <c r="E7072">
        <v>97620</v>
      </c>
      <c r="F7072">
        <v>167381</v>
      </c>
      <c r="G7072" t="s">
        <v>11</v>
      </c>
      <c r="H7072" t="s">
        <v>7095</v>
      </c>
    </row>
    <row r="7073" spans="1:8">
      <c r="A7073" s="2">
        <v>44667</v>
      </c>
      <c r="B7073" t="s">
        <v>31</v>
      </c>
      <c r="C7073" t="s">
        <v>9</v>
      </c>
      <c r="D7073" t="s">
        <v>48</v>
      </c>
      <c r="E7073">
        <v>38360</v>
      </c>
      <c r="F7073">
        <v>83449</v>
      </c>
      <c r="G7073" t="s">
        <v>25</v>
      </c>
      <c r="H7073" t="s">
        <v>7096</v>
      </c>
    </row>
    <row r="7074" spans="1:8">
      <c r="A7074" s="2">
        <v>44345</v>
      </c>
      <c r="B7074" t="s">
        <v>13</v>
      </c>
      <c r="C7074" t="s">
        <v>33</v>
      </c>
      <c r="D7074" t="s">
        <v>20</v>
      </c>
      <c r="E7074">
        <v>20292</v>
      </c>
      <c r="F7074">
        <v>119994</v>
      </c>
      <c r="G7074" t="s">
        <v>22</v>
      </c>
      <c r="H7074" t="s">
        <v>7097</v>
      </c>
    </row>
    <row r="7075" spans="1:8">
      <c r="A7075" s="2">
        <v>44284</v>
      </c>
      <c r="B7075" t="s">
        <v>31</v>
      </c>
      <c r="C7075" t="s">
        <v>24</v>
      </c>
      <c r="D7075" t="s">
        <v>48</v>
      </c>
      <c r="E7075">
        <v>22207</v>
      </c>
      <c r="F7075">
        <v>109135</v>
      </c>
      <c r="G7075" t="s">
        <v>25</v>
      </c>
      <c r="H7075" t="s">
        <v>7098</v>
      </c>
    </row>
    <row r="7076" spans="1:8">
      <c r="A7076" s="2">
        <v>44592</v>
      </c>
      <c r="B7076" t="s">
        <v>45</v>
      </c>
      <c r="C7076" t="s">
        <v>13</v>
      </c>
      <c r="D7076" t="s">
        <v>48</v>
      </c>
      <c r="E7076">
        <v>110080</v>
      </c>
      <c r="F7076">
        <v>30896</v>
      </c>
      <c r="G7076" t="s">
        <v>16</v>
      </c>
      <c r="H7076" t="s">
        <v>7099</v>
      </c>
    </row>
    <row r="7077" spans="1:8">
      <c r="A7077" s="2">
        <v>44986</v>
      </c>
      <c r="B7077" t="s">
        <v>18</v>
      </c>
      <c r="C7077" t="s">
        <v>24</v>
      </c>
      <c r="D7077" t="s">
        <v>20</v>
      </c>
      <c r="E7077">
        <v>41785</v>
      </c>
      <c r="F7077">
        <v>16649</v>
      </c>
      <c r="G7077" t="s">
        <v>11</v>
      </c>
      <c r="H7077" t="s">
        <v>7100</v>
      </c>
    </row>
    <row r="7078" spans="1:8">
      <c r="A7078" s="2">
        <v>45061</v>
      </c>
      <c r="B7078" t="s">
        <v>8</v>
      </c>
      <c r="C7078" t="s">
        <v>13</v>
      </c>
      <c r="D7078" t="s">
        <v>15</v>
      </c>
      <c r="E7078">
        <v>78867</v>
      </c>
      <c r="F7078">
        <v>71506</v>
      </c>
      <c r="G7078" t="s">
        <v>25</v>
      </c>
      <c r="H7078" t="s">
        <v>7101</v>
      </c>
    </row>
    <row r="7079" spans="1:8">
      <c r="A7079" s="2">
        <v>44220</v>
      </c>
      <c r="B7079" t="s">
        <v>18</v>
      </c>
      <c r="C7079" t="s">
        <v>9</v>
      </c>
      <c r="D7079" t="s">
        <v>29</v>
      </c>
      <c r="E7079">
        <v>59361</v>
      </c>
      <c r="F7079">
        <v>66620</v>
      </c>
      <c r="G7079" t="s">
        <v>16</v>
      </c>
      <c r="H7079" t="s">
        <v>7102</v>
      </c>
    </row>
    <row r="7080" spans="1:8">
      <c r="A7080" s="2">
        <v>45152</v>
      </c>
      <c r="B7080" t="s">
        <v>13</v>
      </c>
      <c r="C7080" t="s">
        <v>14</v>
      </c>
      <c r="D7080" t="s">
        <v>29</v>
      </c>
      <c r="E7080">
        <v>42209</v>
      </c>
      <c r="F7080">
        <v>81067</v>
      </c>
      <c r="G7080" t="s">
        <v>22</v>
      </c>
      <c r="H7080" t="s">
        <v>7103</v>
      </c>
    </row>
    <row r="7081" spans="1:8">
      <c r="A7081" s="2">
        <v>44507</v>
      </c>
      <c r="B7081" t="s">
        <v>13</v>
      </c>
      <c r="C7081" t="s">
        <v>14</v>
      </c>
      <c r="D7081" t="s">
        <v>29</v>
      </c>
      <c r="E7081">
        <v>34490</v>
      </c>
      <c r="F7081">
        <v>95232</v>
      </c>
      <c r="G7081" t="s">
        <v>16</v>
      </c>
      <c r="H7081" t="s">
        <v>7104</v>
      </c>
    </row>
    <row r="7082" spans="1:8">
      <c r="A7082" s="2">
        <v>44860</v>
      </c>
      <c r="B7082" t="s">
        <v>18</v>
      </c>
      <c r="C7082" t="s">
        <v>9</v>
      </c>
      <c r="D7082" t="s">
        <v>29</v>
      </c>
      <c r="E7082">
        <v>22261</v>
      </c>
      <c r="F7082">
        <v>87504</v>
      </c>
      <c r="G7082" t="s">
        <v>11</v>
      </c>
      <c r="H7082" t="s">
        <v>7105</v>
      </c>
    </row>
    <row r="7083" spans="1:8">
      <c r="A7083" s="2">
        <v>44634</v>
      </c>
      <c r="B7083" t="s">
        <v>18</v>
      </c>
      <c r="C7083" t="s">
        <v>13</v>
      </c>
      <c r="D7083" t="s">
        <v>10</v>
      </c>
      <c r="E7083">
        <v>41568</v>
      </c>
      <c r="F7083">
        <v>47970</v>
      </c>
      <c r="G7083" t="s">
        <v>16</v>
      </c>
      <c r="H7083" t="s">
        <v>7106</v>
      </c>
    </row>
    <row r="7084" spans="1:8">
      <c r="A7084" s="2">
        <v>44902</v>
      </c>
      <c r="B7084" t="s">
        <v>45</v>
      </c>
      <c r="C7084" t="s">
        <v>9</v>
      </c>
      <c r="D7084" t="s">
        <v>48</v>
      </c>
      <c r="E7084">
        <v>46968</v>
      </c>
      <c r="F7084">
        <v>117811</v>
      </c>
      <c r="G7084" t="s">
        <v>16</v>
      </c>
      <c r="H7084" t="s">
        <v>7107</v>
      </c>
    </row>
    <row r="7085" spans="1:8">
      <c r="A7085" s="2">
        <v>44618</v>
      </c>
      <c r="B7085" t="s">
        <v>31</v>
      </c>
      <c r="C7085" t="s">
        <v>13</v>
      </c>
      <c r="D7085" t="s">
        <v>10</v>
      </c>
      <c r="E7085">
        <v>137678</v>
      </c>
      <c r="F7085">
        <v>75144</v>
      </c>
      <c r="G7085" t="s">
        <v>16</v>
      </c>
      <c r="H7085" t="s">
        <v>7108</v>
      </c>
    </row>
    <row r="7086" spans="1:8">
      <c r="A7086" s="2">
        <v>44517</v>
      </c>
      <c r="B7086" t="s">
        <v>8</v>
      </c>
      <c r="C7086" t="s">
        <v>9</v>
      </c>
      <c r="D7086" t="s">
        <v>29</v>
      </c>
      <c r="E7086">
        <v>84875</v>
      </c>
      <c r="F7086">
        <v>58248</v>
      </c>
      <c r="G7086" t="s">
        <v>22</v>
      </c>
      <c r="H7086" t="s">
        <v>7109</v>
      </c>
    </row>
    <row r="7087" spans="1:8">
      <c r="A7087" s="2">
        <v>44783</v>
      </c>
      <c r="B7087" t="s">
        <v>18</v>
      </c>
      <c r="C7087" t="s">
        <v>9</v>
      </c>
      <c r="D7087" t="s">
        <v>29</v>
      </c>
      <c r="E7087">
        <v>41842</v>
      </c>
      <c r="F7087">
        <v>57778</v>
      </c>
      <c r="G7087" t="s">
        <v>22</v>
      </c>
      <c r="H7087" t="s">
        <v>7110</v>
      </c>
    </row>
    <row r="7088" spans="1:8">
      <c r="A7088" s="2">
        <v>45143</v>
      </c>
      <c r="B7088" t="s">
        <v>8</v>
      </c>
      <c r="C7088" t="s">
        <v>9</v>
      </c>
      <c r="D7088" t="s">
        <v>20</v>
      </c>
      <c r="E7088">
        <v>131631</v>
      </c>
      <c r="F7088">
        <v>37863</v>
      </c>
      <c r="G7088" t="s">
        <v>22</v>
      </c>
      <c r="H7088" t="s">
        <v>7111</v>
      </c>
    </row>
    <row r="7089" spans="1:8">
      <c r="A7089" s="2">
        <v>45045</v>
      </c>
      <c r="B7089" t="s">
        <v>18</v>
      </c>
      <c r="C7089" t="s">
        <v>14</v>
      </c>
      <c r="D7089" t="s">
        <v>29</v>
      </c>
      <c r="E7089">
        <v>62266</v>
      </c>
      <c r="F7089">
        <v>168471</v>
      </c>
      <c r="G7089" t="s">
        <v>22</v>
      </c>
      <c r="H7089" t="s">
        <v>7112</v>
      </c>
    </row>
    <row r="7090" spans="1:8">
      <c r="A7090" s="2">
        <v>44238</v>
      </c>
      <c r="B7090" t="s">
        <v>31</v>
      </c>
      <c r="C7090" t="s">
        <v>13</v>
      </c>
      <c r="D7090" t="s">
        <v>48</v>
      </c>
      <c r="E7090">
        <v>120374</v>
      </c>
      <c r="F7090">
        <v>93331</v>
      </c>
      <c r="G7090" t="s">
        <v>25</v>
      </c>
      <c r="H7090" t="s">
        <v>7113</v>
      </c>
    </row>
    <row r="7091" spans="1:8">
      <c r="A7091" s="2">
        <v>45135</v>
      </c>
      <c r="B7091" t="s">
        <v>8</v>
      </c>
      <c r="C7091" t="s">
        <v>19</v>
      </c>
      <c r="D7091" t="s">
        <v>29</v>
      </c>
      <c r="E7091">
        <v>53331</v>
      </c>
      <c r="F7091">
        <v>139971</v>
      </c>
      <c r="G7091" t="s">
        <v>16</v>
      </c>
      <c r="H7091" t="s">
        <v>7114</v>
      </c>
    </row>
    <row r="7092" spans="1:8">
      <c r="A7092" s="2">
        <v>44583</v>
      </c>
      <c r="B7092" t="s">
        <v>27</v>
      </c>
      <c r="C7092" t="s">
        <v>9</v>
      </c>
      <c r="D7092" t="s">
        <v>29</v>
      </c>
      <c r="E7092">
        <v>146256</v>
      </c>
      <c r="F7092">
        <v>138942</v>
      </c>
      <c r="G7092" t="s">
        <v>11</v>
      </c>
      <c r="H7092" t="s">
        <v>7115</v>
      </c>
    </row>
    <row r="7093" spans="1:8">
      <c r="A7093" s="2">
        <v>45106</v>
      </c>
      <c r="B7093" t="s">
        <v>31</v>
      </c>
      <c r="C7093" t="s">
        <v>24</v>
      </c>
      <c r="D7093" t="s">
        <v>10</v>
      </c>
      <c r="E7093">
        <v>25366</v>
      </c>
      <c r="F7093">
        <v>128768</v>
      </c>
      <c r="G7093" t="s">
        <v>16</v>
      </c>
      <c r="H7093" t="s">
        <v>7116</v>
      </c>
    </row>
    <row r="7094" spans="1:8">
      <c r="A7094" s="2">
        <v>44912</v>
      </c>
      <c r="B7094" t="s">
        <v>8</v>
      </c>
      <c r="C7094" t="s">
        <v>24</v>
      </c>
      <c r="D7094" t="s">
        <v>48</v>
      </c>
      <c r="E7094">
        <v>70245</v>
      </c>
      <c r="F7094">
        <v>93975</v>
      </c>
      <c r="G7094" t="s">
        <v>25</v>
      </c>
      <c r="H7094" t="s">
        <v>7117</v>
      </c>
    </row>
    <row r="7095" spans="1:8">
      <c r="A7095" s="2">
        <v>44627</v>
      </c>
      <c r="B7095" t="s">
        <v>18</v>
      </c>
      <c r="C7095" t="s">
        <v>14</v>
      </c>
      <c r="D7095" t="s">
        <v>15</v>
      </c>
      <c r="E7095">
        <v>52447</v>
      </c>
      <c r="F7095">
        <v>102303</v>
      </c>
      <c r="G7095" t="s">
        <v>16</v>
      </c>
      <c r="H7095" t="s">
        <v>7118</v>
      </c>
    </row>
    <row r="7096" spans="1:8">
      <c r="A7096" s="2">
        <v>44750</v>
      </c>
      <c r="B7096" t="s">
        <v>18</v>
      </c>
      <c r="C7096" t="s">
        <v>33</v>
      </c>
      <c r="D7096" t="s">
        <v>20</v>
      </c>
      <c r="E7096">
        <v>144084</v>
      </c>
      <c r="F7096">
        <v>52577</v>
      </c>
      <c r="G7096" t="s">
        <v>16</v>
      </c>
      <c r="H7096" t="s">
        <v>7119</v>
      </c>
    </row>
    <row r="7097" spans="1:8">
      <c r="A7097" s="2">
        <v>44996</v>
      </c>
      <c r="B7097" t="s">
        <v>31</v>
      </c>
      <c r="C7097" t="s">
        <v>19</v>
      </c>
      <c r="D7097" t="s">
        <v>15</v>
      </c>
      <c r="E7097">
        <v>28736</v>
      </c>
      <c r="F7097">
        <v>108793</v>
      </c>
      <c r="G7097" t="s">
        <v>11</v>
      </c>
      <c r="H7097" t="s">
        <v>7120</v>
      </c>
    </row>
    <row r="7098" spans="1:8">
      <c r="A7098" s="2">
        <v>44622</v>
      </c>
      <c r="B7098" t="s">
        <v>31</v>
      </c>
      <c r="C7098" t="s">
        <v>14</v>
      </c>
      <c r="D7098" t="s">
        <v>10</v>
      </c>
      <c r="E7098">
        <v>79945</v>
      </c>
      <c r="F7098">
        <v>14594</v>
      </c>
      <c r="G7098" t="s">
        <v>11</v>
      </c>
      <c r="H7098" t="s">
        <v>7121</v>
      </c>
    </row>
    <row r="7099" spans="1:8">
      <c r="A7099" s="2">
        <v>44222</v>
      </c>
      <c r="B7099" t="s">
        <v>18</v>
      </c>
      <c r="C7099" t="s">
        <v>33</v>
      </c>
      <c r="D7099" t="s">
        <v>29</v>
      </c>
      <c r="E7099">
        <v>33005</v>
      </c>
      <c r="F7099">
        <v>14377</v>
      </c>
      <c r="G7099" t="s">
        <v>11</v>
      </c>
      <c r="H7099" t="s">
        <v>7122</v>
      </c>
    </row>
    <row r="7100" spans="1:8">
      <c r="A7100" s="2">
        <v>44581</v>
      </c>
      <c r="B7100" t="s">
        <v>8</v>
      </c>
      <c r="C7100" t="s">
        <v>14</v>
      </c>
      <c r="D7100" t="s">
        <v>20</v>
      </c>
      <c r="E7100">
        <v>42154</v>
      </c>
      <c r="F7100">
        <v>25176</v>
      </c>
      <c r="G7100" t="s">
        <v>16</v>
      </c>
      <c r="H7100" t="s">
        <v>7123</v>
      </c>
    </row>
    <row r="7101" spans="1:8">
      <c r="A7101" s="2">
        <v>44252</v>
      </c>
      <c r="B7101" t="s">
        <v>27</v>
      </c>
      <c r="C7101" t="s">
        <v>24</v>
      </c>
      <c r="D7101" t="s">
        <v>48</v>
      </c>
      <c r="E7101">
        <v>87156</v>
      </c>
      <c r="F7101">
        <v>165723</v>
      </c>
      <c r="G7101" t="s">
        <v>25</v>
      </c>
      <c r="H7101" t="s">
        <v>7124</v>
      </c>
    </row>
    <row r="7102" spans="1:8">
      <c r="A7102" s="2">
        <v>44830</v>
      </c>
      <c r="B7102" t="s">
        <v>45</v>
      </c>
      <c r="C7102" t="s">
        <v>9</v>
      </c>
      <c r="D7102" t="s">
        <v>20</v>
      </c>
      <c r="E7102">
        <v>65366</v>
      </c>
      <c r="F7102">
        <v>134423</v>
      </c>
      <c r="G7102" t="s">
        <v>22</v>
      </c>
      <c r="H7102" t="s">
        <v>7125</v>
      </c>
    </row>
    <row r="7103" spans="1:8">
      <c r="A7103" s="2">
        <v>44302</v>
      </c>
      <c r="B7103" t="s">
        <v>31</v>
      </c>
      <c r="C7103" t="s">
        <v>13</v>
      </c>
      <c r="D7103" t="s">
        <v>10</v>
      </c>
      <c r="E7103">
        <v>44673</v>
      </c>
      <c r="F7103">
        <v>58074</v>
      </c>
      <c r="G7103" t="s">
        <v>22</v>
      </c>
      <c r="H7103" t="s">
        <v>7126</v>
      </c>
    </row>
    <row r="7104" spans="1:8">
      <c r="A7104" s="2">
        <v>45045</v>
      </c>
      <c r="B7104" t="s">
        <v>18</v>
      </c>
      <c r="C7104" t="s">
        <v>9</v>
      </c>
      <c r="D7104" t="s">
        <v>29</v>
      </c>
      <c r="E7104">
        <v>24741</v>
      </c>
      <c r="F7104">
        <v>9481</v>
      </c>
      <c r="G7104" t="s">
        <v>16</v>
      </c>
      <c r="H7104" t="s">
        <v>7127</v>
      </c>
    </row>
    <row r="7105" spans="1:8">
      <c r="A7105" s="2">
        <v>44866</v>
      </c>
      <c r="B7105" t="s">
        <v>8</v>
      </c>
      <c r="C7105" t="s">
        <v>24</v>
      </c>
      <c r="D7105" t="s">
        <v>10</v>
      </c>
      <c r="E7105">
        <v>106202</v>
      </c>
      <c r="F7105">
        <v>64139</v>
      </c>
      <c r="G7105" t="s">
        <v>22</v>
      </c>
      <c r="H7105" t="s">
        <v>7128</v>
      </c>
    </row>
    <row r="7106" spans="1:8">
      <c r="A7106" s="2">
        <v>44572</v>
      </c>
      <c r="B7106" t="s">
        <v>31</v>
      </c>
      <c r="C7106" t="s">
        <v>13</v>
      </c>
      <c r="D7106" t="s">
        <v>48</v>
      </c>
      <c r="E7106">
        <v>99109</v>
      </c>
      <c r="F7106">
        <v>16933</v>
      </c>
      <c r="G7106" t="s">
        <v>22</v>
      </c>
      <c r="H7106" t="s">
        <v>7129</v>
      </c>
    </row>
    <row r="7107" spans="1:8">
      <c r="A7107" s="2">
        <v>44939</v>
      </c>
      <c r="B7107" t="s">
        <v>8</v>
      </c>
      <c r="C7107" t="s">
        <v>33</v>
      </c>
      <c r="D7107" t="s">
        <v>15</v>
      </c>
      <c r="E7107">
        <v>107150</v>
      </c>
      <c r="F7107">
        <v>107749</v>
      </c>
      <c r="G7107" t="s">
        <v>16</v>
      </c>
      <c r="H7107" t="s">
        <v>7130</v>
      </c>
    </row>
    <row r="7108" spans="1:8">
      <c r="A7108" s="2">
        <v>45163</v>
      </c>
      <c r="B7108" t="s">
        <v>31</v>
      </c>
      <c r="C7108" t="s">
        <v>33</v>
      </c>
      <c r="D7108" t="s">
        <v>29</v>
      </c>
      <c r="E7108">
        <v>93252</v>
      </c>
      <c r="F7108">
        <v>65718</v>
      </c>
      <c r="G7108" t="s">
        <v>16</v>
      </c>
      <c r="H7108" t="s">
        <v>7131</v>
      </c>
    </row>
    <row r="7109" spans="1:8">
      <c r="A7109" s="2">
        <v>44504</v>
      </c>
      <c r="B7109" t="s">
        <v>18</v>
      </c>
      <c r="C7109" t="s">
        <v>24</v>
      </c>
      <c r="D7109" t="s">
        <v>29</v>
      </c>
      <c r="E7109">
        <v>29750</v>
      </c>
      <c r="F7109">
        <v>13768</v>
      </c>
      <c r="G7109" t="s">
        <v>25</v>
      </c>
      <c r="H7109" t="s">
        <v>7132</v>
      </c>
    </row>
    <row r="7110" spans="1:8">
      <c r="A7110" s="2">
        <v>44287</v>
      </c>
      <c r="B7110" t="s">
        <v>8</v>
      </c>
      <c r="C7110" t="s">
        <v>13</v>
      </c>
      <c r="D7110" t="s">
        <v>10</v>
      </c>
      <c r="E7110">
        <v>85300</v>
      </c>
      <c r="F7110">
        <v>164271</v>
      </c>
      <c r="G7110" t="s">
        <v>22</v>
      </c>
      <c r="H7110" t="s">
        <v>7133</v>
      </c>
    </row>
    <row r="7111" spans="1:8">
      <c r="A7111" s="2">
        <v>44998</v>
      </c>
      <c r="B7111" t="s">
        <v>18</v>
      </c>
      <c r="C7111" t="s">
        <v>9</v>
      </c>
      <c r="D7111" t="s">
        <v>10</v>
      </c>
      <c r="E7111">
        <v>89902</v>
      </c>
      <c r="F7111">
        <v>79978</v>
      </c>
      <c r="G7111" t="s">
        <v>16</v>
      </c>
      <c r="H7111" t="s">
        <v>7134</v>
      </c>
    </row>
    <row r="7112" spans="1:8">
      <c r="A7112" s="2">
        <v>44306</v>
      </c>
      <c r="B7112" t="s">
        <v>8</v>
      </c>
      <c r="C7112" t="s">
        <v>24</v>
      </c>
      <c r="D7112" t="s">
        <v>10</v>
      </c>
      <c r="E7112">
        <v>148301</v>
      </c>
      <c r="F7112">
        <v>82776</v>
      </c>
      <c r="G7112" t="s">
        <v>22</v>
      </c>
      <c r="H7112" t="s">
        <v>7135</v>
      </c>
    </row>
    <row r="7113" spans="1:8">
      <c r="A7113" s="2">
        <v>44781</v>
      </c>
      <c r="B7113" t="s">
        <v>31</v>
      </c>
      <c r="C7113" t="s">
        <v>33</v>
      </c>
      <c r="D7113" t="s">
        <v>29</v>
      </c>
      <c r="E7113">
        <v>13816</v>
      </c>
      <c r="F7113">
        <v>8605</v>
      </c>
      <c r="G7113" t="s">
        <v>11</v>
      </c>
      <c r="H7113" t="s">
        <v>7136</v>
      </c>
    </row>
    <row r="7114" spans="1:8">
      <c r="A7114" s="2">
        <v>44536</v>
      </c>
      <c r="B7114" t="s">
        <v>45</v>
      </c>
      <c r="C7114" t="s">
        <v>24</v>
      </c>
      <c r="D7114" t="s">
        <v>10</v>
      </c>
      <c r="E7114">
        <v>146709</v>
      </c>
      <c r="F7114">
        <v>59265</v>
      </c>
      <c r="G7114" t="s">
        <v>11</v>
      </c>
      <c r="H7114" t="s">
        <v>7137</v>
      </c>
    </row>
    <row r="7115" spans="1:8">
      <c r="A7115" s="2">
        <v>45175</v>
      </c>
      <c r="B7115" t="s">
        <v>45</v>
      </c>
      <c r="C7115" t="s">
        <v>9</v>
      </c>
      <c r="D7115" t="s">
        <v>20</v>
      </c>
      <c r="E7115">
        <v>130993</v>
      </c>
      <c r="F7115">
        <v>13740</v>
      </c>
      <c r="G7115" t="s">
        <v>25</v>
      </c>
      <c r="H7115" t="s">
        <v>7138</v>
      </c>
    </row>
    <row r="7116" spans="1:8">
      <c r="A7116" s="2">
        <v>44552</v>
      </c>
      <c r="B7116" t="s">
        <v>27</v>
      </c>
      <c r="C7116" t="s">
        <v>14</v>
      </c>
      <c r="D7116" t="s">
        <v>20</v>
      </c>
      <c r="E7116">
        <v>147046</v>
      </c>
      <c r="F7116">
        <v>57429</v>
      </c>
      <c r="G7116" t="s">
        <v>16</v>
      </c>
      <c r="H7116" t="s">
        <v>7139</v>
      </c>
    </row>
    <row r="7117" spans="1:8">
      <c r="A7117" s="2">
        <v>44364</v>
      </c>
      <c r="B7117" t="s">
        <v>27</v>
      </c>
      <c r="C7117" t="s">
        <v>19</v>
      </c>
      <c r="D7117" t="s">
        <v>20</v>
      </c>
      <c r="E7117">
        <v>59715</v>
      </c>
      <c r="F7117">
        <v>26441</v>
      </c>
      <c r="G7117" t="s">
        <v>22</v>
      </c>
      <c r="H7117" t="s">
        <v>7140</v>
      </c>
    </row>
    <row r="7118" spans="1:8">
      <c r="A7118" s="2">
        <v>44753</v>
      </c>
      <c r="B7118" t="s">
        <v>13</v>
      </c>
      <c r="C7118" t="s">
        <v>19</v>
      </c>
      <c r="D7118" t="s">
        <v>29</v>
      </c>
      <c r="E7118">
        <v>49069</v>
      </c>
      <c r="F7118">
        <v>105625</v>
      </c>
      <c r="G7118" t="s">
        <v>11</v>
      </c>
      <c r="H7118" t="s">
        <v>7141</v>
      </c>
    </row>
    <row r="7119" spans="1:8">
      <c r="A7119" s="2">
        <v>45101</v>
      </c>
      <c r="B7119" t="s">
        <v>18</v>
      </c>
      <c r="C7119" t="s">
        <v>19</v>
      </c>
      <c r="D7119" t="s">
        <v>10</v>
      </c>
      <c r="E7119">
        <v>35328</v>
      </c>
      <c r="F7119">
        <v>118377</v>
      </c>
      <c r="G7119" t="s">
        <v>16</v>
      </c>
      <c r="H7119" t="s">
        <v>7142</v>
      </c>
    </row>
    <row r="7120" spans="1:8">
      <c r="A7120" s="2">
        <v>44301</v>
      </c>
      <c r="B7120" t="s">
        <v>8</v>
      </c>
      <c r="C7120" t="s">
        <v>14</v>
      </c>
      <c r="D7120" t="s">
        <v>48</v>
      </c>
      <c r="E7120">
        <v>120739</v>
      </c>
      <c r="F7120">
        <v>144378</v>
      </c>
      <c r="G7120" t="s">
        <v>11</v>
      </c>
      <c r="H7120" t="s">
        <v>7143</v>
      </c>
    </row>
    <row r="7121" spans="1:8">
      <c r="A7121" s="2">
        <v>44346</v>
      </c>
      <c r="B7121" t="s">
        <v>27</v>
      </c>
      <c r="C7121" t="s">
        <v>9</v>
      </c>
      <c r="D7121" t="s">
        <v>10</v>
      </c>
      <c r="E7121">
        <v>122517</v>
      </c>
      <c r="F7121">
        <v>89674</v>
      </c>
      <c r="G7121" t="s">
        <v>11</v>
      </c>
      <c r="H7121" t="s">
        <v>7144</v>
      </c>
    </row>
    <row r="7122" spans="1:8">
      <c r="A7122" s="2">
        <v>44342</v>
      </c>
      <c r="B7122" t="s">
        <v>31</v>
      </c>
      <c r="C7122" t="s">
        <v>13</v>
      </c>
      <c r="D7122" t="s">
        <v>29</v>
      </c>
      <c r="E7122">
        <v>105228</v>
      </c>
      <c r="F7122">
        <v>145608</v>
      </c>
      <c r="G7122" t="s">
        <v>16</v>
      </c>
      <c r="H7122" t="s">
        <v>7145</v>
      </c>
    </row>
    <row r="7123" spans="1:8">
      <c r="A7123" s="2">
        <v>44912</v>
      </c>
      <c r="B7123" t="s">
        <v>45</v>
      </c>
      <c r="C7123" t="s">
        <v>24</v>
      </c>
      <c r="D7123" t="s">
        <v>20</v>
      </c>
      <c r="E7123">
        <v>64326</v>
      </c>
      <c r="F7123">
        <v>133647</v>
      </c>
      <c r="G7123" t="s">
        <v>11</v>
      </c>
      <c r="H7123" t="s">
        <v>7146</v>
      </c>
    </row>
    <row r="7124" spans="1:8">
      <c r="A7124" s="2">
        <v>45070</v>
      </c>
      <c r="B7124" t="s">
        <v>8</v>
      </c>
      <c r="C7124" t="s">
        <v>9</v>
      </c>
      <c r="D7124" t="s">
        <v>29</v>
      </c>
      <c r="E7124">
        <v>115018</v>
      </c>
      <c r="F7124">
        <v>86672</v>
      </c>
      <c r="G7124" t="s">
        <v>16</v>
      </c>
      <c r="H7124" t="s">
        <v>7147</v>
      </c>
    </row>
    <row r="7125" spans="1:8">
      <c r="A7125" s="2">
        <v>44495</v>
      </c>
      <c r="B7125" t="s">
        <v>13</v>
      </c>
      <c r="C7125" t="s">
        <v>14</v>
      </c>
      <c r="D7125" t="s">
        <v>10</v>
      </c>
      <c r="E7125">
        <v>145058</v>
      </c>
      <c r="F7125">
        <v>106564</v>
      </c>
      <c r="G7125" t="s">
        <v>25</v>
      </c>
      <c r="H7125" t="s">
        <v>7148</v>
      </c>
    </row>
    <row r="7126" spans="1:8">
      <c r="A7126" s="2">
        <v>44842</v>
      </c>
      <c r="B7126" t="s">
        <v>45</v>
      </c>
      <c r="C7126" t="s">
        <v>33</v>
      </c>
      <c r="D7126" t="s">
        <v>29</v>
      </c>
      <c r="E7126">
        <v>130517</v>
      </c>
      <c r="F7126">
        <v>39812</v>
      </c>
      <c r="G7126" t="s">
        <v>16</v>
      </c>
      <c r="H7126" t="s">
        <v>7149</v>
      </c>
    </row>
    <row r="7127" spans="1:8">
      <c r="A7127" s="2">
        <v>44919</v>
      </c>
      <c r="B7127" t="s">
        <v>8</v>
      </c>
      <c r="C7127" t="s">
        <v>19</v>
      </c>
      <c r="D7127" t="s">
        <v>48</v>
      </c>
      <c r="E7127">
        <v>53675</v>
      </c>
      <c r="F7127">
        <v>36709</v>
      </c>
      <c r="G7127" t="s">
        <v>11</v>
      </c>
      <c r="H7127" t="s">
        <v>7150</v>
      </c>
    </row>
    <row r="7128" spans="1:8">
      <c r="A7128" s="2">
        <v>45268</v>
      </c>
      <c r="B7128" t="s">
        <v>27</v>
      </c>
      <c r="C7128" t="s">
        <v>19</v>
      </c>
      <c r="D7128" t="s">
        <v>29</v>
      </c>
      <c r="E7128">
        <v>49848</v>
      </c>
      <c r="F7128">
        <v>122654</v>
      </c>
      <c r="G7128" t="s">
        <v>11</v>
      </c>
      <c r="H7128" t="s">
        <v>7151</v>
      </c>
    </row>
    <row r="7129" spans="1:8">
      <c r="A7129" s="2">
        <v>44834</v>
      </c>
      <c r="B7129" t="s">
        <v>27</v>
      </c>
      <c r="C7129" t="s">
        <v>9</v>
      </c>
      <c r="D7129" t="s">
        <v>15</v>
      </c>
      <c r="E7129">
        <v>50582</v>
      </c>
      <c r="F7129">
        <v>60717</v>
      </c>
      <c r="G7129" t="s">
        <v>22</v>
      </c>
      <c r="H7129" t="s">
        <v>7152</v>
      </c>
    </row>
    <row r="7130" spans="1:8">
      <c r="A7130" s="2">
        <v>44435</v>
      </c>
      <c r="B7130" t="s">
        <v>18</v>
      </c>
      <c r="C7130" t="s">
        <v>19</v>
      </c>
      <c r="D7130" t="s">
        <v>29</v>
      </c>
      <c r="E7130">
        <v>24033</v>
      </c>
      <c r="F7130">
        <v>28946</v>
      </c>
      <c r="G7130" t="s">
        <v>25</v>
      </c>
      <c r="H7130" t="s">
        <v>7153</v>
      </c>
    </row>
    <row r="7131" spans="1:8">
      <c r="A7131" s="2">
        <v>45227</v>
      </c>
      <c r="B7131" t="s">
        <v>13</v>
      </c>
      <c r="C7131" t="s">
        <v>19</v>
      </c>
      <c r="D7131" t="s">
        <v>10</v>
      </c>
      <c r="E7131">
        <v>21555</v>
      </c>
      <c r="F7131">
        <v>30591</v>
      </c>
      <c r="G7131" t="s">
        <v>11</v>
      </c>
      <c r="H7131" t="s">
        <v>7154</v>
      </c>
    </row>
    <row r="7132" spans="1:8">
      <c r="A7132" s="2">
        <v>44660</v>
      </c>
      <c r="B7132" t="s">
        <v>8</v>
      </c>
      <c r="C7132" t="s">
        <v>9</v>
      </c>
      <c r="D7132" t="s">
        <v>15</v>
      </c>
      <c r="E7132">
        <v>104471</v>
      </c>
      <c r="F7132">
        <v>17395</v>
      </c>
      <c r="G7132" t="s">
        <v>25</v>
      </c>
      <c r="H7132" t="s">
        <v>7155</v>
      </c>
    </row>
    <row r="7133" spans="1:8">
      <c r="A7133" s="2">
        <v>44649</v>
      </c>
      <c r="B7133" t="s">
        <v>13</v>
      </c>
      <c r="C7133" t="s">
        <v>9</v>
      </c>
      <c r="D7133" t="s">
        <v>20</v>
      </c>
      <c r="E7133">
        <v>99355</v>
      </c>
      <c r="F7133">
        <v>23013</v>
      </c>
      <c r="G7133" t="s">
        <v>22</v>
      </c>
      <c r="H7133" t="s">
        <v>7156</v>
      </c>
    </row>
    <row r="7134" spans="1:8">
      <c r="A7134" s="2">
        <v>44980</v>
      </c>
      <c r="B7134" t="s">
        <v>31</v>
      </c>
      <c r="C7134" t="s">
        <v>14</v>
      </c>
      <c r="D7134" t="s">
        <v>10</v>
      </c>
      <c r="E7134">
        <v>37631</v>
      </c>
      <c r="F7134">
        <v>146060</v>
      </c>
      <c r="G7134" t="s">
        <v>25</v>
      </c>
      <c r="H7134" t="s">
        <v>7157</v>
      </c>
    </row>
    <row r="7135" spans="1:8">
      <c r="A7135" s="2">
        <v>45093</v>
      </c>
      <c r="B7135" t="s">
        <v>13</v>
      </c>
      <c r="C7135" t="s">
        <v>14</v>
      </c>
      <c r="D7135" t="s">
        <v>48</v>
      </c>
      <c r="E7135">
        <v>60400</v>
      </c>
      <c r="F7135">
        <v>59164</v>
      </c>
      <c r="G7135" t="s">
        <v>16</v>
      </c>
      <c r="H7135" t="s">
        <v>7158</v>
      </c>
    </row>
    <row r="7136" spans="1:8">
      <c r="A7136" s="2">
        <v>44567</v>
      </c>
      <c r="B7136" t="s">
        <v>27</v>
      </c>
      <c r="C7136" t="s">
        <v>19</v>
      </c>
      <c r="D7136" t="s">
        <v>29</v>
      </c>
      <c r="E7136">
        <v>112249</v>
      </c>
      <c r="F7136">
        <v>67154</v>
      </c>
      <c r="G7136" t="s">
        <v>25</v>
      </c>
      <c r="H7136" t="s">
        <v>7159</v>
      </c>
    </row>
    <row r="7137" spans="1:8">
      <c r="A7137" s="2">
        <v>44683</v>
      </c>
      <c r="B7137" t="s">
        <v>18</v>
      </c>
      <c r="C7137" t="s">
        <v>9</v>
      </c>
      <c r="D7137" t="s">
        <v>29</v>
      </c>
      <c r="E7137">
        <v>38902</v>
      </c>
      <c r="F7137">
        <v>63394</v>
      </c>
      <c r="G7137" t="s">
        <v>11</v>
      </c>
      <c r="H7137" t="s">
        <v>7160</v>
      </c>
    </row>
    <row r="7138" spans="1:8">
      <c r="A7138" s="2">
        <v>44361</v>
      </c>
      <c r="B7138" t="s">
        <v>27</v>
      </c>
      <c r="C7138" t="s">
        <v>9</v>
      </c>
      <c r="D7138" t="s">
        <v>10</v>
      </c>
      <c r="E7138">
        <v>142797</v>
      </c>
      <c r="F7138">
        <v>32879</v>
      </c>
      <c r="G7138" t="s">
        <v>11</v>
      </c>
      <c r="H7138" t="s">
        <v>7161</v>
      </c>
    </row>
    <row r="7139" spans="1:8">
      <c r="A7139" s="2">
        <v>44388</v>
      </c>
      <c r="B7139" t="s">
        <v>45</v>
      </c>
      <c r="C7139" t="s">
        <v>19</v>
      </c>
      <c r="D7139" t="s">
        <v>29</v>
      </c>
      <c r="E7139">
        <v>136514</v>
      </c>
      <c r="F7139">
        <v>156552</v>
      </c>
      <c r="G7139" t="s">
        <v>16</v>
      </c>
      <c r="H7139" t="s">
        <v>7162</v>
      </c>
    </row>
    <row r="7140" spans="1:8">
      <c r="A7140" s="2">
        <v>44926</v>
      </c>
      <c r="B7140" t="s">
        <v>27</v>
      </c>
      <c r="C7140" t="s">
        <v>13</v>
      </c>
      <c r="D7140" t="s">
        <v>29</v>
      </c>
      <c r="E7140">
        <v>90573</v>
      </c>
      <c r="F7140">
        <v>151292</v>
      </c>
      <c r="G7140" t="s">
        <v>11</v>
      </c>
      <c r="H7140" t="s">
        <v>7163</v>
      </c>
    </row>
    <row r="7141" spans="1:8">
      <c r="A7141" s="2">
        <v>44410</v>
      </c>
      <c r="B7141" t="s">
        <v>8</v>
      </c>
      <c r="C7141" t="s">
        <v>33</v>
      </c>
      <c r="D7141" t="s">
        <v>20</v>
      </c>
      <c r="E7141">
        <v>114146</v>
      </c>
      <c r="F7141">
        <v>19810</v>
      </c>
      <c r="G7141" t="s">
        <v>22</v>
      </c>
      <c r="H7141" t="s">
        <v>7164</v>
      </c>
    </row>
    <row r="7142" spans="1:8">
      <c r="A7142" s="2">
        <v>44770</v>
      </c>
      <c r="B7142" t="s">
        <v>18</v>
      </c>
      <c r="C7142" t="s">
        <v>24</v>
      </c>
      <c r="D7142" t="s">
        <v>29</v>
      </c>
      <c r="E7142">
        <v>129490</v>
      </c>
      <c r="F7142">
        <v>70386</v>
      </c>
      <c r="G7142" t="s">
        <v>11</v>
      </c>
      <c r="H7142" t="s">
        <v>7165</v>
      </c>
    </row>
    <row r="7143" spans="1:8">
      <c r="A7143" s="2">
        <v>45153</v>
      </c>
      <c r="B7143" t="s">
        <v>8</v>
      </c>
      <c r="C7143" t="s">
        <v>24</v>
      </c>
      <c r="D7143" t="s">
        <v>29</v>
      </c>
      <c r="E7143">
        <v>125200</v>
      </c>
      <c r="F7143">
        <v>41934</v>
      </c>
      <c r="G7143" t="s">
        <v>22</v>
      </c>
      <c r="H7143" t="s">
        <v>7166</v>
      </c>
    </row>
    <row r="7144" spans="1:8">
      <c r="A7144" s="2">
        <v>44577</v>
      </c>
      <c r="B7144" t="s">
        <v>31</v>
      </c>
      <c r="C7144" t="s">
        <v>19</v>
      </c>
      <c r="D7144" t="s">
        <v>20</v>
      </c>
      <c r="E7144">
        <v>50039</v>
      </c>
      <c r="F7144">
        <v>32268</v>
      </c>
      <c r="G7144" t="s">
        <v>25</v>
      </c>
      <c r="H7144" t="s">
        <v>7167</v>
      </c>
    </row>
    <row r="7145" spans="1:8">
      <c r="A7145" s="2">
        <v>44869</v>
      </c>
      <c r="B7145" t="s">
        <v>31</v>
      </c>
      <c r="C7145" t="s">
        <v>24</v>
      </c>
      <c r="D7145" t="s">
        <v>29</v>
      </c>
      <c r="E7145">
        <v>122488</v>
      </c>
      <c r="F7145">
        <v>46301</v>
      </c>
      <c r="G7145" t="s">
        <v>25</v>
      </c>
      <c r="H7145" t="s">
        <v>7168</v>
      </c>
    </row>
    <row r="7146" spans="1:8">
      <c r="A7146" s="2">
        <v>44994</v>
      </c>
      <c r="B7146" t="s">
        <v>27</v>
      </c>
      <c r="C7146" t="s">
        <v>14</v>
      </c>
      <c r="D7146" t="s">
        <v>20</v>
      </c>
      <c r="E7146">
        <v>149245</v>
      </c>
      <c r="F7146">
        <v>48852</v>
      </c>
      <c r="G7146" t="s">
        <v>11</v>
      </c>
      <c r="H7146" t="s">
        <v>7169</v>
      </c>
    </row>
    <row r="7147" spans="1:8">
      <c r="A7147" s="2">
        <v>44435</v>
      </c>
      <c r="B7147" t="s">
        <v>18</v>
      </c>
      <c r="C7147" t="s">
        <v>14</v>
      </c>
      <c r="D7147" t="s">
        <v>48</v>
      </c>
      <c r="E7147">
        <v>122528</v>
      </c>
      <c r="F7147">
        <v>13848</v>
      </c>
      <c r="G7147" t="s">
        <v>11</v>
      </c>
      <c r="H7147" t="s">
        <v>7170</v>
      </c>
    </row>
    <row r="7148" spans="1:8">
      <c r="A7148" s="2">
        <v>44896</v>
      </c>
      <c r="B7148" t="s">
        <v>13</v>
      </c>
      <c r="C7148" t="s">
        <v>13</v>
      </c>
      <c r="D7148" t="s">
        <v>29</v>
      </c>
      <c r="E7148">
        <v>120942</v>
      </c>
      <c r="F7148">
        <v>49304</v>
      </c>
      <c r="G7148" t="s">
        <v>16</v>
      </c>
      <c r="H7148" t="s">
        <v>7171</v>
      </c>
    </row>
    <row r="7149" spans="1:8">
      <c r="A7149" s="2">
        <v>44701</v>
      </c>
      <c r="B7149" t="s">
        <v>18</v>
      </c>
      <c r="C7149" t="s">
        <v>19</v>
      </c>
      <c r="D7149" t="s">
        <v>10</v>
      </c>
      <c r="E7149">
        <v>109106</v>
      </c>
      <c r="F7149">
        <v>141613</v>
      </c>
      <c r="G7149" t="s">
        <v>25</v>
      </c>
      <c r="H7149" t="s">
        <v>7172</v>
      </c>
    </row>
    <row r="7150" spans="1:8">
      <c r="A7150" s="2">
        <v>44398</v>
      </c>
      <c r="B7150" t="s">
        <v>18</v>
      </c>
      <c r="C7150" t="s">
        <v>14</v>
      </c>
      <c r="D7150" t="s">
        <v>15</v>
      </c>
      <c r="E7150">
        <v>146460</v>
      </c>
      <c r="F7150">
        <v>95720</v>
      </c>
      <c r="G7150" t="s">
        <v>22</v>
      </c>
      <c r="H7150" t="s">
        <v>7173</v>
      </c>
    </row>
    <row r="7151" spans="1:8">
      <c r="A7151" s="2">
        <v>45116</v>
      </c>
      <c r="B7151" t="s">
        <v>18</v>
      </c>
      <c r="C7151" t="s">
        <v>19</v>
      </c>
      <c r="D7151" t="s">
        <v>48</v>
      </c>
      <c r="E7151">
        <v>124509</v>
      </c>
      <c r="F7151">
        <v>121047</v>
      </c>
      <c r="G7151" t="s">
        <v>16</v>
      </c>
      <c r="H7151" t="s">
        <v>7174</v>
      </c>
    </row>
    <row r="7152" spans="1:8">
      <c r="A7152" s="2">
        <v>44233</v>
      </c>
      <c r="B7152" t="s">
        <v>27</v>
      </c>
      <c r="C7152" t="s">
        <v>19</v>
      </c>
      <c r="D7152" t="s">
        <v>29</v>
      </c>
      <c r="E7152">
        <v>109205</v>
      </c>
      <c r="F7152">
        <v>54315</v>
      </c>
      <c r="G7152" t="s">
        <v>16</v>
      </c>
      <c r="H7152" t="s">
        <v>7175</v>
      </c>
    </row>
    <row r="7153" spans="1:8">
      <c r="A7153" s="2">
        <v>44840</v>
      </c>
      <c r="B7153" t="s">
        <v>8</v>
      </c>
      <c r="C7153" t="s">
        <v>9</v>
      </c>
      <c r="D7153" t="s">
        <v>10</v>
      </c>
      <c r="E7153">
        <v>139785</v>
      </c>
      <c r="F7153">
        <v>102062</v>
      </c>
      <c r="G7153" t="s">
        <v>25</v>
      </c>
      <c r="H7153" t="s">
        <v>7176</v>
      </c>
    </row>
    <row r="7154" spans="1:8">
      <c r="A7154" s="2">
        <v>44961</v>
      </c>
      <c r="B7154" t="s">
        <v>27</v>
      </c>
      <c r="C7154" t="s">
        <v>33</v>
      </c>
      <c r="D7154" t="s">
        <v>15</v>
      </c>
      <c r="E7154">
        <v>147948</v>
      </c>
      <c r="F7154">
        <v>88215</v>
      </c>
      <c r="G7154" t="s">
        <v>16</v>
      </c>
      <c r="H7154" t="s">
        <v>7177</v>
      </c>
    </row>
    <row r="7155" spans="1:8">
      <c r="A7155" s="2">
        <v>44902</v>
      </c>
      <c r="B7155" t="s">
        <v>13</v>
      </c>
      <c r="C7155" t="s">
        <v>33</v>
      </c>
      <c r="D7155" t="s">
        <v>20</v>
      </c>
      <c r="E7155">
        <v>28172</v>
      </c>
      <c r="F7155">
        <v>25159</v>
      </c>
      <c r="G7155" t="s">
        <v>22</v>
      </c>
      <c r="H7155" t="s">
        <v>7178</v>
      </c>
    </row>
    <row r="7156" spans="1:8">
      <c r="A7156" s="2">
        <v>44741</v>
      </c>
      <c r="B7156" t="s">
        <v>8</v>
      </c>
      <c r="C7156" t="s">
        <v>19</v>
      </c>
      <c r="D7156" t="s">
        <v>29</v>
      </c>
      <c r="E7156">
        <v>41664</v>
      </c>
      <c r="F7156">
        <v>132549</v>
      </c>
      <c r="G7156" t="s">
        <v>16</v>
      </c>
      <c r="H7156" t="s">
        <v>7179</v>
      </c>
    </row>
    <row r="7157" spans="1:8">
      <c r="A7157" s="2">
        <v>44736</v>
      </c>
      <c r="B7157" t="s">
        <v>13</v>
      </c>
      <c r="C7157" t="s">
        <v>33</v>
      </c>
      <c r="D7157" t="s">
        <v>20</v>
      </c>
      <c r="E7157">
        <v>118808</v>
      </c>
      <c r="F7157">
        <v>23880</v>
      </c>
      <c r="G7157" t="s">
        <v>22</v>
      </c>
      <c r="H7157" t="s">
        <v>7180</v>
      </c>
    </row>
    <row r="7158" spans="1:8">
      <c r="A7158" s="2">
        <v>45213</v>
      </c>
      <c r="B7158" t="s">
        <v>45</v>
      </c>
      <c r="C7158" t="s">
        <v>33</v>
      </c>
      <c r="D7158" t="s">
        <v>48</v>
      </c>
      <c r="E7158">
        <v>77235</v>
      </c>
      <c r="F7158">
        <v>18199</v>
      </c>
      <c r="G7158" t="s">
        <v>22</v>
      </c>
      <c r="H7158" t="s">
        <v>7181</v>
      </c>
    </row>
    <row r="7159" spans="1:8">
      <c r="A7159" s="2">
        <v>44590</v>
      </c>
      <c r="B7159" t="s">
        <v>45</v>
      </c>
      <c r="C7159" t="s">
        <v>24</v>
      </c>
      <c r="D7159" t="s">
        <v>15</v>
      </c>
      <c r="E7159">
        <v>65830</v>
      </c>
      <c r="F7159">
        <v>105969</v>
      </c>
      <c r="G7159" t="s">
        <v>11</v>
      </c>
      <c r="H7159" t="s">
        <v>7182</v>
      </c>
    </row>
    <row r="7160" spans="1:8">
      <c r="A7160" s="2">
        <v>45029</v>
      </c>
      <c r="B7160" t="s">
        <v>8</v>
      </c>
      <c r="C7160" t="s">
        <v>24</v>
      </c>
      <c r="D7160" t="s">
        <v>15</v>
      </c>
      <c r="E7160">
        <v>15749</v>
      </c>
      <c r="F7160">
        <v>67003</v>
      </c>
      <c r="G7160" t="s">
        <v>25</v>
      </c>
      <c r="H7160" t="s">
        <v>7183</v>
      </c>
    </row>
    <row r="7161" spans="1:8">
      <c r="A7161" s="2">
        <v>45262</v>
      </c>
      <c r="B7161" t="s">
        <v>27</v>
      </c>
      <c r="C7161" t="s">
        <v>9</v>
      </c>
      <c r="D7161" t="s">
        <v>20</v>
      </c>
      <c r="E7161">
        <v>111297</v>
      </c>
      <c r="F7161">
        <v>47946</v>
      </c>
      <c r="G7161" t="s">
        <v>25</v>
      </c>
      <c r="H7161" t="s">
        <v>7184</v>
      </c>
    </row>
    <row r="7162" spans="1:8">
      <c r="A7162" s="2">
        <v>44793</v>
      </c>
      <c r="B7162" t="s">
        <v>13</v>
      </c>
      <c r="C7162" t="s">
        <v>13</v>
      </c>
      <c r="D7162" t="s">
        <v>20</v>
      </c>
      <c r="E7162">
        <v>20734</v>
      </c>
      <c r="F7162">
        <v>16798</v>
      </c>
      <c r="G7162" t="s">
        <v>25</v>
      </c>
      <c r="H7162" t="s">
        <v>7185</v>
      </c>
    </row>
    <row r="7163" spans="1:8">
      <c r="A7163" s="2">
        <v>44589</v>
      </c>
      <c r="B7163" t="s">
        <v>13</v>
      </c>
      <c r="C7163" t="s">
        <v>14</v>
      </c>
      <c r="D7163" t="s">
        <v>48</v>
      </c>
      <c r="E7163">
        <v>142666</v>
      </c>
      <c r="F7163">
        <v>36279</v>
      </c>
      <c r="G7163" t="s">
        <v>25</v>
      </c>
      <c r="H7163" t="s">
        <v>7186</v>
      </c>
    </row>
    <row r="7164" spans="1:8">
      <c r="A7164" s="2">
        <v>44896</v>
      </c>
      <c r="B7164" t="s">
        <v>31</v>
      </c>
      <c r="C7164" t="s">
        <v>14</v>
      </c>
      <c r="D7164" t="s">
        <v>10</v>
      </c>
      <c r="E7164">
        <v>55819</v>
      </c>
      <c r="F7164">
        <v>68716</v>
      </c>
      <c r="G7164" t="s">
        <v>22</v>
      </c>
      <c r="H7164" t="s">
        <v>7187</v>
      </c>
    </row>
    <row r="7165" spans="1:8">
      <c r="A7165" s="2">
        <v>44637</v>
      </c>
      <c r="B7165" t="s">
        <v>13</v>
      </c>
      <c r="C7165" t="s">
        <v>24</v>
      </c>
      <c r="D7165" t="s">
        <v>29</v>
      </c>
      <c r="E7165">
        <v>38248</v>
      </c>
      <c r="F7165">
        <v>49964</v>
      </c>
      <c r="G7165" t="s">
        <v>25</v>
      </c>
      <c r="H7165" t="s">
        <v>7188</v>
      </c>
    </row>
    <row r="7166" spans="1:8">
      <c r="A7166" s="2">
        <v>45114</v>
      </c>
      <c r="B7166" t="s">
        <v>27</v>
      </c>
      <c r="C7166" t="s">
        <v>19</v>
      </c>
      <c r="D7166" t="s">
        <v>10</v>
      </c>
      <c r="E7166">
        <v>12902</v>
      </c>
      <c r="F7166">
        <v>136245</v>
      </c>
      <c r="G7166" t="s">
        <v>25</v>
      </c>
      <c r="H7166" t="s">
        <v>7189</v>
      </c>
    </row>
    <row r="7167" spans="1:8">
      <c r="A7167" s="2">
        <v>44516</v>
      </c>
      <c r="B7167" t="s">
        <v>31</v>
      </c>
      <c r="C7167" t="s">
        <v>33</v>
      </c>
      <c r="D7167" t="s">
        <v>15</v>
      </c>
      <c r="E7167">
        <v>57434</v>
      </c>
      <c r="F7167">
        <v>165268</v>
      </c>
      <c r="G7167" t="s">
        <v>22</v>
      </c>
      <c r="H7167" t="s">
        <v>7190</v>
      </c>
    </row>
    <row r="7168" spans="1:8">
      <c r="A7168" s="2">
        <v>44749</v>
      </c>
      <c r="B7168" t="s">
        <v>27</v>
      </c>
      <c r="C7168" t="s">
        <v>9</v>
      </c>
      <c r="D7168" t="s">
        <v>29</v>
      </c>
      <c r="E7168">
        <v>124103</v>
      </c>
      <c r="F7168">
        <v>77847</v>
      </c>
      <c r="G7168" t="s">
        <v>11</v>
      </c>
      <c r="H7168" t="s">
        <v>7191</v>
      </c>
    </row>
    <row r="7169" spans="1:8">
      <c r="A7169" s="2">
        <v>45291</v>
      </c>
      <c r="B7169" t="s">
        <v>18</v>
      </c>
      <c r="C7169" t="s">
        <v>13</v>
      </c>
      <c r="D7169" t="s">
        <v>48</v>
      </c>
      <c r="E7169">
        <v>148477</v>
      </c>
      <c r="F7169">
        <v>94385</v>
      </c>
      <c r="G7169" t="s">
        <v>25</v>
      </c>
      <c r="H7169" t="s">
        <v>7192</v>
      </c>
    </row>
    <row r="7170" spans="1:8">
      <c r="A7170" s="2">
        <v>44764</v>
      </c>
      <c r="B7170" t="s">
        <v>13</v>
      </c>
      <c r="C7170" t="s">
        <v>24</v>
      </c>
      <c r="D7170" t="s">
        <v>10</v>
      </c>
      <c r="E7170">
        <v>49815</v>
      </c>
      <c r="F7170">
        <v>66315</v>
      </c>
      <c r="G7170" t="s">
        <v>16</v>
      </c>
      <c r="H7170" t="s">
        <v>7193</v>
      </c>
    </row>
    <row r="7171" spans="1:8">
      <c r="A7171" s="2">
        <v>45115</v>
      </c>
      <c r="B7171" t="s">
        <v>18</v>
      </c>
      <c r="C7171" t="s">
        <v>19</v>
      </c>
      <c r="D7171" t="s">
        <v>10</v>
      </c>
      <c r="E7171">
        <v>14521</v>
      </c>
      <c r="F7171">
        <v>26672</v>
      </c>
      <c r="G7171" t="s">
        <v>11</v>
      </c>
      <c r="H7171" t="s">
        <v>7194</v>
      </c>
    </row>
    <row r="7172" spans="1:8">
      <c r="A7172" s="2">
        <v>44432</v>
      </c>
      <c r="B7172" t="s">
        <v>45</v>
      </c>
      <c r="C7172" t="s">
        <v>9</v>
      </c>
      <c r="D7172" t="s">
        <v>29</v>
      </c>
      <c r="E7172">
        <v>118838</v>
      </c>
      <c r="F7172">
        <v>119572</v>
      </c>
      <c r="G7172" t="s">
        <v>11</v>
      </c>
      <c r="H7172" t="s">
        <v>7195</v>
      </c>
    </row>
    <row r="7173" spans="1:8">
      <c r="A7173" s="2">
        <v>45183</v>
      </c>
      <c r="B7173" t="s">
        <v>45</v>
      </c>
      <c r="C7173" t="s">
        <v>19</v>
      </c>
      <c r="D7173" t="s">
        <v>48</v>
      </c>
      <c r="E7173">
        <v>113232</v>
      </c>
      <c r="F7173">
        <v>165206</v>
      </c>
      <c r="G7173" t="s">
        <v>11</v>
      </c>
      <c r="H7173" t="s">
        <v>7196</v>
      </c>
    </row>
    <row r="7174" spans="1:8">
      <c r="A7174" s="2">
        <v>45229</v>
      </c>
      <c r="B7174" t="s">
        <v>8</v>
      </c>
      <c r="C7174" t="s">
        <v>9</v>
      </c>
      <c r="D7174" t="s">
        <v>48</v>
      </c>
      <c r="E7174">
        <v>95547</v>
      </c>
      <c r="F7174">
        <v>75904</v>
      </c>
      <c r="G7174" t="s">
        <v>25</v>
      </c>
      <c r="H7174" t="s">
        <v>7197</v>
      </c>
    </row>
    <row r="7175" spans="1:8">
      <c r="A7175" s="2">
        <v>44256</v>
      </c>
      <c r="B7175" t="s">
        <v>13</v>
      </c>
      <c r="C7175" t="s">
        <v>24</v>
      </c>
      <c r="D7175" t="s">
        <v>10</v>
      </c>
      <c r="E7175">
        <v>124349</v>
      </c>
      <c r="F7175">
        <v>32137</v>
      </c>
      <c r="G7175" t="s">
        <v>22</v>
      </c>
      <c r="H7175" t="s">
        <v>7198</v>
      </c>
    </row>
    <row r="7176" spans="1:8">
      <c r="A7176" s="2">
        <v>45089</v>
      </c>
      <c r="B7176" t="s">
        <v>31</v>
      </c>
      <c r="C7176" t="s">
        <v>9</v>
      </c>
      <c r="D7176" t="s">
        <v>10</v>
      </c>
      <c r="E7176">
        <v>64797</v>
      </c>
      <c r="F7176">
        <v>122594</v>
      </c>
      <c r="G7176" t="s">
        <v>25</v>
      </c>
      <c r="H7176" t="s">
        <v>7199</v>
      </c>
    </row>
    <row r="7177" spans="1:8">
      <c r="A7177" s="2">
        <v>44421</v>
      </c>
      <c r="B7177" t="s">
        <v>18</v>
      </c>
      <c r="C7177" t="s">
        <v>33</v>
      </c>
      <c r="D7177" t="s">
        <v>20</v>
      </c>
      <c r="E7177">
        <v>61833</v>
      </c>
      <c r="F7177">
        <v>151973</v>
      </c>
      <c r="G7177" t="s">
        <v>25</v>
      </c>
      <c r="H7177" t="s">
        <v>7200</v>
      </c>
    </row>
    <row r="7178" spans="1:8">
      <c r="A7178" s="2">
        <v>44896</v>
      </c>
      <c r="B7178" t="s">
        <v>27</v>
      </c>
      <c r="C7178" t="s">
        <v>9</v>
      </c>
      <c r="D7178" t="s">
        <v>29</v>
      </c>
      <c r="E7178">
        <v>68093</v>
      </c>
      <c r="F7178">
        <v>139355</v>
      </c>
      <c r="G7178" t="s">
        <v>11</v>
      </c>
      <c r="H7178" t="s">
        <v>7201</v>
      </c>
    </row>
    <row r="7179" spans="1:8">
      <c r="A7179" s="2">
        <v>44778</v>
      </c>
      <c r="B7179" t="s">
        <v>13</v>
      </c>
      <c r="C7179" t="s">
        <v>13</v>
      </c>
      <c r="D7179" t="s">
        <v>48</v>
      </c>
      <c r="E7179">
        <v>106651</v>
      </c>
      <c r="F7179">
        <v>22208</v>
      </c>
      <c r="G7179" t="s">
        <v>22</v>
      </c>
      <c r="H7179" t="s">
        <v>7202</v>
      </c>
    </row>
    <row r="7180" spans="1:8">
      <c r="A7180" s="2">
        <v>45190</v>
      </c>
      <c r="B7180" t="s">
        <v>8</v>
      </c>
      <c r="C7180" t="s">
        <v>9</v>
      </c>
      <c r="D7180" t="s">
        <v>15</v>
      </c>
      <c r="E7180">
        <v>89414</v>
      </c>
      <c r="F7180">
        <v>50994</v>
      </c>
      <c r="G7180" t="s">
        <v>25</v>
      </c>
      <c r="H7180" t="s">
        <v>7203</v>
      </c>
    </row>
    <row r="7181" spans="1:8">
      <c r="A7181" s="2">
        <v>44365</v>
      </c>
      <c r="B7181" t="s">
        <v>27</v>
      </c>
      <c r="C7181" t="s">
        <v>14</v>
      </c>
      <c r="D7181" t="s">
        <v>29</v>
      </c>
      <c r="E7181">
        <v>80126</v>
      </c>
      <c r="F7181">
        <v>30710</v>
      </c>
      <c r="G7181" t="s">
        <v>25</v>
      </c>
      <c r="H7181" t="s">
        <v>7204</v>
      </c>
    </row>
    <row r="7182" spans="1:8">
      <c r="A7182" s="2">
        <v>45282</v>
      </c>
      <c r="B7182" t="s">
        <v>18</v>
      </c>
      <c r="C7182" t="s">
        <v>9</v>
      </c>
      <c r="D7182" t="s">
        <v>20</v>
      </c>
      <c r="E7182">
        <v>111778</v>
      </c>
      <c r="F7182">
        <v>136327</v>
      </c>
      <c r="G7182" t="s">
        <v>25</v>
      </c>
      <c r="H7182" t="s">
        <v>7205</v>
      </c>
    </row>
    <row r="7183" spans="1:8">
      <c r="A7183" s="2">
        <v>44210</v>
      </c>
      <c r="B7183" t="s">
        <v>13</v>
      </c>
      <c r="C7183" t="s">
        <v>19</v>
      </c>
      <c r="D7183" t="s">
        <v>29</v>
      </c>
      <c r="E7183">
        <v>12973</v>
      </c>
      <c r="F7183">
        <v>14243</v>
      </c>
      <c r="G7183" t="s">
        <v>25</v>
      </c>
      <c r="H7183" t="s">
        <v>7206</v>
      </c>
    </row>
    <row r="7184" spans="1:8">
      <c r="A7184" s="2">
        <v>44360</v>
      </c>
      <c r="B7184" t="s">
        <v>18</v>
      </c>
      <c r="C7184" t="s">
        <v>24</v>
      </c>
      <c r="D7184" t="s">
        <v>10</v>
      </c>
      <c r="E7184">
        <v>134249</v>
      </c>
      <c r="F7184">
        <v>57907</v>
      </c>
      <c r="G7184" t="s">
        <v>22</v>
      </c>
      <c r="H7184" t="s">
        <v>7207</v>
      </c>
    </row>
    <row r="7185" spans="1:8">
      <c r="A7185" s="2">
        <v>44953</v>
      </c>
      <c r="B7185" t="s">
        <v>13</v>
      </c>
      <c r="C7185" t="s">
        <v>14</v>
      </c>
      <c r="D7185" t="s">
        <v>29</v>
      </c>
      <c r="E7185">
        <v>92958</v>
      </c>
      <c r="F7185">
        <v>147432</v>
      </c>
      <c r="G7185" t="s">
        <v>22</v>
      </c>
      <c r="H7185" t="s">
        <v>7208</v>
      </c>
    </row>
    <row r="7186" spans="1:8">
      <c r="A7186" s="2">
        <v>45248</v>
      </c>
      <c r="B7186" t="s">
        <v>13</v>
      </c>
      <c r="C7186" t="s">
        <v>24</v>
      </c>
      <c r="D7186" t="s">
        <v>29</v>
      </c>
      <c r="E7186">
        <v>121645</v>
      </c>
      <c r="F7186">
        <v>124967</v>
      </c>
      <c r="G7186" t="s">
        <v>22</v>
      </c>
      <c r="H7186" t="s">
        <v>7209</v>
      </c>
    </row>
    <row r="7187" spans="1:8">
      <c r="A7187" s="2">
        <v>44642</v>
      </c>
      <c r="B7187" t="s">
        <v>18</v>
      </c>
      <c r="C7187" t="s">
        <v>19</v>
      </c>
      <c r="D7187" t="s">
        <v>29</v>
      </c>
      <c r="E7187">
        <v>24495</v>
      </c>
      <c r="F7187">
        <v>154778</v>
      </c>
      <c r="G7187" t="s">
        <v>16</v>
      </c>
      <c r="H7187" t="s">
        <v>7210</v>
      </c>
    </row>
    <row r="7188" spans="1:8">
      <c r="A7188" s="2">
        <v>44912</v>
      </c>
      <c r="B7188" t="s">
        <v>18</v>
      </c>
      <c r="C7188" t="s">
        <v>13</v>
      </c>
      <c r="D7188" t="s">
        <v>15</v>
      </c>
      <c r="E7188">
        <v>129410</v>
      </c>
      <c r="F7188">
        <v>138387</v>
      </c>
      <c r="G7188" t="s">
        <v>22</v>
      </c>
      <c r="H7188" t="s">
        <v>7211</v>
      </c>
    </row>
    <row r="7189" spans="1:8">
      <c r="A7189" s="2">
        <v>45172</v>
      </c>
      <c r="B7189" t="s">
        <v>27</v>
      </c>
      <c r="C7189" t="s">
        <v>33</v>
      </c>
      <c r="D7189" t="s">
        <v>20</v>
      </c>
      <c r="E7189">
        <v>127585</v>
      </c>
      <c r="F7189">
        <v>125349</v>
      </c>
      <c r="G7189" t="s">
        <v>22</v>
      </c>
      <c r="H7189" t="s">
        <v>7212</v>
      </c>
    </row>
    <row r="7190" spans="1:8">
      <c r="A7190" s="2">
        <v>45015</v>
      </c>
      <c r="B7190" t="s">
        <v>8</v>
      </c>
      <c r="C7190" t="s">
        <v>13</v>
      </c>
      <c r="D7190" t="s">
        <v>29</v>
      </c>
      <c r="E7190">
        <v>46070</v>
      </c>
      <c r="F7190">
        <v>78360</v>
      </c>
      <c r="G7190" t="s">
        <v>11</v>
      </c>
      <c r="H7190" t="s">
        <v>7213</v>
      </c>
    </row>
    <row r="7191" spans="1:8">
      <c r="A7191" s="2">
        <v>44300</v>
      </c>
      <c r="B7191" t="s">
        <v>18</v>
      </c>
      <c r="C7191" t="s">
        <v>14</v>
      </c>
      <c r="D7191" t="s">
        <v>29</v>
      </c>
      <c r="E7191">
        <v>43563</v>
      </c>
      <c r="F7191">
        <v>57391</v>
      </c>
      <c r="G7191" t="s">
        <v>25</v>
      </c>
      <c r="H7191" t="s">
        <v>7214</v>
      </c>
    </row>
    <row r="7192" spans="1:8">
      <c r="A7192" s="2">
        <v>44938</v>
      </c>
      <c r="B7192" t="s">
        <v>45</v>
      </c>
      <c r="C7192" t="s">
        <v>19</v>
      </c>
      <c r="D7192" t="s">
        <v>15</v>
      </c>
      <c r="E7192">
        <v>29193</v>
      </c>
      <c r="F7192">
        <v>154140</v>
      </c>
      <c r="G7192" t="s">
        <v>25</v>
      </c>
      <c r="H7192" t="s">
        <v>7215</v>
      </c>
    </row>
    <row r="7193" spans="1:8">
      <c r="A7193" s="2">
        <v>44622</v>
      </c>
      <c r="B7193" t="s">
        <v>8</v>
      </c>
      <c r="C7193" t="s">
        <v>19</v>
      </c>
      <c r="D7193" t="s">
        <v>48</v>
      </c>
      <c r="E7193">
        <v>22727</v>
      </c>
      <c r="F7193">
        <v>110669</v>
      </c>
      <c r="G7193" t="s">
        <v>11</v>
      </c>
      <c r="H7193" t="s">
        <v>7216</v>
      </c>
    </row>
    <row r="7194" spans="1:8">
      <c r="A7194" s="2">
        <v>44835</v>
      </c>
      <c r="B7194" t="s">
        <v>45</v>
      </c>
      <c r="C7194" t="s">
        <v>33</v>
      </c>
      <c r="D7194" t="s">
        <v>29</v>
      </c>
      <c r="E7194">
        <v>134234</v>
      </c>
      <c r="F7194">
        <v>125275</v>
      </c>
      <c r="G7194" t="s">
        <v>22</v>
      </c>
      <c r="H7194" t="s">
        <v>7217</v>
      </c>
    </row>
    <row r="7195" spans="1:8">
      <c r="A7195" s="2">
        <v>45046</v>
      </c>
      <c r="B7195" t="s">
        <v>27</v>
      </c>
      <c r="C7195" t="s">
        <v>9</v>
      </c>
      <c r="D7195" t="s">
        <v>29</v>
      </c>
      <c r="E7195">
        <v>124960</v>
      </c>
      <c r="F7195">
        <v>107613</v>
      </c>
      <c r="G7195" t="s">
        <v>25</v>
      </c>
      <c r="H7195" t="s">
        <v>7218</v>
      </c>
    </row>
    <row r="7196" spans="1:8">
      <c r="A7196" s="2">
        <v>44965</v>
      </c>
      <c r="B7196" t="s">
        <v>18</v>
      </c>
      <c r="C7196" t="s">
        <v>14</v>
      </c>
      <c r="D7196" t="s">
        <v>48</v>
      </c>
      <c r="E7196">
        <v>65460</v>
      </c>
      <c r="F7196">
        <v>152949</v>
      </c>
      <c r="G7196" t="s">
        <v>16</v>
      </c>
      <c r="H7196" t="s">
        <v>7219</v>
      </c>
    </row>
    <row r="7197" spans="1:8">
      <c r="A7197" s="2">
        <v>44473</v>
      </c>
      <c r="B7197" t="s">
        <v>8</v>
      </c>
      <c r="C7197" t="s">
        <v>33</v>
      </c>
      <c r="D7197" t="s">
        <v>29</v>
      </c>
      <c r="E7197">
        <v>25218</v>
      </c>
      <c r="F7197">
        <v>155898</v>
      </c>
      <c r="G7197" t="s">
        <v>16</v>
      </c>
      <c r="H7197" t="s">
        <v>7220</v>
      </c>
    </row>
    <row r="7198" spans="1:8">
      <c r="A7198" s="2">
        <v>45285</v>
      </c>
      <c r="B7198" t="s">
        <v>18</v>
      </c>
      <c r="C7198" t="s">
        <v>24</v>
      </c>
      <c r="D7198" t="s">
        <v>29</v>
      </c>
      <c r="E7198">
        <v>38444</v>
      </c>
      <c r="F7198">
        <v>156363</v>
      </c>
      <c r="G7198" t="s">
        <v>11</v>
      </c>
      <c r="H7198" t="s">
        <v>7221</v>
      </c>
    </row>
    <row r="7199" spans="1:8">
      <c r="A7199" s="2">
        <v>45096</v>
      </c>
      <c r="B7199" t="s">
        <v>13</v>
      </c>
      <c r="C7199" t="s">
        <v>33</v>
      </c>
      <c r="D7199" t="s">
        <v>29</v>
      </c>
      <c r="E7199">
        <v>79187</v>
      </c>
      <c r="F7199">
        <v>34993</v>
      </c>
      <c r="G7199" t="s">
        <v>16</v>
      </c>
      <c r="H7199" t="s">
        <v>7222</v>
      </c>
    </row>
    <row r="7200" spans="1:8">
      <c r="A7200" s="2">
        <v>44384</v>
      </c>
      <c r="B7200" t="s">
        <v>18</v>
      </c>
      <c r="C7200" t="s">
        <v>24</v>
      </c>
      <c r="D7200" t="s">
        <v>20</v>
      </c>
      <c r="E7200">
        <v>33519</v>
      </c>
      <c r="F7200">
        <v>66487</v>
      </c>
      <c r="G7200" t="s">
        <v>11</v>
      </c>
      <c r="H7200" t="s">
        <v>7223</v>
      </c>
    </row>
    <row r="7201" spans="1:8">
      <c r="A7201" s="2">
        <v>44301</v>
      </c>
      <c r="B7201" t="s">
        <v>8</v>
      </c>
      <c r="C7201" t="s">
        <v>24</v>
      </c>
      <c r="D7201" t="s">
        <v>10</v>
      </c>
      <c r="E7201">
        <v>60107</v>
      </c>
      <c r="F7201">
        <v>163722</v>
      </c>
      <c r="G7201" t="s">
        <v>16</v>
      </c>
      <c r="H7201" t="s">
        <v>7224</v>
      </c>
    </row>
    <row r="7202" spans="1:8">
      <c r="A7202" s="2">
        <v>44742</v>
      </c>
      <c r="B7202" t="s">
        <v>18</v>
      </c>
      <c r="C7202" t="s">
        <v>19</v>
      </c>
      <c r="D7202" t="s">
        <v>20</v>
      </c>
      <c r="E7202">
        <v>34281</v>
      </c>
      <c r="F7202">
        <v>10470</v>
      </c>
      <c r="G7202" t="s">
        <v>16</v>
      </c>
      <c r="H7202" t="s">
        <v>7225</v>
      </c>
    </row>
    <row r="7203" spans="1:8">
      <c r="A7203" s="2">
        <v>44576</v>
      </c>
      <c r="B7203" t="s">
        <v>18</v>
      </c>
      <c r="C7203" t="s">
        <v>33</v>
      </c>
      <c r="D7203" t="s">
        <v>48</v>
      </c>
      <c r="E7203">
        <v>29316</v>
      </c>
      <c r="F7203">
        <v>154242</v>
      </c>
      <c r="G7203" t="s">
        <v>16</v>
      </c>
      <c r="H7203" t="s">
        <v>7226</v>
      </c>
    </row>
    <row r="7204" spans="1:8">
      <c r="A7204" s="2">
        <v>44306</v>
      </c>
      <c r="B7204" t="s">
        <v>31</v>
      </c>
      <c r="C7204" t="s">
        <v>19</v>
      </c>
      <c r="D7204" t="s">
        <v>20</v>
      </c>
      <c r="E7204">
        <v>83915</v>
      </c>
      <c r="F7204">
        <v>94760</v>
      </c>
      <c r="G7204" t="s">
        <v>11</v>
      </c>
      <c r="H7204" t="s">
        <v>7227</v>
      </c>
    </row>
    <row r="7205" spans="1:8">
      <c r="A7205" s="2">
        <v>44741</v>
      </c>
      <c r="B7205" t="s">
        <v>31</v>
      </c>
      <c r="C7205" t="s">
        <v>19</v>
      </c>
      <c r="D7205" t="s">
        <v>20</v>
      </c>
      <c r="E7205">
        <v>56554</v>
      </c>
      <c r="F7205">
        <v>47182</v>
      </c>
      <c r="G7205" t="s">
        <v>25</v>
      </c>
      <c r="H7205" t="s">
        <v>7228</v>
      </c>
    </row>
    <row r="7206" spans="1:8">
      <c r="A7206" s="2">
        <v>44550</v>
      </c>
      <c r="B7206" t="s">
        <v>8</v>
      </c>
      <c r="C7206" t="s">
        <v>13</v>
      </c>
      <c r="D7206" t="s">
        <v>15</v>
      </c>
      <c r="E7206">
        <v>10207</v>
      </c>
      <c r="F7206">
        <v>151461</v>
      </c>
      <c r="G7206" t="s">
        <v>11</v>
      </c>
      <c r="H7206" t="s">
        <v>7229</v>
      </c>
    </row>
    <row r="7207" spans="1:8">
      <c r="A7207" s="2">
        <v>44939</v>
      </c>
      <c r="B7207" t="s">
        <v>8</v>
      </c>
      <c r="C7207" t="s">
        <v>13</v>
      </c>
      <c r="D7207" t="s">
        <v>48</v>
      </c>
      <c r="E7207">
        <v>10073</v>
      </c>
      <c r="F7207">
        <v>74133</v>
      </c>
      <c r="G7207" t="s">
        <v>22</v>
      </c>
      <c r="H7207" t="s">
        <v>7230</v>
      </c>
    </row>
    <row r="7208" spans="1:8">
      <c r="A7208" s="2">
        <v>44513</v>
      </c>
      <c r="B7208" t="s">
        <v>13</v>
      </c>
      <c r="C7208" t="s">
        <v>19</v>
      </c>
      <c r="D7208" t="s">
        <v>48</v>
      </c>
      <c r="E7208">
        <v>34427</v>
      </c>
      <c r="F7208">
        <v>132452</v>
      </c>
      <c r="G7208" t="s">
        <v>22</v>
      </c>
      <c r="H7208" t="s">
        <v>7231</v>
      </c>
    </row>
    <row r="7209" spans="1:8">
      <c r="A7209" s="2">
        <v>45285</v>
      </c>
      <c r="B7209" t="s">
        <v>13</v>
      </c>
      <c r="C7209" t="s">
        <v>19</v>
      </c>
      <c r="D7209" t="s">
        <v>48</v>
      </c>
      <c r="E7209">
        <v>139513</v>
      </c>
      <c r="F7209">
        <v>147935</v>
      </c>
      <c r="G7209" t="s">
        <v>16</v>
      </c>
      <c r="H7209" t="s">
        <v>7232</v>
      </c>
    </row>
    <row r="7210" spans="1:8">
      <c r="A7210" s="2">
        <v>44529</v>
      </c>
      <c r="B7210" t="s">
        <v>18</v>
      </c>
      <c r="C7210" t="s">
        <v>24</v>
      </c>
      <c r="D7210" t="s">
        <v>20</v>
      </c>
      <c r="E7210">
        <v>86347</v>
      </c>
      <c r="F7210">
        <v>94939</v>
      </c>
      <c r="G7210" t="s">
        <v>16</v>
      </c>
      <c r="H7210" t="s">
        <v>7233</v>
      </c>
    </row>
    <row r="7211" spans="1:8">
      <c r="A7211" s="2">
        <v>44788</v>
      </c>
      <c r="B7211" t="s">
        <v>45</v>
      </c>
      <c r="C7211" t="s">
        <v>19</v>
      </c>
      <c r="D7211" t="s">
        <v>48</v>
      </c>
      <c r="E7211">
        <v>84777</v>
      </c>
      <c r="F7211">
        <v>159171</v>
      </c>
      <c r="G7211" t="s">
        <v>25</v>
      </c>
      <c r="H7211" t="s">
        <v>7234</v>
      </c>
    </row>
    <row r="7212" spans="1:8">
      <c r="A7212" s="2">
        <v>44979</v>
      </c>
      <c r="B7212" t="s">
        <v>8</v>
      </c>
      <c r="C7212" t="s">
        <v>14</v>
      </c>
      <c r="D7212" t="s">
        <v>15</v>
      </c>
      <c r="E7212">
        <v>80505</v>
      </c>
      <c r="F7212">
        <v>134746</v>
      </c>
      <c r="G7212" t="s">
        <v>25</v>
      </c>
      <c r="H7212" t="s">
        <v>7235</v>
      </c>
    </row>
    <row r="7213" spans="1:8">
      <c r="A7213" s="2">
        <v>44736</v>
      </c>
      <c r="B7213" t="s">
        <v>18</v>
      </c>
      <c r="C7213" t="s">
        <v>33</v>
      </c>
      <c r="D7213" t="s">
        <v>29</v>
      </c>
      <c r="E7213">
        <v>50472</v>
      </c>
      <c r="F7213">
        <v>10899</v>
      </c>
      <c r="G7213" t="s">
        <v>25</v>
      </c>
      <c r="H7213" t="s">
        <v>7236</v>
      </c>
    </row>
    <row r="7214" spans="1:8">
      <c r="A7214" s="2">
        <v>44931</v>
      </c>
      <c r="B7214" t="s">
        <v>45</v>
      </c>
      <c r="C7214" t="s">
        <v>14</v>
      </c>
      <c r="D7214" t="s">
        <v>20</v>
      </c>
      <c r="E7214">
        <v>146961</v>
      </c>
      <c r="F7214">
        <v>157919</v>
      </c>
      <c r="G7214" t="s">
        <v>16</v>
      </c>
      <c r="H7214" t="s">
        <v>7237</v>
      </c>
    </row>
    <row r="7215" spans="1:8">
      <c r="A7215" s="2">
        <v>44817</v>
      </c>
      <c r="B7215" t="s">
        <v>31</v>
      </c>
      <c r="C7215" t="s">
        <v>13</v>
      </c>
      <c r="D7215" t="s">
        <v>29</v>
      </c>
      <c r="E7215">
        <v>149778</v>
      </c>
      <c r="F7215">
        <v>110294</v>
      </c>
      <c r="G7215" t="s">
        <v>11</v>
      </c>
      <c r="H7215" t="s">
        <v>7238</v>
      </c>
    </row>
    <row r="7216" spans="1:8">
      <c r="A7216" s="2">
        <v>44815</v>
      </c>
      <c r="B7216" t="s">
        <v>13</v>
      </c>
      <c r="C7216" t="s">
        <v>14</v>
      </c>
      <c r="D7216" t="s">
        <v>29</v>
      </c>
      <c r="E7216">
        <v>21520</v>
      </c>
      <c r="F7216">
        <v>43516</v>
      </c>
      <c r="G7216" t="s">
        <v>16</v>
      </c>
      <c r="H7216" t="s">
        <v>7239</v>
      </c>
    </row>
    <row r="7217" spans="1:8">
      <c r="A7217" s="2">
        <v>45105</v>
      </c>
      <c r="B7217" t="s">
        <v>8</v>
      </c>
      <c r="C7217" t="s">
        <v>9</v>
      </c>
      <c r="D7217" t="s">
        <v>20</v>
      </c>
      <c r="E7217">
        <v>141351</v>
      </c>
      <c r="F7217">
        <v>84318</v>
      </c>
      <c r="G7217" t="s">
        <v>22</v>
      </c>
      <c r="H7217" t="s">
        <v>7240</v>
      </c>
    </row>
    <row r="7218" spans="1:8">
      <c r="A7218" s="2">
        <v>45188</v>
      </c>
      <c r="B7218" t="s">
        <v>18</v>
      </c>
      <c r="C7218" t="s">
        <v>9</v>
      </c>
      <c r="D7218" t="s">
        <v>20</v>
      </c>
      <c r="E7218">
        <v>74305</v>
      </c>
      <c r="F7218">
        <v>21586</v>
      </c>
      <c r="G7218" t="s">
        <v>16</v>
      </c>
      <c r="H7218" t="s">
        <v>7241</v>
      </c>
    </row>
    <row r="7219" spans="1:8">
      <c r="A7219" s="2">
        <v>44295</v>
      </c>
      <c r="B7219" t="s">
        <v>31</v>
      </c>
      <c r="C7219" t="s">
        <v>13</v>
      </c>
      <c r="D7219" t="s">
        <v>48</v>
      </c>
      <c r="E7219">
        <v>103098</v>
      </c>
      <c r="F7219">
        <v>19222</v>
      </c>
      <c r="G7219" t="s">
        <v>25</v>
      </c>
      <c r="H7219" t="s">
        <v>7242</v>
      </c>
    </row>
    <row r="7220" spans="1:8">
      <c r="A7220" s="2">
        <v>44513</v>
      </c>
      <c r="B7220" t="s">
        <v>27</v>
      </c>
      <c r="C7220" t="s">
        <v>14</v>
      </c>
      <c r="D7220" t="s">
        <v>15</v>
      </c>
      <c r="E7220">
        <v>103491</v>
      </c>
      <c r="F7220">
        <v>101493</v>
      </c>
      <c r="G7220" t="s">
        <v>22</v>
      </c>
      <c r="H7220" t="s">
        <v>7243</v>
      </c>
    </row>
    <row r="7221" spans="1:8">
      <c r="A7221" s="2">
        <v>44319</v>
      </c>
      <c r="B7221" t="s">
        <v>31</v>
      </c>
      <c r="C7221" t="s">
        <v>33</v>
      </c>
      <c r="D7221" t="s">
        <v>20</v>
      </c>
      <c r="E7221">
        <v>141362</v>
      </c>
      <c r="F7221">
        <v>104127</v>
      </c>
      <c r="G7221" t="s">
        <v>16</v>
      </c>
      <c r="H7221" t="s">
        <v>7244</v>
      </c>
    </row>
    <row r="7222" spans="1:8">
      <c r="A7222" s="2">
        <v>44995</v>
      </c>
      <c r="B7222" t="s">
        <v>18</v>
      </c>
      <c r="C7222" t="s">
        <v>13</v>
      </c>
      <c r="D7222" t="s">
        <v>29</v>
      </c>
      <c r="E7222">
        <v>140351</v>
      </c>
      <c r="F7222">
        <v>138179</v>
      </c>
      <c r="G7222" t="s">
        <v>25</v>
      </c>
      <c r="H7222" t="s">
        <v>7245</v>
      </c>
    </row>
    <row r="7223" spans="1:8">
      <c r="A7223" s="2">
        <v>44653</v>
      </c>
      <c r="B7223" t="s">
        <v>13</v>
      </c>
      <c r="C7223" t="s">
        <v>9</v>
      </c>
      <c r="D7223" t="s">
        <v>20</v>
      </c>
      <c r="E7223">
        <v>99903</v>
      </c>
      <c r="F7223">
        <v>34287</v>
      </c>
      <c r="G7223" t="s">
        <v>16</v>
      </c>
      <c r="H7223" t="s">
        <v>7246</v>
      </c>
    </row>
    <row r="7224" spans="1:8">
      <c r="A7224" s="2">
        <v>44718</v>
      </c>
      <c r="B7224" t="s">
        <v>45</v>
      </c>
      <c r="C7224" t="s">
        <v>13</v>
      </c>
      <c r="D7224" t="s">
        <v>15</v>
      </c>
      <c r="E7224">
        <v>34107</v>
      </c>
      <c r="F7224">
        <v>137908</v>
      </c>
      <c r="G7224" t="s">
        <v>16</v>
      </c>
      <c r="H7224" t="s">
        <v>7247</v>
      </c>
    </row>
    <row r="7225" spans="1:8">
      <c r="A7225" s="2">
        <v>44716</v>
      </c>
      <c r="B7225" t="s">
        <v>27</v>
      </c>
      <c r="C7225" t="s">
        <v>14</v>
      </c>
      <c r="D7225" t="s">
        <v>10</v>
      </c>
      <c r="E7225">
        <v>93542</v>
      </c>
      <c r="F7225">
        <v>168673</v>
      </c>
      <c r="G7225" t="s">
        <v>25</v>
      </c>
      <c r="H7225" t="s">
        <v>7248</v>
      </c>
    </row>
    <row r="7226" spans="1:8">
      <c r="A7226" s="2">
        <v>45113</v>
      </c>
      <c r="B7226" t="s">
        <v>27</v>
      </c>
      <c r="C7226" t="s">
        <v>14</v>
      </c>
      <c r="D7226" t="s">
        <v>29</v>
      </c>
      <c r="E7226">
        <v>29935</v>
      </c>
      <c r="F7226">
        <v>158857</v>
      </c>
      <c r="G7226" t="s">
        <v>22</v>
      </c>
      <c r="H7226" t="s">
        <v>7249</v>
      </c>
    </row>
    <row r="7227" spans="1:8">
      <c r="A7227" s="2">
        <v>44913</v>
      </c>
      <c r="B7227" t="s">
        <v>13</v>
      </c>
      <c r="C7227" t="s">
        <v>14</v>
      </c>
      <c r="D7227" t="s">
        <v>10</v>
      </c>
      <c r="E7227">
        <v>118507</v>
      </c>
      <c r="F7227">
        <v>110405</v>
      </c>
      <c r="G7227" t="s">
        <v>22</v>
      </c>
      <c r="H7227" t="s">
        <v>7250</v>
      </c>
    </row>
    <row r="7228" spans="1:8">
      <c r="A7228" s="2">
        <v>44511</v>
      </c>
      <c r="B7228" t="s">
        <v>27</v>
      </c>
      <c r="C7228" t="s">
        <v>24</v>
      </c>
      <c r="D7228" t="s">
        <v>10</v>
      </c>
      <c r="E7228">
        <v>70033</v>
      </c>
      <c r="F7228">
        <v>64907</v>
      </c>
      <c r="G7228" t="s">
        <v>11</v>
      </c>
      <c r="H7228" t="s">
        <v>7251</v>
      </c>
    </row>
    <row r="7229" spans="1:8">
      <c r="A7229" s="2">
        <v>44905</v>
      </c>
      <c r="B7229" t="s">
        <v>8</v>
      </c>
      <c r="C7229" t="s">
        <v>14</v>
      </c>
      <c r="D7229" t="s">
        <v>15</v>
      </c>
      <c r="E7229">
        <v>15257</v>
      </c>
      <c r="F7229">
        <v>92336</v>
      </c>
      <c r="G7229" t="s">
        <v>22</v>
      </c>
      <c r="H7229" t="s">
        <v>7252</v>
      </c>
    </row>
    <row r="7230" spans="1:8">
      <c r="A7230" s="2">
        <v>44906</v>
      </c>
      <c r="B7230" t="s">
        <v>18</v>
      </c>
      <c r="C7230" t="s">
        <v>19</v>
      </c>
      <c r="D7230" t="s">
        <v>20</v>
      </c>
      <c r="E7230">
        <v>112299</v>
      </c>
      <c r="F7230">
        <v>149592</v>
      </c>
      <c r="G7230" t="s">
        <v>16</v>
      </c>
      <c r="H7230" t="s">
        <v>7253</v>
      </c>
    </row>
    <row r="7231" spans="1:8">
      <c r="A7231" s="2">
        <v>45240</v>
      </c>
      <c r="B7231" t="s">
        <v>27</v>
      </c>
      <c r="C7231" t="s">
        <v>9</v>
      </c>
      <c r="D7231" t="s">
        <v>10</v>
      </c>
      <c r="E7231">
        <v>114110</v>
      </c>
      <c r="F7231">
        <v>40432</v>
      </c>
      <c r="G7231" t="s">
        <v>25</v>
      </c>
      <c r="H7231" t="s">
        <v>7254</v>
      </c>
    </row>
    <row r="7232" spans="1:8">
      <c r="A7232" s="2">
        <v>44756</v>
      </c>
      <c r="B7232" t="s">
        <v>31</v>
      </c>
      <c r="C7232" t="s">
        <v>9</v>
      </c>
      <c r="D7232" t="s">
        <v>48</v>
      </c>
      <c r="E7232">
        <v>104358</v>
      </c>
      <c r="F7232">
        <v>33654</v>
      </c>
      <c r="G7232" t="s">
        <v>22</v>
      </c>
      <c r="H7232" t="s">
        <v>7255</v>
      </c>
    </row>
    <row r="7233" spans="1:8">
      <c r="A7233" s="2">
        <v>45165</v>
      </c>
      <c r="B7233" t="s">
        <v>45</v>
      </c>
      <c r="C7233" t="s">
        <v>24</v>
      </c>
      <c r="D7233" t="s">
        <v>20</v>
      </c>
      <c r="E7233">
        <v>111996</v>
      </c>
      <c r="F7233">
        <v>127976</v>
      </c>
      <c r="G7233" t="s">
        <v>16</v>
      </c>
      <c r="H7233" t="s">
        <v>7256</v>
      </c>
    </row>
    <row r="7234" spans="1:8">
      <c r="A7234" s="2">
        <v>44552</v>
      </c>
      <c r="B7234" t="s">
        <v>18</v>
      </c>
      <c r="C7234" t="s">
        <v>9</v>
      </c>
      <c r="D7234" t="s">
        <v>29</v>
      </c>
      <c r="E7234">
        <v>142829</v>
      </c>
      <c r="F7234">
        <v>101496</v>
      </c>
      <c r="G7234" t="s">
        <v>16</v>
      </c>
      <c r="H7234" t="s">
        <v>7257</v>
      </c>
    </row>
    <row r="7235" spans="1:8">
      <c r="A7235" s="2">
        <v>45274</v>
      </c>
      <c r="B7235" t="s">
        <v>13</v>
      </c>
      <c r="C7235" t="s">
        <v>9</v>
      </c>
      <c r="D7235" t="s">
        <v>20</v>
      </c>
      <c r="E7235">
        <v>32846</v>
      </c>
      <c r="F7235">
        <v>84693</v>
      </c>
      <c r="G7235" t="s">
        <v>22</v>
      </c>
      <c r="H7235" t="s">
        <v>7258</v>
      </c>
    </row>
    <row r="7236" spans="1:8">
      <c r="A7236" s="2">
        <v>45086</v>
      </c>
      <c r="B7236" t="s">
        <v>31</v>
      </c>
      <c r="C7236" t="s">
        <v>13</v>
      </c>
      <c r="D7236" t="s">
        <v>15</v>
      </c>
      <c r="E7236">
        <v>130652</v>
      </c>
      <c r="F7236">
        <v>150813</v>
      </c>
      <c r="G7236" t="s">
        <v>25</v>
      </c>
      <c r="H7236" t="s">
        <v>7259</v>
      </c>
    </row>
    <row r="7237" spans="1:8">
      <c r="A7237" s="2">
        <v>44989</v>
      </c>
      <c r="B7237" t="s">
        <v>8</v>
      </c>
      <c r="C7237" t="s">
        <v>14</v>
      </c>
      <c r="D7237" t="s">
        <v>15</v>
      </c>
      <c r="E7237">
        <v>37915</v>
      </c>
      <c r="F7237">
        <v>108779</v>
      </c>
      <c r="G7237" t="s">
        <v>25</v>
      </c>
      <c r="H7237" t="s">
        <v>7260</v>
      </c>
    </row>
    <row r="7238" spans="1:8">
      <c r="A7238" s="2">
        <v>44461</v>
      </c>
      <c r="B7238" t="s">
        <v>27</v>
      </c>
      <c r="C7238" t="s">
        <v>19</v>
      </c>
      <c r="D7238" t="s">
        <v>29</v>
      </c>
      <c r="E7238">
        <v>54617</v>
      </c>
      <c r="F7238">
        <v>147676</v>
      </c>
      <c r="G7238" t="s">
        <v>11</v>
      </c>
      <c r="H7238" t="s">
        <v>7261</v>
      </c>
    </row>
    <row r="7239" spans="1:8">
      <c r="A7239" s="2">
        <v>45178</v>
      </c>
      <c r="B7239" t="s">
        <v>31</v>
      </c>
      <c r="C7239" t="s">
        <v>19</v>
      </c>
      <c r="D7239" t="s">
        <v>29</v>
      </c>
      <c r="E7239">
        <v>86880</v>
      </c>
      <c r="F7239">
        <v>123526</v>
      </c>
      <c r="G7239" t="s">
        <v>25</v>
      </c>
      <c r="H7239" t="s">
        <v>7262</v>
      </c>
    </row>
    <row r="7240" spans="1:8">
      <c r="A7240" s="2">
        <v>44998</v>
      </c>
      <c r="B7240" t="s">
        <v>18</v>
      </c>
      <c r="C7240" t="s">
        <v>13</v>
      </c>
      <c r="D7240" t="s">
        <v>29</v>
      </c>
      <c r="E7240">
        <v>138526</v>
      </c>
      <c r="F7240">
        <v>142759</v>
      </c>
      <c r="G7240" t="s">
        <v>25</v>
      </c>
      <c r="H7240" t="s">
        <v>7263</v>
      </c>
    </row>
    <row r="7241" spans="1:8">
      <c r="A7241" s="2">
        <v>44239</v>
      </c>
      <c r="B7241" t="s">
        <v>31</v>
      </c>
      <c r="C7241" t="s">
        <v>19</v>
      </c>
      <c r="D7241" t="s">
        <v>15</v>
      </c>
      <c r="E7241">
        <v>43875</v>
      </c>
      <c r="F7241">
        <v>41794</v>
      </c>
      <c r="G7241" t="s">
        <v>22</v>
      </c>
      <c r="H7241" t="s">
        <v>7264</v>
      </c>
    </row>
    <row r="7242" spans="1:8">
      <c r="A7242" s="2">
        <v>45058</v>
      </c>
      <c r="B7242" t="s">
        <v>8</v>
      </c>
      <c r="C7242" t="s">
        <v>13</v>
      </c>
      <c r="D7242" t="s">
        <v>20</v>
      </c>
      <c r="E7242">
        <v>39558</v>
      </c>
      <c r="F7242">
        <v>158291</v>
      </c>
      <c r="G7242" t="s">
        <v>22</v>
      </c>
      <c r="H7242" t="s">
        <v>7265</v>
      </c>
    </row>
    <row r="7243" spans="1:8">
      <c r="A7243" s="2">
        <v>44546</v>
      </c>
      <c r="B7243" t="s">
        <v>45</v>
      </c>
      <c r="C7243" t="s">
        <v>19</v>
      </c>
      <c r="D7243" t="s">
        <v>10</v>
      </c>
      <c r="E7243">
        <v>105017</v>
      </c>
      <c r="F7243">
        <v>79331</v>
      </c>
      <c r="G7243" t="s">
        <v>16</v>
      </c>
      <c r="H7243" t="s">
        <v>7266</v>
      </c>
    </row>
    <row r="7244" spans="1:8">
      <c r="A7244" s="2">
        <v>45108</v>
      </c>
      <c r="B7244" t="s">
        <v>27</v>
      </c>
      <c r="C7244" t="s">
        <v>9</v>
      </c>
      <c r="D7244" t="s">
        <v>10</v>
      </c>
      <c r="E7244">
        <v>134720</v>
      </c>
      <c r="F7244">
        <v>18769</v>
      </c>
      <c r="G7244" t="s">
        <v>22</v>
      </c>
      <c r="H7244" t="s">
        <v>7267</v>
      </c>
    </row>
    <row r="7245" spans="1:8">
      <c r="A7245" s="2">
        <v>44197</v>
      </c>
      <c r="B7245" t="s">
        <v>18</v>
      </c>
      <c r="C7245" t="s">
        <v>33</v>
      </c>
      <c r="D7245" t="s">
        <v>48</v>
      </c>
      <c r="E7245">
        <v>30732</v>
      </c>
      <c r="F7245">
        <v>27552</v>
      </c>
      <c r="G7245" t="s">
        <v>11</v>
      </c>
      <c r="H7245" t="s">
        <v>7268</v>
      </c>
    </row>
    <row r="7246" spans="1:8">
      <c r="A7246" s="2">
        <v>44780</v>
      </c>
      <c r="B7246" t="s">
        <v>27</v>
      </c>
      <c r="C7246" t="s">
        <v>14</v>
      </c>
      <c r="D7246" t="s">
        <v>15</v>
      </c>
      <c r="E7246">
        <v>123141</v>
      </c>
      <c r="F7246">
        <v>59186</v>
      </c>
      <c r="G7246" t="s">
        <v>16</v>
      </c>
      <c r="H7246" t="s">
        <v>7269</v>
      </c>
    </row>
    <row r="7247" spans="1:8">
      <c r="A7247" s="2">
        <v>44628</v>
      </c>
      <c r="B7247" t="s">
        <v>27</v>
      </c>
      <c r="C7247" t="s">
        <v>33</v>
      </c>
      <c r="D7247" t="s">
        <v>29</v>
      </c>
      <c r="E7247">
        <v>67238</v>
      </c>
      <c r="F7247">
        <v>62302</v>
      </c>
      <c r="G7247" t="s">
        <v>25</v>
      </c>
      <c r="H7247" t="s">
        <v>7270</v>
      </c>
    </row>
    <row r="7248" spans="1:8">
      <c r="A7248" s="2">
        <v>44249</v>
      </c>
      <c r="B7248" t="s">
        <v>13</v>
      </c>
      <c r="C7248" t="s">
        <v>9</v>
      </c>
      <c r="D7248" t="s">
        <v>20</v>
      </c>
      <c r="E7248">
        <v>69839</v>
      </c>
      <c r="F7248">
        <v>13077</v>
      </c>
      <c r="G7248" t="s">
        <v>22</v>
      </c>
      <c r="H7248" t="s">
        <v>7271</v>
      </c>
    </row>
    <row r="7249" spans="1:8">
      <c r="A7249" s="2">
        <v>45136</v>
      </c>
      <c r="B7249" t="s">
        <v>27</v>
      </c>
      <c r="C7249" t="s">
        <v>24</v>
      </c>
      <c r="D7249" t="s">
        <v>15</v>
      </c>
      <c r="E7249">
        <v>105504</v>
      </c>
      <c r="F7249">
        <v>156232</v>
      </c>
      <c r="G7249" t="s">
        <v>11</v>
      </c>
      <c r="H7249" t="s">
        <v>7272</v>
      </c>
    </row>
    <row r="7250" spans="1:8">
      <c r="A7250" s="2">
        <v>44716</v>
      </c>
      <c r="B7250" t="s">
        <v>31</v>
      </c>
      <c r="C7250" t="s">
        <v>13</v>
      </c>
      <c r="D7250" t="s">
        <v>48</v>
      </c>
      <c r="E7250">
        <v>33457</v>
      </c>
      <c r="F7250">
        <v>32723</v>
      </c>
      <c r="G7250" t="s">
        <v>16</v>
      </c>
      <c r="H7250" t="s">
        <v>7273</v>
      </c>
    </row>
    <row r="7251" spans="1:8">
      <c r="A7251" s="2">
        <v>44343</v>
      </c>
      <c r="B7251" t="s">
        <v>31</v>
      </c>
      <c r="C7251" t="s">
        <v>19</v>
      </c>
      <c r="D7251" t="s">
        <v>10</v>
      </c>
      <c r="E7251">
        <v>104056</v>
      </c>
      <c r="F7251">
        <v>24019</v>
      </c>
      <c r="G7251" t="s">
        <v>11</v>
      </c>
      <c r="H7251" t="s">
        <v>7274</v>
      </c>
    </row>
    <row r="7252" spans="1:8">
      <c r="A7252" s="2">
        <v>44825</v>
      </c>
      <c r="B7252" t="s">
        <v>45</v>
      </c>
      <c r="C7252" t="s">
        <v>19</v>
      </c>
      <c r="D7252" t="s">
        <v>20</v>
      </c>
      <c r="E7252">
        <v>141896</v>
      </c>
      <c r="F7252">
        <v>49006</v>
      </c>
      <c r="G7252" t="s">
        <v>11</v>
      </c>
      <c r="H7252" t="s">
        <v>7275</v>
      </c>
    </row>
    <row r="7253" spans="1:8">
      <c r="A7253" s="2">
        <v>44495</v>
      </c>
      <c r="B7253" t="s">
        <v>8</v>
      </c>
      <c r="C7253" t="s">
        <v>9</v>
      </c>
      <c r="D7253" t="s">
        <v>10</v>
      </c>
      <c r="E7253">
        <v>112906</v>
      </c>
      <c r="F7253">
        <v>66611</v>
      </c>
      <c r="G7253" t="s">
        <v>25</v>
      </c>
      <c r="H7253" t="s">
        <v>7276</v>
      </c>
    </row>
    <row r="7254" spans="1:8">
      <c r="A7254" s="2">
        <v>44985</v>
      </c>
      <c r="B7254" t="s">
        <v>18</v>
      </c>
      <c r="C7254" t="s">
        <v>19</v>
      </c>
      <c r="D7254" t="s">
        <v>20</v>
      </c>
      <c r="E7254">
        <v>26734</v>
      </c>
      <c r="F7254">
        <v>89152</v>
      </c>
      <c r="G7254" t="s">
        <v>16</v>
      </c>
      <c r="H7254" t="s">
        <v>7277</v>
      </c>
    </row>
    <row r="7255" spans="1:8">
      <c r="A7255" s="2">
        <v>45046</v>
      </c>
      <c r="B7255" t="s">
        <v>31</v>
      </c>
      <c r="C7255" t="s">
        <v>9</v>
      </c>
      <c r="D7255" t="s">
        <v>29</v>
      </c>
      <c r="E7255">
        <v>40659</v>
      </c>
      <c r="F7255">
        <v>156957</v>
      </c>
      <c r="G7255" t="s">
        <v>22</v>
      </c>
      <c r="H7255" t="s">
        <v>7278</v>
      </c>
    </row>
    <row r="7256" spans="1:8">
      <c r="A7256" s="2">
        <v>44374</v>
      </c>
      <c r="B7256" t="s">
        <v>27</v>
      </c>
      <c r="C7256" t="s">
        <v>33</v>
      </c>
      <c r="D7256" t="s">
        <v>20</v>
      </c>
      <c r="E7256">
        <v>17894</v>
      </c>
      <c r="F7256">
        <v>137677</v>
      </c>
      <c r="G7256" t="s">
        <v>25</v>
      </c>
      <c r="H7256" t="s">
        <v>7279</v>
      </c>
    </row>
    <row r="7257" spans="1:8">
      <c r="A7257" s="2">
        <v>45038</v>
      </c>
      <c r="B7257" t="s">
        <v>8</v>
      </c>
      <c r="C7257" t="s">
        <v>24</v>
      </c>
      <c r="D7257" t="s">
        <v>29</v>
      </c>
      <c r="E7257">
        <v>120317</v>
      </c>
      <c r="F7257">
        <v>75200</v>
      </c>
      <c r="G7257" t="s">
        <v>11</v>
      </c>
      <c r="H7257" t="s">
        <v>7280</v>
      </c>
    </row>
    <row r="7258" spans="1:8">
      <c r="A7258" s="2">
        <v>45074</v>
      </c>
      <c r="B7258" t="s">
        <v>18</v>
      </c>
      <c r="C7258" t="s">
        <v>13</v>
      </c>
      <c r="D7258" t="s">
        <v>15</v>
      </c>
      <c r="E7258">
        <v>120167</v>
      </c>
      <c r="F7258">
        <v>145668</v>
      </c>
      <c r="G7258" t="s">
        <v>16</v>
      </c>
      <c r="H7258" t="s">
        <v>7281</v>
      </c>
    </row>
    <row r="7259" spans="1:8">
      <c r="A7259" s="2">
        <v>44955</v>
      </c>
      <c r="B7259" t="s">
        <v>18</v>
      </c>
      <c r="C7259" t="s">
        <v>19</v>
      </c>
      <c r="D7259" t="s">
        <v>10</v>
      </c>
      <c r="E7259">
        <v>113295</v>
      </c>
      <c r="F7259">
        <v>129353</v>
      </c>
      <c r="G7259" t="s">
        <v>25</v>
      </c>
      <c r="H7259" t="s">
        <v>7282</v>
      </c>
    </row>
    <row r="7260" spans="1:8">
      <c r="A7260" s="2">
        <v>45288</v>
      </c>
      <c r="B7260" t="s">
        <v>18</v>
      </c>
      <c r="C7260" t="s">
        <v>24</v>
      </c>
      <c r="D7260" t="s">
        <v>20</v>
      </c>
      <c r="E7260">
        <v>12509</v>
      </c>
      <c r="F7260">
        <v>20232</v>
      </c>
      <c r="G7260" t="s">
        <v>22</v>
      </c>
      <c r="H7260" t="s">
        <v>7283</v>
      </c>
    </row>
    <row r="7261" spans="1:8">
      <c r="A7261" s="2">
        <v>44641</v>
      </c>
      <c r="B7261" t="s">
        <v>18</v>
      </c>
      <c r="C7261" t="s">
        <v>24</v>
      </c>
      <c r="D7261" t="s">
        <v>20</v>
      </c>
      <c r="E7261">
        <v>78208</v>
      </c>
      <c r="F7261">
        <v>106189</v>
      </c>
      <c r="G7261" t="s">
        <v>11</v>
      </c>
      <c r="H7261" t="s">
        <v>7284</v>
      </c>
    </row>
    <row r="7262" spans="1:8">
      <c r="A7262" s="2">
        <v>44904</v>
      </c>
      <c r="B7262" t="s">
        <v>45</v>
      </c>
      <c r="C7262" t="s">
        <v>24</v>
      </c>
      <c r="D7262" t="s">
        <v>48</v>
      </c>
      <c r="E7262">
        <v>79694</v>
      </c>
      <c r="F7262">
        <v>51963</v>
      </c>
      <c r="G7262" t="s">
        <v>16</v>
      </c>
      <c r="H7262" t="s">
        <v>7285</v>
      </c>
    </row>
    <row r="7263" spans="1:8">
      <c r="A7263" s="2">
        <v>44798</v>
      </c>
      <c r="B7263" t="s">
        <v>18</v>
      </c>
      <c r="C7263" t="s">
        <v>14</v>
      </c>
      <c r="D7263" t="s">
        <v>10</v>
      </c>
      <c r="E7263">
        <v>120592</v>
      </c>
      <c r="F7263">
        <v>26406</v>
      </c>
      <c r="G7263" t="s">
        <v>25</v>
      </c>
      <c r="H7263" t="s">
        <v>7286</v>
      </c>
    </row>
    <row r="7264" spans="1:8">
      <c r="A7264" s="2">
        <v>44341</v>
      </c>
      <c r="B7264" t="s">
        <v>8</v>
      </c>
      <c r="C7264" t="s">
        <v>24</v>
      </c>
      <c r="D7264" t="s">
        <v>15</v>
      </c>
      <c r="E7264">
        <v>130925</v>
      </c>
      <c r="F7264">
        <v>129897</v>
      </c>
      <c r="G7264" t="s">
        <v>25</v>
      </c>
      <c r="H7264" t="s">
        <v>7287</v>
      </c>
    </row>
    <row r="7265" spans="1:8">
      <c r="A7265" s="2">
        <v>44471</v>
      </c>
      <c r="B7265" t="s">
        <v>31</v>
      </c>
      <c r="C7265" t="s">
        <v>9</v>
      </c>
      <c r="D7265" t="s">
        <v>29</v>
      </c>
      <c r="E7265">
        <v>131714</v>
      </c>
      <c r="F7265">
        <v>135162</v>
      </c>
      <c r="G7265" t="s">
        <v>11</v>
      </c>
      <c r="H7265" t="s">
        <v>7288</v>
      </c>
    </row>
    <row r="7266" spans="1:8">
      <c r="A7266" s="2">
        <v>44705</v>
      </c>
      <c r="B7266" t="s">
        <v>8</v>
      </c>
      <c r="C7266" t="s">
        <v>14</v>
      </c>
      <c r="D7266" t="s">
        <v>15</v>
      </c>
      <c r="E7266">
        <v>41171</v>
      </c>
      <c r="F7266">
        <v>17379</v>
      </c>
      <c r="G7266" t="s">
        <v>25</v>
      </c>
      <c r="H7266" t="s">
        <v>7289</v>
      </c>
    </row>
    <row r="7267" spans="1:8">
      <c r="A7267" s="2">
        <v>44949</v>
      </c>
      <c r="B7267" t="s">
        <v>27</v>
      </c>
      <c r="C7267" t="s">
        <v>14</v>
      </c>
      <c r="D7267" t="s">
        <v>48</v>
      </c>
      <c r="E7267">
        <v>34525</v>
      </c>
      <c r="F7267">
        <v>163486</v>
      </c>
      <c r="G7267" t="s">
        <v>22</v>
      </c>
      <c r="H7267" t="s">
        <v>7290</v>
      </c>
    </row>
    <row r="7268" spans="1:8">
      <c r="A7268" s="2">
        <v>44673</v>
      </c>
      <c r="B7268" t="s">
        <v>13</v>
      </c>
      <c r="C7268" t="s">
        <v>24</v>
      </c>
      <c r="D7268" t="s">
        <v>15</v>
      </c>
      <c r="E7268">
        <v>36513</v>
      </c>
      <c r="F7268">
        <v>11053</v>
      </c>
      <c r="G7268" t="s">
        <v>22</v>
      </c>
      <c r="H7268" t="s">
        <v>7291</v>
      </c>
    </row>
    <row r="7269" spans="1:8">
      <c r="A7269" s="2">
        <v>44862</v>
      </c>
      <c r="B7269" t="s">
        <v>45</v>
      </c>
      <c r="C7269" t="s">
        <v>19</v>
      </c>
      <c r="D7269" t="s">
        <v>29</v>
      </c>
      <c r="E7269">
        <v>131867</v>
      </c>
      <c r="F7269">
        <v>108347</v>
      </c>
      <c r="G7269" t="s">
        <v>22</v>
      </c>
      <c r="H7269" t="s">
        <v>7292</v>
      </c>
    </row>
    <row r="7270" spans="1:8">
      <c r="A7270" s="2">
        <v>44764</v>
      </c>
      <c r="B7270" t="s">
        <v>45</v>
      </c>
      <c r="C7270" t="s">
        <v>19</v>
      </c>
      <c r="D7270" t="s">
        <v>10</v>
      </c>
      <c r="E7270">
        <v>146869</v>
      </c>
      <c r="F7270">
        <v>99388</v>
      </c>
      <c r="G7270" t="s">
        <v>16</v>
      </c>
      <c r="H7270" t="s">
        <v>7293</v>
      </c>
    </row>
    <row r="7271" spans="1:8">
      <c r="A7271" s="2">
        <v>44727</v>
      </c>
      <c r="B7271" t="s">
        <v>27</v>
      </c>
      <c r="C7271" t="s">
        <v>19</v>
      </c>
      <c r="D7271" t="s">
        <v>48</v>
      </c>
      <c r="E7271">
        <v>140467</v>
      </c>
      <c r="F7271">
        <v>160310</v>
      </c>
      <c r="G7271" t="s">
        <v>25</v>
      </c>
      <c r="H7271" t="s">
        <v>7294</v>
      </c>
    </row>
    <row r="7272" spans="1:8">
      <c r="A7272" s="2">
        <v>44355</v>
      </c>
      <c r="B7272" t="s">
        <v>8</v>
      </c>
      <c r="C7272" t="s">
        <v>19</v>
      </c>
      <c r="D7272" t="s">
        <v>20</v>
      </c>
      <c r="E7272">
        <v>124447</v>
      </c>
      <c r="F7272">
        <v>135445</v>
      </c>
      <c r="G7272" t="s">
        <v>22</v>
      </c>
      <c r="H7272" t="s">
        <v>7295</v>
      </c>
    </row>
    <row r="7273" spans="1:8">
      <c r="A7273" s="2">
        <v>44877</v>
      </c>
      <c r="B7273" t="s">
        <v>8</v>
      </c>
      <c r="C7273" t="s">
        <v>9</v>
      </c>
      <c r="D7273" t="s">
        <v>20</v>
      </c>
      <c r="E7273">
        <v>114384</v>
      </c>
      <c r="F7273">
        <v>27338</v>
      </c>
      <c r="G7273" t="s">
        <v>22</v>
      </c>
      <c r="H7273" t="s">
        <v>7296</v>
      </c>
    </row>
    <row r="7274" spans="1:8">
      <c r="A7274" s="2">
        <v>44219</v>
      </c>
      <c r="B7274" t="s">
        <v>27</v>
      </c>
      <c r="C7274" t="s">
        <v>19</v>
      </c>
      <c r="D7274" t="s">
        <v>10</v>
      </c>
      <c r="E7274">
        <v>148818</v>
      </c>
      <c r="F7274">
        <v>16455</v>
      </c>
      <c r="G7274" t="s">
        <v>16</v>
      </c>
      <c r="H7274" t="s">
        <v>7297</v>
      </c>
    </row>
    <row r="7275" spans="1:8">
      <c r="A7275" s="2">
        <v>45267</v>
      </c>
      <c r="B7275" t="s">
        <v>13</v>
      </c>
      <c r="C7275" t="s">
        <v>13</v>
      </c>
      <c r="D7275" t="s">
        <v>15</v>
      </c>
      <c r="E7275">
        <v>99254</v>
      </c>
      <c r="F7275">
        <v>93211</v>
      </c>
      <c r="G7275" t="s">
        <v>25</v>
      </c>
      <c r="H7275" t="s">
        <v>7298</v>
      </c>
    </row>
    <row r="7276" spans="1:8">
      <c r="A7276" s="2">
        <v>44721</v>
      </c>
      <c r="B7276" t="s">
        <v>18</v>
      </c>
      <c r="C7276" t="s">
        <v>24</v>
      </c>
      <c r="D7276" t="s">
        <v>20</v>
      </c>
      <c r="E7276">
        <v>118797</v>
      </c>
      <c r="F7276">
        <v>135742</v>
      </c>
      <c r="G7276" t="s">
        <v>22</v>
      </c>
      <c r="H7276" t="s">
        <v>7299</v>
      </c>
    </row>
    <row r="7277" spans="1:8">
      <c r="A7277" s="2">
        <v>44925</v>
      </c>
      <c r="B7277" t="s">
        <v>18</v>
      </c>
      <c r="C7277" t="s">
        <v>14</v>
      </c>
      <c r="D7277" t="s">
        <v>48</v>
      </c>
      <c r="E7277">
        <v>34316</v>
      </c>
      <c r="F7277">
        <v>100805</v>
      </c>
      <c r="G7277" t="s">
        <v>22</v>
      </c>
      <c r="H7277" t="s">
        <v>7300</v>
      </c>
    </row>
    <row r="7278" spans="1:8">
      <c r="A7278" s="2">
        <v>44340</v>
      </c>
      <c r="B7278" t="s">
        <v>31</v>
      </c>
      <c r="C7278" t="s">
        <v>13</v>
      </c>
      <c r="D7278" t="s">
        <v>29</v>
      </c>
      <c r="E7278">
        <v>67077</v>
      </c>
      <c r="F7278">
        <v>33805</v>
      </c>
      <c r="G7278" t="s">
        <v>22</v>
      </c>
      <c r="H7278" t="s">
        <v>7301</v>
      </c>
    </row>
    <row r="7279" spans="1:8">
      <c r="A7279" s="2">
        <v>44864</v>
      </c>
      <c r="B7279" t="s">
        <v>8</v>
      </c>
      <c r="C7279" t="s">
        <v>19</v>
      </c>
      <c r="D7279" t="s">
        <v>15</v>
      </c>
      <c r="E7279">
        <v>38880</v>
      </c>
      <c r="F7279">
        <v>125704</v>
      </c>
      <c r="G7279" t="s">
        <v>16</v>
      </c>
      <c r="H7279" t="s">
        <v>7302</v>
      </c>
    </row>
    <row r="7280" spans="1:8">
      <c r="A7280" s="2">
        <v>44877</v>
      </c>
      <c r="B7280" t="s">
        <v>8</v>
      </c>
      <c r="C7280" t="s">
        <v>13</v>
      </c>
      <c r="D7280" t="s">
        <v>29</v>
      </c>
      <c r="E7280">
        <v>45950</v>
      </c>
      <c r="F7280">
        <v>64109</v>
      </c>
      <c r="G7280" t="s">
        <v>25</v>
      </c>
      <c r="H7280" t="s">
        <v>7303</v>
      </c>
    </row>
    <row r="7281" spans="1:8">
      <c r="A7281" s="2">
        <v>45169</v>
      </c>
      <c r="B7281" t="s">
        <v>27</v>
      </c>
      <c r="C7281" t="s">
        <v>14</v>
      </c>
      <c r="D7281" t="s">
        <v>15</v>
      </c>
      <c r="E7281">
        <v>30829</v>
      </c>
      <c r="F7281">
        <v>94053</v>
      </c>
      <c r="G7281" t="s">
        <v>22</v>
      </c>
      <c r="H7281" t="s">
        <v>7304</v>
      </c>
    </row>
    <row r="7282" spans="1:8">
      <c r="A7282" s="2">
        <v>44995</v>
      </c>
      <c r="B7282" t="s">
        <v>27</v>
      </c>
      <c r="C7282" t="s">
        <v>19</v>
      </c>
      <c r="D7282" t="s">
        <v>48</v>
      </c>
      <c r="E7282">
        <v>105564</v>
      </c>
      <c r="F7282">
        <v>29144</v>
      </c>
      <c r="G7282" t="s">
        <v>11</v>
      </c>
      <c r="H7282" t="s">
        <v>7305</v>
      </c>
    </row>
    <row r="7283" spans="1:8">
      <c r="A7283" s="2">
        <v>44281</v>
      </c>
      <c r="B7283" t="s">
        <v>18</v>
      </c>
      <c r="C7283" t="s">
        <v>13</v>
      </c>
      <c r="D7283" t="s">
        <v>29</v>
      </c>
      <c r="E7283">
        <v>70495</v>
      </c>
      <c r="F7283">
        <v>169109</v>
      </c>
      <c r="G7283" t="s">
        <v>16</v>
      </c>
      <c r="H7283" t="s">
        <v>7306</v>
      </c>
    </row>
    <row r="7284" spans="1:8">
      <c r="A7284" s="2">
        <v>44612</v>
      </c>
      <c r="B7284" t="s">
        <v>8</v>
      </c>
      <c r="C7284" t="s">
        <v>9</v>
      </c>
      <c r="D7284" t="s">
        <v>48</v>
      </c>
      <c r="E7284">
        <v>83107</v>
      </c>
      <c r="F7284">
        <v>29249</v>
      </c>
      <c r="G7284" t="s">
        <v>11</v>
      </c>
      <c r="H7284" t="s">
        <v>7307</v>
      </c>
    </row>
    <row r="7285" spans="1:8">
      <c r="A7285" s="2">
        <v>44890</v>
      </c>
      <c r="B7285" t="s">
        <v>8</v>
      </c>
      <c r="C7285" t="s">
        <v>9</v>
      </c>
      <c r="D7285" t="s">
        <v>29</v>
      </c>
      <c r="E7285">
        <v>57068</v>
      </c>
      <c r="F7285">
        <v>123160</v>
      </c>
      <c r="G7285" t="s">
        <v>25</v>
      </c>
      <c r="H7285" t="s">
        <v>7308</v>
      </c>
    </row>
    <row r="7286" spans="1:8">
      <c r="A7286" s="2">
        <v>44678</v>
      </c>
      <c r="B7286" t="s">
        <v>45</v>
      </c>
      <c r="C7286" t="s">
        <v>24</v>
      </c>
      <c r="D7286" t="s">
        <v>15</v>
      </c>
      <c r="E7286">
        <v>93271</v>
      </c>
      <c r="F7286">
        <v>81239</v>
      </c>
      <c r="G7286" t="s">
        <v>16</v>
      </c>
      <c r="H7286" t="s">
        <v>7309</v>
      </c>
    </row>
    <row r="7287" spans="1:8">
      <c r="A7287" s="2">
        <v>44652</v>
      </c>
      <c r="B7287" t="s">
        <v>31</v>
      </c>
      <c r="C7287" t="s">
        <v>24</v>
      </c>
      <c r="D7287" t="s">
        <v>48</v>
      </c>
      <c r="E7287">
        <v>15613</v>
      </c>
      <c r="F7287">
        <v>39076</v>
      </c>
      <c r="G7287" t="s">
        <v>16</v>
      </c>
      <c r="H7287" t="s">
        <v>7310</v>
      </c>
    </row>
    <row r="7288" spans="1:8">
      <c r="A7288" s="2">
        <v>45023</v>
      </c>
      <c r="B7288" t="s">
        <v>31</v>
      </c>
      <c r="C7288" t="s">
        <v>13</v>
      </c>
      <c r="D7288" t="s">
        <v>15</v>
      </c>
      <c r="E7288">
        <v>142346</v>
      </c>
      <c r="F7288">
        <v>118073</v>
      </c>
      <c r="G7288" t="s">
        <v>16</v>
      </c>
      <c r="H7288" t="s">
        <v>7311</v>
      </c>
    </row>
    <row r="7289" spans="1:8">
      <c r="A7289" s="2">
        <v>44493</v>
      </c>
      <c r="B7289" t="s">
        <v>18</v>
      </c>
      <c r="C7289" t="s">
        <v>14</v>
      </c>
      <c r="D7289" t="s">
        <v>15</v>
      </c>
      <c r="E7289">
        <v>47030</v>
      </c>
      <c r="F7289">
        <v>78210</v>
      </c>
      <c r="G7289" t="s">
        <v>25</v>
      </c>
      <c r="H7289" t="s">
        <v>7312</v>
      </c>
    </row>
    <row r="7290" spans="1:8">
      <c r="A7290" s="2">
        <v>45146</v>
      </c>
      <c r="B7290" t="s">
        <v>13</v>
      </c>
      <c r="C7290" t="s">
        <v>9</v>
      </c>
      <c r="D7290" t="s">
        <v>29</v>
      </c>
      <c r="E7290">
        <v>103726</v>
      </c>
      <c r="F7290">
        <v>45098</v>
      </c>
      <c r="G7290" t="s">
        <v>11</v>
      </c>
      <c r="H7290" t="s">
        <v>7313</v>
      </c>
    </row>
    <row r="7291" spans="1:8">
      <c r="A7291" s="2">
        <v>44876</v>
      </c>
      <c r="B7291" t="s">
        <v>8</v>
      </c>
      <c r="C7291" t="s">
        <v>33</v>
      </c>
      <c r="D7291" t="s">
        <v>29</v>
      </c>
      <c r="E7291">
        <v>65119</v>
      </c>
      <c r="F7291">
        <v>59293</v>
      </c>
      <c r="G7291" t="s">
        <v>22</v>
      </c>
      <c r="H7291" t="s">
        <v>7314</v>
      </c>
    </row>
    <row r="7292" spans="1:8">
      <c r="A7292" s="2">
        <v>44574</v>
      </c>
      <c r="B7292" t="s">
        <v>45</v>
      </c>
      <c r="C7292" t="s">
        <v>24</v>
      </c>
      <c r="D7292" t="s">
        <v>48</v>
      </c>
      <c r="E7292">
        <v>95654</v>
      </c>
      <c r="F7292">
        <v>68230</v>
      </c>
      <c r="G7292" t="s">
        <v>25</v>
      </c>
      <c r="H7292" t="s">
        <v>7315</v>
      </c>
    </row>
    <row r="7293" spans="1:8">
      <c r="A7293" s="2">
        <v>44617</v>
      </c>
      <c r="B7293" t="s">
        <v>8</v>
      </c>
      <c r="C7293" t="s">
        <v>9</v>
      </c>
      <c r="D7293" t="s">
        <v>20</v>
      </c>
      <c r="E7293">
        <v>134065</v>
      </c>
      <c r="F7293">
        <v>145404</v>
      </c>
      <c r="G7293" t="s">
        <v>22</v>
      </c>
      <c r="H7293" t="s">
        <v>7316</v>
      </c>
    </row>
    <row r="7294" spans="1:8">
      <c r="A7294" s="2">
        <v>44301</v>
      </c>
      <c r="B7294" t="s">
        <v>27</v>
      </c>
      <c r="C7294" t="s">
        <v>19</v>
      </c>
      <c r="D7294" t="s">
        <v>10</v>
      </c>
      <c r="E7294">
        <v>83311</v>
      </c>
      <c r="F7294">
        <v>102856</v>
      </c>
      <c r="G7294" t="s">
        <v>22</v>
      </c>
      <c r="H7294" t="s">
        <v>7317</v>
      </c>
    </row>
    <row r="7295" spans="1:8">
      <c r="A7295" s="2">
        <v>44526</v>
      </c>
      <c r="B7295" t="s">
        <v>18</v>
      </c>
      <c r="C7295" t="s">
        <v>13</v>
      </c>
      <c r="D7295" t="s">
        <v>29</v>
      </c>
      <c r="E7295">
        <v>107552</v>
      </c>
      <c r="F7295">
        <v>54764</v>
      </c>
      <c r="G7295" t="s">
        <v>22</v>
      </c>
      <c r="H7295" t="s">
        <v>7318</v>
      </c>
    </row>
    <row r="7296" spans="1:8">
      <c r="A7296" s="2">
        <v>44635</v>
      </c>
      <c r="B7296" t="s">
        <v>13</v>
      </c>
      <c r="C7296" t="s">
        <v>9</v>
      </c>
      <c r="D7296" t="s">
        <v>15</v>
      </c>
      <c r="E7296">
        <v>133754</v>
      </c>
      <c r="F7296">
        <v>73501</v>
      </c>
      <c r="G7296" t="s">
        <v>16</v>
      </c>
      <c r="H7296" t="s">
        <v>7319</v>
      </c>
    </row>
    <row r="7297" spans="1:8">
      <c r="A7297" s="2">
        <v>44578</v>
      </c>
      <c r="B7297" t="s">
        <v>31</v>
      </c>
      <c r="C7297" t="s">
        <v>9</v>
      </c>
      <c r="D7297" t="s">
        <v>10</v>
      </c>
      <c r="E7297">
        <v>42279</v>
      </c>
      <c r="F7297">
        <v>28495</v>
      </c>
      <c r="G7297" t="s">
        <v>16</v>
      </c>
      <c r="H7297" t="s">
        <v>7320</v>
      </c>
    </row>
    <row r="7298" spans="1:8">
      <c r="A7298" s="2">
        <v>44334</v>
      </c>
      <c r="B7298" t="s">
        <v>8</v>
      </c>
      <c r="C7298" t="s">
        <v>13</v>
      </c>
      <c r="D7298" t="s">
        <v>48</v>
      </c>
      <c r="E7298">
        <v>64690</v>
      </c>
      <c r="F7298">
        <v>32939</v>
      </c>
      <c r="G7298" t="s">
        <v>11</v>
      </c>
      <c r="H7298" t="s">
        <v>7321</v>
      </c>
    </row>
    <row r="7299" spans="1:8">
      <c r="A7299" s="2">
        <v>45139</v>
      </c>
      <c r="B7299" t="s">
        <v>13</v>
      </c>
      <c r="C7299" t="s">
        <v>24</v>
      </c>
      <c r="D7299" t="s">
        <v>10</v>
      </c>
      <c r="E7299">
        <v>129190</v>
      </c>
      <c r="F7299">
        <v>125145</v>
      </c>
      <c r="G7299" t="s">
        <v>25</v>
      </c>
      <c r="H7299" t="s">
        <v>7322</v>
      </c>
    </row>
    <row r="7300" spans="1:8">
      <c r="A7300" s="2">
        <v>45039</v>
      </c>
      <c r="B7300" t="s">
        <v>18</v>
      </c>
      <c r="C7300" t="s">
        <v>24</v>
      </c>
      <c r="D7300" t="s">
        <v>10</v>
      </c>
      <c r="E7300">
        <v>120996</v>
      </c>
      <c r="F7300">
        <v>30701</v>
      </c>
      <c r="G7300" t="s">
        <v>22</v>
      </c>
      <c r="H7300" t="s">
        <v>7323</v>
      </c>
    </row>
    <row r="7301" spans="1:8">
      <c r="A7301" s="2">
        <v>44466</v>
      </c>
      <c r="B7301" t="s">
        <v>31</v>
      </c>
      <c r="C7301" t="s">
        <v>33</v>
      </c>
      <c r="D7301" t="s">
        <v>20</v>
      </c>
      <c r="E7301">
        <v>79906</v>
      </c>
      <c r="F7301">
        <v>92153</v>
      </c>
      <c r="G7301" t="s">
        <v>25</v>
      </c>
      <c r="H7301" t="s">
        <v>7324</v>
      </c>
    </row>
    <row r="7302" spans="1:8">
      <c r="A7302" s="2">
        <v>44592</v>
      </c>
      <c r="B7302" t="s">
        <v>8</v>
      </c>
      <c r="C7302" t="s">
        <v>33</v>
      </c>
      <c r="D7302" t="s">
        <v>20</v>
      </c>
      <c r="E7302">
        <v>29782</v>
      </c>
      <c r="F7302">
        <v>121693</v>
      </c>
      <c r="G7302" t="s">
        <v>25</v>
      </c>
      <c r="H7302" t="s">
        <v>7325</v>
      </c>
    </row>
    <row r="7303" spans="1:8">
      <c r="A7303" s="2">
        <v>45109</v>
      </c>
      <c r="B7303" t="s">
        <v>45</v>
      </c>
      <c r="C7303" t="s">
        <v>24</v>
      </c>
      <c r="D7303" t="s">
        <v>10</v>
      </c>
      <c r="E7303">
        <v>32829</v>
      </c>
      <c r="F7303">
        <v>134029</v>
      </c>
      <c r="G7303" t="s">
        <v>25</v>
      </c>
      <c r="H7303" t="s">
        <v>7326</v>
      </c>
    </row>
    <row r="7304" spans="1:8">
      <c r="A7304" s="2">
        <v>44660</v>
      </c>
      <c r="B7304" t="s">
        <v>18</v>
      </c>
      <c r="C7304" t="s">
        <v>24</v>
      </c>
      <c r="D7304" t="s">
        <v>20</v>
      </c>
      <c r="E7304">
        <v>141404</v>
      </c>
      <c r="F7304">
        <v>168278</v>
      </c>
      <c r="G7304" t="s">
        <v>16</v>
      </c>
      <c r="H7304" t="s">
        <v>7327</v>
      </c>
    </row>
    <row r="7305" spans="1:8">
      <c r="A7305" s="2">
        <v>44646</v>
      </c>
      <c r="B7305" t="s">
        <v>8</v>
      </c>
      <c r="C7305" t="s">
        <v>24</v>
      </c>
      <c r="D7305" t="s">
        <v>20</v>
      </c>
      <c r="E7305">
        <v>51986</v>
      </c>
      <c r="F7305">
        <v>162128</v>
      </c>
      <c r="G7305" t="s">
        <v>22</v>
      </c>
      <c r="H7305" t="s">
        <v>7328</v>
      </c>
    </row>
    <row r="7306" spans="1:8">
      <c r="A7306" s="2">
        <v>44216</v>
      </c>
      <c r="B7306" t="s">
        <v>31</v>
      </c>
      <c r="C7306" t="s">
        <v>24</v>
      </c>
      <c r="D7306" t="s">
        <v>10</v>
      </c>
      <c r="E7306">
        <v>62385</v>
      </c>
      <c r="F7306">
        <v>51129</v>
      </c>
      <c r="G7306" t="s">
        <v>22</v>
      </c>
      <c r="H7306" t="s">
        <v>7329</v>
      </c>
    </row>
    <row r="7307" spans="1:8">
      <c r="A7307" s="2">
        <v>44435</v>
      </c>
      <c r="B7307" t="s">
        <v>31</v>
      </c>
      <c r="C7307" t="s">
        <v>9</v>
      </c>
      <c r="D7307" t="s">
        <v>29</v>
      </c>
      <c r="E7307">
        <v>28616</v>
      </c>
      <c r="F7307">
        <v>143395</v>
      </c>
      <c r="G7307" t="s">
        <v>25</v>
      </c>
      <c r="H7307" t="s">
        <v>7330</v>
      </c>
    </row>
    <row r="7308" spans="1:8">
      <c r="A7308" s="2">
        <v>44614</v>
      </c>
      <c r="B7308" t="s">
        <v>45</v>
      </c>
      <c r="C7308" t="s">
        <v>33</v>
      </c>
      <c r="D7308" t="s">
        <v>20</v>
      </c>
      <c r="E7308">
        <v>63109</v>
      </c>
      <c r="F7308">
        <v>103406</v>
      </c>
      <c r="G7308" t="s">
        <v>11</v>
      </c>
      <c r="H7308" t="s">
        <v>7331</v>
      </c>
    </row>
    <row r="7309" spans="1:8">
      <c r="A7309" s="2">
        <v>45251</v>
      </c>
      <c r="B7309" t="s">
        <v>18</v>
      </c>
      <c r="C7309" t="s">
        <v>13</v>
      </c>
      <c r="D7309" t="s">
        <v>10</v>
      </c>
      <c r="E7309">
        <v>102729</v>
      </c>
      <c r="F7309">
        <v>87754</v>
      </c>
      <c r="G7309" t="s">
        <v>16</v>
      </c>
      <c r="H7309" t="s">
        <v>7332</v>
      </c>
    </row>
    <row r="7310" spans="1:8">
      <c r="A7310" s="2">
        <v>44382</v>
      </c>
      <c r="B7310" t="s">
        <v>18</v>
      </c>
      <c r="C7310" t="s">
        <v>14</v>
      </c>
      <c r="D7310" t="s">
        <v>29</v>
      </c>
      <c r="E7310">
        <v>15282</v>
      </c>
      <c r="F7310">
        <v>151374</v>
      </c>
      <c r="G7310" t="s">
        <v>25</v>
      </c>
      <c r="H7310" t="s">
        <v>7333</v>
      </c>
    </row>
    <row r="7311" spans="1:8">
      <c r="A7311" s="2">
        <v>44449</v>
      </c>
      <c r="B7311" t="s">
        <v>13</v>
      </c>
      <c r="C7311" t="s">
        <v>13</v>
      </c>
      <c r="D7311" t="s">
        <v>20</v>
      </c>
      <c r="E7311">
        <v>31524</v>
      </c>
      <c r="F7311">
        <v>86426</v>
      </c>
      <c r="G7311" t="s">
        <v>25</v>
      </c>
      <c r="H7311" t="s">
        <v>7334</v>
      </c>
    </row>
    <row r="7312" spans="1:8">
      <c r="A7312" s="2">
        <v>44215</v>
      </c>
      <c r="B7312" t="s">
        <v>8</v>
      </c>
      <c r="C7312" t="s">
        <v>19</v>
      </c>
      <c r="D7312" t="s">
        <v>10</v>
      </c>
      <c r="E7312">
        <v>17744</v>
      </c>
      <c r="F7312">
        <v>127713</v>
      </c>
      <c r="G7312" t="s">
        <v>22</v>
      </c>
      <c r="H7312" t="s">
        <v>7335</v>
      </c>
    </row>
    <row r="7313" spans="1:8">
      <c r="A7313" s="2">
        <v>44908</v>
      </c>
      <c r="B7313" t="s">
        <v>13</v>
      </c>
      <c r="C7313" t="s">
        <v>14</v>
      </c>
      <c r="D7313" t="s">
        <v>20</v>
      </c>
      <c r="E7313">
        <v>146769</v>
      </c>
      <c r="F7313">
        <v>81019</v>
      </c>
      <c r="G7313" t="s">
        <v>11</v>
      </c>
      <c r="H7313" t="s">
        <v>7336</v>
      </c>
    </row>
    <row r="7314" spans="1:8">
      <c r="A7314" s="2">
        <v>44419</v>
      </c>
      <c r="B7314" t="s">
        <v>31</v>
      </c>
      <c r="C7314" t="s">
        <v>9</v>
      </c>
      <c r="D7314" t="s">
        <v>29</v>
      </c>
      <c r="E7314">
        <v>78905</v>
      </c>
      <c r="F7314">
        <v>135032</v>
      </c>
      <c r="G7314" t="s">
        <v>25</v>
      </c>
      <c r="H7314" t="s">
        <v>7337</v>
      </c>
    </row>
    <row r="7315" spans="1:8">
      <c r="A7315" s="2">
        <v>44199</v>
      </c>
      <c r="B7315" t="s">
        <v>31</v>
      </c>
      <c r="C7315" t="s">
        <v>19</v>
      </c>
      <c r="D7315" t="s">
        <v>10</v>
      </c>
      <c r="E7315">
        <v>118482</v>
      </c>
      <c r="F7315">
        <v>158676</v>
      </c>
      <c r="G7315" t="s">
        <v>11</v>
      </c>
      <c r="H7315" t="s">
        <v>7338</v>
      </c>
    </row>
    <row r="7316" spans="1:8">
      <c r="A7316" s="2">
        <v>45050</v>
      </c>
      <c r="B7316" t="s">
        <v>45</v>
      </c>
      <c r="C7316" t="s">
        <v>33</v>
      </c>
      <c r="D7316" t="s">
        <v>29</v>
      </c>
      <c r="E7316">
        <v>16553</v>
      </c>
      <c r="F7316">
        <v>67799</v>
      </c>
      <c r="G7316" t="s">
        <v>22</v>
      </c>
      <c r="H7316" t="s">
        <v>7339</v>
      </c>
    </row>
    <row r="7317" spans="1:8">
      <c r="A7317" s="2">
        <v>44424</v>
      </c>
      <c r="B7317" t="s">
        <v>45</v>
      </c>
      <c r="C7317" t="s">
        <v>14</v>
      </c>
      <c r="D7317" t="s">
        <v>15</v>
      </c>
      <c r="E7317">
        <v>136343</v>
      </c>
      <c r="F7317">
        <v>94547</v>
      </c>
      <c r="G7317" t="s">
        <v>22</v>
      </c>
      <c r="H7317" t="s">
        <v>7340</v>
      </c>
    </row>
    <row r="7318" spans="1:8">
      <c r="A7318" s="2">
        <v>45109</v>
      </c>
      <c r="B7318" t="s">
        <v>18</v>
      </c>
      <c r="C7318" t="s">
        <v>24</v>
      </c>
      <c r="D7318" t="s">
        <v>48</v>
      </c>
      <c r="E7318">
        <v>59316</v>
      </c>
      <c r="F7318">
        <v>11440</v>
      </c>
      <c r="G7318" t="s">
        <v>25</v>
      </c>
      <c r="H7318" t="s">
        <v>7341</v>
      </c>
    </row>
    <row r="7319" spans="1:8">
      <c r="A7319" s="2">
        <v>44695</v>
      </c>
      <c r="B7319" t="s">
        <v>13</v>
      </c>
      <c r="C7319" t="s">
        <v>19</v>
      </c>
      <c r="D7319" t="s">
        <v>15</v>
      </c>
      <c r="E7319">
        <v>20183</v>
      </c>
      <c r="F7319">
        <v>79268</v>
      </c>
      <c r="G7319" t="s">
        <v>11</v>
      </c>
      <c r="H7319" t="s">
        <v>7342</v>
      </c>
    </row>
    <row r="7320" spans="1:8">
      <c r="A7320" s="2">
        <v>44717</v>
      </c>
      <c r="B7320" t="s">
        <v>31</v>
      </c>
      <c r="C7320" t="s">
        <v>9</v>
      </c>
      <c r="D7320" t="s">
        <v>20</v>
      </c>
      <c r="E7320">
        <v>131937</v>
      </c>
      <c r="F7320">
        <v>13152</v>
      </c>
      <c r="G7320" t="s">
        <v>25</v>
      </c>
      <c r="H7320" t="s">
        <v>7343</v>
      </c>
    </row>
    <row r="7321" spans="1:8">
      <c r="A7321" s="2">
        <v>44898</v>
      </c>
      <c r="B7321" t="s">
        <v>8</v>
      </c>
      <c r="C7321" t="s">
        <v>14</v>
      </c>
      <c r="D7321" t="s">
        <v>29</v>
      </c>
      <c r="E7321">
        <v>114706</v>
      </c>
      <c r="F7321">
        <v>132446</v>
      </c>
      <c r="G7321" t="s">
        <v>25</v>
      </c>
      <c r="H7321" t="s">
        <v>7344</v>
      </c>
    </row>
    <row r="7322" spans="1:8">
      <c r="A7322" s="2">
        <v>45113</v>
      </c>
      <c r="B7322" t="s">
        <v>27</v>
      </c>
      <c r="C7322" t="s">
        <v>24</v>
      </c>
      <c r="D7322" t="s">
        <v>10</v>
      </c>
      <c r="E7322">
        <v>125815</v>
      </c>
      <c r="F7322">
        <v>37345</v>
      </c>
      <c r="G7322" t="s">
        <v>25</v>
      </c>
      <c r="H7322" t="s">
        <v>7345</v>
      </c>
    </row>
    <row r="7323" spans="1:8">
      <c r="A7323" s="2">
        <v>44487</v>
      </c>
      <c r="B7323" t="s">
        <v>8</v>
      </c>
      <c r="C7323" t="s">
        <v>19</v>
      </c>
      <c r="D7323" t="s">
        <v>29</v>
      </c>
      <c r="E7323">
        <v>149133</v>
      </c>
      <c r="F7323">
        <v>129705</v>
      </c>
      <c r="G7323" t="s">
        <v>25</v>
      </c>
      <c r="H7323" t="s">
        <v>7346</v>
      </c>
    </row>
    <row r="7324" spans="1:8">
      <c r="A7324" s="2">
        <v>45273</v>
      </c>
      <c r="B7324" t="s">
        <v>45</v>
      </c>
      <c r="C7324" t="s">
        <v>9</v>
      </c>
      <c r="D7324" t="s">
        <v>20</v>
      </c>
      <c r="E7324">
        <v>10368</v>
      </c>
      <c r="F7324">
        <v>17501</v>
      </c>
      <c r="G7324" t="s">
        <v>11</v>
      </c>
      <c r="H7324" t="s">
        <v>7347</v>
      </c>
    </row>
    <row r="7325" spans="1:8">
      <c r="A7325" s="2">
        <v>44911</v>
      </c>
      <c r="B7325" t="s">
        <v>8</v>
      </c>
      <c r="C7325" t="s">
        <v>19</v>
      </c>
      <c r="D7325" t="s">
        <v>10</v>
      </c>
      <c r="E7325">
        <v>136277</v>
      </c>
      <c r="F7325">
        <v>165356</v>
      </c>
      <c r="G7325" t="s">
        <v>25</v>
      </c>
      <c r="H7325" t="s">
        <v>7348</v>
      </c>
    </row>
    <row r="7326" spans="1:8">
      <c r="A7326" s="2">
        <v>45144</v>
      </c>
      <c r="B7326" t="s">
        <v>31</v>
      </c>
      <c r="C7326" t="s">
        <v>14</v>
      </c>
      <c r="D7326" t="s">
        <v>15</v>
      </c>
      <c r="E7326">
        <v>65015</v>
      </c>
      <c r="F7326">
        <v>160278</v>
      </c>
      <c r="G7326" t="s">
        <v>22</v>
      </c>
      <c r="H7326" t="s">
        <v>7349</v>
      </c>
    </row>
    <row r="7327" spans="1:8">
      <c r="A7327" s="2">
        <v>44844</v>
      </c>
      <c r="B7327" t="s">
        <v>13</v>
      </c>
      <c r="C7327" t="s">
        <v>24</v>
      </c>
      <c r="D7327" t="s">
        <v>29</v>
      </c>
      <c r="E7327">
        <v>15304</v>
      </c>
      <c r="F7327">
        <v>133044</v>
      </c>
      <c r="G7327" t="s">
        <v>22</v>
      </c>
      <c r="H7327" t="s">
        <v>7350</v>
      </c>
    </row>
    <row r="7328" spans="1:8">
      <c r="A7328" s="2">
        <v>45224</v>
      </c>
      <c r="B7328" t="s">
        <v>18</v>
      </c>
      <c r="C7328" t="s">
        <v>33</v>
      </c>
      <c r="D7328" t="s">
        <v>48</v>
      </c>
      <c r="E7328">
        <v>65689</v>
      </c>
      <c r="F7328">
        <v>55099</v>
      </c>
      <c r="G7328" t="s">
        <v>11</v>
      </c>
      <c r="H7328" t="s">
        <v>7351</v>
      </c>
    </row>
    <row r="7329" spans="1:8">
      <c r="A7329" s="2">
        <v>44880</v>
      </c>
      <c r="B7329" t="s">
        <v>13</v>
      </c>
      <c r="C7329" t="s">
        <v>9</v>
      </c>
      <c r="D7329" t="s">
        <v>20</v>
      </c>
      <c r="E7329">
        <v>38806</v>
      </c>
      <c r="F7329">
        <v>91707</v>
      </c>
      <c r="G7329" t="s">
        <v>25</v>
      </c>
      <c r="H7329" t="s">
        <v>7352</v>
      </c>
    </row>
    <row r="7330" spans="1:8">
      <c r="A7330" s="2">
        <v>45066</v>
      </c>
      <c r="B7330" t="s">
        <v>27</v>
      </c>
      <c r="C7330" t="s">
        <v>14</v>
      </c>
      <c r="D7330" t="s">
        <v>20</v>
      </c>
      <c r="E7330">
        <v>61244</v>
      </c>
      <c r="F7330">
        <v>131600</v>
      </c>
      <c r="G7330" t="s">
        <v>25</v>
      </c>
      <c r="H7330" t="s">
        <v>7353</v>
      </c>
    </row>
    <row r="7331" spans="1:8">
      <c r="A7331" s="2">
        <v>45267</v>
      </c>
      <c r="B7331" t="s">
        <v>18</v>
      </c>
      <c r="C7331" t="s">
        <v>24</v>
      </c>
      <c r="D7331" t="s">
        <v>29</v>
      </c>
      <c r="E7331">
        <v>74412</v>
      </c>
      <c r="F7331">
        <v>11857</v>
      </c>
      <c r="G7331" t="s">
        <v>16</v>
      </c>
      <c r="H7331" t="s">
        <v>7354</v>
      </c>
    </row>
    <row r="7332" spans="1:8">
      <c r="A7332" s="2">
        <v>44290</v>
      </c>
      <c r="B7332" t="s">
        <v>27</v>
      </c>
      <c r="C7332" t="s">
        <v>33</v>
      </c>
      <c r="D7332" t="s">
        <v>15</v>
      </c>
      <c r="E7332">
        <v>10594</v>
      </c>
      <c r="F7332">
        <v>42955</v>
      </c>
      <c r="G7332" t="s">
        <v>25</v>
      </c>
      <c r="H7332" t="s">
        <v>7355</v>
      </c>
    </row>
    <row r="7333" spans="1:8">
      <c r="A7333" s="2">
        <v>45136</v>
      </c>
      <c r="B7333" t="s">
        <v>27</v>
      </c>
      <c r="C7333" t="s">
        <v>19</v>
      </c>
      <c r="D7333" t="s">
        <v>15</v>
      </c>
      <c r="E7333">
        <v>27829</v>
      </c>
      <c r="F7333">
        <v>60904</v>
      </c>
      <c r="G7333" t="s">
        <v>11</v>
      </c>
      <c r="H7333" t="s">
        <v>7356</v>
      </c>
    </row>
    <row r="7334" spans="1:8">
      <c r="A7334" s="2">
        <v>44756</v>
      </c>
      <c r="B7334" t="s">
        <v>31</v>
      </c>
      <c r="C7334" t="s">
        <v>24</v>
      </c>
      <c r="D7334" t="s">
        <v>48</v>
      </c>
      <c r="E7334">
        <v>32424</v>
      </c>
      <c r="F7334">
        <v>85967</v>
      </c>
      <c r="G7334" t="s">
        <v>11</v>
      </c>
      <c r="H7334" t="s">
        <v>7357</v>
      </c>
    </row>
    <row r="7335" spans="1:8">
      <c r="A7335" s="2">
        <v>44409</v>
      </c>
      <c r="B7335" t="s">
        <v>31</v>
      </c>
      <c r="C7335" t="s">
        <v>33</v>
      </c>
      <c r="D7335" t="s">
        <v>48</v>
      </c>
      <c r="E7335">
        <v>134220</v>
      </c>
      <c r="F7335">
        <v>8780</v>
      </c>
      <c r="G7335" t="s">
        <v>16</v>
      </c>
      <c r="H7335" t="s">
        <v>7358</v>
      </c>
    </row>
    <row r="7336" spans="1:8">
      <c r="A7336" s="2">
        <v>44632</v>
      </c>
      <c r="B7336" t="s">
        <v>45</v>
      </c>
      <c r="C7336" t="s">
        <v>14</v>
      </c>
      <c r="D7336" t="s">
        <v>29</v>
      </c>
      <c r="E7336">
        <v>31015</v>
      </c>
      <c r="F7336">
        <v>168635</v>
      </c>
      <c r="G7336" t="s">
        <v>22</v>
      </c>
      <c r="H7336" t="s">
        <v>7359</v>
      </c>
    </row>
    <row r="7337" spans="1:8">
      <c r="A7337" s="2">
        <v>45048</v>
      </c>
      <c r="B7337" t="s">
        <v>45</v>
      </c>
      <c r="C7337" t="s">
        <v>24</v>
      </c>
      <c r="D7337" t="s">
        <v>10</v>
      </c>
      <c r="E7337">
        <v>35209</v>
      </c>
      <c r="F7337">
        <v>155345</v>
      </c>
      <c r="G7337" t="s">
        <v>11</v>
      </c>
      <c r="H7337" t="s">
        <v>7360</v>
      </c>
    </row>
    <row r="7338" spans="1:8">
      <c r="A7338" s="2">
        <v>44704</v>
      </c>
      <c r="B7338" t="s">
        <v>27</v>
      </c>
      <c r="C7338" t="s">
        <v>24</v>
      </c>
      <c r="D7338" t="s">
        <v>15</v>
      </c>
      <c r="E7338">
        <v>130880</v>
      </c>
      <c r="F7338">
        <v>137611</v>
      </c>
      <c r="G7338" t="s">
        <v>25</v>
      </c>
      <c r="H7338" t="s">
        <v>7361</v>
      </c>
    </row>
    <row r="7339" spans="1:8">
      <c r="A7339" s="2">
        <v>45032</v>
      </c>
      <c r="B7339" t="s">
        <v>13</v>
      </c>
      <c r="C7339" t="s">
        <v>13</v>
      </c>
      <c r="D7339" t="s">
        <v>10</v>
      </c>
      <c r="E7339">
        <v>132841</v>
      </c>
      <c r="F7339">
        <v>25013</v>
      </c>
      <c r="G7339" t="s">
        <v>25</v>
      </c>
      <c r="H7339" t="s">
        <v>7362</v>
      </c>
    </row>
    <row r="7340" spans="1:8">
      <c r="A7340" s="2">
        <v>44847</v>
      </c>
      <c r="B7340" t="s">
        <v>45</v>
      </c>
      <c r="C7340" t="s">
        <v>9</v>
      </c>
      <c r="D7340" t="s">
        <v>10</v>
      </c>
      <c r="E7340">
        <v>31140</v>
      </c>
      <c r="F7340">
        <v>112033</v>
      </c>
      <c r="G7340" t="s">
        <v>22</v>
      </c>
      <c r="H7340" t="s">
        <v>7363</v>
      </c>
    </row>
    <row r="7341" spans="1:8">
      <c r="A7341" s="2">
        <v>44401</v>
      </c>
      <c r="B7341" t="s">
        <v>31</v>
      </c>
      <c r="C7341" t="s">
        <v>24</v>
      </c>
      <c r="D7341" t="s">
        <v>29</v>
      </c>
      <c r="E7341">
        <v>115144</v>
      </c>
      <c r="F7341">
        <v>110834</v>
      </c>
      <c r="G7341" t="s">
        <v>16</v>
      </c>
      <c r="H7341" t="s">
        <v>7364</v>
      </c>
    </row>
    <row r="7342" spans="1:8">
      <c r="A7342" s="2">
        <v>44577</v>
      </c>
      <c r="B7342" t="s">
        <v>45</v>
      </c>
      <c r="C7342" t="s">
        <v>33</v>
      </c>
      <c r="D7342" t="s">
        <v>48</v>
      </c>
      <c r="E7342">
        <v>69816</v>
      </c>
      <c r="F7342">
        <v>13664</v>
      </c>
      <c r="G7342" t="s">
        <v>11</v>
      </c>
      <c r="H7342" t="s">
        <v>7365</v>
      </c>
    </row>
    <row r="7343" spans="1:8">
      <c r="A7343" s="2">
        <v>44273</v>
      </c>
      <c r="B7343" t="s">
        <v>27</v>
      </c>
      <c r="C7343" t="s">
        <v>9</v>
      </c>
      <c r="D7343" t="s">
        <v>10</v>
      </c>
      <c r="E7343">
        <v>113154</v>
      </c>
      <c r="F7343">
        <v>126609</v>
      </c>
      <c r="G7343" t="s">
        <v>25</v>
      </c>
      <c r="H7343" t="s">
        <v>7366</v>
      </c>
    </row>
    <row r="7344" spans="1:8">
      <c r="A7344" s="2">
        <v>45012</v>
      </c>
      <c r="B7344" t="s">
        <v>18</v>
      </c>
      <c r="C7344" t="s">
        <v>14</v>
      </c>
      <c r="D7344" t="s">
        <v>29</v>
      </c>
      <c r="E7344">
        <v>93813</v>
      </c>
      <c r="F7344">
        <v>31618</v>
      </c>
      <c r="G7344" t="s">
        <v>22</v>
      </c>
      <c r="H7344" t="s">
        <v>7367</v>
      </c>
    </row>
    <row r="7345" spans="1:8">
      <c r="A7345" s="2">
        <v>44964</v>
      </c>
      <c r="B7345" t="s">
        <v>13</v>
      </c>
      <c r="C7345" t="s">
        <v>9</v>
      </c>
      <c r="D7345" t="s">
        <v>48</v>
      </c>
      <c r="E7345">
        <v>57764</v>
      </c>
      <c r="F7345">
        <v>155253</v>
      </c>
      <c r="G7345" t="s">
        <v>22</v>
      </c>
      <c r="H7345" t="s">
        <v>7368</v>
      </c>
    </row>
    <row r="7346" spans="1:8">
      <c r="A7346" s="2">
        <v>44606</v>
      </c>
      <c r="B7346" t="s">
        <v>13</v>
      </c>
      <c r="C7346" t="s">
        <v>13</v>
      </c>
      <c r="D7346" t="s">
        <v>10</v>
      </c>
      <c r="E7346">
        <v>102227</v>
      </c>
      <c r="F7346">
        <v>106083</v>
      </c>
      <c r="G7346" t="s">
        <v>22</v>
      </c>
      <c r="H7346" t="s">
        <v>7369</v>
      </c>
    </row>
    <row r="7347" spans="1:8">
      <c r="A7347" s="2">
        <v>44302</v>
      </c>
      <c r="B7347" t="s">
        <v>8</v>
      </c>
      <c r="C7347" t="s">
        <v>14</v>
      </c>
      <c r="D7347" t="s">
        <v>10</v>
      </c>
      <c r="E7347">
        <v>92428</v>
      </c>
      <c r="F7347">
        <v>84854</v>
      </c>
      <c r="G7347" t="s">
        <v>25</v>
      </c>
      <c r="H7347" t="s">
        <v>7370</v>
      </c>
    </row>
    <row r="7348" spans="1:8">
      <c r="A7348" s="2">
        <v>44747</v>
      </c>
      <c r="B7348" t="s">
        <v>45</v>
      </c>
      <c r="C7348" t="s">
        <v>24</v>
      </c>
      <c r="D7348" t="s">
        <v>48</v>
      </c>
      <c r="E7348">
        <v>81889</v>
      </c>
      <c r="F7348">
        <v>63729</v>
      </c>
      <c r="G7348" t="s">
        <v>22</v>
      </c>
      <c r="H7348" t="s">
        <v>7371</v>
      </c>
    </row>
    <row r="7349" spans="1:8">
      <c r="A7349" s="2">
        <v>45022</v>
      </c>
      <c r="B7349" t="s">
        <v>13</v>
      </c>
      <c r="C7349" t="s">
        <v>19</v>
      </c>
      <c r="D7349" t="s">
        <v>48</v>
      </c>
      <c r="E7349">
        <v>12751</v>
      </c>
      <c r="F7349">
        <v>52102</v>
      </c>
      <c r="G7349" t="s">
        <v>22</v>
      </c>
      <c r="H7349" t="s">
        <v>7372</v>
      </c>
    </row>
    <row r="7350" spans="1:8">
      <c r="A7350" s="2">
        <v>44284</v>
      </c>
      <c r="B7350" t="s">
        <v>31</v>
      </c>
      <c r="C7350" t="s">
        <v>14</v>
      </c>
      <c r="D7350" t="s">
        <v>20</v>
      </c>
      <c r="E7350">
        <v>56379</v>
      </c>
      <c r="F7350">
        <v>148893</v>
      </c>
      <c r="G7350" t="s">
        <v>22</v>
      </c>
      <c r="H7350" t="s">
        <v>7373</v>
      </c>
    </row>
    <row r="7351" spans="1:8">
      <c r="A7351" s="2">
        <v>45077</v>
      </c>
      <c r="B7351" t="s">
        <v>18</v>
      </c>
      <c r="C7351" t="s">
        <v>14</v>
      </c>
      <c r="D7351" t="s">
        <v>20</v>
      </c>
      <c r="E7351">
        <v>20363</v>
      </c>
      <c r="F7351">
        <v>58625</v>
      </c>
      <c r="G7351" t="s">
        <v>11</v>
      </c>
      <c r="H7351" t="s">
        <v>7374</v>
      </c>
    </row>
    <row r="7352" spans="1:8">
      <c r="A7352" s="2">
        <v>44736</v>
      </c>
      <c r="B7352" t="s">
        <v>31</v>
      </c>
      <c r="C7352" t="s">
        <v>13</v>
      </c>
      <c r="D7352" t="s">
        <v>29</v>
      </c>
      <c r="E7352">
        <v>29227</v>
      </c>
      <c r="F7352">
        <v>98591</v>
      </c>
      <c r="G7352" t="s">
        <v>25</v>
      </c>
      <c r="H7352" t="s">
        <v>7375</v>
      </c>
    </row>
    <row r="7353" spans="1:8">
      <c r="A7353" s="2">
        <v>44441</v>
      </c>
      <c r="B7353" t="s">
        <v>45</v>
      </c>
      <c r="C7353" t="s">
        <v>33</v>
      </c>
      <c r="D7353" t="s">
        <v>29</v>
      </c>
      <c r="E7353">
        <v>84019</v>
      </c>
      <c r="F7353">
        <v>103374</v>
      </c>
      <c r="G7353" t="s">
        <v>11</v>
      </c>
      <c r="H7353" t="s">
        <v>7376</v>
      </c>
    </row>
    <row r="7354" spans="1:8">
      <c r="A7354" s="2">
        <v>44774</v>
      </c>
      <c r="B7354" t="s">
        <v>27</v>
      </c>
      <c r="C7354" t="s">
        <v>14</v>
      </c>
      <c r="D7354" t="s">
        <v>15</v>
      </c>
      <c r="E7354">
        <v>118414</v>
      </c>
      <c r="F7354">
        <v>24944</v>
      </c>
      <c r="G7354" t="s">
        <v>16</v>
      </c>
      <c r="H7354" t="s">
        <v>7377</v>
      </c>
    </row>
    <row r="7355" spans="1:8">
      <c r="A7355" s="2">
        <v>45178</v>
      </c>
      <c r="B7355" t="s">
        <v>8</v>
      </c>
      <c r="C7355" t="s">
        <v>33</v>
      </c>
      <c r="D7355" t="s">
        <v>20</v>
      </c>
      <c r="E7355">
        <v>125499</v>
      </c>
      <c r="F7355">
        <v>72933</v>
      </c>
      <c r="G7355" t="s">
        <v>22</v>
      </c>
      <c r="H7355" t="s">
        <v>7378</v>
      </c>
    </row>
    <row r="7356" spans="1:8">
      <c r="A7356" s="2">
        <v>44913</v>
      </c>
      <c r="B7356" t="s">
        <v>8</v>
      </c>
      <c r="C7356" t="s">
        <v>9</v>
      </c>
      <c r="D7356" t="s">
        <v>48</v>
      </c>
      <c r="E7356">
        <v>126785</v>
      </c>
      <c r="F7356">
        <v>141767</v>
      </c>
      <c r="G7356" t="s">
        <v>25</v>
      </c>
      <c r="H7356" t="s">
        <v>7379</v>
      </c>
    </row>
    <row r="7357" spans="1:8">
      <c r="A7357" s="2">
        <v>44338</v>
      </c>
      <c r="B7357" t="s">
        <v>18</v>
      </c>
      <c r="C7357" t="s">
        <v>19</v>
      </c>
      <c r="D7357" t="s">
        <v>20</v>
      </c>
      <c r="E7357">
        <v>118505</v>
      </c>
      <c r="F7357">
        <v>146982</v>
      </c>
      <c r="G7357" t="s">
        <v>16</v>
      </c>
      <c r="H7357" t="s">
        <v>7380</v>
      </c>
    </row>
    <row r="7358" spans="1:8">
      <c r="A7358" s="2">
        <v>45089</v>
      </c>
      <c r="B7358" t="s">
        <v>13</v>
      </c>
      <c r="C7358" t="s">
        <v>13</v>
      </c>
      <c r="D7358" t="s">
        <v>29</v>
      </c>
      <c r="E7358">
        <v>59008</v>
      </c>
      <c r="F7358">
        <v>22803</v>
      </c>
      <c r="G7358" t="s">
        <v>11</v>
      </c>
      <c r="H7358" t="s">
        <v>7381</v>
      </c>
    </row>
    <row r="7359" spans="1:8">
      <c r="A7359" s="2">
        <v>44548</v>
      </c>
      <c r="B7359" t="s">
        <v>13</v>
      </c>
      <c r="C7359" t="s">
        <v>24</v>
      </c>
      <c r="D7359" t="s">
        <v>29</v>
      </c>
      <c r="E7359">
        <v>76185</v>
      </c>
      <c r="F7359">
        <v>80996</v>
      </c>
      <c r="G7359" t="s">
        <v>16</v>
      </c>
      <c r="H7359" t="s">
        <v>7382</v>
      </c>
    </row>
    <row r="7360" spans="1:8">
      <c r="A7360" s="2">
        <v>44741</v>
      </c>
      <c r="B7360" t="s">
        <v>13</v>
      </c>
      <c r="C7360" t="s">
        <v>14</v>
      </c>
      <c r="D7360" t="s">
        <v>29</v>
      </c>
      <c r="E7360">
        <v>108864</v>
      </c>
      <c r="F7360">
        <v>108307</v>
      </c>
      <c r="G7360" t="s">
        <v>11</v>
      </c>
      <c r="H7360" t="s">
        <v>7383</v>
      </c>
    </row>
    <row r="7361" spans="1:8">
      <c r="A7361" s="2">
        <v>45109</v>
      </c>
      <c r="B7361" t="s">
        <v>8</v>
      </c>
      <c r="C7361" t="s">
        <v>19</v>
      </c>
      <c r="D7361" t="s">
        <v>48</v>
      </c>
      <c r="E7361">
        <v>51729</v>
      </c>
      <c r="F7361">
        <v>151480</v>
      </c>
      <c r="G7361" t="s">
        <v>25</v>
      </c>
      <c r="H7361" t="s">
        <v>7384</v>
      </c>
    </row>
    <row r="7362" spans="1:8">
      <c r="A7362" s="2">
        <v>44348</v>
      </c>
      <c r="B7362" t="s">
        <v>27</v>
      </c>
      <c r="C7362" t="s">
        <v>19</v>
      </c>
      <c r="D7362" t="s">
        <v>10</v>
      </c>
      <c r="E7362">
        <v>42034</v>
      </c>
      <c r="F7362">
        <v>106257</v>
      </c>
      <c r="G7362" t="s">
        <v>11</v>
      </c>
      <c r="H7362" t="s">
        <v>7385</v>
      </c>
    </row>
    <row r="7363" spans="1:8">
      <c r="A7363" s="2">
        <v>44849</v>
      </c>
      <c r="B7363" t="s">
        <v>13</v>
      </c>
      <c r="C7363" t="s">
        <v>33</v>
      </c>
      <c r="D7363" t="s">
        <v>29</v>
      </c>
      <c r="E7363">
        <v>76039</v>
      </c>
      <c r="F7363">
        <v>42229</v>
      </c>
      <c r="G7363" t="s">
        <v>16</v>
      </c>
      <c r="H7363" t="s">
        <v>7386</v>
      </c>
    </row>
    <row r="7364" spans="1:8">
      <c r="A7364" s="2">
        <v>45154</v>
      </c>
      <c r="B7364" t="s">
        <v>31</v>
      </c>
      <c r="C7364" t="s">
        <v>14</v>
      </c>
      <c r="D7364" t="s">
        <v>20</v>
      </c>
      <c r="E7364">
        <v>35203</v>
      </c>
      <c r="F7364">
        <v>37460</v>
      </c>
      <c r="G7364" t="s">
        <v>11</v>
      </c>
      <c r="H7364" t="s">
        <v>7387</v>
      </c>
    </row>
    <row r="7365" spans="1:8">
      <c r="A7365" s="2">
        <v>44959</v>
      </c>
      <c r="B7365" t="s">
        <v>13</v>
      </c>
      <c r="C7365" t="s">
        <v>19</v>
      </c>
      <c r="D7365" t="s">
        <v>10</v>
      </c>
      <c r="E7365">
        <v>24996</v>
      </c>
      <c r="F7365">
        <v>37796</v>
      </c>
      <c r="G7365" t="s">
        <v>11</v>
      </c>
      <c r="H7365" t="s">
        <v>7388</v>
      </c>
    </row>
    <row r="7366" spans="1:8">
      <c r="A7366" s="2">
        <v>44820</v>
      </c>
      <c r="B7366" t="s">
        <v>27</v>
      </c>
      <c r="C7366" t="s">
        <v>13</v>
      </c>
      <c r="D7366" t="s">
        <v>20</v>
      </c>
      <c r="E7366">
        <v>119880</v>
      </c>
      <c r="F7366">
        <v>49966</v>
      </c>
      <c r="G7366" t="s">
        <v>16</v>
      </c>
      <c r="H7366" t="s">
        <v>7389</v>
      </c>
    </row>
    <row r="7367" spans="1:8">
      <c r="A7367" s="2">
        <v>44852</v>
      </c>
      <c r="B7367" t="s">
        <v>18</v>
      </c>
      <c r="C7367" t="s">
        <v>24</v>
      </c>
      <c r="D7367" t="s">
        <v>29</v>
      </c>
      <c r="E7367">
        <v>42602</v>
      </c>
      <c r="F7367">
        <v>118778</v>
      </c>
      <c r="G7367" t="s">
        <v>16</v>
      </c>
      <c r="H7367" t="s">
        <v>7390</v>
      </c>
    </row>
    <row r="7368" spans="1:8">
      <c r="A7368" s="2">
        <v>44646</v>
      </c>
      <c r="B7368" t="s">
        <v>18</v>
      </c>
      <c r="C7368" t="s">
        <v>9</v>
      </c>
      <c r="D7368" t="s">
        <v>48</v>
      </c>
      <c r="E7368">
        <v>37935</v>
      </c>
      <c r="F7368">
        <v>78814</v>
      </c>
      <c r="G7368" t="s">
        <v>22</v>
      </c>
      <c r="H7368" t="s">
        <v>7391</v>
      </c>
    </row>
    <row r="7369" spans="1:8">
      <c r="A7369" s="2">
        <v>44917</v>
      </c>
      <c r="B7369" t="s">
        <v>8</v>
      </c>
      <c r="C7369" t="s">
        <v>9</v>
      </c>
      <c r="D7369" t="s">
        <v>10</v>
      </c>
      <c r="E7369">
        <v>40425</v>
      </c>
      <c r="F7369">
        <v>14825</v>
      </c>
      <c r="G7369" t="s">
        <v>16</v>
      </c>
      <c r="H7369" t="s">
        <v>7392</v>
      </c>
    </row>
    <row r="7370" spans="1:8">
      <c r="A7370" s="2">
        <v>44239</v>
      </c>
      <c r="B7370" t="s">
        <v>27</v>
      </c>
      <c r="C7370" t="s">
        <v>33</v>
      </c>
      <c r="D7370" t="s">
        <v>10</v>
      </c>
      <c r="E7370">
        <v>131339</v>
      </c>
      <c r="F7370">
        <v>48822</v>
      </c>
      <c r="G7370" t="s">
        <v>11</v>
      </c>
      <c r="H7370" t="s">
        <v>7393</v>
      </c>
    </row>
    <row r="7371" spans="1:8">
      <c r="A7371" s="2">
        <v>44460</v>
      </c>
      <c r="B7371" t="s">
        <v>31</v>
      </c>
      <c r="C7371" t="s">
        <v>19</v>
      </c>
      <c r="D7371" t="s">
        <v>29</v>
      </c>
      <c r="E7371">
        <v>72534</v>
      </c>
      <c r="F7371">
        <v>78835</v>
      </c>
      <c r="G7371" t="s">
        <v>25</v>
      </c>
      <c r="H7371" t="s">
        <v>7394</v>
      </c>
    </row>
    <row r="7372" spans="1:8">
      <c r="A7372" s="2">
        <v>45223</v>
      </c>
      <c r="B7372" t="s">
        <v>27</v>
      </c>
      <c r="C7372" t="s">
        <v>9</v>
      </c>
      <c r="D7372" t="s">
        <v>29</v>
      </c>
      <c r="E7372">
        <v>55216</v>
      </c>
      <c r="F7372">
        <v>122094</v>
      </c>
      <c r="G7372" t="s">
        <v>25</v>
      </c>
      <c r="H7372" t="s">
        <v>7395</v>
      </c>
    </row>
    <row r="7373" spans="1:8">
      <c r="A7373" s="2">
        <v>44792</v>
      </c>
      <c r="B7373" t="s">
        <v>31</v>
      </c>
      <c r="C7373" t="s">
        <v>33</v>
      </c>
      <c r="D7373" t="s">
        <v>29</v>
      </c>
      <c r="E7373">
        <v>89632</v>
      </c>
      <c r="F7373">
        <v>113683</v>
      </c>
      <c r="G7373" t="s">
        <v>22</v>
      </c>
      <c r="H7373" t="s">
        <v>7396</v>
      </c>
    </row>
    <row r="7374" spans="1:8">
      <c r="A7374" s="2">
        <v>45236</v>
      </c>
      <c r="B7374" t="s">
        <v>31</v>
      </c>
      <c r="C7374" t="s">
        <v>24</v>
      </c>
      <c r="D7374" t="s">
        <v>15</v>
      </c>
      <c r="E7374">
        <v>44942</v>
      </c>
      <c r="F7374">
        <v>107304</v>
      </c>
      <c r="G7374" t="s">
        <v>11</v>
      </c>
      <c r="H7374" t="s">
        <v>7397</v>
      </c>
    </row>
    <row r="7375" spans="1:8">
      <c r="A7375" s="2">
        <v>45279</v>
      </c>
      <c r="B7375" t="s">
        <v>27</v>
      </c>
      <c r="C7375" t="s">
        <v>14</v>
      </c>
      <c r="D7375" t="s">
        <v>48</v>
      </c>
      <c r="E7375">
        <v>13527</v>
      </c>
      <c r="F7375">
        <v>159203</v>
      </c>
      <c r="G7375" t="s">
        <v>16</v>
      </c>
      <c r="H7375" t="s">
        <v>7398</v>
      </c>
    </row>
    <row r="7376" spans="1:8">
      <c r="A7376" s="2">
        <v>45209</v>
      </c>
      <c r="B7376" t="s">
        <v>45</v>
      </c>
      <c r="C7376" t="s">
        <v>13</v>
      </c>
      <c r="D7376" t="s">
        <v>48</v>
      </c>
      <c r="E7376">
        <v>23993</v>
      </c>
      <c r="F7376">
        <v>74265</v>
      </c>
      <c r="G7376" t="s">
        <v>11</v>
      </c>
      <c r="H7376" t="s">
        <v>7399</v>
      </c>
    </row>
    <row r="7377" spans="1:8">
      <c r="A7377" s="2">
        <v>44373</v>
      </c>
      <c r="B7377" t="s">
        <v>27</v>
      </c>
      <c r="C7377" t="s">
        <v>24</v>
      </c>
      <c r="D7377" t="s">
        <v>29</v>
      </c>
      <c r="E7377">
        <v>40224</v>
      </c>
      <c r="F7377">
        <v>164080</v>
      </c>
      <c r="G7377" t="s">
        <v>16</v>
      </c>
      <c r="H7377" t="s">
        <v>7400</v>
      </c>
    </row>
    <row r="7378" spans="1:8">
      <c r="A7378" s="2">
        <v>44259</v>
      </c>
      <c r="B7378" t="s">
        <v>31</v>
      </c>
      <c r="C7378" t="s">
        <v>24</v>
      </c>
      <c r="D7378" t="s">
        <v>15</v>
      </c>
      <c r="E7378">
        <v>15423</v>
      </c>
      <c r="F7378">
        <v>159393</v>
      </c>
      <c r="G7378" t="s">
        <v>16</v>
      </c>
      <c r="H7378" t="s">
        <v>7401</v>
      </c>
    </row>
    <row r="7379" spans="1:8">
      <c r="A7379" s="2">
        <v>45154</v>
      </c>
      <c r="B7379" t="s">
        <v>13</v>
      </c>
      <c r="C7379" t="s">
        <v>9</v>
      </c>
      <c r="D7379" t="s">
        <v>29</v>
      </c>
      <c r="E7379">
        <v>37113</v>
      </c>
      <c r="F7379">
        <v>141882</v>
      </c>
      <c r="G7379" t="s">
        <v>16</v>
      </c>
      <c r="H7379" t="s">
        <v>7402</v>
      </c>
    </row>
    <row r="7380" spans="1:8">
      <c r="A7380" s="2">
        <v>45199</v>
      </c>
      <c r="B7380" t="s">
        <v>18</v>
      </c>
      <c r="C7380" t="s">
        <v>9</v>
      </c>
      <c r="D7380" t="s">
        <v>29</v>
      </c>
      <c r="E7380">
        <v>53246</v>
      </c>
      <c r="F7380">
        <v>47231</v>
      </c>
      <c r="G7380" t="s">
        <v>22</v>
      </c>
      <c r="H7380" t="s">
        <v>7403</v>
      </c>
    </row>
    <row r="7381" spans="1:8">
      <c r="A7381" s="2">
        <v>44757</v>
      </c>
      <c r="B7381" t="s">
        <v>18</v>
      </c>
      <c r="C7381" t="s">
        <v>13</v>
      </c>
      <c r="D7381" t="s">
        <v>48</v>
      </c>
      <c r="E7381">
        <v>36833</v>
      </c>
      <c r="F7381">
        <v>156577</v>
      </c>
      <c r="G7381" t="s">
        <v>16</v>
      </c>
      <c r="H7381" t="s">
        <v>7404</v>
      </c>
    </row>
    <row r="7382" spans="1:8">
      <c r="A7382" s="2">
        <v>45151</v>
      </c>
      <c r="B7382" t="s">
        <v>8</v>
      </c>
      <c r="C7382" t="s">
        <v>14</v>
      </c>
      <c r="D7382" t="s">
        <v>15</v>
      </c>
      <c r="E7382">
        <v>25928</v>
      </c>
      <c r="F7382">
        <v>21135</v>
      </c>
      <c r="G7382" t="s">
        <v>11</v>
      </c>
      <c r="H7382" t="s">
        <v>7405</v>
      </c>
    </row>
    <row r="7383" spans="1:8">
      <c r="A7383" s="2">
        <v>45046</v>
      </c>
      <c r="B7383" t="s">
        <v>18</v>
      </c>
      <c r="C7383" t="s">
        <v>24</v>
      </c>
      <c r="D7383" t="s">
        <v>48</v>
      </c>
      <c r="E7383">
        <v>131190</v>
      </c>
      <c r="F7383">
        <v>37838</v>
      </c>
      <c r="G7383" t="s">
        <v>22</v>
      </c>
      <c r="H7383" t="s">
        <v>7406</v>
      </c>
    </row>
    <row r="7384" spans="1:8">
      <c r="A7384" s="2">
        <v>44800</v>
      </c>
      <c r="B7384" t="s">
        <v>45</v>
      </c>
      <c r="C7384" t="s">
        <v>19</v>
      </c>
      <c r="D7384" t="s">
        <v>29</v>
      </c>
      <c r="E7384">
        <v>56268</v>
      </c>
      <c r="F7384">
        <v>158872</v>
      </c>
      <c r="G7384" t="s">
        <v>22</v>
      </c>
      <c r="H7384" t="s">
        <v>7407</v>
      </c>
    </row>
    <row r="7385" spans="1:8">
      <c r="A7385" s="2">
        <v>44802</v>
      </c>
      <c r="B7385" t="s">
        <v>31</v>
      </c>
      <c r="C7385" t="s">
        <v>9</v>
      </c>
      <c r="D7385" t="s">
        <v>20</v>
      </c>
      <c r="E7385">
        <v>70924</v>
      </c>
      <c r="F7385">
        <v>63132</v>
      </c>
      <c r="G7385" t="s">
        <v>25</v>
      </c>
      <c r="H7385" t="s">
        <v>7408</v>
      </c>
    </row>
    <row r="7386" spans="1:8">
      <c r="A7386" s="2">
        <v>45026</v>
      </c>
      <c r="B7386" t="s">
        <v>27</v>
      </c>
      <c r="C7386" t="s">
        <v>24</v>
      </c>
      <c r="D7386" t="s">
        <v>10</v>
      </c>
      <c r="E7386">
        <v>99643</v>
      </c>
      <c r="F7386">
        <v>153763</v>
      </c>
      <c r="G7386" t="s">
        <v>22</v>
      </c>
      <c r="H7386" t="s">
        <v>7409</v>
      </c>
    </row>
    <row r="7387" spans="1:8">
      <c r="A7387" s="2">
        <v>44942</v>
      </c>
      <c r="B7387" t="s">
        <v>27</v>
      </c>
      <c r="C7387" t="s">
        <v>14</v>
      </c>
      <c r="D7387" t="s">
        <v>29</v>
      </c>
      <c r="E7387">
        <v>91814</v>
      </c>
      <c r="F7387">
        <v>117438</v>
      </c>
      <c r="G7387" t="s">
        <v>11</v>
      </c>
      <c r="H7387" t="s">
        <v>7410</v>
      </c>
    </row>
    <row r="7388" spans="1:8">
      <c r="A7388" s="2">
        <v>44754</v>
      </c>
      <c r="B7388" t="s">
        <v>45</v>
      </c>
      <c r="C7388" t="s">
        <v>33</v>
      </c>
      <c r="D7388" t="s">
        <v>15</v>
      </c>
      <c r="E7388">
        <v>84361</v>
      </c>
      <c r="F7388">
        <v>17806</v>
      </c>
      <c r="G7388" t="s">
        <v>25</v>
      </c>
      <c r="H7388" t="s">
        <v>7411</v>
      </c>
    </row>
    <row r="7389" spans="1:8">
      <c r="A7389" s="2">
        <v>44260</v>
      </c>
      <c r="B7389" t="s">
        <v>18</v>
      </c>
      <c r="C7389" t="s">
        <v>14</v>
      </c>
      <c r="D7389" t="s">
        <v>20</v>
      </c>
      <c r="E7389">
        <v>34372</v>
      </c>
      <c r="F7389">
        <v>39588</v>
      </c>
      <c r="G7389" t="s">
        <v>16</v>
      </c>
      <c r="H7389" t="s">
        <v>7412</v>
      </c>
    </row>
    <row r="7390" spans="1:8">
      <c r="A7390" s="2">
        <v>45138</v>
      </c>
      <c r="B7390" t="s">
        <v>31</v>
      </c>
      <c r="C7390" t="s">
        <v>24</v>
      </c>
      <c r="D7390" t="s">
        <v>15</v>
      </c>
      <c r="E7390">
        <v>59652</v>
      </c>
      <c r="F7390">
        <v>146594</v>
      </c>
      <c r="G7390" t="s">
        <v>25</v>
      </c>
      <c r="H7390" t="s">
        <v>7413</v>
      </c>
    </row>
    <row r="7391" spans="1:8">
      <c r="A7391" s="2">
        <v>44445</v>
      </c>
      <c r="B7391" t="s">
        <v>18</v>
      </c>
      <c r="C7391" t="s">
        <v>24</v>
      </c>
      <c r="D7391" t="s">
        <v>29</v>
      </c>
      <c r="E7391">
        <v>11563</v>
      </c>
      <c r="F7391">
        <v>69869</v>
      </c>
      <c r="G7391" t="s">
        <v>22</v>
      </c>
      <c r="H7391" t="s">
        <v>7414</v>
      </c>
    </row>
    <row r="7392" spans="1:8">
      <c r="A7392" s="2">
        <v>45136</v>
      </c>
      <c r="B7392" t="s">
        <v>8</v>
      </c>
      <c r="C7392" t="s">
        <v>13</v>
      </c>
      <c r="D7392" t="s">
        <v>29</v>
      </c>
      <c r="E7392">
        <v>30459</v>
      </c>
      <c r="F7392">
        <v>58214</v>
      </c>
      <c r="G7392" t="s">
        <v>16</v>
      </c>
      <c r="H7392" t="s">
        <v>7415</v>
      </c>
    </row>
    <row r="7393" spans="1:8">
      <c r="A7393" s="2">
        <v>44353</v>
      </c>
      <c r="B7393" t="s">
        <v>18</v>
      </c>
      <c r="C7393" t="s">
        <v>24</v>
      </c>
      <c r="D7393" t="s">
        <v>10</v>
      </c>
      <c r="E7393">
        <v>99606</v>
      </c>
      <c r="F7393">
        <v>48238</v>
      </c>
      <c r="G7393" t="s">
        <v>16</v>
      </c>
      <c r="H7393" t="s">
        <v>7416</v>
      </c>
    </row>
    <row r="7394" spans="1:8">
      <c r="A7394" s="2">
        <v>44931</v>
      </c>
      <c r="B7394" t="s">
        <v>8</v>
      </c>
      <c r="C7394" t="s">
        <v>9</v>
      </c>
      <c r="D7394" t="s">
        <v>15</v>
      </c>
      <c r="E7394">
        <v>99219</v>
      </c>
      <c r="F7394">
        <v>105828</v>
      </c>
      <c r="G7394" t="s">
        <v>11</v>
      </c>
      <c r="H7394" t="s">
        <v>7417</v>
      </c>
    </row>
    <row r="7395" spans="1:8">
      <c r="A7395" s="2">
        <v>45181</v>
      </c>
      <c r="B7395" t="s">
        <v>27</v>
      </c>
      <c r="C7395" t="s">
        <v>19</v>
      </c>
      <c r="D7395" t="s">
        <v>20</v>
      </c>
      <c r="E7395">
        <v>52877</v>
      </c>
      <c r="F7395">
        <v>128155</v>
      </c>
      <c r="G7395" t="s">
        <v>22</v>
      </c>
      <c r="H7395" t="s">
        <v>7418</v>
      </c>
    </row>
    <row r="7396" spans="1:8">
      <c r="A7396" s="2">
        <v>45286</v>
      </c>
      <c r="B7396" t="s">
        <v>31</v>
      </c>
      <c r="C7396" t="s">
        <v>13</v>
      </c>
      <c r="D7396" t="s">
        <v>10</v>
      </c>
      <c r="E7396">
        <v>44096</v>
      </c>
      <c r="F7396">
        <v>135404</v>
      </c>
      <c r="G7396" t="s">
        <v>11</v>
      </c>
      <c r="H7396" t="s">
        <v>7419</v>
      </c>
    </row>
    <row r="7397" spans="1:8">
      <c r="A7397" s="2">
        <v>44858</v>
      </c>
      <c r="B7397" t="s">
        <v>13</v>
      </c>
      <c r="C7397" t="s">
        <v>24</v>
      </c>
      <c r="D7397" t="s">
        <v>15</v>
      </c>
      <c r="E7397">
        <v>24134</v>
      </c>
      <c r="F7397">
        <v>152669</v>
      </c>
      <c r="G7397" t="s">
        <v>22</v>
      </c>
      <c r="H7397" t="s">
        <v>7420</v>
      </c>
    </row>
    <row r="7398" spans="1:8">
      <c r="A7398" s="2">
        <v>45240</v>
      </c>
      <c r="B7398" t="s">
        <v>8</v>
      </c>
      <c r="C7398" t="s">
        <v>14</v>
      </c>
      <c r="D7398" t="s">
        <v>29</v>
      </c>
      <c r="E7398">
        <v>33902</v>
      </c>
      <c r="F7398">
        <v>111747</v>
      </c>
      <c r="G7398" t="s">
        <v>22</v>
      </c>
      <c r="H7398" t="s">
        <v>7421</v>
      </c>
    </row>
    <row r="7399" spans="1:8">
      <c r="A7399" s="2">
        <v>44229</v>
      </c>
      <c r="B7399" t="s">
        <v>18</v>
      </c>
      <c r="C7399" t="s">
        <v>24</v>
      </c>
      <c r="D7399" t="s">
        <v>10</v>
      </c>
      <c r="E7399">
        <v>36117</v>
      </c>
      <c r="F7399">
        <v>145006</v>
      </c>
      <c r="G7399" t="s">
        <v>16</v>
      </c>
      <c r="H7399" t="s">
        <v>7422</v>
      </c>
    </row>
    <row r="7400" spans="1:8">
      <c r="A7400" s="2">
        <v>44754</v>
      </c>
      <c r="B7400" t="s">
        <v>18</v>
      </c>
      <c r="C7400" t="s">
        <v>14</v>
      </c>
      <c r="D7400" t="s">
        <v>29</v>
      </c>
      <c r="E7400">
        <v>12766</v>
      </c>
      <c r="F7400">
        <v>73745</v>
      </c>
      <c r="G7400" t="s">
        <v>16</v>
      </c>
      <c r="H7400" t="s">
        <v>7423</v>
      </c>
    </row>
    <row r="7401" spans="1:8">
      <c r="A7401" s="2">
        <v>44269</v>
      </c>
      <c r="B7401" t="s">
        <v>27</v>
      </c>
      <c r="C7401" t="s">
        <v>14</v>
      </c>
      <c r="D7401" t="s">
        <v>48</v>
      </c>
      <c r="E7401">
        <v>61979</v>
      </c>
      <c r="F7401">
        <v>135566</v>
      </c>
      <c r="G7401" t="s">
        <v>25</v>
      </c>
      <c r="H7401" t="s">
        <v>7424</v>
      </c>
    </row>
    <row r="7402" spans="1:8">
      <c r="A7402" s="2">
        <v>45021</v>
      </c>
      <c r="B7402" t="s">
        <v>45</v>
      </c>
      <c r="C7402" t="s">
        <v>24</v>
      </c>
      <c r="D7402" t="s">
        <v>48</v>
      </c>
      <c r="E7402">
        <v>107520</v>
      </c>
      <c r="F7402">
        <v>98978</v>
      </c>
      <c r="G7402" t="s">
        <v>22</v>
      </c>
      <c r="H7402" t="s">
        <v>7425</v>
      </c>
    </row>
    <row r="7403" spans="1:8">
      <c r="A7403" s="2">
        <v>45275</v>
      </c>
      <c r="B7403" t="s">
        <v>13</v>
      </c>
      <c r="C7403" t="s">
        <v>14</v>
      </c>
      <c r="D7403" t="s">
        <v>10</v>
      </c>
      <c r="E7403">
        <v>36360</v>
      </c>
      <c r="F7403">
        <v>110244</v>
      </c>
      <c r="G7403" t="s">
        <v>22</v>
      </c>
      <c r="H7403" t="s">
        <v>7426</v>
      </c>
    </row>
    <row r="7404" spans="1:8">
      <c r="A7404" s="2">
        <v>44257</v>
      </c>
      <c r="B7404" t="s">
        <v>45</v>
      </c>
      <c r="C7404" t="s">
        <v>19</v>
      </c>
      <c r="D7404" t="s">
        <v>10</v>
      </c>
      <c r="E7404">
        <v>15605</v>
      </c>
      <c r="F7404">
        <v>88315</v>
      </c>
      <c r="G7404" t="s">
        <v>16</v>
      </c>
      <c r="H7404" t="s">
        <v>7427</v>
      </c>
    </row>
    <row r="7405" spans="1:8">
      <c r="A7405" s="2">
        <v>44468</v>
      </c>
      <c r="B7405" t="s">
        <v>18</v>
      </c>
      <c r="C7405" t="s">
        <v>33</v>
      </c>
      <c r="D7405" t="s">
        <v>15</v>
      </c>
      <c r="E7405">
        <v>109437</v>
      </c>
      <c r="F7405">
        <v>129988</v>
      </c>
      <c r="G7405" t="s">
        <v>22</v>
      </c>
      <c r="H7405" t="s">
        <v>7428</v>
      </c>
    </row>
    <row r="7406" spans="1:8">
      <c r="A7406" s="2">
        <v>44442</v>
      </c>
      <c r="B7406" t="s">
        <v>45</v>
      </c>
      <c r="C7406" t="s">
        <v>13</v>
      </c>
      <c r="D7406" t="s">
        <v>20</v>
      </c>
      <c r="E7406">
        <v>54349</v>
      </c>
      <c r="F7406">
        <v>93449</v>
      </c>
      <c r="G7406" t="s">
        <v>22</v>
      </c>
      <c r="H7406" t="s">
        <v>7429</v>
      </c>
    </row>
    <row r="7407" spans="1:8">
      <c r="A7407" s="2">
        <v>44824</v>
      </c>
      <c r="B7407" t="s">
        <v>13</v>
      </c>
      <c r="C7407" t="s">
        <v>24</v>
      </c>
      <c r="D7407" t="s">
        <v>20</v>
      </c>
      <c r="E7407">
        <v>126546</v>
      </c>
      <c r="F7407">
        <v>147480</v>
      </c>
      <c r="G7407" t="s">
        <v>22</v>
      </c>
      <c r="H7407" t="s">
        <v>7430</v>
      </c>
    </row>
    <row r="7408" spans="1:8">
      <c r="A7408" s="2">
        <v>44901</v>
      </c>
      <c r="B7408" t="s">
        <v>13</v>
      </c>
      <c r="C7408" t="s">
        <v>33</v>
      </c>
      <c r="D7408" t="s">
        <v>48</v>
      </c>
      <c r="E7408">
        <v>65371</v>
      </c>
      <c r="F7408">
        <v>128213</v>
      </c>
      <c r="G7408" t="s">
        <v>11</v>
      </c>
      <c r="H7408" t="s">
        <v>7431</v>
      </c>
    </row>
    <row r="7409" spans="1:8">
      <c r="A7409" s="2">
        <v>44858</v>
      </c>
      <c r="B7409" t="s">
        <v>31</v>
      </c>
      <c r="C7409" t="s">
        <v>14</v>
      </c>
      <c r="D7409" t="s">
        <v>48</v>
      </c>
      <c r="E7409">
        <v>136733</v>
      </c>
      <c r="F7409">
        <v>54508</v>
      </c>
      <c r="G7409" t="s">
        <v>25</v>
      </c>
      <c r="H7409" t="s">
        <v>7432</v>
      </c>
    </row>
    <row r="7410" spans="1:8">
      <c r="A7410" s="2">
        <v>44506</v>
      </c>
      <c r="B7410" t="s">
        <v>45</v>
      </c>
      <c r="C7410" t="s">
        <v>14</v>
      </c>
      <c r="D7410" t="s">
        <v>48</v>
      </c>
      <c r="E7410">
        <v>47473</v>
      </c>
      <c r="F7410">
        <v>153094</v>
      </c>
      <c r="G7410" t="s">
        <v>25</v>
      </c>
      <c r="H7410" t="s">
        <v>7433</v>
      </c>
    </row>
    <row r="7411" spans="1:8">
      <c r="A7411" s="2">
        <v>44691</v>
      </c>
      <c r="B7411" t="s">
        <v>31</v>
      </c>
      <c r="C7411" t="s">
        <v>13</v>
      </c>
      <c r="D7411" t="s">
        <v>29</v>
      </c>
      <c r="E7411">
        <v>130305</v>
      </c>
      <c r="F7411">
        <v>64749</v>
      </c>
      <c r="G7411" t="s">
        <v>22</v>
      </c>
      <c r="H7411" t="s">
        <v>7434</v>
      </c>
    </row>
    <row r="7412" spans="1:8">
      <c r="A7412" s="2">
        <v>44534</v>
      </c>
      <c r="B7412" t="s">
        <v>18</v>
      </c>
      <c r="C7412" t="s">
        <v>33</v>
      </c>
      <c r="D7412" t="s">
        <v>20</v>
      </c>
      <c r="E7412">
        <v>112878</v>
      </c>
      <c r="F7412">
        <v>123749</v>
      </c>
      <c r="G7412" t="s">
        <v>22</v>
      </c>
      <c r="H7412" t="s">
        <v>7435</v>
      </c>
    </row>
    <row r="7413" spans="1:8">
      <c r="A7413" s="2">
        <v>44775</v>
      </c>
      <c r="B7413" t="s">
        <v>18</v>
      </c>
      <c r="C7413" t="s">
        <v>33</v>
      </c>
      <c r="D7413" t="s">
        <v>10</v>
      </c>
      <c r="E7413">
        <v>26294</v>
      </c>
      <c r="F7413">
        <v>149735</v>
      </c>
      <c r="G7413" t="s">
        <v>16</v>
      </c>
      <c r="H7413" t="s">
        <v>7436</v>
      </c>
    </row>
    <row r="7414" spans="1:8">
      <c r="A7414" s="2">
        <v>44206</v>
      </c>
      <c r="B7414" t="s">
        <v>18</v>
      </c>
      <c r="C7414" t="s">
        <v>24</v>
      </c>
      <c r="D7414" t="s">
        <v>48</v>
      </c>
      <c r="E7414">
        <v>14683</v>
      </c>
      <c r="F7414">
        <v>19662</v>
      </c>
      <c r="G7414" t="s">
        <v>25</v>
      </c>
      <c r="H7414" t="s">
        <v>7437</v>
      </c>
    </row>
    <row r="7415" spans="1:8">
      <c r="A7415" s="2">
        <v>44245</v>
      </c>
      <c r="B7415" t="s">
        <v>27</v>
      </c>
      <c r="C7415" t="s">
        <v>14</v>
      </c>
      <c r="D7415" t="s">
        <v>15</v>
      </c>
      <c r="E7415">
        <v>136745</v>
      </c>
      <c r="F7415">
        <v>88752</v>
      </c>
      <c r="G7415" t="s">
        <v>25</v>
      </c>
      <c r="H7415" t="s">
        <v>7438</v>
      </c>
    </row>
    <row r="7416" spans="1:8">
      <c r="A7416" s="2">
        <v>44819</v>
      </c>
      <c r="B7416" t="s">
        <v>45</v>
      </c>
      <c r="C7416" t="s">
        <v>9</v>
      </c>
      <c r="D7416" t="s">
        <v>10</v>
      </c>
      <c r="E7416">
        <v>110715</v>
      </c>
      <c r="F7416">
        <v>73720</v>
      </c>
      <c r="G7416" t="s">
        <v>16</v>
      </c>
      <c r="H7416" t="s">
        <v>7439</v>
      </c>
    </row>
    <row r="7417" spans="1:8">
      <c r="A7417" s="2">
        <v>44927</v>
      </c>
      <c r="B7417" t="s">
        <v>8</v>
      </c>
      <c r="C7417" t="s">
        <v>24</v>
      </c>
      <c r="D7417" t="s">
        <v>10</v>
      </c>
      <c r="E7417">
        <v>43076</v>
      </c>
      <c r="F7417">
        <v>112722</v>
      </c>
      <c r="G7417" t="s">
        <v>25</v>
      </c>
      <c r="H7417" t="s">
        <v>7440</v>
      </c>
    </row>
    <row r="7418" spans="1:8">
      <c r="A7418" s="2">
        <v>44991</v>
      </c>
      <c r="B7418" t="s">
        <v>13</v>
      </c>
      <c r="C7418" t="s">
        <v>24</v>
      </c>
      <c r="D7418" t="s">
        <v>10</v>
      </c>
      <c r="E7418">
        <v>81712</v>
      </c>
      <c r="F7418">
        <v>164249</v>
      </c>
      <c r="G7418" t="s">
        <v>11</v>
      </c>
      <c r="H7418" t="s">
        <v>7441</v>
      </c>
    </row>
    <row r="7419" spans="1:8">
      <c r="A7419" s="2">
        <v>45167</v>
      </c>
      <c r="B7419" t="s">
        <v>8</v>
      </c>
      <c r="C7419" t="s">
        <v>24</v>
      </c>
      <c r="D7419" t="s">
        <v>20</v>
      </c>
      <c r="E7419">
        <v>110136</v>
      </c>
      <c r="F7419">
        <v>156765</v>
      </c>
      <c r="G7419" t="s">
        <v>16</v>
      </c>
      <c r="H7419" t="s">
        <v>7442</v>
      </c>
    </row>
    <row r="7420" spans="1:8">
      <c r="A7420" s="2">
        <v>44329</v>
      </c>
      <c r="B7420" t="s">
        <v>18</v>
      </c>
      <c r="C7420" t="s">
        <v>13</v>
      </c>
      <c r="D7420" t="s">
        <v>48</v>
      </c>
      <c r="E7420">
        <v>32567</v>
      </c>
      <c r="F7420">
        <v>102737</v>
      </c>
      <c r="G7420" t="s">
        <v>22</v>
      </c>
      <c r="H7420" t="s">
        <v>7443</v>
      </c>
    </row>
    <row r="7421" spans="1:8">
      <c r="A7421" s="2">
        <v>44279</v>
      </c>
      <c r="B7421" t="s">
        <v>45</v>
      </c>
      <c r="C7421" t="s">
        <v>13</v>
      </c>
      <c r="D7421" t="s">
        <v>15</v>
      </c>
      <c r="E7421">
        <v>88509</v>
      </c>
      <c r="F7421">
        <v>25396</v>
      </c>
      <c r="G7421" t="s">
        <v>11</v>
      </c>
      <c r="H7421" t="s">
        <v>7444</v>
      </c>
    </row>
    <row r="7422" spans="1:8">
      <c r="A7422" s="2">
        <v>44253</v>
      </c>
      <c r="B7422" t="s">
        <v>31</v>
      </c>
      <c r="C7422" t="s">
        <v>24</v>
      </c>
      <c r="D7422" t="s">
        <v>29</v>
      </c>
      <c r="E7422">
        <v>26094</v>
      </c>
      <c r="F7422">
        <v>34430</v>
      </c>
      <c r="G7422" t="s">
        <v>25</v>
      </c>
      <c r="H7422" t="s">
        <v>7445</v>
      </c>
    </row>
    <row r="7423" spans="1:8">
      <c r="A7423" s="2">
        <v>44572</v>
      </c>
      <c r="B7423" t="s">
        <v>8</v>
      </c>
      <c r="C7423" t="s">
        <v>19</v>
      </c>
      <c r="D7423" t="s">
        <v>15</v>
      </c>
      <c r="E7423">
        <v>32794</v>
      </c>
      <c r="F7423">
        <v>139078</v>
      </c>
      <c r="G7423" t="s">
        <v>22</v>
      </c>
      <c r="H7423" t="s">
        <v>7446</v>
      </c>
    </row>
    <row r="7424" spans="1:8">
      <c r="A7424" s="2">
        <v>44545</v>
      </c>
      <c r="B7424" t="s">
        <v>18</v>
      </c>
      <c r="C7424" t="s">
        <v>9</v>
      </c>
      <c r="D7424" t="s">
        <v>15</v>
      </c>
      <c r="E7424">
        <v>12000</v>
      </c>
      <c r="F7424">
        <v>12045</v>
      </c>
      <c r="G7424" t="s">
        <v>25</v>
      </c>
      <c r="H7424" t="s">
        <v>7447</v>
      </c>
    </row>
    <row r="7425" spans="1:8">
      <c r="A7425" s="2">
        <v>44467</v>
      </c>
      <c r="B7425" t="s">
        <v>8</v>
      </c>
      <c r="C7425" t="s">
        <v>33</v>
      </c>
      <c r="D7425" t="s">
        <v>15</v>
      </c>
      <c r="E7425">
        <v>149930</v>
      </c>
      <c r="F7425">
        <v>132019</v>
      </c>
      <c r="G7425" t="s">
        <v>25</v>
      </c>
      <c r="H7425" t="s">
        <v>7448</v>
      </c>
    </row>
    <row r="7426" spans="1:8">
      <c r="A7426" s="2">
        <v>44307</v>
      </c>
      <c r="B7426" t="s">
        <v>8</v>
      </c>
      <c r="C7426" t="s">
        <v>33</v>
      </c>
      <c r="D7426" t="s">
        <v>29</v>
      </c>
      <c r="E7426">
        <v>75287</v>
      </c>
      <c r="F7426">
        <v>88370</v>
      </c>
      <c r="G7426" t="s">
        <v>22</v>
      </c>
      <c r="H7426" t="s">
        <v>7449</v>
      </c>
    </row>
    <row r="7427" spans="1:8">
      <c r="A7427" s="2">
        <v>45065</v>
      </c>
      <c r="B7427" t="s">
        <v>13</v>
      </c>
      <c r="C7427" t="s">
        <v>14</v>
      </c>
      <c r="D7427" t="s">
        <v>15</v>
      </c>
      <c r="E7427">
        <v>91120</v>
      </c>
      <c r="F7427">
        <v>147326</v>
      </c>
      <c r="G7427" t="s">
        <v>22</v>
      </c>
      <c r="H7427" t="s">
        <v>7450</v>
      </c>
    </row>
    <row r="7428" spans="1:8">
      <c r="A7428" s="2">
        <v>45083</v>
      </c>
      <c r="B7428" t="s">
        <v>8</v>
      </c>
      <c r="C7428" t="s">
        <v>33</v>
      </c>
      <c r="D7428" t="s">
        <v>15</v>
      </c>
      <c r="E7428">
        <v>16782</v>
      </c>
      <c r="F7428">
        <v>25751</v>
      </c>
      <c r="G7428" t="s">
        <v>11</v>
      </c>
      <c r="H7428" t="s">
        <v>7451</v>
      </c>
    </row>
    <row r="7429" spans="1:8">
      <c r="A7429" s="2">
        <v>44272</v>
      </c>
      <c r="B7429" t="s">
        <v>18</v>
      </c>
      <c r="C7429" t="s">
        <v>33</v>
      </c>
      <c r="D7429" t="s">
        <v>48</v>
      </c>
      <c r="E7429">
        <v>111380</v>
      </c>
      <c r="F7429">
        <v>8586</v>
      </c>
      <c r="G7429" t="s">
        <v>25</v>
      </c>
      <c r="H7429" t="s">
        <v>7452</v>
      </c>
    </row>
    <row r="7430" spans="1:8">
      <c r="A7430" s="2">
        <v>44525</v>
      </c>
      <c r="B7430" t="s">
        <v>13</v>
      </c>
      <c r="C7430" t="s">
        <v>9</v>
      </c>
      <c r="D7430" t="s">
        <v>48</v>
      </c>
      <c r="E7430">
        <v>146188</v>
      </c>
      <c r="F7430">
        <v>123066</v>
      </c>
      <c r="G7430" t="s">
        <v>16</v>
      </c>
      <c r="H7430" t="s">
        <v>7453</v>
      </c>
    </row>
    <row r="7431" spans="1:8">
      <c r="A7431" s="2">
        <v>44318</v>
      </c>
      <c r="B7431" t="s">
        <v>18</v>
      </c>
      <c r="C7431" t="s">
        <v>33</v>
      </c>
      <c r="D7431" t="s">
        <v>48</v>
      </c>
      <c r="E7431">
        <v>51405</v>
      </c>
      <c r="F7431">
        <v>88166</v>
      </c>
      <c r="G7431" t="s">
        <v>16</v>
      </c>
      <c r="H7431" t="s">
        <v>7454</v>
      </c>
    </row>
    <row r="7432" spans="1:8">
      <c r="A7432" s="2">
        <v>44237</v>
      </c>
      <c r="B7432" t="s">
        <v>27</v>
      </c>
      <c r="C7432" t="s">
        <v>9</v>
      </c>
      <c r="D7432" t="s">
        <v>10</v>
      </c>
      <c r="E7432">
        <v>145455</v>
      </c>
      <c r="F7432">
        <v>71146</v>
      </c>
      <c r="G7432" t="s">
        <v>16</v>
      </c>
      <c r="H7432" t="s">
        <v>7455</v>
      </c>
    </row>
    <row r="7433" spans="1:8">
      <c r="A7433" s="2">
        <v>45118</v>
      </c>
      <c r="B7433" t="s">
        <v>27</v>
      </c>
      <c r="C7433" t="s">
        <v>13</v>
      </c>
      <c r="D7433" t="s">
        <v>15</v>
      </c>
      <c r="E7433">
        <v>35657</v>
      </c>
      <c r="F7433">
        <v>82983</v>
      </c>
      <c r="G7433" t="s">
        <v>25</v>
      </c>
      <c r="H7433" t="s">
        <v>7456</v>
      </c>
    </row>
    <row r="7434" spans="1:8">
      <c r="A7434" s="2">
        <v>44838</v>
      </c>
      <c r="B7434" t="s">
        <v>27</v>
      </c>
      <c r="C7434" t="s">
        <v>9</v>
      </c>
      <c r="D7434" t="s">
        <v>20</v>
      </c>
      <c r="E7434">
        <v>79287</v>
      </c>
      <c r="F7434">
        <v>51401</v>
      </c>
      <c r="G7434" t="s">
        <v>25</v>
      </c>
      <c r="H7434" t="s">
        <v>7457</v>
      </c>
    </row>
    <row r="7435" spans="1:8">
      <c r="A7435" s="2">
        <v>45243</v>
      </c>
      <c r="B7435" t="s">
        <v>8</v>
      </c>
      <c r="C7435" t="s">
        <v>13</v>
      </c>
      <c r="D7435" t="s">
        <v>20</v>
      </c>
      <c r="E7435">
        <v>56620</v>
      </c>
      <c r="F7435">
        <v>56887</v>
      </c>
      <c r="G7435" t="s">
        <v>22</v>
      </c>
      <c r="H7435" t="s">
        <v>7458</v>
      </c>
    </row>
    <row r="7436" spans="1:8">
      <c r="A7436" s="2">
        <v>44475</v>
      </c>
      <c r="B7436" t="s">
        <v>45</v>
      </c>
      <c r="C7436" t="s">
        <v>9</v>
      </c>
      <c r="D7436" t="s">
        <v>20</v>
      </c>
      <c r="E7436">
        <v>141016</v>
      </c>
      <c r="F7436">
        <v>126035</v>
      </c>
      <c r="G7436" t="s">
        <v>11</v>
      </c>
      <c r="H7436" t="s">
        <v>7459</v>
      </c>
    </row>
    <row r="7437" spans="1:8">
      <c r="A7437" s="2">
        <v>44959</v>
      </c>
      <c r="B7437" t="s">
        <v>18</v>
      </c>
      <c r="C7437" t="s">
        <v>24</v>
      </c>
      <c r="D7437" t="s">
        <v>29</v>
      </c>
      <c r="E7437">
        <v>107361</v>
      </c>
      <c r="F7437">
        <v>98210</v>
      </c>
      <c r="G7437" t="s">
        <v>25</v>
      </c>
      <c r="H7437" t="s">
        <v>7460</v>
      </c>
    </row>
    <row r="7438" spans="1:8">
      <c r="A7438" s="2">
        <v>44665</v>
      </c>
      <c r="B7438" t="s">
        <v>27</v>
      </c>
      <c r="C7438" t="s">
        <v>19</v>
      </c>
      <c r="D7438" t="s">
        <v>48</v>
      </c>
      <c r="E7438">
        <v>121366</v>
      </c>
      <c r="F7438">
        <v>23218</v>
      </c>
      <c r="G7438" t="s">
        <v>16</v>
      </c>
      <c r="H7438" t="s">
        <v>7461</v>
      </c>
    </row>
    <row r="7439" spans="1:8">
      <c r="A7439" s="2">
        <v>44205</v>
      </c>
      <c r="B7439" t="s">
        <v>45</v>
      </c>
      <c r="C7439" t="s">
        <v>13</v>
      </c>
      <c r="D7439" t="s">
        <v>48</v>
      </c>
      <c r="E7439">
        <v>17785</v>
      </c>
      <c r="F7439">
        <v>149723</v>
      </c>
      <c r="G7439" t="s">
        <v>25</v>
      </c>
      <c r="H7439" t="s">
        <v>7462</v>
      </c>
    </row>
    <row r="7440" spans="1:8">
      <c r="A7440" s="2">
        <v>44209</v>
      </c>
      <c r="B7440" t="s">
        <v>27</v>
      </c>
      <c r="C7440" t="s">
        <v>13</v>
      </c>
      <c r="D7440" t="s">
        <v>48</v>
      </c>
      <c r="E7440">
        <v>22564</v>
      </c>
      <c r="F7440">
        <v>131293</v>
      </c>
      <c r="G7440" t="s">
        <v>11</v>
      </c>
      <c r="H7440" t="s">
        <v>7463</v>
      </c>
    </row>
    <row r="7441" spans="1:8">
      <c r="A7441" s="2">
        <v>45120</v>
      </c>
      <c r="B7441" t="s">
        <v>27</v>
      </c>
      <c r="C7441" t="s">
        <v>33</v>
      </c>
      <c r="D7441" t="s">
        <v>29</v>
      </c>
      <c r="E7441">
        <v>32479</v>
      </c>
      <c r="F7441">
        <v>155769</v>
      </c>
      <c r="G7441" t="s">
        <v>25</v>
      </c>
      <c r="H7441" t="s">
        <v>7464</v>
      </c>
    </row>
    <row r="7442" spans="1:8">
      <c r="A7442" s="2">
        <v>45119</v>
      </c>
      <c r="B7442" t="s">
        <v>45</v>
      </c>
      <c r="C7442" t="s">
        <v>13</v>
      </c>
      <c r="D7442" t="s">
        <v>15</v>
      </c>
      <c r="E7442">
        <v>137938</v>
      </c>
      <c r="F7442">
        <v>67717</v>
      </c>
      <c r="G7442" t="s">
        <v>11</v>
      </c>
      <c r="H7442" t="s">
        <v>7465</v>
      </c>
    </row>
    <row r="7443" spans="1:8">
      <c r="A7443" s="2">
        <v>45272</v>
      </c>
      <c r="B7443" t="s">
        <v>27</v>
      </c>
      <c r="C7443" t="s">
        <v>9</v>
      </c>
      <c r="D7443" t="s">
        <v>10</v>
      </c>
      <c r="E7443">
        <v>100225</v>
      </c>
      <c r="F7443">
        <v>138109</v>
      </c>
      <c r="G7443" t="s">
        <v>22</v>
      </c>
      <c r="H7443" t="s">
        <v>7466</v>
      </c>
    </row>
    <row r="7444" spans="1:8">
      <c r="A7444" s="2">
        <v>45271</v>
      </c>
      <c r="B7444" t="s">
        <v>8</v>
      </c>
      <c r="C7444" t="s">
        <v>24</v>
      </c>
      <c r="D7444" t="s">
        <v>48</v>
      </c>
      <c r="E7444">
        <v>132084</v>
      </c>
      <c r="F7444">
        <v>67129</v>
      </c>
      <c r="G7444" t="s">
        <v>11</v>
      </c>
      <c r="H7444" t="s">
        <v>7467</v>
      </c>
    </row>
    <row r="7445" spans="1:8">
      <c r="A7445" s="2">
        <v>44849</v>
      </c>
      <c r="B7445" t="s">
        <v>8</v>
      </c>
      <c r="C7445" t="s">
        <v>24</v>
      </c>
      <c r="D7445" t="s">
        <v>15</v>
      </c>
      <c r="E7445">
        <v>38259</v>
      </c>
      <c r="F7445">
        <v>74968</v>
      </c>
      <c r="G7445" t="s">
        <v>16</v>
      </c>
      <c r="H7445" t="s">
        <v>7468</v>
      </c>
    </row>
    <row r="7446" spans="1:8">
      <c r="A7446" s="2">
        <v>44817</v>
      </c>
      <c r="B7446" t="s">
        <v>13</v>
      </c>
      <c r="C7446" t="s">
        <v>33</v>
      </c>
      <c r="D7446" t="s">
        <v>20</v>
      </c>
      <c r="E7446">
        <v>73742</v>
      </c>
      <c r="F7446">
        <v>86246</v>
      </c>
      <c r="G7446" t="s">
        <v>25</v>
      </c>
      <c r="H7446" t="s">
        <v>7469</v>
      </c>
    </row>
    <row r="7447" spans="1:8">
      <c r="A7447" s="2">
        <v>44392</v>
      </c>
      <c r="B7447" t="s">
        <v>8</v>
      </c>
      <c r="C7447" t="s">
        <v>9</v>
      </c>
      <c r="D7447" t="s">
        <v>10</v>
      </c>
      <c r="E7447">
        <v>50302</v>
      </c>
      <c r="F7447">
        <v>137674</v>
      </c>
      <c r="G7447" t="s">
        <v>25</v>
      </c>
      <c r="H7447" t="s">
        <v>7470</v>
      </c>
    </row>
    <row r="7448" spans="1:8">
      <c r="A7448" s="2">
        <v>44613</v>
      </c>
      <c r="B7448" t="s">
        <v>31</v>
      </c>
      <c r="C7448" t="s">
        <v>9</v>
      </c>
      <c r="D7448" t="s">
        <v>20</v>
      </c>
      <c r="E7448">
        <v>135982</v>
      </c>
      <c r="F7448">
        <v>116090</v>
      </c>
      <c r="G7448" t="s">
        <v>16</v>
      </c>
      <c r="H7448" t="s">
        <v>7471</v>
      </c>
    </row>
    <row r="7449" spans="1:8">
      <c r="A7449" s="2">
        <v>44860</v>
      </c>
      <c r="B7449" t="s">
        <v>13</v>
      </c>
      <c r="C7449" t="s">
        <v>14</v>
      </c>
      <c r="D7449" t="s">
        <v>15</v>
      </c>
      <c r="E7449">
        <v>128891</v>
      </c>
      <c r="F7449">
        <v>70116</v>
      </c>
      <c r="G7449" t="s">
        <v>11</v>
      </c>
      <c r="H7449" t="s">
        <v>7472</v>
      </c>
    </row>
    <row r="7450" spans="1:8">
      <c r="A7450" s="2">
        <v>44344</v>
      </c>
      <c r="B7450" t="s">
        <v>27</v>
      </c>
      <c r="C7450" t="s">
        <v>13</v>
      </c>
      <c r="D7450" t="s">
        <v>15</v>
      </c>
      <c r="E7450">
        <v>63529</v>
      </c>
      <c r="F7450">
        <v>118079</v>
      </c>
      <c r="G7450" t="s">
        <v>25</v>
      </c>
      <c r="H7450" t="s">
        <v>7473</v>
      </c>
    </row>
    <row r="7451" spans="1:8">
      <c r="A7451" s="2">
        <v>45197</v>
      </c>
      <c r="B7451" t="s">
        <v>31</v>
      </c>
      <c r="C7451" t="s">
        <v>33</v>
      </c>
      <c r="D7451" t="s">
        <v>20</v>
      </c>
      <c r="E7451">
        <v>143740</v>
      </c>
      <c r="F7451">
        <v>88481</v>
      </c>
      <c r="G7451" t="s">
        <v>25</v>
      </c>
      <c r="H7451" t="s">
        <v>7474</v>
      </c>
    </row>
    <row r="7452" spans="1:8">
      <c r="A7452" s="2">
        <v>44560</v>
      </c>
      <c r="B7452" t="s">
        <v>18</v>
      </c>
      <c r="C7452" t="s">
        <v>24</v>
      </c>
      <c r="D7452" t="s">
        <v>10</v>
      </c>
      <c r="E7452">
        <v>32917</v>
      </c>
      <c r="F7452">
        <v>155793</v>
      </c>
      <c r="G7452" t="s">
        <v>11</v>
      </c>
      <c r="H7452" t="s">
        <v>7475</v>
      </c>
    </row>
    <row r="7453" spans="1:8">
      <c r="A7453" s="2">
        <v>44598</v>
      </c>
      <c r="B7453" t="s">
        <v>45</v>
      </c>
      <c r="C7453" t="s">
        <v>19</v>
      </c>
      <c r="D7453" t="s">
        <v>20</v>
      </c>
      <c r="E7453">
        <v>102688</v>
      </c>
      <c r="F7453">
        <v>123245</v>
      </c>
      <c r="G7453" t="s">
        <v>11</v>
      </c>
      <c r="H7453" t="s">
        <v>7476</v>
      </c>
    </row>
    <row r="7454" spans="1:8">
      <c r="A7454" s="2">
        <v>44802</v>
      </c>
      <c r="B7454" t="s">
        <v>18</v>
      </c>
      <c r="C7454" t="s">
        <v>14</v>
      </c>
      <c r="D7454" t="s">
        <v>20</v>
      </c>
      <c r="E7454">
        <v>111545</v>
      </c>
      <c r="F7454">
        <v>96968</v>
      </c>
      <c r="G7454" t="s">
        <v>11</v>
      </c>
      <c r="H7454" t="s">
        <v>7477</v>
      </c>
    </row>
    <row r="7455" spans="1:8">
      <c r="A7455" s="2">
        <v>44425</v>
      </c>
      <c r="B7455" t="s">
        <v>31</v>
      </c>
      <c r="C7455" t="s">
        <v>9</v>
      </c>
      <c r="D7455" t="s">
        <v>20</v>
      </c>
      <c r="E7455">
        <v>76413</v>
      </c>
      <c r="F7455">
        <v>140288</v>
      </c>
      <c r="G7455" t="s">
        <v>25</v>
      </c>
      <c r="H7455" t="s">
        <v>7478</v>
      </c>
    </row>
    <row r="7456" spans="1:8">
      <c r="A7456" s="2">
        <v>44733</v>
      </c>
      <c r="B7456" t="s">
        <v>8</v>
      </c>
      <c r="C7456" t="s">
        <v>13</v>
      </c>
      <c r="D7456" t="s">
        <v>10</v>
      </c>
      <c r="E7456">
        <v>125886</v>
      </c>
      <c r="F7456">
        <v>27814</v>
      </c>
      <c r="G7456" t="s">
        <v>16</v>
      </c>
      <c r="H7456" t="s">
        <v>7479</v>
      </c>
    </row>
    <row r="7457" spans="1:8">
      <c r="A7457" s="2">
        <v>44464</v>
      </c>
      <c r="B7457" t="s">
        <v>27</v>
      </c>
      <c r="C7457" t="s">
        <v>24</v>
      </c>
      <c r="D7457" t="s">
        <v>29</v>
      </c>
      <c r="E7457">
        <v>43221</v>
      </c>
      <c r="F7457">
        <v>95593</v>
      </c>
      <c r="G7457" t="s">
        <v>16</v>
      </c>
      <c r="H7457" t="s">
        <v>7480</v>
      </c>
    </row>
    <row r="7458" spans="1:8">
      <c r="A7458" s="2">
        <v>45231</v>
      </c>
      <c r="B7458" t="s">
        <v>13</v>
      </c>
      <c r="C7458" t="s">
        <v>14</v>
      </c>
      <c r="D7458" t="s">
        <v>10</v>
      </c>
      <c r="E7458">
        <v>126831</v>
      </c>
      <c r="F7458">
        <v>52285</v>
      </c>
      <c r="G7458" t="s">
        <v>22</v>
      </c>
      <c r="H7458" t="s">
        <v>7481</v>
      </c>
    </row>
    <row r="7459" spans="1:8">
      <c r="A7459" s="2">
        <v>44322</v>
      </c>
      <c r="B7459" t="s">
        <v>27</v>
      </c>
      <c r="C7459" t="s">
        <v>9</v>
      </c>
      <c r="D7459" t="s">
        <v>20</v>
      </c>
      <c r="E7459">
        <v>120081</v>
      </c>
      <c r="F7459">
        <v>149595</v>
      </c>
      <c r="G7459" t="s">
        <v>11</v>
      </c>
      <c r="H7459" t="s">
        <v>7482</v>
      </c>
    </row>
    <row r="7460" spans="1:8">
      <c r="A7460" s="2">
        <v>44502</v>
      </c>
      <c r="B7460" t="s">
        <v>8</v>
      </c>
      <c r="C7460" t="s">
        <v>24</v>
      </c>
      <c r="D7460" t="s">
        <v>48</v>
      </c>
      <c r="E7460">
        <v>115508</v>
      </c>
      <c r="F7460">
        <v>38307</v>
      </c>
      <c r="G7460" t="s">
        <v>16</v>
      </c>
      <c r="H7460" t="s">
        <v>7483</v>
      </c>
    </row>
    <row r="7461" spans="1:8">
      <c r="A7461" s="2">
        <v>44824</v>
      </c>
      <c r="B7461" t="s">
        <v>27</v>
      </c>
      <c r="C7461" t="s">
        <v>24</v>
      </c>
      <c r="D7461" t="s">
        <v>48</v>
      </c>
      <c r="E7461">
        <v>19103</v>
      </c>
      <c r="F7461">
        <v>12668</v>
      </c>
      <c r="G7461" t="s">
        <v>11</v>
      </c>
      <c r="H7461" t="s">
        <v>7484</v>
      </c>
    </row>
    <row r="7462" spans="1:8">
      <c r="A7462" s="2">
        <v>44885</v>
      </c>
      <c r="B7462" t="s">
        <v>45</v>
      </c>
      <c r="C7462" t="s">
        <v>9</v>
      </c>
      <c r="D7462" t="s">
        <v>15</v>
      </c>
      <c r="E7462">
        <v>122892</v>
      </c>
      <c r="F7462">
        <v>36199</v>
      </c>
      <c r="G7462" t="s">
        <v>25</v>
      </c>
      <c r="H7462" t="s">
        <v>7485</v>
      </c>
    </row>
    <row r="7463" spans="1:8">
      <c r="A7463" s="2">
        <v>45234</v>
      </c>
      <c r="B7463" t="s">
        <v>45</v>
      </c>
      <c r="C7463" t="s">
        <v>9</v>
      </c>
      <c r="D7463" t="s">
        <v>29</v>
      </c>
      <c r="E7463">
        <v>101579</v>
      </c>
      <c r="F7463">
        <v>114677</v>
      </c>
      <c r="G7463" t="s">
        <v>16</v>
      </c>
      <c r="H7463" t="s">
        <v>7486</v>
      </c>
    </row>
    <row r="7464" spans="1:8">
      <c r="A7464" s="2">
        <v>44477</v>
      </c>
      <c r="B7464" t="s">
        <v>45</v>
      </c>
      <c r="C7464" t="s">
        <v>33</v>
      </c>
      <c r="D7464" t="s">
        <v>15</v>
      </c>
      <c r="E7464">
        <v>141512</v>
      </c>
      <c r="F7464">
        <v>95610</v>
      </c>
      <c r="G7464" t="s">
        <v>25</v>
      </c>
      <c r="H7464" t="s">
        <v>7487</v>
      </c>
    </row>
    <row r="7465" spans="1:8">
      <c r="A7465" s="2">
        <v>44639</v>
      </c>
      <c r="B7465" t="s">
        <v>18</v>
      </c>
      <c r="C7465" t="s">
        <v>24</v>
      </c>
      <c r="D7465" t="s">
        <v>15</v>
      </c>
      <c r="E7465">
        <v>109299</v>
      </c>
      <c r="F7465">
        <v>103454</v>
      </c>
      <c r="G7465" t="s">
        <v>22</v>
      </c>
      <c r="H7465" t="s">
        <v>7488</v>
      </c>
    </row>
    <row r="7466" spans="1:8">
      <c r="A7466" s="2">
        <v>45033</v>
      </c>
      <c r="B7466" t="s">
        <v>8</v>
      </c>
      <c r="C7466" t="s">
        <v>9</v>
      </c>
      <c r="D7466" t="s">
        <v>48</v>
      </c>
      <c r="E7466">
        <v>77647</v>
      </c>
      <c r="F7466">
        <v>166118</v>
      </c>
      <c r="G7466" t="s">
        <v>16</v>
      </c>
      <c r="H7466" t="s">
        <v>7489</v>
      </c>
    </row>
    <row r="7467" spans="1:8">
      <c r="A7467" s="2">
        <v>44585</v>
      </c>
      <c r="B7467" t="s">
        <v>45</v>
      </c>
      <c r="C7467" t="s">
        <v>19</v>
      </c>
      <c r="D7467" t="s">
        <v>10</v>
      </c>
      <c r="E7467">
        <v>46868</v>
      </c>
      <c r="F7467">
        <v>135229</v>
      </c>
      <c r="G7467" t="s">
        <v>16</v>
      </c>
      <c r="H7467" t="s">
        <v>7490</v>
      </c>
    </row>
    <row r="7468" spans="1:8">
      <c r="A7468" s="2">
        <v>44813</v>
      </c>
      <c r="B7468" t="s">
        <v>31</v>
      </c>
      <c r="C7468" t="s">
        <v>19</v>
      </c>
      <c r="D7468" t="s">
        <v>15</v>
      </c>
      <c r="E7468">
        <v>48983</v>
      </c>
      <c r="F7468">
        <v>107962</v>
      </c>
      <c r="G7468" t="s">
        <v>22</v>
      </c>
      <c r="H7468" t="s">
        <v>7491</v>
      </c>
    </row>
    <row r="7469" spans="1:8">
      <c r="A7469" s="2">
        <v>44343</v>
      </c>
      <c r="B7469" t="s">
        <v>45</v>
      </c>
      <c r="C7469" t="s">
        <v>14</v>
      </c>
      <c r="D7469" t="s">
        <v>15</v>
      </c>
      <c r="E7469">
        <v>46236</v>
      </c>
      <c r="F7469">
        <v>97483</v>
      </c>
      <c r="G7469" t="s">
        <v>11</v>
      </c>
      <c r="H7469" t="s">
        <v>7492</v>
      </c>
    </row>
    <row r="7470" spans="1:8">
      <c r="A7470" s="2">
        <v>44717</v>
      </c>
      <c r="B7470" t="s">
        <v>13</v>
      </c>
      <c r="C7470" t="s">
        <v>13</v>
      </c>
      <c r="D7470" t="s">
        <v>29</v>
      </c>
      <c r="E7470">
        <v>121208</v>
      </c>
      <c r="F7470">
        <v>155881</v>
      </c>
      <c r="G7470" t="s">
        <v>16</v>
      </c>
      <c r="H7470" t="s">
        <v>7493</v>
      </c>
    </row>
    <row r="7471" spans="1:8">
      <c r="A7471" s="2">
        <v>44826</v>
      </c>
      <c r="B7471" t="s">
        <v>18</v>
      </c>
      <c r="C7471" t="s">
        <v>19</v>
      </c>
      <c r="D7471" t="s">
        <v>48</v>
      </c>
      <c r="E7471">
        <v>49241</v>
      </c>
      <c r="F7471">
        <v>23806</v>
      </c>
      <c r="G7471" t="s">
        <v>22</v>
      </c>
      <c r="H7471" t="s">
        <v>7494</v>
      </c>
    </row>
    <row r="7472" spans="1:8">
      <c r="A7472" s="2">
        <v>44630</v>
      </c>
      <c r="B7472" t="s">
        <v>31</v>
      </c>
      <c r="C7472" t="s">
        <v>33</v>
      </c>
      <c r="D7472" t="s">
        <v>10</v>
      </c>
      <c r="E7472">
        <v>31650</v>
      </c>
      <c r="F7472">
        <v>134457</v>
      </c>
      <c r="G7472" t="s">
        <v>25</v>
      </c>
      <c r="H7472" t="s">
        <v>7495</v>
      </c>
    </row>
    <row r="7473" spans="1:8">
      <c r="A7473" s="2">
        <v>44340</v>
      </c>
      <c r="B7473" t="s">
        <v>8</v>
      </c>
      <c r="C7473" t="s">
        <v>9</v>
      </c>
      <c r="D7473" t="s">
        <v>29</v>
      </c>
      <c r="E7473">
        <v>140462</v>
      </c>
      <c r="F7473">
        <v>168904</v>
      </c>
      <c r="G7473" t="s">
        <v>22</v>
      </c>
      <c r="H7473" t="s">
        <v>7496</v>
      </c>
    </row>
    <row r="7474" spans="1:8">
      <c r="A7474" s="2">
        <v>44485</v>
      </c>
      <c r="B7474" t="s">
        <v>8</v>
      </c>
      <c r="C7474" t="s">
        <v>13</v>
      </c>
      <c r="D7474" t="s">
        <v>10</v>
      </c>
      <c r="E7474">
        <v>58867</v>
      </c>
      <c r="F7474">
        <v>13029</v>
      </c>
      <c r="G7474" t="s">
        <v>25</v>
      </c>
      <c r="H7474" t="s">
        <v>7497</v>
      </c>
    </row>
    <row r="7475" spans="1:8">
      <c r="A7475" s="2">
        <v>44210</v>
      </c>
      <c r="B7475" t="s">
        <v>13</v>
      </c>
      <c r="C7475" t="s">
        <v>33</v>
      </c>
      <c r="D7475" t="s">
        <v>10</v>
      </c>
      <c r="E7475">
        <v>65644</v>
      </c>
      <c r="F7475">
        <v>13064</v>
      </c>
      <c r="G7475" t="s">
        <v>22</v>
      </c>
      <c r="H7475" t="s">
        <v>7498</v>
      </c>
    </row>
    <row r="7476" spans="1:8">
      <c r="A7476" s="2">
        <v>44453</v>
      </c>
      <c r="B7476" t="s">
        <v>45</v>
      </c>
      <c r="C7476" t="s">
        <v>24</v>
      </c>
      <c r="D7476" t="s">
        <v>15</v>
      </c>
      <c r="E7476">
        <v>14460</v>
      </c>
      <c r="F7476">
        <v>160313</v>
      </c>
      <c r="G7476" t="s">
        <v>16</v>
      </c>
      <c r="H7476" t="s">
        <v>7499</v>
      </c>
    </row>
    <row r="7477" spans="1:8">
      <c r="A7477" s="2">
        <v>45054</v>
      </c>
      <c r="B7477" t="s">
        <v>31</v>
      </c>
      <c r="C7477" t="s">
        <v>13</v>
      </c>
      <c r="D7477" t="s">
        <v>29</v>
      </c>
      <c r="E7477">
        <v>41135</v>
      </c>
      <c r="F7477">
        <v>106872</v>
      </c>
      <c r="G7477" t="s">
        <v>11</v>
      </c>
      <c r="H7477" t="s">
        <v>7500</v>
      </c>
    </row>
    <row r="7478" spans="1:8">
      <c r="A7478" s="2">
        <v>45139</v>
      </c>
      <c r="B7478" t="s">
        <v>13</v>
      </c>
      <c r="C7478" t="s">
        <v>19</v>
      </c>
      <c r="D7478" t="s">
        <v>15</v>
      </c>
      <c r="E7478">
        <v>104832</v>
      </c>
      <c r="F7478">
        <v>133506</v>
      </c>
      <c r="G7478" t="s">
        <v>16</v>
      </c>
      <c r="H7478" t="s">
        <v>7501</v>
      </c>
    </row>
    <row r="7479" spans="1:8">
      <c r="A7479" s="2">
        <v>44660</v>
      </c>
      <c r="B7479" t="s">
        <v>31</v>
      </c>
      <c r="C7479" t="s">
        <v>33</v>
      </c>
      <c r="D7479" t="s">
        <v>20</v>
      </c>
      <c r="E7479">
        <v>121098</v>
      </c>
      <c r="F7479">
        <v>57382</v>
      </c>
      <c r="G7479" t="s">
        <v>16</v>
      </c>
      <c r="H7479" t="s">
        <v>7502</v>
      </c>
    </row>
    <row r="7480" spans="1:8">
      <c r="A7480" s="2">
        <v>44466</v>
      </c>
      <c r="B7480" t="s">
        <v>45</v>
      </c>
      <c r="C7480" t="s">
        <v>9</v>
      </c>
      <c r="D7480" t="s">
        <v>10</v>
      </c>
      <c r="E7480">
        <v>18714</v>
      </c>
      <c r="F7480">
        <v>138291</v>
      </c>
      <c r="G7480" t="s">
        <v>25</v>
      </c>
      <c r="H7480" t="s">
        <v>7503</v>
      </c>
    </row>
    <row r="7481" spans="1:8">
      <c r="A7481" s="2">
        <v>44819</v>
      </c>
      <c r="B7481" t="s">
        <v>45</v>
      </c>
      <c r="C7481" t="s">
        <v>9</v>
      </c>
      <c r="D7481" t="s">
        <v>29</v>
      </c>
      <c r="E7481">
        <v>75785</v>
      </c>
      <c r="F7481">
        <v>104541</v>
      </c>
      <c r="G7481" t="s">
        <v>16</v>
      </c>
      <c r="H7481" t="s">
        <v>7504</v>
      </c>
    </row>
    <row r="7482" spans="1:8">
      <c r="A7482" s="2">
        <v>44268</v>
      </c>
      <c r="B7482" t="s">
        <v>27</v>
      </c>
      <c r="C7482" t="s">
        <v>33</v>
      </c>
      <c r="D7482" t="s">
        <v>48</v>
      </c>
      <c r="E7482">
        <v>16591</v>
      </c>
      <c r="F7482">
        <v>137945</v>
      </c>
      <c r="G7482" t="s">
        <v>22</v>
      </c>
      <c r="H7482" t="s">
        <v>7505</v>
      </c>
    </row>
    <row r="7483" spans="1:8">
      <c r="A7483" s="2">
        <v>44270</v>
      </c>
      <c r="B7483" t="s">
        <v>27</v>
      </c>
      <c r="C7483" t="s">
        <v>24</v>
      </c>
      <c r="D7483" t="s">
        <v>15</v>
      </c>
      <c r="E7483">
        <v>36402</v>
      </c>
      <c r="F7483">
        <v>46687</v>
      </c>
      <c r="G7483" t="s">
        <v>11</v>
      </c>
      <c r="H7483" t="s">
        <v>7506</v>
      </c>
    </row>
    <row r="7484" spans="1:8">
      <c r="A7484" s="2">
        <v>44551</v>
      </c>
      <c r="B7484" t="s">
        <v>45</v>
      </c>
      <c r="C7484" t="s">
        <v>19</v>
      </c>
      <c r="D7484" t="s">
        <v>20</v>
      </c>
      <c r="E7484">
        <v>118626</v>
      </c>
      <c r="F7484">
        <v>70855</v>
      </c>
      <c r="G7484" t="s">
        <v>16</v>
      </c>
      <c r="H7484" t="s">
        <v>7507</v>
      </c>
    </row>
    <row r="7485" spans="1:8">
      <c r="A7485" s="2">
        <v>44693</v>
      </c>
      <c r="B7485" t="s">
        <v>18</v>
      </c>
      <c r="C7485" t="s">
        <v>33</v>
      </c>
      <c r="D7485" t="s">
        <v>20</v>
      </c>
      <c r="E7485">
        <v>83244</v>
      </c>
      <c r="F7485">
        <v>59777</v>
      </c>
      <c r="G7485" t="s">
        <v>11</v>
      </c>
      <c r="H7485" t="s">
        <v>7508</v>
      </c>
    </row>
    <row r="7486" spans="1:8">
      <c r="A7486" s="2">
        <v>45184</v>
      </c>
      <c r="B7486" t="s">
        <v>13</v>
      </c>
      <c r="C7486" t="s">
        <v>14</v>
      </c>
      <c r="D7486" t="s">
        <v>20</v>
      </c>
      <c r="E7486">
        <v>16482</v>
      </c>
      <c r="F7486">
        <v>66380</v>
      </c>
      <c r="G7486" t="s">
        <v>25</v>
      </c>
      <c r="H7486" t="s">
        <v>7509</v>
      </c>
    </row>
    <row r="7487" spans="1:8">
      <c r="A7487" s="2">
        <v>44776</v>
      </c>
      <c r="B7487" t="s">
        <v>27</v>
      </c>
      <c r="C7487" t="s">
        <v>33</v>
      </c>
      <c r="D7487" t="s">
        <v>15</v>
      </c>
      <c r="E7487">
        <v>98158</v>
      </c>
      <c r="F7487">
        <v>127126</v>
      </c>
      <c r="G7487" t="s">
        <v>16</v>
      </c>
      <c r="H7487" t="s">
        <v>7510</v>
      </c>
    </row>
    <row r="7488" spans="1:8">
      <c r="A7488" s="2">
        <v>45106</v>
      </c>
      <c r="B7488" t="s">
        <v>45</v>
      </c>
      <c r="C7488" t="s">
        <v>33</v>
      </c>
      <c r="D7488" t="s">
        <v>48</v>
      </c>
      <c r="E7488">
        <v>139935</v>
      </c>
      <c r="F7488">
        <v>91532</v>
      </c>
      <c r="G7488" t="s">
        <v>11</v>
      </c>
      <c r="H7488" t="s">
        <v>7511</v>
      </c>
    </row>
    <row r="7489" spans="1:8">
      <c r="A7489" s="2">
        <v>44569</v>
      </c>
      <c r="B7489" t="s">
        <v>31</v>
      </c>
      <c r="C7489" t="s">
        <v>19</v>
      </c>
      <c r="D7489" t="s">
        <v>29</v>
      </c>
      <c r="E7489">
        <v>54953</v>
      </c>
      <c r="F7489">
        <v>122499</v>
      </c>
      <c r="G7489" t="s">
        <v>22</v>
      </c>
      <c r="H7489" t="s">
        <v>7512</v>
      </c>
    </row>
    <row r="7490" spans="1:8">
      <c r="A7490" s="2">
        <v>44558</v>
      </c>
      <c r="B7490" t="s">
        <v>13</v>
      </c>
      <c r="C7490" t="s">
        <v>9</v>
      </c>
      <c r="D7490" t="s">
        <v>10</v>
      </c>
      <c r="E7490">
        <v>131784</v>
      </c>
      <c r="F7490">
        <v>14041</v>
      </c>
      <c r="G7490" t="s">
        <v>11</v>
      </c>
      <c r="H7490" t="s">
        <v>7513</v>
      </c>
    </row>
    <row r="7491" spans="1:8">
      <c r="A7491" s="2">
        <v>44289</v>
      </c>
      <c r="B7491" t="s">
        <v>27</v>
      </c>
      <c r="C7491" t="s">
        <v>24</v>
      </c>
      <c r="D7491" t="s">
        <v>48</v>
      </c>
      <c r="E7491">
        <v>109208</v>
      </c>
      <c r="F7491">
        <v>41353</v>
      </c>
      <c r="G7491" t="s">
        <v>22</v>
      </c>
      <c r="H7491" t="s">
        <v>7514</v>
      </c>
    </row>
    <row r="7492" spans="1:8">
      <c r="A7492" s="2">
        <v>44520</v>
      </c>
      <c r="B7492" t="s">
        <v>18</v>
      </c>
      <c r="C7492" t="s">
        <v>33</v>
      </c>
      <c r="D7492" t="s">
        <v>15</v>
      </c>
      <c r="E7492">
        <v>31426</v>
      </c>
      <c r="F7492">
        <v>8421</v>
      </c>
      <c r="G7492" t="s">
        <v>22</v>
      </c>
      <c r="H7492" t="s">
        <v>7515</v>
      </c>
    </row>
    <row r="7493" spans="1:8">
      <c r="A7493" s="2">
        <v>44580</v>
      </c>
      <c r="B7493" t="s">
        <v>13</v>
      </c>
      <c r="C7493" t="s">
        <v>13</v>
      </c>
      <c r="D7493" t="s">
        <v>29</v>
      </c>
      <c r="E7493">
        <v>94059</v>
      </c>
      <c r="F7493">
        <v>50273</v>
      </c>
      <c r="G7493" t="s">
        <v>25</v>
      </c>
      <c r="H7493" t="s">
        <v>7516</v>
      </c>
    </row>
    <row r="7494" spans="1:8">
      <c r="A7494" s="2">
        <v>44771</v>
      </c>
      <c r="B7494" t="s">
        <v>13</v>
      </c>
      <c r="C7494" t="s">
        <v>9</v>
      </c>
      <c r="D7494" t="s">
        <v>10</v>
      </c>
      <c r="E7494">
        <v>146215</v>
      </c>
      <c r="F7494">
        <v>91233</v>
      </c>
      <c r="G7494" t="s">
        <v>11</v>
      </c>
      <c r="H7494" t="s">
        <v>7517</v>
      </c>
    </row>
    <row r="7495" spans="1:8">
      <c r="A7495" s="2">
        <v>44932</v>
      </c>
      <c r="B7495" t="s">
        <v>8</v>
      </c>
      <c r="C7495" t="s">
        <v>9</v>
      </c>
      <c r="D7495" t="s">
        <v>29</v>
      </c>
      <c r="E7495">
        <v>140865</v>
      </c>
      <c r="F7495">
        <v>70482</v>
      </c>
      <c r="G7495" t="s">
        <v>16</v>
      </c>
      <c r="H7495" t="s">
        <v>7518</v>
      </c>
    </row>
    <row r="7496" spans="1:8">
      <c r="A7496" s="2">
        <v>44933</v>
      </c>
      <c r="B7496" t="s">
        <v>31</v>
      </c>
      <c r="C7496" t="s">
        <v>33</v>
      </c>
      <c r="D7496" t="s">
        <v>10</v>
      </c>
      <c r="E7496">
        <v>79683</v>
      </c>
      <c r="F7496">
        <v>159298</v>
      </c>
      <c r="G7496" t="s">
        <v>16</v>
      </c>
      <c r="H7496" t="s">
        <v>7519</v>
      </c>
    </row>
    <row r="7497" spans="1:8">
      <c r="A7497" s="2">
        <v>44542</v>
      </c>
      <c r="B7497" t="s">
        <v>18</v>
      </c>
      <c r="C7497" t="s">
        <v>19</v>
      </c>
      <c r="D7497" t="s">
        <v>10</v>
      </c>
      <c r="E7497">
        <v>77883</v>
      </c>
      <c r="F7497">
        <v>153011</v>
      </c>
      <c r="G7497" t="s">
        <v>16</v>
      </c>
      <c r="H7497" t="s">
        <v>7520</v>
      </c>
    </row>
    <row r="7498" spans="1:8">
      <c r="A7498" s="2">
        <v>44915</v>
      </c>
      <c r="B7498" t="s">
        <v>18</v>
      </c>
      <c r="C7498" t="s">
        <v>13</v>
      </c>
      <c r="D7498" t="s">
        <v>20</v>
      </c>
      <c r="E7498">
        <v>57448</v>
      </c>
      <c r="F7498">
        <v>48227</v>
      </c>
      <c r="G7498" t="s">
        <v>16</v>
      </c>
      <c r="H7498" t="s">
        <v>7521</v>
      </c>
    </row>
    <row r="7499" spans="1:8">
      <c r="A7499" s="2">
        <v>44977</v>
      </c>
      <c r="B7499" t="s">
        <v>18</v>
      </c>
      <c r="C7499" t="s">
        <v>33</v>
      </c>
      <c r="D7499" t="s">
        <v>15</v>
      </c>
      <c r="E7499">
        <v>64653</v>
      </c>
      <c r="F7499">
        <v>30905</v>
      </c>
      <c r="G7499" t="s">
        <v>11</v>
      </c>
      <c r="H7499" t="s">
        <v>7522</v>
      </c>
    </row>
    <row r="7500" spans="1:8">
      <c r="A7500" s="2">
        <v>45216</v>
      </c>
      <c r="B7500" t="s">
        <v>31</v>
      </c>
      <c r="C7500" t="s">
        <v>13</v>
      </c>
      <c r="D7500" t="s">
        <v>48</v>
      </c>
      <c r="E7500">
        <v>24720</v>
      </c>
      <c r="F7500">
        <v>83466</v>
      </c>
      <c r="G7500" t="s">
        <v>25</v>
      </c>
      <c r="H7500" t="s">
        <v>7523</v>
      </c>
    </row>
    <row r="7501" spans="1:8">
      <c r="A7501" s="2">
        <v>44860</v>
      </c>
      <c r="B7501" t="s">
        <v>18</v>
      </c>
      <c r="C7501" t="s">
        <v>9</v>
      </c>
      <c r="D7501" t="s">
        <v>20</v>
      </c>
      <c r="E7501">
        <v>35430</v>
      </c>
      <c r="F7501">
        <v>135103</v>
      </c>
      <c r="G7501" t="s">
        <v>16</v>
      </c>
      <c r="H7501" t="s">
        <v>7524</v>
      </c>
    </row>
    <row r="7502" spans="1:8">
      <c r="A7502" s="2">
        <v>44796</v>
      </c>
      <c r="B7502" t="s">
        <v>8</v>
      </c>
      <c r="C7502" t="s">
        <v>13</v>
      </c>
      <c r="D7502" t="s">
        <v>20</v>
      </c>
      <c r="E7502">
        <v>67063</v>
      </c>
      <c r="F7502">
        <v>110832</v>
      </c>
      <c r="G7502" t="s">
        <v>16</v>
      </c>
      <c r="H7502" t="s">
        <v>7525</v>
      </c>
    </row>
    <row r="7503" spans="1:8">
      <c r="A7503" s="2">
        <v>44207</v>
      </c>
      <c r="B7503" t="s">
        <v>27</v>
      </c>
      <c r="C7503" t="s">
        <v>33</v>
      </c>
      <c r="D7503" t="s">
        <v>29</v>
      </c>
      <c r="E7503">
        <v>136929</v>
      </c>
      <c r="F7503">
        <v>14957</v>
      </c>
      <c r="G7503" t="s">
        <v>22</v>
      </c>
      <c r="H7503" t="s">
        <v>7526</v>
      </c>
    </row>
    <row r="7504" spans="1:8">
      <c r="A7504" s="2">
        <v>44383</v>
      </c>
      <c r="B7504" t="s">
        <v>31</v>
      </c>
      <c r="C7504" t="s">
        <v>14</v>
      </c>
      <c r="D7504" t="s">
        <v>10</v>
      </c>
      <c r="E7504">
        <v>102479</v>
      </c>
      <c r="F7504">
        <v>71425</v>
      </c>
      <c r="G7504" t="s">
        <v>11</v>
      </c>
      <c r="H7504" t="s">
        <v>7527</v>
      </c>
    </row>
    <row r="7505" spans="1:8">
      <c r="A7505" s="2">
        <v>44922</v>
      </c>
      <c r="B7505" t="s">
        <v>18</v>
      </c>
      <c r="C7505" t="s">
        <v>14</v>
      </c>
      <c r="D7505" t="s">
        <v>10</v>
      </c>
      <c r="E7505">
        <v>16535</v>
      </c>
      <c r="F7505">
        <v>121933</v>
      </c>
      <c r="G7505" t="s">
        <v>22</v>
      </c>
      <c r="H7505" t="s">
        <v>7528</v>
      </c>
    </row>
    <row r="7506" spans="1:8">
      <c r="A7506" s="2">
        <v>45235</v>
      </c>
      <c r="B7506" t="s">
        <v>45</v>
      </c>
      <c r="C7506" t="s">
        <v>13</v>
      </c>
      <c r="D7506" t="s">
        <v>29</v>
      </c>
      <c r="E7506">
        <v>106225</v>
      </c>
      <c r="F7506">
        <v>16706</v>
      </c>
      <c r="G7506" t="s">
        <v>22</v>
      </c>
      <c r="H7506" t="s">
        <v>7529</v>
      </c>
    </row>
    <row r="7507" spans="1:8">
      <c r="A7507" s="2">
        <v>44974</v>
      </c>
      <c r="B7507" t="s">
        <v>27</v>
      </c>
      <c r="C7507" t="s">
        <v>19</v>
      </c>
      <c r="D7507" t="s">
        <v>15</v>
      </c>
      <c r="E7507">
        <v>73402</v>
      </c>
      <c r="F7507">
        <v>115484</v>
      </c>
      <c r="G7507" t="s">
        <v>25</v>
      </c>
      <c r="H7507" t="s">
        <v>7530</v>
      </c>
    </row>
    <row r="7508" spans="1:8">
      <c r="A7508" s="2">
        <v>44607</v>
      </c>
      <c r="B7508" t="s">
        <v>13</v>
      </c>
      <c r="C7508" t="s">
        <v>33</v>
      </c>
      <c r="D7508" t="s">
        <v>10</v>
      </c>
      <c r="E7508">
        <v>16156</v>
      </c>
      <c r="F7508">
        <v>33993</v>
      </c>
      <c r="G7508" t="s">
        <v>16</v>
      </c>
      <c r="H7508" t="s">
        <v>7531</v>
      </c>
    </row>
    <row r="7509" spans="1:8">
      <c r="A7509" s="2">
        <v>45152</v>
      </c>
      <c r="B7509" t="s">
        <v>31</v>
      </c>
      <c r="C7509" t="s">
        <v>24</v>
      </c>
      <c r="D7509" t="s">
        <v>20</v>
      </c>
      <c r="E7509">
        <v>74896</v>
      </c>
      <c r="F7509">
        <v>62324</v>
      </c>
      <c r="G7509" t="s">
        <v>16</v>
      </c>
      <c r="H7509" t="s">
        <v>7532</v>
      </c>
    </row>
    <row r="7510" spans="1:8">
      <c r="A7510" s="2">
        <v>44781</v>
      </c>
      <c r="B7510" t="s">
        <v>45</v>
      </c>
      <c r="C7510" t="s">
        <v>14</v>
      </c>
      <c r="D7510" t="s">
        <v>20</v>
      </c>
      <c r="E7510">
        <v>90561</v>
      </c>
      <c r="F7510">
        <v>59166</v>
      </c>
      <c r="G7510" t="s">
        <v>11</v>
      </c>
      <c r="H7510" t="s">
        <v>7533</v>
      </c>
    </row>
    <row r="7511" spans="1:8">
      <c r="A7511" s="2">
        <v>45272</v>
      </c>
      <c r="B7511" t="s">
        <v>13</v>
      </c>
      <c r="C7511" t="s">
        <v>9</v>
      </c>
      <c r="D7511" t="s">
        <v>10</v>
      </c>
      <c r="E7511">
        <v>28688</v>
      </c>
      <c r="F7511">
        <v>114946</v>
      </c>
      <c r="G7511" t="s">
        <v>22</v>
      </c>
      <c r="H7511" t="s">
        <v>7534</v>
      </c>
    </row>
    <row r="7512" spans="1:8">
      <c r="A7512" s="2">
        <v>45248</v>
      </c>
      <c r="B7512" t="s">
        <v>45</v>
      </c>
      <c r="C7512" t="s">
        <v>33</v>
      </c>
      <c r="D7512" t="s">
        <v>10</v>
      </c>
      <c r="E7512">
        <v>141179</v>
      </c>
      <c r="F7512">
        <v>21906</v>
      </c>
      <c r="G7512" t="s">
        <v>16</v>
      </c>
      <c r="H7512" t="s">
        <v>7535</v>
      </c>
    </row>
    <row r="7513" spans="1:8">
      <c r="A7513" s="2">
        <v>44773</v>
      </c>
      <c r="B7513" t="s">
        <v>18</v>
      </c>
      <c r="C7513" t="s">
        <v>33</v>
      </c>
      <c r="D7513" t="s">
        <v>15</v>
      </c>
      <c r="E7513">
        <v>61060</v>
      </c>
      <c r="F7513">
        <v>35491</v>
      </c>
      <c r="G7513" t="s">
        <v>25</v>
      </c>
      <c r="H7513" t="s">
        <v>7536</v>
      </c>
    </row>
    <row r="7514" spans="1:8">
      <c r="A7514" s="2">
        <v>45237</v>
      </c>
      <c r="B7514" t="s">
        <v>31</v>
      </c>
      <c r="C7514" t="s">
        <v>14</v>
      </c>
      <c r="D7514" t="s">
        <v>10</v>
      </c>
      <c r="E7514">
        <v>75199</v>
      </c>
      <c r="F7514">
        <v>70787</v>
      </c>
      <c r="G7514" t="s">
        <v>22</v>
      </c>
      <c r="H7514" t="s">
        <v>7537</v>
      </c>
    </row>
    <row r="7515" spans="1:8">
      <c r="A7515" s="2">
        <v>45185</v>
      </c>
      <c r="B7515" t="s">
        <v>18</v>
      </c>
      <c r="C7515" t="s">
        <v>24</v>
      </c>
      <c r="D7515" t="s">
        <v>15</v>
      </c>
      <c r="E7515">
        <v>126918</v>
      </c>
      <c r="F7515">
        <v>37535</v>
      </c>
      <c r="G7515" t="s">
        <v>25</v>
      </c>
      <c r="H7515" t="s">
        <v>7538</v>
      </c>
    </row>
    <row r="7516" spans="1:8">
      <c r="A7516" s="2">
        <v>44939</v>
      </c>
      <c r="B7516" t="s">
        <v>13</v>
      </c>
      <c r="C7516" t="s">
        <v>9</v>
      </c>
      <c r="D7516" t="s">
        <v>20</v>
      </c>
      <c r="E7516">
        <v>136657</v>
      </c>
      <c r="F7516">
        <v>124231</v>
      </c>
      <c r="G7516" t="s">
        <v>25</v>
      </c>
      <c r="H7516" t="s">
        <v>7539</v>
      </c>
    </row>
    <row r="7517" spans="1:8">
      <c r="A7517" s="2">
        <v>44400</v>
      </c>
      <c r="B7517" t="s">
        <v>8</v>
      </c>
      <c r="C7517" t="s">
        <v>24</v>
      </c>
      <c r="D7517" t="s">
        <v>15</v>
      </c>
      <c r="E7517">
        <v>34942</v>
      </c>
      <c r="F7517">
        <v>157749</v>
      </c>
      <c r="G7517" t="s">
        <v>25</v>
      </c>
      <c r="H7517" t="s">
        <v>7540</v>
      </c>
    </row>
    <row r="7518" spans="1:8">
      <c r="A7518" s="2">
        <v>45273</v>
      </c>
      <c r="B7518" t="s">
        <v>45</v>
      </c>
      <c r="C7518" t="s">
        <v>9</v>
      </c>
      <c r="D7518" t="s">
        <v>10</v>
      </c>
      <c r="E7518">
        <v>137806</v>
      </c>
      <c r="F7518">
        <v>60266</v>
      </c>
      <c r="G7518" t="s">
        <v>16</v>
      </c>
      <c r="H7518" t="s">
        <v>7541</v>
      </c>
    </row>
    <row r="7519" spans="1:8">
      <c r="A7519" s="2">
        <v>45170</v>
      </c>
      <c r="B7519" t="s">
        <v>8</v>
      </c>
      <c r="C7519" t="s">
        <v>14</v>
      </c>
      <c r="D7519" t="s">
        <v>48</v>
      </c>
      <c r="E7519">
        <v>62746</v>
      </c>
      <c r="F7519">
        <v>98504</v>
      </c>
      <c r="G7519" t="s">
        <v>25</v>
      </c>
      <c r="H7519" t="s">
        <v>7542</v>
      </c>
    </row>
    <row r="7520" spans="1:8">
      <c r="A7520" s="2">
        <v>45136</v>
      </c>
      <c r="B7520" t="s">
        <v>13</v>
      </c>
      <c r="C7520" t="s">
        <v>33</v>
      </c>
      <c r="D7520" t="s">
        <v>10</v>
      </c>
      <c r="E7520">
        <v>12921</v>
      </c>
      <c r="F7520">
        <v>77794</v>
      </c>
      <c r="G7520" t="s">
        <v>25</v>
      </c>
      <c r="H7520" t="s">
        <v>7543</v>
      </c>
    </row>
    <row r="7521" spans="1:8">
      <c r="A7521" s="2">
        <v>45274</v>
      </c>
      <c r="B7521" t="s">
        <v>18</v>
      </c>
      <c r="C7521" t="s">
        <v>9</v>
      </c>
      <c r="D7521" t="s">
        <v>48</v>
      </c>
      <c r="E7521">
        <v>74770</v>
      </c>
      <c r="F7521">
        <v>69905</v>
      </c>
      <c r="G7521" t="s">
        <v>16</v>
      </c>
      <c r="H7521" t="s">
        <v>7544</v>
      </c>
    </row>
    <row r="7522" spans="1:8">
      <c r="A7522" s="2">
        <v>45251</v>
      </c>
      <c r="B7522" t="s">
        <v>27</v>
      </c>
      <c r="C7522" t="s">
        <v>33</v>
      </c>
      <c r="D7522" t="s">
        <v>20</v>
      </c>
      <c r="E7522">
        <v>104380</v>
      </c>
      <c r="F7522">
        <v>17362</v>
      </c>
      <c r="G7522" t="s">
        <v>16</v>
      </c>
      <c r="H7522" t="s">
        <v>7545</v>
      </c>
    </row>
    <row r="7523" spans="1:8">
      <c r="A7523" s="2">
        <v>45278</v>
      </c>
      <c r="B7523" t="s">
        <v>45</v>
      </c>
      <c r="C7523" t="s">
        <v>13</v>
      </c>
      <c r="D7523" t="s">
        <v>29</v>
      </c>
      <c r="E7523">
        <v>11740</v>
      </c>
      <c r="F7523">
        <v>153327</v>
      </c>
      <c r="G7523" t="s">
        <v>16</v>
      </c>
      <c r="H7523" t="s">
        <v>7546</v>
      </c>
    </row>
    <row r="7524" spans="1:8">
      <c r="A7524" s="2">
        <v>44301</v>
      </c>
      <c r="B7524" t="s">
        <v>27</v>
      </c>
      <c r="C7524" t="s">
        <v>13</v>
      </c>
      <c r="D7524" t="s">
        <v>20</v>
      </c>
      <c r="E7524">
        <v>147212</v>
      </c>
      <c r="F7524">
        <v>103055</v>
      </c>
      <c r="G7524" t="s">
        <v>11</v>
      </c>
      <c r="H7524" t="s">
        <v>7547</v>
      </c>
    </row>
    <row r="7525" spans="1:8">
      <c r="A7525" s="2">
        <v>44449</v>
      </c>
      <c r="B7525" t="s">
        <v>31</v>
      </c>
      <c r="C7525" t="s">
        <v>14</v>
      </c>
      <c r="D7525" t="s">
        <v>20</v>
      </c>
      <c r="E7525">
        <v>71880</v>
      </c>
      <c r="F7525">
        <v>35138</v>
      </c>
      <c r="G7525" t="s">
        <v>22</v>
      </c>
      <c r="H7525" t="s">
        <v>7548</v>
      </c>
    </row>
    <row r="7526" spans="1:8">
      <c r="A7526" s="2">
        <v>44491</v>
      </c>
      <c r="B7526" t="s">
        <v>45</v>
      </c>
      <c r="C7526" t="s">
        <v>14</v>
      </c>
      <c r="D7526" t="s">
        <v>20</v>
      </c>
      <c r="E7526">
        <v>118942</v>
      </c>
      <c r="F7526">
        <v>59345</v>
      </c>
      <c r="G7526" t="s">
        <v>22</v>
      </c>
      <c r="H7526" t="s">
        <v>7549</v>
      </c>
    </row>
    <row r="7527" spans="1:8">
      <c r="A7527" s="2">
        <v>44864</v>
      </c>
      <c r="B7527" t="s">
        <v>8</v>
      </c>
      <c r="C7527" t="s">
        <v>19</v>
      </c>
      <c r="D7527" t="s">
        <v>15</v>
      </c>
      <c r="E7527">
        <v>70853</v>
      </c>
      <c r="F7527">
        <v>150847</v>
      </c>
      <c r="G7527" t="s">
        <v>11</v>
      </c>
      <c r="H7527" t="s">
        <v>7550</v>
      </c>
    </row>
    <row r="7528" spans="1:8">
      <c r="A7528" s="2">
        <v>44745</v>
      </c>
      <c r="B7528" t="s">
        <v>27</v>
      </c>
      <c r="C7528" t="s">
        <v>14</v>
      </c>
      <c r="D7528" t="s">
        <v>20</v>
      </c>
      <c r="E7528">
        <v>35460</v>
      </c>
      <c r="F7528">
        <v>134220</v>
      </c>
      <c r="G7528" t="s">
        <v>11</v>
      </c>
      <c r="H7528" t="s">
        <v>7551</v>
      </c>
    </row>
    <row r="7529" spans="1:8">
      <c r="A7529" s="2">
        <v>44827</v>
      </c>
      <c r="B7529" t="s">
        <v>13</v>
      </c>
      <c r="C7529" t="s">
        <v>13</v>
      </c>
      <c r="D7529" t="s">
        <v>29</v>
      </c>
      <c r="E7529">
        <v>16993</v>
      </c>
      <c r="F7529">
        <v>130266</v>
      </c>
      <c r="G7529" t="s">
        <v>11</v>
      </c>
      <c r="H7529" t="s">
        <v>7552</v>
      </c>
    </row>
    <row r="7530" spans="1:8">
      <c r="A7530" s="2">
        <v>45287</v>
      </c>
      <c r="B7530" t="s">
        <v>31</v>
      </c>
      <c r="C7530" t="s">
        <v>9</v>
      </c>
      <c r="D7530" t="s">
        <v>10</v>
      </c>
      <c r="E7530">
        <v>136399</v>
      </c>
      <c r="F7530">
        <v>162867</v>
      </c>
      <c r="G7530" t="s">
        <v>16</v>
      </c>
      <c r="H7530" t="s">
        <v>7553</v>
      </c>
    </row>
    <row r="7531" spans="1:8">
      <c r="A7531" s="2">
        <v>44495</v>
      </c>
      <c r="B7531" t="s">
        <v>45</v>
      </c>
      <c r="C7531" t="s">
        <v>24</v>
      </c>
      <c r="D7531" t="s">
        <v>48</v>
      </c>
      <c r="E7531">
        <v>64741</v>
      </c>
      <c r="F7531">
        <v>84071</v>
      </c>
      <c r="G7531" t="s">
        <v>25</v>
      </c>
      <c r="H7531" t="s">
        <v>7554</v>
      </c>
    </row>
    <row r="7532" spans="1:8">
      <c r="A7532" s="2">
        <v>44297</v>
      </c>
      <c r="B7532" t="s">
        <v>13</v>
      </c>
      <c r="C7532" t="s">
        <v>14</v>
      </c>
      <c r="D7532" t="s">
        <v>20</v>
      </c>
      <c r="E7532">
        <v>17005</v>
      </c>
      <c r="F7532">
        <v>14950</v>
      </c>
      <c r="G7532" t="s">
        <v>16</v>
      </c>
      <c r="H7532" t="s">
        <v>7555</v>
      </c>
    </row>
    <row r="7533" spans="1:8">
      <c r="A7533" s="2">
        <v>45276</v>
      </c>
      <c r="B7533" t="s">
        <v>31</v>
      </c>
      <c r="C7533" t="s">
        <v>24</v>
      </c>
      <c r="D7533" t="s">
        <v>48</v>
      </c>
      <c r="E7533">
        <v>60412</v>
      </c>
      <c r="F7533">
        <v>166009</v>
      </c>
      <c r="G7533" t="s">
        <v>25</v>
      </c>
      <c r="H7533" t="s">
        <v>7556</v>
      </c>
    </row>
    <row r="7534" spans="1:8">
      <c r="A7534" s="2">
        <v>44528</v>
      </c>
      <c r="B7534" t="s">
        <v>8</v>
      </c>
      <c r="C7534" t="s">
        <v>24</v>
      </c>
      <c r="D7534" t="s">
        <v>20</v>
      </c>
      <c r="E7534">
        <v>90387</v>
      </c>
      <c r="F7534">
        <v>120919</v>
      </c>
      <c r="G7534" t="s">
        <v>22</v>
      </c>
      <c r="H7534" t="s">
        <v>7557</v>
      </c>
    </row>
    <row r="7535" spans="1:8">
      <c r="A7535" s="2">
        <v>45032</v>
      </c>
      <c r="B7535" t="s">
        <v>13</v>
      </c>
      <c r="C7535" t="s">
        <v>13</v>
      </c>
      <c r="D7535" t="s">
        <v>15</v>
      </c>
      <c r="E7535">
        <v>107115</v>
      </c>
      <c r="F7535">
        <v>67868</v>
      </c>
      <c r="G7535" t="s">
        <v>25</v>
      </c>
      <c r="H7535" t="s">
        <v>7558</v>
      </c>
    </row>
    <row r="7536" spans="1:8">
      <c r="A7536" s="2">
        <v>44589</v>
      </c>
      <c r="B7536" t="s">
        <v>45</v>
      </c>
      <c r="C7536" t="s">
        <v>19</v>
      </c>
      <c r="D7536" t="s">
        <v>48</v>
      </c>
      <c r="E7536">
        <v>131927</v>
      </c>
      <c r="F7536">
        <v>67925</v>
      </c>
      <c r="G7536" t="s">
        <v>11</v>
      </c>
      <c r="H7536" t="s">
        <v>7559</v>
      </c>
    </row>
    <row r="7537" spans="1:8">
      <c r="A7537" s="2">
        <v>45070</v>
      </c>
      <c r="B7537" t="s">
        <v>31</v>
      </c>
      <c r="C7537" t="s">
        <v>9</v>
      </c>
      <c r="D7537" t="s">
        <v>20</v>
      </c>
      <c r="E7537">
        <v>33823</v>
      </c>
      <c r="F7537">
        <v>19826</v>
      </c>
      <c r="G7537" t="s">
        <v>22</v>
      </c>
      <c r="H7537" t="s">
        <v>7560</v>
      </c>
    </row>
    <row r="7538" spans="1:8">
      <c r="A7538" s="2">
        <v>44577</v>
      </c>
      <c r="B7538" t="s">
        <v>18</v>
      </c>
      <c r="C7538" t="s">
        <v>13</v>
      </c>
      <c r="D7538" t="s">
        <v>20</v>
      </c>
      <c r="E7538">
        <v>12334</v>
      </c>
      <c r="F7538">
        <v>120851</v>
      </c>
      <c r="G7538" t="s">
        <v>25</v>
      </c>
      <c r="H7538" t="s">
        <v>7561</v>
      </c>
    </row>
    <row r="7539" spans="1:8">
      <c r="A7539" s="2">
        <v>44288</v>
      </c>
      <c r="B7539" t="s">
        <v>45</v>
      </c>
      <c r="C7539" t="s">
        <v>14</v>
      </c>
      <c r="D7539" t="s">
        <v>29</v>
      </c>
      <c r="E7539">
        <v>114534</v>
      </c>
      <c r="F7539">
        <v>169233</v>
      </c>
      <c r="G7539" t="s">
        <v>11</v>
      </c>
      <c r="H7539" t="s">
        <v>7562</v>
      </c>
    </row>
    <row r="7540" spans="1:8">
      <c r="A7540" s="2">
        <v>44643</v>
      </c>
      <c r="B7540" t="s">
        <v>45</v>
      </c>
      <c r="C7540" t="s">
        <v>13</v>
      </c>
      <c r="D7540" t="s">
        <v>29</v>
      </c>
      <c r="E7540">
        <v>133265</v>
      </c>
      <c r="F7540">
        <v>24366</v>
      </c>
      <c r="G7540" t="s">
        <v>25</v>
      </c>
      <c r="H7540" t="s">
        <v>7563</v>
      </c>
    </row>
    <row r="7541" spans="1:8">
      <c r="A7541" s="2">
        <v>44305</v>
      </c>
      <c r="B7541" t="s">
        <v>45</v>
      </c>
      <c r="C7541" t="s">
        <v>13</v>
      </c>
      <c r="D7541" t="s">
        <v>29</v>
      </c>
      <c r="E7541">
        <v>58200</v>
      </c>
      <c r="F7541">
        <v>122379</v>
      </c>
      <c r="G7541" t="s">
        <v>25</v>
      </c>
      <c r="H7541" t="s">
        <v>7564</v>
      </c>
    </row>
    <row r="7542" spans="1:8">
      <c r="A7542" s="2">
        <v>44513</v>
      </c>
      <c r="B7542" t="s">
        <v>45</v>
      </c>
      <c r="C7542" t="s">
        <v>13</v>
      </c>
      <c r="D7542" t="s">
        <v>15</v>
      </c>
      <c r="E7542">
        <v>76138</v>
      </c>
      <c r="F7542">
        <v>151839</v>
      </c>
      <c r="G7542" t="s">
        <v>25</v>
      </c>
      <c r="H7542" t="s">
        <v>7565</v>
      </c>
    </row>
    <row r="7543" spans="1:8">
      <c r="A7543" s="2">
        <v>44638</v>
      </c>
      <c r="B7543" t="s">
        <v>18</v>
      </c>
      <c r="C7543" t="s">
        <v>14</v>
      </c>
      <c r="D7543" t="s">
        <v>48</v>
      </c>
      <c r="E7543">
        <v>75196</v>
      </c>
      <c r="F7543">
        <v>70846</v>
      </c>
      <c r="G7543" t="s">
        <v>22</v>
      </c>
      <c r="H7543" t="s">
        <v>7566</v>
      </c>
    </row>
    <row r="7544" spans="1:8">
      <c r="A7544" s="2">
        <v>44414</v>
      </c>
      <c r="B7544" t="s">
        <v>13</v>
      </c>
      <c r="C7544" t="s">
        <v>14</v>
      </c>
      <c r="D7544" t="s">
        <v>15</v>
      </c>
      <c r="E7544">
        <v>58437</v>
      </c>
      <c r="F7544">
        <v>114556</v>
      </c>
      <c r="G7544" t="s">
        <v>25</v>
      </c>
      <c r="H7544" t="s">
        <v>7567</v>
      </c>
    </row>
    <row r="7545" spans="1:8">
      <c r="A7545" s="2">
        <v>44869</v>
      </c>
      <c r="B7545" t="s">
        <v>13</v>
      </c>
      <c r="C7545" t="s">
        <v>13</v>
      </c>
      <c r="D7545" t="s">
        <v>10</v>
      </c>
      <c r="E7545">
        <v>125130</v>
      </c>
      <c r="F7545">
        <v>168331</v>
      </c>
      <c r="G7545" t="s">
        <v>11</v>
      </c>
      <c r="H7545" t="s">
        <v>7568</v>
      </c>
    </row>
    <row r="7546" spans="1:8">
      <c r="A7546" s="2">
        <v>44474</v>
      </c>
      <c r="B7546" t="s">
        <v>13</v>
      </c>
      <c r="C7546" t="s">
        <v>13</v>
      </c>
      <c r="D7546" t="s">
        <v>20</v>
      </c>
      <c r="E7546">
        <v>86360</v>
      </c>
      <c r="F7546">
        <v>20496</v>
      </c>
      <c r="G7546" t="s">
        <v>25</v>
      </c>
      <c r="H7546" t="s">
        <v>7569</v>
      </c>
    </row>
    <row r="7547" spans="1:8">
      <c r="A7547" s="2">
        <v>45205</v>
      </c>
      <c r="B7547" t="s">
        <v>8</v>
      </c>
      <c r="C7547" t="s">
        <v>24</v>
      </c>
      <c r="D7547" t="s">
        <v>20</v>
      </c>
      <c r="E7547">
        <v>81392</v>
      </c>
      <c r="F7547">
        <v>89876</v>
      </c>
      <c r="G7547" t="s">
        <v>11</v>
      </c>
      <c r="H7547" t="s">
        <v>7570</v>
      </c>
    </row>
    <row r="7548" spans="1:8">
      <c r="A7548" s="2">
        <v>44765</v>
      </c>
      <c r="B7548" t="s">
        <v>18</v>
      </c>
      <c r="C7548" t="s">
        <v>9</v>
      </c>
      <c r="D7548" t="s">
        <v>20</v>
      </c>
      <c r="E7548">
        <v>29685</v>
      </c>
      <c r="F7548">
        <v>40804</v>
      </c>
      <c r="G7548" t="s">
        <v>16</v>
      </c>
      <c r="H7548" t="s">
        <v>7571</v>
      </c>
    </row>
    <row r="7549" spans="1:8">
      <c r="A7549" s="2">
        <v>45206</v>
      </c>
      <c r="B7549" t="s">
        <v>18</v>
      </c>
      <c r="C7549" t="s">
        <v>24</v>
      </c>
      <c r="D7549" t="s">
        <v>29</v>
      </c>
      <c r="E7549">
        <v>143373</v>
      </c>
      <c r="F7549">
        <v>17349</v>
      </c>
      <c r="G7549" t="s">
        <v>22</v>
      </c>
      <c r="H7549" t="s">
        <v>7572</v>
      </c>
    </row>
    <row r="7550" spans="1:8">
      <c r="A7550" s="2">
        <v>45071</v>
      </c>
      <c r="B7550" t="s">
        <v>31</v>
      </c>
      <c r="C7550" t="s">
        <v>19</v>
      </c>
      <c r="D7550" t="s">
        <v>20</v>
      </c>
      <c r="E7550">
        <v>129138</v>
      </c>
      <c r="F7550">
        <v>81454</v>
      </c>
      <c r="G7550" t="s">
        <v>16</v>
      </c>
      <c r="H7550" t="s">
        <v>7573</v>
      </c>
    </row>
    <row r="7551" spans="1:8">
      <c r="A7551" s="2">
        <v>44662</v>
      </c>
      <c r="B7551" t="s">
        <v>27</v>
      </c>
      <c r="C7551" t="s">
        <v>9</v>
      </c>
      <c r="D7551" t="s">
        <v>29</v>
      </c>
      <c r="E7551">
        <v>24073</v>
      </c>
      <c r="F7551">
        <v>72135</v>
      </c>
      <c r="G7551" t="s">
        <v>16</v>
      </c>
      <c r="H7551" t="s">
        <v>7574</v>
      </c>
    </row>
    <row r="7552" spans="1:8">
      <c r="A7552" s="2">
        <v>45035</v>
      </c>
      <c r="B7552" t="s">
        <v>13</v>
      </c>
      <c r="C7552" t="s">
        <v>19</v>
      </c>
      <c r="D7552" t="s">
        <v>10</v>
      </c>
      <c r="E7552">
        <v>13566</v>
      </c>
      <c r="F7552">
        <v>31699</v>
      </c>
      <c r="G7552" t="s">
        <v>22</v>
      </c>
      <c r="H7552" t="s">
        <v>7575</v>
      </c>
    </row>
    <row r="7553" spans="1:8">
      <c r="A7553" s="2">
        <v>44950</v>
      </c>
      <c r="B7553" t="s">
        <v>27</v>
      </c>
      <c r="C7553" t="s">
        <v>9</v>
      </c>
      <c r="D7553" t="s">
        <v>15</v>
      </c>
      <c r="E7553">
        <v>32937</v>
      </c>
      <c r="F7553">
        <v>165068</v>
      </c>
      <c r="G7553" t="s">
        <v>16</v>
      </c>
      <c r="H7553" t="s">
        <v>7576</v>
      </c>
    </row>
    <row r="7554" spans="1:8">
      <c r="A7554" s="2">
        <v>45034</v>
      </c>
      <c r="B7554" t="s">
        <v>31</v>
      </c>
      <c r="C7554" t="s">
        <v>13</v>
      </c>
      <c r="D7554" t="s">
        <v>15</v>
      </c>
      <c r="E7554">
        <v>91094</v>
      </c>
      <c r="F7554">
        <v>103734</v>
      </c>
      <c r="G7554" t="s">
        <v>11</v>
      </c>
      <c r="H7554" t="s">
        <v>7577</v>
      </c>
    </row>
    <row r="7555" spans="1:8">
      <c r="A7555" s="2">
        <v>44226</v>
      </c>
      <c r="B7555" t="s">
        <v>18</v>
      </c>
      <c r="C7555" t="s">
        <v>24</v>
      </c>
      <c r="D7555" t="s">
        <v>15</v>
      </c>
      <c r="E7555">
        <v>61628</v>
      </c>
      <c r="F7555">
        <v>16698</v>
      </c>
      <c r="G7555" t="s">
        <v>11</v>
      </c>
      <c r="H7555" t="s">
        <v>7578</v>
      </c>
    </row>
    <row r="7556" spans="1:8">
      <c r="A7556" s="2">
        <v>44555</v>
      </c>
      <c r="B7556" t="s">
        <v>31</v>
      </c>
      <c r="C7556" t="s">
        <v>9</v>
      </c>
      <c r="D7556" t="s">
        <v>29</v>
      </c>
      <c r="E7556">
        <v>74075</v>
      </c>
      <c r="F7556">
        <v>34190</v>
      </c>
      <c r="G7556" t="s">
        <v>11</v>
      </c>
      <c r="H7556" t="s">
        <v>7579</v>
      </c>
    </row>
    <row r="7557" spans="1:8">
      <c r="A7557" s="2">
        <v>44282</v>
      </c>
      <c r="B7557" t="s">
        <v>45</v>
      </c>
      <c r="C7557" t="s">
        <v>19</v>
      </c>
      <c r="D7557" t="s">
        <v>48</v>
      </c>
      <c r="E7557">
        <v>17120</v>
      </c>
      <c r="F7557">
        <v>132147</v>
      </c>
      <c r="G7557" t="s">
        <v>11</v>
      </c>
      <c r="H7557" t="s">
        <v>7580</v>
      </c>
    </row>
    <row r="7558" spans="1:8">
      <c r="A7558" s="2">
        <v>44943</v>
      </c>
      <c r="B7558" t="s">
        <v>31</v>
      </c>
      <c r="C7558" t="s">
        <v>9</v>
      </c>
      <c r="D7558" t="s">
        <v>48</v>
      </c>
      <c r="E7558">
        <v>41636</v>
      </c>
      <c r="F7558">
        <v>53885</v>
      </c>
      <c r="G7558" t="s">
        <v>16</v>
      </c>
      <c r="H7558" t="s">
        <v>7581</v>
      </c>
    </row>
    <row r="7559" spans="1:8">
      <c r="A7559" s="2">
        <v>44509</v>
      </c>
      <c r="B7559" t="s">
        <v>31</v>
      </c>
      <c r="C7559" t="s">
        <v>14</v>
      </c>
      <c r="D7559" t="s">
        <v>10</v>
      </c>
      <c r="E7559">
        <v>128698</v>
      </c>
      <c r="F7559">
        <v>8972</v>
      </c>
      <c r="G7559" t="s">
        <v>22</v>
      </c>
      <c r="H7559" t="s">
        <v>7582</v>
      </c>
    </row>
    <row r="7560" spans="1:8">
      <c r="A7560" s="2">
        <v>44561</v>
      </c>
      <c r="B7560" t="s">
        <v>45</v>
      </c>
      <c r="C7560" t="s">
        <v>9</v>
      </c>
      <c r="D7560" t="s">
        <v>48</v>
      </c>
      <c r="E7560">
        <v>28773</v>
      </c>
      <c r="F7560">
        <v>118711</v>
      </c>
      <c r="G7560" t="s">
        <v>16</v>
      </c>
      <c r="H7560" t="s">
        <v>7583</v>
      </c>
    </row>
    <row r="7561" spans="1:8">
      <c r="A7561" s="2">
        <v>45101</v>
      </c>
      <c r="B7561" t="s">
        <v>27</v>
      </c>
      <c r="C7561" t="s">
        <v>13</v>
      </c>
      <c r="D7561" t="s">
        <v>10</v>
      </c>
      <c r="E7561">
        <v>139497</v>
      </c>
      <c r="F7561">
        <v>86457</v>
      </c>
      <c r="G7561" t="s">
        <v>22</v>
      </c>
      <c r="H7561" t="s">
        <v>7584</v>
      </c>
    </row>
    <row r="7562" spans="1:8">
      <c r="A7562" s="2">
        <v>44894</v>
      </c>
      <c r="B7562" t="s">
        <v>45</v>
      </c>
      <c r="C7562" t="s">
        <v>33</v>
      </c>
      <c r="D7562" t="s">
        <v>20</v>
      </c>
      <c r="E7562">
        <v>114844</v>
      </c>
      <c r="F7562">
        <v>106515</v>
      </c>
      <c r="G7562" t="s">
        <v>22</v>
      </c>
      <c r="H7562" t="s">
        <v>7585</v>
      </c>
    </row>
    <row r="7563" spans="1:8">
      <c r="A7563" s="2">
        <v>44327</v>
      </c>
      <c r="B7563" t="s">
        <v>8</v>
      </c>
      <c r="C7563" t="s">
        <v>14</v>
      </c>
      <c r="D7563" t="s">
        <v>15</v>
      </c>
      <c r="E7563">
        <v>95993</v>
      </c>
      <c r="F7563">
        <v>157787</v>
      </c>
      <c r="G7563" t="s">
        <v>16</v>
      </c>
      <c r="H7563" t="s">
        <v>7586</v>
      </c>
    </row>
    <row r="7564" spans="1:8">
      <c r="A7564" s="2">
        <v>44999</v>
      </c>
      <c r="B7564" t="s">
        <v>31</v>
      </c>
      <c r="C7564" t="s">
        <v>33</v>
      </c>
      <c r="D7564" t="s">
        <v>29</v>
      </c>
      <c r="E7564">
        <v>72508</v>
      </c>
      <c r="F7564">
        <v>40006</v>
      </c>
      <c r="G7564" t="s">
        <v>16</v>
      </c>
      <c r="H7564" t="s">
        <v>7587</v>
      </c>
    </row>
    <row r="7565" spans="1:8">
      <c r="A7565" s="2">
        <v>44985</v>
      </c>
      <c r="B7565" t="s">
        <v>31</v>
      </c>
      <c r="C7565" t="s">
        <v>13</v>
      </c>
      <c r="D7565" t="s">
        <v>10</v>
      </c>
      <c r="E7565">
        <v>103526</v>
      </c>
      <c r="F7565">
        <v>63572</v>
      </c>
      <c r="G7565" t="s">
        <v>11</v>
      </c>
      <c r="H7565" t="s">
        <v>7588</v>
      </c>
    </row>
    <row r="7566" spans="1:8">
      <c r="A7566" s="2">
        <v>44547</v>
      </c>
      <c r="B7566" t="s">
        <v>27</v>
      </c>
      <c r="C7566" t="s">
        <v>33</v>
      </c>
      <c r="D7566" t="s">
        <v>29</v>
      </c>
      <c r="E7566">
        <v>31213</v>
      </c>
      <c r="F7566">
        <v>99176</v>
      </c>
      <c r="G7566" t="s">
        <v>22</v>
      </c>
      <c r="H7566" t="s">
        <v>7589</v>
      </c>
    </row>
    <row r="7567" spans="1:8">
      <c r="A7567" s="2">
        <v>44376</v>
      </c>
      <c r="B7567" t="s">
        <v>18</v>
      </c>
      <c r="C7567" t="s">
        <v>9</v>
      </c>
      <c r="D7567" t="s">
        <v>29</v>
      </c>
      <c r="E7567">
        <v>116358</v>
      </c>
      <c r="F7567">
        <v>25830</v>
      </c>
      <c r="G7567" t="s">
        <v>22</v>
      </c>
      <c r="H7567" t="s">
        <v>7590</v>
      </c>
    </row>
    <row r="7568" spans="1:8">
      <c r="A7568" s="2">
        <v>44970</v>
      </c>
      <c r="B7568" t="s">
        <v>45</v>
      </c>
      <c r="C7568" t="s">
        <v>33</v>
      </c>
      <c r="D7568" t="s">
        <v>15</v>
      </c>
      <c r="E7568">
        <v>39712</v>
      </c>
      <c r="F7568">
        <v>125704</v>
      </c>
      <c r="G7568" t="s">
        <v>25</v>
      </c>
      <c r="H7568" t="s">
        <v>7591</v>
      </c>
    </row>
    <row r="7569" spans="1:8">
      <c r="A7569" s="2">
        <v>44706</v>
      </c>
      <c r="B7569" t="s">
        <v>18</v>
      </c>
      <c r="C7569" t="s">
        <v>24</v>
      </c>
      <c r="D7569" t="s">
        <v>20</v>
      </c>
      <c r="E7569">
        <v>67534</v>
      </c>
      <c r="F7569">
        <v>72030</v>
      </c>
      <c r="G7569" t="s">
        <v>22</v>
      </c>
      <c r="H7569" t="s">
        <v>7592</v>
      </c>
    </row>
    <row r="7570" spans="1:8">
      <c r="A7570" s="2">
        <v>44561</v>
      </c>
      <c r="B7570" t="s">
        <v>8</v>
      </c>
      <c r="C7570" t="s">
        <v>13</v>
      </c>
      <c r="D7570" t="s">
        <v>20</v>
      </c>
      <c r="E7570">
        <v>65070</v>
      </c>
      <c r="F7570">
        <v>75369</v>
      </c>
      <c r="G7570" t="s">
        <v>11</v>
      </c>
      <c r="H7570" t="s">
        <v>7593</v>
      </c>
    </row>
    <row r="7571" spans="1:8">
      <c r="A7571" s="2">
        <v>45177</v>
      </c>
      <c r="B7571" t="s">
        <v>45</v>
      </c>
      <c r="C7571" t="s">
        <v>24</v>
      </c>
      <c r="D7571" t="s">
        <v>48</v>
      </c>
      <c r="E7571">
        <v>30151</v>
      </c>
      <c r="F7571">
        <v>88332</v>
      </c>
      <c r="G7571" t="s">
        <v>22</v>
      </c>
      <c r="H7571" t="s">
        <v>7594</v>
      </c>
    </row>
    <row r="7572" spans="1:8">
      <c r="A7572" s="2">
        <v>44549</v>
      </c>
      <c r="B7572" t="s">
        <v>8</v>
      </c>
      <c r="C7572" t="s">
        <v>33</v>
      </c>
      <c r="D7572" t="s">
        <v>20</v>
      </c>
      <c r="E7572">
        <v>93025</v>
      </c>
      <c r="F7572">
        <v>161205</v>
      </c>
      <c r="G7572" t="s">
        <v>25</v>
      </c>
      <c r="H7572" t="s">
        <v>7595</v>
      </c>
    </row>
    <row r="7573" spans="1:8">
      <c r="A7573" s="2">
        <v>44996</v>
      </c>
      <c r="B7573" t="s">
        <v>8</v>
      </c>
      <c r="C7573" t="s">
        <v>24</v>
      </c>
      <c r="D7573" t="s">
        <v>15</v>
      </c>
      <c r="E7573">
        <v>78391</v>
      </c>
      <c r="F7573">
        <v>10407</v>
      </c>
      <c r="G7573" t="s">
        <v>25</v>
      </c>
      <c r="H7573" t="s">
        <v>7596</v>
      </c>
    </row>
    <row r="7574" spans="1:8">
      <c r="A7574" s="2">
        <v>44608</v>
      </c>
      <c r="B7574" t="s">
        <v>8</v>
      </c>
      <c r="C7574" t="s">
        <v>14</v>
      </c>
      <c r="D7574" t="s">
        <v>29</v>
      </c>
      <c r="E7574">
        <v>94079</v>
      </c>
      <c r="F7574">
        <v>11305</v>
      </c>
      <c r="G7574" t="s">
        <v>22</v>
      </c>
      <c r="H7574" t="s">
        <v>7597</v>
      </c>
    </row>
    <row r="7575" spans="1:8">
      <c r="A7575" s="2">
        <v>44931</v>
      </c>
      <c r="B7575" t="s">
        <v>13</v>
      </c>
      <c r="C7575" t="s">
        <v>33</v>
      </c>
      <c r="D7575" t="s">
        <v>10</v>
      </c>
      <c r="E7575">
        <v>56998</v>
      </c>
      <c r="F7575">
        <v>39653</v>
      </c>
      <c r="G7575" t="s">
        <v>11</v>
      </c>
      <c r="H7575" t="s">
        <v>7598</v>
      </c>
    </row>
    <row r="7576" spans="1:8">
      <c r="A7576" s="2">
        <v>45177</v>
      </c>
      <c r="B7576" t="s">
        <v>45</v>
      </c>
      <c r="C7576" t="s">
        <v>19</v>
      </c>
      <c r="D7576" t="s">
        <v>10</v>
      </c>
      <c r="E7576">
        <v>30530</v>
      </c>
      <c r="F7576">
        <v>32449</v>
      </c>
      <c r="G7576" t="s">
        <v>25</v>
      </c>
      <c r="H7576" t="s">
        <v>7599</v>
      </c>
    </row>
    <row r="7577" spans="1:8">
      <c r="A7577" s="2">
        <v>44314</v>
      </c>
      <c r="B7577" t="s">
        <v>45</v>
      </c>
      <c r="C7577" t="s">
        <v>24</v>
      </c>
      <c r="D7577" t="s">
        <v>20</v>
      </c>
      <c r="E7577">
        <v>112095</v>
      </c>
      <c r="F7577">
        <v>157709</v>
      </c>
      <c r="G7577" t="s">
        <v>25</v>
      </c>
      <c r="H7577" t="s">
        <v>7600</v>
      </c>
    </row>
    <row r="7578" spans="1:8">
      <c r="A7578" s="2">
        <v>44678</v>
      </c>
      <c r="B7578" t="s">
        <v>13</v>
      </c>
      <c r="C7578" t="s">
        <v>9</v>
      </c>
      <c r="D7578" t="s">
        <v>48</v>
      </c>
      <c r="E7578">
        <v>52760</v>
      </c>
      <c r="F7578">
        <v>85725</v>
      </c>
      <c r="G7578" t="s">
        <v>25</v>
      </c>
      <c r="H7578" t="s">
        <v>7601</v>
      </c>
    </row>
    <row r="7579" spans="1:8">
      <c r="A7579" s="2">
        <v>44388</v>
      </c>
      <c r="B7579" t="s">
        <v>27</v>
      </c>
      <c r="C7579" t="s">
        <v>33</v>
      </c>
      <c r="D7579" t="s">
        <v>10</v>
      </c>
      <c r="E7579">
        <v>30515</v>
      </c>
      <c r="F7579">
        <v>99047</v>
      </c>
      <c r="G7579" t="s">
        <v>16</v>
      </c>
      <c r="H7579" t="s">
        <v>7602</v>
      </c>
    </row>
    <row r="7580" spans="1:8">
      <c r="A7580" s="2">
        <v>44787</v>
      </c>
      <c r="B7580" t="s">
        <v>13</v>
      </c>
      <c r="C7580" t="s">
        <v>19</v>
      </c>
      <c r="D7580" t="s">
        <v>48</v>
      </c>
      <c r="E7580">
        <v>10622</v>
      </c>
      <c r="F7580">
        <v>25506</v>
      </c>
      <c r="G7580" t="s">
        <v>11</v>
      </c>
      <c r="H7580" t="s">
        <v>7603</v>
      </c>
    </row>
    <row r="7581" spans="1:8">
      <c r="A7581" s="2">
        <v>44786</v>
      </c>
      <c r="B7581" t="s">
        <v>31</v>
      </c>
      <c r="C7581" t="s">
        <v>14</v>
      </c>
      <c r="D7581" t="s">
        <v>10</v>
      </c>
      <c r="E7581">
        <v>139706</v>
      </c>
      <c r="F7581">
        <v>156965</v>
      </c>
      <c r="G7581" t="s">
        <v>11</v>
      </c>
      <c r="H7581" t="s">
        <v>7604</v>
      </c>
    </row>
    <row r="7582" spans="1:8">
      <c r="A7582" s="2">
        <v>44855</v>
      </c>
      <c r="B7582" t="s">
        <v>18</v>
      </c>
      <c r="C7582" t="s">
        <v>9</v>
      </c>
      <c r="D7582" t="s">
        <v>48</v>
      </c>
      <c r="E7582">
        <v>17245</v>
      </c>
      <c r="F7582">
        <v>131590</v>
      </c>
      <c r="G7582" t="s">
        <v>16</v>
      </c>
      <c r="H7582" t="s">
        <v>7605</v>
      </c>
    </row>
    <row r="7583" spans="1:8">
      <c r="A7583" s="2">
        <v>44303</v>
      </c>
      <c r="B7583" t="s">
        <v>18</v>
      </c>
      <c r="C7583" t="s">
        <v>33</v>
      </c>
      <c r="D7583" t="s">
        <v>48</v>
      </c>
      <c r="E7583">
        <v>97579</v>
      </c>
      <c r="F7583">
        <v>41761</v>
      </c>
      <c r="G7583" t="s">
        <v>22</v>
      </c>
      <c r="H7583" t="s">
        <v>7606</v>
      </c>
    </row>
    <row r="7584" spans="1:8">
      <c r="A7584" s="2">
        <v>44578</v>
      </c>
      <c r="B7584" t="s">
        <v>8</v>
      </c>
      <c r="C7584" t="s">
        <v>9</v>
      </c>
      <c r="D7584" t="s">
        <v>29</v>
      </c>
      <c r="E7584">
        <v>90831</v>
      </c>
      <c r="F7584">
        <v>119971</v>
      </c>
      <c r="G7584" t="s">
        <v>25</v>
      </c>
      <c r="H7584" t="s">
        <v>7607</v>
      </c>
    </row>
    <row r="7585" spans="1:8">
      <c r="A7585" s="2">
        <v>44979</v>
      </c>
      <c r="B7585" t="s">
        <v>45</v>
      </c>
      <c r="C7585" t="s">
        <v>33</v>
      </c>
      <c r="D7585" t="s">
        <v>15</v>
      </c>
      <c r="E7585">
        <v>73532</v>
      </c>
      <c r="F7585">
        <v>132520</v>
      </c>
      <c r="G7585" t="s">
        <v>25</v>
      </c>
      <c r="H7585" t="s">
        <v>7608</v>
      </c>
    </row>
    <row r="7586" spans="1:8">
      <c r="A7586" s="2">
        <v>44586</v>
      </c>
      <c r="B7586" t="s">
        <v>45</v>
      </c>
      <c r="C7586" t="s">
        <v>33</v>
      </c>
      <c r="D7586" t="s">
        <v>10</v>
      </c>
      <c r="E7586">
        <v>113272</v>
      </c>
      <c r="F7586">
        <v>137967</v>
      </c>
      <c r="G7586" t="s">
        <v>16</v>
      </c>
      <c r="H7586" t="s">
        <v>7609</v>
      </c>
    </row>
    <row r="7587" spans="1:8">
      <c r="A7587" s="2">
        <v>44440</v>
      </c>
      <c r="B7587" t="s">
        <v>8</v>
      </c>
      <c r="C7587" t="s">
        <v>13</v>
      </c>
      <c r="D7587" t="s">
        <v>20</v>
      </c>
      <c r="E7587">
        <v>48191</v>
      </c>
      <c r="F7587">
        <v>162185</v>
      </c>
      <c r="G7587" t="s">
        <v>22</v>
      </c>
      <c r="H7587" t="s">
        <v>7610</v>
      </c>
    </row>
    <row r="7588" spans="1:8">
      <c r="A7588" s="2">
        <v>44781</v>
      </c>
      <c r="B7588" t="s">
        <v>31</v>
      </c>
      <c r="C7588" t="s">
        <v>24</v>
      </c>
      <c r="D7588" t="s">
        <v>15</v>
      </c>
      <c r="E7588">
        <v>76951</v>
      </c>
      <c r="F7588">
        <v>84089</v>
      </c>
      <c r="G7588" t="s">
        <v>11</v>
      </c>
      <c r="H7588" t="s">
        <v>7611</v>
      </c>
    </row>
    <row r="7589" spans="1:8">
      <c r="A7589" s="2">
        <v>45065</v>
      </c>
      <c r="B7589" t="s">
        <v>18</v>
      </c>
      <c r="C7589" t="s">
        <v>33</v>
      </c>
      <c r="D7589" t="s">
        <v>29</v>
      </c>
      <c r="E7589">
        <v>115101</v>
      </c>
      <c r="F7589">
        <v>79064</v>
      </c>
      <c r="G7589" t="s">
        <v>22</v>
      </c>
      <c r="H7589" t="s">
        <v>7612</v>
      </c>
    </row>
    <row r="7590" spans="1:8">
      <c r="A7590" s="2">
        <v>44664</v>
      </c>
      <c r="B7590" t="s">
        <v>13</v>
      </c>
      <c r="C7590" t="s">
        <v>14</v>
      </c>
      <c r="D7590" t="s">
        <v>29</v>
      </c>
      <c r="E7590">
        <v>112566</v>
      </c>
      <c r="F7590">
        <v>98887</v>
      </c>
      <c r="G7590" t="s">
        <v>11</v>
      </c>
      <c r="H7590" t="s">
        <v>7613</v>
      </c>
    </row>
    <row r="7591" spans="1:8">
      <c r="A7591" s="2">
        <v>45062</v>
      </c>
      <c r="B7591" t="s">
        <v>27</v>
      </c>
      <c r="C7591" t="s">
        <v>19</v>
      </c>
      <c r="D7591" t="s">
        <v>29</v>
      </c>
      <c r="E7591">
        <v>109992</v>
      </c>
      <c r="F7591">
        <v>112403</v>
      </c>
      <c r="G7591" t="s">
        <v>25</v>
      </c>
      <c r="H7591" t="s">
        <v>7614</v>
      </c>
    </row>
    <row r="7592" spans="1:8">
      <c r="A7592" s="2">
        <v>45130</v>
      </c>
      <c r="B7592" t="s">
        <v>31</v>
      </c>
      <c r="C7592" t="s">
        <v>24</v>
      </c>
      <c r="D7592" t="s">
        <v>20</v>
      </c>
      <c r="E7592">
        <v>14158</v>
      </c>
      <c r="F7592">
        <v>68086</v>
      </c>
      <c r="G7592" t="s">
        <v>22</v>
      </c>
      <c r="H7592" t="s">
        <v>7615</v>
      </c>
    </row>
    <row r="7593" spans="1:8">
      <c r="A7593" s="2">
        <v>44800</v>
      </c>
      <c r="B7593" t="s">
        <v>45</v>
      </c>
      <c r="C7593" t="s">
        <v>13</v>
      </c>
      <c r="D7593" t="s">
        <v>10</v>
      </c>
      <c r="E7593">
        <v>34122</v>
      </c>
      <c r="F7593">
        <v>55614</v>
      </c>
      <c r="G7593" t="s">
        <v>11</v>
      </c>
      <c r="H7593" t="s">
        <v>7616</v>
      </c>
    </row>
    <row r="7594" spans="1:8">
      <c r="A7594" s="2">
        <v>45211</v>
      </c>
      <c r="B7594" t="s">
        <v>8</v>
      </c>
      <c r="C7594" t="s">
        <v>24</v>
      </c>
      <c r="D7594" t="s">
        <v>10</v>
      </c>
      <c r="E7594">
        <v>116698</v>
      </c>
      <c r="F7594">
        <v>92314</v>
      </c>
      <c r="G7594" t="s">
        <v>22</v>
      </c>
      <c r="H7594" t="s">
        <v>7617</v>
      </c>
    </row>
    <row r="7595" spans="1:8">
      <c r="A7595" s="2">
        <v>45056</v>
      </c>
      <c r="B7595" t="s">
        <v>18</v>
      </c>
      <c r="C7595" t="s">
        <v>24</v>
      </c>
      <c r="D7595" t="s">
        <v>48</v>
      </c>
      <c r="E7595">
        <v>68882</v>
      </c>
      <c r="F7595">
        <v>109196</v>
      </c>
      <c r="G7595" t="s">
        <v>22</v>
      </c>
      <c r="H7595" t="s">
        <v>7618</v>
      </c>
    </row>
    <row r="7596" spans="1:8">
      <c r="A7596" s="2">
        <v>44209</v>
      </c>
      <c r="B7596" t="s">
        <v>8</v>
      </c>
      <c r="C7596" t="s">
        <v>33</v>
      </c>
      <c r="D7596" t="s">
        <v>48</v>
      </c>
      <c r="E7596">
        <v>124214</v>
      </c>
      <c r="F7596">
        <v>168665</v>
      </c>
      <c r="G7596" t="s">
        <v>22</v>
      </c>
      <c r="H7596" t="s">
        <v>7619</v>
      </c>
    </row>
    <row r="7597" spans="1:8">
      <c r="A7597" s="2">
        <v>44495</v>
      </c>
      <c r="B7597" t="s">
        <v>45</v>
      </c>
      <c r="C7597" t="s">
        <v>14</v>
      </c>
      <c r="D7597" t="s">
        <v>48</v>
      </c>
      <c r="E7597">
        <v>106533</v>
      </c>
      <c r="F7597">
        <v>44888</v>
      </c>
      <c r="G7597" t="s">
        <v>16</v>
      </c>
      <c r="H7597" t="s">
        <v>7620</v>
      </c>
    </row>
    <row r="7598" spans="1:8">
      <c r="A7598" s="2">
        <v>45271</v>
      </c>
      <c r="B7598" t="s">
        <v>8</v>
      </c>
      <c r="C7598" t="s">
        <v>33</v>
      </c>
      <c r="D7598" t="s">
        <v>20</v>
      </c>
      <c r="E7598">
        <v>68899</v>
      </c>
      <c r="F7598">
        <v>18568</v>
      </c>
      <c r="G7598" t="s">
        <v>11</v>
      </c>
      <c r="H7598" t="s">
        <v>7621</v>
      </c>
    </row>
    <row r="7599" spans="1:8">
      <c r="A7599" s="2">
        <v>44983</v>
      </c>
      <c r="B7599" t="s">
        <v>13</v>
      </c>
      <c r="C7599" t="s">
        <v>14</v>
      </c>
      <c r="D7599" t="s">
        <v>15</v>
      </c>
      <c r="E7599">
        <v>28834</v>
      </c>
      <c r="F7599">
        <v>142091</v>
      </c>
      <c r="G7599" t="s">
        <v>11</v>
      </c>
      <c r="H7599" t="s">
        <v>7622</v>
      </c>
    </row>
    <row r="7600" spans="1:8">
      <c r="A7600" s="2">
        <v>44345</v>
      </c>
      <c r="B7600" t="s">
        <v>18</v>
      </c>
      <c r="C7600" t="s">
        <v>14</v>
      </c>
      <c r="D7600" t="s">
        <v>10</v>
      </c>
      <c r="E7600">
        <v>121756</v>
      </c>
      <c r="F7600">
        <v>86165</v>
      </c>
      <c r="G7600" t="s">
        <v>25</v>
      </c>
      <c r="H7600" t="s">
        <v>7623</v>
      </c>
    </row>
    <row r="7601" spans="1:8">
      <c r="A7601" s="2">
        <v>44318</v>
      </c>
      <c r="B7601" t="s">
        <v>8</v>
      </c>
      <c r="C7601" t="s">
        <v>9</v>
      </c>
      <c r="D7601" t="s">
        <v>48</v>
      </c>
      <c r="E7601">
        <v>147562</v>
      </c>
      <c r="F7601">
        <v>10944</v>
      </c>
      <c r="G7601" t="s">
        <v>11</v>
      </c>
      <c r="H7601" t="s">
        <v>7624</v>
      </c>
    </row>
    <row r="7602" spans="1:8">
      <c r="A7602" s="2">
        <v>44734</v>
      </c>
      <c r="B7602" t="s">
        <v>18</v>
      </c>
      <c r="C7602" t="s">
        <v>33</v>
      </c>
      <c r="D7602" t="s">
        <v>20</v>
      </c>
      <c r="E7602">
        <v>51746</v>
      </c>
      <c r="F7602">
        <v>96459</v>
      </c>
      <c r="G7602" t="s">
        <v>25</v>
      </c>
      <c r="H7602" t="s">
        <v>7625</v>
      </c>
    </row>
    <row r="7603" spans="1:8">
      <c r="A7603" s="2">
        <v>44572</v>
      </c>
      <c r="B7603" t="s">
        <v>8</v>
      </c>
      <c r="C7603" t="s">
        <v>13</v>
      </c>
      <c r="D7603" t="s">
        <v>20</v>
      </c>
      <c r="E7603">
        <v>19167</v>
      </c>
      <c r="F7603">
        <v>33117</v>
      </c>
      <c r="G7603" t="s">
        <v>16</v>
      </c>
      <c r="H7603" t="s">
        <v>7626</v>
      </c>
    </row>
    <row r="7604" spans="1:8">
      <c r="A7604" s="2">
        <v>44278</v>
      </c>
      <c r="B7604" t="s">
        <v>8</v>
      </c>
      <c r="C7604" t="s">
        <v>19</v>
      </c>
      <c r="D7604" t="s">
        <v>48</v>
      </c>
      <c r="E7604">
        <v>29330</v>
      </c>
      <c r="F7604">
        <v>130357</v>
      </c>
      <c r="G7604" t="s">
        <v>25</v>
      </c>
      <c r="H7604" t="s">
        <v>7627</v>
      </c>
    </row>
    <row r="7605" spans="1:8">
      <c r="A7605" s="2">
        <v>44688</v>
      </c>
      <c r="B7605" t="s">
        <v>18</v>
      </c>
      <c r="C7605" t="s">
        <v>24</v>
      </c>
      <c r="D7605" t="s">
        <v>29</v>
      </c>
      <c r="E7605">
        <v>85927</v>
      </c>
      <c r="F7605">
        <v>9153</v>
      </c>
      <c r="G7605" t="s">
        <v>25</v>
      </c>
      <c r="H7605" t="s">
        <v>7628</v>
      </c>
    </row>
    <row r="7606" spans="1:8">
      <c r="A7606" s="2">
        <v>44552</v>
      </c>
      <c r="B7606" t="s">
        <v>13</v>
      </c>
      <c r="C7606" t="s">
        <v>9</v>
      </c>
      <c r="D7606" t="s">
        <v>29</v>
      </c>
      <c r="E7606">
        <v>132404</v>
      </c>
      <c r="F7606">
        <v>85317</v>
      </c>
      <c r="G7606" t="s">
        <v>16</v>
      </c>
      <c r="H7606" t="s">
        <v>7629</v>
      </c>
    </row>
    <row r="7607" spans="1:8">
      <c r="A7607" s="2">
        <v>45121</v>
      </c>
      <c r="B7607" t="s">
        <v>8</v>
      </c>
      <c r="C7607" t="s">
        <v>13</v>
      </c>
      <c r="D7607" t="s">
        <v>29</v>
      </c>
      <c r="E7607">
        <v>46843</v>
      </c>
      <c r="F7607">
        <v>50706</v>
      </c>
      <c r="G7607" t="s">
        <v>16</v>
      </c>
      <c r="H7607" t="s">
        <v>7630</v>
      </c>
    </row>
    <row r="7608" spans="1:8">
      <c r="A7608" s="2">
        <v>45264</v>
      </c>
      <c r="B7608" t="s">
        <v>13</v>
      </c>
      <c r="C7608" t="s">
        <v>19</v>
      </c>
      <c r="D7608" t="s">
        <v>48</v>
      </c>
      <c r="E7608">
        <v>130784</v>
      </c>
      <c r="F7608">
        <v>91092</v>
      </c>
      <c r="G7608" t="s">
        <v>16</v>
      </c>
      <c r="H7608" t="s">
        <v>7631</v>
      </c>
    </row>
    <row r="7609" spans="1:8">
      <c r="A7609" s="2">
        <v>45201</v>
      </c>
      <c r="B7609" t="s">
        <v>31</v>
      </c>
      <c r="C7609" t="s">
        <v>19</v>
      </c>
      <c r="D7609" t="s">
        <v>20</v>
      </c>
      <c r="E7609">
        <v>133216</v>
      </c>
      <c r="F7609">
        <v>66643</v>
      </c>
      <c r="G7609" t="s">
        <v>22</v>
      </c>
      <c r="H7609" t="s">
        <v>7632</v>
      </c>
    </row>
    <row r="7610" spans="1:8">
      <c r="A7610" s="2">
        <v>44319</v>
      </c>
      <c r="B7610" t="s">
        <v>27</v>
      </c>
      <c r="C7610" t="s">
        <v>33</v>
      </c>
      <c r="D7610" t="s">
        <v>20</v>
      </c>
      <c r="E7610">
        <v>119435</v>
      </c>
      <c r="F7610">
        <v>159188</v>
      </c>
      <c r="G7610" t="s">
        <v>11</v>
      </c>
      <c r="H7610" t="s">
        <v>7633</v>
      </c>
    </row>
    <row r="7611" spans="1:8">
      <c r="A7611" s="2">
        <v>44904</v>
      </c>
      <c r="B7611" t="s">
        <v>31</v>
      </c>
      <c r="C7611" t="s">
        <v>14</v>
      </c>
      <c r="D7611" t="s">
        <v>10</v>
      </c>
      <c r="E7611">
        <v>89278</v>
      </c>
      <c r="F7611">
        <v>146791</v>
      </c>
      <c r="G7611" t="s">
        <v>22</v>
      </c>
      <c r="H7611" t="s">
        <v>7634</v>
      </c>
    </row>
    <row r="7612" spans="1:8">
      <c r="A7612" s="2">
        <v>44526</v>
      </c>
      <c r="B7612" t="s">
        <v>27</v>
      </c>
      <c r="C7612" t="s">
        <v>33</v>
      </c>
      <c r="D7612" t="s">
        <v>29</v>
      </c>
      <c r="E7612">
        <v>108969</v>
      </c>
      <c r="F7612">
        <v>44035</v>
      </c>
      <c r="G7612" t="s">
        <v>25</v>
      </c>
      <c r="H7612" t="s">
        <v>7635</v>
      </c>
    </row>
    <row r="7613" spans="1:8">
      <c r="A7613" s="2">
        <v>45187</v>
      </c>
      <c r="B7613" t="s">
        <v>31</v>
      </c>
      <c r="C7613" t="s">
        <v>19</v>
      </c>
      <c r="D7613" t="s">
        <v>48</v>
      </c>
      <c r="E7613">
        <v>139129</v>
      </c>
      <c r="F7613">
        <v>94424</v>
      </c>
      <c r="G7613" t="s">
        <v>16</v>
      </c>
      <c r="H7613" t="s">
        <v>7636</v>
      </c>
    </row>
    <row r="7614" spans="1:8">
      <c r="A7614" s="2">
        <v>44519</v>
      </c>
      <c r="B7614" t="s">
        <v>27</v>
      </c>
      <c r="C7614" t="s">
        <v>33</v>
      </c>
      <c r="D7614" t="s">
        <v>10</v>
      </c>
      <c r="E7614">
        <v>142304</v>
      </c>
      <c r="F7614">
        <v>37554</v>
      </c>
      <c r="G7614" t="s">
        <v>16</v>
      </c>
      <c r="H7614" t="s">
        <v>7637</v>
      </c>
    </row>
    <row r="7615" spans="1:8">
      <c r="A7615" s="2">
        <v>44966</v>
      </c>
      <c r="B7615" t="s">
        <v>8</v>
      </c>
      <c r="C7615" t="s">
        <v>9</v>
      </c>
      <c r="D7615" t="s">
        <v>20</v>
      </c>
      <c r="E7615">
        <v>87515</v>
      </c>
      <c r="F7615">
        <v>9222</v>
      </c>
      <c r="G7615" t="s">
        <v>22</v>
      </c>
      <c r="H7615" t="s">
        <v>7638</v>
      </c>
    </row>
    <row r="7616" spans="1:8">
      <c r="A7616" s="2">
        <v>44629</v>
      </c>
      <c r="B7616" t="s">
        <v>18</v>
      </c>
      <c r="C7616" t="s">
        <v>13</v>
      </c>
      <c r="D7616" t="s">
        <v>10</v>
      </c>
      <c r="E7616">
        <v>34311</v>
      </c>
      <c r="F7616">
        <v>143712</v>
      </c>
      <c r="G7616" t="s">
        <v>25</v>
      </c>
      <c r="H7616" t="s">
        <v>7639</v>
      </c>
    </row>
    <row r="7617" spans="1:8">
      <c r="A7617" s="2">
        <v>44906</v>
      </c>
      <c r="B7617" t="s">
        <v>18</v>
      </c>
      <c r="C7617" t="s">
        <v>19</v>
      </c>
      <c r="D7617" t="s">
        <v>29</v>
      </c>
      <c r="E7617">
        <v>107627</v>
      </c>
      <c r="F7617">
        <v>143986</v>
      </c>
      <c r="G7617" t="s">
        <v>11</v>
      </c>
      <c r="H7617" t="s">
        <v>7640</v>
      </c>
    </row>
    <row r="7618" spans="1:8">
      <c r="A7618" s="2">
        <v>44990</v>
      </c>
      <c r="B7618" t="s">
        <v>45</v>
      </c>
      <c r="C7618" t="s">
        <v>9</v>
      </c>
      <c r="D7618" t="s">
        <v>15</v>
      </c>
      <c r="E7618">
        <v>85489</v>
      </c>
      <c r="F7618">
        <v>124176</v>
      </c>
      <c r="G7618" t="s">
        <v>25</v>
      </c>
      <c r="H7618" t="s">
        <v>7641</v>
      </c>
    </row>
    <row r="7619" spans="1:8">
      <c r="A7619" s="2">
        <v>44908</v>
      </c>
      <c r="B7619" t="s">
        <v>27</v>
      </c>
      <c r="C7619" t="s">
        <v>13</v>
      </c>
      <c r="D7619" t="s">
        <v>29</v>
      </c>
      <c r="E7619">
        <v>40767</v>
      </c>
      <c r="F7619">
        <v>166809</v>
      </c>
      <c r="G7619" t="s">
        <v>16</v>
      </c>
      <c r="H7619" t="s">
        <v>7642</v>
      </c>
    </row>
    <row r="7620" spans="1:8">
      <c r="A7620" s="2">
        <v>44735</v>
      </c>
      <c r="B7620" t="s">
        <v>45</v>
      </c>
      <c r="C7620" t="s">
        <v>9</v>
      </c>
      <c r="D7620" t="s">
        <v>29</v>
      </c>
      <c r="E7620">
        <v>98094</v>
      </c>
      <c r="F7620">
        <v>19086</v>
      </c>
      <c r="G7620" t="s">
        <v>25</v>
      </c>
      <c r="H7620" t="s">
        <v>7643</v>
      </c>
    </row>
    <row r="7621" spans="1:8">
      <c r="A7621" s="2">
        <v>44797</v>
      </c>
      <c r="B7621" t="s">
        <v>13</v>
      </c>
      <c r="C7621" t="s">
        <v>24</v>
      </c>
      <c r="D7621" t="s">
        <v>48</v>
      </c>
      <c r="E7621">
        <v>71110</v>
      </c>
      <c r="F7621">
        <v>26195</v>
      </c>
      <c r="G7621" t="s">
        <v>22</v>
      </c>
      <c r="H7621" t="s">
        <v>7644</v>
      </c>
    </row>
    <row r="7622" spans="1:8">
      <c r="A7622" s="2">
        <v>44453</v>
      </c>
      <c r="B7622" t="s">
        <v>13</v>
      </c>
      <c r="C7622" t="s">
        <v>14</v>
      </c>
      <c r="D7622" t="s">
        <v>15</v>
      </c>
      <c r="E7622">
        <v>30954</v>
      </c>
      <c r="F7622">
        <v>70391</v>
      </c>
      <c r="G7622" t="s">
        <v>25</v>
      </c>
      <c r="H7622" t="s">
        <v>7645</v>
      </c>
    </row>
    <row r="7623" spans="1:8">
      <c r="A7623" s="2">
        <v>45067</v>
      </c>
      <c r="B7623" t="s">
        <v>45</v>
      </c>
      <c r="C7623" t="s">
        <v>14</v>
      </c>
      <c r="D7623" t="s">
        <v>15</v>
      </c>
      <c r="E7623">
        <v>17424</v>
      </c>
      <c r="F7623">
        <v>144759</v>
      </c>
      <c r="G7623" t="s">
        <v>22</v>
      </c>
      <c r="H7623" t="s">
        <v>7646</v>
      </c>
    </row>
    <row r="7624" spans="1:8">
      <c r="A7624" s="2">
        <v>45095</v>
      </c>
      <c r="B7624" t="s">
        <v>27</v>
      </c>
      <c r="C7624" t="s">
        <v>14</v>
      </c>
      <c r="D7624" t="s">
        <v>15</v>
      </c>
      <c r="E7624">
        <v>81898</v>
      </c>
      <c r="F7624">
        <v>17964</v>
      </c>
      <c r="G7624" t="s">
        <v>25</v>
      </c>
      <c r="H7624" t="s">
        <v>7647</v>
      </c>
    </row>
    <row r="7625" spans="1:8">
      <c r="A7625" s="2">
        <v>45005</v>
      </c>
      <c r="B7625" t="s">
        <v>18</v>
      </c>
      <c r="C7625" t="s">
        <v>24</v>
      </c>
      <c r="D7625" t="s">
        <v>20</v>
      </c>
      <c r="E7625">
        <v>80074</v>
      </c>
      <c r="F7625">
        <v>54023</v>
      </c>
      <c r="G7625" t="s">
        <v>25</v>
      </c>
      <c r="H7625" t="s">
        <v>7648</v>
      </c>
    </row>
    <row r="7626" spans="1:8">
      <c r="A7626" s="2">
        <v>44873</v>
      </c>
      <c r="B7626" t="s">
        <v>27</v>
      </c>
      <c r="C7626" t="s">
        <v>19</v>
      </c>
      <c r="D7626" t="s">
        <v>10</v>
      </c>
      <c r="E7626">
        <v>16644</v>
      </c>
      <c r="F7626">
        <v>104846</v>
      </c>
      <c r="G7626" t="s">
        <v>22</v>
      </c>
      <c r="H7626" t="s">
        <v>7649</v>
      </c>
    </row>
    <row r="7627" spans="1:8">
      <c r="A7627" s="2">
        <v>44467</v>
      </c>
      <c r="B7627" t="s">
        <v>13</v>
      </c>
      <c r="C7627" t="s">
        <v>19</v>
      </c>
      <c r="D7627" t="s">
        <v>20</v>
      </c>
      <c r="E7627">
        <v>33778</v>
      </c>
      <c r="F7627">
        <v>144433</v>
      </c>
      <c r="G7627" t="s">
        <v>22</v>
      </c>
      <c r="H7627" t="s">
        <v>7650</v>
      </c>
    </row>
    <row r="7628" spans="1:8">
      <c r="A7628" s="2">
        <v>44746</v>
      </c>
      <c r="B7628" t="s">
        <v>8</v>
      </c>
      <c r="C7628" t="s">
        <v>24</v>
      </c>
      <c r="D7628" t="s">
        <v>15</v>
      </c>
      <c r="E7628">
        <v>41488</v>
      </c>
      <c r="F7628">
        <v>85051</v>
      </c>
      <c r="G7628" t="s">
        <v>11</v>
      </c>
      <c r="H7628" t="s">
        <v>7651</v>
      </c>
    </row>
    <row r="7629" spans="1:8">
      <c r="A7629" s="2">
        <v>44764</v>
      </c>
      <c r="B7629" t="s">
        <v>45</v>
      </c>
      <c r="C7629" t="s">
        <v>14</v>
      </c>
      <c r="D7629" t="s">
        <v>48</v>
      </c>
      <c r="E7629">
        <v>145422</v>
      </c>
      <c r="F7629">
        <v>111268</v>
      </c>
      <c r="G7629" t="s">
        <v>11</v>
      </c>
      <c r="H7629" t="s">
        <v>7652</v>
      </c>
    </row>
    <row r="7630" spans="1:8">
      <c r="A7630" s="2">
        <v>45182</v>
      </c>
      <c r="B7630" t="s">
        <v>45</v>
      </c>
      <c r="C7630" t="s">
        <v>14</v>
      </c>
      <c r="D7630" t="s">
        <v>29</v>
      </c>
      <c r="E7630">
        <v>141141</v>
      </c>
      <c r="F7630">
        <v>121685</v>
      </c>
      <c r="G7630" t="s">
        <v>25</v>
      </c>
      <c r="H7630" t="s">
        <v>7653</v>
      </c>
    </row>
    <row r="7631" spans="1:8">
      <c r="A7631" s="2">
        <v>44555</v>
      </c>
      <c r="B7631" t="s">
        <v>13</v>
      </c>
      <c r="C7631" t="s">
        <v>13</v>
      </c>
      <c r="D7631" t="s">
        <v>29</v>
      </c>
      <c r="E7631">
        <v>17169</v>
      </c>
      <c r="F7631">
        <v>87626</v>
      </c>
      <c r="G7631" t="s">
        <v>16</v>
      </c>
      <c r="H7631" t="s">
        <v>7654</v>
      </c>
    </row>
    <row r="7632" spans="1:8">
      <c r="A7632" s="2">
        <v>44994</v>
      </c>
      <c r="B7632" t="s">
        <v>27</v>
      </c>
      <c r="C7632" t="s">
        <v>13</v>
      </c>
      <c r="D7632" t="s">
        <v>20</v>
      </c>
      <c r="E7632">
        <v>139348</v>
      </c>
      <c r="F7632">
        <v>84505</v>
      </c>
      <c r="G7632" t="s">
        <v>16</v>
      </c>
      <c r="H7632" t="s">
        <v>7655</v>
      </c>
    </row>
    <row r="7633" spans="1:8">
      <c r="A7633" s="2">
        <v>45083</v>
      </c>
      <c r="B7633" t="s">
        <v>45</v>
      </c>
      <c r="C7633" t="s">
        <v>33</v>
      </c>
      <c r="D7633" t="s">
        <v>20</v>
      </c>
      <c r="E7633">
        <v>130622</v>
      </c>
      <c r="F7633">
        <v>78727</v>
      </c>
      <c r="G7633" t="s">
        <v>11</v>
      </c>
      <c r="H7633" t="s">
        <v>7656</v>
      </c>
    </row>
    <row r="7634" spans="1:8">
      <c r="A7634" s="2">
        <v>44407</v>
      </c>
      <c r="B7634" t="s">
        <v>18</v>
      </c>
      <c r="C7634" t="s">
        <v>9</v>
      </c>
      <c r="D7634" t="s">
        <v>48</v>
      </c>
      <c r="E7634">
        <v>142578</v>
      </c>
      <c r="F7634">
        <v>110920</v>
      </c>
      <c r="G7634" t="s">
        <v>11</v>
      </c>
      <c r="H7634" t="s">
        <v>7657</v>
      </c>
    </row>
    <row r="7635" spans="1:8">
      <c r="A7635" s="2">
        <v>44483</v>
      </c>
      <c r="B7635" t="s">
        <v>45</v>
      </c>
      <c r="C7635" t="s">
        <v>13</v>
      </c>
      <c r="D7635" t="s">
        <v>29</v>
      </c>
      <c r="E7635">
        <v>40865</v>
      </c>
      <c r="F7635">
        <v>33484</v>
      </c>
      <c r="G7635" t="s">
        <v>25</v>
      </c>
      <c r="H7635" t="s">
        <v>7658</v>
      </c>
    </row>
    <row r="7636" spans="1:8">
      <c r="A7636" s="2">
        <v>44939</v>
      </c>
      <c r="B7636" t="s">
        <v>27</v>
      </c>
      <c r="C7636" t="s">
        <v>13</v>
      </c>
      <c r="D7636" t="s">
        <v>20</v>
      </c>
      <c r="E7636">
        <v>109952</v>
      </c>
      <c r="F7636">
        <v>42754</v>
      </c>
      <c r="G7636" t="s">
        <v>22</v>
      </c>
      <c r="H7636" t="s">
        <v>7659</v>
      </c>
    </row>
    <row r="7637" spans="1:8">
      <c r="A7637" s="2">
        <v>45243</v>
      </c>
      <c r="B7637" t="s">
        <v>13</v>
      </c>
      <c r="C7637" t="s">
        <v>13</v>
      </c>
      <c r="D7637" t="s">
        <v>10</v>
      </c>
      <c r="E7637">
        <v>45935</v>
      </c>
      <c r="F7637">
        <v>130502</v>
      </c>
      <c r="G7637" t="s">
        <v>22</v>
      </c>
      <c r="H7637" t="s">
        <v>7660</v>
      </c>
    </row>
    <row r="7638" spans="1:8">
      <c r="A7638" s="2">
        <v>44492</v>
      </c>
      <c r="B7638" t="s">
        <v>18</v>
      </c>
      <c r="C7638" t="s">
        <v>13</v>
      </c>
      <c r="D7638" t="s">
        <v>20</v>
      </c>
      <c r="E7638">
        <v>94468</v>
      </c>
      <c r="F7638">
        <v>167289</v>
      </c>
      <c r="G7638" t="s">
        <v>22</v>
      </c>
      <c r="H7638" t="s">
        <v>7661</v>
      </c>
    </row>
    <row r="7639" spans="1:8">
      <c r="A7639" s="2">
        <v>44202</v>
      </c>
      <c r="B7639" t="s">
        <v>18</v>
      </c>
      <c r="C7639" t="s">
        <v>24</v>
      </c>
      <c r="D7639" t="s">
        <v>20</v>
      </c>
      <c r="E7639">
        <v>15523</v>
      </c>
      <c r="F7639">
        <v>64091</v>
      </c>
      <c r="G7639" t="s">
        <v>16</v>
      </c>
      <c r="H7639" t="s">
        <v>7662</v>
      </c>
    </row>
    <row r="7640" spans="1:8">
      <c r="A7640" s="2">
        <v>44746</v>
      </c>
      <c r="B7640" t="s">
        <v>45</v>
      </c>
      <c r="C7640" t="s">
        <v>33</v>
      </c>
      <c r="D7640" t="s">
        <v>15</v>
      </c>
      <c r="E7640">
        <v>92139</v>
      </c>
      <c r="F7640">
        <v>139572</v>
      </c>
      <c r="G7640" t="s">
        <v>16</v>
      </c>
      <c r="H7640" t="s">
        <v>7663</v>
      </c>
    </row>
    <row r="7641" spans="1:8">
      <c r="A7641" s="2">
        <v>44877</v>
      </c>
      <c r="B7641" t="s">
        <v>27</v>
      </c>
      <c r="C7641" t="s">
        <v>13</v>
      </c>
      <c r="D7641" t="s">
        <v>10</v>
      </c>
      <c r="E7641">
        <v>63349</v>
      </c>
      <c r="F7641">
        <v>50782</v>
      </c>
      <c r="G7641" t="s">
        <v>16</v>
      </c>
      <c r="H7641" t="s">
        <v>7664</v>
      </c>
    </row>
    <row r="7642" spans="1:8">
      <c r="A7642" s="2">
        <v>44991</v>
      </c>
      <c r="B7642" t="s">
        <v>45</v>
      </c>
      <c r="C7642" t="s">
        <v>19</v>
      </c>
      <c r="D7642" t="s">
        <v>10</v>
      </c>
      <c r="E7642">
        <v>122293</v>
      </c>
      <c r="F7642">
        <v>53306</v>
      </c>
      <c r="G7642" t="s">
        <v>16</v>
      </c>
      <c r="H7642" t="s">
        <v>7665</v>
      </c>
    </row>
    <row r="7643" spans="1:8">
      <c r="A7643" s="2">
        <v>44399</v>
      </c>
      <c r="B7643" t="s">
        <v>8</v>
      </c>
      <c r="C7643" t="s">
        <v>9</v>
      </c>
      <c r="D7643" t="s">
        <v>48</v>
      </c>
      <c r="E7643">
        <v>147989</v>
      </c>
      <c r="F7643">
        <v>101064</v>
      </c>
      <c r="G7643" t="s">
        <v>22</v>
      </c>
      <c r="H7643" t="s">
        <v>7666</v>
      </c>
    </row>
    <row r="7644" spans="1:8">
      <c r="A7644" s="2">
        <v>44521</v>
      </c>
      <c r="B7644" t="s">
        <v>13</v>
      </c>
      <c r="C7644" t="s">
        <v>13</v>
      </c>
      <c r="D7644" t="s">
        <v>15</v>
      </c>
      <c r="E7644">
        <v>77585</v>
      </c>
      <c r="F7644">
        <v>156683</v>
      </c>
      <c r="G7644" t="s">
        <v>25</v>
      </c>
      <c r="H7644" t="s">
        <v>7667</v>
      </c>
    </row>
    <row r="7645" spans="1:8">
      <c r="A7645" s="2">
        <v>45021</v>
      </c>
      <c r="B7645" t="s">
        <v>8</v>
      </c>
      <c r="C7645" t="s">
        <v>24</v>
      </c>
      <c r="D7645" t="s">
        <v>10</v>
      </c>
      <c r="E7645">
        <v>128600</v>
      </c>
      <c r="F7645">
        <v>10055</v>
      </c>
      <c r="G7645" t="s">
        <v>25</v>
      </c>
      <c r="H7645" t="s">
        <v>7668</v>
      </c>
    </row>
    <row r="7646" spans="1:8">
      <c r="A7646" s="2">
        <v>44440</v>
      </c>
      <c r="B7646" t="s">
        <v>18</v>
      </c>
      <c r="C7646" t="s">
        <v>19</v>
      </c>
      <c r="D7646" t="s">
        <v>15</v>
      </c>
      <c r="E7646">
        <v>51730</v>
      </c>
      <c r="F7646">
        <v>149141</v>
      </c>
      <c r="G7646" t="s">
        <v>16</v>
      </c>
      <c r="H7646" t="s">
        <v>7669</v>
      </c>
    </row>
    <row r="7647" spans="1:8">
      <c r="A7647" s="2">
        <v>44523</v>
      </c>
      <c r="B7647" t="s">
        <v>45</v>
      </c>
      <c r="C7647" t="s">
        <v>14</v>
      </c>
      <c r="D7647" t="s">
        <v>15</v>
      </c>
      <c r="E7647">
        <v>72273</v>
      </c>
      <c r="F7647">
        <v>73297</v>
      </c>
      <c r="G7647" t="s">
        <v>16</v>
      </c>
      <c r="H7647" t="s">
        <v>7670</v>
      </c>
    </row>
    <row r="7648" spans="1:8">
      <c r="A7648" s="2">
        <v>45183</v>
      </c>
      <c r="B7648" t="s">
        <v>8</v>
      </c>
      <c r="C7648" t="s">
        <v>14</v>
      </c>
      <c r="D7648" t="s">
        <v>29</v>
      </c>
      <c r="E7648">
        <v>125427</v>
      </c>
      <c r="F7648">
        <v>69405</v>
      </c>
      <c r="G7648" t="s">
        <v>22</v>
      </c>
      <c r="H7648" t="s">
        <v>7671</v>
      </c>
    </row>
    <row r="7649" spans="1:8">
      <c r="A7649" s="2">
        <v>45267</v>
      </c>
      <c r="B7649" t="s">
        <v>31</v>
      </c>
      <c r="C7649" t="s">
        <v>33</v>
      </c>
      <c r="D7649" t="s">
        <v>10</v>
      </c>
      <c r="E7649">
        <v>30679</v>
      </c>
      <c r="F7649">
        <v>51824</v>
      </c>
      <c r="G7649" t="s">
        <v>22</v>
      </c>
      <c r="H7649" t="s">
        <v>7672</v>
      </c>
    </row>
    <row r="7650" spans="1:8">
      <c r="A7650" s="2">
        <v>44957</v>
      </c>
      <c r="B7650" t="s">
        <v>8</v>
      </c>
      <c r="C7650" t="s">
        <v>14</v>
      </c>
      <c r="D7650" t="s">
        <v>29</v>
      </c>
      <c r="E7650">
        <v>106200</v>
      </c>
      <c r="F7650">
        <v>108874</v>
      </c>
      <c r="G7650" t="s">
        <v>25</v>
      </c>
      <c r="H7650" t="s">
        <v>7673</v>
      </c>
    </row>
    <row r="7651" spans="1:8">
      <c r="A7651" s="2">
        <v>45233</v>
      </c>
      <c r="B7651" t="s">
        <v>45</v>
      </c>
      <c r="C7651" t="s">
        <v>13</v>
      </c>
      <c r="D7651" t="s">
        <v>20</v>
      </c>
      <c r="E7651">
        <v>30505</v>
      </c>
      <c r="F7651">
        <v>115892</v>
      </c>
      <c r="G7651" t="s">
        <v>11</v>
      </c>
      <c r="H7651" t="s">
        <v>7674</v>
      </c>
    </row>
    <row r="7652" spans="1:8">
      <c r="A7652" s="2">
        <v>45103</v>
      </c>
      <c r="B7652" t="s">
        <v>45</v>
      </c>
      <c r="C7652" t="s">
        <v>24</v>
      </c>
      <c r="D7652" t="s">
        <v>20</v>
      </c>
      <c r="E7652">
        <v>107218</v>
      </c>
      <c r="F7652">
        <v>104156</v>
      </c>
      <c r="G7652" t="s">
        <v>25</v>
      </c>
      <c r="H7652" t="s">
        <v>7675</v>
      </c>
    </row>
    <row r="7653" spans="1:8">
      <c r="A7653" s="2">
        <v>44561</v>
      </c>
      <c r="B7653" t="s">
        <v>13</v>
      </c>
      <c r="C7653" t="s">
        <v>33</v>
      </c>
      <c r="D7653" t="s">
        <v>29</v>
      </c>
      <c r="E7653">
        <v>23642</v>
      </c>
      <c r="F7653">
        <v>81012</v>
      </c>
      <c r="G7653" t="s">
        <v>25</v>
      </c>
      <c r="H7653" t="s">
        <v>7676</v>
      </c>
    </row>
    <row r="7654" spans="1:8">
      <c r="A7654" s="2">
        <v>44269</v>
      </c>
      <c r="B7654" t="s">
        <v>8</v>
      </c>
      <c r="C7654" t="s">
        <v>19</v>
      </c>
      <c r="D7654" t="s">
        <v>20</v>
      </c>
      <c r="E7654">
        <v>131688</v>
      </c>
      <c r="F7654">
        <v>65037</v>
      </c>
      <c r="G7654" t="s">
        <v>25</v>
      </c>
      <c r="H7654" t="s">
        <v>7677</v>
      </c>
    </row>
    <row r="7655" spans="1:8">
      <c r="A7655" s="2">
        <v>45266</v>
      </c>
      <c r="B7655" t="s">
        <v>45</v>
      </c>
      <c r="C7655" t="s">
        <v>13</v>
      </c>
      <c r="D7655" t="s">
        <v>29</v>
      </c>
      <c r="E7655">
        <v>125197</v>
      </c>
      <c r="F7655">
        <v>29494</v>
      </c>
      <c r="G7655" t="s">
        <v>22</v>
      </c>
      <c r="H7655" t="s">
        <v>7678</v>
      </c>
    </row>
    <row r="7656" spans="1:8">
      <c r="A7656" s="2">
        <v>44470</v>
      </c>
      <c r="B7656" t="s">
        <v>45</v>
      </c>
      <c r="C7656" t="s">
        <v>14</v>
      </c>
      <c r="D7656" t="s">
        <v>48</v>
      </c>
      <c r="E7656">
        <v>93915</v>
      </c>
      <c r="F7656">
        <v>144795</v>
      </c>
      <c r="G7656" t="s">
        <v>16</v>
      </c>
      <c r="H7656" t="s">
        <v>7679</v>
      </c>
    </row>
    <row r="7657" spans="1:8">
      <c r="A7657" s="2">
        <v>44404</v>
      </c>
      <c r="B7657" t="s">
        <v>13</v>
      </c>
      <c r="C7657" t="s">
        <v>9</v>
      </c>
      <c r="D7657" t="s">
        <v>15</v>
      </c>
      <c r="E7657">
        <v>95021</v>
      </c>
      <c r="F7657">
        <v>116387</v>
      </c>
      <c r="G7657" t="s">
        <v>22</v>
      </c>
      <c r="H7657" t="s">
        <v>7680</v>
      </c>
    </row>
    <row r="7658" spans="1:8">
      <c r="A7658" s="2">
        <v>44320</v>
      </c>
      <c r="B7658" t="s">
        <v>13</v>
      </c>
      <c r="C7658" t="s">
        <v>13</v>
      </c>
      <c r="D7658" t="s">
        <v>48</v>
      </c>
      <c r="E7658">
        <v>92842</v>
      </c>
      <c r="F7658">
        <v>156729</v>
      </c>
      <c r="G7658" t="s">
        <v>16</v>
      </c>
      <c r="H7658" t="s">
        <v>7681</v>
      </c>
    </row>
    <row r="7659" spans="1:8">
      <c r="A7659" s="2">
        <v>45230</v>
      </c>
      <c r="B7659" t="s">
        <v>13</v>
      </c>
      <c r="C7659" t="s">
        <v>9</v>
      </c>
      <c r="D7659" t="s">
        <v>10</v>
      </c>
      <c r="E7659">
        <v>118287</v>
      </c>
      <c r="F7659">
        <v>138465</v>
      </c>
      <c r="G7659" t="s">
        <v>11</v>
      </c>
      <c r="H7659" t="s">
        <v>7682</v>
      </c>
    </row>
    <row r="7660" spans="1:8">
      <c r="A7660" s="2">
        <v>44739</v>
      </c>
      <c r="B7660" t="s">
        <v>13</v>
      </c>
      <c r="C7660" t="s">
        <v>19</v>
      </c>
      <c r="D7660" t="s">
        <v>48</v>
      </c>
      <c r="E7660">
        <v>113731</v>
      </c>
      <c r="F7660">
        <v>113848</v>
      </c>
      <c r="G7660" t="s">
        <v>11</v>
      </c>
      <c r="H7660" t="s">
        <v>7683</v>
      </c>
    </row>
    <row r="7661" spans="1:8">
      <c r="A7661" s="2">
        <v>44256</v>
      </c>
      <c r="B7661" t="s">
        <v>31</v>
      </c>
      <c r="C7661" t="s">
        <v>9</v>
      </c>
      <c r="D7661" t="s">
        <v>48</v>
      </c>
      <c r="E7661">
        <v>149284</v>
      </c>
      <c r="F7661">
        <v>83973</v>
      </c>
      <c r="G7661" t="s">
        <v>11</v>
      </c>
      <c r="H7661" t="s">
        <v>7684</v>
      </c>
    </row>
    <row r="7662" spans="1:8">
      <c r="A7662" s="2">
        <v>45095</v>
      </c>
      <c r="B7662" t="s">
        <v>18</v>
      </c>
      <c r="C7662" t="s">
        <v>19</v>
      </c>
      <c r="D7662" t="s">
        <v>20</v>
      </c>
      <c r="E7662">
        <v>27448</v>
      </c>
      <c r="F7662">
        <v>77246</v>
      </c>
      <c r="G7662" t="s">
        <v>16</v>
      </c>
      <c r="H7662" t="s">
        <v>7685</v>
      </c>
    </row>
    <row r="7663" spans="1:8">
      <c r="A7663" s="2">
        <v>45082</v>
      </c>
      <c r="B7663" t="s">
        <v>45</v>
      </c>
      <c r="C7663" t="s">
        <v>33</v>
      </c>
      <c r="D7663" t="s">
        <v>29</v>
      </c>
      <c r="E7663">
        <v>97931</v>
      </c>
      <c r="F7663">
        <v>130916</v>
      </c>
      <c r="G7663" t="s">
        <v>25</v>
      </c>
      <c r="H7663" t="s">
        <v>7686</v>
      </c>
    </row>
    <row r="7664" spans="1:8">
      <c r="A7664" s="2">
        <v>44978</v>
      </c>
      <c r="B7664" t="s">
        <v>27</v>
      </c>
      <c r="C7664" t="s">
        <v>24</v>
      </c>
      <c r="D7664" t="s">
        <v>10</v>
      </c>
      <c r="E7664">
        <v>122113</v>
      </c>
      <c r="F7664">
        <v>43847</v>
      </c>
      <c r="G7664" t="s">
        <v>16</v>
      </c>
      <c r="H7664" t="s">
        <v>7687</v>
      </c>
    </row>
    <row r="7665" spans="1:8">
      <c r="A7665" s="2">
        <v>44638</v>
      </c>
      <c r="B7665" t="s">
        <v>13</v>
      </c>
      <c r="C7665" t="s">
        <v>14</v>
      </c>
      <c r="D7665" t="s">
        <v>20</v>
      </c>
      <c r="E7665">
        <v>28283</v>
      </c>
      <c r="F7665">
        <v>134688</v>
      </c>
      <c r="G7665" t="s">
        <v>11</v>
      </c>
      <c r="H7665" t="s">
        <v>7688</v>
      </c>
    </row>
    <row r="7666" spans="1:8">
      <c r="A7666" s="2">
        <v>45107</v>
      </c>
      <c r="B7666" t="s">
        <v>18</v>
      </c>
      <c r="C7666" t="s">
        <v>14</v>
      </c>
      <c r="D7666" t="s">
        <v>10</v>
      </c>
      <c r="E7666">
        <v>108294</v>
      </c>
      <c r="F7666">
        <v>124968</v>
      </c>
      <c r="G7666" t="s">
        <v>25</v>
      </c>
      <c r="H7666" t="s">
        <v>7689</v>
      </c>
    </row>
    <row r="7667" spans="1:8">
      <c r="A7667" s="2">
        <v>45222</v>
      </c>
      <c r="B7667" t="s">
        <v>13</v>
      </c>
      <c r="C7667" t="s">
        <v>13</v>
      </c>
      <c r="D7667" t="s">
        <v>15</v>
      </c>
      <c r="E7667">
        <v>60118</v>
      </c>
      <c r="F7667">
        <v>98849</v>
      </c>
      <c r="G7667" t="s">
        <v>11</v>
      </c>
      <c r="H7667" t="s">
        <v>7690</v>
      </c>
    </row>
    <row r="7668" spans="1:8">
      <c r="A7668" s="2">
        <v>45028</v>
      </c>
      <c r="B7668" t="s">
        <v>18</v>
      </c>
      <c r="C7668" t="s">
        <v>14</v>
      </c>
      <c r="D7668" t="s">
        <v>29</v>
      </c>
      <c r="E7668">
        <v>130471</v>
      </c>
      <c r="F7668">
        <v>140490</v>
      </c>
      <c r="G7668" t="s">
        <v>16</v>
      </c>
      <c r="H7668" t="s">
        <v>7691</v>
      </c>
    </row>
    <row r="7669" spans="1:8">
      <c r="A7669" s="2">
        <v>45204</v>
      </c>
      <c r="B7669" t="s">
        <v>27</v>
      </c>
      <c r="C7669" t="s">
        <v>33</v>
      </c>
      <c r="D7669" t="s">
        <v>20</v>
      </c>
      <c r="E7669">
        <v>35089</v>
      </c>
      <c r="F7669">
        <v>110851</v>
      </c>
      <c r="G7669" t="s">
        <v>25</v>
      </c>
      <c r="H7669" t="s">
        <v>7692</v>
      </c>
    </row>
    <row r="7670" spans="1:8">
      <c r="A7670" s="2">
        <v>44822</v>
      </c>
      <c r="B7670" t="s">
        <v>8</v>
      </c>
      <c r="C7670" t="s">
        <v>14</v>
      </c>
      <c r="D7670" t="s">
        <v>48</v>
      </c>
      <c r="E7670">
        <v>10040</v>
      </c>
      <c r="F7670">
        <v>67129</v>
      </c>
      <c r="G7670" t="s">
        <v>16</v>
      </c>
      <c r="H7670" t="s">
        <v>7693</v>
      </c>
    </row>
    <row r="7671" spans="1:8">
      <c r="A7671" s="2">
        <v>45194</v>
      </c>
      <c r="B7671" t="s">
        <v>31</v>
      </c>
      <c r="C7671" t="s">
        <v>13</v>
      </c>
      <c r="D7671" t="s">
        <v>15</v>
      </c>
      <c r="E7671">
        <v>74172</v>
      </c>
      <c r="F7671">
        <v>87119</v>
      </c>
      <c r="G7671" t="s">
        <v>16</v>
      </c>
      <c r="H7671" t="s">
        <v>7694</v>
      </c>
    </row>
    <row r="7672" spans="1:8">
      <c r="A7672" s="2">
        <v>44930</v>
      </c>
      <c r="B7672" t="s">
        <v>45</v>
      </c>
      <c r="C7672" t="s">
        <v>14</v>
      </c>
      <c r="D7672" t="s">
        <v>48</v>
      </c>
      <c r="E7672">
        <v>51992</v>
      </c>
      <c r="F7672">
        <v>159024</v>
      </c>
      <c r="G7672" t="s">
        <v>16</v>
      </c>
      <c r="H7672" t="s">
        <v>7695</v>
      </c>
    </row>
    <row r="7673" spans="1:8">
      <c r="A7673" s="2">
        <v>44287</v>
      </c>
      <c r="B7673" t="s">
        <v>8</v>
      </c>
      <c r="C7673" t="s">
        <v>24</v>
      </c>
      <c r="D7673" t="s">
        <v>10</v>
      </c>
      <c r="E7673">
        <v>90894</v>
      </c>
      <c r="F7673">
        <v>119556</v>
      </c>
      <c r="G7673" t="s">
        <v>25</v>
      </c>
      <c r="H7673" t="s">
        <v>7696</v>
      </c>
    </row>
    <row r="7674" spans="1:8">
      <c r="A7674" s="2">
        <v>44363</v>
      </c>
      <c r="B7674" t="s">
        <v>27</v>
      </c>
      <c r="C7674" t="s">
        <v>19</v>
      </c>
      <c r="D7674" t="s">
        <v>15</v>
      </c>
      <c r="E7674">
        <v>59279</v>
      </c>
      <c r="F7674">
        <v>48345</v>
      </c>
      <c r="G7674" t="s">
        <v>11</v>
      </c>
      <c r="H7674" t="s">
        <v>7697</v>
      </c>
    </row>
    <row r="7675" spans="1:8">
      <c r="A7675" s="2">
        <v>45155</v>
      </c>
      <c r="B7675" t="s">
        <v>31</v>
      </c>
      <c r="C7675" t="s">
        <v>9</v>
      </c>
      <c r="D7675" t="s">
        <v>20</v>
      </c>
      <c r="E7675">
        <v>94498</v>
      </c>
      <c r="F7675">
        <v>62527</v>
      </c>
      <c r="G7675" t="s">
        <v>11</v>
      </c>
      <c r="H7675" t="s">
        <v>7698</v>
      </c>
    </row>
    <row r="7676" spans="1:8">
      <c r="A7676" s="2">
        <v>44403</v>
      </c>
      <c r="B7676" t="s">
        <v>31</v>
      </c>
      <c r="C7676" t="s">
        <v>9</v>
      </c>
      <c r="D7676" t="s">
        <v>48</v>
      </c>
      <c r="E7676">
        <v>106195</v>
      </c>
      <c r="F7676">
        <v>127188</v>
      </c>
      <c r="G7676" t="s">
        <v>25</v>
      </c>
      <c r="H7676" t="s">
        <v>7699</v>
      </c>
    </row>
    <row r="7677" spans="1:8">
      <c r="A7677" s="2">
        <v>45285</v>
      </c>
      <c r="B7677" t="s">
        <v>31</v>
      </c>
      <c r="C7677" t="s">
        <v>19</v>
      </c>
      <c r="D7677" t="s">
        <v>48</v>
      </c>
      <c r="E7677">
        <v>41363</v>
      </c>
      <c r="F7677">
        <v>121243</v>
      </c>
      <c r="G7677" t="s">
        <v>22</v>
      </c>
      <c r="H7677" t="s">
        <v>7700</v>
      </c>
    </row>
    <row r="7678" spans="1:8">
      <c r="A7678" s="2">
        <v>44712</v>
      </c>
      <c r="B7678" t="s">
        <v>27</v>
      </c>
      <c r="C7678" t="s">
        <v>9</v>
      </c>
      <c r="D7678" t="s">
        <v>10</v>
      </c>
      <c r="E7678">
        <v>22812</v>
      </c>
      <c r="F7678">
        <v>144722</v>
      </c>
      <c r="G7678" t="s">
        <v>25</v>
      </c>
      <c r="H7678" t="s">
        <v>7701</v>
      </c>
    </row>
    <row r="7679" spans="1:8">
      <c r="A7679" s="2">
        <v>44943</v>
      </c>
      <c r="B7679" t="s">
        <v>13</v>
      </c>
      <c r="C7679" t="s">
        <v>24</v>
      </c>
      <c r="D7679" t="s">
        <v>10</v>
      </c>
      <c r="E7679">
        <v>91912</v>
      </c>
      <c r="F7679">
        <v>9418</v>
      </c>
      <c r="G7679" t="s">
        <v>22</v>
      </c>
      <c r="H7679" t="s">
        <v>7702</v>
      </c>
    </row>
    <row r="7680" spans="1:8">
      <c r="A7680" s="2">
        <v>44502</v>
      </c>
      <c r="B7680" t="s">
        <v>13</v>
      </c>
      <c r="C7680" t="s">
        <v>33</v>
      </c>
      <c r="D7680" t="s">
        <v>29</v>
      </c>
      <c r="E7680">
        <v>39428</v>
      </c>
      <c r="F7680">
        <v>73170</v>
      </c>
      <c r="G7680" t="s">
        <v>16</v>
      </c>
      <c r="H7680" t="s">
        <v>7703</v>
      </c>
    </row>
    <row r="7681" spans="1:8">
      <c r="A7681" s="2">
        <v>44591</v>
      </c>
      <c r="B7681" t="s">
        <v>13</v>
      </c>
      <c r="C7681" t="s">
        <v>13</v>
      </c>
      <c r="D7681" t="s">
        <v>29</v>
      </c>
      <c r="E7681">
        <v>34321</v>
      </c>
      <c r="F7681">
        <v>33202</v>
      </c>
      <c r="G7681" t="s">
        <v>11</v>
      </c>
      <c r="H7681" t="s">
        <v>7704</v>
      </c>
    </row>
    <row r="7682" spans="1:8">
      <c r="A7682" s="2">
        <v>44383</v>
      </c>
      <c r="B7682" t="s">
        <v>8</v>
      </c>
      <c r="C7682" t="s">
        <v>24</v>
      </c>
      <c r="D7682" t="s">
        <v>10</v>
      </c>
      <c r="E7682">
        <v>19085</v>
      </c>
      <c r="F7682">
        <v>88985</v>
      </c>
      <c r="G7682" t="s">
        <v>16</v>
      </c>
      <c r="H7682" t="s">
        <v>7705</v>
      </c>
    </row>
    <row r="7683" spans="1:8">
      <c r="A7683" s="2">
        <v>44819</v>
      </c>
      <c r="B7683" t="s">
        <v>45</v>
      </c>
      <c r="C7683" t="s">
        <v>13</v>
      </c>
      <c r="D7683" t="s">
        <v>29</v>
      </c>
      <c r="E7683">
        <v>78342</v>
      </c>
      <c r="F7683">
        <v>54352</v>
      </c>
      <c r="G7683" t="s">
        <v>22</v>
      </c>
      <c r="H7683" t="s">
        <v>7706</v>
      </c>
    </row>
    <row r="7684" spans="1:8">
      <c r="A7684" s="2">
        <v>44926</v>
      </c>
      <c r="B7684" t="s">
        <v>31</v>
      </c>
      <c r="C7684" t="s">
        <v>33</v>
      </c>
      <c r="D7684" t="s">
        <v>48</v>
      </c>
      <c r="E7684">
        <v>70157</v>
      </c>
      <c r="F7684">
        <v>118932</v>
      </c>
      <c r="G7684" t="s">
        <v>25</v>
      </c>
      <c r="H7684" t="s">
        <v>7707</v>
      </c>
    </row>
    <row r="7685" spans="1:8">
      <c r="A7685" s="2">
        <v>44436</v>
      </c>
      <c r="B7685" t="s">
        <v>31</v>
      </c>
      <c r="C7685" t="s">
        <v>24</v>
      </c>
      <c r="D7685" t="s">
        <v>10</v>
      </c>
      <c r="E7685">
        <v>105795</v>
      </c>
      <c r="F7685">
        <v>12307</v>
      </c>
      <c r="G7685" t="s">
        <v>16</v>
      </c>
      <c r="H7685" t="s">
        <v>7708</v>
      </c>
    </row>
    <row r="7686" spans="1:8">
      <c r="A7686" s="2">
        <v>44729</v>
      </c>
      <c r="B7686" t="s">
        <v>8</v>
      </c>
      <c r="C7686" t="s">
        <v>14</v>
      </c>
      <c r="D7686" t="s">
        <v>15</v>
      </c>
      <c r="E7686">
        <v>60939</v>
      </c>
      <c r="F7686">
        <v>67343</v>
      </c>
      <c r="G7686" t="s">
        <v>25</v>
      </c>
      <c r="H7686" t="s">
        <v>7709</v>
      </c>
    </row>
    <row r="7687" spans="1:8">
      <c r="A7687" s="2">
        <v>44337</v>
      </c>
      <c r="B7687" t="s">
        <v>13</v>
      </c>
      <c r="C7687" t="s">
        <v>33</v>
      </c>
      <c r="D7687" t="s">
        <v>10</v>
      </c>
      <c r="E7687">
        <v>20440</v>
      </c>
      <c r="F7687">
        <v>92555</v>
      </c>
      <c r="G7687" t="s">
        <v>25</v>
      </c>
      <c r="H7687" t="s">
        <v>7710</v>
      </c>
    </row>
    <row r="7688" spans="1:8">
      <c r="A7688" s="2">
        <v>44335</v>
      </c>
      <c r="B7688" t="s">
        <v>31</v>
      </c>
      <c r="C7688" t="s">
        <v>9</v>
      </c>
      <c r="D7688" t="s">
        <v>20</v>
      </c>
      <c r="E7688">
        <v>143251</v>
      </c>
      <c r="F7688">
        <v>75879</v>
      </c>
      <c r="G7688" t="s">
        <v>22</v>
      </c>
      <c r="H7688" t="s">
        <v>7711</v>
      </c>
    </row>
    <row r="7689" spans="1:8">
      <c r="A7689" s="2">
        <v>44655</v>
      </c>
      <c r="B7689" t="s">
        <v>31</v>
      </c>
      <c r="C7689" t="s">
        <v>24</v>
      </c>
      <c r="D7689" t="s">
        <v>20</v>
      </c>
      <c r="E7689">
        <v>111427</v>
      </c>
      <c r="F7689">
        <v>134039</v>
      </c>
      <c r="G7689" t="s">
        <v>25</v>
      </c>
      <c r="H7689" t="s">
        <v>7712</v>
      </c>
    </row>
    <row r="7690" spans="1:8">
      <c r="A7690" s="2">
        <v>44266</v>
      </c>
      <c r="B7690" t="s">
        <v>27</v>
      </c>
      <c r="C7690" t="s">
        <v>33</v>
      </c>
      <c r="D7690" t="s">
        <v>10</v>
      </c>
      <c r="E7690">
        <v>15665</v>
      </c>
      <c r="F7690">
        <v>66353</v>
      </c>
      <c r="G7690" t="s">
        <v>22</v>
      </c>
      <c r="H7690" t="s">
        <v>7713</v>
      </c>
    </row>
    <row r="7691" spans="1:8">
      <c r="A7691" s="2">
        <v>44581</v>
      </c>
      <c r="B7691" t="s">
        <v>18</v>
      </c>
      <c r="C7691" t="s">
        <v>33</v>
      </c>
      <c r="D7691" t="s">
        <v>15</v>
      </c>
      <c r="E7691">
        <v>116517</v>
      </c>
      <c r="F7691">
        <v>137450</v>
      </c>
      <c r="G7691" t="s">
        <v>25</v>
      </c>
      <c r="H7691" t="s">
        <v>7714</v>
      </c>
    </row>
    <row r="7692" spans="1:8">
      <c r="A7692" s="2">
        <v>44826</v>
      </c>
      <c r="B7692" t="s">
        <v>8</v>
      </c>
      <c r="C7692" t="s">
        <v>24</v>
      </c>
      <c r="D7692" t="s">
        <v>10</v>
      </c>
      <c r="E7692">
        <v>13390</v>
      </c>
      <c r="F7692">
        <v>56069</v>
      </c>
      <c r="G7692" t="s">
        <v>25</v>
      </c>
      <c r="H7692" t="s">
        <v>7715</v>
      </c>
    </row>
    <row r="7693" spans="1:8">
      <c r="A7693" s="2">
        <v>44394</v>
      </c>
      <c r="B7693" t="s">
        <v>8</v>
      </c>
      <c r="C7693" t="s">
        <v>9</v>
      </c>
      <c r="D7693" t="s">
        <v>15</v>
      </c>
      <c r="E7693">
        <v>18359</v>
      </c>
      <c r="F7693">
        <v>127696</v>
      </c>
      <c r="G7693" t="s">
        <v>25</v>
      </c>
      <c r="H7693" t="s">
        <v>7716</v>
      </c>
    </row>
    <row r="7694" spans="1:8">
      <c r="A7694" s="2">
        <v>44401</v>
      </c>
      <c r="B7694" t="s">
        <v>13</v>
      </c>
      <c r="C7694" t="s">
        <v>19</v>
      </c>
      <c r="D7694" t="s">
        <v>48</v>
      </c>
      <c r="E7694">
        <v>84600</v>
      </c>
      <c r="F7694">
        <v>125906</v>
      </c>
      <c r="G7694" t="s">
        <v>11</v>
      </c>
      <c r="H7694" t="s">
        <v>7717</v>
      </c>
    </row>
    <row r="7695" spans="1:8">
      <c r="A7695" s="2">
        <v>44764</v>
      </c>
      <c r="B7695" t="s">
        <v>8</v>
      </c>
      <c r="C7695" t="s">
        <v>9</v>
      </c>
      <c r="D7695" t="s">
        <v>48</v>
      </c>
      <c r="E7695">
        <v>142853</v>
      </c>
      <c r="F7695">
        <v>30382</v>
      </c>
      <c r="G7695" t="s">
        <v>25</v>
      </c>
      <c r="H7695" t="s">
        <v>7718</v>
      </c>
    </row>
    <row r="7696" spans="1:8">
      <c r="A7696" s="2">
        <v>45178</v>
      </c>
      <c r="B7696" t="s">
        <v>13</v>
      </c>
      <c r="C7696" t="s">
        <v>33</v>
      </c>
      <c r="D7696" t="s">
        <v>15</v>
      </c>
      <c r="E7696">
        <v>138566</v>
      </c>
      <c r="F7696">
        <v>112027</v>
      </c>
      <c r="G7696" t="s">
        <v>16</v>
      </c>
      <c r="H7696" t="s">
        <v>7719</v>
      </c>
    </row>
    <row r="7697" spans="1:8">
      <c r="A7697" s="2">
        <v>45001</v>
      </c>
      <c r="B7697" t="s">
        <v>27</v>
      </c>
      <c r="C7697" t="s">
        <v>13</v>
      </c>
      <c r="D7697" t="s">
        <v>29</v>
      </c>
      <c r="E7697">
        <v>35972</v>
      </c>
      <c r="F7697">
        <v>150076</v>
      </c>
      <c r="G7697" t="s">
        <v>11</v>
      </c>
      <c r="H7697" t="s">
        <v>7720</v>
      </c>
    </row>
    <row r="7698" spans="1:8">
      <c r="A7698" s="2">
        <v>45055</v>
      </c>
      <c r="B7698" t="s">
        <v>27</v>
      </c>
      <c r="C7698" t="s">
        <v>19</v>
      </c>
      <c r="D7698" t="s">
        <v>48</v>
      </c>
      <c r="E7698">
        <v>100743</v>
      </c>
      <c r="F7698">
        <v>126428</v>
      </c>
      <c r="G7698" t="s">
        <v>22</v>
      </c>
      <c r="H7698" t="s">
        <v>7721</v>
      </c>
    </row>
    <row r="7699" spans="1:8">
      <c r="A7699" s="2">
        <v>45078</v>
      </c>
      <c r="B7699" t="s">
        <v>45</v>
      </c>
      <c r="C7699" t="s">
        <v>19</v>
      </c>
      <c r="D7699" t="s">
        <v>20</v>
      </c>
      <c r="E7699">
        <v>110167</v>
      </c>
      <c r="F7699">
        <v>78512</v>
      </c>
      <c r="G7699" t="s">
        <v>25</v>
      </c>
      <c r="H7699" t="s">
        <v>7722</v>
      </c>
    </row>
    <row r="7700" spans="1:8">
      <c r="A7700" s="2">
        <v>45170</v>
      </c>
      <c r="B7700" t="s">
        <v>13</v>
      </c>
      <c r="C7700" t="s">
        <v>33</v>
      </c>
      <c r="D7700" t="s">
        <v>10</v>
      </c>
      <c r="E7700">
        <v>66485</v>
      </c>
      <c r="F7700">
        <v>77574</v>
      </c>
      <c r="G7700" t="s">
        <v>22</v>
      </c>
      <c r="H7700" t="s">
        <v>7723</v>
      </c>
    </row>
    <row r="7701" spans="1:8">
      <c r="A7701" s="2">
        <v>44836</v>
      </c>
      <c r="B7701" t="s">
        <v>27</v>
      </c>
      <c r="C7701" t="s">
        <v>24</v>
      </c>
      <c r="D7701" t="s">
        <v>29</v>
      </c>
      <c r="E7701">
        <v>109025</v>
      </c>
      <c r="F7701">
        <v>128786</v>
      </c>
      <c r="G7701" t="s">
        <v>16</v>
      </c>
      <c r="H7701" t="s">
        <v>7724</v>
      </c>
    </row>
    <row r="7702" spans="1:8">
      <c r="A7702" s="2">
        <v>44521</v>
      </c>
      <c r="B7702" t="s">
        <v>13</v>
      </c>
      <c r="C7702" t="s">
        <v>24</v>
      </c>
      <c r="D7702" t="s">
        <v>20</v>
      </c>
      <c r="E7702">
        <v>140972</v>
      </c>
      <c r="F7702">
        <v>110138</v>
      </c>
      <c r="G7702" t="s">
        <v>16</v>
      </c>
      <c r="H7702" t="s">
        <v>7725</v>
      </c>
    </row>
    <row r="7703" spans="1:8">
      <c r="A7703" s="2">
        <v>44638</v>
      </c>
      <c r="B7703" t="s">
        <v>8</v>
      </c>
      <c r="C7703" t="s">
        <v>24</v>
      </c>
      <c r="D7703" t="s">
        <v>10</v>
      </c>
      <c r="E7703">
        <v>82778</v>
      </c>
      <c r="F7703">
        <v>116295</v>
      </c>
      <c r="G7703" t="s">
        <v>16</v>
      </c>
      <c r="H7703" t="s">
        <v>7726</v>
      </c>
    </row>
    <row r="7704" spans="1:8">
      <c r="A7704" s="2">
        <v>45000</v>
      </c>
      <c r="B7704" t="s">
        <v>45</v>
      </c>
      <c r="C7704" t="s">
        <v>9</v>
      </c>
      <c r="D7704" t="s">
        <v>20</v>
      </c>
      <c r="E7704">
        <v>87064</v>
      </c>
      <c r="F7704">
        <v>97607</v>
      </c>
      <c r="G7704" t="s">
        <v>16</v>
      </c>
      <c r="H7704" t="s">
        <v>7727</v>
      </c>
    </row>
    <row r="7705" spans="1:8">
      <c r="A7705" s="2">
        <v>44484</v>
      </c>
      <c r="B7705" t="s">
        <v>18</v>
      </c>
      <c r="C7705" t="s">
        <v>14</v>
      </c>
      <c r="D7705" t="s">
        <v>29</v>
      </c>
      <c r="E7705">
        <v>59394</v>
      </c>
      <c r="F7705">
        <v>158340</v>
      </c>
      <c r="G7705" t="s">
        <v>25</v>
      </c>
      <c r="H7705" t="s">
        <v>7728</v>
      </c>
    </row>
    <row r="7706" spans="1:8">
      <c r="A7706" s="2">
        <v>44422</v>
      </c>
      <c r="B7706" t="s">
        <v>31</v>
      </c>
      <c r="C7706" t="s">
        <v>24</v>
      </c>
      <c r="D7706" t="s">
        <v>15</v>
      </c>
      <c r="E7706">
        <v>82441</v>
      </c>
      <c r="F7706">
        <v>123412</v>
      </c>
      <c r="G7706" t="s">
        <v>22</v>
      </c>
      <c r="H7706" t="s">
        <v>7729</v>
      </c>
    </row>
    <row r="7707" spans="1:8">
      <c r="A7707" s="2">
        <v>45284</v>
      </c>
      <c r="B7707" t="s">
        <v>31</v>
      </c>
      <c r="C7707" t="s">
        <v>24</v>
      </c>
      <c r="D7707" t="s">
        <v>10</v>
      </c>
      <c r="E7707">
        <v>80174</v>
      </c>
      <c r="F7707">
        <v>132292</v>
      </c>
      <c r="G7707" t="s">
        <v>22</v>
      </c>
      <c r="H7707" t="s">
        <v>7730</v>
      </c>
    </row>
    <row r="7708" spans="1:8">
      <c r="A7708" s="2">
        <v>45163</v>
      </c>
      <c r="B7708" t="s">
        <v>45</v>
      </c>
      <c r="C7708" t="s">
        <v>19</v>
      </c>
      <c r="D7708" t="s">
        <v>20</v>
      </c>
      <c r="E7708">
        <v>112676</v>
      </c>
      <c r="F7708">
        <v>29232</v>
      </c>
      <c r="G7708" t="s">
        <v>22</v>
      </c>
      <c r="H7708" t="s">
        <v>7731</v>
      </c>
    </row>
    <row r="7709" spans="1:8">
      <c r="A7709" s="2">
        <v>45134</v>
      </c>
      <c r="B7709" t="s">
        <v>13</v>
      </c>
      <c r="C7709" t="s">
        <v>13</v>
      </c>
      <c r="D7709" t="s">
        <v>20</v>
      </c>
      <c r="E7709">
        <v>63797</v>
      </c>
      <c r="F7709">
        <v>88894</v>
      </c>
      <c r="G7709" t="s">
        <v>11</v>
      </c>
      <c r="H7709" t="s">
        <v>7732</v>
      </c>
    </row>
    <row r="7710" spans="1:8">
      <c r="A7710" s="2">
        <v>44756</v>
      </c>
      <c r="B7710" t="s">
        <v>13</v>
      </c>
      <c r="C7710" t="s">
        <v>13</v>
      </c>
      <c r="D7710" t="s">
        <v>29</v>
      </c>
      <c r="E7710">
        <v>67746</v>
      </c>
      <c r="F7710">
        <v>148818</v>
      </c>
      <c r="G7710" t="s">
        <v>11</v>
      </c>
      <c r="H7710" t="s">
        <v>7733</v>
      </c>
    </row>
    <row r="7711" spans="1:8">
      <c r="A7711" s="2">
        <v>44910</v>
      </c>
      <c r="B7711" t="s">
        <v>13</v>
      </c>
      <c r="C7711" t="s">
        <v>33</v>
      </c>
      <c r="D7711" t="s">
        <v>29</v>
      </c>
      <c r="E7711">
        <v>60605</v>
      </c>
      <c r="F7711">
        <v>134829</v>
      </c>
      <c r="G7711" t="s">
        <v>25</v>
      </c>
      <c r="H7711" t="s">
        <v>7734</v>
      </c>
    </row>
    <row r="7712" spans="1:8">
      <c r="A7712" s="2">
        <v>44694</v>
      </c>
      <c r="B7712" t="s">
        <v>18</v>
      </c>
      <c r="C7712" t="s">
        <v>33</v>
      </c>
      <c r="D7712" t="s">
        <v>29</v>
      </c>
      <c r="E7712">
        <v>66060</v>
      </c>
      <c r="F7712">
        <v>168142</v>
      </c>
      <c r="G7712" t="s">
        <v>11</v>
      </c>
      <c r="H7712" t="s">
        <v>7735</v>
      </c>
    </row>
    <row r="7713" spans="1:8">
      <c r="A7713" s="2">
        <v>45045</v>
      </c>
      <c r="B7713" t="s">
        <v>31</v>
      </c>
      <c r="C7713" t="s">
        <v>33</v>
      </c>
      <c r="D7713" t="s">
        <v>15</v>
      </c>
      <c r="E7713">
        <v>57141</v>
      </c>
      <c r="F7713">
        <v>146169</v>
      </c>
      <c r="G7713" t="s">
        <v>16</v>
      </c>
      <c r="H7713" t="s">
        <v>7736</v>
      </c>
    </row>
    <row r="7714" spans="1:8">
      <c r="A7714" s="2">
        <v>45122</v>
      </c>
      <c r="B7714" t="s">
        <v>45</v>
      </c>
      <c r="C7714" t="s">
        <v>24</v>
      </c>
      <c r="D7714" t="s">
        <v>48</v>
      </c>
      <c r="E7714">
        <v>120909</v>
      </c>
      <c r="F7714">
        <v>163951</v>
      </c>
      <c r="G7714" t="s">
        <v>25</v>
      </c>
      <c r="H7714" t="s">
        <v>7737</v>
      </c>
    </row>
    <row r="7715" spans="1:8">
      <c r="A7715" s="2">
        <v>44256</v>
      </c>
      <c r="B7715" t="s">
        <v>13</v>
      </c>
      <c r="C7715" t="s">
        <v>13</v>
      </c>
      <c r="D7715" t="s">
        <v>20</v>
      </c>
      <c r="E7715">
        <v>13501</v>
      </c>
      <c r="F7715">
        <v>38408</v>
      </c>
      <c r="G7715" t="s">
        <v>25</v>
      </c>
      <c r="H7715" t="s">
        <v>7738</v>
      </c>
    </row>
    <row r="7716" spans="1:8">
      <c r="A7716" s="2">
        <v>44453</v>
      </c>
      <c r="B7716" t="s">
        <v>27</v>
      </c>
      <c r="C7716" t="s">
        <v>33</v>
      </c>
      <c r="D7716" t="s">
        <v>15</v>
      </c>
      <c r="E7716">
        <v>76722</v>
      </c>
      <c r="F7716">
        <v>98215</v>
      </c>
      <c r="G7716" t="s">
        <v>25</v>
      </c>
      <c r="H7716" t="s">
        <v>7739</v>
      </c>
    </row>
    <row r="7717" spans="1:8">
      <c r="A7717" s="2">
        <v>44773</v>
      </c>
      <c r="B7717" t="s">
        <v>8</v>
      </c>
      <c r="C7717" t="s">
        <v>13</v>
      </c>
      <c r="D7717" t="s">
        <v>20</v>
      </c>
      <c r="E7717">
        <v>109685</v>
      </c>
      <c r="F7717">
        <v>146570</v>
      </c>
      <c r="G7717" t="s">
        <v>22</v>
      </c>
      <c r="H7717" t="s">
        <v>7740</v>
      </c>
    </row>
    <row r="7718" spans="1:8">
      <c r="A7718" s="2">
        <v>44435</v>
      </c>
      <c r="B7718" t="s">
        <v>18</v>
      </c>
      <c r="C7718" t="s">
        <v>24</v>
      </c>
      <c r="D7718" t="s">
        <v>15</v>
      </c>
      <c r="E7718">
        <v>57018</v>
      </c>
      <c r="F7718">
        <v>131243</v>
      </c>
      <c r="G7718" t="s">
        <v>11</v>
      </c>
      <c r="H7718" t="s">
        <v>7741</v>
      </c>
    </row>
    <row r="7719" spans="1:8">
      <c r="A7719" s="2">
        <v>44234</v>
      </c>
      <c r="B7719" t="s">
        <v>13</v>
      </c>
      <c r="C7719" t="s">
        <v>19</v>
      </c>
      <c r="D7719" t="s">
        <v>10</v>
      </c>
      <c r="E7719">
        <v>74127</v>
      </c>
      <c r="F7719">
        <v>136081</v>
      </c>
      <c r="G7719" t="s">
        <v>16</v>
      </c>
      <c r="H7719" t="s">
        <v>7742</v>
      </c>
    </row>
    <row r="7720" spans="1:8">
      <c r="A7720" s="2">
        <v>44221</v>
      </c>
      <c r="B7720" t="s">
        <v>31</v>
      </c>
      <c r="C7720" t="s">
        <v>24</v>
      </c>
      <c r="D7720" t="s">
        <v>48</v>
      </c>
      <c r="E7720">
        <v>69198</v>
      </c>
      <c r="F7720">
        <v>94582</v>
      </c>
      <c r="G7720" t="s">
        <v>25</v>
      </c>
      <c r="H7720" t="s">
        <v>7743</v>
      </c>
    </row>
    <row r="7721" spans="1:8">
      <c r="A7721" s="2">
        <v>44606</v>
      </c>
      <c r="B7721" t="s">
        <v>8</v>
      </c>
      <c r="C7721" t="s">
        <v>33</v>
      </c>
      <c r="D7721" t="s">
        <v>20</v>
      </c>
      <c r="E7721">
        <v>22225</v>
      </c>
      <c r="F7721">
        <v>125535</v>
      </c>
      <c r="G7721" t="s">
        <v>16</v>
      </c>
      <c r="H7721" t="s">
        <v>7744</v>
      </c>
    </row>
    <row r="7722" spans="1:8">
      <c r="A7722" s="2">
        <v>44657</v>
      </c>
      <c r="B7722" t="s">
        <v>45</v>
      </c>
      <c r="C7722" t="s">
        <v>24</v>
      </c>
      <c r="D7722" t="s">
        <v>29</v>
      </c>
      <c r="E7722">
        <v>142824</v>
      </c>
      <c r="F7722">
        <v>144939</v>
      </c>
      <c r="G7722" t="s">
        <v>25</v>
      </c>
      <c r="H7722" t="s">
        <v>7745</v>
      </c>
    </row>
    <row r="7723" spans="1:8">
      <c r="A7723" s="2">
        <v>45184</v>
      </c>
      <c r="B7723" t="s">
        <v>13</v>
      </c>
      <c r="C7723" t="s">
        <v>24</v>
      </c>
      <c r="D7723" t="s">
        <v>48</v>
      </c>
      <c r="E7723">
        <v>136889</v>
      </c>
      <c r="F7723">
        <v>20140</v>
      </c>
      <c r="G7723" t="s">
        <v>16</v>
      </c>
      <c r="H7723" t="s">
        <v>7746</v>
      </c>
    </row>
    <row r="7724" spans="1:8">
      <c r="A7724" s="2">
        <v>44553</v>
      </c>
      <c r="B7724" t="s">
        <v>31</v>
      </c>
      <c r="C7724" t="s">
        <v>13</v>
      </c>
      <c r="D7724" t="s">
        <v>20</v>
      </c>
      <c r="E7724">
        <v>97191</v>
      </c>
      <c r="F7724">
        <v>66452</v>
      </c>
      <c r="G7724" t="s">
        <v>22</v>
      </c>
      <c r="H7724" t="s">
        <v>7747</v>
      </c>
    </row>
    <row r="7725" spans="1:8">
      <c r="A7725" s="2">
        <v>44579</v>
      </c>
      <c r="B7725" t="s">
        <v>8</v>
      </c>
      <c r="C7725" t="s">
        <v>14</v>
      </c>
      <c r="D7725" t="s">
        <v>10</v>
      </c>
      <c r="E7725">
        <v>108841</v>
      </c>
      <c r="F7725">
        <v>13338</v>
      </c>
      <c r="G7725" t="s">
        <v>16</v>
      </c>
      <c r="H7725" t="s">
        <v>7748</v>
      </c>
    </row>
    <row r="7726" spans="1:8">
      <c r="A7726" s="2">
        <v>44765</v>
      </c>
      <c r="B7726" t="s">
        <v>27</v>
      </c>
      <c r="C7726" t="s">
        <v>9</v>
      </c>
      <c r="D7726" t="s">
        <v>20</v>
      </c>
      <c r="E7726">
        <v>66734</v>
      </c>
      <c r="F7726">
        <v>84143</v>
      </c>
      <c r="G7726" t="s">
        <v>11</v>
      </c>
      <c r="H7726" t="s">
        <v>7749</v>
      </c>
    </row>
    <row r="7727" spans="1:8">
      <c r="A7727" s="2">
        <v>45268</v>
      </c>
      <c r="B7727" t="s">
        <v>18</v>
      </c>
      <c r="C7727" t="s">
        <v>33</v>
      </c>
      <c r="D7727" t="s">
        <v>20</v>
      </c>
      <c r="E7727">
        <v>28774</v>
      </c>
      <c r="F7727">
        <v>157353</v>
      </c>
      <c r="G7727" t="s">
        <v>16</v>
      </c>
      <c r="H7727" t="s">
        <v>7750</v>
      </c>
    </row>
    <row r="7728" spans="1:8">
      <c r="A7728" s="2">
        <v>44629</v>
      </c>
      <c r="B7728" t="s">
        <v>45</v>
      </c>
      <c r="C7728" t="s">
        <v>14</v>
      </c>
      <c r="D7728" t="s">
        <v>20</v>
      </c>
      <c r="E7728">
        <v>124049</v>
      </c>
      <c r="F7728">
        <v>25098</v>
      </c>
      <c r="G7728" t="s">
        <v>25</v>
      </c>
      <c r="H7728" t="s">
        <v>7751</v>
      </c>
    </row>
    <row r="7729" spans="1:8">
      <c r="A7729" s="2">
        <v>44252</v>
      </c>
      <c r="B7729" t="s">
        <v>31</v>
      </c>
      <c r="C7729" t="s">
        <v>19</v>
      </c>
      <c r="D7729" t="s">
        <v>48</v>
      </c>
      <c r="E7729">
        <v>84918</v>
      </c>
      <c r="F7729">
        <v>152625</v>
      </c>
      <c r="G7729" t="s">
        <v>25</v>
      </c>
      <c r="H7729" t="s">
        <v>7752</v>
      </c>
    </row>
    <row r="7730" spans="1:8">
      <c r="A7730" s="2">
        <v>44773</v>
      </c>
      <c r="B7730" t="s">
        <v>27</v>
      </c>
      <c r="C7730" t="s">
        <v>33</v>
      </c>
      <c r="D7730" t="s">
        <v>20</v>
      </c>
      <c r="E7730">
        <v>112240</v>
      </c>
      <c r="F7730">
        <v>105441</v>
      </c>
      <c r="G7730" t="s">
        <v>22</v>
      </c>
      <c r="H7730" t="s">
        <v>7753</v>
      </c>
    </row>
    <row r="7731" spans="1:8">
      <c r="A7731" s="2">
        <v>44464</v>
      </c>
      <c r="B7731" t="s">
        <v>18</v>
      </c>
      <c r="C7731" t="s">
        <v>14</v>
      </c>
      <c r="D7731" t="s">
        <v>29</v>
      </c>
      <c r="E7731">
        <v>93415</v>
      </c>
      <c r="F7731">
        <v>25586</v>
      </c>
      <c r="G7731" t="s">
        <v>22</v>
      </c>
      <c r="H7731" t="s">
        <v>7754</v>
      </c>
    </row>
    <row r="7732" spans="1:8">
      <c r="A7732" s="2">
        <v>44265</v>
      </c>
      <c r="B7732" t="s">
        <v>18</v>
      </c>
      <c r="C7732" t="s">
        <v>24</v>
      </c>
      <c r="D7732" t="s">
        <v>15</v>
      </c>
      <c r="E7732">
        <v>48984</v>
      </c>
      <c r="F7732">
        <v>144841</v>
      </c>
      <c r="G7732" t="s">
        <v>25</v>
      </c>
      <c r="H7732" t="s">
        <v>7755</v>
      </c>
    </row>
    <row r="7733" spans="1:8">
      <c r="A7733" s="2">
        <v>45098</v>
      </c>
      <c r="B7733" t="s">
        <v>27</v>
      </c>
      <c r="C7733" t="s">
        <v>33</v>
      </c>
      <c r="D7733" t="s">
        <v>29</v>
      </c>
      <c r="E7733">
        <v>30907</v>
      </c>
      <c r="F7733">
        <v>54585</v>
      </c>
      <c r="G7733" t="s">
        <v>25</v>
      </c>
      <c r="H7733" t="s">
        <v>7756</v>
      </c>
    </row>
    <row r="7734" spans="1:8">
      <c r="A7734" s="2">
        <v>44989</v>
      </c>
      <c r="B7734" t="s">
        <v>31</v>
      </c>
      <c r="C7734" t="s">
        <v>14</v>
      </c>
      <c r="D7734" t="s">
        <v>10</v>
      </c>
      <c r="E7734">
        <v>13370</v>
      </c>
      <c r="F7734">
        <v>70063</v>
      </c>
      <c r="G7734" t="s">
        <v>16</v>
      </c>
      <c r="H7734" t="s">
        <v>7757</v>
      </c>
    </row>
    <row r="7735" spans="1:8">
      <c r="A7735" s="2">
        <v>44453</v>
      </c>
      <c r="B7735" t="s">
        <v>18</v>
      </c>
      <c r="C7735" t="s">
        <v>9</v>
      </c>
      <c r="D7735" t="s">
        <v>48</v>
      </c>
      <c r="E7735">
        <v>146898</v>
      </c>
      <c r="F7735">
        <v>159435</v>
      </c>
      <c r="G7735" t="s">
        <v>25</v>
      </c>
      <c r="H7735" t="s">
        <v>7758</v>
      </c>
    </row>
    <row r="7736" spans="1:8">
      <c r="A7736" s="2">
        <v>44868</v>
      </c>
      <c r="B7736" t="s">
        <v>45</v>
      </c>
      <c r="C7736" t="s">
        <v>24</v>
      </c>
      <c r="D7736" t="s">
        <v>15</v>
      </c>
      <c r="E7736">
        <v>63227</v>
      </c>
      <c r="F7736">
        <v>121026</v>
      </c>
      <c r="G7736" t="s">
        <v>22</v>
      </c>
      <c r="H7736" t="s">
        <v>7759</v>
      </c>
    </row>
    <row r="7737" spans="1:8">
      <c r="A7737" s="2">
        <v>44686</v>
      </c>
      <c r="B7737" t="s">
        <v>8</v>
      </c>
      <c r="C7737" t="s">
        <v>33</v>
      </c>
      <c r="D7737" t="s">
        <v>48</v>
      </c>
      <c r="E7737">
        <v>14695</v>
      </c>
      <c r="F7737">
        <v>79780</v>
      </c>
      <c r="G7737" t="s">
        <v>22</v>
      </c>
      <c r="H7737" t="s">
        <v>7760</v>
      </c>
    </row>
    <row r="7738" spans="1:8">
      <c r="A7738" s="2">
        <v>44942</v>
      </c>
      <c r="B7738" t="s">
        <v>45</v>
      </c>
      <c r="C7738" t="s">
        <v>19</v>
      </c>
      <c r="D7738" t="s">
        <v>48</v>
      </c>
      <c r="E7738">
        <v>42864</v>
      </c>
      <c r="F7738">
        <v>83047</v>
      </c>
      <c r="G7738" t="s">
        <v>11</v>
      </c>
      <c r="H7738" t="s">
        <v>7761</v>
      </c>
    </row>
    <row r="7739" spans="1:8">
      <c r="A7739" s="2">
        <v>44245</v>
      </c>
      <c r="B7739" t="s">
        <v>13</v>
      </c>
      <c r="C7739" t="s">
        <v>19</v>
      </c>
      <c r="D7739" t="s">
        <v>20</v>
      </c>
      <c r="E7739">
        <v>88301</v>
      </c>
      <c r="F7739">
        <v>47920</v>
      </c>
      <c r="G7739" t="s">
        <v>11</v>
      </c>
      <c r="H7739" t="s">
        <v>7762</v>
      </c>
    </row>
    <row r="7740" spans="1:8">
      <c r="A7740" s="2">
        <v>44512</v>
      </c>
      <c r="B7740" t="s">
        <v>18</v>
      </c>
      <c r="C7740" t="s">
        <v>33</v>
      </c>
      <c r="D7740" t="s">
        <v>29</v>
      </c>
      <c r="E7740">
        <v>138677</v>
      </c>
      <c r="F7740">
        <v>92160</v>
      </c>
      <c r="G7740" t="s">
        <v>25</v>
      </c>
      <c r="H7740" t="s">
        <v>7763</v>
      </c>
    </row>
    <row r="7741" spans="1:8">
      <c r="A7741" s="2">
        <v>44609</v>
      </c>
      <c r="B7741" t="s">
        <v>8</v>
      </c>
      <c r="C7741" t="s">
        <v>14</v>
      </c>
      <c r="D7741" t="s">
        <v>15</v>
      </c>
      <c r="E7741">
        <v>71930</v>
      </c>
      <c r="F7741">
        <v>35342</v>
      </c>
      <c r="G7741" t="s">
        <v>16</v>
      </c>
      <c r="H7741" t="s">
        <v>7764</v>
      </c>
    </row>
    <row r="7742" spans="1:8">
      <c r="A7742" s="2">
        <v>44630</v>
      </c>
      <c r="B7742" t="s">
        <v>27</v>
      </c>
      <c r="C7742" t="s">
        <v>33</v>
      </c>
      <c r="D7742" t="s">
        <v>20</v>
      </c>
      <c r="E7742">
        <v>68663</v>
      </c>
      <c r="F7742">
        <v>117783</v>
      </c>
      <c r="G7742" t="s">
        <v>25</v>
      </c>
      <c r="H7742" t="s">
        <v>7765</v>
      </c>
    </row>
    <row r="7743" spans="1:8">
      <c r="A7743" s="2">
        <v>45222</v>
      </c>
      <c r="B7743" t="s">
        <v>8</v>
      </c>
      <c r="C7743" t="s">
        <v>24</v>
      </c>
      <c r="D7743" t="s">
        <v>15</v>
      </c>
      <c r="E7743">
        <v>63653</v>
      </c>
      <c r="F7743">
        <v>41742</v>
      </c>
      <c r="G7743" t="s">
        <v>22</v>
      </c>
      <c r="H7743" t="s">
        <v>7766</v>
      </c>
    </row>
    <row r="7744" spans="1:8">
      <c r="A7744" s="2">
        <v>44616</v>
      </c>
      <c r="B7744" t="s">
        <v>8</v>
      </c>
      <c r="C7744" t="s">
        <v>13</v>
      </c>
      <c r="D7744" t="s">
        <v>29</v>
      </c>
      <c r="E7744">
        <v>94414</v>
      </c>
      <c r="F7744">
        <v>36714</v>
      </c>
      <c r="G7744" t="s">
        <v>22</v>
      </c>
      <c r="H7744" t="s">
        <v>7767</v>
      </c>
    </row>
    <row r="7745" spans="1:8">
      <c r="A7745" s="2">
        <v>45040</v>
      </c>
      <c r="B7745" t="s">
        <v>8</v>
      </c>
      <c r="C7745" t="s">
        <v>19</v>
      </c>
      <c r="D7745" t="s">
        <v>20</v>
      </c>
      <c r="E7745">
        <v>14043</v>
      </c>
      <c r="F7745">
        <v>76094</v>
      </c>
      <c r="G7745" t="s">
        <v>22</v>
      </c>
      <c r="H7745" t="s">
        <v>7768</v>
      </c>
    </row>
    <row r="7746" spans="1:8">
      <c r="A7746" s="2">
        <v>45112</v>
      </c>
      <c r="B7746" t="s">
        <v>18</v>
      </c>
      <c r="C7746" t="s">
        <v>14</v>
      </c>
      <c r="D7746" t="s">
        <v>15</v>
      </c>
      <c r="E7746">
        <v>23586</v>
      </c>
      <c r="F7746">
        <v>18701</v>
      </c>
      <c r="G7746" t="s">
        <v>25</v>
      </c>
      <c r="H7746" t="s">
        <v>7769</v>
      </c>
    </row>
    <row r="7747" spans="1:8">
      <c r="A7747" s="2">
        <v>44630</v>
      </c>
      <c r="B7747" t="s">
        <v>13</v>
      </c>
      <c r="C7747" t="s">
        <v>9</v>
      </c>
      <c r="D7747" t="s">
        <v>20</v>
      </c>
      <c r="E7747">
        <v>42630</v>
      </c>
      <c r="F7747">
        <v>100445</v>
      </c>
      <c r="G7747" t="s">
        <v>25</v>
      </c>
      <c r="H7747" t="s">
        <v>7770</v>
      </c>
    </row>
    <row r="7748" spans="1:8">
      <c r="A7748" s="2">
        <v>44839</v>
      </c>
      <c r="B7748" t="s">
        <v>13</v>
      </c>
      <c r="C7748" t="s">
        <v>33</v>
      </c>
      <c r="D7748" t="s">
        <v>48</v>
      </c>
      <c r="E7748">
        <v>57530</v>
      </c>
      <c r="F7748">
        <v>74856</v>
      </c>
      <c r="G7748" t="s">
        <v>11</v>
      </c>
      <c r="H7748" t="s">
        <v>7771</v>
      </c>
    </row>
    <row r="7749" spans="1:8">
      <c r="A7749" s="2">
        <v>44253</v>
      </c>
      <c r="B7749" t="s">
        <v>31</v>
      </c>
      <c r="C7749" t="s">
        <v>24</v>
      </c>
      <c r="D7749" t="s">
        <v>10</v>
      </c>
      <c r="E7749">
        <v>12897</v>
      </c>
      <c r="F7749">
        <v>66923</v>
      </c>
      <c r="G7749" t="s">
        <v>22</v>
      </c>
      <c r="H7749" t="s">
        <v>7772</v>
      </c>
    </row>
    <row r="7750" spans="1:8">
      <c r="A7750" s="2">
        <v>45160</v>
      </c>
      <c r="B7750" t="s">
        <v>13</v>
      </c>
      <c r="C7750" t="s">
        <v>33</v>
      </c>
      <c r="D7750" t="s">
        <v>15</v>
      </c>
      <c r="E7750">
        <v>12030</v>
      </c>
      <c r="F7750">
        <v>97124</v>
      </c>
      <c r="G7750" t="s">
        <v>11</v>
      </c>
      <c r="H7750" t="s">
        <v>7773</v>
      </c>
    </row>
    <row r="7751" spans="1:8">
      <c r="A7751" s="2">
        <v>45173</v>
      </c>
      <c r="B7751" t="s">
        <v>18</v>
      </c>
      <c r="C7751" t="s">
        <v>9</v>
      </c>
      <c r="D7751" t="s">
        <v>29</v>
      </c>
      <c r="E7751">
        <v>91205</v>
      </c>
      <c r="F7751">
        <v>132788</v>
      </c>
      <c r="G7751" t="s">
        <v>22</v>
      </c>
      <c r="H7751" t="s">
        <v>7774</v>
      </c>
    </row>
    <row r="7752" spans="1:8">
      <c r="A7752" s="2">
        <v>44242</v>
      </c>
      <c r="B7752" t="s">
        <v>31</v>
      </c>
      <c r="C7752" t="s">
        <v>24</v>
      </c>
      <c r="D7752" t="s">
        <v>15</v>
      </c>
      <c r="E7752">
        <v>52636</v>
      </c>
      <c r="F7752">
        <v>99896</v>
      </c>
      <c r="G7752" t="s">
        <v>11</v>
      </c>
      <c r="H7752" t="s">
        <v>7775</v>
      </c>
    </row>
    <row r="7753" spans="1:8">
      <c r="A7753" s="2">
        <v>44613</v>
      </c>
      <c r="B7753" t="s">
        <v>27</v>
      </c>
      <c r="C7753" t="s">
        <v>9</v>
      </c>
      <c r="D7753" t="s">
        <v>10</v>
      </c>
      <c r="E7753">
        <v>135998</v>
      </c>
      <c r="F7753">
        <v>31634</v>
      </c>
      <c r="G7753" t="s">
        <v>25</v>
      </c>
      <c r="H7753" t="s">
        <v>7776</v>
      </c>
    </row>
    <row r="7754" spans="1:8">
      <c r="A7754" s="2">
        <v>45044</v>
      </c>
      <c r="B7754" t="s">
        <v>27</v>
      </c>
      <c r="C7754" t="s">
        <v>24</v>
      </c>
      <c r="D7754" t="s">
        <v>15</v>
      </c>
      <c r="E7754">
        <v>82135</v>
      </c>
      <c r="F7754">
        <v>9240</v>
      </c>
      <c r="G7754" t="s">
        <v>16</v>
      </c>
      <c r="H7754" t="s">
        <v>7777</v>
      </c>
    </row>
    <row r="7755" spans="1:8">
      <c r="A7755" s="2">
        <v>44335</v>
      </c>
      <c r="B7755" t="s">
        <v>27</v>
      </c>
      <c r="C7755" t="s">
        <v>13</v>
      </c>
      <c r="D7755" t="s">
        <v>15</v>
      </c>
      <c r="E7755">
        <v>42879</v>
      </c>
      <c r="F7755">
        <v>59721</v>
      </c>
      <c r="G7755" t="s">
        <v>16</v>
      </c>
      <c r="H7755" t="s">
        <v>7778</v>
      </c>
    </row>
    <row r="7756" spans="1:8">
      <c r="A7756" s="2">
        <v>44443</v>
      </c>
      <c r="B7756" t="s">
        <v>27</v>
      </c>
      <c r="C7756" t="s">
        <v>19</v>
      </c>
      <c r="D7756" t="s">
        <v>15</v>
      </c>
      <c r="E7756">
        <v>139770</v>
      </c>
      <c r="F7756">
        <v>115245</v>
      </c>
      <c r="G7756" t="s">
        <v>22</v>
      </c>
      <c r="H7756" t="s">
        <v>7779</v>
      </c>
    </row>
    <row r="7757" spans="1:8">
      <c r="A7757" s="2">
        <v>44426</v>
      </c>
      <c r="B7757" t="s">
        <v>27</v>
      </c>
      <c r="C7757" t="s">
        <v>24</v>
      </c>
      <c r="D7757" t="s">
        <v>29</v>
      </c>
      <c r="E7757">
        <v>103846</v>
      </c>
      <c r="F7757">
        <v>11322</v>
      </c>
      <c r="G7757" t="s">
        <v>25</v>
      </c>
      <c r="H7757" t="s">
        <v>7780</v>
      </c>
    </row>
    <row r="7758" spans="1:8">
      <c r="A7758" s="2">
        <v>44988</v>
      </c>
      <c r="B7758" t="s">
        <v>45</v>
      </c>
      <c r="C7758" t="s">
        <v>9</v>
      </c>
      <c r="D7758" t="s">
        <v>10</v>
      </c>
      <c r="E7758">
        <v>47238</v>
      </c>
      <c r="F7758">
        <v>117782</v>
      </c>
      <c r="G7758" t="s">
        <v>22</v>
      </c>
      <c r="H7758" t="s">
        <v>7781</v>
      </c>
    </row>
    <row r="7759" spans="1:8">
      <c r="A7759" s="2">
        <v>44833</v>
      </c>
      <c r="B7759" t="s">
        <v>18</v>
      </c>
      <c r="C7759" t="s">
        <v>14</v>
      </c>
      <c r="D7759" t="s">
        <v>10</v>
      </c>
      <c r="E7759">
        <v>89162</v>
      </c>
      <c r="F7759">
        <v>115229</v>
      </c>
      <c r="G7759" t="s">
        <v>11</v>
      </c>
      <c r="H7759" t="s">
        <v>7782</v>
      </c>
    </row>
    <row r="7760" spans="1:8">
      <c r="A7760" s="2">
        <v>44570</v>
      </c>
      <c r="B7760" t="s">
        <v>31</v>
      </c>
      <c r="C7760" t="s">
        <v>19</v>
      </c>
      <c r="D7760" t="s">
        <v>29</v>
      </c>
      <c r="E7760">
        <v>110477</v>
      </c>
      <c r="F7760">
        <v>137482</v>
      </c>
      <c r="G7760" t="s">
        <v>25</v>
      </c>
      <c r="H7760" t="s">
        <v>7783</v>
      </c>
    </row>
    <row r="7761" spans="1:8">
      <c r="A7761" s="2">
        <v>44934</v>
      </c>
      <c r="B7761" t="s">
        <v>27</v>
      </c>
      <c r="C7761" t="s">
        <v>13</v>
      </c>
      <c r="D7761" t="s">
        <v>15</v>
      </c>
      <c r="E7761">
        <v>144150</v>
      </c>
      <c r="F7761">
        <v>97617</v>
      </c>
      <c r="G7761" t="s">
        <v>11</v>
      </c>
      <c r="H7761" t="s">
        <v>7784</v>
      </c>
    </row>
    <row r="7762" spans="1:8">
      <c r="A7762" s="2">
        <v>45285</v>
      </c>
      <c r="B7762" t="s">
        <v>45</v>
      </c>
      <c r="C7762" t="s">
        <v>33</v>
      </c>
      <c r="D7762" t="s">
        <v>15</v>
      </c>
      <c r="E7762">
        <v>135489</v>
      </c>
      <c r="F7762">
        <v>149650</v>
      </c>
      <c r="G7762" t="s">
        <v>11</v>
      </c>
      <c r="H7762" t="s">
        <v>7785</v>
      </c>
    </row>
    <row r="7763" spans="1:8">
      <c r="A7763" s="2">
        <v>44284</v>
      </c>
      <c r="B7763" t="s">
        <v>13</v>
      </c>
      <c r="C7763" t="s">
        <v>13</v>
      </c>
      <c r="D7763" t="s">
        <v>10</v>
      </c>
      <c r="E7763">
        <v>76919</v>
      </c>
      <c r="F7763">
        <v>141485</v>
      </c>
      <c r="G7763" t="s">
        <v>22</v>
      </c>
      <c r="H7763" t="s">
        <v>7786</v>
      </c>
    </row>
    <row r="7764" spans="1:8">
      <c r="A7764" s="2">
        <v>44909</v>
      </c>
      <c r="B7764" t="s">
        <v>45</v>
      </c>
      <c r="C7764" t="s">
        <v>13</v>
      </c>
      <c r="D7764" t="s">
        <v>15</v>
      </c>
      <c r="E7764">
        <v>49489</v>
      </c>
      <c r="F7764">
        <v>153841</v>
      </c>
      <c r="G7764" t="s">
        <v>11</v>
      </c>
      <c r="H7764" t="s">
        <v>7787</v>
      </c>
    </row>
    <row r="7765" spans="1:8">
      <c r="A7765" s="2">
        <v>44797</v>
      </c>
      <c r="B7765" t="s">
        <v>45</v>
      </c>
      <c r="C7765" t="s">
        <v>33</v>
      </c>
      <c r="D7765" t="s">
        <v>48</v>
      </c>
      <c r="E7765">
        <v>13970</v>
      </c>
      <c r="F7765">
        <v>141977</v>
      </c>
      <c r="G7765" t="s">
        <v>22</v>
      </c>
      <c r="H7765" t="s">
        <v>7788</v>
      </c>
    </row>
    <row r="7766" spans="1:8">
      <c r="A7766" s="2">
        <v>44735</v>
      </c>
      <c r="B7766" t="s">
        <v>18</v>
      </c>
      <c r="C7766" t="s">
        <v>24</v>
      </c>
      <c r="D7766" t="s">
        <v>15</v>
      </c>
      <c r="E7766">
        <v>45579</v>
      </c>
      <c r="F7766">
        <v>149760</v>
      </c>
      <c r="G7766" t="s">
        <v>11</v>
      </c>
      <c r="H7766" t="s">
        <v>7789</v>
      </c>
    </row>
    <row r="7767" spans="1:8">
      <c r="A7767" s="2">
        <v>44410</v>
      </c>
      <c r="B7767" t="s">
        <v>27</v>
      </c>
      <c r="C7767" t="s">
        <v>13</v>
      </c>
      <c r="D7767" t="s">
        <v>15</v>
      </c>
      <c r="E7767">
        <v>24006</v>
      </c>
      <c r="F7767">
        <v>10554</v>
      </c>
      <c r="G7767" t="s">
        <v>22</v>
      </c>
      <c r="H7767" t="s">
        <v>7790</v>
      </c>
    </row>
    <row r="7768" spans="1:8">
      <c r="A7768" s="2">
        <v>44270</v>
      </c>
      <c r="B7768" t="s">
        <v>45</v>
      </c>
      <c r="C7768" t="s">
        <v>19</v>
      </c>
      <c r="D7768" t="s">
        <v>20</v>
      </c>
      <c r="E7768">
        <v>89477</v>
      </c>
      <c r="F7768">
        <v>48211</v>
      </c>
      <c r="G7768" t="s">
        <v>11</v>
      </c>
      <c r="H7768" t="s">
        <v>7791</v>
      </c>
    </row>
    <row r="7769" spans="1:8">
      <c r="A7769" s="2">
        <v>44257</v>
      </c>
      <c r="B7769" t="s">
        <v>45</v>
      </c>
      <c r="C7769" t="s">
        <v>13</v>
      </c>
      <c r="D7769" t="s">
        <v>10</v>
      </c>
      <c r="E7769">
        <v>123035</v>
      </c>
      <c r="F7769">
        <v>28666</v>
      </c>
      <c r="G7769" t="s">
        <v>11</v>
      </c>
      <c r="H7769" t="s">
        <v>7792</v>
      </c>
    </row>
    <row r="7770" spans="1:8">
      <c r="A7770" s="2">
        <v>44894</v>
      </c>
      <c r="B7770" t="s">
        <v>27</v>
      </c>
      <c r="C7770" t="s">
        <v>14</v>
      </c>
      <c r="D7770" t="s">
        <v>10</v>
      </c>
      <c r="E7770">
        <v>109209</v>
      </c>
      <c r="F7770">
        <v>96955</v>
      </c>
      <c r="G7770" t="s">
        <v>11</v>
      </c>
      <c r="H7770" t="s">
        <v>7793</v>
      </c>
    </row>
    <row r="7771" spans="1:8">
      <c r="A7771" s="2">
        <v>44208</v>
      </c>
      <c r="B7771" t="s">
        <v>18</v>
      </c>
      <c r="C7771" t="s">
        <v>19</v>
      </c>
      <c r="D7771" t="s">
        <v>48</v>
      </c>
      <c r="E7771">
        <v>126570</v>
      </c>
      <c r="F7771">
        <v>42296</v>
      </c>
      <c r="G7771" t="s">
        <v>22</v>
      </c>
      <c r="H7771" t="s">
        <v>7794</v>
      </c>
    </row>
    <row r="7772" spans="1:8">
      <c r="A7772" s="2">
        <v>45010</v>
      </c>
      <c r="B7772" t="s">
        <v>45</v>
      </c>
      <c r="C7772" t="s">
        <v>14</v>
      </c>
      <c r="D7772" t="s">
        <v>48</v>
      </c>
      <c r="E7772">
        <v>140836</v>
      </c>
      <c r="F7772">
        <v>41618</v>
      </c>
      <c r="G7772" t="s">
        <v>25</v>
      </c>
      <c r="H7772" t="s">
        <v>7795</v>
      </c>
    </row>
    <row r="7773" spans="1:8">
      <c r="A7773" s="2">
        <v>44228</v>
      </c>
      <c r="B7773" t="s">
        <v>31</v>
      </c>
      <c r="C7773" t="s">
        <v>19</v>
      </c>
      <c r="D7773" t="s">
        <v>48</v>
      </c>
      <c r="E7773">
        <v>137634</v>
      </c>
      <c r="F7773">
        <v>72095</v>
      </c>
      <c r="G7773" t="s">
        <v>16</v>
      </c>
      <c r="H7773" t="s">
        <v>7796</v>
      </c>
    </row>
    <row r="7774" spans="1:8">
      <c r="A7774" s="2">
        <v>45197</v>
      </c>
      <c r="B7774" t="s">
        <v>8</v>
      </c>
      <c r="C7774" t="s">
        <v>9</v>
      </c>
      <c r="D7774" t="s">
        <v>10</v>
      </c>
      <c r="E7774">
        <v>51500</v>
      </c>
      <c r="F7774">
        <v>21632</v>
      </c>
      <c r="G7774" t="s">
        <v>16</v>
      </c>
      <c r="H7774" t="s">
        <v>7797</v>
      </c>
    </row>
    <row r="7775" spans="1:8">
      <c r="A7775" s="2">
        <v>44433</v>
      </c>
      <c r="B7775" t="s">
        <v>13</v>
      </c>
      <c r="C7775" t="s">
        <v>33</v>
      </c>
      <c r="D7775" t="s">
        <v>20</v>
      </c>
      <c r="E7775">
        <v>22607</v>
      </c>
      <c r="F7775">
        <v>143746</v>
      </c>
      <c r="G7775" t="s">
        <v>22</v>
      </c>
      <c r="H7775" t="s">
        <v>7798</v>
      </c>
    </row>
    <row r="7776" spans="1:8">
      <c r="A7776" s="2">
        <v>44754</v>
      </c>
      <c r="B7776" t="s">
        <v>8</v>
      </c>
      <c r="C7776" t="s">
        <v>19</v>
      </c>
      <c r="D7776" t="s">
        <v>20</v>
      </c>
      <c r="E7776">
        <v>57328</v>
      </c>
      <c r="F7776">
        <v>134503</v>
      </c>
      <c r="G7776" t="s">
        <v>22</v>
      </c>
      <c r="H7776" t="s">
        <v>7799</v>
      </c>
    </row>
    <row r="7777" spans="1:8">
      <c r="A7777" s="2">
        <v>44843</v>
      </c>
      <c r="B7777" t="s">
        <v>8</v>
      </c>
      <c r="C7777" t="s">
        <v>19</v>
      </c>
      <c r="D7777" t="s">
        <v>29</v>
      </c>
      <c r="E7777">
        <v>92375</v>
      </c>
      <c r="F7777">
        <v>159982</v>
      </c>
      <c r="G7777" t="s">
        <v>16</v>
      </c>
      <c r="H7777" t="s">
        <v>7800</v>
      </c>
    </row>
    <row r="7778" spans="1:8">
      <c r="A7778" s="2">
        <v>45183</v>
      </c>
      <c r="B7778" t="s">
        <v>18</v>
      </c>
      <c r="C7778" t="s">
        <v>24</v>
      </c>
      <c r="D7778" t="s">
        <v>10</v>
      </c>
      <c r="E7778">
        <v>108954</v>
      </c>
      <c r="F7778">
        <v>19690</v>
      </c>
      <c r="G7778" t="s">
        <v>25</v>
      </c>
      <c r="H7778" t="s">
        <v>7801</v>
      </c>
    </row>
    <row r="7779" spans="1:8">
      <c r="A7779" s="2">
        <v>45016</v>
      </c>
      <c r="B7779" t="s">
        <v>45</v>
      </c>
      <c r="C7779" t="s">
        <v>24</v>
      </c>
      <c r="D7779" t="s">
        <v>29</v>
      </c>
      <c r="E7779">
        <v>101424</v>
      </c>
      <c r="F7779">
        <v>59421</v>
      </c>
      <c r="G7779" t="s">
        <v>25</v>
      </c>
      <c r="H7779" t="s">
        <v>7802</v>
      </c>
    </row>
    <row r="7780" spans="1:8">
      <c r="A7780" s="2">
        <v>44669</v>
      </c>
      <c r="B7780" t="s">
        <v>8</v>
      </c>
      <c r="C7780" t="s">
        <v>9</v>
      </c>
      <c r="D7780" t="s">
        <v>15</v>
      </c>
      <c r="E7780">
        <v>63664</v>
      </c>
      <c r="F7780">
        <v>15270</v>
      </c>
      <c r="G7780" t="s">
        <v>16</v>
      </c>
      <c r="H7780" t="s">
        <v>7803</v>
      </c>
    </row>
    <row r="7781" spans="1:8">
      <c r="A7781" s="2">
        <v>44308</v>
      </c>
      <c r="B7781" t="s">
        <v>8</v>
      </c>
      <c r="C7781" t="s">
        <v>24</v>
      </c>
      <c r="D7781" t="s">
        <v>48</v>
      </c>
      <c r="E7781">
        <v>68141</v>
      </c>
      <c r="F7781">
        <v>22653</v>
      </c>
      <c r="G7781" t="s">
        <v>11</v>
      </c>
      <c r="H7781" t="s">
        <v>7804</v>
      </c>
    </row>
    <row r="7782" spans="1:8">
      <c r="A7782" s="2">
        <v>44579</v>
      </c>
      <c r="B7782" t="s">
        <v>13</v>
      </c>
      <c r="C7782" t="s">
        <v>24</v>
      </c>
      <c r="D7782" t="s">
        <v>29</v>
      </c>
      <c r="E7782">
        <v>64879</v>
      </c>
      <c r="F7782">
        <v>158263</v>
      </c>
      <c r="G7782" t="s">
        <v>11</v>
      </c>
      <c r="H7782" t="s">
        <v>7805</v>
      </c>
    </row>
    <row r="7783" spans="1:8">
      <c r="A7783" s="2">
        <v>44213</v>
      </c>
      <c r="B7783" t="s">
        <v>27</v>
      </c>
      <c r="C7783" t="s">
        <v>14</v>
      </c>
      <c r="D7783" t="s">
        <v>29</v>
      </c>
      <c r="E7783">
        <v>75475</v>
      </c>
      <c r="F7783">
        <v>169441</v>
      </c>
      <c r="G7783" t="s">
        <v>22</v>
      </c>
      <c r="H7783" t="s">
        <v>7806</v>
      </c>
    </row>
    <row r="7784" spans="1:8">
      <c r="A7784" s="2">
        <v>44689</v>
      </c>
      <c r="B7784" t="s">
        <v>45</v>
      </c>
      <c r="C7784" t="s">
        <v>24</v>
      </c>
      <c r="D7784" t="s">
        <v>10</v>
      </c>
      <c r="E7784">
        <v>21254</v>
      </c>
      <c r="F7784">
        <v>44376</v>
      </c>
      <c r="G7784" t="s">
        <v>16</v>
      </c>
      <c r="H7784" t="s">
        <v>7807</v>
      </c>
    </row>
    <row r="7785" spans="1:8">
      <c r="A7785" s="2">
        <v>45122</v>
      </c>
      <c r="B7785" t="s">
        <v>45</v>
      </c>
      <c r="C7785" t="s">
        <v>24</v>
      </c>
      <c r="D7785" t="s">
        <v>48</v>
      </c>
      <c r="E7785">
        <v>74634</v>
      </c>
      <c r="F7785">
        <v>37914</v>
      </c>
      <c r="G7785" t="s">
        <v>16</v>
      </c>
      <c r="H7785" t="s">
        <v>7808</v>
      </c>
    </row>
    <row r="7786" spans="1:8">
      <c r="A7786" s="2">
        <v>44313</v>
      </c>
      <c r="B7786" t="s">
        <v>13</v>
      </c>
      <c r="C7786" t="s">
        <v>9</v>
      </c>
      <c r="D7786" t="s">
        <v>48</v>
      </c>
      <c r="E7786">
        <v>26102</v>
      </c>
      <c r="F7786">
        <v>113909</v>
      </c>
      <c r="G7786" t="s">
        <v>22</v>
      </c>
      <c r="H7786" t="s">
        <v>7809</v>
      </c>
    </row>
    <row r="7787" spans="1:8">
      <c r="A7787" s="2">
        <v>45076</v>
      </c>
      <c r="B7787" t="s">
        <v>27</v>
      </c>
      <c r="C7787" t="s">
        <v>9</v>
      </c>
      <c r="D7787" t="s">
        <v>20</v>
      </c>
      <c r="E7787">
        <v>29029</v>
      </c>
      <c r="F7787">
        <v>149266</v>
      </c>
      <c r="G7787" t="s">
        <v>25</v>
      </c>
      <c r="H7787" t="s">
        <v>7810</v>
      </c>
    </row>
    <row r="7788" spans="1:8">
      <c r="A7788" s="2">
        <v>44311</v>
      </c>
      <c r="B7788" t="s">
        <v>45</v>
      </c>
      <c r="C7788" t="s">
        <v>13</v>
      </c>
      <c r="D7788" t="s">
        <v>29</v>
      </c>
      <c r="E7788">
        <v>70978</v>
      </c>
      <c r="F7788">
        <v>31254</v>
      </c>
      <c r="G7788" t="s">
        <v>25</v>
      </c>
      <c r="H7788" t="s">
        <v>7811</v>
      </c>
    </row>
    <row r="7789" spans="1:8">
      <c r="A7789" s="2">
        <v>45010</v>
      </c>
      <c r="B7789" t="s">
        <v>31</v>
      </c>
      <c r="C7789" t="s">
        <v>24</v>
      </c>
      <c r="D7789" t="s">
        <v>20</v>
      </c>
      <c r="E7789">
        <v>74739</v>
      </c>
      <c r="F7789">
        <v>97256</v>
      </c>
      <c r="G7789" t="s">
        <v>16</v>
      </c>
      <c r="H7789" t="s">
        <v>7812</v>
      </c>
    </row>
    <row r="7790" spans="1:8">
      <c r="A7790" s="2">
        <v>44840</v>
      </c>
      <c r="B7790" t="s">
        <v>13</v>
      </c>
      <c r="C7790" t="s">
        <v>24</v>
      </c>
      <c r="D7790" t="s">
        <v>29</v>
      </c>
      <c r="E7790">
        <v>143125</v>
      </c>
      <c r="F7790">
        <v>59271</v>
      </c>
      <c r="G7790" t="s">
        <v>11</v>
      </c>
      <c r="H7790" t="s">
        <v>7813</v>
      </c>
    </row>
    <row r="7791" spans="1:8">
      <c r="A7791" s="2">
        <v>44532</v>
      </c>
      <c r="B7791" t="s">
        <v>18</v>
      </c>
      <c r="C7791" t="s">
        <v>19</v>
      </c>
      <c r="D7791" t="s">
        <v>10</v>
      </c>
      <c r="E7791">
        <v>108613</v>
      </c>
      <c r="F7791">
        <v>136262</v>
      </c>
      <c r="G7791" t="s">
        <v>16</v>
      </c>
      <c r="H7791" t="s">
        <v>7814</v>
      </c>
    </row>
    <row r="7792" spans="1:8">
      <c r="A7792" s="2">
        <v>45118</v>
      </c>
      <c r="B7792" t="s">
        <v>27</v>
      </c>
      <c r="C7792" t="s">
        <v>24</v>
      </c>
      <c r="D7792" t="s">
        <v>10</v>
      </c>
      <c r="E7792">
        <v>133664</v>
      </c>
      <c r="F7792">
        <v>20897</v>
      </c>
      <c r="G7792" t="s">
        <v>16</v>
      </c>
      <c r="H7792" t="s">
        <v>7815</v>
      </c>
    </row>
    <row r="7793" spans="1:8">
      <c r="A7793" s="2">
        <v>44343</v>
      </c>
      <c r="B7793" t="s">
        <v>13</v>
      </c>
      <c r="C7793" t="s">
        <v>14</v>
      </c>
      <c r="D7793" t="s">
        <v>15</v>
      </c>
      <c r="E7793">
        <v>90727</v>
      </c>
      <c r="F7793">
        <v>63892</v>
      </c>
      <c r="G7793" t="s">
        <v>11</v>
      </c>
      <c r="H7793" t="s">
        <v>7816</v>
      </c>
    </row>
    <row r="7794" spans="1:8">
      <c r="A7794" s="2">
        <v>44318</v>
      </c>
      <c r="B7794" t="s">
        <v>8</v>
      </c>
      <c r="C7794" t="s">
        <v>19</v>
      </c>
      <c r="D7794" t="s">
        <v>29</v>
      </c>
      <c r="E7794">
        <v>31384</v>
      </c>
      <c r="F7794">
        <v>38513</v>
      </c>
      <c r="G7794" t="s">
        <v>16</v>
      </c>
      <c r="H7794" t="s">
        <v>7817</v>
      </c>
    </row>
    <row r="7795" spans="1:8">
      <c r="A7795" s="2">
        <v>44277</v>
      </c>
      <c r="B7795" t="s">
        <v>45</v>
      </c>
      <c r="C7795" t="s">
        <v>24</v>
      </c>
      <c r="D7795" t="s">
        <v>29</v>
      </c>
      <c r="E7795">
        <v>108067</v>
      </c>
      <c r="F7795">
        <v>41706</v>
      </c>
      <c r="G7795" t="s">
        <v>25</v>
      </c>
      <c r="H7795" t="s">
        <v>7818</v>
      </c>
    </row>
    <row r="7796" spans="1:8">
      <c r="A7796" s="2">
        <v>44881</v>
      </c>
      <c r="B7796" t="s">
        <v>31</v>
      </c>
      <c r="C7796" t="s">
        <v>14</v>
      </c>
      <c r="D7796" t="s">
        <v>48</v>
      </c>
      <c r="E7796">
        <v>107029</v>
      </c>
      <c r="F7796">
        <v>148948</v>
      </c>
      <c r="G7796" t="s">
        <v>25</v>
      </c>
      <c r="H7796" t="s">
        <v>7819</v>
      </c>
    </row>
    <row r="7797" spans="1:8">
      <c r="A7797" s="2">
        <v>44858</v>
      </c>
      <c r="B7797" t="s">
        <v>31</v>
      </c>
      <c r="C7797" t="s">
        <v>13</v>
      </c>
      <c r="D7797" t="s">
        <v>48</v>
      </c>
      <c r="E7797">
        <v>97414</v>
      </c>
      <c r="F7797">
        <v>46508</v>
      </c>
      <c r="G7797" t="s">
        <v>11</v>
      </c>
      <c r="H7797" t="s">
        <v>7820</v>
      </c>
    </row>
    <row r="7798" spans="1:8">
      <c r="A7798" s="2">
        <v>44571</v>
      </c>
      <c r="B7798" t="s">
        <v>18</v>
      </c>
      <c r="C7798" t="s">
        <v>19</v>
      </c>
      <c r="D7798" t="s">
        <v>20</v>
      </c>
      <c r="E7798">
        <v>58373</v>
      </c>
      <c r="F7798">
        <v>124773</v>
      </c>
      <c r="G7798" t="s">
        <v>25</v>
      </c>
      <c r="H7798" t="s">
        <v>7821</v>
      </c>
    </row>
    <row r="7799" spans="1:8">
      <c r="A7799" s="2">
        <v>44259</v>
      </c>
      <c r="B7799" t="s">
        <v>13</v>
      </c>
      <c r="C7799" t="s">
        <v>33</v>
      </c>
      <c r="D7799" t="s">
        <v>15</v>
      </c>
      <c r="E7799">
        <v>19519</v>
      </c>
      <c r="F7799">
        <v>31799</v>
      </c>
      <c r="G7799" t="s">
        <v>11</v>
      </c>
      <c r="H7799" t="s">
        <v>7822</v>
      </c>
    </row>
    <row r="7800" spans="1:8">
      <c r="A7800" s="2">
        <v>44700</v>
      </c>
      <c r="B7800" t="s">
        <v>31</v>
      </c>
      <c r="C7800" t="s">
        <v>24</v>
      </c>
      <c r="D7800" t="s">
        <v>10</v>
      </c>
      <c r="E7800">
        <v>101561</v>
      </c>
      <c r="F7800">
        <v>128578</v>
      </c>
      <c r="G7800" t="s">
        <v>11</v>
      </c>
      <c r="H7800" t="s">
        <v>7823</v>
      </c>
    </row>
    <row r="7801" spans="1:8">
      <c r="A7801" s="2">
        <v>44864</v>
      </c>
      <c r="B7801" t="s">
        <v>13</v>
      </c>
      <c r="C7801" t="s">
        <v>19</v>
      </c>
      <c r="D7801" t="s">
        <v>29</v>
      </c>
      <c r="E7801">
        <v>130724</v>
      </c>
      <c r="F7801">
        <v>60054</v>
      </c>
      <c r="G7801" t="s">
        <v>16</v>
      </c>
      <c r="H7801" t="s">
        <v>7824</v>
      </c>
    </row>
    <row r="7802" spans="1:8">
      <c r="A7802" s="2">
        <v>44645</v>
      </c>
      <c r="B7802" t="s">
        <v>45</v>
      </c>
      <c r="C7802" t="s">
        <v>9</v>
      </c>
      <c r="D7802" t="s">
        <v>20</v>
      </c>
      <c r="E7802">
        <v>100262</v>
      </c>
      <c r="F7802">
        <v>124705</v>
      </c>
      <c r="G7802" t="s">
        <v>11</v>
      </c>
      <c r="H7802" t="s">
        <v>7825</v>
      </c>
    </row>
    <row r="7803" spans="1:8">
      <c r="A7803" s="2">
        <v>45064</v>
      </c>
      <c r="B7803" t="s">
        <v>45</v>
      </c>
      <c r="C7803" t="s">
        <v>19</v>
      </c>
      <c r="D7803" t="s">
        <v>15</v>
      </c>
      <c r="E7803">
        <v>72584</v>
      </c>
      <c r="F7803">
        <v>91138</v>
      </c>
      <c r="G7803" t="s">
        <v>25</v>
      </c>
      <c r="H7803" t="s">
        <v>7826</v>
      </c>
    </row>
    <row r="7804" spans="1:8">
      <c r="A7804" s="2">
        <v>44876</v>
      </c>
      <c r="B7804" t="s">
        <v>31</v>
      </c>
      <c r="C7804" t="s">
        <v>9</v>
      </c>
      <c r="D7804" t="s">
        <v>48</v>
      </c>
      <c r="E7804">
        <v>16384</v>
      </c>
      <c r="F7804">
        <v>167958</v>
      </c>
      <c r="G7804" t="s">
        <v>25</v>
      </c>
      <c r="H7804" t="s">
        <v>7827</v>
      </c>
    </row>
    <row r="7805" spans="1:8">
      <c r="A7805" s="2">
        <v>44657</v>
      </c>
      <c r="B7805" t="s">
        <v>45</v>
      </c>
      <c r="C7805" t="s">
        <v>24</v>
      </c>
      <c r="D7805" t="s">
        <v>15</v>
      </c>
      <c r="E7805">
        <v>132785</v>
      </c>
      <c r="F7805">
        <v>108216</v>
      </c>
      <c r="G7805" t="s">
        <v>22</v>
      </c>
      <c r="H7805" t="s">
        <v>7828</v>
      </c>
    </row>
    <row r="7806" spans="1:8">
      <c r="A7806" s="2">
        <v>44655</v>
      </c>
      <c r="B7806" t="s">
        <v>13</v>
      </c>
      <c r="C7806" t="s">
        <v>14</v>
      </c>
      <c r="D7806" t="s">
        <v>20</v>
      </c>
      <c r="E7806">
        <v>47917</v>
      </c>
      <c r="F7806">
        <v>122416</v>
      </c>
      <c r="G7806" t="s">
        <v>25</v>
      </c>
      <c r="H7806" t="s">
        <v>7829</v>
      </c>
    </row>
    <row r="7807" spans="1:8">
      <c r="A7807" s="2">
        <v>44660</v>
      </c>
      <c r="B7807" t="s">
        <v>45</v>
      </c>
      <c r="C7807" t="s">
        <v>9</v>
      </c>
      <c r="D7807" t="s">
        <v>10</v>
      </c>
      <c r="E7807">
        <v>16608</v>
      </c>
      <c r="F7807">
        <v>113092</v>
      </c>
      <c r="G7807" t="s">
        <v>16</v>
      </c>
      <c r="H7807" t="s">
        <v>7830</v>
      </c>
    </row>
    <row r="7808" spans="1:8">
      <c r="A7808" s="2">
        <v>45108</v>
      </c>
      <c r="B7808" t="s">
        <v>8</v>
      </c>
      <c r="C7808" t="s">
        <v>19</v>
      </c>
      <c r="D7808" t="s">
        <v>48</v>
      </c>
      <c r="E7808">
        <v>28089</v>
      </c>
      <c r="F7808">
        <v>127324</v>
      </c>
      <c r="G7808" t="s">
        <v>11</v>
      </c>
      <c r="H7808" t="s">
        <v>7831</v>
      </c>
    </row>
    <row r="7809" spans="1:8">
      <c r="A7809" s="2">
        <v>44575</v>
      </c>
      <c r="B7809" t="s">
        <v>13</v>
      </c>
      <c r="C7809" t="s">
        <v>19</v>
      </c>
      <c r="D7809" t="s">
        <v>48</v>
      </c>
      <c r="E7809">
        <v>52132</v>
      </c>
      <c r="F7809">
        <v>137899</v>
      </c>
      <c r="G7809" t="s">
        <v>25</v>
      </c>
      <c r="H7809" t="s">
        <v>7832</v>
      </c>
    </row>
    <row r="7810" spans="1:8">
      <c r="A7810" s="2">
        <v>45222</v>
      </c>
      <c r="B7810" t="s">
        <v>27</v>
      </c>
      <c r="C7810" t="s">
        <v>9</v>
      </c>
      <c r="D7810" t="s">
        <v>10</v>
      </c>
      <c r="E7810">
        <v>149863</v>
      </c>
      <c r="F7810">
        <v>40732</v>
      </c>
      <c r="G7810" t="s">
        <v>22</v>
      </c>
      <c r="H7810" t="s">
        <v>7833</v>
      </c>
    </row>
    <row r="7811" spans="1:8">
      <c r="A7811" s="2">
        <v>44560</v>
      </c>
      <c r="B7811" t="s">
        <v>45</v>
      </c>
      <c r="C7811" t="s">
        <v>13</v>
      </c>
      <c r="D7811" t="s">
        <v>48</v>
      </c>
      <c r="E7811">
        <v>95424</v>
      </c>
      <c r="F7811">
        <v>148716</v>
      </c>
      <c r="G7811" t="s">
        <v>22</v>
      </c>
      <c r="H7811" t="s">
        <v>7834</v>
      </c>
    </row>
    <row r="7812" spans="1:8">
      <c r="A7812" s="2">
        <v>44268</v>
      </c>
      <c r="B7812" t="s">
        <v>45</v>
      </c>
      <c r="C7812" t="s">
        <v>13</v>
      </c>
      <c r="D7812" t="s">
        <v>20</v>
      </c>
      <c r="E7812">
        <v>95935</v>
      </c>
      <c r="F7812">
        <v>140500</v>
      </c>
      <c r="G7812" t="s">
        <v>11</v>
      </c>
      <c r="H7812" t="s">
        <v>7835</v>
      </c>
    </row>
    <row r="7813" spans="1:8">
      <c r="A7813" s="2">
        <v>44834</v>
      </c>
      <c r="B7813" t="s">
        <v>13</v>
      </c>
      <c r="C7813" t="s">
        <v>13</v>
      </c>
      <c r="D7813" t="s">
        <v>48</v>
      </c>
      <c r="E7813">
        <v>60648</v>
      </c>
      <c r="F7813">
        <v>47044</v>
      </c>
      <c r="G7813" t="s">
        <v>25</v>
      </c>
      <c r="H7813" t="s">
        <v>7836</v>
      </c>
    </row>
    <row r="7814" spans="1:8">
      <c r="A7814" s="2">
        <v>44533</v>
      </c>
      <c r="B7814" t="s">
        <v>18</v>
      </c>
      <c r="C7814" t="s">
        <v>9</v>
      </c>
      <c r="D7814" t="s">
        <v>29</v>
      </c>
      <c r="E7814">
        <v>54077</v>
      </c>
      <c r="F7814">
        <v>142178</v>
      </c>
      <c r="G7814" t="s">
        <v>25</v>
      </c>
      <c r="H7814" t="s">
        <v>7837</v>
      </c>
    </row>
    <row r="7815" spans="1:8">
      <c r="A7815" s="2">
        <v>44391</v>
      </c>
      <c r="B7815" t="s">
        <v>27</v>
      </c>
      <c r="C7815" t="s">
        <v>9</v>
      </c>
      <c r="D7815" t="s">
        <v>15</v>
      </c>
      <c r="E7815">
        <v>147843</v>
      </c>
      <c r="F7815">
        <v>137615</v>
      </c>
      <c r="G7815" t="s">
        <v>22</v>
      </c>
      <c r="H7815" t="s">
        <v>7838</v>
      </c>
    </row>
    <row r="7816" spans="1:8">
      <c r="A7816" s="2">
        <v>45208</v>
      </c>
      <c r="B7816" t="s">
        <v>27</v>
      </c>
      <c r="C7816" t="s">
        <v>19</v>
      </c>
      <c r="D7816" t="s">
        <v>20</v>
      </c>
      <c r="E7816">
        <v>66858</v>
      </c>
      <c r="F7816">
        <v>90673</v>
      </c>
      <c r="G7816" t="s">
        <v>25</v>
      </c>
      <c r="H7816" t="s">
        <v>7839</v>
      </c>
    </row>
    <row r="7817" spans="1:8">
      <c r="A7817" s="2">
        <v>44849</v>
      </c>
      <c r="B7817" t="s">
        <v>27</v>
      </c>
      <c r="C7817" t="s">
        <v>24</v>
      </c>
      <c r="D7817" t="s">
        <v>10</v>
      </c>
      <c r="E7817">
        <v>39278</v>
      </c>
      <c r="F7817">
        <v>39063</v>
      </c>
      <c r="G7817" t="s">
        <v>25</v>
      </c>
      <c r="H7817" t="s">
        <v>7840</v>
      </c>
    </row>
    <row r="7818" spans="1:8">
      <c r="A7818" s="2">
        <v>44203</v>
      </c>
      <c r="B7818" t="s">
        <v>31</v>
      </c>
      <c r="C7818" t="s">
        <v>24</v>
      </c>
      <c r="D7818" t="s">
        <v>20</v>
      </c>
      <c r="E7818">
        <v>26238</v>
      </c>
      <c r="F7818">
        <v>155939</v>
      </c>
      <c r="G7818" t="s">
        <v>11</v>
      </c>
      <c r="H7818" t="s">
        <v>7841</v>
      </c>
    </row>
    <row r="7819" spans="1:8">
      <c r="A7819" s="2">
        <v>45101</v>
      </c>
      <c r="B7819" t="s">
        <v>8</v>
      </c>
      <c r="C7819" t="s">
        <v>14</v>
      </c>
      <c r="D7819" t="s">
        <v>29</v>
      </c>
      <c r="E7819">
        <v>143730</v>
      </c>
      <c r="F7819">
        <v>82272</v>
      </c>
      <c r="G7819" t="s">
        <v>25</v>
      </c>
      <c r="H7819" t="s">
        <v>7842</v>
      </c>
    </row>
    <row r="7820" spans="1:8">
      <c r="A7820" s="2">
        <v>45175</v>
      </c>
      <c r="B7820" t="s">
        <v>8</v>
      </c>
      <c r="C7820" t="s">
        <v>9</v>
      </c>
      <c r="D7820" t="s">
        <v>48</v>
      </c>
      <c r="E7820">
        <v>77067</v>
      </c>
      <c r="F7820">
        <v>10965</v>
      </c>
      <c r="G7820" t="s">
        <v>25</v>
      </c>
      <c r="H7820" t="s">
        <v>7843</v>
      </c>
    </row>
    <row r="7821" spans="1:8">
      <c r="A7821" s="2">
        <v>44762</v>
      </c>
      <c r="B7821" t="s">
        <v>18</v>
      </c>
      <c r="C7821" t="s">
        <v>24</v>
      </c>
      <c r="D7821" t="s">
        <v>48</v>
      </c>
      <c r="E7821">
        <v>86894</v>
      </c>
      <c r="F7821">
        <v>61828</v>
      </c>
      <c r="G7821" t="s">
        <v>22</v>
      </c>
      <c r="H7821" t="s">
        <v>7844</v>
      </c>
    </row>
    <row r="7822" spans="1:8">
      <c r="A7822" s="2">
        <v>44812</v>
      </c>
      <c r="B7822" t="s">
        <v>27</v>
      </c>
      <c r="C7822" t="s">
        <v>24</v>
      </c>
      <c r="D7822" t="s">
        <v>20</v>
      </c>
      <c r="E7822">
        <v>105942</v>
      </c>
      <c r="F7822">
        <v>123849</v>
      </c>
      <c r="G7822" t="s">
        <v>16</v>
      </c>
      <c r="H7822" t="s">
        <v>7845</v>
      </c>
    </row>
    <row r="7823" spans="1:8">
      <c r="A7823" s="2">
        <v>44769</v>
      </c>
      <c r="B7823" t="s">
        <v>27</v>
      </c>
      <c r="C7823" t="s">
        <v>13</v>
      </c>
      <c r="D7823" t="s">
        <v>48</v>
      </c>
      <c r="E7823">
        <v>41623</v>
      </c>
      <c r="F7823">
        <v>94146</v>
      </c>
      <c r="G7823" t="s">
        <v>25</v>
      </c>
      <c r="H7823" t="s">
        <v>7846</v>
      </c>
    </row>
    <row r="7824" spans="1:8">
      <c r="A7824" s="2">
        <v>44795</v>
      </c>
      <c r="B7824" t="s">
        <v>45</v>
      </c>
      <c r="C7824" t="s">
        <v>13</v>
      </c>
      <c r="D7824" t="s">
        <v>48</v>
      </c>
      <c r="E7824">
        <v>121258</v>
      </c>
      <c r="F7824">
        <v>24804</v>
      </c>
      <c r="G7824" t="s">
        <v>11</v>
      </c>
      <c r="H7824" t="s">
        <v>7847</v>
      </c>
    </row>
    <row r="7825" spans="1:8">
      <c r="A7825" s="2">
        <v>44966</v>
      </c>
      <c r="B7825" t="s">
        <v>13</v>
      </c>
      <c r="C7825" t="s">
        <v>13</v>
      </c>
      <c r="D7825" t="s">
        <v>29</v>
      </c>
      <c r="E7825">
        <v>43549</v>
      </c>
      <c r="F7825">
        <v>110823</v>
      </c>
      <c r="G7825" t="s">
        <v>22</v>
      </c>
      <c r="H7825" t="s">
        <v>7848</v>
      </c>
    </row>
    <row r="7826" spans="1:8">
      <c r="A7826" s="2">
        <v>44438</v>
      </c>
      <c r="B7826" t="s">
        <v>31</v>
      </c>
      <c r="C7826" t="s">
        <v>33</v>
      </c>
      <c r="D7826" t="s">
        <v>10</v>
      </c>
      <c r="E7826">
        <v>109729</v>
      </c>
      <c r="F7826">
        <v>30258</v>
      </c>
      <c r="G7826" t="s">
        <v>22</v>
      </c>
      <c r="H7826" t="s">
        <v>7849</v>
      </c>
    </row>
    <row r="7827" spans="1:8">
      <c r="A7827" s="2">
        <v>44962</v>
      </c>
      <c r="B7827" t="s">
        <v>31</v>
      </c>
      <c r="C7827" t="s">
        <v>24</v>
      </c>
      <c r="D7827" t="s">
        <v>15</v>
      </c>
      <c r="E7827">
        <v>113232</v>
      </c>
      <c r="F7827">
        <v>167838</v>
      </c>
      <c r="G7827" t="s">
        <v>11</v>
      </c>
      <c r="H7827" t="s">
        <v>7850</v>
      </c>
    </row>
    <row r="7828" spans="1:8">
      <c r="A7828" s="2">
        <v>44580</v>
      </c>
      <c r="B7828" t="s">
        <v>18</v>
      </c>
      <c r="C7828" t="s">
        <v>13</v>
      </c>
      <c r="D7828" t="s">
        <v>20</v>
      </c>
      <c r="E7828">
        <v>78087</v>
      </c>
      <c r="F7828">
        <v>123873</v>
      </c>
      <c r="G7828" t="s">
        <v>16</v>
      </c>
      <c r="H7828" t="s">
        <v>7851</v>
      </c>
    </row>
    <row r="7829" spans="1:8">
      <c r="A7829" s="2">
        <v>44587</v>
      </c>
      <c r="B7829" t="s">
        <v>8</v>
      </c>
      <c r="C7829" t="s">
        <v>13</v>
      </c>
      <c r="D7829" t="s">
        <v>10</v>
      </c>
      <c r="E7829">
        <v>38062</v>
      </c>
      <c r="F7829">
        <v>94850</v>
      </c>
      <c r="G7829" t="s">
        <v>25</v>
      </c>
      <c r="H7829" t="s">
        <v>7852</v>
      </c>
    </row>
    <row r="7830" spans="1:8">
      <c r="A7830" s="2">
        <v>45092</v>
      </c>
      <c r="B7830" t="s">
        <v>27</v>
      </c>
      <c r="C7830" t="s">
        <v>9</v>
      </c>
      <c r="D7830" t="s">
        <v>15</v>
      </c>
      <c r="E7830">
        <v>86051</v>
      </c>
      <c r="F7830">
        <v>58971</v>
      </c>
      <c r="G7830" t="s">
        <v>25</v>
      </c>
      <c r="H7830" t="s">
        <v>7853</v>
      </c>
    </row>
    <row r="7831" spans="1:8">
      <c r="A7831" s="2">
        <v>44884</v>
      </c>
      <c r="B7831" t="s">
        <v>13</v>
      </c>
      <c r="C7831" t="s">
        <v>19</v>
      </c>
      <c r="D7831" t="s">
        <v>10</v>
      </c>
      <c r="E7831">
        <v>18704</v>
      </c>
      <c r="F7831">
        <v>122024</v>
      </c>
      <c r="G7831" t="s">
        <v>11</v>
      </c>
      <c r="H7831" t="s">
        <v>7854</v>
      </c>
    </row>
    <row r="7832" spans="1:8">
      <c r="A7832" s="2">
        <v>44243</v>
      </c>
      <c r="B7832" t="s">
        <v>18</v>
      </c>
      <c r="C7832" t="s">
        <v>13</v>
      </c>
      <c r="D7832" t="s">
        <v>20</v>
      </c>
      <c r="E7832">
        <v>81974</v>
      </c>
      <c r="F7832">
        <v>120860</v>
      </c>
      <c r="G7832" t="s">
        <v>22</v>
      </c>
      <c r="H7832" t="s">
        <v>7855</v>
      </c>
    </row>
    <row r="7833" spans="1:8">
      <c r="A7833" s="2">
        <v>44815</v>
      </c>
      <c r="B7833" t="s">
        <v>31</v>
      </c>
      <c r="C7833" t="s">
        <v>9</v>
      </c>
      <c r="D7833" t="s">
        <v>29</v>
      </c>
      <c r="E7833">
        <v>32902</v>
      </c>
      <c r="F7833">
        <v>58082</v>
      </c>
      <c r="G7833" t="s">
        <v>11</v>
      </c>
      <c r="H7833" t="s">
        <v>7856</v>
      </c>
    </row>
    <row r="7834" spans="1:8">
      <c r="A7834" s="2">
        <v>44660</v>
      </c>
      <c r="B7834" t="s">
        <v>31</v>
      </c>
      <c r="C7834" t="s">
        <v>14</v>
      </c>
      <c r="D7834" t="s">
        <v>29</v>
      </c>
      <c r="E7834">
        <v>146858</v>
      </c>
      <c r="F7834">
        <v>70120</v>
      </c>
      <c r="G7834" t="s">
        <v>16</v>
      </c>
      <c r="H7834" t="s">
        <v>7857</v>
      </c>
    </row>
    <row r="7835" spans="1:8">
      <c r="A7835" s="2">
        <v>44319</v>
      </c>
      <c r="B7835" t="s">
        <v>31</v>
      </c>
      <c r="C7835" t="s">
        <v>13</v>
      </c>
      <c r="D7835" t="s">
        <v>29</v>
      </c>
      <c r="E7835">
        <v>81629</v>
      </c>
      <c r="F7835">
        <v>68730</v>
      </c>
      <c r="G7835" t="s">
        <v>22</v>
      </c>
      <c r="H7835" t="s">
        <v>7858</v>
      </c>
    </row>
    <row r="7836" spans="1:8">
      <c r="A7836" s="2">
        <v>44330</v>
      </c>
      <c r="B7836" t="s">
        <v>27</v>
      </c>
      <c r="C7836" t="s">
        <v>19</v>
      </c>
      <c r="D7836" t="s">
        <v>10</v>
      </c>
      <c r="E7836">
        <v>138518</v>
      </c>
      <c r="F7836">
        <v>156809</v>
      </c>
      <c r="G7836" t="s">
        <v>16</v>
      </c>
      <c r="H7836" t="s">
        <v>7859</v>
      </c>
    </row>
    <row r="7837" spans="1:8">
      <c r="A7837" s="2">
        <v>45037</v>
      </c>
      <c r="B7837" t="s">
        <v>27</v>
      </c>
      <c r="C7837" t="s">
        <v>9</v>
      </c>
      <c r="D7837" t="s">
        <v>20</v>
      </c>
      <c r="E7837">
        <v>38691</v>
      </c>
      <c r="F7837">
        <v>74192</v>
      </c>
      <c r="G7837" t="s">
        <v>16</v>
      </c>
      <c r="H7837" t="s">
        <v>7860</v>
      </c>
    </row>
    <row r="7838" spans="1:8">
      <c r="A7838" s="2">
        <v>45045</v>
      </c>
      <c r="B7838" t="s">
        <v>27</v>
      </c>
      <c r="C7838" t="s">
        <v>19</v>
      </c>
      <c r="D7838" t="s">
        <v>48</v>
      </c>
      <c r="E7838">
        <v>136421</v>
      </c>
      <c r="F7838">
        <v>91125</v>
      </c>
      <c r="G7838" t="s">
        <v>22</v>
      </c>
      <c r="H7838" t="s">
        <v>7861</v>
      </c>
    </row>
    <row r="7839" spans="1:8">
      <c r="A7839" s="2">
        <v>44803</v>
      </c>
      <c r="B7839" t="s">
        <v>45</v>
      </c>
      <c r="C7839" t="s">
        <v>13</v>
      </c>
      <c r="D7839" t="s">
        <v>48</v>
      </c>
      <c r="E7839">
        <v>33118</v>
      </c>
      <c r="F7839">
        <v>114951</v>
      </c>
      <c r="G7839" t="s">
        <v>16</v>
      </c>
      <c r="H7839" t="s">
        <v>7862</v>
      </c>
    </row>
    <row r="7840" spans="1:8">
      <c r="A7840" s="2">
        <v>44219</v>
      </c>
      <c r="B7840" t="s">
        <v>8</v>
      </c>
      <c r="C7840" t="s">
        <v>14</v>
      </c>
      <c r="D7840" t="s">
        <v>29</v>
      </c>
      <c r="E7840">
        <v>146088</v>
      </c>
      <c r="F7840">
        <v>13014</v>
      </c>
      <c r="G7840" t="s">
        <v>22</v>
      </c>
      <c r="H7840" t="s">
        <v>7863</v>
      </c>
    </row>
    <row r="7841" spans="1:8">
      <c r="A7841" s="2">
        <v>44762</v>
      </c>
      <c r="B7841" t="s">
        <v>31</v>
      </c>
      <c r="C7841" t="s">
        <v>13</v>
      </c>
      <c r="D7841" t="s">
        <v>10</v>
      </c>
      <c r="E7841">
        <v>49277</v>
      </c>
      <c r="F7841">
        <v>43258</v>
      </c>
      <c r="G7841" t="s">
        <v>16</v>
      </c>
      <c r="H7841" t="s">
        <v>7864</v>
      </c>
    </row>
    <row r="7842" spans="1:8">
      <c r="A7842" s="2">
        <v>44962</v>
      </c>
      <c r="B7842" t="s">
        <v>31</v>
      </c>
      <c r="C7842" t="s">
        <v>9</v>
      </c>
      <c r="D7842" t="s">
        <v>48</v>
      </c>
      <c r="E7842">
        <v>111264</v>
      </c>
      <c r="F7842">
        <v>19299</v>
      </c>
      <c r="G7842" t="s">
        <v>16</v>
      </c>
      <c r="H7842" t="s">
        <v>7865</v>
      </c>
    </row>
    <row r="7843" spans="1:8">
      <c r="A7843" s="2">
        <v>45161</v>
      </c>
      <c r="B7843" t="s">
        <v>45</v>
      </c>
      <c r="C7843" t="s">
        <v>14</v>
      </c>
      <c r="D7843" t="s">
        <v>10</v>
      </c>
      <c r="E7843">
        <v>101364</v>
      </c>
      <c r="F7843">
        <v>143235</v>
      </c>
      <c r="G7843" t="s">
        <v>22</v>
      </c>
      <c r="H7843" t="s">
        <v>7866</v>
      </c>
    </row>
    <row r="7844" spans="1:8">
      <c r="A7844" s="2">
        <v>44431</v>
      </c>
      <c r="B7844" t="s">
        <v>31</v>
      </c>
      <c r="C7844" t="s">
        <v>14</v>
      </c>
      <c r="D7844" t="s">
        <v>20</v>
      </c>
      <c r="E7844">
        <v>125447</v>
      </c>
      <c r="F7844">
        <v>34009</v>
      </c>
      <c r="G7844" t="s">
        <v>16</v>
      </c>
      <c r="H7844" t="s">
        <v>7867</v>
      </c>
    </row>
    <row r="7845" spans="1:8">
      <c r="A7845" s="2">
        <v>45192</v>
      </c>
      <c r="B7845" t="s">
        <v>31</v>
      </c>
      <c r="C7845" t="s">
        <v>14</v>
      </c>
      <c r="D7845" t="s">
        <v>29</v>
      </c>
      <c r="E7845">
        <v>97158</v>
      </c>
      <c r="F7845">
        <v>109496</v>
      </c>
      <c r="G7845" t="s">
        <v>16</v>
      </c>
      <c r="H7845" t="s">
        <v>7868</v>
      </c>
    </row>
    <row r="7846" spans="1:8">
      <c r="A7846" s="2">
        <v>45279</v>
      </c>
      <c r="B7846" t="s">
        <v>27</v>
      </c>
      <c r="C7846" t="s">
        <v>33</v>
      </c>
      <c r="D7846" t="s">
        <v>15</v>
      </c>
      <c r="E7846">
        <v>92146</v>
      </c>
      <c r="F7846">
        <v>137740</v>
      </c>
      <c r="G7846" t="s">
        <v>25</v>
      </c>
      <c r="H7846" t="s">
        <v>7869</v>
      </c>
    </row>
    <row r="7847" spans="1:8">
      <c r="A7847" s="2">
        <v>45022</v>
      </c>
      <c r="B7847" t="s">
        <v>27</v>
      </c>
      <c r="C7847" t="s">
        <v>9</v>
      </c>
      <c r="D7847" t="s">
        <v>29</v>
      </c>
      <c r="E7847">
        <v>128066</v>
      </c>
      <c r="F7847">
        <v>167677</v>
      </c>
      <c r="G7847" t="s">
        <v>16</v>
      </c>
      <c r="H7847" t="s">
        <v>7870</v>
      </c>
    </row>
    <row r="7848" spans="1:8">
      <c r="A7848" s="2">
        <v>44412</v>
      </c>
      <c r="B7848" t="s">
        <v>8</v>
      </c>
      <c r="C7848" t="s">
        <v>33</v>
      </c>
      <c r="D7848" t="s">
        <v>15</v>
      </c>
      <c r="E7848">
        <v>134411</v>
      </c>
      <c r="F7848">
        <v>64875</v>
      </c>
      <c r="G7848" t="s">
        <v>11</v>
      </c>
      <c r="H7848" t="s">
        <v>7871</v>
      </c>
    </row>
    <row r="7849" spans="1:8">
      <c r="A7849" s="2">
        <v>44853</v>
      </c>
      <c r="B7849" t="s">
        <v>31</v>
      </c>
      <c r="C7849" t="s">
        <v>19</v>
      </c>
      <c r="D7849" t="s">
        <v>48</v>
      </c>
      <c r="E7849">
        <v>42054</v>
      </c>
      <c r="F7849">
        <v>63777</v>
      </c>
      <c r="G7849" t="s">
        <v>16</v>
      </c>
      <c r="H7849" t="s">
        <v>7872</v>
      </c>
    </row>
    <row r="7850" spans="1:8">
      <c r="A7850" s="2">
        <v>45131</v>
      </c>
      <c r="B7850" t="s">
        <v>18</v>
      </c>
      <c r="C7850" t="s">
        <v>14</v>
      </c>
      <c r="D7850" t="s">
        <v>15</v>
      </c>
      <c r="E7850">
        <v>82978</v>
      </c>
      <c r="F7850">
        <v>153696</v>
      </c>
      <c r="G7850" t="s">
        <v>11</v>
      </c>
      <c r="H7850" t="s">
        <v>7873</v>
      </c>
    </row>
    <row r="7851" spans="1:8">
      <c r="A7851" s="2">
        <v>44507</v>
      </c>
      <c r="B7851" t="s">
        <v>31</v>
      </c>
      <c r="C7851" t="s">
        <v>33</v>
      </c>
      <c r="D7851" t="s">
        <v>10</v>
      </c>
      <c r="E7851">
        <v>133676</v>
      </c>
      <c r="F7851">
        <v>112301</v>
      </c>
      <c r="G7851" t="s">
        <v>22</v>
      </c>
      <c r="H7851" t="s">
        <v>7874</v>
      </c>
    </row>
    <row r="7852" spans="1:8">
      <c r="A7852" s="2">
        <v>44753</v>
      </c>
      <c r="B7852" t="s">
        <v>31</v>
      </c>
      <c r="C7852" t="s">
        <v>13</v>
      </c>
      <c r="D7852" t="s">
        <v>15</v>
      </c>
      <c r="E7852">
        <v>59015</v>
      </c>
      <c r="F7852">
        <v>57726</v>
      </c>
      <c r="G7852" t="s">
        <v>22</v>
      </c>
      <c r="H7852" t="s">
        <v>7875</v>
      </c>
    </row>
    <row r="7853" spans="1:8">
      <c r="A7853" s="2">
        <v>45168</v>
      </c>
      <c r="B7853" t="s">
        <v>8</v>
      </c>
      <c r="C7853" t="s">
        <v>33</v>
      </c>
      <c r="D7853" t="s">
        <v>48</v>
      </c>
      <c r="E7853">
        <v>17624</v>
      </c>
      <c r="F7853">
        <v>99207</v>
      </c>
      <c r="G7853" t="s">
        <v>25</v>
      </c>
      <c r="H7853" t="s">
        <v>7876</v>
      </c>
    </row>
    <row r="7854" spans="1:8">
      <c r="A7854" s="2">
        <v>44453</v>
      </c>
      <c r="B7854" t="s">
        <v>18</v>
      </c>
      <c r="C7854" t="s">
        <v>24</v>
      </c>
      <c r="D7854" t="s">
        <v>48</v>
      </c>
      <c r="E7854">
        <v>93699</v>
      </c>
      <c r="F7854">
        <v>60047</v>
      </c>
      <c r="G7854" t="s">
        <v>22</v>
      </c>
      <c r="H7854" t="s">
        <v>7877</v>
      </c>
    </row>
    <row r="7855" spans="1:8">
      <c r="A7855" s="2">
        <v>44729</v>
      </c>
      <c r="B7855" t="s">
        <v>31</v>
      </c>
      <c r="C7855" t="s">
        <v>19</v>
      </c>
      <c r="D7855" t="s">
        <v>29</v>
      </c>
      <c r="E7855">
        <v>88720</v>
      </c>
      <c r="F7855">
        <v>114785</v>
      </c>
      <c r="G7855" t="s">
        <v>11</v>
      </c>
      <c r="H7855" t="s">
        <v>7878</v>
      </c>
    </row>
    <row r="7856" spans="1:8">
      <c r="A7856" s="2">
        <v>44248</v>
      </c>
      <c r="B7856" t="s">
        <v>13</v>
      </c>
      <c r="C7856" t="s">
        <v>14</v>
      </c>
      <c r="D7856" t="s">
        <v>48</v>
      </c>
      <c r="E7856">
        <v>66215</v>
      </c>
      <c r="F7856">
        <v>125155</v>
      </c>
      <c r="G7856" t="s">
        <v>22</v>
      </c>
      <c r="H7856" t="s">
        <v>7879</v>
      </c>
    </row>
    <row r="7857" spans="1:8">
      <c r="A7857" s="2">
        <v>45287</v>
      </c>
      <c r="B7857" t="s">
        <v>13</v>
      </c>
      <c r="C7857" t="s">
        <v>14</v>
      </c>
      <c r="D7857" t="s">
        <v>10</v>
      </c>
      <c r="E7857">
        <v>126066</v>
      </c>
      <c r="F7857">
        <v>75124</v>
      </c>
      <c r="G7857" t="s">
        <v>22</v>
      </c>
      <c r="H7857" t="s">
        <v>7880</v>
      </c>
    </row>
    <row r="7858" spans="1:8">
      <c r="A7858" s="2">
        <v>44496</v>
      </c>
      <c r="B7858" t="s">
        <v>18</v>
      </c>
      <c r="C7858" t="s">
        <v>19</v>
      </c>
      <c r="D7858" t="s">
        <v>15</v>
      </c>
      <c r="E7858">
        <v>72639</v>
      </c>
      <c r="F7858">
        <v>63025</v>
      </c>
      <c r="G7858" t="s">
        <v>16</v>
      </c>
      <c r="H7858" t="s">
        <v>7881</v>
      </c>
    </row>
    <row r="7859" spans="1:8">
      <c r="A7859" s="2">
        <v>44868</v>
      </c>
      <c r="B7859" t="s">
        <v>13</v>
      </c>
      <c r="C7859" t="s">
        <v>19</v>
      </c>
      <c r="D7859" t="s">
        <v>20</v>
      </c>
      <c r="E7859">
        <v>41973</v>
      </c>
      <c r="F7859">
        <v>165126</v>
      </c>
      <c r="G7859" t="s">
        <v>11</v>
      </c>
      <c r="H7859" t="s">
        <v>7882</v>
      </c>
    </row>
    <row r="7860" spans="1:8">
      <c r="A7860" s="2">
        <v>44974</v>
      </c>
      <c r="B7860" t="s">
        <v>27</v>
      </c>
      <c r="C7860" t="s">
        <v>9</v>
      </c>
      <c r="D7860" t="s">
        <v>48</v>
      </c>
      <c r="E7860">
        <v>32091</v>
      </c>
      <c r="F7860">
        <v>131491</v>
      </c>
      <c r="G7860" t="s">
        <v>11</v>
      </c>
      <c r="H7860" t="s">
        <v>7883</v>
      </c>
    </row>
    <row r="7861" spans="1:8">
      <c r="A7861" s="2">
        <v>45028</v>
      </c>
      <c r="B7861" t="s">
        <v>27</v>
      </c>
      <c r="C7861" t="s">
        <v>13</v>
      </c>
      <c r="D7861" t="s">
        <v>15</v>
      </c>
      <c r="E7861">
        <v>115233</v>
      </c>
      <c r="F7861">
        <v>56718</v>
      </c>
      <c r="G7861" t="s">
        <v>11</v>
      </c>
      <c r="H7861" t="s">
        <v>7884</v>
      </c>
    </row>
    <row r="7862" spans="1:8">
      <c r="A7862" s="2">
        <v>44428</v>
      </c>
      <c r="B7862" t="s">
        <v>18</v>
      </c>
      <c r="C7862" t="s">
        <v>19</v>
      </c>
      <c r="D7862" t="s">
        <v>29</v>
      </c>
      <c r="E7862">
        <v>147492</v>
      </c>
      <c r="F7862">
        <v>86192</v>
      </c>
      <c r="G7862" t="s">
        <v>22</v>
      </c>
      <c r="H7862" t="s">
        <v>7885</v>
      </c>
    </row>
    <row r="7863" spans="1:8">
      <c r="A7863" s="2">
        <v>45171</v>
      </c>
      <c r="B7863" t="s">
        <v>31</v>
      </c>
      <c r="C7863" t="s">
        <v>19</v>
      </c>
      <c r="D7863" t="s">
        <v>20</v>
      </c>
      <c r="E7863">
        <v>54770</v>
      </c>
      <c r="F7863">
        <v>138373</v>
      </c>
      <c r="G7863" t="s">
        <v>11</v>
      </c>
      <c r="H7863" t="s">
        <v>7886</v>
      </c>
    </row>
    <row r="7864" spans="1:8">
      <c r="A7864" s="2">
        <v>45288</v>
      </c>
      <c r="B7864" t="s">
        <v>18</v>
      </c>
      <c r="C7864" t="s">
        <v>9</v>
      </c>
      <c r="D7864" t="s">
        <v>29</v>
      </c>
      <c r="E7864">
        <v>145103</v>
      </c>
      <c r="F7864">
        <v>8409</v>
      </c>
      <c r="G7864" t="s">
        <v>22</v>
      </c>
      <c r="H7864" t="s">
        <v>7887</v>
      </c>
    </row>
    <row r="7865" spans="1:8">
      <c r="A7865" s="2">
        <v>44224</v>
      </c>
      <c r="B7865" t="s">
        <v>13</v>
      </c>
      <c r="C7865" t="s">
        <v>19</v>
      </c>
      <c r="D7865" t="s">
        <v>10</v>
      </c>
      <c r="E7865">
        <v>70068</v>
      </c>
      <c r="F7865">
        <v>50585</v>
      </c>
      <c r="G7865" t="s">
        <v>22</v>
      </c>
      <c r="H7865" t="s">
        <v>7888</v>
      </c>
    </row>
    <row r="7866" spans="1:8">
      <c r="A7866" s="2">
        <v>45271</v>
      </c>
      <c r="B7866" t="s">
        <v>18</v>
      </c>
      <c r="C7866" t="s">
        <v>33</v>
      </c>
      <c r="D7866" t="s">
        <v>29</v>
      </c>
      <c r="E7866">
        <v>49128</v>
      </c>
      <c r="F7866">
        <v>110263</v>
      </c>
      <c r="G7866" t="s">
        <v>25</v>
      </c>
      <c r="H7866" t="s">
        <v>7889</v>
      </c>
    </row>
    <row r="7867" spans="1:8">
      <c r="A7867" s="2">
        <v>44787</v>
      </c>
      <c r="B7867" t="s">
        <v>13</v>
      </c>
      <c r="C7867" t="s">
        <v>24</v>
      </c>
      <c r="D7867" t="s">
        <v>15</v>
      </c>
      <c r="E7867">
        <v>102349</v>
      </c>
      <c r="F7867">
        <v>77110</v>
      </c>
      <c r="G7867" t="s">
        <v>25</v>
      </c>
      <c r="H7867" t="s">
        <v>7890</v>
      </c>
    </row>
    <row r="7868" spans="1:8">
      <c r="A7868" s="2">
        <v>44981</v>
      </c>
      <c r="B7868" t="s">
        <v>27</v>
      </c>
      <c r="C7868" t="s">
        <v>24</v>
      </c>
      <c r="D7868" t="s">
        <v>20</v>
      </c>
      <c r="E7868">
        <v>125729</v>
      </c>
      <c r="F7868">
        <v>23384</v>
      </c>
      <c r="G7868" t="s">
        <v>22</v>
      </c>
      <c r="H7868" t="s">
        <v>7891</v>
      </c>
    </row>
    <row r="7869" spans="1:8">
      <c r="A7869" s="2">
        <v>44816</v>
      </c>
      <c r="B7869" t="s">
        <v>18</v>
      </c>
      <c r="C7869" t="s">
        <v>24</v>
      </c>
      <c r="D7869" t="s">
        <v>29</v>
      </c>
      <c r="E7869">
        <v>47607</v>
      </c>
      <c r="F7869">
        <v>163808</v>
      </c>
      <c r="G7869" t="s">
        <v>22</v>
      </c>
      <c r="H7869" t="s">
        <v>7892</v>
      </c>
    </row>
    <row r="7870" spans="1:8">
      <c r="A7870" s="2">
        <v>44782</v>
      </c>
      <c r="B7870" t="s">
        <v>45</v>
      </c>
      <c r="C7870" t="s">
        <v>19</v>
      </c>
      <c r="D7870" t="s">
        <v>29</v>
      </c>
      <c r="E7870">
        <v>82887</v>
      </c>
      <c r="F7870">
        <v>48130</v>
      </c>
      <c r="G7870" t="s">
        <v>16</v>
      </c>
      <c r="H7870" t="s">
        <v>7893</v>
      </c>
    </row>
    <row r="7871" spans="1:8">
      <c r="A7871" s="2">
        <v>45198</v>
      </c>
      <c r="B7871" t="s">
        <v>13</v>
      </c>
      <c r="C7871" t="s">
        <v>24</v>
      </c>
      <c r="D7871" t="s">
        <v>10</v>
      </c>
      <c r="E7871">
        <v>12100</v>
      </c>
      <c r="F7871">
        <v>103944</v>
      </c>
      <c r="G7871" t="s">
        <v>25</v>
      </c>
      <c r="H7871" t="s">
        <v>7894</v>
      </c>
    </row>
    <row r="7872" spans="1:8">
      <c r="A7872" s="2">
        <v>44380</v>
      </c>
      <c r="B7872" t="s">
        <v>45</v>
      </c>
      <c r="C7872" t="s">
        <v>13</v>
      </c>
      <c r="D7872" t="s">
        <v>15</v>
      </c>
      <c r="E7872">
        <v>11737</v>
      </c>
      <c r="F7872">
        <v>122084</v>
      </c>
      <c r="G7872" t="s">
        <v>11</v>
      </c>
      <c r="H7872" t="s">
        <v>7895</v>
      </c>
    </row>
    <row r="7873" spans="1:8">
      <c r="A7873" s="2">
        <v>45243</v>
      </c>
      <c r="B7873" t="s">
        <v>27</v>
      </c>
      <c r="C7873" t="s">
        <v>33</v>
      </c>
      <c r="D7873" t="s">
        <v>29</v>
      </c>
      <c r="E7873">
        <v>136549</v>
      </c>
      <c r="F7873">
        <v>125413</v>
      </c>
      <c r="G7873" t="s">
        <v>25</v>
      </c>
      <c r="H7873" t="s">
        <v>7896</v>
      </c>
    </row>
    <row r="7874" spans="1:8">
      <c r="A7874" s="2">
        <v>44325</v>
      </c>
      <c r="B7874" t="s">
        <v>31</v>
      </c>
      <c r="C7874" t="s">
        <v>24</v>
      </c>
      <c r="D7874" t="s">
        <v>15</v>
      </c>
      <c r="E7874">
        <v>149511</v>
      </c>
      <c r="F7874">
        <v>151130</v>
      </c>
      <c r="G7874" t="s">
        <v>25</v>
      </c>
      <c r="H7874" t="s">
        <v>7897</v>
      </c>
    </row>
    <row r="7875" spans="1:8">
      <c r="A7875" s="2">
        <v>44487</v>
      </c>
      <c r="B7875" t="s">
        <v>13</v>
      </c>
      <c r="C7875" t="s">
        <v>14</v>
      </c>
      <c r="D7875" t="s">
        <v>48</v>
      </c>
      <c r="E7875">
        <v>137152</v>
      </c>
      <c r="F7875">
        <v>61260</v>
      </c>
      <c r="G7875" t="s">
        <v>25</v>
      </c>
      <c r="H7875" t="s">
        <v>7898</v>
      </c>
    </row>
    <row r="7876" spans="1:8">
      <c r="A7876" s="2">
        <v>44697</v>
      </c>
      <c r="B7876" t="s">
        <v>31</v>
      </c>
      <c r="C7876" t="s">
        <v>19</v>
      </c>
      <c r="D7876" t="s">
        <v>10</v>
      </c>
      <c r="E7876">
        <v>134565</v>
      </c>
      <c r="F7876">
        <v>93398</v>
      </c>
      <c r="G7876" t="s">
        <v>11</v>
      </c>
      <c r="H7876" t="s">
        <v>7899</v>
      </c>
    </row>
    <row r="7877" spans="1:8">
      <c r="A7877" s="2">
        <v>44382</v>
      </c>
      <c r="B7877" t="s">
        <v>27</v>
      </c>
      <c r="C7877" t="s">
        <v>33</v>
      </c>
      <c r="D7877" t="s">
        <v>10</v>
      </c>
      <c r="E7877">
        <v>36507</v>
      </c>
      <c r="F7877">
        <v>167074</v>
      </c>
      <c r="G7877" t="s">
        <v>22</v>
      </c>
      <c r="H7877" t="s">
        <v>7900</v>
      </c>
    </row>
    <row r="7878" spans="1:8">
      <c r="A7878" s="2">
        <v>44675</v>
      </c>
      <c r="B7878" t="s">
        <v>31</v>
      </c>
      <c r="C7878" t="s">
        <v>13</v>
      </c>
      <c r="D7878" t="s">
        <v>10</v>
      </c>
      <c r="E7878">
        <v>63678</v>
      </c>
      <c r="F7878">
        <v>85045</v>
      </c>
      <c r="G7878" t="s">
        <v>25</v>
      </c>
      <c r="H7878" t="s">
        <v>7901</v>
      </c>
    </row>
    <row r="7879" spans="1:8">
      <c r="A7879" s="2">
        <v>44688</v>
      </c>
      <c r="B7879" t="s">
        <v>13</v>
      </c>
      <c r="C7879" t="s">
        <v>24</v>
      </c>
      <c r="D7879" t="s">
        <v>15</v>
      </c>
      <c r="E7879">
        <v>139599</v>
      </c>
      <c r="F7879">
        <v>28918</v>
      </c>
      <c r="G7879" t="s">
        <v>25</v>
      </c>
      <c r="H7879" t="s">
        <v>7902</v>
      </c>
    </row>
    <row r="7880" spans="1:8">
      <c r="A7880" s="2">
        <v>44709</v>
      </c>
      <c r="B7880" t="s">
        <v>8</v>
      </c>
      <c r="C7880" t="s">
        <v>13</v>
      </c>
      <c r="D7880" t="s">
        <v>29</v>
      </c>
      <c r="E7880">
        <v>121954</v>
      </c>
      <c r="F7880">
        <v>126581</v>
      </c>
      <c r="G7880" t="s">
        <v>22</v>
      </c>
      <c r="H7880" t="s">
        <v>7903</v>
      </c>
    </row>
    <row r="7881" spans="1:8">
      <c r="A7881" s="2">
        <v>45287</v>
      </c>
      <c r="B7881" t="s">
        <v>13</v>
      </c>
      <c r="C7881" t="s">
        <v>19</v>
      </c>
      <c r="D7881" t="s">
        <v>29</v>
      </c>
      <c r="E7881">
        <v>136702</v>
      </c>
      <c r="F7881">
        <v>31807</v>
      </c>
      <c r="G7881" t="s">
        <v>22</v>
      </c>
      <c r="H7881" t="s">
        <v>7904</v>
      </c>
    </row>
    <row r="7882" spans="1:8">
      <c r="A7882" s="2">
        <v>44663</v>
      </c>
      <c r="B7882" t="s">
        <v>13</v>
      </c>
      <c r="C7882" t="s">
        <v>24</v>
      </c>
      <c r="D7882" t="s">
        <v>15</v>
      </c>
      <c r="E7882">
        <v>19539</v>
      </c>
      <c r="F7882">
        <v>70739</v>
      </c>
      <c r="G7882" t="s">
        <v>16</v>
      </c>
      <c r="H7882" t="s">
        <v>7905</v>
      </c>
    </row>
    <row r="7883" spans="1:8">
      <c r="A7883" s="2">
        <v>44481</v>
      </c>
      <c r="B7883" t="s">
        <v>45</v>
      </c>
      <c r="C7883" t="s">
        <v>14</v>
      </c>
      <c r="D7883" t="s">
        <v>15</v>
      </c>
      <c r="E7883">
        <v>89398</v>
      </c>
      <c r="F7883">
        <v>122321</v>
      </c>
      <c r="G7883" t="s">
        <v>25</v>
      </c>
      <c r="H7883" t="s">
        <v>7906</v>
      </c>
    </row>
    <row r="7884" spans="1:8">
      <c r="A7884" s="2">
        <v>44797</v>
      </c>
      <c r="B7884" t="s">
        <v>8</v>
      </c>
      <c r="C7884" t="s">
        <v>33</v>
      </c>
      <c r="D7884" t="s">
        <v>48</v>
      </c>
      <c r="E7884">
        <v>130263</v>
      </c>
      <c r="F7884">
        <v>152390</v>
      </c>
      <c r="G7884" t="s">
        <v>22</v>
      </c>
      <c r="H7884" t="s">
        <v>7907</v>
      </c>
    </row>
    <row r="7885" spans="1:8">
      <c r="A7885" s="2">
        <v>44385</v>
      </c>
      <c r="B7885" t="s">
        <v>8</v>
      </c>
      <c r="C7885" t="s">
        <v>14</v>
      </c>
      <c r="D7885" t="s">
        <v>20</v>
      </c>
      <c r="E7885">
        <v>11854</v>
      </c>
      <c r="F7885">
        <v>90419</v>
      </c>
      <c r="G7885" t="s">
        <v>11</v>
      </c>
      <c r="H7885" t="s">
        <v>7908</v>
      </c>
    </row>
    <row r="7886" spans="1:8">
      <c r="A7886" s="2">
        <v>45185</v>
      </c>
      <c r="B7886" t="s">
        <v>8</v>
      </c>
      <c r="C7886" t="s">
        <v>24</v>
      </c>
      <c r="D7886" t="s">
        <v>20</v>
      </c>
      <c r="E7886">
        <v>53904</v>
      </c>
      <c r="F7886">
        <v>64801</v>
      </c>
      <c r="G7886" t="s">
        <v>11</v>
      </c>
      <c r="H7886" t="s">
        <v>7909</v>
      </c>
    </row>
    <row r="7887" spans="1:8">
      <c r="A7887" s="2">
        <v>45086</v>
      </c>
      <c r="B7887" t="s">
        <v>13</v>
      </c>
      <c r="C7887" t="s">
        <v>9</v>
      </c>
      <c r="D7887" t="s">
        <v>10</v>
      </c>
      <c r="E7887">
        <v>32434</v>
      </c>
      <c r="F7887">
        <v>127901</v>
      </c>
      <c r="G7887" t="s">
        <v>16</v>
      </c>
      <c r="H7887" t="s">
        <v>7910</v>
      </c>
    </row>
    <row r="7888" spans="1:8">
      <c r="A7888" s="2">
        <v>44584</v>
      </c>
      <c r="B7888" t="s">
        <v>27</v>
      </c>
      <c r="C7888" t="s">
        <v>33</v>
      </c>
      <c r="D7888" t="s">
        <v>29</v>
      </c>
      <c r="E7888">
        <v>47845</v>
      </c>
      <c r="F7888">
        <v>72385</v>
      </c>
      <c r="G7888" t="s">
        <v>25</v>
      </c>
      <c r="H7888" t="s">
        <v>7911</v>
      </c>
    </row>
    <row r="7889" spans="1:8">
      <c r="A7889" s="2">
        <v>44437</v>
      </c>
      <c r="B7889" t="s">
        <v>8</v>
      </c>
      <c r="C7889" t="s">
        <v>13</v>
      </c>
      <c r="D7889" t="s">
        <v>10</v>
      </c>
      <c r="E7889">
        <v>48108</v>
      </c>
      <c r="F7889">
        <v>59719</v>
      </c>
      <c r="G7889" t="s">
        <v>22</v>
      </c>
      <c r="H7889" t="s">
        <v>7912</v>
      </c>
    </row>
    <row r="7890" spans="1:8">
      <c r="A7890" s="2">
        <v>44613</v>
      </c>
      <c r="B7890" t="s">
        <v>18</v>
      </c>
      <c r="C7890" t="s">
        <v>24</v>
      </c>
      <c r="D7890" t="s">
        <v>29</v>
      </c>
      <c r="E7890">
        <v>133280</v>
      </c>
      <c r="F7890">
        <v>112352</v>
      </c>
      <c r="G7890" t="s">
        <v>11</v>
      </c>
      <c r="H7890" t="s">
        <v>7913</v>
      </c>
    </row>
    <row r="7891" spans="1:8">
      <c r="A7891" s="2">
        <v>44372</v>
      </c>
      <c r="B7891" t="s">
        <v>31</v>
      </c>
      <c r="C7891" t="s">
        <v>14</v>
      </c>
      <c r="D7891" t="s">
        <v>29</v>
      </c>
      <c r="E7891">
        <v>88907</v>
      </c>
      <c r="F7891">
        <v>137453</v>
      </c>
      <c r="G7891" t="s">
        <v>16</v>
      </c>
      <c r="H7891" t="s">
        <v>7914</v>
      </c>
    </row>
    <row r="7892" spans="1:8">
      <c r="A7892" s="2">
        <v>44583</v>
      </c>
      <c r="B7892" t="s">
        <v>27</v>
      </c>
      <c r="C7892" t="s">
        <v>19</v>
      </c>
      <c r="D7892" t="s">
        <v>48</v>
      </c>
      <c r="E7892">
        <v>24976</v>
      </c>
      <c r="F7892">
        <v>85993</v>
      </c>
      <c r="G7892" t="s">
        <v>25</v>
      </c>
      <c r="H7892" t="s">
        <v>7915</v>
      </c>
    </row>
    <row r="7893" spans="1:8">
      <c r="A7893" s="2">
        <v>45049</v>
      </c>
      <c r="B7893" t="s">
        <v>18</v>
      </c>
      <c r="C7893" t="s">
        <v>9</v>
      </c>
      <c r="D7893" t="s">
        <v>15</v>
      </c>
      <c r="E7893">
        <v>59283</v>
      </c>
      <c r="F7893">
        <v>16949</v>
      </c>
      <c r="G7893" t="s">
        <v>11</v>
      </c>
      <c r="H7893" t="s">
        <v>7916</v>
      </c>
    </row>
    <row r="7894" spans="1:8">
      <c r="A7894" s="2">
        <v>44859</v>
      </c>
      <c r="B7894" t="s">
        <v>13</v>
      </c>
      <c r="C7894" t="s">
        <v>19</v>
      </c>
      <c r="D7894" t="s">
        <v>15</v>
      </c>
      <c r="E7894">
        <v>88216</v>
      </c>
      <c r="F7894">
        <v>155071</v>
      </c>
      <c r="G7894" t="s">
        <v>16</v>
      </c>
      <c r="H7894" t="s">
        <v>7917</v>
      </c>
    </row>
    <row r="7895" spans="1:8">
      <c r="A7895" s="2">
        <v>44648</v>
      </c>
      <c r="B7895" t="s">
        <v>13</v>
      </c>
      <c r="C7895" t="s">
        <v>24</v>
      </c>
      <c r="D7895" t="s">
        <v>15</v>
      </c>
      <c r="E7895">
        <v>121404</v>
      </c>
      <c r="F7895">
        <v>51070</v>
      </c>
      <c r="G7895" t="s">
        <v>22</v>
      </c>
      <c r="H7895" t="s">
        <v>7918</v>
      </c>
    </row>
    <row r="7896" spans="1:8">
      <c r="A7896" s="2">
        <v>44473</v>
      </c>
      <c r="B7896" t="s">
        <v>18</v>
      </c>
      <c r="C7896" t="s">
        <v>13</v>
      </c>
      <c r="D7896" t="s">
        <v>20</v>
      </c>
      <c r="E7896">
        <v>16157</v>
      </c>
      <c r="F7896">
        <v>31668</v>
      </c>
      <c r="G7896" t="s">
        <v>11</v>
      </c>
      <c r="H7896" t="s">
        <v>7919</v>
      </c>
    </row>
    <row r="7897" spans="1:8">
      <c r="A7897" s="2">
        <v>44409</v>
      </c>
      <c r="B7897" t="s">
        <v>45</v>
      </c>
      <c r="C7897" t="s">
        <v>14</v>
      </c>
      <c r="D7897" t="s">
        <v>15</v>
      </c>
      <c r="E7897">
        <v>65730</v>
      </c>
      <c r="F7897">
        <v>106412</v>
      </c>
      <c r="G7897" t="s">
        <v>25</v>
      </c>
      <c r="H7897" t="s">
        <v>7920</v>
      </c>
    </row>
    <row r="7898" spans="1:8">
      <c r="A7898" s="2">
        <v>44237</v>
      </c>
      <c r="B7898" t="s">
        <v>45</v>
      </c>
      <c r="C7898" t="s">
        <v>33</v>
      </c>
      <c r="D7898" t="s">
        <v>20</v>
      </c>
      <c r="E7898">
        <v>106729</v>
      </c>
      <c r="F7898">
        <v>139817</v>
      </c>
      <c r="G7898" t="s">
        <v>11</v>
      </c>
      <c r="H7898" t="s">
        <v>7921</v>
      </c>
    </row>
    <row r="7899" spans="1:8">
      <c r="A7899" s="2">
        <v>44490</v>
      </c>
      <c r="B7899" t="s">
        <v>18</v>
      </c>
      <c r="C7899" t="s">
        <v>9</v>
      </c>
      <c r="D7899" t="s">
        <v>10</v>
      </c>
      <c r="E7899">
        <v>91581</v>
      </c>
      <c r="F7899">
        <v>132396</v>
      </c>
      <c r="G7899" t="s">
        <v>22</v>
      </c>
      <c r="H7899" t="s">
        <v>7922</v>
      </c>
    </row>
    <row r="7900" spans="1:8">
      <c r="A7900" s="2">
        <v>44796</v>
      </c>
      <c r="B7900" t="s">
        <v>45</v>
      </c>
      <c r="C7900" t="s">
        <v>24</v>
      </c>
      <c r="D7900" t="s">
        <v>20</v>
      </c>
      <c r="E7900">
        <v>98533</v>
      </c>
      <c r="F7900">
        <v>32539</v>
      </c>
      <c r="G7900" t="s">
        <v>22</v>
      </c>
      <c r="H7900" t="s">
        <v>7923</v>
      </c>
    </row>
    <row r="7901" spans="1:8">
      <c r="A7901" s="2">
        <v>44737</v>
      </c>
      <c r="B7901" t="s">
        <v>31</v>
      </c>
      <c r="C7901" t="s">
        <v>24</v>
      </c>
      <c r="D7901" t="s">
        <v>29</v>
      </c>
      <c r="E7901">
        <v>129194</v>
      </c>
      <c r="F7901">
        <v>14860</v>
      </c>
      <c r="G7901" t="s">
        <v>16</v>
      </c>
      <c r="H7901" t="s">
        <v>7924</v>
      </c>
    </row>
    <row r="7902" spans="1:8">
      <c r="A7902" s="2">
        <v>44647</v>
      </c>
      <c r="B7902" t="s">
        <v>31</v>
      </c>
      <c r="C7902" t="s">
        <v>24</v>
      </c>
      <c r="D7902" t="s">
        <v>48</v>
      </c>
      <c r="E7902">
        <v>97112</v>
      </c>
      <c r="F7902">
        <v>124036</v>
      </c>
      <c r="G7902" t="s">
        <v>22</v>
      </c>
      <c r="H7902" t="s">
        <v>7925</v>
      </c>
    </row>
    <row r="7903" spans="1:8">
      <c r="A7903" s="2">
        <v>45281</v>
      </c>
      <c r="B7903" t="s">
        <v>13</v>
      </c>
      <c r="C7903" t="s">
        <v>24</v>
      </c>
      <c r="D7903" t="s">
        <v>48</v>
      </c>
      <c r="E7903">
        <v>121529</v>
      </c>
      <c r="F7903">
        <v>15035</v>
      </c>
      <c r="G7903" t="s">
        <v>25</v>
      </c>
      <c r="H7903" t="s">
        <v>7926</v>
      </c>
    </row>
    <row r="7904" spans="1:8">
      <c r="A7904" s="2">
        <v>44986</v>
      </c>
      <c r="B7904" t="s">
        <v>45</v>
      </c>
      <c r="C7904" t="s">
        <v>14</v>
      </c>
      <c r="D7904" t="s">
        <v>29</v>
      </c>
      <c r="E7904">
        <v>105800</v>
      </c>
      <c r="F7904">
        <v>118083</v>
      </c>
      <c r="G7904" t="s">
        <v>25</v>
      </c>
      <c r="H7904" t="s">
        <v>7927</v>
      </c>
    </row>
    <row r="7905" spans="1:8">
      <c r="A7905" s="2">
        <v>44530</v>
      </c>
      <c r="B7905" t="s">
        <v>8</v>
      </c>
      <c r="C7905" t="s">
        <v>33</v>
      </c>
      <c r="D7905" t="s">
        <v>10</v>
      </c>
      <c r="E7905">
        <v>12676</v>
      </c>
      <c r="F7905">
        <v>69691</v>
      </c>
      <c r="G7905" t="s">
        <v>11</v>
      </c>
      <c r="H7905" t="s">
        <v>7928</v>
      </c>
    </row>
    <row r="7906" spans="1:8">
      <c r="A7906" s="2">
        <v>45087</v>
      </c>
      <c r="B7906" t="s">
        <v>18</v>
      </c>
      <c r="C7906" t="s">
        <v>13</v>
      </c>
      <c r="D7906" t="s">
        <v>48</v>
      </c>
      <c r="E7906">
        <v>11215</v>
      </c>
      <c r="F7906">
        <v>25121</v>
      </c>
      <c r="G7906" t="s">
        <v>11</v>
      </c>
      <c r="H7906" t="s">
        <v>7929</v>
      </c>
    </row>
    <row r="7907" spans="1:8">
      <c r="A7907" s="2">
        <v>44240</v>
      </c>
      <c r="B7907" t="s">
        <v>31</v>
      </c>
      <c r="C7907" t="s">
        <v>9</v>
      </c>
      <c r="D7907" t="s">
        <v>29</v>
      </c>
      <c r="E7907">
        <v>77800</v>
      </c>
      <c r="F7907">
        <v>117047</v>
      </c>
      <c r="G7907" t="s">
        <v>22</v>
      </c>
      <c r="H7907" t="s">
        <v>7930</v>
      </c>
    </row>
    <row r="7908" spans="1:8">
      <c r="A7908" s="2">
        <v>44340</v>
      </c>
      <c r="B7908" t="s">
        <v>45</v>
      </c>
      <c r="C7908" t="s">
        <v>24</v>
      </c>
      <c r="D7908" t="s">
        <v>48</v>
      </c>
      <c r="E7908">
        <v>132478</v>
      </c>
      <c r="F7908">
        <v>112671</v>
      </c>
      <c r="G7908" t="s">
        <v>22</v>
      </c>
      <c r="H7908" t="s">
        <v>7931</v>
      </c>
    </row>
    <row r="7909" spans="1:8">
      <c r="A7909" s="2">
        <v>44529</v>
      </c>
      <c r="B7909" t="s">
        <v>45</v>
      </c>
      <c r="C7909" t="s">
        <v>19</v>
      </c>
      <c r="D7909" t="s">
        <v>20</v>
      </c>
      <c r="E7909">
        <v>142041</v>
      </c>
      <c r="F7909">
        <v>102805</v>
      </c>
      <c r="G7909" t="s">
        <v>22</v>
      </c>
      <c r="H7909" t="s">
        <v>7932</v>
      </c>
    </row>
    <row r="7910" spans="1:8">
      <c r="A7910" s="2">
        <v>45194</v>
      </c>
      <c r="B7910" t="s">
        <v>31</v>
      </c>
      <c r="C7910" t="s">
        <v>24</v>
      </c>
      <c r="D7910" t="s">
        <v>48</v>
      </c>
      <c r="E7910">
        <v>49396</v>
      </c>
      <c r="F7910">
        <v>103784</v>
      </c>
      <c r="G7910" t="s">
        <v>22</v>
      </c>
      <c r="H7910" t="s">
        <v>7933</v>
      </c>
    </row>
    <row r="7911" spans="1:8">
      <c r="A7911" s="2">
        <v>44251</v>
      </c>
      <c r="B7911" t="s">
        <v>31</v>
      </c>
      <c r="C7911" t="s">
        <v>33</v>
      </c>
      <c r="D7911" t="s">
        <v>20</v>
      </c>
      <c r="E7911">
        <v>10600</v>
      </c>
      <c r="F7911">
        <v>156897</v>
      </c>
      <c r="G7911" t="s">
        <v>11</v>
      </c>
      <c r="H7911" t="s">
        <v>7934</v>
      </c>
    </row>
    <row r="7912" spans="1:8">
      <c r="A7912" s="2">
        <v>45066</v>
      </c>
      <c r="B7912" t="s">
        <v>8</v>
      </c>
      <c r="C7912" t="s">
        <v>33</v>
      </c>
      <c r="D7912" t="s">
        <v>20</v>
      </c>
      <c r="E7912">
        <v>32325</v>
      </c>
      <c r="F7912">
        <v>103716</v>
      </c>
      <c r="G7912" t="s">
        <v>25</v>
      </c>
      <c r="H7912" t="s">
        <v>7935</v>
      </c>
    </row>
    <row r="7913" spans="1:8">
      <c r="A7913" s="2">
        <v>44993</v>
      </c>
      <c r="B7913" t="s">
        <v>45</v>
      </c>
      <c r="C7913" t="s">
        <v>14</v>
      </c>
      <c r="D7913" t="s">
        <v>48</v>
      </c>
      <c r="E7913">
        <v>143788</v>
      </c>
      <c r="F7913">
        <v>91840</v>
      </c>
      <c r="G7913" t="s">
        <v>16</v>
      </c>
      <c r="H7913" t="s">
        <v>7936</v>
      </c>
    </row>
    <row r="7914" spans="1:8">
      <c r="A7914" s="2">
        <v>44521</v>
      </c>
      <c r="B7914" t="s">
        <v>45</v>
      </c>
      <c r="C7914" t="s">
        <v>14</v>
      </c>
      <c r="D7914" t="s">
        <v>48</v>
      </c>
      <c r="E7914">
        <v>27165</v>
      </c>
      <c r="F7914">
        <v>67551</v>
      </c>
      <c r="G7914" t="s">
        <v>11</v>
      </c>
      <c r="H7914" t="s">
        <v>7937</v>
      </c>
    </row>
    <row r="7915" spans="1:8">
      <c r="A7915" s="2">
        <v>44276</v>
      </c>
      <c r="B7915" t="s">
        <v>27</v>
      </c>
      <c r="C7915" t="s">
        <v>19</v>
      </c>
      <c r="D7915" t="s">
        <v>20</v>
      </c>
      <c r="E7915">
        <v>71152</v>
      </c>
      <c r="F7915">
        <v>166999</v>
      </c>
      <c r="G7915" t="s">
        <v>11</v>
      </c>
      <c r="H7915" t="s">
        <v>7938</v>
      </c>
    </row>
    <row r="7916" spans="1:8">
      <c r="A7916" s="2">
        <v>45251</v>
      </c>
      <c r="B7916" t="s">
        <v>13</v>
      </c>
      <c r="C7916" t="s">
        <v>19</v>
      </c>
      <c r="D7916" t="s">
        <v>48</v>
      </c>
      <c r="E7916">
        <v>11434</v>
      </c>
      <c r="F7916">
        <v>133099</v>
      </c>
      <c r="G7916" t="s">
        <v>25</v>
      </c>
      <c r="H7916" t="s">
        <v>7939</v>
      </c>
    </row>
    <row r="7917" spans="1:8">
      <c r="A7917" s="2">
        <v>45181</v>
      </c>
      <c r="B7917" t="s">
        <v>8</v>
      </c>
      <c r="C7917" t="s">
        <v>14</v>
      </c>
      <c r="D7917" t="s">
        <v>10</v>
      </c>
      <c r="E7917">
        <v>24852</v>
      </c>
      <c r="F7917">
        <v>88852</v>
      </c>
      <c r="G7917" t="s">
        <v>16</v>
      </c>
      <c r="H7917" t="s">
        <v>7940</v>
      </c>
    </row>
    <row r="7918" spans="1:8">
      <c r="A7918" s="2">
        <v>44754</v>
      </c>
      <c r="B7918" t="s">
        <v>31</v>
      </c>
      <c r="C7918" t="s">
        <v>9</v>
      </c>
      <c r="D7918" t="s">
        <v>15</v>
      </c>
      <c r="E7918">
        <v>136786</v>
      </c>
      <c r="F7918">
        <v>104587</v>
      </c>
      <c r="G7918" t="s">
        <v>25</v>
      </c>
      <c r="H7918" t="s">
        <v>7941</v>
      </c>
    </row>
    <row r="7919" spans="1:8">
      <c r="A7919" s="2">
        <v>45061</v>
      </c>
      <c r="B7919" t="s">
        <v>31</v>
      </c>
      <c r="C7919" t="s">
        <v>19</v>
      </c>
      <c r="D7919" t="s">
        <v>15</v>
      </c>
      <c r="E7919">
        <v>102928</v>
      </c>
      <c r="F7919">
        <v>79251</v>
      </c>
      <c r="G7919" t="s">
        <v>22</v>
      </c>
      <c r="H7919" t="s">
        <v>7942</v>
      </c>
    </row>
    <row r="7920" spans="1:8">
      <c r="A7920" s="2">
        <v>44913</v>
      </c>
      <c r="B7920" t="s">
        <v>18</v>
      </c>
      <c r="C7920" t="s">
        <v>14</v>
      </c>
      <c r="D7920" t="s">
        <v>29</v>
      </c>
      <c r="E7920">
        <v>30375</v>
      </c>
      <c r="F7920">
        <v>154724</v>
      </c>
      <c r="G7920" t="s">
        <v>16</v>
      </c>
      <c r="H7920" t="s">
        <v>7943</v>
      </c>
    </row>
    <row r="7921" spans="1:8">
      <c r="A7921" s="2">
        <v>44668</v>
      </c>
      <c r="B7921" t="s">
        <v>13</v>
      </c>
      <c r="C7921" t="s">
        <v>24</v>
      </c>
      <c r="D7921" t="s">
        <v>15</v>
      </c>
      <c r="E7921">
        <v>18651</v>
      </c>
      <c r="F7921">
        <v>44183</v>
      </c>
      <c r="G7921" t="s">
        <v>11</v>
      </c>
      <c r="H7921" t="s">
        <v>7944</v>
      </c>
    </row>
    <row r="7922" spans="1:8">
      <c r="A7922" s="2">
        <v>44270</v>
      </c>
      <c r="B7922" t="s">
        <v>31</v>
      </c>
      <c r="C7922" t="s">
        <v>14</v>
      </c>
      <c r="D7922" t="s">
        <v>10</v>
      </c>
      <c r="E7922">
        <v>91725</v>
      </c>
      <c r="F7922">
        <v>70524</v>
      </c>
      <c r="G7922" t="s">
        <v>22</v>
      </c>
      <c r="H7922" t="s">
        <v>7945</v>
      </c>
    </row>
    <row r="7923" spans="1:8">
      <c r="A7923" s="2">
        <v>44785</v>
      </c>
      <c r="B7923" t="s">
        <v>45</v>
      </c>
      <c r="C7923" t="s">
        <v>9</v>
      </c>
      <c r="D7923" t="s">
        <v>15</v>
      </c>
      <c r="E7923">
        <v>131933</v>
      </c>
      <c r="F7923">
        <v>113136</v>
      </c>
      <c r="G7923" t="s">
        <v>22</v>
      </c>
      <c r="H7923" t="s">
        <v>7946</v>
      </c>
    </row>
    <row r="7924" spans="1:8">
      <c r="A7924" s="2">
        <v>44760</v>
      </c>
      <c r="B7924" t="s">
        <v>31</v>
      </c>
      <c r="C7924" t="s">
        <v>14</v>
      </c>
      <c r="D7924" t="s">
        <v>15</v>
      </c>
      <c r="E7924">
        <v>138489</v>
      </c>
      <c r="F7924">
        <v>100001</v>
      </c>
      <c r="G7924" t="s">
        <v>22</v>
      </c>
      <c r="H7924" t="s">
        <v>7947</v>
      </c>
    </row>
    <row r="7925" spans="1:8">
      <c r="A7925" s="2">
        <v>44663</v>
      </c>
      <c r="B7925" t="s">
        <v>45</v>
      </c>
      <c r="C7925" t="s">
        <v>14</v>
      </c>
      <c r="D7925" t="s">
        <v>10</v>
      </c>
      <c r="E7925">
        <v>92451</v>
      </c>
      <c r="F7925">
        <v>37300</v>
      </c>
      <c r="G7925" t="s">
        <v>22</v>
      </c>
      <c r="H7925" t="s">
        <v>7948</v>
      </c>
    </row>
    <row r="7926" spans="1:8">
      <c r="A7926" s="2">
        <v>44795</v>
      </c>
      <c r="B7926" t="s">
        <v>45</v>
      </c>
      <c r="C7926" t="s">
        <v>24</v>
      </c>
      <c r="D7926" t="s">
        <v>20</v>
      </c>
      <c r="E7926">
        <v>143049</v>
      </c>
      <c r="F7926">
        <v>95175</v>
      </c>
      <c r="G7926" t="s">
        <v>22</v>
      </c>
      <c r="H7926" t="s">
        <v>7949</v>
      </c>
    </row>
    <row r="7927" spans="1:8">
      <c r="A7927" s="2">
        <v>45188</v>
      </c>
      <c r="B7927" t="s">
        <v>8</v>
      </c>
      <c r="C7927" t="s">
        <v>19</v>
      </c>
      <c r="D7927" t="s">
        <v>15</v>
      </c>
      <c r="E7927">
        <v>122141</v>
      </c>
      <c r="F7927">
        <v>103209</v>
      </c>
      <c r="G7927" t="s">
        <v>22</v>
      </c>
      <c r="H7927" t="s">
        <v>7950</v>
      </c>
    </row>
    <row r="7928" spans="1:8">
      <c r="A7928" s="2">
        <v>44933</v>
      </c>
      <c r="B7928" t="s">
        <v>31</v>
      </c>
      <c r="C7928" t="s">
        <v>24</v>
      </c>
      <c r="D7928" t="s">
        <v>29</v>
      </c>
      <c r="E7928">
        <v>56828</v>
      </c>
      <c r="F7928">
        <v>96322</v>
      </c>
      <c r="G7928" t="s">
        <v>16</v>
      </c>
      <c r="H7928" t="s">
        <v>7951</v>
      </c>
    </row>
    <row r="7929" spans="1:8">
      <c r="A7929" s="2">
        <v>45190</v>
      </c>
      <c r="B7929" t="s">
        <v>8</v>
      </c>
      <c r="C7929" t="s">
        <v>24</v>
      </c>
      <c r="D7929" t="s">
        <v>15</v>
      </c>
      <c r="E7929">
        <v>62916</v>
      </c>
      <c r="F7929">
        <v>47242</v>
      </c>
      <c r="G7929" t="s">
        <v>22</v>
      </c>
      <c r="H7929" t="s">
        <v>7952</v>
      </c>
    </row>
    <row r="7930" spans="1:8">
      <c r="A7930" s="2">
        <v>44444</v>
      </c>
      <c r="B7930" t="s">
        <v>13</v>
      </c>
      <c r="C7930" t="s">
        <v>14</v>
      </c>
      <c r="D7930" t="s">
        <v>15</v>
      </c>
      <c r="E7930">
        <v>108594</v>
      </c>
      <c r="F7930">
        <v>77530</v>
      </c>
      <c r="G7930" t="s">
        <v>16</v>
      </c>
      <c r="H7930" t="s">
        <v>7953</v>
      </c>
    </row>
    <row r="7931" spans="1:8">
      <c r="A7931" s="2">
        <v>44263</v>
      </c>
      <c r="B7931" t="s">
        <v>45</v>
      </c>
      <c r="C7931" t="s">
        <v>24</v>
      </c>
      <c r="D7931" t="s">
        <v>10</v>
      </c>
      <c r="E7931">
        <v>81613</v>
      </c>
      <c r="F7931">
        <v>150728</v>
      </c>
      <c r="G7931" t="s">
        <v>16</v>
      </c>
      <c r="H7931" t="s">
        <v>7954</v>
      </c>
    </row>
    <row r="7932" spans="1:8">
      <c r="A7932" s="2">
        <v>44769</v>
      </c>
      <c r="B7932" t="s">
        <v>13</v>
      </c>
      <c r="C7932" t="s">
        <v>33</v>
      </c>
      <c r="D7932" t="s">
        <v>10</v>
      </c>
      <c r="E7932">
        <v>62727</v>
      </c>
      <c r="F7932">
        <v>136253</v>
      </c>
      <c r="G7932" t="s">
        <v>25</v>
      </c>
      <c r="H7932" t="s">
        <v>7955</v>
      </c>
    </row>
    <row r="7933" spans="1:8">
      <c r="A7933" s="2">
        <v>44899</v>
      </c>
      <c r="B7933" t="s">
        <v>31</v>
      </c>
      <c r="C7933" t="s">
        <v>13</v>
      </c>
      <c r="D7933" t="s">
        <v>29</v>
      </c>
      <c r="E7933">
        <v>137634</v>
      </c>
      <c r="F7933">
        <v>165685</v>
      </c>
      <c r="G7933" t="s">
        <v>25</v>
      </c>
      <c r="H7933" t="s">
        <v>7956</v>
      </c>
    </row>
    <row r="7934" spans="1:8">
      <c r="A7934" s="2">
        <v>44666</v>
      </c>
      <c r="B7934" t="s">
        <v>13</v>
      </c>
      <c r="C7934" t="s">
        <v>13</v>
      </c>
      <c r="D7934" t="s">
        <v>48</v>
      </c>
      <c r="E7934">
        <v>63801</v>
      </c>
      <c r="F7934">
        <v>115289</v>
      </c>
      <c r="G7934" t="s">
        <v>16</v>
      </c>
      <c r="H7934" t="s">
        <v>7957</v>
      </c>
    </row>
    <row r="7935" spans="1:8">
      <c r="A7935" s="2">
        <v>44689</v>
      </c>
      <c r="B7935" t="s">
        <v>13</v>
      </c>
      <c r="C7935" t="s">
        <v>24</v>
      </c>
      <c r="D7935" t="s">
        <v>10</v>
      </c>
      <c r="E7935">
        <v>53435</v>
      </c>
      <c r="F7935">
        <v>53494</v>
      </c>
      <c r="G7935" t="s">
        <v>22</v>
      </c>
      <c r="H7935" t="s">
        <v>7958</v>
      </c>
    </row>
    <row r="7936" spans="1:8">
      <c r="A7936" s="2">
        <v>44859</v>
      </c>
      <c r="B7936" t="s">
        <v>31</v>
      </c>
      <c r="C7936" t="s">
        <v>19</v>
      </c>
      <c r="D7936" t="s">
        <v>48</v>
      </c>
      <c r="E7936">
        <v>82150</v>
      </c>
      <c r="F7936">
        <v>98662</v>
      </c>
      <c r="G7936" t="s">
        <v>25</v>
      </c>
      <c r="H7936" t="s">
        <v>7959</v>
      </c>
    </row>
    <row r="7937" spans="1:8">
      <c r="A7937" s="2">
        <v>44482</v>
      </c>
      <c r="B7937" t="s">
        <v>8</v>
      </c>
      <c r="C7937" t="s">
        <v>9</v>
      </c>
      <c r="D7937" t="s">
        <v>29</v>
      </c>
      <c r="E7937">
        <v>125200</v>
      </c>
      <c r="F7937">
        <v>145219</v>
      </c>
      <c r="G7937" t="s">
        <v>22</v>
      </c>
      <c r="H7937" t="s">
        <v>7960</v>
      </c>
    </row>
    <row r="7938" spans="1:8">
      <c r="A7938" s="2">
        <v>44508</v>
      </c>
      <c r="B7938" t="s">
        <v>8</v>
      </c>
      <c r="C7938" t="s">
        <v>24</v>
      </c>
      <c r="D7938" t="s">
        <v>15</v>
      </c>
      <c r="E7938">
        <v>109943</v>
      </c>
      <c r="F7938">
        <v>74213</v>
      </c>
      <c r="G7938" t="s">
        <v>22</v>
      </c>
      <c r="H7938" t="s">
        <v>7961</v>
      </c>
    </row>
    <row r="7939" spans="1:8">
      <c r="A7939" s="2">
        <v>44505</v>
      </c>
      <c r="B7939" t="s">
        <v>45</v>
      </c>
      <c r="C7939" t="s">
        <v>19</v>
      </c>
      <c r="D7939" t="s">
        <v>15</v>
      </c>
      <c r="E7939">
        <v>149518</v>
      </c>
      <c r="F7939">
        <v>140306</v>
      </c>
      <c r="G7939" t="s">
        <v>25</v>
      </c>
      <c r="H7939" t="s">
        <v>7962</v>
      </c>
    </row>
    <row r="7940" spans="1:8">
      <c r="A7940" s="2">
        <v>44971</v>
      </c>
      <c r="B7940" t="s">
        <v>45</v>
      </c>
      <c r="C7940" t="s">
        <v>24</v>
      </c>
      <c r="D7940" t="s">
        <v>48</v>
      </c>
      <c r="E7940">
        <v>113120</v>
      </c>
      <c r="F7940">
        <v>148400</v>
      </c>
      <c r="G7940" t="s">
        <v>25</v>
      </c>
      <c r="H7940" t="s">
        <v>7963</v>
      </c>
    </row>
    <row r="7941" spans="1:8">
      <c r="A7941" s="2">
        <v>45161</v>
      </c>
      <c r="B7941" t="s">
        <v>31</v>
      </c>
      <c r="C7941" t="s">
        <v>14</v>
      </c>
      <c r="D7941" t="s">
        <v>29</v>
      </c>
      <c r="E7941">
        <v>130537</v>
      </c>
      <c r="F7941">
        <v>20404</v>
      </c>
      <c r="G7941" t="s">
        <v>25</v>
      </c>
      <c r="H7941" t="s">
        <v>7964</v>
      </c>
    </row>
    <row r="7942" spans="1:8">
      <c r="A7942" s="2">
        <v>44652</v>
      </c>
      <c r="B7942" t="s">
        <v>31</v>
      </c>
      <c r="C7942" t="s">
        <v>19</v>
      </c>
      <c r="D7942" t="s">
        <v>29</v>
      </c>
      <c r="E7942">
        <v>94557</v>
      </c>
      <c r="F7942">
        <v>95355</v>
      </c>
      <c r="G7942" t="s">
        <v>22</v>
      </c>
      <c r="H7942" t="s">
        <v>7965</v>
      </c>
    </row>
    <row r="7943" spans="1:8">
      <c r="A7943" s="2">
        <v>44328</v>
      </c>
      <c r="B7943" t="s">
        <v>27</v>
      </c>
      <c r="C7943" t="s">
        <v>9</v>
      </c>
      <c r="D7943" t="s">
        <v>10</v>
      </c>
      <c r="E7943">
        <v>59202</v>
      </c>
      <c r="F7943">
        <v>86386</v>
      </c>
      <c r="G7943" t="s">
        <v>11</v>
      </c>
      <c r="H7943" t="s">
        <v>7966</v>
      </c>
    </row>
    <row r="7944" spans="1:8">
      <c r="A7944" s="2">
        <v>45126</v>
      </c>
      <c r="B7944" t="s">
        <v>27</v>
      </c>
      <c r="C7944" t="s">
        <v>24</v>
      </c>
      <c r="D7944" t="s">
        <v>48</v>
      </c>
      <c r="E7944">
        <v>141871</v>
      </c>
      <c r="F7944">
        <v>47883</v>
      </c>
      <c r="G7944" t="s">
        <v>11</v>
      </c>
      <c r="H7944" t="s">
        <v>7967</v>
      </c>
    </row>
    <row r="7945" spans="1:8">
      <c r="A7945" s="2">
        <v>45161</v>
      </c>
      <c r="B7945" t="s">
        <v>18</v>
      </c>
      <c r="C7945" t="s">
        <v>33</v>
      </c>
      <c r="D7945" t="s">
        <v>10</v>
      </c>
      <c r="E7945">
        <v>19939</v>
      </c>
      <c r="F7945">
        <v>136432</v>
      </c>
      <c r="G7945" t="s">
        <v>25</v>
      </c>
      <c r="H7945" t="s">
        <v>7968</v>
      </c>
    </row>
    <row r="7946" spans="1:8">
      <c r="A7946" s="2">
        <v>45125</v>
      </c>
      <c r="B7946" t="s">
        <v>45</v>
      </c>
      <c r="C7946" t="s">
        <v>19</v>
      </c>
      <c r="D7946" t="s">
        <v>48</v>
      </c>
      <c r="E7946">
        <v>26620</v>
      </c>
      <c r="F7946">
        <v>162638</v>
      </c>
      <c r="G7946" t="s">
        <v>22</v>
      </c>
      <c r="H7946" t="s">
        <v>7969</v>
      </c>
    </row>
    <row r="7947" spans="1:8">
      <c r="A7947" s="2">
        <v>44317</v>
      </c>
      <c r="B7947" t="s">
        <v>13</v>
      </c>
      <c r="C7947" t="s">
        <v>13</v>
      </c>
      <c r="D7947" t="s">
        <v>10</v>
      </c>
      <c r="E7947">
        <v>110508</v>
      </c>
      <c r="F7947">
        <v>64666</v>
      </c>
      <c r="G7947" t="s">
        <v>11</v>
      </c>
      <c r="H7947" t="s">
        <v>7970</v>
      </c>
    </row>
    <row r="7948" spans="1:8">
      <c r="A7948" s="2">
        <v>44830</v>
      </c>
      <c r="B7948" t="s">
        <v>18</v>
      </c>
      <c r="C7948" t="s">
        <v>19</v>
      </c>
      <c r="D7948" t="s">
        <v>10</v>
      </c>
      <c r="E7948">
        <v>106553</v>
      </c>
      <c r="F7948">
        <v>16315</v>
      </c>
      <c r="G7948" t="s">
        <v>25</v>
      </c>
      <c r="H7948" t="s">
        <v>7971</v>
      </c>
    </row>
    <row r="7949" spans="1:8">
      <c r="A7949" s="2">
        <v>45093</v>
      </c>
      <c r="B7949" t="s">
        <v>18</v>
      </c>
      <c r="C7949" t="s">
        <v>33</v>
      </c>
      <c r="D7949" t="s">
        <v>29</v>
      </c>
      <c r="E7949">
        <v>148253</v>
      </c>
      <c r="F7949">
        <v>159960</v>
      </c>
      <c r="G7949" t="s">
        <v>22</v>
      </c>
      <c r="H7949" t="s">
        <v>7972</v>
      </c>
    </row>
    <row r="7950" spans="1:8">
      <c r="A7950" s="2">
        <v>44968</v>
      </c>
      <c r="B7950" t="s">
        <v>8</v>
      </c>
      <c r="C7950" t="s">
        <v>33</v>
      </c>
      <c r="D7950" t="s">
        <v>29</v>
      </c>
      <c r="E7950">
        <v>51098</v>
      </c>
      <c r="F7950">
        <v>80911</v>
      </c>
      <c r="G7950" t="s">
        <v>22</v>
      </c>
      <c r="H7950" t="s">
        <v>7973</v>
      </c>
    </row>
    <row r="7951" spans="1:8">
      <c r="A7951" s="2">
        <v>45259</v>
      </c>
      <c r="B7951" t="s">
        <v>13</v>
      </c>
      <c r="C7951" t="s">
        <v>33</v>
      </c>
      <c r="D7951" t="s">
        <v>15</v>
      </c>
      <c r="E7951">
        <v>54055</v>
      </c>
      <c r="F7951">
        <v>119345</v>
      </c>
      <c r="G7951" t="s">
        <v>22</v>
      </c>
      <c r="H7951" t="s">
        <v>7974</v>
      </c>
    </row>
    <row r="7952" spans="1:8">
      <c r="A7952" s="2">
        <v>44762</v>
      </c>
      <c r="B7952" t="s">
        <v>8</v>
      </c>
      <c r="C7952" t="s">
        <v>9</v>
      </c>
      <c r="D7952" t="s">
        <v>15</v>
      </c>
      <c r="E7952">
        <v>30885</v>
      </c>
      <c r="F7952">
        <v>37443</v>
      </c>
      <c r="G7952" t="s">
        <v>22</v>
      </c>
      <c r="H7952" t="s">
        <v>7975</v>
      </c>
    </row>
    <row r="7953" spans="1:8">
      <c r="A7953" s="2">
        <v>44708</v>
      </c>
      <c r="B7953" t="s">
        <v>27</v>
      </c>
      <c r="C7953" t="s">
        <v>9</v>
      </c>
      <c r="D7953" t="s">
        <v>29</v>
      </c>
      <c r="E7953">
        <v>35526</v>
      </c>
      <c r="F7953">
        <v>152660</v>
      </c>
      <c r="G7953" t="s">
        <v>22</v>
      </c>
      <c r="H7953" t="s">
        <v>7976</v>
      </c>
    </row>
    <row r="7954" spans="1:8">
      <c r="A7954" s="2">
        <v>44485</v>
      </c>
      <c r="B7954" t="s">
        <v>18</v>
      </c>
      <c r="C7954" t="s">
        <v>19</v>
      </c>
      <c r="D7954" t="s">
        <v>29</v>
      </c>
      <c r="E7954">
        <v>13796</v>
      </c>
      <c r="F7954">
        <v>77466</v>
      </c>
      <c r="G7954" t="s">
        <v>22</v>
      </c>
      <c r="H7954" t="s">
        <v>7977</v>
      </c>
    </row>
    <row r="7955" spans="1:8">
      <c r="A7955" s="2">
        <v>44396</v>
      </c>
      <c r="B7955" t="s">
        <v>27</v>
      </c>
      <c r="C7955" t="s">
        <v>9</v>
      </c>
      <c r="D7955" t="s">
        <v>10</v>
      </c>
      <c r="E7955">
        <v>127061</v>
      </c>
      <c r="F7955">
        <v>142848</v>
      </c>
      <c r="G7955" t="s">
        <v>22</v>
      </c>
      <c r="H7955" t="s">
        <v>7978</v>
      </c>
    </row>
    <row r="7956" spans="1:8">
      <c r="A7956" s="2">
        <v>44724</v>
      </c>
      <c r="B7956" t="s">
        <v>13</v>
      </c>
      <c r="C7956" t="s">
        <v>13</v>
      </c>
      <c r="D7956" t="s">
        <v>15</v>
      </c>
      <c r="E7956">
        <v>96344</v>
      </c>
      <c r="F7956">
        <v>111403</v>
      </c>
      <c r="G7956" t="s">
        <v>25</v>
      </c>
      <c r="H7956" t="s">
        <v>7979</v>
      </c>
    </row>
    <row r="7957" spans="1:8">
      <c r="A7957" s="2">
        <v>45113</v>
      </c>
      <c r="B7957" t="s">
        <v>13</v>
      </c>
      <c r="C7957" t="s">
        <v>14</v>
      </c>
      <c r="D7957" t="s">
        <v>29</v>
      </c>
      <c r="E7957">
        <v>64571</v>
      </c>
      <c r="F7957">
        <v>72237</v>
      </c>
      <c r="G7957" t="s">
        <v>25</v>
      </c>
      <c r="H7957" t="s">
        <v>7980</v>
      </c>
    </row>
    <row r="7958" spans="1:8">
      <c r="A7958" s="2">
        <v>45282</v>
      </c>
      <c r="B7958" t="s">
        <v>45</v>
      </c>
      <c r="C7958" t="s">
        <v>19</v>
      </c>
      <c r="D7958" t="s">
        <v>48</v>
      </c>
      <c r="E7958">
        <v>145182</v>
      </c>
      <c r="F7958">
        <v>159945</v>
      </c>
      <c r="G7958" t="s">
        <v>16</v>
      </c>
      <c r="H7958" t="s">
        <v>7981</v>
      </c>
    </row>
    <row r="7959" spans="1:8">
      <c r="A7959" s="2">
        <v>44995</v>
      </c>
      <c r="B7959" t="s">
        <v>31</v>
      </c>
      <c r="C7959" t="s">
        <v>24</v>
      </c>
      <c r="D7959" t="s">
        <v>48</v>
      </c>
      <c r="E7959">
        <v>40897</v>
      </c>
      <c r="F7959">
        <v>100884</v>
      </c>
      <c r="G7959" t="s">
        <v>25</v>
      </c>
      <c r="H7959" t="s">
        <v>7982</v>
      </c>
    </row>
    <row r="7960" spans="1:8">
      <c r="A7960" s="2">
        <v>45262</v>
      </c>
      <c r="B7960" t="s">
        <v>8</v>
      </c>
      <c r="C7960" t="s">
        <v>24</v>
      </c>
      <c r="D7960" t="s">
        <v>15</v>
      </c>
      <c r="E7960">
        <v>68472</v>
      </c>
      <c r="F7960">
        <v>99913</v>
      </c>
      <c r="G7960" t="s">
        <v>25</v>
      </c>
      <c r="H7960" t="s">
        <v>7983</v>
      </c>
    </row>
    <row r="7961" spans="1:8">
      <c r="A7961" s="2">
        <v>44208</v>
      </c>
      <c r="B7961" t="s">
        <v>45</v>
      </c>
      <c r="C7961" t="s">
        <v>19</v>
      </c>
      <c r="D7961" t="s">
        <v>48</v>
      </c>
      <c r="E7961">
        <v>40366</v>
      </c>
      <c r="F7961">
        <v>28057</v>
      </c>
      <c r="G7961" t="s">
        <v>16</v>
      </c>
      <c r="H7961" t="s">
        <v>7984</v>
      </c>
    </row>
    <row r="7962" spans="1:8">
      <c r="A7962" s="2">
        <v>45029</v>
      </c>
      <c r="B7962" t="s">
        <v>45</v>
      </c>
      <c r="C7962" t="s">
        <v>14</v>
      </c>
      <c r="D7962" t="s">
        <v>10</v>
      </c>
      <c r="E7962">
        <v>140564</v>
      </c>
      <c r="F7962">
        <v>147407</v>
      </c>
      <c r="G7962" t="s">
        <v>25</v>
      </c>
      <c r="H7962" t="s">
        <v>7985</v>
      </c>
    </row>
    <row r="7963" spans="1:8">
      <c r="A7963" s="2">
        <v>45037</v>
      </c>
      <c r="B7963" t="s">
        <v>8</v>
      </c>
      <c r="C7963" t="s">
        <v>24</v>
      </c>
      <c r="D7963" t="s">
        <v>15</v>
      </c>
      <c r="E7963">
        <v>61538</v>
      </c>
      <c r="F7963">
        <v>16357</v>
      </c>
      <c r="G7963" t="s">
        <v>11</v>
      </c>
      <c r="H7963" t="s">
        <v>7986</v>
      </c>
    </row>
    <row r="7964" spans="1:8">
      <c r="A7964" s="2">
        <v>44839</v>
      </c>
      <c r="B7964" t="s">
        <v>8</v>
      </c>
      <c r="C7964" t="s">
        <v>19</v>
      </c>
      <c r="D7964" t="s">
        <v>29</v>
      </c>
      <c r="E7964">
        <v>149655</v>
      </c>
      <c r="F7964">
        <v>76674</v>
      </c>
      <c r="G7964" t="s">
        <v>11</v>
      </c>
      <c r="H7964" t="s">
        <v>7987</v>
      </c>
    </row>
    <row r="7965" spans="1:8">
      <c r="A7965" s="2">
        <v>44302</v>
      </c>
      <c r="B7965" t="s">
        <v>13</v>
      </c>
      <c r="C7965" t="s">
        <v>19</v>
      </c>
      <c r="D7965" t="s">
        <v>48</v>
      </c>
      <c r="E7965">
        <v>73628</v>
      </c>
      <c r="F7965">
        <v>121262</v>
      </c>
      <c r="G7965" t="s">
        <v>25</v>
      </c>
      <c r="H7965" t="s">
        <v>7988</v>
      </c>
    </row>
    <row r="7966" spans="1:8">
      <c r="A7966" s="2">
        <v>44887</v>
      </c>
      <c r="B7966" t="s">
        <v>13</v>
      </c>
      <c r="C7966" t="s">
        <v>33</v>
      </c>
      <c r="D7966" t="s">
        <v>10</v>
      </c>
      <c r="E7966">
        <v>10168</v>
      </c>
      <c r="F7966">
        <v>157813</v>
      </c>
      <c r="G7966" t="s">
        <v>25</v>
      </c>
      <c r="H7966" t="s">
        <v>7989</v>
      </c>
    </row>
    <row r="7967" spans="1:8">
      <c r="A7967" s="2">
        <v>44724</v>
      </c>
      <c r="B7967" t="s">
        <v>18</v>
      </c>
      <c r="C7967" t="s">
        <v>13</v>
      </c>
      <c r="D7967" t="s">
        <v>29</v>
      </c>
      <c r="E7967">
        <v>103200</v>
      </c>
      <c r="F7967">
        <v>36683</v>
      </c>
      <c r="G7967" t="s">
        <v>25</v>
      </c>
      <c r="H7967" t="s">
        <v>7990</v>
      </c>
    </row>
    <row r="7968" spans="1:8">
      <c r="A7968" s="2">
        <v>45042</v>
      </c>
      <c r="B7968" t="s">
        <v>27</v>
      </c>
      <c r="C7968" t="s">
        <v>24</v>
      </c>
      <c r="D7968" t="s">
        <v>20</v>
      </c>
      <c r="E7968">
        <v>75055</v>
      </c>
      <c r="F7968">
        <v>139648</v>
      </c>
      <c r="G7968" t="s">
        <v>25</v>
      </c>
      <c r="H7968" t="s">
        <v>7991</v>
      </c>
    </row>
    <row r="7969" spans="1:8">
      <c r="A7969" s="2">
        <v>45089</v>
      </c>
      <c r="B7969" t="s">
        <v>13</v>
      </c>
      <c r="C7969" t="s">
        <v>13</v>
      </c>
      <c r="D7969" t="s">
        <v>10</v>
      </c>
      <c r="E7969">
        <v>134932</v>
      </c>
      <c r="F7969">
        <v>154101</v>
      </c>
      <c r="G7969" t="s">
        <v>16</v>
      </c>
      <c r="H7969" t="s">
        <v>7992</v>
      </c>
    </row>
    <row r="7970" spans="1:8">
      <c r="A7970" s="2">
        <v>44583</v>
      </c>
      <c r="B7970" t="s">
        <v>45</v>
      </c>
      <c r="C7970" t="s">
        <v>19</v>
      </c>
      <c r="D7970" t="s">
        <v>48</v>
      </c>
      <c r="E7970">
        <v>63117</v>
      </c>
      <c r="F7970">
        <v>118825</v>
      </c>
      <c r="G7970" t="s">
        <v>16</v>
      </c>
      <c r="H7970" t="s">
        <v>7993</v>
      </c>
    </row>
    <row r="7971" spans="1:8">
      <c r="A7971" s="2">
        <v>44677</v>
      </c>
      <c r="B7971" t="s">
        <v>18</v>
      </c>
      <c r="C7971" t="s">
        <v>14</v>
      </c>
      <c r="D7971" t="s">
        <v>10</v>
      </c>
      <c r="E7971">
        <v>95128</v>
      </c>
      <c r="F7971">
        <v>120313</v>
      </c>
      <c r="G7971" t="s">
        <v>25</v>
      </c>
      <c r="H7971" t="s">
        <v>7994</v>
      </c>
    </row>
    <row r="7972" spans="1:8">
      <c r="A7972" s="2">
        <v>44604</v>
      </c>
      <c r="B7972" t="s">
        <v>18</v>
      </c>
      <c r="C7972" t="s">
        <v>19</v>
      </c>
      <c r="D7972" t="s">
        <v>20</v>
      </c>
      <c r="E7972">
        <v>61879</v>
      </c>
      <c r="F7972">
        <v>140739</v>
      </c>
      <c r="G7972" t="s">
        <v>25</v>
      </c>
      <c r="H7972" t="s">
        <v>7995</v>
      </c>
    </row>
    <row r="7973" spans="1:8">
      <c r="A7973" s="2">
        <v>45094</v>
      </c>
      <c r="B7973" t="s">
        <v>45</v>
      </c>
      <c r="C7973" t="s">
        <v>24</v>
      </c>
      <c r="D7973" t="s">
        <v>20</v>
      </c>
      <c r="E7973">
        <v>33933</v>
      </c>
      <c r="F7973">
        <v>9298</v>
      </c>
      <c r="G7973" t="s">
        <v>16</v>
      </c>
      <c r="H7973" t="s">
        <v>7996</v>
      </c>
    </row>
    <row r="7974" spans="1:8">
      <c r="A7974" s="2">
        <v>44907</v>
      </c>
      <c r="B7974" t="s">
        <v>13</v>
      </c>
      <c r="C7974" t="s">
        <v>13</v>
      </c>
      <c r="D7974" t="s">
        <v>10</v>
      </c>
      <c r="E7974">
        <v>26159</v>
      </c>
      <c r="F7974">
        <v>31376</v>
      </c>
      <c r="G7974" t="s">
        <v>11</v>
      </c>
      <c r="H7974" t="s">
        <v>7997</v>
      </c>
    </row>
    <row r="7975" spans="1:8">
      <c r="A7975" s="2">
        <v>44835</v>
      </c>
      <c r="B7975" t="s">
        <v>45</v>
      </c>
      <c r="C7975" t="s">
        <v>33</v>
      </c>
      <c r="D7975" t="s">
        <v>29</v>
      </c>
      <c r="E7975">
        <v>137457</v>
      </c>
      <c r="F7975">
        <v>71292</v>
      </c>
      <c r="G7975" t="s">
        <v>22</v>
      </c>
      <c r="H7975" t="s">
        <v>7998</v>
      </c>
    </row>
    <row r="7976" spans="1:8">
      <c r="A7976" s="2">
        <v>45241</v>
      </c>
      <c r="B7976" t="s">
        <v>31</v>
      </c>
      <c r="C7976" t="s">
        <v>33</v>
      </c>
      <c r="D7976" t="s">
        <v>29</v>
      </c>
      <c r="E7976">
        <v>103538</v>
      </c>
      <c r="F7976">
        <v>46599</v>
      </c>
      <c r="G7976" t="s">
        <v>25</v>
      </c>
      <c r="H7976" t="s">
        <v>7999</v>
      </c>
    </row>
    <row r="7977" spans="1:8">
      <c r="A7977" s="2">
        <v>45011</v>
      </c>
      <c r="B7977" t="s">
        <v>13</v>
      </c>
      <c r="C7977" t="s">
        <v>19</v>
      </c>
      <c r="D7977" t="s">
        <v>20</v>
      </c>
      <c r="E7977">
        <v>80256</v>
      </c>
      <c r="F7977">
        <v>20900</v>
      </c>
      <c r="G7977" t="s">
        <v>11</v>
      </c>
      <c r="H7977" t="s">
        <v>8000</v>
      </c>
    </row>
    <row r="7978" spans="1:8">
      <c r="A7978" s="2">
        <v>45114</v>
      </c>
      <c r="B7978" t="s">
        <v>27</v>
      </c>
      <c r="C7978" t="s">
        <v>14</v>
      </c>
      <c r="D7978" t="s">
        <v>15</v>
      </c>
      <c r="E7978">
        <v>93633</v>
      </c>
      <c r="F7978">
        <v>75799</v>
      </c>
      <c r="G7978" t="s">
        <v>22</v>
      </c>
      <c r="H7978" t="s">
        <v>8001</v>
      </c>
    </row>
    <row r="7979" spans="1:8">
      <c r="A7979" s="2">
        <v>44399</v>
      </c>
      <c r="B7979" t="s">
        <v>45</v>
      </c>
      <c r="C7979" t="s">
        <v>9</v>
      </c>
      <c r="D7979" t="s">
        <v>15</v>
      </c>
      <c r="E7979">
        <v>141002</v>
      </c>
      <c r="F7979">
        <v>78290</v>
      </c>
      <c r="G7979" t="s">
        <v>22</v>
      </c>
      <c r="H7979" t="s">
        <v>8002</v>
      </c>
    </row>
    <row r="7980" spans="1:8">
      <c r="A7980" s="2">
        <v>44613</v>
      </c>
      <c r="B7980" t="s">
        <v>13</v>
      </c>
      <c r="C7980" t="s">
        <v>24</v>
      </c>
      <c r="D7980" t="s">
        <v>29</v>
      </c>
      <c r="E7980">
        <v>131307</v>
      </c>
      <c r="F7980">
        <v>15400</v>
      </c>
      <c r="G7980" t="s">
        <v>11</v>
      </c>
      <c r="H7980" t="s">
        <v>8003</v>
      </c>
    </row>
    <row r="7981" spans="1:8">
      <c r="A7981" s="2">
        <v>44612</v>
      </c>
      <c r="B7981" t="s">
        <v>8</v>
      </c>
      <c r="C7981" t="s">
        <v>19</v>
      </c>
      <c r="D7981" t="s">
        <v>15</v>
      </c>
      <c r="E7981">
        <v>45280</v>
      </c>
      <c r="F7981">
        <v>73004</v>
      </c>
      <c r="G7981" t="s">
        <v>25</v>
      </c>
      <c r="H7981" t="s">
        <v>8004</v>
      </c>
    </row>
    <row r="7982" spans="1:8">
      <c r="A7982" s="2">
        <v>44281</v>
      </c>
      <c r="B7982" t="s">
        <v>31</v>
      </c>
      <c r="C7982" t="s">
        <v>33</v>
      </c>
      <c r="D7982" t="s">
        <v>29</v>
      </c>
      <c r="E7982">
        <v>37837</v>
      </c>
      <c r="F7982">
        <v>36820</v>
      </c>
      <c r="G7982" t="s">
        <v>22</v>
      </c>
      <c r="H7982" t="s">
        <v>8005</v>
      </c>
    </row>
    <row r="7983" spans="1:8">
      <c r="A7983" s="2">
        <v>44363</v>
      </c>
      <c r="B7983" t="s">
        <v>27</v>
      </c>
      <c r="C7983" t="s">
        <v>33</v>
      </c>
      <c r="D7983" t="s">
        <v>48</v>
      </c>
      <c r="E7983">
        <v>89370</v>
      </c>
      <c r="F7983">
        <v>30864</v>
      </c>
      <c r="G7983" t="s">
        <v>25</v>
      </c>
      <c r="H7983" t="s">
        <v>8006</v>
      </c>
    </row>
    <row r="7984" spans="1:8">
      <c r="A7984" s="2">
        <v>44580</v>
      </c>
      <c r="B7984" t="s">
        <v>13</v>
      </c>
      <c r="C7984" t="s">
        <v>14</v>
      </c>
      <c r="D7984" t="s">
        <v>29</v>
      </c>
      <c r="E7984">
        <v>110982</v>
      </c>
      <c r="F7984">
        <v>44295</v>
      </c>
      <c r="G7984" t="s">
        <v>25</v>
      </c>
      <c r="H7984" t="s">
        <v>8007</v>
      </c>
    </row>
    <row r="7985" spans="1:8">
      <c r="A7985" s="2">
        <v>44664</v>
      </c>
      <c r="B7985" t="s">
        <v>8</v>
      </c>
      <c r="C7985" t="s">
        <v>33</v>
      </c>
      <c r="D7985" t="s">
        <v>48</v>
      </c>
      <c r="E7985">
        <v>43049</v>
      </c>
      <c r="F7985">
        <v>144670</v>
      </c>
      <c r="G7985" t="s">
        <v>11</v>
      </c>
      <c r="H7985" t="s">
        <v>8008</v>
      </c>
    </row>
    <row r="7986" spans="1:8">
      <c r="A7986" s="2">
        <v>45006</v>
      </c>
      <c r="B7986" t="s">
        <v>13</v>
      </c>
      <c r="C7986" t="s">
        <v>24</v>
      </c>
      <c r="D7986" t="s">
        <v>20</v>
      </c>
      <c r="E7986">
        <v>26005</v>
      </c>
      <c r="F7986">
        <v>43786</v>
      </c>
      <c r="G7986" t="s">
        <v>16</v>
      </c>
      <c r="H7986" t="s">
        <v>8009</v>
      </c>
    </row>
    <row r="7987" spans="1:8">
      <c r="A7987" s="2">
        <v>45193</v>
      </c>
      <c r="B7987" t="s">
        <v>8</v>
      </c>
      <c r="C7987" t="s">
        <v>14</v>
      </c>
      <c r="D7987" t="s">
        <v>15</v>
      </c>
      <c r="E7987">
        <v>132793</v>
      </c>
      <c r="F7987">
        <v>17396</v>
      </c>
      <c r="G7987" t="s">
        <v>25</v>
      </c>
      <c r="H7987" t="s">
        <v>8010</v>
      </c>
    </row>
    <row r="7988" spans="1:8">
      <c r="A7988" s="2">
        <v>44669</v>
      </c>
      <c r="B7988" t="s">
        <v>27</v>
      </c>
      <c r="C7988" t="s">
        <v>13</v>
      </c>
      <c r="D7988" t="s">
        <v>20</v>
      </c>
      <c r="E7988">
        <v>72974</v>
      </c>
      <c r="F7988">
        <v>39725</v>
      </c>
      <c r="G7988" t="s">
        <v>16</v>
      </c>
      <c r="H7988" t="s">
        <v>8011</v>
      </c>
    </row>
    <row r="7989" spans="1:8">
      <c r="A7989" s="2">
        <v>45189</v>
      </c>
      <c r="B7989" t="s">
        <v>31</v>
      </c>
      <c r="C7989" t="s">
        <v>14</v>
      </c>
      <c r="D7989" t="s">
        <v>10</v>
      </c>
      <c r="E7989">
        <v>80168</v>
      </c>
      <c r="F7989">
        <v>137457</v>
      </c>
      <c r="G7989" t="s">
        <v>11</v>
      </c>
      <c r="H7989" t="s">
        <v>8012</v>
      </c>
    </row>
    <row r="7990" spans="1:8">
      <c r="A7990" s="2">
        <v>44471</v>
      </c>
      <c r="B7990" t="s">
        <v>8</v>
      </c>
      <c r="C7990" t="s">
        <v>24</v>
      </c>
      <c r="D7990" t="s">
        <v>10</v>
      </c>
      <c r="E7990">
        <v>118813</v>
      </c>
      <c r="F7990">
        <v>113622</v>
      </c>
      <c r="G7990" t="s">
        <v>11</v>
      </c>
      <c r="H7990" t="s">
        <v>8013</v>
      </c>
    </row>
    <row r="7991" spans="1:8">
      <c r="A7991" s="2">
        <v>45240</v>
      </c>
      <c r="B7991" t="s">
        <v>18</v>
      </c>
      <c r="C7991" t="s">
        <v>24</v>
      </c>
      <c r="D7991" t="s">
        <v>20</v>
      </c>
      <c r="E7991">
        <v>20534</v>
      </c>
      <c r="F7991">
        <v>101988</v>
      </c>
      <c r="G7991" t="s">
        <v>11</v>
      </c>
      <c r="H7991" t="s">
        <v>8014</v>
      </c>
    </row>
    <row r="7992" spans="1:8">
      <c r="A7992" s="2">
        <v>44686</v>
      </c>
      <c r="B7992" t="s">
        <v>27</v>
      </c>
      <c r="C7992" t="s">
        <v>13</v>
      </c>
      <c r="D7992" t="s">
        <v>29</v>
      </c>
      <c r="E7992">
        <v>77224</v>
      </c>
      <c r="F7992">
        <v>161371</v>
      </c>
      <c r="G7992" t="s">
        <v>11</v>
      </c>
      <c r="H7992" t="s">
        <v>8015</v>
      </c>
    </row>
    <row r="7993" spans="1:8">
      <c r="A7993" s="2">
        <v>44522</v>
      </c>
      <c r="B7993" t="s">
        <v>27</v>
      </c>
      <c r="C7993" t="s">
        <v>19</v>
      </c>
      <c r="D7993" t="s">
        <v>29</v>
      </c>
      <c r="E7993">
        <v>97855</v>
      </c>
      <c r="F7993">
        <v>56598</v>
      </c>
      <c r="G7993" t="s">
        <v>22</v>
      </c>
      <c r="H7993" t="s">
        <v>8016</v>
      </c>
    </row>
    <row r="7994" spans="1:8">
      <c r="A7994" s="2">
        <v>44725</v>
      </c>
      <c r="B7994" t="s">
        <v>45</v>
      </c>
      <c r="C7994" t="s">
        <v>14</v>
      </c>
      <c r="D7994" t="s">
        <v>15</v>
      </c>
      <c r="E7994">
        <v>117378</v>
      </c>
      <c r="F7994">
        <v>51211</v>
      </c>
      <c r="G7994" t="s">
        <v>16</v>
      </c>
      <c r="H7994" t="s">
        <v>8017</v>
      </c>
    </row>
    <row r="7995" spans="1:8">
      <c r="A7995" s="2">
        <v>45088</v>
      </c>
      <c r="B7995" t="s">
        <v>31</v>
      </c>
      <c r="C7995" t="s">
        <v>24</v>
      </c>
      <c r="D7995" t="s">
        <v>20</v>
      </c>
      <c r="E7995">
        <v>10816</v>
      </c>
      <c r="F7995">
        <v>138639</v>
      </c>
      <c r="G7995" t="s">
        <v>11</v>
      </c>
      <c r="H7995" t="s">
        <v>8018</v>
      </c>
    </row>
    <row r="7996" spans="1:8">
      <c r="A7996" s="2">
        <v>44285</v>
      </c>
      <c r="B7996" t="s">
        <v>18</v>
      </c>
      <c r="C7996" t="s">
        <v>24</v>
      </c>
      <c r="D7996" t="s">
        <v>10</v>
      </c>
      <c r="E7996">
        <v>130876</v>
      </c>
      <c r="F7996">
        <v>160015</v>
      </c>
      <c r="G7996" t="s">
        <v>11</v>
      </c>
      <c r="H7996" t="s">
        <v>8019</v>
      </c>
    </row>
    <row r="7997" spans="1:8">
      <c r="A7997" s="2">
        <v>44682</v>
      </c>
      <c r="B7997" t="s">
        <v>18</v>
      </c>
      <c r="C7997" t="s">
        <v>13</v>
      </c>
      <c r="D7997" t="s">
        <v>20</v>
      </c>
      <c r="E7997">
        <v>135726</v>
      </c>
      <c r="F7997">
        <v>151686</v>
      </c>
      <c r="G7997" t="s">
        <v>25</v>
      </c>
      <c r="H7997" t="s">
        <v>8020</v>
      </c>
    </row>
    <row r="7998" spans="1:8">
      <c r="A7998" s="2">
        <v>44904</v>
      </c>
      <c r="B7998" t="s">
        <v>45</v>
      </c>
      <c r="C7998" t="s">
        <v>9</v>
      </c>
      <c r="D7998" t="s">
        <v>20</v>
      </c>
      <c r="E7998">
        <v>108110</v>
      </c>
      <c r="F7998">
        <v>61160</v>
      </c>
      <c r="G7998" t="s">
        <v>16</v>
      </c>
      <c r="H7998" t="s">
        <v>8021</v>
      </c>
    </row>
    <row r="7999" spans="1:8">
      <c r="A7999" s="2">
        <v>44546</v>
      </c>
      <c r="B7999" t="s">
        <v>8</v>
      </c>
      <c r="C7999" t="s">
        <v>14</v>
      </c>
      <c r="D7999" t="s">
        <v>15</v>
      </c>
      <c r="E7999">
        <v>105339</v>
      </c>
      <c r="F7999">
        <v>147298</v>
      </c>
      <c r="G7999" t="s">
        <v>11</v>
      </c>
      <c r="H7999" t="s">
        <v>8022</v>
      </c>
    </row>
    <row r="8000" spans="1:8">
      <c r="A8000" s="2">
        <v>44583</v>
      </c>
      <c r="B8000" t="s">
        <v>8</v>
      </c>
      <c r="C8000" t="s">
        <v>24</v>
      </c>
      <c r="D8000" t="s">
        <v>29</v>
      </c>
      <c r="E8000">
        <v>103095</v>
      </c>
      <c r="F8000">
        <v>46765</v>
      </c>
      <c r="G8000" t="s">
        <v>16</v>
      </c>
      <c r="H8000" t="s">
        <v>8023</v>
      </c>
    </row>
    <row r="8001" spans="1:8">
      <c r="A8001" s="2">
        <v>44283</v>
      </c>
      <c r="B8001" t="s">
        <v>18</v>
      </c>
      <c r="C8001" t="s">
        <v>33</v>
      </c>
      <c r="D8001" t="s">
        <v>10</v>
      </c>
      <c r="E8001">
        <v>115536</v>
      </c>
      <c r="F8001">
        <v>56343</v>
      </c>
      <c r="G8001" t="s">
        <v>16</v>
      </c>
      <c r="H8001" t="s">
        <v>8024</v>
      </c>
    </row>
    <row r="8002" spans="1:8">
      <c r="A8002" s="2">
        <v>44503</v>
      </c>
      <c r="B8002" t="s">
        <v>31</v>
      </c>
      <c r="C8002" t="s">
        <v>13</v>
      </c>
      <c r="D8002" t="s">
        <v>15</v>
      </c>
      <c r="E8002">
        <v>86042</v>
      </c>
      <c r="F8002">
        <v>147264</v>
      </c>
      <c r="G8002" t="s">
        <v>11</v>
      </c>
      <c r="H8002" t="s">
        <v>8025</v>
      </c>
    </row>
    <row r="8003" spans="1:8">
      <c r="A8003" s="2">
        <v>44636</v>
      </c>
      <c r="B8003" t="s">
        <v>8</v>
      </c>
      <c r="C8003" t="s">
        <v>9</v>
      </c>
      <c r="D8003" t="s">
        <v>10</v>
      </c>
      <c r="E8003">
        <v>12446</v>
      </c>
      <c r="F8003">
        <v>43283</v>
      </c>
      <c r="G8003" t="s">
        <v>22</v>
      </c>
      <c r="H8003" t="s">
        <v>8026</v>
      </c>
    </row>
    <row r="8004" spans="1:8">
      <c r="A8004" s="2">
        <v>44936</v>
      </c>
      <c r="B8004" t="s">
        <v>27</v>
      </c>
      <c r="C8004" t="s">
        <v>9</v>
      </c>
      <c r="D8004" t="s">
        <v>10</v>
      </c>
      <c r="E8004">
        <v>93808</v>
      </c>
      <c r="F8004">
        <v>80283</v>
      </c>
      <c r="G8004" t="s">
        <v>11</v>
      </c>
      <c r="H8004" t="s">
        <v>8027</v>
      </c>
    </row>
    <row r="8005" spans="1:8">
      <c r="A8005" s="2">
        <v>44460</v>
      </c>
      <c r="B8005" t="s">
        <v>13</v>
      </c>
      <c r="C8005" t="s">
        <v>13</v>
      </c>
      <c r="D8005" t="s">
        <v>29</v>
      </c>
      <c r="E8005">
        <v>142792</v>
      </c>
      <c r="F8005">
        <v>104706</v>
      </c>
      <c r="G8005" t="s">
        <v>22</v>
      </c>
      <c r="H8005" t="s">
        <v>8028</v>
      </c>
    </row>
    <row r="8006" spans="1:8">
      <c r="A8006" s="2">
        <v>45173</v>
      </c>
      <c r="B8006" t="s">
        <v>45</v>
      </c>
      <c r="C8006" t="s">
        <v>9</v>
      </c>
      <c r="D8006" t="s">
        <v>29</v>
      </c>
      <c r="E8006">
        <v>36479</v>
      </c>
      <c r="F8006">
        <v>46531</v>
      </c>
      <c r="G8006" t="s">
        <v>11</v>
      </c>
      <c r="H8006" t="s">
        <v>8029</v>
      </c>
    </row>
    <row r="8007" spans="1:8">
      <c r="A8007" s="2">
        <v>44931</v>
      </c>
      <c r="B8007" t="s">
        <v>31</v>
      </c>
      <c r="C8007" t="s">
        <v>24</v>
      </c>
      <c r="D8007" t="s">
        <v>15</v>
      </c>
      <c r="E8007">
        <v>88488</v>
      </c>
      <c r="F8007">
        <v>145472</v>
      </c>
      <c r="G8007" t="s">
        <v>22</v>
      </c>
      <c r="H8007" t="s">
        <v>8030</v>
      </c>
    </row>
    <row r="8008" spans="1:8">
      <c r="A8008" s="2">
        <v>44617</v>
      </c>
      <c r="B8008" t="s">
        <v>8</v>
      </c>
      <c r="C8008" t="s">
        <v>9</v>
      </c>
      <c r="D8008" t="s">
        <v>48</v>
      </c>
      <c r="E8008">
        <v>109238</v>
      </c>
      <c r="F8008">
        <v>26324</v>
      </c>
      <c r="G8008" t="s">
        <v>25</v>
      </c>
      <c r="H8008" t="s">
        <v>8031</v>
      </c>
    </row>
    <row r="8009" spans="1:8">
      <c r="A8009" s="2">
        <v>44689</v>
      </c>
      <c r="B8009" t="s">
        <v>13</v>
      </c>
      <c r="C8009" t="s">
        <v>14</v>
      </c>
      <c r="D8009" t="s">
        <v>15</v>
      </c>
      <c r="E8009">
        <v>68656</v>
      </c>
      <c r="F8009">
        <v>146082</v>
      </c>
      <c r="G8009" t="s">
        <v>16</v>
      </c>
      <c r="H8009" t="s">
        <v>8032</v>
      </c>
    </row>
    <row r="8010" spans="1:8">
      <c r="A8010" s="2">
        <v>44829</v>
      </c>
      <c r="B8010" t="s">
        <v>18</v>
      </c>
      <c r="C8010" t="s">
        <v>33</v>
      </c>
      <c r="D8010" t="s">
        <v>15</v>
      </c>
      <c r="E8010">
        <v>44076</v>
      </c>
      <c r="F8010">
        <v>98203</v>
      </c>
      <c r="G8010" t="s">
        <v>16</v>
      </c>
      <c r="H8010" t="s">
        <v>8033</v>
      </c>
    </row>
    <row r="8011" spans="1:8">
      <c r="A8011" s="2">
        <v>45189</v>
      </c>
      <c r="B8011" t="s">
        <v>45</v>
      </c>
      <c r="C8011" t="s">
        <v>24</v>
      </c>
      <c r="D8011" t="s">
        <v>48</v>
      </c>
      <c r="E8011">
        <v>56265</v>
      </c>
      <c r="F8011">
        <v>61841</v>
      </c>
      <c r="G8011" t="s">
        <v>11</v>
      </c>
      <c r="H8011" t="s">
        <v>8034</v>
      </c>
    </row>
    <row r="8012" spans="1:8">
      <c r="A8012" s="2">
        <v>44607</v>
      </c>
      <c r="B8012" t="s">
        <v>8</v>
      </c>
      <c r="C8012" t="s">
        <v>13</v>
      </c>
      <c r="D8012" t="s">
        <v>10</v>
      </c>
      <c r="E8012">
        <v>42967</v>
      </c>
      <c r="F8012">
        <v>28275</v>
      </c>
      <c r="G8012" t="s">
        <v>11</v>
      </c>
      <c r="H8012" t="s">
        <v>8035</v>
      </c>
    </row>
    <row r="8013" spans="1:8">
      <c r="A8013" s="2">
        <v>44369</v>
      </c>
      <c r="B8013" t="s">
        <v>18</v>
      </c>
      <c r="C8013" t="s">
        <v>33</v>
      </c>
      <c r="D8013" t="s">
        <v>20</v>
      </c>
      <c r="E8013">
        <v>137479</v>
      </c>
      <c r="F8013">
        <v>108450</v>
      </c>
      <c r="G8013" t="s">
        <v>22</v>
      </c>
      <c r="H8013" t="s">
        <v>8036</v>
      </c>
    </row>
    <row r="8014" spans="1:8">
      <c r="A8014" s="2">
        <v>44200</v>
      </c>
      <c r="B8014" t="s">
        <v>8</v>
      </c>
      <c r="C8014" t="s">
        <v>19</v>
      </c>
      <c r="D8014" t="s">
        <v>48</v>
      </c>
      <c r="E8014">
        <v>63258</v>
      </c>
      <c r="F8014">
        <v>61245</v>
      </c>
      <c r="G8014" t="s">
        <v>22</v>
      </c>
      <c r="H8014" t="s">
        <v>8037</v>
      </c>
    </row>
    <row r="8015" spans="1:8">
      <c r="A8015" s="2">
        <v>45050</v>
      </c>
      <c r="B8015" t="s">
        <v>45</v>
      </c>
      <c r="C8015" t="s">
        <v>24</v>
      </c>
      <c r="D8015" t="s">
        <v>20</v>
      </c>
      <c r="E8015">
        <v>135764</v>
      </c>
      <c r="F8015">
        <v>166205</v>
      </c>
      <c r="G8015" t="s">
        <v>22</v>
      </c>
      <c r="H8015" t="s">
        <v>8038</v>
      </c>
    </row>
    <row r="8016" spans="1:8">
      <c r="A8016" s="2">
        <v>45182</v>
      </c>
      <c r="B8016" t="s">
        <v>27</v>
      </c>
      <c r="C8016" t="s">
        <v>33</v>
      </c>
      <c r="D8016" t="s">
        <v>10</v>
      </c>
      <c r="E8016">
        <v>58625</v>
      </c>
      <c r="F8016">
        <v>34452</v>
      </c>
      <c r="G8016" t="s">
        <v>22</v>
      </c>
      <c r="H8016" t="s">
        <v>8039</v>
      </c>
    </row>
    <row r="8017" spans="1:8">
      <c r="A8017" s="2">
        <v>45257</v>
      </c>
      <c r="B8017" t="s">
        <v>27</v>
      </c>
      <c r="C8017" t="s">
        <v>9</v>
      </c>
      <c r="D8017" t="s">
        <v>48</v>
      </c>
      <c r="E8017">
        <v>146146</v>
      </c>
      <c r="F8017">
        <v>11663</v>
      </c>
      <c r="G8017" t="s">
        <v>22</v>
      </c>
      <c r="H8017" t="s">
        <v>8040</v>
      </c>
    </row>
    <row r="8018" spans="1:8">
      <c r="A8018" s="2">
        <v>44779</v>
      </c>
      <c r="B8018" t="s">
        <v>13</v>
      </c>
      <c r="C8018" t="s">
        <v>19</v>
      </c>
      <c r="D8018" t="s">
        <v>29</v>
      </c>
      <c r="E8018">
        <v>30377</v>
      </c>
      <c r="F8018">
        <v>69239</v>
      </c>
      <c r="G8018" t="s">
        <v>11</v>
      </c>
      <c r="H8018" t="s">
        <v>8041</v>
      </c>
    </row>
    <row r="8019" spans="1:8">
      <c r="A8019" s="2">
        <v>45251</v>
      </c>
      <c r="B8019" t="s">
        <v>18</v>
      </c>
      <c r="C8019" t="s">
        <v>13</v>
      </c>
      <c r="D8019" t="s">
        <v>15</v>
      </c>
      <c r="E8019">
        <v>98992</v>
      </c>
      <c r="F8019">
        <v>144153</v>
      </c>
      <c r="G8019" t="s">
        <v>16</v>
      </c>
      <c r="H8019" t="s">
        <v>8042</v>
      </c>
    </row>
    <row r="8020" spans="1:8">
      <c r="A8020" s="2">
        <v>44577</v>
      </c>
      <c r="B8020" t="s">
        <v>27</v>
      </c>
      <c r="C8020" t="s">
        <v>13</v>
      </c>
      <c r="D8020" t="s">
        <v>48</v>
      </c>
      <c r="E8020">
        <v>63085</v>
      </c>
      <c r="F8020">
        <v>89766</v>
      </c>
      <c r="G8020" t="s">
        <v>22</v>
      </c>
      <c r="H8020" t="s">
        <v>8043</v>
      </c>
    </row>
    <row r="8021" spans="1:8">
      <c r="A8021" s="2">
        <v>45231</v>
      </c>
      <c r="B8021" t="s">
        <v>45</v>
      </c>
      <c r="C8021" t="s">
        <v>14</v>
      </c>
      <c r="D8021" t="s">
        <v>48</v>
      </c>
      <c r="E8021">
        <v>49701</v>
      </c>
      <c r="F8021">
        <v>97594</v>
      </c>
      <c r="G8021" t="s">
        <v>16</v>
      </c>
      <c r="H8021" t="s">
        <v>8044</v>
      </c>
    </row>
    <row r="8022" spans="1:8">
      <c r="A8022" s="2">
        <v>44540</v>
      </c>
      <c r="B8022" t="s">
        <v>18</v>
      </c>
      <c r="C8022" t="s">
        <v>9</v>
      </c>
      <c r="D8022" t="s">
        <v>10</v>
      </c>
      <c r="E8022">
        <v>60749</v>
      </c>
      <c r="F8022">
        <v>96002</v>
      </c>
      <c r="G8022" t="s">
        <v>16</v>
      </c>
      <c r="H8022" t="s">
        <v>8045</v>
      </c>
    </row>
    <row r="8023" spans="1:8">
      <c r="A8023" s="2">
        <v>44362</v>
      </c>
      <c r="B8023" t="s">
        <v>8</v>
      </c>
      <c r="C8023" t="s">
        <v>14</v>
      </c>
      <c r="D8023" t="s">
        <v>29</v>
      </c>
      <c r="E8023">
        <v>124692</v>
      </c>
      <c r="F8023">
        <v>118039</v>
      </c>
      <c r="G8023" t="s">
        <v>11</v>
      </c>
      <c r="H8023" t="s">
        <v>8046</v>
      </c>
    </row>
    <row r="8024" spans="1:8">
      <c r="A8024" s="2">
        <v>44896</v>
      </c>
      <c r="B8024" t="s">
        <v>31</v>
      </c>
      <c r="C8024" t="s">
        <v>14</v>
      </c>
      <c r="D8024" t="s">
        <v>48</v>
      </c>
      <c r="E8024">
        <v>75081</v>
      </c>
      <c r="F8024">
        <v>77910</v>
      </c>
      <c r="G8024" t="s">
        <v>25</v>
      </c>
      <c r="H8024" t="s">
        <v>8047</v>
      </c>
    </row>
    <row r="8025" spans="1:8">
      <c r="A8025" s="2">
        <v>44538</v>
      </c>
      <c r="B8025" t="s">
        <v>8</v>
      </c>
      <c r="C8025" t="s">
        <v>9</v>
      </c>
      <c r="D8025" t="s">
        <v>29</v>
      </c>
      <c r="E8025">
        <v>18471</v>
      </c>
      <c r="F8025">
        <v>115348</v>
      </c>
      <c r="G8025" t="s">
        <v>22</v>
      </c>
      <c r="H8025" t="s">
        <v>8048</v>
      </c>
    </row>
    <row r="8026" spans="1:8">
      <c r="A8026" s="2">
        <v>45239</v>
      </c>
      <c r="B8026" t="s">
        <v>45</v>
      </c>
      <c r="C8026" t="s">
        <v>24</v>
      </c>
      <c r="D8026" t="s">
        <v>20</v>
      </c>
      <c r="E8026">
        <v>144091</v>
      </c>
      <c r="F8026">
        <v>27965</v>
      </c>
      <c r="G8026" t="s">
        <v>22</v>
      </c>
      <c r="H8026" t="s">
        <v>8049</v>
      </c>
    </row>
    <row r="8027" spans="1:8">
      <c r="A8027" s="2">
        <v>45176</v>
      </c>
      <c r="B8027" t="s">
        <v>13</v>
      </c>
      <c r="C8027" t="s">
        <v>19</v>
      </c>
      <c r="D8027" t="s">
        <v>48</v>
      </c>
      <c r="E8027">
        <v>113661</v>
      </c>
      <c r="F8027">
        <v>151790</v>
      </c>
      <c r="G8027" t="s">
        <v>22</v>
      </c>
      <c r="H8027" t="s">
        <v>8050</v>
      </c>
    </row>
    <row r="8028" spans="1:8">
      <c r="A8028" s="2">
        <v>44741</v>
      </c>
      <c r="B8028" t="s">
        <v>18</v>
      </c>
      <c r="C8028" t="s">
        <v>14</v>
      </c>
      <c r="D8028" t="s">
        <v>29</v>
      </c>
      <c r="E8028">
        <v>124814</v>
      </c>
      <c r="F8028">
        <v>56972</v>
      </c>
      <c r="G8028" t="s">
        <v>22</v>
      </c>
      <c r="H8028" t="s">
        <v>8051</v>
      </c>
    </row>
    <row r="8029" spans="1:8">
      <c r="A8029" s="2">
        <v>45230</v>
      </c>
      <c r="B8029" t="s">
        <v>8</v>
      </c>
      <c r="C8029" t="s">
        <v>33</v>
      </c>
      <c r="D8029" t="s">
        <v>15</v>
      </c>
      <c r="E8029">
        <v>38975</v>
      </c>
      <c r="F8029">
        <v>122407</v>
      </c>
      <c r="G8029" t="s">
        <v>11</v>
      </c>
      <c r="H8029" t="s">
        <v>8052</v>
      </c>
    </row>
    <row r="8030" spans="1:8">
      <c r="A8030" s="2">
        <v>44388</v>
      </c>
      <c r="B8030" t="s">
        <v>18</v>
      </c>
      <c r="C8030" t="s">
        <v>19</v>
      </c>
      <c r="D8030" t="s">
        <v>10</v>
      </c>
      <c r="E8030">
        <v>13249</v>
      </c>
      <c r="F8030">
        <v>167180</v>
      </c>
      <c r="G8030" t="s">
        <v>25</v>
      </c>
      <c r="H8030" t="s">
        <v>8053</v>
      </c>
    </row>
    <row r="8031" spans="1:8">
      <c r="A8031" s="2">
        <v>44516</v>
      </c>
      <c r="B8031" t="s">
        <v>27</v>
      </c>
      <c r="C8031" t="s">
        <v>24</v>
      </c>
      <c r="D8031" t="s">
        <v>29</v>
      </c>
      <c r="E8031">
        <v>128589</v>
      </c>
      <c r="F8031">
        <v>40338</v>
      </c>
      <c r="G8031" t="s">
        <v>11</v>
      </c>
      <c r="H8031" t="s">
        <v>8054</v>
      </c>
    </row>
    <row r="8032" spans="1:8">
      <c r="A8032" s="2">
        <v>44776</v>
      </c>
      <c r="B8032" t="s">
        <v>31</v>
      </c>
      <c r="C8032" t="s">
        <v>9</v>
      </c>
      <c r="D8032" t="s">
        <v>10</v>
      </c>
      <c r="E8032">
        <v>71929</v>
      </c>
      <c r="F8032">
        <v>75848</v>
      </c>
      <c r="G8032" t="s">
        <v>22</v>
      </c>
      <c r="H8032" t="s">
        <v>8055</v>
      </c>
    </row>
    <row r="8033" spans="1:8">
      <c r="A8033" s="2">
        <v>44671</v>
      </c>
      <c r="B8033" t="s">
        <v>45</v>
      </c>
      <c r="C8033" t="s">
        <v>13</v>
      </c>
      <c r="D8033" t="s">
        <v>48</v>
      </c>
      <c r="E8033">
        <v>39108</v>
      </c>
      <c r="F8033">
        <v>162114</v>
      </c>
      <c r="G8033" t="s">
        <v>22</v>
      </c>
      <c r="H8033" t="s">
        <v>8056</v>
      </c>
    </row>
    <row r="8034" spans="1:8">
      <c r="A8034" s="2">
        <v>44833</v>
      </c>
      <c r="B8034" t="s">
        <v>8</v>
      </c>
      <c r="C8034" t="s">
        <v>24</v>
      </c>
      <c r="D8034" t="s">
        <v>48</v>
      </c>
      <c r="E8034">
        <v>105892</v>
      </c>
      <c r="F8034">
        <v>76028</v>
      </c>
      <c r="G8034" t="s">
        <v>16</v>
      </c>
      <c r="H8034" t="s">
        <v>8057</v>
      </c>
    </row>
    <row r="8035" spans="1:8">
      <c r="A8035" s="2">
        <v>44623</v>
      </c>
      <c r="B8035" t="s">
        <v>31</v>
      </c>
      <c r="C8035" t="s">
        <v>14</v>
      </c>
      <c r="D8035" t="s">
        <v>20</v>
      </c>
      <c r="E8035">
        <v>31541</v>
      </c>
      <c r="F8035">
        <v>141342</v>
      </c>
      <c r="G8035" t="s">
        <v>16</v>
      </c>
      <c r="H8035" t="s">
        <v>8058</v>
      </c>
    </row>
    <row r="8036" spans="1:8">
      <c r="A8036" s="2">
        <v>45279</v>
      </c>
      <c r="B8036" t="s">
        <v>45</v>
      </c>
      <c r="C8036" t="s">
        <v>33</v>
      </c>
      <c r="D8036" t="s">
        <v>10</v>
      </c>
      <c r="E8036">
        <v>100594</v>
      </c>
      <c r="F8036">
        <v>81143</v>
      </c>
      <c r="G8036" t="s">
        <v>25</v>
      </c>
      <c r="H8036" t="s">
        <v>8059</v>
      </c>
    </row>
    <row r="8037" spans="1:8">
      <c r="A8037" s="2">
        <v>44293</v>
      </c>
      <c r="B8037" t="s">
        <v>45</v>
      </c>
      <c r="C8037" t="s">
        <v>19</v>
      </c>
      <c r="D8037" t="s">
        <v>15</v>
      </c>
      <c r="E8037">
        <v>29423</v>
      </c>
      <c r="F8037">
        <v>16460</v>
      </c>
      <c r="G8037" t="s">
        <v>22</v>
      </c>
      <c r="H8037" t="s">
        <v>8060</v>
      </c>
    </row>
    <row r="8038" spans="1:8">
      <c r="A8038" s="2">
        <v>44692</v>
      </c>
      <c r="B8038" t="s">
        <v>13</v>
      </c>
      <c r="C8038" t="s">
        <v>9</v>
      </c>
      <c r="D8038" t="s">
        <v>15</v>
      </c>
      <c r="E8038">
        <v>96330</v>
      </c>
      <c r="F8038">
        <v>97128</v>
      </c>
      <c r="G8038" t="s">
        <v>22</v>
      </c>
      <c r="H8038" t="s">
        <v>8061</v>
      </c>
    </row>
    <row r="8039" spans="1:8">
      <c r="A8039" s="2">
        <v>44857</v>
      </c>
      <c r="B8039" t="s">
        <v>27</v>
      </c>
      <c r="C8039" t="s">
        <v>13</v>
      </c>
      <c r="D8039" t="s">
        <v>29</v>
      </c>
      <c r="E8039">
        <v>68851</v>
      </c>
      <c r="F8039">
        <v>166346</v>
      </c>
      <c r="G8039" t="s">
        <v>25</v>
      </c>
      <c r="H8039" t="s">
        <v>8062</v>
      </c>
    </row>
    <row r="8040" spans="1:8">
      <c r="A8040" s="2">
        <v>44205</v>
      </c>
      <c r="B8040" t="s">
        <v>13</v>
      </c>
      <c r="C8040" t="s">
        <v>19</v>
      </c>
      <c r="D8040" t="s">
        <v>15</v>
      </c>
      <c r="E8040">
        <v>133818</v>
      </c>
      <c r="F8040">
        <v>161640</v>
      </c>
      <c r="G8040" t="s">
        <v>16</v>
      </c>
      <c r="H8040" t="s">
        <v>8063</v>
      </c>
    </row>
    <row r="8041" spans="1:8">
      <c r="A8041" s="2">
        <v>44653</v>
      </c>
      <c r="B8041" t="s">
        <v>13</v>
      </c>
      <c r="C8041" t="s">
        <v>33</v>
      </c>
      <c r="D8041" t="s">
        <v>10</v>
      </c>
      <c r="E8041">
        <v>75552</v>
      </c>
      <c r="F8041">
        <v>52362</v>
      </c>
      <c r="G8041" t="s">
        <v>16</v>
      </c>
      <c r="H8041" t="s">
        <v>8064</v>
      </c>
    </row>
    <row r="8042" spans="1:8">
      <c r="A8042" s="2">
        <v>44469</v>
      </c>
      <c r="B8042" t="s">
        <v>18</v>
      </c>
      <c r="C8042" t="s">
        <v>13</v>
      </c>
      <c r="D8042" t="s">
        <v>48</v>
      </c>
      <c r="E8042">
        <v>132692</v>
      </c>
      <c r="F8042">
        <v>159533</v>
      </c>
      <c r="G8042" t="s">
        <v>22</v>
      </c>
      <c r="H8042" t="s">
        <v>8065</v>
      </c>
    </row>
    <row r="8043" spans="1:8">
      <c r="A8043" s="2">
        <v>45136</v>
      </c>
      <c r="B8043" t="s">
        <v>18</v>
      </c>
      <c r="C8043" t="s">
        <v>9</v>
      </c>
      <c r="D8043" t="s">
        <v>10</v>
      </c>
      <c r="E8043">
        <v>148155</v>
      </c>
      <c r="F8043">
        <v>144366</v>
      </c>
      <c r="G8043" t="s">
        <v>16</v>
      </c>
      <c r="H8043" t="s">
        <v>8066</v>
      </c>
    </row>
    <row r="8044" spans="1:8">
      <c r="A8044" s="2">
        <v>45228</v>
      </c>
      <c r="B8044" t="s">
        <v>31</v>
      </c>
      <c r="C8044" t="s">
        <v>19</v>
      </c>
      <c r="D8044" t="s">
        <v>10</v>
      </c>
      <c r="E8044">
        <v>39118</v>
      </c>
      <c r="F8044">
        <v>32000</v>
      </c>
      <c r="G8044" t="s">
        <v>25</v>
      </c>
      <c r="H8044" t="s">
        <v>8067</v>
      </c>
    </row>
    <row r="8045" spans="1:8">
      <c r="A8045" s="2">
        <v>44404</v>
      </c>
      <c r="B8045" t="s">
        <v>27</v>
      </c>
      <c r="C8045" t="s">
        <v>24</v>
      </c>
      <c r="D8045" t="s">
        <v>48</v>
      </c>
      <c r="E8045">
        <v>55334</v>
      </c>
      <c r="F8045">
        <v>156258</v>
      </c>
      <c r="G8045" t="s">
        <v>11</v>
      </c>
      <c r="H8045" t="s">
        <v>8068</v>
      </c>
    </row>
    <row r="8046" spans="1:8">
      <c r="A8046" s="2">
        <v>45253</v>
      </c>
      <c r="B8046" t="s">
        <v>45</v>
      </c>
      <c r="C8046" t="s">
        <v>14</v>
      </c>
      <c r="D8046" t="s">
        <v>10</v>
      </c>
      <c r="E8046">
        <v>86441</v>
      </c>
      <c r="F8046">
        <v>112438</v>
      </c>
      <c r="G8046" t="s">
        <v>16</v>
      </c>
      <c r="H8046" t="s">
        <v>8069</v>
      </c>
    </row>
    <row r="8047" spans="1:8">
      <c r="A8047" s="2">
        <v>44400</v>
      </c>
      <c r="B8047" t="s">
        <v>27</v>
      </c>
      <c r="C8047" t="s">
        <v>9</v>
      </c>
      <c r="D8047" t="s">
        <v>15</v>
      </c>
      <c r="E8047">
        <v>105918</v>
      </c>
      <c r="F8047">
        <v>127683</v>
      </c>
      <c r="G8047" t="s">
        <v>25</v>
      </c>
      <c r="H8047" t="s">
        <v>8070</v>
      </c>
    </row>
    <row r="8048" spans="1:8">
      <c r="A8048" s="2">
        <v>44714</v>
      </c>
      <c r="B8048" t="s">
        <v>27</v>
      </c>
      <c r="C8048" t="s">
        <v>33</v>
      </c>
      <c r="D8048" t="s">
        <v>29</v>
      </c>
      <c r="E8048">
        <v>65324</v>
      </c>
      <c r="F8048">
        <v>74839</v>
      </c>
      <c r="G8048" t="s">
        <v>22</v>
      </c>
      <c r="H8048" t="s">
        <v>8071</v>
      </c>
    </row>
    <row r="8049" spans="1:8">
      <c r="A8049" s="2">
        <v>44713</v>
      </c>
      <c r="B8049" t="s">
        <v>31</v>
      </c>
      <c r="C8049" t="s">
        <v>24</v>
      </c>
      <c r="D8049" t="s">
        <v>29</v>
      </c>
      <c r="E8049">
        <v>102119</v>
      </c>
      <c r="F8049">
        <v>78749</v>
      </c>
      <c r="G8049" t="s">
        <v>11</v>
      </c>
      <c r="H8049" t="s">
        <v>8072</v>
      </c>
    </row>
    <row r="8050" spans="1:8">
      <c r="A8050" s="2">
        <v>44639</v>
      </c>
      <c r="B8050" t="s">
        <v>18</v>
      </c>
      <c r="C8050" t="s">
        <v>19</v>
      </c>
      <c r="D8050" t="s">
        <v>10</v>
      </c>
      <c r="E8050">
        <v>55156</v>
      </c>
      <c r="F8050">
        <v>19120</v>
      </c>
      <c r="G8050" t="s">
        <v>25</v>
      </c>
      <c r="H8050" t="s">
        <v>8073</v>
      </c>
    </row>
    <row r="8051" spans="1:8">
      <c r="A8051" s="2">
        <v>44885</v>
      </c>
      <c r="B8051" t="s">
        <v>27</v>
      </c>
      <c r="C8051" t="s">
        <v>13</v>
      </c>
      <c r="D8051" t="s">
        <v>48</v>
      </c>
      <c r="E8051">
        <v>16230</v>
      </c>
      <c r="F8051">
        <v>153747</v>
      </c>
      <c r="G8051" t="s">
        <v>11</v>
      </c>
      <c r="H8051" t="s">
        <v>8074</v>
      </c>
    </row>
    <row r="8052" spans="1:8">
      <c r="A8052" s="2">
        <v>45046</v>
      </c>
      <c r="B8052" t="s">
        <v>27</v>
      </c>
      <c r="C8052" t="s">
        <v>24</v>
      </c>
      <c r="D8052" t="s">
        <v>20</v>
      </c>
      <c r="E8052">
        <v>42649</v>
      </c>
      <c r="F8052">
        <v>102775</v>
      </c>
      <c r="G8052" t="s">
        <v>16</v>
      </c>
      <c r="H8052" t="s">
        <v>8075</v>
      </c>
    </row>
    <row r="8053" spans="1:8">
      <c r="A8053" s="2">
        <v>45029</v>
      </c>
      <c r="B8053" t="s">
        <v>27</v>
      </c>
      <c r="C8053" t="s">
        <v>24</v>
      </c>
      <c r="D8053" t="s">
        <v>10</v>
      </c>
      <c r="E8053">
        <v>51429</v>
      </c>
      <c r="F8053">
        <v>38979</v>
      </c>
      <c r="G8053" t="s">
        <v>22</v>
      </c>
      <c r="H8053" t="s">
        <v>8076</v>
      </c>
    </row>
    <row r="8054" spans="1:8">
      <c r="A8054" s="2">
        <v>44535</v>
      </c>
      <c r="B8054" t="s">
        <v>8</v>
      </c>
      <c r="C8054" t="s">
        <v>33</v>
      </c>
      <c r="D8054" t="s">
        <v>10</v>
      </c>
      <c r="E8054">
        <v>74127</v>
      </c>
      <c r="F8054">
        <v>88603</v>
      </c>
      <c r="G8054" t="s">
        <v>16</v>
      </c>
      <c r="H8054" t="s">
        <v>8077</v>
      </c>
    </row>
    <row r="8055" spans="1:8">
      <c r="A8055" s="2">
        <v>44583</v>
      </c>
      <c r="B8055" t="s">
        <v>27</v>
      </c>
      <c r="C8055" t="s">
        <v>14</v>
      </c>
      <c r="D8055" t="s">
        <v>20</v>
      </c>
      <c r="E8055">
        <v>77160</v>
      </c>
      <c r="F8055">
        <v>104935</v>
      </c>
      <c r="G8055" t="s">
        <v>16</v>
      </c>
      <c r="H8055" t="s">
        <v>8078</v>
      </c>
    </row>
    <row r="8056" spans="1:8">
      <c r="A8056" s="2">
        <v>45245</v>
      </c>
      <c r="B8056" t="s">
        <v>27</v>
      </c>
      <c r="C8056" t="s">
        <v>24</v>
      </c>
      <c r="D8056" t="s">
        <v>29</v>
      </c>
      <c r="E8056">
        <v>82785</v>
      </c>
      <c r="F8056">
        <v>98794</v>
      </c>
      <c r="G8056" t="s">
        <v>25</v>
      </c>
      <c r="H8056" t="s">
        <v>8079</v>
      </c>
    </row>
    <row r="8057" spans="1:8">
      <c r="A8057" s="2">
        <v>44702</v>
      </c>
      <c r="B8057" t="s">
        <v>45</v>
      </c>
      <c r="C8057" t="s">
        <v>24</v>
      </c>
      <c r="D8057" t="s">
        <v>29</v>
      </c>
      <c r="E8057">
        <v>35811</v>
      </c>
      <c r="F8057">
        <v>11058</v>
      </c>
      <c r="G8057" t="s">
        <v>25</v>
      </c>
      <c r="H8057" t="s">
        <v>8080</v>
      </c>
    </row>
    <row r="8058" spans="1:8">
      <c r="A8058" s="2">
        <v>44876</v>
      </c>
      <c r="B8058" t="s">
        <v>13</v>
      </c>
      <c r="C8058" t="s">
        <v>14</v>
      </c>
      <c r="D8058" t="s">
        <v>20</v>
      </c>
      <c r="E8058">
        <v>92038</v>
      </c>
      <c r="F8058">
        <v>9849</v>
      </c>
      <c r="G8058" t="s">
        <v>16</v>
      </c>
      <c r="H8058" t="s">
        <v>8081</v>
      </c>
    </row>
    <row r="8059" spans="1:8">
      <c r="A8059" s="2">
        <v>44886</v>
      </c>
      <c r="B8059" t="s">
        <v>8</v>
      </c>
      <c r="C8059" t="s">
        <v>14</v>
      </c>
      <c r="D8059" t="s">
        <v>48</v>
      </c>
      <c r="E8059">
        <v>69227</v>
      </c>
      <c r="F8059">
        <v>32200</v>
      </c>
      <c r="G8059" t="s">
        <v>25</v>
      </c>
      <c r="H8059" t="s">
        <v>8082</v>
      </c>
    </row>
    <row r="8060" spans="1:8">
      <c r="A8060" s="2">
        <v>45081</v>
      </c>
      <c r="B8060" t="s">
        <v>27</v>
      </c>
      <c r="C8060" t="s">
        <v>13</v>
      </c>
      <c r="D8060" t="s">
        <v>10</v>
      </c>
      <c r="E8060">
        <v>50071</v>
      </c>
      <c r="F8060">
        <v>107605</v>
      </c>
      <c r="G8060" t="s">
        <v>25</v>
      </c>
      <c r="H8060" t="s">
        <v>8083</v>
      </c>
    </row>
    <row r="8061" spans="1:8">
      <c r="A8061" s="2">
        <v>44819</v>
      </c>
      <c r="B8061" t="s">
        <v>13</v>
      </c>
      <c r="C8061" t="s">
        <v>19</v>
      </c>
      <c r="D8061" t="s">
        <v>15</v>
      </c>
      <c r="E8061">
        <v>50708</v>
      </c>
      <c r="F8061">
        <v>165443</v>
      </c>
      <c r="G8061" t="s">
        <v>11</v>
      </c>
      <c r="H8061" t="s">
        <v>8084</v>
      </c>
    </row>
    <row r="8062" spans="1:8">
      <c r="A8062" s="2">
        <v>45089</v>
      </c>
      <c r="B8062" t="s">
        <v>27</v>
      </c>
      <c r="C8062" t="s">
        <v>13</v>
      </c>
      <c r="D8062" t="s">
        <v>29</v>
      </c>
      <c r="E8062">
        <v>68131</v>
      </c>
      <c r="F8062">
        <v>33471</v>
      </c>
      <c r="G8062" t="s">
        <v>16</v>
      </c>
      <c r="H8062" t="s">
        <v>8085</v>
      </c>
    </row>
    <row r="8063" spans="1:8">
      <c r="A8063" s="2">
        <v>45149</v>
      </c>
      <c r="B8063" t="s">
        <v>31</v>
      </c>
      <c r="C8063" t="s">
        <v>14</v>
      </c>
      <c r="D8063" t="s">
        <v>29</v>
      </c>
      <c r="E8063">
        <v>64616</v>
      </c>
      <c r="F8063">
        <v>103139</v>
      </c>
      <c r="G8063" t="s">
        <v>16</v>
      </c>
      <c r="H8063" t="s">
        <v>8086</v>
      </c>
    </row>
    <row r="8064" spans="1:8">
      <c r="A8064" s="2">
        <v>44980</v>
      </c>
      <c r="B8064" t="s">
        <v>31</v>
      </c>
      <c r="C8064" t="s">
        <v>9</v>
      </c>
      <c r="D8064" t="s">
        <v>29</v>
      </c>
      <c r="E8064">
        <v>96642</v>
      </c>
      <c r="F8064">
        <v>33056</v>
      </c>
      <c r="G8064" t="s">
        <v>25</v>
      </c>
      <c r="H8064" t="s">
        <v>8087</v>
      </c>
    </row>
    <row r="8065" spans="1:8">
      <c r="A8065" s="2">
        <v>44691</v>
      </c>
      <c r="B8065" t="s">
        <v>13</v>
      </c>
      <c r="C8065" t="s">
        <v>14</v>
      </c>
      <c r="D8065" t="s">
        <v>48</v>
      </c>
      <c r="E8065">
        <v>56503</v>
      </c>
      <c r="F8065">
        <v>143109</v>
      </c>
      <c r="G8065" t="s">
        <v>16</v>
      </c>
      <c r="H8065" t="s">
        <v>8088</v>
      </c>
    </row>
    <row r="8066" spans="1:8">
      <c r="A8066" s="2">
        <v>45258</v>
      </c>
      <c r="B8066" t="s">
        <v>8</v>
      </c>
      <c r="C8066" t="s">
        <v>13</v>
      </c>
      <c r="D8066" t="s">
        <v>20</v>
      </c>
      <c r="E8066">
        <v>149279</v>
      </c>
      <c r="F8066">
        <v>87298</v>
      </c>
      <c r="G8066" t="s">
        <v>16</v>
      </c>
      <c r="H8066" t="s">
        <v>8089</v>
      </c>
    </row>
    <row r="8067" spans="1:8">
      <c r="A8067" s="2">
        <v>44943</v>
      </c>
      <c r="B8067" t="s">
        <v>45</v>
      </c>
      <c r="C8067" t="s">
        <v>33</v>
      </c>
      <c r="D8067" t="s">
        <v>48</v>
      </c>
      <c r="E8067">
        <v>65561</v>
      </c>
      <c r="F8067">
        <v>51654</v>
      </c>
      <c r="G8067" t="s">
        <v>25</v>
      </c>
      <c r="H8067" t="s">
        <v>8090</v>
      </c>
    </row>
    <row r="8068" spans="1:8">
      <c r="A8068" s="2">
        <v>44633</v>
      </c>
      <c r="B8068" t="s">
        <v>8</v>
      </c>
      <c r="C8068" t="s">
        <v>33</v>
      </c>
      <c r="D8068" t="s">
        <v>29</v>
      </c>
      <c r="E8068">
        <v>147775</v>
      </c>
      <c r="F8068">
        <v>18166</v>
      </c>
      <c r="G8068" t="s">
        <v>22</v>
      </c>
      <c r="H8068" t="s">
        <v>8091</v>
      </c>
    </row>
    <row r="8069" spans="1:8">
      <c r="A8069" s="2">
        <v>44541</v>
      </c>
      <c r="B8069" t="s">
        <v>8</v>
      </c>
      <c r="C8069" t="s">
        <v>19</v>
      </c>
      <c r="D8069" t="s">
        <v>10</v>
      </c>
      <c r="E8069">
        <v>29166</v>
      </c>
      <c r="F8069">
        <v>70840</v>
      </c>
      <c r="G8069" t="s">
        <v>25</v>
      </c>
      <c r="H8069" t="s">
        <v>8092</v>
      </c>
    </row>
    <row r="8070" spans="1:8">
      <c r="A8070" s="2">
        <v>44746</v>
      </c>
      <c r="B8070" t="s">
        <v>31</v>
      </c>
      <c r="C8070" t="s">
        <v>24</v>
      </c>
      <c r="D8070" t="s">
        <v>29</v>
      </c>
      <c r="E8070">
        <v>147235</v>
      </c>
      <c r="F8070">
        <v>49336</v>
      </c>
      <c r="G8070" t="s">
        <v>22</v>
      </c>
      <c r="H8070" t="s">
        <v>8093</v>
      </c>
    </row>
    <row r="8071" spans="1:8">
      <c r="A8071" s="2">
        <v>45016</v>
      </c>
      <c r="B8071" t="s">
        <v>31</v>
      </c>
      <c r="C8071" t="s">
        <v>33</v>
      </c>
      <c r="D8071" t="s">
        <v>10</v>
      </c>
      <c r="E8071">
        <v>97059</v>
      </c>
      <c r="F8071">
        <v>162282</v>
      </c>
      <c r="G8071" t="s">
        <v>22</v>
      </c>
      <c r="H8071" t="s">
        <v>8094</v>
      </c>
    </row>
    <row r="8072" spans="1:8">
      <c r="A8072" s="2">
        <v>44737</v>
      </c>
      <c r="B8072" t="s">
        <v>45</v>
      </c>
      <c r="C8072" t="s">
        <v>13</v>
      </c>
      <c r="D8072" t="s">
        <v>10</v>
      </c>
      <c r="E8072">
        <v>84006</v>
      </c>
      <c r="F8072">
        <v>41026</v>
      </c>
      <c r="G8072" t="s">
        <v>11</v>
      </c>
      <c r="H8072" t="s">
        <v>8095</v>
      </c>
    </row>
    <row r="8073" spans="1:8">
      <c r="A8073" s="2">
        <v>44340</v>
      </c>
      <c r="B8073" t="s">
        <v>27</v>
      </c>
      <c r="C8073" t="s">
        <v>33</v>
      </c>
      <c r="D8073" t="s">
        <v>29</v>
      </c>
      <c r="E8073">
        <v>119438</v>
      </c>
      <c r="F8073">
        <v>141491</v>
      </c>
      <c r="G8073" t="s">
        <v>22</v>
      </c>
      <c r="H8073" t="s">
        <v>8096</v>
      </c>
    </row>
    <row r="8074" spans="1:8">
      <c r="A8074" s="2">
        <v>44784</v>
      </c>
      <c r="B8074" t="s">
        <v>45</v>
      </c>
      <c r="C8074" t="s">
        <v>9</v>
      </c>
      <c r="D8074" t="s">
        <v>29</v>
      </c>
      <c r="E8074">
        <v>146592</v>
      </c>
      <c r="F8074">
        <v>71165</v>
      </c>
      <c r="G8074" t="s">
        <v>16</v>
      </c>
      <c r="H8074" t="s">
        <v>8097</v>
      </c>
    </row>
    <row r="8075" spans="1:8">
      <c r="A8075" s="2">
        <v>44853</v>
      </c>
      <c r="B8075" t="s">
        <v>27</v>
      </c>
      <c r="C8075" t="s">
        <v>14</v>
      </c>
      <c r="D8075" t="s">
        <v>10</v>
      </c>
      <c r="E8075">
        <v>98841</v>
      </c>
      <c r="F8075">
        <v>99942</v>
      </c>
      <c r="G8075" t="s">
        <v>25</v>
      </c>
      <c r="H8075" t="s">
        <v>8098</v>
      </c>
    </row>
    <row r="8076" spans="1:8">
      <c r="A8076" s="2">
        <v>44541</v>
      </c>
      <c r="B8076" t="s">
        <v>13</v>
      </c>
      <c r="C8076" t="s">
        <v>14</v>
      </c>
      <c r="D8076" t="s">
        <v>48</v>
      </c>
      <c r="E8076">
        <v>70135</v>
      </c>
      <c r="F8076">
        <v>31359</v>
      </c>
      <c r="G8076" t="s">
        <v>16</v>
      </c>
      <c r="H8076" t="s">
        <v>8099</v>
      </c>
    </row>
    <row r="8077" spans="1:8">
      <c r="A8077" s="2">
        <v>44892</v>
      </c>
      <c r="B8077" t="s">
        <v>13</v>
      </c>
      <c r="C8077" t="s">
        <v>13</v>
      </c>
      <c r="D8077" t="s">
        <v>48</v>
      </c>
      <c r="E8077">
        <v>110389</v>
      </c>
      <c r="F8077">
        <v>128891</v>
      </c>
      <c r="G8077" t="s">
        <v>22</v>
      </c>
      <c r="H8077" t="s">
        <v>8100</v>
      </c>
    </row>
    <row r="8078" spans="1:8">
      <c r="A8078" s="2">
        <v>44464</v>
      </c>
      <c r="B8078" t="s">
        <v>18</v>
      </c>
      <c r="C8078" t="s">
        <v>24</v>
      </c>
      <c r="D8078" t="s">
        <v>48</v>
      </c>
      <c r="E8078">
        <v>64221</v>
      </c>
      <c r="F8078">
        <v>59304</v>
      </c>
      <c r="G8078" t="s">
        <v>25</v>
      </c>
      <c r="H8078" t="s">
        <v>8101</v>
      </c>
    </row>
    <row r="8079" spans="1:8">
      <c r="A8079" s="2">
        <v>44365</v>
      </c>
      <c r="B8079" t="s">
        <v>31</v>
      </c>
      <c r="C8079" t="s">
        <v>14</v>
      </c>
      <c r="D8079" t="s">
        <v>15</v>
      </c>
      <c r="E8079">
        <v>89863</v>
      </c>
      <c r="F8079">
        <v>165097</v>
      </c>
      <c r="G8079" t="s">
        <v>25</v>
      </c>
      <c r="H8079" t="s">
        <v>8102</v>
      </c>
    </row>
    <row r="8080" spans="1:8">
      <c r="A8080" s="2">
        <v>44229</v>
      </c>
      <c r="B8080" t="s">
        <v>18</v>
      </c>
      <c r="C8080" t="s">
        <v>33</v>
      </c>
      <c r="D8080" t="s">
        <v>10</v>
      </c>
      <c r="E8080">
        <v>126536</v>
      </c>
      <c r="F8080">
        <v>79422</v>
      </c>
      <c r="G8080" t="s">
        <v>25</v>
      </c>
      <c r="H8080" t="s">
        <v>8103</v>
      </c>
    </row>
    <row r="8081" spans="1:8">
      <c r="A8081" s="2">
        <v>44573</v>
      </c>
      <c r="B8081" t="s">
        <v>18</v>
      </c>
      <c r="C8081" t="s">
        <v>9</v>
      </c>
      <c r="D8081" t="s">
        <v>15</v>
      </c>
      <c r="E8081">
        <v>70376</v>
      </c>
      <c r="F8081">
        <v>158573</v>
      </c>
      <c r="G8081" t="s">
        <v>25</v>
      </c>
      <c r="H8081" t="s">
        <v>8104</v>
      </c>
    </row>
    <row r="8082" spans="1:8">
      <c r="A8082" s="2">
        <v>44589</v>
      </c>
      <c r="B8082" t="s">
        <v>31</v>
      </c>
      <c r="C8082" t="s">
        <v>24</v>
      </c>
      <c r="D8082" t="s">
        <v>15</v>
      </c>
      <c r="E8082">
        <v>46376</v>
      </c>
      <c r="F8082">
        <v>111043</v>
      </c>
      <c r="G8082" t="s">
        <v>11</v>
      </c>
      <c r="H8082" t="s">
        <v>8105</v>
      </c>
    </row>
    <row r="8083" spans="1:8">
      <c r="A8083" s="2">
        <v>44685</v>
      </c>
      <c r="B8083" t="s">
        <v>18</v>
      </c>
      <c r="C8083" t="s">
        <v>24</v>
      </c>
      <c r="D8083" t="s">
        <v>10</v>
      </c>
      <c r="E8083">
        <v>88733</v>
      </c>
      <c r="F8083">
        <v>77133</v>
      </c>
      <c r="G8083" t="s">
        <v>11</v>
      </c>
      <c r="H8083" t="s">
        <v>8106</v>
      </c>
    </row>
    <row r="8084" spans="1:8">
      <c r="A8084" s="2">
        <v>44918</v>
      </c>
      <c r="B8084" t="s">
        <v>8</v>
      </c>
      <c r="C8084" t="s">
        <v>24</v>
      </c>
      <c r="D8084" t="s">
        <v>15</v>
      </c>
      <c r="E8084">
        <v>55100</v>
      </c>
      <c r="F8084">
        <v>111900</v>
      </c>
      <c r="G8084" t="s">
        <v>11</v>
      </c>
      <c r="H8084" t="s">
        <v>8107</v>
      </c>
    </row>
    <row r="8085" spans="1:8">
      <c r="A8085" s="2">
        <v>45142</v>
      </c>
      <c r="B8085" t="s">
        <v>27</v>
      </c>
      <c r="C8085" t="s">
        <v>14</v>
      </c>
      <c r="D8085" t="s">
        <v>10</v>
      </c>
      <c r="E8085">
        <v>45445</v>
      </c>
      <c r="F8085">
        <v>10314</v>
      </c>
      <c r="G8085" t="s">
        <v>25</v>
      </c>
      <c r="H8085" t="s">
        <v>8108</v>
      </c>
    </row>
    <row r="8086" spans="1:8">
      <c r="A8086" s="2">
        <v>45249</v>
      </c>
      <c r="B8086" t="s">
        <v>45</v>
      </c>
      <c r="C8086" t="s">
        <v>19</v>
      </c>
      <c r="D8086" t="s">
        <v>20</v>
      </c>
      <c r="E8086">
        <v>75829</v>
      </c>
      <c r="F8086">
        <v>135931</v>
      </c>
      <c r="G8086" t="s">
        <v>16</v>
      </c>
      <c r="H8086" t="s">
        <v>8109</v>
      </c>
    </row>
    <row r="8087" spans="1:8">
      <c r="A8087" s="2">
        <v>44235</v>
      </c>
      <c r="B8087" t="s">
        <v>31</v>
      </c>
      <c r="C8087" t="s">
        <v>24</v>
      </c>
      <c r="D8087" t="s">
        <v>20</v>
      </c>
      <c r="E8087">
        <v>127884</v>
      </c>
      <c r="F8087">
        <v>140629</v>
      </c>
      <c r="G8087" t="s">
        <v>22</v>
      </c>
      <c r="H8087" t="s">
        <v>8110</v>
      </c>
    </row>
    <row r="8088" spans="1:8">
      <c r="A8088" s="2">
        <v>45237</v>
      </c>
      <c r="B8088" t="s">
        <v>8</v>
      </c>
      <c r="C8088" t="s">
        <v>13</v>
      </c>
      <c r="D8088" t="s">
        <v>10</v>
      </c>
      <c r="E8088">
        <v>106599</v>
      </c>
      <c r="F8088">
        <v>105385</v>
      </c>
      <c r="G8088" t="s">
        <v>11</v>
      </c>
      <c r="H8088" t="s">
        <v>8111</v>
      </c>
    </row>
    <row r="8089" spans="1:8">
      <c r="A8089" s="2">
        <v>45276</v>
      </c>
      <c r="B8089" t="s">
        <v>13</v>
      </c>
      <c r="C8089" t="s">
        <v>33</v>
      </c>
      <c r="D8089" t="s">
        <v>10</v>
      </c>
      <c r="E8089">
        <v>70392</v>
      </c>
      <c r="F8089">
        <v>56644</v>
      </c>
      <c r="G8089" t="s">
        <v>16</v>
      </c>
      <c r="H8089" t="s">
        <v>8112</v>
      </c>
    </row>
    <row r="8090" spans="1:8">
      <c r="A8090" s="2">
        <v>44422</v>
      </c>
      <c r="B8090" t="s">
        <v>45</v>
      </c>
      <c r="C8090" t="s">
        <v>19</v>
      </c>
      <c r="D8090" t="s">
        <v>10</v>
      </c>
      <c r="E8090">
        <v>103051</v>
      </c>
      <c r="F8090">
        <v>108020</v>
      </c>
      <c r="G8090" t="s">
        <v>11</v>
      </c>
      <c r="H8090" t="s">
        <v>8113</v>
      </c>
    </row>
    <row r="8091" spans="1:8">
      <c r="A8091" s="2">
        <v>44263</v>
      </c>
      <c r="B8091" t="s">
        <v>45</v>
      </c>
      <c r="C8091" t="s">
        <v>9</v>
      </c>
      <c r="D8091" t="s">
        <v>48</v>
      </c>
      <c r="E8091">
        <v>22454</v>
      </c>
      <c r="F8091">
        <v>134347</v>
      </c>
      <c r="G8091" t="s">
        <v>11</v>
      </c>
      <c r="H8091" t="s">
        <v>8114</v>
      </c>
    </row>
    <row r="8092" spans="1:8">
      <c r="A8092" s="2">
        <v>45031</v>
      </c>
      <c r="B8092" t="s">
        <v>45</v>
      </c>
      <c r="C8092" t="s">
        <v>33</v>
      </c>
      <c r="D8092" t="s">
        <v>10</v>
      </c>
      <c r="E8092">
        <v>92188</v>
      </c>
      <c r="F8092">
        <v>115668</v>
      </c>
      <c r="G8092" t="s">
        <v>22</v>
      </c>
      <c r="H8092" t="s">
        <v>8115</v>
      </c>
    </row>
    <row r="8093" spans="1:8">
      <c r="A8093" s="2">
        <v>45243</v>
      </c>
      <c r="B8093" t="s">
        <v>18</v>
      </c>
      <c r="C8093" t="s">
        <v>13</v>
      </c>
      <c r="D8093" t="s">
        <v>29</v>
      </c>
      <c r="E8093">
        <v>58321</v>
      </c>
      <c r="F8093">
        <v>16014</v>
      </c>
      <c r="G8093" t="s">
        <v>25</v>
      </c>
      <c r="H8093" t="s">
        <v>8116</v>
      </c>
    </row>
    <row r="8094" spans="1:8">
      <c r="A8094" s="2">
        <v>45195</v>
      </c>
      <c r="B8094" t="s">
        <v>18</v>
      </c>
      <c r="C8094" t="s">
        <v>13</v>
      </c>
      <c r="D8094" t="s">
        <v>20</v>
      </c>
      <c r="E8094">
        <v>35723</v>
      </c>
      <c r="F8094">
        <v>59479</v>
      </c>
      <c r="G8094" t="s">
        <v>16</v>
      </c>
      <c r="H8094" t="s">
        <v>8117</v>
      </c>
    </row>
    <row r="8095" spans="1:8">
      <c r="A8095" s="2">
        <v>44433</v>
      </c>
      <c r="B8095" t="s">
        <v>18</v>
      </c>
      <c r="C8095" t="s">
        <v>19</v>
      </c>
      <c r="D8095" t="s">
        <v>20</v>
      </c>
      <c r="E8095">
        <v>47945</v>
      </c>
      <c r="F8095">
        <v>37196</v>
      </c>
      <c r="G8095" t="s">
        <v>11</v>
      </c>
      <c r="H8095" t="s">
        <v>8118</v>
      </c>
    </row>
    <row r="8096" spans="1:8">
      <c r="A8096" s="2">
        <v>45153</v>
      </c>
      <c r="B8096" t="s">
        <v>18</v>
      </c>
      <c r="C8096" t="s">
        <v>33</v>
      </c>
      <c r="D8096" t="s">
        <v>10</v>
      </c>
      <c r="E8096">
        <v>112195</v>
      </c>
      <c r="F8096">
        <v>166559</v>
      </c>
      <c r="G8096" t="s">
        <v>25</v>
      </c>
      <c r="H8096" t="s">
        <v>8119</v>
      </c>
    </row>
    <row r="8097" spans="1:8">
      <c r="A8097" s="2">
        <v>45115</v>
      </c>
      <c r="B8097" t="s">
        <v>8</v>
      </c>
      <c r="C8097" t="s">
        <v>14</v>
      </c>
      <c r="D8097" t="s">
        <v>20</v>
      </c>
      <c r="E8097">
        <v>17649</v>
      </c>
      <c r="F8097">
        <v>120665</v>
      </c>
      <c r="G8097" t="s">
        <v>16</v>
      </c>
      <c r="H8097" t="s">
        <v>8120</v>
      </c>
    </row>
    <row r="8098" spans="1:8">
      <c r="A8098" s="2">
        <v>44669</v>
      </c>
      <c r="B8098" t="s">
        <v>18</v>
      </c>
      <c r="C8098" t="s">
        <v>13</v>
      </c>
      <c r="D8098" t="s">
        <v>10</v>
      </c>
      <c r="E8098">
        <v>137219</v>
      </c>
      <c r="F8098">
        <v>62553</v>
      </c>
      <c r="G8098" t="s">
        <v>11</v>
      </c>
      <c r="H8098" t="s">
        <v>8121</v>
      </c>
    </row>
    <row r="8099" spans="1:8">
      <c r="A8099" s="2">
        <v>44749</v>
      </c>
      <c r="B8099" t="s">
        <v>31</v>
      </c>
      <c r="C8099" t="s">
        <v>24</v>
      </c>
      <c r="D8099" t="s">
        <v>10</v>
      </c>
      <c r="E8099">
        <v>147456</v>
      </c>
      <c r="F8099">
        <v>165612</v>
      </c>
      <c r="G8099" t="s">
        <v>25</v>
      </c>
      <c r="H8099" t="s">
        <v>8122</v>
      </c>
    </row>
    <row r="8100" spans="1:8">
      <c r="A8100" s="2">
        <v>44891</v>
      </c>
      <c r="B8100" t="s">
        <v>45</v>
      </c>
      <c r="C8100" t="s">
        <v>9</v>
      </c>
      <c r="D8100" t="s">
        <v>20</v>
      </c>
      <c r="E8100">
        <v>32334</v>
      </c>
      <c r="F8100">
        <v>127581</v>
      </c>
      <c r="G8100" t="s">
        <v>22</v>
      </c>
      <c r="H8100" t="s">
        <v>8123</v>
      </c>
    </row>
    <row r="8101" spans="1:8">
      <c r="A8101" s="2">
        <v>44513</v>
      </c>
      <c r="B8101" t="s">
        <v>8</v>
      </c>
      <c r="C8101" t="s">
        <v>9</v>
      </c>
      <c r="D8101" t="s">
        <v>20</v>
      </c>
      <c r="E8101">
        <v>113652</v>
      </c>
      <c r="F8101">
        <v>84863</v>
      </c>
      <c r="G8101" t="s">
        <v>11</v>
      </c>
      <c r="H8101" t="s">
        <v>8124</v>
      </c>
    </row>
    <row r="8102" spans="1:8">
      <c r="A8102" s="2">
        <v>44794</v>
      </c>
      <c r="B8102" t="s">
        <v>13</v>
      </c>
      <c r="C8102" t="s">
        <v>13</v>
      </c>
      <c r="D8102" t="s">
        <v>29</v>
      </c>
      <c r="E8102">
        <v>81107</v>
      </c>
      <c r="F8102">
        <v>153518</v>
      </c>
      <c r="G8102" t="s">
        <v>25</v>
      </c>
      <c r="H8102" t="s">
        <v>8125</v>
      </c>
    </row>
    <row r="8103" spans="1:8">
      <c r="A8103" s="2">
        <v>44964</v>
      </c>
      <c r="B8103" t="s">
        <v>18</v>
      </c>
      <c r="C8103" t="s">
        <v>24</v>
      </c>
      <c r="D8103" t="s">
        <v>15</v>
      </c>
      <c r="E8103">
        <v>49842</v>
      </c>
      <c r="F8103">
        <v>163464</v>
      </c>
      <c r="G8103" t="s">
        <v>22</v>
      </c>
      <c r="H8103" t="s">
        <v>8126</v>
      </c>
    </row>
    <row r="8104" spans="1:8">
      <c r="A8104" s="2">
        <v>45082</v>
      </c>
      <c r="B8104" t="s">
        <v>13</v>
      </c>
      <c r="C8104" t="s">
        <v>33</v>
      </c>
      <c r="D8104" t="s">
        <v>29</v>
      </c>
      <c r="E8104">
        <v>20694</v>
      </c>
      <c r="F8104">
        <v>81339</v>
      </c>
      <c r="G8104" t="s">
        <v>25</v>
      </c>
      <c r="H8104" t="s">
        <v>8127</v>
      </c>
    </row>
    <row r="8105" spans="1:8">
      <c r="A8105" s="2">
        <v>44757</v>
      </c>
      <c r="B8105" t="s">
        <v>45</v>
      </c>
      <c r="C8105" t="s">
        <v>9</v>
      </c>
      <c r="D8105" t="s">
        <v>29</v>
      </c>
      <c r="E8105">
        <v>105193</v>
      </c>
      <c r="F8105">
        <v>150993</v>
      </c>
      <c r="G8105" t="s">
        <v>11</v>
      </c>
      <c r="H8105" t="s">
        <v>8128</v>
      </c>
    </row>
    <row r="8106" spans="1:8">
      <c r="A8106" s="2">
        <v>44454</v>
      </c>
      <c r="B8106" t="s">
        <v>8</v>
      </c>
      <c r="C8106" t="s">
        <v>24</v>
      </c>
      <c r="D8106" t="s">
        <v>20</v>
      </c>
      <c r="E8106">
        <v>88367</v>
      </c>
      <c r="F8106">
        <v>164552</v>
      </c>
      <c r="G8106" t="s">
        <v>22</v>
      </c>
      <c r="H8106" t="s">
        <v>8129</v>
      </c>
    </row>
    <row r="8107" spans="1:8">
      <c r="A8107" s="2">
        <v>44953</v>
      </c>
      <c r="B8107" t="s">
        <v>45</v>
      </c>
      <c r="C8107" t="s">
        <v>24</v>
      </c>
      <c r="D8107" t="s">
        <v>29</v>
      </c>
      <c r="E8107">
        <v>140071</v>
      </c>
      <c r="F8107">
        <v>144631</v>
      </c>
      <c r="G8107" t="s">
        <v>11</v>
      </c>
      <c r="H8107" t="s">
        <v>8130</v>
      </c>
    </row>
    <row r="8108" spans="1:8">
      <c r="A8108" s="2">
        <v>44319</v>
      </c>
      <c r="B8108" t="s">
        <v>13</v>
      </c>
      <c r="C8108" t="s">
        <v>14</v>
      </c>
      <c r="D8108" t="s">
        <v>20</v>
      </c>
      <c r="E8108">
        <v>128065</v>
      </c>
      <c r="F8108">
        <v>27583</v>
      </c>
      <c r="G8108" t="s">
        <v>25</v>
      </c>
      <c r="H8108" t="s">
        <v>8131</v>
      </c>
    </row>
    <row r="8109" spans="1:8">
      <c r="A8109" s="2">
        <v>44538</v>
      </c>
      <c r="B8109" t="s">
        <v>8</v>
      </c>
      <c r="C8109" t="s">
        <v>13</v>
      </c>
      <c r="D8109" t="s">
        <v>48</v>
      </c>
      <c r="E8109">
        <v>123850</v>
      </c>
      <c r="F8109">
        <v>43109</v>
      </c>
      <c r="G8109" t="s">
        <v>25</v>
      </c>
      <c r="H8109" t="s">
        <v>8132</v>
      </c>
    </row>
    <row r="8110" spans="1:8">
      <c r="A8110" s="2">
        <v>45279</v>
      </c>
      <c r="B8110" t="s">
        <v>27</v>
      </c>
      <c r="C8110" t="s">
        <v>24</v>
      </c>
      <c r="D8110" t="s">
        <v>10</v>
      </c>
      <c r="E8110">
        <v>91884</v>
      </c>
      <c r="F8110">
        <v>21460</v>
      </c>
      <c r="G8110" t="s">
        <v>11</v>
      </c>
      <c r="H8110" t="s">
        <v>8133</v>
      </c>
    </row>
    <row r="8111" spans="1:8">
      <c r="A8111" s="2">
        <v>44456</v>
      </c>
      <c r="B8111" t="s">
        <v>8</v>
      </c>
      <c r="C8111" t="s">
        <v>33</v>
      </c>
      <c r="D8111" t="s">
        <v>15</v>
      </c>
      <c r="E8111">
        <v>65935</v>
      </c>
      <c r="F8111">
        <v>27782</v>
      </c>
      <c r="G8111" t="s">
        <v>11</v>
      </c>
      <c r="H8111" t="s">
        <v>8134</v>
      </c>
    </row>
    <row r="8112" spans="1:8">
      <c r="A8112" s="2">
        <v>44291</v>
      </c>
      <c r="B8112" t="s">
        <v>18</v>
      </c>
      <c r="C8112" t="s">
        <v>9</v>
      </c>
      <c r="D8112" t="s">
        <v>48</v>
      </c>
      <c r="E8112">
        <v>26495</v>
      </c>
      <c r="F8112">
        <v>60003</v>
      </c>
      <c r="G8112" t="s">
        <v>16</v>
      </c>
      <c r="H8112" t="s">
        <v>8135</v>
      </c>
    </row>
    <row r="8113" spans="1:8">
      <c r="A8113" s="2">
        <v>44237</v>
      </c>
      <c r="B8113" t="s">
        <v>13</v>
      </c>
      <c r="C8113" t="s">
        <v>14</v>
      </c>
      <c r="D8113" t="s">
        <v>10</v>
      </c>
      <c r="E8113">
        <v>86268</v>
      </c>
      <c r="F8113">
        <v>107449</v>
      </c>
      <c r="G8113" t="s">
        <v>16</v>
      </c>
      <c r="H8113" t="s">
        <v>8136</v>
      </c>
    </row>
    <row r="8114" spans="1:8">
      <c r="A8114" s="2">
        <v>44450</v>
      </c>
      <c r="B8114" t="s">
        <v>45</v>
      </c>
      <c r="C8114" t="s">
        <v>33</v>
      </c>
      <c r="D8114" t="s">
        <v>10</v>
      </c>
      <c r="E8114">
        <v>133173</v>
      </c>
      <c r="F8114">
        <v>85322</v>
      </c>
      <c r="G8114" t="s">
        <v>11</v>
      </c>
      <c r="H8114" t="s">
        <v>8137</v>
      </c>
    </row>
    <row r="8115" spans="1:8">
      <c r="A8115" s="2">
        <v>44203</v>
      </c>
      <c r="B8115" t="s">
        <v>45</v>
      </c>
      <c r="C8115" t="s">
        <v>9</v>
      </c>
      <c r="D8115" t="s">
        <v>15</v>
      </c>
      <c r="E8115">
        <v>110773</v>
      </c>
      <c r="F8115">
        <v>24767</v>
      </c>
      <c r="G8115" t="s">
        <v>25</v>
      </c>
      <c r="H8115" t="s">
        <v>8138</v>
      </c>
    </row>
    <row r="8116" spans="1:8">
      <c r="A8116" s="2">
        <v>44924</v>
      </c>
      <c r="B8116" t="s">
        <v>45</v>
      </c>
      <c r="C8116" t="s">
        <v>13</v>
      </c>
      <c r="D8116" t="s">
        <v>29</v>
      </c>
      <c r="E8116">
        <v>106404</v>
      </c>
      <c r="F8116">
        <v>152830</v>
      </c>
      <c r="G8116" t="s">
        <v>25</v>
      </c>
      <c r="H8116" t="s">
        <v>8139</v>
      </c>
    </row>
    <row r="8117" spans="1:8">
      <c r="A8117" s="2">
        <v>44265</v>
      </c>
      <c r="B8117" t="s">
        <v>31</v>
      </c>
      <c r="C8117" t="s">
        <v>33</v>
      </c>
      <c r="D8117" t="s">
        <v>10</v>
      </c>
      <c r="E8117">
        <v>126886</v>
      </c>
      <c r="F8117">
        <v>99078</v>
      </c>
      <c r="G8117" t="s">
        <v>25</v>
      </c>
      <c r="H8117" t="s">
        <v>8140</v>
      </c>
    </row>
    <row r="8118" spans="1:8">
      <c r="A8118" s="2">
        <v>44738</v>
      </c>
      <c r="B8118" t="s">
        <v>31</v>
      </c>
      <c r="C8118" t="s">
        <v>9</v>
      </c>
      <c r="D8118" t="s">
        <v>15</v>
      </c>
      <c r="E8118">
        <v>31677</v>
      </c>
      <c r="F8118">
        <v>137217</v>
      </c>
      <c r="G8118" t="s">
        <v>16</v>
      </c>
      <c r="H8118" t="s">
        <v>8141</v>
      </c>
    </row>
    <row r="8119" spans="1:8">
      <c r="A8119" s="2">
        <v>44285</v>
      </c>
      <c r="B8119" t="s">
        <v>18</v>
      </c>
      <c r="C8119" t="s">
        <v>14</v>
      </c>
      <c r="D8119" t="s">
        <v>20</v>
      </c>
      <c r="E8119">
        <v>123918</v>
      </c>
      <c r="F8119">
        <v>168585</v>
      </c>
      <c r="G8119" t="s">
        <v>25</v>
      </c>
      <c r="H8119" t="s">
        <v>8142</v>
      </c>
    </row>
    <row r="8120" spans="1:8">
      <c r="A8120" s="2">
        <v>44409</v>
      </c>
      <c r="B8120" t="s">
        <v>27</v>
      </c>
      <c r="C8120" t="s">
        <v>9</v>
      </c>
      <c r="D8120" t="s">
        <v>10</v>
      </c>
      <c r="E8120">
        <v>99501</v>
      </c>
      <c r="F8120">
        <v>71056</v>
      </c>
      <c r="G8120" t="s">
        <v>16</v>
      </c>
      <c r="H8120" t="s">
        <v>8143</v>
      </c>
    </row>
    <row r="8121" spans="1:8">
      <c r="A8121" s="2">
        <v>45030</v>
      </c>
      <c r="B8121" t="s">
        <v>31</v>
      </c>
      <c r="C8121" t="s">
        <v>24</v>
      </c>
      <c r="D8121" t="s">
        <v>10</v>
      </c>
      <c r="E8121">
        <v>86881</v>
      </c>
      <c r="F8121">
        <v>115114</v>
      </c>
      <c r="G8121" t="s">
        <v>25</v>
      </c>
      <c r="H8121" t="s">
        <v>8144</v>
      </c>
    </row>
    <row r="8122" spans="1:8">
      <c r="A8122" s="2">
        <v>44462</v>
      </c>
      <c r="B8122" t="s">
        <v>8</v>
      </c>
      <c r="C8122" t="s">
        <v>14</v>
      </c>
      <c r="D8122" t="s">
        <v>29</v>
      </c>
      <c r="E8122">
        <v>48724</v>
      </c>
      <c r="F8122">
        <v>163456</v>
      </c>
      <c r="G8122" t="s">
        <v>11</v>
      </c>
      <c r="H8122" t="s">
        <v>8145</v>
      </c>
    </row>
    <row r="8123" spans="1:8">
      <c r="A8123" s="2">
        <v>45108</v>
      </c>
      <c r="B8123" t="s">
        <v>13</v>
      </c>
      <c r="C8123" t="s">
        <v>33</v>
      </c>
      <c r="D8123" t="s">
        <v>29</v>
      </c>
      <c r="E8123">
        <v>85153</v>
      </c>
      <c r="F8123">
        <v>77580</v>
      </c>
      <c r="G8123" t="s">
        <v>25</v>
      </c>
      <c r="H8123" t="s">
        <v>8146</v>
      </c>
    </row>
    <row r="8124" spans="1:8">
      <c r="A8124" s="2">
        <v>44489</v>
      </c>
      <c r="B8124" t="s">
        <v>18</v>
      </c>
      <c r="C8124" t="s">
        <v>19</v>
      </c>
      <c r="D8124" t="s">
        <v>20</v>
      </c>
      <c r="E8124">
        <v>78108</v>
      </c>
      <c r="F8124">
        <v>24589</v>
      </c>
      <c r="G8124" t="s">
        <v>11</v>
      </c>
      <c r="H8124" t="s">
        <v>8147</v>
      </c>
    </row>
    <row r="8125" spans="1:8">
      <c r="A8125" s="2">
        <v>44529</v>
      </c>
      <c r="B8125" t="s">
        <v>27</v>
      </c>
      <c r="C8125" t="s">
        <v>13</v>
      </c>
      <c r="D8125" t="s">
        <v>10</v>
      </c>
      <c r="E8125">
        <v>61411</v>
      </c>
      <c r="F8125">
        <v>19984</v>
      </c>
      <c r="G8125" t="s">
        <v>11</v>
      </c>
      <c r="H8125" t="s">
        <v>8148</v>
      </c>
    </row>
    <row r="8126" spans="1:8">
      <c r="A8126" s="2">
        <v>45201</v>
      </c>
      <c r="B8126" t="s">
        <v>8</v>
      </c>
      <c r="C8126" t="s">
        <v>14</v>
      </c>
      <c r="D8126" t="s">
        <v>29</v>
      </c>
      <c r="E8126">
        <v>114012</v>
      </c>
      <c r="F8126">
        <v>98750</v>
      </c>
      <c r="G8126" t="s">
        <v>25</v>
      </c>
      <c r="H8126" t="s">
        <v>8149</v>
      </c>
    </row>
    <row r="8127" spans="1:8">
      <c r="A8127" s="2">
        <v>44243</v>
      </c>
      <c r="B8127" t="s">
        <v>45</v>
      </c>
      <c r="C8127" t="s">
        <v>14</v>
      </c>
      <c r="D8127" t="s">
        <v>15</v>
      </c>
      <c r="E8127">
        <v>67676</v>
      </c>
      <c r="F8127">
        <v>24447</v>
      </c>
      <c r="G8127" t="s">
        <v>16</v>
      </c>
      <c r="H8127" t="s">
        <v>8150</v>
      </c>
    </row>
    <row r="8128" spans="1:8">
      <c r="A8128" s="2">
        <v>44818</v>
      </c>
      <c r="B8128" t="s">
        <v>31</v>
      </c>
      <c r="C8128" t="s">
        <v>14</v>
      </c>
      <c r="D8128" t="s">
        <v>10</v>
      </c>
      <c r="E8128">
        <v>40182</v>
      </c>
      <c r="F8128">
        <v>133968</v>
      </c>
      <c r="G8128" t="s">
        <v>16</v>
      </c>
      <c r="H8128" t="s">
        <v>8151</v>
      </c>
    </row>
    <row r="8129" spans="1:8">
      <c r="A8129" s="2">
        <v>44623</v>
      </c>
      <c r="B8129" t="s">
        <v>8</v>
      </c>
      <c r="C8129" t="s">
        <v>9</v>
      </c>
      <c r="D8129" t="s">
        <v>15</v>
      </c>
      <c r="E8129">
        <v>93042</v>
      </c>
      <c r="F8129">
        <v>27560</v>
      </c>
      <c r="G8129" t="s">
        <v>16</v>
      </c>
      <c r="H8129" t="s">
        <v>8152</v>
      </c>
    </row>
    <row r="8130" spans="1:8">
      <c r="A8130" s="2">
        <v>44406</v>
      </c>
      <c r="B8130" t="s">
        <v>27</v>
      </c>
      <c r="C8130" t="s">
        <v>24</v>
      </c>
      <c r="D8130" t="s">
        <v>48</v>
      </c>
      <c r="E8130">
        <v>11957</v>
      </c>
      <c r="F8130">
        <v>110109</v>
      </c>
      <c r="G8130" t="s">
        <v>25</v>
      </c>
      <c r="H8130" t="s">
        <v>8153</v>
      </c>
    </row>
    <row r="8131" spans="1:8">
      <c r="A8131" s="2">
        <v>45084</v>
      </c>
      <c r="B8131" t="s">
        <v>18</v>
      </c>
      <c r="C8131" t="s">
        <v>19</v>
      </c>
      <c r="D8131" t="s">
        <v>20</v>
      </c>
      <c r="E8131">
        <v>56009</v>
      </c>
      <c r="F8131">
        <v>12323</v>
      </c>
      <c r="G8131" t="s">
        <v>11</v>
      </c>
      <c r="H8131" t="s">
        <v>8154</v>
      </c>
    </row>
    <row r="8132" spans="1:8">
      <c r="A8132" s="2">
        <v>44350</v>
      </c>
      <c r="B8132" t="s">
        <v>8</v>
      </c>
      <c r="C8132" t="s">
        <v>13</v>
      </c>
      <c r="D8132" t="s">
        <v>29</v>
      </c>
      <c r="E8132">
        <v>67803</v>
      </c>
      <c r="F8132">
        <v>94717</v>
      </c>
      <c r="G8132" t="s">
        <v>16</v>
      </c>
      <c r="H8132" t="s">
        <v>8155</v>
      </c>
    </row>
    <row r="8133" spans="1:8">
      <c r="A8133" s="2">
        <v>44611</v>
      </c>
      <c r="B8133" t="s">
        <v>18</v>
      </c>
      <c r="C8133" t="s">
        <v>13</v>
      </c>
      <c r="D8133" t="s">
        <v>48</v>
      </c>
      <c r="E8133">
        <v>98618</v>
      </c>
      <c r="F8133">
        <v>12023</v>
      </c>
      <c r="G8133" t="s">
        <v>16</v>
      </c>
      <c r="H8133" t="s">
        <v>8156</v>
      </c>
    </row>
    <row r="8134" spans="1:8">
      <c r="A8134" s="2">
        <v>44965</v>
      </c>
      <c r="B8134" t="s">
        <v>45</v>
      </c>
      <c r="C8134" t="s">
        <v>24</v>
      </c>
      <c r="D8134" t="s">
        <v>29</v>
      </c>
      <c r="E8134">
        <v>64137</v>
      </c>
      <c r="F8134">
        <v>24778</v>
      </c>
      <c r="G8134" t="s">
        <v>22</v>
      </c>
      <c r="H8134" t="s">
        <v>8157</v>
      </c>
    </row>
    <row r="8135" spans="1:8">
      <c r="A8135" s="2">
        <v>45179</v>
      </c>
      <c r="B8135" t="s">
        <v>27</v>
      </c>
      <c r="C8135" t="s">
        <v>9</v>
      </c>
      <c r="D8135" t="s">
        <v>48</v>
      </c>
      <c r="E8135">
        <v>65931</v>
      </c>
      <c r="F8135">
        <v>138963</v>
      </c>
      <c r="G8135" t="s">
        <v>25</v>
      </c>
      <c r="H8135" t="s">
        <v>8158</v>
      </c>
    </row>
    <row r="8136" spans="1:8">
      <c r="A8136" s="2">
        <v>44775</v>
      </c>
      <c r="B8136" t="s">
        <v>27</v>
      </c>
      <c r="C8136" t="s">
        <v>9</v>
      </c>
      <c r="D8136" t="s">
        <v>29</v>
      </c>
      <c r="E8136">
        <v>133190</v>
      </c>
      <c r="F8136">
        <v>145513</v>
      </c>
      <c r="G8136" t="s">
        <v>25</v>
      </c>
      <c r="H8136" t="s">
        <v>8159</v>
      </c>
    </row>
    <row r="8137" spans="1:8">
      <c r="A8137" s="2">
        <v>44936</v>
      </c>
      <c r="B8137" t="s">
        <v>31</v>
      </c>
      <c r="C8137" t="s">
        <v>24</v>
      </c>
      <c r="D8137" t="s">
        <v>20</v>
      </c>
      <c r="E8137">
        <v>56637</v>
      </c>
      <c r="F8137">
        <v>95464</v>
      </c>
      <c r="G8137" t="s">
        <v>25</v>
      </c>
      <c r="H8137" t="s">
        <v>8160</v>
      </c>
    </row>
    <row r="8138" spans="1:8">
      <c r="A8138" s="2">
        <v>44359</v>
      </c>
      <c r="B8138" t="s">
        <v>13</v>
      </c>
      <c r="C8138" t="s">
        <v>24</v>
      </c>
      <c r="D8138" t="s">
        <v>10</v>
      </c>
      <c r="E8138">
        <v>11758</v>
      </c>
      <c r="F8138">
        <v>25404</v>
      </c>
      <c r="G8138" t="s">
        <v>22</v>
      </c>
      <c r="H8138" t="s">
        <v>8161</v>
      </c>
    </row>
    <row r="8139" spans="1:8">
      <c r="A8139" s="2">
        <v>45235</v>
      </c>
      <c r="B8139" t="s">
        <v>27</v>
      </c>
      <c r="C8139" t="s">
        <v>33</v>
      </c>
      <c r="D8139" t="s">
        <v>15</v>
      </c>
      <c r="E8139">
        <v>73566</v>
      </c>
      <c r="F8139">
        <v>121341</v>
      </c>
      <c r="G8139" t="s">
        <v>11</v>
      </c>
      <c r="H8139" t="s">
        <v>8162</v>
      </c>
    </row>
    <row r="8140" spans="1:8">
      <c r="A8140" s="2">
        <v>44391</v>
      </c>
      <c r="B8140" t="s">
        <v>8</v>
      </c>
      <c r="C8140" t="s">
        <v>9</v>
      </c>
      <c r="D8140" t="s">
        <v>48</v>
      </c>
      <c r="E8140">
        <v>41913</v>
      </c>
      <c r="F8140">
        <v>93392</v>
      </c>
      <c r="G8140" t="s">
        <v>11</v>
      </c>
      <c r="H8140" t="s">
        <v>8163</v>
      </c>
    </row>
    <row r="8141" spans="1:8">
      <c r="A8141" s="2">
        <v>44738</v>
      </c>
      <c r="B8141" t="s">
        <v>8</v>
      </c>
      <c r="C8141" t="s">
        <v>14</v>
      </c>
      <c r="D8141" t="s">
        <v>15</v>
      </c>
      <c r="E8141">
        <v>116385</v>
      </c>
      <c r="F8141">
        <v>15747</v>
      </c>
      <c r="G8141" t="s">
        <v>16</v>
      </c>
      <c r="H8141" t="s">
        <v>8164</v>
      </c>
    </row>
    <row r="8142" spans="1:8">
      <c r="A8142" s="2">
        <v>44555</v>
      </c>
      <c r="B8142" t="s">
        <v>8</v>
      </c>
      <c r="C8142" t="s">
        <v>13</v>
      </c>
      <c r="D8142" t="s">
        <v>15</v>
      </c>
      <c r="E8142">
        <v>63569</v>
      </c>
      <c r="F8142">
        <v>168296</v>
      </c>
      <c r="G8142" t="s">
        <v>22</v>
      </c>
      <c r="H8142" t="s">
        <v>8165</v>
      </c>
    </row>
    <row r="8143" spans="1:8">
      <c r="A8143" s="2">
        <v>45046</v>
      </c>
      <c r="B8143" t="s">
        <v>45</v>
      </c>
      <c r="C8143" t="s">
        <v>9</v>
      </c>
      <c r="D8143" t="s">
        <v>29</v>
      </c>
      <c r="E8143">
        <v>50584</v>
      </c>
      <c r="F8143">
        <v>144589</v>
      </c>
      <c r="G8143" t="s">
        <v>22</v>
      </c>
      <c r="H8143" t="s">
        <v>8166</v>
      </c>
    </row>
    <row r="8144" spans="1:8">
      <c r="A8144" s="2">
        <v>44623</v>
      </c>
      <c r="B8144" t="s">
        <v>27</v>
      </c>
      <c r="C8144" t="s">
        <v>24</v>
      </c>
      <c r="D8144" t="s">
        <v>10</v>
      </c>
      <c r="E8144">
        <v>26482</v>
      </c>
      <c r="F8144">
        <v>152643</v>
      </c>
      <c r="G8144" t="s">
        <v>11</v>
      </c>
      <c r="H8144" t="s">
        <v>8167</v>
      </c>
    </row>
    <row r="8145" spans="1:8">
      <c r="A8145" s="2">
        <v>44693</v>
      </c>
      <c r="B8145" t="s">
        <v>27</v>
      </c>
      <c r="C8145" t="s">
        <v>14</v>
      </c>
      <c r="D8145" t="s">
        <v>29</v>
      </c>
      <c r="E8145">
        <v>128337</v>
      </c>
      <c r="F8145">
        <v>104381</v>
      </c>
      <c r="G8145" t="s">
        <v>16</v>
      </c>
      <c r="H8145" t="s">
        <v>8168</v>
      </c>
    </row>
    <row r="8146" spans="1:8">
      <c r="A8146" s="2">
        <v>45024</v>
      </c>
      <c r="B8146" t="s">
        <v>8</v>
      </c>
      <c r="C8146" t="s">
        <v>33</v>
      </c>
      <c r="D8146" t="s">
        <v>15</v>
      </c>
      <c r="E8146">
        <v>143229</v>
      </c>
      <c r="F8146">
        <v>112673</v>
      </c>
      <c r="G8146" t="s">
        <v>25</v>
      </c>
      <c r="H8146" t="s">
        <v>8169</v>
      </c>
    </row>
    <row r="8147" spans="1:8">
      <c r="A8147" s="2">
        <v>44682</v>
      </c>
      <c r="B8147" t="s">
        <v>31</v>
      </c>
      <c r="C8147" t="s">
        <v>19</v>
      </c>
      <c r="D8147" t="s">
        <v>20</v>
      </c>
      <c r="E8147">
        <v>117919</v>
      </c>
      <c r="F8147">
        <v>51729</v>
      </c>
      <c r="G8147" t="s">
        <v>25</v>
      </c>
      <c r="H8147" t="s">
        <v>8170</v>
      </c>
    </row>
    <row r="8148" spans="1:8">
      <c r="A8148" s="2">
        <v>44526</v>
      </c>
      <c r="B8148" t="s">
        <v>31</v>
      </c>
      <c r="C8148" t="s">
        <v>33</v>
      </c>
      <c r="D8148" t="s">
        <v>10</v>
      </c>
      <c r="E8148">
        <v>88663</v>
      </c>
      <c r="F8148">
        <v>61577</v>
      </c>
      <c r="G8148" t="s">
        <v>25</v>
      </c>
      <c r="H8148" t="s">
        <v>8171</v>
      </c>
    </row>
    <row r="8149" spans="1:8">
      <c r="A8149" s="2">
        <v>45085</v>
      </c>
      <c r="B8149" t="s">
        <v>27</v>
      </c>
      <c r="C8149" t="s">
        <v>14</v>
      </c>
      <c r="D8149" t="s">
        <v>10</v>
      </c>
      <c r="E8149">
        <v>66064</v>
      </c>
      <c r="F8149">
        <v>19149</v>
      </c>
      <c r="G8149" t="s">
        <v>11</v>
      </c>
      <c r="H8149" t="s">
        <v>8172</v>
      </c>
    </row>
    <row r="8150" spans="1:8">
      <c r="A8150" s="2">
        <v>45187</v>
      </c>
      <c r="B8150" t="s">
        <v>27</v>
      </c>
      <c r="C8150" t="s">
        <v>14</v>
      </c>
      <c r="D8150" t="s">
        <v>15</v>
      </c>
      <c r="E8150">
        <v>84088</v>
      </c>
      <c r="F8150">
        <v>164936</v>
      </c>
      <c r="G8150" t="s">
        <v>25</v>
      </c>
      <c r="H8150" t="s">
        <v>8173</v>
      </c>
    </row>
    <row r="8151" spans="1:8">
      <c r="A8151" s="2">
        <v>44455</v>
      </c>
      <c r="B8151" t="s">
        <v>18</v>
      </c>
      <c r="C8151" t="s">
        <v>24</v>
      </c>
      <c r="D8151" t="s">
        <v>29</v>
      </c>
      <c r="E8151">
        <v>92452</v>
      </c>
      <c r="F8151">
        <v>18410</v>
      </c>
      <c r="G8151" t="s">
        <v>16</v>
      </c>
      <c r="H8151" t="s">
        <v>8174</v>
      </c>
    </row>
    <row r="8152" spans="1:8">
      <c r="A8152" s="2">
        <v>44488</v>
      </c>
      <c r="B8152" t="s">
        <v>27</v>
      </c>
      <c r="C8152" t="s">
        <v>19</v>
      </c>
      <c r="D8152" t="s">
        <v>20</v>
      </c>
      <c r="E8152">
        <v>64818</v>
      </c>
      <c r="F8152">
        <v>34624</v>
      </c>
      <c r="G8152" t="s">
        <v>22</v>
      </c>
      <c r="H8152" t="s">
        <v>8175</v>
      </c>
    </row>
    <row r="8153" spans="1:8">
      <c r="A8153" s="2">
        <v>44339</v>
      </c>
      <c r="B8153" t="s">
        <v>8</v>
      </c>
      <c r="C8153" t="s">
        <v>24</v>
      </c>
      <c r="D8153" t="s">
        <v>48</v>
      </c>
      <c r="E8153">
        <v>91255</v>
      </c>
      <c r="F8153">
        <v>84636</v>
      </c>
      <c r="G8153" t="s">
        <v>16</v>
      </c>
      <c r="H8153" t="s">
        <v>8176</v>
      </c>
    </row>
    <row r="8154" spans="1:8">
      <c r="A8154" s="2">
        <v>44943</v>
      </c>
      <c r="B8154" t="s">
        <v>13</v>
      </c>
      <c r="C8154" t="s">
        <v>13</v>
      </c>
      <c r="D8154" t="s">
        <v>29</v>
      </c>
      <c r="E8154">
        <v>106729</v>
      </c>
      <c r="F8154">
        <v>30224</v>
      </c>
      <c r="G8154" t="s">
        <v>22</v>
      </c>
      <c r="H8154" t="s">
        <v>8177</v>
      </c>
    </row>
    <row r="8155" spans="1:8">
      <c r="A8155" s="2">
        <v>44823</v>
      </c>
      <c r="B8155" t="s">
        <v>45</v>
      </c>
      <c r="C8155" t="s">
        <v>19</v>
      </c>
      <c r="D8155" t="s">
        <v>10</v>
      </c>
      <c r="E8155">
        <v>131467</v>
      </c>
      <c r="F8155">
        <v>75824</v>
      </c>
      <c r="G8155" t="s">
        <v>25</v>
      </c>
      <c r="H8155" t="s">
        <v>8178</v>
      </c>
    </row>
    <row r="8156" spans="1:8">
      <c r="A8156" s="2">
        <v>44286</v>
      </c>
      <c r="B8156" t="s">
        <v>27</v>
      </c>
      <c r="C8156" t="s">
        <v>19</v>
      </c>
      <c r="D8156" t="s">
        <v>29</v>
      </c>
      <c r="E8156">
        <v>11969</v>
      </c>
      <c r="F8156">
        <v>94599</v>
      </c>
      <c r="G8156" t="s">
        <v>22</v>
      </c>
      <c r="H8156" t="s">
        <v>8179</v>
      </c>
    </row>
    <row r="8157" spans="1:8">
      <c r="A8157" s="2">
        <v>44916</v>
      </c>
      <c r="B8157" t="s">
        <v>27</v>
      </c>
      <c r="C8157" t="s">
        <v>13</v>
      </c>
      <c r="D8157" t="s">
        <v>48</v>
      </c>
      <c r="E8157">
        <v>113275</v>
      </c>
      <c r="F8157">
        <v>151120</v>
      </c>
      <c r="G8157" t="s">
        <v>25</v>
      </c>
      <c r="H8157" t="s">
        <v>8180</v>
      </c>
    </row>
    <row r="8158" spans="1:8">
      <c r="A8158" s="2">
        <v>44677</v>
      </c>
      <c r="B8158" t="s">
        <v>8</v>
      </c>
      <c r="C8158" t="s">
        <v>33</v>
      </c>
      <c r="D8158" t="s">
        <v>20</v>
      </c>
      <c r="E8158">
        <v>53307</v>
      </c>
      <c r="F8158">
        <v>151316</v>
      </c>
      <c r="G8158" t="s">
        <v>22</v>
      </c>
      <c r="H8158" t="s">
        <v>8181</v>
      </c>
    </row>
    <row r="8159" spans="1:8">
      <c r="A8159" s="2">
        <v>44280</v>
      </c>
      <c r="B8159" t="s">
        <v>18</v>
      </c>
      <c r="C8159" t="s">
        <v>14</v>
      </c>
      <c r="D8159" t="s">
        <v>20</v>
      </c>
      <c r="E8159">
        <v>22628</v>
      </c>
      <c r="F8159">
        <v>160152</v>
      </c>
      <c r="G8159" t="s">
        <v>11</v>
      </c>
      <c r="H8159" t="s">
        <v>8182</v>
      </c>
    </row>
    <row r="8160" spans="1:8">
      <c r="A8160" s="2">
        <v>44869</v>
      </c>
      <c r="B8160" t="s">
        <v>13</v>
      </c>
      <c r="C8160" t="s">
        <v>33</v>
      </c>
      <c r="D8160" t="s">
        <v>48</v>
      </c>
      <c r="E8160">
        <v>131859</v>
      </c>
      <c r="F8160">
        <v>87891</v>
      </c>
      <c r="G8160" t="s">
        <v>11</v>
      </c>
      <c r="H8160" t="s">
        <v>8183</v>
      </c>
    </row>
    <row r="8161" spans="1:8">
      <c r="A8161" s="2">
        <v>44713</v>
      </c>
      <c r="B8161" t="s">
        <v>27</v>
      </c>
      <c r="C8161" t="s">
        <v>24</v>
      </c>
      <c r="D8161" t="s">
        <v>48</v>
      </c>
      <c r="E8161">
        <v>92554</v>
      </c>
      <c r="F8161">
        <v>169082</v>
      </c>
      <c r="G8161" t="s">
        <v>11</v>
      </c>
      <c r="H8161" t="s">
        <v>8184</v>
      </c>
    </row>
    <row r="8162" spans="1:8">
      <c r="A8162" s="2">
        <v>44681</v>
      </c>
      <c r="B8162" t="s">
        <v>31</v>
      </c>
      <c r="C8162" t="s">
        <v>9</v>
      </c>
      <c r="D8162" t="s">
        <v>15</v>
      </c>
      <c r="E8162">
        <v>143673</v>
      </c>
      <c r="F8162">
        <v>31000</v>
      </c>
      <c r="G8162" t="s">
        <v>16</v>
      </c>
      <c r="H8162" t="s">
        <v>8185</v>
      </c>
    </row>
    <row r="8163" spans="1:8">
      <c r="A8163" s="2">
        <v>44978</v>
      </c>
      <c r="B8163" t="s">
        <v>31</v>
      </c>
      <c r="C8163" t="s">
        <v>24</v>
      </c>
      <c r="D8163" t="s">
        <v>10</v>
      </c>
      <c r="E8163">
        <v>125880</v>
      </c>
      <c r="F8163">
        <v>96020</v>
      </c>
      <c r="G8163" t="s">
        <v>11</v>
      </c>
      <c r="H8163" t="s">
        <v>8186</v>
      </c>
    </row>
    <row r="8164" spans="1:8">
      <c r="A8164" s="2">
        <v>44300</v>
      </c>
      <c r="B8164" t="s">
        <v>31</v>
      </c>
      <c r="C8164" t="s">
        <v>9</v>
      </c>
      <c r="D8164" t="s">
        <v>15</v>
      </c>
      <c r="E8164">
        <v>137395</v>
      </c>
      <c r="F8164">
        <v>68748</v>
      </c>
      <c r="G8164" t="s">
        <v>22</v>
      </c>
      <c r="H8164" t="s">
        <v>8187</v>
      </c>
    </row>
    <row r="8165" spans="1:8">
      <c r="A8165" s="2">
        <v>44535</v>
      </c>
      <c r="B8165" t="s">
        <v>45</v>
      </c>
      <c r="C8165" t="s">
        <v>14</v>
      </c>
      <c r="D8165" t="s">
        <v>29</v>
      </c>
      <c r="E8165">
        <v>25639</v>
      </c>
      <c r="F8165">
        <v>104305</v>
      </c>
      <c r="G8165" t="s">
        <v>25</v>
      </c>
      <c r="H8165" t="s">
        <v>8188</v>
      </c>
    </row>
    <row r="8166" spans="1:8">
      <c r="A8166" s="2">
        <v>44883</v>
      </c>
      <c r="B8166" t="s">
        <v>45</v>
      </c>
      <c r="C8166" t="s">
        <v>14</v>
      </c>
      <c r="D8166" t="s">
        <v>48</v>
      </c>
      <c r="E8166">
        <v>69780</v>
      </c>
      <c r="F8166">
        <v>161036</v>
      </c>
      <c r="G8166" t="s">
        <v>11</v>
      </c>
      <c r="H8166" t="s">
        <v>8189</v>
      </c>
    </row>
    <row r="8167" spans="1:8">
      <c r="A8167" s="2">
        <v>45096</v>
      </c>
      <c r="B8167" t="s">
        <v>13</v>
      </c>
      <c r="C8167" t="s">
        <v>19</v>
      </c>
      <c r="D8167" t="s">
        <v>15</v>
      </c>
      <c r="E8167">
        <v>68552</v>
      </c>
      <c r="F8167">
        <v>156534</v>
      </c>
      <c r="G8167" t="s">
        <v>25</v>
      </c>
      <c r="H8167" t="s">
        <v>8190</v>
      </c>
    </row>
    <row r="8168" spans="1:8">
      <c r="A8168" s="2">
        <v>44803</v>
      </c>
      <c r="B8168" t="s">
        <v>27</v>
      </c>
      <c r="C8168" t="s">
        <v>14</v>
      </c>
      <c r="D8168" t="s">
        <v>10</v>
      </c>
      <c r="E8168">
        <v>72786</v>
      </c>
      <c r="F8168">
        <v>156811</v>
      </c>
      <c r="G8168" t="s">
        <v>22</v>
      </c>
      <c r="H8168" t="s">
        <v>8191</v>
      </c>
    </row>
    <row r="8169" spans="1:8">
      <c r="A8169" s="2">
        <v>44419</v>
      </c>
      <c r="B8169" t="s">
        <v>27</v>
      </c>
      <c r="C8169" t="s">
        <v>13</v>
      </c>
      <c r="D8169" t="s">
        <v>10</v>
      </c>
      <c r="E8169">
        <v>108911</v>
      </c>
      <c r="F8169">
        <v>95937</v>
      </c>
      <c r="G8169" t="s">
        <v>11</v>
      </c>
      <c r="H8169" t="s">
        <v>8192</v>
      </c>
    </row>
    <row r="8170" spans="1:8">
      <c r="A8170" s="2">
        <v>45229</v>
      </c>
      <c r="B8170" t="s">
        <v>27</v>
      </c>
      <c r="C8170" t="s">
        <v>13</v>
      </c>
      <c r="D8170" t="s">
        <v>48</v>
      </c>
      <c r="E8170">
        <v>114725</v>
      </c>
      <c r="F8170">
        <v>49229</v>
      </c>
      <c r="G8170" t="s">
        <v>16</v>
      </c>
      <c r="H8170" t="s">
        <v>8193</v>
      </c>
    </row>
    <row r="8171" spans="1:8">
      <c r="A8171" s="2">
        <v>45273</v>
      </c>
      <c r="B8171" t="s">
        <v>45</v>
      </c>
      <c r="C8171" t="s">
        <v>9</v>
      </c>
      <c r="D8171" t="s">
        <v>15</v>
      </c>
      <c r="E8171">
        <v>45833</v>
      </c>
      <c r="F8171">
        <v>135337</v>
      </c>
      <c r="G8171" t="s">
        <v>16</v>
      </c>
      <c r="H8171" t="s">
        <v>8194</v>
      </c>
    </row>
    <row r="8172" spans="1:8">
      <c r="A8172" s="2">
        <v>44699</v>
      </c>
      <c r="B8172" t="s">
        <v>13</v>
      </c>
      <c r="C8172" t="s">
        <v>33</v>
      </c>
      <c r="D8172" t="s">
        <v>20</v>
      </c>
      <c r="E8172">
        <v>71093</v>
      </c>
      <c r="F8172">
        <v>164800</v>
      </c>
      <c r="G8172" t="s">
        <v>22</v>
      </c>
      <c r="H8172" t="s">
        <v>8195</v>
      </c>
    </row>
    <row r="8173" spans="1:8">
      <c r="A8173" s="2">
        <v>45018</v>
      </c>
      <c r="B8173" t="s">
        <v>27</v>
      </c>
      <c r="C8173" t="s">
        <v>19</v>
      </c>
      <c r="D8173" t="s">
        <v>48</v>
      </c>
      <c r="E8173">
        <v>83402</v>
      </c>
      <c r="F8173">
        <v>91566</v>
      </c>
      <c r="G8173" t="s">
        <v>11</v>
      </c>
      <c r="H8173" t="s">
        <v>8196</v>
      </c>
    </row>
    <row r="8174" spans="1:8">
      <c r="A8174" s="2">
        <v>44820</v>
      </c>
      <c r="B8174" t="s">
        <v>8</v>
      </c>
      <c r="C8174" t="s">
        <v>33</v>
      </c>
      <c r="D8174" t="s">
        <v>29</v>
      </c>
      <c r="E8174">
        <v>40595</v>
      </c>
      <c r="F8174">
        <v>125760</v>
      </c>
      <c r="G8174" t="s">
        <v>11</v>
      </c>
      <c r="H8174" t="s">
        <v>8197</v>
      </c>
    </row>
    <row r="8175" spans="1:8">
      <c r="A8175" s="2">
        <v>44361</v>
      </c>
      <c r="B8175" t="s">
        <v>18</v>
      </c>
      <c r="C8175" t="s">
        <v>9</v>
      </c>
      <c r="D8175" t="s">
        <v>15</v>
      </c>
      <c r="E8175">
        <v>63478</v>
      </c>
      <c r="F8175">
        <v>18777</v>
      </c>
      <c r="G8175" t="s">
        <v>22</v>
      </c>
      <c r="H8175" t="s">
        <v>8198</v>
      </c>
    </row>
    <row r="8176" spans="1:8">
      <c r="A8176" s="2">
        <v>45247</v>
      </c>
      <c r="B8176" t="s">
        <v>31</v>
      </c>
      <c r="C8176" t="s">
        <v>13</v>
      </c>
      <c r="D8176" t="s">
        <v>15</v>
      </c>
      <c r="E8176">
        <v>146642</v>
      </c>
      <c r="F8176">
        <v>122158</v>
      </c>
      <c r="G8176" t="s">
        <v>16</v>
      </c>
      <c r="H8176" t="s">
        <v>8199</v>
      </c>
    </row>
    <row r="8177" spans="1:8">
      <c r="A8177" s="2">
        <v>45290</v>
      </c>
      <c r="B8177" t="s">
        <v>31</v>
      </c>
      <c r="C8177" t="s">
        <v>24</v>
      </c>
      <c r="D8177" t="s">
        <v>48</v>
      </c>
      <c r="E8177">
        <v>61189</v>
      </c>
      <c r="F8177">
        <v>127981</v>
      </c>
      <c r="G8177" t="s">
        <v>11</v>
      </c>
      <c r="H8177" t="s">
        <v>8200</v>
      </c>
    </row>
    <row r="8178" spans="1:8">
      <c r="A8178" s="2">
        <v>44215</v>
      </c>
      <c r="B8178" t="s">
        <v>8</v>
      </c>
      <c r="C8178" t="s">
        <v>19</v>
      </c>
      <c r="D8178" t="s">
        <v>15</v>
      </c>
      <c r="E8178">
        <v>28569</v>
      </c>
      <c r="F8178">
        <v>101217</v>
      </c>
      <c r="G8178" t="s">
        <v>11</v>
      </c>
      <c r="H8178" t="s">
        <v>8201</v>
      </c>
    </row>
    <row r="8179" spans="1:8">
      <c r="A8179" s="2">
        <v>45242</v>
      </c>
      <c r="B8179" t="s">
        <v>27</v>
      </c>
      <c r="C8179" t="s">
        <v>9</v>
      </c>
      <c r="D8179" t="s">
        <v>15</v>
      </c>
      <c r="E8179">
        <v>148577</v>
      </c>
      <c r="F8179">
        <v>151079</v>
      </c>
      <c r="G8179" t="s">
        <v>11</v>
      </c>
      <c r="H8179" t="s">
        <v>8202</v>
      </c>
    </row>
    <row r="8180" spans="1:8">
      <c r="A8180" s="2">
        <v>45185</v>
      </c>
      <c r="B8180" t="s">
        <v>13</v>
      </c>
      <c r="C8180" t="s">
        <v>33</v>
      </c>
      <c r="D8180" t="s">
        <v>29</v>
      </c>
      <c r="E8180">
        <v>11179</v>
      </c>
      <c r="F8180">
        <v>45448</v>
      </c>
      <c r="G8180" t="s">
        <v>25</v>
      </c>
      <c r="H8180" t="s">
        <v>8203</v>
      </c>
    </row>
    <row r="8181" spans="1:8">
      <c r="A8181" s="2">
        <v>44646</v>
      </c>
      <c r="B8181" t="s">
        <v>13</v>
      </c>
      <c r="C8181" t="s">
        <v>9</v>
      </c>
      <c r="D8181" t="s">
        <v>29</v>
      </c>
      <c r="E8181">
        <v>96622</v>
      </c>
      <c r="F8181">
        <v>51570</v>
      </c>
      <c r="G8181" t="s">
        <v>25</v>
      </c>
      <c r="H8181" t="s">
        <v>8204</v>
      </c>
    </row>
    <row r="8182" spans="1:8">
      <c r="A8182" s="2">
        <v>44748</v>
      </c>
      <c r="B8182" t="s">
        <v>45</v>
      </c>
      <c r="C8182" t="s">
        <v>9</v>
      </c>
      <c r="D8182" t="s">
        <v>20</v>
      </c>
      <c r="E8182">
        <v>37807</v>
      </c>
      <c r="F8182">
        <v>108054</v>
      </c>
      <c r="G8182" t="s">
        <v>16</v>
      </c>
      <c r="H8182" t="s">
        <v>8205</v>
      </c>
    </row>
    <row r="8183" spans="1:8">
      <c r="A8183" s="2">
        <v>45268</v>
      </c>
      <c r="B8183" t="s">
        <v>27</v>
      </c>
      <c r="C8183" t="s">
        <v>14</v>
      </c>
      <c r="D8183" t="s">
        <v>29</v>
      </c>
      <c r="E8183">
        <v>24416</v>
      </c>
      <c r="F8183">
        <v>84328</v>
      </c>
      <c r="G8183" t="s">
        <v>11</v>
      </c>
      <c r="H8183" t="s">
        <v>8206</v>
      </c>
    </row>
    <row r="8184" spans="1:8">
      <c r="A8184" s="2">
        <v>44891</v>
      </c>
      <c r="B8184" t="s">
        <v>13</v>
      </c>
      <c r="C8184" t="s">
        <v>13</v>
      </c>
      <c r="D8184" t="s">
        <v>20</v>
      </c>
      <c r="E8184">
        <v>143332</v>
      </c>
      <c r="F8184">
        <v>20598</v>
      </c>
      <c r="G8184" t="s">
        <v>16</v>
      </c>
      <c r="H8184" t="s">
        <v>8207</v>
      </c>
    </row>
    <row r="8185" spans="1:8">
      <c r="A8185" s="2">
        <v>44783</v>
      </c>
      <c r="B8185" t="s">
        <v>27</v>
      </c>
      <c r="C8185" t="s">
        <v>19</v>
      </c>
      <c r="D8185" t="s">
        <v>29</v>
      </c>
      <c r="E8185">
        <v>48888</v>
      </c>
      <c r="F8185">
        <v>125659</v>
      </c>
      <c r="G8185" t="s">
        <v>25</v>
      </c>
      <c r="H8185" t="s">
        <v>8208</v>
      </c>
    </row>
    <row r="8186" spans="1:8">
      <c r="A8186" s="2">
        <v>44917</v>
      </c>
      <c r="B8186" t="s">
        <v>31</v>
      </c>
      <c r="C8186" t="s">
        <v>14</v>
      </c>
      <c r="D8186" t="s">
        <v>20</v>
      </c>
      <c r="E8186">
        <v>79034</v>
      </c>
      <c r="F8186">
        <v>53244</v>
      </c>
      <c r="G8186" t="s">
        <v>25</v>
      </c>
      <c r="H8186" t="s">
        <v>8209</v>
      </c>
    </row>
    <row r="8187" spans="1:8">
      <c r="A8187" s="2">
        <v>44303</v>
      </c>
      <c r="B8187" t="s">
        <v>31</v>
      </c>
      <c r="C8187" t="s">
        <v>13</v>
      </c>
      <c r="D8187" t="s">
        <v>29</v>
      </c>
      <c r="E8187">
        <v>128101</v>
      </c>
      <c r="F8187">
        <v>52545</v>
      </c>
      <c r="G8187" t="s">
        <v>11</v>
      </c>
      <c r="H8187" t="s">
        <v>8210</v>
      </c>
    </row>
    <row r="8188" spans="1:8">
      <c r="A8188" s="2">
        <v>44972</v>
      </c>
      <c r="B8188" t="s">
        <v>45</v>
      </c>
      <c r="C8188" t="s">
        <v>9</v>
      </c>
      <c r="D8188" t="s">
        <v>29</v>
      </c>
      <c r="E8188">
        <v>146550</v>
      </c>
      <c r="F8188">
        <v>120843</v>
      </c>
      <c r="G8188" t="s">
        <v>16</v>
      </c>
      <c r="H8188" t="s">
        <v>8211</v>
      </c>
    </row>
    <row r="8189" spans="1:8">
      <c r="A8189" s="2">
        <v>45094</v>
      </c>
      <c r="B8189" t="s">
        <v>31</v>
      </c>
      <c r="C8189" t="s">
        <v>13</v>
      </c>
      <c r="D8189" t="s">
        <v>48</v>
      </c>
      <c r="E8189">
        <v>146870</v>
      </c>
      <c r="F8189">
        <v>83242</v>
      </c>
      <c r="G8189" t="s">
        <v>22</v>
      </c>
      <c r="H8189" t="s">
        <v>8212</v>
      </c>
    </row>
    <row r="8190" spans="1:8">
      <c r="A8190" s="2">
        <v>44532</v>
      </c>
      <c r="B8190" t="s">
        <v>27</v>
      </c>
      <c r="C8190" t="s">
        <v>33</v>
      </c>
      <c r="D8190" t="s">
        <v>29</v>
      </c>
      <c r="E8190">
        <v>83633</v>
      </c>
      <c r="F8190">
        <v>159280</v>
      </c>
      <c r="G8190" t="s">
        <v>16</v>
      </c>
      <c r="H8190" t="s">
        <v>8213</v>
      </c>
    </row>
    <row r="8191" spans="1:8">
      <c r="A8191" s="2">
        <v>44803</v>
      </c>
      <c r="B8191" t="s">
        <v>8</v>
      </c>
      <c r="C8191" t="s">
        <v>19</v>
      </c>
      <c r="D8191" t="s">
        <v>20</v>
      </c>
      <c r="E8191">
        <v>91231</v>
      </c>
      <c r="F8191">
        <v>54747</v>
      </c>
      <c r="G8191" t="s">
        <v>22</v>
      </c>
      <c r="H8191" t="s">
        <v>8214</v>
      </c>
    </row>
    <row r="8192" spans="1:8">
      <c r="A8192" s="2">
        <v>45034</v>
      </c>
      <c r="B8192" t="s">
        <v>45</v>
      </c>
      <c r="C8192" t="s">
        <v>14</v>
      </c>
      <c r="D8192" t="s">
        <v>48</v>
      </c>
      <c r="E8192">
        <v>146452</v>
      </c>
      <c r="F8192">
        <v>113947</v>
      </c>
      <c r="G8192" t="s">
        <v>11</v>
      </c>
      <c r="H8192" t="s">
        <v>8215</v>
      </c>
    </row>
    <row r="8193" spans="1:8">
      <c r="A8193" s="2">
        <v>44798</v>
      </c>
      <c r="B8193" t="s">
        <v>8</v>
      </c>
      <c r="C8193" t="s">
        <v>19</v>
      </c>
      <c r="D8193" t="s">
        <v>20</v>
      </c>
      <c r="E8193">
        <v>51707</v>
      </c>
      <c r="F8193">
        <v>29451</v>
      </c>
      <c r="G8193" t="s">
        <v>25</v>
      </c>
      <c r="H8193" t="s">
        <v>8216</v>
      </c>
    </row>
    <row r="8194" spans="1:8">
      <c r="A8194" s="2">
        <v>44599</v>
      </c>
      <c r="B8194" t="s">
        <v>27</v>
      </c>
      <c r="C8194" t="s">
        <v>9</v>
      </c>
      <c r="D8194" t="s">
        <v>29</v>
      </c>
      <c r="E8194">
        <v>41986</v>
      </c>
      <c r="F8194">
        <v>92281</v>
      </c>
      <c r="G8194" t="s">
        <v>11</v>
      </c>
      <c r="H8194" t="s">
        <v>8217</v>
      </c>
    </row>
    <row r="8195" spans="1:8">
      <c r="A8195" s="2">
        <v>44736</v>
      </c>
      <c r="B8195" t="s">
        <v>45</v>
      </c>
      <c r="C8195" t="s">
        <v>33</v>
      </c>
      <c r="D8195" t="s">
        <v>29</v>
      </c>
      <c r="E8195">
        <v>140906</v>
      </c>
      <c r="F8195">
        <v>124654</v>
      </c>
      <c r="G8195" t="s">
        <v>25</v>
      </c>
      <c r="H8195" t="s">
        <v>8218</v>
      </c>
    </row>
    <row r="8196" spans="1:8">
      <c r="A8196" s="2">
        <v>44220</v>
      </c>
      <c r="B8196" t="s">
        <v>8</v>
      </c>
      <c r="C8196" t="s">
        <v>13</v>
      </c>
      <c r="D8196" t="s">
        <v>20</v>
      </c>
      <c r="E8196">
        <v>56804</v>
      </c>
      <c r="F8196">
        <v>52604</v>
      </c>
      <c r="G8196" t="s">
        <v>11</v>
      </c>
      <c r="H8196" t="s">
        <v>8219</v>
      </c>
    </row>
    <row r="8197" spans="1:8">
      <c r="A8197" s="2">
        <v>44820</v>
      </c>
      <c r="B8197" t="s">
        <v>45</v>
      </c>
      <c r="C8197" t="s">
        <v>13</v>
      </c>
      <c r="D8197" t="s">
        <v>15</v>
      </c>
      <c r="E8197">
        <v>39008</v>
      </c>
      <c r="F8197">
        <v>32935</v>
      </c>
      <c r="G8197" t="s">
        <v>22</v>
      </c>
      <c r="H8197" t="s">
        <v>8220</v>
      </c>
    </row>
    <row r="8198" spans="1:8">
      <c r="A8198" s="2">
        <v>45276</v>
      </c>
      <c r="B8198" t="s">
        <v>27</v>
      </c>
      <c r="C8198" t="s">
        <v>33</v>
      </c>
      <c r="D8198" t="s">
        <v>48</v>
      </c>
      <c r="E8198">
        <v>55836</v>
      </c>
      <c r="F8198">
        <v>71655</v>
      </c>
      <c r="G8198" t="s">
        <v>11</v>
      </c>
      <c r="H8198" t="s">
        <v>8221</v>
      </c>
    </row>
    <row r="8199" spans="1:8">
      <c r="A8199" s="2">
        <v>45182</v>
      </c>
      <c r="B8199" t="s">
        <v>13</v>
      </c>
      <c r="C8199" t="s">
        <v>13</v>
      </c>
      <c r="D8199" t="s">
        <v>48</v>
      </c>
      <c r="E8199">
        <v>88102</v>
      </c>
      <c r="F8199">
        <v>168141</v>
      </c>
      <c r="G8199" t="s">
        <v>16</v>
      </c>
      <c r="H8199" t="s">
        <v>8222</v>
      </c>
    </row>
    <row r="8200" spans="1:8">
      <c r="A8200" s="2">
        <v>44419</v>
      </c>
      <c r="B8200" t="s">
        <v>45</v>
      </c>
      <c r="C8200" t="s">
        <v>14</v>
      </c>
      <c r="D8200" t="s">
        <v>29</v>
      </c>
      <c r="E8200">
        <v>47696</v>
      </c>
      <c r="F8200">
        <v>29016</v>
      </c>
      <c r="G8200" t="s">
        <v>16</v>
      </c>
      <c r="H8200" t="s">
        <v>8223</v>
      </c>
    </row>
    <row r="8201" spans="1:8">
      <c r="A8201" s="2">
        <v>44375</v>
      </c>
      <c r="B8201" t="s">
        <v>13</v>
      </c>
      <c r="C8201" t="s">
        <v>24</v>
      </c>
      <c r="D8201" t="s">
        <v>48</v>
      </c>
      <c r="E8201">
        <v>69075</v>
      </c>
      <c r="F8201">
        <v>148643</v>
      </c>
      <c r="G8201" t="s">
        <v>22</v>
      </c>
      <c r="H8201" t="s">
        <v>8224</v>
      </c>
    </row>
    <row r="8202" spans="1:8">
      <c r="A8202" s="2">
        <v>44996</v>
      </c>
      <c r="B8202" t="s">
        <v>27</v>
      </c>
      <c r="C8202" t="s">
        <v>13</v>
      </c>
      <c r="D8202" t="s">
        <v>20</v>
      </c>
      <c r="E8202">
        <v>31533</v>
      </c>
      <c r="F8202">
        <v>73583</v>
      </c>
      <c r="G8202" t="s">
        <v>16</v>
      </c>
      <c r="H8202" t="s">
        <v>8225</v>
      </c>
    </row>
    <row r="8203" spans="1:8">
      <c r="A8203" s="2">
        <v>44630</v>
      </c>
      <c r="B8203" t="s">
        <v>45</v>
      </c>
      <c r="C8203" t="s">
        <v>9</v>
      </c>
      <c r="D8203" t="s">
        <v>29</v>
      </c>
      <c r="E8203">
        <v>63150</v>
      </c>
      <c r="F8203">
        <v>148719</v>
      </c>
      <c r="G8203" t="s">
        <v>22</v>
      </c>
      <c r="H8203" t="s">
        <v>8226</v>
      </c>
    </row>
    <row r="8204" spans="1:8">
      <c r="A8204" s="2">
        <v>44989</v>
      </c>
      <c r="B8204" t="s">
        <v>45</v>
      </c>
      <c r="C8204" t="s">
        <v>13</v>
      </c>
      <c r="D8204" t="s">
        <v>48</v>
      </c>
      <c r="E8204">
        <v>147006</v>
      </c>
      <c r="F8204">
        <v>141360</v>
      </c>
      <c r="G8204" t="s">
        <v>22</v>
      </c>
      <c r="H8204" t="s">
        <v>8227</v>
      </c>
    </row>
    <row r="8205" spans="1:8">
      <c r="A8205" s="2">
        <v>45080</v>
      </c>
      <c r="B8205" t="s">
        <v>13</v>
      </c>
      <c r="C8205" t="s">
        <v>19</v>
      </c>
      <c r="D8205" t="s">
        <v>10</v>
      </c>
      <c r="E8205">
        <v>70303</v>
      </c>
      <c r="F8205">
        <v>130250</v>
      </c>
      <c r="G8205" t="s">
        <v>25</v>
      </c>
      <c r="H8205" t="s">
        <v>8228</v>
      </c>
    </row>
    <row r="8206" spans="1:8">
      <c r="A8206" s="2">
        <v>44688</v>
      </c>
      <c r="B8206" t="s">
        <v>31</v>
      </c>
      <c r="C8206" t="s">
        <v>9</v>
      </c>
      <c r="D8206" t="s">
        <v>48</v>
      </c>
      <c r="E8206">
        <v>112859</v>
      </c>
      <c r="F8206">
        <v>117626</v>
      </c>
      <c r="G8206" t="s">
        <v>25</v>
      </c>
      <c r="H8206" t="s">
        <v>8229</v>
      </c>
    </row>
    <row r="8207" spans="1:8">
      <c r="A8207" s="2">
        <v>45006</v>
      </c>
      <c r="B8207" t="s">
        <v>13</v>
      </c>
      <c r="C8207" t="s">
        <v>13</v>
      </c>
      <c r="D8207" t="s">
        <v>20</v>
      </c>
      <c r="E8207">
        <v>66847</v>
      </c>
      <c r="F8207">
        <v>33656</v>
      </c>
      <c r="G8207" t="s">
        <v>11</v>
      </c>
      <c r="H8207" t="s">
        <v>8230</v>
      </c>
    </row>
    <row r="8208" spans="1:8">
      <c r="A8208" s="2">
        <v>45157</v>
      </c>
      <c r="B8208" t="s">
        <v>13</v>
      </c>
      <c r="C8208" t="s">
        <v>13</v>
      </c>
      <c r="D8208" t="s">
        <v>48</v>
      </c>
      <c r="E8208">
        <v>49324</v>
      </c>
      <c r="F8208">
        <v>89602</v>
      </c>
      <c r="G8208" t="s">
        <v>25</v>
      </c>
      <c r="H8208" t="s">
        <v>8231</v>
      </c>
    </row>
    <row r="8209" spans="1:8">
      <c r="A8209" s="2">
        <v>44616</v>
      </c>
      <c r="B8209" t="s">
        <v>13</v>
      </c>
      <c r="C8209" t="s">
        <v>9</v>
      </c>
      <c r="D8209" t="s">
        <v>15</v>
      </c>
      <c r="E8209">
        <v>61316</v>
      </c>
      <c r="F8209">
        <v>127233</v>
      </c>
      <c r="G8209" t="s">
        <v>22</v>
      </c>
      <c r="H8209" t="s">
        <v>8232</v>
      </c>
    </row>
    <row r="8210" spans="1:8">
      <c r="A8210" s="2">
        <v>44845</v>
      </c>
      <c r="B8210" t="s">
        <v>27</v>
      </c>
      <c r="C8210" t="s">
        <v>14</v>
      </c>
      <c r="D8210" t="s">
        <v>15</v>
      </c>
      <c r="E8210">
        <v>62025</v>
      </c>
      <c r="F8210">
        <v>165351</v>
      </c>
      <c r="G8210" t="s">
        <v>25</v>
      </c>
      <c r="H8210" t="s">
        <v>8233</v>
      </c>
    </row>
    <row r="8211" spans="1:8">
      <c r="A8211" s="2">
        <v>44672</v>
      </c>
      <c r="B8211" t="s">
        <v>18</v>
      </c>
      <c r="C8211" t="s">
        <v>24</v>
      </c>
      <c r="D8211" t="s">
        <v>29</v>
      </c>
      <c r="E8211">
        <v>44218</v>
      </c>
      <c r="F8211">
        <v>22069</v>
      </c>
      <c r="G8211" t="s">
        <v>16</v>
      </c>
      <c r="H8211" t="s">
        <v>8234</v>
      </c>
    </row>
    <row r="8212" spans="1:8">
      <c r="A8212" s="2">
        <v>44366</v>
      </c>
      <c r="B8212" t="s">
        <v>13</v>
      </c>
      <c r="C8212" t="s">
        <v>24</v>
      </c>
      <c r="D8212" t="s">
        <v>15</v>
      </c>
      <c r="E8212">
        <v>113940</v>
      </c>
      <c r="F8212">
        <v>93331</v>
      </c>
      <c r="G8212" t="s">
        <v>16</v>
      </c>
      <c r="H8212" t="s">
        <v>8235</v>
      </c>
    </row>
    <row r="8213" spans="1:8">
      <c r="A8213" s="2">
        <v>44370</v>
      </c>
      <c r="B8213" t="s">
        <v>45</v>
      </c>
      <c r="C8213" t="s">
        <v>14</v>
      </c>
      <c r="D8213" t="s">
        <v>20</v>
      </c>
      <c r="E8213">
        <v>109507</v>
      </c>
      <c r="F8213">
        <v>136725</v>
      </c>
      <c r="G8213" t="s">
        <v>11</v>
      </c>
      <c r="H8213" t="s">
        <v>8236</v>
      </c>
    </row>
    <row r="8214" spans="1:8">
      <c r="A8214" s="2">
        <v>44666</v>
      </c>
      <c r="B8214" t="s">
        <v>8</v>
      </c>
      <c r="C8214" t="s">
        <v>13</v>
      </c>
      <c r="D8214" t="s">
        <v>10</v>
      </c>
      <c r="E8214">
        <v>49820</v>
      </c>
      <c r="F8214">
        <v>75073</v>
      </c>
      <c r="G8214" t="s">
        <v>22</v>
      </c>
      <c r="H8214" t="s">
        <v>8237</v>
      </c>
    </row>
    <row r="8215" spans="1:8">
      <c r="A8215" s="2">
        <v>44541</v>
      </c>
      <c r="B8215" t="s">
        <v>31</v>
      </c>
      <c r="C8215" t="s">
        <v>24</v>
      </c>
      <c r="D8215" t="s">
        <v>10</v>
      </c>
      <c r="E8215">
        <v>101984</v>
      </c>
      <c r="F8215">
        <v>63221</v>
      </c>
      <c r="G8215" t="s">
        <v>11</v>
      </c>
      <c r="H8215" t="s">
        <v>8238</v>
      </c>
    </row>
    <row r="8216" spans="1:8">
      <c r="A8216" s="2">
        <v>44641</v>
      </c>
      <c r="B8216" t="s">
        <v>13</v>
      </c>
      <c r="C8216" t="s">
        <v>14</v>
      </c>
      <c r="D8216" t="s">
        <v>29</v>
      </c>
      <c r="E8216">
        <v>62176</v>
      </c>
      <c r="F8216">
        <v>106486</v>
      </c>
      <c r="G8216" t="s">
        <v>11</v>
      </c>
      <c r="H8216" t="s">
        <v>8239</v>
      </c>
    </row>
    <row r="8217" spans="1:8">
      <c r="A8217" s="2">
        <v>45238</v>
      </c>
      <c r="B8217" t="s">
        <v>13</v>
      </c>
      <c r="C8217" t="s">
        <v>14</v>
      </c>
      <c r="D8217" t="s">
        <v>29</v>
      </c>
      <c r="E8217">
        <v>32528</v>
      </c>
      <c r="F8217">
        <v>107837</v>
      </c>
      <c r="G8217" t="s">
        <v>25</v>
      </c>
      <c r="H8217" t="s">
        <v>8240</v>
      </c>
    </row>
    <row r="8218" spans="1:8">
      <c r="A8218" s="2">
        <v>45290</v>
      </c>
      <c r="B8218" t="s">
        <v>31</v>
      </c>
      <c r="C8218" t="s">
        <v>24</v>
      </c>
      <c r="D8218" t="s">
        <v>15</v>
      </c>
      <c r="E8218">
        <v>61207</v>
      </c>
      <c r="F8218">
        <v>54174</v>
      </c>
      <c r="G8218" t="s">
        <v>11</v>
      </c>
      <c r="H8218" t="s">
        <v>8241</v>
      </c>
    </row>
    <row r="8219" spans="1:8">
      <c r="A8219" s="2">
        <v>44824</v>
      </c>
      <c r="B8219" t="s">
        <v>13</v>
      </c>
      <c r="C8219" t="s">
        <v>9</v>
      </c>
      <c r="D8219" t="s">
        <v>20</v>
      </c>
      <c r="E8219">
        <v>12191</v>
      </c>
      <c r="F8219">
        <v>134365</v>
      </c>
      <c r="G8219" t="s">
        <v>25</v>
      </c>
      <c r="H8219" t="s">
        <v>8242</v>
      </c>
    </row>
    <row r="8220" spans="1:8">
      <c r="A8220" s="2">
        <v>44788</v>
      </c>
      <c r="B8220" t="s">
        <v>45</v>
      </c>
      <c r="C8220" t="s">
        <v>33</v>
      </c>
      <c r="D8220" t="s">
        <v>15</v>
      </c>
      <c r="E8220">
        <v>57378</v>
      </c>
      <c r="F8220">
        <v>73691</v>
      </c>
      <c r="G8220" t="s">
        <v>25</v>
      </c>
      <c r="H8220" t="s">
        <v>8243</v>
      </c>
    </row>
    <row r="8221" spans="1:8">
      <c r="A8221" s="2">
        <v>44723</v>
      </c>
      <c r="B8221" t="s">
        <v>18</v>
      </c>
      <c r="C8221" t="s">
        <v>9</v>
      </c>
      <c r="D8221" t="s">
        <v>20</v>
      </c>
      <c r="E8221">
        <v>99752</v>
      </c>
      <c r="F8221">
        <v>95731</v>
      </c>
      <c r="G8221" t="s">
        <v>11</v>
      </c>
      <c r="H8221" t="s">
        <v>8244</v>
      </c>
    </row>
    <row r="8222" spans="1:8">
      <c r="A8222" s="2">
        <v>44652</v>
      </c>
      <c r="B8222" t="s">
        <v>13</v>
      </c>
      <c r="C8222" t="s">
        <v>13</v>
      </c>
      <c r="D8222" t="s">
        <v>20</v>
      </c>
      <c r="E8222">
        <v>53497</v>
      </c>
      <c r="F8222">
        <v>100256</v>
      </c>
      <c r="G8222" t="s">
        <v>11</v>
      </c>
      <c r="H8222" t="s">
        <v>8245</v>
      </c>
    </row>
    <row r="8223" spans="1:8">
      <c r="A8223" s="2">
        <v>45007</v>
      </c>
      <c r="B8223" t="s">
        <v>31</v>
      </c>
      <c r="C8223" t="s">
        <v>9</v>
      </c>
      <c r="D8223" t="s">
        <v>10</v>
      </c>
      <c r="E8223">
        <v>118161</v>
      </c>
      <c r="F8223">
        <v>132272</v>
      </c>
      <c r="G8223" t="s">
        <v>22</v>
      </c>
      <c r="H8223" t="s">
        <v>8246</v>
      </c>
    </row>
    <row r="8224" spans="1:8">
      <c r="A8224" s="2">
        <v>44384</v>
      </c>
      <c r="B8224" t="s">
        <v>13</v>
      </c>
      <c r="C8224" t="s">
        <v>19</v>
      </c>
      <c r="D8224" t="s">
        <v>20</v>
      </c>
      <c r="E8224">
        <v>63880</v>
      </c>
      <c r="F8224">
        <v>88109</v>
      </c>
      <c r="G8224" t="s">
        <v>25</v>
      </c>
      <c r="H8224" t="s">
        <v>8247</v>
      </c>
    </row>
    <row r="8225" spans="1:8">
      <c r="A8225" s="2">
        <v>45217</v>
      </c>
      <c r="B8225" t="s">
        <v>27</v>
      </c>
      <c r="C8225" t="s">
        <v>33</v>
      </c>
      <c r="D8225" t="s">
        <v>48</v>
      </c>
      <c r="E8225">
        <v>113994</v>
      </c>
      <c r="F8225">
        <v>73366</v>
      </c>
      <c r="G8225" t="s">
        <v>16</v>
      </c>
      <c r="H8225" t="s">
        <v>8248</v>
      </c>
    </row>
    <row r="8226" spans="1:8">
      <c r="A8226" s="2">
        <v>44907</v>
      </c>
      <c r="B8226" t="s">
        <v>45</v>
      </c>
      <c r="C8226" t="s">
        <v>33</v>
      </c>
      <c r="D8226" t="s">
        <v>20</v>
      </c>
      <c r="E8226">
        <v>94931</v>
      </c>
      <c r="F8226">
        <v>15977</v>
      </c>
      <c r="G8226" t="s">
        <v>22</v>
      </c>
      <c r="H8226" t="s">
        <v>8249</v>
      </c>
    </row>
    <row r="8227" spans="1:8">
      <c r="A8227" s="2">
        <v>44725</v>
      </c>
      <c r="B8227" t="s">
        <v>45</v>
      </c>
      <c r="C8227" t="s">
        <v>14</v>
      </c>
      <c r="D8227" t="s">
        <v>10</v>
      </c>
      <c r="E8227">
        <v>34819</v>
      </c>
      <c r="F8227">
        <v>160876</v>
      </c>
      <c r="G8227" t="s">
        <v>25</v>
      </c>
      <c r="H8227" t="s">
        <v>8250</v>
      </c>
    </row>
    <row r="8228" spans="1:8">
      <c r="A8228" s="2">
        <v>44630</v>
      </c>
      <c r="B8228" t="s">
        <v>18</v>
      </c>
      <c r="C8228" t="s">
        <v>19</v>
      </c>
      <c r="D8228" t="s">
        <v>15</v>
      </c>
      <c r="E8228">
        <v>45216</v>
      </c>
      <c r="F8228">
        <v>36853</v>
      </c>
      <c r="G8228" t="s">
        <v>25</v>
      </c>
      <c r="H8228" t="s">
        <v>8251</v>
      </c>
    </row>
    <row r="8229" spans="1:8">
      <c r="A8229" s="2">
        <v>44484</v>
      </c>
      <c r="B8229" t="s">
        <v>27</v>
      </c>
      <c r="C8229" t="s">
        <v>13</v>
      </c>
      <c r="D8229" t="s">
        <v>20</v>
      </c>
      <c r="E8229">
        <v>109028</v>
      </c>
      <c r="F8229">
        <v>169682</v>
      </c>
      <c r="G8229" t="s">
        <v>25</v>
      </c>
      <c r="H8229" t="s">
        <v>8252</v>
      </c>
    </row>
    <row r="8230" spans="1:8">
      <c r="A8230" s="2">
        <v>44695</v>
      </c>
      <c r="B8230" t="s">
        <v>27</v>
      </c>
      <c r="C8230" t="s">
        <v>14</v>
      </c>
      <c r="D8230" t="s">
        <v>48</v>
      </c>
      <c r="E8230">
        <v>101676</v>
      </c>
      <c r="F8230">
        <v>13274</v>
      </c>
      <c r="G8230" t="s">
        <v>25</v>
      </c>
      <c r="H8230" t="s">
        <v>8253</v>
      </c>
    </row>
    <row r="8231" spans="1:8">
      <c r="A8231" s="2">
        <v>44499</v>
      </c>
      <c r="B8231" t="s">
        <v>18</v>
      </c>
      <c r="C8231" t="s">
        <v>9</v>
      </c>
      <c r="D8231" t="s">
        <v>29</v>
      </c>
      <c r="E8231">
        <v>74469</v>
      </c>
      <c r="F8231">
        <v>78394</v>
      </c>
      <c r="G8231" t="s">
        <v>25</v>
      </c>
      <c r="H8231" t="s">
        <v>8254</v>
      </c>
    </row>
    <row r="8232" spans="1:8">
      <c r="A8232" s="2">
        <v>44283</v>
      </c>
      <c r="B8232" t="s">
        <v>8</v>
      </c>
      <c r="C8232" t="s">
        <v>9</v>
      </c>
      <c r="D8232" t="s">
        <v>15</v>
      </c>
      <c r="E8232">
        <v>55219</v>
      </c>
      <c r="F8232">
        <v>121432</v>
      </c>
      <c r="G8232" t="s">
        <v>22</v>
      </c>
      <c r="H8232" t="s">
        <v>8255</v>
      </c>
    </row>
    <row r="8233" spans="1:8">
      <c r="A8233" s="2">
        <v>45026</v>
      </c>
      <c r="B8233" t="s">
        <v>13</v>
      </c>
      <c r="C8233" t="s">
        <v>24</v>
      </c>
      <c r="D8233" t="s">
        <v>29</v>
      </c>
      <c r="E8233">
        <v>26487</v>
      </c>
      <c r="F8233">
        <v>137200</v>
      </c>
      <c r="G8233" t="s">
        <v>25</v>
      </c>
      <c r="H8233" t="s">
        <v>8256</v>
      </c>
    </row>
    <row r="8234" spans="1:8">
      <c r="A8234" s="2">
        <v>44634</v>
      </c>
      <c r="B8234" t="s">
        <v>27</v>
      </c>
      <c r="C8234" t="s">
        <v>14</v>
      </c>
      <c r="D8234" t="s">
        <v>48</v>
      </c>
      <c r="E8234">
        <v>46815</v>
      </c>
      <c r="F8234">
        <v>68323</v>
      </c>
      <c r="G8234" t="s">
        <v>11</v>
      </c>
      <c r="H8234" t="s">
        <v>8257</v>
      </c>
    </row>
    <row r="8235" spans="1:8">
      <c r="A8235" s="2">
        <v>44737</v>
      </c>
      <c r="B8235" t="s">
        <v>8</v>
      </c>
      <c r="C8235" t="s">
        <v>19</v>
      </c>
      <c r="D8235" t="s">
        <v>10</v>
      </c>
      <c r="E8235">
        <v>102338</v>
      </c>
      <c r="F8235">
        <v>45446</v>
      </c>
      <c r="G8235" t="s">
        <v>16</v>
      </c>
      <c r="H8235" t="s">
        <v>8258</v>
      </c>
    </row>
    <row r="8236" spans="1:8">
      <c r="A8236" s="2">
        <v>45242</v>
      </c>
      <c r="B8236" t="s">
        <v>8</v>
      </c>
      <c r="C8236" t="s">
        <v>14</v>
      </c>
      <c r="D8236" t="s">
        <v>10</v>
      </c>
      <c r="E8236">
        <v>49352</v>
      </c>
      <c r="F8236">
        <v>69011</v>
      </c>
      <c r="G8236" t="s">
        <v>22</v>
      </c>
      <c r="H8236" t="s">
        <v>8259</v>
      </c>
    </row>
    <row r="8237" spans="1:8">
      <c r="A8237" s="2">
        <v>45029</v>
      </c>
      <c r="B8237" t="s">
        <v>45</v>
      </c>
      <c r="C8237" t="s">
        <v>14</v>
      </c>
      <c r="D8237" t="s">
        <v>15</v>
      </c>
      <c r="E8237">
        <v>63974</v>
      </c>
      <c r="F8237">
        <v>30423</v>
      </c>
      <c r="G8237" t="s">
        <v>22</v>
      </c>
      <c r="H8237" t="s">
        <v>8260</v>
      </c>
    </row>
    <row r="8238" spans="1:8">
      <c r="A8238" s="2">
        <v>44993</v>
      </c>
      <c r="B8238" t="s">
        <v>13</v>
      </c>
      <c r="C8238" t="s">
        <v>14</v>
      </c>
      <c r="D8238" t="s">
        <v>20</v>
      </c>
      <c r="E8238">
        <v>145905</v>
      </c>
      <c r="F8238">
        <v>23963</v>
      </c>
      <c r="G8238" t="s">
        <v>16</v>
      </c>
      <c r="H8238" t="s">
        <v>8261</v>
      </c>
    </row>
    <row r="8239" spans="1:8">
      <c r="A8239" s="2">
        <v>44756</v>
      </c>
      <c r="B8239" t="s">
        <v>45</v>
      </c>
      <c r="C8239" t="s">
        <v>33</v>
      </c>
      <c r="D8239" t="s">
        <v>20</v>
      </c>
      <c r="E8239">
        <v>30030</v>
      </c>
      <c r="F8239">
        <v>94896</v>
      </c>
      <c r="G8239" t="s">
        <v>22</v>
      </c>
      <c r="H8239" t="s">
        <v>8262</v>
      </c>
    </row>
    <row r="8240" spans="1:8">
      <c r="A8240" s="2">
        <v>44958</v>
      </c>
      <c r="B8240" t="s">
        <v>31</v>
      </c>
      <c r="C8240" t="s">
        <v>24</v>
      </c>
      <c r="D8240" t="s">
        <v>29</v>
      </c>
      <c r="E8240">
        <v>132357</v>
      </c>
      <c r="F8240">
        <v>118899</v>
      </c>
      <c r="G8240" t="s">
        <v>25</v>
      </c>
      <c r="H8240" t="s">
        <v>8263</v>
      </c>
    </row>
    <row r="8241" spans="1:8">
      <c r="A8241" s="2">
        <v>44663</v>
      </c>
      <c r="B8241" t="s">
        <v>45</v>
      </c>
      <c r="C8241" t="s">
        <v>13</v>
      </c>
      <c r="D8241" t="s">
        <v>10</v>
      </c>
      <c r="E8241">
        <v>15290</v>
      </c>
      <c r="F8241">
        <v>9699</v>
      </c>
      <c r="G8241" t="s">
        <v>25</v>
      </c>
      <c r="H8241" t="s">
        <v>8264</v>
      </c>
    </row>
    <row r="8242" spans="1:8">
      <c r="A8242" s="2">
        <v>44871</v>
      </c>
      <c r="B8242" t="s">
        <v>27</v>
      </c>
      <c r="C8242" t="s">
        <v>13</v>
      </c>
      <c r="D8242" t="s">
        <v>20</v>
      </c>
      <c r="E8242">
        <v>134605</v>
      </c>
      <c r="F8242">
        <v>138014</v>
      </c>
      <c r="G8242" t="s">
        <v>16</v>
      </c>
      <c r="H8242" t="s">
        <v>8265</v>
      </c>
    </row>
    <row r="8243" spans="1:8">
      <c r="A8243" s="2">
        <v>44881</v>
      </c>
      <c r="B8243" t="s">
        <v>27</v>
      </c>
      <c r="C8243" t="s">
        <v>13</v>
      </c>
      <c r="D8243" t="s">
        <v>20</v>
      </c>
      <c r="E8243">
        <v>142891</v>
      </c>
      <c r="F8243">
        <v>162290</v>
      </c>
      <c r="G8243" t="s">
        <v>22</v>
      </c>
      <c r="H8243" t="s">
        <v>8266</v>
      </c>
    </row>
    <row r="8244" spans="1:8">
      <c r="A8244" s="2">
        <v>44334</v>
      </c>
      <c r="B8244" t="s">
        <v>13</v>
      </c>
      <c r="C8244" t="s">
        <v>33</v>
      </c>
      <c r="D8244" t="s">
        <v>10</v>
      </c>
      <c r="E8244">
        <v>80643</v>
      </c>
      <c r="F8244">
        <v>165748</v>
      </c>
      <c r="G8244" t="s">
        <v>11</v>
      </c>
      <c r="H8244" t="s">
        <v>8267</v>
      </c>
    </row>
    <row r="8245" spans="1:8">
      <c r="A8245" s="2">
        <v>44774</v>
      </c>
      <c r="B8245" t="s">
        <v>8</v>
      </c>
      <c r="C8245" t="s">
        <v>24</v>
      </c>
      <c r="D8245" t="s">
        <v>10</v>
      </c>
      <c r="E8245">
        <v>22736</v>
      </c>
      <c r="F8245">
        <v>133143</v>
      </c>
      <c r="G8245" t="s">
        <v>16</v>
      </c>
      <c r="H8245" t="s">
        <v>8268</v>
      </c>
    </row>
    <row r="8246" spans="1:8">
      <c r="A8246" s="2">
        <v>44906</v>
      </c>
      <c r="B8246" t="s">
        <v>27</v>
      </c>
      <c r="C8246" t="s">
        <v>19</v>
      </c>
      <c r="D8246" t="s">
        <v>48</v>
      </c>
      <c r="E8246">
        <v>21480</v>
      </c>
      <c r="F8246">
        <v>33289</v>
      </c>
      <c r="G8246" t="s">
        <v>22</v>
      </c>
      <c r="H8246" t="s">
        <v>8269</v>
      </c>
    </row>
    <row r="8247" spans="1:8">
      <c r="A8247" s="2">
        <v>44424</v>
      </c>
      <c r="B8247" t="s">
        <v>45</v>
      </c>
      <c r="C8247" t="s">
        <v>24</v>
      </c>
      <c r="D8247" t="s">
        <v>29</v>
      </c>
      <c r="E8247">
        <v>47551</v>
      </c>
      <c r="F8247">
        <v>59237</v>
      </c>
      <c r="G8247" t="s">
        <v>22</v>
      </c>
      <c r="H8247" t="s">
        <v>8270</v>
      </c>
    </row>
    <row r="8248" spans="1:8">
      <c r="A8248" s="2">
        <v>44477</v>
      </c>
      <c r="B8248" t="s">
        <v>45</v>
      </c>
      <c r="C8248" t="s">
        <v>33</v>
      </c>
      <c r="D8248" t="s">
        <v>10</v>
      </c>
      <c r="E8248">
        <v>28140</v>
      </c>
      <c r="F8248">
        <v>91371</v>
      </c>
      <c r="G8248" t="s">
        <v>16</v>
      </c>
      <c r="H8248" t="s">
        <v>8271</v>
      </c>
    </row>
    <row r="8249" spans="1:8">
      <c r="A8249" s="2">
        <v>44880</v>
      </c>
      <c r="B8249" t="s">
        <v>13</v>
      </c>
      <c r="C8249" t="s">
        <v>19</v>
      </c>
      <c r="D8249" t="s">
        <v>48</v>
      </c>
      <c r="E8249">
        <v>135417</v>
      </c>
      <c r="F8249">
        <v>130116</v>
      </c>
      <c r="G8249" t="s">
        <v>25</v>
      </c>
      <c r="H8249" t="s">
        <v>8272</v>
      </c>
    </row>
    <row r="8250" spans="1:8">
      <c r="A8250" s="2">
        <v>45024</v>
      </c>
      <c r="B8250" t="s">
        <v>45</v>
      </c>
      <c r="C8250" t="s">
        <v>14</v>
      </c>
      <c r="D8250" t="s">
        <v>10</v>
      </c>
      <c r="E8250">
        <v>94247</v>
      </c>
      <c r="F8250">
        <v>91317</v>
      </c>
      <c r="G8250" t="s">
        <v>16</v>
      </c>
      <c r="H8250" t="s">
        <v>8273</v>
      </c>
    </row>
    <row r="8251" spans="1:8">
      <c r="A8251" s="2">
        <v>44627</v>
      </c>
      <c r="B8251" t="s">
        <v>18</v>
      </c>
      <c r="C8251" t="s">
        <v>9</v>
      </c>
      <c r="D8251" t="s">
        <v>15</v>
      </c>
      <c r="E8251">
        <v>118624</v>
      </c>
      <c r="F8251">
        <v>112478</v>
      </c>
      <c r="G8251" t="s">
        <v>16</v>
      </c>
      <c r="H8251" t="s">
        <v>8274</v>
      </c>
    </row>
    <row r="8252" spans="1:8">
      <c r="A8252" s="2">
        <v>45260</v>
      </c>
      <c r="B8252" t="s">
        <v>13</v>
      </c>
      <c r="C8252" t="s">
        <v>14</v>
      </c>
      <c r="D8252" t="s">
        <v>15</v>
      </c>
      <c r="E8252">
        <v>58717</v>
      </c>
      <c r="F8252">
        <v>121032</v>
      </c>
      <c r="G8252" t="s">
        <v>16</v>
      </c>
      <c r="H8252" t="s">
        <v>8275</v>
      </c>
    </row>
    <row r="8253" spans="1:8">
      <c r="A8253" s="2">
        <v>44498</v>
      </c>
      <c r="B8253" t="s">
        <v>13</v>
      </c>
      <c r="C8253" t="s">
        <v>13</v>
      </c>
      <c r="D8253" t="s">
        <v>15</v>
      </c>
      <c r="E8253">
        <v>23147</v>
      </c>
      <c r="F8253">
        <v>65768</v>
      </c>
      <c r="G8253" t="s">
        <v>16</v>
      </c>
      <c r="H8253" t="s">
        <v>8276</v>
      </c>
    </row>
    <row r="8254" spans="1:8">
      <c r="A8254" s="2">
        <v>44729</v>
      </c>
      <c r="B8254" t="s">
        <v>27</v>
      </c>
      <c r="C8254" t="s">
        <v>14</v>
      </c>
      <c r="D8254" t="s">
        <v>10</v>
      </c>
      <c r="E8254">
        <v>49022</v>
      </c>
      <c r="F8254">
        <v>41458</v>
      </c>
      <c r="G8254" t="s">
        <v>16</v>
      </c>
      <c r="H8254" t="s">
        <v>8277</v>
      </c>
    </row>
    <row r="8255" spans="1:8">
      <c r="A8255" s="2">
        <v>44965</v>
      </c>
      <c r="B8255" t="s">
        <v>13</v>
      </c>
      <c r="C8255" t="s">
        <v>33</v>
      </c>
      <c r="D8255" t="s">
        <v>20</v>
      </c>
      <c r="E8255">
        <v>108718</v>
      </c>
      <c r="F8255">
        <v>121717</v>
      </c>
      <c r="G8255" t="s">
        <v>25</v>
      </c>
      <c r="H8255" t="s">
        <v>8278</v>
      </c>
    </row>
    <row r="8256" spans="1:8">
      <c r="A8256" s="2">
        <v>44640</v>
      </c>
      <c r="B8256" t="s">
        <v>31</v>
      </c>
      <c r="C8256" t="s">
        <v>13</v>
      </c>
      <c r="D8256" t="s">
        <v>20</v>
      </c>
      <c r="E8256">
        <v>38670</v>
      </c>
      <c r="F8256">
        <v>15898</v>
      </c>
      <c r="G8256" t="s">
        <v>11</v>
      </c>
      <c r="H8256" t="s">
        <v>8279</v>
      </c>
    </row>
    <row r="8257" spans="1:8">
      <c r="A8257" s="2">
        <v>45253</v>
      </c>
      <c r="B8257" t="s">
        <v>27</v>
      </c>
      <c r="C8257" t="s">
        <v>9</v>
      </c>
      <c r="D8257" t="s">
        <v>15</v>
      </c>
      <c r="E8257">
        <v>104362</v>
      </c>
      <c r="F8257">
        <v>105783</v>
      </c>
      <c r="G8257" t="s">
        <v>25</v>
      </c>
      <c r="H8257" t="s">
        <v>8280</v>
      </c>
    </row>
    <row r="8258" spans="1:8">
      <c r="A8258" s="2">
        <v>44456</v>
      </c>
      <c r="B8258" t="s">
        <v>27</v>
      </c>
      <c r="C8258" t="s">
        <v>19</v>
      </c>
      <c r="D8258" t="s">
        <v>29</v>
      </c>
      <c r="E8258">
        <v>18146</v>
      </c>
      <c r="F8258">
        <v>65115</v>
      </c>
      <c r="G8258" t="s">
        <v>11</v>
      </c>
      <c r="H8258" t="s">
        <v>8281</v>
      </c>
    </row>
    <row r="8259" spans="1:8">
      <c r="A8259" s="2">
        <v>44935</v>
      </c>
      <c r="B8259" t="s">
        <v>18</v>
      </c>
      <c r="C8259" t="s">
        <v>19</v>
      </c>
      <c r="D8259" t="s">
        <v>48</v>
      </c>
      <c r="E8259">
        <v>23787</v>
      </c>
      <c r="F8259">
        <v>126698</v>
      </c>
      <c r="G8259" t="s">
        <v>25</v>
      </c>
      <c r="H8259" t="s">
        <v>8282</v>
      </c>
    </row>
    <row r="8260" spans="1:8">
      <c r="A8260" s="2">
        <v>44992</v>
      </c>
      <c r="B8260" t="s">
        <v>27</v>
      </c>
      <c r="C8260" t="s">
        <v>13</v>
      </c>
      <c r="D8260" t="s">
        <v>15</v>
      </c>
      <c r="E8260">
        <v>41544</v>
      </c>
      <c r="F8260">
        <v>85252</v>
      </c>
      <c r="G8260" t="s">
        <v>16</v>
      </c>
      <c r="H8260" t="s">
        <v>8283</v>
      </c>
    </row>
    <row r="8261" spans="1:8">
      <c r="A8261" s="2">
        <v>44266</v>
      </c>
      <c r="B8261" t="s">
        <v>8</v>
      </c>
      <c r="C8261" t="s">
        <v>14</v>
      </c>
      <c r="D8261" t="s">
        <v>48</v>
      </c>
      <c r="E8261">
        <v>53028</v>
      </c>
      <c r="F8261">
        <v>82503</v>
      </c>
      <c r="G8261" t="s">
        <v>22</v>
      </c>
      <c r="H8261" t="s">
        <v>8284</v>
      </c>
    </row>
    <row r="8262" spans="1:8">
      <c r="A8262" s="2">
        <v>45179</v>
      </c>
      <c r="B8262" t="s">
        <v>45</v>
      </c>
      <c r="C8262" t="s">
        <v>24</v>
      </c>
      <c r="D8262" t="s">
        <v>48</v>
      </c>
      <c r="E8262">
        <v>35598</v>
      </c>
      <c r="F8262">
        <v>127254</v>
      </c>
      <c r="G8262" t="s">
        <v>11</v>
      </c>
      <c r="H8262" t="s">
        <v>8285</v>
      </c>
    </row>
    <row r="8263" spans="1:8">
      <c r="A8263" s="2">
        <v>44677</v>
      </c>
      <c r="B8263" t="s">
        <v>45</v>
      </c>
      <c r="C8263" t="s">
        <v>24</v>
      </c>
      <c r="D8263" t="s">
        <v>15</v>
      </c>
      <c r="E8263">
        <v>135857</v>
      </c>
      <c r="F8263">
        <v>91985</v>
      </c>
      <c r="G8263" t="s">
        <v>11</v>
      </c>
      <c r="H8263" t="s">
        <v>8286</v>
      </c>
    </row>
    <row r="8264" spans="1:8">
      <c r="A8264" s="2">
        <v>44220</v>
      </c>
      <c r="B8264" t="s">
        <v>13</v>
      </c>
      <c r="C8264" t="s">
        <v>19</v>
      </c>
      <c r="D8264" t="s">
        <v>20</v>
      </c>
      <c r="E8264">
        <v>70263</v>
      </c>
      <c r="F8264">
        <v>138086</v>
      </c>
      <c r="G8264" t="s">
        <v>22</v>
      </c>
      <c r="H8264" t="s">
        <v>8287</v>
      </c>
    </row>
    <row r="8265" spans="1:8">
      <c r="A8265" s="2">
        <v>45161</v>
      </c>
      <c r="B8265" t="s">
        <v>18</v>
      </c>
      <c r="C8265" t="s">
        <v>24</v>
      </c>
      <c r="D8265" t="s">
        <v>29</v>
      </c>
      <c r="E8265">
        <v>30354</v>
      </c>
      <c r="F8265">
        <v>139112</v>
      </c>
      <c r="G8265" t="s">
        <v>11</v>
      </c>
      <c r="H8265" t="s">
        <v>8288</v>
      </c>
    </row>
    <row r="8266" spans="1:8">
      <c r="A8266" s="2">
        <v>44942</v>
      </c>
      <c r="B8266" t="s">
        <v>45</v>
      </c>
      <c r="C8266" t="s">
        <v>13</v>
      </c>
      <c r="D8266" t="s">
        <v>15</v>
      </c>
      <c r="E8266">
        <v>36108</v>
      </c>
      <c r="F8266">
        <v>124932</v>
      </c>
      <c r="G8266" t="s">
        <v>25</v>
      </c>
      <c r="H8266" t="s">
        <v>8289</v>
      </c>
    </row>
    <row r="8267" spans="1:8">
      <c r="A8267" s="2">
        <v>45041</v>
      </c>
      <c r="B8267" t="s">
        <v>8</v>
      </c>
      <c r="C8267" t="s">
        <v>24</v>
      </c>
      <c r="D8267" t="s">
        <v>48</v>
      </c>
      <c r="E8267">
        <v>98490</v>
      </c>
      <c r="F8267">
        <v>65642</v>
      </c>
      <c r="G8267" t="s">
        <v>11</v>
      </c>
      <c r="H8267" t="s">
        <v>8290</v>
      </c>
    </row>
    <row r="8268" spans="1:8">
      <c r="A8268" s="2">
        <v>44521</v>
      </c>
      <c r="B8268" t="s">
        <v>18</v>
      </c>
      <c r="C8268" t="s">
        <v>33</v>
      </c>
      <c r="D8268" t="s">
        <v>10</v>
      </c>
      <c r="E8268">
        <v>26727</v>
      </c>
      <c r="F8268">
        <v>38383</v>
      </c>
      <c r="G8268" t="s">
        <v>25</v>
      </c>
      <c r="H8268" t="s">
        <v>8291</v>
      </c>
    </row>
    <row r="8269" spans="1:8">
      <c r="A8269" s="2">
        <v>44994</v>
      </c>
      <c r="B8269" t="s">
        <v>31</v>
      </c>
      <c r="C8269" t="s">
        <v>19</v>
      </c>
      <c r="D8269" t="s">
        <v>10</v>
      </c>
      <c r="E8269">
        <v>147655</v>
      </c>
      <c r="F8269">
        <v>83538</v>
      </c>
      <c r="G8269" t="s">
        <v>16</v>
      </c>
      <c r="H8269" t="s">
        <v>8292</v>
      </c>
    </row>
    <row r="8270" spans="1:8">
      <c r="A8270" s="2">
        <v>44214</v>
      </c>
      <c r="B8270" t="s">
        <v>45</v>
      </c>
      <c r="C8270" t="s">
        <v>9</v>
      </c>
      <c r="D8270" t="s">
        <v>48</v>
      </c>
      <c r="E8270">
        <v>59899</v>
      </c>
      <c r="F8270">
        <v>131668</v>
      </c>
      <c r="G8270" t="s">
        <v>11</v>
      </c>
      <c r="H8270" t="s">
        <v>8293</v>
      </c>
    </row>
    <row r="8271" spans="1:8">
      <c r="A8271" s="2">
        <v>44240</v>
      </c>
      <c r="B8271" t="s">
        <v>27</v>
      </c>
      <c r="C8271" t="s">
        <v>24</v>
      </c>
      <c r="D8271" t="s">
        <v>15</v>
      </c>
      <c r="E8271">
        <v>144428</v>
      </c>
      <c r="F8271">
        <v>72002</v>
      </c>
      <c r="G8271" t="s">
        <v>11</v>
      </c>
      <c r="H8271" t="s">
        <v>8294</v>
      </c>
    </row>
    <row r="8272" spans="1:8">
      <c r="A8272" s="2">
        <v>44351</v>
      </c>
      <c r="B8272" t="s">
        <v>8</v>
      </c>
      <c r="C8272" t="s">
        <v>33</v>
      </c>
      <c r="D8272" t="s">
        <v>20</v>
      </c>
      <c r="E8272">
        <v>130586</v>
      </c>
      <c r="F8272">
        <v>65726</v>
      </c>
      <c r="G8272" t="s">
        <v>11</v>
      </c>
      <c r="H8272" t="s">
        <v>8295</v>
      </c>
    </row>
    <row r="8273" spans="1:8">
      <c r="A8273" s="2">
        <v>45063</v>
      </c>
      <c r="B8273" t="s">
        <v>8</v>
      </c>
      <c r="C8273" t="s">
        <v>33</v>
      </c>
      <c r="D8273" t="s">
        <v>15</v>
      </c>
      <c r="E8273">
        <v>75921</v>
      </c>
      <c r="F8273">
        <v>74986</v>
      </c>
      <c r="G8273" t="s">
        <v>25</v>
      </c>
      <c r="H8273" t="s">
        <v>8296</v>
      </c>
    </row>
    <row r="8274" spans="1:8">
      <c r="A8274" s="2">
        <v>45118</v>
      </c>
      <c r="B8274" t="s">
        <v>45</v>
      </c>
      <c r="C8274" t="s">
        <v>13</v>
      </c>
      <c r="D8274" t="s">
        <v>29</v>
      </c>
      <c r="E8274">
        <v>25811</v>
      </c>
      <c r="F8274">
        <v>138944</v>
      </c>
      <c r="G8274" t="s">
        <v>16</v>
      </c>
      <c r="H8274" t="s">
        <v>8297</v>
      </c>
    </row>
    <row r="8275" spans="1:8">
      <c r="A8275" s="2">
        <v>44939</v>
      </c>
      <c r="B8275" t="s">
        <v>13</v>
      </c>
      <c r="C8275" t="s">
        <v>19</v>
      </c>
      <c r="D8275" t="s">
        <v>10</v>
      </c>
      <c r="E8275">
        <v>79769</v>
      </c>
      <c r="F8275">
        <v>134295</v>
      </c>
      <c r="G8275" t="s">
        <v>22</v>
      </c>
      <c r="H8275" t="s">
        <v>8298</v>
      </c>
    </row>
    <row r="8276" spans="1:8">
      <c r="A8276" s="2">
        <v>44421</v>
      </c>
      <c r="B8276" t="s">
        <v>31</v>
      </c>
      <c r="C8276" t="s">
        <v>13</v>
      </c>
      <c r="D8276" t="s">
        <v>48</v>
      </c>
      <c r="E8276">
        <v>38919</v>
      </c>
      <c r="F8276">
        <v>59747</v>
      </c>
      <c r="G8276" t="s">
        <v>22</v>
      </c>
      <c r="H8276" t="s">
        <v>8299</v>
      </c>
    </row>
    <row r="8277" spans="1:8">
      <c r="A8277" s="2">
        <v>44413</v>
      </c>
      <c r="B8277" t="s">
        <v>27</v>
      </c>
      <c r="C8277" t="s">
        <v>9</v>
      </c>
      <c r="D8277" t="s">
        <v>20</v>
      </c>
      <c r="E8277">
        <v>16246</v>
      </c>
      <c r="F8277">
        <v>135482</v>
      </c>
      <c r="G8277" t="s">
        <v>22</v>
      </c>
      <c r="H8277" t="s">
        <v>8300</v>
      </c>
    </row>
    <row r="8278" spans="1:8">
      <c r="A8278" s="2">
        <v>44227</v>
      </c>
      <c r="B8278" t="s">
        <v>31</v>
      </c>
      <c r="C8278" t="s">
        <v>9</v>
      </c>
      <c r="D8278" t="s">
        <v>15</v>
      </c>
      <c r="E8278">
        <v>138619</v>
      </c>
      <c r="F8278">
        <v>114825</v>
      </c>
      <c r="G8278" t="s">
        <v>25</v>
      </c>
      <c r="H8278" t="s">
        <v>8301</v>
      </c>
    </row>
    <row r="8279" spans="1:8">
      <c r="A8279" s="2">
        <v>45279</v>
      </c>
      <c r="B8279" t="s">
        <v>31</v>
      </c>
      <c r="C8279" t="s">
        <v>14</v>
      </c>
      <c r="D8279" t="s">
        <v>29</v>
      </c>
      <c r="E8279">
        <v>77271</v>
      </c>
      <c r="F8279">
        <v>117550</v>
      </c>
      <c r="G8279" t="s">
        <v>22</v>
      </c>
      <c r="H8279" t="s">
        <v>8302</v>
      </c>
    </row>
    <row r="8280" spans="1:8">
      <c r="A8280" s="2">
        <v>45094</v>
      </c>
      <c r="B8280" t="s">
        <v>45</v>
      </c>
      <c r="C8280" t="s">
        <v>9</v>
      </c>
      <c r="D8280" t="s">
        <v>15</v>
      </c>
      <c r="E8280">
        <v>28941</v>
      </c>
      <c r="F8280">
        <v>18727</v>
      </c>
      <c r="G8280" t="s">
        <v>11</v>
      </c>
      <c r="H8280" t="s">
        <v>8303</v>
      </c>
    </row>
    <row r="8281" spans="1:8">
      <c r="A8281" s="2">
        <v>45131</v>
      </c>
      <c r="B8281" t="s">
        <v>27</v>
      </c>
      <c r="C8281" t="s">
        <v>19</v>
      </c>
      <c r="D8281" t="s">
        <v>29</v>
      </c>
      <c r="E8281">
        <v>89222</v>
      </c>
      <c r="F8281">
        <v>62061</v>
      </c>
      <c r="G8281" t="s">
        <v>16</v>
      </c>
      <c r="H8281" t="s">
        <v>8304</v>
      </c>
    </row>
    <row r="8282" spans="1:8">
      <c r="A8282" s="2">
        <v>44641</v>
      </c>
      <c r="B8282" t="s">
        <v>45</v>
      </c>
      <c r="C8282" t="s">
        <v>19</v>
      </c>
      <c r="D8282" t="s">
        <v>15</v>
      </c>
      <c r="E8282">
        <v>109482</v>
      </c>
      <c r="F8282">
        <v>112929</v>
      </c>
      <c r="G8282" t="s">
        <v>16</v>
      </c>
      <c r="H8282" t="s">
        <v>8305</v>
      </c>
    </row>
    <row r="8283" spans="1:8">
      <c r="A8283" s="2">
        <v>44726</v>
      </c>
      <c r="B8283" t="s">
        <v>45</v>
      </c>
      <c r="C8283" t="s">
        <v>13</v>
      </c>
      <c r="D8283" t="s">
        <v>20</v>
      </c>
      <c r="E8283">
        <v>24422</v>
      </c>
      <c r="F8283">
        <v>137495</v>
      </c>
      <c r="G8283" t="s">
        <v>25</v>
      </c>
      <c r="H8283" t="s">
        <v>8306</v>
      </c>
    </row>
    <row r="8284" spans="1:8">
      <c r="A8284" s="2">
        <v>44934</v>
      </c>
      <c r="B8284" t="s">
        <v>13</v>
      </c>
      <c r="C8284" t="s">
        <v>33</v>
      </c>
      <c r="D8284" t="s">
        <v>20</v>
      </c>
      <c r="E8284">
        <v>109183</v>
      </c>
      <c r="F8284">
        <v>85236</v>
      </c>
      <c r="G8284" t="s">
        <v>11</v>
      </c>
      <c r="H8284" t="s">
        <v>8307</v>
      </c>
    </row>
    <row r="8285" spans="1:8">
      <c r="A8285" s="2">
        <v>45070</v>
      </c>
      <c r="B8285" t="s">
        <v>8</v>
      </c>
      <c r="C8285" t="s">
        <v>14</v>
      </c>
      <c r="D8285" t="s">
        <v>48</v>
      </c>
      <c r="E8285">
        <v>93425</v>
      </c>
      <c r="F8285">
        <v>62693</v>
      </c>
      <c r="G8285" t="s">
        <v>22</v>
      </c>
      <c r="H8285" t="s">
        <v>8308</v>
      </c>
    </row>
    <row r="8286" spans="1:8">
      <c r="A8286" s="2">
        <v>44762</v>
      </c>
      <c r="B8286" t="s">
        <v>13</v>
      </c>
      <c r="C8286" t="s">
        <v>9</v>
      </c>
      <c r="D8286" t="s">
        <v>20</v>
      </c>
      <c r="E8286">
        <v>130016</v>
      </c>
      <c r="F8286">
        <v>60973</v>
      </c>
      <c r="G8286" t="s">
        <v>16</v>
      </c>
      <c r="H8286" t="s">
        <v>8309</v>
      </c>
    </row>
    <row r="8287" spans="1:8">
      <c r="A8287" s="2">
        <v>44272</v>
      </c>
      <c r="B8287" t="s">
        <v>13</v>
      </c>
      <c r="C8287" t="s">
        <v>33</v>
      </c>
      <c r="D8287" t="s">
        <v>29</v>
      </c>
      <c r="E8287">
        <v>113601</v>
      </c>
      <c r="F8287">
        <v>136558</v>
      </c>
      <c r="G8287" t="s">
        <v>11</v>
      </c>
      <c r="H8287" t="s">
        <v>8310</v>
      </c>
    </row>
    <row r="8288" spans="1:8">
      <c r="A8288" s="2">
        <v>44743</v>
      </c>
      <c r="B8288" t="s">
        <v>45</v>
      </c>
      <c r="C8288" t="s">
        <v>13</v>
      </c>
      <c r="D8288" t="s">
        <v>48</v>
      </c>
      <c r="E8288">
        <v>129797</v>
      </c>
      <c r="F8288">
        <v>77647</v>
      </c>
      <c r="G8288" t="s">
        <v>11</v>
      </c>
      <c r="H8288" t="s">
        <v>8311</v>
      </c>
    </row>
    <row r="8289" spans="1:8">
      <c r="A8289" s="2">
        <v>44463</v>
      </c>
      <c r="B8289" t="s">
        <v>13</v>
      </c>
      <c r="C8289" t="s">
        <v>24</v>
      </c>
      <c r="D8289" t="s">
        <v>20</v>
      </c>
      <c r="E8289">
        <v>86033</v>
      </c>
      <c r="F8289">
        <v>8688</v>
      </c>
      <c r="G8289" t="s">
        <v>25</v>
      </c>
      <c r="H8289" t="s">
        <v>8312</v>
      </c>
    </row>
    <row r="8290" spans="1:8">
      <c r="A8290" s="2">
        <v>44513</v>
      </c>
      <c r="B8290" t="s">
        <v>13</v>
      </c>
      <c r="C8290" t="s">
        <v>14</v>
      </c>
      <c r="D8290" t="s">
        <v>10</v>
      </c>
      <c r="E8290">
        <v>139886</v>
      </c>
      <c r="F8290">
        <v>149376</v>
      </c>
      <c r="G8290" t="s">
        <v>25</v>
      </c>
      <c r="H8290" t="s">
        <v>8313</v>
      </c>
    </row>
    <row r="8291" spans="1:8">
      <c r="A8291" s="2">
        <v>44221</v>
      </c>
      <c r="B8291" t="s">
        <v>18</v>
      </c>
      <c r="C8291" t="s">
        <v>19</v>
      </c>
      <c r="D8291" t="s">
        <v>29</v>
      </c>
      <c r="E8291">
        <v>93526</v>
      </c>
      <c r="F8291">
        <v>20862</v>
      </c>
      <c r="G8291" t="s">
        <v>11</v>
      </c>
      <c r="H8291" t="s">
        <v>8314</v>
      </c>
    </row>
    <row r="8292" spans="1:8">
      <c r="A8292" s="2">
        <v>44356</v>
      </c>
      <c r="B8292" t="s">
        <v>27</v>
      </c>
      <c r="C8292" t="s">
        <v>33</v>
      </c>
      <c r="D8292" t="s">
        <v>48</v>
      </c>
      <c r="E8292">
        <v>72034</v>
      </c>
      <c r="F8292">
        <v>79752</v>
      </c>
      <c r="G8292" t="s">
        <v>25</v>
      </c>
      <c r="H8292" t="s">
        <v>8315</v>
      </c>
    </row>
    <row r="8293" spans="1:8">
      <c r="A8293" s="2">
        <v>44792</v>
      </c>
      <c r="B8293" t="s">
        <v>8</v>
      </c>
      <c r="C8293" t="s">
        <v>13</v>
      </c>
      <c r="D8293" t="s">
        <v>29</v>
      </c>
      <c r="E8293">
        <v>49264</v>
      </c>
      <c r="F8293">
        <v>108964</v>
      </c>
      <c r="G8293" t="s">
        <v>11</v>
      </c>
      <c r="H8293" t="s">
        <v>8316</v>
      </c>
    </row>
    <row r="8294" spans="1:8">
      <c r="A8294" s="2">
        <v>45096</v>
      </c>
      <c r="B8294" t="s">
        <v>27</v>
      </c>
      <c r="C8294" t="s">
        <v>13</v>
      </c>
      <c r="D8294" t="s">
        <v>48</v>
      </c>
      <c r="E8294">
        <v>102963</v>
      </c>
      <c r="F8294">
        <v>116794</v>
      </c>
      <c r="G8294" t="s">
        <v>25</v>
      </c>
      <c r="H8294" t="s">
        <v>8317</v>
      </c>
    </row>
    <row r="8295" spans="1:8">
      <c r="A8295" s="2">
        <v>44698</v>
      </c>
      <c r="B8295" t="s">
        <v>8</v>
      </c>
      <c r="C8295" t="s">
        <v>14</v>
      </c>
      <c r="D8295" t="s">
        <v>29</v>
      </c>
      <c r="E8295">
        <v>11324</v>
      </c>
      <c r="F8295">
        <v>39269</v>
      </c>
      <c r="G8295" t="s">
        <v>16</v>
      </c>
      <c r="H8295" t="s">
        <v>8318</v>
      </c>
    </row>
    <row r="8296" spans="1:8">
      <c r="A8296" s="2">
        <v>45209</v>
      </c>
      <c r="B8296" t="s">
        <v>18</v>
      </c>
      <c r="C8296" t="s">
        <v>14</v>
      </c>
      <c r="D8296" t="s">
        <v>10</v>
      </c>
      <c r="E8296">
        <v>30286</v>
      </c>
      <c r="F8296">
        <v>105564</v>
      </c>
      <c r="G8296" t="s">
        <v>25</v>
      </c>
      <c r="H8296" t="s">
        <v>8319</v>
      </c>
    </row>
    <row r="8297" spans="1:8">
      <c r="A8297" s="2">
        <v>44899</v>
      </c>
      <c r="B8297" t="s">
        <v>45</v>
      </c>
      <c r="C8297" t="s">
        <v>9</v>
      </c>
      <c r="D8297" t="s">
        <v>20</v>
      </c>
      <c r="E8297">
        <v>135646</v>
      </c>
      <c r="F8297">
        <v>54873</v>
      </c>
      <c r="G8297" t="s">
        <v>11</v>
      </c>
      <c r="H8297" t="s">
        <v>8320</v>
      </c>
    </row>
    <row r="8298" spans="1:8">
      <c r="A8298" s="2">
        <v>44197</v>
      </c>
      <c r="B8298" t="s">
        <v>8</v>
      </c>
      <c r="C8298" t="s">
        <v>9</v>
      </c>
      <c r="D8298" t="s">
        <v>15</v>
      </c>
      <c r="E8298">
        <v>36730</v>
      </c>
      <c r="F8298">
        <v>94668</v>
      </c>
      <c r="G8298" t="s">
        <v>16</v>
      </c>
      <c r="H8298" t="s">
        <v>8321</v>
      </c>
    </row>
    <row r="8299" spans="1:8">
      <c r="A8299" s="2">
        <v>44937</v>
      </c>
      <c r="B8299" t="s">
        <v>8</v>
      </c>
      <c r="C8299" t="s">
        <v>19</v>
      </c>
      <c r="D8299" t="s">
        <v>15</v>
      </c>
      <c r="E8299">
        <v>63737</v>
      </c>
      <c r="F8299">
        <v>80948</v>
      </c>
      <c r="G8299" t="s">
        <v>11</v>
      </c>
      <c r="H8299" t="s">
        <v>8322</v>
      </c>
    </row>
    <row r="8300" spans="1:8">
      <c r="A8300" s="2">
        <v>44516</v>
      </c>
      <c r="B8300" t="s">
        <v>8</v>
      </c>
      <c r="C8300" t="s">
        <v>19</v>
      </c>
      <c r="D8300" t="s">
        <v>15</v>
      </c>
      <c r="E8300">
        <v>127410</v>
      </c>
      <c r="F8300">
        <v>53330</v>
      </c>
      <c r="G8300" t="s">
        <v>11</v>
      </c>
      <c r="H8300" t="s">
        <v>8323</v>
      </c>
    </row>
    <row r="8301" spans="1:8">
      <c r="A8301" s="2">
        <v>44578</v>
      </c>
      <c r="B8301" t="s">
        <v>18</v>
      </c>
      <c r="C8301" t="s">
        <v>14</v>
      </c>
      <c r="D8301" t="s">
        <v>48</v>
      </c>
      <c r="E8301">
        <v>12894</v>
      </c>
      <c r="F8301">
        <v>17465</v>
      </c>
      <c r="G8301" t="s">
        <v>25</v>
      </c>
      <c r="H8301" t="s">
        <v>8324</v>
      </c>
    </row>
    <row r="8302" spans="1:8">
      <c r="A8302" s="2">
        <v>45094</v>
      </c>
      <c r="B8302" t="s">
        <v>27</v>
      </c>
      <c r="C8302" t="s">
        <v>14</v>
      </c>
      <c r="D8302" t="s">
        <v>20</v>
      </c>
      <c r="E8302">
        <v>132336</v>
      </c>
      <c r="F8302">
        <v>80422</v>
      </c>
      <c r="G8302" t="s">
        <v>16</v>
      </c>
      <c r="H8302" t="s">
        <v>8325</v>
      </c>
    </row>
    <row r="8303" spans="1:8">
      <c r="A8303" s="2">
        <v>44913</v>
      </c>
      <c r="B8303" t="s">
        <v>18</v>
      </c>
      <c r="C8303" t="s">
        <v>33</v>
      </c>
      <c r="D8303" t="s">
        <v>48</v>
      </c>
      <c r="E8303">
        <v>58896</v>
      </c>
      <c r="F8303">
        <v>106316</v>
      </c>
      <c r="G8303" t="s">
        <v>11</v>
      </c>
      <c r="H8303" t="s">
        <v>8326</v>
      </c>
    </row>
    <row r="8304" spans="1:8">
      <c r="A8304" s="2">
        <v>44503</v>
      </c>
      <c r="B8304" t="s">
        <v>8</v>
      </c>
      <c r="C8304" t="s">
        <v>9</v>
      </c>
      <c r="D8304" t="s">
        <v>48</v>
      </c>
      <c r="E8304">
        <v>57563</v>
      </c>
      <c r="F8304">
        <v>64627</v>
      </c>
      <c r="G8304" t="s">
        <v>22</v>
      </c>
      <c r="H8304" t="s">
        <v>8327</v>
      </c>
    </row>
    <row r="8305" spans="1:8">
      <c r="A8305" s="2">
        <v>44587</v>
      </c>
      <c r="B8305" t="s">
        <v>13</v>
      </c>
      <c r="C8305" t="s">
        <v>13</v>
      </c>
      <c r="D8305" t="s">
        <v>48</v>
      </c>
      <c r="E8305">
        <v>131256</v>
      </c>
      <c r="F8305">
        <v>143777</v>
      </c>
      <c r="G8305" t="s">
        <v>25</v>
      </c>
      <c r="H8305" t="s">
        <v>8328</v>
      </c>
    </row>
    <row r="8306" spans="1:8">
      <c r="A8306" s="2">
        <v>45186</v>
      </c>
      <c r="B8306" t="s">
        <v>8</v>
      </c>
      <c r="C8306" t="s">
        <v>9</v>
      </c>
      <c r="D8306" t="s">
        <v>48</v>
      </c>
      <c r="E8306">
        <v>137481</v>
      </c>
      <c r="F8306">
        <v>141138</v>
      </c>
      <c r="G8306" t="s">
        <v>16</v>
      </c>
      <c r="H8306" t="s">
        <v>8329</v>
      </c>
    </row>
    <row r="8307" spans="1:8">
      <c r="A8307" s="2">
        <v>44494</v>
      </c>
      <c r="B8307" t="s">
        <v>13</v>
      </c>
      <c r="C8307" t="s">
        <v>9</v>
      </c>
      <c r="D8307" t="s">
        <v>20</v>
      </c>
      <c r="E8307">
        <v>94595</v>
      </c>
      <c r="F8307">
        <v>113218</v>
      </c>
      <c r="G8307" t="s">
        <v>16</v>
      </c>
      <c r="H8307" t="s">
        <v>8330</v>
      </c>
    </row>
    <row r="8308" spans="1:8">
      <c r="A8308" s="2">
        <v>44429</v>
      </c>
      <c r="B8308" t="s">
        <v>45</v>
      </c>
      <c r="C8308" t="s">
        <v>14</v>
      </c>
      <c r="D8308" t="s">
        <v>15</v>
      </c>
      <c r="E8308">
        <v>28323</v>
      </c>
      <c r="F8308">
        <v>68421</v>
      </c>
      <c r="G8308" t="s">
        <v>11</v>
      </c>
      <c r="H8308" t="s">
        <v>8331</v>
      </c>
    </row>
    <row r="8309" spans="1:8">
      <c r="A8309" s="2">
        <v>44467</v>
      </c>
      <c r="B8309" t="s">
        <v>18</v>
      </c>
      <c r="C8309" t="s">
        <v>14</v>
      </c>
      <c r="D8309" t="s">
        <v>29</v>
      </c>
      <c r="E8309">
        <v>104685</v>
      </c>
      <c r="F8309">
        <v>169517</v>
      </c>
      <c r="G8309" t="s">
        <v>16</v>
      </c>
      <c r="H8309" t="s">
        <v>8332</v>
      </c>
    </row>
    <row r="8310" spans="1:8">
      <c r="A8310" s="2">
        <v>45280</v>
      </c>
      <c r="B8310" t="s">
        <v>13</v>
      </c>
      <c r="C8310" t="s">
        <v>9</v>
      </c>
      <c r="D8310" t="s">
        <v>48</v>
      </c>
      <c r="E8310">
        <v>59165</v>
      </c>
      <c r="F8310">
        <v>107354</v>
      </c>
      <c r="G8310" t="s">
        <v>16</v>
      </c>
      <c r="H8310" t="s">
        <v>8333</v>
      </c>
    </row>
    <row r="8311" spans="1:8">
      <c r="A8311" s="2">
        <v>44873</v>
      </c>
      <c r="B8311" t="s">
        <v>18</v>
      </c>
      <c r="C8311" t="s">
        <v>24</v>
      </c>
      <c r="D8311" t="s">
        <v>20</v>
      </c>
      <c r="E8311">
        <v>57993</v>
      </c>
      <c r="F8311">
        <v>42920</v>
      </c>
      <c r="G8311" t="s">
        <v>22</v>
      </c>
      <c r="H8311" t="s">
        <v>8334</v>
      </c>
    </row>
    <row r="8312" spans="1:8">
      <c r="A8312" s="2">
        <v>44902</v>
      </c>
      <c r="B8312" t="s">
        <v>31</v>
      </c>
      <c r="C8312" t="s">
        <v>24</v>
      </c>
      <c r="D8312" t="s">
        <v>10</v>
      </c>
      <c r="E8312">
        <v>121318</v>
      </c>
      <c r="F8312">
        <v>167575</v>
      </c>
      <c r="G8312" t="s">
        <v>16</v>
      </c>
      <c r="H8312" t="s">
        <v>8335</v>
      </c>
    </row>
    <row r="8313" spans="1:8">
      <c r="A8313" s="2">
        <v>44430</v>
      </c>
      <c r="B8313" t="s">
        <v>27</v>
      </c>
      <c r="C8313" t="s">
        <v>19</v>
      </c>
      <c r="D8313" t="s">
        <v>29</v>
      </c>
      <c r="E8313">
        <v>140140</v>
      </c>
      <c r="F8313">
        <v>56406</v>
      </c>
      <c r="G8313" t="s">
        <v>22</v>
      </c>
      <c r="H8313" t="s">
        <v>8336</v>
      </c>
    </row>
    <row r="8314" spans="1:8">
      <c r="A8314" s="2">
        <v>45041</v>
      </c>
      <c r="B8314" t="s">
        <v>31</v>
      </c>
      <c r="C8314" t="s">
        <v>9</v>
      </c>
      <c r="D8314" t="s">
        <v>48</v>
      </c>
      <c r="E8314">
        <v>125433</v>
      </c>
      <c r="F8314">
        <v>165998</v>
      </c>
      <c r="G8314" t="s">
        <v>25</v>
      </c>
      <c r="H8314" t="s">
        <v>8337</v>
      </c>
    </row>
    <row r="8315" spans="1:8">
      <c r="A8315" s="2">
        <v>44687</v>
      </c>
      <c r="B8315" t="s">
        <v>13</v>
      </c>
      <c r="C8315" t="s">
        <v>24</v>
      </c>
      <c r="D8315" t="s">
        <v>48</v>
      </c>
      <c r="E8315">
        <v>67314</v>
      </c>
      <c r="F8315">
        <v>62939</v>
      </c>
      <c r="G8315" t="s">
        <v>25</v>
      </c>
      <c r="H8315" t="s">
        <v>8338</v>
      </c>
    </row>
    <row r="8316" spans="1:8">
      <c r="A8316" s="2">
        <v>44699</v>
      </c>
      <c r="B8316" t="s">
        <v>31</v>
      </c>
      <c r="C8316" t="s">
        <v>19</v>
      </c>
      <c r="D8316" t="s">
        <v>29</v>
      </c>
      <c r="E8316">
        <v>24640</v>
      </c>
      <c r="F8316">
        <v>84876</v>
      </c>
      <c r="G8316" t="s">
        <v>25</v>
      </c>
      <c r="H8316" t="s">
        <v>8339</v>
      </c>
    </row>
    <row r="8317" spans="1:8">
      <c r="A8317" s="2">
        <v>45086</v>
      </c>
      <c r="B8317" t="s">
        <v>27</v>
      </c>
      <c r="C8317" t="s">
        <v>19</v>
      </c>
      <c r="D8317" t="s">
        <v>29</v>
      </c>
      <c r="E8317">
        <v>121115</v>
      </c>
      <c r="F8317">
        <v>60793</v>
      </c>
      <c r="G8317" t="s">
        <v>16</v>
      </c>
      <c r="H8317" t="s">
        <v>8340</v>
      </c>
    </row>
    <row r="8318" spans="1:8">
      <c r="A8318" s="2">
        <v>44788</v>
      </c>
      <c r="B8318" t="s">
        <v>13</v>
      </c>
      <c r="C8318" t="s">
        <v>9</v>
      </c>
      <c r="D8318" t="s">
        <v>48</v>
      </c>
      <c r="E8318">
        <v>45950</v>
      </c>
      <c r="F8318">
        <v>166337</v>
      </c>
      <c r="G8318" t="s">
        <v>25</v>
      </c>
      <c r="H8318" t="s">
        <v>8341</v>
      </c>
    </row>
    <row r="8319" spans="1:8">
      <c r="A8319" s="2">
        <v>44942</v>
      </c>
      <c r="B8319" t="s">
        <v>45</v>
      </c>
      <c r="C8319" t="s">
        <v>19</v>
      </c>
      <c r="D8319" t="s">
        <v>20</v>
      </c>
      <c r="E8319">
        <v>128174</v>
      </c>
      <c r="F8319">
        <v>8173</v>
      </c>
      <c r="G8319" t="s">
        <v>22</v>
      </c>
      <c r="H8319" t="s">
        <v>8342</v>
      </c>
    </row>
    <row r="8320" spans="1:8">
      <c r="A8320" s="2">
        <v>44624</v>
      </c>
      <c r="B8320" t="s">
        <v>45</v>
      </c>
      <c r="C8320" t="s">
        <v>14</v>
      </c>
      <c r="D8320" t="s">
        <v>10</v>
      </c>
      <c r="E8320">
        <v>96426</v>
      </c>
      <c r="F8320">
        <v>113558</v>
      </c>
      <c r="G8320" t="s">
        <v>16</v>
      </c>
      <c r="H8320" t="s">
        <v>8343</v>
      </c>
    </row>
    <row r="8321" spans="1:8">
      <c r="A8321" s="2">
        <v>44893</v>
      </c>
      <c r="B8321" t="s">
        <v>27</v>
      </c>
      <c r="C8321" t="s">
        <v>14</v>
      </c>
      <c r="D8321" t="s">
        <v>20</v>
      </c>
      <c r="E8321">
        <v>44675</v>
      </c>
      <c r="F8321">
        <v>90368</v>
      </c>
      <c r="G8321" t="s">
        <v>16</v>
      </c>
      <c r="H8321" t="s">
        <v>8344</v>
      </c>
    </row>
    <row r="8322" spans="1:8">
      <c r="A8322" s="2">
        <v>44842</v>
      </c>
      <c r="B8322" t="s">
        <v>27</v>
      </c>
      <c r="C8322" t="s">
        <v>14</v>
      </c>
      <c r="D8322" t="s">
        <v>15</v>
      </c>
      <c r="E8322">
        <v>45431</v>
      </c>
      <c r="F8322">
        <v>22389</v>
      </c>
      <c r="G8322" t="s">
        <v>22</v>
      </c>
      <c r="H8322" t="s">
        <v>8345</v>
      </c>
    </row>
    <row r="8323" spans="1:8">
      <c r="A8323" s="2">
        <v>44928</v>
      </c>
      <c r="B8323" t="s">
        <v>13</v>
      </c>
      <c r="C8323" t="s">
        <v>13</v>
      </c>
      <c r="D8323" t="s">
        <v>15</v>
      </c>
      <c r="E8323">
        <v>18127</v>
      </c>
      <c r="F8323">
        <v>66794</v>
      </c>
      <c r="G8323" t="s">
        <v>22</v>
      </c>
      <c r="H8323" t="s">
        <v>8346</v>
      </c>
    </row>
    <row r="8324" spans="1:8">
      <c r="A8324" s="2">
        <v>44996</v>
      </c>
      <c r="B8324" t="s">
        <v>18</v>
      </c>
      <c r="C8324" t="s">
        <v>14</v>
      </c>
      <c r="D8324" t="s">
        <v>15</v>
      </c>
      <c r="E8324">
        <v>26712</v>
      </c>
      <c r="F8324">
        <v>13835</v>
      </c>
      <c r="G8324" t="s">
        <v>22</v>
      </c>
      <c r="H8324" t="s">
        <v>8347</v>
      </c>
    </row>
    <row r="8325" spans="1:8">
      <c r="A8325" s="2">
        <v>44560</v>
      </c>
      <c r="B8325" t="s">
        <v>13</v>
      </c>
      <c r="C8325" t="s">
        <v>14</v>
      </c>
      <c r="D8325" t="s">
        <v>48</v>
      </c>
      <c r="E8325">
        <v>20397</v>
      </c>
      <c r="F8325">
        <v>35062</v>
      </c>
      <c r="G8325" t="s">
        <v>25</v>
      </c>
      <c r="H8325" t="s">
        <v>8348</v>
      </c>
    </row>
    <row r="8326" spans="1:8">
      <c r="A8326" s="2">
        <v>44398</v>
      </c>
      <c r="B8326" t="s">
        <v>18</v>
      </c>
      <c r="C8326" t="s">
        <v>9</v>
      </c>
      <c r="D8326" t="s">
        <v>10</v>
      </c>
      <c r="E8326">
        <v>31101</v>
      </c>
      <c r="F8326">
        <v>156237</v>
      </c>
      <c r="G8326" t="s">
        <v>16</v>
      </c>
      <c r="H8326" t="s">
        <v>8349</v>
      </c>
    </row>
    <row r="8327" spans="1:8">
      <c r="A8327" s="2">
        <v>45078</v>
      </c>
      <c r="B8327" t="s">
        <v>18</v>
      </c>
      <c r="C8327" t="s">
        <v>24</v>
      </c>
      <c r="D8327" t="s">
        <v>10</v>
      </c>
      <c r="E8327">
        <v>134567</v>
      </c>
      <c r="F8327">
        <v>163819</v>
      </c>
      <c r="G8327" t="s">
        <v>11</v>
      </c>
      <c r="H8327" t="s">
        <v>8350</v>
      </c>
    </row>
    <row r="8328" spans="1:8">
      <c r="A8328" s="2">
        <v>44342</v>
      </c>
      <c r="B8328" t="s">
        <v>18</v>
      </c>
      <c r="C8328" t="s">
        <v>24</v>
      </c>
      <c r="D8328" t="s">
        <v>48</v>
      </c>
      <c r="E8328">
        <v>55196</v>
      </c>
      <c r="F8328">
        <v>39269</v>
      </c>
      <c r="G8328" t="s">
        <v>11</v>
      </c>
      <c r="H8328" t="s">
        <v>8351</v>
      </c>
    </row>
    <row r="8329" spans="1:8">
      <c r="A8329" s="2">
        <v>45032</v>
      </c>
      <c r="B8329" t="s">
        <v>13</v>
      </c>
      <c r="C8329" t="s">
        <v>14</v>
      </c>
      <c r="D8329" t="s">
        <v>48</v>
      </c>
      <c r="E8329">
        <v>90560</v>
      </c>
      <c r="F8329">
        <v>151033</v>
      </c>
      <c r="G8329" t="s">
        <v>16</v>
      </c>
      <c r="H8329" t="s">
        <v>8352</v>
      </c>
    </row>
    <row r="8330" spans="1:8">
      <c r="A8330" s="2">
        <v>44835</v>
      </c>
      <c r="B8330" t="s">
        <v>8</v>
      </c>
      <c r="C8330" t="s">
        <v>14</v>
      </c>
      <c r="D8330" t="s">
        <v>48</v>
      </c>
      <c r="E8330">
        <v>112185</v>
      </c>
      <c r="F8330">
        <v>133288</v>
      </c>
      <c r="G8330" t="s">
        <v>16</v>
      </c>
      <c r="H8330" t="s">
        <v>8353</v>
      </c>
    </row>
    <row r="8331" spans="1:8">
      <c r="A8331" s="2">
        <v>44331</v>
      </c>
      <c r="B8331" t="s">
        <v>8</v>
      </c>
      <c r="C8331" t="s">
        <v>14</v>
      </c>
      <c r="D8331" t="s">
        <v>10</v>
      </c>
      <c r="E8331">
        <v>50876</v>
      </c>
      <c r="F8331">
        <v>123120</v>
      </c>
      <c r="G8331" t="s">
        <v>22</v>
      </c>
      <c r="H8331" t="s">
        <v>8354</v>
      </c>
    </row>
    <row r="8332" spans="1:8">
      <c r="A8332" s="2">
        <v>44822</v>
      </c>
      <c r="B8332" t="s">
        <v>45</v>
      </c>
      <c r="C8332" t="s">
        <v>19</v>
      </c>
      <c r="D8332" t="s">
        <v>48</v>
      </c>
      <c r="E8332">
        <v>103553</v>
      </c>
      <c r="F8332">
        <v>133665</v>
      </c>
      <c r="G8332" t="s">
        <v>25</v>
      </c>
      <c r="H8332" t="s">
        <v>8355</v>
      </c>
    </row>
    <row r="8333" spans="1:8">
      <c r="A8333" s="2">
        <v>44260</v>
      </c>
      <c r="B8333" t="s">
        <v>8</v>
      </c>
      <c r="C8333" t="s">
        <v>9</v>
      </c>
      <c r="D8333" t="s">
        <v>29</v>
      </c>
      <c r="E8333">
        <v>87972</v>
      </c>
      <c r="F8333">
        <v>103727</v>
      </c>
      <c r="G8333" t="s">
        <v>22</v>
      </c>
      <c r="H8333" t="s">
        <v>8356</v>
      </c>
    </row>
    <row r="8334" spans="1:8">
      <c r="A8334" s="2">
        <v>44687</v>
      </c>
      <c r="B8334" t="s">
        <v>8</v>
      </c>
      <c r="C8334" t="s">
        <v>9</v>
      </c>
      <c r="D8334" t="s">
        <v>29</v>
      </c>
      <c r="E8334">
        <v>118700</v>
      </c>
      <c r="F8334">
        <v>138845</v>
      </c>
      <c r="G8334" t="s">
        <v>22</v>
      </c>
      <c r="H8334" t="s">
        <v>8357</v>
      </c>
    </row>
    <row r="8335" spans="1:8">
      <c r="A8335" s="2">
        <v>44237</v>
      </c>
      <c r="B8335" t="s">
        <v>18</v>
      </c>
      <c r="C8335" t="s">
        <v>9</v>
      </c>
      <c r="D8335" t="s">
        <v>29</v>
      </c>
      <c r="E8335">
        <v>16747</v>
      </c>
      <c r="F8335">
        <v>42627</v>
      </c>
      <c r="G8335" t="s">
        <v>11</v>
      </c>
      <c r="H8335" t="s">
        <v>8358</v>
      </c>
    </row>
    <row r="8336" spans="1:8">
      <c r="A8336" s="2">
        <v>45223</v>
      </c>
      <c r="B8336" t="s">
        <v>18</v>
      </c>
      <c r="C8336" t="s">
        <v>24</v>
      </c>
      <c r="D8336" t="s">
        <v>48</v>
      </c>
      <c r="E8336">
        <v>28583</v>
      </c>
      <c r="F8336">
        <v>66694</v>
      </c>
      <c r="G8336" t="s">
        <v>25</v>
      </c>
      <c r="H8336" t="s">
        <v>8359</v>
      </c>
    </row>
    <row r="8337" spans="1:8">
      <c r="A8337" s="2">
        <v>45109</v>
      </c>
      <c r="B8337" t="s">
        <v>27</v>
      </c>
      <c r="C8337" t="s">
        <v>13</v>
      </c>
      <c r="D8337" t="s">
        <v>29</v>
      </c>
      <c r="E8337">
        <v>45497</v>
      </c>
      <c r="F8337">
        <v>11919</v>
      </c>
      <c r="G8337" t="s">
        <v>16</v>
      </c>
      <c r="H8337" t="s">
        <v>8360</v>
      </c>
    </row>
    <row r="8338" spans="1:8">
      <c r="A8338" s="2">
        <v>45171</v>
      </c>
      <c r="B8338" t="s">
        <v>18</v>
      </c>
      <c r="C8338" t="s">
        <v>24</v>
      </c>
      <c r="D8338" t="s">
        <v>48</v>
      </c>
      <c r="E8338">
        <v>84323</v>
      </c>
      <c r="F8338">
        <v>112694</v>
      </c>
      <c r="G8338" t="s">
        <v>16</v>
      </c>
      <c r="H8338" t="s">
        <v>8361</v>
      </c>
    </row>
    <row r="8339" spans="1:8">
      <c r="A8339" s="2">
        <v>44564</v>
      </c>
      <c r="B8339" t="s">
        <v>13</v>
      </c>
      <c r="C8339" t="s">
        <v>9</v>
      </c>
      <c r="D8339" t="s">
        <v>29</v>
      </c>
      <c r="E8339">
        <v>149110</v>
      </c>
      <c r="F8339">
        <v>41316</v>
      </c>
      <c r="G8339" t="s">
        <v>11</v>
      </c>
      <c r="H8339" t="s">
        <v>8362</v>
      </c>
    </row>
    <row r="8340" spans="1:8">
      <c r="A8340" s="2">
        <v>45114</v>
      </c>
      <c r="B8340" t="s">
        <v>27</v>
      </c>
      <c r="C8340" t="s">
        <v>33</v>
      </c>
      <c r="D8340" t="s">
        <v>48</v>
      </c>
      <c r="E8340">
        <v>13910</v>
      </c>
      <c r="F8340">
        <v>126262</v>
      </c>
      <c r="G8340" t="s">
        <v>22</v>
      </c>
      <c r="H8340" t="s">
        <v>8363</v>
      </c>
    </row>
    <row r="8341" spans="1:8">
      <c r="A8341" s="2">
        <v>45224</v>
      </c>
      <c r="B8341" t="s">
        <v>27</v>
      </c>
      <c r="C8341" t="s">
        <v>13</v>
      </c>
      <c r="D8341" t="s">
        <v>20</v>
      </c>
      <c r="E8341">
        <v>111800</v>
      </c>
      <c r="F8341">
        <v>68982</v>
      </c>
      <c r="G8341" t="s">
        <v>25</v>
      </c>
      <c r="H8341" t="s">
        <v>8364</v>
      </c>
    </row>
    <row r="8342" spans="1:8">
      <c r="A8342" s="2">
        <v>44440</v>
      </c>
      <c r="B8342" t="s">
        <v>8</v>
      </c>
      <c r="C8342" t="s">
        <v>14</v>
      </c>
      <c r="D8342" t="s">
        <v>15</v>
      </c>
      <c r="E8342">
        <v>50270</v>
      </c>
      <c r="F8342">
        <v>8166</v>
      </c>
      <c r="G8342" t="s">
        <v>22</v>
      </c>
      <c r="H8342" t="s">
        <v>8365</v>
      </c>
    </row>
    <row r="8343" spans="1:8">
      <c r="A8343" s="2">
        <v>45098</v>
      </c>
      <c r="B8343" t="s">
        <v>18</v>
      </c>
      <c r="C8343" t="s">
        <v>19</v>
      </c>
      <c r="D8343" t="s">
        <v>20</v>
      </c>
      <c r="E8343">
        <v>149234</v>
      </c>
      <c r="F8343">
        <v>151024</v>
      </c>
      <c r="G8343" t="s">
        <v>25</v>
      </c>
      <c r="H8343" t="s">
        <v>8366</v>
      </c>
    </row>
    <row r="8344" spans="1:8">
      <c r="A8344" s="2">
        <v>44362</v>
      </c>
      <c r="B8344" t="s">
        <v>8</v>
      </c>
      <c r="C8344" t="s">
        <v>24</v>
      </c>
      <c r="D8344" t="s">
        <v>15</v>
      </c>
      <c r="E8344">
        <v>86798</v>
      </c>
      <c r="F8344">
        <v>26784</v>
      </c>
      <c r="G8344" t="s">
        <v>22</v>
      </c>
      <c r="H8344" t="s">
        <v>8367</v>
      </c>
    </row>
    <row r="8345" spans="1:8">
      <c r="A8345" s="2">
        <v>45246</v>
      </c>
      <c r="B8345" t="s">
        <v>18</v>
      </c>
      <c r="C8345" t="s">
        <v>19</v>
      </c>
      <c r="D8345" t="s">
        <v>15</v>
      </c>
      <c r="E8345">
        <v>109796</v>
      </c>
      <c r="F8345">
        <v>50607</v>
      </c>
      <c r="G8345" t="s">
        <v>25</v>
      </c>
      <c r="H8345" t="s">
        <v>8368</v>
      </c>
    </row>
    <row r="8346" spans="1:8">
      <c r="A8346" s="2">
        <v>45237</v>
      </c>
      <c r="B8346" t="s">
        <v>8</v>
      </c>
      <c r="C8346" t="s">
        <v>13</v>
      </c>
      <c r="D8346" t="s">
        <v>29</v>
      </c>
      <c r="E8346">
        <v>40270</v>
      </c>
      <c r="F8346">
        <v>125877</v>
      </c>
      <c r="G8346" t="s">
        <v>22</v>
      </c>
      <c r="H8346" t="s">
        <v>8369</v>
      </c>
    </row>
    <row r="8347" spans="1:8">
      <c r="A8347" s="2">
        <v>44924</v>
      </c>
      <c r="B8347" t="s">
        <v>8</v>
      </c>
      <c r="C8347" t="s">
        <v>33</v>
      </c>
      <c r="D8347" t="s">
        <v>15</v>
      </c>
      <c r="E8347">
        <v>63054</v>
      </c>
      <c r="F8347">
        <v>135328</v>
      </c>
      <c r="G8347" t="s">
        <v>11</v>
      </c>
      <c r="H8347" t="s">
        <v>8370</v>
      </c>
    </row>
    <row r="8348" spans="1:8">
      <c r="A8348" s="2">
        <v>44679</v>
      </c>
      <c r="B8348" t="s">
        <v>8</v>
      </c>
      <c r="C8348" t="s">
        <v>13</v>
      </c>
      <c r="D8348" t="s">
        <v>15</v>
      </c>
      <c r="E8348">
        <v>113241</v>
      </c>
      <c r="F8348">
        <v>76157</v>
      </c>
      <c r="G8348" t="s">
        <v>25</v>
      </c>
      <c r="H8348" t="s">
        <v>8371</v>
      </c>
    </row>
    <row r="8349" spans="1:8">
      <c r="A8349" s="2">
        <v>44739</v>
      </c>
      <c r="B8349" t="s">
        <v>13</v>
      </c>
      <c r="C8349" t="s">
        <v>24</v>
      </c>
      <c r="D8349" t="s">
        <v>20</v>
      </c>
      <c r="E8349">
        <v>33801</v>
      </c>
      <c r="F8349">
        <v>44169</v>
      </c>
      <c r="G8349" t="s">
        <v>22</v>
      </c>
      <c r="H8349" t="s">
        <v>8372</v>
      </c>
    </row>
    <row r="8350" spans="1:8">
      <c r="A8350" s="2">
        <v>45127</v>
      </c>
      <c r="B8350" t="s">
        <v>45</v>
      </c>
      <c r="C8350" t="s">
        <v>9</v>
      </c>
      <c r="D8350" t="s">
        <v>15</v>
      </c>
      <c r="E8350">
        <v>91392</v>
      </c>
      <c r="F8350">
        <v>112770</v>
      </c>
      <c r="G8350" t="s">
        <v>25</v>
      </c>
      <c r="H8350" t="s">
        <v>8373</v>
      </c>
    </row>
    <row r="8351" spans="1:8">
      <c r="A8351" s="2">
        <v>44596</v>
      </c>
      <c r="B8351" t="s">
        <v>8</v>
      </c>
      <c r="C8351" t="s">
        <v>14</v>
      </c>
      <c r="D8351" t="s">
        <v>48</v>
      </c>
      <c r="E8351">
        <v>87588</v>
      </c>
      <c r="F8351">
        <v>154365</v>
      </c>
      <c r="G8351" t="s">
        <v>22</v>
      </c>
      <c r="H8351" t="s">
        <v>8374</v>
      </c>
    </row>
    <row r="8352" spans="1:8">
      <c r="A8352" s="2">
        <v>44815</v>
      </c>
      <c r="B8352" t="s">
        <v>31</v>
      </c>
      <c r="C8352" t="s">
        <v>9</v>
      </c>
      <c r="D8352" t="s">
        <v>48</v>
      </c>
      <c r="E8352">
        <v>37789</v>
      </c>
      <c r="F8352">
        <v>103729</v>
      </c>
      <c r="G8352" t="s">
        <v>11</v>
      </c>
      <c r="H8352" t="s">
        <v>8375</v>
      </c>
    </row>
    <row r="8353" spans="1:8">
      <c r="A8353" s="2">
        <v>45075</v>
      </c>
      <c r="B8353" t="s">
        <v>31</v>
      </c>
      <c r="C8353" t="s">
        <v>9</v>
      </c>
      <c r="D8353" t="s">
        <v>29</v>
      </c>
      <c r="E8353">
        <v>23683</v>
      </c>
      <c r="F8353">
        <v>8542</v>
      </c>
      <c r="G8353" t="s">
        <v>25</v>
      </c>
      <c r="H8353" t="s">
        <v>8376</v>
      </c>
    </row>
    <row r="8354" spans="1:8">
      <c r="A8354" s="2">
        <v>44297</v>
      </c>
      <c r="B8354" t="s">
        <v>31</v>
      </c>
      <c r="C8354" t="s">
        <v>24</v>
      </c>
      <c r="D8354" t="s">
        <v>20</v>
      </c>
      <c r="E8354">
        <v>49162</v>
      </c>
      <c r="F8354">
        <v>38246</v>
      </c>
      <c r="G8354" t="s">
        <v>22</v>
      </c>
      <c r="H8354" t="s">
        <v>8377</v>
      </c>
    </row>
    <row r="8355" spans="1:8">
      <c r="A8355" s="2">
        <v>45076</v>
      </c>
      <c r="B8355" t="s">
        <v>13</v>
      </c>
      <c r="C8355" t="s">
        <v>9</v>
      </c>
      <c r="D8355" t="s">
        <v>10</v>
      </c>
      <c r="E8355">
        <v>149244</v>
      </c>
      <c r="F8355">
        <v>52544</v>
      </c>
      <c r="G8355" t="s">
        <v>11</v>
      </c>
      <c r="H8355" t="s">
        <v>8378</v>
      </c>
    </row>
    <row r="8356" spans="1:8">
      <c r="A8356" s="2">
        <v>45026</v>
      </c>
      <c r="B8356" t="s">
        <v>27</v>
      </c>
      <c r="C8356" t="s">
        <v>9</v>
      </c>
      <c r="D8356" t="s">
        <v>20</v>
      </c>
      <c r="E8356">
        <v>49225</v>
      </c>
      <c r="F8356">
        <v>115063</v>
      </c>
      <c r="G8356" t="s">
        <v>22</v>
      </c>
      <c r="H8356" t="s">
        <v>8379</v>
      </c>
    </row>
    <row r="8357" spans="1:8">
      <c r="A8357" s="2">
        <v>44955</v>
      </c>
      <c r="B8357" t="s">
        <v>8</v>
      </c>
      <c r="C8357" t="s">
        <v>24</v>
      </c>
      <c r="D8357" t="s">
        <v>10</v>
      </c>
      <c r="E8357">
        <v>46064</v>
      </c>
      <c r="F8357">
        <v>129700</v>
      </c>
      <c r="G8357" t="s">
        <v>16</v>
      </c>
      <c r="H8357" t="s">
        <v>8380</v>
      </c>
    </row>
    <row r="8358" spans="1:8">
      <c r="A8358" s="2">
        <v>44359</v>
      </c>
      <c r="B8358" t="s">
        <v>31</v>
      </c>
      <c r="C8358" t="s">
        <v>24</v>
      </c>
      <c r="D8358" t="s">
        <v>15</v>
      </c>
      <c r="E8358">
        <v>97704</v>
      </c>
      <c r="F8358">
        <v>84473</v>
      </c>
      <c r="G8358" t="s">
        <v>22</v>
      </c>
      <c r="H8358" t="s">
        <v>8381</v>
      </c>
    </row>
    <row r="8359" spans="1:8">
      <c r="A8359" s="2">
        <v>44698</v>
      </c>
      <c r="B8359" t="s">
        <v>13</v>
      </c>
      <c r="C8359" t="s">
        <v>33</v>
      </c>
      <c r="D8359" t="s">
        <v>10</v>
      </c>
      <c r="E8359">
        <v>25698</v>
      </c>
      <c r="F8359">
        <v>36250</v>
      </c>
      <c r="G8359" t="s">
        <v>16</v>
      </c>
      <c r="H8359" t="s">
        <v>8382</v>
      </c>
    </row>
    <row r="8360" spans="1:8">
      <c r="A8360" s="2">
        <v>44743</v>
      </c>
      <c r="B8360" t="s">
        <v>27</v>
      </c>
      <c r="C8360" t="s">
        <v>9</v>
      </c>
      <c r="D8360" t="s">
        <v>15</v>
      </c>
      <c r="E8360">
        <v>87320</v>
      </c>
      <c r="F8360">
        <v>163573</v>
      </c>
      <c r="G8360" t="s">
        <v>11</v>
      </c>
      <c r="H8360" t="s">
        <v>8383</v>
      </c>
    </row>
    <row r="8361" spans="1:8">
      <c r="A8361" s="2">
        <v>44577</v>
      </c>
      <c r="B8361" t="s">
        <v>31</v>
      </c>
      <c r="C8361" t="s">
        <v>13</v>
      </c>
      <c r="D8361" t="s">
        <v>20</v>
      </c>
      <c r="E8361">
        <v>103667</v>
      </c>
      <c r="F8361">
        <v>108064</v>
      </c>
      <c r="G8361" t="s">
        <v>22</v>
      </c>
      <c r="H8361" t="s">
        <v>8384</v>
      </c>
    </row>
    <row r="8362" spans="1:8">
      <c r="A8362" s="2">
        <v>45066</v>
      </c>
      <c r="B8362" t="s">
        <v>18</v>
      </c>
      <c r="C8362" t="s">
        <v>14</v>
      </c>
      <c r="D8362" t="s">
        <v>20</v>
      </c>
      <c r="E8362">
        <v>87987</v>
      </c>
      <c r="F8362">
        <v>83957</v>
      </c>
      <c r="G8362" t="s">
        <v>25</v>
      </c>
      <c r="H8362" t="s">
        <v>8385</v>
      </c>
    </row>
    <row r="8363" spans="1:8">
      <c r="A8363" s="2">
        <v>45101</v>
      </c>
      <c r="B8363" t="s">
        <v>45</v>
      </c>
      <c r="C8363" t="s">
        <v>19</v>
      </c>
      <c r="D8363" t="s">
        <v>29</v>
      </c>
      <c r="E8363">
        <v>48328</v>
      </c>
      <c r="F8363">
        <v>79309</v>
      </c>
      <c r="G8363" t="s">
        <v>25</v>
      </c>
      <c r="H8363" t="s">
        <v>8386</v>
      </c>
    </row>
    <row r="8364" spans="1:8">
      <c r="A8364" s="2">
        <v>45198</v>
      </c>
      <c r="B8364" t="s">
        <v>8</v>
      </c>
      <c r="C8364" t="s">
        <v>14</v>
      </c>
      <c r="D8364" t="s">
        <v>29</v>
      </c>
      <c r="E8364">
        <v>27358</v>
      </c>
      <c r="F8364">
        <v>125389</v>
      </c>
      <c r="G8364" t="s">
        <v>25</v>
      </c>
      <c r="H8364" t="s">
        <v>8387</v>
      </c>
    </row>
    <row r="8365" spans="1:8">
      <c r="A8365" s="2">
        <v>44805</v>
      </c>
      <c r="B8365" t="s">
        <v>45</v>
      </c>
      <c r="C8365" t="s">
        <v>24</v>
      </c>
      <c r="D8365" t="s">
        <v>15</v>
      </c>
      <c r="E8365">
        <v>16276</v>
      </c>
      <c r="F8365">
        <v>72336</v>
      </c>
      <c r="G8365" t="s">
        <v>25</v>
      </c>
      <c r="H8365" t="s">
        <v>8388</v>
      </c>
    </row>
    <row r="8366" spans="1:8">
      <c r="A8366" s="2">
        <v>44503</v>
      </c>
      <c r="B8366" t="s">
        <v>45</v>
      </c>
      <c r="C8366" t="s">
        <v>19</v>
      </c>
      <c r="D8366" t="s">
        <v>15</v>
      </c>
      <c r="E8366">
        <v>16224</v>
      </c>
      <c r="F8366">
        <v>14310</v>
      </c>
      <c r="G8366" t="s">
        <v>22</v>
      </c>
      <c r="H8366" t="s">
        <v>8389</v>
      </c>
    </row>
    <row r="8367" spans="1:8">
      <c r="A8367" s="2">
        <v>44251</v>
      </c>
      <c r="B8367" t="s">
        <v>18</v>
      </c>
      <c r="C8367" t="s">
        <v>24</v>
      </c>
      <c r="D8367" t="s">
        <v>48</v>
      </c>
      <c r="E8367">
        <v>60822</v>
      </c>
      <c r="F8367">
        <v>152938</v>
      </c>
      <c r="G8367" t="s">
        <v>22</v>
      </c>
      <c r="H8367" t="s">
        <v>8390</v>
      </c>
    </row>
    <row r="8368" spans="1:8">
      <c r="A8368" s="2">
        <v>45179</v>
      </c>
      <c r="B8368" t="s">
        <v>18</v>
      </c>
      <c r="C8368" t="s">
        <v>33</v>
      </c>
      <c r="D8368" t="s">
        <v>48</v>
      </c>
      <c r="E8368">
        <v>115422</v>
      </c>
      <c r="F8368">
        <v>123429</v>
      </c>
      <c r="G8368" t="s">
        <v>16</v>
      </c>
      <c r="H8368" t="s">
        <v>8391</v>
      </c>
    </row>
    <row r="8369" spans="1:8">
      <c r="A8369" s="2">
        <v>44529</v>
      </c>
      <c r="B8369" t="s">
        <v>18</v>
      </c>
      <c r="C8369" t="s">
        <v>9</v>
      </c>
      <c r="D8369" t="s">
        <v>48</v>
      </c>
      <c r="E8369">
        <v>31555</v>
      </c>
      <c r="F8369">
        <v>26618</v>
      </c>
      <c r="G8369" t="s">
        <v>22</v>
      </c>
      <c r="H8369" t="s">
        <v>8392</v>
      </c>
    </row>
    <row r="8370" spans="1:8">
      <c r="A8370" s="2">
        <v>44323</v>
      </c>
      <c r="B8370" t="s">
        <v>27</v>
      </c>
      <c r="C8370" t="s">
        <v>24</v>
      </c>
      <c r="D8370" t="s">
        <v>20</v>
      </c>
      <c r="E8370">
        <v>73689</v>
      </c>
      <c r="F8370">
        <v>77072</v>
      </c>
      <c r="G8370" t="s">
        <v>11</v>
      </c>
      <c r="H8370" t="s">
        <v>8393</v>
      </c>
    </row>
    <row r="8371" spans="1:8">
      <c r="A8371" s="2">
        <v>44901</v>
      </c>
      <c r="B8371" t="s">
        <v>31</v>
      </c>
      <c r="C8371" t="s">
        <v>24</v>
      </c>
      <c r="D8371" t="s">
        <v>10</v>
      </c>
      <c r="E8371">
        <v>47573</v>
      </c>
      <c r="F8371">
        <v>24941</v>
      </c>
      <c r="G8371" t="s">
        <v>25</v>
      </c>
      <c r="H8371" t="s">
        <v>8394</v>
      </c>
    </row>
    <row r="8372" spans="1:8">
      <c r="A8372" s="2">
        <v>44439</v>
      </c>
      <c r="B8372" t="s">
        <v>8</v>
      </c>
      <c r="C8372" t="s">
        <v>14</v>
      </c>
      <c r="D8372" t="s">
        <v>15</v>
      </c>
      <c r="E8372">
        <v>71238</v>
      </c>
      <c r="F8372">
        <v>153065</v>
      </c>
      <c r="G8372" t="s">
        <v>22</v>
      </c>
      <c r="H8372" t="s">
        <v>8395</v>
      </c>
    </row>
    <row r="8373" spans="1:8">
      <c r="A8373" s="2">
        <v>44796</v>
      </c>
      <c r="B8373" t="s">
        <v>18</v>
      </c>
      <c r="C8373" t="s">
        <v>9</v>
      </c>
      <c r="D8373" t="s">
        <v>29</v>
      </c>
      <c r="E8373">
        <v>36107</v>
      </c>
      <c r="F8373">
        <v>36786</v>
      </c>
      <c r="G8373" t="s">
        <v>11</v>
      </c>
      <c r="H8373" t="s">
        <v>8396</v>
      </c>
    </row>
    <row r="8374" spans="1:8">
      <c r="A8374" s="2">
        <v>44699</v>
      </c>
      <c r="B8374" t="s">
        <v>13</v>
      </c>
      <c r="C8374" t="s">
        <v>33</v>
      </c>
      <c r="D8374" t="s">
        <v>15</v>
      </c>
      <c r="E8374">
        <v>30200</v>
      </c>
      <c r="F8374">
        <v>48198</v>
      </c>
      <c r="G8374" t="s">
        <v>16</v>
      </c>
      <c r="H8374" t="s">
        <v>8397</v>
      </c>
    </row>
    <row r="8375" spans="1:8">
      <c r="A8375" s="2">
        <v>44800</v>
      </c>
      <c r="B8375" t="s">
        <v>8</v>
      </c>
      <c r="C8375" t="s">
        <v>24</v>
      </c>
      <c r="D8375" t="s">
        <v>10</v>
      </c>
      <c r="E8375">
        <v>25308</v>
      </c>
      <c r="F8375">
        <v>105274</v>
      </c>
      <c r="G8375" t="s">
        <v>11</v>
      </c>
      <c r="H8375" t="s">
        <v>8398</v>
      </c>
    </row>
    <row r="8376" spans="1:8">
      <c r="A8376" s="2">
        <v>44499</v>
      </c>
      <c r="B8376" t="s">
        <v>8</v>
      </c>
      <c r="C8376" t="s">
        <v>24</v>
      </c>
      <c r="D8376" t="s">
        <v>15</v>
      </c>
      <c r="E8376">
        <v>80669</v>
      </c>
      <c r="F8376">
        <v>75346</v>
      </c>
      <c r="G8376" t="s">
        <v>16</v>
      </c>
      <c r="H8376" t="s">
        <v>8399</v>
      </c>
    </row>
    <row r="8377" spans="1:8">
      <c r="A8377" s="2">
        <v>44431</v>
      </c>
      <c r="B8377" t="s">
        <v>8</v>
      </c>
      <c r="C8377" t="s">
        <v>24</v>
      </c>
      <c r="D8377" t="s">
        <v>29</v>
      </c>
      <c r="E8377">
        <v>75234</v>
      </c>
      <c r="F8377">
        <v>26740</v>
      </c>
      <c r="G8377" t="s">
        <v>25</v>
      </c>
      <c r="H8377" t="s">
        <v>8400</v>
      </c>
    </row>
    <row r="8378" spans="1:8">
      <c r="A8378" s="2">
        <v>45258</v>
      </c>
      <c r="B8378" t="s">
        <v>18</v>
      </c>
      <c r="C8378" t="s">
        <v>14</v>
      </c>
      <c r="D8378" t="s">
        <v>29</v>
      </c>
      <c r="E8378">
        <v>107412</v>
      </c>
      <c r="F8378">
        <v>85885</v>
      </c>
      <c r="G8378" t="s">
        <v>16</v>
      </c>
      <c r="H8378" t="s">
        <v>8401</v>
      </c>
    </row>
    <row r="8379" spans="1:8">
      <c r="A8379" s="2">
        <v>44335</v>
      </c>
      <c r="B8379" t="s">
        <v>18</v>
      </c>
      <c r="C8379" t="s">
        <v>24</v>
      </c>
      <c r="D8379" t="s">
        <v>10</v>
      </c>
      <c r="E8379">
        <v>84309</v>
      </c>
      <c r="F8379">
        <v>37377</v>
      </c>
      <c r="G8379" t="s">
        <v>16</v>
      </c>
      <c r="H8379" t="s">
        <v>8402</v>
      </c>
    </row>
    <row r="8380" spans="1:8">
      <c r="A8380" s="2">
        <v>44391</v>
      </c>
      <c r="B8380" t="s">
        <v>31</v>
      </c>
      <c r="C8380" t="s">
        <v>24</v>
      </c>
      <c r="D8380" t="s">
        <v>29</v>
      </c>
      <c r="E8380">
        <v>91779</v>
      </c>
      <c r="F8380">
        <v>36015</v>
      </c>
      <c r="G8380" t="s">
        <v>11</v>
      </c>
      <c r="H8380" t="s">
        <v>8403</v>
      </c>
    </row>
    <row r="8381" spans="1:8">
      <c r="A8381" s="2">
        <v>44843</v>
      </c>
      <c r="B8381" t="s">
        <v>18</v>
      </c>
      <c r="C8381" t="s">
        <v>14</v>
      </c>
      <c r="D8381" t="s">
        <v>20</v>
      </c>
      <c r="E8381">
        <v>90564</v>
      </c>
      <c r="F8381">
        <v>60658</v>
      </c>
      <c r="G8381" t="s">
        <v>25</v>
      </c>
      <c r="H8381" t="s">
        <v>8404</v>
      </c>
    </row>
    <row r="8382" spans="1:8">
      <c r="A8382" s="2">
        <v>44197</v>
      </c>
      <c r="B8382" t="s">
        <v>18</v>
      </c>
      <c r="C8382" t="s">
        <v>24</v>
      </c>
      <c r="D8382" t="s">
        <v>29</v>
      </c>
      <c r="E8382">
        <v>95477</v>
      </c>
      <c r="F8382">
        <v>61539</v>
      </c>
      <c r="G8382" t="s">
        <v>11</v>
      </c>
      <c r="H8382" t="s">
        <v>8405</v>
      </c>
    </row>
    <row r="8383" spans="1:8">
      <c r="A8383" s="2">
        <v>44757</v>
      </c>
      <c r="B8383" t="s">
        <v>8</v>
      </c>
      <c r="C8383" t="s">
        <v>9</v>
      </c>
      <c r="D8383" t="s">
        <v>10</v>
      </c>
      <c r="E8383">
        <v>97601</v>
      </c>
      <c r="F8383">
        <v>97250</v>
      </c>
      <c r="G8383" t="s">
        <v>25</v>
      </c>
      <c r="H8383" t="s">
        <v>8406</v>
      </c>
    </row>
    <row r="8384" spans="1:8">
      <c r="A8384" s="2">
        <v>44909</v>
      </c>
      <c r="B8384" t="s">
        <v>31</v>
      </c>
      <c r="C8384" t="s">
        <v>9</v>
      </c>
      <c r="D8384" t="s">
        <v>10</v>
      </c>
      <c r="E8384">
        <v>138692</v>
      </c>
      <c r="F8384">
        <v>131626</v>
      </c>
      <c r="G8384" t="s">
        <v>11</v>
      </c>
      <c r="H8384" t="s">
        <v>8407</v>
      </c>
    </row>
    <row r="8385" spans="1:8">
      <c r="A8385" s="2">
        <v>44609</v>
      </c>
      <c r="B8385" t="s">
        <v>45</v>
      </c>
      <c r="C8385" t="s">
        <v>14</v>
      </c>
      <c r="D8385" t="s">
        <v>15</v>
      </c>
      <c r="E8385">
        <v>92150</v>
      </c>
      <c r="F8385">
        <v>96855</v>
      </c>
      <c r="G8385" t="s">
        <v>22</v>
      </c>
      <c r="H8385" t="s">
        <v>8408</v>
      </c>
    </row>
    <row r="8386" spans="1:8">
      <c r="A8386" s="2">
        <v>44734</v>
      </c>
      <c r="B8386" t="s">
        <v>18</v>
      </c>
      <c r="C8386" t="s">
        <v>9</v>
      </c>
      <c r="D8386" t="s">
        <v>29</v>
      </c>
      <c r="E8386">
        <v>114758</v>
      </c>
      <c r="F8386">
        <v>122928</v>
      </c>
      <c r="G8386" t="s">
        <v>11</v>
      </c>
      <c r="H8386" t="s">
        <v>8409</v>
      </c>
    </row>
    <row r="8387" spans="1:8">
      <c r="A8387" s="2">
        <v>44625</v>
      </c>
      <c r="B8387" t="s">
        <v>13</v>
      </c>
      <c r="C8387" t="s">
        <v>19</v>
      </c>
      <c r="D8387" t="s">
        <v>29</v>
      </c>
      <c r="E8387">
        <v>28267</v>
      </c>
      <c r="F8387">
        <v>21636</v>
      </c>
      <c r="G8387" t="s">
        <v>16</v>
      </c>
      <c r="H8387" t="s">
        <v>8410</v>
      </c>
    </row>
    <row r="8388" spans="1:8">
      <c r="A8388" s="2">
        <v>44431</v>
      </c>
      <c r="B8388" t="s">
        <v>18</v>
      </c>
      <c r="C8388" t="s">
        <v>19</v>
      </c>
      <c r="D8388" t="s">
        <v>10</v>
      </c>
      <c r="E8388">
        <v>81567</v>
      </c>
      <c r="F8388">
        <v>89270</v>
      </c>
      <c r="G8388" t="s">
        <v>11</v>
      </c>
      <c r="H8388" t="s">
        <v>8411</v>
      </c>
    </row>
    <row r="8389" spans="1:8">
      <c r="A8389" s="2">
        <v>44545</v>
      </c>
      <c r="B8389" t="s">
        <v>45</v>
      </c>
      <c r="C8389" t="s">
        <v>19</v>
      </c>
      <c r="D8389" t="s">
        <v>15</v>
      </c>
      <c r="E8389">
        <v>112787</v>
      </c>
      <c r="F8389">
        <v>94940</v>
      </c>
      <c r="G8389" t="s">
        <v>16</v>
      </c>
      <c r="H8389" t="s">
        <v>8412</v>
      </c>
    </row>
    <row r="8390" spans="1:8">
      <c r="A8390" s="2">
        <v>44592</v>
      </c>
      <c r="B8390" t="s">
        <v>8</v>
      </c>
      <c r="C8390" t="s">
        <v>33</v>
      </c>
      <c r="D8390" t="s">
        <v>15</v>
      </c>
      <c r="E8390">
        <v>44136</v>
      </c>
      <c r="F8390">
        <v>99064</v>
      </c>
      <c r="G8390" t="s">
        <v>11</v>
      </c>
      <c r="H8390" t="s">
        <v>8413</v>
      </c>
    </row>
    <row r="8391" spans="1:8">
      <c r="A8391" s="2">
        <v>44612</v>
      </c>
      <c r="B8391" t="s">
        <v>31</v>
      </c>
      <c r="C8391" t="s">
        <v>24</v>
      </c>
      <c r="D8391" t="s">
        <v>20</v>
      </c>
      <c r="E8391">
        <v>27035</v>
      </c>
      <c r="F8391">
        <v>138170</v>
      </c>
      <c r="G8391" t="s">
        <v>11</v>
      </c>
      <c r="H8391" t="s">
        <v>8414</v>
      </c>
    </row>
    <row r="8392" spans="1:8">
      <c r="A8392" s="2">
        <v>45112</v>
      </c>
      <c r="B8392" t="s">
        <v>8</v>
      </c>
      <c r="C8392" t="s">
        <v>33</v>
      </c>
      <c r="D8392" t="s">
        <v>20</v>
      </c>
      <c r="E8392">
        <v>110414</v>
      </c>
      <c r="F8392">
        <v>54728</v>
      </c>
      <c r="G8392" t="s">
        <v>16</v>
      </c>
      <c r="H8392" t="s">
        <v>8415</v>
      </c>
    </row>
    <row r="8393" spans="1:8">
      <c r="A8393" s="2">
        <v>45271</v>
      </c>
      <c r="B8393" t="s">
        <v>27</v>
      </c>
      <c r="C8393" t="s">
        <v>9</v>
      </c>
      <c r="D8393" t="s">
        <v>10</v>
      </c>
      <c r="E8393">
        <v>24775</v>
      </c>
      <c r="F8393">
        <v>126627</v>
      </c>
      <c r="G8393" t="s">
        <v>25</v>
      </c>
      <c r="H8393" t="s">
        <v>8416</v>
      </c>
    </row>
    <row r="8394" spans="1:8">
      <c r="A8394" s="2">
        <v>44277</v>
      </c>
      <c r="B8394" t="s">
        <v>18</v>
      </c>
      <c r="C8394" t="s">
        <v>14</v>
      </c>
      <c r="D8394" t="s">
        <v>15</v>
      </c>
      <c r="E8394">
        <v>143827</v>
      </c>
      <c r="F8394">
        <v>103695</v>
      </c>
      <c r="G8394" t="s">
        <v>11</v>
      </c>
      <c r="H8394" t="s">
        <v>8417</v>
      </c>
    </row>
    <row r="8395" spans="1:8">
      <c r="A8395" s="2">
        <v>44232</v>
      </c>
      <c r="B8395" t="s">
        <v>13</v>
      </c>
      <c r="C8395" t="s">
        <v>19</v>
      </c>
      <c r="D8395" t="s">
        <v>15</v>
      </c>
      <c r="E8395">
        <v>71079</v>
      </c>
      <c r="F8395">
        <v>141646</v>
      </c>
      <c r="G8395" t="s">
        <v>22</v>
      </c>
      <c r="H8395" t="s">
        <v>8418</v>
      </c>
    </row>
    <row r="8396" spans="1:8">
      <c r="A8396" s="2">
        <v>45287</v>
      </c>
      <c r="B8396" t="s">
        <v>27</v>
      </c>
      <c r="C8396" t="s">
        <v>14</v>
      </c>
      <c r="D8396" t="s">
        <v>20</v>
      </c>
      <c r="E8396">
        <v>105995</v>
      </c>
      <c r="F8396">
        <v>169609</v>
      </c>
      <c r="G8396" t="s">
        <v>22</v>
      </c>
      <c r="H8396" t="s">
        <v>8419</v>
      </c>
    </row>
    <row r="8397" spans="1:8">
      <c r="A8397" s="2">
        <v>44837</v>
      </c>
      <c r="B8397" t="s">
        <v>18</v>
      </c>
      <c r="C8397" t="s">
        <v>33</v>
      </c>
      <c r="D8397" t="s">
        <v>20</v>
      </c>
      <c r="E8397">
        <v>27561</v>
      </c>
      <c r="F8397">
        <v>60452</v>
      </c>
      <c r="G8397" t="s">
        <v>16</v>
      </c>
      <c r="H8397" t="s">
        <v>8420</v>
      </c>
    </row>
    <row r="8398" spans="1:8">
      <c r="A8398" s="2">
        <v>45078</v>
      </c>
      <c r="B8398" t="s">
        <v>27</v>
      </c>
      <c r="C8398" t="s">
        <v>9</v>
      </c>
      <c r="D8398" t="s">
        <v>10</v>
      </c>
      <c r="E8398">
        <v>90917</v>
      </c>
      <c r="F8398">
        <v>134095</v>
      </c>
      <c r="G8398" t="s">
        <v>16</v>
      </c>
      <c r="H8398" t="s">
        <v>8421</v>
      </c>
    </row>
    <row r="8399" spans="1:8">
      <c r="A8399" s="2">
        <v>44953</v>
      </c>
      <c r="B8399" t="s">
        <v>45</v>
      </c>
      <c r="C8399" t="s">
        <v>24</v>
      </c>
      <c r="D8399" t="s">
        <v>15</v>
      </c>
      <c r="E8399">
        <v>35618</v>
      </c>
      <c r="F8399">
        <v>47715</v>
      </c>
      <c r="G8399" t="s">
        <v>16</v>
      </c>
      <c r="H8399" t="s">
        <v>8422</v>
      </c>
    </row>
    <row r="8400" spans="1:8">
      <c r="A8400" s="2">
        <v>44819</v>
      </c>
      <c r="B8400" t="s">
        <v>18</v>
      </c>
      <c r="C8400" t="s">
        <v>9</v>
      </c>
      <c r="D8400" t="s">
        <v>10</v>
      </c>
      <c r="E8400">
        <v>28940</v>
      </c>
      <c r="F8400">
        <v>47669</v>
      </c>
      <c r="G8400" t="s">
        <v>22</v>
      </c>
      <c r="H8400" t="s">
        <v>8423</v>
      </c>
    </row>
    <row r="8401" spans="1:8">
      <c r="A8401" s="2">
        <v>44664</v>
      </c>
      <c r="B8401" t="s">
        <v>13</v>
      </c>
      <c r="C8401" t="s">
        <v>19</v>
      </c>
      <c r="D8401" t="s">
        <v>20</v>
      </c>
      <c r="E8401">
        <v>21876</v>
      </c>
      <c r="F8401">
        <v>139406</v>
      </c>
      <c r="G8401" t="s">
        <v>16</v>
      </c>
      <c r="H8401" t="s">
        <v>8424</v>
      </c>
    </row>
    <row r="8402" spans="1:8">
      <c r="A8402" s="2">
        <v>44552</v>
      </c>
      <c r="B8402" t="s">
        <v>18</v>
      </c>
      <c r="C8402" t="s">
        <v>9</v>
      </c>
      <c r="D8402" t="s">
        <v>29</v>
      </c>
      <c r="E8402">
        <v>57777</v>
      </c>
      <c r="F8402">
        <v>152258</v>
      </c>
      <c r="G8402" t="s">
        <v>16</v>
      </c>
      <c r="H8402" t="s">
        <v>8425</v>
      </c>
    </row>
    <row r="8403" spans="1:8">
      <c r="A8403" s="2">
        <v>44905</v>
      </c>
      <c r="B8403" t="s">
        <v>27</v>
      </c>
      <c r="C8403" t="s">
        <v>14</v>
      </c>
      <c r="D8403" t="s">
        <v>20</v>
      </c>
      <c r="E8403">
        <v>65946</v>
      </c>
      <c r="F8403">
        <v>54632</v>
      </c>
      <c r="G8403" t="s">
        <v>25</v>
      </c>
      <c r="H8403" t="s">
        <v>8426</v>
      </c>
    </row>
    <row r="8404" spans="1:8">
      <c r="A8404" s="2">
        <v>45216</v>
      </c>
      <c r="B8404" t="s">
        <v>31</v>
      </c>
      <c r="C8404" t="s">
        <v>13</v>
      </c>
      <c r="D8404" t="s">
        <v>15</v>
      </c>
      <c r="E8404">
        <v>17596</v>
      </c>
      <c r="F8404">
        <v>161892</v>
      </c>
      <c r="G8404" t="s">
        <v>22</v>
      </c>
      <c r="H8404" t="s">
        <v>8427</v>
      </c>
    </row>
    <row r="8405" spans="1:8">
      <c r="A8405" s="2">
        <v>45098</v>
      </c>
      <c r="B8405" t="s">
        <v>27</v>
      </c>
      <c r="C8405" t="s">
        <v>19</v>
      </c>
      <c r="D8405" t="s">
        <v>10</v>
      </c>
      <c r="E8405">
        <v>28468</v>
      </c>
      <c r="F8405">
        <v>75266</v>
      </c>
      <c r="G8405" t="s">
        <v>25</v>
      </c>
      <c r="H8405" t="s">
        <v>8428</v>
      </c>
    </row>
    <row r="8406" spans="1:8">
      <c r="A8406" s="2">
        <v>44869</v>
      </c>
      <c r="B8406" t="s">
        <v>18</v>
      </c>
      <c r="C8406" t="s">
        <v>24</v>
      </c>
      <c r="D8406" t="s">
        <v>15</v>
      </c>
      <c r="E8406">
        <v>28855</v>
      </c>
      <c r="F8406">
        <v>8911</v>
      </c>
      <c r="G8406" t="s">
        <v>25</v>
      </c>
      <c r="H8406" t="s">
        <v>8429</v>
      </c>
    </row>
    <row r="8407" spans="1:8">
      <c r="A8407" s="2">
        <v>44635</v>
      </c>
      <c r="B8407" t="s">
        <v>18</v>
      </c>
      <c r="C8407" t="s">
        <v>19</v>
      </c>
      <c r="D8407" t="s">
        <v>20</v>
      </c>
      <c r="E8407">
        <v>40467</v>
      </c>
      <c r="F8407">
        <v>102278</v>
      </c>
      <c r="G8407" t="s">
        <v>16</v>
      </c>
      <c r="H8407" t="s">
        <v>8430</v>
      </c>
    </row>
    <row r="8408" spans="1:8">
      <c r="A8408" s="2">
        <v>44727</v>
      </c>
      <c r="B8408" t="s">
        <v>31</v>
      </c>
      <c r="C8408" t="s">
        <v>19</v>
      </c>
      <c r="D8408" t="s">
        <v>20</v>
      </c>
      <c r="E8408">
        <v>149229</v>
      </c>
      <c r="F8408">
        <v>103976</v>
      </c>
      <c r="G8408" t="s">
        <v>25</v>
      </c>
      <c r="H8408" t="s">
        <v>8431</v>
      </c>
    </row>
    <row r="8409" spans="1:8">
      <c r="A8409" s="2">
        <v>44323</v>
      </c>
      <c r="B8409" t="s">
        <v>8</v>
      </c>
      <c r="C8409" t="s">
        <v>24</v>
      </c>
      <c r="D8409" t="s">
        <v>48</v>
      </c>
      <c r="E8409">
        <v>117790</v>
      </c>
      <c r="F8409">
        <v>133858</v>
      </c>
      <c r="G8409" t="s">
        <v>11</v>
      </c>
      <c r="H8409" t="s">
        <v>8432</v>
      </c>
    </row>
    <row r="8410" spans="1:8">
      <c r="A8410" s="2">
        <v>44401</v>
      </c>
      <c r="B8410" t="s">
        <v>31</v>
      </c>
      <c r="C8410" t="s">
        <v>19</v>
      </c>
      <c r="D8410" t="s">
        <v>20</v>
      </c>
      <c r="E8410">
        <v>120564</v>
      </c>
      <c r="F8410">
        <v>168699</v>
      </c>
      <c r="G8410" t="s">
        <v>11</v>
      </c>
      <c r="H8410" t="s">
        <v>8433</v>
      </c>
    </row>
    <row r="8411" spans="1:8">
      <c r="A8411" s="2">
        <v>44225</v>
      </c>
      <c r="B8411" t="s">
        <v>8</v>
      </c>
      <c r="C8411" t="s">
        <v>14</v>
      </c>
      <c r="D8411" t="s">
        <v>15</v>
      </c>
      <c r="E8411">
        <v>141990</v>
      </c>
      <c r="F8411">
        <v>167152</v>
      </c>
      <c r="G8411" t="s">
        <v>11</v>
      </c>
      <c r="H8411" t="s">
        <v>8434</v>
      </c>
    </row>
    <row r="8412" spans="1:8">
      <c r="A8412" s="2">
        <v>44641</v>
      </c>
      <c r="B8412" t="s">
        <v>13</v>
      </c>
      <c r="C8412" t="s">
        <v>9</v>
      </c>
      <c r="D8412" t="s">
        <v>10</v>
      </c>
      <c r="E8412">
        <v>14747</v>
      </c>
      <c r="F8412">
        <v>65339</v>
      </c>
      <c r="G8412" t="s">
        <v>25</v>
      </c>
      <c r="H8412" t="s">
        <v>8435</v>
      </c>
    </row>
    <row r="8413" spans="1:8">
      <c r="A8413" s="2">
        <v>45162</v>
      </c>
      <c r="B8413" t="s">
        <v>18</v>
      </c>
      <c r="C8413" t="s">
        <v>14</v>
      </c>
      <c r="D8413" t="s">
        <v>10</v>
      </c>
      <c r="E8413">
        <v>52563</v>
      </c>
      <c r="F8413">
        <v>136300</v>
      </c>
      <c r="G8413" t="s">
        <v>11</v>
      </c>
      <c r="H8413" t="s">
        <v>8436</v>
      </c>
    </row>
    <row r="8414" spans="1:8">
      <c r="A8414" s="2">
        <v>44660</v>
      </c>
      <c r="B8414" t="s">
        <v>45</v>
      </c>
      <c r="C8414" t="s">
        <v>9</v>
      </c>
      <c r="D8414" t="s">
        <v>48</v>
      </c>
      <c r="E8414">
        <v>75192</v>
      </c>
      <c r="F8414">
        <v>117154</v>
      </c>
      <c r="G8414" t="s">
        <v>22</v>
      </c>
      <c r="H8414" t="s">
        <v>8437</v>
      </c>
    </row>
    <row r="8415" spans="1:8">
      <c r="A8415" s="2">
        <v>44347</v>
      </c>
      <c r="B8415" t="s">
        <v>45</v>
      </c>
      <c r="C8415" t="s">
        <v>13</v>
      </c>
      <c r="D8415" t="s">
        <v>15</v>
      </c>
      <c r="E8415">
        <v>130424</v>
      </c>
      <c r="F8415">
        <v>85122</v>
      </c>
      <c r="G8415" t="s">
        <v>11</v>
      </c>
      <c r="H8415" t="s">
        <v>8438</v>
      </c>
    </row>
    <row r="8416" spans="1:8">
      <c r="A8416" s="2">
        <v>44436</v>
      </c>
      <c r="B8416" t="s">
        <v>27</v>
      </c>
      <c r="C8416" t="s">
        <v>19</v>
      </c>
      <c r="D8416" t="s">
        <v>20</v>
      </c>
      <c r="E8416">
        <v>70730</v>
      </c>
      <c r="F8416">
        <v>28481</v>
      </c>
      <c r="G8416" t="s">
        <v>11</v>
      </c>
      <c r="H8416" t="s">
        <v>8439</v>
      </c>
    </row>
    <row r="8417" spans="1:8">
      <c r="A8417" s="2">
        <v>44462</v>
      </c>
      <c r="B8417" t="s">
        <v>31</v>
      </c>
      <c r="C8417" t="s">
        <v>13</v>
      </c>
      <c r="D8417" t="s">
        <v>29</v>
      </c>
      <c r="E8417">
        <v>116170</v>
      </c>
      <c r="F8417">
        <v>23993</v>
      </c>
      <c r="G8417" t="s">
        <v>25</v>
      </c>
      <c r="H8417" t="s">
        <v>8440</v>
      </c>
    </row>
    <row r="8418" spans="1:8">
      <c r="A8418" s="2">
        <v>45109</v>
      </c>
      <c r="B8418" t="s">
        <v>31</v>
      </c>
      <c r="C8418" t="s">
        <v>33</v>
      </c>
      <c r="D8418" t="s">
        <v>10</v>
      </c>
      <c r="E8418">
        <v>82086</v>
      </c>
      <c r="F8418">
        <v>163525</v>
      </c>
      <c r="G8418" t="s">
        <v>22</v>
      </c>
      <c r="H8418" t="s">
        <v>8441</v>
      </c>
    </row>
    <row r="8419" spans="1:8">
      <c r="A8419" s="2">
        <v>44693</v>
      </c>
      <c r="B8419" t="s">
        <v>45</v>
      </c>
      <c r="C8419" t="s">
        <v>9</v>
      </c>
      <c r="D8419" t="s">
        <v>15</v>
      </c>
      <c r="E8419">
        <v>117904</v>
      </c>
      <c r="F8419">
        <v>68600</v>
      </c>
      <c r="G8419" t="s">
        <v>25</v>
      </c>
      <c r="H8419" t="s">
        <v>8442</v>
      </c>
    </row>
    <row r="8420" spans="1:8">
      <c r="A8420" s="2">
        <v>44881</v>
      </c>
      <c r="B8420" t="s">
        <v>8</v>
      </c>
      <c r="C8420" t="s">
        <v>14</v>
      </c>
      <c r="D8420" t="s">
        <v>48</v>
      </c>
      <c r="E8420">
        <v>94023</v>
      </c>
      <c r="F8420">
        <v>40783</v>
      </c>
      <c r="G8420" t="s">
        <v>22</v>
      </c>
      <c r="H8420" t="s">
        <v>8443</v>
      </c>
    </row>
    <row r="8421" spans="1:8">
      <c r="A8421" s="2">
        <v>44354</v>
      </c>
      <c r="B8421" t="s">
        <v>31</v>
      </c>
      <c r="C8421" t="s">
        <v>14</v>
      </c>
      <c r="D8421" t="s">
        <v>29</v>
      </c>
      <c r="E8421">
        <v>41194</v>
      </c>
      <c r="F8421">
        <v>45142</v>
      </c>
      <c r="G8421" t="s">
        <v>22</v>
      </c>
      <c r="H8421" t="s">
        <v>8444</v>
      </c>
    </row>
    <row r="8422" spans="1:8">
      <c r="A8422" s="2">
        <v>44368</v>
      </c>
      <c r="B8422" t="s">
        <v>8</v>
      </c>
      <c r="C8422" t="s">
        <v>19</v>
      </c>
      <c r="D8422" t="s">
        <v>15</v>
      </c>
      <c r="E8422">
        <v>97555</v>
      </c>
      <c r="F8422">
        <v>62622</v>
      </c>
      <c r="G8422" t="s">
        <v>25</v>
      </c>
      <c r="H8422" t="s">
        <v>8445</v>
      </c>
    </row>
    <row r="8423" spans="1:8">
      <c r="A8423" s="2">
        <v>44690</v>
      </c>
      <c r="B8423" t="s">
        <v>8</v>
      </c>
      <c r="C8423" t="s">
        <v>14</v>
      </c>
      <c r="D8423" t="s">
        <v>20</v>
      </c>
      <c r="E8423">
        <v>34592</v>
      </c>
      <c r="F8423">
        <v>112817</v>
      </c>
      <c r="G8423" t="s">
        <v>11</v>
      </c>
      <c r="H8423" t="s">
        <v>8446</v>
      </c>
    </row>
    <row r="8424" spans="1:8">
      <c r="A8424" s="2">
        <v>45166</v>
      </c>
      <c r="B8424" t="s">
        <v>8</v>
      </c>
      <c r="C8424" t="s">
        <v>33</v>
      </c>
      <c r="D8424" t="s">
        <v>10</v>
      </c>
      <c r="E8424">
        <v>108736</v>
      </c>
      <c r="F8424">
        <v>152322</v>
      </c>
      <c r="G8424" t="s">
        <v>16</v>
      </c>
      <c r="H8424" t="s">
        <v>8447</v>
      </c>
    </row>
    <row r="8425" spans="1:8">
      <c r="A8425" s="2">
        <v>44872</v>
      </c>
      <c r="B8425" t="s">
        <v>8</v>
      </c>
      <c r="C8425" t="s">
        <v>24</v>
      </c>
      <c r="D8425" t="s">
        <v>20</v>
      </c>
      <c r="E8425">
        <v>63202</v>
      </c>
      <c r="F8425">
        <v>68278</v>
      </c>
      <c r="G8425" t="s">
        <v>16</v>
      </c>
      <c r="H8425" t="s">
        <v>8448</v>
      </c>
    </row>
    <row r="8426" spans="1:8">
      <c r="A8426" s="2">
        <v>44855</v>
      </c>
      <c r="B8426" t="s">
        <v>27</v>
      </c>
      <c r="C8426" t="s">
        <v>14</v>
      </c>
      <c r="D8426" t="s">
        <v>48</v>
      </c>
      <c r="E8426">
        <v>65033</v>
      </c>
      <c r="F8426">
        <v>131257</v>
      </c>
      <c r="G8426" t="s">
        <v>11</v>
      </c>
      <c r="H8426" t="s">
        <v>8449</v>
      </c>
    </row>
    <row r="8427" spans="1:8">
      <c r="A8427" s="2">
        <v>45099</v>
      </c>
      <c r="B8427" t="s">
        <v>27</v>
      </c>
      <c r="C8427" t="s">
        <v>19</v>
      </c>
      <c r="D8427" t="s">
        <v>10</v>
      </c>
      <c r="E8427">
        <v>73091</v>
      </c>
      <c r="F8427">
        <v>144246</v>
      </c>
      <c r="G8427" t="s">
        <v>16</v>
      </c>
      <c r="H8427" t="s">
        <v>8450</v>
      </c>
    </row>
    <row r="8428" spans="1:8">
      <c r="A8428" s="2">
        <v>44862</v>
      </c>
      <c r="B8428" t="s">
        <v>45</v>
      </c>
      <c r="C8428" t="s">
        <v>13</v>
      </c>
      <c r="D8428" t="s">
        <v>29</v>
      </c>
      <c r="E8428">
        <v>119805</v>
      </c>
      <c r="F8428">
        <v>38927</v>
      </c>
      <c r="G8428" t="s">
        <v>16</v>
      </c>
      <c r="H8428" t="s">
        <v>8451</v>
      </c>
    </row>
    <row r="8429" spans="1:8">
      <c r="A8429" s="2">
        <v>44563</v>
      </c>
      <c r="B8429" t="s">
        <v>27</v>
      </c>
      <c r="C8429" t="s">
        <v>14</v>
      </c>
      <c r="D8429" t="s">
        <v>10</v>
      </c>
      <c r="E8429">
        <v>117509</v>
      </c>
      <c r="F8429">
        <v>128173</v>
      </c>
      <c r="G8429" t="s">
        <v>22</v>
      </c>
      <c r="H8429" t="s">
        <v>8452</v>
      </c>
    </row>
    <row r="8430" spans="1:8">
      <c r="A8430" s="2">
        <v>44746</v>
      </c>
      <c r="B8430" t="s">
        <v>13</v>
      </c>
      <c r="C8430" t="s">
        <v>14</v>
      </c>
      <c r="D8430" t="s">
        <v>20</v>
      </c>
      <c r="E8430">
        <v>27335</v>
      </c>
      <c r="F8430">
        <v>17571</v>
      </c>
      <c r="G8430" t="s">
        <v>25</v>
      </c>
      <c r="H8430" t="s">
        <v>8453</v>
      </c>
    </row>
    <row r="8431" spans="1:8">
      <c r="A8431" s="2">
        <v>44839</v>
      </c>
      <c r="B8431" t="s">
        <v>31</v>
      </c>
      <c r="C8431" t="s">
        <v>14</v>
      </c>
      <c r="D8431" t="s">
        <v>15</v>
      </c>
      <c r="E8431">
        <v>146479</v>
      </c>
      <c r="F8431">
        <v>131633</v>
      </c>
      <c r="G8431" t="s">
        <v>25</v>
      </c>
      <c r="H8431" t="s">
        <v>8454</v>
      </c>
    </row>
    <row r="8432" spans="1:8">
      <c r="A8432" s="2">
        <v>44451</v>
      </c>
      <c r="B8432" t="s">
        <v>13</v>
      </c>
      <c r="C8432" t="s">
        <v>19</v>
      </c>
      <c r="D8432" t="s">
        <v>15</v>
      </c>
      <c r="E8432">
        <v>10414</v>
      </c>
      <c r="F8432">
        <v>42075</v>
      </c>
      <c r="G8432" t="s">
        <v>11</v>
      </c>
      <c r="H8432" t="s">
        <v>8455</v>
      </c>
    </row>
    <row r="8433" spans="1:8">
      <c r="A8433" s="2">
        <v>44404</v>
      </c>
      <c r="B8433" t="s">
        <v>27</v>
      </c>
      <c r="C8433" t="s">
        <v>24</v>
      </c>
      <c r="D8433" t="s">
        <v>15</v>
      </c>
      <c r="E8433">
        <v>101535</v>
      </c>
      <c r="F8433">
        <v>17850</v>
      </c>
      <c r="G8433" t="s">
        <v>11</v>
      </c>
      <c r="H8433" t="s">
        <v>8456</v>
      </c>
    </row>
    <row r="8434" spans="1:8">
      <c r="A8434" s="2">
        <v>44646</v>
      </c>
      <c r="B8434" t="s">
        <v>31</v>
      </c>
      <c r="C8434" t="s">
        <v>14</v>
      </c>
      <c r="D8434" t="s">
        <v>48</v>
      </c>
      <c r="E8434">
        <v>80507</v>
      </c>
      <c r="F8434">
        <v>78068</v>
      </c>
      <c r="G8434" t="s">
        <v>25</v>
      </c>
      <c r="H8434" t="s">
        <v>8457</v>
      </c>
    </row>
    <row r="8435" spans="1:8">
      <c r="A8435" s="2">
        <v>44291</v>
      </c>
      <c r="B8435" t="s">
        <v>31</v>
      </c>
      <c r="C8435" t="s">
        <v>24</v>
      </c>
      <c r="D8435" t="s">
        <v>48</v>
      </c>
      <c r="E8435">
        <v>25145</v>
      </c>
      <c r="F8435">
        <v>146178</v>
      </c>
      <c r="G8435" t="s">
        <v>16</v>
      </c>
      <c r="H8435" t="s">
        <v>8458</v>
      </c>
    </row>
    <row r="8436" spans="1:8">
      <c r="A8436" s="2">
        <v>45035</v>
      </c>
      <c r="B8436" t="s">
        <v>8</v>
      </c>
      <c r="C8436" t="s">
        <v>24</v>
      </c>
      <c r="D8436" t="s">
        <v>15</v>
      </c>
      <c r="E8436">
        <v>146057</v>
      </c>
      <c r="F8436">
        <v>106357</v>
      </c>
      <c r="G8436" t="s">
        <v>11</v>
      </c>
      <c r="H8436" t="s">
        <v>8459</v>
      </c>
    </row>
    <row r="8437" spans="1:8">
      <c r="A8437" s="2">
        <v>44674</v>
      </c>
      <c r="B8437" t="s">
        <v>45</v>
      </c>
      <c r="C8437" t="s">
        <v>33</v>
      </c>
      <c r="D8437" t="s">
        <v>29</v>
      </c>
      <c r="E8437">
        <v>99889</v>
      </c>
      <c r="F8437">
        <v>67404</v>
      </c>
      <c r="G8437" t="s">
        <v>22</v>
      </c>
      <c r="H8437" t="s">
        <v>8460</v>
      </c>
    </row>
    <row r="8438" spans="1:8">
      <c r="A8438" s="2">
        <v>44879</v>
      </c>
      <c r="B8438" t="s">
        <v>8</v>
      </c>
      <c r="C8438" t="s">
        <v>13</v>
      </c>
      <c r="D8438" t="s">
        <v>20</v>
      </c>
      <c r="E8438">
        <v>17650</v>
      </c>
      <c r="F8438">
        <v>95415</v>
      </c>
      <c r="G8438" t="s">
        <v>25</v>
      </c>
      <c r="H8438" t="s">
        <v>8461</v>
      </c>
    </row>
    <row r="8439" spans="1:8">
      <c r="A8439" s="2">
        <v>44958</v>
      </c>
      <c r="B8439" t="s">
        <v>8</v>
      </c>
      <c r="C8439" t="s">
        <v>14</v>
      </c>
      <c r="D8439" t="s">
        <v>29</v>
      </c>
      <c r="E8439">
        <v>53407</v>
      </c>
      <c r="F8439">
        <v>70723</v>
      </c>
      <c r="G8439" t="s">
        <v>16</v>
      </c>
      <c r="H8439" t="s">
        <v>8462</v>
      </c>
    </row>
    <row r="8440" spans="1:8">
      <c r="A8440" s="2">
        <v>44386</v>
      </c>
      <c r="B8440" t="s">
        <v>13</v>
      </c>
      <c r="C8440" t="s">
        <v>14</v>
      </c>
      <c r="D8440" t="s">
        <v>15</v>
      </c>
      <c r="E8440">
        <v>98441</v>
      </c>
      <c r="F8440">
        <v>155535</v>
      </c>
      <c r="G8440" t="s">
        <v>22</v>
      </c>
      <c r="H8440" t="s">
        <v>8463</v>
      </c>
    </row>
    <row r="8441" spans="1:8">
      <c r="A8441" s="2">
        <v>44907</v>
      </c>
      <c r="B8441" t="s">
        <v>27</v>
      </c>
      <c r="C8441" t="s">
        <v>14</v>
      </c>
      <c r="D8441" t="s">
        <v>20</v>
      </c>
      <c r="E8441">
        <v>103303</v>
      </c>
      <c r="F8441">
        <v>73464</v>
      </c>
      <c r="G8441" t="s">
        <v>25</v>
      </c>
      <c r="H8441" t="s">
        <v>8464</v>
      </c>
    </row>
    <row r="8442" spans="1:8">
      <c r="A8442" s="2">
        <v>44952</v>
      </c>
      <c r="B8442" t="s">
        <v>13</v>
      </c>
      <c r="C8442" t="s">
        <v>24</v>
      </c>
      <c r="D8442" t="s">
        <v>48</v>
      </c>
      <c r="E8442">
        <v>97377</v>
      </c>
      <c r="F8442">
        <v>39803</v>
      </c>
      <c r="G8442" t="s">
        <v>25</v>
      </c>
      <c r="H8442" t="s">
        <v>8465</v>
      </c>
    </row>
    <row r="8443" spans="1:8">
      <c r="A8443" s="2">
        <v>45032</v>
      </c>
      <c r="B8443" t="s">
        <v>27</v>
      </c>
      <c r="C8443" t="s">
        <v>9</v>
      </c>
      <c r="D8443" t="s">
        <v>10</v>
      </c>
      <c r="E8443">
        <v>115632</v>
      </c>
      <c r="F8443">
        <v>166766</v>
      </c>
      <c r="G8443" t="s">
        <v>16</v>
      </c>
      <c r="H8443" t="s">
        <v>8466</v>
      </c>
    </row>
    <row r="8444" spans="1:8">
      <c r="A8444" s="2">
        <v>44329</v>
      </c>
      <c r="B8444" t="s">
        <v>13</v>
      </c>
      <c r="C8444" t="s">
        <v>13</v>
      </c>
      <c r="D8444" t="s">
        <v>10</v>
      </c>
      <c r="E8444">
        <v>132274</v>
      </c>
      <c r="F8444">
        <v>161420</v>
      </c>
      <c r="G8444" t="s">
        <v>11</v>
      </c>
      <c r="H8444" t="s">
        <v>8467</v>
      </c>
    </row>
    <row r="8445" spans="1:8">
      <c r="A8445" s="2">
        <v>44251</v>
      </c>
      <c r="B8445" t="s">
        <v>31</v>
      </c>
      <c r="C8445" t="s">
        <v>19</v>
      </c>
      <c r="D8445" t="s">
        <v>20</v>
      </c>
      <c r="E8445">
        <v>22708</v>
      </c>
      <c r="F8445">
        <v>161065</v>
      </c>
      <c r="G8445" t="s">
        <v>22</v>
      </c>
      <c r="H8445" t="s">
        <v>8468</v>
      </c>
    </row>
    <row r="8446" spans="1:8">
      <c r="A8446" s="2">
        <v>44706</v>
      </c>
      <c r="B8446" t="s">
        <v>27</v>
      </c>
      <c r="C8446" t="s">
        <v>14</v>
      </c>
      <c r="D8446" t="s">
        <v>29</v>
      </c>
      <c r="E8446">
        <v>37175</v>
      </c>
      <c r="F8446">
        <v>64355</v>
      </c>
      <c r="G8446" t="s">
        <v>22</v>
      </c>
      <c r="H8446" t="s">
        <v>8469</v>
      </c>
    </row>
    <row r="8447" spans="1:8">
      <c r="A8447" s="2">
        <v>44866</v>
      </c>
      <c r="B8447" t="s">
        <v>27</v>
      </c>
      <c r="C8447" t="s">
        <v>9</v>
      </c>
      <c r="D8447" t="s">
        <v>20</v>
      </c>
      <c r="E8447">
        <v>29335</v>
      </c>
      <c r="F8447">
        <v>68946</v>
      </c>
      <c r="G8447" t="s">
        <v>22</v>
      </c>
      <c r="H8447" t="s">
        <v>8470</v>
      </c>
    </row>
    <row r="8448" spans="1:8">
      <c r="A8448" s="2">
        <v>44606</v>
      </c>
      <c r="B8448" t="s">
        <v>13</v>
      </c>
      <c r="C8448" t="s">
        <v>9</v>
      </c>
      <c r="D8448" t="s">
        <v>29</v>
      </c>
      <c r="E8448">
        <v>142609</v>
      </c>
      <c r="F8448">
        <v>64575</v>
      </c>
      <c r="G8448" t="s">
        <v>25</v>
      </c>
      <c r="H8448" t="s">
        <v>8471</v>
      </c>
    </row>
    <row r="8449" spans="1:8">
      <c r="A8449" s="2">
        <v>45183</v>
      </c>
      <c r="B8449" t="s">
        <v>18</v>
      </c>
      <c r="C8449" t="s">
        <v>9</v>
      </c>
      <c r="D8449" t="s">
        <v>29</v>
      </c>
      <c r="E8449">
        <v>111472</v>
      </c>
      <c r="F8449">
        <v>83304</v>
      </c>
      <c r="G8449" t="s">
        <v>16</v>
      </c>
      <c r="H8449" t="s">
        <v>8472</v>
      </c>
    </row>
    <row r="8450" spans="1:8">
      <c r="A8450" s="2">
        <v>44930</v>
      </c>
      <c r="B8450" t="s">
        <v>31</v>
      </c>
      <c r="C8450" t="s">
        <v>13</v>
      </c>
      <c r="D8450" t="s">
        <v>10</v>
      </c>
      <c r="E8450">
        <v>146759</v>
      </c>
      <c r="F8450">
        <v>164591</v>
      </c>
      <c r="G8450" t="s">
        <v>16</v>
      </c>
      <c r="H8450" t="s">
        <v>8473</v>
      </c>
    </row>
    <row r="8451" spans="1:8">
      <c r="A8451" s="2">
        <v>44455</v>
      </c>
      <c r="B8451" t="s">
        <v>31</v>
      </c>
      <c r="C8451" t="s">
        <v>9</v>
      </c>
      <c r="D8451" t="s">
        <v>48</v>
      </c>
      <c r="E8451">
        <v>26352</v>
      </c>
      <c r="F8451">
        <v>97883</v>
      </c>
      <c r="G8451" t="s">
        <v>25</v>
      </c>
      <c r="H8451" t="s">
        <v>8474</v>
      </c>
    </row>
    <row r="8452" spans="1:8">
      <c r="A8452" s="2">
        <v>44495</v>
      </c>
      <c r="B8452" t="s">
        <v>18</v>
      </c>
      <c r="C8452" t="s">
        <v>19</v>
      </c>
      <c r="D8452" t="s">
        <v>15</v>
      </c>
      <c r="E8452">
        <v>126583</v>
      </c>
      <c r="F8452">
        <v>114270</v>
      </c>
      <c r="G8452" t="s">
        <v>22</v>
      </c>
      <c r="H8452" t="s">
        <v>8475</v>
      </c>
    </row>
    <row r="8453" spans="1:8">
      <c r="A8453" s="2">
        <v>44757</v>
      </c>
      <c r="B8453" t="s">
        <v>13</v>
      </c>
      <c r="C8453" t="s">
        <v>14</v>
      </c>
      <c r="D8453" t="s">
        <v>48</v>
      </c>
      <c r="E8453">
        <v>50571</v>
      </c>
      <c r="F8453">
        <v>122915</v>
      </c>
      <c r="G8453" t="s">
        <v>22</v>
      </c>
      <c r="H8453" t="s">
        <v>8476</v>
      </c>
    </row>
    <row r="8454" spans="1:8">
      <c r="A8454" s="2">
        <v>44493</v>
      </c>
      <c r="B8454" t="s">
        <v>13</v>
      </c>
      <c r="C8454" t="s">
        <v>19</v>
      </c>
      <c r="D8454" t="s">
        <v>15</v>
      </c>
      <c r="E8454">
        <v>109760</v>
      </c>
      <c r="F8454">
        <v>157674</v>
      </c>
      <c r="G8454" t="s">
        <v>16</v>
      </c>
      <c r="H8454" t="s">
        <v>8477</v>
      </c>
    </row>
    <row r="8455" spans="1:8">
      <c r="A8455" s="2">
        <v>44558</v>
      </c>
      <c r="B8455" t="s">
        <v>31</v>
      </c>
      <c r="C8455" t="s">
        <v>14</v>
      </c>
      <c r="D8455" t="s">
        <v>10</v>
      </c>
      <c r="E8455">
        <v>109798</v>
      </c>
      <c r="F8455">
        <v>148784</v>
      </c>
      <c r="G8455" t="s">
        <v>11</v>
      </c>
      <c r="H8455" t="s">
        <v>8478</v>
      </c>
    </row>
    <row r="8456" spans="1:8">
      <c r="A8456" s="2">
        <v>44785</v>
      </c>
      <c r="B8456" t="s">
        <v>13</v>
      </c>
      <c r="C8456" t="s">
        <v>33</v>
      </c>
      <c r="D8456" t="s">
        <v>15</v>
      </c>
      <c r="E8456">
        <v>19479</v>
      </c>
      <c r="F8456">
        <v>9984</v>
      </c>
      <c r="G8456" t="s">
        <v>25</v>
      </c>
      <c r="H8456" t="s">
        <v>8479</v>
      </c>
    </row>
    <row r="8457" spans="1:8">
      <c r="A8457" s="2">
        <v>44323</v>
      </c>
      <c r="B8457" t="s">
        <v>45</v>
      </c>
      <c r="C8457" t="s">
        <v>24</v>
      </c>
      <c r="D8457" t="s">
        <v>29</v>
      </c>
      <c r="E8457">
        <v>36814</v>
      </c>
      <c r="F8457">
        <v>135499</v>
      </c>
      <c r="G8457" t="s">
        <v>11</v>
      </c>
      <c r="H8457" t="s">
        <v>8480</v>
      </c>
    </row>
    <row r="8458" spans="1:8">
      <c r="A8458" s="2">
        <v>44393</v>
      </c>
      <c r="B8458" t="s">
        <v>45</v>
      </c>
      <c r="C8458" t="s">
        <v>9</v>
      </c>
      <c r="D8458" t="s">
        <v>20</v>
      </c>
      <c r="E8458">
        <v>20065</v>
      </c>
      <c r="F8458">
        <v>83478</v>
      </c>
      <c r="G8458" t="s">
        <v>22</v>
      </c>
      <c r="H8458" t="s">
        <v>8481</v>
      </c>
    </row>
    <row r="8459" spans="1:8">
      <c r="A8459" s="2">
        <v>44417</v>
      </c>
      <c r="B8459" t="s">
        <v>18</v>
      </c>
      <c r="C8459" t="s">
        <v>19</v>
      </c>
      <c r="D8459" t="s">
        <v>15</v>
      </c>
      <c r="E8459">
        <v>35820</v>
      </c>
      <c r="F8459">
        <v>142795</v>
      </c>
      <c r="G8459" t="s">
        <v>25</v>
      </c>
      <c r="H8459" t="s">
        <v>8482</v>
      </c>
    </row>
    <row r="8460" spans="1:8">
      <c r="A8460" s="2">
        <v>45191</v>
      </c>
      <c r="B8460" t="s">
        <v>27</v>
      </c>
      <c r="C8460" t="s">
        <v>24</v>
      </c>
      <c r="D8460" t="s">
        <v>48</v>
      </c>
      <c r="E8460">
        <v>32871</v>
      </c>
      <c r="F8460">
        <v>80136</v>
      </c>
      <c r="G8460" t="s">
        <v>25</v>
      </c>
      <c r="H8460" t="s">
        <v>8483</v>
      </c>
    </row>
    <row r="8461" spans="1:8">
      <c r="A8461" s="2">
        <v>44287</v>
      </c>
      <c r="B8461" t="s">
        <v>45</v>
      </c>
      <c r="C8461" t="s">
        <v>24</v>
      </c>
      <c r="D8461" t="s">
        <v>10</v>
      </c>
      <c r="E8461">
        <v>59325</v>
      </c>
      <c r="F8461">
        <v>140532</v>
      </c>
      <c r="G8461" t="s">
        <v>11</v>
      </c>
      <c r="H8461" t="s">
        <v>8484</v>
      </c>
    </row>
    <row r="8462" spans="1:8">
      <c r="A8462" s="2">
        <v>44607</v>
      </c>
      <c r="B8462" t="s">
        <v>13</v>
      </c>
      <c r="C8462" t="s">
        <v>24</v>
      </c>
      <c r="D8462" t="s">
        <v>10</v>
      </c>
      <c r="E8462">
        <v>29661</v>
      </c>
      <c r="F8462">
        <v>9208</v>
      </c>
      <c r="G8462" t="s">
        <v>25</v>
      </c>
      <c r="H8462" t="s">
        <v>8485</v>
      </c>
    </row>
    <row r="8463" spans="1:8">
      <c r="A8463" s="2">
        <v>44204</v>
      </c>
      <c r="B8463" t="s">
        <v>18</v>
      </c>
      <c r="C8463" t="s">
        <v>24</v>
      </c>
      <c r="D8463" t="s">
        <v>20</v>
      </c>
      <c r="E8463">
        <v>64850</v>
      </c>
      <c r="F8463">
        <v>38991</v>
      </c>
      <c r="G8463" t="s">
        <v>16</v>
      </c>
      <c r="H8463" t="s">
        <v>8486</v>
      </c>
    </row>
    <row r="8464" spans="1:8">
      <c r="A8464" s="2">
        <v>44740</v>
      </c>
      <c r="B8464" t="s">
        <v>45</v>
      </c>
      <c r="C8464" t="s">
        <v>24</v>
      </c>
      <c r="D8464" t="s">
        <v>29</v>
      </c>
      <c r="E8464">
        <v>11396</v>
      </c>
      <c r="F8464">
        <v>37794</v>
      </c>
      <c r="G8464" t="s">
        <v>11</v>
      </c>
      <c r="H8464" t="s">
        <v>8487</v>
      </c>
    </row>
    <row r="8465" spans="1:8">
      <c r="A8465" s="2">
        <v>44664</v>
      </c>
      <c r="B8465" t="s">
        <v>8</v>
      </c>
      <c r="C8465" t="s">
        <v>14</v>
      </c>
      <c r="D8465" t="s">
        <v>29</v>
      </c>
      <c r="E8465">
        <v>10173</v>
      </c>
      <c r="F8465">
        <v>75203</v>
      </c>
      <c r="G8465" t="s">
        <v>16</v>
      </c>
      <c r="H8465" t="s">
        <v>8488</v>
      </c>
    </row>
    <row r="8466" spans="1:8">
      <c r="A8466" s="2">
        <v>44516</v>
      </c>
      <c r="B8466" t="s">
        <v>18</v>
      </c>
      <c r="C8466" t="s">
        <v>13</v>
      </c>
      <c r="D8466" t="s">
        <v>10</v>
      </c>
      <c r="E8466">
        <v>130909</v>
      </c>
      <c r="F8466">
        <v>83224</v>
      </c>
      <c r="G8466" t="s">
        <v>22</v>
      </c>
      <c r="H8466" t="s">
        <v>8489</v>
      </c>
    </row>
    <row r="8467" spans="1:8">
      <c r="A8467" s="2">
        <v>44465</v>
      </c>
      <c r="B8467" t="s">
        <v>31</v>
      </c>
      <c r="C8467" t="s">
        <v>9</v>
      </c>
      <c r="D8467" t="s">
        <v>29</v>
      </c>
      <c r="E8467">
        <v>25913</v>
      </c>
      <c r="F8467">
        <v>64891</v>
      </c>
      <c r="G8467" t="s">
        <v>11</v>
      </c>
      <c r="H8467" t="s">
        <v>8490</v>
      </c>
    </row>
    <row r="8468" spans="1:8">
      <c r="A8468" s="2">
        <v>44257</v>
      </c>
      <c r="B8468" t="s">
        <v>45</v>
      </c>
      <c r="C8468" t="s">
        <v>9</v>
      </c>
      <c r="D8468" t="s">
        <v>20</v>
      </c>
      <c r="E8468">
        <v>86616</v>
      </c>
      <c r="F8468">
        <v>68187</v>
      </c>
      <c r="G8468" t="s">
        <v>25</v>
      </c>
      <c r="H8468" t="s">
        <v>8491</v>
      </c>
    </row>
    <row r="8469" spans="1:8">
      <c r="A8469" s="2">
        <v>44993</v>
      </c>
      <c r="B8469" t="s">
        <v>31</v>
      </c>
      <c r="C8469" t="s">
        <v>14</v>
      </c>
      <c r="D8469" t="s">
        <v>10</v>
      </c>
      <c r="E8469">
        <v>131433</v>
      </c>
      <c r="F8469">
        <v>119212</v>
      </c>
      <c r="G8469" t="s">
        <v>11</v>
      </c>
      <c r="H8469" t="s">
        <v>8492</v>
      </c>
    </row>
    <row r="8470" spans="1:8">
      <c r="A8470" s="2">
        <v>44749</v>
      </c>
      <c r="B8470" t="s">
        <v>18</v>
      </c>
      <c r="C8470" t="s">
        <v>19</v>
      </c>
      <c r="D8470" t="s">
        <v>29</v>
      </c>
      <c r="E8470">
        <v>94998</v>
      </c>
      <c r="F8470">
        <v>30923</v>
      </c>
      <c r="G8470" t="s">
        <v>16</v>
      </c>
      <c r="H8470" t="s">
        <v>8493</v>
      </c>
    </row>
    <row r="8471" spans="1:8">
      <c r="A8471" s="2">
        <v>45122</v>
      </c>
      <c r="B8471" t="s">
        <v>45</v>
      </c>
      <c r="C8471" t="s">
        <v>14</v>
      </c>
      <c r="D8471" t="s">
        <v>15</v>
      </c>
      <c r="E8471">
        <v>72726</v>
      </c>
      <c r="F8471">
        <v>131809</v>
      </c>
      <c r="G8471" t="s">
        <v>16</v>
      </c>
      <c r="H8471" t="s">
        <v>8494</v>
      </c>
    </row>
    <row r="8472" spans="1:8">
      <c r="A8472" s="2">
        <v>44857</v>
      </c>
      <c r="B8472" t="s">
        <v>31</v>
      </c>
      <c r="C8472" t="s">
        <v>24</v>
      </c>
      <c r="D8472" t="s">
        <v>15</v>
      </c>
      <c r="E8472">
        <v>110003</v>
      </c>
      <c r="F8472">
        <v>151746</v>
      </c>
      <c r="G8472" t="s">
        <v>22</v>
      </c>
      <c r="H8472" t="s">
        <v>8495</v>
      </c>
    </row>
    <row r="8473" spans="1:8">
      <c r="A8473" s="2">
        <v>44912</v>
      </c>
      <c r="B8473" t="s">
        <v>27</v>
      </c>
      <c r="C8473" t="s">
        <v>13</v>
      </c>
      <c r="D8473" t="s">
        <v>29</v>
      </c>
      <c r="E8473">
        <v>90499</v>
      </c>
      <c r="F8473">
        <v>80213</v>
      </c>
      <c r="G8473" t="s">
        <v>25</v>
      </c>
      <c r="H8473" t="s">
        <v>8496</v>
      </c>
    </row>
    <row r="8474" spans="1:8">
      <c r="A8474" s="2">
        <v>44975</v>
      </c>
      <c r="B8474" t="s">
        <v>27</v>
      </c>
      <c r="C8474" t="s">
        <v>9</v>
      </c>
      <c r="D8474" t="s">
        <v>15</v>
      </c>
      <c r="E8474">
        <v>65820</v>
      </c>
      <c r="F8474">
        <v>93332</v>
      </c>
      <c r="G8474" t="s">
        <v>25</v>
      </c>
      <c r="H8474" t="s">
        <v>8497</v>
      </c>
    </row>
    <row r="8475" spans="1:8">
      <c r="A8475" s="2">
        <v>44390</v>
      </c>
      <c r="B8475" t="s">
        <v>8</v>
      </c>
      <c r="C8475" t="s">
        <v>19</v>
      </c>
      <c r="D8475" t="s">
        <v>20</v>
      </c>
      <c r="E8475">
        <v>133842</v>
      </c>
      <c r="F8475">
        <v>64858</v>
      </c>
      <c r="G8475" t="s">
        <v>22</v>
      </c>
      <c r="H8475" t="s">
        <v>8498</v>
      </c>
    </row>
    <row r="8476" spans="1:8">
      <c r="A8476" s="2">
        <v>44678</v>
      </c>
      <c r="B8476" t="s">
        <v>13</v>
      </c>
      <c r="C8476" t="s">
        <v>33</v>
      </c>
      <c r="D8476" t="s">
        <v>48</v>
      </c>
      <c r="E8476">
        <v>29475</v>
      </c>
      <c r="F8476">
        <v>143381</v>
      </c>
      <c r="G8476" t="s">
        <v>16</v>
      </c>
      <c r="H8476" t="s">
        <v>8499</v>
      </c>
    </row>
    <row r="8477" spans="1:8">
      <c r="A8477" s="2">
        <v>45051</v>
      </c>
      <c r="B8477" t="s">
        <v>18</v>
      </c>
      <c r="C8477" t="s">
        <v>14</v>
      </c>
      <c r="D8477" t="s">
        <v>20</v>
      </c>
      <c r="E8477">
        <v>127939</v>
      </c>
      <c r="F8477">
        <v>106669</v>
      </c>
      <c r="G8477" t="s">
        <v>25</v>
      </c>
      <c r="H8477" t="s">
        <v>8500</v>
      </c>
    </row>
    <row r="8478" spans="1:8">
      <c r="A8478" s="2">
        <v>44694</v>
      </c>
      <c r="B8478" t="s">
        <v>13</v>
      </c>
      <c r="C8478" t="s">
        <v>33</v>
      </c>
      <c r="D8478" t="s">
        <v>20</v>
      </c>
      <c r="E8478">
        <v>124412</v>
      </c>
      <c r="F8478">
        <v>13911</v>
      </c>
      <c r="G8478" t="s">
        <v>25</v>
      </c>
      <c r="H8478" t="s">
        <v>8501</v>
      </c>
    </row>
    <row r="8479" spans="1:8">
      <c r="A8479" s="2">
        <v>44408</v>
      </c>
      <c r="B8479" t="s">
        <v>13</v>
      </c>
      <c r="C8479" t="s">
        <v>9</v>
      </c>
      <c r="D8479" t="s">
        <v>29</v>
      </c>
      <c r="E8479">
        <v>115824</v>
      </c>
      <c r="F8479">
        <v>75757</v>
      </c>
      <c r="G8479" t="s">
        <v>16</v>
      </c>
      <c r="H8479" t="s">
        <v>8502</v>
      </c>
    </row>
    <row r="8480" spans="1:8">
      <c r="A8480" s="2">
        <v>44861</v>
      </c>
      <c r="B8480" t="s">
        <v>31</v>
      </c>
      <c r="C8480" t="s">
        <v>14</v>
      </c>
      <c r="D8480" t="s">
        <v>20</v>
      </c>
      <c r="E8480">
        <v>43660</v>
      </c>
      <c r="F8480">
        <v>61737</v>
      </c>
      <c r="G8480" t="s">
        <v>22</v>
      </c>
      <c r="H8480" t="s">
        <v>8503</v>
      </c>
    </row>
    <row r="8481" spans="1:8">
      <c r="A8481" s="2">
        <v>44866</v>
      </c>
      <c r="B8481" t="s">
        <v>8</v>
      </c>
      <c r="C8481" t="s">
        <v>9</v>
      </c>
      <c r="D8481" t="s">
        <v>29</v>
      </c>
      <c r="E8481">
        <v>18406</v>
      </c>
      <c r="F8481">
        <v>38618</v>
      </c>
      <c r="G8481" t="s">
        <v>16</v>
      </c>
      <c r="H8481" t="s">
        <v>8504</v>
      </c>
    </row>
    <row r="8482" spans="1:8">
      <c r="A8482" s="2">
        <v>44417</v>
      </c>
      <c r="B8482" t="s">
        <v>18</v>
      </c>
      <c r="C8482" t="s">
        <v>14</v>
      </c>
      <c r="D8482" t="s">
        <v>10</v>
      </c>
      <c r="E8482">
        <v>105839</v>
      </c>
      <c r="F8482">
        <v>23541</v>
      </c>
      <c r="G8482" t="s">
        <v>25</v>
      </c>
      <c r="H8482" t="s">
        <v>8505</v>
      </c>
    </row>
    <row r="8483" spans="1:8">
      <c r="A8483" s="2">
        <v>44469</v>
      </c>
      <c r="B8483" t="s">
        <v>27</v>
      </c>
      <c r="C8483" t="s">
        <v>19</v>
      </c>
      <c r="D8483" t="s">
        <v>29</v>
      </c>
      <c r="E8483">
        <v>97259</v>
      </c>
      <c r="F8483">
        <v>138143</v>
      </c>
      <c r="G8483" t="s">
        <v>11</v>
      </c>
      <c r="H8483" t="s">
        <v>8506</v>
      </c>
    </row>
    <row r="8484" spans="1:8">
      <c r="A8484" s="2">
        <v>44475</v>
      </c>
      <c r="B8484" t="s">
        <v>13</v>
      </c>
      <c r="C8484" t="s">
        <v>9</v>
      </c>
      <c r="D8484" t="s">
        <v>29</v>
      </c>
      <c r="E8484">
        <v>92525</v>
      </c>
      <c r="F8484">
        <v>156057</v>
      </c>
      <c r="G8484" t="s">
        <v>22</v>
      </c>
      <c r="H8484" t="s">
        <v>8507</v>
      </c>
    </row>
    <row r="8485" spans="1:8">
      <c r="A8485" s="2">
        <v>45012</v>
      </c>
      <c r="B8485" t="s">
        <v>31</v>
      </c>
      <c r="C8485" t="s">
        <v>33</v>
      </c>
      <c r="D8485" t="s">
        <v>10</v>
      </c>
      <c r="E8485">
        <v>122976</v>
      </c>
      <c r="F8485">
        <v>82339</v>
      </c>
      <c r="G8485" t="s">
        <v>11</v>
      </c>
      <c r="H8485" t="s">
        <v>8508</v>
      </c>
    </row>
    <row r="8486" spans="1:8">
      <c r="A8486" s="2">
        <v>44472</v>
      </c>
      <c r="B8486" t="s">
        <v>13</v>
      </c>
      <c r="C8486" t="s">
        <v>13</v>
      </c>
      <c r="D8486" t="s">
        <v>48</v>
      </c>
      <c r="E8486">
        <v>63566</v>
      </c>
      <c r="F8486">
        <v>64630</v>
      </c>
      <c r="G8486" t="s">
        <v>16</v>
      </c>
      <c r="H8486" t="s">
        <v>8509</v>
      </c>
    </row>
    <row r="8487" spans="1:8">
      <c r="A8487" s="2">
        <v>45201</v>
      </c>
      <c r="B8487" t="s">
        <v>45</v>
      </c>
      <c r="C8487" t="s">
        <v>19</v>
      </c>
      <c r="D8487" t="s">
        <v>10</v>
      </c>
      <c r="E8487">
        <v>108039</v>
      </c>
      <c r="F8487">
        <v>73862</v>
      </c>
      <c r="G8487" t="s">
        <v>22</v>
      </c>
      <c r="H8487" t="s">
        <v>8510</v>
      </c>
    </row>
    <row r="8488" spans="1:8">
      <c r="A8488" s="2">
        <v>44710</v>
      </c>
      <c r="B8488" t="s">
        <v>27</v>
      </c>
      <c r="C8488" t="s">
        <v>19</v>
      </c>
      <c r="D8488" t="s">
        <v>29</v>
      </c>
      <c r="E8488">
        <v>61665</v>
      </c>
      <c r="F8488">
        <v>76463</v>
      </c>
      <c r="G8488" t="s">
        <v>22</v>
      </c>
      <c r="H8488" t="s">
        <v>8511</v>
      </c>
    </row>
    <row r="8489" spans="1:8">
      <c r="A8489" s="2">
        <v>45119</v>
      </c>
      <c r="B8489" t="s">
        <v>13</v>
      </c>
      <c r="C8489" t="s">
        <v>14</v>
      </c>
      <c r="D8489" t="s">
        <v>15</v>
      </c>
      <c r="E8489">
        <v>115347</v>
      </c>
      <c r="F8489">
        <v>87063</v>
      </c>
      <c r="G8489" t="s">
        <v>22</v>
      </c>
      <c r="H8489" t="s">
        <v>8512</v>
      </c>
    </row>
    <row r="8490" spans="1:8">
      <c r="A8490" s="2">
        <v>44838</v>
      </c>
      <c r="B8490" t="s">
        <v>45</v>
      </c>
      <c r="C8490" t="s">
        <v>33</v>
      </c>
      <c r="D8490" t="s">
        <v>29</v>
      </c>
      <c r="E8490">
        <v>97101</v>
      </c>
      <c r="F8490">
        <v>42732</v>
      </c>
      <c r="G8490" t="s">
        <v>16</v>
      </c>
      <c r="H8490" t="s">
        <v>8513</v>
      </c>
    </row>
    <row r="8491" spans="1:8">
      <c r="A8491" s="2">
        <v>44701</v>
      </c>
      <c r="B8491" t="s">
        <v>45</v>
      </c>
      <c r="C8491" t="s">
        <v>9</v>
      </c>
      <c r="D8491" t="s">
        <v>10</v>
      </c>
      <c r="E8491">
        <v>93403</v>
      </c>
      <c r="F8491">
        <v>66553</v>
      </c>
      <c r="G8491" t="s">
        <v>22</v>
      </c>
      <c r="H8491" t="s">
        <v>8514</v>
      </c>
    </row>
    <row r="8492" spans="1:8">
      <c r="A8492" s="2">
        <v>44786</v>
      </c>
      <c r="B8492" t="s">
        <v>31</v>
      </c>
      <c r="C8492" t="s">
        <v>33</v>
      </c>
      <c r="D8492" t="s">
        <v>29</v>
      </c>
      <c r="E8492">
        <v>39621</v>
      </c>
      <c r="F8492">
        <v>110763</v>
      </c>
      <c r="G8492" t="s">
        <v>22</v>
      </c>
      <c r="H8492" t="s">
        <v>8515</v>
      </c>
    </row>
    <row r="8493" spans="1:8">
      <c r="A8493" s="2">
        <v>44968</v>
      </c>
      <c r="B8493" t="s">
        <v>31</v>
      </c>
      <c r="C8493" t="s">
        <v>19</v>
      </c>
      <c r="D8493" t="s">
        <v>10</v>
      </c>
      <c r="E8493">
        <v>96205</v>
      </c>
      <c r="F8493">
        <v>137948</v>
      </c>
      <c r="G8493" t="s">
        <v>25</v>
      </c>
      <c r="H8493" t="s">
        <v>8516</v>
      </c>
    </row>
    <row r="8494" spans="1:8">
      <c r="A8494" s="2">
        <v>44936</v>
      </c>
      <c r="B8494" t="s">
        <v>45</v>
      </c>
      <c r="C8494" t="s">
        <v>14</v>
      </c>
      <c r="D8494" t="s">
        <v>20</v>
      </c>
      <c r="E8494">
        <v>99233</v>
      </c>
      <c r="F8494">
        <v>164671</v>
      </c>
      <c r="G8494" t="s">
        <v>22</v>
      </c>
      <c r="H8494" t="s">
        <v>8517</v>
      </c>
    </row>
    <row r="8495" spans="1:8">
      <c r="A8495" s="2">
        <v>44871</v>
      </c>
      <c r="B8495" t="s">
        <v>8</v>
      </c>
      <c r="C8495" t="s">
        <v>33</v>
      </c>
      <c r="D8495" t="s">
        <v>48</v>
      </c>
      <c r="E8495">
        <v>42035</v>
      </c>
      <c r="F8495">
        <v>118996</v>
      </c>
      <c r="G8495" t="s">
        <v>25</v>
      </c>
      <c r="H8495" t="s">
        <v>8518</v>
      </c>
    </row>
    <row r="8496" spans="1:8">
      <c r="A8496" s="2">
        <v>45210</v>
      </c>
      <c r="B8496" t="s">
        <v>13</v>
      </c>
      <c r="C8496" t="s">
        <v>9</v>
      </c>
      <c r="D8496" t="s">
        <v>48</v>
      </c>
      <c r="E8496">
        <v>122257</v>
      </c>
      <c r="F8496">
        <v>169324</v>
      </c>
      <c r="G8496" t="s">
        <v>22</v>
      </c>
      <c r="H8496" t="s">
        <v>8519</v>
      </c>
    </row>
    <row r="8497" spans="1:8">
      <c r="A8497" s="2">
        <v>44324</v>
      </c>
      <c r="B8497" t="s">
        <v>45</v>
      </c>
      <c r="C8497" t="s">
        <v>24</v>
      </c>
      <c r="D8497" t="s">
        <v>10</v>
      </c>
      <c r="E8497">
        <v>85224</v>
      </c>
      <c r="F8497">
        <v>68288</v>
      </c>
      <c r="G8497" t="s">
        <v>16</v>
      </c>
      <c r="H8497" t="s">
        <v>8520</v>
      </c>
    </row>
    <row r="8498" spans="1:8">
      <c r="A8498" s="2">
        <v>44699</v>
      </c>
      <c r="B8498" t="s">
        <v>45</v>
      </c>
      <c r="C8498" t="s">
        <v>19</v>
      </c>
      <c r="D8498" t="s">
        <v>48</v>
      </c>
      <c r="E8498">
        <v>22974</v>
      </c>
      <c r="F8498">
        <v>79817</v>
      </c>
      <c r="G8498" t="s">
        <v>22</v>
      </c>
      <c r="H8498" t="s">
        <v>8521</v>
      </c>
    </row>
    <row r="8499" spans="1:8">
      <c r="A8499" s="2">
        <v>45098</v>
      </c>
      <c r="B8499" t="s">
        <v>31</v>
      </c>
      <c r="C8499" t="s">
        <v>13</v>
      </c>
      <c r="D8499" t="s">
        <v>15</v>
      </c>
      <c r="E8499">
        <v>34648</v>
      </c>
      <c r="F8499">
        <v>10075</v>
      </c>
      <c r="G8499" t="s">
        <v>22</v>
      </c>
      <c r="H8499" t="s">
        <v>8522</v>
      </c>
    </row>
    <row r="8500" spans="1:8">
      <c r="A8500" s="2">
        <v>44739</v>
      </c>
      <c r="B8500" t="s">
        <v>13</v>
      </c>
      <c r="C8500" t="s">
        <v>13</v>
      </c>
      <c r="D8500" t="s">
        <v>15</v>
      </c>
      <c r="E8500">
        <v>38612</v>
      </c>
      <c r="F8500">
        <v>143100</v>
      </c>
      <c r="G8500" t="s">
        <v>16</v>
      </c>
      <c r="H8500" t="s">
        <v>8523</v>
      </c>
    </row>
    <row r="8501" spans="1:8">
      <c r="A8501" s="2">
        <v>44688</v>
      </c>
      <c r="B8501" t="s">
        <v>18</v>
      </c>
      <c r="C8501" t="s">
        <v>19</v>
      </c>
      <c r="D8501" t="s">
        <v>48</v>
      </c>
      <c r="E8501">
        <v>118722</v>
      </c>
      <c r="F8501">
        <v>77737</v>
      </c>
      <c r="G8501" t="s">
        <v>22</v>
      </c>
      <c r="H8501" t="s">
        <v>8524</v>
      </c>
    </row>
    <row r="8502" spans="1:8">
      <c r="A8502" s="2">
        <v>45241</v>
      </c>
      <c r="B8502" t="s">
        <v>27</v>
      </c>
      <c r="C8502" t="s">
        <v>24</v>
      </c>
      <c r="D8502" t="s">
        <v>10</v>
      </c>
      <c r="E8502">
        <v>52576</v>
      </c>
      <c r="F8502">
        <v>55260</v>
      </c>
      <c r="G8502" t="s">
        <v>11</v>
      </c>
      <c r="H8502" t="s">
        <v>8525</v>
      </c>
    </row>
    <row r="8503" spans="1:8">
      <c r="A8503" s="2">
        <v>44910</v>
      </c>
      <c r="B8503" t="s">
        <v>31</v>
      </c>
      <c r="C8503" t="s">
        <v>14</v>
      </c>
      <c r="D8503" t="s">
        <v>15</v>
      </c>
      <c r="E8503">
        <v>35563</v>
      </c>
      <c r="F8503">
        <v>165470</v>
      </c>
      <c r="G8503" t="s">
        <v>22</v>
      </c>
      <c r="H8503" t="s">
        <v>8526</v>
      </c>
    </row>
    <row r="8504" spans="1:8">
      <c r="A8504" s="2">
        <v>44987</v>
      </c>
      <c r="B8504" t="s">
        <v>13</v>
      </c>
      <c r="C8504" t="s">
        <v>33</v>
      </c>
      <c r="D8504" t="s">
        <v>48</v>
      </c>
      <c r="E8504">
        <v>77127</v>
      </c>
      <c r="F8504">
        <v>42024</v>
      </c>
      <c r="G8504" t="s">
        <v>22</v>
      </c>
      <c r="H8504" t="s">
        <v>8527</v>
      </c>
    </row>
    <row r="8505" spans="1:8">
      <c r="A8505" s="2">
        <v>44612</v>
      </c>
      <c r="B8505" t="s">
        <v>13</v>
      </c>
      <c r="C8505" t="s">
        <v>33</v>
      </c>
      <c r="D8505" t="s">
        <v>29</v>
      </c>
      <c r="E8505">
        <v>90994</v>
      </c>
      <c r="F8505">
        <v>65539</v>
      </c>
      <c r="G8505" t="s">
        <v>25</v>
      </c>
      <c r="H8505" t="s">
        <v>8528</v>
      </c>
    </row>
    <row r="8506" spans="1:8">
      <c r="A8506" s="2">
        <v>44344</v>
      </c>
      <c r="B8506" t="s">
        <v>8</v>
      </c>
      <c r="C8506" t="s">
        <v>24</v>
      </c>
      <c r="D8506" t="s">
        <v>15</v>
      </c>
      <c r="E8506">
        <v>146973</v>
      </c>
      <c r="F8506">
        <v>133936</v>
      </c>
      <c r="G8506" t="s">
        <v>25</v>
      </c>
      <c r="H8506" t="s">
        <v>8529</v>
      </c>
    </row>
    <row r="8507" spans="1:8">
      <c r="A8507" s="2">
        <v>45166</v>
      </c>
      <c r="B8507" t="s">
        <v>27</v>
      </c>
      <c r="C8507" t="s">
        <v>24</v>
      </c>
      <c r="D8507" t="s">
        <v>20</v>
      </c>
      <c r="E8507">
        <v>116383</v>
      </c>
      <c r="F8507">
        <v>95890</v>
      </c>
      <c r="G8507" t="s">
        <v>11</v>
      </c>
      <c r="H8507" t="s">
        <v>8530</v>
      </c>
    </row>
    <row r="8508" spans="1:8">
      <c r="A8508" s="2">
        <v>44225</v>
      </c>
      <c r="B8508" t="s">
        <v>31</v>
      </c>
      <c r="C8508" t="s">
        <v>9</v>
      </c>
      <c r="D8508" t="s">
        <v>15</v>
      </c>
      <c r="E8508">
        <v>117083</v>
      </c>
      <c r="F8508">
        <v>143369</v>
      </c>
      <c r="G8508" t="s">
        <v>16</v>
      </c>
      <c r="H8508" t="s">
        <v>8531</v>
      </c>
    </row>
    <row r="8509" spans="1:8">
      <c r="A8509" s="2">
        <v>44504</v>
      </c>
      <c r="B8509" t="s">
        <v>31</v>
      </c>
      <c r="C8509" t="s">
        <v>9</v>
      </c>
      <c r="D8509" t="s">
        <v>48</v>
      </c>
      <c r="E8509">
        <v>19034</v>
      </c>
      <c r="F8509">
        <v>86366</v>
      </c>
      <c r="G8509" t="s">
        <v>22</v>
      </c>
      <c r="H8509" t="s">
        <v>8532</v>
      </c>
    </row>
    <row r="8510" spans="1:8">
      <c r="A8510" s="2">
        <v>44358</v>
      </c>
      <c r="B8510" t="s">
        <v>18</v>
      </c>
      <c r="C8510" t="s">
        <v>13</v>
      </c>
      <c r="D8510" t="s">
        <v>48</v>
      </c>
      <c r="E8510">
        <v>46417</v>
      </c>
      <c r="F8510">
        <v>161313</v>
      </c>
      <c r="G8510" t="s">
        <v>25</v>
      </c>
      <c r="H8510" t="s">
        <v>8533</v>
      </c>
    </row>
    <row r="8511" spans="1:8">
      <c r="A8511" s="2">
        <v>45065</v>
      </c>
      <c r="B8511" t="s">
        <v>8</v>
      </c>
      <c r="C8511" t="s">
        <v>14</v>
      </c>
      <c r="D8511" t="s">
        <v>48</v>
      </c>
      <c r="E8511">
        <v>103728</v>
      </c>
      <c r="F8511">
        <v>106344</v>
      </c>
      <c r="G8511" t="s">
        <v>11</v>
      </c>
      <c r="H8511" t="s">
        <v>8534</v>
      </c>
    </row>
    <row r="8512" spans="1:8">
      <c r="A8512" s="2">
        <v>45048</v>
      </c>
      <c r="B8512" t="s">
        <v>8</v>
      </c>
      <c r="C8512" t="s">
        <v>14</v>
      </c>
      <c r="D8512" t="s">
        <v>10</v>
      </c>
      <c r="E8512">
        <v>128297</v>
      </c>
      <c r="F8512">
        <v>119679</v>
      </c>
      <c r="G8512" t="s">
        <v>16</v>
      </c>
      <c r="H8512" t="s">
        <v>8535</v>
      </c>
    </row>
    <row r="8513" spans="1:8">
      <c r="A8513" s="2">
        <v>44257</v>
      </c>
      <c r="B8513" t="s">
        <v>13</v>
      </c>
      <c r="C8513" t="s">
        <v>24</v>
      </c>
      <c r="D8513" t="s">
        <v>10</v>
      </c>
      <c r="E8513">
        <v>43489</v>
      </c>
      <c r="F8513">
        <v>69158</v>
      </c>
      <c r="G8513" t="s">
        <v>25</v>
      </c>
      <c r="H8513" t="s">
        <v>8536</v>
      </c>
    </row>
    <row r="8514" spans="1:8">
      <c r="A8514" s="2">
        <v>44321</v>
      </c>
      <c r="B8514" t="s">
        <v>13</v>
      </c>
      <c r="C8514" t="s">
        <v>13</v>
      </c>
      <c r="D8514" t="s">
        <v>29</v>
      </c>
      <c r="E8514">
        <v>142876</v>
      </c>
      <c r="F8514">
        <v>141931</v>
      </c>
      <c r="G8514" t="s">
        <v>16</v>
      </c>
      <c r="H8514" t="s">
        <v>8537</v>
      </c>
    </row>
    <row r="8515" spans="1:8">
      <c r="A8515" s="2">
        <v>45291</v>
      </c>
      <c r="B8515" t="s">
        <v>31</v>
      </c>
      <c r="C8515" t="s">
        <v>13</v>
      </c>
      <c r="D8515" t="s">
        <v>29</v>
      </c>
      <c r="E8515">
        <v>88147</v>
      </c>
      <c r="F8515">
        <v>108341</v>
      </c>
      <c r="G8515" t="s">
        <v>11</v>
      </c>
      <c r="H8515" t="s">
        <v>8538</v>
      </c>
    </row>
    <row r="8516" spans="1:8">
      <c r="A8516" s="2">
        <v>45034</v>
      </c>
      <c r="B8516" t="s">
        <v>18</v>
      </c>
      <c r="C8516" t="s">
        <v>9</v>
      </c>
      <c r="D8516" t="s">
        <v>15</v>
      </c>
      <c r="E8516">
        <v>70538</v>
      </c>
      <c r="F8516">
        <v>51379</v>
      </c>
      <c r="G8516" t="s">
        <v>16</v>
      </c>
      <c r="H8516" t="s">
        <v>8539</v>
      </c>
    </row>
    <row r="8517" spans="1:8">
      <c r="A8517" s="2">
        <v>44662</v>
      </c>
      <c r="B8517" t="s">
        <v>31</v>
      </c>
      <c r="C8517" t="s">
        <v>33</v>
      </c>
      <c r="D8517" t="s">
        <v>48</v>
      </c>
      <c r="E8517">
        <v>57877</v>
      </c>
      <c r="F8517">
        <v>42442</v>
      </c>
      <c r="G8517" t="s">
        <v>16</v>
      </c>
      <c r="H8517" t="s">
        <v>8540</v>
      </c>
    </row>
    <row r="8518" spans="1:8">
      <c r="A8518" s="2">
        <v>44439</v>
      </c>
      <c r="B8518" t="s">
        <v>45</v>
      </c>
      <c r="C8518" t="s">
        <v>14</v>
      </c>
      <c r="D8518" t="s">
        <v>29</v>
      </c>
      <c r="E8518">
        <v>63391</v>
      </c>
      <c r="F8518">
        <v>54315</v>
      </c>
      <c r="G8518" t="s">
        <v>11</v>
      </c>
      <c r="H8518" t="s">
        <v>8541</v>
      </c>
    </row>
    <row r="8519" spans="1:8">
      <c r="A8519" s="2">
        <v>44669</v>
      </c>
      <c r="B8519" t="s">
        <v>13</v>
      </c>
      <c r="C8519" t="s">
        <v>13</v>
      </c>
      <c r="D8519" t="s">
        <v>48</v>
      </c>
      <c r="E8519">
        <v>23229</v>
      </c>
      <c r="F8519">
        <v>89695</v>
      </c>
      <c r="G8519" t="s">
        <v>16</v>
      </c>
      <c r="H8519" t="s">
        <v>8542</v>
      </c>
    </row>
    <row r="8520" spans="1:8">
      <c r="A8520" s="2">
        <v>45155</v>
      </c>
      <c r="B8520" t="s">
        <v>45</v>
      </c>
      <c r="C8520" t="s">
        <v>9</v>
      </c>
      <c r="D8520" t="s">
        <v>15</v>
      </c>
      <c r="E8520">
        <v>145362</v>
      </c>
      <c r="F8520">
        <v>54951</v>
      </c>
      <c r="G8520" t="s">
        <v>11</v>
      </c>
      <c r="H8520" t="s">
        <v>8543</v>
      </c>
    </row>
    <row r="8521" spans="1:8">
      <c r="A8521" s="2">
        <v>44729</v>
      </c>
      <c r="B8521" t="s">
        <v>18</v>
      </c>
      <c r="C8521" t="s">
        <v>9</v>
      </c>
      <c r="D8521" t="s">
        <v>10</v>
      </c>
      <c r="E8521">
        <v>103666</v>
      </c>
      <c r="F8521">
        <v>16691</v>
      </c>
      <c r="G8521" t="s">
        <v>16</v>
      </c>
      <c r="H8521" t="s">
        <v>8544</v>
      </c>
    </row>
    <row r="8522" spans="1:8">
      <c r="A8522" s="2">
        <v>44690</v>
      </c>
      <c r="B8522" t="s">
        <v>31</v>
      </c>
      <c r="C8522" t="s">
        <v>9</v>
      </c>
      <c r="D8522" t="s">
        <v>29</v>
      </c>
      <c r="E8522">
        <v>60812</v>
      </c>
      <c r="F8522">
        <v>26854</v>
      </c>
      <c r="G8522" t="s">
        <v>25</v>
      </c>
      <c r="H8522" t="s">
        <v>8545</v>
      </c>
    </row>
    <row r="8523" spans="1:8">
      <c r="A8523" s="2">
        <v>45095</v>
      </c>
      <c r="B8523" t="s">
        <v>13</v>
      </c>
      <c r="C8523" t="s">
        <v>33</v>
      </c>
      <c r="D8523" t="s">
        <v>20</v>
      </c>
      <c r="E8523">
        <v>122203</v>
      </c>
      <c r="F8523">
        <v>119803</v>
      </c>
      <c r="G8523" t="s">
        <v>25</v>
      </c>
      <c r="H8523" t="s">
        <v>8546</v>
      </c>
    </row>
    <row r="8524" spans="1:8">
      <c r="A8524" s="2">
        <v>44278</v>
      </c>
      <c r="B8524" t="s">
        <v>18</v>
      </c>
      <c r="C8524" t="s">
        <v>13</v>
      </c>
      <c r="D8524" t="s">
        <v>20</v>
      </c>
      <c r="E8524">
        <v>117632</v>
      </c>
      <c r="F8524">
        <v>97947</v>
      </c>
      <c r="G8524" t="s">
        <v>25</v>
      </c>
      <c r="H8524" t="s">
        <v>8547</v>
      </c>
    </row>
    <row r="8525" spans="1:8">
      <c r="A8525" s="2">
        <v>45052</v>
      </c>
      <c r="B8525" t="s">
        <v>31</v>
      </c>
      <c r="C8525" t="s">
        <v>24</v>
      </c>
      <c r="D8525" t="s">
        <v>20</v>
      </c>
      <c r="E8525">
        <v>12523</v>
      </c>
      <c r="F8525">
        <v>69208</v>
      </c>
      <c r="G8525" t="s">
        <v>25</v>
      </c>
      <c r="H8525" t="s">
        <v>8548</v>
      </c>
    </row>
    <row r="8526" spans="1:8">
      <c r="A8526" s="2">
        <v>45075</v>
      </c>
      <c r="B8526" t="s">
        <v>31</v>
      </c>
      <c r="C8526" t="s">
        <v>24</v>
      </c>
      <c r="D8526" t="s">
        <v>20</v>
      </c>
      <c r="E8526">
        <v>109964</v>
      </c>
      <c r="F8526">
        <v>89435</v>
      </c>
      <c r="G8526" t="s">
        <v>11</v>
      </c>
      <c r="H8526" t="s">
        <v>8549</v>
      </c>
    </row>
    <row r="8527" spans="1:8">
      <c r="A8527" s="2">
        <v>45119</v>
      </c>
      <c r="B8527" t="s">
        <v>45</v>
      </c>
      <c r="C8527" t="s">
        <v>9</v>
      </c>
      <c r="D8527" t="s">
        <v>20</v>
      </c>
      <c r="E8527">
        <v>148702</v>
      </c>
      <c r="F8527">
        <v>88274</v>
      </c>
      <c r="G8527" t="s">
        <v>16</v>
      </c>
      <c r="H8527" t="s">
        <v>8550</v>
      </c>
    </row>
    <row r="8528" spans="1:8">
      <c r="A8528" s="2">
        <v>44208</v>
      </c>
      <c r="B8528" t="s">
        <v>27</v>
      </c>
      <c r="C8528" t="s">
        <v>9</v>
      </c>
      <c r="D8528" t="s">
        <v>20</v>
      </c>
      <c r="E8528">
        <v>14512</v>
      </c>
      <c r="F8528">
        <v>30226</v>
      </c>
      <c r="G8528" t="s">
        <v>11</v>
      </c>
      <c r="H8528" t="s">
        <v>8551</v>
      </c>
    </row>
    <row r="8529" spans="1:8">
      <c r="A8529" s="2">
        <v>44645</v>
      </c>
      <c r="B8529" t="s">
        <v>8</v>
      </c>
      <c r="C8529" t="s">
        <v>33</v>
      </c>
      <c r="D8529" t="s">
        <v>20</v>
      </c>
      <c r="E8529">
        <v>18329</v>
      </c>
      <c r="F8529">
        <v>9257</v>
      </c>
      <c r="G8529" t="s">
        <v>22</v>
      </c>
      <c r="H8529" t="s">
        <v>8552</v>
      </c>
    </row>
    <row r="8530" spans="1:8">
      <c r="A8530" s="2">
        <v>44958</v>
      </c>
      <c r="B8530" t="s">
        <v>13</v>
      </c>
      <c r="C8530" t="s">
        <v>9</v>
      </c>
      <c r="D8530" t="s">
        <v>29</v>
      </c>
      <c r="E8530">
        <v>21752</v>
      </c>
      <c r="F8530">
        <v>14635</v>
      </c>
      <c r="G8530" t="s">
        <v>16</v>
      </c>
      <c r="H8530" t="s">
        <v>8553</v>
      </c>
    </row>
    <row r="8531" spans="1:8">
      <c r="A8531" s="2">
        <v>44222</v>
      </c>
      <c r="B8531" t="s">
        <v>8</v>
      </c>
      <c r="C8531" t="s">
        <v>19</v>
      </c>
      <c r="D8531" t="s">
        <v>20</v>
      </c>
      <c r="E8531">
        <v>126441</v>
      </c>
      <c r="F8531">
        <v>10972</v>
      </c>
      <c r="G8531" t="s">
        <v>11</v>
      </c>
      <c r="H8531" t="s">
        <v>8554</v>
      </c>
    </row>
    <row r="8532" spans="1:8">
      <c r="A8532" s="2">
        <v>44704</v>
      </c>
      <c r="B8532" t="s">
        <v>18</v>
      </c>
      <c r="C8532" t="s">
        <v>13</v>
      </c>
      <c r="D8532" t="s">
        <v>20</v>
      </c>
      <c r="E8532">
        <v>86584</v>
      </c>
      <c r="F8532">
        <v>78577</v>
      </c>
      <c r="G8532" t="s">
        <v>16</v>
      </c>
      <c r="H8532" t="s">
        <v>8555</v>
      </c>
    </row>
    <row r="8533" spans="1:8">
      <c r="A8533" s="2">
        <v>44258</v>
      </c>
      <c r="B8533" t="s">
        <v>8</v>
      </c>
      <c r="C8533" t="s">
        <v>9</v>
      </c>
      <c r="D8533" t="s">
        <v>15</v>
      </c>
      <c r="E8533">
        <v>50103</v>
      </c>
      <c r="F8533">
        <v>96594</v>
      </c>
      <c r="G8533" t="s">
        <v>16</v>
      </c>
      <c r="H8533" t="s">
        <v>8556</v>
      </c>
    </row>
    <row r="8534" spans="1:8">
      <c r="A8534" s="2">
        <v>44425</v>
      </c>
      <c r="B8534" t="s">
        <v>45</v>
      </c>
      <c r="C8534" t="s">
        <v>9</v>
      </c>
      <c r="D8534" t="s">
        <v>29</v>
      </c>
      <c r="E8534">
        <v>125872</v>
      </c>
      <c r="F8534">
        <v>103543</v>
      </c>
      <c r="G8534" t="s">
        <v>22</v>
      </c>
      <c r="H8534" t="s">
        <v>8557</v>
      </c>
    </row>
    <row r="8535" spans="1:8">
      <c r="A8535" s="2">
        <v>44803</v>
      </c>
      <c r="B8535" t="s">
        <v>27</v>
      </c>
      <c r="C8535" t="s">
        <v>13</v>
      </c>
      <c r="D8535" t="s">
        <v>15</v>
      </c>
      <c r="E8535">
        <v>74279</v>
      </c>
      <c r="F8535">
        <v>61137</v>
      </c>
      <c r="G8535" t="s">
        <v>25</v>
      </c>
      <c r="H8535" t="s">
        <v>8558</v>
      </c>
    </row>
    <row r="8536" spans="1:8">
      <c r="A8536" s="2">
        <v>45255</v>
      </c>
      <c r="B8536" t="s">
        <v>13</v>
      </c>
      <c r="C8536" t="s">
        <v>14</v>
      </c>
      <c r="D8536" t="s">
        <v>48</v>
      </c>
      <c r="E8536">
        <v>61003</v>
      </c>
      <c r="F8536">
        <v>9524</v>
      </c>
      <c r="G8536" t="s">
        <v>16</v>
      </c>
      <c r="H8536" t="s">
        <v>8559</v>
      </c>
    </row>
    <row r="8537" spans="1:8">
      <c r="A8537" s="2">
        <v>45087</v>
      </c>
      <c r="B8537" t="s">
        <v>31</v>
      </c>
      <c r="C8537" t="s">
        <v>19</v>
      </c>
      <c r="D8537" t="s">
        <v>20</v>
      </c>
      <c r="E8537">
        <v>16520</v>
      </c>
      <c r="F8537">
        <v>80023</v>
      </c>
      <c r="G8537" t="s">
        <v>16</v>
      </c>
      <c r="H8537" t="s">
        <v>8560</v>
      </c>
    </row>
    <row r="8538" spans="1:8">
      <c r="A8538" s="2">
        <v>44957</v>
      </c>
      <c r="B8538" t="s">
        <v>31</v>
      </c>
      <c r="C8538" t="s">
        <v>19</v>
      </c>
      <c r="D8538" t="s">
        <v>10</v>
      </c>
      <c r="E8538">
        <v>68697</v>
      </c>
      <c r="F8538">
        <v>53181</v>
      </c>
      <c r="G8538" t="s">
        <v>22</v>
      </c>
      <c r="H8538" t="s">
        <v>8561</v>
      </c>
    </row>
    <row r="8539" spans="1:8">
      <c r="A8539" s="2">
        <v>44791</v>
      </c>
      <c r="B8539" t="s">
        <v>45</v>
      </c>
      <c r="C8539" t="s">
        <v>24</v>
      </c>
      <c r="D8539" t="s">
        <v>20</v>
      </c>
      <c r="E8539">
        <v>80827</v>
      </c>
      <c r="F8539">
        <v>46607</v>
      </c>
      <c r="G8539" t="s">
        <v>11</v>
      </c>
      <c r="H8539" t="s">
        <v>8562</v>
      </c>
    </row>
    <row r="8540" spans="1:8">
      <c r="A8540" s="2">
        <v>45245</v>
      </c>
      <c r="B8540" t="s">
        <v>13</v>
      </c>
      <c r="C8540" t="s">
        <v>9</v>
      </c>
      <c r="D8540" t="s">
        <v>20</v>
      </c>
      <c r="E8540">
        <v>25106</v>
      </c>
      <c r="F8540">
        <v>38801</v>
      </c>
      <c r="G8540" t="s">
        <v>25</v>
      </c>
      <c r="H8540" t="s">
        <v>8563</v>
      </c>
    </row>
    <row r="8541" spans="1:8">
      <c r="A8541" s="2">
        <v>45252</v>
      </c>
      <c r="B8541" t="s">
        <v>8</v>
      </c>
      <c r="C8541" t="s">
        <v>13</v>
      </c>
      <c r="D8541" t="s">
        <v>15</v>
      </c>
      <c r="E8541">
        <v>136934</v>
      </c>
      <c r="F8541">
        <v>163899</v>
      </c>
      <c r="G8541" t="s">
        <v>11</v>
      </c>
      <c r="H8541" t="s">
        <v>8564</v>
      </c>
    </row>
    <row r="8542" spans="1:8">
      <c r="A8542" s="2">
        <v>45232</v>
      </c>
      <c r="B8542" t="s">
        <v>31</v>
      </c>
      <c r="C8542" t="s">
        <v>24</v>
      </c>
      <c r="D8542" t="s">
        <v>48</v>
      </c>
      <c r="E8542">
        <v>81660</v>
      </c>
      <c r="F8542">
        <v>8381</v>
      </c>
      <c r="G8542" t="s">
        <v>11</v>
      </c>
      <c r="H8542" t="s">
        <v>8565</v>
      </c>
    </row>
    <row r="8543" spans="1:8">
      <c r="A8543" s="2">
        <v>44197</v>
      </c>
      <c r="B8543" t="s">
        <v>8</v>
      </c>
      <c r="C8543" t="s">
        <v>33</v>
      </c>
      <c r="D8543" t="s">
        <v>15</v>
      </c>
      <c r="E8543">
        <v>61218</v>
      </c>
      <c r="F8543">
        <v>140876</v>
      </c>
      <c r="G8543" t="s">
        <v>11</v>
      </c>
      <c r="H8543" t="s">
        <v>8566</v>
      </c>
    </row>
    <row r="8544" spans="1:8">
      <c r="A8544" s="2">
        <v>44329</v>
      </c>
      <c r="B8544" t="s">
        <v>45</v>
      </c>
      <c r="C8544" t="s">
        <v>14</v>
      </c>
      <c r="D8544" t="s">
        <v>29</v>
      </c>
      <c r="E8544">
        <v>55863</v>
      </c>
      <c r="F8544">
        <v>157443</v>
      </c>
      <c r="G8544" t="s">
        <v>25</v>
      </c>
      <c r="H8544" t="s">
        <v>8567</v>
      </c>
    </row>
    <row r="8545" spans="1:8">
      <c r="A8545" s="2">
        <v>44282</v>
      </c>
      <c r="B8545" t="s">
        <v>31</v>
      </c>
      <c r="C8545" t="s">
        <v>9</v>
      </c>
      <c r="D8545" t="s">
        <v>48</v>
      </c>
      <c r="E8545">
        <v>108550</v>
      </c>
      <c r="F8545">
        <v>168460</v>
      </c>
      <c r="G8545" t="s">
        <v>11</v>
      </c>
      <c r="H8545" t="s">
        <v>8568</v>
      </c>
    </row>
    <row r="8546" spans="1:8">
      <c r="A8546" s="2">
        <v>44712</v>
      </c>
      <c r="B8546" t="s">
        <v>18</v>
      </c>
      <c r="C8546" t="s">
        <v>14</v>
      </c>
      <c r="D8546" t="s">
        <v>48</v>
      </c>
      <c r="E8546">
        <v>83123</v>
      </c>
      <c r="F8546">
        <v>116995</v>
      </c>
      <c r="G8546" t="s">
        <v>11</v>
      </c>
      <c r="H8546" t="s">
        <v>8569</v>
      </c>
    </row>
    <row r="8547" spans="1:8">
      <c r="A8547" s="2">
        <v>44371</v>
      </c>
      <c r="B8547" t="s">
        <v>27</v>
      </c>
      <c r="C8547" t="s">
        <v>9</v>
      </c>
      <c r="D8547" t="s">
        <v>48</v>
      </c>
      <c r="E8547">
        <v>125029</v>
      </c>
      <c r="F8547">
        <v>154848</v>
      </c>
      <c r="G8547" t="s">
        <v>25</v>
      </c>
      <c r="H8547" t="s">
        <v>8570</v>
      </c>
    </row>
    <row r="8548" spans="1:8">
      <c r="A8548" s="2">
        <v>44959</v>
      </c>
      <c r="B8548" t="s">
        <v>8</v>
      </c>
      <c r="C8548" t="s">
        <v>9</v>
      </c>
      <c r="D8548" t="s">
        <v>15</v>
      </c>
      <c r="E8548">
        <v>56995</v>
      </c>
      <c r="F8548">
        <v>139424</v>
      </c>
      <c r="G8548" t="s">
        <v>25</v>
      </c>
      <c r="H8548" t="s">
        <v>8571</v>
      </c>
    </row>
    <row r="8549" spans="1:8">
      <c r="A8549" s="2">
        <v>45241</v>
      </c>
      <c r="B8549" t="s">
        <v>13</v>
      </c>
      <c r="C8549" t="s">
        <v>9</v>
      </c>
      <c r="D8549" t="s">
        <v>20</v>
      </c>
      <c r="E8549">
        <v>12434</v>
      </c>
      <c r="F8549">
        <v>161672</v>
      </c>
      <c r="G8549" t="s">
        <v>22</v>
      </c>
      <c r="H8549" t="s">
        <v>8572</v>
      </c>
    </row>
    <row r="8550" spans="1:8">
      <c r="A8550" s="2">
        <v>45193</v>
      </c>
      <c r="B8550" t="s">
        <v>8</v>
      </c>
      <c r="C8550" t="s">
        <v>14</v>
      </c>
      <c r="D8550" t="s">
        <v>20</v>
      </c>
      <c r="E8550">
        <v>125029</v>
      </c>
      <c r="F8550">
        <v>152054</v>
      </c>
      <c r="G8550" t="s">
        <v>11</v>
      </c>
      <c r="H8550" t="s">
        <v>8573</v>
      </c>
    </row>
    <row r="8551" spans="1:8">
      <c r="A8551" s="2">
        <v>44774</v>
      </c>
      <c r="B8551" t="s">
        <v>8</v>
      </c>
      <c r="C8551" t="s">
        <v>19</v>
      </c>
      <c r="D8551" t="s">
        <v>20</v>
      </c>
      <c r="E8551">
        <v>56381</v>
      </c>
      <c r="F8551">
        <v>69954</v>
      </c>
      <c r="G8551" t="s">
        <v>22</v>
      </c>
      <c r="H8551" t="s">
        <v>8574</v>
      </c>
    </row>
    <row r="8552" spans="1:8">
      <c r="A8552" s="2">
        <v>44245</v>
      </c>
      <c r="B8552" t="s">
        <v>8</v>
      </c>
      <c r="C8552" t="s">
        <v>33</v>
      </c>
      <c r="D8552" t="s">
        <v>20</v>
      </c>
      <c r="E8552">
        <v>86252</v>
      </c>
      <c r="F8552">
        <v>74306</v>
      </c>
      <c r="G8552" t="s">
        <v>16</v>
      </c>
      <c r="H8552" t="s">
        <v>8575</v>
      </c>
    </row>
    <row r="8553" spans="1:8">
      <c r="A8553" s="2">
        <v>44724</v>
      </c>
      <c r="B8553" t="s">
        <v>45</v>
      </c>
      <c r="C8553" t="s">
        <v>19</v>
      </c>
      <c r="D8553" t="s">
        <v>20</v>
      </c>
      <c r="E8553">
        <v>23465</v>
      </c>
      <c r="F8553">
        <v>168797</v>
      </c>
      <c r="G8553" t="s">
        <v>22</v>
      </c>
      <c r="H8553" t="s">
        <v>8576</v>
      </c>
    </row>
    <row r="8554" spans="1:8">
      <c r="A8554" s="2">
        <v>44341</v>
      </c>
      <c r="B8554" t="s">
        <v>45</v>
      </c>
      <c r="C8554" t="s">
        <v>13</v>
      </c>
      <c r="D8554" t="s">
        <v>29</v>
      </c>
      <c r="E8554">
        <v>15920</v>
      </c>
      <c r="F8554">
        <v>127441</v>
      </c>
      <c r="G8554" t="s">
        <v>22</v>
      </c>
      <c r="H8554" t="s">
        <v>8577</v>
      </c>
    </row>
    <row r="8555" spans="1:8">
      <c r="A8555" s="2">
        <v>44958</v>
      </c>
      <c r="B8555" t="s">
        <v>13</v>
      </c>
      <c r="C8555" t="s">
        <v>13</v>
      </c>
      <c r="D8555" t="s">
        <v>10</v>
      </c>
      <c r="E8555">
        <v>146540</v>
      </c>
      <c r="F8555">
        <v>62721</v>
      </c>
      <c r="G8555" t="s">
        <v>22</v>
      </c>
      <c r="H8555" t="s">
        <v>8578</v>
      </c>
    </row>
    <row r="8556" spans="1:8">
      <c r="A8556" s="2">
        <v>45125</v>
      </c>
      <c r="B8556" t="s">
        <v>45</v>
      </c>
      <c r="C8556" t="s">
        <v>19</v>
      </c>
      <c r="D8556" t="s">
        <v>48</v>
      </c>
      <c r="E8556">
        <v>89613</v>
      </c>
      <c r="F8556">
        <v>72991</v>
      </c>
      <c r="G8556" t="s">
        <v>22</v>
      </c>
      <c r="H8556" t="s">
        <v>8579</v>
      </c>
    </row>
    <row r="8557" spans="1:8">
      <c r="A8557" s="2">
        <v>44990</v>
      </c>
      <c r="B8557" t="s">
        <v>13</v>
      </c>
      <c r="C8557" t="s">
        <v>33</v>
      </c>
      <c r="D8557" t="s">
        <v>10</v>
      </c>
      <c r="E8557">
        <v>37217</v>
      </c>
      <c r="F8557">
        <v>39658</v>
      </c>
      <c r="G8557" t="s">
        <v>11</v>
      </c>
      <c r="H8557" t="s">
        <v>8580</v>
      </c>
    </row>
    <row r="8558" spans="1:8">
      <c r="A8558" s="2">
        <v>44515</v>
      </c>
      <c r="B8558" t="s">
        <v>13</v>
      </c>
      <c r="C8558" t="s">
        <v>33</v>
      </c>
      <c r="D8558" t="s">
        <v>29</v>
      </c>
      <c r="E8558">
        <v>50464</v>
      </c>
      <c r="F8558">
        <v>54536</v>
      </c>
      <c r="G8558" t="s">
        <v>16</v>
      </c>
      <c r="H8558" t="s">
        <v>8581</v>
      </c>
    </row>
    <row r="8559" spans="1:8">
      <c r="A8559" s="2">
        <v>44894</v>
      </c>
      <c r="B8559" t="s">
        <v>45</v>
      </c>
      <c r="C8559" t="s">
        <v>9</v>
      </c>
      <c r="D8559" t="s">
        <v>20</v>
      </c>
      <c r="E8559">
        <v>53307</v>
      </c>
      <c r="F8559">
        <v>150145</v>
      </c>
      <c r="G8559" t="s">
        <v>16</v>
      </c>
      <c r="H8559" t="s">
        <v>8582</v>
      </c>
    </row>
    <row r="8560" spans="1:8">
      <c r="A8560" s="2">
        <v>45043</v>
      </c>
      <c r="B8560" t="s">
        <v>31</v>
      </c>
      <c r="C8560" t="s">
        <v>9</v>
      </c>
      <c r="D8560" t="s">
        <v>29</v>
      </c>
      <c r="E8560">
        <v>78275</v>
      </c>
      <c r="F8560">
        <v>99162</v>
      </c>
      <c r="G8560" t="s">
        <v>25</v>
      </c>
      <c r="H8560" t="s">
        <v>8583</v>
      </c>
    </row>
    <row r="8561" spans="1:8">
      <c r="A8561" s="2">
        <v>44979</v>
      </c>
      <c r="B8561" t="s">
        <v>45</v>
      </c>
      <c r="C8561" t="s">
        <v>13</v>
      </c>
      <c r="D8561" t="s">
        <v>29</v>
      </c>
      <c r="E8561">
        <v>137211</v>
      </c>
      <c r="F8561">
        <v>25005</v>
      </c>
      <c r="G8561" t="s">
        <v>16</v>
      </c>
      <c r="H8561" t="s">
        <v>8584</v>
      </c>
    </row>
    <row r="8562" spans="1:8">
      <c r="A8562" s="2">
        <v>44238</v>
      </c>
      <c r="B8562" t="s">
        <v>31</v>
      </c>
      <c r="C8562" t="s">
        <v>9</v>
      </c>
      <c r="D8562" t="s">
        <v>10</v>
      </c>
      <c r="E8562">
        <v>67554</v>
      </c>
      <c r="F8562">
        <v>106322</v>
      </c>
      <c r="G8562" t="s">
        <v>22</v>
      </c>
      <c r="H8562" t="s">
        <v>8585</v>
      </c>
    </row>
    <row r="8563" spans="1:8">
      <c r="A8563" s="2">
        <v>44725</v>
      </c>
      <c r="B8563" t="s">
        <v>18</v>
      </c>
      <c r="C8563" t="s">
        <v>9</v>
      </c>
      <c r="D8563" t="s">
        <v>48</v>
      </c>
      <c r="E8563">
        <v>20662</v>
      </c>
      <c r="F8563">
        <v>84303</v>
      </c>
      <c r="G8563" t="s">
        <v>25</v>
      </c>
      <c r="H8563" t="s">
        <v>8586</v>
      </c>
    </row>
    <row r="8564" spans="1:8">
      <c r="A8564" s="2">
        <v>44488</v>
      </c>
      <c r="B8564" t="s">
        <v>45</v>
      </c>
      <c r="C8564" t="s">
        <v>33</v>
      </c>
      <c r="D8564" t="s">
        <v>15</v>
      </c>
      <c r="E8564">
        <v>130526</v>
      </c>
      <c r="F8564">
        <v>163182</v>
      </c>
      <c r="G8564" t="s">
        <v>22</v>
      </c>
      <c r="H8564" t="s">
        <v>8587</v>
      </c>
    </row>
    <row r="8565" spans="1:8">
      <c r="A8565" s="2">
        <v>45165</v>
      </c>
      <c r="B8565" t="s">
        <v>18</v>
      </c>
      <c r="C8565" t="s">
        <v>14</v>
      </c>
      <c r="D8565" t="s">
        <v>15</v>
      </c>
      <c r="E8565">
        <v>144562</v>
      </c>
      <c r="F8565">
        <v>152529</v>
      </c>
      <c r="G8565" t="s">
        <v>11</v>
      </c>
      <c r="H8565" t="s">
        <v>8588</v>
      </c>
    </row>
    <row r="8566" spans="1:8">
      <c r="A8566" s="2">
        <v>44293</v>
      </c>
      <c r="B8566" t="s">
        <v>45</v>
      </c>
      <c r="C8566" t="s">
        <v>19</v>
      </c>
      <c r="D8566" t="s">
        <v>48</v>
      </c>
      <c r="E8566">
        <v>127572</v>
      </c>
      <c r="F8566">
        <v>52699</v>
      </c>
      <c r="G8566" t="s">
        <v>11</v>
      </c>
      <c r="H8566" t="s">
        <v>8589</v>
      </c>
    </row>
    <row r="8567" spans="1:8">
      <c r="A8567" s="2">
        <v>44270</v>
      </c>
      <c r="B8567" t="s">
        <v>18</v>
      </c>
      <c r="C8567" t="s">
        <v>24</v>
      </c>
      <c r="D8567" t="s">
        <v>20</v>
      </c>
      <c r="E8567">
        <v>113218</v>
      </c>
      <c r="F8567">
        <v>168360</v>
      </c>
      <c r="G8567" t="s">
        <v>16</v>
      </c>
      <c r="H8567" t="s">
        <v>8590</v>
      </c>
    </row>
    <row r="8568" spans="1:8">
      <c r="A8568" s="2">
        <v>45288</v>
      </c>
      <c r="B8568" t="s">
        <v>27</v>
      </c>
      <c r="C8568" t="s">
        <v>24</v>
      </c>
      <c r="D8568" t="s">
        <v>29</v>
      </c>
      <c r="E8568">
        <v>119946</v>
      </c>
      <c r="F8568">
        <v>105428</v>
      </c>
      <c r="G8568" t="s">
        <v>22</v>
      </c>
      <c r="H8568" t="s">
        <v>8591</v>
      </c>
    </row>
    <row r="8569" spans="1:8">
      <c r="A8569" s="2">
        <v>44954</v>
      </c>
      <c r="B8569" t="s">
        <v>18</v>
      </c>
      <c r="C8569" t="s">
        <v>9</v>
      </c>
      <c r="D8569" t="s">
        <v>20</v>
      </c>
      <c r="E8569">
        <v>140593</v>
      </c>
      <c r="F8569">
        <v>26324</v>
      </c>
      <c r="G8569" t="s">
        <v>22</v>
      </c>
      <c r="H8569" t="s">
        <v>8592</v>
      </c>
    </row>
    <row r="8570" spans="1:8">
      <c r="A8570" s="2">
        <v>44404</v>
      </c>
      <c r="B8570" t="s">
        <v>31</v>
      </c>
      <c r="C8570" t="s">
        <v>9</v>
      </c>
      <c r="D8570" t="s">
        <v>29</v>
      </c>
      <c r="E8570">
        <v>125277</v>
      </c>
      <c r="F8570">
        <v>154991</v>
      </c>
      <c r="G8570" t="s">
        <v>22</v>
      </c>
      <c r="H8570" t="s">
        <v>8593</v>
      </c>
    </row>
    <row r="8571" spans="1:8">
      <c r="A8571" s="2">
        <v>44606</v>
      </c>
      <c r="B8571" t="s">
        <v>8</v>
      </c>
      <c r="C8571" t="s">
        <v>19</v>
      </c>
      <c r="D8571" t="s">
        <v>15</v>
      </c>
      <c r="E8571">
        <v>104152</v>
      </c>
      <c r="F8571">
        <v>41974</v>
      </c>
      <c r="G8571" t="s">
        <v>25</v>
      </c>
      <c r="H8571" t="s">
        <v>8594</v>
      </c>
    </row>
    <row r="8572" spans="1:8">
      <c r="A8572" s="2">
        <v>44527</v>
      </c>
      <c r="B8572" t="s">
        <v>13</v>
      </c>
      <c r="C8572" t="s">
        <v>24</v>
      </c>
      <c r="D8572" t="s">
        <v>48</v>
      </c>
      <c r="E8572">
        <v>138787</v>
      </c>
      <c r="F8572">
        <v>97757</v>
      </c>
      <c r="G8572" t="s">
        <v>25</v>
      </c>
      <c r="H8572" t="s">
        <v>8595</v>
      </c>
    </row>
    <row r="8573" spans="1:8">
      <c r="A8573" s="2">
        <v>44540</v>
      </c>
      <c r="B8573" t="s">
        <v>18</v>
      </c>
      <c r="C8573" t="s">
        <v>33</v>
      </c>
      <c r="D8573" t="s">
        <v>10</v>
      </c>
      <c r="E8573">
        <v>100319</v>
      </c>
      <c r="F8573">
        <v>110384</v>
      </c>
      <c r="G8573" t="s">
        <v>25</v>
      </c>
      <c r="H8573" t="s">
        <v>8596</v>
      </c>
    </row>
    <row r="8574" spans="1:8">
      <c r="A8574" s="2">
        <v>45185</v>
      </c>
      <c r="B8574" t="s">
        <v>8</v>
      </c>
      <c r="C8574" t="s">
        <v>24</v>
      </c>
      <c r="D8574" t="s">
        <v>10</v>
      </c>
      <c r="E8574">
        <v>36640</v>
      </c>
      <c r="F8574">
        <v>39785</v>
      </c>
      <c r="G8574" t="s">
        <v>16</v>
      </c>
      <c r="H8574" t="s">
        <v>8597</v>
      </c>
    </row>
    <row r="8575" spans="1:8">
      <c r="A8575" s="2">
        <v>44967</v>
      </c>
      <c r="B8575" t="s">
        <v>27</v>
      </c>
      <c r="C8575" t="s">
        <v>24</v>
      </c>
      <c r="D8575" t="s">
        <v>48</v>
      </c>
      <c r="E8575">
        <v>22541</v>
      </c>
      <c r="F8575">
        <v>14952</v>
      </c>
      <c r="G8575" t="s">
        <v>16</v>
      </c>
      <c r="H8575" t="s">
        <v>8598</v>
      </c>
    </row>
    <row r="8576" spans="1:8">
      <c r="A8576" s="2">
        <v>44270</v>
      </c>
      <c r="B8576" t="s">
        <v>27</v>
      </c>
      <c r="C8576" t="s">
        <v>24</v>
      </c>
      <c r="D8576" t="s">
        <v>15</v>
      </c>
      <c r="E8576">
        <v>27354</v>
      </c>
      <c r="F8576">
        <v>118253</v>
      </c>
      <c r="G8576" t="s">
        <v>22</v>
      </c>
      <c r="H8576" t="s">
        <v>8599</v>
      </c>
    </row>
    <row r="8577" spans="1:8">
      <c r="A8577" s="2">
        <v>44450</v>
      </c>
      <c r="B8577" t="s">
        <v>31</v>
      </c>
      <c r="C8577" t="s">
        <v>9</v>
      </c>
      <c r="D8577" t="s">
        <v>29</v>
      </c>
      <c r="E8577">
        <v>114893</v>
      </c>
      <c r="F8577">
        <v>68255</v>
      </c>
      <c r="G8577" t="s">
        <v>22</v>
      </c>
      <c r="H8577" t="s">
        <v>8600</v>
      </c>
    </row>
    <row r="8578" spans="1:8">
      <c r="A8578" s="2">
        <v>45155</v>
      </c>
      <c r="B8578" t="s">
        <v>31</v>
      </c>
      <c r="C8578" t="s">
        <v>9</v>
      </c>
      <c r="D8578" t="s">
        <v>10</v>
      </c>
      <c r="E8578">
        <v>59057</v>
      </c>
      <c r="F8578">
        <v>152597</v>
      </c>
      <c r="G8578" t="s">
        <v>16</v>
      </c>
      <c r="H8578" t="s">
        <v>8601</v>
      </c>
    </row>
    <row r="8579" spans="1:8">
      <c r="A8579" s="2">
        <v>45016</v>
      </c>
      <c r="B8579" t="s">
        <v>18</v>
      </c>
      <c r="C8579" t="s">
        <v>19</v>
      </c>
      <c r="D8579" t="s">
        <v>15</v>
      </c>
      <c r="E8579">
        <v>107251</v>
      </c>
      <c r="F8579">
        <v>156667</v>
      </c>
      <c r="G8579" t="s">
        <v>25</v>
      </c>
      <c r="H8579" t="s">
        <v>8602</v>
      </c>
    </row>
    <row r="8580" spans="1:8">
      <c r="A8580" s="2">
        <v>45182</v>
      </c>
      <c r="B8580" t="s">
        <v>45</v>
      </c>
      <c r="C8580" t="s">
        <v>24</v>
      </c>
      <c r="D8580" t="s">
        <v>48</v>
      </c>
      <c r="E8580">
        <v>52439</v>
      </c>
      <c r="F8580">
        <v>109463</v>
      </c>
      <c r="G8580" t="s">
        <v>25</v>
      </c>
      <c r="H8580" t="s">
        <v>8603</v>
      </c>
    </row>
    <row r="8581" spans="1:8">
      <c r="A8581" s="2">
        <v>44528</v>
      </c>
      <c r="B8581" t="s">
        <v>27</v>
      </c>
      <c r="C8581" t="s">
        <v>9</v>
      </c>
      <c r="D8581" t="s">
        <v>20</v>
      </c>
      <c r="E8581">
        <v>19362</v>
      </c>
      <c r="F8581">
        <v>34057</v>
      </c>
      <c r="G8581" t="s">
        <v>25</v>
      </c>
      <c r="H8581" t="s">
        <v>8604</v>
      </c>
    </row>
    <row r="8582" spans="1:8">
      <c r="A8582" s="2">
        <v>44943</v>
      </c>
      <c r="B8582" t="s">
        <v>8</v>
      </c>
      <c r="C8582" t="s">
        <v>19</v>
      </c>
      <c r="D8582" t="s">
        <v>15</v>
      </c>
      <c r="E8582">
        <v>23171</v>
      </c>
      <c r="F8582">
        <v>9495</v>
      </c>
      <c r="G8582" t="s">
        <v>25</v>
      </c>
      <c r="H8582" t="s">
        <v>8605</v>
      </c>
    </row>
    <row r="8583" spans="1:8">
      <c r="A8583" s="2">
        <v>45032</v>
      </c>
      <c r="B8583" t="s">
        <v>45</v>
      </c>
      <c r="C8583" t="s">
        <v>24</v>
      </c>
      <c r="D8583" t="s">
        <v>15</v>
      </c>
      <c r="E8583">
        <v>78721</v>
      </c>
      <c r="F8583">
        <v>89655</v>
      </c>
      <c r="G8583" t="s">
        <v>25</v>
      </c>
      <c r="H8583" t="s">
        <v>8606</v>
      </c>
    </row>
    <row r="8584" spans="1:8">
      <c r="A8584" s="2">
        <v>44651</v>
      </c>
      <c r="B8584" t="s">
        <v>27</v>
      </c>
      <c r="C8584" t="s">
        <v>33</v>
      </c>
      <c r="D8584" t="s">
        <v>20</v>
      </c>
      <c r="E8584">
        <v>124045</v>
      </c>
      <c r="F8584">
        <v>168821</v>
      </c>
      <c r="G8584" t="s">
        <v>16</v>
      </c>
      <c r="H8584" t="s">
        <v>8607</v>
      </c>
    </row>
    <row r="8585" spans="1:8">
      <c r="A8585" s="2">
        <v>44509</v>
      </c>
      <c r="B8585" t="s">
        <v>18</v>
      </c>
      <c r="C8585" t="s">
        <v>9</v>
      </c>
      <c r="D8585" t="s">
        <v>15</v>
      </c>
      <c r="E8585">
        <v>35975</v>
      </c>
      <c r="F8585">
        <v>97890</v>
      </c>
      <c r="G8585" t="s">
        <v>11</v>
      </c>
      <c r="H8585" t="s">
        <v>8608</v>
      </c>
    </row>
    <row r="8586" spans="1:8">
      <c r="A8586" s="2">
        <v>45214</v>
      </c>
      <c r="B8586" t="s">
        <v>27</v>
      </c>
      <c r="C8586" t="s">
        <v>14</v>
      </c>
      <c r="D8586" t="s">
        <v>10</v>
      </c>
      <c r="E8586">
        <v>71945</v>
      </c>
      <c r="F8586">
        <v>48452</v>
      </c>
      <c r="G8586" t="s">
        <v>11</v>
      </c>
      <c r="H8586" t="s">
        <v>8609</v>
      </c>
    </row>
    <row r="8587" spans="1:8">
      <c r="A8587" s="2">
        <v>44424</v>
      </c>
      <c r="B8587" t="s">
        <v>31</v>
      </c>
      <c r="C8587" t="s">
        <v>19</v>
      </c>
      <c r="D8587" t="s">
        <v>10</v>
      </c>
      <c r="E8587">
        <v>63596</v>
      </c>
      <c r="F8587">
        <v>38622</v>
      </c>
      <c r="G8587" t="s">
        <v>11</v>
      </c>
      <c r="H8587" t="s">
        <v>8610</v>
      </c>
    </row>
    <row r="8588" spans="1:8">
      <c r="A8588" s="2">
        <v>45030</v>
      </c>
      <c r="B8588" t="s">
        <v>8</v>
      </c>
      <c r="C8588" t="s">
        <v>9</v>
      </c>
      <c r="D8588" t="s">
        <v>10</v>
      </c>
      <c r="E8588">
        <v>91065</v>
      </c>
      <c r="F8588">
        <v>164012</v>
      </c>
      <c r="G8588" t="s">
        <v>22</v>
      </c>
      <c r="H8588" t="s">
        <v>8611</v>
      </c>
    </row>
    <row r="8589" spans="1:8">
      <c r="A8589" s="2">
        <v>45054</v>
      </c>
      <c r="B8589" t="s">
        <v>8</v>
      </c>
      <c r="C8589" t="s">
        <v>33</v>
      </c>
      <c r="D8589" t="s">
        <v>15</v>
      </c>
      <c r="E8589">
        <v>49218</v>
      </c>
      <c r="F8589">
        <v>64356</v>
      </c>
      <c r="G8589" t="s">
        <v>22</v>
      </c>
      <c r="H8589" t="s">
        <v>8612</v>
      </c>
    </row>
    <row r="8590" spans="1:8">
      <c r="A8590" s="2">
        <v>45014</v>
      </c>
      <c r="B8590" t="s">
        <v>31</v>
      </c>
      <c r="C8590" t="s">
        <v>33</v>
      </c>
      <c r="D8590" t="s">
        <v>15</v>
      </c>
      <c r="E8590">
        <v>26582</v>
      </c>
      <c r="F8590">
        <v>94134</v>
      </c>
      <c r="G8590" t="s">
        <v>25</v>
      </c>
      <c r="H8590" t="s">
        <v>8613</v>
      </c>
    </row>
    <row r="8591" spans="1:8">
      <c r="A8591" s="2">
        <v>45214</v>
      </c>
      <c r="B8591" t="s">
        <v>45</v>
      </c>
      <c r="C8591" t="s">
        <v>9</v>
      </c>
      <c r="D8591" t="s">
        <v>15</v>
      </c>
      <c r="E8591">
        <v>111552</v>
      </c>
      <c r="F8591">
        <v>155818</v>
      </c>
      <c r="G8591" t="s">
        <v>22</v>
      </c>
      <c r="H8591" t="s">
        <v>8614</v>
      </c>
    </row>
    <row r="8592" spans="1:8">
      <c r="A8592" s="2">
        <v>44724</v>
      </c>
      <c r="B8592" t="s">
        <v>31</v>
      </c>
      <c r="C8592" t="s">
        <v>13</v>
      </c>
      <c r="D8592" t="s">
        <v>48</v>
      </c>
      <c r="E8592">
        <v>11147</v>
      </c>
      <c r="F8592">
        <v>76976</v>
      </c>
      <c r="G8592" t="s">
        <v>16</v>
      </c>
      <c r="H8592" t="s">
        <v>8615</v>
      </c>
    </row>
    <row r="8593" spans="1:8">
      <c r="A8593" s="2">
        <v>45146</v>
      </c>
      <c r="B8593" t="s">
        <v>8</v>
      </c>
      <c r="C8593" t="s">
        <v>19</v>
      </c>
      <c r="D8593" t="s">
        <v>20</v>
      </c>
      <c r="E8593">
        <v>115054</v>
      </c>
      <c r="F8593">
        <v>21245</v>
      </c>
      <c r="G8593" t="s">
        <v>11</v>
      </c>
      <c r="H8593" t="s">
        <v>8616</v>
      </c>
    </row>
    <row r="8594" spans="1:8">
      <c r="A8594" s="2">
        <v>44623</v>
      </c>
      <c r="B8594" t="s">
        <v>18</v>
      </c>
      <c r="C8594" t="s">
        <v>24</v>
      </c>
      <c r="D8594" t="s">
        <v>15</v>
      </c>
      <c r="E8594">
        <v>107565</v>
      </c>
      <c r="F8594">
        <v>61570</v>
      </c>
      <c r="G8594" t="s">
        <v>16</v>
      </c>
      <c r="H8594" t="s">
        <v>8617</v>
      </c>
    </row>
    <row r="8595" spans="1:8">
      <c r="A8595" s="2">
        <v>44238</v>
      </c>
      <c r="B8595" t="s">
        <v>45</v>
      </c>
      <c r="C8595" t="s">
        <v>24</v>
      </c>
      <c r="D8595" t="s">
        <v>20</v>
      </c>
      <c r="E8595">
        <v>80242</v>
      </c>
      <c r="F8595">
        <v>123445</v>
      </c>
      <c r="G8595" t="s">
        <v>16</v>
      </c>
      <c r="H8595" t="s">
        <v>8618</v>
      </c>
    </row>
    <row r="8596" spans="1:8">
      <c r="A8596" s="2">
        <v>44661</v>
      </c>
      <c r="B8596" t="s">
        <v>13</v>
      </c>
      <c r="C8596" t="s">
        <v>33</v>
      </c>
      <c r="D8596" t="s">
        <v>29</v>
      </c>
      <c r="E8596">
        <v>106110</v>
      </c>
      <c r="F8596">
        <v>117861</v>
      </c>
      <c r="G8596" t="s">
        <v>16</v>
      </c>
      <c r="H8596" t="s">
        <v>8619</v>
      </c>
    </row>
    <row r="8597" spans="1:8">
      <c r="A8597" s="2">
        <v>44474</v>
      </c>
      <c r="B8597" t="s">
        <v>27</v>
      </c>
      <c r="C8597" t="s">
        <v>9</v>
      </c>
      <c r="D8597" t="s">
        <v>10</v>
      </c>
      <c r="E8597">
        <v>145107</v>
      </c>
      <c r="F8597">
        <v>35567</v>
      </c>
      <c r="G8597" t="s">
        <v>25</v>
      </c>
      <c r="H8597" t="s">
        <v>8620</v>
      </c>
    </row>
    <row r="8598" spans="1:8">
      <c r="A8598" s="2">
        <v>45032</v>
      </c>
      <c r="B8598" t="s">
        <v>13</v>
      </c>
      <c r="C8598" t="s">
        <v>13</v>
      </c>
      <c r="D8598" t="s">
        <v>48</v>
      </c>
      <c r="E8598">
        <v>36858</v>
      </c>
      <c r="F8598">
        <v>163101</v>
      </c>
      <c r="G8598" t="s">
        <v>25</v>
      </c>
      <c r="H8598" t="s">
        <v>8621</v>
      </c>
    </row>
    <row r="8599" spans="1:8">
      <c r="A8599" s="2">
        <v>44215</v>
      </c>
      <c r="B8599" t="s">
        <v>18</v>
      </c>
      <c r="C8599" t="s">
        <v>19</v>
      </c>
      <c r="D8599" t="s">
        <v>20</v>
      </c>
      <c r="E8599">
        <v>85453</v>
      </c>
      <c r="F8599">
        <v>65791</v>
      </c>
      <c r="G8599" t="s">
        <v>25</v>
      </c>
      <c r="H8599" t="s">
        <v>8622</v>
      </c>
    </row>
    <row r="8600" spans="1:8">
      <c r="A8600" s="2">
        <v>44262</v>
      </c>
      <c r="B8600" t="s">
        <v>13</v>
      </c>
      <c r="C8600" t="s">
        <v>14</v>
      </c>
      <c r="D8600" t="s">
        <v>10</v>
      </c>
      <c r="E8600">
        <v>47822</v>
      </c>
      <c r="F8600">
        <v>134081</v>
      </c>
      <c r="G8600" t="s">
        <v>22</v>
      </c>
      <c r="H8600" t="s">
        <v>8623</v>
      </c>
    </row>
    <row r="8601" spans="1:8">
      <c r="A8601" s="2">
        <v>44363</v>
      </c>
      <c r="B8601" t="s">
        <v>45</v>
      </c>
      <c r="C8601" t="s">
        <v>24</v>
      </c>
      <c r="D8601" t="s">
        <v>48</v>
      </c>
      <c r="E8601">
        <v>47631</v>
      </c>
      <c r="F8601">
        <v>125439</v>
      </c>
      <c r="G8601" t="s">
        <v>25</v>
      </c>
      <c r="H8601" t="s">
        <v>8624</v>
      </c>
    </row>
    <row r="8602" spans="1:8">
      <c r="A8602" s="2">
        <v>45216</v>
      </c>
      <c r="B8602" t="s">
        <v>8</v>
      </c>
      <c r="C8602" t="s">
        <v>19</v>
      </c>
      <c r="D8602" t="s">
        <v>10</v>
      </c>
      <c r="E8602">
        <v>120389</v>
      </c>
      <c r="F8602">
        <v>9791</v>
      </c>
      <c r="G8602" t="s">
        <v>22</v>
      </c>
      <c r="H8602" t="s">
        <v>8625</v>
      </c>
    </row>
    <row r="8603" spans="1:8">
      <c r="A8603" s="2">
        <v>44599</v>
      </c>
      <c r="B8603" t="s">
        <v>8</v>
      </c>
      <c r="C8603" t="s">
        <v>19</v>
      </c>
      <c r="D8603" t="s">
        <v>15</v>
      </c>
      <c r="E8603">
        <v>147246</v>
      </c>
      <c r="F8603">
        <v>10389</v>
      </c>
      <c r="G8603" t="s">
        <v>16</v>
      </c>
      <c r="H8603" t="s">
        <v>8626</v>
      </c>
    </row>
    <row r="8604" spans="1:8">
      <c r="A8604" s="2">
        <v>44605</v>
      </c>
      <c r="B8604" t="s">
        <v>18</v>
      </c>
      <c r="C8604" t="s">
        <v>13</v>
      </c>
      <c r="D8604" t="s">
        <v>15</v>
      </c>
      <c r="E8604">
        <v>94064</v>
      </c>
      <c r="F8604">
        <v>64657</v>
      </c>
      <c r="G8604" t="s">
        <v>11</v>
      </c>
      <c r="H8604" t="s">
        <v>8627</v>
      </c>
    </row>
    <row r="8605" spans="1:8">
      <c r="A8605" s="2">
        <v>44308</v>
      </c>
      <c r="B8605" t="s">
        <v>13</v>
      </c>
      <c r="C8605" t="s">
        <v>19</v>
      </c>
      <c r="D8605" t="s">
        <v>10</v>
      </c>
      <c r="E8605">
        <v>109008</v>
      </c>
      <c r="F8605">
        <v>146654</v>
      </c>
      <c r="G8605" t="s">
        <v>25</v>
      </c>
      <c r="H8605" t="s">
        <v>8628</v>
      </c>
    </row>
    <row r="8606" spans="1:8">
      <c r="A8606" s="2">
        <v>44793</v>
      </c>
      <c r="B8606" t="s">
        <v>45</v>
      </c>
      <c r="C8606" t="s">
        <v>24</v>
      </c>
      <c r="D8606" t="s">
        <v>48</v>
      </c>
      <c r="E8606">
        <v>85496</v>
      </c>
      <c r="F8606">
        <v>131051</v>
      </c>
      <c r="G8606" t="s">
        <v>22</v>
      </c>
      <c r="H8606" t="s">
        <v>8629</v>
      </c>
    </row>
    <row r="8607" spans="1:8">
      <c r="A8607" s="2">
        <v>44847</v>
      </c>
      <c r="B8607" t="s">
        <v>27</v>
      </c>
      <c r="C8607" t="s">
        <v>9</v>
      </c>
      <c r="D8607" t="s">
        <v>10</v>
      </c>
      <c r="E8607">
        <v>109373</v>
      </c>
      <c r="F8607">
        <v>21750</v>
      </c>
      <c r="G8607" t="s">
        <v>22</v>
      </c>
      <c r="H8607" t="s">
        <v>8630</v>
      </c>
    </row>
    <row r="8608" spans="1:8">
      <c r="A8608" s="2">
        <v>45259</v>
      </c>
      <c r="B8608" t="s">
        <v>13</v>
      </c>
      <c r="C8608" t="s">
        <v>24</v>
      </c>
      <c r="D8608" t="s">
        <v>29</v>
      </c>
      <c r="E8608">
        <v>120370</v>
      </c>
      <c r="F8608">
        <v>90220</v>
      </c>
      <c r="G8608" t="s">
        <v>25</v>
      </c>
      <c r="H8608" t="s">
        <v>8631</v>
      </c>
    </row>
    <row r="8609" spans="1:8">
      <c r="A8609" s="2">
        <v>44301</v>
      </c>
      <c r="B8609" t="s">
        <v>13</v>
      </c>
      <c r="C8609" t="s">
        <v>14</v>
      </c>
      <c r="D8609" t="s">
        <v>48</v>
      </c>
      <c r="E8609">
        <v>36859</v>
      </c>
      <c r="F8609">
        <v>137172</v>
      </c>
      <c r="G8609" t="s">
        <v>25</v>
      </c>
      <c r="H8609" t="s">
        <v>8632</v>
      </c>
    </row>
    <row r="8610" spans="1:8">
      <c r="A8610" s="2">
        <v>44520</v>
      </c>
      <c r="B8610" t="s">
        <v>27</v>
      </c>
      <c r="C8610" t="s">
        <v>9</v>
      </c>
      <c r="D8610" t="s">
        <v>48</v>
      </c>
      <c r="E8610">
        <v>84496</v>
      </c>
      <c r="F8610">
        <v>130803</v>
      </c>
      <c r="G8610" t="s">
        <v>16</v>
      </c>
      <c r="H8610" t="s">
        <v>8633</v>
      </c>
    </row>
    <row r="8611" spans="1:8">
      <c r="A8611" s="2">
        <v>45188</v>
      </c>
      <c r="B8611" t="s">
        <v>31</v>
      </c>
      <c r="C8611" t="s">
        <v>33</v>
      </c>
      <c r="D8611" t="s">
        <v>10</v>
      </c>
      <c r="E8611">
        <v>57798</v>
      </c>
      <c r="F8611">
        <v>154067</v>
      </c>
      <c r="G8611" t="s">
        <v>22</v>
      </c>
      <c r="H8611" t="s">
        <v>8634</v>
      </c>
    </row>
    <row r="8612" spans="1:8">
      <c r="A8612" s="2">
        <v>44625</v>
      </c>
      <c r="B8612" t="s">
        <v>18</v>
      </c>
      <c r="C8612" t="s">
        <v>13</v>
      </c>
      <c r="D8612" t="s">
        <v>20</v>
      </c>
      <c r="E8612">
        <v>57642</v>
      </c>
      <c r="F8612">
        <v>146504</v>
      </c>
      <c r="G8612" t="s">
        <v>11</v>
      </c>
      <c r="H8612" t="s">
        <v>8635</v>
      </c>
    </row>
    <row r="8613" spans="1:8">
      <c r="A8613" s="2">
        <v>44831</v>
      </c>
      <c r="B8613" t="s">
        <v>45</v>
      </c>
      <c r="C8613" t="s">
        <v>24</v>
      </c>
      <c r="D8613" t="s">
        <v>10</v>
      </c>
      <c r="E8613">
        <v>54683</v>
      </c>
      <c r="F8613">
        <v>167624</v>
      </c>
      <c r="G8613" t="s">
        <v>16</v>
      </c>
      <c r="H8613" t="s">
        <v>8636</v>
      </c>
    </row>
    <row r="8614" spans="1:8">
      <c r="A8614" s="2">
        <v>44926</v>
      </c>
      <c r="B8614" t="s">
        <v>18</v>
      </c>
      <c r="C8614" t="s">
        <v>9</v>
      </c>
      <c r="D8614" t="s">
        <v>20</v>
      </c>
      <c r="E8614">
        <v>18451</v>
      </c>
      <c r="F8614">
        <v>166662</v>
      </c>
      <c r="G8614" t="s">
        <v>22</v>
      </c>
      <c r="H8614" t="s">
        <v>8637</v>
      </c>
    </row>
    <row r="8615" spans="1:8">
      <c r="A8615" s="2">
        <v>45085</v>
      </c>
      <c r="B8615" t="s">
        <v>27</v>
      </c>
      <c r="C8615" t="s">
        <v>19</v>
      </c>
      <c r="D8615" t="s">
        <v>48</v>
      </c>
      <c r="E8615">
        <v>62095</v>
      </c>
      <c r="F8615">
        <v>104672</v>
      </c>
      <c r="G8615" t="s">
        <v>16</v>
      </c>
      <c r="H8615" t="s">
        <v>8638</v>
      </c>
    </row>
    <row r="8616" spans="1:8">
      <c r="A8616" s="2">
        <v>45281</v>
      </c>
      <c r="B8616" t="s">
        <v>45</v>
      </c>
      <c r="C8616" t="s">
        <v>9</v>
      </c>
      <c r="D8616" t="s">
        <v>15</v>
      </c>
      <c r="E8616">
        <v>58394</v>
      </c>
      <c r="F8616">
        <v>149568</v>
      </c>
      <c r="G8616" t="s">
        <v>16</v>
      </c>
      <c r="H8616" t="s">
        <v>8639</v>
      </c>
    </row>
    <row r="8617" spans="1:8">
      <c r="A8617" s="2">
        <v>44589</v>
      </c>
      <c r="B8617" t="s">
        <v>8</v>
      </c>
      <c r="C8617" t="s">
        <v>24</v>
      </c>
      <c r="D8617" t="s">
        <v>15</v>
      </c>
      <c r="E8617">
        <v>146347</v>
      </c>
      <c r="F8617">
        <v>65858</v>
      </c>
      <c r="G8617" t="s">
        <v>25</v>
      </c>
      <c r="H8617" t="s">
        <v>8640</v>
      </c>
    </row>
    <row r="8618" spans="1:8">
      <c r="A8618" s="2">
        <v>44400</v>
      </c>
      <c r="B8618" t="s">
        <v>8</v>
      </c>
      <c r="C8618" t="s">
        <v>33</v>
      </c>
      <c r="D8618" t="s">
        <v>10</v>
      </c>
      <c r="E8618">
        <v>32855</v>
      </c>
      <c r="F8618">
        <v>147942</v>
      </c>
      <c r="G8618" t="s">
        <v>11</v>
      </c>
      <c r="H8618" t="s">
        <v>8641</v>
      </c>
    </row>
    <row r="8619" spans="1:8">
      <c r="A8619" s="2">
        <v>44454</v>
      </c>
      <c r="B8619" t="s">
        <v>45</v>
      </c>
      <c r="C8619" t="s">
        <v>24</v>
      </c>
      <c r="D8619" t="s">
        <v>20</v>
      </c>
      <c r="E8619">
        <v>118135</v>
      </c>
      <c r="F8619">
        <v>118475</v>
      </c>
      <c r="G8619" t="s">
        <v>11</v>
      </c>
      <c r="H8619" t="s">
        <v>8642</v>
      </c>
    </row>
    <row r="8620" spans="1:8">
      <c r="A8620" s="2">
        <v>44682</v>
      </c>
      <c r="B8620" t="s">
        <v>18</v>
      </c>
      <c r="C8620" t="s">
        <v>33</v>
      </c>
      <c r="D8620" t="s">
        <v>10</v>
      </c>
      <c r="E8620">
        <v>32624</v>
      </c>
      <c r="F8620">
        <v>111311</v>
      </c>
      <c r="G8620" t="s">
        <v>22</v>
      </c>
      <c r="H8620" t="s">
        <v>8643</v>
      </c>
    </row>
    <row r="8621" spans="1:8">
      <c r="A8621" s="2">
        <v>44642</v>
      </c>
      <c r="B8621" t="s">
        <v>18</v>
      </c>
      <c r="C8621" t="s">
        <v>19</v>
      </c>
      <c r="D8621" t="s">
        <v>29</v>
      </c>
      <c r="E8621">
        <v>119894</v>
      </c>
      <c r="F8621">
        <v>149516</v>
      </c>
      <c r="G8621" t="s">
        <v>16</v>
      </c>
      <c r="H8621" t="s">
        <v>8644</v>
      </c>
    </row>
    <row r="8622" spans="1:8">
      <c r="A8622" s="2">
        <v>45220</v>
      </c>
      <c r="B8622" t="s">
        <v>8</v>
      </c>
      <c r="C8622" t="s">
        <v>24</v>
      </c>
      <c r="D8622" t="s">
        <v>10</v>
      </c>
      <c r="E8622">
        <v>70981</v>
      </c>
      <c r="F8622">
        <v>8343</v>
      </c>
      <c r="G8622" t="s">
        <v>25</v>
      </c>
      <c r="H8622" t="s">
        <v>8645</v>
      </c>
    </row>
    <row r="8623" spans="1:8">
      <c r="A8623" s="2">
        <v>44538</v>
      </c>
      <c r="B8623" t="s">
        <v>8</v>
      </c>
      <c r="C8623" t="s">
        <v>9</v>
      </c>
      <c r="D8623" t="s">
        <v>10</v>
      </c>
      <c r="E8623">
        <v>51620</v>
      </c>
      <c r="F8623">
        <v>23898</v>
      </c>
      <c r="G8623" t="s">
        <v>22</v>
      </c>
      <c r="H8623" t="s">
        <v>8646</v>
      </c>
    </row>
    <row r="8624" spans="1:8">
      <c r="A8624" s="2">
        <v>44329</v>
      </c>
      <c r="B8624" t="s">
        <v>27</v>
      </c>
      <c r="C8624" t="s">
        <v>14</v>
      </c>
      <c r="D8624" t="s">
        <v>10</v>
      </c>
      <c r="E8624">
        <v>129728</v>
      </c>
      <c r="F8624">
        <v>122716</v>
      </c>
      <c r="G8624" t="s">
        <v>22</v>
      </c>
      <c r="H8624" t="s">
        <v>8647</v>
      </c>
    </row>
    <row r="8625" spans="1:8">
      <c r="A8625" s="2">
        <v>44639</v>
      </c>
      <c r="B8625" t="s">
        <v>45</v>
      </c>
      <c r="C8625" t="s">
        <v>14</v>
      </c>
      <c r="D8625" t="s">
        <v>10</v>
      </c>
      <c r="E8625">
        <v>21041</v>
      </c>
      <c r="F8625">
        <v>138686</v>
      </c>
      <c r="G8625" t="s">
        <v>22</v>
      </c>
      <c r="H8625" t="s">
        <v>8648</v>
      </c>
    </row>
    <row r="8626" spans="1:8">
      <c r="A8626" s="2">
        <v>44449</v>
      </c>
      <c r="B8626" t="s">
        <v>18</v>
      </c>
      <c r="C8626" t="s">
        <v>19</v>
      </c>
      <c r="D8626" t="s">
        <v>20</v>
      </c>
      <c r="E8626">
        <v>86153</v>
      </c>
      <c r="F8626">
        <v>85175</v>
      </c>
      <c r="G8626" t="s">
        <v>11</v>
      </c>
      <c r="H8626" t="s">
        <v>8649</v>
      </c>
    </row>
    <row r="8627" spans="1:8">
      <c r="A8627" s="2">
        <v>44461</v>
      </c>
      <c r="B8627" t="s">
        <v>27</v>
      </c>
      <c r="C8627" t="s">
        <v>9</v>
      </c>
      <c r="D8627" t="s">
        <v>20</v>
      </c>
      <c r="E8627">
        <v>76646</v>
      </c>
      <c r="F8627">
        <v>120973</v>
      </c>
      <c r="G8627" t="s">
        <v>16</v>
      </c>
      <c r="H8627" t="s">
        <v>8650</v>
      </c>
    </row>
    <row r="8628" spans="1:8">
      <c r="A8628" s="2">
        <v>44289</v>
      </c>
      <c r="B8628" t="s">
        <v>18</v>
      </c>
      <c r="C8628" t="s">
        <v>14</v>
      </c>
      <c r="D8628" t="s">
        <v>20</v>
      </c>
      <c r="E8628">
        <v>128433</v>
      </c>
      <c r="F8628">
        <v>97156</v>
      </c>
      <c r="G8628" t="s">
        <v>16</v>
      </c>
      <c r="H8628" t="s">
        <v>8651</v>
      </c>
    </row>
    <row r="8629" spans="1:8">
      <c r="A8629" s="2">
        <v>44334</v>
      </c>
      <c r="B8629" t="s">
        <v>8</v>
      </c>
      <c r="C8629" t="s">
        <v>19</v>
      </c>
      <c r="D8629" t="s">
        <v>29</v>
      </c>
      <c r="E8629">
        <v>41207</v>
      </c>
      <c r="F8629">
        <v>36773</v>
      </c>
      <c r="G8629" t="s">
        <v>25</v>
      </c>
      <c r="H8629" t="s">
        <v>8652</v>
      </c>
    </row>
    <row r="8630" spans="1:8">
      <c r="A8630" s="2">
        <v>45198</v>
      </c>
      <c r="B8630" t="s">
        <v>45</v>
      </c>
      <c r="C8630" t="s">
        <v>33</v>
      </c>
      <c r="D8630" t="s">
        <v>29</v>
      </c>
      <c r="E8630">
        <v>23107</v>
      </c>
      <c r="F8630">
        <v>136261</v>
      </c>
      <c r="G8630" t="s">
        <v>11</v>
      </c>
      <c r="H8630" t="s">
        <v>8653</v>
      </c>
    </row>
    <row r="8631" spans="1:8">
      <c r="A8631" s="2">
        <v>44503</v>
      </c>
      <c r="B8631" t="s">
        <v>31</v>
      </c>
      <c r="C8631" t="s">
        <v>9</v>
      </c>
      <c r="D8631" t="s">
        <v>10</v>
      </c>
      <c r="E8631">
        <v>142912</v>
      </c>
      <c r="F8631">
        <v>13783</v>
      </c>
      <c r="G8631" t="s">
        <v>11</v>
      </c>
      <c r="H8631" t="s">
        <v>8654</v>
      </c>
    </row>
    <row r="8632" spans="1:8">
      <c r="A8632" s="2">
        <v>44462</v>
      </c>
      <c r="B8632" t="s">
        <v>45</v>
      </c>
      <c r="C8632" t="s">
        <v>33</v>
      </c>
      <c r="D8632" t="s">
        <v>20</v>
      </c>
      <c r="E8632">
        <v>126598</v>
      </c>
      <c r="F8632">
        <v>27744</v>
      </c>
      <c r="G8632" t="s">
        <v>22</v>
      </c>
      <c r="H8632" t="s">
        <v>8655</v>
      </c>
    </row>
    <row r="8633" spans="1:8">
      <c r="A8633" s="2">
        <v>44842</v>
      </c>
      <c r="B8633" t="s">
        <v>13</v>
      </c>
      <c r="C8633" t="s">
        <v>9</v>
      </c>
      <c r="D8633" t="s">
        <v>29</v>
      </c>
      <c r="E8633">
        <v>119406</v>
      </c>
      <c r="F8633">
        <v>131157</v>
      </c>
      <c r="G8633" t="s">
        <v>25</v>
      </c>
      <c r="H8633" t="s">
        <v>8656</v>
      </c>
    </row>
    <row r="8634" spans="1:8">
      <c r="A8634" s="2">
        <v>44514</v>
      </c>
      <c r="B8634" t="s">
        <v>31</v>
      </c>
      <c r="C8634" t="s">
        <v>33</v>
      </c>
      <c r="D8634" t="s">
        <v>15</v>
      </c>
      <c r="E8634">
        <v>43510</v>
      </c>
      <c r="F8634">
        <v>61228</v>
      </c>
      <c r="G8634" t="s">
        <v>22</v>
      </c>
      <c r="H8634" t="s">
        <v>8657</v>
      </c>
    </row>
    <row r="8635" spans="1:8">
      <c r="A8635" s="2">
        <v>45097</v>
      </c>
      <c r="B8635" t="s">
        <v>27</v>
      </c>
      <c r="C8635" t="s">
        <v>33</v>
      </c>
      <c r="D8635" t="s">
        <v>10</v>
      </c>
      <c r="E8635">
        <v>13160</v>
      </c>
      <c r="F8635">
        <v>63111</v>
      </c>
      <c r="G8635" t="s">
        <v>25</v>
      </c>
      <c r="H8635" t="s">
        <v>8658</v>
      </c>
    </row>
    <row r="8636" spans="1:8">
      <c r="A8636" s="2">
        <v>44650</v>
      </c>
      <c r="B8636" t="s">
        <v>31</v>
      </c>
      <c r="C8636" t="s">
        <v>14</v>
      </c>
      <c r="D8636" t="s">
        <v>48</v>
      </c>
      <c r="E8636">
        <v>47309</v>
      </c>
      <c r="F8636">
        <v>137235</v>
      </c>
      <c r="G8636" t="s">
        <v>25</v>
      </c>
      <c r="H8636" t="s">
        <v>8659</v>
      </c>
    </row>
    <row r="8637" spans="1:8">
      <c r="A8637" s="2">
        <v>44387</v>
      </c>
      <c r="B8637" t="s">
        <v>31</v>
      </c>
      <c r="C8637" t="s">
        <v>9</v>
      </c>
      <c r="D8637" t="s">
        <v>20</v>
      </c>
      <c r="E8637">
        <v>66718</v>
      </c>
      <c r="F8637">
        <v>148637</v>
      </c>
      <c r="G8637" t="s">
        <v>11</v>
      </c>
      <c r="H8637" t="s">
        <v>8660</v>
      </c>
    </row>
    <row r="8638" spans="1:8">
      <c r="A8638" s="2">
        <v>45027</v>
      </c>
      <c r="B8638" t="s">
        <v>27</v>
      </c>
      <c r="C8638" t="s">
        <v>24</v>
      </c>
      <c r="D8638" t="s">
        <v>10</v>
      </c>
      <c r="E8638">
        <v>33391</v>
      </c>
      <c r="F8638">
        <v>33203</v>
      </c>
      <c r="G8638" t="s">
        <v>11</v>
      </c>
      <c r="H8638" t="s">
        <v>8661</v>
      </c>
    </row>
    <row r="8639" spans="1:8">
      <c r="A8639" s="2">
        <v>44383</v>
      </c>
      <c r="B8639" t="s">
        <v>45</v>
      </c>
      <c r="C8639" t="s">
        <v>14</v>
      </c>
      <c r="D8639" t="s">
        <v>10</v>
      </c>
      <c r="E8639">
        <v>24295</v>
      </c>
      <c r="F8639">
        <v>76231</v>
      </c>
      <c r="G8639" t="s">
        <v>16</v>
      </c>
      <c r="H8639" t="s">
        <v>8662</v>
      </c>
    </row>
    <row r="8640" spans="1:8">
      <c r="A8640" s="2">
        <v>45015</v>
      </c>
      <c r="B8640" t="s">
        <v>27</v>
      </c>
      <c r="C8640" t="s">
        <v>33</v>
      </c>
      <c r="D8640" t="s">
        <v>48</v>
      </c>
      <c r="E8640">
        <v>118151</v>
      </c>
      <c r="F8640">
        <v>37036</v>
      </c>
      <c r="G8640" t="s">
        <v>16</v>
      </c>
      <c r="H8640" t="s">
        <v>8663</v>
      </c>
    </row>
    <row r="8641" spans="1:8">
      <c r="A8641" s="2">
        <v>45217</v>
      </c>
      <c r="B8641" t="s">
        <v>13</v>
      </c>
      <c r="C8641" t="s">
        <v>33</v>
      </c>
      <c r="D8641" t="s">
        <v>15</v>
      </c>
      <c r="E8641">
        <v>57036</v>
      </c>
      <c r="F8641">
        <v>154659</v>
      </c>
      <c r="G8641" t="s">
        <v>16</v>
      </c>
      <c r="H8641" t="s">
        <v>8664</v>
      </c>
    </row>
    <row r="8642" spans="1:8">
      <c r="A8642" s="2">
        <v>44328</v>
      </c>
      <c r="B8642" t="s">
        <v>8</v>
      </c>
      <c r="C8642" t="s">
        <v>24</v>
      </c>
      <c r="D8642" t="s">
        <v>29</v>
      </c>
      <c r="E8642">
        <v>93487</v>
      </c>
      <c r="F8642">
        <v>85089</v>
      </c>
      <c r="G8642" t="s">
        <v>11</v>
      </c>
      <c r="H8642" t="s">
        <v>8665</v>
      </c>
    </row>
    <row r="8643" spans="1:8">
      <c r="A8643" s="2">
        <v>45068</v>
      </c>
      <c r="B8643" t="s">
        <v>8</v>
      </c>
      <c r="C8643" t="s">
        <v>24</v>
      </c>
      <c r="D8643" t="s">
        <v>29</v>
      </c>
      <c r="E8643">
        <v>69672</v>
      </c>
      <c r="F8643">
        <v>11401</v>
      </c>
      <c r="G8643" t="s">
        <v>22</v>
      </c>
      <c r="H8643" t="s">
        <v>8666</v>
      </c>
    </row>
    <row r="8644" spans="1:8">
      <c r="A8644" s="2">
        <v>44831</v>
      </c>
      <c r="B8644" t="s">
        <v>31</v>
      </c>
      <c r="C8644" t="s">
        <v>33</v>
      </c>
      <c r="D8644" t="s">
        <v>48</v>
      </c>
      <c r="E8644">
        <v>119512</v>
      </c>
      <c r="F8644">
        <v>157898</v>
      </c>
      <c r="G8644" t="s">
        <v>25</v>
      </c>
      <c r="H8644" t="s">
        <v>8667</v>
      </c>
    </row>
    <row r="8645" spans="1:8">
      <c r="A8645" s="2">
        <v>44887</v>
      </c>
      <c r="B8645" t="s">
        <v>27</v>
      </c>
      <c r="C8645" t="s">
        <v>24</v>
      </c>
      <c r="D8645" t="s">
        <v>48</v>
      </c>
      <c r="E8645">
        <v>116973</v>
      </c>
      <c r="F8645">
        <v>49762</v>
      </c>
      <c r="G8645" t="s">
        <v>25</v>
      </c>
      <c r="H8645" t="s">
        <v>8668</v>
      </c>
    </row>
    <row r="8646" spans="1:8">
      <c r="A8646" s="2">
        <v>44888</v>
      </c>
      <c r="B8646" t="s">
        <v>27</v>
      </c>
      <c r="C8646" t="s">
        <v>13</v>
      </c>
      <c r="D8646" t="s">
        <v>29</v>
      </c>
      <c r="E8646">
        <v>47473</v>
      </c>
      <c r="F8646">
        <v>91082</v>
      </c>
      <c r="G8646" t="s">
        <v>16</v>
      </c>
      <c r="H8646" t="s">
        <v>8669</v>
      </c>
    </row>
    <row r="8647" spans="1:8">
      <c r="A8647" s="2">
        <v>45254</v>
      </c>
      <c r="B8647" t="s">
        <v>27</v>
      </c>
      <c r="C8647" t="s">
        <v>14</v>
      </c>
      <c r="D8647" t="s">
        <v>15</v>
      </c>
      <c r="E8647">
        <v>10141</v>
      </c>
      <c r="F8647">
        <v>155879</v>
      </c>
      <c r="G8647" t="s">
        <v>25</v>
      </c>
      <c r="H8647" t="s">
        <v>8670</v>
      </c>
    </row>
    <row r="8648" spans="1:8">
      <c r="A8648" s="2">
        <v>44778</v>
      </c>
      <c r="B8648" t="s">
        <v>13</v>
      </c>
      <c r="C8648" t="s">
        <v>9</v>
      </c>
      <c r="D8648" t="s">
        <v>15</v>
      </c>
      <c r="E8648">
        <v>14655</v>
      </c>
      <c r="F8648">
        <v>49375</v>
      </c>
      <c r="G8648" t="s">
        <v>25</v>
      </c>
      <c r="H8648" t="s">
        <v>8671</v>
      </c>
    </row>
    <row r="8649" spans="1:8">
      <c r="A8649" s="2">
        <v>44367</v>
      </c>
      <c r="B8649" t="s">
        <v>13</v>
      </c>
      <c r="C8649" t="s">
        <v>24</v>
      </c>
      <c r="D8649" t="s">
        <v>10</v>
      </c>
      <c r="E8649">
        <v>119066</v>
      </c>
      <c r="F8649">
        <v>19184</v>
      </c>
      <c r="G8649" t="s">
        <v>11</v>
      </c>
      <c r="H8649" t="s">
        <v>8672</v>
      </c>
    </row>
    <row r="8650" spans="1:8">
      <c r="A8650" s="2">
        <v>44980</v>
      </c>
      <c r="B8650" t="s">
        <v>45</v>
      </c>
      <c r="C8650" t="s">
        <v>24</v>
      </c>
      <c r="D8650" t="s">
        <v>48</v>
      </c>
      <c r="E8650">
        <v>72971</v>
      </c>
      <c r="F8650">
        <v>21818</v>
      </c>
      <c r="G8650" t="s">
        <v>11</v>
      </c>
      <c r="H8650" t="s">
        <v>8673</v>
      </c>
    </row>
    <row r="8651" spans="1:8">
      <c r="A8651" s="2">
        <v>45279</v>
      </c>
      <c r="B8651" t="s">
        <v>18</v>
      </c>
      <c r="C8651" t="s">
        <v>13</v>
      </c>
      <c r="D8651" t="s">
        <v>48</v>
      </c>
      <c r="E8651">
        <v>104138</v>
      </c>
      <c r="F8651">
        <v>120985</v>
      </c>
      <c r="G8651" t="s">
        <v>25</v>
      </c>
      <c r="H8651" t="s">
        <v>8674</v>
      </c>
    </row>
    <row r="8652" spans="1:8">
      <c r="A8652" s="2">
        <v>44377</v>
      </c>
      <c r="B8652" t="s">
        <v>18</v>
      </c>
      <c r="C8652" t="s">
        <v>9</v>
      </c>
      <c r="D8652" t="s">
        <v>48</v>
      </c>
      <c r="E8652">
        <v>137684</v>
      </c>
      <c r="F8652">
        <v>151936</v>
      </c>
      <c r="G8652" t="s">
        <v>22</v>
      </c>
      <c r="H8652" t="s">
        <v>8675</v>
      </c>
    </row>
    <row r="8653" spans="1:8">
      <c r="A8653" s="2">
        <v>44215</v>
      </c>
      <c r="B8653" t="s">
        <v>18</v>
      </c>
      <c r="C8653" t="s">
        <v>13</v>
      </c>
      <c r="D8653" t="s">
        <v>29</v>
      </c>
      <c r="E8653">
        <v>35785</v>
      </c>
      <c r="F8653">
        <v>135155</v>
      </c>
      <c r="G8653" t="s">
        <v>16</v>
      </c>
      <c r="H8653" t="s">
        <v>8676</v>
      </c>
    </row>
    <row r="8654" spans="1:8">
      <c r="A8654" s="2">
        <v>45077</v>
      </c>
      <c r="B8654" t="s">
        <v>45</v>
      </c>
      <c r="C8654" t="s">
        <v>9</v>
      </c>
      <c r="D8654" t="s">
        <v>29</v>
      </c>
      <c r="E8654">
        <v>148460</v>
      </c>
      <c r="F8654">
        <v>143381</v>
      </c>
      <c r="G8654" t="s">
        <v>25</v>
      </c>
      <c r="H8654" t="s">
        <v>8677</v>
      </c>
    </row>
    <row r="8655" spans="1:8">
      <c r="A8655" s="2">
        <v>44371</v>
      </c>
      <c r="B8655" t="s">
        <v>27</v>
      </c>
      <c r="C8655" t="s">
        <v>14</v>
      </c>
      <c r="D8655" t="s">
        <v>29</v>
      </c>
      <c r="E8655">
        <v>102240</v>
      </c>
      <c r="F8655">
        <v>129269</v>
      </c>
      <c r="G8655" t="s">
        <v>25</v>
      </c>
      <c r="H8655" t="s">
        <v>8678</v>
      </c>
    </row>
    <row r="8656" spans="1:8">
      <c r="A8656" s="2">
        <v>44250</v>
      </c>
      <c r="B8656" t="s">
        <v>18</v>
      </c>
      <c r="C8656" t="s">
        <v>24</v>
      </c>
      <c r="D8656" t="s">
        <v>15</v>
      </c>
      <c r="E8656">
        <v>62957</v>
      </c>
      <c r="F8656">
        <v>146719</v>
      </c>
      <c r="G8656" t="s">
        <v>16</v>
      </c>
      <c r="H8656" t="s">
        <v>8679</v>
      </c>
    </row>
    <row r="8657" spans="1:8">
      <c r="A8657" s="2">
        <v>44891</v>
      </c>
      <c r="B8657" t="s">
        <v>27</v>
      </c>
      <c r="C8657" t="s">
        <v>14</v>
      </c>
      <c r="D8657" t="s">
        <v>29</v>
      </c>
      <c r="E8657">
        <v>112808</v>
      </c>
      <c r="F8657">
        <v>69592</v>
      </c>
      <c r="G8657" t="s">
        <v>11</v>
      </c>
      <c r="H8657" t="s">
        <v>8680</v>
      </c>
    </row>
    <row r="8658" spans="1:8">
      <c r="A8658" s="2">
        <v>45059</v>
      </c>
      <c r="B8658" t="s">
        <v>31</v>
      </c>
      <c r="C8658" t="s">
        <v>9</v>
      </c>
      <c r="D8658" t="s">
        <v>10</v>
      </c>
      <c r="E8658">
        <v>43741</v>
      </c>
      <c r="F8658">
        <v>53996</v>
      </c>
      <c r="G8658" t="s">
        <v>16</v>
      </c>
      <c r="H8658" t="s">
        <v>8681</v>
      </c>
    </row>
    <row r="8659" spans="1:8">
      <c r="A8659" s="2">
        <v>44545</v>
      </c>
      <c r="B8659" t="s">
        <v>18</v>
      </c>
      <c r="C8659" t="s">
        <v>24</v>
      </c>
      <c r="D8659" t="s">
        <v>29</v>
      </c>
      <c r="E8659">
        <v>111242</v>
      </c>
      <c r="F8659">
        <v>11871</v>
      </c>
      <c r="G8659" t="s">
        <v>22</v>
      </c>
      <c r="H8659" t="s">
        <v>8682</v>
      </c>
    </row>
    <row r="8660" spans="1:8">
      <c r="A8660" s="2">
        <v>44639</v>
      </c>
      <c r="B8660" t="s">
        <v>31</v>
      </c>
      <c r="C8660" t="s">
        <v>13</v>
      </c>
      <c r="D8660" t="s">
        <v>15</v>
      </c>
      <c r="E8660">
        <v>10085</v>
      </c>
      <c r="F8660">
        <v>83531</v>
      </c>
      <c r="G8660" t="s">
        <v>25</v>
      </c>
      <c r="H8660" t="s">
        <v>8683</v>
      </c>
    </row>
    <row r="8661" spans="1:8">
      <c r="A8661" s="2">
        <v>45029</v>
      </c>
      <c r="B8661" t="s">
        <v>45</v>
      </c>
      <c r="C8661" t="s">
        <v>33</v>
      </c>
      <c r="D8661" t="s">
        <v>48</v>
      </c>
      <c r="E8661">
        <v>99643</v>
      </c>
      <c r="F8661">
        <v>107257</v>
      </c>
      <c r="G8661" t="s">
        <v>25</v>
      </c>
      <c r="H8661" t="s">
        <v>8684</v>
      </c>
    </row>
    <row r="8662" spans="1:8">
      <c r="A8662" s="2">
        <v>44776</v>
      </c>
      <c r="B8662" t="s">
        <v>8</v>
      </c>
      <c r="C8662" t="s">
        <v>13</v>
      </c>
      <c r="D8662" t="s">
        <v>10</v>
      </c>
      <c r="E8662">
        <v>52756</v>
      </c>
      <c r="F8662">
        <v>68551</v>
      </c>
      <c r="G8662" t="s">
        <v>25</v>
      </c>
      <c r="H8662" t="s">
        <v>8685</v>
      </c>
    </row>
    <row r="8663" spans="1:8">
      <c r="A8663" s="2">
        <v>44478</v>
      </c>
      <c r="B8663" t="s">
        <v>13</v>
      </c>
      <c r="C8663" t="s">
        <v>33</v>
      </c>
      <c r="D8663" t="s">
        <v>15</v>
      </c>
      <c r="E8663">
        <v>89975</v>
      </c>
      <c r="F8663">
        <v>99294</v>
      </c>
      <c r="G8663" t="s">
        <v>16</v>
      </c>
      <c r="H8663" t="s">
        <v>8686</v>
      </c>
    </row>
    <row r="8664" spans="1:8">
      <c r="A8664" s="2">
        <v>44556</v>
      </c>
      <c r="B8664" t="s">
        <v>45</v>
      </c>
      <c r="C8664" t="s">
        <v>13</v>
      </c>
      <c r="D8664" t="s">
        <v>20</v>
      </c>
      <c r="E8664">
        <v>100571</v>
      </c>
      <c r="F8664">
        <v>162493</v>
      </c>
      <c r="G8664" t="s">
        <v>22</v>
      </c>
      <c r="H8664" t="s">
        <v>8687</v>
      </c>
    </row>
    <row r="8665" spans="1:8">
      <c r="A8665" s="2">
        <v>45111</v>
      </c>
      <c r="B8665" t="s">
        <v>45</v>
      </c>
      <c r="C8665" t="s">
        <v>9</v>
      </c>
      <c r="D8665" t="s">
        <v>48</v>
      </c>
      <c r="E8665">
        <v>90611</v>
      </c>
      <c r="F8665">
        <v>90828</v>
      </c>
      <c r="G8665" t="s">
        <v>25</v>
      </c>
      <c r="H8665" t="s">
        <v>8688</v>
      </c>
    </row>
    <row r="8666" spans="1:8">
      <c r="A8666" s="2">
        <v>45019</v>
      </c>
      <c r="B8666" t="s">
        <v>45</v>
      </c>
      <c r="C8666" t="s">
        <v>14</v>
      </c>
      <c r="D8666" t="s">
        <v>29</v>
      </c>
      <c r="E8666">
        <v>94428</v>
      </c>
      <c r="F8666">
        <v>128827</v>
      </c>
      <c r="G8666" t="s">
        <v>11</v>
      </c>
      <c r="H8666" t="s">
        <v>8689</v>
      </c>
    </row>
    <row r="8667" spans="1:8">
      <c r="A8667" s="2">
        <v>45088</v>
      </c>
      <c r="B8667" t="s">
        <v>18</v>
      </c>
      <c r="C8667" t="s">
        <v>33</v>
      </c>
      <c r="D8667" t="s">
        <v>15</v>
      </c>
      <c r="E8667">
        <v>60296</v>
      </c>
      <c r="F8667">
        <v>96519</v>
      </c>
      <c r="G8667" t="s">
        <v>22</v>
      </c>
      <c r="H8667" t="s">
        <v>8690</v>
      </c>
    </row>
    <row r="8668" spans="1:8">
      <c r="A8668" s="2">
        <v>45149</v>
      </c>
      <c r="B8668" t="s">
        <v>31</v>
      </c>
      <c r="C8668" t="s">
        <v>9</v>
      </c>
      <c r="D8668" t="s">
        <v>20</v>
      </c>
      <c r="E8668">
        <v>132516</v>
      </c>
      <c r="F8668">
        <v>132372</v>
      </c>
      <c r="G8668" t="s">
        <v>22</v>
      </c>
      <c r="H8668" t="s">
        <v>8691</v>
      </c>
    </row>
    <row r="8669" spans="1:8">
      <c r="A8669" s="2">
        <v>44837</v>
      </c>
      <c r="B8669" t="s">
        <v>13</v>
      </c>
      <c r="C8669" t="s">
        <v>14</v>
      </c>
      <c r="D8669" t="s">
        <v>15</v>
      </c>
      <c r="E8669">
        <v>91247</v>
      </c>
      <c r="F8669">
        <v>79502</v>
      </c>
      <c r="G8669" t="s">
        <v>22</v>
      </c>
      <c r="H8669" t="s">
        <v>8692</v>
      </c>
    </row>
    <row r="8670" spans="1:8">
      <c r="A8670" s="2">
        <v>45228</v>
      </c>
      <c r="B8670" t="s">
        <v>18</v>
      </c>
      <c r="C8670" t="s">
        <v>14</v>
      </c>
      <c r="D8670" t="s">
        <v>29</v>
      </c>
      <c r="E8670">
        <v>104000</v>
      </c>
      <c r="F8670">
        <v>19629</v>
      </c>
      <c r="G8670" t="s">
        <v>22</v>
      </c>
      <c r="H8670" t="s">
        <v>8693</v>
      </c>
    </row>
    <row r="8671" spans="1:8">
      <c r="A8671" s="2">
        <v>44759</v>
      </c>
      <c r="B8671" t="s">
        <v>8</v>
      </c>
      <c r="C8671" t="s">
        <v>24</v>
      </c>
      <c r="D8671" t="s">
        <v>15</v>
      </c>
      <c r="E8671">
        <v>73927</v>
      </c>
      <c r="F8671">
        <v>103013</v>
      </c>
      <c r="G8671" t="s">
        <v>11</v>
      </c>
      <c r="H8671" t="s">
        <v>8694</v>
      </c>
    </row>
    <row r="8672" spans="1:8">
      <c r="A8672" s="2">
        <v>44687</v>
      </c>
      <c r="B8672" t="s">
        <v>13</v>
      </c>
      <c r="C8672" t="s">
        <v>24</v>
      </c>
      <c r="D8672" t="s">
        <v>20</v>
      </c>
      <c r="E8672">
        <v>63816</v>
      </c>
      <c r="F8672">
        <v>12534</v>
      </c>
      <c r="G8672" t="s">
        <v>22</v>
      </c>
      <c r="H8672" t="s">
        <v>8695</v>
      </c>
    </row>
    <row r="8673" spans="1:8">
      <c r="A8673" s="2">
        <v>44537</v>
      </c>
      <c r="B8673" t="s">
        <v>45</v>
      </c>
      <c r="C8673" t="s">
        <v>24</v>
      </c>
      <c r="D8673" t="s">
        <v>15</v>
      </c>
      <c r="E8673">
        <v>138852</v>
      </c>
      <c r="F8673">
        <v>30624</v>
      </c>
      <c r="G8673" t="s">
        <v>11</v>
      </c>
      <c r="H8673" t="s">
        <v>8696</v>
      </c>
    </row>
    <row r="8674" spans="1:8">
      <c r="A8674" s="2">
        <v>44668</v>
      </c>
      <c r="B8674" t="s">
        <v>27</v>
      </c>
      <c r="C8674" t="s">
        <v>33</v>
      </c>
      <c r="D8674" t="s">
        <v>10</v>
      </c>
      <c r="E8674">
        <v>119756</v>
      </c>
      <c r="F8674">
        <v>142610</v>
      </c>
      <c r="G8674" t="s">
        <v>16</v>
      </c>
      <c r="H8674" t="s">
        <v>8697</v>
      </c>
    </row>
    <row r="8675" spans="1:8">
      <c r="A8675" s="2">
        <v>44445</v>
      </c>
      <c r="B8675" t="s">
        <v>8</v>
      </c>
      <c r="C8675" t="s">
        <v>33</v>
      </c>
      <c r="D8675" t="s">
        <v>10</v>
      </c>
      <c r="E8675">
        <v>57972</v>
      </c>
      <c r="F8675">
        <v>131146</v>
      </c>
      <c r="G8675" t="s">
        <v>16</v>
      </c>
      <c r="H8675" t="s">
        <v>8698</v>
      </c>
    </row>
    <row r="8676" spans="1:8">
      <c r="A8676" s="2">
        <v>44431</v>
      </c>
      <c r="B8676" t="s">
        <v>31</v>
      </c>
      <c r="C8676" t="s">
        <v>14</v>
      </c>
      <c r="D8676" t="s">
        <v>29</v>
      </c>
      <c r="E8676">
        <v>73716</v>
      </c>
      <c r="F8676">
        <v>46786</v>
      </c>
      <c r="G8676" t="s">
        <v>16</v>
      </c>
      <c r="H8676" t="s">
        <v>8699</v>
      </c>
    </row>
    <row r="8677" spans="1:8">
      <c r="A8677" s="2">
        <v>45020</v>
      </c>
      <c r="B8677" t="s">
        <v>8</v>
      </c>
      <c r="C8677" t="s">
        <v>33</v>
      </c>
      <c r="D8677" t="s">
        <v>20</v>
      </c>
      <c r="E8677">
        <v>88978</v>
      </c>
      <c r="F8677">
        <v>72317</v>
      </c>
      <c r="G8677" t="s">
        <v>16</v>
      </c>
      <c r="H8677" t="s">
        <v>8700</v>
      </c>
    </row>
    <row r="8678" spans="1:8">
      <c r="A8678" s="2">
        <v>44828</v>
      </c>
      <c r="B8678" t="s">
        <v>18</v>
      </c>
      <c r="C8678" t="s">
        <v>14</v>
      </c>
      <c r="D8678" t="s">
        <v>20</v>
      </c>
      <c r="E8678">
        <v>63282</v>
      </c>
      <c r="F8678">
        <v>34744</v>
      </c>
      <c r="G8678" t="s">
        <v>11</v>
      </c>
      <c r="H8678" t="s">
        <v>8701</v>
      </c>
    </row>
    <row r="8679" spans="1:8">
      <c r="A8679" s="2">
        <v>44725</v>
      </c>
      <c r="B8679" t="s">
        <v>27</v>
      </c>
      <c r="C8679" t="s">
        <v>9</v>
      </c>
      <c r="D8679" t="s">
        <v>20</v>
      </c>
      <c r="E8679">
        <v>68568</v>
      </c>
      <c r="F8679">
        <v>30952</v>
      </c>
      <c r="G8679" t="s">
        <v>25</v>
      </c>
      <c r="H8679" t="s">
        <v>8702</v>
      </c>
    </row>
    <row r="8680" spans="1:8">
      <c r="A8680" s="2">
        <v>44318</v>
      </c>
      <c r="B8680" t="s">
        <v>18</v>
      </c>
      <c r="C8680" t="s">
        <v>13</v>
      </c>
      <c r="D8680" t="s">
        <v>20</v>
      </c>
      <c r="E8680">
        <v>109495</v>
      </c>
      <c r="F8680">
        <v>34460</v>
      </c>
      <c r="G8680" t="s">
        <v>11</v>
      </c>
      <c r="H8680" t="s">
        <v>8703</v>
      </c>
    </row>
    <row r="8681" spans="1:8">
      <c r="A8681" s="2">
        <v>45088</v>
      </c>
      <c r="B8681" t="s">
        <v>13</v>
      </c>
      <c r="C8681" t="s">
        <v>14</v>
      </c>
      <c r="D8681" t="s">
        <v>20</v>
      </c>
      <c r="E8681">
        <v>59135</v>
      </c>
      <c r="F8681">
        <v>71491</v>
      </c>
      <c r="G8681" t="s">
        <v>16</v>
      </c>
      <c r="H8681" t="s">
        <v>8704</v>
      </c>
    </row>
    <row r="8682" spans="1:8">
      <c r="A8682" s="2">
        <v>44206</v>
      </c>
      <c r="B8682" t="s">
        <v>45</v>
      </c>
      <c r="C8682" t="s">
        <v>14</v>
      </c>
      <c r="D8682" t="s">
        <v>48</v>
      </c>
      <c r="E8682">
        <v>70661</v>
      </c>
      <c r="F8682">
        <v>146494</v>
      </c>
      <c r="G8682" t="s">
        <v>25</v>
      </c>
      <c r="H8682" t="s">
        <v>8705</v>
      </c>
    </row>
    <row r="8683" spans="1:8">
      <c r="A8683" s="2">
        <v>45034</v>
      </c>
      <c r="B8683" t="s">
        <v>45</v>
      </c>
      <c r="C8683" t="s">
        <v>9</v>
      </c>
      <c r="D8683" t="s">
        <v>15</v>
      </c>
      <c r="E8683">
        <v>146993</v>
      </c>
      <c r="F8683">
        <v>102850</v>
      </c>
      <c r="G8683" t="s">
        <v>25</v>
      </c>
      <c r="H8683" t="s">
        <v>8706</v>
      </c>
    </row>
    <row r="8684" spans="1:8">
      <c r="A8684" s="2">
        <v>44949</v>
      </c>
      <c r="B8684" t="s">
        <v>8</v>
      </c>
      <c r="C8684" t="s">
        <v>24</v>
      </c>
      <c r="D8684" t="s">
        <v>20</v>
      </c>
      <c r="E8684">
        <v>104744</v>
      </c>
      <c r="F8684">
        <v>23358</v>
      </c>
      <c r="G8684" t="s">
        <v>25</v>
      </c>
      <c r="H8684" t="s">
        <v>8707</v>
      </c>
    </row>
    <row r="8685" spans="1:8">
      <c r="A8685" s="2">
        <v>45082</v>
      </c>
      <c r="B8685" t="s">
        <v>45</v>
      </c>
      <c r="C8685" t="s">
        <v>19</v>
      </c>
      <c r="D8685" t="s">
        <v>10</v>
      </c>
      <c r="E8685">
        <v>29895</v>
      </c>
      <c r="F8685">
        <v>76402</v>
      </c>
      <c r="G8685" t="s">
        <v>25</v>
      </c>
      <c r="H8685" t="s">
        <v>8708</v>
      </c>
    </row>
    <row r="8686" spans="1:8">
      <c r="A8686" s="2">
        <v>44660</v>
      </c>
      <c r="B8686" t="s">
        <v>45</v>
      </c>
      <c r="C8686" t="s">
        <v>24</v>
      </c>
      <c r="D8686" t="s">
        <v>15</v>
      </c>
      <c r="E8686">
        <v>39215</v>
      </c>
      <c r="F8686">
        <v>125234</v>
      </c>
      <c r="G8686" t="s">
        <v>22</v>
      </c>
      <c r="H8686" t="s">
        <v>8709</v>
      </c>
    </row>
    <row r="8687" spans="1:8">
      <c r="A8687" s="2">
        <v>44908</v>
      </c>
      <c r="B8687" t="s">
        <v>13</v>
      </c>
      <c r="C8687" t="s">
        <v>24</v>
      </c>
      <c r="D8687" t="s">
        <v>29</v>
      </c>
      <c r="E8687">
        <v>23461</v>
      </c>
      <c r="F8687">
        <v>36094</v>
      </c>
      <c r="G8687" t="s">
        <v>16</v>
      </c>
      <c r="H8687" t="s">
        <v>8710</v>
      </c>
    </row>
    <row r="8688" spans="1:8">
      <c r="A8688" s="2">
        <v>44924</v>
      </c>
      <c r="B8688" t="s">
        <v>31</v>
      </c>
      <c r="C8688" t="s">
        <v>14</v>
      </c>
      <c r="D8688" t="s">
        <v>29</v>
      </c>
      <c r="E8688">
        <v>140942</v>
      </c>
      <c r="F8688">
        <v>134128</v>
      </c>
      <c r="G8688" t="s">
        <v>16</v>
      </c>
      <c r="H8688" t="s">
        <v>8711</v>
      </c>
    </row>
    <row r="8689" spans="1:8">
      <c r="A8689" s="2">
        <v>44913</v>
      </c>
      <c r="B8689" t="s">
        <v>31</v>
      </c>
      <c r="C8689" t="s">
        <v>14</v>
      </c>
      <c r="D8689" t="s">
        <v>20</v>
      </c>
      <c r="E8689">
        <v>116328</v>
      </c>
      <c r="F8689">
        <v>104327</v>
      </c>
      <c r="G8689" t="s">
        <v>16</v>
      </c>
      <c r="H8689" t="s">
        <v>8712</v>
      </c>
    </row>
    <row r="8690" spans="1:8">
      <c r="A8690" s="2">
        <v>44276</v>
      </c>
      <c r="B8690" t="s">
        <v>18</v>
      </c>
      <c r="C8690" t="s">
        <v>33</v>
      </c>
      <c r="D8690" t="s">
        <v>48</v>
      </c>
      <c r="E8690">
        <v>58916</v>
      </c>
      <c r="F8690">
        <v>124805</v>
      </c>
      <c r="G8690" t="s">
        <v>11</v>
      </c>
      <c r="H8690" t="s">
        <v>8713</v>
      </c>
    </row>
    <row r="8691" spans="1:8">
      <c r="A8691" s="2">
        <v>44676</v>
      </c>
      <c r="B8691" t="s">
        <v>18</v>
      </c>
      <c r="C8691" t="s">
        <v>33</v>
      </c>
      <c r="D8691" t="s">
        <v>48</v>
      </c>
      <c r="E8691">
        <v>121336</v>
      </c>
      <c r="F8691">
        <v>88452</v>
      </c>
      <c r="G8691" t="s">
        <v>16</v>
      </c>
      <c r="H8691" t="s">
        <v>8714</v>
      </c>
    </row>
    <row r="8692" spans="1:8">
      <c r="A8692" s="2">
        <v>45098</v>
      </c>
      <c r="B8692" t="s">
        <v>31</v>
      </c>
      <c r="C8692" t="s">
        <v>13</v>
      </c>
      <c r="D8692" t="s">
        <v>15</v>
      </c>
      <c r="E8692">
        <v>40671</v>
      </c>
      <c r="F8692">
        <v>76834</v>
      </c>
      <c r="G8692" t="s">
        <v>16</v>
      </c>
      <c r="H8692" t="s">
        <v>8715</v>
      </c>
    </row>
    <row r="8693" spans="1:8">
      <c r="A8693" s="2">
        <v>45087</v>
      </c>
      <c r="B8693" t="s">
        <v>8</v>
      </c>
      <c r="C8693" t="s">
        <v>13</v>
      </c>
      <c r="D8693" t="s">
        <v>48</v>
      </c>
      <c r="E8693">
        <v>121611</v>
      </c>
      <c r="F8693">
        <v>86738</v>
      </c>
      <c r="G8693" t="s">
        <v>16</v>
      </c>
      <c r="H8693" t="s">
        <v>8716</v>
      </c>
    </row>
    <row r="8694" spans="1:8">
      <c r="A8694" s="2">
        <v>44214</v>
      </c>
      <c r="B8694" t="s">
        <v>31</v>
      </c>
      <c r="C8694" t="s">
        <v>19</v>
      </c>
      <c r="D8694" t="s">
        <v>29</v>
      </c>
      <c r="E8694">
        <v>112932</v>
      </c>
      <c r="F8694">
        <v>166063</v>
      </c>
      <c r="G8694" t="s">
        <v>11</v>
      </c>
      <c r="H8694" t="s">
        <v>8717</v>
      </c>
    </row>
    <row r="8695" spans="1:8">
      <c r="A8695" s="2">
        <v>44398</v>
      </c>
      <c r="B8695" t="s">
        <v>18</v>
      </c>
      <c r="C8695" t="s">
        <v>33</v>
      </c>
      <c r="D8695" t="s">
        <v>20</v>
      </c>
      <c r="E8695">
        <v>20130</v>
      </c>
      <c r="F8695">
        <v>45321</v>
      </c>
      <c r="G8695" t="s">
        <v>16</v>
      </c>
      <c r="H8695" t="s">
        <v>8718</v>
      </c>
    </row>
    <row r="8696" spans="1:8">
      <c r="A8696" s="2">
        <v>44937</v>
      </c>
      <c r="B8696" t="s">
        <v>27</v>
      </c>
      <c r="C8696" t="s">
        <v>14</v>
      </c>
      <c r="D8696" t="s">
        <v>10</v>
      </c>
      <c r="E8696">
        <v>125703</v>
      </c>
      <c r="F8696">
        <v>22518</v>
      </c>
      <c r="G8696" t="s">
        <v>16</v>
      </c>
      <c r="H8696" t="s">
        <v>8719</v>
      </c>
    </row>
    <row r="8697" spans="1:8">
      <c r="A8697" s="2">
        <v>44515</v>
      </c>
      <c r="B8697" t="s">
        <v>45</v>
      </c>
      <c r="C8697" t="s">
        <v>9</v>
      </c>
      <c r="D8697" t="s">
        <v>29</v>
      </c>
      <c r="E8697">
        <v>81693</v>
      </c>
      <c r="F8697">
        <v>89122</v>
      </c>
      <c r="G8697" t="s">
        <v>22</v>
      </c>
      <c r="H8697" t="s">
        <v>8720</v>
      </c>
    </row>
    <row r="8698" spans="1:8">
      <c r="A8698" s="2">
        <v>44413</v>
      </c>
      <c r="B8698" t="s">
        <v>13</v>
      </c>
      <c r="C8698" t="s">
        <v>33</v>
      </c>
      <c r="D8698" t="s">
        <v>29</v>
      </c>
      <c r="E8698">
        <v>127271</v>
      </c>
      <c r="F8698">
        <v>158015</v>
      </c>
      <c r="G8698" t="s">
        <v>16</v>
      </c>
      <c r="H8698" t="s">
        <v>8721</v>
      </c>
    </row>
    <row r="8699" spans="1:8">
      <c r="A8699" s="2">
        <v>45254</v>
      </c>
      <c r="B8699" t="s">
        <v>27</v>
      </c>
      <c r="C8699" t="s">
        <v>14</v>
      </c>
      <c r="D8699" t="s">
        <v>15</v>
      </c>
      <c r="E8699">
        <v>80675</v>
      </c>
      <c r="F8699">
        <v>23367</v>
      </c>
      <c r="G8699" t="s">
        <v>25</v>
      </c>
      <c r="H8699" t="s">
        <v>8722</v>
      </c>
    </row>
    <row r="8700" spans="1:8">
      <c r="A8700" s="2">
        <v>44462</v>
      </c>
      <c r="B8700" t="s">
        <v>27</v>
      </c>
      <c r="C8700" t="s">
        <v>33</v>
      </c>
      <c r="D8700" t="s">
        <v>48</v>
      </c>
      <c r="E8700">
        <v>27311</v>
      </c>
      <c r="F8700">
        <v>123783</v>
      </c>
      <c r="G8700" t="s">
        <v>11</v>
      </c>
      <c r="H8700" t="s">
        <v>8723</v>
      </c>
    </row>
    <row r="8701" spans="1:8">
      <c r="A8701" s="2">
        <v>44920</v>
      </c>
      <c r="B8701" t="s">
        <v>45</v>
      </c>
      <c r="C8701" t="s">
        <v>24</v>
      </c>
      <c r="D8701" t="s">
        <v>10</v>
      </c>
      <c r="E8701">
        <v>118007</v>
      </c>
      <c r="F8701">
        <v>166419</v>
      </c>
      <c r="G8701" t="s">
        <v>25</v>
      </c>
      <c r="H8701" t="s">
        <v>8724</v>
      </c>
    </row>
    <row r="8702" spans="1:8">
      <c r="A8702" s="2">
        <v>44971</v>
      </c>
      <c r="B8702" t="s">
        <v>31</v>
      </c>
      <c r="C8702" t="s">
        <v>33</v>
      </c>
      <c r="D8702" t="s">
        <v>10</v>
      </c>
      <c r="E8702">
        <v>60889</v>
      </c>
      <c r="F8702">
        <v>13894</v>
      </c>
      <c r="G8702" t="s">
        <v>22</v>
      </c>
      <c r="H8702" t="s">
        <v>8725</v>
      </c>
    </row>
    <row r="8703" spans="1:8">
      <c r="A8703" s="2">
        <v>44609</v>
      </c>
      <c r="B8703" t="s">
        <v>8</v>
      </c>
      <c r="C8703" t="s">
        <v>19</v>
      </c>
      <c r="D8703" t="s">
        <v>48</v>
      </c>
      <c r="E8703">
        <v>114883</v>
      </c>
      <c r="F8703">
        <v>28525</v>
      </c>
      <c r="G8703" t="s">
        <v>16</v>
      </c>
      <c r="H8703" t="s">
        <v>8726</v>
      </c>
    </row>
    <row r="8704" spans="1:8">
      <c r="A8704" s="2">
        <v>45232</v>
      </c>
      <c r="B8704" t="s">
        <v>27</v>
      </c>
      <c r="C8704" t="s">
        <v>24</v>
      </c>
      <c r="D8704" t="s">
        <v>20</v>
      </c>
      <c r="E8704">
        <v>13038</v>
      </c>
      <c r="F8704">
        <v>105429</v>
      </c>
      <c r="G8704" t="s">
        <v>11</v>
      </c>
      <c r="H8704" t="s">
        <v>8727</v>
      </c>
    </row>
    <row r="8705" spans="1:8">
      <c r="A8705" s="2">
        <v>44597</v>
      </c>
      <c r="B8705" t="s">
        <v>8</v>
      </c>
      <c r="C8705" t="s">
        <v>14</v>
      </c>
      <c r="D8705" t="s">
        <v>48</v>
      </c>
      <c r="E8705">
        <v>17219</v>
      </c>
      <c r="F8705">
        <v>133867</v>
      </c>
      <c r="G8705" t="s">
        <v>22</v>
      </c>
      <c r="H8705" t="s">
        <v>8728</v>
      </c>
    </row>
    <row r="8706" spans="1:8">
      <c r="A8706" s="2">
        <v>44920</v>
      </c>
      <c r="B8706" t="s">
        <v>13</v>
      </c>
      <c r="C8706" t="s">
        <v>24</v>
      </c>
      <c r="D8706" t="s">
        <v>20</v>
      </c>
      <c r="E8706">
        <v>82036</v>
      </c>
      <c r="F8706">
        <v>49732</v>
      </c>
      <c r="G8706" t="s">
        <v>11</v>
      </c>
      <c r="H8706" t="s">
        <v>8729</v>
      </c>
    </row>
    <row r="8707" spans="1:8">
      <c r="A8707" s="2">
        <v>44478</v>
      </c>
      <c r="B8707" t="s">
        <v>13</v>
      </c>
      <c r="C8707" t="s">
        <v>33</v>
      </c>
      <c r="D8707" t="s">
        <v>10</v>
      </c>
      <c r="E8707">
        <v>127454</v>
      </c>
      <c r="F8707">
        <v>110881</v>
      </c>
      <c r="G8707" t="s">
        <v>25</v>
      </c>
      <c r="H8707" t="s">
        <v>8730</v>
      </c>
    </row>
    <row r="8708" spans="1:8">
      <c r="A8708" s="2">
        <v>44919</v>
      </c>
      <c r="B8708" t="s">
        <v>13</v>
      </c>
      <c r="C8708" t="s">
        <v>24</v>
      </c>
      <c r="D8708" t="s">
        <v>15</v>
      </c>
      <c r="E8708">
        <v>12825</v>
      </c>
      <c r="F8708">
        <v>165098</v>
      </c>
      <c r="G8708" t="s">
        <v>22</v>
      </c>
      <c r="H8708" t="s">
        <v>8731</v>
      </c>
    </row>
    <row r="8709" spans="1:8">
      <c r="A8709" s="2">
        <v>44947</v>
      </c>
      <c r="B8709" t="s">
        <v>18</v>
      </c>
      <c r="C8709" t="s">
        <v>19</v>
      </c>
      <c r="D8709" t="s">
        <v>29</v>
      </c>
      <c r="E8709">
        <v>137301</v>
      </c>
      <c r="F8709">
        <v>94670</v>
      </c>
      <c r="G8709" t="s">
        <v>11</v>
      </c>
      <c r="H8709" t="s">
        <v>8732</v>
      </c>
    </row>
    <row r="8710" spans="1:8">
      <c r="A8710" s="2">
        <v>44464</v>
      </c>
      <c r="B8710" t="s">
        <v>27</v>
      </c>
      <c r="C8710" t="s">
        <v>9</v>
      </c>
      <c r="D8710" t="s">
        <v>10</v>
      </c>
      <c r="E8710">
        <v>33054</v>
      </c>
      <c r="F8710">
        <v>32255</v>
      </c>
      <c r="G8710" t="s">
        <v>25</v>
      </c>
      <c r="H8710" t="s">
        <v>8733</v>
      </c>
    </row>
    <row r="8711" spans="1:8">
      <c r="A8711" s="2">
        <v>44494</v>
      </c>
      <c r="B8711" t="s">
        <v>13</v>
      </c>
      <c r="C8711" t="s">
        <v>24</v>
      </c>
      <c r="D8711" t="s">
        <v>10</v>
      </c>
      <c r="E8711">
        <v>51178</v>
      </c>
      <c r="F8711">
        <v>144862</v>
      </c>
      <c r="G8711" t="s">
        <v>22</v>
      </c>
      <c r="H8711" t="s">
        <v>8734</v>
      </c>
    </row>
    <row r="8712" spans="1:8">
      <c r="A8712" s="2">
        <v>44766</v>
      </c>
      <c r="B8712" t="s">
        <v>18</v>
      </c>
      <c r="C8712" t="s">
        <v>19</v>
      </c>
      <c r="D8712" t="s">
        <v>10</v>
      </c>
      <c r="E8712">
        <v>23077</v>
      </c>
      <c r="F8712">
        <v>18476</v>
      </c>
      <c r="G8712" t="s">
        <v>16</v>
      </c>
      <c r="H8712" t="s">
        <v>8735</v>
      </c>
    </row>
    <row r="8713" spans="1:8">
      <c r="A8713" s="2">
        <v>44705</v>
      </c>
      <c r="B8713" t="s">
        <v>13</v>
      </c>
      <c r="C8713" t="s">
        <v>24</v>
      </c>
      <c r="D8713" t="s">
        <v>29</v>
      </c>
      <c r="E8713">
        <v>81694</v>
      </c>
      <c r="F8713">
        <v>73106</v>
      </c>
      <c r="G8713" t="s">
        <v>16</v>
      </c>
      <c r="H8713" t="s">
        <v>8736</v>
      </c>
    </row>
    <row r="8714" spans="1:8">
      <c r="A8714" s="2">
        <v>44742</v>
      </c>
      <c r="B8714" t="s">
        <v>31</v>
      </c>
      <c r="C8714" t="s">
        <v>13</v>
      </c>
      <c r="D8714" t="s">
        <v>20</v>
      </c>
      <c r="E8714">
        <v>96341</v>
      </c>
      <c r="F8714">
        <v>27422</v>
      </c>
      <c r="G8714" t="s">
        <v>25</v>
      </c>
      <c r="H8714" t="s">
        <v>8737</v>
      </c>
    </row>
    <row r="8715" spans="1:8">
      <c r="A8715" s="2">
        <v>44971</v>
      </c>
      <c r="B8715" t="s">
        <v>27</v>
      </c>
      <c r="C8715" t="s">
        <v>9</v>
      </c>
      <c r="D8715" t="s">
        <v>15</v>
      </c>
      <c r="E8715">
        <v>85563</v>
      </c>
      <c r="F8715">
        <v>63982</v>
      </c>
      <c r="G8715" t="s">
        <v>16</v>
      </c>
      <c r="H8715" t="s">
        <v>8738</v>
      </c>
    </row>
    <row r="8716" spans="1:8">
      <c r="A8716" s="2">
        <v>44561</v>
      </c>
      <c r="B8716" t="s">
        <v>18</v>
      </c>
      <c r="C8716" t="s">
        <v>14</v>
      </c>
      <c r="D8716" t="s">
        <v>15</v>
      </c>
      <c r="E8716">
        <v>38253</v>
      </c>
      <c r="F8716">
        <v>115659</v>
      </c>
      <c r="G8716" t="s">
        <v>16</v>
      </c>
      <c r="H8716" t="s">
        <v>8739</v>
      </c>
    </row>
    <row r="8717" spans="1:8">
      <c r="A8717" s="2">
        <v>44743</v>
      </c>
      <c r="B8717" t="s">
        <v>13</v>
      </c>
      <c r="C8717" t="s">
        <v>19</v>
      </c>
      <c r="D8717" t="s">
        <v>15</v>
      </c>
      <c r="E8717">
        <v>115347</v>
      </c>
      <c r="F8717">
        <v>65407</v>
      </c>
      <c r="G8717" t="s">
        <v>22</v>
      </c>
      <c r="H8717" t="s">
        <v>8740</v>
      </c>
    </row>
    <row r="8718" spans="1:8">
      <c r="A8718" s="2">
        <v>44467</v>
      </c>
      <c r="B8718" t="s">
        <v>18</v>
      </c>
      <c r="C8718" t="s">
        <v>24</v>
      </c>
      <c r="D8718" t="s">
        <v>20</v>
      </c>
      <c r="E8718">
        <v>56853</v>
      </c>
      <c r="F8718">
        <v>34902</v>
      </c>
      <c r="G8718" t="s">
        <v>22</v>
      </c>
      <c r="H8718" t="s">
        <v>8741</v>
      </c>
    </row>
    <row r="8719" spans="1:8">
      <c r="A8719" s="2">
        <v>44935</v>
      </c>
      <c r="B8719" t="s">
        <v>13</v>
      </c>
      <c r="C8719" t="s">
        <v>9</v>
      </c>
      <c r="D8719" t="s">
        <v>48</v>
      </c>
      <c r="E8719">
        <v>53154</v>
      </c>
      <c r="F8719">
        <v>54716</v>
      </c>
      <c r="G8719" t="s">
        <v>22</v>
      </c>
      <c r="H8719" t="s">
        <v>8742</v>
      </c>
    </row>
    <row r="8720" spans="1:8">
      <c r="A8720" s="2">
        <v>44733</v>
      </c>
      <c r="B8720" t="s">
        <v>31</v>
      </c>
      <c r="C8720" t="s">
        <v>14</v>
      </c>
      <c r="D8720" t="s">
        <v>48</v>
      </c>
      <c r="E8720">
        <v>115539</v>
      </c>
      <c r="F8720">
        <v>9591</v>
      </c>
      <c r="G8720" t="s">
        <v>22</v>
      </c>
      <c r="H8720" t="s">
        <v>8743</v>
      </c>
    </row>
    <row r="8721" spans="1:8">
      <c r="A8721" s="2">
        <v>44255</v>
      </c>
      <c r="B8721" t="s">
        <v>8</v>
      </c>
      <c r="C8721" t="s">
        <v>9</v>
      </c>
      <c r="D8721" t="s">
        <v>15</v>
      </c>
      <c r="E8721">
        <v>92423</v>
      </c>
      <c r="F8721">
        <v>12344</v>
      </c>
      <c r="G8721" t="s">
        <v>22</v>
      </c>
      <c r="H8721" t="s">
        <v>8744</v>
      </c>
    </row>
    <row r="8722" spans="1:8">
      <c r="A8722" s="2">
        <v>44282</v>
      </c>
      <c r="B8722" t="s">
        <v>13</v>
      </c>
      <c r="C8722" t="s">
        <v>19</v>
      </c>
      <c r="D8722" t="s">
        <v>10</v>
      </c>
      <c r="E8722">
        <v>131924</v>
      </c>
      <c r="F8722">
        <v>90653</v>
      </c>
      <c r="G8722" t="s">
        <v>22</v>
      </c>
      <c r="H8722" t="s">
        <v>8745</v>
      </c>
    </row>
    <row r="8723" spans="1:8">
      <c r="A8723" s="2">
        <v>44959</v>
      </c>
      <c r="B8723" t="s">
        <v>8</v>
      </c>
      <c r="C8723" t="s">
        <v>13</v>
      </c>
      <c r="D8723" t="s">
        <v>10</v>
      </c>
      <c r="E8723">
        <v>99646</v>
      </c>
      <c r="F8723">
        <v>145028</v>
      </c>
      <c r="G8723" t="s">
        <v>16</v>
      </c>
      <c r="H8723" t="s">
        <v>8746</v>
      </c>
    </row>
    <row r="8724" spans="1:8">
      <c r="A8724" s="2">
        <v>44586</v>
      </c>
      <c r="B8724" t="s">
        <v>27</v>
      </c>
      <c r="C8724" t="s">
        <v>19</v>
      </c>
      <c r="D8724" t="s">
        <v>29</v>
      </c>
      <c r="E8724">
        <v>146255</v>
      </c>
      <c r="F8724">
        <v>158308</v>
      </c>
      <c r="G8724" t="s">
        <v>22</v>
      </c>
      <c r="H8724" t="s">
        <v>8747</v>
      </c>
    </row>
    <row r="8725" spans="1:8">
      <c r="A8725" s="2">
        <v>44915</v>
      </c>
      <c r="B8725" t="s">
        <v>31</v>
      </c>
      <c r="C8725" t="s">
        <v>19</v>
      </c>
      <c r="D8725" t="s">
        <v>48</v>
      </c>
      <c r="E8725">
        <v>29023</v>
      </c>
      <c r="F8725">
        <v>155923</v>
      </c>
      <c r="G8725" t="s">
        <v>11</v>
      </c>
      <c r="H8725" t="s">
        <v>8748</v>
      </c>
    </row>
    <row r="8726" spans="1:8">
      <c r="A8726" s="2">
        <v>45052</v>
      </c>
      <c r="B8726" t="s">
        <v>27</v>
      </c>
      <c r="C8726" t="s">
        <v>14</v>
      </c>
      <c r="D8726" t="s">
        <v>10</v>
      </c>
      <c r="E8726">
        <v>18957</v>
      </c>
      <c r="F8726">
        <v>27192</v>
      </c>
      <c r="G8726" t="s">
        <v>11</v>
      </c>
      <c r="H8726" t="s">
        <v>8749</v>
      </c>
    </row>
    <row r="8727" spans="1:8">
      <c r="A8727" s="2">
        <v>44345</v>
      </c>
      <c r="B8727" t="s">
        <v>8</v>
      </c>
      <c r="C8727" t="s">
        <v>14</v>
      </c>
      <c r="D8727" t="s">
        <v>15</v>
      </c>
      <c r="E8727">
        <v>26620</v>
      </c>
      <c r="F8727">
        <v>64713</v>
      </c>
      <c r="G8727" t="s">
        <v>25</v>
      </c>
      <c r="H8727" t="s">
        <v>8750</v>
      </c>
    </row>
    <row r="8728" spans="1:8">
      <c r="A8728" s="2">
        <v>44779</v>
      </c>
      <c r="B8728" t="s">
        <v>31</v>
      </c>
      <c r="C8728" t="s">
        <v>24</v>
      </c>
      <c r="D8728" t="s">
        <v>29</v>
      </c>
      <c r="E8728">
        <v>14491</v>
      </c>
      <c r="F8728">
        <v>111863</v>
      </c>
      <c r="G8728" t="s">
        <v>11</v>
      </c>
      <c r="H8728" t="s">
        <v>8751</v>
      </c>
    </row>
    <row r="8729" spans="1:8">
      <c r="A8729" s="2">
        <v>44317</v>
      </c>
      <c r="B8729" t="s">
        <v>45</v>
      </c>
      <c r="C8729" t="s">
        <v>33</v>
      </c>
      <c r="D8729" t="s">
        <v>48</v>
      </c>
      <c r="E8729">
        <v>118500</v>
      </c>
      <c r="F8729">
        <v>43541</v>
      </c>
      <c r="G8729" t="s">
        <v>22</v>
      </c>
      <c r="H8729" t="s">
        <v>8752</v>
      </c>
    </row>
    <row r="8730" spans="1:8">
      <c r="A8730" s="2">
        <v>44961</v>
      </c>
      <c r="B8730" t="s">
        <v>31</v>
      </c>
      <c r="C8730" t="s">
        <v>19</v>
      </c>
      <c r="D8730" t="s">
        <v>29</v>
      </c>
      <c r="E8730">
        <v>48728</v>
      </c>
      <c r="F8730">
        <v>141929</v>
      </c>
      <c r="G8730" t="s">
        <v>16</v>
      </c>
      <c r="H8730" t="s">
        <v>8753</v>
      </c>
    </row>
    <row r="8731" spans="1:8">
      <c r="A8731" s="2">
        <v>44801</v>
      </c>
      <c r="B8731" t="s">
        <v>31</v>
      </c>
      <c r="C8731" t="s">
        <v>14</v>
      </c>
      <c r="D8731" t="s">
        <v>10</v>
      </c>
      <c r="E8731">
        <v>74650</v>
      </c>
      <c r="F8731">
        <v>27613</v>
      </c>
      <c r="G8731" t="s">
        <v>11</v>
      </c>
      <c r="H8731" t="s">
        <v>8754</v>
      </c>
    </row>
    <row r="8732" spans="1:8">
      <c r="A8732" s="2">
        <v>44452</v>
      </c>
      <c r="B8732" t="s">
        <v>45</v>
      </c>
      <c r="C8732" t="s">
        <v>19</v>
      </c>
      <c r="D8732" t="s">
        <v>15</v>
      </c>
      <c r="E8732">
        <v>13387</v>
      </c>
      <c r="F8732">
        <v>76701</v>
      </c>
      <c r="G8732" t="s">
        <v>22</v>
      </c>
      <c r="H8732" t="s">
        <v>8755</v>
      </c>
    </row>
    <row r="8733" spans="1:8">
      <c r="A8733" s="2">
        <v>44962</v>
      </c>
      <c r="B8733" t="s">
        <v>18</v>
      </c>
      <c r="C8733" t="s">
        <v>19</v>
      </c>
      <c r="D8733" t="s">
        <v>15</v>
      </c>
      <c r="E8733">
        <v>26025</v>
      </c>
      <c r="F8733">
        <v>85797</v>
      </c>
      <c r="G8733" t="s">
        <v>22</v>
      </c>
      <c r="H8733" t="s">
        <v>8756</v>
      </c>
    </row>
    <row r="8734" spans="1:8">
      <c r="A8734" s="2">
        <v>45060</v>
      </c>
      <c r="B8734" t="s">
        <v>18</v>
      </c>
      <c r="C8734" t="s">
        <v>14</v>
      </c>
      <c r="D8734" t="s">
        <v>15</v>
      </c>
      <c r="E8734">
        <v>142518</v>
      </c>
      <c r="F8734">
        <v>126198</v>
      </c>
      <c r="G8734" t="s">
        <v>16</v>
      </c>
      <c r="H8734" t="s">
        <v>8757</v>
      </c>
    </row>
    <row r="8735" spans="1:8">
      <c r="A8735" s="2">
        <v>44996</v>
      </c>
      <c r="B8735" t="s">
        <v>18</v>
      </c>
      <c r="C8735" t="s">
        <v>13</v>
      </c>
      <c r="D8735" t="s">
        <v>10</v>
      </c>
      <c r="E8735">
        <v>114673</v>
      </c>
      <c r="F8735">
        <v>24549</v>
      </c>
      <c r="G8735" t="s">
        <v>22</v>
      </c>
      <c r="H8735" t="s">
        <v>8758</v>
      </c>
    </row>
    <row r="8736" spans="1:8">
      <c r="A8736" s="2">
        <v>44255</v>
      </c>
      <c r="B8736" t="s">
        <v>8</v>
      </c>
      <c r="C8736" t="s">
        <v>13</v>
      </c>
      <c r="D8736" t="s">
        <v>20</v>
      </c>
      <c r="E8736">
        <v>113896</v>
      </c>
      <c r="F8736">
        <v>119671</v>
      </c>
      <c r="G8736" t="s">
        <v>22</v>
      </c>
      <c r="H8736" t="s">
        <v>8759</v>
      </c>
    </row>
    <row r="8737" spans="1:8">
      <c r="A8737" s="2">
        <v>45218</v>
      </c>
      <c r="B8737" t="s">
        <v>31</v>
      </c>
      <c r="C8737" t="s">
        <v>19</v>
      </c>
      <c r="D8737" t="s">
        <v>15</v>
      </c>
      <c r="E8737">
        <v>69388</v>
      </c>
      <c r="F8737">
        <v>19633</v>
      </c>
      <c r="G8737" t="s">
        <v>11</v>
      </c>
      <c r="H8737" t="s">
        <v>8760</v>
      </c>
    </row>
    <row r="8738" spans="1:8">
      <c r="A8738" s="2">
        <v>45289</v>
      </c>
      <c r="B8738" t="s">
        <v>13</v>
      </c>
      <c r="C8738" t="s">
        <v>13</v>
      </c>
      <c r="D8738" t="s">
        <v>20</v>
      </c>
      <c r="E8738">
        <v>130747</v>
      </c>
      <c r="F8738">
        <v>105101</v>
      </c>
      <c r="G8738" t="s">
        <v>11</v>
      </c>
      <c r="H8738" t="s">
        <v>8761</v>
      </c>
    </row>
    <row r="8739" spans="1:8">
      <c r="A8739" s="2">
        <v>44584</v>
      </c>
      <c r="B8739" t="s">
        <v>45</v>
      </c>
      <c r="C8739" t="s">
        <v>19</v>
      </c>
      <c r="D8739" t="s">
        <v>15</v>
      </c>
      <c r="E8739">
        <v>120930</v>
      </c>
      <c r="F8739">
        <v>128202</v>
      </c>
      <c r="G8739" t="s">
        <v>25</v>
      </c>
      <c r="H8739" t="s">
        <v>8762</v>
      </c>
    </row>
    <row r="8740" spans="1:8">
      <c r="A8740" s="2">
        <v>44982</v>
      </c>
      <c r="B8740" t="s">
        <v>13</v>
      </c>
      <c r="C8740" t="s">
        <v>24</v>
      </c>
      <c r="D8740" t="s">
        <v>20</v>
      </c>
      <c r="E8740">
        <v>139442</v>
      </c>
      <c r="F8740">
        <v>83103</v>
      </c>
      <c r="G8740" t="s">
        <v>25</v>
      </c>
      <c r="H8740" t="s">
        <v>8763</v>
      </c>
    </row>
    <row r="8741" spans="1:8">
      <c r="A8741" s="2">
        <v>44789</v>
      </c>
      <c r="B8741" t="s">
        <v>8</v>
      </c>
      <c r="C8741" t="s">
        <v>14</v>
      </c>
      <c r="D8741" t="s">
        <v>48</v>
      </c>
      <c r="E8741">
        <v>44226</v>
      </c>
      <c r="F8741">
        <v>125841</v>
      </c>
      <c r="G8741" t="s">
        <v>11</v>
      </c>
      <c r="H8741" t="s">
        <v>8764</v>
      </c>
    </row>
    <row r="8742" spans="1:8">
      <c r="A8742" s="2">
        <v>45105</v>
      </c>
      <c r="B8742" t="s">
        <v>45</v>
      </c>
      <c r="C8742" t="s">
        <v>19</v>
      </c>
      <c r="D8742" t="s">
        <v>48</v>
      </c>
      <c r="E8742">
        <v>28406</v>
      </c>
      <c r="F8742">
        <v>84787</v>
      </c>
      <c r="G8742" t="s">
        <v>11</v>
      </c>
      <c r="H8742" t="s">
        <v>8765</v>
      </c>
    </row>
    <row r="8743" spans="1:8">
      <c r="A8743" s="2">
        <v>44762</v>
      </c>
      <c r="B8743" t="s">
        <v>13</v>
      </c>
      <c r="C8743" t="s">
        <v>13</v>
      </c>
      <c r="D8743" t="s">
        <v>15</v>
      </c>
      <c r="E8743">
        <v>32989</v>
      </c>
      <c r="F8743">
        <v>47457</v>
      </c>
      <c r="G8743" t="s">
        <v>25</v>
      </c>
      <c r="H8743" t="s">
        <v>8766</v>
      </c>
    </row>
    <row r="8744" spans="1:8">
      <c r="A8744" s="2">
        <v>44595</v>
      </c>
      <c r="B8744" t="s">
        <v>8</v>
      </c>
      <c r="C8744" t="s">
        <v>13</v>
      </c>
      <c r="D8744" t="s">
        <v>29</v>
      </c>
      <c r="E8744">
        <v>52580</v>
      </c>
      <c r="F8744">
        <v>73025</v>
      </c>
      <c r="G8744" t="s">
        <v>25</v>
      </c>
      <c r="H8744" t="s">
        <v>8767</v>
      </c>
    </row>
    <row r="8745" spans="1:8">
      <c r="A8745" s="2">
        <v>45095</v>
      </c>
      <c r="B8745" t="s">
        <v>8</v>
      </c>
      <c r="C8745" t="s">
        <v>9</v>
      </c>
      <c r="D8745" t="s">
        <v>29</v>
      </c>
      <c r="E8745">
        <v>55731</v>
      </c>
      <c r="F8745">
        <v>76285</v>
      </c>
      <c r="G8745" t="s">
        <v>11</v>
      </c>
      <c r="H8745" t="s">
        <v>8768</v>
      </c>
    </row>
    <row r="8746" spans="1:8">
      <c r="A8746" s="2">
        <v>44489</v>
      </c>
      <c r="B8746" t="s">
        <v>8</v>
      </c>
      <c r="C8746" t="s">
        <v>9</v>
      </c>
      <c r="D8746" t="s">
        <v>10</v>
      </c>
      <c r="E8746">
        <v>87541</v>
      </c>
      <c r="F8746">
        <v>110161</v>
      </c>
      <c r="G8746" t="s">
        <v>22</v>
      </c>
      <c r="H8746" t="s">
        <v>8769</v>
      </c>
    </row>
    <row r="8747" spans="1:8">
      <c r="A8747" s="2">
        <v>44681</v>
      </c>
      <c r="B8747" t="s">
        <v>45</v>
      </c>
      <c r="C8747" t="s">
        <v>13</v>
      </c>
      <c r="D8747" t="s">
        <v>48</v>
      </c>
      <c r="E8747">
        <v>147933</v>
      </c>
      <c r="F8747">
        <v>148806</v>
      </c>
      <c r="G8747" t="s">
        <v>22</v>
      </c>
      <c r="H8747" t="s">
        <v>8770</v>
      </c>
    </row>
    <row r="8748" spans="1:8">
      <c r="A8748" s="2">
        <v>44999</v>
      </c>
      <c r="B8748" t="s">
        <v>13</v>
      </c>
      <c r="C8748" t="s">
        <v>24</v>
      </c>
      <c r="D8748" t="s">
        <v>48</v>
      </c>
      <c r="E8748">
        <v>50039</v>
      </c>
      <c r="F8748">
        <v>38421</v>
      </c>
      <c r="G8748" t="s">
        <v>16</v>
      </c>
      <c r="H8748" t="s">
        <v>8771</v>
      </c>
    </row>
    <row r="8749" spans="1:8">
      <c r="A8749" s="2">
        <v>45086</v>
      </c>
      <c r="B8749" t="s">
        <v>13</v>
      </c>
      <c r="C8749" t="s">
        <v>33</v>
      </c>
      <c r="D8749" t="s">
        <v>29</v>
      </c>
      <c r="E8749">
        <v>116171</v>
      </c>
      <c r="F8749">
        <v>77939</v>
      </c>
      <c r="G8749" t="s">
        <v>11</v>
      </c>
      <c r="H8749" t="s">
        <v>8772</v>
      </c>
    </row>
    <row r="8750" spans="1:8">
      <c r="A8750" s="2">
        <v>44440</v>
      </c>
      <c r="B8750" t="s">
        <v>27</v>
      </c>
      <c r="C8750" t="s">
        <v>19</v>
      </c>
      <c r="D8750" t="s">
        <v>15</v>
      </c>
      <c r="E8750">
        <v>74050</v>
      </c>
      <c r="F8750">
        <v>146744</v>
      </c>
      <c r="G8750" t="s">
        <v>11</v>
      </c>
      <c r="H8750" t="s">
        <v>8773</v>
      </c>
    </row>
    <row r="8751" spans="1:8">
      <c r="A8751" s="2">
        <v>45156</v>
      </c>
      <c r="B8751" t="s">
        <v>8</v>
      </c>
      <c r="C8751" t="s">
        <v>9</v>
      </c>
      <c r="D8751" t="s">
        <v>10</v>
      </c>
      <c r="E8751">
        <v>137281</v>
      </c>
      <c r="F8751">
        <v>115821</v>
      </c>
      <c r="G8751" t="s">
        <v>11</v>
      </c>
      <c r="H8751" t="s">
        <v>8774</v>
      </c>
    </row>
    <row r="8752" spans="1:8">
      <c r="A8752" s="2">
        <v>45012</v>
      </c>
      <c r="B8752" t="s">
        <v>18</v>
      </c>
      <c r="C8752" t="s">
        <v>19</v>
      </c>
      <c r="D8752" t="s">
        <v>48</v>
      </c>
      <c r="E8752">
        <v>80254</v>
      </c>
      <c r="F8752">
        <v>48806</v>
      </c>
      <c r="G8752" t="s">
        <v>11</v>
      </c>
      <c r="H8752" t="s">
        <v>8775</v>
      </c>
    </row>
    <row r="8753" spans="1:8">
      <c r="A8753" s="2">
        <v>44469</v>
      </c>
      <c r="B8753" t="s">
        <v>31</v>
      </c>
      <c r="C8753" t="s">
        <v>9</v>
      </c>
      <c r="D8753" t="s">
        <v>10</v>
      </c>
      <c r="E8753">
        <v>112454</v>
      </c>
      <c r="F8753">
        <v>168809</v>
      </c>
      <c r="G8753" t="s">
        <v>11</v>
      </c>
      <c r="H8753" t="s">
        <v>8776</v>
      </c>
    </row>
    <row r="8754" spans="1:8">
      <c r="A8754" s="2">
        <v>44716</v>
      </c>
      <c r="B8754" t="s">
        <v>27</v>
      </c>
      <c r="C8754" t="s">
        <v>14</v>
      </c>
      <c r="D8754" t="s">
        <v>48</v>
      </c>
      <c r="E8754">
        <v>26907</v>
      </c>
      <c r="F8754">
        <v>168497</v>
      </c>
      <c r="G8754" t="s">
        <v>25</v>
      </c>
      <c r="H8754" t="s">
        <v>8777</v>
      </c>
    </row>
    <row r="8755" spans="1:8">
      <c r="A8755" s="2">
        <v>44764</v>
      </c>
      <c r="B8755" t="s">
        <v>27</v>
      </c>
      <c r="C8755" t="s">
        <v>14</v>
      </c>
      <c r="D8755" t="s">
        <v>20</v>
      </c>
      <c r="E8755">
        <v>110785</v>
      </c>
      <c r="F8755">
        <v>142527</v>
      </c>
      <c r="G8755" t="s">
        <v>25</v>
      </c>
      <c r="H8755" t="s">
        <v>8778</v>
      </c>
    </row>
    <row r="8756" spans="1:8">
      <c r="A8756" s="2">
        <v>44834</v>
      </c>
      <c r="B8756" t="s">
        <v>45</v>
      </c>
      <c r="C8756" t="s">
        <v>13</v>
      </c>
      <c r="D8756" t="s">
        <v>20</v>
      </c>
      <c r="E8756">
        <v>14484</v>
      </c>
      <c r="F8756">
        <v>150439</v>
      </c>
      <c r="G8756" t="s">
        <v>22</v>
      </c>
      <c r="H8756" t="s">
        <v>8779</v>
      </c>
    </row>
    <row r="8757" spans="1:8">
      <c r="A8757" s="2">
        <v>44355</v>
      </c>
      <c r="B8757" t="s">
        <v>27</v>
      </c>
      <c r="C8757" t="s">
        <v>14</v>
      </c>
      <c r="D8757" t="s">
        <v>10</v>
      </c>
      <c r="E8757">
        <v>33194</v>
      </c>
      <c r="F8757">
        <v>31887</v>
      </c>
      <c r="G8757" t="s">
        <v>22</v>
      </c>
      <c r="H8757" t="s">
        <v>8780</v>
      </c>
    </row>
    <row r="8758" spans="1:8">
      <c r="A8758" s="2">
        <v>44848</v>
      </c>
      <c r="B8758" t="s">
        <v>13</v>
      </c>
      <c r="C8758" t="s">
        <v>14</v>
      </c>
      <c r="D8758" t="s">
        <v>29</v>
      </c>
      <c r="E8758">
        <v>33886</v>
      </c>
      <c r="F8758">
        <v>27021</v>
      </c>
      <c r="G8758" t="s">
        <v>11</v>
      </c>
      <c r="H8758" t="s">
        <v>8781</v>
      </c>
    </row>
    <row r="8759" spans="1:8">
      <c r="A8759" s="2">
        <v>44372</v>
      </c>
      <c r="B8759" t="s">
        <v>45</v>
      </c>
      <c r="C8759" t="s">
        <v>33</v>
      </c>
      <c r="D8759" t="s">
        <v>29</v>
      </c>
      <c r="E8759">
        <v>18537</v>
      </c>
      <c r="F8759">
        <v>142053</v>
      </c>
      <c r="G8759" t="s">
        <v>25</v>
      </c>
      <c r="H8759" t="s">
        <v>8782</v>
      </c>
    </row>
    <row r="8760" spans="1:8">
      <c r="A8760" s="2">
        <v>44816</v>
      </c>
      <c r="B8760" t="s">
        <v>45</v>
      </c>
      <c r="C8760" t="s">
        <v>24</v>
      </c>
      <c r="D8760" t="s">
        <v>48</v>
      </c>
      <c r="E8760">
        <v>33399</v>
      </c>
      <c r="F8760">
        <v>140377</v>
      </c>
      <c r="G8760" t="s">
        <v>22</v>
      </c>
      <c r="H8760" t="s">
        <v>8783</v>
      </c>
    </row>
    <row r="8761" spans="1:8">
      <c r="A8761" s="2">
        <v>44407</v>
      </c>
      <c r="B8761" t="s">
        <v>18</v>
      </c>
      <c r="C8761" t="s">
        <v>13</v>
      </c>
      <c r="D8761" t="s">
        <v>20</v>
      </c>
      <c r="E8761">
        <v>101810</v>
      </c>
      <c r="F8761">
        <v>43869</v>
      </c>
      <c r="G8761" t="s">
        <v>11</v>
      </c>
      <c r="H8761" t="s">
        <v>8784</v>
      </c>
    </row>
    <row r="8762" spans="1:8">
      <c r="A8762" s="2">
        <v>44643</v>
      </c>
      <c r="B8762" t="s">
        <v>8</v>
      </c>
      <c r="C8762" t="s">
        <v>33</v>
      </c>
      <c r="D8762" t="s">
        <v>20</v>
      </c>
      <c r="E8762">
        <v>16892</v>
      </c>
      <c r="F8762">
        <v>104936</v>
      </c>
      <c r="G8762" t="s">
        <v>16</v>
      </c>
      <c r="H8762" t="s">
        <v>8785</v>
      </c>
    </row>
    <row r="8763" spans="1:8">
      <c r="A8763" s="2">
        <v>44782</v>
      </c>
      <c r="B8763" t="s">
        <v>27</v>
      </c>
      <c r="C8763" t="s">
        <v>13</v>
      </c>
      <c r="D8763" t="s">
        <v>10</v>
      </c>
      <c r="E8763">
        <v>139579</v>
      </c>
      <c r="F8763">
        <v>15014</v>
      </c>
      <c r="G8763" t="s">
        <v>11</v>
      </c>
      <c r="H8763" t="s">
        <v>8786</v>
      </c>
    </row>
    <row r="8764" spans="1:8">
      <c r="A8764" s="2">
        <v>44363</v>
      </c>
      <c r="B8764" t="s">
        <v>8</v>
      </c>
      <c r="C8764" t="s">
        <v>24</v>
      </c>
      <c r="D8764" t="s">
        <v>10</v>
      </c>
      <c r="E8764">
        <v>50544</v>
      </c>
      <c r="F8764">
        <v>154463</v>
      </c>
      <c r="G8764" t="s">
        <v>16</v>
      </c>
      <c r="H8764" t="s">
        <v>8787</v>
      </c>
    </row>
    <row r="8765" spans="1:8">
      <c r="A8765" s="2">
        <v>44656</v>
      </c>
      <c r="B8765" t="s">
        <v>8</v>
      </c>
      <c r="C8765" t="s">
        <v>13</v>
      </c>
      <c r="D8765" t="s">
        <v>29</v>
      </c>
      <c r="E8765">
        <v>117617</v>
      </c>
      <c r="F8765">
        <v>96759</v>
      </c>
      <c r="G8765" t="s">
        <v>16</v>
      </c>
      <c r="H8765" t="s">
        <v>8788</v>
      </c>
    </row>
    <row r="8766" spans="1:8">
      <c r="A8766" s="2">
        <v>45112</v>
      </c>
      <c r="B8766" t="s">
        <v>8</v>
      </c>
      <c r="C8766" t="s">
        <v>19</v>
      </c>
      <c r="D8766" t="s">
        <v>29</v>
      </c>
      <c r="E8766">
        <v>29267</v>
      </c>
      <c r="F8766">
        <v>79220</v>
      </c>
      <c r="G8766" t="s">
        <v>11</v>
      </c>
      <c r="H8766" t="s">
        <v>8789</v>
      </c>
    </row>
    <row r="8767" spans="1:8">
      <c r="A8767" s="2">
        <v>45249</v>
      </c>
      <c r="B8767" t="s">
        <v>45</v>
      </c>
      <c r="C8767" t="s">
        <v>19</v>
      </c>
      <c r="D8767" t="s">
        <v>29</v>
      </c>
      <c r="E8767">
        <v>50396</v>
      </c>
      <c r="F8767">
        <v>143046</v>
      </c>
      <c r="G8767" t="s">
        <v>11</v>
      </c>
      <c r="H8767" t="s">
        <v>8790</v>
      </c>
    </row>
    <row r="8768" spans="1:8">
      <c r="A8768" s="2">
        <v>44910</v>
      </c>
      <c r="B8768" t="s">
        <v>8</v>
      </c>
      <c r="C8768" t="s">
        <v>19</v>
      </c>
      <c r="D8768" t="s">
        <v>15</v>
      </c>
      <c r="E8768">
        <v>123204</v>
      </c>
      <c r="F8768">
        <v>113419</v>
      </c>
      <c r="G8768" t="s">
        <v>11</v>
      </c>
      <c r="H8768" t="s">
        <v>8791</v>
      </c>
    </row>
    <row r="8769" spans="1:8">
      <c r="A8769" s="2">
        <v>45037</v>
      </c>
      <c r="B8769" t="s">
        <v>27</v>
      </c>
      <c r="C8769" t="s">
        <v>14</v>
      </c>
      <c r="D8769" t="s">
        <v>20</v>
      </c>
      <c r="E8769">
        <v>117478</v>
      </c>
      <c r="F8769">
        <v>142038</v>
      </c>
      <c r="G8769" t="s">
        <v>11</v>
      </c>
      <c r="H8769" t="s">
        <v>8792</v>
      </c>
    </row>
    <row r="8770" spans="1:8">
      <c r="A8770" s="2">
        <v>45064</v>
      </c>
      <c r="B8770" t="s">
        <v>45</v>
      </c>
      <c r="C8770" t="s">
        <v>24</v>
      </c>
      <c r="D8770" t="s">
        <v>20</v>
      </c>
      <c r="E8770">
        <v>53404</v>
      </c>
      <c r="F8770">
        <v>160499</v>
      </c>
      <c r="G8770" t="s">
        <v>22</v>
      </c>
      <c r="H8770" t="s">
        <v>8793</v>
      </c>
    </row>
    <row r="8771" spans="1:8">
      <c r="A8771" s="2">
        <v>44884</v>
      </c>
      <c r="B8771" t="s">
        <v>27</v>
      </c>
      <c r="C8771" t="s">
        <v>33</v>
      </c>
      <c r="D8771" t="s">
        <v>10</v>
      </c>
      <c r="E8771">
        <v>61736</v>
      </c>
      <c r="F8771">
        <v>76756</v>
      </c>
      <c r="G8771" t="s">
        <v>22</v>
      </c>
      <c r="H8771" t="s">
        <v>8794</v>
      </c>
    </row>
    <row r="8772" spans="1:8">
      <c r="A8772" s="2">
        <v>44526</v>
      </c>
      <c r="B8772" t="s">
        <v>45</v>
      </c>
      <c r="C8772" t="s">
        <v>33</v>
      </c>
      <c r="D8772" t="s">
        <v>20</v>
      </c>
      <c r="E8772">
        <v>76843</v>
      </c>
      <c r="F8772">
        <v>60804</v>
      </c>
      <c r="G8772" t="s">
        <v>16</v>
      </c>
      <c r="H8772" t="s">
        <v>8795</v>
      </c>
    </row>
    <row r="8773" spans="1:8">
      <c r="A8773" s="2">
        <v>44291</v>
      </c>
      <c r="B8773" t="s">
        <v>31</v>
      </c>
      <c r="C8773" t="s">
        <v>9</v>
      </c>
      <c r="D8773" t="s">
        <v>10</v>
      </c>
      <c r="E8773">
        <v>61376</v>
      </c>
      <c r="F8773">
        <v>88612</v>
      </c>
      <c r="G8773" t="s">
        <v>11</v>
      </c>
      <c r="H8773" t="s">
        <v>8796</v>
      </c>
    </row>
    <row r="8774" spans="1:8">
      <c r="A8774" s="2">
        <v>44981</v>
      </c>
      <c r="B8774" t="s">
        <v>31</v>
      </c>
      <c r="C8774" t="s">
        <v>33</v>
      </c>
      <c r="D8774" t="s">
        <v>15</v>
      </c>
      <c r="E8774">
        <v>46212</v>
      </c>
      <c r="F8774">
        <v>78180</v>
      </c>
      <c r="G8774" t="s">
        <v>22</v>
      </c>
      <c r="H8774" t="s">
        <v>8797</v>
      </c>
    </row>
    <row r="8775" spans="1:8">
      <c r="A8775" s="2">
        <v>44845</v>
      </c>
      <c r="B8775" t="s">
        <v>31</v>
      </c>
      <c r="C8775" t="s">
        <v>19</v>
      </c>
      <c r="D8775" t="s">
        <v>29</v>
      </c>
      <c r="E8775">
        <v>60403</v>
      </c>
      <c r="F8775">
        <v>17862</v>
      </c>
      <c r="G8775" t="s">
        <v>22</v>
      </c>
      <c r="H8775" t="s">
        <v>8798</v>
      </c>
    </row>
    <row r="8776" spans="1:8">
      <c r="A8776" s="2">
        <v>44549</v>
      </c>
      <c r="B8776" t="s">
        <v>31</v>
      </c>
      <c r="C8776" t="s">
        <v>19</v>
      </c>
      <c r="D8776" t="s">
        <v>15</v>
      </c>
      <c r="E8776">
        <v>101126</v>
      </c>
      <c r="F8776">
        <v>46972</v>
      </c>
      <c r="G8776" t="s">
        <v>25</v>
      </c>
      <c r="H8776" t="s">
        <v>8799</v>
      </c>
    </row>
    <row r="8777" spans="1:8">
      <c r="A8777" s="2">
        <v>45126</v>
      </c>
      <c r="B8777" t="s">
        <v>45</v>
      </c>
      <c r="C8777" t="s">
        <v>9</v>
      </c>
      <c r="D8777" t="s">
        <v>29</v>
      </c>
      <c r="E8777">
        <v>80277</v>
      </c>
      <c r="F8777">
        <v>109506</v>
      </c>
      <c r="G8777" t="s">
        <v>25</v>
      </c>
      <c r="H8777" t="s">
        <v>8800</v>
      </c>
    </row>
    <row r="8778" spans="1:8">
      <c r="A8778" s="2">
        <v>45137</v>
      </c>
      <c r="B8778" t="s">
        <v>8</v>
      </c>
      <c r="C8778" t="s">
        <v>14</v>
      </c>
      <c r="D8778" t="s">
        <v>29</v>
      </c>
      <c r="E8778">
        <v>119710</v>
      </c>
      <c r="F8778">
        <v>82240</v>
      </c>
      <c r="G8778" t="s">
        <v>22</v>
      </c>
      <c r="H8778" t="s">
        <v>8801</v>
      </c>
    </row>
    <row r="8779" spans="1:8">
      <c r="A8779" s="2">
        <v>45180</v>
      </c>
      <c r="B8779" t="s">
        <v>18</v>
      </c>
      <c r="C8779" t="s">
        <v>33</v>
      </c>
      <c r="D8779" t="s">
        <v>10</v>
      </c>
      <c r="E8779">
        <v>36607</v>
      </c>
      <c r="F8779">
        <v>62149</v>
      </c>
      <c r="G8779" t="s">
        <v>16</v>
      </c>
      <c r="H8779" t="s">
        <v>8802</v>
      </c>
    </row>
    <row r="8780" spans="1:8">
      <c r="A8780" s="2">
        <v>45239</v>
      </c>
      <c r="B8780" t="s">
        <v>13</v>
      </c>
      <c r="C8780" t="s">
        <v>24</v>
      </c>
      <c r="D8780" t="s">
        <v>29</v>
      </c>
      <c r="E8780">
        <v>73543</v>
      </c>
      <c r="F8780">
        <v>161979</v>
      </c>
      <c r="G8780" t="s">
        <v>22</v>
      </c>
      <c r="H8780" t="s">
        <v>8803</v>
      </c>
    </row>
    <row r="8781" spans="1:8">
      <c r="A8781" s="2">
        <v>44842</v>
      </c>
      <c r="B8781" t="s">
        <v>18</v>
      </c>
      <c r="C8781" t="s">
        <v>9</v>
      </c>
      <c r="D8781" t="s">
        <v>15</v>
      </c>
      <c r="E8781">
        <v>127117</v>
      </c>
      <c r="F8781">
        <v>108166</v>
      </c>
      <c r="G8781" t="s">
        <v>11</v>
      </c>
      <c r="H8781" t="s">
        <v>8804</v>
      </c>
    </row>
    <row r="8782" spans="1:8">
      <c r="A8782" s="2">
        <v>44822</v>
      </c>
      <c r="B8782" t="s">
        <v>31</v>
      </c>
      <c r="C8782" t="s">
        <v>33</v>
      </c>
      <c r="D8782" t="s">
        <v>48</v>
      </c>
      <c r="E8782">
        <v>88294</v>
      </c>
      <c r="F8782">
        <v>129178</v>
      </c>
      <c r="G8782" t="s">
        <v>22</v>
      </c>
      <c r="H8782" t="s">
        <v>8805</v>
      </c>
    </row>
    <row r="8783" spans="1:8">
      <c r="A8783" s="2">
        <v>44335</v>
      </c>
      <c r="B8783" t="s">
        <v>8</v>
      </c>
      <c r="C8783" t="s">
        <v>14</v>
      </c>
      <c r="D8783" t="s">
        <v>10</v>
      </c>
      <c r="E8783">
        <v>52191</v>
      </c>
      <c r="F8783">
        <v>101726</v>
      </c>
      <c r="G8783" t="s">
        <v>25</v>
      </c>
      <c r="H8783" t="s">
        <v>8806</v>
      </c>
    </row>
    <row r="8784" spans="1:8">
      <c r="A8784" s="2">
        <v>44912</v>
      </c>
      <c r="B8784" t="s">
        <v>27</v>
      </c>
      <c r="C8784" t="s">
        <v>24</v>
      </c>
      <c r="D8784" t="s">
        <v>29</v>
      </c>
      <c r="E8784">
        <v>66957</v>
      </c>
      <c r="F8784">
        <v>34375</v>
      </c>
      <c r="G8784" t="s">
        <v>25</v>
      </c>
      <c r="H8784" t="s">
        <v>8807</v>
      </c>
    </row>
    <row r="8785" spans="1:8">
      <c r="A8785" s="2">
        <v>44958</v>
      </c>
      <c r="B8785" t="s">
        <v>8</v>
      </c>
      <c r="C8785" t="s">
        <v>24</v>
      </c>
      <c r="D8785" t="s">
        <v>29</v>
      </c>
      <c r="E8785">
        <v>139658</v>
      </c>
      <c r="F8785">
        <v>106253</v>
      </c>
      <c r="G8785" t="s">
        <v>11</v>
      </c>
      <c r="H8785" t="s">
        <v>8808</v>
      </c>
    </row>
    <row r="8786" spans="1:8">
      <c r="A8786" s="2">
        <v>44451</v>
      </c>
      <c r="B8786" t="s">
        <v>27</v>
      </c>
      <c r="C8786" t="s">
        <v>14</v>
      </c>
      <c r="D8786" t="s">
        <v>20</v>
      </c>
      <c r="E8786">
        <v>90614</v>
      </c>
      <c r="F8786">
        <v>159414</v>
      </c>
      <c r="G8786" t="s">
        <v>22</v>
      </c>
      <c r="H8786" t="s">
        <v>8809</v>
      </c>
    </row>
    <row r="8787" spans="1:8">
      <c r="A8787" s="2">
        <v>44872</v>
      </c>
      <c r="B8787" t="s">
        <v>18</v>
      </c>
      <c r="C8787" t="s">
        <v>33</v>
      </c>
      <c r="D8787" t="s">
        <v>10</v>
      </c>
      <c r="E8787">
        <v>42802</v>
      </c>
      <c r="F8787">
        <v>55502</v>
      </c>
      <c r="G8787" t="s">
        <v>11</v>
      </c>
      <c r="H8787" t="s">
        <v>8810</v>
      </c>
    </row>
    <row r="8788" spans="1:8">
      <c r="A8788" s="2">
        <v>44288</v>
      </c>
      <c r="B8788" t="s">
        <v>8</v>
      </c>
      <c r="C8788" t="s">
        <v>13</v>
      </c>
      <c r="D8788" t="s">
        <v>10</v>
      </c>
      <c r="E8788">
        <v>91940</v>
      </c>
      <c r="F8788">
        <v>85830</v>
      </c>
      <c r="G8788" t="s">
        <v>16</v>
      </c>
      <c r="H8788" t="s">
        <v>8811</v>
      </c>
    </row>
    <row r="8789" spans="1:8">
      <c r="A8789" s="2">
        <v>45289</v>
      </c>
      <c r="B8789" t="s">
        <v>8</v>
      </c>
      <c r="C8789" t="s">
        <v>33</v>
      </c>
      <c r="D8789" t="s">
        <v>15</v>
      </c>
      <c r="E8789">
        <v>127000</v>
      </c>
      <c r="F8789">
        <v>28392</v>
      </c>
      <c r="G8789" t="s">
        <v>25</v>
      </c>
      <c r="H8789" t="s">
        <v>8812</v>
      </c>
    </row>
    <row r="8790" spans="1:8">
      <c r="A8790" s="2">
        <v>44233</v>
      </c>
      <c r="B8790" t="s">
        <v>13</v>
      </c>
      <c r="C8790" t="s">
        <v>9</v>
      </c>
      <c r="D8790" t="s">
        <v>48</v>
      </c>
      <c r="E8790">
        <v>125144</v>
      </c>
      <c r="F8790">
        <v>141048</v>
      </c>
      <c r="G8790" t="s">
        <v>22</v>
      </c>
      <c r="H8790" t="s">
        <v>8813</v>
      </c>
    </row>
    <row r="8791" spans="1:8">
      <c r="A8791" s="2">
        <v>44336</v>
      </c>
      <c r="B8791" t="s">
        <v>18</v>
      </c>
      <c r="C8791" t="s">
        <v>9</v>
      </c>
      <c r="D8791" t="s">
        <v>15</v>
      </c>
      <c r="E8791">
        <v>50668</v>
      </c>
      <c r="F8791">
        <v>132038</v>
      </c>
      <c r="G8791" t="s">
        <v>22</v>
      </c>
      <c r="H8791" t="s">
        <v>8814</v>
      </c>
    </row>
    <row r="8792" spans="1:8">
      <c r="A8792" s="2">
        <v>45063</v>
      </c>
      <c r="B8792" t="s">
        <v>8</v>
      </c>
      <c r="C8792" t="s">
        <v>33</v>
      </c>
      <c r="D8792" t="s">
        <v>15</v>
      </c>
      <c r="E8792">
        <v>37573</v>
      </c>
      <c r="F8792">
        <v>119635</v>
      </c>
      <c r="G8792" t="s">
        <v>16</v>
      </c>
      <c r="H8792" t="s">
        <v>8815</v>
      </c>
    </row>
    <row r="8793" spans="1:8">
      <c r="A8793" s="2">
        <v>44876</v>
      </c>
      <c r="B8793" t="s">
        <v>27</v>
      </c>
      <c r="C8793" t="s">
        <v>19</v>
      </c>
      <c r="D8793" t="s">
        <v>15</v>
      </c>
      <c r="E8793">
        <v>75258</v>
      </c>
      <c r="F8793">
        <v>30854</v>
      </c>
      <c r="G8793" t="s">
        <v>16</v>
      </c>
      <c r="H8793" t="s">
        <v>8816</v>
      </c>
    </row>
    <row r="8794" spans="1:8">
      <c r="A8794" s="2">
        <v>44333</v>
      </c>
      <c r="B8794" t="s">
        <v>8</v>
      </c>
      <c r="C8794" t="s">
        <v>9</v>
      </c>
      <c r="D8794" t="s">
        <v>48</v>
      </c>
      <c r="E8794">
        <v>132608</v>
      </c>
      <c r="F8794">
        <v>34033</v>
      </c>
      <c r="G8794" t="s">
        <v>25</v>
      </c>
      <c r="H8794" t="s">
        <v>8817</v>
      </c>
    </row>
    <row r="8795" spans="1:8">
      <c r="A8795" s="2">
        <v>44386</v>
      </c>
      <c r="B8795" t="s">
        <v>27</v>
      </c>
      <c r="C8795" t="s">
        <v>13</v>
      </c>
      <c r="D8795" t="s">
        <v>15</v>
      </c>
      <c r="E8795">
        <v>140687</v>
      </c>
      <c r="F8795">
        <v>29877</v>
      </c>
      <c r="G8795" t="s">
        <v>16</v>
      </c>
      <c r="H8795" t="s">
        <v>8818</v>
      </c>
    </row>
    <row r="8796" spans="1:8">
      <c r="A8796" s="2">
        <v>44538</v>
      </c>
      <c r="B8796" t="s">
        <v>31</v>
      </c>
      <c r="C8796" t="s">
        <v>19</v>
      </c>
      <c r="D8796" t="s">
        <v>10</v>
      </c>
      <c r="E8796">
        <v>115431</v>
      </c>
      <c r="F8796">
        <v>142865</v>
      </c>
      <c r="G8796" t="s">
        <v>25</v>
      </c>
      <c r="H8796" t="s">
        <v>8819</v>
      </c>
    </row>
    <row r="8797" spans="1:8">
      <c r="A8797" s="2">
        <v>45225</v>
      </c>
      <c r="B8797" t="s">
        <v>8</v>
      </c>
      <c r="C8797" t="s">
        <v>13</v>
      </c>
      <c r="D8797" t="s">
        <v>48</v>
      </c>
      <c r="E8797">
        <v>19782</v>
      </c>
      <c r="F8797">
        <v>82210</v>
      </c>
      <c r="G8797" t="s">
        <v>25</v>
      </c>
      <c r="H8797" t="s">
        <v>8820</v>
      </c>
    </row>
    <row r="8798" spans="1:8">
      <c r="A8798" s="2">
        <v>45168</v>
      </c>
      <c r="B8798" t="s">
        <v>27</v>
      </c>
      <c r="C8798" t="s">
        <v>24</v>
      </c>
      <c r="D8798" t="s">
        <v>29</v>
      </c>
      <c r="E8798">
        <v>129529</v>
      </c>
      <c r="F8798">
        <v>64282</v>
      </c>
      <c r="G8798" t="s">
        <v>11</v>
      </c>
      <c r="H8798" t="s">
        <v>8821</v>
      </c>
    </row>
    <row r="8799" spans="1:8">
      <c r="A8799" s="2">
        <v>44858</v>
      </c>
      <c r="B8799" t="s">
        <v>18</v>
      </c>
      <c r="C8799" t="s">
        <v>9</v>
      </c>
      <c r="D8799" t="s">
        <v>20</v>
      </c>
      <c r="E8799">
        <v>105615</v>
      </c>
      <c r="F8799">
        <v>58812</v>
      </c>
      <c r="G8799" t="s">
        <v>11</v>
      </c>
      <c r="H8799" t="s">
        <v>8822</v>
      </c>
    </row>
    <row r="8800" spans="1:8">
      <c r="A8800" s="2">
        <v>44439</v>
      </c>
      <c r="B8800" t="s">
        <v>31</v>
      </c>
      <c r="C8800" t="s">
        <v>19</v>
      </c>
      <c r="D8800" t="s">
        <v>20</v>
      </c>
      <c r="E8800">
        <v>115953</v>
      </c>
      <c r="F8800">
        <v>18730</v>
      </c>
      <c r="G8800" t="s">
        <v>25</v>
      </c>
      <c r="H8800" t="s">
        <v>8823</v>
      </c>
    </row>
    <row r="8801" spans="1:8">
      <c r="A8801" s="2">
        <v>44611</v>
      </c>
      <c r="B8801" t="s">
        <v>8</v>
      </c>
      <c r="C8801" t="s">
        <v>33</v>
      </c>
      <c r="D8801" t="s">
        <v>10</v>
      </c>
      <c r="E8801">
        <v>97087</v>
      </c>
      <c r="F8801">
        <v>117888</v>
      </c>
      <c r="G8801" t="s">
        <v>22</v>
      </c>
      <c r="H8801" t="s">
        <v>8824</v>
      </c>
    </row>
    <row r="8802" spans="1:8">
      <c r="A8802" s="2">
        <v>44903</v>
      </c>
      <c r="B8802" t="s">
        <v>13</v>
      </c>
      <c r="C8802" t="s">
        <v>19</v>
      </c>
      <c r="D8802" t="s">
        <v>20</v>
      </c>
      <c r="E8802">
        <v>14774</v>
      </c>
      <c r="F8802">
        <v>123041</v>
      </c>
      <c r="G8802" t="s">
        <v>11</v>
      </c>
      <c r="H8802" t="s">
        <v>8825</v>
      </c>
    </row>
    <row r="8803" spans="1:8">
      <c r="A8803" s="2">
        <v>44539</v>
      </c>
      <c r="B8803" t="s">
        <v>27</v>
      </c>
      <c r="C8803" t="s">
        <v>24</v>
      </c>
      <c r="D8803" t="s">
        <v>20</v>
      </c>
      <c r="E8803">
        <v>138782</v>
      </c>
      <c r="F8803">
        <v>108783</v>
      </c>
      <c r="G8803" t="s">
        <v>22</v>
      </c>
      <c r="H8803" t="s">
        <v>8826</v>
      </c>
    </row>
    <row r="8804" spans="1:8">
      <c r="A8804" s="2">
        <v>44878</v>
      </c>
      <c r="B8804" t="s">
        <v>13</v>
      </c>
      <c r="C8804" t="s">
        <v>13</v>
      </c>
      <c r="D8804" t="s">
        <v>20</v>
      </c>
      <c r="E8804">
        <v>91964</v>
      </c>
      <c r="F8804">
        <v>77634</v>
      </c>
      <c r="G8804" t="s">
        <v>16</v>
      </c>
      <c r="H8804" t="s">
        <v>8827</v>
      </c>
    </row>
    <row r="8805" spans="1:8">
      <c r="A8805" s="2">
        <v>44849</v>
      </c>
      <c r="B8805" t="s">
        <v>8</v>
      </c>
      <c r="C8805" t="s">
        <v>24</v>
      </c>
      <c r="D8805" t="s">
        <v>29</v>
      </c>
      <c r="E8805">
        <v>112674</v>
      </c>
      <c r="F8805">
        <v>44848</v>
      </c>
      <c r="G8805" t="s">
        <v>22</v>
      </c>
      <c r="H8805" t="s">
        <v>8828</v>
      </c>
    </row>
    <row r="8806" spans="1:8">
      <c r="A8806" s="2">
        <v>44342</v>
      </c>
      <c r="B8806" t="s">
        <v>27</v>
      </c>
      <c r="C8806" t="s">
        <v>14</v>
      </c>
      <c r="D8806" t="s">
        <v>20</v>
      </c>
      <c r="E8806">
        <v>30148</v>
      </c>
      <c r="F8806">
        <v>124035</v>
      </c>
      <c r="G8806" t="s">
        <v>16</v>
      </c>
      <c r="H8806" t="s">
        <v>8829</v>
      </c>
    </row>
    <row r="8807" spans="1:8">
      <c r="A8807" s="2">
        <v>44519</v>
      </c>
      <c r="B8807" t="s">
        <v>8</v>
      </c>
      <c r="C8807" t="s">
        <v>9</v>
      </c>
      <c r="D8807" t="s">
        <v>15</v>
      </c>
      <c r="E8807">
        <v>54342</v>
      </c>
      <c r="F8807">
        <v>138982</v>
      </c>
      <c r="G8807" t="s">
        <v>25</v>
      </c>
      <c r="H8807" t="s">
        <v>8830</v>
      </c>
    </row>
    <row r="8808" spans="1:8">
      <c r="A8808" s="2">
        <v>44318</v>
      </c>
      <c r="B8808" t="s">
        <v>31</v>
      </c>
      <c r="C8808" t="s">
        <v>33</v>
      </c>
      <c r="D8808" t="s">
        <v>10</v>
      </c>
      <c r="E8808">
        <v>63479</v>
      </c>
      <c r="F8808">
        <v>141045</v>
      </c>
      <c r="G8808" t="s">
        <v>25</v>
      </c>
      <c r="H8808" t="s">
        <v>8831</v>
      </c>
    </row>
    <row r="8809" spans="1:8">
      <c r="A8809" s="2">
        <v>44507</v>
      </c>
      <c r="B8809" t="s">
        <v>31</v>
      </c>
      <c r="C8809" t="s">
        <v>13</v>
      </c>
      <c r="D8809" t="s">
        <v>10</v>
      </c>
      <c r="E8809">
        <v>24066</v>
      </c>
      <c r="F8809">
        <v>165066</v>
      </c>
      <c r="G8809" t="s">
        <v>25</v>
      </c>
      <c r="H8809" t="s">
        <v>8832</v>
      </c>
    </row>
    <row r="8810" spans="1:8">
      <c r="A8810" s="2">
        <v>44797</v>
      </c>
      <c r="B8810" t="s">
        <v>8</v>
      </c>
      <c r="C8810" t="s">
        <v>24</v>
      </c>
      <c r="D8810" t="s">
        <v>10</v>
      </c>
      <c r="E8810">
        <v>131469</v>
      </c>
      <c r="F8810">
        <v>127139</v>
      </c>
      <c r="G8810" t="s">
        <v>16</v>
      </c>
      <c r="H8810" t="s">
        <v>8833</v>
      </c>
    </row>
    <row r="8811" spans="1:8">
      <c r="A8811" s="2">
        <v>44671</v>
      </c>
      <c r="B8811" t="s">
        <v>8</v>
      </c>
      <c r="C8811" t="s">
        <v>33</v>
      </c>
      <c r="D8811" t="s">
        <v>29</v>
      </c>
      <c r="E8811">
        <v>91084</v>
      </c>
      <c r="F8811">
        <v>9055</v>
      </c>
      <c r="G8811" t="s">
        <v>22</v>
      </c>
      <c r="H8811" t="s">
        <v>8834</v>
      </c>
    </row>
    <row r="8812" spans="1:8">
      <c r="A8812" s="2">
        <v>44766</v>
      </c>
      <c r="B8812" t="s">
        <v>45</v>
      </c>
      <c r="C8812" t="s">
        <v>9</v>
      </c>
      <c r="D8812" t="s">
        <v>29</v>
      </c>
      <c r="E8812">
        <v>18779</v>
      </c>
      <c r="F8812">
        <v>157986</v>
      </c>
      <c r="G8812" t="s">
        <v>11</v>
      </c>
      <c r="H8812" t="s">
        <v>8835</v>
      </c>
    </row>
    <row r="8813" spans="1:8">
      <c r="A8813" s="2">
        <v>44771</v>
      </c>
      <c r="B8813" t="s">
        <v>8</v>
      </c>
      <c r="C8813" t="s">
        <v>33</v>
      </c>
      <c r="D8813" t="s">
        <v>20</v>
      </c>
      <c r="E8813">
        <v>51562</v>
      </c>
      <c r="F8813">
        <v>132789</v>
      </c>
      <c r="G8813" t="s">
        <v>11</v>
      </c>
      <c r="H8813" t="s">
        <v>8836</v>
      </c>
    </row>
    <row r="8814" spans="1:8">
      <c r="A8814" s="2">
        <v>44543</v>
      </c>
      <c r="B8814" t="s">
        <v>8</v>
      </c>
      <c r="C8814" t="s">
        <v>9</v>
      </c>
      <c r="D8814" t="s">
        <v>15</v>
      </c>
      <c r="E8814">
        <v>74627</v>
      </c>
      <c r="F8814">
        <v>72666</v>
      </c>
      <c r="G8814" t="s">
        <v>22</v>
      </c>
      <c r="H8814" t="s">
        <v>8837</v>
      </c>
    </row>
    <row r="8815" spans="1:8">
      <c r="A8815" s="2">
        <v>45016</v>
      </c>
      <c r="B8815" t="s">
        <v>13</v>
      </c>
      <c r="C8815" t="s">
        <v>9</v>
      </c>
      <c r="D8815" t="s">
        <v>20</v>
      </c>
      <c r="E8815">
        <v>74981</v>
      </c>
      <c r="F8815">
        <v>22945</v>
      </c>
      <c r="G8815" t="s">
        <v>11</v>
      </c>
      <c r="H8815" t="s">
        <v>8838</v>
      </c>
    </row>
    <row r="8816" spans="1:8">
      <c r="A8816" s="2">
        <v>44578</v>
      </c>
      <c r="B8816" t="s">
        <v>13</v>
      </c>
      <c r="C8816" t="s">
        <v>9</v>
      </c>
      <c r="D8816" t="s">
        <v>10</v>
      </c>
      <c r="E8816">
        <v>58294</v>
      </c>
      <c r="F8816">
        <v>98968</v>
      </c>
      <c r="G8816" t="s">
        <v>16</v>
      </c>
      <c r="H8816" t="s">
        <v>8839</v>
      </c>
    </row>
    <row r="8817" spans="1:8">
      <c r="A8817" s="2">
        <v>44268</v>
      </c>
      <c r="B8817" t="s">
        <v>31</v>
      </c>
      <c r="C8817" t="s">
        <v>24</v>
      </c>
      <c r="D8817" t="s">
        <v>15</v>
      </c>
      <c r="E8817">
        <v>93176</v>
      </c>
      <c r="F8817">
        <v>138651</v>
      </c>
      <c r="G8817" t="s">
        <v>16</v>
      </c>
      <c r="H8817" t="s">
        <v>8840</v>
      </c>
    </row>
    <row r="8818" spans="1:8">
      <c r="A8818" s="2">
        <v>44717</v>
      </c>
      <c r="B8818" t="s">
        <v>13</v>
      </c>
      <c r="C8818" t="s">
        <v>9</v>
      </c>
      <c r="D8818" t="s">
        <v>10</v>
      </c>
      <c r="E8818">
        <v>20353</v>
      </c>
      <c r="F8818">
        <v>146897</v>
      </c>
      <c r="G8818" t="s">
        <v>11</v>
      </c>
      <c r="H8818" t="s">
        <v>8841</v>
      </c>
    </row>
    <row r="8819" spans="1:8">
      <c r="A8819" s="2">
        <v>45129</v>
      </c>
      <c r="B8819" t="s">
        <v>8</v>
      </c>
      <c r="C8819" t="s">
        <v>33</v>
      </c>
      <c r="D8819" t="s">
        <v>15</v>
      </c>
      <c r="E8819">
        <v>122123</v>
      </c>
      <c r="F8819">
        <v>48450</v>
      </c>
      <c r="G8819" t="s">
        <v>11</v>
      </c>
      <c r="H8819" t="s">
        <v>8842</v>
      </c>
    </row>
    <row r="8820" spans="1:8">
      <c r="A8820" s="2">
        <v>44535</v>
      </c>
      <c r="B8820" t="s">
        <v>18</v>
      </c>
      <c r="C8820" t="s">
        <v>14</v>
      </c>
      <c r="D8820" t="s">
        <v>48</v>
      </c>
      <c r="E8820">
        <v>106406</v>
      </c>
      <c r="F8820">
        <v>29275</v>
      </c>
      <c r="G8820" t="s">
        <v>16</v>
      </c>
      <c r="H8820" t="s">
        <v>8843</v>
      </c>
    </row>
    <row r="8821" spans="1:8">
      <c r="A8821" s="2">
        <v>44860</v>
      </c>
      <c r="B8821" t="s">
        <v>8</v>
      </c>
      <c r="C8821" t="s">
        <v>33</v>
      </c>
      <c r="D8821" t="s">
        <v>29</v>
      </c>
      <c r="E8821">
        <v>53377</v>
      </c>
      <c r="F8821">
        <v>60161</v>
      </c>
      <c r="G8821" t="s">
        <v>22</v>
      </c>
      <c r="H8821" t="s">
        <v>8844</v>
      </c>
    </row>
    <row r="8822" spans="1:8">
      <c r="A8822" s="2">
        <v>44236</v>
      </c>
      <c r="B8822" t="s">
        <v>45</v>
      </c>
      <c r="C8822" t="s">
        <v>24</v>
      </c>
      <c r="D8822" t="s">
        <v>29</v>
      </c>
      <c r="E8822">
        <v>135902</v>
      </c>
      <c r="F8822">
        <v>61653</v>
      </c>
      <c r="G8822" t="s">
        <v>11</v>
      </c>
      <c r="H8822" t="s">
        <v>8845</v>
      </c>
    </row>
    <row r="8823" spans="1:8">
      <c r="A8823" s="2">
        <v>44770</v>
      </c>
      <c r="B8823" t="s">
        <v>27</v>
      </c>
      <c r="C8823" t="s">
        <v>9</v>
      </c>
      <c r="D8823" t="s">
        <v>10</v>
      </c>
      <c r="E8823">
        <v>31670</v>
      </c>
      <c r="F8823">
        <v>83124</v>
      </c>
      <c r="G8823" t="s">
        <v>11</v>
      </c>
      <c r="H8823" t="s">
        <v>8846</v>
      </c>
    </row>
    <row r="8824" spans="1:8">
      <c r="A8824" s="2">
        <v>45162</v>
      </c>
      <c r="B8824" t="s">
        <v>31</v>
      </c>
      <c r="C8824" t="s">
        <v>14</v>
      </c>
      <c r="D8824" t="s">
        <v>10</v>
      </c>
      <c r="E8824">
        <v>14955</v>
      </c>
      <c r="F8824">
        <v>25693</v>
      </c>
      <c r="G8824" t="s">
        <v>25</v>
      </c>
      <c r="H8824" t="s">
        <v>8847</v>
      </c>
    </row>
    <row r="8825" spans="1:8">
      <c r="A8825" s="2">
        <v>44777</v>
      </c>
      <c r="B8825" t="s">
        <v>13</v>
      </c>
      <c r="C8825" t="s">
        <v>24</v>
      </c>
      <c r="D8825" t="s">
        <v>48</v>
      </c>
      <c r="E8825">
        <v>53360</v>
      </c>
      <c r="F8825">
        <v>139041</v>
      </c>
      <c r="G8825" t="s">
        <v>25</v>
      </c>
      <c r="H8825" t="s">
        <v>8848</v>
      </c>
    </row>
    <row r="8826" spans="1:8">
      <c r="A8826" s="2">
        <v>44366</v>
      </c>
      <c r="B8826" t="s">
        <v>18</v>
      </c>
      <c r="C8826" t="s">
        <v>13</v>
      </c>
      <c r="D8826" t="s">
        <v>20</v>
      </c>
      <c r="E8826">
        <v>133689</v>
      </c>
      <c r="F8826">
        <v>14703</v>
      </c>
      <c r="G8826" t="s">
        <v>22</v>
      </c>
      <c r="H8826" t="s">
        <v>8849</v>
      </c>
    </row>
    <row r="8827" spans="1:8">
      <c r="A8827" s="2">
        <v>44897</v>
      </c>
      <c r="B8827" t="s">
        <v>27</v>
      </c>
      <c r="C8827" t="s">
        <v>13</v>
      </c>
      <c r="D8827" t="s">
        <v>15</v>
      </c>
      <c r="E8827">
        <v>10152</v>
      </c>
      <c r="F8827">
        <v>156032</v>
      </c>
      <c r="G8827" t="s">
        <v>16</v>
      </c>
      <c r="H8827" t="s">
        <v>8850</v>
      </c>
    </row>
    <row r="8828" spans="1:8">
      <c r="A8828" s="2">
        <v>44707</v>
      </c>
      <c r="B8828" t="s">
        <v>18</v>
      </c>
      <c r="C8828" t="s">
        <v>13</v>
      </c>
      <c r="D8828" t="s">
        <v>48</v>
      </c>
      <c r="E8828">
        <v>81445</v>
      </c>
      <c r="F8828">
        <v>127004</v>
      </c>
      <c r="G8828" t="s">
        <v>22</v>
      </c>
      <c r="H8828" t="s">
        <v>8851</v>
      </c>
    </row>
    <row r="8829" spans="1:8">
      <c r="A8829" s="2">
        <v>44780</v>
      </c>
      <c r="B8829" t="s">
        <v>31</v>
      </c>
      <c r="C8829" t="s">
        <v>14</v>
      </c>
      <c r="D8829" t="s">
        <v>48</v>
      </c>
      <c r="E8829">
        <v>37009</v>
      </c>
      <c r="F8829">
        <v>110332</v>
      </c>
      <c r="G8829" t="s">
        <v>22</v>
      </c>
      <c r="H8829" t="s">
        <v>8852</v>
      </c>
    </row>
    <row r="8830" spans="1:8">
      <c r="A8830" s="2">
        <v>45180</v>
      </c>
      <c r="B8830" t="s">
        <v>13</v>
      </c>
      <c r="C8830" t="s">
        <v>33</v>
      </c>
      <c r="D8830" t="s">
        <v>10</v>
      </c>
      <c r="E8830">
        <v>127426</v>
      </c>
      <c r="F8830">
        <v>26578</v>
      </c>
      <c r="G8830" t="s">
        <v>22</v>
      </c>
      <c r="H8830" t="s">
        <v>8853</v>
      </c>
    </row>
    <row r="8831" spans="1:8">
      <c r="A8831" s="2">
        <v>44655</v>
      </c>
      <c r="B8831" t="s">
        <v>45</v>
      </c>
      <c r="C8831" t="s">
        <v>14</v>
      </c>
      <c r="D8831" t="s">
        <v>10</v>
      </c>
      <c r="E8831">
        <v>91039</v>
      </c>
      <c r="F8831">
        <v>30013</v>
      </c>
      <c r="G8831" t="s">
        <v>11</v>
      </c>
      <c r="H8831" t="s">
        <v>8854</v>
      </c>
    </row>
    <row r="8832" spans="1:8">
      <c r="A8832" s="2">
        <v>44725</v>
      </c>
      <c r="B8832" t="s">
        <v>31</v>
      </c>
      <c r="C8832" t="s">
        <v>14</v>
      </c>
      <c r="D8832" t="s">
        <v>20</v>
      </c>
      <c r="E8832">
        <v>125413</v>
      </c>
      <c r="F8832">
        <v>57149</v>
      </c>
      <c r="G8832" t="s">
        <v>16</v>
      </c>
      <c r="H8832" t="s">
        <v>8855</v>
      </c>
    </row>
    <row r="8833" spans="1:8">
      <c r="A8833" s="2">
        <v>44537</v>
      </c>
      <c r="B8833" t="s">
        <v>18</v>
      </c>
      <c r="C8833" t="s">
        <v>14</v>
      </c>
      <c r="D8833" t="s">
        <v>20</v>
      </c>
      <c r="E8833">
        <v>130388</v>
      </c>
      <c r="F8833">
        <v>144488</v>
      </c>
      <c r="G8833" t="s">
        <v>16</v>
      </c>
      <c r="H8833" t="s">
        <v>8856</v>
      </c>
    </row>
    <row r="8834" spans="1:8">
      <c r="A8834" s="2">
        <v>44253</v>
      </c>
      <c r="B8834" t="s">
        <v>18</v>
      </c>
      <c r="C8834" t="s">
        <v>13</v>
      </c>
      <c r="D8834" t="s">
        <v>10</v>
      </c>
      <c r="E8834">
        <v>87270</v>
      </c>
      <c r="F8834">
        <v>49450</v>
      </c>
      <c r="G8834" t="s">
        <v>11</v>
      </c>
      <c r="H8834" t="s">
        <v>8857</v>
      </c>
    </row>
    <row r="8835" spans="1:8">
      <c r="A8835" s="2">
        <v>44414</v>
      </c>
      <c r="B8835" t="s">
        <v>31</v>
      </c>
      <c r="C8835" t="s">
        <v>19</v>
      </c>
      <c r="D8835" t="s">
        <v>29</v>
      </c>
      <c r="E8835">
        <v>61517</v>
      </c>
      <c r="F8835">
        <v>63648</v>
      </c>
      <c r="G8835" t="s">
        <v>22</v>
      </c>
      <c r="H8835" t="s">
        <v>8858</v>
      </c>
    </row>
    <row r="8836" spans="1:8">
      <c r="A8836" s="2">
        <v>44815</v>
      </c>
      <c r="B8836" t="s">
        <v>8</v>
      </c>
      <c r="C8836" t="s">
        <v>33</v>
      </c>
      <c r="D8836" t="s">
        <v>20</v>
      </c>
      <c r="E8836">
        <v>141090</v>
      </c>
      <c r="F8836">
        <v>78642</v>
      </c>
      <c r="G8836" t="s">
        <v>25</v>
      </c>
      <c r="H8836" t="s">
        <v>8859</v>
      </c>
    </row>
    <row r="8837" spans="1:8">
      <c r="A8837" s="2">
        <v>45012</v>
      </c>
      <c r="B8837" t="s">
        <v>31</v>
      </c>
      <c r="C8837" t="s">
        <v>19</v>
      </c>
      <c r="D8837" t="s">
        <v>48</v>
      </c>
      <c r="E8837">
        <v>61113</v>
      </c>
      <c r="F8837">
        <v>133008</v>
      </c>
      <c r="G8837" t="s">
        <v>11</v>
      </c>
      <c r="H8837" t="s">
        <v>8860</v>
      </c>
    </row>
    <row r="8838" spans="1:8">
      <c r="A8838" s="2">
        <v>44927</v>
      </c>
      <c r="B8838" t="s">
        <v>13</v>
      </c>
      <c r="C8838" t="s">
        <v>19</v>
      </c>
      <c r="D8838" t="s">
        <v>10</v>
      </c>
      <c r="E8838">
        <v>126539</v>
      </c>
      <c r="F8838">
        <v>59633</v>
      </c>
      <c r="G8838" t="s">
        <v>22</v>
      </c>
      <c r="H8838" t="s">
        <v>8861</v>
      </c>
    </row>
    <row r="8839" spans="1:8">
      <c r="A8839" s="2">
        <v>44660</v>
      </c>
      <c r="B8839" t="s">
        <v>13</v>
      </c>
      <c r="C8839" t="s">
        <v>14</v>
      </c>
      <c r="D8839" t="s">
        <v>15</v>
      </c>
      <c r="E8839">
        <v>49880</v>
      </c>
      <c r="F8839">
        <v>120424</v>
      </c>
      <c r="G8839" t="s">
        <v>22</v>
      </c>
      <c r="H8839" t="s">
        <v>8862</v>
      </c>
    </row>
    <row r="8840" spans="1:8">
      <c r="A8840" s="2">
        <v>44443</v>
      </c>
      <c r="B8840" t="s">
        <v>45</v>
      </c>
      <c r="C8840" t="s">
        <v>33</v>
      </c>
      <c r="D8840" t="s">
        <v>15</v>
      </c>
      <c r="E8840">
        <v>26484</v>
      </c>
      <c r="F8840">
        <v>103354</v>
      </c>
      <c r="G8840" t="s">
        <v>22</v>
      </c>
      <c r="H8840" t="s">
        <v>8863</v>
      </c>
    </row>
    <row r="8841" spans="1:8">
      <c r="A8841" s="2">
        <v>44926</v>
      </c>
      <c r="B8841" t="s">
        <v>31</v>
      </c>
      <c r="C8841" t="s">
        <v>19</v>
      </c>
      <c r="D8841" t="s">
        <v>29</v>
      </c>
      <c r="E8841">
        <v>49606</v>
      </c>
      <c r="F8841">
        <v>85088</v>
      </c>
      <c r="G8841" t="s">
        <v>22</v>
      </c>
      <c r="H8841" t="s">
        <v>8864</v>
      </c>
    </row>
    <row r="8842" spans="1:8">
      <c r="A8842" s="2">
        <v>44569</v>
      </c>
      <c r="B8842" t="s">
        <v>27</v>
      </c>
      <c r="C8842" t="s">
        <v>9</v>
      </c>
      <c r="D8842" t="s">
        <v>10</v>
      </c>
      <c r="E8842">
        <v>72618</v>
      </c>
      <c r="F8842">
        <v>106813</v>
      </c>
      <c r="G8842" t="s">
        <v>25</v>
      </c>
      <c r="H8842" t="s">
        <v>8865</v>
      </c>
    </row>
    <row r="8843" spans="1:8">
      <c r="A8843" s="2">
        <v>44613</v>
      </c>
      <c r="B8843" t="s">
        <v>13</v>
      </c>
      <c r="C8843" t="s">
        <v>14</v>
      </c>
      <c r="D8843" t="s">
        <v>48</v>
      </c>
      <c r="E8843">
        <v>136804</v>
      </c>
      <c r="F8843">
        <v>106897</v>
      </c>
      <c r="G8843" t="s">
        <v>25</v>
      </c>
      <c r="H8843" t="s">
        <v>8866</v>
      </c>
    </row>
    <row r="8844" spans="1:8">
      <c r="A8844" s="2">
        <v>45251</v>
      </c>
      <c r="B8844" t="s">
        <v>13</v>
      </c>
      <c r="C8844" t="s">
        <v>14</v>
      </c>
      <c r="D8844" t="s">
        <v>29</v>
      </c>
      <c r="E8844">
        <v>24464</v>
      </c>
      <c r="F8844">
        <v>121552</v>
      </c>
      <c r="G8844" t="s">
        <v>11</v>
      </c>
      <c r="H8844" t="s">
        <v>8867</v>
      </c>
    </row>
    <row r="8845" spans="1:8">
      <c r="A8845" s="2">
        <v>44564</v>
      </c>
      <c r="B8845" t="s">
        <v>13</v>
      </c>
      <c r="C8845" t="s">
        <v>14</v>
      </c>
      <c r="D8845" t="s">
        <v>48</v>
      </c>
      <c r="E8845">
        <v>82671</v>
      </c>
      <c r="F8845">
        <v>18719</v>
      </c>
      <c r="G8845" t="s">
        <v>22</v>
      </c>
      <c r="H8845" t="s">
        <v>8868</v>
      </c>
    </row>
    <row r="8846" spans="1:8">
      <c r="A8846" s="2">
        <v>44755</v>
      </c>
      <c r="B8846" t="s">
        <v>8</v>
      </c>
      <c r="C8846" t="s">
        <v>9</v>
      </c>
      <c r="D8846" t="s">
        <v>15</v>
      </c>
      <c r="E8846">
        <v>81565</v>
      </c>
      <c r="F8846">
        <v>131634</v>
      </c>
      <c r="G8846" t="s">
        <v>11</v>
      </c>
      <c r="H8846" t="s">
        <v>8869</v>
      </c>
    </row>
    <row r="8847" spans="1:8">
      <c r="A8847" s="2">
        <v>44304</v>
      </c>
      <c r="B8847" t="s">
        <v>27</v>
      </c>
      <c r="C8847" t="s">
        <v>9</v>
      </c>
      <c r="D8847" t="s">
        <v>48</v>
      </c>
      <c r="E8847">
        <v>143581</v>
      </c>
      <c r="F8847">
        <v>165110</v>
      </c>
      <c r="G8847" t="s">
        <v>22</v>
      </c>
      <c r="H8847" t="s">
        <v>8870</v>
      </c>
    </row>
    <row r="8848" spans="1:8">
      <c r="A8848" s="2">
        <v>44780</v>
      </c>
      <c r="B8848" t="s">
        <v>31</v>
      </c>
      <c r="C8848" t="s">
        <v>13</v>
      </c>
      <c r="D8848" t="s">
        <v>15</v>
      </c>
      <c r="E8848">
        <v>143027</v>
      </c>
      <c r="F8848">
        <v>39446</v>
      </c>
      <c r="G8848" t="s">
        <v>25</v>
      </c>
      <c r="H8848" t="s">
        <v>8871</v>
      </c>
    </row>
    <row r="8849" spans="1:8">
      <c r="A8849" s="2">
        <v>45035</v>
      </c>
      <c r="B8849" t="s">
        <v>8</v>
      </c>
      <c r="C8849" t="s">
        <v>24</v>
      </c>
      <c r="D8849" t="s">
        <v>20</v>
      </c>
      <c r="E8849">
        <v>17078</v>
      </c>
      <c r="F8849">
        <v>148856</v>
      </c>
      <c r="G8849" t="s">
        <v>11</v>
      </c>
      <c r="H8849" t="s">
        <v>8872</v>
      </c>
    </row>
    <row r="8850" spans="1:8">
      <c r="A8850" s="2">
        <v>44614</v>
      </c>
      <c r="B8850" t="s">
        <v>13</v>
      </c>
      <c r="C8850" t="s">
        <v>33</v>
      </c>
      <c r="D8850" t="s">
        <v>15</v>
      </c>
      <c r="E8850">
        <v>115847</v>
      </c>
      <c r="F8850">
        <v>143955</v>
      </c>
      <c r="G8850" t="s">
        <v>16</v>
      </c>
      <c r="H8850" t="s">
        <v>8873</v>
      </c>
    </row>
    <row r="8851" spans="1:8">
      <c r="A8851" s="2">
        <v>45017</v>
      </c>
      <c r="B8851" t="s">
        <v>27</v>
      </c>
      <c r="C8851" t="s">
        <v>24</v>
      </c>
      <c r="D8851" t="s">
        <v>15</v>
      </c>
      <c r="E8851">
        <v>137307</v>
      </c>
      <c r="F8851">
        <v>36328</v>
      </c>
      <c r="G8851" t="s">
        <v>11</v>
      </c>
      <c r="H8851" t="s">
        <v>8874</v>
      </c>
    </row>
    <row r="8852" spans="1:8">
      <c r="A8852" s="2">
        <v>44879</v>
      </c>
      <c r="B8852" t="s">
        <v>27</v>
      </c>
      <c r="C8852" t="s">
        <v>14</v>
      </c>
      <c r="D8852" t="s">
        <v>29</v>
      </c>
      <c r="E8852">
        <v>63932</v>
      </c>
      <c r="F8852">
        <v>77358</v>
      </c>
      <c r="G8852" t="s">
        <v>16</v>
      </c>
      <c r="H8852" t="s">
        <v>8875</v>
      </c>
    </row>
    <row r="8853" spans="1:8">
      <c r="A8853" s="2">
        <v>44452</v>
      </c>
      <c r="B8853" t="s">
        <v>8</v>
      </c>
      <c r="C8853" t="s">
        <v>19</v>
      </c>
      <c r="D8853" t="s">
        <v>29</v>
      </c>
      <c r="E8853">
        <v>92830</v>
      </c>
      <c r="F8853">
        <v>92762</v>
      </c>
      <c r="G8853" t="s">
        <v>11</v>
      </c>
      <c r="H8853" t="s">
        <v>8876</v>
      </c>
    </row>
    <row r="8854" spans="1:8">
      <c r="A8854" s="2">
        <v>44976</v>
      </c>
      <c r="B8854" t="s">
        <v>13</v>
      </c>
      <c r="C8854" t="s">
        <v>14</v>
      </c>
      <c r="D8854" t="s">
        <v>10</v>
      </c>
      <c r="E8854">
        <v>81699</v>
      </c>
      <c r="F8854">
        <v>145637</v>
      </c>
      <c r="G8854" t="s">
        <v>25</v>
      </c>
      <c r="H8854" t="s">
        <v>8877</v>
      </c>
    </row>
    <row r="8855" spans="1:8">
      <c r="A8855" s="2">
        <v>45034</v>
      </c>
      <c r="B8855" t="s">
        <v>8</v>
      </c>
      <c r="C8855" t="s">
        <v>19</v>
      </c>
      <c r="D8855" t="s">
        <v>10</v>
      </c>
      <c r="E8855">
        <v>55601</v>
      </c>
      <c r="F8855">
        <v>169244</v>
      </c>
      <c r="G8855" t="s">
        <v>16</v>
      </c>
      <c r="H8855" t="s">
        <v>8878</v>
      </c>
    </row>
    <row r="8856" spans="1:8">
      <c r="A8856" s="2">
        <v>45111</v>
      </c>
      <c r="B8856" t="s">
        <v>18</v>
      </c>
      <c r="C8856" t="s">
        <v>13</v>
      </c>
      <c r="D8856" t="s">
        <v>15</v>
      </c>
      <c r="E8856">
        <v>82251</v>
      </c>
      <c r="F8856">
        <v>29360</v>
      </c>
      <c r="G8856" t="s">
        <v>25</v>
      </c>
      <c r="H8856" t="s">
        <v>8879</v>
      </c>
    </row>
    <row r="8857" spans="1:8">
      <c r="A8857" s="2">
        <v>44431</v>
      </c>
      <c r="B8857" t="s">
        <v>13</v>
      </c>
      <c r="C8857" t="s">
        <v>24</v>
      </c>
      <c r="D8857" t="s">
        <v>20</v>
      </c>
      <c r="E8857">
        <v>98062</v>
      </c>
      <c r="F8857">
        <v>94233</v>
      </c>
      <c r="G8857" t="s">
        <v>11</v>
      </c>
      <c r="H8857" t="s">
        <v>8880</v>
      </c>
    </row>
    <row r="8858" spans="1:8">
      <c r="A8858" s="2">
        <v>44749</v>
      </c>
      <c r="B8858" t="s">
        <v>8</v>
      </c>
      <c r="C8858" t="s">
        <v>14</v>
      </c>
      <c r="D8858" t="s">
        <v>10</v>
      </c>
      <c r="E8858">
        <v>49373</v>
      </c>
      <c r="F8858">
        <v>169549</v>
      </c>
      <c r="G8858" t="s">
        <v>25</v>
      </c>
      <c r="H8858" t="s">
        <v>8881</v>
      </c>
    </row>
    <row r="8859" spans="1:8">
      <c r="A8859" s="2">
        <v>44377</v>
      </c>
      <c r="B8859" t="s">
        <v>31</v>
      </c>
      <c r="C8859" t="s">
        <v>24</v>
      </c>
      <c r="D8859" t="s">
        <v>15</v>
      </c>
      <c r="E8859">
        <v>135836</v>
      </c>
      <c r="F8859">
        <v>147953</v>
      </c>
      <c r="G8859" t="s">
        <v>22</v>
      </c>
      <c r="H8859" t="s">
        <v>8882</v>
      </c>
    </row>
    <row r="8860" spans="1:8">
      <c r="A8860" s="2">
        <v>44353</v>
      </c>
      <c r="B8860" t="s">
        <v>13</v>
      </c>
      <c r="C8860" t="s">
        <v>13</v>
      </c>
      <c r="D8860" t="s">
        <v>29</v>
      </c>
      <c r="E8860">
        <v>107997</v>
      </c>
      <c r="F8860">
        <v>119963</v>
      </c>
      <c r="G8860" t="s">
        <v>16</v>
      </c>
      <c r="H8860" t="s">
        <v>8883</v>
      </c>
    </row>
    <row r="8861" spans="1:8">
      <c r="A8861" s="2">
        <v>44767</v>
      </c>
      <c r="B8861" t="s">
        <v>45</v>
      </c>
      <c r="C8861" t="s">
        <v>24</v>
      </c>
      <c r="D8861" t="s">
        <v>10</v>
      </c>
      <c r="E8861">
        <v>125292</v>
      </c>
      <c r="F8861">
        <v>56297</v>
      </c>
      <c r="G8861" t="s">
        <v>22</v>
      </c>
      <c r="H8861" t="s">
        <v>8884</v>
      </c>
    </row>
    <row r="8862" spans="1:8">
      <c r="A8862" s="2">
        <v>45053</v>
      </c>
      <c r="B8862" t="s">
        <v>13</v>
      </c>
      <c r="C8862" t="s">
        <v>19</v>
      </c>
      <c r="D8862" t="s">
        <v>10</v>
      </c>
      <c r="E8862">
        <v>65001</v>
      </c>
      <c r="F8862">
        <v>79626</v>
      </c>
      <c r="G8862" t="s">
        <v>16</v>
      </c>
      <c r="H8862" t="s">
        <v>8885</v>
      </c>
    </row>
    <row r="8863" spans="1:8">
      <c r="A8863" s="2">
        <v>45244</v>
      </c>
      <c r="B8863" t="s">
        <v>18</v>
      </c>
      <c r="C8863" t="s">
        <v>33</v>
      </c>
      <c r="D8863" t="s">
        <v>15</v>
      </c>
      <c r="E8863">
        <v>52970</v>
      </c>
      <c r="F8863">
        <v>88181</v>
      </c>
      <c r="G8863" t="s">
        <v>25</v>
      </c>
      <c r="H8863" t="s">
        <v>8886</v>
      </c>
    </row>
    <row r="8864" spans="1:8">
      <c r="A8864" s="2">
        <v>45144</v>
      </c>
      <c r="B8864" t="s">
        <v>8</v>
      </c>
      <c r="C8864" t="s">
        <v>13</v>
      </c>
      <c r="D8864" t="s">
        <v>15</v>
      </c>
      <c r="E8864">
        <v>139196</v>
      </c>
      <c r="F8864">
        <v>77498</v>
      </c>
      <c r="G8864" t="s">
        <v>25</v>
      </c>
      <c r="H8864" t="s">
        <v>8887</v>
      </c>
    </row>
    <row r="8865" spans="1:8">
      <c r="A8865" s="2">
        <v>44788</v>
      </c>
      <c r="B8865" t="s">
        <v>45</v>
      </c>
      <c r="C8865" t="s">
        <v>24</v>
      </c>
      <c r="D8865" t="s">
        <v>48</v>
      </c>
      <c r="E8865">
        <v>57055</v>
      </c>
      <c r="F8865">
        <v>104030</v>
      </c>
      <c r="G8865" t="s">
        <v>22</v>
      </c>
      <c r="H8865" t="s">
        <v>8888</v>
      </c>
    </row>
    <row r="8866" spans="1:8">
      <c r="A8866" s="2">
        <v>44330</v>
      </c>
      <c r="B8866" t="s">
        <v>18</v>
      </c>
      <c r="C8866" t="s">
        <v>14</v>
      </c>
      <c r="D8866" t="s">
        <v>48</v>
      </c>
      <c r="E8866">
        <v>92122</v>
      </c>
      <c r="F8866">
        <v>113825</v>
      </c>
      <c r="G8866" t="s">
        <v>22</v>
      </c>
      <c r="H8866" t="s">
        <v>8889</v>
      </c>
    </row>
    <row r="8867" spans="1:8">
      <c r="A8867" s="2">
        <v>44617</v>
      </c>
      <c r="B8867" t="s">
        <v>31</v>
      </c>
      <c r="C8867" t="s">
        <v>9</v>
      </c>
      <c r="D8867" t="s">
        <v>20</v>
      </c>
      <c r="E8867">
        <v>91628</v>
      </c>
      <c r="F8867">
        <v>129081</v>
      </c>
      <c r="G8867" t="s">
        <v>11</v>
      </c>
      <c r="H8867" t="s">
        <v>8890</v>
      </c>
    </row>
    <row r="8868" spans="1:8">
      <c r="A8868" s="2">
        <v>44409</v>
      </c>
      <c r="B8868" t="s">
        <v>13</v>
      </c>
      <c r="C8868" t="s">
        <v>9</v>
      </c>
      <c r="D8868" t="s">
        <v>10</v>
      </c>
      <c r="E8868">
        <v>108546</v>
      </c>
      <c r="F8868">
        <v>50362</v>
      </c>
      <c r="G8868" t="s">
        <v>22</v>
      </c>
      <c r="H8868" t="s">
        <v>8891</v>
      </c>
    </row>
    <row r="8869" spans="1:8">
      <c r="A8869" s="2">
        <v>45096</v>
      </c>
      <c r="B8869" t="s">
        <v>45</v>
      </c>
      <c r="C8869" t="s">
        <v>13</v>
      </c>
      <c r="D8869" t="s">
        <v>48</v>
      </c>
      <c r="E8869">
        <v>134409</v>
      </c>
      <c r="F8869">
        <v>62189</v>
      </c>
      <c r="G8869" t="s">
        <v>16</v>
      </c>
      <c r="H8869" t="s">
        <v>8892</v>
      </c>
    </row>
    <row r="8870" spans="1:8">
      <c r="A8870" s="2">
        <v>44678</v>
      </c>
      <c r="B8870" t="s">
        <v>8</v>
      </c>
      <c r="C8870" t="s">
        <v>9</v>
      </c>
      <c r="D8870" t="s">
        <v>15</v>
      </c>
      <c r="E8870">
        <v>13740</v>
      </c>
      <c r="F8870">
        <v>114329</v>
      </c>
      <c r="G8870" t="s">
        <v>16</v>
      </c>
      <c r="H8870" t="s">
        <v>8893</v>
      </c>
    </row>
    <row r="8871" spans="1:8">
      <c r="A8871" s="2">
        <v>44544</v>
      </c>
      <c r="B8871" t="s">
        <v>8</v>
      </c>
      <c r="C8871" t="s">
        <v>33</v>
      </c>
      <c r="D8871" t="s">
        <v>10</v>
      </c>
      <c r="E8871">
        <v>29105</v>
      </c>
      <c r="F8871">
        <v>154920</v>
      </c>
      <c r="G8871" t="s">
        <v>16</v>
      </c>
      <c r="H8871" t="s">
        <v>8894</v>
      </c>
    </row>
    <row r="8872" spans="1:8">
      <c r="A8872" s="2">
        <v>44362</v>
      </c>
      <c r="B8872" t="s">
        <v>31</v>
      </c>
      <c r="C8872" t="s">
        <v>13</v>
      </c>
      <c r="D8872" t="s">
        <v>48</v>
      </c>
      <c r="E8872">
        <v>130714</v>
      </c>
      <c r="F8872">
        <v>142324</v>
      </c>
      <c r="G8872" t="s">
        <v>11</v>
      </c>
      <c r="H8872" t="s">
        <v>8895</v>
      </c>
    </row>
    <row r="8873" spans="1:8">
      <c r="A8873" s="2">
        <v>45133</v>
      </c>
      <c r="B8873" t="s">
        <v>18</v>
      </c>
      <c r="C8873" t="s">
        <v>14</v>
      </c>
      <c r="D8873" t="s">
        <v>20</v>
      </c>
      <c r="E8873">
        <v>100358</v>
      </c>
      <c r="F8873">
        <v>134229</v>
      </c>
      <c r="G8873" t="s">
        <v>11</v>
      </c>
      <c r="H8873" t="s">
        <v>8896</v>
      </c>
    </row>
    <row r="8874" spans="1:8">
      <c r="A8874" s="2">
        <v>44544</v>
      </c>
      <c r="B8874" t="s">
        <v>45</v>
      </c>
      <c r="C8874" t="s">
        <v>14</v>
      </c>
      <c r="D8874" t="s">
        <v>20</v>
      </c>
      <c r="E8874">
        <v>38519</v>
      </c>
      <c r="F8874">
        <v>21992</v>
      </c>
      <c r="G8874" t="s">
        <v>16</v>
      </c>
      <c r="H8874" t="s">
        <v>8897</v>
      </c>
    </row>
    <row r="8875" spans="1:8">
      <c r="A8875" s="2">
        <v>45045</v>
      </c>
      <c r="B8875" t="s">
        <v>31</v>
      </c>
      <c r="C8875" t="s">
        <v>13</v>
      </c>
      <c r="D8875" t="s">
        <v>20</v>
      </c>
      <c r="E8875">
        <v>60712</v>
      </c>
      <c r="F8875">
        <v>158786</v>
      </c>
      <c r="G8875" t="s">
        <v>22</v>
      </c>
      <c r="H8875" t="s">
        <v>8898</v>
      </c>
    </row>
    <row r="8876" spans="1:8">
      <c r="A8876" s="2">
        <v>44594</v>
      </c>
      <c r="B8876" t="s">
        <v>18</v>
      </c>
      <c r="C8876" t="s">
        <v>9</v>
      </c>
      <c r="D8876" t="s">
        <v>20</v>
      </c>
      <c r="E8876">
        <v>68328</v>
      </c>
      <c r="F8876">
        <v>112931</v>
      </c>
      <c r="G8876" t="s">
        <v>25</v>
      </c>
      <c r="H8876" t="s">
        <v>8899</v>
      </c>
    </row>
    <row r="8877" spans="1:8">
      <c r="A8877" s="2">
        <v>44779</v>
      </c>
      <c r="B8877" t="s">
        <v>27</v>
      </c>
      <c r="C8877" t="s">
        <v>9</v>
      </c>
      <c r="D8877" t="s">
        <v>15</v>
      </c>
      <c r="E8877">
        <v>149759</v>
      </c>
      <c r="F8877">
        <v>14977</v>
      </c>
      <c r="G8877" t="s">
        <v>11</v>
      </c>
      <c r="H8877" t="s">
        <v>8900</v>
      </c>
    </row>
    <row r="8878" spans="1:8">
      <c r="A8878" s="2">
        <v>44922</v>
      </c>
      <c r="B8878" t="s">
        <v>27</v>
      </c>
      <c r="C8878" t="s">
        <v>14</v>
      </c>
      <c r="D8878" t="s">
        <v>20</v>
      </c>
      <c r="E8878">
        <v>139993</v>
      </c>
      <c r="F8878">
        <v>151847</v>
      </c>
      <c r="G8878" t="s">
        <v>22</v>
      </c>
      <c r="H8878" t="s">
        <v>8901</v>
      </c>
    </row>
    <row r="8879" spans="1:8">
      <c r="A8879" s="2">
        <v>44504</v>
      </c>
      <c r="B8879" t="s">
        <v>18</v>
      </c>
      <c r="C8879" t="s">
        <v>33</v>
      </c>
      <c r="D8879" t="s">
        <v>29</v>
      </c>
      <c r="E8879">
        <v>105616</v>
      </c>
      <c r="F8879">
        <v>20935</v>
      </c>
      <c r="G8879" t="s">
        <v>11</v>
      </c>
      <c r="H8879" t="s">
        <v>8902</v>
      </c>
    </row>
    <row r="8880" spans="1:8">
      <c r="A8880" s="2">
        <v>45187</v>
      </c>
      <c r="B8880" t="s">
        <v>8</v>
      </c>
      <c r="C8880" t="s">
        <v>19</v>
      </c>
      <c r="D8880" t="s">
        <v>20</v>
      </c>
      <c r="E8880">
        <v>74949</v>
      </c>
      <c r="F8880">
        <v>59096</v>
      </c>
      <c r="G8880" t="s">
        <v>11</v>
      </c>
      <c r="H8880" t="s">
        <v>8903</v>
      </c>
    </row>
    <row r="8881" spans="1:8">
      <c r="A8881" s="2">
        <v>44994</v>
      </c>
      <c r="B8881" t="s">
        <v>8</v>
      </c>
      <c r="C8881" t="s">
        <v>9</v>
      </c>
      <c r="D8881" t="s">
        <v>48</v>
      </c>
      <c r="E8881">
        <v>33892</v>
      </c>
      <c r="F8881">
        <v>62621</v>
      </c>
      <c r="G8881" t="s">
        <v>25</v>
      </c>
      <c r="H8881" t="s">
        <v>8904</v>
      </c>
    </row>
    <row r="8882" spans="1:8">
      <c r="A8882" s="2">
        <v>44915</v>
      </c>
      <c r="B8882" t="s">
        <v>27</v>
      </c>
      <c r="C8882" t="s">
        <v>33</v>
      </c>
      <c r="D8882" t="s">
        <v>10</v>
      </c>
      <c r="E8882">
        <v>11082</v>
      </c>
      <c r="F8882">
        <v>163950</v>
      </c>
      <c r="G8882" t="s">
        <v>11</v>
      </c>
      <c r="H8882" t="s">
        <v>8905</v>
      </c>
    </row>
    <row r="8883" spans="1:8">
      <c r="A8883" s="2">
        <v>44662</v>
      </c>
      <c r="B8883" t="s">
        <v>8</v>
      </c>
      <c r="C8883" t="s">
        <v>9</v>
      </c>
      <c r="D8883" t="s">
        <v>48</v>
      </c>
      <c r="E8883">
        <v>61905</v>
      </c>
      <c r="F8883">
        <v>124803</v>
      </c>
      <c r="G8883" t="s">
        <v>11</v>
      </c>
      <c r="H8883" t="s">
        <v>8906</v>
      </c>
    </row>
    <row r="8884" spans="1:8">
      <c r="A8884" s="2">
        <v>44295</v>
      </c>
      <c r="B8884" t="s">
        <v>8</v>
      </c>
      <c r="C8884" t="s">
        <v>19</v>
      </c>
      <c r="D8884" t="s">
        <v>10</v>
      </c>
      <c r="E8884">
        <v>105106</v>
      </c>
      <c r="F8884">
        <v>108408</v>
      </c>
      <c r="G8884" t="s">
        <v>25</v>
      </c>
      <c r="H8884" t="s">
        <v>8907</v>
      </c>
    </row>
    <row r="8885" spans="1:8">
      <c r="A8885" s="2">
        <v>44354</v>
      </c>
      <c r="B8885" t="s">
        <v>18</v>
      </c>
      <c r="C8885" t="s">
        <v>13</v>
      </c>
      <c r="D8885" t="s">
        <v>15</v>
      </c>
      <c r="E8885">
        <v>149807</v>
      </c>
      <c r="F8885">
        <v>70616</v>
      </c>
      <c r="G8885" t="s">
        <v>16</v>
      </c>
      <c r="H8885" t="s">
        <v>8908</v>
      </c>
    </row>
    <row r="8886" spans="1:8">
      <c r="A8886" s="2">
        <v>44806</v>
      </c>
      <c r="B8886" t="s">
        <v>13</v>
      </c>
      <c r="C8886" t="s">
        <v>24</v>
      </c>
      <c r="D8886" t="s">
        <v>10</v>
      </c>
      <c r="E8886">
        <v>21255</v>
      </c>
      <c r="F8886">
        <v>69640</v>
      </c>
      <c r="G8886" t="s">
        <v>11</v>
      </c>
      <c r="H8886" t="s">
        <v>8909</v>
      </c>
    </row>
    <row r="8887" spans="1:8">
      <c r="A8887" s="2">
        <v>44750</v>
      </c>
      <c r="B8887" t="s">
        <v>18</v>
      </c>
      <c r="C8887" t="s">
        <v>14</v>
      </c>
      <c r="D8887" t="s">
        <v>29</v>
      </c>
      <c r="E8887">
        <v>115137</v>
      </c>
      <c r="F8887">
        <v>76182</v>
      </c>
      <c r="G8887" t="s">
        <v>11</v>
      </c>
      <c r="H8887" t="s">
        <v>8910</v>
      </c>
    </row>
    <row r="8888" spans="1:8">
      <c r="A8888" s="2">
        <v>44847</v>
      </c>
      <c r="B8888" t="s">
        <v>8</v>
      </c>
      <c r="C8888" t="s">
        <v>13</v>
      </c>
      <c r="D8888" t="s">
        <v>20</v>
      </c>
      <c r="E8888">
        <v>70515</v>
      </c>
      <c r="F8888">
        <v>107133</v>
      </c>
      <c r="G8888" t="s">
        <v>16</v>
      </c>
      <c r="H8888" t="s">
        <v>8911</v>
      </c>
    </row>
    <row r="8889" spans="1:8">
      <c r="A8889" s="2">
        <v>45116</v>
      </c>
      <c r="B8889" t="s">
        <v>18</v>
      </c>
      <c r="C8889" t="s">
        <v>9</v>
      </c>
      <c r="D8889" t="s">
        <v>48</v>
      </c>
      <c r="E8889">
        <v>97010</v>
      </c>
      <c r="F8889">
        <v>11110</v>
      </c>
      <c r="G8889" t="s">
        <v>16</v>
      </c>
      <c r="H8889" t="s">
        <v>8912</v>
      </c>
    </row>
    <row r="8890" spans="1:8">
      <c r="A8890" s="2">
        <v>44423</v>
      </c>
      <c r="B8890" t="s">
        <v>45</v>
      </c>
      <c r="C8890" t="s">
        <v>19</v>
      </c>
      <c r="D8890" t="s">
        <v>10</v>
      </c>
      <c r="E8890">
        <v>44918</v>
      </c>
      <c r="F8890">
        <v>144439</v>
      </c>
      <c r="G8890" t="s">
        <v>16</v>
      </c>
      <c r="H8890" t="s">
        <v>8913</v>
      </c>
    </row>
    <row r="8891" spans="1:8">
      <c r="A8891" s="2">
        <v>44619</v>
      </c>
      <c r="B8891" t="s">
        <v>27</v>
      </c>
      <c r="C8891" t="s">
        <v>14</v>
      </c>
      <c r="D8891" t="s">
        <v>48</v>
      </c>
      <c r="E8891">
        <v>16103</v>
      </c>
      <c r="F8891">
        <v>107441</v>
      </c>
      <c r="G8891" t="s">
        <v>16</v>
      </c>
      <c r="H8891" t="s">
        <v>8914</v>
      </c>
    </row>
    <row r="8892" spans="1:8">
      <c r="A8892" s="2">
        <v>44439</v>
      </c>
      <c r="B8892" t="s">
        <v>13</v>
      </c>
      <c r="C8892" t="s">
        <v>24</v>
      </c>
      <c r="D8892" t="s">
        <v>20</v>
      </c>
      <c r="E8892">
        <v>92803</v>
      </c>
      <c r="F8892">
        <v>38073</v>
      </c>
      <c r="G8892" t="s">
        <v>22</v>
      </c>
      <c r="H8892" t="s">
        <v>8915</v>
      </c>
    </row>
    <row r="8893" spans="1:8">
      <c r="A8893" s="2">
        <v>44726</v>
      </c>
      <c r="B8893" t="s">
        <v>45</v>
      </c>
      <c r="C8893" t="s">
        <v>24</v>
      </c>
      <c r="D8893" t="s">
        <v>15</v>
      </c>
      <c r="E8893">
        <v>64390</v>
      </c>
      <c r="F8893">
        <v>56845</v>
      </c>
      <c r="G8893" t="s">
        <v>16</v>
      </c>
      <c r="H8893" t="s">
        <v>8916</v>
      </c>
    </row>
    <row r="8894" spans="1:8">
      <c r="A8894" s="2">
        <v>45265</v>
      </c>
      <c r="B8894" t="s">
        <v>45</v>
      </c>
      <c r="C8894" t="s">
        <v>19</v>
      </c>
      <c r="D8894" t="s">
        <v>20</v>
      </c>
      <c r="E8894">
        <v>59158</v>
      </c>
      <c r="F8894">
        <v>34758</v>
      </c>
      <c r="G8894" t="s">
        <v>16</v>
      </c>
      <c r="H8894" t="s">
        <v>8917</v>
      </c>
    </row>
    <row r="8895" spans="1:8">
      <c r="A8895" s="2">
        <v>44567</v>
      </c>
      <c r="B8895" t="s">
        <v>8</v>
      </c>
      <c r="C8895" t="s">
        <v>19</v>
      </c>
      <c r="D8895" t="s">
        <v>15</v>
      </c>
      <c r="E8895">
        <v>68889</v>
      </c>
      <c r="F8895">
        <v>133790</v>
      </c>
      <c r="G8895" t="s">
        <v>16</v>
      </c>
      <c r="H8895" t="s">
        <v>8918</v>
      </c>
    </row>
    <row r="8896" spans="1:8">
      <c r="A8896" s="2">
        <v>44848</v>
      </c>
      <c r="B8896" t="s">
        <v>8</v>
      </c>
      <c r="C8896" t="s">
        <v>9</v>
      </c>
      <c r="D8896" t="s">
        <v>48</v>
      </c>
      <c r="E8896">
        <v>72267</v>
      </c>
      <c r="F8896">
        <v>167702</v>
      </c>
      <c r="G8896" t="s">
        <v>22</v>
      </c>
      <c r="H8896" t="s">
        <v>8919</v>
      </c>
    </row>
    <row r="8897" spans="1:8">
      <c r="A8897" s="2">
        <v>44885</v>
      </c>
      <c r="B8897" t="s">
        <v>45</v>
      </c>
      <c r="C8897" t="s">
        <v>14</v>
      </c>
      <c r="D8897" t="s">
        <v>15</v>
      </c>
      <c r="E8897">
        <v>140606</v>
      </c>
      <c r="F8897">
        <v>78581</v>
      </c>
      <c r="G8897" t="s">
        <v>25</v>
      </c>
      <c r="H8897" t="s">
        <v>8920</v>
      </c>
    </row>
    <row r="8898" spans="1:8">
      <c r="A8898" s="2">
        <v>44930</v>
      </c>
      <c r="B8898" t="s">
        <v>45</v>
      </c>
      <c r="C8898" t="s">
        <v>9</v>
      </c>
      <c r="D8898" t="s">
        <v>15</v>
      </c>
      <c r="E8898">
        <v>145263</v>
      </c>
      <c r="F8898">
        <v>59794</v>
      </c>
      <c r="G8898" t="s">
        <v>16</v>
      </c>
      <c r="H8898" t="s">
        <v>8921</v>
      </c>
    </row>
    <row r="8899" spans="1:8">
      <c r="A8899" s="2">
        <v>44288</v>
      </c>
      <c r="B8899" t="s">
        <v>31</v>
      </c>
      <c r="C8899" t="s">
        <v>24</v>
      </c>
      <c r="D8899" t="s">
        <v>15</v>
      </c>
      <c r="E8899">
        <v>146695</v>
      </c>
      <c r="F8899">
        <v>161812</v>
      </c>
      <c r="G8899" t="s">
        <v>22</v>
      </c>
      <c r="H8899" t="s">
        <v>8922</v>
      </c>
    </row>
    <row r="8900" spans="1:8">
      <c r="A8900" s="2">
        <v>45242</v>
      </c>
      <c r="B8900" t="s">
        <v>31</v>
      </c>
      <c r="C8900" t="s">
        <v>13</v>
      </c>
      <c r="D8900" t="s">
        <v>15</v>
      </c>
      <c r="E8900">
        <v>12293</v>
      </c>
      <c r="F8900">
        <v>74322</v>
      </c>
      <c r="G8900" t="s">
        <v>11</v>
      </c>
      <c r="H8900" t="s">
        <v>8923</v>
      </c>
    </row>
    <row r="8901" spans="1:8">
      <c r="A8901" s="2">
        <v>44368</v>
      </c>
      <c r="B8901" t="s">
        <v>27</v>
      </c>
      <c r="C8901" t="s">
        <v>13</v>
      </c>
      <c r="D8901" t="s">
        <v>15</v>
      </c>
      <c r="E8901">
        <v>102703</v>
      </c>
      <c r="F8901">
        <v>158702</v>
      </c>
      <c r="G8901" t="s">
        <v>25</v>
      </c>
      <c r="H8901" t="s">
        <v>8924</v>
      </c>
    </row>
    <row r="8902" spans="1:8">
      <c r="A8902" s="2">
        <v>44375</v>
      </c>
      <c r="B8902" t="s">
        <v>45</v>
      </c>
      <c r="C8902" t="s">
        <v>33</v>
      </c>
      <c r="D8902" t="s">
        <v>10</v>
      </c>
      <c r="E8902">
        <v>112729</v>
      </c>
      <c r="F8902">
        <v>69610</v>
      </c>
      <c r="G8902" t="s">
        <v>22</v>
      </c>
      <c r="H8902" t="s">
        <v>8925</v>
      </c>
    </row>
    <row r="8903" spans="1:8">
      <c r="A8903" s="2">
        <v>44434</v>
      </c>
      <c r="B8903" t="s">
        <v>18</v>
      </c>
      <c r="C8903" t="s">
        <v>24</v>
      </c>
      <c r="D8903" t="s">
        <v>15</v>
      </c>
      <c r="E8903">
        <v>45992</v>
      </c>
      <c r="F8903">
        <v>46540</v>
      </c>
      <c r="G8903" t="s">
        <v>16</v>
      </c>
      <c r="H8903" t="s">
        <v>8926</v>
      </c>
    </row>
    <row r="8904" spans="1:8">
      <c r="A8904" s="2">
        <v>45073</v>
      </c>
      <c r="B8904" t="s">
        <v>13</v>
      </c>
      <c r="C8904" t="s">
        <v>24</v>
      </c>
      <c r="D8904" t="s">
        <v>15</v>
      </c>
      <c r="E8904">
        <v>93160</v>
      </c>
      <c r="F8904">
        <v>29600</v>
      </c>
      <c r="G8904" t="s">
        <v>25</v>
      </c>
      <c r="H8904" t="s">
        <v>8927</v>
      </c>
    </row>
    <row r="8905" spans="1:8">
      <c r="A8905" s="2">
        <v>45098</v>
      </c>
      <c r="B8905" t="s">
        <v>31</v>
      </c>
      <c r="C8905" t="s">
        <v>9</v>
      </c>
      <c r="D8905" t="s">
        <v>20</v>
      </c>
      <c r="E8905">
        <v>25848</v>
      </c>
      <c r="F8905">
        <v>55927</v>
      </c>
      <c r="G8905" t="s">
        <v>22</v>
      </c>
      <c r="H8905" t="s">
        <v>8928</v>
      </c>
    </row>
    <row r="8906" spans="1:8">
      <c r="A8906" s="2">
        <v>44476</v>
      </c>
      <c r="B8906" t="s">
        <v>8</v>
      </c>
      <c r="C8906" t="s">
        <v>33</v>
      </c>
      <c r="D8906" t="s">
        <v>20</v>
      </c>
      <c r="E8906">
        <v>71173</v>
      </c>
      <c r="F8906">
        <v>59220</v>
      </c>
      <c r="G8906" t="s">
        <v>22</v>
      </c>
      <c r="H8906" t="s">
        <v>8929</v>
      </c>
    </row>
    <row r="8907" spans="1:8">
      <c r="A8907" s="2">
        <v>45239</v>
      </c>
      <c r="B8907" t="s">
        <v>45</v>
      </c>
      <c r="C8907" t="s">
        <v>19</v>
      </c>
      <c r="D8907" t="s">
        <v>20</v>
      </c>
      <c r="E8907">
        <v>122911</v>
      </c>
      <c r="F8907">
        <v>166317</v>
      </c>
      <c r="G8907" t="s">
        <v>22</v>
      </c>
      <c r="H8907" t="s">
        <v>8930</v>
      </c>
    </row>
    <row r="8908" spans="1:8">
      <c r="A8908" s="2">
        <v>44936</v>
      </c>
      <c r="B8908" t="s">
        <v>18</v>
      </c>
      <c r="C8908" t="s">
        <v>33</v>
      </c>
      <c r="D8908" t="s">
        <v>15</v>
      </c>
      <c r="E8908">
        <v>148589</v>
      </c>
      <c r="F8908">
        <v>9816</v>
      </c>
      <c r="G8908" t="s">
        <v>22</v>
      </c>
      <c r="H8908" t="s">
        <v>8931</v>
      </c>
    </row>
    <row r="8909" spans="1:8">
      <c r="A8909" s="2">
        <v>44567</v>
      </c>
      <c r="B8909" t="s">
        <v>13</v>
      </c>
      <c r="C8909" t="s">
        <v>14</v>
      </c>
      <c r="D8909" t="s">
        <v>20</v>
      </c>
      <c r="E8909">
        <v>40980</v>
      </c>
      <c r="F8909">
        <v>18346</v>
      </c>
      <c r="G8909" t="s">
        <v>22</v>
      </c>
      <c r="H8909" t="s">
        <v>8932</v>
      </c>
    </row>
    <row r="8910" spans="1:8">
      <c r="A8910" s="2">
        <v>45066</v>
      </c>
      <c r="B8910" t="s">
        <v>18</v>
      </c>
      <c r="C8910" t="s">
        <v>9</v>
      </c>
      <c r="D8910" t="s">
        <v>10</v>
      </c>
      <c r="E8910">
        <v>18455</v>
      </c>
      <c r="F8910">
        <v>128737</v>
      </c>
      <c r="G8910" t="s">
        <v>22</v>
      </c>
      <c r="H8910" t="s">
        <v>8933</v>
      </c>
    </row>
    <row r="8911" spans="1:8">
      <c r="A8911" s="2">
        <v>45215</v>
      </c>
      <c r="B8911" t="s">
        <v>18</v>
      </c>
      <c r="C8911" t="s">
        <v>19</v>
      </c>
      <c r="D8911" t="s">
        <v>48</v>
      </c>
      <c r="E8911">
        <v>16944</v>
      </c>
      <c r="F8911">
        <v>124609</v>
      </c>
      <c r="G8911" t="s">
        <v>22</v>
      </c>
      <c r="H8911" t="s">
        <v>8934</v>
      </c>
    </row>
    <row r="8912" spans="1:8">
      <c r="A8912" s="2">
        <v>44417</v>
      </c>
      <c r="B8912" t="s">
        <v>8</v>
      </c>
      <c r="C8912" t="s">
        <v>19</v>
      </c>
      <c r="D8912" t="s">
        <v>20</v>
      </c>
      <c r="E8912">
        <v>74627</v>
      </c>
      <c r="F8912">
        <v>29100</v>
      </c>
      <c r="G8912" t="s">
        <v>22</v>
      </c>
      <c r="H8912" t="s">
        <v>8935</v>
      </c>
    </row>
    <row r="8913" spans="1:8">
      <c r="A8913" s="2">
        <v>45116</v>
      </c>
      <c r="B8913" t="s">
        <v>31</v>
      </c>
      <c r="C8913" t="s">
        <v>13</v>
      </c>
      <c r="D8913" t="s">
        <v>20</v>
      </c>
      <c r="E8913">
        <v>74723</v>
      </c>
      <c r="F8913">
        <v>120165</v>
      </c>
      <c r="G8913" t="s">
        <v>11</v>
      </c>
      <c r="H8913" t="s">
        <v>8936</v>
      </c>
    </row>
    <row r="8914" spans="1:8">
      <c r="A8914" s="2">
        <v>44500</v>
      </c>
      <c r="B8914" t="s">
        <v>18</v>
      </c>
      <c r="C8914" t="s">
        <v>14</v>
      </c>
      <c r="D8914" t="s">
        <v>10</v>
      </c>
      <c r="E8914">
        <v>10858</v>
      </c>
      <c r="F8914">
        <v>101514</v>
      </c>
      <c r="G8914" t="s">
        <v>11</v>
      </c>
      <c r="H8914" t="s">
        <v>8937</v>
      </c>
    </row>
    <row r="8915" spans="1:8">
      <c r="A8915" s="2">
        <v>44634</v>
      </c>
      <c r="B8915" t="s">
        <v>13</v>
      </c>
      <c r="C8915" t="s">
        <v>33</v>
      </c>
      <c r="D8915" t="s">
        <v>29</v>
      </c>
      <c r="E8915">
        <v>47011</v>
      </c>
      <c r="F8915">
        <v>74263</v>
      </c>
      <c r="G8915" t="s">
        <v>16</v>
      </c>
      <c r="H8915" t="s">
        <v>8938</v>
      </c>
    </row>
    <row r="8916" spans="1:8">
      <c r="A8916" s="2">
        <v>44571</v>
      </c>
      <c r="B8916" t="s">
        <v>31</v>
      </c>
      <c r="C8916" t="s">
        <v>13</v>
      </c>
      <c r="D8916" t="s">
        <v>29</v>
      </c>
      <c r="E8916">
        <v>106054</v>
      </c>
      <c r="F8916">
        <v>105083</v>
      </c>
      <c r="G8916" t="s">
        <v>16</v>
      </c>
      <c r="H8916" t="s">
        <v>8939</v>
      </c>
    </row>
    <row r="8917" spans="1:8">
      <c r="A8917" s="2">
        <v>44577</v>
      </c>
      <c r="B8917" t="s">
        <v>27</v>
      </c>
      <c r="C8917" t="s">
        <v>24</v>
      </c>
      <c r="D8917" t="s">
        <v>10</v>
      </c>
      <c r="E8917">
        <v>25437</v>
      </c>
      <c r="F8917">
        <v>102339</v>
      </c>
      <c r="G8917" t="s">
        <v>16</v>
      </c>
      <c r="H8917" t="s">
        <v>8940</v>
      </c>
    </row>
    <row r="8918" spans="1:8">
      <c r="A8918" s="2">
        <v>45182</v>
      </c>
      <c r="B8918" t="s">
        <v>8</v>
      </c>
      <c r="C8918" t="s">
        <v>9</v>
      </c>
      <c r="D8918" t="s">
        <v>20</v>
      </c>
      <c r="E8918">
        <v>35550</v>
      </c>
      <c r="F8918">
        <v>151698</v>
      </c>
      <c r="G8918" t="s">
        <v>16</v>
      </c>
      <c r="H8918" t="s">
        <v>8941</v>
      </c>
    </row>
    <row r="8919" spans="1:8">
      <c r="A8919" s="2">
        <v>44210</v>
      </c>
      <c r="B8919" t="s">
        <v>31</v>
      </c>
      <c r="C8919" t="s">
        <v>33</v>
      </c>
      <c r="D8919" t="s">
        <v>48</v>
      </c>
      <c r="E8919">
        <v>38929</v>
      </c>
      <c r="F8919">
        <v>45645</v>
      </c>
      <c r="G8919" t="s">
        <v>16</v>
      </c>
      <c r="H8919" t="s">
        <v>8942</v>
      </c>
    </row>
    <row r="8920" spans="1:8">
      <c r="A8920" s="2">
        <v>44939</v>
      </c>
      <c r="B8920" t="s">
        <v>31</v>
      </c>
      <c r="C8920" t="s">
        <v>24</v>
      </c>
      <c r="D8920" t="s">
        <v>20</v>
      </c>
      <c r="E8920">
        <v>142091</v>
      </c>
      <c r="F8920">
        <v>20039</v>
      </c>
      <c r="G8920" t="s">
        <v>16</v>
      </c>
      <c r="H8920" t="s">
        <v>8943</v>
      </c>
    </row>
    <row r="8921" spans="1:8">
      <c r="A8921" s="2">
        <v>44865</v>
      </c>
      <c r="B8921" t="s">
        <v>18</v>
      </c>
      <c r="C8921" t="s">
        <v>19</v>
      </c>
      <c r="D8921" t="s">
        <v>10</v>
      </c>
      <c r="E8921">
        <v>34284</v>
      </c>
      <c r="F8921">
        <v>114198</v>
      </c>
      <c r="G8921" t="s">
        <v>11</v>
      </c>
      <c r="H8921" t="s">
        <v>8944</v>
      </c>
    </row>
    <row r="8922" spans="1:8">
      <c r="A8922" s="2">
        <v>44696</v>
      </c>
      <c r="B8922" t="s">
        <v>13</v>
      </c>
      <c r="C8922" t="s">
        <v>33</v>
      </c>
      <c r="D8922" t="s">
        <v>10</v>
      </c>
      <c r="E8922">
        <v>87350</v>
      </c>
      <c r="F8922">
        <v>85678</v>
      </c>
      <c r="G8922" t="s">
        <v>11</v>
      </c>
      <c r="H8922" t="s">
        <v>8945</v>
      </c>
    </row>
    <row r="8923" spans="1:8">
      <c r="A8923" s="2">
        <v>44761</v>
      </c>
      <c r="B8923" t="s">
        <v>18</v>
      </c>
      <c r="C8923" t="s">
        <v>13</v>
      </c>
      <c r="D8923" t="s">
        <v>15</v>
      </c>
      <c r="E8923">
        <v>120839</v>
      </c>
      <c r="F8923">
        <v>168335</v>
      </c>
      <c r="G8923" t="s">
        <v>11</v>
      </c>
      <c r="H8923" t="s">
        <v>8946</v>
      </c>
    </row>
    <row r="8924" spans="1:8">
      <c r="A8924" s="2">
        <v>44726</v>
      </c>
      <c r="B8924" t="s">
        <v>13</v>
      </c>
      <c r="C8924" t="s">
        <v>14</v>
      </c>
      <c r="D8924" t="s">
        <v>10</v>
      </c>
      <c r="E8924">
        <v>124680</v>
      </c>
      <c r="F8924">
        <v>71537</v>
      </c>
      <c r="G8924" t="s">
        <v>22</v>
      </c>
      <c r="H8924" t="s">
        <v>8947</v>
      </c>
    </row>
    <row r="8925" spans="1:8">
      <c r="A8925" s="2">
        <v>44688</v>
      </c>
      <c r="B8925" t="s">
        <v>8</v>
      </c>
      <c r="C8925" t="s">
        <v>13</v>
      </c>
      <c r="D8925" t="s">
        <v>15</v>
      </c>
      <c r="E8925">
        <v>85640</v>
      </c>
      <c r="F8925">
        <v>130149</v>
      </c>
      <c r="G8925" t="s">
        <v>22</v>
      </c>
      <c r="H8925" t="s">
        <v>8948</v>
      </c>
    </row>
    <row r="8926" spans="1:8">
      <c r="A8926" s="2">
        <v>44951</v>
      </c>
      <c r="B8926" t="s">
        <v>31</v>
      </c>
      <c r="C8926" t="s">
        <v>9</v>
      </c>
      <c r="D8926" t="s">
        <v>10</v>
      </c>
      <c r="E8926">
        <v>80909</v>
      </c>
      <c r="F8926">
        <v>86999</v>
      </c>
      <c r="G8926" t="s">
        <v>16</v>
      </c>
      <c r="H8926" t="s">
        <v>8949</v>
      </c>
    </row>
    <row r="8927" spans="1:8">
      <c r="A8927" s="2">
        <v>44496</v>
      </c>
      <c r="B8927" t="s">
        <v>45</v>
      </c>
      <c r="C8927" t="s">
        <v>9</v>
      </c>
      <c r="D8927" t="s">
        <v>15</v>
      </c>
      <c r="E8927">
        <v>42371</v>
      </c>
      <c r="F8927">
        <v>129950</v>
      </c>
      <c r="G8927" t="s">
        <v>25</v>
      </c>
      <c r="H8927" t="s">
        <v>8950</v>
      </c>
    </row>
    <row r="8928" spans="1:8">
      <c r="A8928" s="2">
        <v>45011</v>
      </c>
      <c r="B8928" t="s">
        <v>13</v>
      </c>
      <c r="C8928" t="s">
        <v>33</v>
      </c>
      <c r="D8928" t="s">
        <v>15</v>
      </c>
      <c r="E8928">
        <v>23234</v>
      </c>
      <c r="F8928">
        <v>105251</v>
      </c>
      <c r="G8928" t="s">
        <v>11</v>
      </c>
      <c r="H8928" t="s">
        <v>8951</v>
      </c>
    </row>
    <row r="8929" spans="1:8">
      <c r="A8929" s="2">
        <v>44743</v>
      </c>
      <c r="B8929" t="s">
        <v>13</v>
      </c>
      <c r="C8929" t="s">
        <v>13</v>
      </c>
      <c r="D8929" t="s">
        <v>20</v>
      </c>
      <c r="E8929">
        <v>73172</v>
      </c>
      <c r="F8929">
        <v>33533</v>
      </c>
      <c r="G8929" t="s">
        <v>25</v>
      </c>
      <c r="H8929" t="s">
        <v>8952</v>
      </c>
    </row>
    <row r="8930" spans="1:8">
      <c r="A8930" s="2">
        <v>44923</v>
      </c>
      <c r="B8930" t="s">
        <v>18</v>
      </c>
      <c r="C8930" t="s">
        <v>14</v>
      </c>
      <c r="D8930" t="s">
        <v>15</v>
      </c>
      <c r="E8930">
        <v>147429</v>
      </c>
      <c r="F8930">
        <v>149632</v>
      </c>
      <c r="G8930" t="s">
        <v>16</v>
      </c>
      <c r="H8930" t="s">
        <v>8953</v>
      </c>
    </row>
    <row r="8931" spans="1:8">
      <c r="A8931" s="2">
        <v>44927</v>
      </c>
      <c r="B8931" t="s">
        <v>18</v>
      </c>
      <c r="C8931" t="s">
        <v>19</v>
      </c>
      <c r="D8931" t="s">
        <v>29</v>
      </c>
      <c r="E8931">
        <v>31595</v>
      </c>
      <c r="F8931">
        <v>95129</v>
      </c>
      <c r="G8931" t="s">
        <v>11</v>
      </c>
      <c r="H8931" t="s">
        <v>8954</v>
      </c>
    </row>
    <row r="8932" spans="1:8">
      <c r="A8932" s="2">
        <v>45024</v>
      </c>
      <c r="B8932" t="s">
        <v>27</v>
      </c>
      <c r="C8932" t="s">
        <v>9</v>
      </c>
      <c r="D8932" t="s">
        <v>10</v>
      </c>
      <c r="E8932">
        <v>55599</v>
      </c>
      <c r="F8932">
        <v>41508</v>
      </c>
      <c r="G8932" t="s">
        <v>25</v>
      </c>
      <c r="H8932" t="s">
        <v>8955</v>
      </c>
    </row>
    <row r="8933" spans="1:8">
      <c r="A8933" s="2">
        <v>44798</v>
      </c>
      <c r="B8933" t="s">
        <v>13</v>
      </c>
      <c r="C8933" t="s">
        <v>14</v>
      </c>
      <c r="D8933" t="s">
        <v>48</v>
      </c>
      <c r="E8933">
        <v>148844</v>
      </c>
      <c r="F8933">
        <v>17498</v>
      </c>
      <c r="G8933" t="s">
        <v>11</v>
      </c>
      <c r="H8933" t="s">
        <v>8956</v>
      </c>
    </row>
    <row r="8934" spans="1:8">
      <c r="A8934" s="2">
        <v>45228</v>
      </c>
      <c r="B8934" t="s">
        <v>8</v>
      </c>
      <c r="C8934" t="s">
        <v>24</v>
      </c>
      <c r="D8934" t="s">
        <v>10</v>
      </c>
      <c r="E8934">
        <v>63890</v>
      </c>
      <c r="F8934">
        <v>44184</v>
      </c>
      <c r="G8934" t="s">
        <v>25</v>
      </c>
      <c r="H8934" t="s">
        <v>8957</v>
      </c>
    </row>
    <row r="8935" spans="1:8">
      <c r="A8935" s="2">
        <v>44964</v>
      </c>
      <c r="B8935" t="s">
        <v>31</v>
      </c>
      <c r="C8935" t="s">
        <v>33</v>
      </c>
      <c r="D8935" t="s">
        <v>20</v>
      </c>
      <c r="E8935">
        <v>112205</v>
      </c>
      <c r="F8935">
        <v>42024</v>
      </c>
      <c r="G8935" t="s">
        <v>16</v>
      </c>
      <c r="H8935" t="s">
        <v>8958</v>
      </c>
    </row>
    <row r="8936" spans="1:8">
      <c r="A8936" s="2">
        <v>45071</v>
      </c>
      <c r="B8936" t="s">
        <v>31</v>
      </c>
      <c r="C8936" t="s">
        <v>14</v>
      </c>
      <c r="D8936" t="s">
        <v>20</v>
      </c>
      <c r="E8936">
        <v>38684</v>
      </c>
      <c r="F8936">
        <v>89688</v>
      </c>
      <c r="G8936" t="s">
        <v>16</v>
      </c>
      <c r="H8936" t="s">
        <v>8959</v>
      </c>
    </row>
    <row r="8937" spans="1:8">
      <c r="A8937" s="2">
        <v>45133</v>
      </c>
      <c r="B8937" t="s">
        <v>31</v>
      </c>
      <c r="C8937" t="s">
        <v>33</v>
      </c>
      <c r="D8937" t="s">
        <v>15</v>
      </c>
      <c r="E8937">
        <v>69924</v>
      </c>
      <c r="F8937">
        <v>134821</v>
      </c>
      <c r="G8937" t="s">
        <v>22</v>
      </c>
      <c r="H8937" t="s">
        <v>8960</v>
      </c>
    </row>
    <row r="8938" spans="1:8">
      <c r="A8938" s="2">
        <v>44327</v>
      </c>
      <c r="B8938" t="s">
        <v>13</v>
      </c>
      <c r="C8938" t="s">
        <v>24</v>
      </c>
      <c r="D8938" t="s">
        <v>20</v>
      </c>
      <c r="E8938">
        <v>21708</v>
      </c>
      <c r="F8938">
        <v>114928</v>
      </c>
      <c r="G8938" t="s">
        <v>25</v>
      </c>
      <c r="H8938" t="s">
        <v>8961</v>
      </c>
    </row>
    <row r="8939" spans="1:8">
      <c r="A8939" s="2">
        <v>44804</v>
      </c>
      <c r="B8939" t="s">
        <v>18</v>
      </c>
      <c r="C8939" t="s">
        <v>14</v>
      </c>
      <c r="D8939" t="s">
        <v>20</v>
      </c>
      <c r="E8939">
        <v>17670</v>
      </c>
      <c r="F8939">
        <v>35961</v>
      </c>
      <c r="G8939" t="s">
        <v>11</v>
      </c>
      <c r="H8939" t="s">
        <v>8962</v>
      </c>
    </row>
    <row r="8940" spans="1:8">
      <c r="A8940" s="2">
        <v>44222</v>
      </c>
      <c r="B8940" t="s">
        <v>8</v>
      </c>
      <c r="C8940" t="s">
        <v>14</v>
      </c>
      <c r="D8940" t="s">
        <v>10</v>
      </c>
      <c r="E8940">
        <v>80470</v>
      </c>
      <c r="F8940">
        <v>87828</v>
      </c>
      <c r="G8940" t="s">
        <v>25</v>
      </c>
      <c r="H8940" t="s">
        <v>8963</v>
      </c>
    </row>
    <row r="8941" spans="1:8">
      <c r="A8941" s="2">
        <v>44831</v>
      </c>
      <c r="B8941" t="s">
        <v>31</v>
      </c>
      <c r="C8941" t="s">
        <v>19</v>
      </c>
      <c r="D8941" t="s">
        <v>29</v>
      </c>
      <c r="E8941">
        <v>12666</v>
      </c>
      <c r="F8941">
        <v>163904</v>
      </c>
      <c r="G8941" t="s">
        <v>22</v>
      </c>
      <c r="H8941" t="s">
        <v>8964</v>
      </c>
    </row>
    <row r="8942" spans="1:8">
      <c r="A8942" s="2">
        <v>44680</v>
      </c>
      <c r="B8942" t="s">
        <v>13</v>
      </c>
      <c r="C8942" t="s">
        <v>24</v>
      </c>
      <c r="D8942" t="s">
        <v>29</v>
      </c>
      <c r="E8942">
        <v>77989</v>
      </c>
      <c r="F8942">
        <v>114420</v>
      </c>
      <c r="G8942" t="s">
        <v>22</v>
      </c>
      <c r="H8942" t="s">
        <v>8965</v>
      </c>
    </row>
    <row r="8943" spans="1:8">
      <c r="A8943" s="2">
        <v>44876</v>
      </c>
      <c r="B8943" t="s">
        <v>45</v>
      </c>
      <c r="C8943" t="s">
        <v>13</v>
      </c>
      <c r="D8943" t="s">
        <v>15</v>
      </c>
      <c r="E8943">
        <v>138639</v>
      </c>
      <c r="F8943">
        <v>27220</v>
      </c>
      <c r="G8943" t="s">
        <v>22</v>
      </c>
      <c r="H8943" t="s">
        <v>8966</v>
      </c>
    </row>
    <row r="8944" spans="1:8">
      <c r="A8944" s="2">
        <v>45271</v>
      </c>
      <c r="B8944" t="s">
        <v>27</v>
      </c>
      <c r="C8944" t="s">
        <v>14</v>
      </c>
      <c r="D8944" t="s">
        <v>20</v>
      </c>
      <c r="E8944">
        <v>126255</v>
      </c>
      <c r="F8944">
        <v>26688</v>
      </c>
      <c r="G8944" t="s">
        <v>22</v>
      </c>
      <c r="H8944" t="s">
        <v>8967</v>
      </c>
    </row>
    <row r="8945" spans="1:8">
      <c r="A8945" s="2">
        <v>44201</v>
      </c>
      <c r="B8945" t="s">
        <v>27</v>
      </c>
      <c r="C8945" t="s">
        <v>19</v>
      </c>
      <c r="D8945" t="s">
        <v>20</v>
      </c>
      <c r="E8945">
        <v>12473</v>
      </c>
      <c r="F8945">
        <v>129804</v>
      </c>
      <c r="G8945" t="s">
        <v>11</v>
      </c>
      <c r="H8945" t="s">
        <v>8968</v>
      </c>
    </row>
    <row r="8946" spans="1:8">
      <c r="A8946" s="2">
        <v>44785</v>
      </c>
      <c r="B8946" t="s">
        <v>31</v>
      </c>
      <c r="C8946" t="s">
        <v>14</v>
      </c>
      <c r="D8946" t="s">
        <v>29</v>
      </c>
      <c r="E8946">
        <v>51214</v>
      </c>
      <c r="F8946">
        <v>110146</v>
      </c>
      <c r="G8946" t="s">
        <v>11</v>
      </c>
      <c r="H8946" t="s">
        <v>8969</v>
      </c>
    </row>
    <row r="8947" spans="1:8">
      <c r="A8947" s="2">
        <v>44404</v>
      </c>
      <c r="B8947" t="s">
        <v>18</v>
      </c>
      <c r="C8947" t="s">
        <v>19</v>
      </c>
      <c r="D8947" t="s">
        <v>15</v>
      </c>
      <c r="E8947">
        <v>115346</v>
      </c>
      <c r="F8947">
        <v>36874</v>
      </c>
      <c r="G8947" t="s">
        <v>22</v>
      </c>
      <c r="H8947" t="s">
        <v>8970</v>
      </c>
    </row>
    <row r="8948" spans="1:8">
      <c r="A8948" s="2">
        <v>44453</v>
      </c>
      <c r="B8948" t="s">
        <v>27</v>
      </c>
      <c r="C8948" t="s">
        <v>9</v>
      </c>
      <c r="D8948" t="s">
        <v>20</v>
      </c>
      <c r="E8948">
        <v>104373</v>
      </c>
      <c r="F8948">
        <v>45551</v>
      </c>
      <c r="G8948" t="s">
        <v>11</v>
      </c>
      <c r="H8948" t="s">
        <v>8971</v>
      </c>
    </row>
    <row r="8949" spans="1:8">
      <c r="A8949" s="2">
        <v>44207</v>
      </c>
      <c r="B8949" t="s">
        <v>27</v>
      </c>
      <c r="C8949" t="s">
        <v>13</v>
      </c>
      <c r="D8949" t="s">
        <v>15</v>
      </c>
      <c r="E8949">
        <v>26806</v>
      </c>
      <c r="F8949">
        <v>36753</v>
      </c>
      <c r="G8949" t="s">
        <v>22</v>
      </c>
      <c r="H8949" t="s">
        <v>8972</v>
      </c>
    </row>
    <row r="8950" spans="1:8">
      <c r="A8950" s="2">
        <v>45145</v>
      </c>
      <c r="B8950" t="s">
        <v>27</v>
      </c>
      <c r="C8950" t="s">
        <v>14</v>
      </c>
      <c r="D8950" t="s">
        <v>10</v>
      </c>
      <c r="E8950">
        <v>56292</v>
      </c>
      <c r="F8950">
        <v>140120</v>
      </c>
      <c r="G8950" t="s">
        <v>16</v>
      </c>
      <c r="H8950" t="s">
        <v>8973</v>
      </c>
    </row>
    <row r="8951" spans="1:8">
      <c r="A8951" s="2">
        <v>44204</v>
      </c>
      <c r="B8951" t="s">
        <v>27</v>
      </c>
      <c r="C8951" t="s">
        <v>24</v>
      </c>
      <c r="D8951" t="s">
        <v>20</v>
      </c>
      <c r="E8951">
        <v>39228</v>
      </c>
      <c r="F8951">
        <v>115456</v>
      </c>
      <c r="G8951" t="s">
        <v>22</v>
      </c>
      <c r="H8951" t="s">
        <v>8974</v>
      </c>
    </row>
    <row r="8952" spans="1:8">
      <c r="A8952" s="2">
        <v>45132</v>
      </c>
      <c r="B8952" t="s">
        <v>31</v>
      </c>
      <c r="C8952" t="s">
        <v>33</v>
      </c>
      <c r="D8952" t="s">
        <v>20</v>
      </c>
      <c r="E8952">
        <v>57986</v>
      </c>
      <c r="F8952">
        <v>95835</v>
      </c>
      <c r="G8952" t="s">
        <v>16</v>
      </c>
      <c r="H8952" t="s">
        <v>8975</v>
      </c>
    </row>
    <row r="8953" spans="1:8">
      <c r="A8953" s="2">
        <v>44228</v>
      </c>
      <c r="B8953" t="s">
        <v>13</v>
      </c>
      <c r="C8953" t="s">
        <v>24</v>
      </c>
      <c r="D8953" t="s">
        <v>20</v>
      </c>
      <c r="E8953">
        <v>106780</v>
      </c>
      <c r="F8953">
        <v>87619</v>
      </c>
      <c r="G8953" t="s">
        <v>22</v>
      </c>
      <c r="H8953" t="s">
        <v>8976</v>
      </c>
    </row>
    <row r="8954" spans="1:8">
      <c r="A8954" s="2">
        <v>44736</v>
      </c>
      <c r="B8954" t="s">
        <v>8</v>
      </c>
      <c r="C8954" t="s">
        <v>13</v>
      </c>
      <c r="D8954" t="s">
        <v>29</v>
      </c>
      <c r="E8954">
        <v>141626</v>
      </c>
      <c r="F8954">
        <v>39606</v>
      </c>
      <c r="G8954" t="s">
        <v>22</v>
      </c>
      <c r="H8954" t="s">
        <v>8977</v>
      </c>
    </row>
    <row r="8955" spans="1:8">
      <c r="A8955" s="2">
        <v>45201</v>
      </c>
      <c r="B8955" t="s">
        <v>8</v>
      </c>
      <c r="C8955" t="s">
        <v>9</v>
      </c>
      <c r="D8955" t="s">
        <v>29</v>
      </c>
      <c r="E8955">
        <v>59158</v>
      </c>
      <c r="F8955">
        <v>162739</v>
      </c>
      <c r="G8955" t="s">
        <v>11</v>
      </c>
      <c r="H8955" t="s">
        <v>8978</v>
      </c>
    </row>
    <row r="8956" spans="1:8">
      <c r="A8956" s="2">
        <v>44583</v>
      </c>
      <c r="B8956" t="s">
        <v>18</v>
      </c>
      <c r="C8956" t="s">
        <v>9</v>
      </c>
      <c r="D8956" t="s">
        <v>20</v>
      </c>
      <c r="E8956">
        <v>93685</v>
      </c>
      <c r="F8956">
        <v>154580</v>
      </c>
      <c r="G8956" t="s">
        <v>16</v>
      </c>
      <c r="H8956" t="s">
        <v>8979</v>
      </c>
    </row>
    <row r="8957" spans="1:8">
      <c r="A8957" s="2">
        <v>44836</v>
      </c>
      <c r="B8957" t="s">
        <v>13</v>
      </c>
      <c r="C8957" t="s">
        <v>9</v>
      </c>
      <c r="D8957" t="s">
        <v>20</v>
      </c>
      <c r="E8957">
        <v>136123</v>
      </c>
      <c r="F8957">
        <v>121989</v>
      </c>
      <c r="G8957" t="s">
        <v>11</v>
      </c>
      <c r="H8957" t="s">
        <v>8980</v>
      </c>
    </row>
    <row r="8958" spans="1:8">
      <c r="A8958" s="2">
        <v>44403</v>
      </c>
      <c r="B8958" t="s">
        <v>45</v>
      </c>
      <c r="C8958" t="s">
        <v>19</v>
      </c>
      <c r="D8958" t="s">
        <v>10</v>
      </c>
      <c r="E8958">
        <v>37749</v>
      </c>
      <c r="F8958">
        <v>151380</v>
      </c>
      <c r="G8958" t="s">
        <v>22</v>
      </c>
      <c r="H8958" t="s">
        <v>8981</v>
      </c>
    </row>
    <row r="8959" spans="1:8">
      <c r="A8959" s="2">
        <v>44753</v>
      </c>
      <c r="B8959" t="s">
        <v>8</v>
      </c>
      <c r="C8959" t="s">
        <v>24</v>
      </c>
      <c r="D8959" t="s">
        <v>10</v>
      </c>
      <c r="E8959">
        <v>122195</v>
      </c>
      <c r="F8959">
        <v>50131</v>
      </c>
      <c r="G8959" t="s">
        <v>16</v>
      </c>
      <c r="H8959" t="s">
        <v>8982</v>
      </c>
    </row>
    <row r="8960" spans="1:8">
      <c r="A8960" s="2">
        <v>44544</v>
      </c>
      <c r="B8960" t="s">
        <v>45</v>
      </c>
      <c r="C8960" t="s">
        <v>33</v>
      </c>
      <c r="D8960" t="s">
        <v>15</v>
      </c>
      <c r="E8960">
        <v>60809</v>
      </c>
      <c r="F8960">
        <v>149949</v>
      </c>
      <c r="G8960" t="s">
        <v>22</v>
      </c>
      <c r="H8960" t="s">
        <v>8983</v>
      </c>
    </row>
    <row r="8961" spans="1:8">
      <c r="A8961" s="2">
        <v>44989</v>
      </c>
      <c r="B8961" t="s">
        <v>8</v>
      </c>
      <c r="C8961" t="s">
        <v>33</v>
      </c>
      <c r="D8961" t="s">
        <v>15</v>
      </c>
      <c r="E8961">
        <v>74076</v>
      </c>
      <c r="F8961">
        <v>142056</v>
      </c>
      <c r="G8961" t="s">
        <v>16</v>
      </c>
      <c r="H8961" t="s">
        <v>8984</v>
      </c>
    </row>
    <row r="8962" spans="1:8">
      <c r="A8962" s="2">
        <v>44430</v>
      </c>
      <c r="B8962" t="s">
        <v>8</v>
      </c>
      <c r="C8962" t="s">
        <v>19</v>
      </c>
      <c r="D8962" t="s">
        <v>29</v>
      </c>
      <c r="E8962">
        <v>148535</v>
      </c>
      <c r="F8962">
        <v>147999</v>
      </c>
      <c r="G8962" t="s">
        <v>25</v>
      </c>
      <c r="H8962" t="s">
        <v>8985</v>
      </c>
    </row>
    <row r="8963" spans="1:8">
      <c r="A8963" s="2">
        <v>45264</v>
      </c>
      <c r="B8963" t="s">
        <v>18</v>
      </c>
      <c r="C8963" t="s">
        <v>14</v>
      </c>
      <c r="D8963" t="s">
        <v>48</v>
      </c>
      <c r="E8963">
        <v>134108</v>
      </c>
      <c r="F8963">
        <v>114420</v>
      </c>
      <c r="G8963" t="s">
        <v>16</v>
      </c>
      <c r="H8963" t="s">
        <v>8986</v>
      </c>
    </row>
    <row r="8964" spans="1:8">
      <c r="A8964" s="2">
        <v>45202</v>
      </c>
      <c r="B8964" t="s">
        <v>27</v>
      </c>
      <c r="C8964" t="s">
        <v>19</v>
      </c>
      <c r="D8964" t="s">
        <v>10</v>
      </c>
      <c r="E8964">
        <v>125178</v>
      </c>
      <c r="F8964">
        <v>147896</v>
      </c>
      <c r="G8964" t="s">
        <v>25</v>
      </c>
      <c r="H8964" t="s">
        <v>8987</v>
      </c>
    </row>
    <row r="8965" spans="1:8">
      <c r="A8965" s="2">
        <v>44933</v>
      </c>
      <c r="B8965" t="s">
        <v>18</v>
      </c>
      <c r="C8965" t="s">
        <v>33</v>
      </c>
      <c r="D8965" t="s">
        <v>15</v>
      </c>
      <c r="E8965">
        <v>84045</v>
      </c>
      <c r="F8965">
        <v>39359</v>
      </c>
      <c r="G8965" t="s">
        <v>22</v>
      </c>
      <c r="H8965" t="s">
        <v>8988</v>
      </c>
    </row>
    <row r="8966" spans="1:8">
      <c r="A8966" s="2">
        <v>45138</v>
      </c>
      <c r="B8966" t="s">
        <v>8</v>
      </c>
      <c r="C8966" t="s">
        <v>33</v>
      </c>
      <c r="D8966" t="s">
        <v>10</v>
      </c>
      <c r="E8966">
        <v>105402</v>
      </c>
      <c r="F8966">
        <v>37117</v>
      </c>
      <c r="G8966" t="s">
        <v>22</v>
      </c>
      <c r="H8966" t="s">
        <v>8989</v>
      </c>
    </row>
    <row r="8967" spans="1:8">
      <c r="A8967" s="2">
        <v>44372</v>
      </c>
      <c r="B8967" t="s">
        <v>13</v>
      </c>
      <c r="C8967" t="s">
        <v>14</v>
      </c>
      <c r="D8967" t="s">
        <v>10</v>
      </c>
      <c r="E8967">
        <v>88041</v>
      </c>
      <c r="F8967">
        <v>82014</v>
      </c>
      <c r="G8967" t="s">
        <v>11</v>
      </c>
      <c r="H8967" t="s">
        <v>8990</v>
      </c>
    </row>
    <row r="8968" spans="1:8">
      <c r="A8968" s="2">
        <v>44645</v>
      </c>
      <c r="B8968" t="s">
        <v>27</v>
      </c>
      <c r="C8968" t="s">
        <v>24</v>
      </c>
      <c r="D8968" t="s">
        <v>48</v>
      </c>
      <c r="E8968">
        <v>34466</v>
      </c>
      <c r="F8968">
        <v>53923</v>
      </c>
      <c r="G8968" t="s">
        <v>25</v>
      </c>
      <c r="H8968" t="s">
        <v>8991</v>
      </c>
    </row>
    <row r="8969" spans="1:8">
      <c r="A8969" s="2">
        <v>44788</v>
      </c>
      <c r="B8969" t="s">
        <v>13</v>
      </c>
      <c r="C8969" t="s">
        <v>24</v>
      </c>
      <c r="D8969" t="s">
        <v>10</v>
      </c>
      <c r="E8969">
        <v>117712</v>
      </c>
      <c r="F8969">
        <v>124036</v>
      </c>
      <c r="G8969" t="s">
        <v>11</v>
      </c>
      <c r="H8969" t="s">
        <v>8992</v>
      </c>
    </row>
    <row r="8970" spans="1:8">
      <c r="A8970" s="2">
        <v>44278</v>
      </c>
      <c r="B8970" t="s">
        <v>13</v>
      </c>
      <c r="C8970" t="s">
        <v>13</v>
      </c>
      <c r="D8970" t="s">
        <v>48</v>
      </c>
      <c r="E8970">
        <v>133212</v>
      </c>
      <c r="F8970">
        <v>137808</v>
      </c>
      <c r="G8970" t="s">
        <v>25</v>
      </c>
      <c r="H8970" t="s">
        <v>8993</v>
      </c>
    </row>
    <row r="8971" spans="1:8">
      <c r="A8971" s="2">
        <v>44331</v>
      </c>
      <c r="B8971" t="s">
        <v>13</v>
      </c>
      <c r="C8971" t="s">
        <v>24</v>
      </c>
      <c r="D8971" t="s">
        <v>48</v>
      </c>
      <c r="E8971">
        <v>48867</v>
      </c>
      <c r="F8971">
        <v>79630</v>
      </c>
      <c r="G8971" t="s">
        <v>22</v>
      </c>
      <c r="H8971" t="s">
        <v>8994</v>
      </c>
    </row>
    <row r="8972" spans="1:8">
      <c r="A8972" s="2">
        <v>45052</v>
      </c>
      <c r="B8972" t="s">
        <v>27</v>
      </c>
      <c r="C8972" t="s">
        <v>9</v>
      </c>
      <c r="D8972" t="s">
        <v>10</v>
      </c>
      <c r="E8972">
        <v>124361</v>
      </c>
      <c r="F8972">
        <v>135123</v>
      </c>
      <c r="G8972" t="s">
        <v>11</v>
      </c>
      <c r="H8972" t="s">
        <v>8995</v>
      </c>
    </row>
    <row r="8973" spans="1:8">
      <c r="A8973" s="2">
        <v>44636</v>
      </c>
      <c r="B8973" t="s">
        <v>13</v>
      </c>
      <c r="C8973" t="s">
        <v>9</v>
      </c>
      <c r="D8973" t="s">
        <v>10</v>
      </c>
      <c r="E8973">
        <v>110567</v>
      </c>
      <c r="F8973">
        <v>88238</v>
      </c>
      <c r="G8973" t="s">
        <v>25</v>
      </c>
      <c r="H8973" t="s">
        <v>8996</v>
      </c>
    </row>
    <row r="8974" spans="1:8">
      <c r="A8974" s="2">
        <v>45276</v>
      </c>
      <c r="B8974" t="s">
        <v>27</v>
      </c>
      <c r="C8974" t="s">
        <v>13</v>
      </c>
      <c r="D8974" t="s">
        <v>15</v>
      </c>
      <c r="E8974">
        <v>109370</v>
      </c>
      <c r="F8974">
        <v>51228</v>
      </c>
      <c r="G8974" t="s">
        <v>11</v>
      </c>
      <c r="H8974" t="s">
        <v>8997</v>
      </c>
    </row>
    <row r="8975" spans="1:8">
      <c r="A8975" s="2">
        <v>44893</v>
      </c>
      <c r="B8975" t="s">
        <v>45</v>
      </c>
      <c r="C8975" t="s">
        <v>33</v>
      </c>
      <c r="D8975" t="s">
        <v>10</v>
      </c>
      <c r="E8975">
        <v>64896</v>
      </c>
      <c r="F8975">
        <v>151665</v>
      </c>
      <c r="G8975" t="s">
        <v>22</v>
      </c>
      <c r="H8975" t="s">
        <v>8998</v>
      </c>
    </row>
    <row r="8976" spans="1:8">
      <c r="A8976" s="2">
        <v>44615</v>
      </c>
      <c r="B8976" t="s">
        <v>8</v>
      </c>
      <c r="C8976" t="s">
        <v>13</v>
      </c>
      <c r="D8976" t="s">
        <v>10</v>
      </c>
      <c r="E8976">
        <v>12790</v>
      </c>
      <c r="F8976">
        <v>139250</v>
      </c>
      <c r="G8976" t="s">
        <v>25</v>
      </c>
      <c r="H8976" t="s">
        <v>8999</v>
      </c>
    </row>
    <row r="8977" spans="1:8">
      <c r="A8977" s="2">
        <v>44284</v>
      </c>
      <c r="B8977" t="s">
        <v>31</v>
      </c>
      <c r="C8977" t="s">
        <v>14</v>
      </c>
      <c r="D8977" t="s">
        <v>10</v>
      </c>
      <c r="E8977">
        <v>115383</v>
      </c>
      <c r="F8977">
        <v>140983</v>
      </c>
      <c r="G8977" t="s">
        <v>16</v>
      </c>
      <c r="H8977" t="s">
        <v>9000</v>
      </c>
    </row>
    <row r="8978" spans="1:8">
      <c r="A8978" s="2">
        <v>44852</v>
      </c>
      <c r="B8978" t="s">
        <v>13</v>
      </c>
      <c r="C8978" t="s">
        <v>13</v>
      </c>
      <c r="D8978" t="s">
        <v>15</v>
      </c>
      <c r="E8978">
        <v>54449</v>
      </c>
      <c r="F8978">
        <v>105223</v>
      </c>
      <c r="G8978" t="s">
        <v>25</v>
      </c>
      <c r="H8978" t="s">
        <v>9001</v>
      </c>
    </row>
    <row r="8979" spans="1:8">
      <c r="A8979" s="2">
        <v>45228</v>
      </c>
      <c r="B8979" t="s">
        <v>18</v>
      </c>
      <c r="C8979" t="s">
        <v>13</v>
      </c>
      <c r="D8979" t="s">
        <v>48</v>
      </c>
      <c r="E8979">
        <v>93593</v>
      </c>
      <c r="F8979">
        <v>78048</v>
      </c>
      <c r="G8979" t="s">
        <v>22</v>
      </c>
      <c r="H8979" t="s">
        <v>9002</v>
      </c>
    </row>
    <row r="8980" spans="1:8">
      <c r="A8980" s="2">
        <v>44411</v>
      </c>
      <c r="B8980" t="s">
        <v>45</v>
      </c>
      <c r="C8980" t="s">
        <v>19</v>
      </c>
      <c r="D8980" t="s">
        <v>15</v>
      </c>
      <c r="E8980">
        <v>120464</v>
      </c>
      <c r="F8980">
        <v>26716</v>
      </c>
      <c r="G8980" t="s">
        <v>25</v>
      </c>
      <c r="H8980" t="s">
        <v>9003</v>
      </c>
    </row>
    <row r="8981" spans="1:8">
      <c r="A8981" s="2">
        <v>44748</v>
      </c>
      <c r="B8981" t="s">
        <v>18</v>
      </c>
      <c r="C8981" t="s">
        <v>9</v>
      </c>
      <c r="D8981" t="s">
        <v>10</v>
      </c>
      <c r="E8981">
        <v>98562</v>
      </c>
      <c r="F8981">
        <v>11989</v>
      </c>
      <c r="G8981" t="s">
        <v>11</v>
      </c>
      <c r="H8981" t="s">
        <v>9004</v>
      </c>
    </row>
    <row r="8982" spans="1:8">
      <c r="A8982" s="2">
        <v>44699</v>
      </c>
      <c r="B8982" t="s">
        <v>31</v>
      </c>
      <c r="C8982" t="s">
        <v>14</v>
      </c>
      <c r="D8982" t="s">
        <v>20</v>
      </c>
      <c r="E8982">
        <v>108652</v>
      </c>
      <c r="F8982">
        <v>38447</v>
      </c>
      <c r="G8982" t="s">
        <v>22</v>
      </c>
      <c r="H8982" t="s">
        <v>9005</v>
      </c>
    </row>
    <row r="8983" spans="1:8">
      <c r="A8983" s="2">
        <v>44895</v>
      </c>
      <c r="B8983" t="s">
        <v>27</v>
      </c>
      <c r="C8983" t="s">
        <v>19</v>
      </c>
      <c r="D8983" t="s">
        <v>10</v>
      </c>
      <c r="E8983">
        <v>73720</v>
      </c>
      <c r="F8983">
        <v>75586</v>
      </c>
      <c r="G8983" t="s">
        <v>22</v>
      </c>
      <c r="H8983" t="s">
        <v>9006</v>
      </c>
    </row>
    <row r="8984" spans="1:8">
      <c r="A8984" s="2">
        <v>44441</v>
      </c>
      <c r="B8984" t="s">
        <v>31</v>
      </c>
      <c r="C8984" t="s">
        <v>14</v>
      </c>
      <c r="D8984" t="s">
        <v>15</v>
      </c>
      <c r="E8984">
        <v>30517</v>
      </c>
      <c r="F8984">
        <v>105015</v>
      </c>
      <c r="G8984" t="s">
        <v>16</v>
      </c>
      <c r="H8984" t="s">
        <v>9007</v>
      </c>
    </row>
    <row r="8985" spans="1:8">
      <c r="A8985" s="2">
        <v>44505</v>
      </c>
      <c r="B8985" t="s">
        <v>18</v>
      </c>
      <c r="C8985" t="s">
        <v>13</v>
      </c>
      <c r="D8985" t="s">
        <v>15</v>
      </c>
      <c r="E8985">
        <v>92131</v>
      </c>
      <c r="F8985">
        <v>106635</v>
      </c>
      <c r="G8985" t="s">
        <v>16</v>
      </c>
      <c r="H8985" t="s">
        <v>9008</v>
      </c>
    </row>
    <row r="8986" spans="1:8">
      <c r="A8986" s="2">
        <v>44427</v>
      </c>
      <c r="B8986" t="s">
        <v>31</v>
      </c>
      <c r="C8986" t="s">
        <v>19</v>
      </c>
      <c r="D8986" t="s">
        <v>29</v>
      </c>
      <c r="E8986">
        <v>89497</v>
      </c>
      <c r="F8986">
        <v>109123</v>
      </c>
      <c r="G8986" t="s">
        <v>11</v>
      </c>
      <c r="H8986" t="s">
        <v>9009</v>
      </c>
    </row>
    <row r="8987" spans="1:8">
      <c r="A8987" s="2">
        <v>44351</v>
      </c>
      <c r="B8987" t="s">
        <v>8</v>
      </c>
      <c r="C8987" t="s">
        <v>19</v>
      </c>
      <c r="D8987" t="s">
        <v>20</v>
      </c>
      <c r="E8987">
        <v>72430</v>
      </c>
      <c r="F8987">
        <v>12542</v>
      </c>
      <c r="G8987" t="s">
        <v>11</v>
      </c>
      <c r="H8987" t="s">
        <v>9010</v>
      </c>
    </row>
    <row r="8988" spans="1:8">
      <c r="A8988" s="2">
        <v>45044</v>
      </c>
      <c r="B8988" t="s">
        <v>31</v>
      </c>
      <c r="C8988" t="s">
        <v>14</v>
      </c>
      <c r="D8988" t="s">
        <v>15</v>
      </c>
      <c r="E8988">
        <v>140329</v>
      </c>
      <c r="F8988">
        <v>143940</v>
      </c>
      <c r="G8988" t="s">
        <v>25</v>
      </c>
      <c r="H8988" t="s">
        <v>9011</v>
      </c>
    </row>
    <row r="8989" spans="1:8">
      <c r="A8989" s="2">
        <v>44311</v>
      </c>
      <c r="B8989" t="s">
        <v>13</v>
      </c>
      <c r="C8989" t="s">
        <v>14</v>
      </c>
      <c r="D8989" t="s">
        <v>48</v>
      </c>
      <c r="E8989">
        <v>39456</v>
      </c>
      <c r="F8989">
        <v>16124</v>
      </c>
      <c r="G8989" t="s">
        <v>11</v>
      </c>
      <c r="H8989" t="s">
        <v>9012</v>
      </c>
    </row>
    <row r="8990" spans="1:8">
      <c r="A8990" s="2">
        <v>44507</v>
      </c>
      <c r="B8990" t="s">
        <v>8</v>
      </c>
      <c r="C8990" t="s">
        <v>24</v>
      </c>
      <c r="D8990" t="s">
        <v>10</v>
      </c>
      <c r="E8990">
        <v>128788</v>
      </c>
      <c r="F8990">
        <v>80158</v>
      </c>
      <c r="G8990" t="s">
        <v>11</v>
      </c>
      <c r="H8990" t="s">
        <v>9013</v>
      </c>
    </row>
    <row r="8991" spans="1:8">
      <c r="A8991" s="2">
        <v>45189</v>
      </c>
      <c r="B8991" t="s">
        <v>13</v>
      </c>
      <c r="C8991" t="s">
        <v>14</v>
      </c>
      <c r="D8991" t="s">
        <v>48</v>
      </c>
      <c r="E8991">
        <v>75346</v>
      </c>
      <c r="F8991">
        <v>138729</v>
      </c>
      <c r="G8991" t="s">
        <v>11</v>
      </c>
      <c r="H8991" t="s">
        <v>9014</v>
      </c>
    </row>
    <row r="8992" spans="1:8">
      <c r="A8992" s="2">
        <v>44496</v>
      </c>
      <c r="B8992" t="s">
        <v>31</v>
      </c>
      <c r="C8992" t="s">
        <v>19</v>
      </c>
      <c r="D8992" t="s">
        <v>15</v>
      </c>
      <c r="E8992">
        <v>23930</v>
      </c>
      <c r="F8992">
        <v>133522</v>
      </c>
      <c r="G8992" t="s">
        <v>25</v>
      </c>
      <c r="H8992" t="s">
        <v>9015</v>
      </c>
    </row>
    <row r="8993" spans="1:8">
      <c r="A8993" s="2">
        <v>45238</v>
      </c>
      <c r="B8993" t="s">
        <v>8</v>
      </c>
      <c r="C8993" t="s">
        <v>33</v>
      </c>
      <c r="D8993" t="s">
        <v>15</v>
      </c>
      <c r="E8993">
        <v>42915</v>
      </c>
      <c r="F8993">
        <v>80119</v>
      </c>
      <c r="G8993" t="s">
        <v>22</v>
      </c>
      <c r="H8993" t="s">
        <v>9016</v>
      </c>
    </row>
    <row r="8994" spans="1:8">
      <c r="A8994" s="2">
        <v>44980</v>
      </c>
      <c r="B8994" t="s">
        <v>8</v>
      </c>
      <c r="C8994" t="s">
        <v>14</v>
      </c>
      <c r="D8994" t="s">
        <v>48</v>
      </c>
      <c r="E8994">
        <v>38040</v>
      </c>
      <c r="F8994">
        <v>20487</v>
      </c>
      <c r="G8994" t="s">
        <v>22</v>
      </c>
      <c r="H8994" t="s">
        <v>9017</v>
      </c>
    </row>
    <row r="8995" spans="1:8">
      <c r="A8995" s="2">
        <v>44208</v>
      </c>
      <c r="B8995" t="s">
        <v>31</v>
      </c>
      <c r="C8995" t="s">
        <v>9</v>
      </c>
      <c r="D8995" t="s">
        <v>48</v>
      </c>
      <c r="E8995">
        <v>83390</v>
      </c>
      <c r="F8995">
        <v>20955</v>
      </c>
      <c r="G8995" t="s">
        <v>25</v>
      </c>
      <c r="H8995" t="s">
        <v>9018</v>
      </c>
    </row>
    <row r="8996" spans="1:8">
      <c r="A8996" s="2">
        <v>44428</v>
      </c>
      <c r="B8996" t="s">
        <v>45</v>
      </c>
      <c r="C8996" t="s">
        <v>24</v>
      </c>
      <c r="D8996" t="s">
        <v>29</v>
      </c>
      <c r="E8996">
        <v>132871</v>
      </c>
      <c r="F8996">
        <v>73334</v>
      </c>
      <c r="G8996" t="s">
        <v>11</v>
      </c>
      <c r="H8996" t="s">
        <v>9019</v>
      </c>
    </row>
    <row r="8997" spans="1:8">
      <c r="A8997" s="2">
        <v>45151</v>
      </c>
      <c r="B8997" t="s">
        <v>27</v>
      </c>
      <c r="C8997" t="s">
        <v>9</v>
      </c>
      <c r="D8997" t="s">
        <v>10</v>
      </c>
      <c r="E8997">
        <v>70665</v>
      </c>
      <c r="F8997">
        <v>64229</v>
      </c>
      <c r="G8997" t="s">
        <v>16</v>
      </c>
      <c r="H8997" t="s">
        <v>9020</v>
      </c>
    </row>
    <row r="8998" spans="1:8">
      <c r="A8998" s="2">
        <v>44926</v>
      </c>
      <c r="B8998" t="s">
        <v>27</v>
      </c>
      <c r="C8998" t="s">
        <v>9</v>
      </c>
      <c r="D8998" t="s">
        <v>48</v>
      </c>
      <c r="E8998">
        <v>131832</v>
      </c>
      <c r="F8998">
        <v>63574</v>
      </c>
      <c r="G8998" t="s">
        <v>25</v>
      </c>
      <c r="H8998" t="s">
        <v>9021</v>
      </c>
    </row>
    <row r="8999" spans="1:8">
      <c r="A8999" s="2">
        <v>45214</v>
      </c>
      <c r="B8999" t="s">
        <v>27</v>
      </c>
      <c r="C8999" t="s">
        <v>33</v>
      </c>
      <c r="D8999" t="s">
        <v>10</v>
      </c>
      <c r="E8999">
        <v>71324</v>
      </c>
      <c r="F8999">
        <v>63500</v>
      </c>
      <c r="G8999" t="s">
        <v>16</v>
      </c>
      <c r="H8999" t="s">
        <v>9022</v>
      </c>
    </row>
    <row r="9000" spans="1:8">
      <c r="A9000" s="2">
        <v>45195</v>
      </c>
      <c r="B9000" t="s">
        <v>8</v>
      </c>
      <c r="C9000" t="s">
        <v>24</v>
      </c>
      <c r="D9000" t="s">
        <v>20</v>
      </c>
      <c r="E9000">
        <v>104855</v>
      </c>
      <c r="F9000">
        <v>147556</v>
      </c>
      <c r="G9000" t="s">
        <v>11</v>
      </c>
      <c r="H9000" t="s">
        <v>9023</v>
      </c>
    </row>
    <row r="9001" spans="1:8">
      <c r="A9001" s="2">
        <v>44499</v>
      </c>
      <c r="B9001" t="s">
        <v>27</v>
      </c>
      <c r="C9001" t="s">
        <v>13</v>
      </c>
      <c r="D9001" t="s">
        <v>15</v>
      </c>
      <c r="E9001">
        <v>126158</v>
      </c>
      <c r="F9001">
        <v>91081</v>
      </c>
      <c r="G9001" t="s">
        <v>22</v>
      </c>
      <c r="H9001" t="s">
        <v>9024</v>
      </c>
    </row>
    <row r="9002" spans="1:8">
      <c r="A9002" s="2">
        <v>44737</v>
      </c>
      <c r="B9002" t="s">
        <v>8</v>
      </c>
      <c r="C9002" t="s">
        <v>19</v>
      </c>
      <c r="D9002" t="s">
        <v>48</v>
      </c>
      <c r="E9002">
        <v>143669</v>
      </c>
      <c r="F9002">
        <v>36531</v>
      </c>
      <c r="G9002" t="s">
        <v>16</v>
      </c>
      <c r="H9002" t="s">
        <v>9025</v>
      </c>
    </row>
    <row r="9003" spans="1:8">
      <c r="A9003" s="2">
        <v>44666</v>
      </c>
      <c r="B9003" t="s">
        <v>45</v>
      </c>
      <c r="C9003" t="s">
        <v>19</v>
      </c>
      <c r="D9003" t="s">
        <v>20</v>
      </c>
      <c r="E9003">
        <v>70697</v>
      </c>
      <c r="F9003">
        <v>100251</v>
      </c>
      <c r="G9003" t="s">
        <v>16</v>
      </c>
      <c r="H9003" t="s">
        <v>9026</v>
      </c>
    </row>
    <row r="9004" spans="1:8">
      <c r="A9004" s="2">
        <v>45009</v>
      </c>
      <c r="B9004" t="s">
        <v>31</v>
      </c>
      <c r="C9004" t="s">
        <v>14</v>
      </c>
      <c r="D9004" t="s">
        <v>15</v>
      </c>
      <c r="E9004">
        <v>11302</v>
      </c>
      <c r="F9004">
        <v>111183</v>
      </c>
      <c r="G9004" t="s">
        <v>16</v>
      </c>
      <c r="H9004" t="s">
        <v>9027</v>
      </c>
    </row>
    <row r="9005" spans="1:8">
      <c r="A9005" s="2">
        <v>44273</v>
      </c>
      <c r="B9005" t="s">
        <v>31</v>
      </c>
      <c r="C9005" t="s">
        <v>19</v>
      </c>
      <c r="D9005" t="s">
        <v>29</v>
      </c>
      <c r="E9005">
        <v>87790</v>
      </c>
      <c r="F9005">
        <v>156849</v>
      </c>
      <c r="G9005" t="s">
        <v>16</v>
      </c>
      <c r="H9005" t="s">
        <v>9028</v>
      </c>
    </row>
    <row r="9006" spans="1:8">
      <c r="A9006" s="2">
        <v>45216</v>
      </c>
      <c r="B9006" t="s">
        <v>8</v>
      </c>
      <c r="C9006" t="s">
        <v>33</v>
      </c>
      <c r="D9006" t="s">
        <v>15</v>
      </c>
      <c r="E9006">
        <v>17484</v>
      </c>
      <c r="F9006">
        <v>18810</v>
      </c>
      <c r="G9006" t="s">
        <v>22</v>
      </c>
      <c r="H9006" t="s">
        <v>9029</v>
      </c>
    </row>
    <row r="9007" spans="1:8">
      <c r="A9007" s="2">
        <v>44220</v>
      </c>
      <c r="B9007" t="s">
        <v>8</v>
      </c>
      <c r="C9007" t="s">
        <v>19</v>
      </c>
      <c r="D9007" t="s">
        <v>48</v>
      </c>
      <c r="E9007">
        <v>128957</v>
      </c>
      <c r="F9007">
        <v>128219</v>
      </c>
      <c r="G9007" t="s">
        <v>22</v>
      </c>
      <c r="H9007" t="s">
        <v>9030</v>
      </c>
    </row>
    <row r="9008" spans="1:8">
      <c r="A9008" s="2">
        <v>45235</v>
      </c>
      <c r="B9008" t="s">
        <v>45</v>
      </c>
      <c r="C9008" t="s">
        <v>33</v>
      </c>
      <c r="D9008" t="s">
        <v>20</v>
      </c>
      <c r="E9008">
        <v>68627</v>
      </c>
      <c r="F9008">
        <v>34552</v>
      </c>
      <c r="G9008" t="s">
        <v>16</v>
      </c>
      <c r="H9008" t="s">
        <v>9031</v>
      </c>
    </row>
    <row r="9009" spans="1:8">
      <c r="A9009" s="2">
        <v>44872</v>
      </c>
      <c r="B9009" t="s">
        <v>27</v>
      </c>
      <c r="C9009" t="s">
        <v>13</v>
      </c>
      <c r="D9009" t="s">
        <v>20</v>
      </c>
      <c r="E9009">
        <v>144428</v>
      </c>
      <c r="F9009">
        <v>37812</v>
      </c>
      <c r="G9009" t="s">
        <v>25</v>
      </c>
      <c r="H9009" t="s">
        <v>9032</v>
      </c>
    </row>
    <row r="9010" spans="1:8">
      <c r="A9010" s="2">
        <v>44721</v>
      </c>
      <c r="B9010" t="s">
        <v>45</v>
      </c>
      <c r="C9010" t="s">
        <v>33</v>
      </c>
      <c r="D9010" t="s">
        <v>20</v>
      </c>
      <c r="E9010">
        <v>27451</v>
      </c>
      <c r="F9010">
        <v>104925</v>
      </c>
      <c r="G9010" t="s">
        <v>22</v>
      </c>
      <c r="H9010" t="s">
        <v>9033</v>
      </c>
    </row>
    <row r="9011" spans="1:8">
      <c r="A9011" s="2">
        <v>44543</v>
      </c>
      <c r="B9011" t="s">
        <v>31</v>
      </c>
      <c r="C9011" t="s">
        <v>13</v>
      </c>
      <c r="D9011" t="s">
        <v>15</v>
      </c>
      <c r="E9011">
        <v>13074</v>
      </c>
      <c r="F9011">
        <v>91218</v>
      </c>
      <c r="G9011" t="s">
        <v>22</v>
      </c>
      <c r="H9011" t="s">
        <v>9034</v>
      </c>
    </row>
    <row r="9012" spans="1:8">
      <c r="A9012" s="2">
        <v>44368</v>
      </c>
      <c r="B9012" t="s">
        <v>31</v>
      </c>
      <c r="C9012" t="s">
        <v>13</v>
      </c>
      <c r="D9012" t="s">
        <v>10</v>
      </c>
      <c r="E9012">
        <v>61642</v>
      </c>
      <c r="F9012">
        <v>77394</v>
      </c>
      <c r="G9012" t="s">
        <v>11</v>
      </c>
      <c r="H9012" t="s">
        <v>9035</v>
      </c>
    </row>
    <row r="9013" spans="1:8">
      <c r="A9013" s="2">
        <v>44908</v>
      </c>
      <c r="B9013" t="s">
        <v>13</v>
      </c>
      <c r="C9013" t="s">
        <v>13</v>
      </c>
      <c r="D9013" t="s">
        <v>10</v>
      </c>
      <c r="E9013">
        <v>128452</v>
      </c>
      <c r="F9013">
        <v>61871</v>
      </c>
      <c r="G9013" t="s">
        <v>11</v>
      </c>
      <c r="H9013" t="s">
        <v>9036</v>
      </c>
    </row>
    <row r="9014" spans="1:8">
      <c r="A9014" s="2">
        <v>44685</v>
      </c>
      <c r="B9014" t="s">
        <v>27</v>
      </c>
      <c r="C9014" t="s">
        <v>33</v>
      </c>
      <c r="D9014" t="s">
        <v>15</v>
      </c>
      <c r="E9014">
        <v>130709</v>
      </c>
      <c r="F9014">
        <v>74276</v>
      </c>
      <c r="G9014" t="s">
        <v>25</v>
      </c>
      <c r="H9014" t="s">
        <v>9037</v>
      </c>
    </row>
    <row r="9015" spans="1:8">
      <c r="A9015" s="2">
        <v>44574</v>
      </c>
      <c r="B9015" t="s">
        <v>31</v>
      </c>
      <c r="C9015" t="s">
        <v>13</v>
      </c>
      <c r="D9015" t="s">
        <v>48</v>
      </c>
      <c r="E9015">
        <v>37654</v>
      </c>
      <c r="F9015">
        <v>167940</v>
      </c>
      <c r="G9015" t="s">
        <v>25</v>
      </c>
      <c r="H9015" t="s">
        <v>9038</v>
      </c>
    </row>
    <row r="9016" spans="1:8">
      <c r="A9016" s="2">
        <v>44568</v>
      </c>
      <c r="B9016" t="s">
        <v>13</v>
      </c>
      <c r="C9016" t="s">
        <v>33</v>
      </c>
      <c r="D9016" t="s">
        <v>15</v>
      </c>
      <c r="E9016">
        <v>24189</v>
      </c>
      <c r="F9016">
        <v>67681</v>
      </c>
      <c r="G9016" t="s">
        <v>11</v>
      </c>
      <c r="H9016" t="s">
        <v>9039</v>
      </c>
    </row>
    <row r="9017" spans="1:8">
      <c r="A9017" s="2">
        <v>45196</v>
      </c>
      <c r="B9017" t="s">
        <v>8</v>
      </c>
      <c r="C9017" t="s">
        <v>24</v>
      </c>
      <c r="D9017" t="s">
        <v>10</v>
      </c>
      <c r="E9017">
        <v>65107</v>
      </c>
      <c r="F9017">
        <v>40438</v>
      </c>
      <c r="G9017" t="s">
        <v>11</v>
      </c>
      <c r="H9017" t="s">
        <v>9040</v>
      </c>
    </row>
    <row r="9018" spans="1:8">
      <c r="A9018" s="2">
        <v>45173</v>
      </c>
      <c r="B9018" t="s">
        <v>31</v>
      </c>
      <c r="C9018" t="s">
        <v>13</v>
      </c>
      <c r="D9018" t="s">
        <v>15</v>
      </c>
      <c r="E9018">
        <v>66020</v>
      </c>
      <c r="F9018">
        <v>168509</v>
      </c>
      <c r="G9018" t="s">
        <v>16</v>
      </c>
      <c r="H9018" t="s">
        <v>9041</v>
      </c>
    </row>
    <row r="9019" spans="1:8">
      <c r="A9019" s="2">
        <v>44953</v>
      </c>
      <c r="B9019" t="s">
        <v>18</v>
      </c>
      <c r="C9019" t="s">
        <v>33</v>
      </c>
      <c r="D9019" t="s">
        <v>20</v>
      </c>
      <c r="E9019">
        <v>12560</v>
      </c>
      <c r="F9019">
        <v>42202</v>
      </c>
      <c r="G9019" t="s">
        <v>11</v>
      </c>
      <c r="H9019" t="s">
        <v>9042</v>
      </c>
    </row>
    <row r="9020" spans="1:8">
      <c r="A9020" s="2">
        <v>44673</v>
      </c>
      <c r="B9020" t="s">
        <v>27</v>
      </c>
      <c r="C9020" t="s">
        <v>33</v>
      </c>
      <c r="D9020" t="s">
        <v>48</v>
      </c>
      <c r="E9020">
        <v>34652</v>
      </c>
      <c r="F9020">
        <v>56366</v>
      </c>
      <c r="G9020" t="s">
        <v>25</v>
      </c>
      <c r="H9020" t="s">
        <v>9043</v>
      </c>
    </row>
    <row r="9021" spans="1:8">
      <c r="A9021" s="2">
        <v>44578</v>
      </c>
      <c r="B9021" t="s">
        <v>13</v>
      </c>
      <c r="C9021" t="s">
        <v>33</v>
      </c>
      <c r="D9021" t="s">
        <v>48</v>
      </c>
      <c r="E9021">
        <v>62266</v>
      </c>
      <c r="F9021">
        <v>66354</v>
      </c>
      <c r="G9021" t="s">
        <v>25</v>
      </c>
      <c r="H9021" t="s">
        <v>9044</v>
      </c>
    </row>
    <row r="9022" spans="1:8">
      <c r="A9022" s="2">
        <v>44351</v>
      </c>
      <c r="B9022" t="s">
        <v>27</v>
      </c>
      <c r="C9022" t="s">
        <v>14</v>
      </c>
      <c r="D9022" t="s">
        <v>29</v>
      </c>
      <c r="E9022">
        <v>136108</v>
      </c>
      <c r="F9022">
        <v>73711</v>
      </c>
      <c r="G9022" t="s">
        <v>11</v>
      </c>
      <c r="H9022" t="s">
        <v>9045</v>
      </c>
    </row>
    <row r="9023" spans="1:8">
      <c r="A9023" s="2">
        <v>44453</v>
      </c>
      <c r="B9023" t="s">
        <v>27</v>
      </c>
      <c r="C9023" t="s">
        <v>14</v>
      </c>
      <c r="D9023" t="s">
        <v>15</v>
      </c>
      <c r="E9023">
        <v>73318</v>
      </c>
      <c r="F9023">
        <v>108775</v>
      </c>
      <c r="G9023" t="s">
        <v>25</v>
      </c>
      <c r="H9023" t="s">
        <v>9046</v>
      </c>
    </row>
    <row r="9024" spans="1:8">
      <c r="A9024" s="2">
        <v>44870</v>
      </c>
      <c r="B9024" t="s">
        <v>18</v>
      </c>
      <c r="C9024" t="s">
        <v>13</v>
      </c>
      <c r="D9024" t="s">
        <v>20</v>
      </c>
      <c r="E9024">
        <v>130392</v>
      </c>
      <c r="F9024">
        <v>91359</v>
      </c>
      <c r="G9024" t="s">
        <v>22</v>
      </c>
      <c r="H9024" t="s">
        <v>9047</v>
      </c>
    </row>
    <row r="9025" spans="1:8">
      <c r="A9025" s="2">
        <v>44264</v>
      </c>
      <c r="B9025" t="s">
        <v>45</v>
      </c>
      <c r="C9025" t="s">
        <v>19</v>
      </c>
      <c r="D9025" t="s">
        <v>15</v>
      </c>
      <c r="E9025">
        <v>76548</v>
      </c>
      <c r="F9025">
        <v>63090</v>
      </c>
      <c r="G9025" t="s">
        <v>25</v>
      </c>
      <c r="H9025" t="s">
        <v>9048</v>
      </c>
    </row>
    <row r="9026" spans="1:8">
      <c r="A9026" s="2">
        <v>44540</v>
      </c>
      <c r="B9026" t="s">
        <v>8</v>
      </c>
      <c r="C9026" t="s">
        <v>24</v>
      </c>
      <c r="D9026" t="s">
        <v>29</v>
      </c>
      <c r="E9026">
        <v>112589</v>
      </c>
      <c r="F9026">
        <v>102240</v>
      </c>
      <c r="G9026" t="s">
        <v>16</v>
      </c>
      <c r="H9026" t="s">
        <v>9049</v>
      </c>
    </row>
    <row r="9027" spans="1:8">
      <c r="A9027" s="2">
        <v>44869</v>
      </c>
      <c r="B9027" t="s">
        <v>27</v>
      </c>
      <c r="C9027" t="s">
        <v>19</v>
      </c>
      <c r="D9027" t="s">
        <v>29</v>
      </c>
      <c r="E9027">
        <v>123280</v>
      </c>
      <c r="F9027">
        <v>139280</v>
      </c>
      <c r="G9027" t="s">
        <v>22</v>
      </c>
      <c r="H9027" t="s">
        <v>9050</v>
      </c>
    </row>
    <row r="9028" spans="1:8">
      <c r="A9028" s="2">
        <v>44587</v>
      </c>
      <c r="B9028" t="s">
        <v>31</v>
      </c>
      <c r="C9028" t="s">
        <v>13</v>
      </c>
      <c r="D9028" t="s">
        <v>15</v>
      </c>
      <c r="E9028">
        <v>143397</v>
      </c>
      <c r="F9028">
        <v>39321</v>
      </c>
      <c r="G9028" t="s">
        <v>22</v>
      </c>
      <c r="H9028" t="s">
        <v>9051</v>
      </c>
    </row>
    <row r="9029" spans="1:8">
      <c r="A9029" s="2">
        <v>44455</v>
      </c>
      <c r="B9029" t="s">
        <v>8</v>
      </c>
      <c r="C9029" t="s">
        <v>9</v>
      </c>
      <c r="D9029" t="s">
        <v>15</v>
      </c>
      <c r="E9029">
        <v>66109</v>
      </c>
      <c r="F9029">
        <v>152977</v>
      </c>
      <c r="G9029" t="s">
        <v>22</v>
      </c>
      <c r="H9029" t="s">
        <v>9052</v>
      </c>
    </row>
    <row r="9030" spans="1:8">
      <c r="A9030" s="2">
        <v>44503</v>
      </c>
      <c r="B9030" t="s">
        <v>31</v>
      </c>
      <c r="C9030" t="s">
        <v>9</v>
      </c>
      <c r="D9030" t="s">
        <v>15</v>
      </c>
      <c r="E9030">
        <v>101837</v>
      </c>
      <c r="F9030">
        <v>139319</v>
      </c>
      <c r="G9030" t="s">
        <v>11</v>
      </c>
      <c r="H9030" t="s">
        <v>9053</v>
      </c>
    </row>
    <row r="9031" spans="1:8">
      <c r="A9031" s="2">
        <v>45146</v>
      </c>
      <c r="B9031" t="s">
        <v>8</v>
      </c>
      <c r="C9031" t="s">
        <v>24</v>
      </c>
      <c r="D9031" t="s">
        <v>10</v>
      </c>
      <c r="E9031">
        <v>107942</v>
      </c>
      <c r="F9031">
        <v>101561</v>
      </c>
      <c r="G9031" t="s">
        <v>16</v>
      </c>
      <c r="H9031" t="s">
        <v>9054</v>
      </c>
    </row>
    <row r="9032" spans="1:8">
      <c r="A9032" s="2">
        <v>45166</v>
      </c>
      <c r="B9032" t="s">
        <v>8</v>
      </c>
      <c r="C9032" t="s">
        <v>24</v>
      </c>
      <c r="D9032" t="s">
        <v>29</v>
      </c>
      <c r="E9032">
        <v>65845</v>
      </c>
      <c r="F9032">
        <v>43662</v>
      </c>
      <c r="G9032" t="s">
        <v>11</v>
      </c>
      <c r="H9032" t="s">
        <v>9055</v>
      </c>
    </row>
    <row r="9033" spans="1:8">
      <c r="A9033" s="2">
        <v>44442</v>
      </c>
      <c r="B9033" t="s">
        <v>13</v>
      </c>
      <c r="C9033" t="s">
        <v>24</v>
      </c>
      <c r="D9033" t="s">
        <v>48</v>
      </c>
      <c r="E9033">
        <v>86955</v>
      </c>
      <c r="F9033">
        <v>19966</v>
      </c>
      <c r="G9033" t="s">
        <v>16</v>
      </c>
      <c r="H9033" t="s">
        <v>9056</v>
      </c>
    </row>
    <row r="9034" spans="1:8">
      <c r="A9034" s="2">
        <v>44929</v>
      </c>
      <c r="B9034" t="s">
        <v>31</v>
      </c>
      <c r="C9034" t="s">
        <v>14</v>
      </c>
      <c r="D9034" t="s">
        <v>10</v>
      </c>
      <c r="E9034">
        <v>94314</v>
      </c>
      <c r="F9034">
        <v>110384</v>
      </c>
      <c r="G9034" t="s">
        <v>25</v>
      </c>
      <c r="H9034" t="s">
        <v>9057</v>
      </c>
    </row>
    <row r="9035" spans="1:8">
      <c r="A9035" s="2">
        <v>44383</v>
      </c>
      <c r="B9035" t="s">
        <v>31</v>
      </c>
      <c r="C9035" t="s">
        <v>14</v>
      </c>
      <c r="D9035" t="s">
        <v>20</v>
      </c>
      <c r="E9035">
        <v>112825</v>
      </c>
      <c r="F9035">
        <v>26130</v>
      </c>
      <c r="G9035" t="s">
        <v>25</v>
      </c>
      <c r="H9035" t="s">
        <v>9058</v>
      </c>
    </row>
    <row r="9036" spans="1:8">
      <c r="A9036" s="2">
        <v>45121</v>
      </c>
      <c r="B9036" t="s">
        <v>8</v>
      </c>
      <c r="C9036" t="s">
        <v>9</v>
      </c>
      <c r="D9036" t="s">
        <v>48</v>
      </c>
      <c r="E9036">
        <v>104845</v>
      </c>
      <c r="F9036">
        <v>131736</v>
      </c>
      <c r="G9036" t="s">
        <v>25</v>
      </c>
      <c r="H9036" t="s">
        <v>9059</v>
      </c>
    </row>
    <row r="9037" spans="1:8">
      <c r="A9037" s="2">
        <v>44981</v>
      </c>
      <c r="B9037" t="s">
        <v>27</v>
      </c>
      <c r="C9037" t="s">
        <v>24</v>
      </c>
      <c r="D9037" t="s">
        <v>48</v>
      </c>
      <c r="E9037">
        <v>79727</v>
      </c>
      <c r="F9037">
        <v>27353</v>
      </c>
      <c r="G9037" t="s">
        <v>22</v>
      </c>
      <c r="H9037" t="s">
        <v>9060</v>
      </c>
    </row>
    <row r="9038" spans="1:8">
      <c r="A9038" s="2">
        <v>44604</v>
      </c>
      <c r="B9038" t="s">
        <v>31</v>
      </c>
      <c r="C9038" t="s">
        <v>33</v>
      </c>
      <c r="D9038" t="s">
        <v>48</v>
      </c>
      <c r="E9038">
        <v>66582</v>
      </c>
      <c r="F9038">
        <v>153935</v>
      </c>
      <c r="G9038" t="s">
        <v>25</v>
      </c>
      <c r="H9038" t="s">
        <v>9061</v>
      </c>
    </row>
    <row r="9039" spans="1:8">
      <c r="A9039" s="2">
        <v>44537</v>
      </c>
      <c r="B9039" t="s">
        <v>18</v>
      </c>
      <c r="C9039" t="s">
        <v>19</v>
      </c>
      <c r="D9039" t="s">
        <v>29</v>
      </c>
      <c r="E9039">
        <v>66045</v>
      </c>
      <c r="F9039">
        <v>79322</v>
      </c>
      <c r="G9039" t="s">
        <v>16</v>
      </c>
      <c r="H9039" t="s">
        <v>9062</v>
      </c>
    </row>
    <row r="9040" spans="1:8">
      <c r="A9040" s="2">
        <v>44759</v>
      </c>
      <c r="B9040" t="s">
        <v>18</v>
      </c>
      <c r="C9040" t="s">
        <v>9</v>
      </c>
      <c r="D9040" t="s">
        <v>20</v>
      </c>
      <c r="E9040">
        <v>98999</v>
      </c>
      <c r="F9040">
        <v>14320</v>
      </c>
      <c r="G9040" t="s">
        <v>22</v>
      </c>
      <c r="H9040" t="s">
        <v>9063</v>
      </c>
    </row>
    <row r="9041" spans="1:8">
      <c r="A9041" s="2">
        <v>44847</v>
      </c>
      <c r="B9041" t="s">
        <v>8</v>
      </c>
      <c r="C9041" t="s">
        <v>24</v>
      </c>
      <c r="D9041" t="s">
        <v>10</v>
      </c>
      <c r="E9041">
        <v>31755</v>
      </c>
      <c r="F9041">
        <v>60354</v>
      </c>
      <c r="G9041" t="s">
        <v>11</v>
      </c>
      <c r="H9041" t="s">
        <v>9064</v>
      </c>
    </row>
    <row r="9042" spans="1:8">
      <c r="A9042" s="2">
        <v>45148</v>
      </c>
      <c r="B9042" t="s">
        <v>45</v>
      </c>
      <c r="C9042" t="s">
        <v>33</v>
      </c>
      <c r="D9042" t="s">
        <v>20</v>
      </c>
      <c r="E9042">
        <v>146524</v>
      </c>
      <c r="F9042">
        <v>57449</v>
      </c>
      <c r="G9042" t="s">
        <v>22</v>
      </c>
      <c r="H9042" t="s">
        <v>9065</v>
      </c>
    </row>
    <row r="9043" spans="1:8">
      <c r="A9043" s="2">
        <v>45259</v>
      </c>
      <c r="B9043" t="s">
        <v>8</v>
      </c>
      <c r="C9043" t="s">
        <v>24</v>
      </c>
      <c r="D9043" t="s">
        <v>10</v>
      </c>
      <c r="E9043">
        <v>83129</v>
      </c>
      <c r="F9043">
        <v>19036</v>
      </c>
      <c r="G9043" t="s">
        <v>11</v>
      </c>
      <c r="H9043" t="s">
        <v>9066</v>
      </c>
    </row>
    <row r="9044" spans="1:8">
      <c r="A9044" s="2">
        <v>44265</v>
      </c>
      <c r="B9044" t="s">
        <v>8</v>
      </c>
      <c r="C9044" t="s">
        <v>13</v>
      </c>
      <c r="D9044" t="s">
        <v>29</v>
      </c>
      <c r="E9044">
        <v>108815</v>
      </c>
      <c r="F9044">
        <v>150465</v>
      </c>
      <c r="G9044" t="s">
        <v>11</v>
      </c>
      <c r="H9044" t="s">
        <v>9067</v>
      </c>
    </row>
    <row r="9045" spans="1:8">
      <c r="A9045" s="2">
        <v>44577</v>
      </c>
      <c r="B9045" t="s">
        <v>27</v>
      </c>
      <c r="C9045" t="s">
        <v>33</v>
      </c>
      <c r="D9045" t="s">
        <v>20</v>
      </c>
      <c r="E9045">
        <v>96044</v>
      </c>
      <c r="F9045">
        <v>153770</v>
      </c>
      <c r="G9045" t="s">
        <v>11</v>
      </c>
      <c r="H9045" t="s">
        <v>9068</v>
      </c>
    </row>
    <row r="9046" spans="1:8">
      <c r="A9046" s="2">
        <v>44253</v>
      </c>
      <c r="B9046" t="s">
        <v>27</v>
      </c>
      <c r="C9046" t="s">
        <v>19</v>
      </c>
      <c r="D9046" t="s">
        <v>48</v>
      </c>
      <c r="E9046">
        <v>87539</v>
      </c>
      <c r="F9046">
        <v>141735</v>
      </c>
      <c r="G9046" t="s">
        <v>22</v>
      </c>
      <c r="H9046" t="s">
        <v>9069</v>
      </c>
    </row>
    <row r="9047" spans="1:8">
      <c r="A9047" s="2">
        <v>45046</v>
      </c>
      <c r="B9047" t="s">
        <v>13</v>
      </c>
      <c r="C9047" t="s">
        <v>13</v>
      </c>
      <c r="D9047" t="s">
        <v>20</v>
      </c>
      <c r="E9047">
        <v>112941</v>
      </c>
      <c r="F9047">
        <v>26699</v>
      </c>
      <c r="G9047" t="s">
        <v>25</v>
      </c>
      <c r="H9047" t="s">
        <v>9070</v>
      </c>
    </row>
    <row r="9048" spans="1:8">
      <c r="A9048" s="2">
        <v>45112</v>
      </c>
      <c r="B9048" t="s">
        <v>45</v>
      </c>
      <c r="C9048" t="s">
        <v>14</v>
      </c>
      <c r="D9048" t="s">
        <v>29</v>
      </c>
      <c r="E9048">
        <v>137602</v>
      </c>
      <c r="F9048">
        <v>127283</v>
      </c>
      <c r="G9048" t="s">
        <v>11</v>
      </c>
      <c r="H9048" t="s">
        <v>9071</v>
      </c>
    </row>
    <row r="9049" spans="1:8">
      <c r="A9049" s="2">
        <v>44521</v>
      </c>
      <c r="B9049" t="s">
        <v>45</v>
      </c>
      <c r="C9049" t="s">
        <v>9</v>
      </c>
      <c r="D9049" t="s">
        <v>29</v>
      </c>
      <c r="E9049">
        <v>122603</v>
      </c>
      <c r="F9049">
        <v>114263</v>
      </c>
      <c r="G9049" t="s">
        <v>16</v>
      </c>
      <c r="H9049" t="s">
        <v>9072</v>
      </c>
    </row>
    <row r="9050" spans="1:8">
      <c r="A9050" s="2">
        <v>44657</v>
      </c>
      <c r="B9050" t="s">
        <v>45</v>
      </c>
      <c r="C9050" t="s">
        <v>24</v>
      </c>
      <c r="D9050" t="s">
        <v>29</v>
      </c>
      <c r="E9050">
        <v>22215</v>
      </c>
      <c r="F9050">
        <v>97627</v>
      </c>
      <c r="G9050" t="s">
        <v>16</v>
      </c>
      <c r="H9050" t="s">
        <v>9073</v>
      </c>
    </row>
    <row r="9051" spans="1:8">
      <c r="A9051" s="2">
        <v>44375</v>
      </c>
      <c r="B9051" t="s">
        <v>45</v>
      </c>
      <c r="C9051" t="s">
        <v>9</v>
      </c>
      <c r="D9051" t="s">
        <v>10</v>
      </c>
      <c r="E9051">
        <v>39859</v>
      </c>
      <c r="F9051">
        <v>142630</v>
      </c>
      <c r="G9051" t="s">
        <v>16</v>
      </c>
      <c r="H9051" t="s">
        <v>9074</v>
      </c>
    </row>
    <row r="9052" spans="1:8">
      <c r="A9052" s="2">
        <v>45040</v>
      </c>
      <c r="B9052" t="s">
        <v>45</v>
      </c>
      <c r="C9052" t="s">
        <v>19</v>
      </c>
      <c r="D9052" t="s">
        <v>20</v>
      </c>
      <c r="E9052">
        <v>70585</v>
      </c>
      <c r="F9052">
        <v>61893</v>
      </c>
      <c r="G9052" t="s">
        <v>16</v>
      </c>
      <c r="H9052" t="s">
        <v>9075</v>
      </c>
    </row>
    <row r="9053" spans="1:8">
      <c r="A9053" s="2">
        <v>44770</v>
      </c>
      <c r="B9053" t="s">
        <v>8</v>
      </c>
      <c r="C9053" t="s">
        <v>24</v>
      </c>
      <c r="D9053" t="s">
        <v>48</v>
      </c>
      <c r="E9053">
        <v>80655</v>
      </c>
      <c r="F9053">
        <v>66653</v>
      </c>
      <c r="G9053" t="s">
        <v>11</v>
      </c>
      <c r="H9053" t="s">
        <v>9076</v>
      </c>
    </row>
    <row r="9054" spans="1:8">
      <c r="A9054" s="2">
        <v>44315</v>
      </c>
      <c r="B9054" t="s">
        <v>8</v>
      </c>
      <c r="C9054" t="s">
        <v>13</v>
      </c>
      <c r="D9054" t="s">
        <v>48</v>
      </c>
      <c r="E9054">
        <v>128019</v>
      </c>
      <c r="F9054">
        <v>10593</v>
      </c>
      <c r="G9054" t="s">
        <v>16</v>
      </c>
      <c r="H9054" t="s">
        <v>9077</v>
      </c>
    </row>
    <row r="9055" spans="1:8">
      <c r="A9055" s="2">
        <v>44745</v>
      </c>
      <c r="B9055" t="s">
        <v>13</v>
      </c>
      <c r="C9055" t="s">
        <v>33</v>
      </c>
      <c r="D9055" t="s">
        <v>15</v>
      </c>
      <c r="E9055">
        <v>45076</v>
      </c>
      <c r="F9055">
        <v>13817</v>
      </c>
      <c r="G9055" t="s">
        <v>22</v>
      </c>
      <c r="H9055" t="s">
        <v>9078</v>
      </c>
    </row>
    <row r="9056" spans="1:8">
      <c r="A9056" s="2">
        <v>44842</v>
      </c>
      <c r="B9056" t="s">
        <v>18</v>
      </c>
      <c r="C9056" t="s">
        <v>33</v>
      </c>
      <c r="D9056" t="s">
        <v>29</v>
      </c>
      <c r="E9056">
        <v>132698</v>
      </c>
      <c r="F9056">
        <v>13063</v>
      </c>
      <c r="G9056" t="s">
        <v>16</v>
      </c>
      <c r="H9056" t="s">
        <v>9079</v>
      </c>
    </row>
    <row r="9057" spans="1:8">
      <c r="A9057" s="2">
        <v>44222</v>
      </c>
      <c r="B9057" t="s">
        <v>18</v>
      </c>
      <c r="C9057" t="s">
        <v>24</v>
      </c>
      <c r="D9057" t="s">
        <v>48</v>
      </c>
      <c r="E9057">
        <v>91537</v>
      </c>
      <c r="F9057">
        <v>158858</v>
      </c>
      <c r="G9057" t="s">
        <v>16</v>
      </c>
      <c r="H9057" t="s">
        <v>9080</v>
      </c>
    </row>
    <row r="9058" spans="1:8">
      <c r="A9058" s="2">
        <v>45228</v>
      </c>
      <c r="B9058" t="s">
        <v>13</v>
      </c>
      <c r="C9058" t="s">
        <v>13</v>
      </c>
      <c r="D9058" t="s">
        <v>29</v>
      </c>
      <c r="E9058">
        <v>80655</v>
      </c>
      <c r="F9058">
        <v>125428</v>
      </c>
      <c r="G9058" t="s">
        <v>25</v>
      </c>
      <c r="H9058" t="s">
        <v>9081</v>
      </c>
    </row>
    <row r="9059" spans="1:8">
      <c r="A9059" s="2">
        <v>45165</v>
      </c>
      <c r="B9059" t="s">
        <v>13</v>
      </c>
      <c r="C9059" t="s">
        <v>24</v>
      </c>
      <c r="D9059" t="s">
        <v>48</v>
      </c>
      <c r="E9059">
        <v>76101</v>
      </c>
      <c r="F9059">
        <v>50680</v>
      </c>
      <c r="G9059" t="s">
        <v>22</v>
      </c>
      <c r="H9059" t="s">
        <v>9082</v>
      </c>
    </row>
    <row r="9060" spans="1:8">
      <c r="A9060" s="2">
        <v>44729</v>
      </c>
      <c r="B9060" t="s">
        <v>31</v>
      </c>
      <c r="C9060" t="s">
        <v>24</v>
      </c>
      <c r="D9060" t="s">
        <v>20</v>
      </c>
      <c r="E9060">
        <v>50407</v>
      </c>
      <c r="F9060">
        <v>46938</v>
      </c>
      <c r="G9060" t="s">
        <v>22</v>
      </c>
      <c r="H9060" t="s">
        <v>9083</v>
      </c>
    </row>
    <row r="9061" spans="1:8">
      <c r="A9061" s="2">
        <v>44345</v>
      </c>
      <c r="B9061" t="s">
        <v>8</v>
      </c>
      <c r="C9061" t="s">
        <v>24</v>
      </c>
      <c r="D9061" t="s">
        <v>15</v>
      </c>
      <c r="E9061">
        <v>84528</v>
      </c>
      <c r="F9061">
        <v>85337</v>
      </c>
      <c r="G9061" t="s">
        <v>25</v>
      </c>
      <c r="H9061" t="s">
        <v>9084</v>
      </c>
    </row>
    <row r="9062" spans="1:8">
      <c r="A9062" s="2">
        <v>45245</v>
      </c>
      <c r="B9062" t="s">
        <v>45</v>
      </c>
      <c r="C9062" t="s">
        <v>33</v>
      </c>
      <c r="D9062" t="s">
        <v>29</v>
      </c>
      <c r="E9062">
        <v>60430</v>
      </c>
      <c r="F9062">
        <v>45510</v>
      </c>
      <c r="G9062" t="s">
        <v>16</v>
      </c>
      <c r="H9062" t="s">
        <v>9085</v>
      </c>
    </row>
    <row r="9063" spans="1:8">
      <c r="A9063" s="2">
        <v>44851</v>
      </c>
      <c r="B9063" t="s">
        <v>31</v>
      </c>
      <c r="C9063" t="s">
        <v>19</v>
      </c>
      <c r="D9063" t="s">
        <v>10</v>
      </c>
      <c r="E9063">
        <v>55701</v>
      </c>
      <c r="F9063">
        <v>126540</v>
      </c>
      <c r="G9063" t="s">
        <v>11</v>
      </c>
      <c r="H9063" t="s">
        <v>9086</v>
      </c>
    </row>
    <row r="9064" spans="1:8">
      <c r="A9064" s="2">
        <v>45141</v>
      </c>
      <c r="B9064" t="s">
        <v>27</v>
      </c>
      <c r="C9064" t="s">
        <v>24</v>
      </c>
      <c r="D9064" t="s">
        <v>10</v>
      </c>
      <c r="E9064">
        <v>33575</v>
      </c>
      <c r="F9064">
        <v>117232</v>
      </c>
      <c r="G9064" t="s">
        <v>22</v>
      </c>
      <c r="H9064" t="s">
        <v>9087</v>
      </c>
    </row>
    <row r="9065" spans="1:8">
      <c r="A9065" s="2">
        <v>44751</v>
      </c>
      <c r="B9065" t="s">
        <v>8</v>
      </c>
      <c r="C9065" t="s">
        <v>33</v>
      </c>
      <c r="D9065" t="s">
        <v>48</v>
      </c>
      <c r="E9065">
        <v>62656</v>
      </c>
      <c r="F9065">
        <v>63817</v>
      </c>
      <c r="G9065" t="s">
        <v>11</v>
      </c>
      <c r="H9065" t="s">
        <v>9088</v>
      </c>
    </row>
    <row r="9066" spans="1:8">
      <c r="A9066" s="2">
        <v>44621</v>
      </c>
      <c r="B9066" t="s">
        <v>13</v>
      </c>
      <c r="C9066" t="s">
        <v>14</v>
      </c>
      <c r="D9066" t="s">
        <v>20</v>
      </c>
      <c r="E9066">
        <v>117487</v>
      </c>
      <c r="F9066">
        <v>154730</v>
      </c>
      <c r="G9066" t="s">
        <v>11</v>
      </c>
      <c r="H9066" t="s">
        <v>9089</v>
      </c>
    </row>
    <row r="9067" spans="1:8">
      <c r="A9067" s="2">
        <v>44489</v>
      </c>
      <c r="B9067" t="s">
        <v>18</v>
      </c>
      <c r="C9067" t="s">
        <v>13</v>
      </c>
      <c r="D9067" t="s">
        <v>29</v>
      </c>
      <c r="E9067">
        <v>24062</v>
      </c>
      <c r="F9067">
        <v>66477</v>
      </c>
      <c r="G9067" t="s">
        <v>16</v>
      </c>
      <c r="H9067" t="s">
        <v>9090</v>
      </c>
    </row>
    <row r="9068" spans="1:8">
      <c r="A9068" s="2">
        <v>44750</v>
      </c>
      <c r="B9068" t="s">
        <v>8</v>
      </c>
      <c r="C9068" t="s">
        <v>14</v>
      </c>
      <c r="D9068" t="s">
        <v>15</v>
      </c>
      <c r="E9068">
        <v>53485</v>
      </c>
      <c r="F9068">
        <v>54512</v>
      </c>
      <c r="G9068" t="s">
        <v>11</v>
      </c>
      <c r="H9068" t="s">
        <v>9091</v>
      </c>
    </row>
    <row r="9069" spans="1:8">
      <c r="A9069" s="2">
        <v>44627</v>
      </c>
      <c r="B9069" t="s">
        <v>13</v>
      </c>
      <c r="C9069" t="s">
        <v>24</v>
      </c>
      <c r="D9069" t="s">
        <v>20</v>
      </c>
      <c r="E9069">
        <v>20621</v>
      </c>
      <c r="F9069">
        <v>16458</v>
      </c>
      <c r="G9069" t="s">
        <v>11</v>
      </c>
      <c r="H9069" t="s">
        <v>9092</v>
      </c>
    </row>
    <row r="9070" spans="1:8">
      <c r="A9070" s="2">
        <v>44800</v>
      </c>
      <c r="B9070" t="s">
        <v>8</v>
      </c>
      <c r="C9070" t="s">
        <v>33</v>
      </c>
      <c r="D9070" t="s">
        <v>48</v>
      </c>
      <c r="E9070">
        <v>32901</v>
      </c>
      <c r="F9070">
        <v>94793</v>
      </c>
      <c r="G9070" t="s">
        <v>11</v>
      </c>
      <c r="H9070" t="s">
        <v>9093</v>
      </c>
    </row>
    <row r="9071" spans="1:8">
      <c r="A9071" s="2">
        <v>44513</v>
      </c>
      <c r="B9071" t="s">
        <v>8</v>
      </c>
      <c r="C9071" t="s">
        <v>13</v>
      </c>
      <c r="D9071" t="s">
        <v>20</v>
      </c>
      <c r="E9071">
        <v>23634</v>
      </c>
      <c r="F9071">
        <v>123355</v>
      </c>
      <c r="G9071" t="s">
        <v>25</v>
      </c>
      <c r="H9071" t="s">
        <v>9094</v>
      </c>
    </row>
    <row r="9072" spans="1:8">
      <c r="A9072" s="2">
        <v>44594</v>
      </c>
      <c r="B9072" t="s">
        <v>8</v>
      </c>
      <c r="C9072" t="s">
        <v>9</v>
      </c>
      <c r="D9072" t="s">
        <v>15</v>
      </c>
      <c r="E9072">
        <v>37736</v>
      </c>
      <c r="F9072">
        <v>130164</v>
      </c>
      <c r="G9072" t="s">
        <v>25</v>
      </c>
      <c r="H9072" t="s">
        <v>9095</v>
      </c>
    </row>
    <row r="9073" spans="1:8">
      <c r="A9073" s="2">
        <v>44792</v>
      </c>
      <c r="B9073" t="s">
        <v>27</v>
      </c>
      <c r="C9073" t="s">
        <v>13</v>
      </c>
      <c r="D9073" t="s">
        <v>20</v>
      </c>
      <c r="E9073">
        <v>75912</v>
      </c>
      <c r="F9073">
        <v>105944</v>
      </c>
      <c r="G9073" t="s">
        <v>16</v>
      </c>
      <c r="H9073" t="s">
        <v>9096</v>
      </c>
    </row>
    <row r="9074" spans="1:8">
      <c r="A9074" s="2">
        <v>44742</v>
      </c>
      <c r="B9074" t="s">
        <v>18</v>
      </c>
      <c r="C9074" t="s">
        <v>13</v>
      </c>
      <c r="D9074" t="s">
        <v>29</v>
      </c>
      <c r="E9074">
        <v>105873</v>
      </c>
      <c r="F9074">
        <v>109125</v>
      </c>
      <c r="G9074" t="s">
        <v>22</v>
      </c>
      <c r="H9074" t="s">
        <v>9097</v>
      </c>
    </row>
    <row r="9075" spans="1:8">
      <c r="A9075" s="2">
        <v>44272</v>
      </c>
      <c r="B9075" t="s">
        <v>8</v>
      </c>
      <c r="C9075" t="s">
        <v>24</v>
      </c>
      <c r="D9075" t="s">
        <v>48</v>
      </c>
      <c r="E9075">
        <v>85875</v>
      </c>
      <c r="F9075">
        <v>110249</v>
      </c>
      <c r="G9075" t="s">
        <v>16</v>
      </c>
      <c r="H9075" t="s">
        <v>9098</v>
      </c>
    </row>
    <row r="9076" spans="1:8">
      <c r="A9076" s="2">
        <v>45061</v>
      </c>
      <c r="B9076" t="s">
        <v>13</v>
      </c>
      <c r="C9076" t="s">
        <v>14</v>
      </c>
      <c r="D9076" t="s">
        <v>15</v>
      </c>
      <c r="E9076">
        <v>68957</v>
      </c>
      <c r="F9076">
        <v>110794</v>
      </c>
      <c r="G9076" t="s">
        <v>22</v>
      </c>
      <c r="H9076" t="s">
        <v>9099</v>
      </c>
    </row>
    <row r="9077" spans="1:8">
      <c r="A9077" s="2">
        <v>45112</v>
      </c>
      <c r="B9077" t="s">
        <v>27</v>
      </c>
      <c r="C9077" t="s">
        <v>14</v>
      </c>
      <c r="D9077" t="s">
        <v>48</v>
      </c>
      <c r="E9077">
        <v>48010</v>
      </c>
      <c r="F9077">
        <v>33376</v>
      </c>
      <c r="G9077" t="s">
        <v>11</v>
      </c>
      <c r="H9077" t="s">
        <v>9100</v>
      </c>
    </row>
    <row r="9078" spans="1:8">
      <c r="A9078" s="2">
        <v>44905</v>
      </c>
      <c r="B9078" t="s">
        <v>31</v>
      </c>
      <c r="C9078" t="s">
        <v>9</v>
      </c>
      <c r="D9078" t="s">
        <v>29</v>
      </c>
      <c r="E9078">
        <v>78383</v>
      </c>
      <c r="F9078">
        <v>159876</v>
      </c>
      <c r="G9078" t="s">
        <v>22</v>
      </c>
      <c r="H9078" t="s">
        <v>9101</v>
      </c>
    </row>
    <row r="9079" spans="1:8">
      <c r="A9079" s="2">
        <v>44682</v>
      </c>
      <c r="B9079" t="s">
        <v>8</v>
      </c>
      <c r="C9079" t="s">
        <v>24</v>
      </c>
      <c r="D9079" t="s">
        <v>15</v>
      </c>
      <c r="E9079">
        <v>21659</v>
      </c>
      <c r="F9079">
        <v>89633</v>
      </c>
      <c r="G9079" t="s">
        <v>22</v>
      </c>
      <c r="H9079" t="s">
        <v>9102</v>
      </c>
    </row>
    <row r="9080" spans="1:8">
      <c r="A9080" s="2">
        <v>44943</v>
      </c>
      <c r="B9080" t="s">
        <v>27</v>
      </c>
      <c r="C9080" t="s">
        <v>13</v>
      </c>
      <c r="D9080" t="s">
        <v>15</v>
      </c>
      <c r="E9080">
        <v>83750</v>
      </c>
      <c r="F9080">
        <v>108330</v>
      </c>
      <c r="G9080" t="s">
        <v>22</v>
      </c>
      <c r="H9080" t="s">
        <v>9103</v>
      </c>
    </row>
    <row r="9081" spans="1:8">
      <c r="A9081" s="2">
        <v>45227</v>
      </c>
      <c r="B9081" t="s">
        <v>45</v>
      </c>
      <c r="C9081" t="s">
        <v>19</v>
      </c>
      <c r="D9081" t="s">
        <v>48</v>
      </c>
      <c r="E9081">
        <v>127391</v>
      </c>
      <c r="F9081">
        <v>131053</v>
      </c>
      <c r="G9081" t="s">
        <v>22</v>
      </c>
      <c r="H9081" t="s">
        <v>9104</v>
      </c>
    </row>
    <row r="9082" spans="1:8">
      <c r="A9082" s="2">
        <v>44746</v>
      </c>
      <c r="B9082" t="s">
        <v>31</v>
      </c>
      <c r="C9082" t="s">
        <v>14</v>
      </c>
      <c r="D9082" t="s">
        <v>20</v>
      </c>
      <c r="E9082">
        <v>49430</v>
      </c>
      <c r="F9082">
        <v>168087</v>
      </c>
      <c r="G9082" t="s">
        <v>25</v>
      </c>
      <c r="H9082" t="s">
        <v>9105</v>
      </c>
    </row>
    <row r="9083" spans="1:8">
      <c r="A9083" s="2">
        <v>45172</v>
      </c>
      <c r="B9083" t="s">
        <v>18</v>
      </c>
      <c r="C9083" t="s">
        <v>14</v>
      </c>
      <c r="D9083" t="s">
        <v>20</v>
      </c>
      <c r="E9083">
        <v>62500</v>
      </c>
      <c r="F9083">
        <v>161804</v>
      </c>
      <c r="G9083" t="s">
        <v>11</v>
      </c>
      <c r="H9083" t="s">
        <v>9106</v>
      </c>
    </row>
    <row r="9084" spans="1:8">
      <c r="A9084" s="2">
        <v>45272</v>
      </c>
      <c r="B9084" t="s">
        <v>8</v>
      </c>
      <c r="C9084" t="s">
        <v>33</v>
      </c>
      <c r="D9084" t="s">
        <v>10</v>
      </c>
      <c r="E9084">
        <v>120265</v>
      </c>
      <c r="F9084">
        <v>57206</v>
      </c>
      <c r="G9084" t="s">
        <v>22</v>
      </c>
      <c r="H9084" t="s">
        <v>9107</v>
      </c>
    </row>
    <row r="9085" spans="1:8">
      <c r="A9085" s="2">
        <v>45138</v>
      </c>
      <c r="B9085" t="s">
        <v>8</v>
      </c>
      <c r="C9085" t="s">
        <v>13</v>
      </c>
      <c r="D9085" t="s">
        <v>10</v>
      </c>
      <c r="E9085">
        <v>90990</v>
      </c>
      <c r="F9085">
        <v>15474</v>
      </c>
      <c r="G9085" t="s">
        <v>22</v>
      </c>
      <c r="H9085" t="s">
        <v>9108</v>
      </c>
    </row>
    <row r="9086" spans="1:8">
      <c r="A9086" s="2">
        <v>45115</v>
      </c>
      <c r="B9086" t="s">
        <v>27</v>
      </c>
      <c r="C9086" t="s">
        <v>24</v>
      </c>
      <c r="D9086" t="s">
        <v>15</v>
      </c>
      <c r="E9086">
        <v>43144</v>
      </c>
      <c r="F9086">
        <v>64600</v>
      </c>
      <c r="G9086" t="s">
        <v>11</v>
      </c>
      <c r="H9086" t="s">
        <v>9109</v>
      </c>
    </row>
    <row r="9087" spans="1:8">
      <c r="A9087" s="2">
        <v>44559</v>
      </c>
      <c r="B9087" t="s">
        <v>18</v>
      </c>
      <c r="C9087" t="s">
        <v>14</v>
      </c>
      <c r="D9087" t="s">
        <v>48</v>
      </c>
      <c r="E9087">
        <v>90920</v>
      </c>
      <c r="F9087">
        <v>67057</v>
      </c>
      <c r="G9087" t="s">
        <v>22</v>
      </c>
      <c r="H9087" t="s">
        <v>9110</v>
      </c>
    </row>
    <row r="9088" spans="1:8">
      <c r="A9088" s="2">
        <v>44578</v>
      </c>
      <c r="B9088" t="s">
        <v>45</v>
      </c>
      <c r="C9088" t="s">
        <v>24</v>
      </c>
      <c r="D9088" t="s">
        <v>15</v>
      </c>
      <c r="E9088">
        <v>35826</v>
      </c>
      <c r="F9088">
        <v>84077</v>
      </c>
      <c r="G9088" t="s">
        <v>16</v>
      </c>
      <c r="H9088" t="s">
        <v>9111</v>
      </c>
    </row>
    <row r="9089" spans="1:8">
      <c r="A9089" s="2">
        <v>44467</v>
      </c>
      <c r="B9089" t="s">
        <v>31</v>
      </c>
      <c r="C9089" t="s">
        <v>13</v>
      </c>
      <c r="D9089" t="s">
        <v>48</v>
      </c>
      <c r="E9089">
        <v>34004</v>
      </c>
      <c r="F9089">
        <v>134156</v>
      </c>
      <c r="G9089" t="s">
        <v>22</v>
      </c>
      <c r="H9089" t="s">
        <v>9112</v>
      </c>
    </row>
    <row r="9090" spans="1:8">
      <c r="A9090" s="2">
        <v>45234</v>
      </c>
      <c r="B9090" t="s">
        <v>13</v>
      </c>
      <c r="C9090" t="s">
        <v>13</v>
      </c>
      <c r="D9090" t="s">
        <v>29</v>
      </c>
      <c r="E9090">
        <v>140868</v>
      </c>
      <c r="F9090">
        <v>86043</v>
      </c>
      <c r="G9090" t="s">
        <v>16</v>
      </c>
      <c r="H9090" t="s">
        <v>9113</v>
      </c>
    </row>
    <row r="9091" spans="1:8">
      <c r="A9091" s="2">
        <v>44494</v>
      </c>
      <c r="B9091" t="s">
        <v>18</v>
      </c>
      <c r="C9091" t="s">
        <v>14</v>
      </c>
      <c r="D9091" t="s">
        <v>10</v>
      </c>
      <c r="E9091">
        <v>21102</v>
      </c>
      <c r="F9091">
        <v>146219</v>
      </c>
      <c r="G9091" t="s">
        <v>16</v>
      </c>
      <c r="H9091" t="s">
        <v>9114</v>
      </c>
    </row>
    <row r="9092" spans="1:8">
      <c r="A9092" s="2">
        <v>45200</v>
      </c>
      <c r="B9092" t="s">
        <v>8</v>
      </c>
      <c r="C9092" t="s">
        <v>9</v>
      </c>
      <c r="D9092" t="s">
        <v>15</v>
      </c>
      <c r="E9092">
        <v>75491</v>
      </c>
      <c r="F9092">
        <v>86251</v>
      </c>
      <c r="G9092" t="s">
        <v>16</v>
      </c>
      <c r="H9092" t="s">
        <v>9115</v>
      </c>
    </row>
    <row r="9093" spans="1:8">
      <c r="A9093" s="2">
        <v>44430</v>
      </c>
      <c r="B9093" t="s">
        <v>27</v>
      </c>
      <c r="C9093" t="s">
        <v>24</v>
      </c>
      <c r="D9093" t="s">
        <v>29</v>
      </c>
      <c r="E9093">
        <v>32869</v>
      </c>
      <c r="F9093">
        <v>12236</v>
      </c>
      <c r="G9093" t="s">
        <v>25</v>
      </c>
      <c r="H9093" t="s">
        <v>9116</v>
      </c>
    </row>
    <row r="9094" spans="1:8">
      <c r="A9094" s="2">
        <v>44771</v>
      </c>
      <c r="B9094" t="s">
        <v>45</v>
      </c>
      <c r="C9094" t="s">
        <v>24</v>
      </c>
      <c r="D9094" t="s">
        <v>20</v>
      </c>
      <c r="E9094">
        <v>28150</v>
      </c>
      <c r="F9094">
        <v>120559</v>
      </c>
      <c r="G9094" t="s">
        <v>25</v>
      </c>
      <c r="H9094" t="s">
        <v>9117</v>
      </c>
    </row>
    <row r="9095" spans="1:8">
      <c r="A9095" s="2">
        <v>44223</v>
      </c>
      <c r="B9095" t="s">
        <v>27</v>
      </c>
      <c r="C9095" t="s">
        <v>33</v>
      </c>
      <c r="D9095" t="s">
        <v>10</v>
      </c>
      <c r="E9095">
        <v>97425</v>
      </c>
      <c r="F9095">
        <v>71632</v>
      </c>
      <c r="G9095" t="s">
        <v>11</v>
      </c>
      <c r="H9095" t="s">
        <v>9118</v>
      </c>
    </row>
    <row r="9096" spans="1:8">
      <c r="A9096" s="2">
        <v>44289</v>
      </c>
      <c r="B9096" t="s">
        <v>31</v>
      </c>
      <c r="C9096" t="s">
        <v>13</v>
      </c>
      <c r="D9096" t="s">
        <v>48</v>
      </c>
      <c r="E9096">
        <v>38552</v>
      </c>
      <c r="F9096">
        <v>162568</v>
      </c>
      <c r="G9096" t="s">
        <v>16</v>
      </c>
      <c r="H9096" t="s">
        <v>9119</v>
      </c>
    </row>
    <row r="9097" spans="1:8">
      <c r="A9097" s="2">
        <v>44813</v>
      </c>
      <c r="B9097" t="s">
        <v>18</v>
      </c>
      <c r="C9097" t="s">
        <v>13</v>
      </c>
      <c r="D9097" t="s">
        <v>20</v>
      </c>
      <c r="E9097">
        <v>112145</v>
      </c>
      <c r="F9097">
        <v>121165</v>
      </c>
      <c r="G9097" t="s">
        <v>25</v>
      </c>
      <c r="H9097" t="s">
        <v>9120</v>
      </c>
    </row>
    <row r="9098" spans="1:8">
      <c r="A9098" s="2">
        <v>44505</v>
      </c>
      <c r="B9098" t="s">
        <v>27</v>
      </c>
      <c r="C9098" t="s">
        <v>14</v>
      </c>
      <c r="D9098" t="s">
        <v>20</v>
      </c>
      <c r="E9098">
        <v>62396</v>
      </c>
      <c r="F9098">
        <v>154297</v>
      </c>
      <c r="G9098" t="s">
        <v>16</v>
      </c>
      <c r="H9098" t="s">
        <v>9121</v>
      </c>
    </row>
    <row r="9099" spans="1:8">
      <c r="A9099" s="2">
        <v>44248</v>
      </c>
      <c r="B9099" t="s">
        <v>13</v>
      </c>
      <c r="C9099" t="s">
        <v>14</v>
      </c>
      <c r="D9099" t="s">
        <v>29</v>
      </c>
      <c r="E9099">
        <v>54623</v>
      </c>
      <c r="F9099">
        <v>67293</v>
      </c>
      <c r="G9099" t="s">
        <v>25</v>
      </c>
      <c r="H9099" t="s">
        <v>9122</v>
      </c>
    </row>
    <row r="9100" spans="1:8">
      <c r="A9100" s="2">
        <v>44515</v>
      </c>
      <c r="B9100" t="s">
        <v>13</v>
      </c>
      <c r="C9100" t="s">
        <v>14</v>
      </c>
      <c r="D9100" t="s">
        <v>15</v>
      </c>
      <c r="E9100">
        <v>26351</v>
      </c>
      <c r="F9100">
        <v>61536</v>
      </c>
      <c r="G9100" t="s">
        <v>11</v>
      </c>
      <c r="H9100" t="s">
        <v>9123</v>
      </c>
    </row>
    <row r="9101" spans="1:8">
      <c r="A9101" s="2">
        <v>44377</v>
      </c>
      <c r="B9101" t="s">
        <v>27</v>
      </c>
      <c r="C9101" t="s">
        <v>33</v>
      </c>
      <c r="D9101" t="s">
        <v>15</v>
      </c>
      <c r="E9101">
        <v>44388</v>
      </c>
      <c r="F9101">
        <v>81397</v>
      </c>
      <c r="G9101" t="s">
        <v>11</v>
      </c>
      <c r="H9101" t="s">
        <v>9124</v>
      </c>
    </row>
    <row r="9102" spans="1:8">
      <c r="A9102" s="2">
        <v>45071</v>
      </c>
      <c r="B9102" t="s">
        <v>8</v>
      </c>
      <c r="C9102" t="s">
        <v>9</v>
      </c>
      <c r="D9102" t="s">
        <v>29</v>
      </c>
      <c r="E9102">
        <v>24968</v>
      </c>
      <c r="F9102">
        <v>21528</v>
      </c>
      <c r="G9102" t="s">
        <v>25</v>
      </c>
      <c r="H9102" t="s">
        <v>9125</v>
      </c>
    </row>
    <row r="9103" spans="1:8">
      <c r="A9103" s="2">
        <v>45263</v>
      </c>
      <c r="B9103" t="s">
        <v>27</v>
      </c>
      <c r="C9103" t="s">
        <v>14</v>
      </c>
      <c r="D9103" t="s">
        <v>20</v>
      </c>
      <c r="E9103">
        <v>84259</v>
      </c>
      <c r="F9103">
        <v>119646</v>
      </c>
      <c r="G9103" t="s">
        <v>25</v>
      </c>
      <c r="H9103" t="s">
        <v>9126</v>
      </c>
    </row>
    <row r="9104" spans="1:8">
      <c r="A9104" s="2">
        <v>44843</v>
      </c>
      <c r="B9104" t="s">
        <v>45</v>
      </c>
      <c r="C9104" t="s">
        <v>14</v>
      </c>
      <c r="D9104" t="s">
        <v>10</v>
      </c>
      <c r="E9104">
        <v>50596</v>
      </c>
      <c r="F9104">
        <v>20566</v>
      </c>
      <c r="G9104" t="s">
        <v>16</v>
      </c>
      <c r="H9104" t="s">
        <v>9127</v>
      </c>
    </row>
    <row r="9105" spans="1:8">
      <c r="A9105" s="2">
        <v>44393</v>
      </c>
      <c r="B9105" t="s">
        <v>18</v>
      </c>
      <c r="C9105" t="s">
        <v>19</v>
      </c>
      <c r="D9105" t="s">
        <v>20</v>
      </c>
      <c r="E9105">
        <v>123670</v>
      </c>
      <c r="F9105">
        <v>10995</v>
      </c>
      <c r="G9105" t="s">
        <v>11</v>
      </c>
      <c r="H9105" t="s">
        <v>9128</v>
      </c>
    </row>
    <row r="9106" spans="1:8">
      <c r="A9106" s="2">
        <v>44841</v>
      </c>
      <c r="B9106" t="s">
        <v>31</v>
      </c>
      <c r="C9106" t="s">
        <v>14</v>
      </c>
      <c r="D9106" t="s">
        <v>29</v>
      </c>
      <c r="E9106">
        <v>104168</v>
      </c>
      <c r="F9106">
        <v>110624</v>
      </c>
      <c r="G9106" t="s">
        <v>22</v>
      </c>
      <c r="H9106" t="s">
        <v>9129</v>
      </c>
    </row>
    <row r="9107" spans="1:8">
      <c r="A9107" s="2">
        <v>45167</v>
      </c>
      <c r="B9107" t="s">
        <v>13</v>
      </c>
      <c r="C9107" t="s">
        <v>33</v>
      </c>
      <c r="D9107" t="s">
        <v>20</v>
      </c>
      <c r="E9107">
        <v>59544</v>
      </c>
      <c r="F9107">
        <v>9906</v>
      </c>
      <c r="G9107" t="s">
        <v>16</v>
      </c>
      <c r="H9107" t="s">
        <v>9130</v>
      </c>
    </row>
    <row r="9108" spans="1:8">
      <c r="A9108" s="2">
        <v>44451</v>
      </c>
      <c r="B9108" t="s">
        <v>27</v>
      </c>
      <c r="C9108" t="s">
        <v>24</v>
      </c>
      <c r="D9108" t="s">
        <v>20</v>
      </c>
      <c r="E9108">
        <v>46225</v>
      </c>
      <c r="F9108">
        <v>58862</v>
      </c>
      <c r="G9108" t="s">
        <v>25</v>
      </c>
      <c r="H9108" t="s">
        <v>9131</v>
      </c>
    </row>
    <row r="9109" spans="1:8">
      <c r="A9109" s="2">
        <v>44928</v>
      </c>
      <c r="B9109" t="s">
        <v>45</v>
      </c>
      <c r="C9109" t="s">
        <v>9</v>
      </c>
      <c r="D9109" t="s">
        <v>20</v>
      </c>
      <c r="E9109">
        <v>143435</v>
      </c>
      <c r="F9109">
        <v>117744</v>
      </c>
      <c r="G9109" t="s">
        <v>16</v>
      </c>
      <c r="H9109" t="s">
        <v>9132</v>
      </c>
    </row>
    <row r="9110" spans="1:8">
      <c r="A9110" s="2">
        <v>44532</v>
      </c>
      <c r="B9110" t="s">
        <v>13</v>
      </c>
      <c r="C9110" t="s">
        <v>24</v>
      </c>
      <c r="D9110" t="s">
        <v>20</v>
      </c>
      <c r="E9110">
        <v>99274</v>
      </c>
      <c r="F9110">
        <v>143251</v>
      </c>
      <c r="G9110" t="s">
        <v>22</v>
      </c>
      <c r="H9110" t="s">
        <v>9133</v>
      </c>
    </row>
    <row r="9111" spans="1:8">
      <c r="A9111" s="2">
        <v>45186</v>
      </c>
      <c r="B9111" t="s">
        <v>13</v>
      </c>
      <c r="C9111" t="s">
        <v>19</v>
      </c>
      <c r="D9111" t="s">
        <v>10</v>
      </c>
      <c r="E9111">
        <v>134228</v>
      </c>
      <c r="F9111">
        <v>165239</v>
      </c>
      <c r="G9111" t="s">
        <v>11</v>
      </c>
      <c r="H9111" t="s">
        <v>9134</v>
      </c>
    </row>
    <row r="9112" spans="1:8">
      <c r="A9112" s="2">
        <v>45096</v>
      </c>
      <c r="B9112" t="s">
        <v>31</v>
      </c>
      <c r="C9112" t="s">
        <v>13</v>
      </c>
      <c r="D9112" t="s">
        <v>48</v>
      </c>
      <c r="E9112">
        <v>37436</v>
      </c>
      <c r="F9112">
        <v>57159</v>
      </c>
      <c r="G9112" t="s">
        <v>22</v>
      </c>
      <c r="H9112" t="s">
        <v>9135</v>
      </c>
    </row>
    <row r="9113" spans="1:8">
      <c r="A9113" s="2">
        <v>44710</v>
      </c>
      <c r="B9113" t="s">
        <v>13</v>
      </c>
      <c r="C9113" t="s">
        <v>13</v>
      </c>
      <c r="D9113" t="s">
        <v>48</v>
      </c>
      <c r="E9113">
        <v>43085</v>
      </c>
      <c r="F9113">
        <v>52693</v>
      </c>
      <c r="G9113" t="s">
        <v>25</v>
      </c>
      <c r="H9113" t="s">
        <v>9136</v>
      </c>
    </row>
    <row r="9114" spans="1:8">
      <c r="A9114" s="2">
        <v>44438</v>
      </c>
      <c r="B9114" t="s">
        <v>45</v>
      </c>
      <c r="C9114" t="s">
        <v>14</v>
      </c>
      <c r="D9114" t="s">
        <v>15</v>
      </c>
      <c r="E9114">
        <v>18896</v>
      </c>
      <c r="F9114">
        <v>77181</v>
      </c>
      <c r="G9114" t="s">
        <v>25</v>
      </c>
      <c r="H9114" t="s">
        <v>9137</v>
      </c>
    </row>
    <row r="9115" spans="1:8">
      <c r="A9115" s="2">
        <v>44345</v>
      </c>
      <c r="B9115" t="s">
        <v>13</v>
      </c>
      <c r="C9115" t="s">
        <v>19</v>
      </c>
      <c r="D9115" t="s">
        <v>48</v>
      </c>
      <c r="E9115">
        <v>23785</v>
      </c>
      <c r="F9115">
        <v>129909</v>
      </c>
      <c r="G9115" t="s">
        <v>25</v>
      </c>
      <c r="H9115" t="s">
        <v>9138</v>
      </c>
    </row>
    <row r="9116" spans="1:8">
      <c r="A9116" s="2">
        <v>44953</v>
      </c>
      <c r="B9116" t="s">
        <v>13</v>
      </c>
      <c r="C9116" t="s">
        <v>24</v>
      </c>
      <c r="D9116" t="s">
        <v>48</v>
      </c>
      <c r="E9116">
        <v>128459</v>
      </c>
      <c r="F9116">
        <v>17846</v>
      </c>
      <c r="G9116" t="s">
        <v>25</v>
      </c>
      <c r="H9116" t="s">
        <v>9139</v>
      </c>
    </row>
    <row r="9117" spans="1:8">
      <c r="A9117" s="2">
        <v>44816</v>
      </c>
      <c r="B9117" t="s">
        <v>27</v>
      </c>
      <c r="C9117" t="s">
        <v>33</v>
      </c>
      <c r="D9117" t="s">
        <v>48</v>
      </c>
      <c r="E9117">
        <v>68385</v>
      </c>
      <c r="F9117">
        <v>82206</v>
      </c>
      <c r="G9117" t="s">
        <v>25</v>
      </c>
      <c r="H9117" t="s">
        <v>9140</v>
      </c>
    </row>
    <row r="9118" spans="1:8">
      <c r="A9118" s="2">
        <v>44649</v>
      </c>
      <c r="B9118" t="s">
        <v>27</v>
      </c>
      <c r="C9118" t="s">
        <v>9</v>
      </c>
      <c r="D9118" t="s">
        <v>20</v>
      </c>
      <c r="E9118">
        <v>96164</v>
      </c>
      <c r="F9118">
        <v>151191</v>
      </c>
      <c r="G9118" t="s">
        <v>22</v>
      </c>
      <c r="H9118" t="s">
        <v>9141</v>
      </c>
    </row>
    <row r="9119" spans="1:8">
      <c r="A9119" s="2">
        <v>44408</v>
      </c>
      <c r="B9119" t="s">
        <v>18</v>
      </c>
      <c r="C9119" t="s">
        <v>24</v>
      </c>
      <c r="D9119" t="s">
        <v>20</v>
      </c>
      <c r="E9119">
        <v>63805</v>
      </c>
      <c r="F9119">
        <v>85425</v>
      </c>
      <c r="G9119" t="s">
        <v>11</v>
      </c>
      <c r="H9119" t="s">
        <v>9142</v>
      </c>
    </row>
    <row r="9120" spans="1:8">
      <c r="A9120" s="2">
        <v>44864</v>
      </c>
      <c r="B9120" t="s">
        <v>8</v>
      </c>
      <c r="C9120" t="s">
        <v>19</v>
      </c>
      <c r="D9120" t="s">
        <v>10</v>
      </c>
      <c r="E9120">
        <v>140672</v>
      </c>
      <c r="F9120">
        <v>133164</v>
      </c>
      <c r="G9120" t="s">
        <v>11</v>
      </c>
      <c r="H9120" t="s">
        <v>9143</v>
      </c>
    </row>
    <row r="9121" spans="1:8">
      <c r="A9121" s="2">
        <v>44790</v>
      </c>
      <c r="B9121" t="s">
        <v>45</v>
      </c>
      <c r="C9121" t="s">
        <v>19</v>
      </c>
      <c r="D9121" t="s">
        <v>20</v>
      </c>
      <c r="E9121">
        <v>79542</v>
      </c>
      <c r="F9121">
        <v>162581</v>
      </c>
      <c r="G9121" t="s">
        <v>16</v>
      </c>
      <c r="H9121" t="s">
        <v>9144</v>
      </c>
    </row>
    <row r="9122" spans="1:8">
      <c r="A9122" s="2">
        <v>44327</v>
      </c>
      <c r="B9122" t="s">
        <v>8</v>
      </c>
      <c r="C9122" t="s">
        <v>24</v>
      </c>
      <c r="D9122" t="s">
        <v>20</v>
      </c>
      <c r="E9122">
        <v>103136</v>
      </c>
      <c r="F9122">
        <v>157083</v>
      </c>
      <c r="G9122" t="s">
        <v>16</v>
      </c>
      <c r="H9122" t="s">
        <v>9145</v>
      </c>
    </row>
    <row r="9123" spans="1:8">
      <c r="A9123" s="2">
        <v>44808</v>
      </c>
      <c r="B9123" t="s">
        <v>8</v>
      </c>
      <c r="C9123" t="s">
        <v>9</v>
      </c>
      <c r="D9123" t="s">
        <v>48</v>
      </c>
      <c r="E9123">
        <v>121286</v>
      </c>
      <c r="F9123">
        <v>29108</v>
      </c>
      <c r="G9123" t="s">
        <v>16</v>
      </c>
      <c r="H9123" t="s">
        <v>9146</v>
      </c>
    </row>
    <row r="9124" spans="1:8">
      <c r="A9124" s="2">
        <v>44452</v>
      </c>
      <c r="B9124" t="s">
        <v>13</v>
      </c>
      <c r="C9124" t="s">
        <v>24</v>
      </c>
      <c r="D9124" t="s">
        <v>10</v>
      </c>
      <c r="E9124">
        <v>122905</v>
      </c>
      <c r="F9124">
        <v>165058</v>
      </c>
      <c r="G9124" t="s">
        <v>25</v>
      </c>
      <c r="H9124" t="s">
        <v>9147</v>
      </c>
    </row>
    <row r="9125" spans="1:8">
      <c r="A9125" s="2">
        <v>44757</v>
      </c>
      <c r="B9125" t="s">
        <v>31</v>
      </c>
      <c r="C9125" t="s">
        <v>24</v>
      </c>
      <c r="D9125" t="s">
        <v>10</v>
      </c>
      <c r="E9125">
        <v>61279</v>
      </c>
      <c r="F9125">
        <v>48293</v>
      </c>
      <c r="G9125" t="s">
        <v>11</v>
      </c>
      <c r="H9125" t="s">
        <v>9148</v>
      </c>
    </row>
    <row r="9126" spans="1:8">
      <c r="A9126" s="2">
        <v>44259</v>
      </c>
      <c r="B9126" t="s">
        <v>31</v>
      </c>
      <c r="C9126" t="s">
        <v>9</v>
      </c>
      <c r="D9126" t="s">
        <v>48</v>
      </c>
      <c r="E9126">
        <v>129301</v>
      </c>
      <c r="F9126">
        <v>146290</v>
      </c>
      <c r="G9126" t="s">
        <v>25</v>
      </c>
      <c r="H9126" t="s">
        <v>9149</v>
      </c>
    </row>
    <row r="9127" spans="1:8">
      <c r="A9127" s="2">
        <v>44603</v>
      </c>
      <c r="B9127" t="s">
        <v>13</v>
      </c>
      <c r="C9127" t="s">
        <v>33</v>
      </c>
      <c r="D9127" t="s">
        <v>48</v>
      </c>
      <c r="E9127">
        <v>23950</v>
      </c>
      <c r="F9127">
        <v>136138</v>
      </c>
      <c r="G9127" t="s">
        <v>16</v>
      </c>
      <c r="H9127" t="s">
        <v>9150</v>
      </c>
    </row>
    <row r="9128" spans="1:8">
      <c r="A9128" s="2">
        <v>44998</v>
      </c>
      <c r="B9128" t="s">
        <v>45</v>
      </c>
      <c r="C9128" t="s">
        <v>19</v>
      </c>
      <c r="D9128" t="s">
        <v>10</v>
      </c>
      <c r="E9128">
        <v>61901</v>
      </c>
      <c r="F9128">
        <v>34457</v>
      </c>
      <c r="G9128" t="s">
        <v>25</v>
      </c>
      <c r="H9128" t="s">
        <v>9151</v>
      </c>
    </row>
    <row r="9129" spans="1:8">
      <c r="A9129" s="2">
        <v>44211</v>
      </c>
      <c r="B9129" t="s">
        <v>8</v>
      </c>
      <c r="C9129" t="s">
        <v>9</v>
      </c>
      <c r="D9129" t="s">
        <v>29</v>
      </c>
      <c r="E9129">
        <v>67587</v>
      </c>
      <c r="F9129">
        <v>121388</v>
      </c>
      <c r="G9129" t="s">
        <v>22</v>
      </c>
      <c r="H9129" t="s">
        <v>9152</v>
      </c>
    </row>
    <row r="9130" spans="1:8">
      <c r="A9130" s="2">
        <v>44455</v>
      </c>
      <c r="B9130" t="s">
        <v>18</v>
      </c>
      <c r="C9130" t="s">
        <v>14</v>
      </c>
      <c r="D9130" t="s">
        <v>48</v>
      </c>
      <c r="E9130">
        <v>58284</v>
      </c>
      <c r="F9130">
        <v>158640</v>
      </c>
      <c r="G9130" t="s">
        <v>16</v>
      </c>
      <c r="H9130" t="s">
        <v>9153</v>
      </c>
    </row>
    <row r="9131" spans="1:8">
      <c r="A9131" s="2">
        <v>44919</v>
      </c>
      <c r="B9131" t="s">
        <v>8</v>
      </c>
      <c r="C9131" t="s">
        <v>14</v>
      </c>
      <c r="D9131" t="s">
        <v>48</v>
      </c>
      <c r="E9131">
        <v>30038</v>
      </c>
      <c r="F9131">
        <v>147690</v>
      </c>
      <c r="G9131" t="s">
        <v>11</v>
      </c>
      <c r="H9131" t="s">
        <v>9154</v>
      </c>
    </row>
    <row r="9132" spans="1:8">
      <c r="A9132" s="2">
        <v>44810</v>
      </c>
      <c r="B9132" t="s">
        <v>31</v>
      </c>
      <c r="C9132" t="s">
        <v>14</v>
      </c>
      <c r="D9132" t="s">
        <v>10</v>
      </c>
      <c r="E9132">
        <v>57567</v>
      </c>
      <c r="F9132">
        <v>112793</v>
      </c>
      <c r="G9132" t="s">
        <v>11</v>
      </c>
      <c r="H9132" t="s">
        <v>9155</v>
      </c>
    </row>
    <row r="9133" spans="1:8">
      <c r="A9133" s="2">
        <v>45265</v>
      </c>
      <c r="B9133" t="s">
        <v>8</v>
      </c>
      <c r="C9133" t="s">
        <v>14</v>
      </c>
      <c r="D9133" t="s">
        <v>29</v>
      </c>
      <c r="E9133">
        <v>70037</v>
      </c>
      <c r="F9133">
        <v>115006</v>
      </c>
      <c r="G9133" t="s">
        <v>16</v>
      </c>
      <c r="H9133" t="s">
        <v>9156</v>
      </c>
    </row>
    <row r="9134" spans="1:8">
      <c r="A9134" s="2">
        <v>45009</v>
      </c>
      <c r="B9134" t="s">
        <v>27</v>
      </c>
      <c r="C9134" t="s">
        <v>13</v>
      </c>
      <c r="D9134" t="s">
        <v>29</v>
      </c>
      <c r="E9134">
        <v>61522</v>
      </c>
      <c r="F9134">
        <v>112169</v>
      </c>
      <c r="G9134" t="s">
        <v>11</v>
      </c>
      <c r="H9134" t="s">
        <v>9157</v>
      </c>
    </row>
    <row r="9135" spans="1:8">
      <c r="A9135" s="2">
        <v>44527</v>
      </c>
      <c r="B9135" t="s">
        <v>27</v>
      </c>
      <c r="C9135" t="s">
        <v>33</v>
      </c>
      <c r="D9135" t="s">
        <v>15</v>
      </c>
      <c r="E9135">
        <v>45371</v>
      </c>
      <c r="F9135">
        <v>34231</v>
      </c>
      <c r="G9135" t="s">
        <v>11</v>
      </c>
      <c r="H9135" t="s">
        <v>9158</v>
      </c>
    </row>
    <row r="9136" spans="1:8">
      <c r="A9136" s="2">
        <v>44361</v>
      </c>
      <c r="B9136" t="s">
        <v>18</v>
      </c>
      <c r="C9136" t="s">
        <v>13</v>
      </c>
      <c r="D9136" t="s">
        <v>29</v>
      </c>
      <c r="E9136">
        <v>146819</v>
      </c>
      <c r="F9136">
        <v>101786</v>
      </c>
      <c r="G9136" t="s">
        <v>16</v>
      </c>
      <c r="H9136" t="s">
        <v>9159</v>
      </c>
    </row>
    <row r="9137" spans="1:8">
      <c r="A9137" s="2">
        <v>45285</v>
      </c>
      <c r="B9137" t="s">
        <v>45</v>
      </c>
      <c r="C9137" t="s">
        <v>24</v>
      </c>
      <c r="D9137" t="s">
        <v>48</v>
      </c>
      <c r="E9137">
        <v>111837</v>
      </c>
      <c r="F9137">
        <v>79907</v>
      </c>
      <c r="G9137" t="s">
        <v>16</v>
      </c>
      <c r="H9137" t="s">
        <v>9160</v>
      </c>
    </row>
    <row r="9138" spans="1:8">
      <c r="A9138" s="2">
        <v>44583</v>
      </c>
      <c r="B9138" t="s">
        <v>8</v>
      </c>
      <c r="C9138" t="s">
        <v>24</v>
      </c>
      <c r="D9138" t="s">
        <v>20</v>
      </c>
      <c r="E9138">
        <v>12966</v>
      </c>
      <c r="F9138">
        <v>117153</v>
      </c>
      <c r="G9138" t="s">
        <v>25</v>
      </c>
      <c r="H9138" t="s">
        <v>9161</v>
      </c>
    </row>
    <row r="9139" spans="1:8">
      <c r="A9139" s="2">
        <v>45250</v>
      </c>
      <c r="B9139" t="s">
        <v>27</v>
      </c>
      <c r="C9139" t="s">
        <v>9</v>
      </c>
      <c r="D9139" t="s">
        <v>10</v>
      </c>
      <c r="E9139">
        <v>104776</v>
      </c>
      <c r="F9139">
        <v>55931</v>
      </c>
      <c r="G9139" t="s">
        <v>25</v>
      </c>
      <c r="H9139" t="s">
        <v>9162</v>
      </c>
    </row>
    <row r="9140" spans="1:8">
      <c r="A9140" s="2">
        <v>44524</v>
      </c>
      <c r="B9140" t="s">
        <v>45</v>
      </c>
      <c r="C9140" t="s">
        <v>14</v>
      </c>
      <c r="D9140" t="s">
        <v>48</v>
      </c>
      <c r="E9140">
        <v>106447</v>
      </c>
      <c r="F9140">
        <v>95129</v>
      </c>
      <c r="G9140" t="s">
        <v>22</v>
      </c>
      <c r="H9140" t="s">
        <v>9163</v>
      </c>
    </row>
    <row r="9141" spans="1:8">
      <c r="A9141" s="2">
        <v>44516</v>
      </c>
      <c r="B9141" t="s">
        <v>27</v>
      </c>
      <c r="C9141" t="s">
        <v>9</v>
      </c>
      <c r="D9141" t="s">
        <v>10</v>
      </c>
      <c r="E9141">
        <v>83107</v>
      </c>
      <c r="F9141">
        <v>21077</v>
      </c>
      <c r="G9141" t="s">
        <v>11</v>
      </c>
      <c r="H9141" t="s">
        <v>9164</v>
      </c>
    </row>
    <row r="9142" spans="1:8">
      <c r="A9142" s="2">
        <v>44595</v>
      </c>
      <c r="B9142" t="s">
        <v>45</v>
      </c>
      <c r="C9142" t="s">
        <v>24</v>
      </c>
      <c r="D9142" t="s">
        <v>29</v>
      </c>
      <c r="E9142">
        <v>29391</v>
      </c>
      <c r="F9142">
        <v>101258</v>
      </c>
      <c r="G9142" t="s">
        <v>16</v>
      </c>
      <c r="H9142" t="s">
        <v>9165</v>
      </c>
    </row>
    <row r="9143" spans="1:8">
      <c r="A9143" s="2">
        <v>44301</v>
      </c>
      <c r="B9143" t="s">
        <v>45</v>
      </c>
      <c r="C9143" t="s">
        <v>14</v>
      </c>
      <c r="D9143" t="s">
        <v>10</v>
      </c>
      <c r="E9143">
        <v>66965</v>
      </c>
      <c r="F9143">
        <v>64655</v>
      </c>
      <c r="G9143" t="s">
        <v>22</v>
      </c>
      <c r="H9143" t="s">
        <v>9166</v>
      </c>
    </row>
    <row r="9144" spans="1:8">
      <c r="A9144" s="2">
        <v>44892</v>
      </c>
      <c r="B9144" t="s">
        <v>27</v>
      </c>
      <c r="C9144" t="s">
        <v>19</v>
      </c>
      <c r="D9144" t="s">
        <v>48</v>
      </c>
      <c r="E9144">
        <v>116688</v>
      </c>
      <c r="F9144">
        <v>19782</v>
      </c>
      <c r="G9144" t="s">
        <v>11</v>
      </c>
      <c r="H9144" t="s">
        <v>9167</v>
      </c>
    </row>
    <row r="9145" spans="1:8">
      <c r="A9145" s="2">
        <v>45213</v>
      </c>
      <c r="B9145" t="s">
        <v>13</v>
      </c>
      <c r="C9145" t="s">
        <v>33</v>
      </c>
      <c r="D9145" t="s">
        <v>20</v>
      </c>
      <c r="E9145">
        <v>112424</v>
      </c>
      <c r="F9145">
        <v>160116</v>
      </c>
      <c r="G9145" t="s">
        <v>11</v>
      </c>
      <c r="H9145" t="s">
        <v>9168</v>
      </c>
    </row>
    <row r="9146" spans="1:8">
      <c r="A9146" s="2">
        <v>44526</v>
      </c>
      <c r="B9146" t="s">
        <v>31</v>
      </c>
      <c r="C9146" t="s">
        <v>24</v>
      </c>
      <c r="D9146" t="s">
        <v>48</v>
      </c>
      <c r="E9146">
        <v>30581</v>
      </c>
      <c r="F9146">
        <v>123190</v>
      </c>
      <c r="G9146" t="s">
        <v>22</v>
      </c>
      <c r="H9146" t="s">
        <v>9169</v>
      </c>
    </row>
    <row r="9147" spans="1:8">
      <c r="A9147" s="2">
        <v>44856</v>
      </c>
      <c r="B9147" t="s">
        <v>45</v>
      </c>
      <c r="C9147" t="s">
        <v>19</v>
      </c>
      <c r="D9147" t="s">
        <v>15</v>
      </c>
      <c r="E9147">
        <v>113141</v>
      </c>
      <c r="F9147">
        <v>37452</v>
      </c>
      <c r="G9147" t="s">
        <v>11</v>
      </c>
      <c r="H9147" t="s">
        <v>9170</v>
      </c>
    </row>
    <row r="9148" spans="1:8">
      <c r="A9148" s="2">
        <v>45267</v>
      </c>
      <c r="B9148" t="s">
        <v>13</v>
      </c>
      <c r="C9148" t="s">
        <v>9</v>
      </c>
      <c r="D9148" t="s">
        <v>10</v>
      </c>
      <c r="E9148">
        <v>14025</v>
      </c>
      <c r="F9148">
        <v>127117</v>
      </c>
      <c r="G9148" t="s">
        <v>16</v>
      </c>
      <c r="H9148" t="s">
        <v>9171</v>
      </c>
    </row>
    <row r="9149" spans="1:8">
      <c r="A9149" s="2">
        <v>44795</v>
      </c>
      <c r="B9149" t="s">
        <v>8</v>
      </c>
      <c r="C9149" t="s">
        <v>19</v>
      </c>
      <c r="D9149" t="s">
        <v>48</v>
      </c>
      <c r="E9149">
        <v>137242</v>
      </c>
      <c r="F9149">
        <v>59826</v>
      </c>
      <c r="G9149" t="s">
        <v>22</v>
      </c>
      <c r="H9149" t="s">
        <v>9172</v>
      </c>
    </row>
    <row r="9150" spans="1:8">
      <c r="A9150" s="2">
        <v>45017</v>
      </c>
      <c r="B9150" t="s">
        <v>13</v>
      </c>
      <c r="C9150" t="s">
        <v>9</v>
      </c>
      <c r="D9150" t="s">
        <v>29</v>
      </c>
      <c r="E9150">
        <v>47025</v>
      </c>
      <c r="F9150">
        <v>150672</v>
      </c>
      <c r="G9150" t="s">
        <v>22</v>
      </c>
      <c r="H9150" t="s">
        <v>9173</v>
      </c>
    </row>
    <row r="9151" spans="1:8">
      <c r="A9151" s="2">
        <v>44837</v>
      </c>
      <c r="B9151" t="s">
        <v>27</v>
      </c>
      <c r="C9151" t="s">
        <v>24</v>
      </c>
      <c r="D9151" t="s">
        <v>29</v>
      </c>
      <c r="E9151">
        <v>117381</v>
      </c>
      <c r="F9151">
        <v>163176</v>
      </c>
      <c r="G9151" t="s">
        <v>25</v>
      </c>
      <c r="H9151" t="s">
        <v>9174</v>
      </c>
    </row>
    <row r="9152" spans="1:8">
      <c r="A9152" s="2">
        <v>44510</v>
      </c>
      <c r="B9152" t="s">
        <v>13</v>
      </c>
      <c r="C9152" t="s">
        <v>13</v>
      </c>
      <c r="D9152" t="s">
        <v>48</v>
      </c>
      <c r="E9152">
        <v>79489</v>
      </c>
      <c r="F9152">
        <v>102133</v>
      </c>
      <c r="G9152" t="s">
        <v>16</v>
      </c>
      <c r="H9152" t="s">
        <v>9175</v>
      </c>
    </row>
    <row r="9153" spans="1:8">
      <c r="A9153" s="2">
        <v>44658</v>
      </c>
      <c r="B9153" t="s">
        <v>31</v>
      </c>
      <c r="C9153" t="s">
        <v>33</v>
      </c>
      <c r="D9153" t="s">
        <v>15</v>
      </c>
      <c r="E9153">
        <v>28678</v>
      </c>
      <c r="F9153">
        <v>126190</v>
      </c>
      <c r="G9153" t="s">
        <v>25</v>
      </c>
      <c r="H9153" t="s">
        <v>9176</v>
      </c>
    </row>
    <row r="9154" spans="1:8">
      <c r="A9154" s="2">
        <v>44682</v>
      </c>
      <c r="B9154" t="s">
        <v>27</v>
      </c>
      <c r="C9154" t="s">
        <v>19</v>
      </c>
      <c r="D9154" t="s">
        <v>10</v>
      </c>
      <c r="E9154">
        <v>147389</v>
      </c>
      <c r="F9154">
        <v>27994</v>
      </c>
      <c r="G9154" t="s">
        <v>22</v>
      </c>
      <c r="H9154" t="s">
        <v>9177</v>
      </c>
    </row>
    <row r="9155" spans="1:8">
      <c r="A9155" s="2">
        <v>44606</v>
      </c>
      <c r="B9155" t="s">
        <v>18</v>
      </c>
      <c r="C9155" t="s">
        <v>19</v>
      </c>
      <c r="D9155" t="s">
        <v>15</v>
      </c>
      <c r="E9155">
        <v>72348</v>
      </c>
      <c r="F9155">
        <v>124858</v>
      </c>
      <c r="G9155" t="s">
        <v>16</v>
      </c>
      <c r="H9155" t="s">
        <v>9178</v>
      </c>
    </row>
    <row r="9156" spans="1:8">
      <c r="A9156" s="2">
        <v>44223</v>
      </c>
      <c r="B9156" t="s">
        <v>8</v>
      </c>
      <c r="C9156" t="s">
        <v>24</v>
      </c>
      <c r="D9156" t="s">
        <v>20</v>
      </c>
      <c r="E9156">
        <v>80649</v>
      </c>
      <c r="F9156">
        <v>20839</v>
      </c>
      <c r="G9156" t="s">
        <v>16</v>
      </c>
      <c r="H9156" t="s">
        <v>9179</v>
      </c>
    </row>
    <row r="9157" spans="1:8">
      <c r="A9157" s="2">
        <v>45249</v>
      </c>
      <c r="B9157" t="s">
        <v>18</v>
      </c>
      <c r="C9157" t="s">
        <v>24</v>
      </c>
      <c r="D9157" t="s">
        <v>48</v>
      </c>
      <c r="E9157">
        <v>131493</v>
      </c>
      <c r="F9157">
        <v>123930</v>
      </c>
      <c r="G9157" t="s">
        <v>25</v>
      </c>
      <c r="H9157" t="s">
        <v>9180</v>
      </c>
    </row>
    <row r="9158" spans="1:8">
      <c r="A9158" s="2">
        <v>44467</v>
      </c>
      <c r="B9158" t="s">
        <v>13</v>
      </c>
      <c r="C9158" t="s">
        <v>9</v>
      </c>
      <c r="D9158" t="s">
        <v>15</v>
      </c>
      <c r="E9158">
        <v>72784</v>
      </c>
      <c r="F9158">
        <v>107743</v>
      </c>
      <c r="G9158" t="s">
        <v>11</v>
      </c>
      <c r="H9158" t="s">
        <v>9181</v>
      </c>
    </row>
    <row r="9159" spans="1:8">
      <c r="A9159" s="2">
        <v>44882</v>
      </c>
      <c r="B9159" t="s">
        <v>45</v>
      </c>
      <c r="C9159" t="s">
        <v>14</v>
      </c>
      <c r="D9159" t="s">
        <v>20</v>
      </c>
      <c r="E9159">
        <v>63223</v>
      </c>
      <c r="F9159">
        <v>17401</v>
      </c>
      <c r="G9159" t="s">
        <v>11</v>
      </c>
      <c r="H9159" t="s">
        <v>9182</v>
      </c>
    </row>
    <row r="9160" spans="1:8">
      <c r="A9160" s="2">
        <v>44697</v>
      </c>
      <c r="B9160" t="s">
        <v>13</v>
      </c>
      <c r="C9160" t="s">
        <v>14</v>
      </c>
      <c r="D9160" t="s">
        <v>15</v>
      </c>
      <c r="E9160">
        <v>17739</v>
      </c>
      <c r="F9160">
        <v>104843</v>
      </c>
      <c r="G9160" t="s">
        <v>11</v>
      </c>
      <c r="H9160" t="s">
        <v>9183</v>
      </c>
    </row>
    <row r="9161" spans="1:8">
      <c r="A9161" s="2">
        <v>44581</v>
      </c>
      <c r="B9161" t="s">
        <v>45</v>
      </c>
      <c r="C9161" t="s">
        <v>14</v>
      </c>
      <c r="D9161" t="s">
        <v>20</v>
      </c>
      <c r="E9161">
        <v>34616</v>
      </c>
      <c r="F9161">
        <v>76812</v>
      </c>
      <c r="G9161" t="s">
        <v>25</v>
      </c>
      <c r="H9161" t="s">
        <v>9184</v>
      </c>
    </row>
    <row r="9162" spans="1:8">
      <c r="A9162" s="2">
        <v>44256</v>
      </c>
      <c r="B9162" t="s">
        <v>18</v>
      </c>
      <c r="C9162" t="s">
        <v>9</v>
      </c>
      <c r="D9162" t="s">
        <v>29</v>
      </c>
      <c r="E9162">
        <v>98400</v>
      </c>
      <c r="F9162">
        <v>28257</v>
      </c>
      <c r="G9162" t="s">
        <v>11</v>
      </c>
      <c r="H9162" t="s">
        <v>9185</v>
      </c>
    </row>
    <row r="9163" spans="1:8">
      <c r="A9163" s="2">
        <v>44416</v>
      </c>
      <c r="B9163" t="s">
        <v>18</v>
      </c>
      <c r="C9163" t="s">
        <v>14</v>
      </c>
      <c r="D9163" t="s">
        <v>29</v>
      </c>
      <c r="E9163">
        <v>95676</v>
      </c>
      <c r="F9163">
        <v>58687</v>
      </c>
      <c r="G9163" t="s">
        <v>25</v>
      </c>
      <c r="H9163" t="s">
        <v>9186</v>
      </c>
    </row>
    <row r="9164" spans="1:8">
      <c r="A9164" s="2">
        <v>44967</v>
      </c>
      <c r="B9164" t="s">
        <v>45</v>
      </c>
      <c r="C9164" t="s">
        <v>24</v>
      </c>
      <c r="D9164" t="s">
        <v>48</v>
      </c>
      <c r="E9164">
        <v>75283</v>
      </c>
      <c r="F9164">
        <v>165645</v>
      </c>
      <c r="G9164" t="s">
        <v>25</v>
      </c>
      <c r="H9164" t="s">
        <v>9187</v>
      </c>
    </row>
    <row r="9165" spans="1:8">
      <c r="A9165" s="2">
        <v>44760</v>
      </c>
      <c r="B9165" t="s">
        <v>31</v>
      </c>
      <c r="C9165" t="s">
        <v>13</v>
      </c>
      <c r="D9165" t="s">
        <v>15</v>
      </c>
      <c r="E9165">
        <v>106581</v>
      </c>
      <c r="F9165">
        <v>78603</v>
      </c>
      <c r="G9165" t="s">
        <v>11</v>
      </c>
      <c r="H9165" t="s">
        <v>9188</v>
      </c>
    </row>
    <row r="9166" spans="1:8">
      <c r="A9166" s="2">
        <v>44742</v>
      </c>
      <c r="B9166" t="s">
        <v>8</v>
      </c>
      <c r="C9166" t="s">
        <v>13</v>
      </c>
      <c r="D9166" t="s">
        <v>29</v>
      </c>
      <c r="E9166">
        <v>120252</v>
      </c>
      <c r="F9166">
        <v>132724</v>
      </c>
      <c r="G9166" t="s">
        <v>25</v>
      </c>
      <c r="H9166" t="s">
        <v>9189</v>
      </c>
    </row>
    <row r="9167" spans="1:8">
      <c r="A9167" s="2">
        <v>44292</v>
      </c>
      <c r="B9167" t="s">
        <v>27</v>
      </c>
      <c r="C9167" t="s">
        <v>13</v>
      </c>
      <c r="D9167" t="s">
        <v>10</v>
      </c>
      <c r="E9167">
        <v>25545</v>
      </c>
      <c r="F9167">
        <v>73564</v>
      </c>
      <c r="G9167" t="s">
        <v>25</v>
      </c>
      <c r="H9167" t="s">
        <v>9190</v>
      </c>
    </row>
    <row r="9168" spans="1:8">
      <c r="A9168" s="2">
        <v>45185</v>
      </c>
      <c r="B9168" t="s">
        <v>18</v>
      </c>
      <c r="C9168" t="s">
        <v>14</v>
      </c>
      <c r="D9168" t="s">
        <v>29</v>
      </c>
      <c r="E9168">
        <v>50176</v>
      </c>
      <c r="F9168">
        <v>82708</v>
      </c>
      <c r="G9168" t="s">
        <v>16</v>
      </c>
      <c r="H9168" t="s">
        <v>9191</v>
      </c>
    </row>
    <row r="9169" spans="1:8">
      <c r="A9169" s="2">
        <v>45024</v>
      </c>
      <c r="B9169" t="s">
        <v>8</v>
      </c>
      <c r="C9169" t="s">
        <v>13</v>
      </c>
      <c r="D9169" t="s">
        <v>29</v>
      </c>
      <c r="E9169">
        <v>21602</v>
      </c>
      <c r="F9169">
        <v>88486</v>
      </c>
      <c r="G9169" t="s">
        <v>22</v>
      </c>
      <c r="H9169" t="s">
        <v>9192</v>
      </c>
    </row>
    <row r="9170" spans="1:8">
      <c r="A9170" s="2">
        <v>44427</v>
      </c>
      <c r="B9170" t="s">
        <v>27</v>
      </c>
      <c r="C9170" t="s">
        <v>19</v>
      </c>
      <c r="D9170" t="s">
        <v>15</v>
      </c>
      <c r="E9170">
        <v>66413</v>
      </c>
      <c r="F9170">
        <v>13108</v>
      </c>
      <c r="G9170" t="s">
        <v>25</v>
      </c>
      <c r="H9170" t="s">
        <v>9193</v>
      </c>
    </row>
    <row r="9171" spans="1:8">
      <c r="A9171" s="2">
        <v>45164</v>
      </c>
      <c r="B9171" t="s">
        <v>13</v>
      </c>
      <c r="C9171" t="s">
        <v>14</v>
      </c>
      <c r="D9171" t="s">
        <v>20</v>
      </c>
      <c r="E9171">
        <v>33047</v>
      </c>
      <c r="F9171">
        <v>116154</v>
      </c>
      <c r="G9171" t="s">
        <v>22</v>
      </c>
      <c r="H9171" t="s">
        <v>9194</v>
      </c>
    </row>
    <row r="9172" spans="1:8">
      <c r="A9172" s="2">
        <v>44471</v>
      </c>
      <c r="B9172" t="s">
        <v>27</v>
      </c>
      <c r="C9172" t="s">
        <v>19</v>
      </c>
      <c r="D9172" t="s">
        <v>10</v>
      </c>
      <c r="E9172">
        <v>136160</v>
      </c>
      <c r="F9172">
        <v>14615</v>
      </c>
      <c r="G9172" t="s">
        <v>11</v>
      </c>
      <c r="H9172" t="s">
        <v>9195</v>
      </c>
    </row>
    <row r="9173" spans="1:8">
      <c r="A9173" s="2">
        <v>44442</v>
      </c>
      <c r="B9173" t="s">
        <v>18</v>
      </c>
      <c r="C9173" t="s">
        <v>24</v>
      </c>
      <c r="D9173" t="s">
        <v>10</v>
      </c>
      <c r="E9173">
        <v>78983</v>
      </c>
      <c r="F9173">
        <v>135664</v>
      </c>
      <c r="G9173" t="s">
        <v>16</v>
      </c>
      <c r="H9173" t="s">
        <v>9196</v>
      </c>
    </row>
    <row r="9174" spans="1:8">
      <c r="A9174" s="2">
        <v>44307</v>
      </c>
      <c r="B9174" t="s">
        <v>31</v>
      </c>
      <c r="C9174" t="s">
        <v>19</v>
      </c>
      <c r="D9174" t="s">
        <v>20</v>
      </c>
      <c r="E9174">
        <v>149348</v>
      </c>
      <c r="F9174">
        <v>30842</v>
      </c>
      <c r="G9174" t="s">
        <v>16</v>
      </c>
      <c r="H9174" t="s">
        <v>9197</v>
      </c>
    </row>
    <row r="9175" spans="1:8">
      <c r="A9175" s="2">
        <v>44430</v>
      </c>
      <c r="B9175" t="s">
        <v>31</v>
      </c>
      <c r="C9175" t="s">
        <v>24</v>
      </c>
      <c r="D9175" t="s">
        <v>15</v>
      </c>
      <c r="E9175">
        <v>132520</v>
      </c>
      <c r="F9175">
        <v>167609</v>
      </c>
      <c r="G9175" t="s">
        <v>25</v>
      </c>
      <c r="H9175" t="s">
        <v>9198</v>
      </c>
    </row>
    <row r="9176" spans="1:8">
      <c r="A9176" s="2">
        <v>44613</v>
      </c>
      <c r="B9176" t="s">
        <v>8</v>
      </c>
      <c r="C9176" t="s">
        <v>9</v>
      </c>
      <c r="D9176" t="s">
        <v>29</v>
      </c>
      <c r="E9176">
        <v>137136</v>
      </c>
      <c r="F9176">
        <v>82567</v>
      </c>
      <c r="G9176" t="s">
        <v>16</v>
      </c>
      <c r="H9176" t="s">
        <v>9199</v>
      </c>
    </row>
    <row r="9177" spans="1:8">
      <c r="A9177" s="2">
        <v>44874</v>
      </c>
      <c r="B9177" t="s">
        <v>13</v>
      </c>
      <c r="C9177" t="s">
        <v>9</v>
      </c>
      <c r="D9177" t="s">
        <v>20</v>
      </c>
      <c r="E9177">
        <v>22737</v>
      </c>
      <c r="F9177">
        <v>10414</v>
      </c>
      <c r="G9177" t="s">
        <v>22</v>
      </c>
      <c r="H9177" t="s">
        <v>9200</v>
      </c>
    </row>
    <row r="9178" spans="1:8">
      <c r="A9178" s="2">
        <v>44999</v>
      </c>
      <c r="B9178" t="s">
        <v>8</v>
      </c>
      <c r="C9178" t="s">
        <v>19</v>
      </c>
      <c r="D9178" t="s">
        <v>10</v>
      </c>
      <c r="E9178">
        <v>118659</v>
      </c>
      <c r="F9178">
        <v>32972</v>
      </c>
      <c r="G9178" t="s">
        <v>25</v>
      </c>
      <c r="H9178" t="s">
        <v>9201</v>
      </c>
    </row>
    <row r="9179" spans="1:8">
      <c r="A9179" s="2">
        <v>44815</v>
      </c>
      <c r="B9179" t="s">
        <v>45</v>
      </c>
      <c r="C9179" t="s">
        <v>33</v>
      </c>
      <c r="D9179" t="s">
        <v>10</v>
      </c>
      <c r="E9179">
        <v>14457</v>
      </c>
      <c r="F9179">
        <v>95860</v>
      </c>
      <c r="G9179" t="s">
        <v>16</v>
      </c>
      <c r="H9179" t="s">
        <v>9202</v>
      </c>
    </row>
    <row r="9180" spans="1:8">
      <c r="A9180" s="2">
        <v>44903</v>
      </c>
      <c r="B9180" t="s">
        <v>31</v>
      </c>
      <c r="C9180" t="s">
        <v>24</v>
      </c>
      <c r="D9180" t="s">
        <v>29</v>
      </c>
      <c r="E9180">
        <v>140646</v>
      </c>
      <c r="F9180">
        <v>105043</v>
      </c>
      <c r="G9180" t="s">
        <v>11</v>
      </c>
      <c r="H9180" t="s">
        <v>9203</v>
      </c>
    </row>
    <row r="9181" spans="1:8">
      <c r="A9181" s="2">
        <v>45047</v>
      </c>
      <c r="B9181" t="s">
        <v>8</v>
      </c>
      <c r="C9181" t="s">
        <v>14</v>
      </c>
      <c r="D9181" t="s">
        <v>29</v>
      </c>
      <c r="E9181">
        <v>115991</v>
      </c>
      <c r="F9181">
        <v>120440</v>
      </c>
      <c r="G9181" t="s">
        <v>25</v>
      </c>
      <c r="H9181" t="s">
        <v>9204</v>
      </c>
    </row>
    <row r="9182" spans="1:8">
      <c r="A9182" s="2">
        <v>44671</v>
      </c>
      <c r="B9182" t="s">
        <v>45</v>
      </c>
      <c r="C9182" t="s">
        <v>33</v>
      </c>
      <c r="D9182" t="s">
        <v>48</v>
      </c>
      <c r="E9182">
        <v>23698</v>
      </c>
      <c r="F9182">
        <v>13697</v>
      </c>
      <c r="G9182" t="s">
        <v>16</v>
      </c>
      <c r="H9182" t="s">
        <v>9205</v>
      </c>
    </row>
    <row r="9183" spans="1:8">
      <c r="A9183" s="2">
        <v>44851</v>
      </c>
      <c r="B9183" t="s">
        <v>13</v>
      </c>
      <c r="C9183" t="s">
        <v>24</v>
      </c>
      <c r="D9183" t="s">
        <v>20</v>
      </c>
      <c r="E9183">
        <v>73011</v>
      </c>
      <c r="F9183">
        <v>44350</v>
      </c>
      <c r="G9183" t="s">
        <v>25</v>
      </c>
      <c r="H9183" t="s">
        <v>9206</v>
      </c>
    </row>
    <row r="9184" spans="1:8">
      <c r="A9184" s="2">
        <v>44591</v>
      </c>
      <c r="B9184" t="s">
        <v>27</v>
      </c>
      <c r="C9184" t="s">
        <v>14</v>
      </c>
      <c r="D9184" t="s">
        <v>29</v>
      </c>
      <c r="E9184">
        <v>102771</v>
      </c>
      <c r="F9184">
        <v>20170</v>
      </c>
      <c r="G9184" t="s">
        <v>11</v>
      </c>
      <c r="H9184" t="s">
        <v>9207</v>
      </c>
    </row>
    <row r="9185" spans="1:8">
      <c r="A9185" s="2">
        <v>44307</v>
      </c>
      <c r="B9185" t="s">
        <v>8</v>
      </c>
      <c r="C9185" t="s">
        <v>24</v>
      </c>
      <c r="D9185" t="s">
        <v>48</v>
      </c>
      <c r="E9185">
        <v>121836</v>
      </c>
      <c r="F9185">
        <v>35181</v>
      </c>
      <c r="G9185" t="s">
        <v>25</v>
      </c>
      <c r="H9185" t="s">
        <v>9208</v>
      </c>
    </row>
    <row r="9186" spans="1:8">
      <c r="A9186" s="2">
        <v>44286</v>
      </c>
      <c r="B9186" t="s">
        <v>45</v>
      </c>
      <c r="C9186" t="s">
        <v>24</v>
      </c>
      <c r="D9186" t="s">
        <v>15</v>
      </c>
      <c r="E9186">
        <v>97747</v>
      </c>
      <c r="F9186">
        <v>14551</v>
      </c>
      <c r="G9186" t="s">
        <v>22</v>
      </c>
      <c r="H9186" t="s">
        <v>9209</v>
      </c>
    </row>
    <row r="9187" spans="1:8">
      <c r="A9187" s="2">
        <v>44959</v>
      </c>
      <c r="B9187" t="s">
        <v>31</v>
      </c>
      <c r="C9187" t="s">
        <v>14</v>
      </c>
      <c r="D9187" t="s">
        <v>10</v>
      </c>
      <c r="E9187">
        <v>105830</v>
      </c>
      <c r="F9187">
        <v>166814</v>
      </c>
      <c r="G9187" t="s">
        <v>22</v>
      </c>
      <c r="H9187" t="s">
        <v>9210</v>
      </c>
    </row>
    <row r="9188" spans="1:8">
      <c r="A9188" s="2">
        <v>44328</v>
      </c>
      <c r="B9188" t="s">
        <v>27</v>
      </c>
      <c r="C9188" t="s">
        <v>24</v>
      </c>
      <c r="D9188" t="s">
        <v>20</v>
      </c>
      <c r="E9188">
        <v>89842</v>
      </c>
      <c r="F9188">
        <v>164591</v>
      </c>
      <c r="G9188" t="s">
        <v>16</v>
      </c>
      <c r="H9188" t="s">
        <v>9211</v>
      </c>
    </row>
    <row r="9189" spans="1:8">
      <c r="A9189" s="2">
        <v>45233</v>
      </c>
      <c r="B9189" t="s">
        <v>8</v>
      </c>
      <c r="C9189" t="s">
        <v>24</v>
      </c>
      <c r="D9189" t="s">
        <v>15</v>
      </c>
      <c r="E9189">
        <v>107758</v>
      </c>
      <c r="F9189">
        <v>13085</v>
      </c>
      <c r="G9189" t="s">
        <v>22</v>
      </c>
      <c r="H9189" t="s">
        <v>9212</v>
      </c>
    </row>
    <row r="9190" spans="1:8">
      <c r="A9190" s="2">
        <v>44653</v>
      </c>
      <c r="B9190" t="s">
        <v>31</v>
      </c>
      <c r="C9190" t="s">
        <v>24</v>
      </c>
      <c r="D9190" t="s">
        <v>20</v>
      </c>
      <c r="E9190">
        <v>142996</v>
      </c>
      <c r="F9190">
        <v>34361</v>
      </c>
      <c r="G9190" t="s">
        <v>22</v>
      </c>
      <c r="H9190" t="s">
        <v>9213</v>
      </c>
    </row>
    <row r="9191" spans="1:8">
      <c r="A9191" s="2">
        <v>44294</v>
      </c>
      <c r="B9191" t="s">
        <v>27</v>
      </c>
      <c r="C9191" t="s">
        <v>9</v>
      </c>
      <c r="D9191" t="s">
        <v>20</v>
      </c>
      <c r="E9191">
        <v>143512</v>
      </c>
      <c r="F9191">
        <v>98958</v>
      </c>
      <c r="G9191" t="s">
        <v>25</v>
      </c>
      <c r="H9191" t="s">
        <v>9214</v>
      </c>
    </row>
    <row r="9192" spans="1:8">
      <c r="A9192" s="2">
        <v>44489</v>
      </c>
      <c r="B9192" t="s">
        <v>18</v>
      </c>
      <c r="C9192" t="s">
        <v>13</v>
      </c>
      <c r="D9192" t="s">
        <v>29</v>
      </c>
      <c r="E9192">
        <v>46210</v>
      </c>
      <c r="F9192">
        <v>83209</v>
      </c>
      <c r="G9192" t="s">
        <v>25</v>
      </c>
      <c r="H9192" t="s">
        <v>9215</v>
      </c>
    </row>
    <row r="9193" spans="1:8">
      <c r="A9193" s="2">
        <v>45221</v>
      </c>
      <c r="B9193" t="s">
        <v>31</v>
      </c>
      <c r="C9193" t="s">
        <v>24</v>
      </c>
      <c r="D9193" t="s">
        <v>48</v>
      </c>
      <c r="E9193">
        <v>74904</v>
      </c>
      <c r="F9193">
        <v>158571</v>
      </c>
      <c r="G9193" t="s">
        <v>16</v>
      </c>
      <c r="H9193" t="s">
        <v>9216</v>
      </c>
    </row>
    <row r="9194" spans="1:8">
      <c r="A9194" s="2">
        <v>44768</v>
      </c>
      <c r="B9194" t="s">
        <v>18</v>
      </c>
      <c r="C9194" t="s">
        <v>14</v>
      </c>
      <c r="D9194" t="s">
        <v>20</v>
      </c>
      <c r="E9194">
        <v>40737</v>
      </c>
      <c r="F9194">
        <v>161113</v>
      </c>
      <c r="G9194" t="s">
        <v>22</v>
      </c>
      <c r="H9194" t="s">
        <v>9217</v>
      </c>
    </row>
    <row r="9195" spans="1:8">
      <c r="A9195" s="2">
        <v>44446</v>
      </c>
      <c r="B9195" t="s">
        <v>13</v>
      </c>
      <c r="C9195" t="s">
        <v>19</v>
      </c>
      <c r="D9195" t="s">
        <v>15</v>
      </c>
      <c r="E9195">
        <v>93127</v>
      </c>
      <c r="F9195">
        <v>9386</v>
      </c>
      <c r="G9195" t="s">
        <v>11</v>
      </c>
      <c r="H9195" t="s">
        <v>9218</v>
      </c>
    </row>
    <row r="9196" spans="1:8">
      <c r="A9196" s="2">
        <v>44848</v>
      </c>
      <c r="B9196" t="s">
        <v>8</v>
      </c>
      <c r="C9196" t="s">
        <v>24</v>
      </c>
      <c r="D9196" t="s">
        <v>20</v>
      </c>
      <c r="E9196">
        <v>68510</v>
      </c>
      <c r="F9196">
        <v>137898</v>
      </c>
      <c r="G9196" t="s">
        <v>16</v>
      </c>
      <c r="H9196" t="s">
        <v>9219</v>
      </c>
    </row>
    <row r="9197" spans="1:8">
      <c r="A9197" s="2">
        <v>44345</v>
      </c>
      <c r="B9197" t="s">
        <v>45</v>
      </c>
      <c r="C9197" t="s">
        <v>9</v>
      </c>
      <c r="D9197" t="s">
        <v>48</v>
      </c>
      <c r="E9197">
        <v>81118</v>
      </c>
      <c r="F9197">
        <v>78776</v>
      </c>
      <c r="G9197" t="s">
        <v>11</v>
      </c>
      <c r="H9197" t="s">
        <v>9220</v>
      </c>
    </row>
    <row r="9198" spans="1:8">
      <c r="A9198" s="2">
        <v>44240</v>
      </c>
      <c r="B9198" t="s">
        <v>8</v>
      </c>
      <c r="C9198" t="s">
        <v>9</v>
      </c>
      <c r="D9198" t="s">
        <v>10</v>
      </c>
      <c r="E9198">
        <v>75018</v>
      </c>
      <c r="F9198">
        <v>83933</v>
      </c>
      <c r="G9198" t="s">
        <v>22</v>
      </c>
      <c r="H9198" t="s">
        <v>9221</v>
      </c>
    </row>
    <row r="9199" spans="1:8">
      <c r="A9199" s="2">
        <v>45264</v>
      </c>
      <c r="B9199" t="s">
        <v>31</v>
      </c>
      <c r="C9199" t="s">
        <v>19</v>
      </c>
      <c r="D9199" t="s">
        <v>20</v>
      </c>
      <c r="E9199">
        <v>116557</v>
      </c>
      <c r="F9199">
        <v>17472</v>
      </c>
      <c r="G9199" t="s">
        <v>16</v>
      </c>
      <c r="H9199" t="s">
        <v>9222</v>
      </c>
    </row>
    <row r="9200" spans="1:8">
      <c r="A9200" s="2">
        <v>44358</v>
      </c>
      <c r="B9200" t="s">
        <v>18</v>
      </c>
      <c r="C9200" t="s">
        <v>24</v>
      </c>
      <c r="D9200" t="s">
        <v>15</v>
      </c>
      <c r="E9200">
        <v>149426</v>
      </c>
      <c r="F9200">
        <v>22606</v>
      </c>
      <c r="G9200" t="s">
        <v>11</v>
      </c>
      <c r="H9200" t="s">
        <v>9223</v>
      </c>
    </row>
    <row r="9201" spans="1:8">
      <c r="A9201" s="2">
        <v>44449</v>
      </c>
      <c r="B9201" t="s">
        <v>18</v>
      </c>
      <c r="C9201" t="s">
        <v>33</v>
      </c>
      <c r="D9201" t="s">
        <v>10</v>
      </c>
      <c r="E9201">
        <v>80183</v>
      </c>
      <c r="F9201">
        <v>124670</v>
      </c>
      <c r="G9201" t="s">
        <v>16</v>
      </c>
      <c r="H9201" t="s">
        <v>9224</v>
      </c>
    </row>
    <row r="9202" spans="1:8">
      <c r="A9202" s="2">
        <v>44328</v>
      </c>
      <c r="B9202" t="s">
        <v>27</v>
      </c>
      <c r="C9202" t="s">
        <v>19</v>
      </c>
      <c r="D9202" t="s">
        <v>10</v>
      </c>
      <c r="E9202">
        <v>132090</v>
      </c>
      <c r="F9202">
        <v>57464</v>
      </c>
      <c r="G9202" t="s">
        <v>25</v>
      </c>
      <c r="H9202" t="s">
        <v>9225</v>
      </c>
    </row>
    <row r="9203" spans="1:8">
      <c r="A9203" s="2">
        <v>44670</v>
      </c>
      <c r="B9203" t="s">
        <v>8</v>
      </c>
      <c r="C9203" t="s">
        <v>13</v>
      </c>
      <c r="D9203" t="s">
        <v>29</v>
      </c>
      <c r="E9203">
        <v>59019</v>
      </c>
      <c r="F9203">
        <v>78772</v>
      </c>
      <c r="G9203" t="s">
        <v>25</v>
      </c>
      <c r="H9203" t="s">
        <v>9226</v>
      </c>
    </row>
    <row r="9204" spans="1:8">
      <c r="A9204" s="2">
        <v>44902</v>
      </c>
      <c r="B9204" t="s">
        <v>8</v>
      </c>
      <c r="C9204" t="s">
        <v>14</v>
      </c>
      <c r="D9204" t="s">
        <v>29</v>
      </c>
      <c r="E9204">
        <v>52043</v>
      </c>
      <c r="F9204">
        <v>11859</v>
      </c>
      <c r="G9204" t="s">
        <v>11</v>
      </c>
      <c r="H9204" t="s">
        <v>9227</v>
      </c>
    </row>
    <row r="9205" spans="1:8">
      <c r="A9205" s="2">
        <v>45255</v>
      </c>
      <c r="B9205" t="s">
        <v>31</v>
      </c>
      <c r="C9205" t="s">
        <v>14</v>
      </c>
      <c r="D9205" t="s">
        <v>20</v>
      </c>
      <c r="E9205">
        <v>23539</v>
      </c>
      <c r="F9205">
        <v>137368</v>
      </c>
      <c r="G9205" t="s">
        <v>25</v>
      </c>
      <c r="H9205" t="s">
        <v>9228</v>
      </c>
    </row>
    <row r="9206" spans="1:8">
      <c r="A9206" s="2">
        <v>44471</v>
      </c>
      <c r="B9206" t="s">
        <v>18</v>
      </c>
      <c r="C9206" t="s">
        <v>14</v>
      </c>
      <c r="D9206" t="s">
        <v>15</v>
      </c>
      <c r="E9206">
        <v>124926</v>
      </c>
      <c r="F9206">
        <v>29681</v>
      </c>
      <c r="G9206" t="s">
        <v>25</v>
      </c>
      <c r="H9206" t="s">
        <v>9229</v>
      </c>
    </row>
    <row r="9207" spans="1:8">
      <c r="A9207" s="2">
        <v>44383</v>
      </c>
      <c r="B9207" t="s">
        <v>31</v>
      </c>
      <c r="C9207" t="s">
        <v>14</v>
      </c>
      <c r="D9207" t="s">
        <v>29</v>
      </c>
      <c r="E9207">
        <v>24419</v>
      </c>
      <c r="F9207">
        <v>157620</v>
      </c>
      <c r="G9207" t="s">
        <v>11</v>
      </c>
      <c r="H9207" t="s">
        <v>9230</v>
      </c>
    </row>
    <row r="9208" spans="1:8">
      <c r="A9208" s="2">
        <v>45145</v>
      </c>
      <c r="B9208" t="s">
        <v>31</v>
      </c>
      <c r="C9208" t="s">
        <v>9</v>
      </c>
      <c r="D9208" t="s">
        <v>48</v>
      </c>
      <c r="E9208">
        <v>102152</v>
      </c>
      <c r="F9208">
        <v>23524</v>
      </c>
      <c r="G9208" t="s">
        <v>16</v>
      </c>
      <c r="H9208" t="s">
        <v>9231</v>
      </c>
    </row>
    <row r="9209" spans="1:8">
      <c r="A9209" s="2">
        <v>44439</v>
      </c>
      <c r="B9209" t="s">
        <v>13</v>
      </c>
      <c r="C9209" t="s">
        <v>13</v>
      </c>
      <c r="D9209" t="s">
        <v>48</v>
      </c>
      <c r="E9209">
        <v>86840</v>
      </c>
      <c r="F9209">
        <v>61421</v>
      </c>
      <c r="G9209" t="s">
        <v>11</v>
      </c>
      <c r="H9209" t="s">
        <v>9232</v>
      </c>
    </row>
    <row r="9210" spans="1:8">
      <c r="A9210" s="2">
        <v>44460</v>
      </c>
      <c r="B9210" t="s">
        <v>18</v>
      </c>
      <c r="C9210" t="s">
        <v>24</v>
      </c>
      <c r="D9210" t="s">
        <v>10</v>
      </c>
      <c r="E9210">
        <v>100640</v>
      </c>
      <c r="F9210">
        <v>156204</v>
      </c>
      <c r="G9210" t="s">
        <v>25</v>
      </c>
      <c r="H9210" t="s">
        <v>9233</v>
      </c>
    </row>
    <row r="9211" spans="1:8">
      <c r="A9211" s="2">
        <v>44718</v>
      </c>
      <c r="B9211" t="s">
        <v>31</v>
      </c>
      <c r="C9211" t="s">
        <v>24</v>
      </c>
      <c r="D9211" t="s">
        <v>10</v>
      </c>
      <c r="E9211">
        <v>116600</v>
      </c>
      <c r="F9211">
        <v>47066</v>
      </c>
      <c r="G9211" t="s">
        <v>16</v>
      </c>
      <c r="H9211" t="s">
        <v>9234</v>
      </c>
    </row>
    <row r="9212" spans="1:8">
      <c r="A9212" s="2">
        <v>45159</v>
      </c>
      <c r="B9212" t="s">
        <v>18</v>
      </c>
      <c r="C9212" t="s">
        <v>33</v>
      </c>
      <c r="D9212" t="s">
        <v>10</v>
      </c>
      <c r="E9212">
        <v>57640</v>
      </c>
      <c r="F9212">
        <v>62930</v>
      </c>
      <c r="G9212" t="s">
        <v>25</v>
      </c>
      <c r="H9212" t="s">
        <v>9235</v>
      </c>
    </row>
    <row r="9213" spans="1:8">
      <c r="A9213" s="2">
        <v>44979</v>
      </c>
      <c r="B9213" t="s">
        <v>31</v>
      </c>
      <c r="C9213" t="s">
        <v>24</v>
      </c>
      <c r="D9213" t="s">
        <v>48</v>
      </c>
      <c r="E9213">
        <v>38552</v>
      </c>
      <c r="F9213">
        <v>129141</v>
      </c>
      <c r="G9213" t="s">
        <v>22</v>
      </c>
      <c r="H9213" t="s">
        <v>9236</v>
      </c>
    </row>
    <row r="9214" spans="1:8">
      <c r="A9214" s="2">
        <v>44731</v>
      </c>
      <c r="B9214" t="s">
        <v>45</v>
      </c>
      <c r="C9214" t="s">
        <v>13</v>
      </c>
      <c r="D9214" t="s">
        <v>29</v>
      </c>
      <c r="E9214">
        <v>107975</v>
      </c>
      <c r="F9214">
        <v>32562</v>
      </c>
      <c r="G9214" t="s">
        <v>11</v>
      </c>
      <c r="H9214" t="s">
        <v>9237</v>
      </c>
    </row>
    <row r="9215" spans="1:8">
      <c r="A9215" s="2">
        <v>44406</v>
      </c>
      <c r="B9215" t="s">
        <v>31</v>
      </c>
      <c r="C9215" t="s">
        <v>24</v>
      </c>
      <c r="D9215" t="s">
        <v>29</v>
      </c>
      <c r="E9215">
        <v>85992</v>
      </c>
      <c r="F9215">
        <v>32288</v>
      </c>
      <c r="G9215" t="s">
        <v>11</v>
      </c>
      <c r="H9215" t="s">
        <v>9238</v>
      </c>
    </row>
    <row r="9216" spans="1:8">
      <c r="A9216" s="2">
        <v>44242</v>
      </c>
      <c r="B9216" t="s">
        <v>31</v>
      </c>
      <c r="C9216" t="s">
        <v>9</v>
      </c>
      <c r="D9216" t="s">
        <v>20</v>
      </c>
      <c r="E9216">
        <v>131320</v>
      </c>
      <c r="F9216">
        <v>18473</v>
      </c>
      <c r="G9216" t="s">
        <v>11</v>
      </c>
      <c r="H9216" t="s">
        <v>9239</v>
      </c>
    </row>
    <row r="9217" spans="1:8">
      <c r="A9217" s="2">
        <v>44222</v>
      </c>
      <c r="B9217" t="s">
        <v>45</v>
      </c>
      <c r="C9217" t="s">
        <v>19</v>
      </c>
      <c r="D9217" t="s">
        <v>15</v>
      </c>
      <c r="E9217">
        <v>100262</v>
      </c>
      <c r="F9217">
        <v>75745</v>
      </c>
      <c r="G9217" t="s">
        <v>11</v>
      </c>
      <c r="H9217" t="s">
        <v>9240</v>
      </c>
    </row>
    <row r="9218" spans="1:8">
      <c r="A9218" s="2">
        <v>44371</v>
      </c>
      <c r="B9218" t="s">
        <v>8</v>
      </c>
      <c r="C9218" t="s">
        <v>24</v>
      </c>
      <c r="D9218" t="s">
        <v>48</v>
      </c>
      <c r="E9218">
        <v>49724</v>
      </c>
      <c r="F9218">
        <v>134542</v>
      </c>
      <c r="G9218" t="s">
        <v>22</v>
      </c>
      <c r="H9218" t="s">
        <v>9241</v>
      </c>
    </row>
    <row r="9219" spans="1:8">
      <c r="A9219" s="2">
        <v>44518</v>
      </c>
      <c r="B9219" t="s">
        <v>18</v>
      </c>
      <c r="C9219" t="s">
        <v>14</v>
      </c>
      <c r="D9219" t="s">
        <v>10</v>
      </c>
      <c r="E9219">
        <v>58576</v>
      </c>
      <c r="F9219">
        <v>125426</v>
      </c>
      <c r="G9219" t="s">
        <v>16</v>
      </c>
      <c r="H9219" t="s">
        <v>9242</v>
      </c>
    </row>
    <row r="9220" spans="1:8">
      <c r="A9220" s="2">
        <v>44251</v>
      </c>
      <c r="B9220" t="s">
        <v>27</v>
      </c>
      <c r="C9220" t="s">
        <v>14</v>
      </c>
      <c r="D9220" t="s">
        <v>15</v>
      </c>
      <c r="E9220">
        <v>20159</v>
      </c>
      <c r="F9220">
        <v>53182</v>
      </c>
      <c r="G9220" t="s">
        <v>16</v>
      </c>
      <c r="H9220" t="s">
        <v>9243</v>
      </c>
    </row>
    <row r="9221" spans="1:8">
      <c r="A9221" s="2">
        <v>44864</v>
      </c>
      <c r="B9221" t="s">
        <v>45</v>
      </c>
      <c r="C9221" t="s">
        <v>19</v>
      </c>
      <c r="D9221" t="s">
        <v>10</v>
      </c>
      <c r="E9221">
        <v>100027</v>
      </c>
      <c r="F9221">
        <v>59892</v>
      </c>
      <c r="G9221" t="s">
        <v>16</v>
      </c>
      <c r="H9221" t="s">
        <v>9244</v>
      </c>
    </row>
    <row r="9222" spans="1:8">
      <c r="A9222" s="2">
        <v>44343</v>
      </c>
      <c r="B9222" t="s">
        <v>8</v>
      </c>
      <c r="C9222" t="s">
        <v>14</v>
      </c>
      <c r="D9222" t="s">
        <v>15</v>
      </c>
      <c r="E9222">
        <v>131395</v>
      </c>
      <c r="F9222">
        <v>129433</v>
      </c>
      <c r="G9222" t="s">
        <v>22</v>
      </c>
      <c r="H9222" t="s">
        <v>9245</v>
      </c>
    </row>
    <row r="9223" spans="1:8">
      <c r="A9223" s="2">
        <v>44795</v>
      </c>
      <c r="B9223" t="s">
        <v>31</v>
      </c>
      <c r="C9223" t="s">
        <v>14</v>
      </c>
      <c r="D9223" t="s">
        <v>15</v>
      </c>
      <c r="E9223">
        <v>30705</v>
      </c>
      <c r="F9223">
        <v>105725</v>
      </c>
      <c r="G9223" t="s">
        <v>22</v>
      </c>
      <c r="H9223" t="s">
        <v>9246</v>
      </c>
    </row>
    <row r="9224" spans="1:8">
      <c r="A9224" s="2">
        <v>44216</v>
      </c>
      <c r="B9224" t="s">
        <v>13</v>
      </c>
      <c r="C9224" t="s">
        <v>9</v>
      </c>
      <c r="D9224" t="s">
        <v>29</v>
      </c>
      <c r="E9224">
        <v>69201</v>
      </c>
      <c r="F9224">
        <v>86936</v>
      </c>
      <c r="G9224" t="s">
        <v>16</v>
      </c>
      <c r="H9224" t="s">
        <v>9247</v>
      </c>
    </row>
    <row r="9225" spans="1:8">
      <c r="A9225" s="2">
        <v>44529</v>
      </c>
      <c r="B9225" t="s">
        <v>8</v>
      </c>
      <c r="C9225" t="s">
        <v>9</v>
      </c>
      <c r="D9225" t="s">
        <v>20</v>
      </c>
      <c r="E9225">
        <v>74898</v>
      </c>
      <c r="F9225">
        <v>99282</v>
      </c>
      <c r="G9225" t="s">
        <v>16</v>
      </c>
      <c r="H9225" t="s">
        <v>9248</v>
      </c>
    </row>
    <row r="9226" spans="1:8">
      <c r="A9226" s="2">
        <v>45103</v>
      </c>
      <c r="B9226" t="s">
        <v>45</v>
      </c>
      <c r="C9226" t="s">
        <v>9</v>
      </c>
      <c r="D9226" t="s">
        <v>20</v>
      </c>
      <c r="E9226">
        <v>98169</v>
      </c>
      <c r="F9226">
        <v>40374</v>
      </c>
      <c r="G9226" t="s">
        <v>22</v>
      </c>
      <c r="H9226" t="s">
        <v>9249</v>
      </c>
    </row>
    <row r="9227" spans="1:8">
      <c r="A9227" s="2">
        <v>45140</v>
      </c>
      <c r="B9227" t="s">
        <v>13</v>
      </c>
      <c r="C9227" t="s">
        <v>24</v>
      </c>
      <c r="D9227" t="s">
        <v>10</v>
      </c>
      <c r="E9227">
        <v>107203</v>
      </c>
      <c r="F9227">
        <v>92663</v>
      </c>
      <c r="G9227" t="s">
        <v>25</v>
      </c>
      <c r="H9227" t="s">
        <v>9250</v>
      </c>
    </row>
    <row r="9228" spans="1:8">
      <c r="A9228" s="2">
        <v>45107</v>
      </c>
      <c r="B9228" t="s">
        <v>31</v>
      </c>
      <c r="C9228" t="s">
        <v>19</v>
      </c>
      <c r="D9228" t="s">
        <v>48</v>
      </c>
      <c r="E9228">
        <v>50902</v>
      </c>
      <c r="F9228">
        <v>13896</v>
      </c>
      <c r="G9228" t="s">
        <v>22</v>
      </c>
      <c r="H9228" t="s">
        <v>9251</v>
      </c>
    </row>
    <row r="9229" spans="1:8">
      <c r="A9229" s="2">
        <v>44597</v>
      </c>
      <c r="B9229" t="s">
        <v>8</v>
      </c>
      <c r="C9229" t="s">
        <v>14</v>
      </c>
      <c r="D9229" t="s">
        <v>20</v>
      </c>
      <c r="E9229">
        <v>131106</v>
      </c>
      <c r="F9229">
        <v>104536</v>
      </c>
      <c r="G9229" t="s">
        <v>11</v>
      </c>
      <c r="H9229" t="s">
        <v>9252</v>
      </c>
    </row>
    <row r="9230" spans="1:8">
      <c r="A9230" s="2">
        <v>45146</v>
      </c>
      <c r="B9230" t="s">
        <v>27</v>
      </c>
      <c r="C9230" t="s">
        <v>33</v>
      </c>
      <c r="D9230" t="s">
        <v>48</v>
      </c>
      <c r="E9230">
        <v>144791</v>
      </c>
      <c r="F9230">
        <v>38261</v>
      </c>
      <c r="G9230" t="s">
        <v>16</v>
      </c>
      <c r="H9230" t="s">
        <v>9253</v>
      </c>
    </row>
    <row r="9231" spans="1:8">
      <c r="A9231" s="2">
        <v>44224</v>
      </c>
      <c r="B9231" t="s">
        <v>18</v>
      </c>
      <c r="C9231" t="s">
        <v>19</v>
      </c>
      <c r="D9231" t="s">
        <v>10</v>
      </c>
      <c r="E9231">
        <v>120530</v>
      </c>
      <c r="F9231">
        <v>91055</v>
      </c>
      <c r="G9231" t="s">
        <v>25</v>
      </c>
      <c r="H9231" t="s">
        <v>9254</v>
      </c>
    </row>
    <row r="9232" spans="1:8">
      <c r="A9232" s="2">
        <v>44663</v>
      </c>
      <c r="B9232" t="s">
        <v>18</v>
      </c>
      <c r="C9232" t="s">
        <v>33</v>
      </c>
      <c r="D9232" t="s">
        <v>48</v>
      </c>
      <c r="E9232">
        <v>135466</v>
      </c>
      <c r="F9232">
        <v>91630</v>
      </c>
      <c r="G9232" t="s">
        <v>16</v>
      </c>
      <c r="H9232" t="s">
        <v>9255</v>
      </c>
    </row>
    <row r="9233" spans="1:8">
      <c r="A9233" s="2">
        <v>45178</v>
      </c>
      <c r="B9233" t="s">
        <v>45</v>
      </c>
      <c r="C9233" t="s">
        <v>14</v>
      </c>
      <c r="D9233" t="s">
        <v>15</v>
      </c>
      <c r="E9233">
        <v>55703</v>
      </c>
      <c r="F9233">
        <v>125032</v>
      </c>
      <c r="G9233" t="s">
        <v>25</v>
      </c>
      <c r="H9233" t="s">
        <v>9256</v>
      </c>
    </row>
    <row r="9234" spans="1:8">
      <c r="A9234" s="2">
        <v>44297</v>
      </c>
      <c r="B9234" t="s">
        <v>31</v>
      </c>
      <c r="C9234" t="s">
        <v>13</v>
      </c>
      <c r="D9234" t="s">
        <v>15</v>
      </c>
      <c r="E9234">
        <v>28449</v>
      </c>
      <c r="F9234">
        <v>94706</v>
      </c>
      <c r="G9234" t="s">
        <v>16</v>
      </c>
      <c r="H9234" t="s">
        <v>9257</v>
      </c>
    </row>
    <row r="9235" spans="1:8">
      <c r="A9235" s="2">
        <v>44747</v>
      </c>
      <c r="B9235" t="s">
        <v>31</v>
      </c>
      <c r="C9235" t="s">
        <v>19</v>
      </c>
      <c r="D9235" t="s">
        <v>10</v>
      </c>
      <c r="E9235">
        <v>96300</v>
      </c>
      <c r="F9235">
        <v>135537</v>
      </c>
      <c r="G9235" t="s">
        <v>16</v>
      </c>
      <c r="H9235" t="s">
        <v>9258</v>
      </c>
    </row>
    <row r="9236" spans="1:8">
      <c r="A9236" s="2">
        <v>44998</v>
      </c>
      <c r="B9236" t="s">
        <v>18</v>
      </c>
      <c r="C9236" t="s">
        <v>24</v>
      </c>
      <c r="D9236" t="s">
        <v>48</v>
      </c>
      <c r="E9236">
        <v>58429</v>
      </c>
      <c r="F9236">
        <v>64436</v>
      </c>
      <c r="G9236" t="s">
        <v>16</v>
      </c>
      <c r="H9236" t="s">
        <v>9259</v>
      </c>
    </row>
    <row r="9237" spans="1:8">
      <c r="A9237" s="2">
        <v>44549</v>
      </c>
      <c r="B9237" t="s">
        <v>8</v>
      </c>
      <c r="C9237" t="s">
        <v>33</v>
      </c>
      <c r="D9237" t="s">
        <v>48</v>
      </c>
      <c r="E9237">
        <v>140546</v>
      </c>
      <c r="F9237">
        <v>61126</v>
      </c>
      <c r="G9237" t="s">
        <v>11</v>
      </c>
      <c r="H9237" t="s">
        <v>9260</v>
      </c>
    </row>
    <row r="9238" spans="1:8">
      <c r="A9238" s="2">
        <v>44492</v>
      </c>
      <c r="B9238" t="s">
        <v>31</v>
      </c>
      <c r="C9238" t="s">
        <v>19</v>
      </c>
      <c r="D9238" t="s">
        <v>10</v>
      </c>
      <c r="E9238">
        <v>136850</v>
      </c>
      <c r="F9238">
        <v>31578</v>
      </c>
      <c r="G9238" t="s">
        <v>22</v>
      </c>
      <c r="H9238" t="s">
        <v>9261</v>
      </c>
    </row>
    <row r="9239" spans="1:8">
      <c r="A9239" s="2">
        <v>44549</v>
      </c>
      <c r="B9239" t="s">
        <v>27</v>
      </c>
      <c r="C9239" t="s">
        <v>19</v>
      </c>
      <c r="D9239" t="s">
        <v>20</v>
      </c>
      <c r="E9239">
        <v>23301</v>
      </c>
      <c r="F9239">
        <v>125046</v>
      </c>
      <c r="G9239" t="s">
        <v>25</v>
      </c>
      <c r="H9239" t="s">
        <v>9262</v>
      </c>
    </row>
    <row r="9240" spans="1:8">
      <c r="A9240" s="2">
        <v>45104</v>
      </c>
      <c r="B9240" t="s">
        <v>27</v>
      </c>
      <c r="C9240" t="s">
        <v>9</v>
      </c>
      <c r="D9240" t="s">
        <v>29</v>
      </c>
      <c r="E9240">
        <v>103064</v>
      </c>
      <c r="F9240">
        <v>65022</v>
      </c>
      <c r="G9240" t="s">
        <v>11</v>
      </c>
      <c r="H9240" t="s">
        <v>9263</v>
      </c>
    </row>
    <row r="9241" spans="1:8">
      <c r="A9241" s="2">
        <v>45215</v>
      </c>
      <c r="B9241" t="s">
        <v>31</v>
      </c>
      <c r="C9241" t="s">
        <v>13</v>
      </c>
      <c r="D9241" t="s">
        <v>20</v>
      </c>
      <c r="E9241">
        <v>122359</v>
      </c>
      <c r="F9241">
        <v>162474</v>
      </c>
      <c r="G9241" t="s">
        <v>11</v>
      </c>
      <c r="H9241" t="s">
        <v>9264</v>
      </c>
    </row>
    <row r="9242" spans="1:8">
      <c r="A9242" s="2">
        <v>44651</v>
      </c>
      <c r="B9242" t="s">
        <v>31</v>
      </c>
      <c r="C9242" t="s">
        <v>9</v>
      </c>
      <c r="D9242" t="s">
        <v>29</v>
      </c>
      <c r="E9242">
        <v>74339</v>
      </c>
      <c r="F9242">
        <v>56802</v>
      </c>
      <c r="G9242" t="s">
        <v>16</v>
      </c>
      <c r="H9242" t="s">
        <v>9265</v>
      </c>
    </row>
    <row r="9243" spans="1:8">
      <c r="A9243" s="2">
        <v>44908</v>
      </c>
      <c r="B9243" t="s">
        <v>18</v>
      </c>
      <c r="C9243" t="s">
        <v>13</v>
      </c>
      <c r="D9243" t="s">
        <v>48</v>
      </c>
      <c r="E9243">
        <v>59089</v>
      </c>
      <c r="F9243">
        <v>81165</v>
      </c>
      <c r="G9243" t="s">
        <v>25</v>
      </c>
      <c r="H9243" t="s">
        <v>9266</v>
      </c>
    </row>
    <row r="9244" spans="1:8">
      <c r="A9244" s="2">
        <v>45176</v>
      </c>
      <c r="B9244" t="s">
        <v>45</v>
      </c>
      <c r="C9244" t="s">
        <v>13</v>
      </c>
      <c r="D9244" t="s">
        <v>29</v>
      </c>
      <c r="E9244">
        <v>34569</v>
      </c>
      <c r="F9244">
        <v>96069</v>
      </c>
      <c r="G9244" t="s">
        <v>25</v>
      </c>
      <c r="H9244" t="s">
        <v>9267</v>
      </c>
    </row>
    <row r="9245" spans="1:8">
      <c r="A9245" s="2">
        <v>44935</v>
      </c>
      <c r="B9245" t="s">
        <v>18</v>
      </c>
      <c r="C9245" t="s">
        <v>24</v>
      </c>
      <c r="D9245" t="s">
        <v>29</v>
      </c>
      <c r="E9245">
        <v>147472</v>
      </c>
      <c r="F9245">
        <v>162302</v>
      </c>
      <c r="G9245" t="s">
        <v>25</v>
      </c>
      <c r="H9245" t="s">
        <v>9268</v>
      </c>
    </row>
    <row r="9246" spans="1:8">
      <c r="A9246" s="2">
        <v>45173</v>
      </c>
      <c r="B9246" t="s">
        <v>45</v>
      </c>
      <c r="C9246" t="s">
        <v>19</v>
      </c>
      <c r="D9246" t="s">
        <v>48</v>
      </c>
      <c r="E9246">
        <v>117738</v>
      </c>
      <c r="F9246">
        <v>76594</v>
      </c>
      <c r="G9246" t="s">
        <v>25</v>
      </c>
      <c r="H9246" t="s">
        <v>9269</v>
      </c>
    </row>
    <row r="9247" spans="1:8">
      <c r="A9247" s="2">
        <v>44429</v>
      </c>
      <c r="B9247" t="s">
        <v>27</v>
      </c>
      <c r="C9247" t="s">
        <v>9</v>
      </c>
      <c r="D9247" t="s">
        <v>15</v>
      </c>
      <c r="E9247">
        <v>86419</v>
      </c>
      <c r="F9247">
        <v>57310</v>
      </c>
      <c r="G9247" t="s">
        <v>25</v>
      </c>
      <c r="H9247" t="s">
        <v>9270</v>
      </c>
    </row>
    <row r="9248" spans="1:8">
      <c r="A9248" s="2">
        <v>45220</v>
      </c>
      <c r="B9248" t="s">
        <v>45</v>
      </c>
      <c r="C9248" t="s">
        <v>9</v>
      </c>
      <c r="D9248" t="s">
        <v>29</v>
      </c>
      <c r="E9248">
        <v>36543</v>
      </c>
      <c r="F9248">
        <v>121971</v>
      </c>
      <c r="G9248" t="s">
        <v>11</v>
      </c>
      <c r="H9248" t="s">
        <v>9271</v>
      </c>
    </row>
    <row r="9249" spans="1:8">
      <c r="A9249" s="2">
        <v>44298</v>
      </c>
      <c r="B9249" t="s">
        <v>18</v>
      </c>
      <c r="C9249" t="s">
        <v>33</v>
      </c>
      <c r="D9249" t="s">
        <v>10</v>
      </c>
      <c r="E9249">
        <v>28788</v>
      </c>
      <c r="F9249">
        <v>99791</v>
      </c>
      <c r="G9249" t="s">
        <v>25</v>
      </c>
      <c r="H9249" t="s">
        <v>9272</v>
      </c>
    </row>
    <row r="9250" spans="1:8">
      <c r="A9250" s="2">
        <v>45149</v>
      </c>
      <c r="B9250" t="s">
        <v>31</v>
      </c>
      <c r="C9250" t="s">
        <v>19</v>
      </c>
      <c r="D9250" t="s">
        <v>20</v>
      </c>
      <c r="E9250">
        <v>124943</v>
      </c>
      <c r="F9250">
        <v>168695</v>
      </c>
      <c r="G9250" t="s">
        <v>11</v>
      </c>
      <c r="H9250" t="s">
        <v>9273</v>
      </c>
    </row>
    <row r="9251" spans="1:8">
      <c r="A9251" s="2">
        <v>44677</v>
      </c>
      <c r="B9251" t="s">
        <v>45</v>
      </c>
      <c r="C9251" t="s">
        <v>14</v>
      </c>
      <c r="D9251" t="s">
        <v>48</v>
      </c>
      <c r="E9251">
        <v>102767</v>
      </c>
      <c r="F9251">
        <v>136194</v>
      </c>
      <c r="G9251" t="s">
        <v>25</v>
      </c>
      <c r="H9251" t="s">
        <v>9274</v>
      </c>
    </row>
    <row r="9252" spans="1:8">
      <c r="A9252" s="2">
        <v>44304</v>
      </c>
      <c r="B9252" t="s">
        <v>18</v>
      </c>
      <c r="C9252" t="s">
        <v>14</v>
      </c>
      <c r="D9252" t="s">
        <v>48</v>
      </c>
      <c r="E9252">
        <v>105505</v>
      </c>
      <c r="F9252">
        <v>52510</v>
      </c>
      <c r="G9252" t="s">
        <v>16</v>
      </c>
      <c r="H9252" t="s">
        <v>9275</v>
      </c>
    </row>
    <row r="9253" spans="1:8">
      <c r="A9253" s="2">
        <v>45169</v>
      </c>
      <c r="B9253" t="s">
        <v>27</v>
      </c>
      <c r="C9253" t="s">
        <v>33</v>
      </c>
      <c r="D9253" t="s">
        <v>29</v>
      </c>
      <c r="E9253">
        <v>81676</v>
      </c>
      <c r="F9253">
        <v>99837</v>
      </c>
      <c r="G9253" t="s">
        <v>11</v>
      </c>
      <c r="H9253" t="s">
        <v>9276</v>
      </c>
    </row>
    <row r="9254" spans="1:8">
      <c r="A9254" s="2">
        <v>44900</v>
      </c>
      <c r="B9254" t="s">
        <v>13</v>
      </c>
      <c r="C9254" t="s">
        <v>13</v>
      </c>
      <c r="D9254" t="s">
        <v>15</v>
      </c>
      <c r="E9254">
        <v>66764</v>
      </c>
      <c r="F9254">
        <v>160243</v>
      </c>
      <c r="G9254" t="s">
        <v>11</v>
      </c>
      <c r="H9254" t="s">
        <v>9277</v>
      </c>
    </row>
    <row r="9255" spans="1:8">
      <c r="A9255" s="2">
        <v>44531</v>
      </c>
      <c r="B9255" t="s">
        <v>45</v>
      </c>
      <c r="C9255" t="s">
        <v>33</v>
      </c>
      <c r="D9255" t="s">
        <v>15</v>
      </c>
      <c r="E9255">
        <v>130210</v>
      </c>
      <c r="F9255">
        <v>135924</v>
      </c>
      <c r="G9255" t="s">
        <v>25</v>
      </c>
      <c r="H9255" t="s">
        <v>9278</v>
      </c>
    </row>
    <row r="9256" spans="1:8">
      <c r="A9256" s="2">
        <v>44282</v>
      </c>
      <c r="B9256" t="s">
        <v>27</v>
      </c>
      <c r="C9256" t="s">
        <v>33</v>
      </c>
      <c r="D9256" t="s">
        <v>20</v>
      </c>
      <c r="E9256">
        <v>63335</v>
      </c>
      <c r="F9256">
        <v>153103</v>
      </c>
      <c r="G9256" t="s">
        <v>25</v>
      </c>
      <c r="H9256" t="s">
        <v>9279</v>
      </c>
    </row>
    <row r="9257" spans="1:8">
      <c r="A9257" s="2">
        <v>44930</v>
      </c>
      <c r="B9257" t="s">
        <v>27</v>
      </c>
      <c r="C9257" t="s">
        <v>9</v>
      </c>
      <c r="D9257" t="s">
        <v>20</v>
      </c>
      <c r="E9257">
        <v>114541</v>
      </c>
      <c r="F9257">
        <v>161758</v>
      </c>
      <c r="G9257" t="s">
        <v>22</v>
      </c>
      <c r="H9257" t="s">
        <v>9280</v>
      </c>
    </row>
    <row r="9258" spans="1:8">
      <c r="A9258" s="2">
        <v>45071</v>
      </c>
      <c r="B9258" t="s">
        <v>8</v>
      </c>
      <c r="C9258" t="s">
        <v>33</v>
      </c>
      <c r="D9258" t="s">
        <v>15</v>
      </c>
      <c r="E9258">
        <v>108331</v>
      </c>
      <c r="F9258">
        <v>123983</v>
      </c>
      <c r="G9258" t="s">
        <v>16</v>
      </c>
      <c r="H9258" t="s">
        <v>9281</v>
      </c>
    </row>
    <row r="9259" spans="1:8">
      <c r="A9259" s="2">
        <v>44560</v>
      </c>
      <c r="B9259" t="s">
        <v>13</v>
      </c>
      <c r="C9259" t="s">
        <v>13</v>
      </c>
      <c r="D9259" t="s">
        <v>15</v>
      </c>
      <c r="E9259">
        <v>102856</v>
      </c>
      <c r="F9259">
        <v>106232</v>
      </c>
      <c r="G9259" t="s">
        <v>16</v>
      </c>
      <c r="H9259" t="s">
        <v>9282</v>
      </c>
    </row>
    <row r="9260" spans="1:8">
      <c r="A9260" s="2">
        <v>44256</v>
      </c>
      <c r="B9260" t="s">
        <v>45</v>
      </c>
      <c r="C9260" t="s">
        <v>14</v>
      </c>
      <c r="D9260" t="s">
        <v>15</v>
      </c>
      <c r="E9260">
        <v>51280</v>
      </c>
      <c r="F9260">
        <v>67924</v>
      </c>
      <c r="G9260" t="s">
        <v>11</v>
      </c>
      <c r="H9260" t="s">
        <v>9283</v>
      </c>
    </row>
    <row r="9261" spans="1:8">
      <c r="A9261" s="2">
        <v>44756</v>
      </c>
      <c r="B9261" t="s">
        <v>18</v>
      </c>
      <c r="C9261" t="s">
        <v>24</v>
      </c>
      <c r="D9261" t="s">
        <v>29</v>
      </c>
      <c r="E9261">
        <v>111934</v>
      </c>
      <c r="F9261">
        <v>153702</v>
      </c>
      <c r="G9261" t="s">
        <v>16</v>
      </c>
      <c r="H9261" t="s">
        <v>9284</v>
      </c>
    </row>
    <row r="9262" spans="1:8">
      <c r="A9262" s="2">
        <v>44313</v>
      </c>
      <c r="B9262" t="s">
        <v>45</v>
      </c>
      <c r="C9262" t="s">
        <v>19</v>
      </c>
      <c r="D9262" t="s">
        <v>10</v>
      </c>
      <c r="E9262">
        <v>98823</v>
      </c>
      <c r="F9262">
        <v>126564</v>
      </c>
      <c r="G9262" t="s">
        <v>22</v>
      </c>
      <c r="H9262" t="s">
        <v>9285</v>
      </c>
    </row>
    <row r="9263" spans="1:8">
      <c r="A9263" s="2">
        <v>45070</v>
      </c>
      <c r="B9263" t="s">
        <v>45</v>
      </c>
      <c r="C9263" t="s">
        <v>33</v>
      </c>
      <c r="D9263" t="s">
        <v>20</v>
      </c>
      <c r="E9263">
        <v>37881</v>
      </c>
      <c r="F9263">
        <v>9823</v>
      </c>
      <c r="G9263" t="s">
        <v>25</v>
      </c>
      <c r="H9263" t="s">
        <v>9286</v>
      </c>
    </row>
    <row r="9264" spans="1:8">
      <c r="A9264" s="2">
        <v>45111</v>
      </c>
      <c r="B9264" t="s">
        <v>13</v>
      </c>
      <c r="C9264" t="s">
        <v>19</v>
      </c>
      <c r="D9264" t="s">
        <v>48</v>
      </c>
      <c r="E9264">
        <v>106003</v>
      </c>
      <c r="F9264">
        <v>92248</v>
      </c>
      <c r="G9264" t="s">
        <v>25</v>
      </c>
      <c r="H9264" t="s">
        <v>9287</v>
      </c>
    </row>
    <row r="9265" spans="1:8">
      <c r="A9265" s="2">
        <v>45164</v>
      </c>
      <c r="B9265" t="s">
        <v>27</v>
      </c>
      <c r="C9265" t="s">
        <v>33</v>
      </c>
      <c r="D9265" t="s">
        <v>15</v>
      </c>
      <c r="E9265">
        <v>89077</v>
      </c>
      <c r="F9265">
        <v>23606</v>
      </c>
      <c r="G9265" t="s">
        <v>25</v>
      </c>
      <c r="H9265" t="s">
        <v>9288</v>
      </c>
    </row>
    <row r="9266" spans="1:8">
      <c r="A9266" s="2">
        <v>45195</v>
      </c>
      <c r="B9266" t="s">
        <v>27</v>
      </c>
      <c r="C9266" t="s">
        <v>19</v>
      </c>
      <c r="D9266" t="s">
        <v>15</v>
      </c>
      <c r="E9266">
        <v>141403</v>
      </c>
      <c r="F9266">
        <v>76430</v>
      </c>
      <c r="G9266" t="s">
        <v>11</v>
      </c>
      <c r="H9266" t="s">
        <v>9289</v>
      </c>
    </row>
    <row r="9267" spans="1:8">
      <c r="A9267" s="2">
        <v>44240</v>
      </c>
      <c r="B9267" t="s">
        <v>27</v>
      </c>
      <c r="C9267" t="s">
        <v>9</v>
      </c>
      <c r="D9267" t="s">
        <v>10</v>
      </c>
      <c r="E9267">
        <v>110021</v>
      </c>
      <c r="F9267">
        <v>92615</v>
      </c>
      <c r="G9267" t="s">
        <v>22</v>
      </c>
      <c r="H9267" t="s">
        <v>9290</v>
      </c>
    </row>
    <row r="9268" spans="1:8">
      <c r="A9268" s="2">
        <v>44705</v>
      </c>
      <c r="B9268" t="s">
        <v>27</v>
      </c>
      <c r="C9268" t="s">
        <v>9</v>
      </c>
      <c r="D9268" t="s">
        <v>15</v>
      </c>
      <c r="E9268">
        <v>136423</v>
      </c>
      <c r="F9268">
        <v>110400</v>
      </c>
      <c r="G9268" t="s">
        <v>11</v>
      </c>
      <c r="H9268" t="s">
        <v>9291</v>
      </c>
    </row>
    <row r="9269" spans="1:8">
      <c r="A9269" s="2">
        <v>45045</v>
      </c>
      <c r="B9269" t="s">
        <v>13</v>
      </c>
      <c r="C9269" t="s">
        <v>19</v>
      </c>
      <c r="D9269" t="s">
        <v>20</v>
      </c>
      <c r="E9269">
        <v>98164</v>
      </c>
      <c r="F9269">
        <v>133242</v>
      </c>
      <c r="G9269" t="s">
        <v>11</v>
      </c>
      <c r="H9269" t="s">
        <v>9292</v>
      </c>
    </row>
    <row r="9270" spans="1:8">
      <c r="A9270" s="2">
        <v>45113</v>
      </c>
      <c r="B9270" t="s">
        <v>18</v>
      </c>
      <c r="C9270" t="s">
        <v>33</v>
      </c>
      <c r="D9270" t="s">
        <v>15</v>
      </c>
      <c r="E9270">
        <v>79087</v>
      </c>
      <c r="F9270">
        <v>13410</v>
      </c>
      <c r="G9270" t="s">
        <v>16</v>
      </c>
      <c r="H9270" t="s">
        <v>9293</v>
      </c>
    </row>
    <row r="9271" spans="1:8">
      <c r="A9271" s="2">
        <v>45094</v>
      </c>
      <c r="B9271" t="s">
        <v>31</v>
      </c>
      <c r="C9271" t="s">
        <v>33</v>
      </c>
      <c r="D9271" t="s">
        <v>10</v>
      </c>
      <c r="E9271">
        <v>70252</v>
      </c>
      <c r="F9271">
        <v>47392</v>
      </c>
      <c r="G9271" t="s">
        <v>16</v>
      </c>
      <c r="H9271" t="s">
        <v>9294</v>
      </c>
    </row>
    <row r="9272" spans="1:8">
      <c r="A9272" s="2">
        <v>44995</v>
      </c>
      <c r="B9272" t="s">
        <v>8</v>
      </c>
      <c r="C9272" t="s">
        <v>13</v>
      </c>
      <c r="D9272" t="s">
        <v>29</v>
      </c>
      <c r="E9272">
        <v>111221</v>
      </c>
      <c r="F9272">
        <v>101455</v>
      </c>
      <c r="G9272" t="s">
        <v>11</v>
      </c>
      <c r="H9272" t="s">
        <v>9295</v>
      </c>
    </row>
    <row r="9273" spans="1:8">
      <c r="A9273" s="2">
        <v>45072</v>
      </c>
      <c r="B9273" t="s">
        <v>27</v>
      </c>
      <c r="C9273" t="s">
        <v>14</v>
      </c>
      <c r="D9273" t="s">
        <v>20</v>
      </c>
      <c r="E9273">
        <v>17792</v>
      </c>
      <c r="F9273">
        <v>80333</v>
      </c>
      <c r="G9273" t="s">
        <v>22</v>
      </c>
      <c r="H9273" t="s">
        <v>9296</v>
      </c>
    </row>
    <row r="9274" spans="1:8">
      <c r="A9274" s="2">
        <v>44482</v>
      </c>
      <c r="B9274" t="s">
        <v>27</v>
      </c>
      <c r="C9274" t="s">
        <v>14</v>
      </c>
      <c r="D9274" t="s">
        <v>29</v>
      </c>
      <c r="E9274">
        <v>90884</v>
      </c>
      <c r="F9274">
        <v>143956</v>
      </c>
      <c r="G9274" t="s">
        <v>11</v>
      </c>
      <c r="H9274" t="s">
        <v>9297</v>
      </c>
    </row>
    <row r="9275" spans="1:8">
      <c r="A9275" s="2">
        <v>44880</v>
      </c>
      <c r="B9275" t="s">
        <v>8</v>
      </c>
      <c r="C9275" t="s">
        <v>24</v>
      </c>
      <c r="D9275" t="s">
        <v>48</v>
      </c>
      <c r="E9275">
        <v>83110</v>
      </c>
      <c r="F9275">
        <v>26745</v>
      </c>
      <c r="G9275" t="s">
        <v>11</v>
      </c>
      <c r="H9275" t="s">
        <v>9298</v>
      </c>
    </row>
    <row r="9276" spans="1:8">
      <c r="A9276" s="2">
        <v>45015</v>
      </c>
      <c r="B9276" t="s">
        <v>27</v>
      </c>
      <c r="C9276" t="s">
        <v>14</v>
      </c>
      <c r="D9276" t="s">
        <v>10</v>
      </c>
      <c r="E9276">
        <v>110932</v>
      </c>
      <c r="F9276">
        <v>108490</v>
      </c>
      <c r="G9276" t="s">
        <v>11</v>
      </c>
      <c r="H9276" t="s">
        <v>9299</v>
      </c>
    </row>
    <row r="9277" spans="1:8">
      <c r="A9277" s="2">
        <v>44317</v>
      </c>
      <c r="B9277" t="s">
        <v>31</v>
      </c>
      <c r="C9277" t="s">
        <v>24</v>
      </c>
      <c r="D9277" t="s">
        <v>48</v>
      </c>
      <c r="E9277">
        <v>30957</v>
      </c>
      <c r="F9277">
        <v>90417</v>
      </c>
      <c r="G9277" t="s">
        <v>25</v>
      </c>
      <c r="H9277" t="s">
        <v>9300</v>
      </c>
    </row>
    <row r="9278" spans="1:8">
      <c r="A9278" s="2">
        <v>45141</v>
      </c>
      <c r="B9278" t="s">
        <v>45</v>
      </c>
      <c r="C9278" t="s">
        <v>9</v>
      </c>
      <c r="D9278" t="s">
        <v>48</v>
      </c>
      <c r="E9278">
        <v>24111</v>
      </c>
      <c r="F9278">
        <v>105606</v>
      </c>
      <c r="G9278" t="s">
        <v>25</v>
      </c>
      <c r="H9278" t="s">
        <v>9301</v>
      </c>
    </row>
    <row r="9279" spans="1:8">
      <c r="A9279" s="2">
        <v>45214</v>
      </c>
      <c r="B9279" t="s">
        <v>8</v>
      </c>
      <c r="C9279" t="s">
        <v>24</v>
      </c>
      <c r="D9279" t="s">
        <v>48</v>
      </c>
      <c r="E9279">
        <v>99968</v>
      </c>
      <c r="F9279">
        <v>42936</v>
      </c>
      <c r="G9279" t="s">
        <v>22</v>
      </c>
      <c r="H9279" t="s">
        <v>9302</v>
      </c>
    </row>
    <row r="9280" spans="1:8">
      <c r="A9280" s="2">
        <v>45103</v>
      </c>
      <c r="B9280" t="s">
        <v>18</v>
      </c>
      <c r="C9280" t="s">
        <v>24</v>
      </c>
      <c r="D9280" t="s">
        <v>48</v>
      </c>
      <c r="E9280">
        <v>57986</v>
      </c>
      <c r="F9280">
        <v>105671</v>
      </c>
      <c r="G9280" t="s">
        <v>16</v>
      </c>
      <c r="H9280" t="s">
        <v>9303</v>
      </c>
    </row>
    <row r="9281" spans="1:8">
      <c r="A9281" s="2">
        <v>44209</v>
      </c>
      <c r="B9281" t="s">
        <v>8</v>
      </c>
      <c r="C9281" t="s">
        <v>14</v>
      </c>
      <c r="D9281" t="s">
        <v>10</v>
      </c>
      <c r="E9281">
        <v>11209</v>
      </c>
      <c r="F9281">
        <v>112912</v>
      </c>
      <c r="G9281" t="s">
        <v>16</v>
      </c>
      <c r="H9281" t="s">
        <v>9304</v>
      </c>
    </row>
    <row r="9282" spans="1:8">
      <c r="A9282" s="2">
        <v>44799</v>
      </c>
      <c r="B9282" t="s">
        <v>31</v>
      </c>
      <c r="C9282" t="s">
        <v>33</v>
      </c>
      <c r="D9282" t="s">
        <v>29</v>
      </c>
      <c r="E9282">
        <v>26553</v>
      </c>
      <c r="F9282">
        <v>15133</v>
      </c>
      <c r="G9282" t="s">
        <v>22</v>
      </c>
      <c r="H9282" t="s">
        <v>9305</v>
      </c>
    </row>
    <row r="9283" spans="1:8">
      <c r="A9283" s="2">
        <v>44396</v>
      </c>
      <c r="B9283" t="s">
        <v>13</v>
      </c>
      <c r="C9283" t="s">
        <v>9</v>
      </c>
      <c r="D9283" t="s">
        <v>15</v>
      </c>
      <c r="E9283">
        <v>138802</v>
      </c>
      <c r="F9283">
        <v>103408</v>
      </c>
      <c r="G9283" t="s">
        <v>16</v>
      </c>
      <c r="H9283" t="s">
        <v>9306</v>
      </c>
    </row>
    <row r="9284" spans="1:8">
      <c r="A9284" s="2">
        <v>44782</v>
      </c>
      <c r="B9284" t="s">
        <v>18</v>
      </c>
      <c r="C9284" t="s">
        <v>13</v>
      </c>
      <c r="D9284" t="s">
        <v>48</v>
      </c>
      <c r="E9284">
        <v>96316</v>
      </c>
      <c r="F9284">
        <v>36832</v>
      </c>
      <c r="G9284" t="s">
        <v>11</v>
      </c>
      <c r="H9284" t="s">
        <v>9307</v>
      </c>
    </row>
    <row r="9285" spans="1:8">
      <c r="A9285" s="2">
        <v>44644</v>
      </c>
      <c r="B9285" t="s">
        <v>45</v>
      </c>
      <c r="C9285" t="s">
        <v>24</v>
      </c>
      <c r="D9285" t="s">
        <v>15</v>
      </c>
      <c r="E9285">
        <v>25023</v>
      </c>
      <c r="F9285">
        <v>90583</v>
      </c>
      <c r="G9285" t="s">
        <v>25</v>
      </c>
      <c r="H9285" t="s">
        <v>9308</v>
      </c>
    </row>
    <row r="9286" spans="1:8">
      <c r="A9286" s="2">
        <v>45037</v>
      </c>
      <c r="B9286" t="s">
        <v>27</v>
      </c>
      <c r="C9286" t="s">
        <v>24</v>
      </c>
      <c r="D9286" t="s">
        <v>15</v>
      </c>
      <c r="E9286">
        <v>29819</v>
      </c>
      <c r="F9286">
        <v>107270</v>
      </c>
      <c r="G9286" t="s">
        <v>25</v>
      </c>
      <c r="H9286" t="s">
        <v>9309</v>
      </c>
    </row>
    <row r="9287" spans="1:8">
      <c r="A9287" s="2">
        <v>45291</v>
      </c>
      <c r="B9287" t="s">
        <v>8</v>
      </c>
      <c r="C9287" t="s">
        <v>19</v>
      </c>
      <c r="D9287" t="s">
        <v>48</v>
      </c>
      <c r="E9287">
        <v>63025</v>
      </c>
      <c r="F9287">
        <v>82277</v>
      </c>
      <c r="G9287" t="s">
        <v>16</v>
      </c>
      <c r="H9287" t="s">
        <v>9310</v>
      </c>
    </row>
    <row r="9288" spans="1:8">
      <c r="A9288" s="2">
        <v>44786</v>
      </c>
      <c r="B9288" t="s">
        <v>18</v>
      </c>
      <c r="C9288" t="s">
        <v>24</v>
      </c>
      <c r="D9288" t="s">
        <v>20</v>
      </c>
      <c r="E9288">
        <v>85919</v>
      </c>
      <c r="F9288">
        <v>121998</v>
      </c>
      <c r="G9288" t="s">
        <v>16</v>
      </c>
      <c r="H9288" t="s">
        <v>9311</v>
      </c>
    </row>
    <row r="9289" spans="1:8">
      <c r="A9289" s="2">
        <v>45085</v>
      </c>
      <c r="B9289" t="s">
        <v>8</v>
      </c>
      <c r="C9289" t="s">
        <v>33</v>
      </c>
      <c r="D9289" t="s">
        <v>15</v>
      </c>
      <c r="E9289">
        <v>149786</v>
      </c>
      <c r="F9289">
        <v>78378</v>
      </c>
      <c r="G9289" t="s">
        <v>22</v>
      </c>
      <c r="H9289" t="s">
        <v>9312</v>
      </c>
    </row>
    <row r="9290" spans="1:8">
      <c r="A9290" s="2">
        <v>44239</v>
      </c>
      <c r="B9290" t="s">
        <v>45</v>
      </c>
      <c r="C9290" t="s">
        <v>13</v>
      </c>
      <c r="D9290" t="s">
        <v>20</v>
      </c>
      <c r="E9290">
        <v>46320</v>
      </c>
      <c r="F9290">
        <v>25276</v>
      </c>
      <c r="G9290" t="s">
        <v>22</v>
      </c>
      <c r="H9290" t="s">
        <v>9313</v>
      </c>
    </row>
    <row r="9291" spans="1:8">
      <c r="A9291" s="2">
        <v>44716</v>
      </c>
      <c r="B9291" t="s">
        <v>8</v>
      </c>
      <c r="C9291" t="s">
        <v>19</v>
      </c>
      <c r="D9291" t="s">
        <v>29</v>
      </c>
      <c r="E9291">
        <v>42235</v>
      </c>
      <c r="F9291">
        <v>50208</v>
      </c>
      <c r="G9291" t="s">
        <v>11</v>
      </c>
      <c r="H9291" t="s">
        <v>9314</v>
      </c>
    </row>
    <row r="9292" spans="1:8">
      <c r="A9292" s="2">
        <v>45233</v>
      </c>
      <c r="B9292" t="s">
        <v>18</v>
      </c>
      <c r="C9292" t="s">
        <v>14</v>
      </c>
      <c r="D9292" t="s">
        <v>15</v>
      </c>
      <c r="E9292">
        <v>97525</v>
      </c>
      <c r="F9292">
        <v>58342</v>
      </c>
      <c r="G9292" t="s">
        <v>11</v>
      </c>
      <c r="H9292" t="s">
        <v>9315</v>
      </c>
    </row>
    <row r="9293" spans="1:8">
      <c r="A9293" s="2">
        <v>44921</v>
      </c>
      <c r="B9293" t="s">
        <v>31</v>
      </c>
      <c r="C9293" t="s">
        <v>9</v>
      </c>
      <c r="D9293" t="s">
        <v>10</v>
      </c>
      <c r="E9293">
        <v>42668</v>
      </c>
      <c r="F9293">
        <v>161483</v>
      </c>
      <c r="G9293" t="s">
        <v>16</v>
      </c>
      <c r="H9293" t="s">
        <v>9316</v>
      </c>
    </row>
    <row r="9294" spans="1:8">
      <c r="A9294" s="2">
        <v>44819</v>
      </c>
      <c r="B9294" t="s">
        <v>13</v>
      </c>
      <c r="C9294" t="s">
        <v>33</v>
      </c>
      <c r="D9294" t="s">
        <v>29</v>
      </c>
      <c r="E9294">
        <v>78068</v>
      </c>
      <c r="F9294">
        <v>155792</v>
      </c>
      <c r="G9294" t="s">
        <v>22</v>
      </c>
      <c r="H9294" t="s">
        <v>9317</v>
      </c>
    </row>
    <row r="9295" spans="1:8">
      <c r="A9295" s="2">
        <v>45184</v>
      </c>
      <c r="B9295" t="s">
        <v>18</v>
      </c>
      <c r="C9295" t="s">
        <v>13</v>
      </c>
      <c r="D9295" t="s">
        <v>29</v>
      </c>
      <c r="E9295">
        <v>59973</v>
      </c>
      <c r="F9295">
        <v>168333</v>
      </c>
      <c r="G9295" t="s">
        <v>25</v>
      </c>
      <c r="H9295" t="s">
        <v>9318</v>
      </c>
    </row>
    <row r="9296" spans="1:8">
      <c r="A9296" s="2">
        <v>44999</v>
      </c>
      <c r="B9296" t="s">
        <v>8</v>
      </c>
      <c r="C9296" t="s">
        <v>9</v>
      </c>
      <c r="D9296" t="s">
        <v>20</v>
      </c>
      <c r="E9296">
        <v>26849</v>
      </c>
      <c r="F9296">
        <v>138569</v>
      </c>
      <c r="G9296" t="s">
        <v>22</v>
      </c>
      <c r="H9296" t="s">
        <v>9319</v>
      </c>
    </row>
    <row r="9297" spans="1:8">
      <c r="A9297" s="2">
        <v>44731</v>
      </c>
      <c r="B9297" t="s">
        <v>45</v>
      </c>
      <c r="C9297" t="s">
        <v>14</v>
      </c>
      <c r="D9297" t="s">
        <v>48</v>
      </c>
      <c r="E9297">
        <v>136027</v>
      </c>
      <c r="F9297">
        <v>37739</v>
      </c>
      <c r="G9297" t="s">
        <v>11</v>
      </c>
      <c r="H9297" t="s">
        <v>9320</v>
      </c>
    </row>
    <row r="9298" spans="1:8">
      <c r="A9298" s="2">
        <v>44498</v>
      </c>
      <c r="B9298" t="s">
        <v>27</v>
      </c>
      <c r="C9298" t="s">
        <v>9</v>
      </c>
      <c r="D9298" t="s">
        <v>10</v>
      </c>
      <c r="E9298">
        <v>67297</v>
      </c>
      <c r="F9298">
        <v>83559</v>
      </c>
      <c r="G9298" t="s">
        <v>16</v>
      </c>
      <c r="H9298" t="s">
        <v>9321</v>
      </c>
    </row>
    <row r="9299" spans="1:8">
      <c r="A9299" s="2">
        <v>44723</v>
      </c>
      <c r="B9299" t="s">
        <v>27</v>
      </c>
      <c r="C9299" t="s">
        <v>19</v>
      </c>
      <c r="D9299" t="s">
        <v>10</v>
      </c>
      <c r="E9299">
        <v>58287</v>
      </c>
      <c r="F9299">
        <v>132380</v>
      </c>
      <c r="G9299" t="s">
        <v>16</v>
      </c>
      <c r="H9299" t="s">
        <v>9322</v>
      </c>
    </row>
    <row r="9300" spans="1:8">
      <c r="A9300" s="2">
        <v>44656</v>
      </c>
      <c r="B9300" t="s">
        <v>45</v>
      </c>
      <c r="C9300" t="s">
        <v>24</v>
      </c>
      <c r="D9300" t="s">
        <v>20</v>
      </c>
      <c r="E9300">
        <v>143609</v>
      </c>
      <c r="F9300">
        <v>67500</v>
      </c>
      <c r="G9300" t="s">
        <v>22</v>
      </c>
      <c r="H9300" t="s">
        <v>9323</v>
      </c>
    </row>
    <row r="9301" spans="1:8">
      <c r="A9301" s="2">
        <v>45028</v>
      </c>
      <c r="B9301" t="s">
        <v>8</v>
      </c>
      <c r="C9301" t="s">
        <v>24</v>
      </c>
      <c r="D9301" t="s">
        <v>20</v>
      </c>
      <c r="E9301">
        <v>18307</v>
      </c>
      <c r="F9301">
        <v>113147</v>
      </c>
      <c r="G9301" t="s">
        <v>22</v>
      </c>
      <c r="H9301" t="s">
        <v>9324</v>
      </c>
    </row>
    <row r="9302" spans="1:8">
      <c r="A9302" s="2">
        <v>44701</v>
      </c>
      <c r="B9302" t="s">
        <v>13</v>
      </c>
      <c r="C9302" t="s">
        <v>33</v>
      </c>
      <c r="D9302" t="s">
        <v>29</v>
      </c>
      <c r="E9302">
        <v>39051</v>
      </c>
      <c r="F9302">
        <v>111493</v>
      </c>
      <c r="G9302" t="s">
        <v>22</v>
      </c>
      <c r="H9302" t="s">
        <v>9325</v>
      </c>
    </row>
    <row r="9303" spans="1:8">
      <c r="A9303" s="2">
        <v>45128</v>
      </c>
      <c r="B9303" t="s">
        <v>45</v>
      </c>
      <c r="C9303" t="s">
        <v>9</v>
      </c>
      <c r="D9303" t="s">
        <v>20</v>
      </c>
      <c r="E9303">
        <v>81811</v>
      </c>
      <c r="F9303">
        <v>140839</v>
      </c>
      <c r="G9303" t="s">
        <v>22</v>
      </c>
      <c r="H9303" t="s">
        <v>9326</v>
      </c>
    </row>
    <row r="9304" spans="1:8">
      <c r="A9304" s="2">
        <v>44521</v>
      </c>
      <c r="B9304" t="s">
        <v>8</v>
      </c>
      <c r="C9304" t="s">
        <v>24</v>
      </c>
      <c r="D9304" t="s">
        <v>48</v>
      </c>
      <c r="E9304">
        <v>117767</v>
      </c>
      <c r="F9304">
        <v>149256</v>
      </c>
      <c r="G9304" t="s">
        <v>11</v>
      </c>
      <c r="H9304" t="s">
        <v>9327</v>
      </c>
    </row>
    <row r="9305" spans="1:8">
      <c r="A9305" s="2">
        <v>44775</v>
      </c>
      <c r="B9305" t="s">
        <v>18</v>
      </c>
      <c r="C9305" t="s">
        <v>33</v>
      </c>
      <c r="D9305" t="s">
        <v>29</v>
      </c>
      <c r="E9305">
        <v>77438</v>
      </c>
      <c r="F9305">
        <v>32249</v>
      </c>
      <c r="G9305" t="s">
        <v>11</v>
      </c>
      <c r="H9305" t="s">
        <v>9328</v>
      </c>
    </row>
    <row r="9306" spans="1:8">
      <c r="A9306" s="2">
        <v>44957</v>
      </c>
      <c r="B9306" t="s">
        <v>13</v>
      </c>
      <c r="C9306" t="s">
        <v>33</v>
      </c>
      <c r="D9306" t="s">
        <v>29</v>
      </c>
      <c r="E9306">
        <v>45791</v>
      </c>
      <c r="F9306">
        <v>76716</v>
      </c>
      <c r="G9306" t="s">
        <v>22</v>
      </c>
      <c r="H9306" t="s">
        <v>9329</v>
      </c>
    </row>
    <row r="9307" spans="1:8">
      <c r="A9307" s="2">
        <v>45047</v>
      </c>
      <c r="B9307" t="s">
        <v>31</v>
      </c>
      <c r="C9307" t="s">
        <v>19</v>
      </c>
      <c r="D9307" t="s">
        <v>29</v>
      </c>
      <c r="E9307">
        <v>23739</v>
      </c>
      <c r="F9307">
        <v>121248</v>
      </c>
      <c r="G9307" t="s">
        <v>16</v>
      </c>
      <c r="H9307" t="s">
        <v>9330</v>
      </c>
    </row>
    <row r="9308" spans="1:8">
      <c r="A9308" s="2">
        <v>45156</v>
      </c>
      <c r="B9308" t="s">
        <v>8</v>
      </c>
      <c r="C9308" t="s">
        <v>33</v>
      </c>
      <c r="D9308" t="s">
        <v>10</v>
      </c>
      <c r="E9308">
        <v>131745</v>
      </c>
      <c r="F9308">
        <v>43079</v>
      </c>
      <c r="G9308" t="s">
        <v>25</v>
      </c>
      <c r="H9308" t="s">
        <v>9331</v>
      </c>
    </row>
    <row r="9309" spans="1:8">
      <c r="A9309" s="2">
        <v>44698</v>
      </c>
      <c r="B9309" t="s">
        <v>27</v>
      </c>
      <c r="C9309" t="s">
        <v>14</v>
      </c>
      <c r="D9309" t="s">
        <v>10</v>
      </c>
      <c r="E9309">
        <v>91221</v>
      </c>
      <c r="F9309">
        <v>118881</v>
      </c>
      <c r="G9309" t="s">
        <v>25</v>
      </c>
      <c r="H9309" t="s">
        <v>9332</v>
      </c>
    </row>
    <row r="9310" spans="1:8">
      <c r="A9310" s="2">
        <v>44530</v>
      </c>
      <c r="B9310" t="s">
        <v>27</v>
      </c>
      <c r="C9310" t="s">
        <v>24</v>
      </c>
      <c r="D9310" t="s">
        <v>29</v>
      </c>
      <c r="E9310">
        <v>94513</v>
      </c>
      <c r="F9310">
        <v>82256</v>
      </c>
      <c r="G9310" t="s">
        <v>11</v>
      </c>
      <c r="H9310" t="s">
        <v>9333</v>
      </c>
    </row>
    <row r="9311" spans="1:8">
      <c r="A9311" s="2">
        <v>44480</v>
      </c>
      <c r="B9311" t="s">
        <v>13</v>
      </c>
      <c r="C9311" t="s">
        <v>24</v>
      </c>
      <c r="D9311" t="s">
        <v>48</v>
      </c>
      <c r="E9311">
        <v>49286</v>
      </c>
      <c r="F9311">
        <v>71581</v>
      </c>
      <c r="G9311" t="s">
        <v>22</v>
      </c>
      <c r="H9311" t="s">
        <v>9334</v>
      </c>
    </row>
    <row r="9312" spans="1:8">
      <c r="A9312" s="2">
        <v>44671</v>
      </c>
      <c r="B9312" t="s">
        <v>31</v>
      </c>
      <c r="C9312" t="s">
        <v>13</v>
      </c>
      <c r="D9312" t="s">
        <v>15</v>
      </c>
      <c r="E9312">
        <v>47707</v>
      </c>
      <c r="F9312">
        <v>26769</v>
      </c>
      <c r="G9312" t="s">
        <v>22</v>
      </c>
      <c r="H9312" t="s">
        <v>9335</v>
      </c>
    </row>
    <row r="9313" spans="1:8">
      <c r="A9313" s="2">
        <v>45274</v>
      </c>
      <c r="B9313" t="s">
        <v>8</v>
      </c>
      <c r="C9313" t="s">
        <v>14</v>
      </c>
      <c r="D9313" t="s">
        <v>29</v>
      </c>
      <c r="E9313">
        <v>112697</v>
      </c>
      <c r="F9313">
        <v>83316</v>
      </c>
      <c r="G9313" t="s">
        <v>25</v>
      </c>
      <c r="H9313" t="s">
        <v>9336</v>
      </c>
    </row>
    <row r="9314" spans="1:8">
      <c r="A9314" s="2">
        <v>44828</v>
      </c>
      <c r="B9314" t="s">
        <v>31</v>
      </c>
      <c r="C9314" t="s">
        <v>24</v>
      </c>
      <c r="D9314" t="s">
        <v>20</v>
      </c>
      <c r="E9314">
        <v>17139</v>
      </c>
      <c r="F9314">
        <v>69326</v>
      </c>
      <c r="G9314" t="s">
        <v>16</v>
      </c>
      <c r="H9314" t="s">
        <v>9337</v>
      </c>
    </row>
    <row r="9315" spans="1:8">
      <c r="A9315" s="2">
        <v>44899</v>
      </c>
      <c r="B9315" t="s">
        <v>18</v>
      </c>
      <c r="C9315" t="s">
        <v>19</v>
      </c>
      <c r="D9315" t="s">
        <v>15</v>
      </c>
      <c r="E9315">
        <v>136478</v>
      </c>
      <c r="F9315">
        <v>106111</v>
      </c>
      <c r="G9315" t="s">
        <v>25</v>
      </c>
      <c r="H9315" t="s">
        <v>9338</v>
      </c>
    </row>
    <row r="9316" spans="1:8">
      <c r="A9316" s="2">
        <v>44605</v>
      </c>
      <c r="B9316" t="s">
        <v>31</v>
      </c>
      <c r="C9316" t="s">
        <v>24</v>
      </c>
      <c r="D9316" t="s">
        <v>10</v>
      </c>
      <c r="E9316">
        <v>38786</v>
      </c>
      <c r="F9316">
        <v>91564</v>
      </c>
      <c r="G9316" t="s">
        <v>16</v>
      </c>
      <c r="H9316" t="s">
        <v>9339</v>
      </c>
    </row>
    <row r="9317" spans="1:8">
      <c r="A9317" s="2">
        <v>45178</v>
      </c>
      <c r="B9317" t="s">
        <v>18</v>
      </c>
      <c r="C9317" t="s">
        <v>13</v>
      </c>
      <c r="D9317" t="s">
        <v>10</v>
      </c>
      <c r="E9317">
        <v>24828</v>
      </c>
      <c r="F9317">
        <v>69075</v>
      </c>
      <c r="G9317" t="s">
        <v>25</v>
      </c>
      <c r="H9317" t="s">
        <v>9340</v>
      </c>
    </row>
    <row r="9318" spans="1:8">
      <c r="A9318" s="2">
        <v>44755</v>
      </c>
      <c r="B9318" t="s">
        <v>27</v>
      </c>
      <c r="C9318" t="s">
        <v>9</v>
      </c>
      <c r="D9318" t="s">
        <v>15</v>
      </c>
      <c r="E9318">
        <v>17224</v>
      </c>
      <c r="F9318">
        <v>79194</v>
      </c>
      <c r="G9318" t="s">
        <v>22</v>
      </c>
      <c r="H9318" t="s">
        <v>9341</v>
      </c>
    </row>
    <row r="9319" spans="1:8">
      <c r="A9319" s="2">
        <v>44418</v>
      </c>
      <c r="B9319" t="s">
        <v>18</v>
      </c>
      <c r="C9319" t="s">
        <v>9</v>
      </c>
      <c r="D9319" t="s">
        <v>20</v>
      </c>
      <c r="E9319">
        <v>54173</v>
      </c>
      <c r="F9319">
        <v>62702</v>
      </c>
      <c r="G9319" t="s">
        <v>11</v>
      </c>
      <c r="H9319" t="s">
        <v>9342</v>
      </c>
    </row>
    <row r="9320" spans="1:8">
      <c r="A9320" s="2">
        <v>44354</v>
      </c>
      <c r="B9320" t="s">
        <v>8</v>
      </c>
      <c r="C9320" t="s">
        <v>14</v>
      </c>
      <c r="D9320" t="s">
        <v>10</v>
      </c>
      <c r="E9320">
        <v>49630</v>
      </c>
      <c r="F9320">
        <v>167842</v>
      </c>
      <c r="G9320" t="s">
        <v>11</v>
      </c>
      <c r="H9320" t="s">
        <v>9343</v>
      </c>
    </row>
    <row r="9321" spans="1:8">
      <c r="A9321" s="2">
        <v>44544</v>
      </c>
      <c r="B9321" t="s">
        <v>13</v>
      </c>
      <c r="C9321" t="s">
        <v>33</v>
      </c>
      <c r="D9321" t="s">
        <v>10</v>
      </c>
      <c r="E9321">
        <v>41371</v>
      </c>
      <c r="F9321">
        <v>59845</v>
      </c>
      <c r="G9321" t="s">
        <v>16</v>
      </c>
      <c r="H9321" t="s">
        <v>9344</v>
      </c>
    </row>
    <row r="9322" spans="1:8">
      <c r="A9322" s="2">
        <v>45085</v>
      </c>
      <c r="B9322" t="s">
        <v>13</v>
      </c>
      <c r="C9322" t="s">
        <v>13</v>
      </c>
      <c r="D9322" t="s">
        <v>29</v>
      </c>
      <c r="E9322">
        <v>86394</v>
      </c>
      <c r="F9322">
        <v>31336</v>
      </c>
      <c r="G9322" t="s">
        <v>11</v>
      </c>
      <c r="H9322" t="s">
        <v>9345</v>
      </c>
    </row>
    <row r="9323" spans="1:8">
      <c r="A9323" s="2">
        <v>45118</v>
      </c>
      <c r="B9323" t="s">
        <v>8</v>
      </c>
      <c r="C9323" t="s">
        <v>13</v>
      </c>
      <c r="D9323" t="s">
        <v>48</v>
      </c>
      <c r="E9323">
        <v>114308</v>
      </c>
      <c r="F9323">
        <v>91258</v>
      </c>
      <c r="G9323" t="s">
        <v>11</v>
      </c>
      <c r="H9323" t="s">
        <v>9346</v>
      </c>
    </row>
    <row r="9324" spans="1:8">
      <c r="A9324" s="2">
        <v>44858</v>
      </c>
      <c r="B9324" t="s">
        <v>8</v>
      </c>
      <c r="C9324" t="s">
        <v>24</v>
      </c>
      <c r="D9324" t="s">
        <v>20</v>
      </c>
      <c r="E9324">
        <v>44594</v>
      </c>
      <c r="F9324">
        <v>60446</v>
      </c>
      <c r="G9324" t="s">
        <v>11</v>
      </c>
      <c r="H9324" t="s">
        <v>9347</v>
      </c>
    </row>
    <row r="9325" spans="1:8">
      <c r="A9325" s="2">
        <v>44601</v>
      </c>
      <c r="B9325" t="s">
        <v>8</v>
      </c>
      <c r="C9325" t="s">
        <v>19</v>
      </c>
      <c r="D9325" t="s">
        <v>29</v>
      </c>
      <c r="E9325">
        <v>131240</v>
      </c>
      <c r="F9325">
        <v>104077</v>
      </c>
      <c r="G9325" t="s">
        <v>25</v>
      </c>
      <c r="H9325" t="s">
        <v>9348</v>
      </c>
    </row>
    <row r="9326" spans="1:8">
      <c r="A9326" s="2">
        <v>44873</v>
      </c>
      <c r="B9326" t="s">
        <v>45</v>
      </c>
      <c r="C9326" t="s">
        <v>24</v>
      </c>
      <c r="D9326" t="s">
        <v>48</v>
      </c>
      <c r="E9326">
        <v>58205</v>
      </c>
      <c r="F9326">
        <v>95228</v>
      </c>
      <c r="G9326" t="s">
        <v>22</v>
      </c>
      <c r="H9326" t="s">
        <v>9349</v>
      </c>
    </row>
    <row r="9327" spans="1:8">
      <c r="A9327" s="2">
        <v>44785</v>
      </c>
      <c r="B9327" t="s">
        <v>18</v>
      </c>
      <c r="C9327" t="s">
        <v>19</v>
      </c>
      <c r="D9327" t="s">
        <v>10</v>
      </c>
      <c r="E9327">
        <v>76321</v>
      </c>
      <c r="F9327">
        <v>19215</v>
      </c>
      <c r="G9327" t="s">
        <v>25</v>
      </c>
      <c r="H9327" t="s">
        <v>9350</v>
      </c>
    </row>
    <row r="9328" spans="1:8">
      <c r="A9328" s="2">
        <v>44754</v>
      </c>
      <c r="B9328" t="s">
        <v>8</v>
      </c>
      <c r="C9328" t="s">
        <v>13</v>
      </c>
      <c r="D9328" t="s">
        <v>48</v>
      </c>
      <c r="E9328">
        <v>120626</v>
      </c>
      <c r="F9328">
        <v>161904</v>
      </c>
      <c r="G9328" t="s">
        <v>22</v>
      </c>
      <c r="H9328" t="s">
        <v>9351</v>
      </c>
    </row>
    <row r="9329" spans="1:8">
      <c r="A9329" s="2">
        <v>45101</v>
      </c>
      <c r="B9329" t="s">
        <v>13</v>
      </c>
      <c r="C9329" t="s">
        <v>33</v>
      </c>
      <c r="D9329" t="s">
        <v>10</v>
      </c>
      <c r="E9329">
        <v>37865</v>
      </c>
      <c r="F9329">
        <v>35396</v>
      </c>
      <c r="G9329" t="s">
        <v>11</v>
      </c>
      <c r="H9329" t="s">
        <v>9352</v>
      </c>
    </row>
    <row r="9330" spans="1:8">
      <c r="A9330" s="2">
        <v>45267</v>
      </c>
      <c r="B9330" t="s">
        <v>31</v>
      </c>
      <c r="C9330" t="s">
        <v>9</v>
      </c>
      <c r="D9330" t="s">
        <v>29</v>
      </c>
      <c r="E9330">
        <v>146258</v>
      </c>
      <c r="F9330">
        <v>127562</v>
      </c>
      <c r="G9330" t="s">
        <v>25</v>
      </c>
      <c r="H9330" t="s">
        <v>9353</v>
      </c>
    </row>
    <row r="9331" spans="1:8">
      <c r="A9331" s="2">
        <v>44675</v>
      </c>
      <c r="B9331" t="s">
        <v>31</v>
      </c>
      <c r="C9331" t="s">
        <v>14</v>
      </c>
      <c r="D9331" t="s">
        <v>10</v>
      </c>
      <c r="E9331">
        <v>123887</v>
      </c>
      <c r="F9331">
        <v>110229</v>
      </c>
      <c r="G9331" t="s">
        <v>22</v>
      </c>
      <c r="H9331" t="s">
        <v>9354</v>
      </c>
    </row>
    <row r="9332" spans="1:8">
      <c r="A9332" s="2">
        <v>44683</v>
      </c>
      <c r="B9332" t="s">
        <v>45</v>
      </c>
      <c r="C9332" t="s">
        <v>19</v>
      </c>
      <c r="D9332" t="s">
        <v>48</v>
      </c>
      <c r="E9332">
        <v>67704</v>
      </c>
      <c r="F9332">
        <v>163370</v>
      </c>
      <c r="G9332" t="s">
        <v>25</v>
      </c>
      <c r="H9332" t="s">
        <v>9355</v>
      </c>
    </row>
    <row r="9333" spans="1:8">
      <c r="A9333" s="2">
        <v>44762</v>
      </c>
      <c r="B9333" t="s">
        <v>18</v>
      </c>
      <c r="C9333" t="s">
        <v>9</v>
      </c>
      <c r="D9333" t="s">
        <v>29</v>
      </c>
      <c r="E9333">
        <v>137269</v>
      </c>
      <c r="F9333">
        <v>119067</v>
      </c>
      <c r="G9333" t="s">
        <v>16</v>
      </c>
      <c r="H9333" t="s">
        <v>9356</v>
      </c>
    </row>
    <row r="9334" spans="1:8">
      <c r="A9334" s="2">
        <v>44720</v>
      </c>
      <c r="B9334" t="s">
        <v>18</v>
      </c>
      <c r="C9334" t="s">
        <v>14</v>
      </c>
      <c r="D9334" t="s">
        <v>48</v>
      </c>
      <c r="E9334">
        <v>78176</v>
      </c>
      <c r="F9334">
        <v>82406</v>
      </c>
      <c r="G9334" t="s">
        <v>25</v>
      </c>
      <c r="H9334" t="s">
        <v>9357</v>
      </c>
    </row>
    <row r="9335" spans="1:8">
      <c r="A9335" s="2">
        <v>44900</v>
      </c>
      <c r="B9335" t="s">
        <v>18</v>
      </c>
      <c r="C9335" t="s">
        <v>33</v>
      </c>
      <c r="D9335" t="s">
        <v>48</v>
      </c>
      <c r="E9335">
        <v>129738</v>
      </c>
      <c r="F9335">
        <v>119429</v>
      </c>
      <c r="G9335" t="s">
        <v>11</v>
      </c>
      <c r="H9335" t="s">
        <v>9358</v>
      </c>
    </row>
    <row r="9336" spans="1:8">
      <c r="A9336" s="2">
        <v>45226</v>
      </c>
      <c r="B9336" t="s">
        <v>13</v>
      </c>
      <c r="C9336" t="s">
        <v>13</v>
      </c>
      <c r="D9336" t="s">
        <v>15</v>
      </c>
      <c r="E9336">
        <v>46417</v>
      </c>
      <c r="F9336">
        <v>135507</v>
      </c>
      <c r="G9336" t="s">
        <v>25</v>
      </c>
      <c r="H9336" t="s">
        <v>9359</v>
      </c>
    </row>
    <row r="9337" spans="1:8">
      <c r="A9337" s="2">
        <v>45017</v>
      </c>
      <c r="B9337" t="s">
        <v>13</v>
      </c>
      <c r="C9337" t="s">
        <v>33</v>
      </c>
      <c r="D9337" t="s">
        <v>10</v>
      </c>
      <c r="E9337">
        <v>122936</v>
      </c>
      <c r="F9337">
        <v>72899</v>
      </c>
      <c r="G9337" t="s">
        <v>11</v>
      </c>
      <c r="H9337" t="s">
        <v>9360</v>
      </c>
    </row>
    <row r="9338" spans="1:8">
      <c r="A9338" s="2">
        <v>45054</v>
      </c>
      <c r="B9338" t="s">
        <v>45</v>
      </c>
      <c r="C9338" t="s">
        <v>19</v>
      </c>
      <c r="D9338" t="s">
        <v>10</v>
      </c>
      <c r="E9338">
        <v>105153</v>
      </c>
      <c r="F9338">
        <v>105240</v>
      </c>
      <c r="G9338" t="s">
        <v>16</v>
      </c>
      <c r="H9338" t="s">
        <v>9361</v>
      </c>
    </row>
    <row r="9339" spans="1:8">
      <c r="A9339" s="2">
        <v>44781</v>
      </c>
      <c r="B9339" t="s">
        <v>18</v>
      </c>
      <c r="C9339" t="s">
        <v>13</v>
      </c>
      <c r="D9339" t="s">
        <v>48</v>
      </c>
      <c r="E9339">
        <v>71700</v>
      </c>
      <c r="F9339">
        <v>116619</v>
      </c>
      <c r="G9339" t="s">
        <v>11</v>
      </c>
      <c r="H9339" t="s">
        <v>9362</v>
      </c>
    </row>
    <row r="9340" spans="1:8">
      <c r="A9340" s="2">
        <v>44882</v>
      </c>
      <c r="B9340" t="s">
        <v>18</v>
      </c>
      <c r="C9340" t="s">
        <v>24</v>
      </c>
      <c r="D9340" t="s">
        <v>10</v>
      </c>
      <c r="E9340">
        <v>74276</v>
      </c>
      <c r="F9340">
        <v>75848</v>
      </c>
      <c r="G9340" t="s">
        <v>11</v>
      </c>
      <c r="H9340" t="s">
        <v>9363</v>
      </c>
    </row>
    <row r="9341" spans="1:8">
      <c r="A9341" s="2">
        <v>44428</v>
      </c>
      <c r="B9341" t="s">
        <v>8</v>
      </c>
      <c r="C9341" t="s">
        <v>14</v>
      </c>
      <c r="D9341" t="s">
        <v>20</v>
      </c>
      <c r="E9341">
        <v>45971</v>
      </c>
      <c r="F9341">
        <v>54047</v>
      </c>
      <c r="G9341" t="s">
        <v>11</v>
      </c>
      <c r="H9341" t="s">
        <v>9364</v>
      </c>
    </row>
    <row r="9342" spans="1:8">
      <c r="A9342" s="2">
        <v>44466</v>
      </c>
      <c r="B9342" t="s">
        <v>18</v>
      </c>
      <c r="C9342" t="s">
        <v>24</v>
      </c>
      <c r="D9342" t="s">
        <v>10</v>
      </c>
      <c r="E9342">
        <v>70740</v>
      </c>
      <c r="F9342">
        <v>35908</v>
      </c>
      <c r="G9342" t="s">
        <v>25</v>
      </c>
      <c r="H9342" t="s">
        <v>9365</v>
      </c>
    </row>
    <row r="9343" spans="1:8">
      <c r="A9343" s="2">
        <v>45136</v>
      </c>
      <c r="B9343" t="s">
        <v>13</v>
      </c>
      <c r="C9343" t="s">
        <v>13</v>
      </c>
      <c r="D9343" t="s">
        <v>29</v>
      </c>
      <c r="E9343">
        <v>115539</v>
      </c>
      <c r="F9343">
        <v>32482</v>
      </c>
      <c r="G9343" t="s">
        <v>16</v>
      </c>
      <c r="H9343" t="s">
        <v>9366</v>
      </c>
    </row>
    <row r="9344" spans="1:8">
      <c r="A9344" s="2">
        <v>45070</v>
      </c>
      <c r="B9344" t="s">
        <v>8</v>
      </c>
      <c r="C9344" t="s">
        <v>14</v>
      </c>
      <c r="D9344" t="s">
        <v>10</v>
      </c>
      <c r="E9344">
        <v>148365</v>
      </c>
      <c r="F9344">
        <v>60887</v>
      </c>
      <c r="G9344" t="s">
        <v>25</v>
      </c>
      <c r="H9344" t="s">
        <v>9367</v>
      </c>
    </row>
    <row r="9345" spans="1:8">
      <c r="A9345" s="2">
        <v>44248</v>
      </c>
      <c r="B9345" t="s">
        <v>8</v>
      </c>
      <c r="C9345" t="s">
        <v>14</v>
      </c>
      <c r="D9345" t="s">
        <v>20</v>
      </c>
      <c r="E9345">
        <v>137377</v>
      </c>
      <c r="F9345">
        <v>124712</v>
      </c>
      <c r="G9345" t="s">
        <v>22</v>
      </c>
      <c r="H9345" t="s">
        <v>9368</v>
      </c>
    </row>
    <row r="9346" spans="1:8">
      <c r="A9346" s="2">
        <v>44312</v>
      </c>
      <c r="B9346" t="s">
        <v>18</v>
      </c>
      <c r="C9346" t="s">
        <v>24</v>
      </c>
      <c r="D9346" t="s">
        <v>48</v>
      </c>
      <c r="E9346">
        <v>74314</v>
      </c>
      <c r="F9346">
        <v>20369</v>
      </c>
      <c r="G9346" t="s">
        <v>25</v>
      </c>
      <c r="H9346" t="s">
        <v>9369</v>
      </c>
    </row>
    <row r="9347" spans="1:8">
      <c r="A9347" s="2">
        <v>44734</v>
      </c>
      <c r="B9347" t="s">
        <v>31</v>
      </c>
      <c r="C9347" t="s">
        <v>14</v>
      </c>
      <c r="D9347" t="s">
        <v>10</v>
      </c>
      <c r="E9347">
        <v>67679</v>
      </c>
      <c r="F9347">
        <v>9660</v>
      </c>
      <c r="G9347" t="s">
        <v>22</v>
      </c>
      <c r="H9347" t="s">
        <v>9370</v>
      </c>
    </row>
    <row r="9348" spans="1:8">
      <c r="A9348" s="2">
        <v>44737</v>
      </c>
      <c r="B9348" t="s">
        <v>27</v>
      </c>
      <c r="C9348" t="s">
        <v>13</v>
      </c>
      <c r="D9348" t="s">
        <v>29</v>
      </c>
      <c r="E9348">
        <v>106284</v>
      </c>
      <c r="F9348">
        <v>34197</v>
      </c>
      <c r="G9348" t="s">
        <v>11</v>
      </c>
      <c r="H9348" t="s">
        <v>9371</v>
      </c>
    </row>
    <row r="9349" spans="1:8">
      <c r="A9349" s="2">
        <v>45239</v>
      </c>
      <c r="B9349" t="s">
        <v>13</v>
      </c>
      <c r="C9349" t="s">
        <v>19</v>
      </c>
      <c r="D9349" t="s">
        <v>20</v>
      </c>
      <c r="E9349">
        <v>32322</v>
      </c>
      <c r="F9349">
        <v>129129</v>
      </c>
      <c r="G9349" t="s">
        <v>22</v>
      </c>
      <c r="H9349" t="s">
        <v>9372</v>
      </c>
    </row>
    <row r="9350" spans="1:8">
      <c r="A9350" s="2">
        <v>45011</v>
      </c>
      <c r="B9350" t="s">
        <v>31</v>
      </c>
      <c r="C9350" t="s">
        <v>19</v>
      </c>
      <c r="D9350" t="s">
        <v>15</v>
      </c>
      <c r="E9350">
        <v>10843</v>
      </c>
      <c r="F9350">
        <v>25962</v>
      </c>
      <c r="G9350" t="s">
        <v>11</v>
      </c>
      <c r="H9350" t="s">
        <v>9373</v>
      </c>
    </row>
    <row r="9351" spans="1:8">
      <c r="A9351" s="2">
        <v>44987</v>
      </c>
      <c r="B9351" t="s">
        <v>18</v>
      </c>
      <c r="C9351" t="s">
        <v>13</v>
      </c>
      <c r="D9351" t="s">
        <v>48</v>
      </c>
      <c r="E9351">
        <v>59145</v>
      </c>
      <c r="F9351">
        <v>73816</v>
      </c>
      <c r="G9351" t="s">
        <v>16</v>
      </c>
      <c r="H9351" t="s">
        <v>9374</v>
      </c>
    </row>
    <row r="9352" spans="1:8">
      <c r="A9352" s="2">
        <v>44814</v>
      </c>
      <c r="B9352" t="s">
        <v>18</v>
      </c>
      <c r="C9352" t="s">
        <v>24</v>
      </c>
      <c r="D9352" t="s">
        <v>48</v>
      </c>
      <c r="E9352">
        <v>36216</v>
      </c>
      <c r="F9352">
        <v>37201</v>
      </c>
      <c r="G9352" t="s">
        <v>16</v>
      </c>
      <c r="H9352" t="s">
        <v>9375</v>
      </c>
    </row>
    <row r="9353" spans="1:8">
      <c r="A9353" s="2">
        <v>44615</v>
      </c>
      <c r="B9353" t="s">
        <v>31</v>
      </c>
      <c r="C9353" t="s">
        <v>33</v>
      </c>
      <c r="D9353" t="s">
        <v>48</v>
      </c>
      <c r="E9353">
        <v>125812</v>
      </c>
      <c r="F9353">
        <v>108759</v>
      </c>
      <c r="G9353" t="s">
        <v>11</v>
      </c>
      <c r="H9353" t="s">
        <v>9376</v>
      </c>
    </row>
    <row r="9354" spans="1:8">
      <c r="A9354" s="2">
        <v>44505</v>
      </c>
      <c r="B9354" t="s">
        <v>18</v>
      </c>
      <c r="C9354" t="s">
        <v>13</v>
      </c>
      <c r="D9354" t="s">
        <v>20</v>
      </c>
      <c r="E9354">
        <v>129399</v>
      </c>
      <c r="F9354">
        <v>57141</v>
      </c>
      <c r="G9354" t="s">
        <v>11</v>
      </c>
      <c r="H9354" t="s">
        <v>9377</v>
      </c>
    </row>
    <row r="9355" spans="1:8">
      <c r="A9355" s="2">
        <v>45060</v>
      </c>
      <c r="B9355" t="s">
        <v>13</v>
      </c>
      <c r="C9355" t="s">
        <v>19</v>
      </c>
      <c r="D9355" t="s">
        <v>10</v>
      </c>
      <c r="E9355">
        <v>118805</v>
      </c>
      <c r="F9355">
        <v>153086</v>
      </c>
      <c r="G9355" t="s">
        <v>11</v>
      </c>
      <c r="H9355" t="s">
        <v>9378</v>
      </c>
    </row>
    <row r="9356" spans="1:8">
      <c r="A9356" s="2">
        <v>44382</v>
      </c>
      <c r="B9356" t="s">
        <v>8</v>
      </c>
      <c r="C9356" t="s">
        <v>13</v>
      </c>
      <c r="D9356" t="s">
        <v>10</v>
      </c>
      <c r="E9356">
        <v>118196</v>
      </c>
      <c r="F9356">
        <v>69662</v>
      </c>
      <c r="G9356" t="s">
        <v>22</v>
      </c>
      <c r="H9356" t="s">
        <v>9379</v>
      </c>
    </row>
    <row r="9357" spans="1:8">
      <c r="A9357" s="2">
        <v>44457</v>
      </c>
      <c r="B9357" t="s">
        <v>45</v>
      </c>
      <c r="C9357" t="s">
        <v>14</v>
      </c>
      <c r="D9357" t="s">
        <v>10</v>
      </c>
      <c r="E9357">
        <v>53299</v>
      </c>
      <c r="F9357">
        <v>128681</v>
      </c>
      <c r="G9357" t="s">
        <v>16</v>
      </c>
      <c r="H9357" t="s">
        <v>9380</v>
      </c>
    </row>
    <row r="9358" spans="1:8">
      <c r="A9358" s="2">
        <v>44356</v>
      </c>
      <c r="B9358" t="s">
        <v>18</v>
      </c>
      <c r="C9358" t="s">
        <v>14</v>
      </c>
      <c r="E9358">
        <v>74723</v>
      </c>
      <c r="F9358">
        <v>137717</v>
      </c>
      <c r="G9358" t="s">
        <v>11</v>
      </c>
      <c r="H9358" t="s">
        <v>9381</v>
      </c>
    </row>
    <row r="9359" spans="1:8">
      <c r="A9359" s="2">
        <v>45066</v>
      </c>
      <c r="B9359" t="s">
        <v>18</v>
      </c>
      <c r="C9359" t="s">
        <v>13</v>
      </c>
      <c r="D9359" t="s">
        <v>48</v>
      </c>
      <c r="E9359">
        <v>136607</v>
      </c>
      <c r="F9359">
        <v>152385</v>
      </c>
      <c r="G9359" t="s">
        <v>22</v>
      </c>
      <c r="H9359" t="s">
        <v>9382</v>
      </c>
    </row>
    <row r="9360" spans="1:8">
      <c r="A9360" s="2">
        <v>44958</v>
      </c>
      <c r="B9360" t="s">
        <v>31</v>
      </c>
      <c r="C9360" t="s">
        <v>24</v>
      </c>
      <c r="D9360" t="s">
        <v>15</v>
      </c>
      <c r="E9360">
        <v>130263</v>
      </c>
      <c r="F9360">
        <v>136919</v>
      </c>
      <c r="G9360" t="s">
        <v>11</v>
      </c>
      <c r="H9360" t="s">
        <v>9383</v>
      </c>
    </row>
    <row r="9361" spans="1:8">
      <c r="A9361" s="2">
        <v>44420</v>
      </c>
      <c r="B9361" t="s">
        <v>8</v>
      </c>
      <c r="C9361" t="s">
        <v>33</v>
      </c>
      <c r="D9361" t="s">
        <v>48</v>
      </c>
      <c r="E9361">
        <v>17403</v>
      </c>
      <c r="F9361">
        <v>121773</v>
      </c>
      <c r="G9361" t="s">
        <v>16</v>
      </c>
      <c r="H9361" t="s">
        <v>9384</v>
      </c>
    </row>
    <row r="9362" spans="1:8">
      <c r="A9362" s="2">
        <v>44376</v>
      </c>
      <c r="B9362" t="s">
        <v>31</v>
      </c>
      <c r="C9362" t="s">
        <v>14</v>
      </c>
      <c r="D9362" t="s">
        <v>15</v>
      </c>
      <c r="E9362">
        <v>31013</v>
      </c>
      <c r="F9362">
        <v>104159</v>
      </c>
      <c r="G9362" t="s">
        <v>25</v>
      </c>
      <c r="H9362" t="s">
        <v>9385</v>
      </c>
    </row>
    <row r="9363" spans="1:8">
      <c r="A9363" s="2">
        <v>44216</v>
      </c>
      <c r="B9363" t="s">
        <v>13</v>
      </c>
      <c r="C9363" t="s">
        <v>19</v>
      </c>
      <c r="D9363" t="s">
        <v>15</v>
      </c>
      <c r="E9363">
        <v>11604</v>
      </c>
      <c r="F9363">
        <v>136306</v>
      </c>
      <c r="G9363" t="s">
        <v>16</v>
      </c>
      <c r="H9363" t="s">
        <v>9386</v>
      </c>
    </row>
    <row r="9364" spans="1:8">
      <c r="A9364" s="2">
        <v>44828</v>
      </c>
      <c r="B9364" t="s">
        <v>31</v>
      </c>
      <c r="C9364" t="s">
        <v>14</v>
      </c>
      <c r="D9364" t="s">
        <v>10</v>
      </c>
      <c r="E9364">
        <v>52229</v>
      </c>
      <c r="F9364">
        <v>63913</v>
      </c>
      <c r="G9364" t="s">
        <v>25</v>
      </c>
      <c r="H9364" t="s">
        <v>9387</v>
      </c>
    </row>
    <row r="9365" spans="1:8">
      <c r="A9365" s="2">
        <v>44254</v>
      </c>
      <c r="B9365" t="s">
        <v>18</v>
      </c>
      <c r="C9365" t="s">
        <v>19</v>
      </c>
      <c r="D9365" t="s">
        <v>29</v>
      </c>
      <c r="E9365">
        <v>120828</v>
      </c>
      <c r="F9365">
        <v>86590</v>
      </c>
      <c r="G9365" t="s">
        <v>16</v>
      </c>
      <c r="H9365" t="s">
        <v>9388</v>
      </c>
    </row>
    <row r="9366" spans="1:8">
      <c r="A9366" s="2">
        <v>44919</v>
      </c>
      <c r="B9366" t="s">
        <v>8</v>
      </c>
      <c r="C9366" t="s">
        <v>33</v>
      </c>
      <c r="D9366" t="s">
        <v>20</v>
      </c>
      <c r="E9366">
        <v>21594</v>
      </c>
      <c r="F9366">
        <v>40781</v>
      </c>
      <c r="G9366" t="s">
        <v>11</v>
      </c>
      <c r="H9366" t="s">
        <v>9389</v>
      </c>
    </row>
    <row r="9367" spans="1:8">
      <c r="A9367" s="2">
        <v>44811</v>
      </c>
      <c r="B9367" t="s">
        <v>13</v>
      </c>
      <c r="C9367" t="s">
        <v>14</v>
      </c>
      <c r="D9367" t="s">
        <v>29</v>
      </c>
      <c r="E9367">
        <v>82042</v>
      </c>
      <c r="F9367">
        <v>40016</v>
      </c>
      <c r="G9367" t="s">
        <v>16</v>
      </c>
      <c r="H9367" t="s">
        <v>9390</v>
      </c>
    </row>
    <row r="9368" spans="1:8">
      <c r="A9368" s="2">
        <v>44758</v>
      </c>
      <c r="B9368" t="s">
        <v>18</v>
      </c>
      <c r="C9368" t="s">
        <v>24</v>
      </c>
      <c r="D9368" t="s">
        <v>15</v>
      </c>
      <c r="E9368">
        <v>78326</v>
      </c>
      <c r="F9368">
        <v>137679</v>
      </c>
      <c r="G9368" t="s">
        <v>11</v>
      </c>
      <c r="H9368" t="s">
        <v>9391</v>
      </c>
    </row>
    <row r="9369" spans="1:8">
      <c r="A9369" s="2">
        <v>44570</v>
      </c>
      <c r="B9369" t="s">
        <v>13</v>
      </c>
      <c r="C9369" t="s">
        <v>19</v>
      </c>
      <c r="D9369" t="s">
        <v>29</v>
      </c>
      <c r="E9369">
        <v>87950</v>
      </c>
      <c r="F9369">
        <v>105183</v>
      </c>
      <c r="G9369" t="s">
        <v>22</v>
      </c>
      <c r="H9369" t="s">
        <v>9392</v>
      </c>
    </row>
    <row r="9370" spans="1:8">
      <c r="A9370" s="2">
        <v>44818</v>
      </c>
      <c r="B9370" t="s">
        <v>18</v>
      </c>
      <c r="C9370" t="s">
        <v>14</v>
      </c>
      <c r="D9370" t="s">
        <v>15</v>
      </c>
      <c r="E9370">
        <v>59009</v>
      </c>
      <c r="F9370">
        <v>59406</v>
      </c>
      <c r="G9370" t="s">
        <v>25</v>
      </c>
      <c r="H9370" t="s">
        <v>9393</v>
      </c>
    </row>
    <row r="9371" spans="1:8">
      <c r="A9371" s="2">
        <v>44284</v>
      </c>
      <c r="B9371" t="s">
        <v>18</v>
      </c>
      <c r="C9371" t="s">
        <v>14</v>
      </c>
      <c r="D9371" t="s">
        <v>48</v>
      </c>
      <c r="E9371">
        <v>31617</v>
      </c>
      <c r="F9371">
        <v>68010</v>
      </c>
      <c r="G9371" t="s">
        <v>25</v>
      </c>
      <c r="H9371" t="s">
        <v>9394</v>
      </c>
    </row>
    <row r="9372" spans="1:8">
      <c r="A9372" s="2">
        <v>45240</v>
      </c>
      <c r="B9372" t="s">
        <v>18</v>
      </c>
      <c r="C9372" t="s">
        <v>13</v>
      </c>
      <c r="D9372" t="s">
        <v>48</v>
      </c>
      <c r="E9372">
        <v>131074</v>
      </c>
      <c r="F9372">
        <v>89142</v>
      </c>
      <c r="G9372" t="s">
        <v>22</v>
      </c>
      <c r="H9372" t="s">
        <v>9395</v>
      </c>
    </row>
    <row r="9373" spans="1:8">
      <c r="A9373" s="2">
        <v>45210</v>
      </c>
      <c r="B9373" t="s">
        <v>45</v>
      </c>
      <c r="C9373" t="s">
        <v>24</v>
      </c>
      <c r="D9373" t="s">
        <v>10</v>
      </c>
      <c r="E9373">
        <v>58465</v>
      </c>
      <c r="F9373">
        <v>18974</v>
      </c>
      <c r="G9373" t="s">
        <v>25</v>
      </c>
      <c r="H9373" t="s">
        <v>9396</v>
      </c>
    </row>
    <row r="9374" spans="1:8">
      <c r="A9374" s="2">
        <v>44210</v>
      </c>
      <c r="B9374" t="s">
        <v>27</v>
      </c>
      <c r="C9374" t="s">
        <v>24</v>
      </c>
      <c r="D9374" t="s">
        <v>20</v>
      </c>
      <c r="E9374">
        <v>53415</v>
      </c>
      <c r="F9374">
        <v>21067</v>
      </c>
      <c r="G9374" t="s">
        <v>22</v>
      </c>
      <c r="H9374" t="s">
        <v>9397</v>
      </c>
    </row>
    <row r="9375" spans="1:8">
      <c r="A9375" s="2">
        <v>44329</v>
      </c>
      <c r="B9375" t="s">
        <v>8</v>
      </c>
      <c r="C9375" t="s">
        <v>13</v>
      </c>
      <c r="D9375" t="s">
        <v>48</v>
      </c>
      <c r="E9375">
        <v>90460</v>
      </c>
      <c r="F9375">
        <v>40480</v>
      </c>
      <c r="G9375" t="s">
        <v>11</v>
      </c>
      <c r="H9375" t="s">
        <v>9398</v>
      </c>
    </row>
    <row r="9376" spans="1:8">
      <c r="A9376" s="2">
        <v>45254</v>
      </c>
      <c r="B9376" t="s">
        <v>45</v>
      </c>
      <c r="C9376" t="s">
        <v>19</v>
      </c>
      <c r="D9376" t="s">
        <v>20</v>
      </c>
      <c r="E9376">
        <v>94763</v>
      </c>
      <c r="F9376">
        <v>9098</v>
      </c>
      <c r="G9376" t="s">
        <v>16</v>
      </c>
      <c r="H9376" t="s">
        <v>9399</v>
      </c>
    </row>
    <row r="9377" spans="1:8">
      <c r="A9377" s="2">
        <v>45088</v>
      </c>
      <c r="B9377" t="s">
        <v>27</v>
      </c>
      <c r="C9377" t="s">
        <v>9</v>
      </c>
      <c r="D9377" t="s">
        <v>10</v>
      </c>
      <c r="E9377">
        <v>116093</v>
      </c>
      <c r="F9377">
        <v>147188</v>
      </c>
      <c r="G9377" t="s">
        <v>25</v>
      </c>
      <c r="H9377" t="s">
        <v>9400</v>
      </c>
    </row>
    <row r="9378" spans="1:8">
      <c r="A9378" s="2">
        <v>44788</v>
      </c>
      <c r="B9378" t="s">
        <v>13</v>
      </c>
      <c r="C9378" t="s">
        <v>33</v>
      </c>
      <c r="D9378" t="s">
        <v>20</v>
      </c>
      <c r="E9378">
        <v>101842</v>
      </c>
      <c r="F9378">
        <v>21354</v>
      </c>
      <c r="G9378" t="s">
        <v>16</v>
      </c>
      <c r="H9378" t="s">
        <v>9401</v>
      </c>
    </row>
    <row r="9379" spans="1:8">
      <c r="A9379" s="2">
        <v>44779</v>
      </c>
      <c r="B9379" t="s">
        <v>27</v>
      </c>
      <c r="C9379" t="s">
        <v>24</v>
      </c>
      <c r="D9379" t="s">
        <v>48</v>
      </c>
      <c r="E9379">
        <v>29622</v>
      </c>
      <c r="F9379">
        <v>27588</v>
      </c>
      <c r="G9379" t="s">
        <v>11</v>
      </c>
      <c r="H9379" t="s">
        <v>9402</v>
      </c>
    </row>
    <row r="9380" spans="1:8">
      <c r="A9380" s="2">
        <v>44485</v>
      </c>
      <c r="B9380" t="s">
        <v>27</v>
      </c>
      <c r="C9380" t="s">
        <v>9</v>
      </c>
      <c r="D9380" t="s">
        <v>48</v>
      </c>
      <c r="E9380">
        <v>66852</v>
      </c>
      <c r="F9380">
        <v>16622</v>
      </c>
      <c r="G9380" t="s">
        <v>25</v>
      </c>
      <c r="H9380" t="s">
        <v>9403</v>
      </c>
    </row>
    <row r="9381" spans="1:8">
      <c r="A9381" s="2">
        <v>45209</v>
      </c>
      <c r="B9381" t="s">
        <v>45</v>
      </c>
      <c r="C9381" t="s">
        <v>19</v>
      </c>
      <c r="D9381" t="s">
        <v>29</v>
      </c>
      <c r="E9381">
        <v>48052</v>
      </c>
      <c r="F9381">
        <v>74330</v>
      </c>
      <c r="G9381" t="s">
        <v>22</v>
      </c>
      <c r="H9381" t="s">
        <v>9404</v>
      </c>
    </row>
    <row r="9382" spans="1:8">
      <c r="A9382" s="2">
        <v>45075</v>
      </c>
      <c r="B9382" t="s">
        <v>8</v>
      </c>
      <c r="C9382" t="s">
        <v>33</v>
      </c>
      <c r="D9382" t="s">
        <v>29</v>
      </c>
      <c r="E9382">
        <v>78225</v>
      </c>
      <c r="F9382">
        <v>93886</v>
      </c>
      <c r="G9382" t="s">
        <v>22</v>
      </c>
      <c r="H9382" t="s">
        <v>9405</v>
      </c>
    </row>
    <row r="9383" spans="1:8">
      <c r="A9383" s="2">
        <v>44203</v>
      </c>
      <c r="B9383" t="s">
        <v>31</v>
      </c>
      <c r="C9383" t="s">
        <v>24</v>
      </c>
      <c r="D9383" t="s">
        <v>29</v>
      </c>
      <c r="E9383">
        <v>148026</v>
      </c>
      <c r="F9383">
        <v>38775</v>
      </c>
      <c r="G9383" t="s">
        <v>25</v>
      </c>
      <c r="H9383" t="s">
        <v>9406</v>
      </c>
    </row>
    <row r="9384" spans="1:8">
      <c r="A9384" s="2">
        <v>44436</v>
      </c>
      <c r="B9384" t="s">
        <v>27</v>
      </c>
      <c r="C9384" t="s">
        <v>14</v>
      </c>
      <c r="D9384" t="s">
        <v>20</v>
      </c>
      <c r="E9384">
        <v>115567</v>
      </c>
      <c r="F9384">
        <v>49167</v>
      </c>
      <c r="G9384" t="s">
        <v>11</v>
      </c>
      <c r="H9384" t="s">
        <v>9407</v>
      </c>
    </row>
    <row r="9385" spans="1:8">
      <c r="A9385" s="2">
        <v>44732</v>
      </c>
      <c r="B9385" t="s">
        <v>31</v>
      </c>
      <c r="C9385" t="s">
        <v>24</v>
      </c>
      <c r="D9385" t="s">
        <v>48</v>
      </c>
      <c r="E9385">
        <v>49818</v>
      </c>
      <c r="F9385">
        <v>154146</v>
      </c>
      <c r="G9385" t="s">
        <v>16</v>
      </c>
      <c r="H9385" t="s">
        <v>9408</v>
      </c>
    </row>
    <row r="9386" spans="1:8">
      <c r="A9386" s="2">
        <v>44266</v>
      </c>
      <c r="B9386" t="s">
        <v>31</v>
      </c>
      <c r="C9386" t="s">
        <v>33</v>
      </c>
      <c r="D9386" t="s">
        <v>10</v>
      </c>
      <c r="E9386">
        <v>97181</v>
      </c>
      <c r="F9386">
        <v>133031</v>
      </c>
      <c r="G9386" t="s">
        <v>16</v>
      </c>
      <c r="H9386" t="s">
        <v>9409</v>
      </c>
    </row>
    <row r="9387" spans="1:8">
      <c r="A9387" s="2">
        <v>44412</v>
      </c>
      <c r="B9387" t="s">
        <v>18</v>
      </c>
      <c r="C9387" t="s">
        <v>9</v>
      </c>
      <c r="D9387" t="s">
        <v>15</v>
      </c>
      <c r="E9387">
        <v>88593</v>
      </c>
      <c r="F9387">
        <v>97935</v>
      </c>
      <c r="G9387" t="s">
        <v>16</v>
      </c>
      <c r="H9387" t="s">
        <v>9410</v>
      </c>
    </row>
    <row r="9388" spans="1:8">
      <c r="A9388" s="2">
        <v>45274</v>
      </c>
      <c r="B9388" t="s">
        <v>31</v>
      </c>
      <c r="C9388" t="s">
        <v>14</v>
      </c>
      <c r="D9388" t="s">
        <v>48</v>
      </c>
      <c r="E9388">
        <v>93262</v>
      </c>
      <c r="F9388">
        <v>69909</v>
      </c>
      <c r="G9388" t="s">
        <v>25</v>
      </c>
      <c r="H9388" t="s">
        <v>9411</v>
      </c>
    </row>
    <row r="9389" spans="1:8">
      <c r="A9389" s="2">
        <v>45002</v>
      </c>
      <c r="B9389" t="s">
        <v>13</v>
      </c>
      <c r="C9389" t="s">
        <v>33</v>
      </c>
      <c r="D9389" t="s">
        <v>29</v>
      </c>
      <c r="E9389">
        <v>60806</v>
      </c>
      <c r="F9389">
        <v>8579</v>
      </c>
      <c r="G9389" t="s">
        <v>16</v>
      </c>
      <c r="H9389" t="s">
        <v>9412</v>
      </c>
    </row>
    <row r="9390" spans="1:8">
      <c r="A9390" s="2">
        <v>44526</v>
      </c>
      <c r="B9390" t="s">
        <v>13</v>
      </c>
      <c r="C9390" t="s">
        <v>19</v>
      </c>
      <c r="D9390" t="s">
        <v>29</v>
      </c>
      <c r="E9390">
        <v>82672</v>
      </c>
      <c r="F9390">
        <v>69689</v>
      </c>
      <c r="G9390" t="s">
        <v>22</v>
      </c>
      <c r="H9390" t="s">
        <v>9413</v>
      </c>
    </row>
    <row r="9391" spans="1:8">
      <c r="A9391" s="2">
        <v>45044</v>
      </c>
      <c r="B9391" t="s">
        <v>18</v>
      </c>
      <c r="C9391" t="s">
        <v>33</v>
      </c>
      <c r="D9391" t="s">
        <v>20</v>
      </c>
      <c r="E9391">
        <v>59149</v>
      </c>
      <c r="F9391">
        <v>168346</v>
      </c>
      <c r="G9391" t="s">
        <v>16</v>
      </c>
      <c r="H9391" t="s">
        <v>9414</v>
      </c>
    </row>
    <row r="9392" spans="1:8">
      <c r="A9392" s="2">
        <v>44241</v>
      </c>
      <c r="B9392" t="s">
        <v>8</v>
      </c>
      <c r="C9392" t="s">
        <v>24</v>
      </c>
      <c r="D9392" t="s">
        <v>29</v>
      </c>
      <c r="E9392">
        <v>125765</v>
      </c>
      <c r="F9392">
        <v>168146</v>
      </c>
      <c r="G9392" t="s">
        <v>11</v>
      </c>
      <c r="H9392" t="s">
        <v>9415</v>
      </c>
    </row>
    <row r="9393" spans="1:8">
      <c r="A9393" s="2">
        <v>45025</v>
      </c>
      <c r="B9393" t="s">
        <v>8</v>
      </c>
      <c r="C9393" t="s">
        <v>19</v>
      </c>
      <c r="D9393" t="s">
        <v>20</v>
      </c>
      <c r="E9393">
        <v>75657</v>
      </c>
      <c r="F9393">
        <v>79705</v>
      </c>
      <c r="G9393" t="s">
        <v>16</v>
      </c>
      <c r="H9393" t="s">
        <v>9416</v>
      </c>
    </row>
    <row r="9394" spans="1:8">
      <c r="A9394" s="2">
        <v>44394</v>
      </c>
      <c r="B9394" t="s">
        <v>13</v>
      </c>
      <c r="C9394" t="s">
        <v>13</v>
      </c>
      <c r="D9394" t="s">
        <v>10</v>
      </c>
      <c r="E9394">
        <v>62347</v>
      </c>
      <c r="F9394">
        <v>163387</v>
      </c>
      <c r="G9394" t="s">
        <v>22</v>
      </c>
      <c r="H9394" t="s">
        <v>9417</v>
      </c>
    </row>
    <row r="9395" spans="1:8">
      <c r="A9395" s="2">
        <v>45092</v>
      </c>
      <c r="B9395" t="s">
        <v>18</v>
      </c>
      <c r="C9395" t="s">
        <v>13</v>
      </c>
      <c r="D9395" t="s">
        <v>29</v>
      </c>
      <c r="E9395">
        <v>77750</v>
      </c>
      <c r="F9395">
        <v>151369</v>
      </c>
      <c r="G9395" t="s">
        <v>16</v>
      </c>
      <c r="H9395" t="s">
        <v>9418</v>
      </c>
    </row>
    <row r="9396" spans="1:8">
      <c r="A9396" s="2">
        <v>44528</v>
      </c>
      <c r="B9396" t="s">
        <v>8</v>
      </c>
      <c r="C9396" t="s">
        <v>14</v>
      </c>
      <c r="D9396" t="s">
        <v>20</v>
      </c>
      <c r="E9396">
        <v>62143</v>
      </c>
      <c r="F9396">
        <v>72101</v>
      </c>
      <c r="G9396" t="s">
        <v>16</v>
      </c>
      <c r="H9396" t="s">
        <v>9419</v>
      </c>
    </row>
    <row r="9397" spans="1:8">
      <c r="A9397" s="2">
        <v>44892</v>
      </c>
      <c r="B9397" t="s">
        <v>27</v>
      </c>
      <c r="C9397" t="s">
        <v>33</v>
      </c>
      <c r="D9397" t="s">
        <v>29</v>
      </c>
      <c r="E9397">
        <v>20076</v>
      </c>
      <c r="F9397">
        <v>94014</v>
      </c>
      <c r="G9397" t="s">
        <v>25</v>
      </c>
      <c r="H9397" t="s">
        <v>9420</v>
      </c>
    </row>
    <row r="9398" spans="1:8">
      <c r="A9398" s="2">
        <v>44223</v>
      </c>
      <c r="B9398" t="s">
        <v>8</v>
      </c>
      <c r="C9398" t="s">
        <v>9</v>
      </c>
      <c r="D9398" t="s">
        <v>20</v>
      </c>
      <c r="E9398">
        <v>143034</v>
      </c>
      <c r="F9398">
        <v>50480</v>
      </c>
      <c r="G9398" t="s">
        <v>11</v>
      </c>
      <c r="H9398" t="s">
        <v>9421</v>
      </c>
    </row>
    <row r="9399" spans="1:8">
      <c r="A9399" s="2">
        <v>44514</v>
      </c>
      <c r="B9399" t="s">
        <v>18</v>
      </c>
      <c r="C9399" t="s">
        <v>14</v>
      </c>
      <c r="D9399" t="s">
        <v>48</v>
      </c>
      <c r="E9399">
        <v>30407</v>
      </c>
      <c r="F9399">
        <v>121799</v>
      </c>
      <c r="G9399" t="s">
        <v>16</v>
      </c>
      <c r="H9399" t="s">
        <v>9422</v>
      </c>
    </row>
    <row r="9400" spans="1:8">
      <c r="A9400" s="2">
        <v>44561</v>
      </c>
      <c r="B9400" t="s">
        <v>13</v>
      </c>
      <c r="C9400" t="s">
        <v>19</v>
      </c>
      <c r="D9400" t="s">
        <v>20</v>
      </c>
      <c r="E9400">
        <v>100519</v>
      </c>
      <c r="F9400">
        <v>23183</v>
      </c>
      <c r="G9400" t="s">
        <v>16</v>
      </c>
      <c r="H9400" t="s">
        <v>9423</v>
      </c>
    </row>
    <row r="9401" spans="1:8">
      <c r="A9401" s="2">
        <v>45156</v>
      </c>
      <c r="B9401" t="s">
        <v>27</v>
      </c>
      <c r="C9401" t="s">
        <v>14</v>
      </c>
      <c r="D9401" t="s">
        <v>15</v>
      </c>
      <c r="E9401">
        <v>104689</v>
      </c>
      <c r="F9401">
        <v>22879</v>
      </c>
      <c r="G9401" t="s">
        <v>25</v>
      </c>
      <c r="H9401" t="s">
        <v>9424</v>
      </c>
    </row>
    <row r="9402" spans="1:8">
      <c r="A9402" s="2">
        <v>44569</v>
      </c>
      <c r="B9402" t="s">
        <v>31</v>
      </c>
      <c r="C9402" t="s">
        <v>24</v>
      </c>
      <c r="D9402" t="s">
        <v>10</v>
      </c>
      <c r="E9402">
        <v>65572</v>
      </c>
      <c r="F9402">
        <v>106399</v>
      </c>
      <c r="G9402" t="s">
        <v>11</v>
      </c>
      <c r="H9402" t="s">
        <v>9425</v>
      </c>
    </row>
    <row r="9403" spans="1:8">
      <c r="A9403" s="2">
        <v>44441</v>
      </c>
      <c r="B9403" t="s">
        <v>31</v>
      </c>
      <c r="C9403" t="s">
        <v>19</v>
      </c>
      <c r="D9403" t="s">
        <v>48</v>
      </c>
      <c r="E9403">
        <v>57919</v>
      </c>
      <c r="F9403">
        <v>151148</v>
      </c>
      <c r="G9403" t="s">
        <v>11</v>
      </c>
      <c r="H9403" t="s">
        <v>9426</v>
      </c>
    </row>
    <row r="9404" spans="1:8">
      <c r="A9404" s="2">
        <v>44674</v>
      </c>
      <c r="B9404" t="s">
        <v>31</v>
      </c>
      <c r="C9404" t="s">
        <v>9</v>
      </c>
      <c r="D9404" t="s">
        <v>10</v>
      </c>
      <c r="E9404">
        <v>28703</v>
      </c>
      <c r="F9404">
        <v>142582</v>
      </c>
      <c r="G9404" t="s">
        <v>25</v>
      </c>
      <c r="H9404" t="s">
        <v>9427</v>
      </c>
    </row>
    <row r="9405" spans="1:8">
      <c r="A9405" s="2">
        <v>44321</v>
      </c>
      <c r="B9405" t="s">
        <v>13</v>
      </c>
      <c r="C9405" t="s">
        <v>33</v>
      </c>
      <c r="D9405" t="s">
        <v>48</v>
      </c>
      <c r="E9405">
        <v>116260</v>
      </c>
      <c r="F9405">
        <v>79343</v>
      </c>
      <c r="G9405" t="s">
        <v>11</v>
      </c>
      <c r="H9405" t="s">
        <v>9428</v>
      </c>
    </row>
    <row r="9406" spans="1:8">
      <c r="A9406" s="2">
        <v>44733</v>
      </c>
      <c r="B9406" t="s">
        <v>18</v>
      </c>
      <c r="C9406" t="s">
        <v>19</v>
      </c>
      <c r="D9406" t="s">
        <v>29</v>
      </c>
      <c r="E9406">
        <v>146627</v>
      </c>
      <c r="F9406">
        <v>41382</v>
      </c>
      <c r="G9406" t="s">
        <v>11</v>
      </c>
      <c r="H9406" t="s">
        <v>9429</v>
      </c>
    </row>
    <row r="9407" spans="1:8">
      <c r="A9407" s="2">
        <v>44902</v>
      </c>
      <c r="B9407" t="s">
        <v>31</v>
      </c>
      <c r="C9407" t="s">
        <v>33</v>
      </c>
      <c r="D9407" t="s">
        <v>20</v>
      </c>
      <c r="E9407">
        <v>11892</v>
      </c>
      <c r="F9407">
        <v>80740</v>
      </c>
      <c r="G9407" t="s">
        <v>22</v>
      </c>
      <c r="H9407" t="s">
        <v>9430</v>
      </c>
    </row>
    <row r="9408" spans="1:8">
      <c r="A9408" s="2">
        <v>44727</v>
      </c>
      <c r="B9408" t="s">
        <v>8</v>
      </c>
      <c r="C9408" t="s">
        <v>33</v>
      </c>
      <c r="D9408" t="s">
        <v>29</v>
      </c>
      <c r="E9408">
        <v>90749</v>
      </c>
      <c r="F9408">
        <v>146449</v>
      </c>
      <c r="G9408" t="s">
        <v>16</v>
      </c>
      <c r="H9408" t="s">
        <v>9431</v>
      </c>
    </row>
    <row r="9409" spans="1:8">
      <c r="A9409" s="2">
        <v>44982</v>
      </c>
      <c r="B9409" t="s">
        <v>31</v>
      </c>
      <c r="C9409" t="s">
        <v>14</v>
      </c>
      <c r="D9409" t="s">
        <v>10</v>
      </c>
      <c r="E9409">
        <v>57542</v>
      </c>
      <c r="F9409">
        <v>146095</v>
      </c>
      <c r="G9409" t="s">
        <v>16</v>
      </c>
      <c r="H9409" t="s">
        <v>9432</v>
      </c>
    </row>
    <row r="9410" spans="1:8">
      <c r="A9410" s="2">
        <v>44450</v>
      </c>
      <c r="B9410" t="s">
        <v>45</v>
      </c>
      <c r="C9410" t="s">
        <v>24</v>
      </c>
      <c r="D9410" t="s">
        <v>10</v>
      </c>
      <c r="E9410">
        <v>99429</v>
      </c>
      <c r="F9410">
        <v>153378</v>
      </c>
      <c r="G9410" t="s">
        <v>22</v>
      </c>
      <c r="H9410" t="s">
        <v>9433</v>
      </c>
    </row>
    <row r="9411" spans="1:8">
      <c r="A9411" s="2">
        <v>44317</v>
      </c>
      <c r="B9411" t="s">
        <v>13</v>
      </c>
      <c r="C9411" t="s">
        <v>14</v>
      </c>
      <c r="D9411" t="s">
        <v>48</v>
      </c>
      <c r="E9411">
        <v>105289</v>
      </c>
      <c r="F9411">
        <v>147006</v>
      </c>
      <c r="G9411" t="s">
        <v>11</v>
      </c>
      <c r="H9411" t="s">
        <v>9434</v>
      </c>
    </row>
    <row r="9412" spans="1:8">
      <c r="A9412" s="2">
        <v>45252</v>
      </c>
      <c r="B9412" t="s">
        <v>45</v>
      </c>
      <c r="C9412" t="s">
        <v>13</v>
      </c>
      <c r="D9412" t="s">
        <v>10</v>
      </c>
      <c r="E9412">
        <v>91518</v>
      </c>
      <c r="F9412">
        <v>135106</v>
      </c>
      <c r="G9412" t="s">
        <v>16</v>
      </c>
      <c r="H9412" t="s">
        <v>9435</v>
      </c>
    </row>
    <row r="9413" spans="1:8">
      <c r="A9413" s="2">
        <v>44857</v>
      </c>
      <c r="B9413" t="s">
        <v>31</v>
      </c>
      <c r="C9413" t="s">
        <v>13</v>
      </c>
      <c r="D9413" t="s">
        <v>20</v>
      </c>
      <c r="E9413">
        <v>103022</v>
      </c>
      <c r="F9413">
        <v>81540</v>
      </c>
      <c r="G9413" t="s">
        <v>11</v>
      </c>
      <c r="H9413" t="s">
        <v>9436</v>
      </c>
    </row>
    <row r="9414" spans="1:8">
      <c r="A9414" s="2">
        <v>45257</v>
      </c>
      <c r="B9414" t="s">
        <v>31</v>
      </c>
      <c r="C9414" t="s">
        <v>33</v>
      </c>
      <c r="D9414" t="s">
        <v>10</v>
      </c>
      <c r="E9414">
        <v>106350</v>
      </c>
      <c r="F9414">
        <v>51105</v>
      </c>
      <c r="G9414" t="s">
        <v>11</v>
      </c>
      <c r="H9414" t="s">
        <v>9437</v>
      </c>
    </row>
    <row r="9415" spans="1:8">
      <c r="A9415" s="2">
        <v>45233</v>
      </c>
      <c r="B9415" t="s">
        <v>45</v>
      </c>
      <c r="C9415" t="s">
        <v>24</v>
      </c>
      <c r="D9415" t="s">
        <v>29</v>
      </c>
      <c r="E9415">
        <v>52846</v>
      </c>
      <c r="F9415">
        <v>29946</v>
      </c>
      <c r="G9415" t="s">
        <v>25</v>
      </c>
      <c r="H9415" t="s">
        <v>9438</v>
      </c>
    </row>
    <row r="9416" spans="1:8">
      <c r="A9416" s="2">
        <v>44284</v>
      </c>
      <c r="B9416" t="s">
        <v>13</v>
      </c>
      <c r="C9416" t="s">
        <v>19</v>
      </c>
      <c r="D9416" t="s">
        <v>20</v>
      </c>
      <c r="E9416">
        <v>69176</v>
      </c>
      <c r="F9416">
        <v>13634</v>
      </c>
      <c r="G9416" t="s">
        <v>22</v>
      </c>
      <c r="H9416" t="s">
        <v>9439</v>
      </c>
    </row>
    <row r="9417" spans="1:8">
      <c r="A9417" s="2">
        <v>44242</v>
      </c>
      <c r="B9417" t="s">
        <v>13</v>
      </c>
      <c r="C9417" t="s">
        <v>33</v>
      </c>
      <c r="D9417" t="s">
        <v>10</v>
      </c>
      <c r="E9417">
        <v>86594</v>
      </c>
      <c r="F9417">
        <v>34242</v>
      </c>
      <c r="G9417" t="s">
        <v>25</v>
      </c>
      <c r="H9417" t="s">
        <v>9440</v>
      </c>
    </row>
    <row r="9418" spans="1:8">
      <c r="A9418" s="2">
        <v>45129</v>
      </c>
      <c r="B9418" t="s">
        <v>31</v>
      </c>
      <c r="C9418" t="s">
        <v>19</v>
      </c>
      <c r="D9418" t="s">
        <v>15</v>
      </c>
      <c r="E9418">
        <v>84424</v>
      </c>
      <c r="F9418">
        <v>95259</v>
      </c>
      <c r="G9418" t="s">
        <v>22</v>
      </c>
      <c r="H9418" t="s">
        <v>9441</v>
      </c>
    </row>
    <row r="9419" spans="1:8">
      <c r="A9419" s="2">
        <v>44941</v>
      </c>
      <c r="B9419" t="s">
        <v>13</v>
      </c>
      <c r="C9419" t="s">
        <v>33</v>
      </c>
      <c r="D9419" t="s">
        <v>15</v>
      </c>
      <c r="E9419">
        <v>86092</v>
      </c>
      <c r="F9419">
        <v>56489</v>
      </c>
      <c r="G9419" t="s">
        <v>11</v>
      </c>
      <c r="H9419" t="s">
        <v>9442</v>
      </c>
    </row>
    <row r="9420" spans="1:8">
      <c r="A9420" s="2">
        <v>45163</v>
      </c>
      <c r="B9420" t="s">
        <v>27</v>
      </c>
      <c r="C9420" t="s">
        <v>14</v>
      </c>
      <c r="D9420" t="s">
        <v>29</v>
      </c>
      <c r="E9420">
        <v>137749</v>
      </c>
      <c r="F9420">
        <v>129786</v>
      </c>
      <c r="G9420" t="s">
        <v>16</v>
      </c>
      <c r="H9420" t="s">
        <v>9443</v>
      </c>
    </row>
    <row r="9421" spans="1:8">
      <c r="A9421" s="2">
        <v>44959</v>
      </c>
      <c r="B9421" t="s">
        <v>13</v>
      </c>
      <c r="C9421" t="s">
        <v>33</v>
      </c>
      <c r="D9421" t="s">
        <v>48</v>
      </c>
      <c r="E9421">
        <v>60921</v>
      </c>
      <c r="F9421">
        <v>15048</v>
      </c>
      <c r="G9421" t="s">
        <v>11</v>
      </c>
      <c r="H9421" t="s">
        <v>9444</v>
      </c>
    </row>
    <row r="9422" spans="1:8">
      <c r="A9422" s="2">
        <v>44958</v>
      </c>
      <c r="B9422" t="s">
        <v>45</v>
      </c>
      <c r="C9422" t="s">
        <v>33</v>
      </c>
      <c r="D9422" t="s">
        <v>48</v>
      </c>
      <c r="E9422">
        <v>99861</v>
      </c>
      <c r="F9422">
        <v>100828</v>
      </c>
      <c r="G9422" t="s">
        <v>16</v>
      </c>
      <c r="H9422" t="s">
        <v>9445</v>
      </c>
    </row>
    <row r="9423" spans="1:8">
      <c r="A9423" s="2">
        <v>44990</v>
      </c>
      <c r="B9423" t="s">
        <v>18</v>
      </c>
      <c r="C9423" t="s">
        <v>24</v>
      </c>
      <c r="D9423" t="s">
        <v>10</v>
      </c>
      <c r="E9423">
        <v>54084</v>
      </c>
      <c r="F9423">
        <v>115017</v>
      </c>
      <c r="G9423" t="s">
        <v>11</v>
      </c>
      <c r="H9423" t="s">
        <v>9446</v>
      </c>
    </row>
    <row r="9424" spans="1:8">
      <c r="A9424" s="2">
        <v>44940</v>
      </c>
      <c r="B9424" t="s">
        <v>45</v>
      </c>
      <c r="C9424" t="s">
        <v>24</v>
      </c>
      <c r="D9424" t="s">
        <v>20</v>
      </c>
      <c r="E9424">
        <v>103856</v>
      </c>
      <c r="F9424">
        <v>74458</v>
      </c>
      <c r="G9424" t="s">
        <v>11</v>
      </c>
      <c r="H9424" t="s">
        <v>9447</v>
      </c>
    </row>
    <row r="9425" spans="1:8">
      <c r="A9425" s="2">
        <v>45266</v>
      </c>
      <c r="B9425" t="s">
        <v>8</v>
      </c>
      <c r="C9425" t="s">
        <v>19</v>
      </c>
      <c r="D9425" t="s">
        <v>48</v>
      </c>
      <c r="E9425">
        <v>91836</v>
      </c>
      <c r="F9425">
        <v>36606</v>
      </c>
      <c r="G9425" t="s">
        <v>16</v>
      </c>
      <c r="H9425" t="s">
        <v>9448</v>
      </c>
    </row>
    <row r="9426" spans="1:8">
      <c r="A9426" s="2">
        <v>44754</v>
      </c>
      <c r="B9426" t="s">
        <v>27</v>
      </c>
      <c r="C9426" t="s">
        <v>24</v>
      </c>
      <c r="D9426" t="s">
        <v>15</v>
      </c>
      <c r="E9426">
        <v>142189</v>
      </c>
      <c r="F9426">
        <v>126892</v>
      </c>
      <c r="G9426" t="s">
        <v>25</v>
      </c>
      <c r="H9426" t="s">
        <v>9449</v>
      </c>
    </row>
    <row r="9427" spans="1:8">
      <c r="A9427" s="2">
        <v>44722</v>
      </c>
      <c r="B9427" t="s">
        <v>18</v>
      </c>
      <c r="C9427" t="s">
        <v>33</v>
      </c>
      <c r="D9427" t="s">
        <v>48</v>
      </c>
      <c r="E9427">
        <v>17447</v>
      </c>
      <c r="F9427">
        <v>62077</v>
      </c>
      <c r="G9427" t="s">
        <v>22</v>
      </c>
      <c r="H9427" t="s">
        <v>9450</v>
      </c>
    </row>
    <row r="9428" spans="1:8">
      <c r="A9428" s="2">
        <v>44793</v>
      </c>
      <c r="B9428" t="s">
        <v>31</v>
      </c>
      <c r="C9428" t="s">
        <v>24</v>
      </c>
      <c r="D9428" t="s">
        <v>15</v>
      </c>
      <c r="E9428">
        <v>12460</v>
      </c>
      <c r="F9428">
        <v>37329</v>
      </c>
      <c r="G9428" t="s">
        <v>22</v>
      </c>
      <c r="H9428" t="s">
        <v>9451</v>
      </c>
    </row>
    <row r="9429" spans="1:8">
      <c r="A9429" s="2">
        <v>45036</v>
      </c>
      <c r="B9429" t="s">
        <v>8</v>
      </c>
      <c r="C9429" t="s">
        <v>24</v>
      </c>
      <c r="D9429" t="s">
        <v>48</v>
      </c>
      <c r="E9429">
        <v>63490</v>
      </c>
      <c r="F9429">
        <v>84848</v>
      </c>
      <c r="G9429" t="s">
        <v>11</v>
      </c>
      <c r="H9429" t="s">
        <v>9452</v>
      </c>
    </row>
    <row r="9430" spans="1:8">
      <c r="A9430" s="2">
        <v>44199</v>
      </c>
      <c r="B9430" t="s">
        <v>8</v>
      </c>
      <c r="C9430" t="s">
        <v>9</v>
      </c>
      <c r="D9430" t="s">
        <v>29</v>
      </c>
      <c r="E9430">
        <v>130171</v>
      </c>
      <c r="F9430">
        <v>94681</v>
      </c>
      <c r="G9430" t="s">
        <v>16</v>
      </c>
      <c r="H9430" t="s">
        <v>9453</v>
      </c>
    </row>
    <row r="9431" spans="1:8">
      <c r="A9431" s="2">
        <v>45248</v>
      </c>
      <c r="B9431" t="s">
        <v>27</v>
      </c>
      <c r="C9431" t="s">
        <v>9</v>
      </c>
      <c r="D9431" t="s">
        <v>20</v>
      </c>
      <c r="E9431">
        <v>122590</v>
      </c>
      <c r="F9431">
        <v>102980</v>
      </c>
      <c r="G9431" t="s">
        <v>22</v>
      </c>
      <c r="H9431" t="s">
        <v>9454</v>
      </c>
    </row>
    <row r="9432" spans="1:8">
      <c r="A9432" s="2">
        <v>44353</v>
      </c>
      <c r="B9432" t="s">
        <v>18</v>
      </c>
      <c r="C9432" t="s">
        <v>13</v>
      </c>
      <c r="D9432" t="s">
        <v>10</v>
      </c>
      <c r="E9432">
        <v>59326</v>
      </c>
      <c r="F9432">
        <v>98440</v>
      </c>
      <c r="G9432" t="s">
        <v>16</v>
      </c>
      <c r="H9432" t="s">
        <v>9455</v>
      </c>
    </row>
    <row r="9433" spans="1:8">
      <c r="A9433" s="2">
        <v>45051</v>
      </c>
      <c r="B9433" t="s">
        <v>8</v>
      </c>
      <c r="C9433" t="s">
        <v>14</v>
      </c>
      <c r="D9433" t="s">
        <v>15</v>
      </c>
      <c r="E9433">
        <v>134592</v>
      </c>
      <c r="F9433">
        <v>80235</v>
      </c>
      <c r="G9433" t="s">
        <v>25</v>
      </c>
      <c r="H9433" t="s">
        <v>9456</v>
      </c>
    </row>
    <row r="9434" spans="1:8">
      <c r="A9434" s="2">
        <v>44707</v>
      </c>
      <c r="B9434" t="s">
        <v>18</v>
      </c>
      <c r="C9434" t="s">
        <v>14</v>
      </c>
      <c r="D9434" t="s">
        <v>48</v>
      </c>
      <c r="E9434">
        <v>135899</v>
      </c>
      <c r="F9434">
        <v>46123</v>
      </c>
      <c r="G9434" t="s">
        <v>25</v>
      </c>
      <c r="H9434" t="s">
        <v>9457</v>
      </c>
    </row>
    <row r="9435" spans="1:8">
      <c r="A9435" s="2">
        <v>44883</v>
      </c>
      <c r="B9435" t="s">
        <v>18</v>
      </c>
      <c r="C9435" t="s">
        <v>24</v>
      </c>
      <c r="D9435" t="s">
        <v>10</v>
      </c>
      <c r="E9435">
        <v>90865</v>
      </c>
      <c r="F9435">
        <v>20183</v>
      </c>
      <c r="G9435" t="s">
        <v>22</v>
      </c>
      <c r="H9435" t="s">
        <v>9458</v>
      </c>
    </row>
    <row r="9436" spans="1:8">
      <c r="A9436" s="2">
        <v>44767</v>
      </c>
      <c r="B9436" t="s">
        <v>13</v>
      </c>
      <c r="C9436" t="s">
        <v>13</v>
      </c>
      <c r="D9436" t="s">
        <v>15</v>
      </c>
      <c r="E9436">
        <v>131428</v>
      </c>
      <c r="F9436">
        <v>9464</v>
      </c>
      <c r="G9436" t="s">
        <v>16</v>
      </c>
      <c r="H9436" t="s">
        <v>9459</v>
      </c>
    </row>
    <row r="9437" spans="1:8">
      <c r="A9437" s="2">
        <v>44911</v>
      </c>
      <c r="B9437" t="s">
        <v>8</v>
      </c>
      <c r="C9437" t="s">
        <v>13</v>
      </c>
      <c r="D9437" t="s">
        <v>15</v>
      </c>
      <c r="E9437">
        <v>43461</v>
      </c>
      <c r="F9437">
        <v>134072</v>
      </c>
      <c r="G9437" t="s">
        <v>11</v>
      </c>
      <c r="H9437" t="s">
        <v>9460</v>
      </c>
    </row>
    <row r="9438" spans="1:8">
      <c r="A9438" s="2">
        <v>44435</v>
      </c>
      <c r="B9438" t="s">
        <v>18</v>
      </c>
      <c r="C9438" t="s">
        <v>19</v>
      </c>
      <c r="D9438" t="s">
        <v>29</v>
      </c>
      <c r="E9438">
        <v>15976</v>
      </c>
      <c r="F9438">
        <v>153655</v>
      </c>
      <c r="G9438" t="s">
        <v>25</v>
      </c>
      <c r="H9438" t="s">
        <v>9461</v>
      </c>
    </row>
    <row r="9439" spans="1:8">
      <c r="A9439" s="2">
        <v>44499</v>
      </c>
      <c r="B9439" t="s">
        <v>27</v>
      </c>
      <c r="C9439" t="s">
        <v>9</v>
      </c>
      <c r="D9439" t="s">
        <v>48</v>
      </c>
      <c r="E9439">
        <v>62449</v>
      </c>
      <c r="F9439">
        <v>108338</v>
      </c>
      <c r="G9439" t="s">
        <v>16</v>
      </c>
      <c r="H9439" t="s">
        <v>9462</v>
      </c>
    </row>
    <row r="9440" spans="1:8">
      <c r="A9440" s="2">
        <v>44803</v>
      </c>
      <c r="B9440" t="s">
        <v>8</v>
      </c>
      <c r="C9440" t="s">
        <v>13</v>
      </c>
      <c r="D9440" t="s">
        <v>10</v>
      </c>
      <c r="E9440">
        <v>145440</v>
      </c>
      <c r="F9440">
        <v>77126</v>
      </c>
      <c r="G9440" t="s">
        <v>11</v>
      </c>
      <c r="H9440" t="s">
        <v>9463</v>
      </c>
    </row>
    <row r="9441" spans="1:8">
      <c r="A9441" s="2">
        <v>45187</v>
      </c>
      <c r="B9441" t="s">
        <v>27</v>
      </c>
      <c r="C9441" t="s">
        <v>33</v>
      </c>
      <c r="D9441" t="s">
        <v>48</v>
      </c>
      <c r="E9441">
        <v>144095</v>
      </c>
      <c r="F9441">
        <v>72531</v>
      </c>
      <c r="G9441" t="s">
        <v>22</v>
      </c>
      <c r="H9441" t="s">
        <v>9464</v>
      </c>
    </row>
    <row r="9442" spans="1:8">
      <c r="A9442" s="2">
        <v>44530</v>
      </c>
      <c r="B9442" t="s">
        <v>27</v>
      </c>
      <c r="C9442" t="s">
        <v>19</v>
      </c>
      <c r="D9442" t="s">
        <v>48</v>
      </c>
      <c r="E9442">
        <v>101321</v>
      </c>
      <c r="F9442">
        <v>161963</v>
      </c>
      <c r="G9442" t="s">
        <v>16</v>
      </c>
      <c r="H9442" t="s">
        <v>9465</v>
      </c>
    </row>
    <row r="9443" spans="1:8">
      <c r="A9443" s="2">
        <v>44309</v>
      </c>
      <c r="B9443" t="s">
        <v>18</v>
      </c>
      <c r="C9443" t="s">
        <v>24</v>
      </c>
      <c r="D9443" t="s">
        <v>20</v>
      </c>
      <c r="E9443">
        <v>117435</v>
      </c>
      <c r="F9443">
        <v>9426</v>
      </c>
      <c r="G9443" t="s">
        <v>25</v>
      </c>
      <c r="H9443" t="s">
        <v>9466</v>
      </c>
    </row>
    <row r="9444" spans="1:8">
      <c r="A9444" s="2">
        <v>44558</v>
      </c>
      <c r="B9444" t="s">
        <v>18</v>
      </c>
      <c r="C9444" t="s">
        <v>33</v>
      </c>
      <c r="D9444" t="s">
        <v>15</v>
      </c>
      <c r="E9444">
        <v>71891</v>
      </c>
      <c r="F9444">
        <v>154219</v>
      </c>
      <c r="G9444" t="s">
        <v>22</v>
      </c>
      <c r="H9444" t="s">
        <v>9467</v>
      </c>
    </row>
    <row r="9445" spans="1:8">
      <c r="A9445" s="2">
        <v>44997</v>
      </c>
      <c r="B9445" t="s">
        <v>13</v>
      </c>
      <c r="C9445" t="s">
        <v>14</v>
      </c>
      <c r="D9445" t="s">
        <v>15</v>
      </c>
      <c r="E9445">
        <v>57664</v>
      </c>
      <c r="F9445">
        <v>17232</v>
      </c>
      <c r="G9445" t="s">
        <v>22</v>
      </c>
      <c r="H9445" t="s">
        <v>9468</v>
      </c>
    </row>
    <row r="9446" spans="1:8">
      <c r="A9446" s="2">
        <v>44293</v>
      </c>
      <c r="B9446" t="s">
        <v>13</v>
      </c>
      <c r="C9446" t="s">
        <v>9</v>
      </c>
      <c r="D9446" t="s">
        <v>20</v>
      </c>
      <c r="E9446">
        <v>52721</v>
      </c>
      <c r="F9446">
        <v>89958</v>
      </c>
      <c r="G9446" t="s">
        <v>11</v>
      </c>
      <c r="H9446" t="s">
        <v>9469</v>
      </c>
    </row>
    <row r="9447" spans="1:8">
      <c r="A9447" s="2">
        <v>44212</v>
      </c>
      <c r="B9447" t="s">
        <v>8</v>
      </c>
      <c r="C9447" t="s">
        <v>33</v>
      </c>
      <c r="D9447" t="s">
        <v>20</v>
      </c>
      <c r="E9447">
        <v>96969</v>
      </c>
      <c r="F9447">
        <v>35288</v>
      </c>
      <c r="G9447" t="s">
        <v>25</v>
      </c>
      <c r="H9447" t="s">
        <v>9470</v>
      </c>
    </row>
    <row r="9448" spans="1:8">
      <c r="A9448" s="2">
        <v>44752</v>
      </c>
      <c r="B9448" t="s">
        <v>13</v>
      </c>
      <c r="C9448" t="s">
        <v>24</v>
      </c>
      <c r="D9448" t="s">
        <v>48</v>
      </c>
      <c r="E9448">
        <v>29126</v>
      </c>
      <c r="F9448">
        <v>92834</v>
      </c>
      <c r="G9448" t="s">
        <v>25</v>
      </c>
      <c r="H9448" t="s">
        <v>9471</v>
      </c>
    </row>
    <row r="9449" spans="1:8">
      <c r="A9449" s="2">
        <v>44572</v>
      </c>
      <c r="B9449" t="s">
        <v>31</v>
      </c>
      <c r="C9449" t="s">
        <v>33</v>
      </c>
      <c r="D9449" t="s">
        <v>15</v>
      </c>
      <c r="E9449">
        <v>11096</v>
      </c>
      <c r="F9449">
        <v>164397</v>
      </c>
      <c r="G9449" t="s">
        <v>16</v>
      </c>
      <c r="H9449" t="s">
        <v>9472</v>
      </c>
    </row>
    <row r="9450" spans="1:8">
      <c r="A9450" s="2">
        <v>44938</v>
      </c>
      <c r="B9450" t="s">
        <v>8</v>
      </c>
      <c r="C9450" t="s">
        <v>33</v>
      </c>
      <c r="D9450" t="s">
        <v>10</v>
      </c>
      <c r="E9450">
        <v>100111</v>
      </c>
      <c r="F9450">
        <v>94977</v>
      </c>
      <c r="G9450" t="s">
        <v>11</v>
      </c>
      <c r="H9450" t="s">
        <v>9473</v>
      </c>
    </row>
    <row r="9451" spans="1:8">
      <c r="A9451" s="2">
        <v>44586</v>
      </c>
      <c r="B9451" t="s">
        <v>27</v>
      </c>
      <c r="C9451" t="s">
        <v>13</v>
      </c>
      <c r="D9451" t="s">
        <v>29</v>
      </c>
      <c r="E9451">
        <v>64155</v>
      </c>
      <c r="F9451">
        <v>144422</v>
      </c>
      <c r="G9451" t="s">
        <v>16</v>
      </c>
      <c r="H9451" t="s">
        <v>9474</v>
      </c>
    </row>
    <row r="9452" spans="1:8">
      <c r="A9452" s="2">
        <v>44816</v>
      </c>
      <c r="B9452" t="s">
        <v>13</v>
      </c>
      <c r="C9452" t="s">
        <v>9</v>
      </c>
      <c r="D9452" t="s">
        <v>20</v>
      </c>
      <c r="E9452">
        <v>127430</v>
      </c>
      <c r="F9452">
        <v>27137</v>
      </c>
      <c r="G9452" t="s">
        <v>22</v>
      </c>
      <c r="H9452" t="s">
        <v>9475</v>
      </c>
    </row>
    <row r="9453" spans="1:8">
      <c r="A9453" s="2">
        <v>45020</v>
      </c>
      <c r="B9453" t="s">
        <v>13</v>
      </c>
      <c r="C9453" t="s">
        <v>14</v>
      </c>
      <c r="D9453" t="s">
        <v>10</v>
      </c>
      <c r="E9453">
        <v>80265</v>
      </c>
      <c r="F9453">
        <v>144441</v>
      </c>
      <c r="G9453" t="s">
        <v>22</v>
      </c>
      <c r="H9453" t="s">
        <v>9476</v>
      </c>
    </row>
    <row r="9454" spans="1:8">
      <c r="A9454" s="2">
        <v>44516</v>
      </c>
      <c r="B9454" t="s">
        <v>13</v>
      </c>
      <c r="C9454" t="s">
        <v>24</v>
      </c>
      <c r="D9454" t="s">
        <v>10</v>
      </c>
      <c r="E9454">
        <v>116511</v>
      </c>
      <c r="F9454">
        <v>143945</v>
      </c>
      <c r="G9454" t="s">
        <v>16</v>
      </c>
      <c r="H9454" t="s">
        <v>9477</v>
      </c>
    </row>
    <row r="9455" spans="1:8">
      <c r="A9455" s="2">
        <v>44392</v>
      </c>
      <c r="B9455" t="s">
        <v>18</v>
      </c>
      <c r="C9455" t="s">
        <v>19</v>
      </c>
      <c r="D9455" t="s">
        <v>48</v>
      </c>
      <c r="E9455">
        <v>74086</v>
      </c>
      <c r="F9455">
        <v>100161</v>
      </c>
      <c r="G9455" t="s">
        <v>25</v>
      </c>
      <c r="H9455" t="s">
        <v>9478</v>
      </c>
    </row>
    <row r="9456" spans="1:8">
      <c r="A9456" s="2">
        <v>44614</v>
      </c>
      <c r="B9456" t="s">
        <v>27</v>
      </c>
      <c r="C9456" t="s">
        <v>19</v>
      </c>
      <c r="D9456" t="s">
        <v>20</v>
      </c>
      <c r="E9456">
        <v>41185</v>
      </c>
      <c r="F9456">
        <v>126234</v>
      </c>
      <c r="G9456" t="s">
        <v>25</v>
      </c>
      <c r="H9456" t="s">
        <v>9479</v>
      </c>
    </row>
    <row r="9457" spans="1:8">
      <c r="A9457" s="2">
        <v>44803</v>
      </c>
      <c r="B9457" t="s">
        <v>13</v>
      </c>
      <c r="C9457" t="s">
        <v>24</v>
      </c>
      <c r="D9457" t="s">
        <v>10</v>
      </c>
      <c r="E9457">
        <v>58555</v>
      </c>
      <c r="F9457">
        <v>145217</v>
      </c>
      <c r="G9457" t="s">
        <v>22</v>
      </c>
      <c r="H9457" t="s">
        <v>9480</v>
      </c>
    </row>
    <row r="9458" spans="1:8">
      <c r="A9458" s="2">
        <v>44764</v>
      </c>
      <c r="B9458" t="s">
        <v>45</v>
      </c>
      <c r="C9458" t="s">
        <v>14</v>
      </c>
      <c r="D9458" t="s">
        <v>29</v>
      </c>
      <c r="E9458">
        <v>21764</v>
      </c>
      <c r="F9458">
        <v>93161</v>
      </c>
      <c r="G9458" t="s">
        <v>22</v>
      </c>
      <c r="H9458" t="s">
        <v>9481</v>
      </c>
    </row>
    <row r="9459" spans="1:8">
      <c r="A9459" s="2">
        <v>44740</v>
      </c>
      <c r="B9459" t="s">
        <v>45</v>
      </c>
      <c r="C9459" t="s">
        <v>24</v>
      </c>
      <c r="D9459" t="s">
        <v>10</v>
      </c>
      <c r="E9459">
        <v>68132</v>
      </c>
      <c r="F9459">
        <v>152653</v>
      </c>
      <c r="G9459" t="s">
        <v>11</v>
      </c>
      <c r="H9459" t="s">
        <v>9482</v>
      </c>
    </row>
    <row r="9460" spans="1:8">
      <c r="A9460" s="2">
        <v>44427</v>
      </c>
      <c r="B9460" t="s">
        <v>27</v>
      </c>
      <c r="C9460" t="s">
        <v>13</v>
      </c>
      <c r="D9460" t="s">
        <v>29</v>
      </c>
      <c r="E9460">
        <v>118007</v>
      </c>
      <c r="F9460">
        <v>33552</v>
      </c>
      <c r="G9460" t="s">
        <v>22</v>
      </c>
      <c r="H9460" t="s">
        <v>9483</v>
      </c>
    </row>
    <row r="9461" spans="1:8">
      <c r="A9461" s="2">
        <v>45080</v>
      </c>
      <c r="B9461" t="s">
        <v>13</v>
      </c>
      <c r="C9461" t="s">
        <v>19</v>
      </c>
      <c r="D9461" t="s">
        <v>29</v>
      </c>
      <c r="E9461">
        <v>147955</v>
      </c>
      <c r="F9461">
        <v>92843</v>
      </c>
      <c r="G9461" t="s">
        <v>22</v>
      </c>
      <c r="H9461" t="s">
        <v>9484</v>
      </c>
    </row>
    <row r="9462" spans="1:8">
      <c r="A9462" s="2">
        <v>44717</v>
      </c>
      <c r="B9462" t="s">
        <v>31</v>
      </c>
      <c r="C9462" t="s">
        <v>19</v>
      </c>
      <c r="D9462" t="s">
        <v>29</v>
      </c>
      <c r="E9462">
        <v>79756</v>
      </c>
      <c r="F9462">
        <v>116592</v>
      </c>
      <c r="G9462" t="s">
        <v>22</v>
      </c>
      <c r="H9462" t="s">
        <v>9485</v>
      </c>
    </row>
    <row r="9463" spans="1:8">
      <c r="A9463" s="2">
        <v>44899</v>
      </c>
      <c r="B9463" t="s">
        <v>31</v>
      </c>
      <c r="C9463" t="s">
        <v>33</v>
      </c>
      <c r="D9463" t="s">
        <v>20</v>
      </c>
      <c r="E9463">
        <v>38293</v>
      </c>
      <c r="F9463">
        <v>64291</v>
      </c>
      <c r="G9463" t="s">
        <v>16</v>
      </c>
      <c r="H9463" t="s">
        <v>9486</v>
      </c>
    </row>
    <row r="9464" spans="1:8">
      <c r="A9464" s="2">
        <v>45042</v>
      </c>
      <c r="B9464" t="s">
        <v>8</v>
      </c>
      <c r="C9464" t="s">
        <v>13</v>
      </c>
      <c r="D9464" t="s">
        <v>29</v>
      </c>
      <c r="E9464">
        <v>34656</v>
      </c>
      <c r="F9464">
        <v>89825</v>
      </c>
      <c r="G9464" t="s">
        <v>22</v>
      </c>
      <c r="H9464" t="s">
        <v>9487</v>
      </c>
    </row>
    <row r="9465" spans="1:8">
      <c r="A9465" s="2">
        <v>44869</v>
      </c>
      <c r="B9465" t="s">
        <v>8</v>
      </c>
      <c r="C9465" t="s">
        <v>19</v>
      </c>
      <c r="D9465" t="s">
        <v>20</v>
      </c>
      <c r="E9465">
        <v>52604</v>
      </c>
      <c r="F9465">
        <v>107612</v>
      </c>
      <c r="G9465" t="s">
        <v>11</v>
      </c>
      <c r="H9465" t="s">
        <v>9488</v>
      </c>
    </row>
    <row r="9466" spans="1:8">
      <c r="A9466" s="2">
        <v>44217</v>
      </c>
      <c r="B9466" t="s">
        <v>13</v>
      </c>
      <c r="C9466" t="s">
        <v>13</v>
      </c>
      <c r="D9466" t="s">
        <v>10</v>
      </c>
      <c r="E9466">
        <v>133555</v>
      </c>
      <c r="F9466">
        <v>153262</v>
      </c>
      <c r="G9466" t="s">
        <v>11</v>
      </c>
      <c r="H9466" t="s">
        <v>9489</v>
      </c>
    </row>
    <row r="9467" spans="1:8">
      <c r="A9467" s="2">
        <v>44784</v>
      </c>
      <c r="B9467" t="s">
        <v>8</v>
      </c>
      <c r="C9467" t="s">
        <v>13</v>
      </c>
      <c r="D9467" t="s">
        <v>29</v>
      </c>
      <c r="E9467">
        <v>51307</v>
      </c>
      <c r="F9467">
        <v>147643</v>
      </c>
      <c r="G9467" t="s">
        <v>11</v>
      </c>
      <c r="H9467" t="s">
        <v>9490</v>
      </c>
    </row>
    <row r="9468" spans="1:8">
      <c r="A9468" s="2">
        <v>45094</v>
      </c>
      <c r="B9468" t="s">
        <v>18</v>
      </c>
      <c r="C9468" t="s">
        <v>14</v>
      </c>
      <c r="D9468" t="s">
        <v>15</v>
      </c>
      <c r="E9468">
        <v>20104</v>
      </c>
      <c r="F9468">
        <v>70230</v>
      </c>
      <c r="G9468" t="s">
        <v>11</v>
      </c>
      <c r="H9468" t="s">
        <v>9491</v>
      </c>
    </row>
    <row r="9469" spans="1:8">
      <c r="A9469" s="2">
        <v>44567</v>
      </c>
      <c r="B9469" t="s">
        <v>31</v>
      </c>
      <c r="C9469" t="s">
        <v>19</v>
      </c>
      <c r="D9469" t="s">
        <v>10</v>
      </c>
      <c r="E9469">
        <v>35966</v>
      </c>
      <c r="F9469">
        <v>115718</v>
      </c>
      <c r="G9469" t="s">
        <v>22</v>
      </c>
      <c r="H9469" t="s">
        <v>9492</v>
      </c>
    </row>
    <row r="9470" spans="1:8">
      <c r="A9470" s="2">
        <v>44274</v>
      </c>
      <c r="B9470" t="s">
        <v>27</v>
      </c>
      <c r="C9470" t="s">
        <v>9</v>
      </c>
      <c r="D9470" t="s">
        <v>15</v>
      </c>
      <c r="E9470">
        <v>60710</v>
      </c>
      <c r="F9470">
        <v>65408</v>
      </c>
      <c r="G9470" t="s">
        <v>11</v>
      </c>
      <c r="H9470" t="s">
        <v>9493</v>
      </c>
    </row>
    <row r="9471" spans="1:8">
      <c r="A9471" s="2">
        <v>44844</v>
      </c>
      <c r="B9471" t="s">
        <v>13</v>
      </c>
      <c r="C9471" t="s">
        <v>14</v>
      </c>
      <c r="D9471" t="s">
        <v>15</v>
      </c>
      <c r="E9471">
        <v>27822</v>
      </c>
      <c r="F9471">
        <v>163308</v>
      </c>
      <c r="G9471" t="s">
        <v>16</v>
      </c>
      <c r="H9471" t="s">
        <v>9494</v>
      </c>
    </row>
    <row r="9472" spans="1:8">
      <c r="A9472" s="2">
        <v>44336</v>
      </c>
      <c r="B9472" t="s">
        <v>13</v>
      </c>
      <c r="C9472" t="s">
        <v>14</v>
      </c>
      <c r="D9472" t="s">
        <v>48</v>
      </c>
      <c r="E9472">
        <v>143997</v>
      </c>
      <c r="F9472">
        <v>150464</v>
      </c>
      <c r="G9472" t="s">
        <v>16</v>
      </c>
      <c r="H9472" t="s">
        <v>9495</v>
      </c>
    </row>
    <row r="9473" spans="1:8">
      <c r="A9473" s="2">
        <v>44749</v>
      </c>
      <c r="B9473" t="s">
        <v>45</v>
      </c>
      <c r="C9473" t="s">
        <v>13</v>
      </c>
      <c r="D9473" t="s">
        <v>20</v>
      </c>
      <c r="E9473">
        <v>106829</v>
      </c>
      <c r="F9473">
        <v>34891</v>
      </c>
      <c r="G9473" t="s">
        <v>25</v>
      </c>
      <c r="H9473" t="s">
        <v>9496</v>
      </c>
    </row>
    <row r="9474" spans="1:8">
      <c r="A9474" s="2">
        <v>45194</v>
      </c>
      <c r="B9474" t="s">
        <v>31</v>
      </c>
      <c r="C9474" t="s">
        <v>9</v>
      </c>
      <c r="D9474" t="s">
        <v>48</v>
      </c>
      <c r="E9474">
        <v>14819</v>
      </c>
      <c r="F9474">
        <v>67478</v>
      </c>
      <c r="G9474" t="s">
        <v>25</v>
      </c>
      <c r="H9474" t="s">
        <v>9497</v>
      </c>
    </row>
    <row r="9475" spans="1:8">
      <c r="A9475" s="2">
        <v>44478</v>
      </c>
      <c r="B9475" t="s">
        <v>31</v>
      </c>
      <c r="C9475" t="s">
        <v>14</v>
      </c>
      <c r="D9475" t="s">
        <v>20</v>
      </c>
      <c r="E9475">
        <v>146443</v>
      </c>
      <c r="F9475">
        <v>46488</v>
      </c>
      <c r="G9475" t="s">
        <v>22</v>
      </c>
      <c r="H9475" t="s">
        <v>9498</v>
      </c>
    </row>
    <row r="9476" spans="1:8">
      <c r="A9476" s="2">
        <v>44636</v>
      </c>
      <c r="B9476" t="s">
        <v>31</v>
      </c>
      <c r="C9476" t="s">
        <v>9</v>
      </c>
      <c r="D9476" t="s">
        <v>48</v>
      </c>
      <c r="E9476">
        <v>21984</v>
      </c>
      <c r="F9476">
        <v>151326</v>
      </c>
      <c r="G9476" t="s">
        <v>25</v>
      </c>
      <c r="H9476" t="s">
        <v>9499</v>
      </c>
    </row>
    <row r="9477" spans="1:8">
      <c r="A9477" s="2">
        <v>44466</v>
      </c>
      <c r="B9477" t="s">
        <v>8</v>
      </c>
      <c r="C9477" t="s">
        <v>19</v>
      </c>
      <c r="D9477" t="s">
        <v>10</v>
      </c>
      <c r="E9477">
        <v>98297</v>
      </c>
      <c r="F9477">
        <v>77463</v>
      </c>
      <c r="G9477" t="s">
        <v>16</v>
      </c>
      <c r="H9477" t="s">
        <v>9500</v>
      </c>
    </row>
    <row r="9478" spans="1:8">
      <c r="A9478" s="2">
        <v>44942</v>
      </c>
      <c r="B9478" t="s">
        <v>18</v>
      </c>
      <c r="C9478" t="s">
        <v>13</v>
      </c>
      <c r="D9478" t="s">
        <v>15</v>
      </c>
      <c r="E9478">
        <v>141364</v>
      </c>
      <c r="F9478">
        <v>101577</v>
      </c>
      <c r="G9478" t="s">
        <v>16</v>
      </c>
      <c r="H9478" t="s">
        <v>9501</v>
      </c>
    </row>
    <row r="9479" spans="1:8">
      <c r="A9479" s="2">
        <v>44300</v>
      </c>
      <c r="B9479" t="s">
        <v>27</v>
      </c>
      <c r="C9479" t="s">
        <v>14</v>
      </c>
      <c r="D9479" t="s">
        <v>10</v>
      </c>
      <c r="E9479">
        <v>80979</v>
      </c>
      <c r="F9479">
        <v>10497</v>
      </c>
      <c r="G9479" t="s">
        <v>22</v>
      </c>
      <c r="H9479" t="s">
        <v>9502</v>
      </c>
    </row>
    <row r="9480" spans="1:8">
      <c r="A9480" s="2">
        <v>44962</v>
      </c>
      <c r="B9480" t="s">
        <v>8</v>
      </c>
      <c r="C9480" t="s">
        <v>9</v>
      </c>
      <c r="D9480" t="s">
        <v>20</v>
      </c>
      <c r="E9480">
        <v>54362</v>
      </c>
      <c r="F9480">
        <v>142048</v>
      </c>
      <c r="G9480" t="s">
        <v>25</v>
      </c>
      <c r="H9480" t="s">
        <v>9503</v>
      </c>
    </row>
    <row r="9481" spans="1:8">
      <c r="A9481" s="2">
        <v>44291</v>
      </c>
      <c r="B9481" t="s">
        <v>18</v>
      </c>
      <c r="C9481" t="s">
        <v>24</v>
      </c>
      <c r="D9481" t="s">
        <v>15</v>
      </c>
      <c r="E9481">
        <v>12576</v>
      </c>
      <c r="F9481">
        <v>155926</v>
      </c>
      <c r="G9481" t="s">
        <v>22</v>
      </c>
      <c r="H9481" t="s">
        <v>9504</v>
      </c>
    </row>
    <row r="9482" spans="1:8">
      <c r="A9482" s="2">
        <v>44925</v>
      </c>
      <c r="B9482" t="s">
        <v>31</v>
      </c>
      <c r="C9482" t="s">
        <v>14</v>
      </c>
      <c r="D9482" t="s">
        <v>15</v>
      </c>
      <c r="E9482">
        <v>114582</v>
      </c>
      <c r="F9482">
        <v>150979</v>
      </c>
      <c r="G9482" t="s">
        <v>11</v>
      </c>
      <c r="H9482" t="s">
        <v>9505</v>
      </c>
    </row>
    <row r="9483" spans="1:8">
      <c r="A9483" s="2">
        <v>44676</v>
      </c>
      <c r="B9483" t="s">
        <v>18</v>
      </c>
      <c r="C9483" t="s">
        <v>14</v>
      </c>
      <c r="D9483" t="s">
        <v>20</v>
      </c>
      <c r="E9483">
        <v>10819</v>
      </c>
      <c r="F9483">
        <v>37436</v>
      </c>
      <c r="G9483" t="s">
        <v>11</v>
      </c>
      <c r="H9483" t="s">
        <v>9506</v>
      </c>
    </row>
    <row r="9484" spans="1:8">
      <c r="A9484" s="2">
        <v>44976</v>
      </c>
      <c r="B9484" t="s">
        <v>8</v>
      </c>
      <c r="C9484" t="s">
        <v>14</v>
      </c>
      <c r="D9484" t="s">
        <v>10</v>
      </c>
      <c r="E9484">
        <v>96145</v>
      </c>
      <c r="F9484">
        <v>32685</v>
      </c>
      <c r="G9484" t="s">
        <v>25</v>
      </c>
      <c r="H9484" t="s">
        <v>9507</v>
      </c>
    </row>
    <row r="9485" spans="1:8">
      <c r="A9485" s="2">
        <v>44209</v>
      </c>
      <c r="B9485" t="s">
        <v>31</v>
      </c>
      <c r="C9485" t="s">
        <v>9</v>
      </c>
      <c r="D9485" t="s">
        <v>15</v>
      </c>
      <c r="E9485">
        <v>82248</v>
      </c>
      <c r="F9485">
        <v>127077</v>
      </c>
      <c r="G9485" t="s">
        <v>22</v>
      </c>
      <c r="H9485" t="s">
        <v>9508</v>
      </c>
    </row>
    <row r="9486" spans="1:8">
      <c r="A9486" s="2">
        <v>44797</v>
      </c>
      <c r="B9486" t="s">
        <v>8</v>
      </c>
      <c r="C9486" t="s">
        <v>33</v>
      </c>
      <c r="D9486" t="s">
        <v>10</v>
      </c>
      <c r="E9486">
        <v>136308</v>
      </c>
      <c r="F9486">
        <v>119927</v>
      </c>
      <c r="G9486" t="s">
        <v>16</v>
      </c>
      <c r="H9486" t="s">
        <v>9509</v>
      </c>
    </row>
    <row r="9487" spans="1:8">
      <c r="A9487" s="2">
        <v>44291</v>
      </c>
      <c r="B9487" t="s">
        <v>27</v>
      </c>
      <c r="C9487" t="s">
        <v>19</v>
      </c>
      <c r="D9487" t="s">
        <v>10</v>
      </c>
      <c r="E9487">
        <v>37083</v>
      </c>
      <c r="F9487">
        <v>70891</v>
      </c>
      <c r="G9487" t="s">
        <v>22</v>
      </c>
      <c r="H9487" t="s">
        <v>9510</v>
      </c>
    </row>
    <row r="9488" spans="1:8">
      <c r="A9488" s="2">
        <v>44489</v>
      </c>
      <c r="B9488" t="s">
        <v>31</v>
      </c>
      <c r="C9488" t="s">
        <v>14</v>
      </c>
      <c r="D9488" t="s">
        <v>10</v>
      </c>
      <c r="E9488">
        <v>37565</v>
      </c>
      <c r="F9488">
        <v>74495</v>
      </c>
      <c r="G9488" t="s">
        <v>11</v>
      </c>
      <c r="H9488" t="s">
        <v>9511</v>
      </c>
    </row>
    <row r="9489" spans="1:8">
      <c r="A9489" s="2">
        <v>44221</v>
      </c>
      <c r="B9489" t="s">
        <v>18</v>
      </c>
      <c r="C9489" t="s">
        <v>24</v>
      </c>
      <c r="D9489" t="s">
        <v>15</v>
      </c>
      <c r="E9489">
        <v>124265</v>
      </c>
      <c r="F9489">
        <v>75095</v>
      </c>
      <c r="G9489" t="s">
        <v>22</v>
      </c>
      <c r="H9489" t="s">
        <v>9512</v>
      </c>
    </row>
    <row r="9490" spans="1:8">
      <c r="A9490" s="2">
        <v>45135</v>
      </c>
      <c r="B9490" t="s">
        <v>8</v>
      </c>
      <c r="C9490" t="s">
        <v>24</v>
      </c>
      <c r="D9490" t="s">
        <v>29</v>
      </c>
      <c r="E9490">
        <v>15751</v>
      </c>
      <c r="F9490">
        <v>23677</v>
      </c>
      <c r="G9490" t="s">
        <v>22</v>
      </c>
      <c r="H9490" t="s">
        <v>9513</v>
      </c>
    </row>
    <row r="9491" spans="1:8">
      <c r="A9491" s="2">
        <v>44958</v>
      </c>
      <c r="B9491" t="s">
        <v>45</v>
      </c>
      <c r="C9491" t="s">
        <v>13</v>
      </c>
      <c r="D9491" t="s">
        <v>48</v>
      </c>
      <c r="E9491">
        <v>39285</v>
      </c>
      <c r="F9491">
        <v>136398</v>
      </c>
      <c r="G9491" t="s">
        <v>25</v>
      </c>
      <c r="H9491" t="s">
        <v>9514</v>
      </c>
    </row>
    <row r="9492" spans="1:8">
      <c r="A9492" s="2">
        <v>44850</v>
      </c>
      <c r="B9492" t="s">
        <v>18</v>
      </c>
      <c r="C9492" t="s">
        <v>33</v>
      </c>
      <c r="D9492" t="s">
        <v>20</v>
      </c>
      <c r="E9492">
        <v>81150</v>
      </c>
      <c r="F9492">
        <v>60925</v>
      </c>
      <c r="G9492" t="s">
        <v>16</v>
      </c>
      <c r="H9492" t="s">
        <v>9515</v>
      </c>
    </row>
    <row r="9493" spans="1:8">
      <c r="A9493" s="2">
        <v>45181</v>
      </c>
      <c r="B9493" t="s">
        <v>18</v>
      </c>
      <c r="C9493" t="s">
        <v>33</v>
      </c>
      <c r="D9493" t="s">
        <v>10</v>
      </c>
      <c r="E9493">
        <v>47402</v>
      </c>
      <c r="F9493">
        <v>118857</v>
      </c>
      <c r="G9493" t="s">
        <v>22</v>
      </c>
      <c r="H9493" t="s">
        <v>9516</v>
      </c>
    </row>
    <row r="9494" spans="1:8">
      <c r="A9494" s="2">
        <v>44834</v>
      </c>
      <c r="B9494" t="s">
        <v>31</v>
      </c>
      <c r="C9494" t="s">
        <v>9</v>
      </c>
      <c r="D9494" t="s">
        <v>15</v>
      </c>
      <c r="E9494">
        <v>96276</v>
      </c>
      <c r="F9494">
        <v>121633</v>
      </c>
      <c r="G9494" t="s">
        <v>11</v>
      </c>
      <c r="H9494" t="s">
        <v>9517</v>
      </c>
    </row>
    <row r="9495" spans="1:8">
      <c r="A9495" s="2">
        <v>44687</v>
      </c>
      <c r="B9495" t="s">
        <v>13</v>
      </c>
      <c r="C9495" t="s">
        <v>13</v>
      </c>
      <c r="D9495" t="s">
        <v>20</v>
      </c>
      <c r="E9495">
        <v>95564</v>
      </c>
      <c r="F9495">
        <v>138110</v>
      </c>
      <c r="G9495" t="s">
        <v>22</v>
      </c>
      <c r="H9495" t="s">
        <v>9518</v>
      </c>
    </row>
    <row r="9496" spans="1:8">
      <c r="A9496" s="2">
        <v>44771</v>
      </c>
      <c r="B9496" t="s">
        <v>18</v>
      </c>
      <c r="C9496" t="s">
        <v>9</v>
      </c>
      <c r="D9496" t="s">
        <v>29</v>
      </c>
      <c r="E9496">
        <v>144279</v>
      </c>
      <c r="F9496">
        <v>143834</v>
      </c>
      <c r="G9496" t="s">
        <v>16</v>
      </c>
      <c r="H9496" t="s">
        <v>9519</v>
      </c>
    </row>
    <row r="9497" spans="1:8">
      <c r="A9497" s="2">
        <v>44490</v>
      </c>
      <c r="B9497" t="s">
        <v>8</v>
      </c>
      <c r="C9497" t="s">
        <v>13</v>
      </c>
      <c r="D9497" t="s">
        <v>29</v>
      </c>
      <c r="E9497">
        <v>124590</v>
      </c>
      <c r="F9497">
        <v>26451</v>
      </c>
      <c r="G9497" t="s">
        <v>22</v>
      </c>
      <c r="H9497" t="s">
        <v>9520</v>
      </c>
    </row>
    <row r="9498" spans="1:8">
      <c r="A9498" s="2">
        <v>45092</v>
      </c>
      <c r="B9498" t="s">
        <v>45</v>
      </c>
      <c r="C9498" t="s">
        <v>19</v>
      </c>
      <c r="D9498" t="s">
        <v>15</v>
      </c>
      <c r="E9498">
        <v>12656</v>
      </c>
      <c r="F9498">
        <v>20027</v>
      </c>
      <c r="G9498" t="s">
        <v>16</v>
      </c>
      <c r="H9498" t="s">
        <v>9521</v>
      </c>
    </row>
    <row r="9499" spans="1:8">
      <c r="A9499" s="2">
        <v>44236</v>
      </c>
      <c r="B9499" t="s">
        <v>27</v>
      </c>
      <c r="C9499" t="s">
        <v>33</v>
      </c>
      <c r="D9499" t="s">
        <v>10</v>
      </c>
      <c r="E9499">
        <v>134564</v>
      </c>
      <c r="F9499">
        <v>147220</v>
      </c>
      <c r="G9499" t="s">
        <v>22</v>
      </c>
      <c r="H9499" t="s">
        <v>9522</v>
      </c>
    </row>
    <row r="9500" spans="1:8">
      <c r="A9500" s="2">
        <v>44972</v>
      </c>
      <c r="B9500" t="s">
        <v>45</v>
      </c>
      <c r="C9500" t="s">
        <v>19</v>
      </c>
      <c r="D9500" t="s">
        <v>29</v>
      </c>
      <c r="E9500">
        <v>52772</v>
      </c>
      <c r="F9500">
        <v>145580</v>
      </c>
      <c r="G9500" t="s">
        <v>25</v>
      </c>
      <c r="H9500" t="s">
        <v>9523</v>
      </c>
    </row>
    <row r="9501" spans="1:8">
      <c r="A9501" s="2">
        <v>44716</v>
      </c>
      <c r="B9501" t="s">
        <v>8</v>
      </c>
      <c r="C9501" t="s">
        <v>9</v>
      </c>
      <c r="D9501" t="s">
        <v>29</v>
      </c>
      <c r="E9501">
        <v>36418</v>
      </c>
      <c r="F9501">
        <v>150224</v>
      </c>
      <c r="G9501" t="s">
        <v>16</v>
      </c>
      <c r="H9501" t="s">
        <v>9524</v>
      </c>
    </row>
    <row r="9502" spans="1:8">
      <c r="A9502" s="2">
        <v>44742</v>
      </c>
      <c r="B9502" t="s">
        <v>31</v>
      </c>
      <c r="C9502" t="s">
        <v>13</v>
      </c>
      <c r="D9502" t="s">
        <v>29</v>
      </c>
      <c r="E9502">
        <v>124915</v>
      </c>
      <c r="F9502">
        <v>134050</v>
      </c>
      <c r="G9502" t="s">
        <v>22</v>
      </c>
      <c r="H9502" t="s">
        <v>9525</v>
      </c>
    </row>
    <row r="9503" spans="1:8">
      <c r="A9503" s="2">
        <v>44432</v>
      </c>
      <c r="B9503" t="s">
        <v>8</v>
      </c>
      <c r="C9503" t="s">
        <v>33</v>
      </c>
      <c r="D9503" t="s">
        <v>15</v>
      </c>
      <c r="E9503">
        <v>112202</v>
      </c>
      <c r="F9503">
        <v>102868</v>
      </c>
      <c r="G9503" t="s">
        <v>22</v>
      </c>
      <c r="H9503" t="s">
        <v>9526</v>
      </c>
    </row>
    <row r="9504" spans="1:8">
      <c r="A9504" s="2">
        <v>44659</v>
      </c>
      <c r="B9504" t="s">
        <v>13</v>
      </c>
      <c r="C9504" t="s">
        <v>33</v>
      </c>
      <c r="D9504" t="s">
        <v>20</v>
      </c>
      <c r="E9504">
        <v>105645</v>
      </c>
      <c r="F9504">
        <v>154384</v>
      </c>
      <c r="G9504" t="s">
        <v>22</v>
      </c>
      <c r="H9504" t="s">
        <v>9527</v>
      </c>
    </row>
    <row r="9505" spans="1:8">
      <c r="A9505" s="2">
        <v>44679</v>
      </c>
      <c r="B9505" t="s">
        <v>13</v>
      </c>
      <c r="C9505" t="s">
        <v>14</v>
      </c>
      <c r="D9505" t="s">
        <v>48</v>
      </c>
      <c r="E9505">
        <v>119787</v>
      </c>
      <c r="F9505">
        <v>43999</v>
      </c>
      <c r="G9505" t="s">
        <v>22</v>
      </c>
      <c r="H9505" t="s">
        <v>9528</v>
      </c>
    </row>
    <row r="9506" spans="1:8">
      <c r="A9506" s="2">
        <v>44626</v>
      </c>
      <c r="B9506" t="s">
        <v>13</v>
      </c>
      <c r="C9506" t="s">
        <v>9</v>
      </c>
      <c r="D9506" t="s">
        <v>15</v>
      </c>
      <c r="E9506">
        <v>42720</v>
      </c>
      <c r="F9506">
        <v>121455</v>
      </c>
      <c r="G9506" t="s">
        <v>22</v>
      </c>
      <c r="H9506" t="s">
        <v>9529</v>
      </c>
    </row>
    <row r="9507" spans="1:8">
      <c r="A9507" s="2">
        <v>45242</v>
      </c>
      <c r="B9507" t="s">
        <v>18</v>
      </c>
      <c r="C9507" t="s">
        <v>14</v>
      </c>
      <c r="D9507" t="s">
        <v>10</v>
      </c>
      <c r="E9507">
        <v>134139</v>
      </c>
      <c r="F9507">
        <v>138725</v>
      </c>
      <c r="G9507" t="s">
        <v>11</v>
      </c>
      <c r="H9507" t="s">
        <v>9530</v>
      </c>
    </row>
    <row r="9508" spans="1:8">
      <c r="A9508" s="2">
        <v>44539</v>
      </c>
      <c r="B9508" t="s">
        <v>31</v>
      </c>
      <c r="C9508" t="s">
        <v>33</v>
      </c>
      <c r="D9508" t="s">
        <v>15</v>
      </c>
      <c r="E9508">
        <v>47907</v>
      </c>
      <c r="F9508">
        <v>53083</v>
      </c>
      <c r="G9508" t="s">
        <v>25</v>
      </c>
      <c r="H9508" t="s">
        <v>9531</v>
      </c>
    </row>
    <row r="9509" spans="1:8">
      <c r="A9509" s="2">
        <v>45260</v>
      </c>
      <c r="B9509" t="s">
        <v>13</v>
      </c>
      <c r="C9509" t="s">
        <v>9</v>
      </c>
      <c r="D9509" t="s">
        <v>15</v>
      </c>
      <c r="E9509">
        <v>82103</v>
      </c>
      <c r="F9509">
        <v>26897</v>
      </c>
      <c r="G9509" t="s">
        <v>11</v>
      </c>
      <c r="H9509" t="s">
        <v>9532</v>
      </c>
    </row>
    <row r="9510" spans="1:8">
      <c r="A9510" s="2">
        <v>44329</v>
      </c>
      <c r="B9510" t="s">
        <v>27</v>
      </c>
      <c r="C9510" t="s">
        <v>9</v>
      </c>
      <c r="D9510" t="s">
        <v>48</v>
      </c>
      <c r="E9510">
        <v>144532</v>
      </c>
      <c r="F9510">
        <v>155131</v>
      </c>
      <c r="G9510" t="s">
        <v>22</v>
      </c>
      <c r="H9510" t="s">
        <v>9533</v>
      </c>
    </row>
    <row r="9511" spans="1:8">
      <c r="A9511" s="2">
        <v>44547</v>
      </c>
      <c r="B9511" t="s">
        <v>27</v>
      </c>
      <c r="C9511" t="s">
        <v>19</v>
      </c>
      <c r="D9511" t="s">
        <v>48</v>
      </c>
      <c r="E9511">
        <v>102504</v>
      </c>
      <c r="F9511">
        <v>26245</v>
      </c>
      <c r="G9511" t="s">
        <v>16</v>
      </c>
      <c r="H9511" t="s">
        <v>9534</v>
      </c>
    </row>
    <row r="9512" spans="1:8">
      <c r="A9512" s="2">
        <v>44702</v>
      </c>
      <c r="B9512" t="s">
        <v>8</v>
      </c>
      <c r="C9512" t="s">
        <v>24</v>
      </c>
      <c r="D9512" t="s">
        <v>48</v>
      </c>
      <c r="E9512">
        <v>45282</v>
      </c>
      <c r="F9512">
        <v>164869</v>
      </c>
      <c r="G9512" t="s">
        <v>16</v>
      </c>
      <c r="H9512" t="s">
        <v>9535</v>
      </c>
    </row>
    <row r="9513" spans="1:8">
      <c r="A9513" s="2">
        <v>44280</v>
      </c>
      <c r="B9513" t="s">
        <v>13</v>
      </c>
      <c r="C9513" t="s">
        <v>13</v>
      </c>
      <c r="D9513" t="s">
        <v>20</v>
      </c>
      <c r="E9513">
        <v>146576</v>
      </c>
      <c r="F9513">
        <v>95248</v>
      </c>
      <c r="G9513" t="s">
        <v>11</v>
      </c>
      <c r="H9513" t="s">
        <v>9536</v>
      </c>
    </row>
    <row r="9514" spans="1:8">
      <c r="A9514" s="2">
        <v>45189</v>
      </c>
      <c r="B9514" t="s">
        <v>18</v>
      </c>
      <c r="C9514" t="s">
        <v>24</v>
      </c>
      <c r="D9514" t="s">
        <v>15</v>
      </c>
      <c r="E9514">
        <v>95089</v>
      </c>
      <c r="F9514">
        <v>152820</v>
      </c>
      <c r="G9514" t="s">
        <v>11</v>
      </c>
      <c r="H9514" t="s">
        <v>9537</v>
      </c>
    </row>
    <row r="9515" spans="1:8">
      <c r="A9515" s="2">
        <v>45026</v>
      </c>
      <c r="B9515" t="s">
        <v>27</v>
      </c>
      <c r="C9515" t="s">
        <v>24</v>
      </c>
      <c r="D9515" t="s">
        <v>10</v>
      </c>
      <c r="E9515">
        <v>139976</v>
      </c>
      <c r="F9515">
        <v>75849</v>
      </c>
      <c r="G9515" t="s">
        <v>11</v>
      </c>
      <c r="H9515" t="s">
        <v>9538</v>
      </c>
    </row>
    <row r="9516" spans="1:8">
      <c r="A9516" s="2">
        <v>45057</v>
      </c>
      <c r="B9516" t="s">
        <v>45</v>
      </c>
      <c r="C9516" t="s">
        <v>33</v>
      </c>
      <c r="D9516" t="s">
        <v>48</v>
      </c>
      <c r="E9516">
        <v>131101</v>
      </c>
      <c r="F9516">
        <v>57921</v>
      </c>
      <c r="G9516" t="s">
        <v>25</v>
      </c>
      <c r="H9516" t="s">
        <v>9539</v>
      </c>
    </row>
    <row r="9517" spans="1:8">
      <c r="A9517" s="2">
        <v>44539</v>
      </c>
      <c r="B9517" t="s">
        <v>31</v>
      </c>
      <c r="C9517" t="s">
        <v>19</v>
      </c>
      <c r="D9517" t="s">
        <v>48</v>
      </c>
      <c r="E9517">
        <v>27048</v>
      </c>
      <c r="F9517">
        <v>142634</v>
      </c>
      <c r="G9517" t="s">
        <v>25</v>
      </c>
      <c r="H9517" t="s">
        <v>9540</v>
      </c>
    </row>
    <row r="9518" spans="1:8">
      <c r="A9518" s="2">
        <v>45062</v>
      </c>
      <c r="B9518" t="s">
        <v>45</v>
      </c>
      <c r="C9518" t="s">
        <v>13</v>
      </c>
      <c r="D9518" t="s">
        <v>15</v>
      </c>
      <c r="E9518">
        <v>97257</v>
      </c>
      <c r="F9518">
        <v>116453</v>
      </c>
      <c r="G9518" t="s">
        <v>16</v>
      </c>
      <c r="H9518" t="s">
        <v>9541</v>
      </c>
    </row>
    <row r="9519" spans="1:8">
      <c r="A9519" s="2">
        <v>44489</v>
      </c>
      <c r="B9519" t="s">
        <v>27</v>
      </c>
      <c r="C9519" t="s">
        <v>24</v>
      </c>
      <c r="D9519" t="s">
        <v>10</v>
      </c>
      <c r="E9519">
        <v>123353</v>
      </c>
      <c r="F9519">
        <v>103065</v>
      </c>
      <c r="G9519" t="s">
        <v>11</v>
      </c>
      <c r="H9519" t="s">
        <v>9542</v>
      </c>
    </row>
    <row r="9520" spans="1:8">
      <c r="A9520" s="2">
        <v>44794</v>
      </c>
      <c r="B9520" t="s">
        <v>27</v>
      </c>
      <c r="C9520" t="s">
        <v>24</v>
      </c>
      <c r="D9520" t="s">
        <v>48</v>
      </c>
      <c r="E9520">
        <v>122107</v>
      </c>
      <c r="F9520">
        <v>81419</v>
      </c>
      <c r="G9520" t="s">
        <v>25</v>
      </c>
      <c r="H9520" t="s">
        <v>9543</v>
      </c>
    </row>
    <row r="9521" spans="1:8">
      <c r="A9521" s="2">
        <v>44841</v>
      </c>
      <c r="B9521" t="s">
        <v>8</v>
      </c>
      <c r="C9521" t="s">
        <v>9</v>
      </c>
      <c r="D9521" t="s">
        <v>15</v>
      </c>
      <c r="E9521">
        <v>39100</v>
      </c>
      <c r="F9521">
        <v>49032</v>
      </c>
      <c r="G9521" t="s">
        <v>11</v>
      </c>
      <c r="H9521" t="s">
        <v>9544</v>
      </c>
    </row>
    <row r="9522" spans="1:8">
      <c r="A9522" s="2">
        <v>44644</v>
      </c>
      <c r="B9522" t="s">
        <v>8</v>
      </c>
      <c r="C9522" t="s">
        <v>33</v>
      </c>
      <c r="D9522" t="s">
        <v>29</v>
      </c>
      <c r="E9522">
        <v>12632</v>
      </c>
      <c r="F9522">
        <v>86860</v>
      </c>
      <c r="G9522" t="s">
        <v>11</v>
      </c>
      <c r="H9522" t="s">
        <v>9545</v>
      </c>
    </row>
    <row r="9523" spans="1:8">
      <c r="A9523" s="2">
        <v>44886</v>
      </c>
      <c r="B9523" t="s">
        <v>13</v>
      </c>
      <c r="C9523" t="s">
        <v>24</v>
      </c>
      <c r="D9523" t="s">
        <v>20</v>
      </c>
      <c r="E9523">
        <v>110193</v>
      </c>
      <c r="F9523">
        <v>136504</v>
      </c>
      <c r="G9523" t="s">
        <v>25</v>
      </c>
      <c r="H9523" t="s">
        <v>9546</v>
      </c>
    </row>
    <row r="9524" spans="1:8">
      <c r="A9524" s="2">
        <v>45198</v>
      </c>
      <c r="B9524" t="s">
        <v>31</v>
      </c>
      <c r="C9524" t="s">
        <v>13</v>
      </c>
      <c r="D9524" t="s">
        <v>15</v>
      </c>
      <c r="E9524">
        <v>123298</v>
      </c>
      <c r="F9524">
        <v>45888</v>
      </c>
      <c r="G9524" t="s">
        <v>22</v>
      </c>
      <c r="H9524" t="s">
        <v>9547</v>
      </c>
    </row>
    <row r="9525" spans="1:8">
      <c r="A9525" s="2">
        <v>45051</v>
      </c>
      <c r="B9525" t="s">
        <v>13</v>
      </c>
      <c r="C9525" t="s">
        <v>14</v>
      </c>
      <c r="D9525" t="s">
        <v>48</v>
      </c>
      <c r="E9525">
        <v>37694</v>
      </c>
      <c r="F9525">
        <v>17374</v>
      </c>
      <c r="G9525" t="s">
        <v>22</v>
      </c>
      <c r="H9525" t="s">
        <v>9548</v>
      </c>
    </row>
    <row r="9526" spans="1:8">
      <c r="A9526" s="2">
        <v>44698</v>
      </c>
      <c r="B9526" t="s">
        <v>8</v>
      </c>
      <c r="C9526" t="s">
        <v>14</v>
      </c>
      <c r="D9526" t="s">
        <v>10</v>
      </c>
      <c r="E9526">
        <v>120814</v>
      </c>
      <c r="F9526">
        <v>79164</v>
      </c>
      <c r="G9526" t="s">
        <v>11</v>
      </c>
      <c r="H9526" t="s">
        <v>9549</v>
      </c>
    </row>
    <row r="9527" spans="1:8">
      <c r="A9527" s="2">
        <v>44960</v>
      </c>
      <c r="B9527" t="s">
        <v>18</v>
      </c>
      <c r="C9527" t="s">
        <v>33</v>
      </c>
      <c r="D9527" t="s">
        <v>29</v>
      </c>
      <c r="E9527">
        <v>27343</v>
      </c>
      <c r="F9527">
        <v>141314</v>
      </c>
      <c r="G9527" t="s">
        <v>16</v>
      </c>
      <c r="H9527" t="s">
        <v>9550</v>
      </c>
    </row>
    <row r="9528" spans="1:8">
      <c r="A9528" s="2">
        <v>44931</v>
      </c>
      <c r="B9528" t="s">
        <v>31</v>
      </c>
      <c r="C9528" t="s">
        <v>14</v>
      </c>
      <c r="D9528" t="s">
        <v>10</v>
      </c>
      <c r="E9528">
        <v>25406</v>
      </c>
      <c r="F9528">
        <v>35959</v>
      </c>
      <c r="G9528" t="s">
        <v>25</v>
      </c>
      <c r="H9528" t="s">
        <v>9551</v>
      </c>
    </row>
    <row r="9529" spans="1:8">
      <c r="A9529" s="2">
        <v>44446</v>
      </c>
      <c r="B9529" t="s">
        <v>18</v>
      </c>
      <c r="C9529" t="s">
        <v>9</v>
      </c>
      <c r="D9529" t="s">
        <v>10</v>
      </c>
      <c r="E9529">
        <v>44775</v>
      </c>
      <c r="F9529">
        <v>16594</v>
      </c>
      <c r="G9529" t="s">
        <v>22</v>
      </c>
      <c r="H9529" t="s">
        <v>9552</v>
      </c>
    </row>
    <row r="9530" spans="1:8">
      <c r="A9530" s="2">
        <v>44797</v>
      </c>
      <c r="B9530" t="s">
        <v>13</v>
      </c>
      <c r="C9530" t="s">
        <v>9</v>
      </c>
      <c r="D9530" t="s">
        <v>10</v>
      </c>
      <c r="E9530">
        <v>72240</v>
      </c>
      <c r="F9530">
        <v>112451</v>
      </c>
      <c r="G9530" t="s">
        <v>25</v>
      </c>
      <c r="H9530" t="s">
        <v>9553</v>
      </c>
    </row>
    <row r="9531" spans="1:8">
      <c r="A9531" s="2">
        <v>44321</v>
      </c>
      <c r="B9531" t="s">
        <v>8</v>
      </c>
      <c r="C9531" t="s">
        <v>13</v>
      </c>
      <c r="D9531" t="s">
        <v>15</v>
      </c>
      <c r="E9531">
        <v>108408</v>
      </c>
      <c r="F9531">
        <v>8764</v>
      </c>
      <c r="G9531" t="s">
        <v>25</v>
      </c>
      <c r="H9531" t="s">
        <v>9554</v>
      </c>
    </row>
    <row r="9532" spans="1:8">
      <c r="A9532" s="2">
        <v>44309</v>
      </c>
      <c r="B9532" t="s">
        <v>31</v>
      </c>
      <c r="C9532" t="s">
        <v>19</v>
      </c>
      <c r="D9532" t="s">
        <v>15</v>
      </c>
      <c r="E9532">
        <v>44429</v>
      </c>
      <c r="F9532">
        <v>65115</v>
      </c>
      <c r="G9532" t="s">
        <v>11</v>
      </c>
      <c r="H9532" t="s">
        <v>9555</v>
      </c>
    </row>
    <row r="9533" spans="1:8">
      <c r="A9533" s="2">
        <v>45177</v>
      </c>
      <c r="B9533" t="s">
        <v>13</v>
      </c>
      <c r="C9533" t="s">
        <v>33</v>
      </c>
      <c r="D9533" t="s">
        <v>20</v>
      </c>
      <c r="E9533">
        <v>23170</v>
      </c>
      <c r="F9533">
        <v>20409</v>
      </c>
      <c r="G9533" t="s">
        <v>22</v>
      </c>
      <c r="H9533" t="s">
        <v>9556</v>
      </c>
    </row>
    <row r="9534" spans="1:8">
      <c r="A9534" s="2">
        <v>44346</v>
      </c>
      <c r="B9534" t="s">
        <v>27</v>
      </c>
      <c r="C9534" t="s">
        <v>33</v>
      </c>
      <c r="D9534" t="s">
        <v>29</v>
      </c>
      <c r="E9534">
        <v>80954</v>
      </c>
      <c r="F9534">
        <v>27386</v>
      </c>
      <c r="G9534" t="s">
        <v>25</v>
      </c>
      <c r="H9534" t="s">
        <v>9557</v>
      </c>
    </row>
    <row r="9535" spans="1:8">
      <c r="A9535" s="2">
        <v>45071</v>
      </c>
      <c r="B9535" t="s">
        <v>13</v>
      </c>
      <c r="C9535" t="s">
        <v>14</v>
      </c>
      <c r="D9535" t="s">
        <v>10</v>
      </c>
      <c r="E9535">
        <v>137776</v>
      </c>
      <c r="F9535">
        <v>72195</v>
      </c>
      <c r="G9535" t="s">
        <v>16</v>
      </c>
      <c r="H9535" t="s">
        <v>9558</v>
      </c>
    </row>
    <row r="9536" spans="1:8">
      <c r="A9536" s="2">
        <v>44539</v>
      </c>
      <c r="B9536" t="s">
        <v>45</v>
      </c>
      <c r="C9536" t="s">
        <v>24</v>
      </c>
      <c r="D9536" t="s">
        <v>48</v>
      </c>
      <c r="E9536">
        <v>16960</v>
      </c>
      <c r="F9536">
        <v>31510</v>
      </c>
      <c r="G9536" t="s">
        <v>11</v>
      </c>
      <c r="H9536" t="s">
        <v>9559</v>
      </c>
    </row>
    <row r="9537" spans="1:8">
      <c r="A9537" s="2">
        <v>44776</v>
      </c>
      <c r="B9537" t="s">
        <v>27</v>
      </c>
      <c r="C9537" t="s">
        <v>24</v>
      </c>
      <c r="D9537" t="s">
        <v>10</v>
      </c>
      <c r="E9537">
        <v>68408</v>
      </c>
      <c r="F9537">
        <v>35338</v>
      </c>
      <c r="G9537" t="s">
        <v>11</v>
      </c>
      <c r="H9537" t="s">
        <v>9560</v>
      </c>
    </row>
    <row r="9538" spans="1:8">
      <c r="A9538" s="2">
        <v>44979</v>
      </c>
      <c r="B9538" t="s">
        <v>18</v>
      </c>
      <c r="C9538" t="s">
        <v>19</v>
      </c>
      <c r="D9538" t="s">
        <v>29</v>
      </c>
      <c r="E9538">
        <v>107479</v>
      </c>
      <c r="F9538">
        <v>21552</v>
      </c>
      <c r="G9538" t="s">
        <v>22</v>
      </c>
      <c r="H9538" t="s">
        <v>9561</v>
      </c>
    </row>
    <row r="9539" spans="1:8">
      <c r="A9539" s="2">
        <v>44517</v>
      </c>
      <c r="B9539" t="s">
        <v>27</v>
      </c>
      <c r="C9539" t="s">
        <v>24</v>
      </c>
      <c r="D9539" t="s">
        <v>10</v>
      </c>
      <c r="E9539">
        <v>45783</v>
      </c>
      <c r="F9539">
        <v>11124</v>
      </c>
      <c r="G9539" t="s">
        <v>11</v>
      </c>
      <c r="H9539" t="s">
        <v>9562</v>
      </c>
    </row>
    <row r="9540" spans="1:8">
      <c r="A9540" s="2">
        <v>45018</v>
      </c>
      <c r="B9540" t="s">
        <v>13</v>
      </c>
      <c r="C9540" t="s">
        <v>19</v>
      </c>
      <c r="D9540" t="s">
        <v>15</v>
      </c>
      <c r="E9540">
        <v>82542</v>
      </c>
      <c r="F9540">
        <v>142267</v>
      </c>
      <c r="G9540" t="s">
        <v>22</v>
      </c>
      <c r="H9540" t="s">
        <v>9563</v>
      </c>
    </row>
    <row r="9541" spans="1:8">
      <c r="A9541" s="2">
        <v>44728</v>
      </c>
      <c r="B9541" t="s">
        <v>27</v>
      </c>
      <c r="C9541" t="s">
        <v>13</v>
      </c>
      <c r="D9541" t="s">
        <v>15</v>
      </c>
      <c r="E9541">
        <v>93349</v>
      </c>
      <c r="F9541">
        <v>98421</v>
      </c>
      <c r="G9541" t="s">
        <v>25</v>
      </c>
      <c r="H9541" t="s">
        <v>9564</v>
      </c>
    </row>
    <row r="9542" spans="1:8">
      <c r="A9542" s="2">
        <v>44688</v>
      </c>
      <c r="B9542" t="s">
        <v>45</v>
      </c>
      <c r="C9542" t="s">
        <v>33</v>
      </c>
      <c r="D9542" t="s">
        <v>29</v>
      </c>
      <c r="E9542">
        <v>91129</v>
      </c>
      <c r="F9542">
        <v>150224</v>
      </c>
      <c r="G9542" t="s">
        <v>16</v>
      </c>
      <c r="H9542" t="s">
        <v>9565</v>
      </c>
    </row>
    <row r="9543" spans="1:8">
      <c r="A9543" s="2">
        <v>44808</v>
      </c>
      <c r="B9543" t="s">
        <v>13</v>
      </c>
      <c r="C9543" t="s">
        <v>14</v>
      </c>
      <c r="D9543" t="s">
        <v>20</v>
      </c>
      <c r="E9543">
        <v>26625</v>
      </c>
      <c r="F9543">
        <v>145913</v>
      </c>
      <c r="G9543" t="s">
        <v>22</v>
      </c>
      <c r="H9543" t="s">
        <v>9566</v>
      </c>
    </row>
    <row r="9544" spans="1:8">
      <c r="A9544" s="2">
        <v>44448</v>
      </c>
      <c r="B9544" t="s">
        <v>45</v>
      </c>
      <c r="C9544" t="s">
        <v>13</v>
      </c>
      <c r="D9544" t="s">
        <v>10</v>
      </c>
      <c r="E9544">
        <v>115390</v>
      </c>
      <c r="F9544">
        <v>128844</v>
      </c>
      <c r="G9544" t="s">
        <v>25</v>
      </c>
      <c r="H9544" t="s">
        <v>9567</v>
      </c>
    </row>
    <row r="9545" spans="1:8">
      <c r="A9545" s="2">
        <v>44369</v>
      </c>
      <c r="B9545" t="s">
        <v>27</v>
      </c>
      <c r="C9545" t="s">
        <v>9</v>
      </c>
      <c r="D9545" t="s">
        <v>29</v>
      </c>
      <c r="E9545">
        <v>134242</v>
      </c>
      <c r="F9545">
        <v>84851</v>
      </c>
      <c r="G9545" t="s">
        <v>25</v>
      </c>
      <c r="H9545" t="s">
        <v>9568</v>
      </c>
    </row>
    <row r="9546" spans="1:8">
      <c r="A9546" s="2">
        <v>45071</v>
      </c>
      <c r="B9546" t="s">
        <v>45</v>
      </c>
      <c r="C9546" t="s">
        <v>9</v>
      </c>
      <c r="D9546" t="s">
        <v>48</v>
      </c>
      <c r="E9546">
        <v>93987</v>
      </c>
      <c r="F9546">
        <v>16078</v>
      </c>
      <c r="G9546" t="s">
        <v>25</v>
      </c>
      <c r="H9546" t="s">
        <v>9569</v>
      </c>
    </row>
    <row r="9547" spans="1:8">
      <c r="A9547" s="2">
        <v>44397</v>
      </c>
      <c r="B9547" t="s">
        <v>27</v>
      </c>
      <c r="C9547" t="s">
        <v>9</v>
      </c>
      <c r="D9547" t="s">
        <v>48</v>
      </c>
      <c r="E9547">
        <v>101990</v>
      </c>
      <c r="F9547">
        <v>46787</v>
      </c>
      <c r="G9547" t="s">
        <v>11</v>
      </c>
      <c r="H9547" t="s">
        <v>9570</v>
      </c>
    </row>
    <row r="9548" spans="1:8">
      <c r="A9548" s="2">
        <v>44413</v>
      </c>
      <c r="B9548" t="s">
        <v>31</v>
      </c>
      <c r="C9548" t="s">
        <v>19</v>
      </c>
      <c r="D9548" t="s">
        <v>20</v>
      </c>
      <c r="E9548">
        <v>132519</v>
      </c>
      <c r="F9548">
        <v>139921</v>
      </c>
      <c r="G9548" t="s">
        <v>16</v>
      </c>
      <c r="H9548" t="s">
        <v>9571</v>
      </c>
    </row>
    <row r="9549" spans="1:8">
      <c r="A9549" s="2">
        <v>44572</v>
      </c>
      <c r="B9549" t="s">
        <v>27</v>
      </c>
      <c r="C9549" t="s">
        <v>19</v>
      </c>
      <c r="D9549" t="s">
        <v>15</v>
      </c>
      <c r="E9549">
        <v>50106</v>
      </c>
      <c r="F9549">
        <v>32682</v>
      </c>
      <c r="G9549" t="s">
        <v>16</v>
      </c>
      <c r="H9549" t="s">
        <v>9572</v>
      </c>
    </row>
    <row r="9550" spans="1:8">
      <c r="A9550" s="2">
        <v>44207</v>
      </c>
      <c r="B9550" t="s">
        <v>8</v>
      </c>
      <c r="C9550" t="s">
        <v>33</v>
      </c>
      <c r="D9550" t="s">
        <v>29</v>
      </c>
      <c r="E9550">
        <v>106099</v>
      </c>
      <c r="F9550">
        <v>59823</v>
      </c>
      <c r="G9550" t="s">
        <v>16</v>
      </c>
      <c r="H9550" t="s">
        <v>9573</v>
      </c>
    </row>
    <row r="9551" spans="1:8">
      <c r="A9551" s="2">
        <v>45232</v>
      </c>
      <c r="B9551" t="s">
        <v>45</v>
      </c>
      <c r="C9551" t="s">
        <v>9</v>
      </c>
      <c r="D9551" t="s">
        <v>10</v>
      </c>
      <c r="E9551">
        <v>82423</v>
      </c>
      <c r="F9551">
        <v>98231</v>
      </c>
      <c r="G9551" t="s">
        <v>22</v>
      </c>
      <c r="H9551" t="s">
        <v>9574</v>
      </c>
    </row>
    <row r="9552" spans="1:8">
      <c r="A9552" s="2">
        <v>45088</v>
      </c>
      <c r="B9552" t="s">
        <v>45</v>
      </c>
      <c r="C9552" t="s">
        <v>19</v>
      </c>
      <c r="D9552" t="s">
        <v>29</v>
      </c>
      <c r="E9552">
        <v>47903</v>
      </c>
      <c r="F9552">
        <v>14210</v>
      </c>
      <c r="G9552" t="s">
        <v>16</v>
      </c>
      <c r="H9552" t="s">
        <v>9575</v>
      </c>
    </row>
    <row r="9553" spans="1:8">
      <c r="A9553" s="2">
        <v>44631</v>
      </c>
      <c r="B9553" t="s">
        <v>18</v>
      </c>
      <c r="C9553" t="s">
        <v>19</v>
      </c>
      <c r="D9553" t="s">
        <v>20</v>
      </c>
      <c r="E9553">
        <v>87988</v>
      </c>
      <c r="F9553">
        <v>166682</v>
      </c>
      <c r="G9553" t="s">
        <v>25</v>
      </c>
      <c r="H9553" t="s">
        <v>9576</v>
      </c>
    </row>
    <row r="9554" spans="1:8">
      <c r="A9554" s="2">
        <v>45014</v>
      </c>
      <c r="B9554" t="s">
        <v>18</v>
      </c>
      <c r="C9554" t="s">
        <v>24</v>
      </c>
      <c r="D9554" t="s">
        <v>29</v>
      </c>
      <c r="E9554">
        <v>120258</v>
      </c>
      <c r="F9554">
        <v>120721</v>
      </c>
      <c r="G9554" t="s">
        <v>11</v>
      </c>
      <c r="H9554" t="s">
        <v>9577</v>
      </c>
    </row>
    <row r="9555" spans="1:8">
      <c r="A9555" s="2">
        <v>45127</v>
      </c>
      <c r="B9555" t="s">
        <v>8</v>
      </c>
      <c r="C9555" t="s">
        <v>19</v>
      </c>
      <c r="D9555" t="s">
        <v>20</v>
      </c>
      <c r="E9555">
        <v>80913</v>
      </c>
      <c r="F9555">
        <v>62968</v>
      </c>
      <c r="G9555" t="s">
        <v>16</v>
      </c>
      <c r="H9555" t="s">
        <v>9578</v>
      </c>
    </row>
    <row r="9556" spans="1:8">
      <c r="A9556" s="2">
        <v>44887</v>
      </c>
      <c r="B9556" t="s">
        <v>45</v>
      </c>
      <c r="C9556" t="s">
        <v>9</v>
      </c>
      <c r="D9556" t="s">
        <v>20</v>
      </c>
      <c r="E9556">
        <v>45168</v>
      </c>
      <c r="F9556">
        <v>38583</v>
      </c>
      <c r="G9556" t="s">
        <v>25</v>
      </c>
      <c r="H9556" t="s">
        <v>9579</v>
      </c>
    </row>
    <row r="9557" spans="1:8">
      <c r="A9557" s="2">
        <v>45051</v>
      </c>
      <c r="B9557" t="s">
        <v>45</v>
      </c>
      <c r="C9557" t="s">
        <v>13</v>
      </c>
      <c r="D9557" t="s">
        <v>20</v>
      </c>
      <c r="E9557">
        <v>95078</v>
      </c>
      <c r="F9557">
        <v>13788</v>
      </c>
      <c r="G9557" t="s">
        <v>16</v>
      </c>
      <c r="H9557" t="s">
        <v>9580</v>
      </c>
    </row>
    <row r="9558" spans="1:8">
      <c r="A9558" s="2">
        <v>44980</v>
      </c>
      <c r="B9558" t="s">
        <v>18</v>
      </c>
      <c r="C9558" t="s">
        <v>9</v>
      </c>
      <c r="D9558" t="s">
        <v>29</v>
      </c>
      <c r="E9558">
        <v>89792</v>
      </c>
      <c r="F9558">
        <v>40686</v>
      </c>
      <c r="G9558" t="s">
        <v>22</v>
      </c>
      <c r="H9558" t="s">
        <v>9581</v>
      </c>
    </row>
    <row r="9559" spans="1:8">
      <c r="A9559" s="2">
        <v>44515</v>
      </c>
      <c r="B9559" t="s">
        <v>18</v>
      </c>
      <c r="C9559" t="s">
        <v>24</v>
      </c>
      <c r="D9559" t="s">
        <v>48</v>
      </c>
      <c r="E9559">
        <v>16902</v>
      </c>
      <c r="F9559">
        <v>56755</v>
      </c>
      <c r="G9559" t="s">
        <v>25</v>
      </c>
      <c r="H9559" t="s">
        <v>9582</v>
      </c>
    </row>
    <row r="9560" spans="1:8">
      <c r="A9560" s="2">
        <v>45040</v>
      </c>
      <c r="B9560" t="s">
        <v>27</v>
      </c>
      <c r="C9560" t="s">
        <v>9</v>
      </c>
      <c r="D9560" t="s">
        <v>10</v>
      </c>
      <c r="E9560">
        <v>90624</v>
      </c>
      <c r="F9560">
        <v>42929</v>
      </c>
      <c r="G9560" t="s">
        <v>22</v>
      </c>
      <c r="H9560" t="s">
        <v>9583</v>
      </c>
    </row>
    <row r="9561" spans="1:8">
      <c r="A9561" s="2">
        <v>44817</v>
      </c>
      <c r="B9561" t="s">
        <v>13</v>
      </c>
      <c r="C9561" t="s">
        <v>14</v>
      </c>
      <c r="D9561" t="s">
        <v>20</v>
      </c>
      <c r="E9561">
        <v>82545</v>
      </c>
      <c r="F9561">
        <v>140718</v>
      </c>
      <c r="G9561" t="s">
        <v>11</v>
      </c>
      <c r="H9561" t="s">
        <v>9584</v>
      </c>
    </row>
    <row r="9562" spans="1:8">
      <c r="A9562" s="2">
        <v>44981</v>
      </c>
      <c r="B9562" t="s">
        <v>45</v>
      </c>
      <c r="C9562" t="s">
        <v>24</v>
      </c>
      <c r="D9562" t="s">
        <v>15</v>
      </c>
      <c r="E9562">
        <v>144606</v>
      </c>
      <c r="F9562">
        <v>102661</v>
      </c>
      <c r="G9562" t="s">
        <v>11</v>
      </c>
      <c r="H9562" t="s">
        <v>9585</v>
      </c>
    </row>
    <row r="9563" spans="1:8">
      <c r="A9563" s="2">
        <v>44593</v>
      </c>
      <c r="B9563" t="s">
        <v>45</v>
      </c>
      <c r="C9563" t="s">
        <v>33</v>
      </c>
      <c r="D9563" t="s">
        <v>20</v>
      </c>
      <c r="E9563">
        <v>87335</v>
      </c>
      <c r="F9563">
        <v>54015</v>
      </c>
      <c r="G9563" t="s">
        <v>22</v>
      </c>
      <c r="H9563" t="s">
        <v>9586</v>
      </c>
    </row>
    <row r="9564" spans="1:8">
      <c r="A9564" s="2">
        <v>45278</v>
      </c>
      <c r="B9564" t="s">
        <v>27</v>
      </c>
      <c r="C9564" t="s">
        <v>9</v>
      </c>
      <c r="D9564" t="s">
        <v>29</v>
      </c>
      <c r="E9564">
        <v>17791</v>
      </c>
      <c r="F9564">
        <v>147495</v>
      </c>
      <c r="G9564" t="s">
        <v>16</v>
      </c>
      <c r="H9564" t="s">
        <v>9587</v>
      </c>
    </row>
    <row r="9565" spans="1:8">
      <c r="A9565" s="2">
        <v>44656</v>
      </c>
      <c r="B9565" t="s">
        <v>45</v>
      </c>
      <c r="C9565" t="s">
        <v>19</v>
      </c>
      <c r="D9565" t="s">
        <v>20</v>
      </c>
      <c r="E9565">
        <v>19512</v>
      </c>
      <c r="F9565">
        <v>116090</v>
      </c>
      <c r="G9565" t="s">
        <v>22</v>
      </c>
      <c r="H9565" t="s">
        <v>9588</v>
      </c>
    </row>
    <row r="9566" spans="1:8">
      <c r="A9566" s="2">
        <v>44257</v>
      </c>
      <c r="B9566" t="s">
        <v>8</v>
      </c>
      <c r="C9566" t="s">
        <v>13</v>
      </c>
      <c r="D9566" t="s">
        <v>15</v>
      </c>
      <c r="E9566">
        <v>31720</v>
      </c>
      <c r="F9566">
        <v>90481</v>
      </c>
      <c r="G9566" t="s">
        <v>25</v>
      </c>
      <c r="H9566" t="s">
        <v>9589</v>
      </c>
    </row>
    <row r="9567" spans="1:8">
      <c r="A9567" s="2">
        <v>44565</v>
      </c>
      <c r="B9567" t="s">
        <v>18</v>
      </c>
      <c r="C9567" t="s">
        <v>9</v>
      </c>
      <c r="D9567" t="s">
        <v>48</v>
      </c>
      <c r="E9567">
        <v>94756</v>
      </c>
      <c r="F9567">
        <v>129147</v>
      </c>
      <c r="G9567" t="s">
        <v>22</v>
      </c>
      <c r="H9567" t="s">
        <v>9590</v>
      </c>
    </row>
    <row r="9568" spans="1:8">
      <c r="A9568" s="2">
        <v>44915</v>
      </c>
      <c r="B9568" t="s">
        <v>18</v>
      </c>
      <c r="C9568" t="s">
        <v>13</v>
      </c>
      <c r="D9568" t="s">
        <v>29</v>
      </c>
      <c r="E9568">
        <v>52094</v>
      </c>
      <c r="F9568">
        <v>9806</v>
      </c>
      <c r="G9568" t="s">
        <v>22</v>
      </c>
      <c r="H9568" t="s">
        <v>9591</v>
      </c>
    </row>
    <row r="9569" spans="1:8">
      <c r="A9569" s="2">
        <v>44742</v>
      </c>
      <c r="B9569" t="s">
        <v>13</v>
      </c>
      <c r="C9569" t="s">
        <v>14</v>
      </c>
      <c r="D9569" t="s">
        <v>29</v>
      </c>
      <c r="E9569">
        <v>104209</v>
      </c>
      <c r="F9569">
        <v>74411</v>
      </c>
      <c r="G9569" t="s">
        <v>11</v>
      </c>
      <c r="H9569" t="s">
        <v>9592</v>
      </c>
    </row>
    <row r="9570" spans="1:8">
      <c r="A9570" s="2">
        <v>45237</v>
      </c>
      <c r="B9570" t="s">
        <v>18</v>
      </c>
      <c r="C9570" t="s">
        <v>33</v>
      </c>
      <c r="D9570" t="s">
        <v>29</v>
      </c>
      <c r="E9570">
        <v>99361</v>
      </c>
      <c r="F9570">
        <v>164640</v>
      </c>
      <c r="G9570" t="s">
        <v>25</v>
      </c>
      <c r="H9570" t="s">
        <v>9593</v>
      </c>
    </row>
    <row r="9571" spans="1:8">
      <c r="A9571" s="2">
        <v>44692</v>
      </c>
      <c r="B9571" t="s">
        <v>31</v>
      </c>
      <c r="C9571" t="s">
        <v>19</v>
      </c>
      <c r="D9571" t="s">
        <v>15</v>
      </c>
      <c r="E9571">
        <v>57373</v>
      </c>
      <c r="F9571">
        <v>50516</v>
      </c>
      <c r="G9571" t="s">
        <v>11</v>
      </c>
      <c r="H9571" t="s">
        <v>9594</v>
      </c>
    </row>
    <row r="9572" spans="1:8">
      <c r="A9572" s="2">
        <v>44693</v>
      </c>
      <c r="B9572" t="s">
        <v>8</v>
      </c>
      <c r="C9572" t="s">
        <v>24</v>
      </c>
      <c r="D9572" t="s">
        <v>29</v>
      </c>
      <c r="E9572">
        <v>18381</v>
      </c>
      <c r="F9572">
        <v>94273</v>
      </c>
      <c r="G9572" t="s">
        <v>25</v>
      </c>
      <c r="H9572" t="s">
        <v>9595</v>
      </c>
    </row>
    <row r="9573" spans="1:8">
      <c r="A9573" s="2">
        <v>44701</v>
      </c>
      <c r="B9573" t="s">
        <v>8</v>
      </c>
      <c r="C9573" t="s">
        <v>24</v>
      </c>
      <c r="D9573" t="s">
        <v>48</v>
      </c>
      <c r="E9573">
        <v>111683</v>
      </c>
      <c r="F9573">
        <v>68915</v>
      </c>
      <c r="G9573" t="s">
        <v>11</v>
      </c>
      <c r="H9573" t="s">
        <v>9596</v>
      </c>
    </row>
    <row r="9574" spans="1:8">
      <c r="A9574" s="2">
        <v>45165</v>
      </c>
      <c r="B9574" t="s">
        <v>27</v>
      </c>
      <c r="C9574" t="s">
        <v>33</v>
      </c>
      <c r="D9574" t="s">
        <v>10</v>
      </c>
      <c r="E9574">
        <v>136997</v>
      </c>
      <c r="F9574">
        <v>114065</v>
      </c>
      <c r="G9574" t="s">
        <v>11</v>
      </c>
      <c r="H9574" t="s">
        <v>9597</v>
      </c>
    </row>
    <row r="9575" spans="1:8">
      <c r="A9575" s="2">
        <v>45289</v>
      </c>
      <c r="B9575" t="s">
        <v>31</v>
      </c>
      <c r="C9575" t="s">
        <v>14</v>
      </c>
      <c r="D9575" t="s">
        <v>10</v>
      </c>
      <c r="E9575">
        <v>122333</v>
      </c>
      <c r="F9575">
        <v>155372</v>
      </c>
      <c r="G9575" t="s">
        <v>16</v>
      </c>
      <c r="H9575" t="s">
        <v>9598</v>
      </c>
    </row>
    <row r="9576" spans="1:8">
      <c r="A9576" s="2">
        <v>44357</v>
      </c>
      <c r="B9576" t="s">
        <v>45</v>
      </c>
      <c r="C9576" t="s">
        <v>14</v>
      </c>
      <c r="D9576" t="s">
        <v>20</v>
      </c>
      <c r="E9576">
        <v>30207</v>
      </c>
      <c r="F9576">
        <v>63958</v>
      </c>
      <c r="G9576" t="s">
        <v>11</v>
      </c>
      <c r="H9576" t="s">
        <v>9599</v>
      </c>
    </row>
    <row r="9577" spans="1:8">
      <c r="A9577" s="2">
        <v>44914</v>
      </c>
      <c r="B9577" t="s">
        <v>13</v>
      </c>
      <c r="C9577" t="s">
        <v>9</v>
      </c>
      <c r="D9577" t="s">
        <v>10</v>
      </c>
      <c r="E9577">
        <v>12622</v>
      </c>
      <c r="F9577">
        <v>16616</v>
      </c>
      <c r="G9577" t="s">
        <v>11</v>
      </c>
      <c r="H9577" t="s">
        <v>9600</v>
      </c>
    </row>
    <row r="9578" spans="1:8">
      <c r="A9578" s="2">
        <v>45189</v>
      </c>
      <c r="B9578" t="s">
        <v>8</v>
      </c>
      <c r="C9578" t="s">
        <v>14</v>
      </c>
      <c r="D9578" t="s">
        <v>15</v>
      </c>
      <c r="E9578">
        <v>113823</v>
      </c>
      <c r="F9578">
        <v>75136</v>
      </c>
      <c r="G9578" t="s">
        <v>16</v>
      </c>
      <c r="H9578" t="s">
        <v>9601</v>
      </c>
    </row>
    <row r="9579" spans="1:8">
      <c r="A9579" s="2">
        <v>44465</v>
      </c>
      <c r="B9579" t="s">
        <v>31</v>
      </c>
      <c r="C9579" t="s">
        <v>9</v>
      </c>
      <c r="D9579" t="s">
        <v>10</v>
      </c>
      <c r="E9579">
        <v>139575</v>
      </c>
      <c r="F9579">
        <v>38207</v>
      </c>
      <c r="G9579" t="s">
        <v>25</v>
      </c>
      <c r="H9579" t="s">
        <v>9602</v>
      </c>
    </row>
    <row r="9580" spans="1:8">
      <c r="A9580" s="2">
        <v>44895</v>
      </c>
      <c r="B9580" t="s">
        <v>31</v>
      </c>
      <c r="C9580" t="s">
        <v>13</v>
      </c>
      <c r="D9580" t="s">
        <v>15</v>
      </c>
      <c r="E9580">
        <v>10913</v>
      </c>
      <c r="F9580">
        <v>140412</v>
      </c>
      <c r="G9580" t="s">
        <v>16</v>
      </c>
      <c r="H9580" t="s">
        <v>9603</v>
      </c>
    </row>
    <row r="9581" spans="1:8">
      <c r="A9581" s="2">
        <v>45061</v>
      </c>
      <c r="B9581" t="s">
        <v>8</v>
      </c>
      <c r="C9581" t="s">
        <v>33</v>
      </c>
      <c r="D9581" t="s">
        <v>15</v>
      </c>
      <c r="E9581">
        <v>23055</v>
      </c>
      <c r="F9581">
        <v>33205</v>
      </c>
      <c r="G9581" t="s">
        <v>22</v>
      </c>
      <c r="H9581" t="s">
        <v>9604</v>
      </c>
    </row>
    <row r="9582" spans="1:8">
      <c r="A9582" s="2">
        <v>44546</v>
      </c>
      <c r="B9582" t="s">
        <v>27</v>
      </c>
      <c r="C9582" t="s">
        <v>13</v>
      </c>
      <c r="D9582" t="s">
        <v>20</v>
      </c>
      <c r="E9582">
        <v>113533</v>
      </c>
      <c r="F9582">
        <v>69573</v>
      </c>
      <c r="G9582" t="s">
        <v>16</v>
      </c>
      <c r="H9582" t="s">
        <v>9605</v>
      </c>
    </row>
    <row r="9583" spans="1:8">
      <c r="A9583" s="2">
        <v>44306</v>
      </c>
      <c r="B9583" t="s">
        <v>31</v>
      </c>
      <c r="C9583" t="s">
        <v>13</v>
      </c>
      <c r="D9583" t="s">
        <v>10</v>
      </c>
      <c r="E9583">
        <v>31585</v>
      </c>
      <c r="F9583">
        <v>124753</v>
      </c>
      <c r="G9583" t="s">
        <v>16</v>
      </c>
      <c r="H9583" t="s">
        <v>9606</v>
      </c>
    </row>
    <row r="9584" spans="1:8">
      <c r="A9584" s="2">
        <v>44603</v>
      </c>
      <c r="B9584" t="s">
        <v>18</v>
      </c>
      <c r="C9584" t="s">
        <v>13</v>
      </c>
      <c r="D9584" t="s">
        <v>20</v>
      </c>
      <c r="E9584">
        <v>104588</v>
      </c>
      <c r="F9584">
        <v>106471</v>
      </c>
      <c r="G9584" t="s">
        <v>11</v>
      </c>
      <c r="H9584" t="s">
        <v>9607</v>
      </c>
    </row>
    <row r="9585" spans="1:8">
      <c r="A9585" s="2">
        <v>44846</v>
      </c>
      <c r="B9585" t="s">
        <v>31</v>
      </c>
      <c r="C9585" t="s">
        <v>13</v>
      </c>
      <c r="D9585" t="s">
        <v>29</v>
      </c>
      <c r="E9585">
        <v>88133</v>
      </c>
      <c r="F9585">
        <v>69356</v>
      </c>
      <c r="G9585" t="s">
        <v>11</v>
      </c>
      <c r="H9585" t="s">
        <v>9608</v>
      </c>
    </row>
    <row r="9586" spans="1:8">
      <c r="A9586" s="2">
        <v>44247</v>
      </c>
      <c r="B9586" t="s">
        <v>45</v>
      </c>
      <c r="C9586" t="s">
        <v>24</v>
      </c>
      <c r="D9586" t="s">
        <v>48</v>
      </c>
      <c r="E9586">
        <v>141613</v>
      </c>
      <c r="F9586">
        <v>81744</v>
      </c>
      <c r="G9586" t="s">
        <v>11</v>
      </c>
      <c r="H9586" t="s">
        <v>9609</v>
      </c>
    </row>
    <row r="9587" spans="1:8">
      <c r="A9587" s="2">
        <v>45288</v>
      </c>
      <c r="B9587" t="s">
        <v>8</v>
      </c>
      <c r="C9587" t="s">
        <v>14</v>
      </c>
      <c r="D9587" t="s">
        <v>10</v>
      </c>
      <c r="E9587">
        <v>113166</v>
      </c>
      <c r="F9587">
        <v>140617</v>
      </c>
      <c r="G9587" t="s">
        <v>25</v>
      </c>
      <c r="H9587" t="s">
        <v>9610</v>
      </c>
    </row>
    <row r="9588" spans="1:8">
      <c r="A9588" s="2">
        <v>44792</v>
      </c>
      <c r="B9588" t="s">
        <v>45</v>
      </c>
      <c r="C9588" t="s">
        <v>33</v>
      </c>
      <c r="D9588" t="s">
        <v>29</v>
      </c>
      <c r="E9588">
        <v>41983</v>
      </c>
      <c r="F9588">
        <v>25914</v>
      </c>
      <c r="G9588" t="s">
        <v>11</v>
      </c>
      <c r="H9588" t="s">
        <v>9611</v>
      </c>
    </row>
    <row r="9589" spans="1:8">
      <c r="A9589" s="2">
        <v>45175</v>
      </c>
      <c r="B9589" t="s">
        <v>27</v>
      </c>
      <c r="C9589" t="s">
        <v>33</v>
      </c>
      <c r="D9589" t="s">
        <v>29</v>
      </c>
      <c r="E9589">
        <v>34759</v>
      </c>
      <c r="F9589">
        <v>11813</v>
      </c>
      <c r="G9589" t="s">
        <v>16</v>
      </c>
      <c r="H9589" t="s">
        <v>9612</v>
      </c>
    </row>
    <row r="9590" spans="1:8">
      <c r="A9590" s="2">
        <v>45262</v>
      </c>
      <c r="B9590" t="s">
        <v>13</v>
      </c>
      <c r="C9590" t="s">
        <v>19</v>
      </c>
      <c r="D9590" t="s">
        <v>20</v>
      </c>
      <c r="E9590">
        <v>71353</v>
      </c>
      <c r="F9590">
        <v>9497</v>
      </c>
      <c r="G9590" t="s">
        <v>25</v>
      </c>
      <c r="H9590" t="s">
        <v>9613</v>
      </c>
    </row>
    <row r="9591" spans="1:8">
      <c r="A9591" s="2">
        <v>44927</v>
      </c>
      <c r="B9591" t="s">
        <v>18</v>
      </c>
      <c r="C9591" t="s">
        <v>13</v>
      </c>
      <c r="D9591" t="s">
        <v>20</v>
      </c>
      <c r="E9591">
        <v>69325</v>
      </c>
      <c r="F9591">
        <v>139614</v>
      </c>
      <c r="G9591" t="s">
        <v>11</v>
      </c>
      <c r="H9591" t="s">
        <v>9614</v>
      </c>
    </row>
    <row r="9592" spans="1:8">
      <c r="A9592" s="2">
        <v>44253</v>
      </c>
      <c r="B9592" t="s">
        <v>8</v>
      </c>
      <c r="C9592" t="s">
        <v>33</v>
      </c>
      <c r="D9592" t="s">
        <v>48</v>
      </c>
      <c r="E9592">
        <v>31118</v>
      </c>
      <c r="F9592">
        <v>120945</v>
      </c>
      <c r="G9592" t="s">
        <v>25</v>
      </c>
      <c r="H9592" t="s">
        <v>9615</v>
      </c>
    </row>
    <row r="9593" spans="1:8">
      <c r="A9593" s="2">
        <v>44934</v>
      </c>
      <c r="B9593" t="s">
        <v>31</v>
      </c>
      <c r="C9593" t="s">
        <v>9</v>
      </c>
      <c r="D9593" t="s">
        <v>48</v>
      </c>
      <c r="E9593">
        <v>89284</v>
      </c>
      <c r="F9593">
        <v>90298</v>
      </c>
      <c r="G9593" t="s">
        <v>11</v>
      </c>
      <c r="H9593" t="s">
        <v>9616</v>
      </c>
    </row>
    <row r="9594" spans="1:8">
      <c r="A9594" s="2">
        <v>44392</v>
      </c>
      <c r="B9594" t="s">
        <v>18</v>
      </c>
      <c r="C9594" t="s">
        <v>33</v>
      </c>
      <c r="D9594" t="s">
        <v>48</v>
      </c>
      <c r="E9594">
        <v>96609</v>
      </c>
      <c r="F9594">
        <v>12435</v>
      </c>
      <c r="G9594" t="s">
        <v>22</v>
      </c>
      <c r="H9594" t="s">
        <v>9617</v>
      </c>
    </row>
    <row r="9595" spans="1:8">
      <c r="A9595" s="2">
        <v>45282</v>
      </c>
      <c r="B9595" t="s">
        <v>31</v>
      </c>
      <c r="C9595" t="s">
        <v>13</v>
      </c>
      <c r="D9595" t="s">
        <v>48</v>
      </c>
      <c r="E9595">
        <v>117752</v>
      </c>
      <c r="F9595">
        <v>12302</v>
      </c>
      <c r="G9595" t="s">
        <v>16</v>
      </c>
      <c r="H9595" t="s">
        <v>9618</v>
      </c>
    </row>
    <row r="9596" spans="1:8">
      <c r="A9596" s="2">
        <v>44308</v>
      </c>
      <c r="B9596" t="s">
        <v>27</v>
      </c>
      <c r="C9596" t="s">
        <v>33</v>
      </c>
      <c r="D9596" t="s">
        <v>20</v>
      </c>
      <c r="E9596">
        <v>86479</v>
      </c>
      <c r="F9596">
        <v>52453</v>
      </c>
      <c r="G9596" t="s">
        <v>16</v>
      </c>
      <c r="H9596" t="s">
        <v>9619</v>
      </c>
    </row>
    <row r="9597" spans="1:8">
      <c r="A9597" s="2">
        <v>44961</v>
      </c>
      <c r="B9597" t="s">
        <v>13</v>
      </c>
      <c r="C9597" t="s">
        <v>14</v>
      </c>
      <c r="D9597" t="s">
        <v>15</v>
      </c>
      <c r="E9597">
        <v>41081</v>
      </c>
      <c r="F9597">
        <v>134343</v>
      </c>
      <c r="G9597" t="s">
        <v>16</v>
      </c>
      <c r="H9597" t="s">
        <v>9620</v>
      </c>
    </row>
    <row r="9598" spans="1:8">
      <c r="A9598" s="2">
        <v>44907</v>
      </c>
      <c r="B9598" t="s">
        <v>8</v>
      </c>
      <c r="C9598" t="s">
        <v>13</v>
      </c>
      <c r="D9598" t="s">
        <v>20</v>
      </c>
      <c r="E9598">
        <v>129502</v>
      </c>
      <c r="F9598">
        <v>115341</v>
      </c>
      <c r="G9598" t="s">
        <v>22</v>
      </c>
      <c r="H9598" t="s">
        <v>9621</v>
      </c>
    </row>
    <row r="9599" spans="1:8">
      <c r="A9599" s="2">
        <v>45144</v>
      </c>
      <c r="B9599" t="s">
        <v>27</v>
      </c>
      <c r="C9599" t="s">
        <v>24</v>
      </c>
      <c r="D9599" t="s">
        <v>15</v>
      </c>
      <c r="E9599">
        <v>46548</v>
      </c>
      <c r="F9599">
        <v>142924</v>
      </c>
      <c r="G9599" t="s">
        <v>16</v>
      </c>
      <c r="H9599" t="s">
        <v>9622</v>
      </c>
    </row>
    <row r="9600" spans="1:8">
      <c r="A9600" s="2">
        <v>44222</v>
      </c>
      <c r="B9600" t="s">
        <v>27</v>
      </c>
      <c r="C9600" t="s">
        <v>14</v>
      </c>
      <c r="D9600" t="s">
        <v>20</v>
      </c>
      <c r="E9600">
        <v>84010</v>
      </c>
      <c r="F9600">
        <v>127509</v>
      </c>
      <c r="G9600" t="s">
        <v>16</v>
      </c>
      <c r="H9600" t="s">
        <v>9623</v>
      </c>
    </row>
    <row r="9601" spans="1:8">
      <c r="A9601" s="2">
        <v>44606</v>
      </c>
      <c r="B9601" t="s">
        <v>13</v>
      </c>
      <c r="C9601" t="s">
        <v>33</v>
      </c>
      <c r="D9601" t="s">
        <v>20</v>
      </c>
      <c r="E9601">
        <v>128288</v>
      </c>
      <c r="F9601">
        <v>106977</v>
      </c>
      <c r="G9601" t="s">
        <v>25</v>
      </c>
      <c r="H9601" t="s">
        <v>9624</v>
      </c>
    </row>
    <row r="9602" spans="1:8">
      <c r="A9602" s="2">
        <v>44954</v>
      </c>
      <c r="B9602" t="s">
        <v>27</v>
      </c>
      <c r="C9602" t="s">
        <v>24</v>
      </c>
      <c r="D9602" t="s">
        <v>48</v>
      </c>
      <c r="E9602">
        <v>40888</v>
      </c>
      <c r="F9602">
        <v>109824</v>
      </c>
      <c r="G9602" t="s">
        <v>25</v>
      </c>
      <c r="H9602" t="s">
        <v>9625</v>
      </c>
    </row>
    <row r="9603" spans="1:8">
      <c r="A9603" s="2">
        <v>44727</v>
      </c>
      <c r="B9603" t="s">
        <v>27</v>
      </c>
      <c r="C9603" t="s">
        <v>19</v>
      </c>
      <c r="D9603" t="s">
        <v>15</v>
      </c>
      <c r="E9603">
        <v>41608</v>
      </c>
      <c r="F9603">
        <v>84767</v>
      </c>
      <c r="G9603" t="s">
        <v>11</v>
      </c>
      <c r="H9603" t="s">
        <v>9626</v>
      </c>
    </row>
    <row r="9604" spans="1:8">
      <c r="A9604" s="2">
        <v>44945</v>
      </c>
      <c r="B9604" t="s">
        <v>31</v>
      </c>
      <c r="C9604" t="s">
        <v>14</v>
      </c>
      <c r="D9604" t="s">
        <v>29</v>
      </c>
      <c r="E9604">
        <v>19401</v>
      </c>
      <c r="F9604">
        <v>10057</v>
      </c>
      <c r="G9604" t="s">
        <v>16</v>
      </c>
      <c r="H9604" t="s">
        <v>9627</v>
      </c>
    </row>
    <row r="9605" spans="1:8">
      <c r="A9605" s="2">
        <v>44442</v>
      </c>
      <c r="B9605" t="s">
        <v>45</v>
      </c>
      <c r="C9605" t="s">
        <v>19</v>
      </c>
      <c r="D9605" t="s">
        <v>29</v>
      </c>
      <c r="E9605">
        <v>65417</v>
      </c>
      <c r="F9605">
        <v>69789</v>
      </c>
      <c r="G9605" t="s">
        <v>11</v>
      </c>
      <c r="H9605" t="s">
        <v>9628</v>
      </c>
    </row>
    <row r="9606" spans="1:8">
      <c r="A9606" s="2">
        <v>44858</v>
      </c>
      <c r="B9606" t="s">
        <v>31</v>
      </c>
      <c r="C9606" t="s">
        <v>9</v>
      </c>
      <c r="D9606" t="s">
        <v>29</v>
      </c>
      <c r="E9606">
        <v>75976</v>
      </c>
      <c r="F9606">
        <v>71208</v>
      </c>
      <c r="G9606" t="s">
        <v>25</v>
      </c>
      <c r="H9606" t="s">
        <v>9629</v>
      </c>
    </row>
    <row r="9607" spans="1:8">
      <c r="A9607" s="2">
        <v>45105</v>
      </c>
      <c r="B9607" t="s">
        <v>13</v>
      </c>
      <c r="C9607" t="s">
        <v>14</v>
      </c>
      <c r="D9607" t="s">
        <v>48</v>
      </c>
      <c r="E9607">
        <v>62959</v>
      </c>
      <c r="F9607">
        <v>118454</v>
      </c>
      <c r="G9607" t="s">
        <v>22</v>
      </c>
      <c r="H9607" t="s">
        <v>9630</v>
      </c>
    </row>
    <row r="9608" spans="1:8">
      <c r="A9608" s="2">
        <v>44592</v>
      </c>
      <c r="B9608" t="s">
        <v>18</v>
      </c>
      <c r="C9608" t="s">
        <v>24</v>
      </c>
      <c r="D9608" t="s">
        <v>29</v>
      </c>
      <c r="E9608">
        <v>55694</v>
      </c>
      <c r="F9608">
        <v>36888</v>
      </c>
      <c r="G9608" t="s">
        <v>25</v>
      </c>
      <c r="H9608" t="s">
        <v>9631</v>
      </c>
    </row>
    <row r="9609" spans="1:8">
      <c r="A9609" s="2">
        <v>44718</v>
      </c>
      <c r="B9609" t="s">
        <v>13</v>
      </c>
      <c r="C9609" t="s">
        <v>19</v>
      </c>
      <c r="D9609" t="s">
        <v>20</v>
      </c>
      <c r="E9609">
        <v>59625</v>
      </c>
      <c r="F9609">
        <v>112451</v>
      </c>
      <c r="G9609" t="s">
        <v>11</v>
      </c>
      <c r="H9609" t="s">
        <v>9632</v>
      </c>
    </row>
    <row r="9610" spans="1:8">
      <c r="A9610" s="2">
        <v>45122</v>
      </c>
      <c r="B9610" t="s">
        <v>13</v>
      </c>
      <c r="C9610" t="s">
        <v>9</v>
      </c>
      <c r="D9610" t="s">
        <v>48</v>
      </c>
      <c r="E9610">
        <v>115593</v>
      </c>
      <c r="F9610">
        <v>153044</v>
      </c>
      <c r="G9610" t="s">
        <v>22</v>
      </c>
      <c r="H9610" t="s">
        <v>9633</v>
      </c>
    </row>
    <row r="9611" spans="1:8">
      <c r="A9611" s="2">
        <v>44460</v>
      </c>
      <c r="B9611" t="s">
        <v>13</v>
      </c>
      <c r="C9611" t="s">
        <v>19</v>
      </c>
      <c r="D9611" t="s">
        <v>29</v>
      </c>
      <c r="E9611">
        <v>126545</v>
      </c>
      <c r="F9611">
        <v>106172</v>
      </c>
      <c r="G9611" t="s">
        <v>22</v>
      </c>
      <c r="H9611" t="s">
        <v>9634</v>
      </c>
    </row>
    <row r="9612" spans="1:8">
      <c r="A9612" s="2">
        <v>44986</v>
      </c>
      <c r="B9612" t="s">
        <v>13</v>
      </c>
      <c r="C9612" t="s">
        <v>33</v>
      </c>
      <c r="D9612" t="s">
        <v>48</v>
      </c>
      <c r="E9612">
        <v>29163</v>
      </c>
      <c r="F9612">
        <v>99836</v>
      </c>
      <c r="G9612" t="s">
        <v>22</v>
      </c>
      <c r="H9612" t="s">
        <v>9635</v>
      </c>
    </row>
    <row r="9613" spans="1:8">
      <c r="A9613" s="2">
        <v>44368</v>
      </c>
      <c r="B9613" t="s">
        <v>27</v>
      </c>
      <c r="C9613" t="s">
        <v>13</v>
      </c>
      <c r="D9613" t="s">
        <v>20</v>
      </c>
      <c r="E9613">
        <v>15036</v>
      </c>
      <c r="F9613">
        <v>108957</v>
      </c>
      <c r="G9613" t="s">
        <v>11</v>
      </c>
      <c r="H9613" t="s">
        <v>9636</v>
      </c>
    </row>
    <row r="9614" spans="1:8">
      <c r="A9614" s="2">
        <v>44461</v>
      </c>
      <c r="B9614" t="s">
        <v>13</v>
      </c>
      <c r="C9614" t="s">
        <v>19</v>
      </c>
      <c r="D9614" t="s">
        <v>48</v>
      </c>
      <c r="E9614">
        <v>137635</v>
      </c>
      <c r="F9614">
        <v>70027</v>
      </c>
      <c r="G9614" t="s">
        <v>22</v>
      </c>
      <c r="H9614" t="s">
        <v>9637</v>
      </c>
    </row>
    <row r="9615" spans="1:8">
      <c r="A9615" s="2">
        <v>45246</v>
      </c>
      <c r="B9615" t="s">
        <v>18</v>
      </c>
      <c r="C9615" t="s">
        <v>33</v>
      </c>
      <c r="D9615" t="s">
        <v>29</v>
      </c>
      <c r="E9615">
        <v>137267</v>
      </c>
      <c r="F9615">
        <v>146328</v>
      </c>
      <c r="G9615" t="s">
        <v>25</v>
      </c>
      <c r="H9615" t="s">
        <v>9638</v>
      </c>
    </row>
    <row r="9616" spans="1:8">
      <c r="A9616" s="2">
        <v>44672</v>
      </c>
      <c r="B9616" t="s">
        <v>13</v>
      </c>
      <c r="C9616" t="s">
        <v>13</v>
      </c>
      <c r="D9616" t="s">
        <v>48</v>
      </c>
      <c r="E9616">
        <v>107193</v>
      </c>
      <c r="F9616">
        <v>39541</v>
      </c>
      <c r="G9616" t="s">
        <v>25</v>
      </c>
      <c r="H9616" t="s">
        <v>9639</v>
      </c>
    </row>
    <row r="9617" spans="1:8">
      <c r="A9617" s="2">
        <v>44552</v>
      </c>
      <c r="B9617" t="s">
        <v>31</v>
      </c>
      <c r="C9617" t="s">
        <v>13</v>
      </c>
      <c r="D9617" t="s">
        <v>10</v>
      </c>
      <c r="E9617">
        <v>134426</v>
      </c>
      <c r="F9617">
        <v>66173</v>
      </c>
      <c r="G9617" t="s">
        <v>11</v>
      </c>
      <c r="H9617" t="s">
        <v>9640</v>
      </c>
    </row>
    <row r="9618" spans="1:8">
      <c r="A9618" s="2">
        <v>45246</v>
      </c>
      <c r="B9618" t="s">
        <v>27</v>
      </c>
      <c r="C9618" t="s">
        <v>24</v>
      </c>
      <c r="D9618" t="s">
        <v>29</v>
      </c>
      <c r="E9618">
        <v>87083</v>
      </c>
      <c r="F9618">
        <v>137298</v>
      </c>
      <c r="G9618" t="s">
        <v>25</v>
      </c>
      <c r="H9618" t="s">
        <v>9641</v>
      </c>
    </row>
    <row r="9619" spans="1:8">
      <c r="A9619" s="2">
        <v>44230</v>
      </c>
      <c r="B9619" t="s">
        <v>31</v>
      </c>
      <c r="C9619" t="s">
        <v>9</v>
      </c>
      <c r="D9619" t="s">
        <v>20</v>
      </c>
      <c r="E9619">
        <v>48011</v>
      </c>
      <c r="F9619">
        <v>68929</v>
      </c>
      <c r="G9619" t="s">
        <v>11</v>
      </c>
      <c r="H9619" t="s">
        <v>9642</v>
      </c>
    </row>
    <row r="9620" spans="1:8">
      <c r="A9620" s="2">
        <v>44460</v>
      </c>
      <c r="B9620" t="s">
        <v>27</v>
      </c>
      <c r="C9620" t="s">
        <v>9</v>
      </c>
      <c r="D9620" t="s">
        <v>15</v>
      </c>
      <c r="E9620">
        <v>98953</v>
      </c>
      <c r="F9620">
        <v>80285</v>
      </c>
      <c r="G9620" t="s">
        <v>11</v>
      </c>
      <c r="H9620" t="s">
        <v>9643</v>
      </c>
    </row>
    <row r="9621" spans="1:8">
      <c r="A9621" s="2">
        <v>45012</v>
      </c>
      <c r="B9621" t="s">
        <v>31</v>
      </c>
      <c r="C9621" t="s">
        <v>14</v>
      </c>
      <c r="D9621" t="s">
        <v>48</v>
      </c>
      <c r="E9621">
        <v>112646</v>
      </c>
      <c r="F9621">
        <v>117880</v>
      </c>
      <c r="G9621" t="s">
        <v>22</v>
      </c>
      <c r="H9621" t="s">
        <v>9644</v>
      </c>
    </row>
    <row r="9622" spans="1:8">
      <c r="A9622" s="2">
        <v>45071</v>
      </c>
      <c r="B9622" t="s">
        <v>8</v>
      </c>
      <c r="C9622" t="s">
        <v>33</v>
      </c>
      <c r="D9622" t="s">
        <v>48</v>
      </c>
      <c r="E9622">
        <v>47822</v>
      </c>
      <c r="F9622">
        <v>111410</v>
      </c>
      <c r="G9622" t="s">
        <v>11</v>
      </c>
      <c r="H9622" t="s">
        <v>9645</v>
      </c>
    </row>
    <row r="9623" spans="1:8">
      <c r="A9623" s="2">
        <v>44950</v>
      </c>
      <c r="B9623" t="s">
        <v>45</v>
      </c>
      <c r="C9623" t="s">
        <v>24</v>
      </c>
      <c r="D9623" t="s">
        <v>29</v>
      </c>
      <c r="E9623">
        <v>128026</v>
      </c>
      <c r="F9623">
        <v>162882</v>
      </c>
      <c r="G9623" t="s">
        <v>25</v>
      </c>
      <c r="H9623" t="s">
        <v>9646</v>
      </c>
    </row>
    <row r="9624" spans="1:8">
      <c r="A9624" s="2">
        <v>44762</v>
      </c>
      <c r="B9624" t="s">
        <v>45</v>
      </c>
      <c r="C9624" t="s">
        <v>19</v>
      </c>
      <c r="D9624" t="s">
        <v>29</v>
      </c>
      <c r="E9624">
        <v>66909</v>
      </c>
      <c r="F9624">
        <v>25686</v>
      </c>
      <c r="G9624" t="s">
        <v>11</v>
      </c>
      <c r="H9624" t="s">
        <v>9647</v>
      </c>
    </row>
    <row r="9625" spans="1:8">
      <c r="A9625" s="2">
        <v>44658</v>
      </c>
      <c r="B9625" t="s">
        <v>27</v>
      </c>
      <c r="C9625" t="s">
        <v>33</v>
      </c>
      <c r="D9625" t="s">
        <v>10</v>
      </c>
      <c r="E9625">
        <v>52786</v>
      </c>
      <c r="F9625">
        <v>80269</v>
      </c>
      <c r="G9625" t="s">
        <v>22</v>
      </c>
      <c r="H9625" t="s">
        <v>9648</v>
      </c>
    </row>
    <row r="9626" spans="1:8">
      <c r="A9626" s="2">
        <v>44851</v>
      </c>
      <c r="B9626" t="s">
        <v>8</v>
      </c>
      <c r="C9626" t="s">
        <v>19</v>
      </c>
      <c r="D9626" t="s">
        <v>20</v>
      </c>
      <c r="E9626">
        <v>139918</v>
      </c>
      <c r="F9626">
        <v>78341</v>
      </c>
      <c r="G9626" t="s">
        <v>11</v>
      </c>
      <c r="H9626" t="s">
        <v>9649</v>
      </c>
    </row>
    <row r="9627" spans="1:8">
      <c r="A9627" s="2">
        <v>44277</v>
      </c>
      <c r="B9627" t="s">
        <v>18</v>
      </c>
      <c r="C9627" t="s">
        <v>19</v>
      </c>
      <c r="D9627" t="s">
        <v>48</v>
      </c>
      <c r="E9627">
        <v>37932</v>
      </c>
      <c r="F9627">
        <v>22661</v>
      </c>
      <c r="G9627" t="s">
        <v>22</v>
      </c>
      <c r="H9627" t="s">
        <v>9650</v>
      </c>
    </row>
    <row r="9628" spans="1:8">
      <c r="A9628" s="2">
        <v>44953</v>
      </c>
      <c r="B9628" t="s">
        <v>8</v>
      </c>
      <c r="C9628" t="s">
        <v>19</v>
      </c>
      <c r="D9628" t="s">
        <v>48</v>
      </c>
      <c r="E9628">
        <v>104187</v>
      </c>
      <c r="F9628">
        <v>18152</v>
      </c>
      <c r="G9628" t="s">
        <v>22</v>
      </c>
      <c r="H9628" t="s">
        <v>9651</v>
      </c>
    </row>
    <row r="9629" spans="1:8">
      <c r="A9629" s="2">
        <v>45066</v>
      </c>
      <c r="B9629" t="s">
        <v>27</v>
      </c>
      <c r="C9629" t="s">
        <v>14</v>
      </c>
      <c r="D9629" t="s">
        <v>15</v>
      </c>
      <c r="E9629">
        <v>63371</v>
      </c>
      <c r="F9629">
        <v>91620</v>
      </c>
      <c r="G9629" t="s">
        <v>22</v>
      </c>
      <c r="H9629" t="s">
        <v>9652</v>
      </c>
    </row>
    <row r="9630" spans="1:8">
      <c r="A9630" s="2">
        <v>45266</v>
      </c>
      <c r="B9630" t="s">
        <v>8</v>
      </c>
      <c r="C9630" t="s">
        <v>14</v>
      </c>
      <c r="D9630" t="s">
        <v>48</v>
      </c>
      <c r="E9630">
        <v>71155</v>
      </c>
      <c r="F9630">
        <v>130374</v>
      </c>
      <c r="G9630" t="s">
        <v>11</v>
      </c>
      <c r="H9630" t="s">
        <v>9653</v>
      </c>
    </row>
    <row r="9631" spans="1:8">
      <c r="A9631" s="2">
        <v>44795</v>
      </c>
      <c r="B9631" t="s">
        <v>18</v>
      </c>
      <c r="C9631" t="s">
        <v>24</v>
      </c>
      <c r="D9631" t="s">
        <v>48</v>
      </c>
      <c r="E9631">
        <v>16415</v>
      </c>
      <c r="F9631">
        <v>35596</v>
      </c>
      <c r="G9631" t="s">
        <v>11</v>
      </c>
      <c r="H9631" t="s">
        <v>9654</v>
      </c>
    </row>
    <row r="9632" spans="1:8">
      <c r="A9632" s="2">
        <v>45003</v>
      </c>
      <c r="B9632" t="s">
        <v>27</v>
      </c>
      <c r="C9632" t="s">
        <v>14</v>
      </c>
      <c r="D9632" t="s">
        <v>10</v>
      </c>
      <c r="E9632">
        <v>110198</v>
      </c>
      <c r="F9632">
        <v>102217</v>
      </c>
      <c r="G9632" t="s">
        <v>16</v>
      </c>
      <c r="H9632" t="s">
        <v>9655</v>
      </c>
    </row>
    <row r="9633" spans="1:8">
      <c r="A9633" s="2">
        <v>45273</v>
      </c>
      <c r="B9633" t="s">
        <v>45</v>
      </c>
      <c r="C9633" t="s">
        <v>24</v>
      </c>
      <c r="D9633" t="s">
        <v>15</v>
      </c>
      <c r="E9633">
        <v>48227</v>
      </c>
      <c r="F9633">
        <v>67766</v>
      </c>
      <c r="G9633" t="s">
        <v>16</v>
      </c>
      <c r="H9633" t="s">
        <v>9656</v>
      </c>
    </row>
    <row r="9634" spans="1:8">
      <c r="A9634" s="2">
        <v>45180</v>
      </c>
      <c r="B9634" t="s">
        <v>13</v>
      </c>
      <c r="C9634" t="s">
        <v>14</v>
      </c>
      <c r="D9634" t="s">
        <v>48</v>
      </c>
      <c r="E9634">
        <v>72098</v>
      </c>
      <c r="F9634">
        <v>123333</v>
      </c>
      <c r="G9634" t="s">
        <v>16</v>
      </c>
      <c r="H9634" t="s">
        <v>9657</v>
      </c>
    </row>
    <row r="9635" spans="1:8">
      <c r="A9635" s="2">
        <v>44900</v>
      </c>
      <c r="B9635" t="s">
        <v>8</v>
      </c>
      <c r="C9635" t="s">
        <v>9</v>
      </c>
      <c r="D9635" t="s">
        <v>48</v>
      </c>
      <c r="E9635">
        <v>128489</v>
      </c>
      <c r="F9635">
        <v>15619</v>
      </c>
      <c r="G9635" t="s">
        <v>22</v>
      </c>
      <c r="H9635" t="s">
        <v>9658</v>
      </c>
    </row>
    <row r="9636" spans="1:8">
      <c r="A9636" s="2">
        <v>44672</v>
      </c>
      <c r="B9636" t="s">
        <v>45</v>
      </c>
      <c r="C9636" t="s">
        <v>24</v>
      </c>
      <c r="D9636" t="s">
        <v>20</v>
      </c>
      <c r="E9636">
        <v>61807</v>
      </c>
      <c r="F9636">
        <v>42759</v>
      </c>
      <c r="G9636" t="s">
        <v>25</v>
      </c>
      <c r="H9636" t="s">
        <v>9659</v>
      </c>
    </row>
    <row r="9637" spans="1:8">
      <c r="A9637" s="2">
        <v>44788</v>
      </c>
      <c r="B9637" t="s">
        <v>45</v>
      </c>
      <c r="C9637" t="s">
        <v>9</v>
      </c>
      <c r="D9637" t="s">
        <v>48</v>
      </c>
      <c r="E9637">
        <v>144590</v>
      </c>
      <c r="F9637">
        <v>37805</v>
      </c>
      <c r="G9637" t="s">
        <v>16</v>
      </c>
      <c r="H9637" t="s">
        <v>9660</v>
      </c>
    </row>
    <row r="9638" spans="1:8">
      <c r="A9638" s="2">
        <v>44212</v>
      </c>
      <c r="B9638" t="s">
        <v>31</v>
      </c>
      <c r="C9638" t="s">
        <v>9</v>
      </c>
      <c r="D9638" t="s">
        <v>10</v>
      </c>
      <c r="E9638">
        <v>31460</v>
      </c>
      <c r="F9638">
        <v>23791</v>
      </c>
      <c r="G9638" t="s">
        <v>11</v>
      </c>
      <c r="H9638" t="s">
        <v>9661</v>
      </c>
    </row>
    <row r="9639" spans="1:8">
      <c r="A9639" s="2">
        <v>44683</v>
      </c>
      <c r="B9639" t="s">
        <v>18</v>
      </c>
      <c r="C9639" t="s">
        <v>24</v>
      </c>
      <c r="D9639" t="s">
        <v>48</v>
      </c>
      <c r="E9639">
        <v>52440</v>
      </c>
      <c r="F9639">
        <v>93292</v>
      </c>
      <c r="G9639" t="s">
        <v>22</v>
      </c>
      <c r="H9639" t="s">
        <v>9662</v>
      </c>
    </row>
    <row r="9640" spans="1:8">
      <c r="A9640" s="2">
        <v>44902</v>
      </c>
      <c r="B9640" t="s">
        <v>13</v>
      </c>
      <c r="C9640" t="s">
        <v>33</v>
      </c>
      <c r="D9640" t="s">
        <v>48</v>
      </c>
      <c r="E9640">
        <v>74042</v>
      </c>
      <c r="F9640">
        <v>12747</v>
      </c>
      <c r="G9640" t="s">
        <v>22</v>
      </c>
      <c r="H9640" t="s">
        <v>9663</v>
      </c>
    </row>
    <row r="9641" spans="1:8">
      <c r="A9641" s="2">
        <v>44816</v>
      </c>
      <c r="B9641" t="s">
        <v>8</v>
      </c>
      <c r="C9641" t="s">
        <v>13</v>
      </c>
      <c r="D9641" t="s">
        <v>29</v>
      </c>
      <c r="E9641">
        <v>74624</v>
      </c>
      <c r="F9641">
        <v>125829</v>
      </c>
      <c r="G9641" t="s">
        <v>11</v>
      </c>
      <c r="H9641" t="s">
        <v>9664</v>
      </c>
    </row>
    <row r="9642" spans="1:8">
      <c r="A9642" s="2">
        <v>45215</v>
      </c>
      <c r="B9642" t="s">
        <v>45</v>
      </c>
      <c r="C9642" t="s">
        <v>14</v>
      </c>
      <c r="D9642" t="s">
        <v>48</v>
      </c>
      <c r="E9642">
        <v>39396</v>
      </c>
      <c r="F9642">
        <v>39636</v>
      </c>
      <c r="G9642" t="s">
        <v>16</v>
      </c>
      <c r="H9642" t="s">
        <v>9665</v>
      </c>
    </row>
    <row r="9643" spans="1:8">
      <c r="A9643" s="2">
        <v>44973</v>
      </c>
      <c r="B9643" t="s">
        <v>45</v>
      </c>
      <c r="C9643" t="s">
        <v>19</v>
      </c>
      <c r="D9643" t="s">
        <v>15</v>
      </c>
      <c r="E9643">
        <v>125333</v>
      </c>
      <c r="F9643">
        <v>61471</v>
      </c>
      <c r="G9643" t="s">
        <v>16</v>
      </c>
      <c r="H9643" t="s">
        <v>9666</v>
      </c>
    </row>
    <row r="9644" spans="1:8">
      <c r="A9644" s="2">
        <v>44643</v>
      </c>
      <c r="B9644" t="s">
        <v>18</v>
      </c>
      <c r="C9644" t="s">
        <v>14</v>
      </c>
      <c r="D9644" t="s">
        <v>29</v>
      </c>
      <c r="E9644">
        <v>134429</v>
      </c>
      <c r="F9644">
        <v>153631</v>
      </c>
      <c r="G9644" t="s">
        <v>25</v>
      </c>
      <c r="H9644" t="s">
        <v>9667</v>
      </c>
    </row>
    <row r="9645" spans="1:8">
      <c r="A9645" s="2">
        <v>44486</v>
      </c>
      <c r="B9645" t="s">
        <v>13</v>
      </c>
      <c r="C9645" t="s">
        <v>19</v>
      </c>
      <c r="D9645" t="s">
        <v>15</v>
      </c>
      <c r="E9645">
        <v>89935</v>
      </c>
      <c r="F9645">
        <v>157210</v>
      </c>
      <c r="G9645" t="s">
        <v>11</v>
      </c>
      <c r="H9645" t="s">
        <v>9668</v>
      </c>
    </row>
    <row r="9646" spans="1:8">
      <c r="A9646" s="2">
        <v>44405</v>
      </c>
      <c r="B9646" t="s">
        <v>13</v>
      </c>
      <c r="C9646" t="s">
        <v>33</v>
      </c>
      <c r="D9646" t="s">
        <v>15</v>
      </c>
      <c r="E9646">
        <v>11698</v>
      </c>
      <c r="F9646">
        <v>8750</v>
      </c>
      <c r="G9646" t="s">
        <v>11</v>
      </c>
      <c r="H9646" t="s">
        <v>9669</v>
      </c>
    </row>
    <row r="9647" spans="1:8">
      <c r="A9647" s="2">
        <v>44609</v>
      </c>
      <c r="B9647" t="s">
        <v>45</v>
      </c>
      <c r="C9647" t="s">
        <v>13</v>
      </c>
      <c r="D9647" t="s">
        <v>10</v>
      </c>
      <c r="E9647">
        <v>132625</v>
      </c>
      <c r="F9647">
        <v>39350</v>
      </c>
      <c r="G9647" t="s">
        <v>16</v>
      </c>
      <c r="H9647" t="s">
        <v>9670</v>
      </c>
    </row>
    <row r="9648" spans="1:8">
      <c r="A9648" s="2">
        <v>44873</v>
      </c>
      <c r="B9648" t="s">
        <v>45</v>
      </c>
      <c r="C9648" t="s">
        <v>33</v>
      </c>
      <c r="D9648" t="s">
        <v>48</v>
      </c>
      <c r="E9648">
        <v>46194</v>
      </c>
      <c r="F9648">
        <v>41610</v>
      </c>
      <c r="G9648" t="s">
        <v>25</v>
      </c>
      <c r="H9648" t="s">
        <v>9671</v>
      </c>
    </row>
    <row r="9649" spans="1:8">
      <c r="A9649" s="2">
        <v>44860</v>
      </c>
      <c r="B9649" t="s">
        <v>45</v>
      </c>
      <c r="C9649" t="s">
        <v>13</v>
      </c>
      <c r="D9649" t="s">
        <v>15</v>
      </c>
      <c r="E9649">
        <v>54664</v>
      </c>
      <c r="F9649">
        <v>104469</v>
      </c>
      <c r="G9649" t="s">
        <v>25</v>
      </c>
      <c r="H9649" t="s">
        <v>9672</v>
      </c>
    </row>
    <row r="9650" spans="1:8">
      <c r="A9650" s="2">
        <v>44486</v>
      </c>
      <c r="B9650" t="s">
        <v>45</v>
      </c>
      <c r="C9650" t="s">
        <v>24</v>
      </c>
      <c r="D9650" t="s">
        <v>48</v>
      </c>
      <c r="E9650">
        <v>21416</v>
      </c>
      <c r="F9650">
        <v>158870</v>
      </c>
      <c r="G9650" t="s">
        <v>11</v>
      </c>
      <c r="H9650" t="s">
        <v>9673</v>
      </c>
    </row>
    <row r="9651" spans="1:8">
      <c r="A9651" s="2">
        <v>44347</v>
      </c>
      <c r="B9651" t="s">
        <v>31</v>
      </c>
      <c r="C9651" t="s">
        <v>24</v>
      </c>
      <c r="D9651" t="s">
        <v>48</v>
      </c>
      <c r="E9651">
        <v>55384</v>
      </c>
      <c r="F9651">
        <v>65110</v>
      </c>
      <c r="G9651" t="s">
        <v>16</v>
      </c>
      <c r="H9651" t="s">
        <v>9674</v>
      </c>
    </row>
    <row r="9652" spans="1:8">
      <c r="A9652" s="2">
        <v>45051</v>
      </c>
      <c r="B9652" t="s">
        <v>31</v>
      </c>
      <c r="C9652" t="s">
        <v>19</v>
      </c>
      <c r="D9652" t="s">
        <v>10</v>
      </c>
      <c r="E9652">
        <v>80110</v>
      </c>
      <c r="F9652">
        <v>26687</v>
      </c>
      <c r="G9652" t="s">
        <v>11</v>
      </c>
      <c r="H9652" t="s">
        <v>9675</v>
      </c>
    </row>
    <row r="9653" spans="1:8">
      <c r="A9653" s="2">
        <v>44804</v>
      </c>
      <c r="B9653" t="s">
        <v>13</v>
      </c>
      <c r="C9653" t="s">
        <v>9</v>
      </c>
      <c r="D9653" t="s">
        <v>10</v>
      </c>
      <c r="E9653">
        <v>108694</v>
      </c>
      <c r="F9653">
        <v>133594</v>
      </c>
      <c r="G9653" t="s">
        <v>16</v>
      </c>
      <c r="H9653" t="s">
        <v>9676</v>
      </c>
    </row>
    <row r="9654" spans="1:8">
      <c r="A9654" s="2">
        <v>44566</v>
      </c>
      <c r="B9654" t="s">
        <v>27</v>
      </c>
      <c r="C9654" t="s">
        <v>9</v>
      </c>
      <c r="D9654" t="s">
        <v>15</v>
      </c>
      <c r="E9654">
        <v>27665</v>
      </c>
      <c r="F9654">
        <v>58657</v>
      </c>
      <c r="G9654" t="s">
        <v>11</v>
      </c>
      <c r="H9654" t="s">
        <v>9677</v>
      </c>
    </row>
    <row r="9655" spans="1:8">
      <c r="A9655" s="2">
        <v>44901</v>
      </c>
      <c r="B9655" t="s">
        <v>8</v>
      </c>
      <c r="C9655" t="s">
        <v>19</v>
      </c>
      <c r="D9655" t="s">
        <v>15</v>
      </c>
      <c r="E9655">
        <v>110026</v>
      </c>
      <c r="F9655">
        <v>156883</v>
      </c>
      <c r="G9655" t="s">
        <v>22</v>
      </c>
      <c r="H9655" t="s">
        <v>9678</v>
      </c>
    </row>
    <row r="9656" spans="1:8">
      <c r="A9656" s="2">
        <v>45022</v>
      </c>
      <c r="B9656" t="s">
        <v>18</v>
      </c>
      <c r="C9656" t="s">
        <v>24</v>
      </c>
      <c r="D9656" t="s">
        <v>29</v>
      </c>
      <c r="E9656">
        <v>27341</v>
      </c>
      <c r="F9656">
        <v>159310</v>
      </c>
      <c r="G9656" t="s">
        <v>22</v>
      </c>
      <c r="H9656" t="s">
        <v>9679</v>
      </c>
    </row>
    <row r="9657" spans="1:8">
      <c r="A9657" s="2">
        <v>45201</v>
      </c>
      <c r="B9657" t="s">
        <v>27</v>
      </c>
      <c r="C9657" t="s">
        <v>19</v>
      </c>
      <c r="D9657" t="s">
        <v>48</v>
      </c>
      <c r="E9657">
        <v>59914</v>
      </c>
      <c r="F9657">
        <v>54108</v>
      </c>
      <c r="G9657" t="s">
        <v>25</v>
      </c>
      <c r="H9657" t="s">
        <v>9680</v>
      </c>
    </row>
    <row r="9658" spans="1:8">
      <c r="A9658" s="2">
        <v>44573</v>
      </c>
      <c r="B9658" t="s">
        <v>31</v>
      </c>
      <c r="C9658" t="s">
        <v>9</v>
      </c>
      <c r="D9658" t="s">
        <v>48</v>
      </c>
      <c r="E9658">
        <v>81132</v>
      </c>
      <c r="F9658">
        <v>166390</v>
      </c>
      <c r="G9658" t="s">
        <v>22</v>
      </c>
      <c r="H9658" t="s">
        <v>9681</v>
      </c>
    </row>
    <row r="9659" spans="1:8">
      <c r="A9659" s="2">
        <v>45169</v>
      </c>
      <c r="B9659" t="s">
        <v>31</v>
      </c>
      <c r="C9659" t="s">
        <v>19</v>
      </c>
      <c r="D9659" t="s">
        <v>10</v>
      </c>
      <c r="E9659">
        <v>15949</v>
      </c>
      <c r="F9659">
        <v>12071</v>
      </c>
      <c r="G9659" t="s">
        <v>11</v>
      </c>
      <c r="H9659" t="s">
        <v>9682</v>
      </c>
    </row>
    <row r="9660" spans="1:8">
      <c r="A9660" s="2">
        <v>44314</v>
      </c>
      <c r="B9660" t="s">
        <v>31</v>
      </c>
      <c r="C9660" t="s">
        <v>24</v>
      </c>
      <c r="D9660" t="s">
        <v>10</v>
      </c>
      <c r="E9660">
        <v>56784</v>
      </c>
      <c r="F9660">
        <v>75910</v>
      </c>
      <c r="G9660" t="s">
        <v>16</v>
      </c>
      <c r="H9660" t="s">
        <v>9683</v>
      </c>
    </row>
    <row r="9661" spans="1:8">
      <c r="A9661" s="2">
        <v>45225</v>
      </c>
      <c r="B9661" t="s">
        <v>27</v>
      </c>
      <c r="C9661" t="s">
        <v>33</v>
      </c>
      <c r="D9661" t="s">
        <v>15</v>
      </c>
      <c r="E9661">
        <v>16621</v>
      </c>
      <c r="F9661">
        <v>86901</v>
      </c>
      <c r="G9661" t="s">
        <v>16</v>
      </c>
      <c r="H9661" t="s">
        <v>9684</v>
      </c>
    </row>
    <row r="9662" spans="1:8">
      <c r="A9662" s="2">
        <v>44640</v>
      </c>
      <c r="B9662" t="s">
        <v>31</v>
      </c>
      <c r="C9662" t="s">
        <v>14</v>
      </c>
      <c r="D9662" t="s">
        <v>29</v>
      </c>
      <c r="E9662">
        <v>71037</v>
      </c>
      <c r="F9662">
        <v>67808</v>
      </c>
      <c r="G9662" t="s">
        <v>16</v>
      </c>
      <c r="H9662" t="s">
        <v>9685</v>
      </c>
    </row>
    <row r="9663" spans="1:8">
      <c r="A9663" s="2">
        <v>44951</v>
      </c>
      <c r="B9663" t="s">
        <v>27</v>
      </c>
      <c r="C9663" t="s">
        <v>24</v>
      </c>
      <c r="D9663" t="s">
        <v>29</v>
      </c>
      <c r="E9663">
        <v>15514</v>
      </c>
      <c r="F9663">
        <v>60957</v>
      </c>
      <c r="G9663" t="s">
        <v>22</v>
      </c>
      <c r="H9663" t="s">
        <v>9686</v>
      </c>
    </row>
    <row r="9664" spans="1:8">
      <c r="A9664" s="2">
        <v>44836</v>
      </c>
      <c r="B9664" t="s">
        <v>31</v>
      </c>
      <c r="C9664" t="s">
        <v>19</v>
      </c>
      <c r="D9664" t="s">
        <v>10</v>
      </c>
      <c r="E9664">
        <v>49983</v>
      </c>
      <c r="F9664">
        <v>126623</v>
      </c>
      <c r="G9664" t="s">
        <v>22</v>
      </c>
      <c r="H9664" t="s">
        <v>9687</v>
      </c>
    </row>
    <row r="9665" spans="1:8">
      <c r="A9665" s="2">
        <v>44320</v>
      </c>
      <c r="B9665" t="s">
        <v>45</v>
      </c>
      <c r="C9665" t="s">
        <v>24</v>
      </c>
      <c r="D9665" t="s">
        <v>10</v>
      </c>
      <c r="E9665">
        <v>38656</v>
      </c>
      <c r="F9665">
        <v>54077</v>
      </c>
      <c r="G9665" t="s">
        <v>16</v>
      </c>
      <c r="H9665" t="s">
        <v>9688</v>
      </c>
    </row>
    <row r="9666" spans="1:8">
      <c r="A9666" s="2">
        <v>44854</v>
      </c>
      <c r="B9666" t="s">
        <v>45</v>
      </c>
      <c r="C9666" t="s">
        <v>24</v>
      </c>
      <c r="D9666" t="s">
        <v>29</v>
      </c>
      <c r="E9666">
        <v>103621</v>
      </c>
      <c r="F9666">
        <v>19812</v>
      </c>
      <c r="G9666" t="s">
        <v>11</v>
      </c>
      <c r="H9666" t="s">
        <v>9689</v>
      </c>
    </row>
    <row r="9667" spans="1:8">
      <c r="A9667" s="2">
        <v>45018</v>
      </c>
      <c r="B9667" t="s">
        <v>8</v>
      </c>
      <c r="C9667" t="s">
        <v>9</v>
      </c>
      <c r="D9667" t="s">
        <v>29</v>
      </c>
      <c r="E9667">
        <v>98538</v>
      </c>
      <c r="F9667">
        <v>125964</v>
      </c>
      <c r="G9667" t="s">
        <v>11</v>
      </c>
      <c r="H9667" t="s">
        <v>9690</v>
      </c>
    </row>
    <row r="9668" spans="1:8">
      <c r="A9668" s="2">
        <v>44860</v>
      </c>
      <c r="B9668" t="s">
        <v>31</v>
      </c>
      <c r="C9668" t="s">
        <v>19</v>
      </c>
      <c r="D9668" t="s">
        <v>15</v>
      </c>
      <c r="E9668">
        <v>148825</v>
      </c>
      <c r="F9668">
        <v>101062</v>
      </c>
      <c r="G9668" t="s">
        <v>25</v>
      </c>
      <c r="H9668" t="s">
        <v>9691</v>
      </c>
    </row>
    <row r="9669" spans="1:8">
      <c r="A9669" s="2">
        <v>44556</v>
      </c>
      <c r="B9669" t="s">
        <v>8</v>
      </c>
      <c r="C9669" t="s">
        <v>9</v>
      </c>
      <c r="D9669" t="s">
        <v>29</v>
      </c>
      <c r="E9669">
        <v>149813</v>
      </c>
      <c r="F9669">
        <v>29558</v>
      </c>
      <c r="G9669" t="s">
        <v>16</v>
      </c>
      <c r="H9669" t="s">
        <v>9692</v>
      </c>
    </row>
    <row r="9670" spans="1:8">
      <c r="A9670" s="2">
        <v>44819</v>
      </c>
      <c r="B9670" t="s">
        <v>27</v>
      </c>
      <c r="C9670" t="s">
        <v>19</v>
      </c>
      <c r="D9670" t="s">
        <v>48</v>
      </c>
      <c r="E9670">
        <v>77541</v>
      </c>
      <c r="F9670">
        <v>141342</v>
      </c>
      <c r="G9670" t="s">
        <v>16</v>
      </c>
      <c r="H9670" t="s">
        <v>9693</v>
      </c>
    </row>
    <row r="9671" spans="1:8">
      <c r="A9671" s="2">
        <v>45277</v>
      </c>
      <c r="B9671" t="s">
        <v>8</v>
      </c>
      <c r="C9671" t="s">
        <v>9</v>
      </c>
      <c r="D9671" t="s">
        <v>29</v>
      </c>
      <c r="E9671">
        <v>37141</v>
      </c>
      <c r="F9671">
        <v>83883</v>
      </c>
      <c r="G9671" t="s">
        <v>11</v>
      </c>
      <c r="H9671" t="s">
        <v>9694</v>
      </c>
    </row>
    <row r="9672" spans="1:8">
      <c r="A9672" s="2">
        <v>45115</v>
      </c>
      <c r="B9672" t="s">
        <v>31</v>
      </c>
      <c r="C9672" t="s">
        <v>9</v>
      </c>
      <c r="D9672" t="s">
        <v>20</v>
      </c>
      <c r="E9672">
        <v>100222</v>
      </c>
      <c r="F9672">
        <v>25067</v>
      </c>
      <c r="G9672" t="s">
        <v>16</v>
      </c>
      <c r="H9672" t="s">
        <v>9695</v>
      </c>
    </row>
    <row r="9673" spans="1:8">
      <c r="A9673" s="2">
        <v>44648</v>
      </c>
      <c r="B9673" t="s">
        <v>27</v>
      </c>
      <c r="C9673" t="s">
        <v>33</v>
      </c>
      <c r="D9673" t="s">
        <v>29</v>
      </c>
      <c r="E9673">
        <v>11823</v>
      </c>
      <c r="F9673">
        <v>91963</v>
      </c>
      <c r="G9673" t="s">
        <v>25</v>
      </c>
      <c r="H9673" t="s">
        <v>9696</v>
      </c>
    </row>
    <row r="9674" spans="1:8">
      <c r="A9674" s="2">
        <v>44316</v>
      </c>
      <c r="B9674" t="s">
        <v>27</v>
      </c>
      <c r="C9674" t="s">
        <v>24</v>
      </c>
      <c r="D9674" t="s">
        <v>10</v>
      </c>
      <c r="E9674">
        <v>30005</v>
      </c>
      <c r="F9674">
        <v>58684</v>
      </c>
      <c r="G9674" t="s">
        <v>11</v>
      </c>
      <c r="H9674" t="s">
        <v>9697</v>
      </c>
    </row>
    <row r="9675" spans="1:8">
      <c r="A9675" s="2">
        <v>44778</v>
      </c>
      <c r="B9675" t="s">
        <v>45</v>
      </c>
      <c r="C9675" t="s">
        <v>33</v>
      </c>
      <c r="D9675" t="s">
        <v>10</v>
      </c>
      <c r="E9675">
        <v>142210</v>
      </c>
      <c r="F9675">
        <v>76613</v>
      </c>
      <c r="G9675" t="s">
        <v>11</v>
      </c>
      <c r="H9675" t="s">
        <v>9698</v>
      </c>
    </row>
    <row r="9676" spans="1:8">
      <c r="A9676" s="2">
        <v>44295</v>
      </c>
      <c r="B9676" t="s">
        <v>27</v>
      </c>
      <c r="C9676" t="s">
        <v>9</v>
      </c>
      <c r="D9676" t="s">
        <v>20</v>
      </c>
      <c r="E9676">
        <v>59875</v>
      </c>
      <c r="F9676">
        <v>106810</v>
      </c>
      <c r="G9676" t="s">
        <v>22</v>
      </c>
      <c r="H9676" t="s">
        <v>9699</v>
      </c>
    </row>
    <row r="9677" spans="1:8">
      <c r="A9677" s="2">
        <v>44710</v>
      </c>
      <c r="B9677" t="s">
        <v>27</v>
      </c>
      <c r="C9677" t="s">
        <v>33</v>
      </c>
      <c r="D9677" t="s">
        <v>48</v>
      </c>
      <c r="E9677">
        <v>143484</v>
      </c>
      <c r="F9677">
        <v>66538</v>
      </c>
      <c r="G9677" t="s">
        <v>25</v>
      </c>
      <c r="H9677" t="s">
        <v>9700</v>
      </c>
    </row>
    <row r="9678" spans="1:8">
      <c r="A9678" s="2">
        <v>44860</v>
      </c>
      <c r="B9678" t="s">
        <v>8</v>
      </c>
      <c r="C9678" t="s">
        <v>24</v>
      </c>
      <c r="D9678" t="s">
        <v>29</v>
      </c>
      <c r="E9678">
        <v>89331</v>
      </c>
      <c r="F9678">
        <v>151552</v>
      </c>
      <c r="G9678" t="s">
        <v>22</v>
      </c>
      <c r="H9678" t="s">
        <v>9701</v>
      </c>
    </row>
    <row r="9679" spans="1:8">
      <c r="A9679" s="2">
        <v>44597</v>
      </c>
      <c r="B9679" t="s">
        <v>13</v>
      </c>
      <c r="C9679" t="s">
        <v>24</v>
      </c>
      <c r="D9679" t="s">
        <v>29</v>
      </c>
      <c r="E9679">
        <v>109070</v>
      </c>
      <c r="F9679">
        <v>76339</v>
      </c>
      <c r="G9679" t="s">
        <v>25</v>
      </c>
      <c r="H9679" t="s">
        <v>9702</v>
      </c>
    </row>
    <row r="9680" spans="1:8">
      <c r="A9680" s="2">
        <v>44561</v>
      </c>
      <c r="B9680" t="s">
        <v>27</v>
      </c>
      <c r="C9680" t="s">
        <v>9</v>
      </c>
      <c r="D9680" t="s">
        <v>20</v>
      </c>
      <c r="E9680">
        <v>23119</v>
      </c>
      <c r="F9680">
        <v>78835</v>
      </c>
      <c r="G9680" t="s">
        <v>22</v>
      </c>
      <c r="H9680" t="s">
        <v>9703</v>
      </c>
    </row>
    <row r="9681" spans="1:8">
      <c r="A9681" s="2">
        <v>44777</v>
      </c>
      <c r="B9681" t="s">
        <v>18</v>
      </c>
      <c r="C9681" t="s">
        <v>24</v>
      </c>
      <c r="D9681" t="s">
        <v>15</v>
      </c>
      <c r="E9681">
        <v>21573</v>
      </c>
      <c r="F9681">
        <v>155164</v>
      </c>
      <c r="G9681" t="s">
        <v>16</v>
      </c>
      <c r="H9681" t="s">
        <v>9704</v>
      </c>
    </row>
    <row r="9682" spans="1:8">
      <c r="A9682" s="2">
        <v>44817</v>
      </c>
      <c r="B9682" t="s">
        <v>13</v>
      </c>
      <c r="C9682" t="s">
        <v>33</v>
      </c>
      <c r="D9682" t="s">
        <v>15</v>
      </c>
      <c r="E9682">
        <v>118656</v>
      </c>
      <c r="F9682">
        <v>102717</v>
      </c>
      <c r="G9682" t="s">
        <v>11</v>
      </c>
      <c r="H9682" t="s">
        <v>9705</v>
      </c>
    </row>
    <row r="9683" spans="1:8">
      <c r="A9683" s="2">
        <v>45024</v>
      </c>
      <c r="B9683" t="s">
        <v>45</v>
      </c>
      <c r="C9683" t="s">
        <v>13</v>
      </c>
      <c r="D9683" t="s">
        <v>48</v>
      </c>
      <c r="E9683">
        <v>85021</v>
      </c>
      <c r="F9683">
        <v>12662</v>
      </c>
      <c r="G9683" t="s">
        <v>16</v>
      </c>
      <c r="H9683" t="s">
        <v>9706</v>
      </c>
    </row>
    <row r="9684" spans="1:8">
      <c r="A9684" s="2">
        <v>44443</v>
      </c>
      <c r="B9684" t="s">
        <v>45</v>
      </c>
      <c r="C9684" t="s">
        <v>24</v>
      </c>
      <c r="D9684" t="s">
        <v>29</v>
      </c>
      <c r="E9684">
        <v>14017</v>
      </c>
      <c r="F9684">
        <v>41737</v>
      </c>
      <c r="G9684" t="s">
        <v>16</v>
      </c>
      <c r="H9684" t="s">
        <v>9707</v>
      </c>
    </row>
    <row r="9685" spans="1:8">
      <c r="A9685" s="2">
        <v>44630</v>
      </c>
      <c r="B9685" t="s">
        <v>27</v>
      </c>
      <c r="C9685" t="s">
        <v>33</v>
      </c>
      <c r="D9685" t="s">
        <v>29</v>
      </c>
      <c r="E9685">
        <v>122082</v>
      </c>
      <c r="F9685">
        <v>38545</v>
      </c>
      <c r="G9685" t="s">
        <v>25</v>
      </c>
      <c r="H9685" t="s">
        <v>9708</v>
      </c>
    </row>
    <row r="9686" spans="1:8">
      <c r="A9686" s="2">
        <v>44811</v>
      </c>
      <c r="B9686" t="s">
        <v>8</v>
      </c>
      <c r="C9686" t="s">
        <v>33</v>
      </c>
      <c r="D9686" t="s">
        <v>29</v>
      </c>
      <c r="E9686">
        <v>32781</v>
      </c>
      <c r="F9686">
        <v>139333</v>
      </c>
      <c r="G9686" t="s">
        <v>25</v>
      </c>
      <c r="H9686" t="s">
        <v>9709</v>
      </c>
    </row>
    <row r="9687" spans="1:8">
      <c r="A9687" s="2">
        <v>45139</v>
      </c>
      <c r="B9687" t="s">
        <v>13</v>
      </c>
      <c r="C9687" t="s">
        <v>33</v>
      </c>
      <c r="D9687" t="s">
        <v>10</v>
      </c>
      <c r="E9687">
        <v>110155</v>
      </c>
      <c r="F9687">
        <v>105078</v>
      </c>
      <c r="G9687" t="s">
        <v>25</v>
      </c>
      <c r="H9687" t="s">
        <v>9710</v>
      </c>
    </row>
    <row r="9688" spans="1:8">
      <c r="A9688" s="2">
        <v>45159</v>
      </c>
      <c r="B9688" t="s">
        <v>45</v>
      </c>
      <c r="C9688" t="s">
        <v>24</v>
      </c>
      <c r="D9688" t="s">
        <v>15</v>
      </c>
      <c r="E9688">
        <v>147982</v>
      </c>
      <c r="F9688">
        <v>55976</v>
      </c>
      <c r="G9688" t="s">
        <v>16</v>
      </c>
      <c r="H9688" t="s">
        <v>9711</v>
      </c>
    </row>
    <row r="9689" spans="1:8">
      <c r="A9689" s="2">
        <v>44820</v>
      </c>
      <c r="B9689" t="s">
        <v>45</v>
      </c>
      <c r="C9689" t="s">
        <v>13</v>
      </c>
      <c r="D9689" t="s">
        <v>20</v>
      </c>
      <c r="E9689">
        <v>13871</v>
      </c>
      <c r="F9689">
        <v>93879</v>
      </c>
      <c r="G9689" t="s">
        <v>11</v>
      </c>
      <c r="H9689" t="s">
        <v>9712</v>
      </c>
    </row>
    <row r="9690" spans="1:8">
      <c r="A9690" s="2">
        <v>44517</v>
      </c>
      <c r="B9690" t="s">
        <v>18</v>
      </c>
      <c r="C9690" t="s">
        <v>9</v>
      </c>
      <c r="D9690" t="s">
        <v>10</v>
      </c>
      <c r="E9690">
        <v>24627</v>
      </c>
      <c r="F9690">
        <v>153983</v>
      </c>
      <c r="G9690" t="s">
        <v>22</v>
      </c>
      <c r="H9690" t="s">
        <v>9713</v>
      </c>
    </row>
    <row r="9691" spans="1:8">
      <c r="A9691" s="2">
        <v>45052</v>
      </c>
      <c r="B9691" t="s">
        <v>27</v>
      </c>
      <c r="C9691" t="s">
        <v>9</v>
      </c>
      <c r="D9691" t="s">
        <v>10</v>
      </c>
      <c r="E9691">
        <v>38586</v>
      </c>
      <c r="F9691">
        <v>53308</v>
      </c>
      <c r="G9691" t="s">
        <v>25</v>
      </c>
      <c r="H9691" t="s">
        <v>9714</v>
      </c>
    </row>
    <row r="9692" spans="1:8">
      <c r="A9692" s="2">
        <v>44258</v>
      </c>
      <c r="B9692" t="s">
        <v>13</v>
      </c>
      <c r="C9692" t="s">
        <v>24</v>
      </c>
      <c r="D9692" t="s">
        <v>15</v>
      </c>
      <c r="E9692">
        <v>84950</v>
      </c>
      <c r="F9692">
        <v>124227</v>
      </c>
      <c r="G9692" t="s">
        <v>11</v>
      </c>
      <c r="H9692" t="s">
        <v>9715</v>
      </c>
    </row>
    <row r="9693" spans="1:8">
      <c r="A9693" s="2">
        <v>44496</v>
      </c>
      <c r="B9693" t="s">
        <v>45</v>
      </c>
      <c r="C9693" t="s">
        <v>24</v>
      </c>
      <c r="D9693" t="s">
        <v>29</v>
      </c>
      <c r="E9693">
        <v>72126</v>
      </c>
      <c r="F9693">
        <v>120258</v>
      </c>
      <c r="G9693" t="s">
        <v>11</v>
      </c>
      <c r="H9693" t="s">
        <v>9716</v>
      </c>
    </row>
    <row r="9694" spans="1:8">
      <c r="A9694" s="2">
        <v>44599</v>
      </c>
      <c r="B9694" t="s">
        <v>45</v>
      </c>
      <c r="C9694" t="s">
        <v>14</v>
      </c>
      <c r="D9694" t="s">
        <v>48</v>
      </c>
      <c r="E9694">
        <v>64029</v>
      </c>
      <c r="F9694">
        <v>42574</v>
      </c>
      <c r="G9694" t="s">
        <v>25</v>
      </c>
      <c r="H9694" t="s">
        <v>9717</v>
      </c>
    </row>
    <row r="9695" spans="1:8">
      <c r="A9695" s="2">
        <v>45151</v>
      </c>
      <c r="B9695" t="s">
        <v>45</v>
      </c>
      <c r="C9695" t="s">
        <v>19</v>
      </c>
      <c r="D9695" t="s">
        <v>20</v>
      </c>
      <c r="E9695">
        <v>114665</v>
      </c>
      <c r="F9695">
        <v>137383</v>
      </c>
      <c r="G9695" t="s">
        <v>16</v>
      </c>
      <c r="H9695" t="s">
        <v>9718</v>
      </c>
    </row>
    <row r="9696" spans="1:8">
      <c r="A9696" s="2">
        <v>44449</v>
      </c>
      <c r="B9696" t="s">
        <v>45</v>
      </c>
      <c r="C9696" t="s">
        <v>13</v>
      </c>
      <c r="D9696" t="s">
        <v>15</v>
      </c>
      <c r="E9696">
        <v>57733</v>
      </c>
      <c r="F9696">
        <v>53123</v>
      </c>
      <c r="G9696" t="s">
        <v>16</v>
      </c>
      <c r="H9696" t="s">
        <v>9719</v>
      </c>
    </row>
    <row r="9697" spans="1:8">
      <c r="A9697" s="2">
        <v>44674</v>
      </c>
      <c r="B9697" t="s">
        <v>8</v>
      </c>
      <c r="C9697" t="s">
        <v>33</v>
      </c>
      <c r="D9697" t="s">
        <v>48</v>
      </c>
      <c r="E9697">
        <v>30300</v>
      </c>
      <c r="F9697">
        <v>35050</v>
      </c>
      <c r="G9697" t="s">
        <v>22</v>
      </c>
      <c r="H9697" t="s">
        <v>9720</v>
      </c>
    </row>
    <row r="9698" spans="1:8">
      <c r="A9698" s="2">
        <v>44356</v>
      </c>
      <c r="B9698" t="s">
        <v>31</v>
      </c>
      <c r="C9698" t="s">
        <v>19</v>
      </c>
      <c r="D9698" t="s">
        <v>15</v>
      </c>
      <c r="E9698">
        <v>18828</v>
      </c>
      <c r="F9698">
        <v>22160</v>
      </c>
      <c r="G9698" t="s">
        <v>11</v>
      </c>
      <c r="H9698" t="s">
        <v>9721</v>
      </c>
    </row>
    <row r="9699" spans="1:8">
      <c r="A9699" s="2">
        <v>45157</v>
      </c>
      <c r="B9699" t="s">
        <v>18</v>
      </c>
      <c r="C9699" t="s">
        <v>33</v>
      </c>
      <c r="D9699" t="s">
        <v>15</v>
      </c>
      <c r="E9699">
        <v>123747</v>
      </c>
      <c r="F9699">
        <v>93607</v>
      </c>
      <c r="G9699" t="s">
        <v>22</v>
      </c>
      <c r="H9699" t="s">
        <v>9722</v>
      </c>
    </row>
    <row r="9700" spans="1:8">
      <c r="A9700" s="2">
        <v>44401</v>
      </c>
      <c r="B9700" t="s">
        <v>8</v>
      </c>
      <c r="C9700" t="s">
        <v>19</v>
      </c>
      <c r="D9700" t="s">
        <v>15</v>
      </c>
      <c r="E9700">
        <v>147914</v>
      </c>
      <c r="F9700">
        <v>72577</v>
      </c>
      <c r="G9700" t="s">
        <v>16</v>
      </c>
      <c r="H9700" t="s">
        <v>9723</v>
      </c>
    </row>
    <row r="9701" spans="1:8">
      <c r="A9701" s="2">
        <v>45054</v>
      </c>
      <c r="B9701" t="s">
        <v>18</v>
      </c>
      <c r="C9701" t="s">
        <v>9</v>
      </c>
      <c r="D9701" t="s">
        <v>15</v>
      </c>
      <c r="E9701">
        <v>118872</v>
      </c>
      <c r="F9701">
        <v>45558</v>
      </c>
      <c r="G9701" t="s">
        <v>16</v>
      </c>
      <c r="H9701" t="s">
        <v>9724</v>
      </c>
    </row>
    <row r="9702" spans="1:8">
      <c r="A9702" s="2">
        <v>44956</v>
      </c>
      <c r="B9702" t="s">
        <v>45</v>
      </c>
      <c r="C9702" t="s">
        <v>19</v>
      </c>
      <c r="D9702" t="s">
        <v>29</v>
      </c>
      <c r="E9702">
        <v>124402</v>
      </c>
      <c r="F9702">
        <v>119788</v>
      </c>
      <c r="G9702" t="s">
        <v>22</v>
      </c>
      <c r="H9702" t="s">
        <v>9725</v>
      </c>
    </row>
    <row r="9703" spans="1:8">
      <c r="A9703" s="2">
        <v>44917</v>
      </c>
      <c r="B9703" t="s">
        <v>18</v>
      </c>
      <c r="C9703" t="s">
        <v>24</v>
      </c>
      <c r="D9703" t="s">
        <v>10</v>
      </c>
      <c r="E9703">
        <v>41430</v>
      </c>
      <c r="F9703">
        <v>90720</v>
      </c>
      <c r="G9703" t="s">
        <v>22</v>
      </c>
      <c r="H9703" t="s">
        <v>9726</v>
      </c>
    </row>
    <row r="9704" spans="1:8">
      <c r="A9704" s="2">
        <v>45237</v>
      </c>
      <c r="B9704" t="s">
        <v>27</v>
      </c>
      <c r="C9704" t="s">
        <v>13</v>
      </c>
      <c r="D9704" t="s">
        <v>15</v>
      </c>
      <c r="E9704">
        <v>127208</v>
      </c>
      <c r="F9704">
        <v>19467</v>
      </c>
      <c r="G9704" t="s">
        <v>11</v>
      </c>
      <c r="H9704" t="s">
        <v>9727</v>
      </c>
    </row>
    <row r="9705" spans="1:8">
      <c r="A9705" s="2">
        <v>44264</v>
      </c>
      <c r="B9705" t="s">
        <v>27</v>
      </c>
      <c r="C9705" t="s">
        <v>9</v>
      </c>
      <c r="D9705" t="s">
        <v>48</v>
      </c>
      <c r="E9705">
        <v>94445</v>
      </c>
      <c r="F9705">
        <v>102362</v>
      </c>
      <c r="G9705" t="s">
        <v>22</v>
      </c>
      <c r="H9705" t="s">
        <v>9728</v>
      </c>
    </row>
    <row r="9706" spans="1:8">
      <c r="A9706" s="2">
        <v>44329</v>
      </c>
      <c r="B9706" t="s">
        <v>31</v>
      </c>
      <c r="C9706" t="s">
        <v>19</v>
      </c>
      <c r="D9706" t="s">
        <v>48</v>
      </c>
      <c r="E9706">
        <v>39930</v>
      </c>
      <c r="F9706">
        <v>85322</v>
      </c>
      <c r="G9706" t="s">
        <v>22</v>
      </c>
      <c r="H9706" t="s">
        <v>9729</v>
      </c>
    </row>
    <row r="9707" spans="1:8">
      <c r="A9707" s="2">
        <v>45115</v>
      </c>
      <c r="B9707" t="s">
        <v>31</v>
      </c>
      <c r="C9707" t="s">
        <v>13</v>
      </c>
      <c r="D9707" t="s">
        <v>48</v>
      </c>
      <c r="E9707">
        <v>129705</v>
      </c>
      <c r="F9707">
        <v>100969</v>
      </c>
      <c r="G9707" t="s">
        <v>11</v>
      </c>
      <c r="H9707" t="s">
        <v>9730</v>
      </c>
    </row>
    <row r="9708" spans="1:8">
      <c r="A9708" s="2">
        <v>44626</v>
      </c>
      <c r="B9708" t="s">
        <v>18</v>
      </c>
      <c r="C9708" t="s">
        <v>24</v>
      </c>
      <c r="D9708" t="s">
        <v>10</v>
      </c>
      <c r="E9708">
        <v>33221</v>
      </c>
      <c r="F9708">
        <v>91405</v>
      </c>
      <c r="G9708" t="s">
        <v>16</v>
      </c>
      <c r="H9708" t="s">
        <v>9731</v>
      </c>
    </row>
    <row r="9709" spans="1:8">
      <c r="A9709" s="2">
        <v>44504</v>
      </c>
      <c r="B9709" t="s">
        <v>8</v>
      </c>
      <c r="C9709" t="s">
        <v>33</v>
      </c>
      <c r="D9709" t="s">
        <v>10</v>
      </c>
      <c r="E9709">
        <v>10259</v>
      </c>
      <c r="F9709">
        <v>61325</v>
      </c>
      <c r="G9709" t="s">
        <v>11</v>
      </c>
      <c r="H9709" t="s">
        <v>9732</v>
      </c>
    </row>
    <row r="9710" spans="1:8">
      <c r="A9710" s="2">
        <v>44846</v>
      </c>
      <c r="B9710" t="s">
        <v>8</v>
      </c>
      <c r="C9710" t="s">
        <v>14</v>
      </c>
      <c r="D9710" t="s">
        <v>48</v>
      </c>
      <c r="E9710">
        <v>34192</v>
      </c>
      <c r="F9710">
        <v>128935</v>
      </c>
      <c r="G9710" t="s">
        <v>16</v>
      </c>
      <c r="H9710" t="s">
        <v>9733</v>
      </c>
    </row>
    <row r="9711" spans="1:8">
      <c r="A9711" s="2">
        <v>44608</v>
      </c>
      <c r="B9711" t="s">
        <v>45</v>
      </c>
      <c r="C9711" t="s">
        <v>13</v>
      </c>
      <c r="D9711" t="s">
        <v>29</v>
      </c>
      <c r="E9711">
        <v>116561</v>
      </c>
      <c r="F9711">
        <v>71765</v>
      </c>
      <c r="G9711" t="s">
        <v>16</v>
      </c>
      <c r="H9711" t="s">
        <v>9734</v>
      </c>
    </row>
    <row r="9712" spans="1:8">
      <c r="A9712" s="2">
        <v>44293</v>
      </c>
      <c r="B9712" t="s">
        <v>8</v>
      </c>
      <c r="C9712" t="s">
        <v>33</v>
      </c>
      <c r="D9712" t="s">
        <v>10</v>
      </c>
      <c r="E9712">
        <v>25733</v>
      </c>
      <c r="F9712">
        <v>89544</v>
      </c>
      <c r="G9712" t="s">
        <v>22</v>
      </c>
      <c r="H9712" t="s">
        <v>9735</v>
      </c>
    </row>
    <row r="9713" spans="1:8">
      <c r="A9713" s="2">
        <v>45247</v>
      </c>
      <c r="B9713" t="s">
        <v>31</v>
      </c>
      <c r="C9713" t="s">
        <v>13</v>
      </c>
      <c r="D9713" t="s">
        <v>10</v>
      </c>
      <c r="E9713">
        <v>127466</v>
      </c>
      <c r="F9713">
        <v>127502</v>
      </c>
      <c r="G9713" t="s">
        <v>25</v>
      </c>
      <c r="H9713" t="s">
        <v>9736</v>
      </c>
    </row>
    <row r="9714" spans="1:8">
      <c r="A9714" s="2">
        <v>45280</v>
      </c>
      <c r="B9714" t="s">
        <v>8</v>
      </c>
      <c r="C9714" t="s">
        <v>13</v>
      </c>
      <c r="D9714" t="s">
        <v>29</v>
      </c>
      <c r="E9714">
        <v>58948</v>
      </c>
      <c r="F9714">
        <v>22048</v>
      </c>
      <c r="G9714" t="s">
        <v>22</v>
      </c>
      <c r="H9714" t="s">
        <v>9737</v>
      </c>
    </row>
    <row r="9715" spans="1:8">
      <c r="A9715" s="2">
        <v>44398</v>
      </c>
      <c r="B9715" t="s">
        <v>45</v>
      </c>
      <c r="C9715" t="s">
        <v>13</v>
      </c>
      <c r="D9715" t="s">
        <v>15</v>
      </c>
      <c r="E9715">
        <v>100771</v>
      </c>
      <c r="F9715">
        <v>36728</v>
      </c>
      <c r="G9715" t="s">
        <v>25</v>
      </c>
      <c r="H9715" t="s">
        <v>9738</v>
      </c>
    </row>
    <row r="9716" spans="1:8">
      <c r="A9716" s="2">
        <v>44958</v>
      </c>
      <c r="B9716" t="s">
        <v>27</v>
      </c>
      <c r="C9716" t="s">
        <v>24</v>
      </c>
      <c r="D9716" t="s">
        <v>10</v>
      </c>
      <c r="E9716">
        <v>121491</v>
      </c>
      <c r="F9716">
        <v>114834</v>
      </c>
      <c r="G9716" t="s">
        <v>25</v>
      </c>
      <c r="H9716" t="s">
        <v>9739</v>
      </c>
    </row>
    <row r="9717" spans="1:8">
      <c r="A9717" s="2">
        <v>45070</v>
      </c>
      <c r="B9717" t="s">
        <v>8</v>
      </c>
      <c r="C9717" t="s">
        <v>9</v>
      </c>
      <c r="D9717" t="s">
        <v>48</v>
      </c>
      <c r="E9717">
        <v>96919</v>
      </c>
      <c r="F9717">
        <v>147038</v>
      </c>
      <c r="G9717" t="s">
        <v>22</v>
      </c>
      <c r="H9717" t="s">
        <v>9740</v>
      </c>
    </row>
    <row r="9718" spans="1:8">
      <c r="A9718" s="2">
        <v>44777</v>
      </c>
      <c r="B9718" t="s">
        <v>8</v>
      </c>
      <c r="C9718" t="s">
        <v>13</v>
      </c>
      <c r="D9718" t="s">
        <v>48</v>
      </c>
      <c r="E9718">
        <v>103653</v>
      </c>
      <c r="F9718">
        <v>82001</v>
      </c>
      <c r="G9718" t="s">
        <v>22</v>
      </c>
      <c r="H9718" t="s">
        <v>9741</v>
      </c>
    </row>
    <row r="9719" spans="1:8">
      <c r="A9719" s="2">
        <v>44566</v>
      </c>
      <c r="B9719" t="s">
        <v>31</v>
      </c>
      <c r="C9719" t="s">
        <v>24</v>
      </c>
      <c r="D9719" t="s">
        <v>29</v>
      </c>
      <c r="E9719">
        <v>125048</v>
      </c>
      <c r="F9719">
        <v>113355</v>
      </c>
      <c r="G9719" t="s">
        <v>22</v>
      </c>
      <c r="H9719" t="s">
        <v>9742</v>
      </c>
    </row>
    <row r="9720" spans="1:8">
      <c r="A9720" s="2">
        <v>44729</v>
      </c>
      <c r="B9720" t="s">
        <v>18</v>
      </c>
      <c r="C9720" t="s">
        <v>14</v>
      </c>
      <c r="D9720" t="s">
        <v>48</v>
      </c>
      <c r="E9720">
        <v>146786</v>
      </c>
      <c r="F9720">
        <v>97767</v>
      </c>
      <c r="G9720" t="s">
        <v>25</v>
      </c>
      <c r="H9720" t="s">
        <v>9743</v>
      </c>
    </row>
    <row r="9721" spans="1:8">
      <c r="A9721" s="2">
        <v>45095</v>
      </c>
      <c r="B9721" t="s">
        <v>27</v>
      </c>
      <c r="C9721" t="s">
        <v>9</v>
      </c>
      <c r="D9721" t="s">
        <v>20</v>
      </c>
      <c r="E9721">
        <v>16043</v>
      </c>
      <c r="F9721">
        <v>28345</v>
      </c>
      <c r="G9721" t="s">
        <v>16</v>
      </c>
      <c r="H9721" t="s">
        <v>9744</v>
      </c>
    </row>
    <row r="9722" spans="1:8">
      <c r="A9722" s="2">
        <v>44803</v>
      </c>
      <c r="B9722" t="s">
        <v>18</v>
      </c>
      <c r="C9722" t="s">
        <v>24</v>
      </c>
      <c r="D9722" t="s">
        <v>48</v>
      </c>
      <c r="E9722">
        <v>134953</v>
      </c>
      <c r="F9722">
        <v>132772</v>
      </c>
      <c r="G9722" t="s">
        <v>25</v>
      </c>
      <c r="H9722" t="s">
        <v>9745</v>
      </c>
    </row>
    <row r="9723" spans="1:8">
      <c r="A9723" s="2">
        <v>45069</v>
      </c>
      <c r="B9723" t="s">
        <v>45</v>
      </c>
      <c r="C9723" t="s">
        <v>14</v>
      </c>
      <c r="D9723" t="s">
        <v>29</v>
      </c>
      <c r="E9723">
        <v>104045</v>
      </c>
      <c r="F9723">
        <v>12528</v>
      </c>
      <c r="G9723" t="s">
        <v>11</v>
      </c>
      <c r="H9723" t="s">
        <v>9746</v>
      </c>
    </row>
    <row r="9724" spans="1:8">
      <c r="A9724" s="2">
        <v>44966</v>
      </c>
      <c r="B9724" t="s">
        <v>45</v>
      </c>
      <c r="C9724" t="s">
        <v>9</v>
      </c>
      <c r="D9724" t="s">
        <v>29</v>
      </c>
      <c r="E9724">
        <v>46528</v>
      </c>
      <c r="F9724">
        <v>16064</v>
      </c>
      <c r="G9724" t="s">
        <v>22</v>
      </c>
      <c r="H9724" t="s">
        <v>9747</v>
      </c>
    </row>
    <row r="9725" spans="1:8">
      <c r="A9725" s="2">
        <v>45030</v>
      </c>
      <c r="B9725" t="s">
        <v>18</v>
      </c>
      <c r="C9725" t="s">
        <v>24</v>
      </c>
      <c r="D9725" t="s">
        <v>29</v>
      </c>
      <c r="E9725">
        <v>39784</v>
      </c>
      <c r="F9725">
        <v>63905</v>
      </c>
      <c r="G9725" t="s">
        <v>25</v>
      </c>
      <c r="H9725" t="s">
        <v>9748</v>
      </c>
    </row>
    <row r="9726" spans="1:8">
      <c r="A9726" s="2">
        <v>45195</v>
      </c>
      <c r="B9726" t="s">
        <v>31</v>
      </c>
      <c r="C9726" t="s">
        <v>14</v>
      </c>
      <c r="D9726" t="s">
        <v>20</v>
      </c>
      <c r="E9726">
        <v>83904</v>
      </c>
      <c r="F9726">
        <v>68757</v>
      </c>
      <c r="G9726" t="s">
        <v>25</v>
      </c>
      <c r="H9726" t="s">
        <v>9749</v>
      </c>
    </row>
    <row r="9727" spans="1:8">
      <c r="A9727" s="2">
        <v>45134</v>
      </c>
      <c r="B9727" t="s">
        <v>13</v>
      </c>
      <c r="C9727" t="s">
        <v>24</v>
      </c>
      <c r="D9727" t="s">
        <v>10</v>
      </c>
      <c r="E9727">
        <v>63192</v>
      </c>
      <c r="F9727">
        <v>105964</v>
      </c>
      <c r="G9727" t="s">
        <v>16</v>
      </c>
      <c r="H9727" t="s">
        <v>9750</v>
      </c>
    </row>
    <row r="9728" spans="1:8">
      <c r="A9728" s="2">
        <v>44432</v>
      </c>
      <c r="B9728" t="s">
        <v>31</v>
      </c>
      <c r="C9728" t="s">
        <v>14</v>
      </c>
      <c r="D9728" t="s">
        <v>15</v>
      </c>
      <c r="E9728">
        <v>16170</v>
      </c>
      <c r="F9728">
        <v>75757</v>
      </c>
      <c r="G9728" t="s">
        <v>22</v>
      </c>
      <c r="H9728" t="s">
        <v>9751</v>
      </c>
    </row>
    <row r="9729" spans="1:8">
      <c r="A9729" s="2">
        <v>44358</v>
      </c>
      <c r="B9729" t="s">
        <v>13</v>
      </c>
      <c r="C9729" t="s">
        <v>13</v>
      </c>
      <c r="D9729" t="s">
        <v>48</v>
      </c>
      <c r="E9729">
        <v>50896</v>
      </c>
      <c r="F9729">
        <v>149011</v>
      </c>
      <c r="G9729" t="s">
        <v>11</v>
      </c>
      <c r="H9729" t="s">
        <v>9752</v>
      </c>
    </row>
    <row r="9730" spans="1:8">
      <c r="A9730" s="2">
        <v>44750</v>
      </c>
      <c r="B9730" t="s">
        <v>13</v>
      </c>
      <c r="C9730" t="s">
        <v>13</v>
      </c>
      <c r="D9730" t="s">
        <v>10</v>
      </c>
      <c r="E9730">
        <v>115287</v>
      </c>
      <c r="F9730">
        <v>117762</v>
      </c>
      <c r="G9730" t="s">
        <v>16</v>
      </c>
      <c r="H9730" t="s">
        <v>9753</v>
      </c>
    </row>
    <row r="9731" spans="1:8">
      <c r="A9731" s="2">
        <v>44984</v>
      </c>
      <c r="B9731" t="s">
        <v>31</v>
      </c>
      <c r="C9731" t="s">
        <v>9</v>
      </c>
      <c r="D9731" t="s">
        <v>29</v>
      </c>
      <c r="E9731">
        <v>104782</v>
      </c>
      <c r="F9731">
        <v>38472</v>
      </c>
      <c r="G9731" t="s">
        <v>25</v>
      </c>
      <c r="H9731" t="s">
        <v>9754</v>
      </c>
    </row>
    <row r="9732" spans="1:8">
      <c r="A9732" s="2">
        <v>45288</v>
      </c>
      <c r="B9732" t="s">
        <v>13</v>
      </c>
      <c r="C9732" t="s">
        <v>14</v>
      </c>
      <c r="D9732" t="s">
        <v>10</v>
      </c>
      <c r="E9732">
        <v>95919</v>
      </c>
      <c r="F9732">
        <v>113425</v>
      </c>
      <c r="G9732" t="s">
        <v>25</v>
      </c>
      <c r="H9732" t="s">
        <v>9755</v>
      </c>
    </row>
    <row r="9733" spans="1:8">
      <c r="A9733" s="2">
        <v>44755</v>
      </c>
      <c r="B9733" t="s">
        <v>13</v>
      </c>
      <c r="C9733" t="s">
        <v>13</v>
      </c>
      <c r="D9733" t="s">
        <v>10</v>
      </c>
      <c r="E9733">
        <v>54007</v>
      </c>
      <c r="F9733">
        <v>14415</v>
      </c>
      <c r="G9733" t="s">
        <v>11</v>
      </c>
      <c r="H9733" t="s">
        <v>9756</v>
      </c>
    </row>
    <row r="9734" spans="1:8">
      <c r="A9734" s="2">
        <v>44457</v>
      </c>
      <c r="B9734" t="s">
        <v>13</v>
      </c>
      <c r="C9734" t="s">
        <v>9</v>
      </c>
      <c r="D9734" t="s">
        <v>20</v>
      </c>
      <c r="E9734">
        <v>70849</v>
      </c>
      <c r="F9734">
        <v>101490</v>
      </c>
      <c r="G9734" t="s">
        <v>25</v>
      </c>
      <c r="H9734" t="s">
        <v>9757</v>
      </c>
    </row>
    <row r="9735" spans="1:8">
      <c r="A9735" s="2">
        <v>44413</v>
      </c>
      <c r="B9735" t="s">
        <v>27</v>
      </c>
      <c r="C9735" t="s">
        <v>33</v>
      </c>
      <c r="D9735" t="s">
        <v>29</v>
      </c>
      <c r="E9735">
        <v>122917</v>
      </c>
      <c r="F9735">
        <v>20595</v>
      </c>
      <c r="G9735" t="s">
        <v>25</v>
      </c>
      <c r="H9735" t="s">
        <v>9758</v>
      </c>
    </row>
    <row r="9736" spans="1:8">
      <c r="A9736" s="2">
        <v>45001</v>
      </c>
      <c r="B9736" t="s">
        <v>45</v>
      </c>
      <c r="C9736" t="s">
        <v>13</v>
      </c>
      <c r="D9736" t="s">
        <v>29</v>
      </c>
      <c r="E9736">
        <v>123638</v>
      </c>
      <c r="F9736">
        <v>62920</v>
      </c>
      <c r="G9736" t="s">
        <v>22</v>
      </c>
      <c r="H9736" t="s">
        <v>9759</v>
      </c>
    </row>
    <row r="9737" spans="1:8">
      <c r="A9737" s="2">
        <v>44397</v>
      </c>
      <c r="B9737" t="s">
        <v>13</v>
      </c>
      <c r="C9737" t="s">
        <v>13</v>
      </c>
      <c r="D9737" t="s">
        <v>48</v>
      </c>
      <c r="E9737">
        <v>54610</v>
      </c>
      <c r="F9737">
        <v>108946</v>
      </c>
      <c r="G9737" t="s">
        <v>16</v>
      </c>
      <c r="H9737" t="s">
        <v>9760</v>
      </c>
    </row>
    <row r="9738" spans="1:8">
      <c r="A9738" s="2">
        <v>44598</v>
      </c>
      <c r="B9738" t="s">
        <v>45</v>
      </c>
      <c r="C9738" t="s">
        <v>19</v>
      </c>
      <c r="D9738" t="s">
        <v>48</v>
      </c>
      <c r="E9738">
        <v>109565</v>
      </c>
      <c r="F9738">
        <v>9140</v>
      </c>
      <c r="G9738" t="s">
        <v>11</v>
      </c>
      <c r="H9738" t="s">
        <v>9761</v>
      </c>
    </row>
    <row r="9739" spans="1:8">
      <c r="A9739" s="2">
        <v>44471</v>
      </c>
      <c r="B9739" t="s">
        <v>45</v>
      </c>
      <c r="C9739" t="s">
        <v>24</v>
      </c>
      <c r="D9739" t="s">
        <v>48</v>
      </c>
      <c r="E9739">
        <v>80818</v>
      </c>
      <c r="F9739">
        <v>54981</v>
      </c>
      <c r="G9739" t="s">
        <v>22</v>
      </c>
      <c r="H9739" t="s">
        <v>9762</v>
      </c>
    </row>
    <row r="9740" spans="1:8">
      <c r="A9740" s="2">
        <v>44402</v>
      </c>
      <c r="B9740" t="s">
        <v>27</v>
      </c>
      <c r="C9740" t="s">
        <v>33</v>
      </c>
      <c r="D9740" t="s">
        <v>48</v>
      </c>
      <c r="E9740">
        <v>29270</v>
      </c>
      <c r="F9740">
        <v>128836</v>
      </c>
      <c r="G9740" t="s">
        <v>22</v>
      </c>
      <c r="H9740" t="s">
        <v>9763</v>
      </c>
    </row>
    <row r="9741" spans="1:8">
      <c r="A9741" s="2">
        <v>45260</v>
      </c>
      <c r="B9741" t="s">
        <v>45</v>
      </c>
      <c r="C9741" t="s">
        <v>14</v>
      </c>
      <c r="D9741" t="s">
        <v>10</v>
      </c>
      <c r="E9741">
        <v>34354</v>
      </c>
      <c r="F9741">
        <v>22253</v>
      </c>
      <c r="G9741" t="s">
        <v>16</v>
      </c>
      <c r="H9741" t="s">
        <v>9764</v>
      </c>
    </row>
    <row r="9742" spans="1:8">
      <c r="A9742" s="2">
        <v>45063</v>
      </c>
      <c r="B9742" t="s">
        <v>18</v>
      </c>
      <c r="C9742" t="s">
        <v>9</v>
      </c>
      <c r="D9742" t="s">
        <v>10</v>
      </c>
      <c r="E9742">
        <v>91519</v>
      </c>
      <c r="F9742">
        <v>13745</v>
      </c>
      <c r="G9742" t="s">
        <v>22</v>
      </c>
      <c r="H9742" t="s">
        <v>9765</v>
      </c>
    </row>
    <row r="9743" spans="1:8">
      <c r="A9743" s="2">
        <v>44289</v>
      </c>
      <c r="B9743" t="s">
        <v>8</v>
      </c>
      <c r="C9743" t="s">
        <v>33</v>
      </c>
      <c r="D9743" t="s">
        <v>48</v>
      </c>
      <c r="E9743">
        <v>48639</v>
      </c>
      <c r="F9743">
        <v>124473</v>
      </c>
      <c r="G9743" t="s">
        <v>25</v>
      </c>
      <c r="H9743" t="s">
        <v>9766</v>
      </c>
    </row>
    <row r="9744" spans="1:8">
      <c r="A9744" s="2">
        <v>45262</v>
      </c>
      <c r="B9744" t="s">
        <v>27</v>
      </c>
      <c r="C9744" t="s">
        <v>14</v>
      </c>
      <c r="D9744" t="s">
        <v>48</v>
      </c>
      <c r="E9744">
        <v>113064</v>
      </c>
      <c r="F9744">
        <v>81128</v>
      </c>
      <c r="G9744" t="s">
        <v>11</v>
      </c>
      <c r="H9744" t="s">
        <v>9767</v>
      </c>
    </row>
    <row r="9745" spans="1:8">
      <c r="A9745" s="2">
        <v>44575</v>
      </c>
      <c r="B9745" t="s">
        <v>8</v>
      </c>
      <c r="C9745" t="s">
        <v>13</v>
      </c>
      <c r="D9745" t="s">
        <v>48</v>
      </c>
      <c r="E9745">
        <v>110284</v>
      </c>
      <c r="F9745">
        <v>70389</v>
      </c>
      <c r="G9745" t="s">
        <v>22</v>
      </c>
      <c r="H9745" t="s">
        <v>9768</v>
      </c>
    </row>
    <row r="9746" spans="1:8">
      <c r="A9746" s="2">
        <v>44261</v>
      </c>
      <c r="B9746" t="s">
        <v>18</v>
      </c>
      <c r="C9746" t="s">
        <v>19</v>
      </c>
      <c r="D9746" t="s">
        <v>15</v>
      </c>
      <c r="E9746">
        <v>98523</v>
      </c>
      <c r="F9746">
        <v>27999</v>
      </c>
      <c r="G9746" t="s">
        <v>11</v>
      </c>
      <c r="H9746" t="s">
        <v>9769</v>
      </c>
    </row>
    <row r="9747" spans="1:8">
      <c r="A9747" s="2">
        <v>44561</v>
      </c>
      <c r="B9747" t="s">
        <v>31</v>
      </c>
      <c r="C9747" t="s">
        <v>9</v>
      </c>
      <c r="D9747" t="s">
        <v>48</v>
      </c>
      <c r="E9747">
        <v>55832</v>
      </c>
      <c r="F9747">
        <v>69236</v>
      </c>
      <c r="G9747" t="s">
        <v>11</v>
      </c>
      <c r="H9747" t="s">
        <v>9770</v>
      </c>
    </row>
    <row r="9748" spans="1:8">
      <c r="A9748" s="2">
        <v>45017</v>
      </c>
      <c r="B9748" t="s">
        <v>31</v>
      </c>
      <c r="C9748" t="s">
        <v>9</v>
      </c>
      <c r="D9748" t="s">
        <v>15</v>
      </c>
      <c r="E9748">
        <v>95557</v>
      </c>
      <c r="F9748">
        <v>98182</v>
      </c>
      <c r="G9748" t="s">
        <v>11</v>
      </c>
      <c r="H9748" t="s">
        <v>9771</v>
      </c>
    </row>
    <row r="9749" spans="1:8">
      <c r="A9749" s="2">
        <v>45244</v>
      </c>
      <c r="B9749" t="s">
        <v>13</v>
      </c>
      <c r="C9749" t="s">
        <v>33</v>
      </c>
      <c r="D9749" t="s">
        <v>48</v>
      </c>
      <c r="E9749">
        <v>99220</v>
      </c>
      <c r="F9749">
        <v>81467</v>
      </c>
      <c r="G9749" t="s">
        <v>25</v>
      </c>
      <c r="H9749" t="s">
        <v>9772</v>
      </c>
    </row>
    <row r="9750" spans="1:8">
      <c r="A9750" s="2">
        <v>44736</v>
      </c>
      <c r="B9750" t="s">
        <v>31</v>
      </c>
      <c r="C9750" t="s">
        <v>24</v>
      </c>
      <c r="D9750" t="s">
        <v>29</v>
      </c>
      <c r="E9750">
        <v>66316</v>
      </c>
      <c r="F9750">
        <v>53085</v>
      </c>
      <c r="G9750" t="s">
        <v>11</v>
      </c>
      <c r="H9750" t="s">
        <v>9773</v>
      </c>
    </row>
    <row r="9751" spans="1:8">
      <c r="A9751" s="2">
        <v>45282</v>
      </c>
      <c r="B9751" t="s">
        <v>27</v>
      </c>
      <c r="C9751" t="s">
        <v>14</v>
      </c>
      <c r="D9751" t="s">
        <v>20</v>
      </c>
      <c r="E9751">
        <v>35790</v>
      </c>
      <c r="F9751">
        <v>121919</v>
      </c>
      <c r="G9751" t="s">
        <v>16</v>
      </c>
      <c r="H9751" t="s">
        <v>9774</v>
      </c>
    </row>
    <row r="9752" spans="1:8">
      <c r="A9752" s="2">
        <v>44687</v>
      </c>
      <c r="B9752" t="s">
        <v>31</v>
      </c>
      <c r="C9752" t="s">
        <v>19</v>
      </c>
      <c r="D9752" t="s">
        <v>10</v>
      </c>
      <c r="E9752">
        <v>76683</v>
      </c>
      <c r="F9752">
        <v>152030</v>
      </c>
      <c r="G9752" t="s">
        <v>11</v>
      </c>
      <c r="H9752" t="s">
        <v>9775</v>
      </c>
    </row>
    <row r="9753" spans="1:8">
      <c r="A9753" s="2">
        <v>44425</v>
      </c>
      <c r="B9753" t="s">
        <v>27</v>
      </c>
      <c r="C9753" t="s">
        <v>19</v>
      </c>
      <c r="D9753" t="s">
        <v>29</v>
      </c>
      <c r="E9753">
        <v>15550</v>
      </c>
      <c r="F9753">
        <v>25928</v>
      </c>
      <c r="G9753" t="s">
        <v>25</v>
      </c>
      <c r="H9753" t="s">
        <v>9776</v>
      </c>
    </row>
    <row r="9754" spans="1:8">
      <c r="A9754" s="2">
        <v>45240</v>
      </c>
      <c r="B9754" t="s">
        <v>27</v>
      </c>
      <c r="C9754" t="s">
        <v>33</v>
      </c>
      <c r="D9754" t="s">
        <v>20</v>
      </c>
      <c r="E9754">
        <v>33769</v>
      </c>
      <c r="F9754">
        <v>127777</v>
      </c>
      <c r="G9754" t="s">
        <v>25</v>
      </c>
      <c r="H9754" t="s">
        <v>9777</v>
      </c>
    </row>
    <row r="9755" spans="1:8">
      <c r="A9755" s="2">
        <v>44199</v>
      </c>
      <c r="B9755" t="s">
        <v>8</v>
      </c>
      <c r="C9755" t="s">
        <v>24</v>
      </c>
      <c r="D9755" t="s">
        <v>15</v>
      </c>
      <c r="E9755">
        <v>110754</v>
      </c>
      <c r="F9755">
        <v>163556</v>
      </c>
      <c r="G9755" t="s">
        <v>16</v>
      </c>
      <c r="H9755" t="s">
        <v>9778</v>
      </c>
    </row>
    <row r="9756" spans="1:8">
      <c r="A9756" s="2">
        <v>45107</v>
      </c>
      <c r="B9756" t="s">
        <v>31</v>
      </c>
      <c r="C9756" t="s">
        <v>24</v>
      </c>
      <c r="D9756" t="s">
        <v>10</v>
      </c>
      <c r="E9756">
        <v>148210</v>
      </c>
      <c r="F9756">
        <v>132059</v>
      </c>
      <c r="G9756" t="s">
        <v>16</v>
      </c>
      <c r="H9756" t="s">
        <v>9779</v>
      </c>
    </row>
    <row r="9757" spans="1:8">
      <c r="A9757" s="2">
        <v>44503</v>
      </c>
      <c r="B9757" t="s">
        <v>45</v>
      </c>
      <c r="C9757" t="s">
        <v>24</v>
      </c>
      <c r="D9757" t="s">
        <v>15</v>
      </c>
      <c r="E9757">
        <v>114661</v>
      </c>
      <c r="F9757">
        <v>152365</v>
      </c>
      <c r="G9757" t="s">
        <v>25</v>
      </c>
      <c r="H9757" t="s">
        <v>9780</v>
      </c>
    </row>
    <row r="9758" spans="1:8">
      <c r="A9758" s="2">
        <v>44628</v>
      </c>
      <c r="B9758" t="s">
        <v>31</v>
      </c>
      <c r="C9758" t="s">
        <v>9</v>
      </c>
      <c r="D9758" t="s">
        <v>15</v>
      </c>
      <c r="E9758">
        <v>84601</v>
      </c>
      <c r="F9758">
        <v>129045</v>
      </c>
      <c r="G9758" t="s">
        <v>25</v>
      </c>
      <c r="H9758" t="s">
        <v>9781</v>
      </c>
    </row>
    <row r="9759" spans="1:8">
      <c r="A9759" s="2">
        <v>44332</v>
      </c>
      <c r="B9759" t="s">
        <v>31</v>
      </c>
      <c r="C9759" t="s">
        <v>14</v>
      </c>
      <c r="D9759" t="s">
        <v>10</v>
      </c>
      <c r="E9759">
        <v>84101</v>
      </c>
      <c r="F9759">
        <v>51412</v>
      </c>
      <c r="G9759" t="s">
        <v>16</v>
      </c>
      <c r="H9759" t="s">
        <v>9782</v>
      </c>
    </row>
    <row r="9760" spans="1:8">
      <c r="A9760" s="2">
        <v>44711</v>
      </c>
      <c r="B9760" t="s">
        <v>31</v>
      </c>
      <c r="C9760" t="s">
        <v>14</v>
      </c>
      <c r="D9760" t="s">
        <v>20</v>
      </c>
      <c r="E9760">
        <v>11194</v>
      </c>
      <c r="F9760">
        <v>127396</v>
      </c>
      <c r="G9760" t="s">
        <v>25</v>
      </c>
      <c r="H9760" t="s">
        <v>9783</v>
      </c>
    </row>
    <row r="9761" spans="1:8">
      <c r="A9761" s="2">
        <v>44389</v>
      </c>
      <c r="B9761" t="s">
        <v>13</v>
      </c>
      <c r="C9761" t="s">
        <v>33</v>
      </c>
      <c r="D9761" t="s">
        <v>10</v>
      </c>
      <c r="E9761">
        <v>39533</v>
      </c>
      <c r="F9761">
        <v>113481</v>
      </c>
      <c r="G9761" t="s">
        <v>22</v>
      </c>
      <c r="H9761" t="s">
        <v>9784</v>
      </c>
    </row>
    <row r="9762" spans="1:8">
      <c r="A9762" s="2">
        <v>45069</v>
      </c>
      <c r="B9762" t="s">
        <v>45</v>
      </c>
      <c r="C9762" t="s">
        <v>13</v>
      </c>
      <c r="D9762" t="s">
        <v>48</v>
      </c>
      <c r="E9762">
        <v>95401</v>
      </c>
      <c r="F9762">
        <v>63119</v>
      </c>
      <c r="G9762" t="s">
        <v>11</v>
      </c>
      <c r="H9762" t="s">
        <v>9785</v>
      </c>
    </row>
    <row r="9763" spans="1:8">
      <c r="A9763" s="2">
        <v>44862</v>
      </c>
      <c r="B9763" t="s">
        <v>45</v>
      </c>
      <c r="C9763" t="s">
        <v>33</v>
      </c>
      <c r="D9763" t="s">
        <v>15</v>
      </c>
      <c r="E9763">
        <v>146687</v>
      </c>
      <c r="F9763">
        <v>19543</v>
      </c>
      <c r="G9763" t="s">
        <v>25</v>
      </c>
      <c r="H9763" t="s">
        <v>9786</v>
      </c>
    </row>
    <row r="9764" spans="1:8">
      <c r="A9764" s="2">
        <v>44405</v>
      </c>
      <c r="B9764" t="s">
        <v>27</v>
      </c>
      <c r="C9764" t="s">
        <v>14</v>
      </c>
      <c r="D9764" t="s">
        <v>48</v>
      </c>
      <c r="E9764">
        <v>115762</v>
      </c>
      <c r="F9764">
        <v>148979</v>
      </c>
      <c r="G9764" t="s">
        <v>25</v>
      </c>
      <c r="H9764" t="s">
        <v>9787</v>
      </c>
    </row>
    <row r="9765" spans="1:8">
      <c r="A9765" s="2">
        <v>45148</v>
      </c>
      <c r="B9765" t="s">
        <v>45</v>
      </c>
      <c r="C9765" t="s">
        <v>9</v>
      </c>
      <c r="D9765" t="s">
        <v>10</v>
      </c>
      <c r="E9765">
        <v>25084</v>
      </c>
      <c r="F9765">
        <v>17305</v>
      </c>
      <c r="G9765" t="s">
        <v>25</v>
      </c>
      <c r="H9765" t="s">
        <v>9788</v>
      </c>
    </row>
    <row r="9766" spans="1:8">
      <c r="A9766" s="2">
        <v>45254</v>
      </c>
      <c r="B9766" t="s">
        <v>27</v>
      </c>
      <c r="C9766" t="s">
        <v>33</v>
      </c>
      <c r="D9766" t="s">
        <v>10</v>
      </c>
      <c r="E9766">
        <v>149088</v>
      </c>
      <c r="F9766">
        <v>76557</v>
      </c>
      <c r="G9766" t="s">
        <v>22</v>
      </c>
      <c r="H9766" t="s">
        <v>9789</v>
      </c>
    </row>
    <row r="9767" spans="1:8">
      <c r="A9767" s="2">
        <v>44845</v>
      </c>
      <c r="B9767" t="s">
        <v>8</v>
      </c>
      <c r="C9767" t="s">
        <v>13</v>
      </c>
      <c r="D9767" t="s">
        <v>20</v>
      </c>
      <c r="E9767">
        <v>44825</v>
      </c>
      <c r="F9767">
        <v>60222</v>
      </c>
      <c r="G9767" t="s">
        <v>11</v>
      </c>
      <c r="H9767" t="s">
        <v>9790</v>
      </c>
    </row>
    <row r="9768" spans="1:8">
      <c r="A9768" s="2">
        <v>44316</v>
      </c>
      <c r="B9768" t="s">
        <v>27</v>
      </c>
      <c r="C9768" t="s">
        <v>19</v>
      </c>
      <c r="D9768" t="s">
        <v>15</v>
      </c>
      <c r="E9768">
        <v>54072</v>
      </c>
      <c r="F9768">
        <v>84567</v>
      </c>
      <c r="G9768" t="s">
        <v>16</v>
      </c>
      <c r="H9768" t="s">
        <v>9791</v>
      </c>
    </row>
    <row r="9769" spans="1:8">
      <c r="A9769" s="2">
        <v>44823</v>
      </c>
      <c r="B9769" t="s">
        <v>31</v>
      </c>
      <c r="C9769" t="s">
        <v>33</v>
      </c>
      <c r="D9769" t="s">
        <v>29</v>
      </c>
      <c r="E9769">
        <v>47246</v>
      </c>
      <c r="F9769">
        <v>151642</v>
      </c>
      <c r="G9769" t="s">
        <v>22</v>
      </c>
      <c r="H9769" t="s">
        <v>9792</v>
      </c>
    </row>
    <row r="9770" spans="1:8">
      <c r="A9770" s="2">
        <v>44721</v>
      </c>
      <c r="B9770" t="s">
        <v>18</v>
      </c>
      <c r="C9770" t="s">
        <v>24</v>
      </c>
      <c r="D9770" t="s">
        <v>10</v>
      </c>
      <c r="E9770">
        <v>67793</v>
      </c>
      <c r="F9770">
        <v>74666</v>
      </c>
      <c r="G9770" t="s">
        <v>22</v>
      </c>
      <c r="H9770" t="s">
        <v>9793</v>
      </c>
    </row>
    <row r="9771" spans="1:8">
      <c r="A9771" s="2">
        <v>44965</v>
      </c>
      <c r="B9771" t="s">
        <v>18</v>
      </c>
      <c r="C9771" t="s">
        <v>13</v>
      </c>
      <c r="D9771" t="s">
        <v>29</v>
      </c>
      <c r="E9771">
        <v>27393</v>
      </c>
      <c r="F9771">
        <v>138279</v>
      </c>
      <c r="G9771" t="s">
        <v>16</v>
      </c>
      <c r="H9771" t="s">
        <v>9794</v>
      </c>
    </row>
    <row r="9772" spans="1:8">
      <c r="A9772" s="2">
        <v>44708</v>
      </c>
      <c r="B9772" t="s">
        <v>13</v>
      </c>
      <c r="C9772" t="s">
        <v>24</v>
      </c>
      <c r="D9772" t="s">
        <v>15</v>
      </c>
      <c r="E9772">
        <v>144850</v>
      </c>
      <c r="F9772">
        <v>103077</v>
      </c>
      <c r="G9772" t="s">
        <v>16</v>
      </c>
      <c r="H9772" t="s">
        <v>9795</v>
      </c>
    </row>
    <row r="9773" spans="1:8">
      <c r="A9773" s="2">
        <v>44243</v>
      </c>
      <c r="B9773" t="s">
        <v>31</v>
      </c>
      <c r="C9773" t="s">
        <v>9</v>
      </c>
      <c r="D9773" t="s">
        <v>48</v>
      </c>
      <c r="E9773">
        <v>112284</v>
      </c>
      <c r="F9773">
        <v>64395</v>
      </c>
      <c r="G9773" t="s">
        <v>25</v>
      </c>
      <c r="H9773" t="s">
        <v>9796</v>
      </c>
    </row>
    <row r="9774" spans="1:8">
      <c r="A9774" s="2">
        <v>44968</v>
      </c>
      <c r="B9774" t="s">
        <v>27</v>
      </c>
      <c r="C9774" t="s">
        <v>14</v>
      </c>
      <c r="D9774" t="s">
        <v>15</v>
      </c>
      <c r="E9774">
        <v>57068</v>
      </c>
      <c r="F9774">
        <v>30468</v>
      </c>
      <c r="G9774" t="s">
        <v>16</v>
      </c>
      <c r="H9774" t="s">
        <v>9797</v>
      </c>
    </row>
    <row r="9775" spans="1:8">
      <c r="A9775" s="2">
        <v>44936</v>
      </c>
      <c r="B9775" t="s">
        <v>31</v>
      </c>
      <c r="C9775" t="s">
        <v>33</v>
      </c>
      <c r="D9775" t="s">
        <v>20</v>
      </c>
      <c r="E9775">
        <v>54778</v>
      </c>
      <c r="F9775">
        <v>18637</v>
      </c>
      <c r="G9775" t="s">
        <v>22</v>
      </c>
      <c r="H9775" t="s">
        <v>9798</v>
      </c>
    </row>
    <row r="9776" spans="1:8">
      <c r="A9776" s="2">
        <v>44718</v>
      </c>
      <c r="B9776" t="s">
        <v>13</v>
      </c>
      <c r="C9776" t="s">
        <v>33</v>
      </c>
      <c r="D9776" t="s">
        <v>29</v>
      </c>
      <c r="E9776">
        <v>107506</v>
      </c>
      <c r="F9776">
        <v>117340</v>
      </c>
      <c r="G9776" t="s">
        <v>25</v>
      </c>
      <c r="H9776" t="s">
        <v>9799</v>
      </c>
    </row>
    <row r="9777" spans="1:8">
      <c r="A9777" s="2">
        <v>44330</v>
      </c>
      <c r="B9777" t="s">
        <v>45</v>
      </c>
      <c r="C9777" t="s">
        <v>24</v>
      </c>
      <c r="D9777" t="s">
        <v>29</v>
      </c>
      <c r="E9777">
        <v>142322</v>
      </c>
      <c r="F9777">
        <v>39131</v>
      </c>
      <c r="G9777" t="s">
        <v>16</v>
      </c>
      <c r="H9777" t="s">
        <v>9800</v>
      </c>
    </row>
    <row r="9778" spans="1:8">
      <c r="A9778" s="2">
        <v>44444</v>
      </c>
      <c r="B9778" t="s">
        <v>27</v>
      </c>
      <c r="C9778" t="s">
        <v>24</v>
      </c>
      <c r="D9778" t="s">
        <v>48</v>
      </c>
      <c r="E9778">
        <v>28703</v>
      </c>
      <c r="F9778">
        <v>12725</v>
      </c>
      <c r="G9778" t="s">
        <v>22</v>
      </c>
      <c r="H9778" t="s">
        <v>9801</v>
      </c>
    </row>
    <row r="9779" spans="1:8">
      <c r="A9779" s="2">
        <v>44632</v>
      </c>
      <c r="B9779" t="s">
        <v>31</v>
      </c>
      <c r="C9779" t="s">
        <v>14</v>
      </c>
      <c r="D9779" t="s">
        <v>48</v>
      </c>
      <c r="E9779">
        <v>62347</v>
      </c>
      <c r="F9779">
        <v>135604</v>
      </c>
      <c r="G9779" t="s">
        <v>11</v>
      </c>
      <c r="H9779" t="s">
        <v>9802</v>
      </c>
    </row>
    <row r="9780" spans="1:8">
      <c r="A9780" s="2">
        <v>44882</v>
      </c>
      <c r="B9780" t="s">
        <v>45</v>
      </c>
      <c r="C9780" t="s">
        <v>33</v>
      </c>
      <c r="D9780" t="s">
        <v>10</v>
      </c>
      <c r="E9780">
        <v>78493</v>
      </c>
      <c r="F9780">
        <v>100868</v>
      </c>
      <c r="G9780" t="s">
        <v>16</v>
      </c>
      <c r="H9780" t="s">
        <v>9803</v>
      </c>
    </row>
    <row r="9781" spans="1:8">
      <c r="A9781" s="2">
        <v>44782</v>
      </c>
      <c r="B9781" t="s">
        <v>13</v>
      </c>
      <c r="C9781" t="s">
        <v>14</v>
      </c>
      <c r="D9781" t="s">
        <v>15</v>
      </c>
      <c r="E9781">
        <v>23894</v>
      </c>
      <c r="F9781">
        <v>130471</v>
      </c>
      <c r="G9781" t="s">
        <v>22</v>
      </c>
      <c r="H9781" t="s">
        <v>9804</v>
      </c>
    </row>
    <row r="9782" spans="1:8">
      <c r="A9782" s="2">
        <v>44547</v>
      </c>
      <c r="B9782" t="s">
        <v>45</v>
      </c>
      <c r="C9782" t="s">
        <v>24</v>
      </c>
      <c r="D9782" t="s">
        <v>20</v>
      </c>
      <c r="E9782">
        <v>67063</v>
      </c>
      <c r="F9782">
        <v>79853</v>
      </c>
      <c r="G9782" t="s">
        <v>25</v>
      </c>
      <c r="H9782" t="s">
        <v>9805</v>
      </c>
    </row>
    <row r="9783" spans="1:8">
      <c r="A9783" s="2">
        <v>44339</v>
      </c>
      <c r="B9783" t="s">
        <v>27</v>
      </c>
      <c r="C9783" t="s">
        <v>19</v>
      </c>
      <c r="D9783" t="s">
        <v>10</v>
      </c>
      <c r="E9783">
        <v>35772</v>
      </c>
      <c r="F9783">
        <v>110396</v>
      </c>
      <c r="G9783" t="s">
        <v>16</v>
      </c>
      <c r="H9783" t="s">
        <v>9806</v>
      </c>
    </row>
    <row r="9784" spans="1:8">
      <c r="A9784" s="2">
        <v>45163</v>
      </c>
      <c r="B9784" t="s">
        <v>13</v>
      </c>
      <c r="C9784" t="s">
        <v>24</v>
      </c>
      <c r="D9784" t="s">
        <v>15</v>
      </c>
      <c r="E9784">
        <v>108290</v>
      </c>
      <c r="F9784">
        <v>110222</v>
      </c>
      <c r="G9784" t="s">
        <v>16</v>
      </c>
      <c r="H9784" t="s">
        <v>9807</v>
      </c>
    </row>
    <row r="9785" spans="1:8">
      <c r="A9785" s="2">
        <v>45000</v>
      </c>
      <c r="B9785" t="s">
        <v>13</v>
      </c>
      <c r="C9785" t="s">
        <v>13</v>
      </c>
      <c r="D9785" t="s">
        <v>48</v>
      </c>
      <c r="E9785">
        <v>101168</v>
      </c>
      <c r="F9785">
        <v>87688</v>
      </c>
      <c r="G9785" t="s">
        <v>25</v>
      </c>
      <c r="H9785" t="s">
        <v>9808</v>
      </c>
    </row>
    <row r="9786" spans="1:8">
      <c r="A9786" s="2">
        <v>44914</v>
      </c>
      <c r="B9786" t="s">
        <v>13</v>
      </c>
      <c r="C9786" t="s">
        <v>24</v>
      </c>
      <c r="D9786" t="s">
        <v>20</v>
      </c>
      <c r="E9786">
        <v>118754</v>
      </c>
      <c r="F9786">
        <v>153585</v>
      </c>
      <c r="G9786" t="s">
        <v>25</v>
      </c>
      <c r="H9786" t="s">
        <v>9809</v>
      </c>
    </row>
    <row r="9787" spans="1:8">
      <c r="A9787" s="2">
        <v>44839</v>
      </c>
      <c r="B9787" t="s">
        <v>8</v>
      </c>
      <c r="C9787" t="s">
        <v>24</v>
      </c>
      <c r="D9787" t="s">
        <v>48</v>
      </c>
      <c r="E9787">
        <v>74181</v>
      </c>
      <c r="F9787">
        <v>149083</v>
      </c>
      <c r="G9787" t="s">
        <v>22</v>
      </c>
      <c r="H9787" t="s">
        <v>9810</v>
      </c>
    </row>
    <row r="9788" spans="1:8">
      <c r="A9788" s="2">
        <v>44697</v>
      </c>
      <c r="B9788" t="s">
        <v>13</v>
      </c>
      <c r="C9788" t="s">
        <v>19</v>
      </c>
      <c r="D9788" t="s">
        <v>48</v>
      </c>
      <c r="E9788">
        <v>110210</v>
      </c>
      <c r="F9788">
        <v>169645</v>
      </c>
      <c r="G9788" t="s">
        <v>25</v>
      </c>
      <c r="H9788" t="s">
        <v>9811</v>
      </c>
    </row>
    <row r="9789" spans="1:8">
      <c r="A9789" s="2">
        <v>44566</v>
      </c>
      <c r="B9789" t="s">
        <v>8</v>
      </c>
      <c r="C9789" t="s">
        <v>14</v>
      </c>
      <c r="D9789" t="s">
        <v>29</v>
      </c>
      <c r="E9789">
        <v>78475</v>
      </c>
      <c r="F9789">
        <v>134066</v>
      </c>
      <c r="G9789" t="s">
        <v>22</v>
      </c>
      <c r="H9789" t="s">
        <v>9812</v>
      </c>
    </row>
    <row r="9790" spans="1:8">
      <c r="A9790" s="2">
        <v>44983</v>
      </c>
      <c r="B9790" t="s">
        <v>45</v>
      </c>
      <c r="C9790" t="s">
        <v>13</v>
      </c>
      <c r="D9790" t="s">
        <v>15</v>
      </c>
      <c r="E9790">
        <v>21670</v>
      </c>
      <c r="F9790">
        <v>53433</v>
      </c>
      <c r="G9790" t="s">
        <v>22</v>
      </c>
      <c r="H9790" t="s">
        <v>9813</v>
      </c>
    </row>
    <row r="9791" spans="1:8">
      <c r="A9791" s="2">
        <v>44935</v>
      </c>
      <c r="B9791" t="s">
        <v>8</v>
      </c>
      <c r="C9791" t="s">
        <v>13</v>
      </c>
      <c r="D9791" t="s">
        <v>10</v>
      </c>
      <c r="E9791">
        <v>117036</v>
      </c>
      <c r="F9791">
        <v>28576</v>
      </c>
      <c r="G9791" t="s">
        <v>25</v>
      </c>
      <c r="H9791" t="s">
        <v>9814</v>
      </c>
    </row>
    <row r="9792" spans="1:8">
      <c r="A9792" s="2">
        <v>45146</v>
      </c>
      <c r="B9792" t="s">
        <v>45</v>
      </c>
      <c r="C9792" t="s">
        <v>33</v>
      </c>
      <c r="D9792" t="s">
        <v>29</v>
      </c>
      <c r="E9792">
        <v>133397</v>
      </c>
      <c r="F9792">
        <v>99271</v>
      </c>
      <c r="G9792" t="s">
        <v>16</v>
      </c>
      <c r="H9792" t="s">
        <v>9815</v>
      </c>
    </row>
    <row r="9793" spans="1:8">
      <c r="A9793" s="2">
        <v>44718</v>
      </c>
      <c r="B9793" t="s">
        <v>8</v>
      </c>
      <c r="C9793" t="s">
        <v>19</v>
      </c>
      <c r="D9793" t="s">
        <v>15</v>
      </c>
      <c r="E9793">
        <v>105142</v>
      </c>
      <c r="F9793">
        <v>168688</v>
      </c>
      <c r="G9793" t="s">
        <v>25</v>
      </c>
      <c r="H9793" t="s">
        <v>9816</v>
      </c>
    </row>
    <row r="9794" spans="1:8">
      <c r="A9794" s="2">
        <v>44685</v>
      </c>
      <c r="B9794" t="s">
        <v>45</v>
      </c>
      <c r="C9794" t="s">
        <v>9</v>
      </c>
      <c r="D9794" t="s">
        <v>15</v>
      </c>
      <c r="E9794">
        <v>89967</v>
      </c>
      <c r="F9794">
        <v>160232</v>
      </c>
      <c r="G9794" t="s">
        <v>25</v>
      </c>
      <c r="H9794" t="s">
        <v>9817</v>
      </c>
    </row>
    <row r="9795" spans="1:8">
      <c r="A9795" s="2">
        <v>44593</v>
      </c>
      <c r="B9795" t="s">
        <v>45</v>
      </c>
      <c r="C9795" t="s">
        <v>33</v>
      </c>
      <c r="D9795" t="s">
        <v>15</v>
      </c>
      <c r="E9795">
        <v>133303</v>
      </c>
      <c r="F9795">
        <v>28637</v>
      </c>
      <c r="G9795" t="s">
        <v>11</v>
      </c>
      <c r="H9795" t="s">
        <v>9818</v>
      </c>
    </row>
    <row r="9796" spans="1:8">
      <c r="A9796" s="2">
        <v>45092</v>
      </c>
      <c r="B9796" t="s">
        <v>13</v>
      </c>
      <c r="C9796" t="s">
        <v>33</v>
      </c>
      <c r="D9796" t="s">
        <v>20</v>
      </c>
      <c r="E9796">
        <v>21028</v>
      </c>
      <c r="F9796">
        <v>129229</v>
      </c>
      <c r="G9796" t="s">
        <v>11</v>
      </c>
      <c r="H9796" t="s">
        <v>9819</v>
      </c>
    </row>
    <row r="9797" spans="1:8">
      <c r="A9797" s="2">
        <v>44551</v>
      </c>
      <c r="B9797" t="s">
        <v>13</v>
      </c>
      <c r="C9797" t="s">
        <v>33</v>
      </c>
      <c r="D9797" t="s">
        <v>29</v>
      </c>
      <c r="E9797">
        <v>114762</v>
      </c>
      <c r="F9797">
        <v>82540</v>
      </c>
      <c r="G9797" t="s">
        <v>25</v>
      </c>
      <c r="H9797" t="s">
        <v>9820</v>
      </c>
    </row>
    <row r="9798" spans="1:8">
      <c r="A9798" s="2">
        <v>45143</v>
      </c>
      <c r="B9798" t="s">
        <v>45</v>
      </c>
      <c r="C9798" t="s">
        <v>13</v>
      </c>
      <c r="D9798" t="s">
        <v>10</v>
      </c>
      <c r="E9798">
        <v>44520</v>
      </c>
      <c r="F9798">
        <v>38434</v>
      </c>
      <c r="G9798" t="s">
        <v>16</v>
      </c>
      <c r="H9798" t="s">
        <v>9821</v>
      </c>
    </row>
    <row r="9799" spans="1:8">
      <c r="A9799" s="2">
        <v>44484</v>
      </c>
      <c r="B9799" t="s">
        <v>13</v>
      </c>
      <c r="C9799" t="s">
        <v>14</v>
      </c>
      <c r="D9799" t="s">
        <v>29</v>
      </c>
      <c r="E9799">
        <v>39587</v>
      </c>
      <c r="F9799">
        <v>132269</v>
      </c>
      <c r="G9799" t="s">
        <v>16</v>
      </c>
      <c r="H9799" t="s">
        <v>9822</v>
      </c>
    </row>
    <row r="9800" spans="1:8">
      <c r="A9800" s="2">
        <v>45194</v>
      </c>
      <c r="B9800" t="s">
        <v>45</v>
      </c>
      <c r="C9800" t="s">
        <v>24</v>
      </c>
      <c r="D9800" t="s">
        <v>48</v>
      </c>
      <c r="E9800">
        <v>28050</v>
      </c>
      <c r="F9800">
        <v>13421</v>
      </c>
      <c r="G9800" t="s">
        <v>22</v>
      </c>
      <c r="H9800" t="s">
        <v>9823</v>
      </c>
    </row>
    <row r="9801" spans="1:8">
      <c r="A9801" s="2">
        <v>44732</v>
      </c>
      <c r="B9801" t="s">
        <v>13</v>
      </c>
      <c r="C9801" t="s">
        <v>13</v>
      </c>
      <c r="D9801" t="s">
        <v>15</v>
      </c>
      <c r="E9801">
        <v>74597</v>
      </c>
      <c r="F9801">
        <v>101122</v>
      </c>
      <c r="G9801" t="s">
        <v>25</v>
      </c>
      <c r="H9801" t="s">
        <v>9824</v>
      </c>
    </row>
    <row r="9802" spans="1:8">
      <c r="A9802" s="2">
        <v>45047</v>
      </c>
      <c r="B9802" t="s">
        <v>18</v>
      </c>
      <c r="C9802" t="s">
        <v>24</v>
      </c>
      <c r="D9802" t="s">
        <v>48</v>
      </c>
      <c r="E9802">
        <v>145533</v>
      </c>
      <c r="F9802">
        <v>26780</v>
      </c>
      <c r="G9802" t="s">
        <v>25</v>
      </c>
      <c r="H9802" t="s">
        <v>9825</v>
      </c>
    </row>
    <row r="9803" spans="1:8">
      <c r="A9803" s="2">
        <v>45034</v>
      </c>
      <c r="B9803" t="s">
        <v>8</v>
      </c>
      <c r="C9803" t="s">
        <v>24</v>
      </c>
      <c r="D9803" t="s">
        <v>29</v>
      </c>
      <c r="E9803">
        <v>118909</v>
      </c>
      <c r="F9803">
        <v>156803</v>
      </c>
      <c r="G9803" t="s">
        <v>11</v>
      </c>
      <c r="H9803" t="s">
        <v>9826</v>
      </c>
    </row>
    <row r="9804" spans="1:8">
      <c r="A9804" s="2">
        <v>44364</v>
      </c>
      <c r="B9804" t="s">
        <v>45</v>
      </c>
      <c r="C9804" t="s">
        <v>9</v>
      </c>
      <c r="D9804" t="s">
        <v>10</v>
      </c>
      <c r="E9804">
        <v>12118</v>
      </c>
      <c r="F9804">
        <v>87171</v>
      </c>
      <c r="G9804" t="s">
        <v>11</v>
      </c>
      <c r="H9804" t="s">
        <v>9827</v>
      </c>
    </row>
    <row r="9805" spans="1:8">
      <c r="A9805" s="2">
        <v>45146</v>
      </c>
      <c r="B9805" t="s">
        <v>31</v>
      </c>
      <c r="C9805" t="s">
        <v>33</v>
      </c>
      <c r="D9805" t="s">
        <v>48</v>
      </c>
      <c r="E9805">
        <v>48394</v>
      </c>
      <c r="F9805">
        <v>25921</v>
      </c>
      <c r="G9805" t="s">
        <v>11</v>
      </c>
      <c r="H9805" t="s">
        <v>9828</v>
      </c>
    </row>
    <row r="9806" spans="1:8">
      <c r="A9806" s="2">
        <v>44817</v>
      </c>
      <c r="B9806" t="s">
        <v>13</v>
      </c>
      <c r="C9806" t="s">
        <v>9</v>
      </c>
      <c r="D9806" t="s">
        <v>48</v>
      </c>
      <c r="E9806">
        <v>17358</v>
      </c>
      <c r="F9806">
        <v>35722</v>
      </c>
      <c r="G9806" t="s">
        <v>22</v>
      </c>
      <c r="H9806" t="s">
        <v>9829</v>
      </c>
    </row>
    <row r="9807" spans="1:8">
      <c r="A9807" s="2">
        <v>44624</v>
      </c>
      <c r="B9807" t="s">
        <v>13</v>
      </c>
      <c r="C9807" t="s">
        <v>33</v>
      </c>
      <c r="D9807" t="s">
        <v>20</v>
      </c>
      <c r="E9807">
        <v>122853</v>
      </c>
      <c r="F9807">
        <v>9782</v>
      </c>
      <c r="G9807" t="s">
        <v>25</v>
      </c>
      <c r="H9807" t="s">
        <v>9830</v>
      </c>
    </row>
    <row r="9808" spans="1:8">
      <c r="A9808" s="2">
        <v>44686</v>
      </c>
      <c r="B9808" t="s">
        <v>27</v>
      </c>
      <c r="C9808" t="s">
        <v>13</v>
      </c>
      <c r="D9808" t="s">
        <v>29</v>
      </c>
      <c r="E9808">
        <v>52030</v>
      </c>
      <c r="F9808">
        <v>26932</v>
      </c>
      <c r="G9808" t="s">
        <v>11</v>
      </c>
      <c r="H9808" t="s">
        <v>9831</v>
      </c>
    </row>
    <row r="9809" spans="1:8">
      <c r="A9809" s="2">
        <v>44551</v>
      </c>
      <c r="B9809" t="s">
        <v>31</v>
      </c>
      <c r="C9809" t="s">
        <v>24</v>
      </c>
      <c r="D9809" t="s">
        <v>48</v>
      </c>
      <c r="E9809">
        <v>66291</v>
      </c>
      <c r="F9809">
        <v>42518</v>
      </c>
      <c r="G9809" t="s">
        <v>25</v>
      </c>
      <c r="H9809" t="s">
        <v>9832</v>
      </c>
    </row>
    <row r="9810" spans="1:8">
      <c r="A9810" s="2">
        <v>44392</v>
      </c>
      <c r="B9810" t="s">
        <v>31</v>
      </c>
      <c r="C9810" t="s">
        <v>9</v>
      </c>
      <c r="D9810" t="s">
        <v>29</v>
      </c>
      <c r="E9810">
        <v>114664</v>
      </c>
      <c r="F9810">
        <v>13873</v>
      </c>
      <c r="G9810" t="s">
        <v>22</v>
      </c>
      <c r="H9810" t="s">
        <v>9833</v>
      </c>
    </row>
    <row r="9811" spans="1:8">
      <c r="A9811" s="2">
        <v>44741</v>
      </c>
      <c r="B9811" t="s">
        <v>18</v>
      </c>
      <c r="C9811" t="s">
        <v>19</v>
      </c>
      <c r="D9811" t="s">
        <v>10</v>
      </c>
      <c r="E9811">
        <v>73215</v>
      </c>
      <c r="F9811">
        <v>37617</v>
      </c>
      <c r="G9811" t="s">
        <v>16</v>
      </c>
      <c r="H9811" t="s">
        <v>9834</v>
      </c>
    </row>
    <row r="9812" spans="1:8">
      <c r="A9812" s="2">
        <v>44913</v>
      </c>
      <c r="B9812" t="s">
        <v>8</v>
      </c>
      <c r="C9812" t="s">
        <v>13</v>
      </c>
      <c r="D9812" t="s">
        <v>48</v>
      </c>
      <c r="E9812">
        <v>121517</v>
      </c>
      <c r="F9812">
        <v>30656</v>
      </c>
      <c r="G9812" t="s">
        <v>22</v>
      </c>
      <c r="H9812" t="s">
        <v>9835</v>
      </c>
    </row>
    <row r="9813" spans="1:8">
      <c r="A9813" s="2">
        <v>45020</v>
      </c>
      <c r="B9813" t="s">
        <v>18</v>
      </c>
      <c r="C9813" t="s">
        <v>13</v>
      </c>
      <c r="D9813" t="s">
        <v>10</v>
      </c>
      <c r="E9813">
        <v>41572</v>
      </c>
      <c r="F9813">
        <v>77100</v>
      </c>
      <c r="G9813" t="s">
        <v>25</v>
      </c>
      <c r="H9813" t="s">
        <v>9836</v>
      </c>
    </row>
    <row r="9814" spans="1:8">
      <c r="A9814" s="2">
        <v>45128</v>
      </c>
      <c r="B9814" t="s">
        <v>8</v>
      </c>
      <c r="C9814" t="s">
        <v>19</v>
      </c>
      <c r="D9814" t="s">
        <v>48</v>
      </c>
      <c r="E9814">
        <v>30649</v>
      </c>
      <c r="F9814">
        <v>161696</v>
      </c>
      <c r="G9814" t="s">
        <v>25</v>
      </c>
      <c r="H9814" t="s">
        <v>9837</v>
      </c>
    </row>
    <row r="9815" spans="1:8">
      <c r="A9815" s="2">
        <v>45199</v>
      </c>
      <c r="B9815" t="s">
        <v>45</v>
      </c>
      <c r="C9815" t="s">
        <v>33</v>
      </c>
      <c r="D9815" t="s">
        <v>15</v>
      </c>
      <c r="E9815">
        <v>109692</v>
      </c>
      <c r="F9815">
        <v>37036</v>
      </c>
      <c r="G9815" t="s">
        <v>25</v>
      </c>
      <c r="H9815" t="s">
        <v>9838</v>
      </c>
    </row>
    <row r="9816" spans="1:8">
      <c r="A9816" s="2">
        <v>44855</v>
      </c>
      <c r="B9816" t="s">
        <v>18</v>
      </c>
      <c r="C9816" t="s">
        <v>24</v>
      </c>
      <c r="D9816" t="s">
        <v>20</v>
      </c>
      <c r="E9816">
        <v>39927</v>
      </c>
      <c r="F9816">
        <v>124912</v>
      </c>
      <c r="G9816" t="s">
        <v>16</v>
      </c>
      <c r="H9816" t="s">
        <v>9839</v>
      </c>
    </row>
    <row r="9817" spans="1:8">
      <c r="A9817" s="2">
        <v>45135</v>
      </c>
      <c r="B9817" t="s">
        <v>27</v>
      </c>
      <c r="C9817" t="s">
        <v>33</v>
      </c>
      <c r="D9817" t="s">
        <v>20</v>
      </c>
      <c r="E9817">
        <v>133499</v>
      </c>
      <c r="F9817">
        <v>162607</v>
      </c>
      <c r="G9817" t="s">
        <v>25</v>
      </c>
      <c r="H9817" t="s">
        <v>9840</v>
      </c>
    </row>
    <row r="9818" spans="1:8">
      <c r="A9818" s="2">
        <v>44976</v>
      </c>
      <c r="B9818" t="s">
        <v>8</v>
      </c>
      <c r="C9818" t="s">
        <v>33</v>
      </c>
      <c r="D9818" t="s">
        <v>20</v>
      </c>
      <c r="E9818">
        <v>95638</v>
      </c>
      <c r="F9818">
        <v>111028</v>
      </c>
      <c r="G9818" t="s">
        <v>11</v>
      </c>
      <c r="H9818" t="s">
        <v>9841</v>
      </c>
    </row>
    <row r="9819" spans="1:8">
      <c r="A9819" s="2">
        <v>44207</v>
      </c>
      <c r="B9819" t="s">
        <v>18</v>
      </c>
      <c r="C9819" t="s">
        <v>13</v>
      </c>
      <c r="D9819" t="s">
        <v>10</v>
      </c>
      <c r="E9819">
        <v>139666</v>
      </c>
      <c r="F9819">
        <v>71185</v>
      </c>
      <c r="G9819" t="s">
        <v>16</v>
      </c>
      <c r="H9819" t="s">
        <v>9842</v>
      </c>
    </row>
    <row r="9820" spans="1:8">
      <c r="A9820" s="2">
        <v>44592</v>
      </c>
      <c r="B9820" t="s">
        <v>27</v>
      </c>
      <c r="C9820" t="s">
        <v>33</v>
      </c>
      <c r="D9820" t="s">
        <v>29</v>
      </c>
      <c r="E9820">
        <v>48289</v>
      </c>
      <c r="F9820">
        <v>8969</v>
      </c>
      <c r="G9820" t="s">
        <v>16</v>
      </c>
      <c r="H9820" t="s">
        <v>9843</v>
      </c>
    </row>
    <row r="9821" spans="1:8">
      <c r="A9821" s="2">
        <v>44927</v>
      </c>
      <c r="B9821" t="s">
        <v>31</v>
      </c>
      <c r="C9821" t="s">
        <v>14</v>
      </c>
      <c r="D9821" t="s">
        <v>20</v>
      </c>
      <c r="E9821">
        <v>86411</v>
      </c>
      <c r="F9821">
        <v>147199</v>
      </c>
      <c r="G9821" t="s">
        <v>16</v>
      </c>
      <c r="H9821" t="s">
        <v>9844</v>
      </c>
    </row>
    <row r="9822" spans="1:8">
      <c r="A9822" s="2">
        <v>44605</v>
      </c>
      <c r="B9822" t="s">
        <v>13</v>
      </c>
      <c r="C9822" t="s">
        <v>19</v>
      </c>
      <c r="D9822" t="s">
        <v>48</v>
      </c>
      <c r="E9822">
        <v>141497</v>
      </c>
      <c r="F9822">
        <v>65616</v>
      </c>
      <c r="G9822" t="s">
        <v>22</v>
      </c>
      <c r="H9822" t="s">
        <v>9845</v>
      </c>
    </row>
    <row r="9823" spans="1:8">
      <c r="A9823" s="2">
        <v>44558</v>
      </c>
      <c r="B9823" t="s">
        <v>45</v>
      </c>
      <c r="C9823" t="s">
        <v>19</v>
      </c>
      <c r="D9823" t="s">
        <v>48</v>
      </c>
      <c r="E9823">
        <v>90279</v>
      </c>
      <c r="F9823">
        <v>47310</v>
      </c>
      <c r="G9823" t="s">
        <v>22</v>
      </c>
      <c r="H9823" t="s">
        <v>9846</v>
      </c>
    </row>
    <row r="9824" spans="1:8">
      <c r="A9824" s="2">
        <v>45223</v>
      </c>
      <c r="B9824" t="s">
        <v>45</v>
      </c>
      <c r="C9824" t="s">
        <v>24</v>
      </c>
      <c r="D9824" t="s">
        <v>15</v>
      </c>
      <c r="E9824">
        <v>148080</v>
      </c>
      <c r="F9824">
        <v>39130</v>
      </c>
      <c r="G9824" t="s">
        <v>22</v>
      </c>
      <c r="H9824" t="s">
        <v>9847</v>
      </c>
    </row>
    <row r="9825" spans="1:8">
      <c r="A9825" s="2">
        <v>44280</v>
      </c>
      <c r="B9825" t="s">
        <v>31</v>
      </c>
      <c r="C9825" t="s">
        <v>19</v>
      </c>
      <c r="D9825" t="s">
        <v>10</v>
      </c>
      <c r="E9825">
        <v>51176</v>
      </c>
      <c r="F9825">
        <v>27208</v>
      </c>
      <c r="G9825" t="s">
        <v>16</v>
      </c>
      <c r="H9825" t="s">
        <v>9848</v>
      </c>
    </row>
    <row r="9826" spans="1:8">
      <c r="A9826" s="2">
        <v>44352</v>
      </c>
      <c r="B9826" t="s">
        <v>18</v>
      </c>
      <c r="C9826" t="s">
        <v>33</v>
      </c>
      <c r="D9826" t="s">
        <v>48</v>
      </c>
      <c r="E9826">
        <v>114617</v>
      </c>
      <c r="F9826">
        <v>152447</v>
      </c>
      <c r="G9826" t="s">
        <v>16</v>
      </c>
      <c r="H9826" t="s">
        <v>9849</v>
      </c>
    </row>
    <row r="9827" spans="1:8">
      <c r="A9827" s="2">
        <v>44903</v>
      </c>
      <c r="B9827" t="s">
        <v>13</v>
      </c>
      <c r="C9827" t="s">
        <v>33</v>
      </c>
      <c r="D9827" t="s">
        <v>48</v>
      </c>
      <c r="E9827">
        <v>18801</v>
      </c>
      <c r="F9827">
        <v>44286</v>
      </c>
      <c r="G9827" t="s">
        <v>25</v>
      </c>
      <c r="H9827" t="s">
        <v>9850</v>
      </c>
    </row>
    <row r="9828" spans="1:8">
      <c r="A9828" s="2">
        <v>44668</v>
      </c>
      <c r="B9828" t="s">
        <v>31</v>
      </c>
      <c r="C9828" t="s">
        <v>9</v>
      </c>
      <c r="D9828" t="s">
        <v>15</v>
      </c>
      <c r="E9828">
        <v>35300</v>
      </c>
      <c r="F9828">
        <v>159476</v>
      </c>
      <c r="G9828" t="s">
        <v>16</v>
      </c>
      <c r="H9828" t="s">
        <v>9851</v>
      </c>
    </row>
    <row r="9829" spans="1:8">
      <c r="A9829" s="2">
        <v>44815</v>
      </c>
      <c r="B9829" t="s">
        <v>27</v>
      </c>
      <c r="C9829" t="s">
        <v>24</v>
      </c>
      <c r="D9829" t="s">
        <v>15</v>
      </c>
      <c r="E9829">
        <v>69111</v>
      </c>
      <c r="F9829">
        <v>102712</v>
      </c>
      <c r="G9829" t="s">
        <v>11</v>
      </c>
      <c r="H9829" t="s">
        <v>9852</v>
      </c>
    </row>
    <row r="9830" spans="1:8">
      <c r="A9830" s="2">
        <v>44330</v>
      </c>
      <c r="B9830" t="s">
        <v>13</v>
      </c>
      <c r="C9830" t="s">
        <v>24</v>
      </c>
      <c r="D9830" t="s">
        <v>29</v>
      </c>
      <c r="E9830">
        <v>85705</v>
      </c>
      <c r="F9830">
        <v>160412</v>
      </c>
      <c r="G9830" t="s">
        <v>22</v>
      </c>
      <c r="H9830" t="s">
        <v>9853</v>
      </c>
    </row>
    <row r="9831" spans="1:8">
      <c r="A9831" s="2">
        <v>44984</v>
      </c>
      <c r="B9831" t="s">
        <v>8</v>
      </c>
      <c r="C9831" t="s">
        <v>19</v>
      </c>
      <c r="D9831" t="s">
        <v>29</v>
      </c>
      <c r="E9831">
        <v>121270</v>
      </c>
      <c r="F9831">
        <v>32361</v>
      </c>
      <c r="G9831" t="s">
        <v>25</v>
      </c>
      <c r="H9831" t="s">
        <v>9854</v>
      </c>
    </row>
    <row r="9832" spans="1:8">
      <c r="A9832" s="2">
        <v>45103</v>
      </c>
      <c r="B9832" t="s">
        <v>18</v>
      </c>
      <c r="C9832" t="s">
        <v>33</v>
      </c>
      <c r="D9832" t="s">
        <v>29</v>
      </c>
      <c r="E9832">
        <v>38465</v>
      </c>
      <c r="F9832">
        <v>154501</v>
      </c>
      <c r="G9832" t="s">
        <v>11</v>
      </c>
      <c r="H9832" t="s">
        <v>9855</v>
      </c>
    </row>
    <row r="9833" spans="1:8">
      <c r="A9833" s="2">
        <v>45060</v>
      </c>
      <c r="B9833" t="s">
        <v>13</v>
      </c>
      <c r="C9833" t="s">
        <v>14</v>
      </c>
      <c r="D9833" t="s">
        <v>48</v>
      </c>
      <c r="E9833">
        <v>71723</v>
      </c>
      <c r="F9833">
        <v>78143</v>
      </c>
      <c r="G9833" t="s">
        <v>11</v>
      </c>
      <c r="H9833" t="s">
        <v>9856</v>
      </c>
    </row>
    <row r="9834" spans="1:8">
      <c r="A9834" s="2">
        <v>44863</v>
      </c>
      <c r="B9834" t="s">
        <v>8</v>
      </c>
      <c r="C9834" t="s">
        <v>9</v>
      </c>
      <c r="D9834" t="s">
        <v>15</v>
      </c>
      <c r="E9834">
        <v>34759</v>
      </c>
      <c r="F9834">
        <v>40767</v>
      </c>
      <c r="G9834" t="s">
        <v>11</v>
      </c>
      <c r="H9834" t="s">
        <v>9857</v>
      </c>
    </row>
    <row r="9835" spans="1:8">
      <c r="A9835" s="2">
        <v>44473</v>
      </c>
      <c r="B9835" t="s">
        <v>31</v>
      </c>
      <c r="C9835" t="s">
        <v>14</v>
      </c>
      <c r="D9835" t="s">
        <v>10</v>
      </c>
      <c r="E9835">
        <v>85347</v>
      </c>
      <c r="F9835">
        <v>12642</v>
      </c>
      <c r="G9835" t="s">
        <v>16</v>
      </c>
      <c r="H9835" t="s">
        <v>9858</v>
      </c>
    </row>
    <row r="9836" spans="1:8">
      <c r="A9836" s="2">
        <v>45078</v>
      </c>
      <c r="B9836" t="s">
        <v>45</v>
      </c>
      <c r="C9836" t="s">
        <v>33</v>
      </c>
      <c r="D9836" t="s">
        <v>29</v>
      </c>
      <c r="E9836">
        <v>47094</v>
      </c>
      <c r="F9836">
        <v>45850</v>
      </c>
      <c r="G9836" t="s">
        <v>22</v>
      </c>
      <c r="H9836" t="s">
        <v>9859</v>
      </c>
    </row>
    <row r="9837" spans="1:8">
      <c r="A9837" s="2">
        <v>44209</v>
      </c>
      <c r="B9837" t="s">
        <v>13</v>
      </c>
      <c r="C9837" t="s">
        <v>24</v>
      </c>
      <c r="D9837" t="s">
        <v>20</v>
      </c>
      <c r="E9837">
        <v>34019</v>
      </c>
      <c r="F9837">
        <v>12010</v>
      </c>
      <c r="G9837" t="s">
        <v>11</v>
      </c>
      <c r="H9837" t="s">
        <v>9860</v>
      </c>
    </row>
    <row r="9838" spans="1:8">
      <c r="A9838" s="2">
        <v>44538</v>
      </c>
      <c r="B9838" t="s">
        <v>13</v>
      </c>
      <c r="C9838" t="s">
        <v>24</v>
      </c>
      <c r="D9838" t="s">
        <v>48</v>
      </c>
      <c r="E9838">
        <v>12435</v>
      </c>
      <c r="F9838">
        <v>60071</v>
      </c>
      <c r="G9838" t="s">
        <v>25</v>
      </c>
      <c r="H9838" t="s">
        <v>9861</v>
      </c>
    </row>
    <row r="9839" spans="1:8">
      <c r="A9839" s="2">
        <v>44231</v>
      </c>
      <c r="B9839" t="s">
        <v>8</v>
      </c>
      <c r="C9839" t="s">
        <v>14</v>
      </c>
      <c r="D9839" t="s">
        <v>10</v>
      </c>
      <c r="E9839">
        <v>141806</v>
      </c>
      <c r="F9839">
        <v>89240</v>
      </c>
      <c r="G9839" t="s">
        <v>22</v>
      </c>
      <c r="H9839" t="s">
        <v>9862</v>
      </c>
    </row>
    <row r="9840" spans="1:8">
      <c r="A9840" s="2">
        <v>44755</v>
      </c>
      <c r="B9840" t="s">
        <v>8</v>
      </c>
      <c r="C9840" t="s">
        <v>13</v>
      </c>
      <c r="D9840" t="s">
        <v>48</v>
      </c>
      <c r="E9840">
        <v>128180</v>
      </c>
      <c r="F9840">
        <v>57611</v>
      </c>
      <c r="G9840" t="s">
        <v>22</v>
      </c>
      <c r="H9840" t="s">
        <v>9863</v>
      </c>
    </row>
    <row r="9841" spans="1:8">
      <c r="A9841" s="2">
        <v>44601</v>
      </c>
      <c r="B9841" t="s">
        <v>45</v>
      </c>
      <c r="C9841" t="s">
        <v>33</v>
      </c>
      <c r="D9841" t="s">
        <v>29</v>
      </c>
      <c r="E9841">
        <v>108295</v>
      </c>
      <c r="F9841">
        <v>27172</v>
      </c>
      <c r="G9841" t="s">
        <v>16</v>
      </c>
      <c r="H9841" t="s">
        <v>9864</v>
      </c>
    </row>
    <row r="9842" spans="1:8">
      <c r="A9842" s="2">
        <v>44854</v>
      </c>
      <c r="B9842" t="s">
        <v>8</v>
      </c>
      <c r="C9842" t="s">
        <v>24</v>
      </c>
      <c r="D9842" t="s">
        <v>48</v>
      </c>
      <c r="E9842">
        <v>17764</v>
      </c>
      <c r="F9842">
        <v>166197</v>
      </c>
      <c r="G9842" t="s">
        <v>11</v>
      </c>
      <c r="H9842" t="s">
        <v>9865</v>
      </c>
    </row>
    <row r="9843" spans="1:8">
      <c r="A9843" s="2">
        <v>44355</v>
      </c>
      <c r="B9843" t="s">
        <v>8</v>
      </c>
      <c r="C9843" t="s">
        <v>19</v>
      </c>
      <c r="D9843" t="s">
        <v>29</v>
      </c>
      <c r="E9843">
        <v>139600</v>
      </c>
      <c r="F9843">
        <v>111848</v>
      </c>
      <c r="G9843" t="s">
        <v>25</v>
      </c>
      <c r="H9843" t="s">
        <v>9866</v>
      </c>
    </row>
    <row r="9844" spans="1:8">
      <c r="A9844" s="2">
        <v>45152</v>
      </c>
      <c r="B9844" t="s">
        <v>13</v>
      </c>
      <c r="C9844" t="s">
        <v>13</v>
      </c>
      <c r="D9844" t="s">
        <v>48</v>
      </c>
      <c r="E9844">
        <v>27459</v>
      </c>
      <c r="F9844">
        <v>55152</v>
      </c>
      <c r="G9844" t="s">
        <v>16</v>
      </c>
      <c r="H9844" t="s">
        <v>9867</v>
      </c>
    </row>
    <row r="9845" spans="1:8">
      <c r="A9845" s="2">
        <v>44745</v>
      </c>
      <c r="B9845" t="s">
        <v>45</v>
      </c>
      <c r="C9845" t="s">
        <v>24</v>
      </c>
      <c r="D9845" t="s">
        <v>29</v>
      </c>
      <c r="E9845">
        <v>80658</v>
      </c>
      <c r="F9845">
        <v>130939</v>
      </c>
      <c r="G9845" t="s">
        <v>22</v>
      </c>
      <c r="H9845" t="s">
        <v>9868</v>
      </c>
    </row>
    <row r="9846" spans="1:8">
      <c r="A9846" s="2">
        <v>45181</v>
      </c>
      <c r="B9846" t="s">
        <v>45</v>
      </c>
      <c r="C9846" t="s">
        <v>19</v>
      </c>
      <c r="D9846" t="s">
        <v>15</v>
      </c>
      <c r="E9846">
        <v>122716</v>
      </c>
      <c r="F9846">
        <v>138305</v>
      </c>
      <c r="G9846" t="s">
        <v>11</v>
      </c>
      <c r="H9846" t="s">
        <v>9869</v>
      </c>
    </row>
    <row r="9847" spans="1:8">
      <c r="A9847" s="2">
        <v>44475</v>
      </c>
      <c r="B9847" t="s">
        <v>13</v>
      </c>
      <c r="C9847" t="s">
        <v>24</v>
      </c>
      <c r="D9847" t="s">
        <v>15</v>
      </c>
      <c r="E9847">
        <v>40342</v>
      </c>
      <c r="F9847">
        <v>151936</v>
      </c>
      <c r="G9847" t="s">
        <v>22</v>
      </c>
      <c r="H9847" t="s">
        <v>9870</v>
      </c>
    </row>
    <row r="9848" spans="1:8">
      <c r="A9848" s="2">
        <v>44675</v>
      </c>
      <c r="B9848" t="s">
        <v>31</v>
      </c>
      <c r="C9848" t="s">
        <v>13</v>
      </c>
      <c r="D9848" t="s">
        <v>15</v>
      </c>
      <c r="E9848">
        <v>69973</v>
      </c>
      <c r="F9848">
        <v>19377</v>
      </c>
      <c r="G9848" t="s">
        <v>22</v>
      </c>
      <c r="H9848" t="s">
        <v>9871</v>
      </c>
    </row>
    <row r="9849" spans="1:8">
      <c r="A9849" s="2">
        <v>44307</v>
      </c>
      <c r="B9849" t="s">
        <v>31</v>
      </c>
      <c r="C9849" t="s">
        <v>14</v>
      </c>
      <c r="D9849" t="s">
        <v>15</v>
      </c>
      <c r="E9849">
        <v>66993</v>
      </c>
      <c r="F9849">
        <v>165442</v>
      </c>
      <c r="G9849" t="s">
        <v>16</v>
      </c>
      <c r="H9849" t="s">
        <v>9872</v>
      </c>
    </row>
    <row r="9850" spans="1:8">
      <c r="A9850" s="2">
        <v>44627</v>
      </c>
      <c r="B9850" t="s">
        <v>13</v>
      </c>
      <c r="C9850" t="s">
        <v>33</v>
      </c>
      <c r="D9850" t="s">
        <v>15</v>
      </c>
      <c r="E9850">
        <v>33135</v>
      </c>
      <c r="F9850">
        <v>91884</v>
      </c>
      <c r="G9850" t="s">
        <v>25</v>
      </c>
      <c r="H9850" t="s">
        <v>9873</v>
      </c>
    </row>
    <row r="9851" spans="1:8">
      <c r="A9851" s="2">
        <v>44738</v>
      </c>
      <c r="B9851" t="s">
        <v>8</v>
      </c>
      <c r="C9851" t="s">
        <v>13</v>
      </c>
      <c r="D9851" t="s">
        <v>20</v>
      </c>
      <c r="E9851">
        <v>129823</v>
      </c>
      <c r="F9851">
        <v>12769</v>
      </c>
      <c r="G9851" t="s">
        <v>11</v>
      </c>
      <c r="H9851" t="s">
        <v>9874</v>
      </c>
    </row>
    <row r="9852" spans="1:8">
      <c r="A9852" s="2">
        <v>44556</v>
      </c>
      <c r="B9852" t="s">
        <v>18</v>
      </c>
      <c r="C9852" t="s">
        <v>13</v>
      </c>
      <c r="D9852" t="s">
        <v>48</v>
      </c>
      <c r="E9852">
        <v>129687</v>
      </c>
      <c r="F9852">
        <v>50453</v>
      </c>
      <c r="G9852" t="s">
        <v>16</v>
      </c>
      <c r="H9852" t="s">
        <v>9875</v>
      </c>
    </row>
    <row r="9853" spans="1:8">
      <c r="A9853" s="2">
        <v>44568</v>
      </c>
      <c r="B9853" t="s">
        <v>31</v>
      </c>
      <c r="C9853" t="s">
        <v>24</v>
      </c>
      <c r="D9853" t="s">
        <v>15</v>
      </c>
      <c r="E9853">
        <v>78500</v>
      </c>
      <c r="F9853">
        <v>86499</v>
      </c>
      <c r="G9853" t="s">
        <v>25</v>
      </c>
      <c r="H9853" t="s">
        <v>9876</v>
      </c>
    </row>
    <row r="9854" spans="1:8">
      <c r="A9854" s="2">
        <v>45235</v>
      </c>
      <c r="B9854" t="s">
        <v>31</v>
      </c>
      <c r="C9854" t="s">
        <v>19</v>
      </c>
      <c r="D9854" t="s">
        <v>20</v>
      </c>
      <c r="E9854">
        <v>89114</v>
      </c>
      <c r="F9854">
        <v>104270</v>
      </c>
      <c r="G9854" t="s">
        <v>16</v>
      </c>
      <c r="H9854" t="s">
        <v>9877</v>
      </c>
    </row>
    <row r="9855" spans="1:8">
      <c r="A9855" s="2">
        <v>45151</v>
      </c>
      <c r="B9855" t="s">
        <v>13</v>
      </c>
      <c r="C9855" t="s">
        <v>13</v>
      </c>
      <c r="D9855" t="s">
        <v>20</v>
      </c>
      <c r="E9855">
        <v>99942</v>
      </c>
      <c r="F9855">
        <v>125284</v>
      </c>
      <c r="G9855" t="s">
        <v>25</v>
      </c>
      <c r="H9855" t="s">
        <v>9878</v>
      </c>
    </row>
    <row r="9856" spans="1:8">
      <c r="A9856" s="2">
        <v>44455</v>
      </c>
      <c r="B9856" t="s">
        <v>13</v>
      </c>
      <c r="C9856" t="s">
        <v>33</v>
      </c>
      <c r="D9856" t="s">
        <v>48</v>
      </c>
      <c r="E9856">
        <v>47893</v>
      </c>
      <c r="F9856">
        <v>12233</v>
      </c>
      <c r="G9856" t="s">
        <v>22</v>
      </c>
      <c r="H9856" t="s">
        <v>9879</v>
      </c>
    </row>
    <row r="9857" spans="1:8">
      <c r="A9857" s="2">
        <v>44974</v>
      </c>
      <c r="B9857" t="s">
        <v>18</v>
      </c>
      <c r="C9857" t="s">
        <v>14</v>
      </c>
      <c r="D9857" t="s">
        <v>48</v>
      </c>
      <c r="E9857">
        <v>15786</v>
      </c>
      <c r="F9857">
        <v>72776</v>
      </c>
      <c r="G9857" t="s">
        <v>11</v>
      </c>
      <c r="H9857" t="s">
        <v>9880</v>
      </c>
    </row>
    <row r="9858" spans="1:8">
      <c r="A9858" s="2">
        <v>44316</v>
      </c>
      <c r="B9858" t="s">
        <v>18</v>
      </c>
      <c r="C9858" t="s">
        <v>19</v>
      </c>
      <c r="D9858" t="s">
        <v>29</v>
      </c>
      <c r="E9858">
        <v>38878</v>
      </c>
      <c r="F9858">
        <v>119409</v>
      </c>
      <c r="G9858" t="s">
        <v>11</v>
      </c>
      <c r="H9858" t="s">
        <v>9881</v>
      </c>
    </row>
    <row r="9859" spans="1:8">
      <c r="A9859" s="2">
        <v>45172</v>
      </c>
      <c r="B9859" t="s">
        <v>45</v>
      </c>
      <c r="C9859" t="s">
        <v>14</v>
      </c>
      <c r="D9859" t="s">
        <v>29</v>
      </c>
      <c r="E9859">
        <v>116661</v>
      </c>
      <c r="F9859">
        <v>88802</v>
      </c>
      <c r="G9859" t="s">
        <v>11</v>
      </c>
      <c r="H9859" t="s">
        <v>9882</v>
      </c>
    </row>
    <row r="9860" spans="1:8">
      <c r="A9860" s="2">
        <v>45109</v>
      </c>
      <c r="B9860" t="s">
        <v>13</v>
      </c>
      <c r="C9860" t="s">
        <v>14</v>
      </c>
      <c r="D9860" t="s">
        <v>15</v>
      </c>
      <c r="E9860">
        <v>98013</v>
      </c>
      <c r="F9860">
        <v>71021</v>
      </c>
      <c r="G9860" t="s">
        <v>16</v>
      </c>
      <c r="H9860" t="s">
        <v>9883</v>
      </c>
    </row>
    <row r="9861" spans="1:8">
      <c r="A9861" s="2">
        <v>44919</v>
      </c>
      <c r="B9861" t="s">
        <v>31</v>
      </c>
      <c r="C9861" t="s">
        <v>33</v>
      </c>
      <c r="D9861" t="s">
        <v>10</v>
      </c>
      <c r="E9861">
        <v>87484</v>
      </c>
      <c r="F9861">
        <v>167824</v>
      </c>
      <c r="G9861" t="s">
        <v>16</v>
      </c>
      <c r="H9861" t="s">
        <v>9884</v>
      </c>
    </row>
    <row r="9862" spans="1:8">
      <c r="A9862" s="2">
        <v>44719</v>
      </c>
      <c r="B9862" t="s">
        <v>27</v>
      </c>
      <c r="C9862" t="s">
        <v>24</v>
      </c>
      <c r="D9862" t="s">
        <v>29</v>
      </c>
      <c r="E9862">
        <v>127685</v>
      </c>
      <c r="F9862">
        <v>133949</v>
      </c>
      <c r="G9862" t="s">
        <v>25</v>
      </c>
      <c r="H9862" t="s">
        <v>9885</v>
      </c>
    </row>
    <row r="9863" spans="1:8">
      <c r="A9863" s="2">
        <v>44521</v>
      </c>
      <c r="B9863" t="s">
        <v>27</v>
      </c>
      <c r="C9863" t="s">
        <v>19</v>
      </c>
      <c r="D9863" t="s">
        <v>10</v>
      </c>
      <c r="E9863">
        <v>49837</v>
      </c>
      <c r="F9863">
        <v>87778</v>
      </c>
      <c r="G9863" t="s">
        <v>16</v>
      </c>
      <c r="H9863" t="s">
        <v>9886</v>
      </c>
    </row>
    <row r="9864" spans="1:8">
      <c r="A9864" s="2">
        <v>45270</v>
      </c>
      <c r="B9864" t="s">
        <v>8</v>
      </c>
      <c r="C9864" t="s">
        <v>19</v>
      </c>
      <c r="D9864" t="s">
        <v>29</v>
      </c>
      <c r="E9864">
        <v>33854</v>
      </c>
      <c r="F9864">
        <v>117263</v>
      </c>
      <c r="G9864" t="s">
        <v>22</v>
      </c>
      <c r="H9864" t="s">
        <v>9887</v>
      </c>
    </row>
    <row r="9865" spans="1:8">
      <c r="A9865" s="2">
        <v>44265</v>
      </c>
      <c r="B9865" t="s">
        <v>31</v>
      </c>
      <c r="C9865" t="s">
        <v>33</v>
      </c>
      <c r="D9865" t="s">
        <v>20</v>
      </c>
      <c r="E9865">
        <v>28761</v>
      </c>
      <c r="F9865">
        <v>43180</v>
      </c>
      <c r="G9865" t="s">
        <v>25</v>
      </c>
      <c r="H9865" t="s">
        <v>9888</v>
      </c>
    </row>
    <row r="9866" spans="1:8">
      <c r="A9866" s="2">
        <v>44587</v>
      </c>
      <c r="B9866" t="s">
        <v>27</v>
      </c>
      <c r="C9866" t="s">
        <v>19</v>
      </c>
      <c r="D9866" t="s">
        <v>20</v>
      </c>
      <c r="E9866">
        <v>104406</v>
      </c>
      <c r="F9866">
        <v>19254</v>
      </c>
      <c r="G9866" t="s">
        <v>16</v>
      </c>
      <c r="H9866" t="s">
        <v>9889</v>
      </c>
    </row>
    <row r="9867" spans="1:8">
      <c r="A9867" s="2">
        <v>44579</v>
      </c>
      <c r="B9867" t="s">
        <v>31</v>
      </c>
      <c r="C9867" t="s">
        <v>13</v>
      </c>
      <c r="D9867" t="s">
        <v>20</v>
      </c>
      <c r="E9867">
        <v>62009</v>
      </c>
      <c r="F9867">
        <v>67480</v>
      </c>
      <c r="G9867" t="s">
        <v>11</v>
      </c>
      <c r="H9867" t="s">
        <v>9890</v>
      </c>
    </row>
    <row r="9868" spans="1:8">
      <c r="A9868" s="2">
        <v>44212</v>
      </c>
      <c r="B9868" t="s">
        <v>13</v>
      </c>
      <c r="C9868" t="s">
        <v>9</v>
      </c>
      <c r="D9868" t="s">
        <v>10</v>
      </c>
      <c r="E9868">
        <v>11455</v>
      </c>
      <c r="F9868">
        <v>72766</v>
      </c>
      <c r="G9868" t="s">
        <v>22</v>
      </c>
      <c r="H9868" t="s">
        <v>9891</v>
      </c>
    </row>
    <row r="9869" spans="1:8">
      <c r="A9869" s="2">
        <v>45042</v>
      </c>
      <c r="B9869" t="s">
        <v>31</v>
      </c>
      <c r="C9869" t="s">
        <v>9</v>
      </c>
      <c r="D9869" t="s">
        <v>15</v>
      </c>
      <c r="E9869">
        <v>68332</v>
      </c>
      <c r="F9869">
        <v>38184</v>
      </c>
      <c r="G9869" t="s">
        <v>11</v>
      </c>
      <c r="H9869" t="s">
        <v>9892</v>
      </c>
    </row>
    <row r="9870" spans="1:8">
      <c r="A9870" s="2">
        <v>45065</v>
      </c>
      <c r="B9870" t="s">
        <v>27</v>
      </c>
      <c r="C9870" t="s">
        <v>9</v>
      </c>
      <c r="D9870" t="s">
        <v>29</v>
      </c>
      <c r="E9870">
        <v>23682</v>
      </c>
      <c r="F9870">
        <v>48791</v>
      </c>
      <c r="G9870" t="s">
        <v>25</v>
      </c>
      <c r="H9870" t="s">
        <v>9893</v>
      </c>
    </row>
    <row r="9871" spans="1:8">
      <c r="A9871" s="2">
        <v>44764</v>
      </c>
      <c r="B9871" t="s">
        <v>31</v>
      </c>
      <c r="C9871" t="s">
        <v>14</v>
      </c>
      <c r="D9871" t="s">
        <v>29</v>
      </c>
      <c r="E9871">
        <v>11890</v>
      </c>
      <c r="F9871">
        <v>116299</v>
      </c>
      <c r="G9871" t="s">
        <v>25</v>
      </c>
      <c r="H9871" t="s">
        <v>9894</v>
      </c>
    </row>
    <row r="9872" spans="1:8">
      <c r="A9872" s="2">
        <v>44328</v>
      </c>
      <c r="B9872" t="s">
        <v>18</v>
      </c>
      <c r="C9872" t="s">
        <v>19</v>
      </c>
      <c r="D9872" t="s">
        <v>10</v>
      </c>
      <c r="E9872">
        <v>135362</v>
      </c>
      <c r="F9872">
        <v>63866</v>
      </c>
      <c r="G9872" t="s">
        <v>16</v>
      </c>
      <c r="H9872" t="s">
        <v>9895</v>
      </c>
    </row>
    <row r="9873" spans="1:8">
      <c r="A9873" s="2">
        <v>44469</v>
      </c>
      <c r="B9873" t="s">
        <v>8</v>
      </c>
      <c r="C9873" t="s">
        <v>33</v>
      </c>
      <c r="D9873" t="s">
        <v>20</v>
      </c>
      <c r="E9873">
        <v>69172</v>
      </c>
      <c r="F9873">
        <v>162223</v>
      </c>
      <c r="G9873" t="s">
        <v>25</v>
      </c>
      <c r="H9873" t="s">
        <v>9896</v>
      </c>
    </row>
    <row r="9874" spans="1:8">
      <c r="A9874" s="2">
        <v>44680</v>
      </c>
      <c r="B9874" t="s">
        <v>45</v>
      </c>
      <c r="C9874" t="s">
        <v>19</v>
      </c>
      <c r="D9874" t="s">
        <v>15</v>
      </c>
      <c r="E9874">
        <v>45196</v>
      </c>
      <c r="F9874">
        <v>151012</v>
      </c>
      <c r="G9874" t="s">
        <v>25</v>
      </c>
      <c r="H9874" t="s">
        <v>9897</v>
      </c>
    </row>
    <row r="9875" spans="1:8">
      <c r="A9875" s="2">
        <v>44746</v>
      </c>
      <c r="B9875" t="s">
        <v>27</v>
      </c>
      <c r="C9875" t="s">
        <v>33</v>
      </c>
      <c r="D9875" t="s">
        <v>29</v>
      </c>
      <c r="E9875">
        <v>104786</v>
      </c>
      <c r="F9875">
        <v>97375</v>
      </c>
      <c r="G9875" t="s">
        <v>11</v>
      </c>
      <c r="H9875" t="s">
        <v>9898</v>
      </c>
    </row>
    <row r="9876" spans="1:8">
      <c r="A9876" s="2">
        <v>44553</v>
      </c>
      <c r="B9876" t="s">
        <v>13</v>
      </c>
      <c r="C9876" t="s">
        <v>19</v>
      </c>
      <c r="D9876" t="s">
        <v>15</v>
      </c>
      <c r="E9876">
        <v>61469</v>
      </c>
      <c r="F9876">
        <v>64248</v>
      </c>
      <c r="G9876" t="s">
        <v>25</v>
      </c>
      <c r="H9876" t="s">
        <v>9899</v>
      </c>
    </row>
    <row r="9877" spans="1:8">
      <c r="A9877" s="2">
        <v>45268</v>
      </c>
      <c r="B9877" t="s">
        <v>45</v>
      </c>
      <c r="C9877" t="s">
        <v>14</v>
      </c>
      <c r="D9877" t="s">
        <v>15</v>
      </c>
      <c r="E9877">
        <v>67390</v>
      </c>
      <c r="F9877">
        <v>65554</v>
      </c>
      <c r="G9877" t="s">
        <v>22</v>
      </c>
      <c r="H9877" t="s">
        <v>9900</v>
      </c>
    </row>
    <row r="9878" spans="1:8">
      <c r="A9878" s="2">
        <v>45230</v>
      </c>
      <c r="B9878" t="s">
        <v>8</v>
      </c>
      <c r="C9878" t="s">
        <v>13</v>
      </c>
      <c r="D9878" t="s">
        <v>48</v>
      </c>
      <c r="E9878">
        <v>137340</v>
      </c>
      <c r="F9878">
        <v>89931</v>
      </c>
      <c r="G9878" t="s">
        <v>16</v>
      </c>
      <c r="H9878" t="s">
        <v>9901</v>
      </c>
    </row>
    <row r="9879" spans="1:8">
      <c r="A9879" s="2">
        <v>44429</v>
      </c>
      <c r="B9879" t="s">
        <v>18</v>
      </c>
      <c r="C9879" t="s">
        <v>9</v>
      </c>
      <c r="D9879" t="s">
        <v>15</v>
      </c>
      <c r="E9879">
        <v>50816</v>
      </c>
      <c r="F9879">
        <v>67345</v>
      </c>
      <c r="G9879" t="s">
        <v>25</v>
      </c>
      <c r="H9879" t="s">
        <v>9902</v>
      </c>
    </row>
    <row r="9880" spans="1:8">
      <c r="A9880" s="2">
        <v>44232</v>
      </c>
      <c r="B9880" t="s">
        <v>18</v>
      </c>
      <c r="C9880" t="s">
        <v>9</v>
      </c>
      <c r="D9880" t="s">
        <v>48</v>
      </c>
      <c r="E9880">
        <v>17282</v>
      </c>
      <c r="F9880">
        <v>106820</v>
      </c>
      <c r="G9880" t="s">
        <v>22</v>
      </c>
      <c r="H9880" t="s">
        <v>9903</v>
      </c>
    </row>
    <row r="9881" spans="1:8">
      <c r="A9881" s="2">
        <v>44609</v>
      </c>
      <c r="B9881" t="s">
        <v>18</v>
      </c>
      <c r="C9881" t="s">
        <v>19</v>
      </c>
      <c r="D9881" t="s">
        <v>10</v>
      </c>
      <c r="E9881">
        <v>91454</v>
      </c>
      <c r="F9881">
        <v>23475</v>
      </c>
      <c r="G9881" t="s">
        <v>16</v>
      </c>
      <c r="H9881" t="s">
        <v>9904</v>
      </c>
    </row>
    <row r="9882" spans="1:8">
      <c r="A9882" s="2">
        <v>45224</v>
      </c>
      <c r="B9882" t="s">
        <v>18</v>
      </c>
      <c r="C9882" t="s">
        <v>14</v>
      </c>
      <c r="D9882" t="s">
        <v>20</v>
      </c>
      <c r="E9882">
        <v>20446</v>
      </c>
      <c r="F9882">
        <v>168090</v>
      </c>
      <c r="G9882" t="s">
        <v>22</v>
      </c>
      <c r="H9882" t="s">
        <v>9905</v>
      </c>
    </row>
    <row r="9883" spans="1:8">
      <c r="A9883" s="2">
        <v>44240</v>
      </c>
      <c r="B9883" t="s">
        <v>27</v>
      </c>
      <c r="C9883" t="s">
        <v>9</v>
      </c>
      <c r="D9883" t="s">
        <v>48</v>
      </c>
      <c r="E9883">
        <v>26456</v>
      </c>
      <c r="F9883">
        <v>51027</v>
      </c>
      <c r="G9883" t="s">
        <v>22</v>
      </c>
      <c r="H9883" t="s">
        <v>9906</v>
      </c>
    </row>
    <row r="9884" spans="1:8">
      <c r="A9884" s="2">
        <v>44764</v>
      </c>
      <c r="B9884" t="s">
        <v>27</v>
      </c>
      <c r="C9884" t="s">
        <v>19</v>
      </c>
      <c r="D9884" t="s">
        <v>15</v>
      </c>
      <c r="E9884">
        <v>105490</v>
      </c>
      <c r="F9884">
        <v>9724</v>
      </c>
      <c r="G9884" t="s">
        <v>25</v>
      </c>
      <c r="H9884" t="s">
        <v>9907</v>
      </c>
    </row>
    <row r="9885" spans="1:8">
      <c r="A9885" s="2">
        <v>44936</v>
      </c>
      <c r="B9885" t="s">
        <v>31</v>
      </c>
      <c r="C9885" t="s">
        <v>24</v>
      </c>
      <c r="D9885" t="s">
        <v>20</v>
      </c>
      <c r="E9885">
        <v>144529</v>
      </c>
      <c r="F9885">
        <v>42951</v>
      </c>
      <c r="G9885" t="s">
        <v>11</v>
      </c>
      <c r="H9885" t="s">
        <v>9908</v>
      </c>
    </row>
    <row r="9886" spans="1:8">
      <c r="A9886" s="2">
        <v>44310</v>
      </c>
      <c r="B9886" t="s">
        <v>13</v>
      </c>
      <c r="C9886" t="s">
        <v>19</v>
      </c>
      <c r="D9886" t="s">
        <v>15</v>
      </c>
      <c r="E9886">
        <v>46853</v>
      </c>
      <c r="F9886">
        <v>120463</v>
      </c>
      <c r="G9886" t="s">
        <v>16</v>
      </c>
      <c r="H9886" t="s">
        <v>9909</v>
      </c>
    </row>
    <row r="9887" spans="1:8">
      <c r="A9887" s="2">
        <v>44593</v>
      </c>
      <c r="B9887" t="s">
        <v>31</v>
      </c>
      <c r="C9887" t="s">
        <v>33</v>
      </c>
      <c r="D9887" t="s">
        <v>15</v>
      </c>
      <c r="E9887">
        <v>115892</v>
      </c>
      <c r="F9887">
        <v>131052</v>
      </c>
      <c r="G9887" t="s">
        <v>25</v>
      </c>
      <c r="H9887" t="s">
        <v>9910</v>
      </c>
    </row>
    <row r="9888" spans="1:8">
      <c r="A9888" s="2">
        <v>44662</v>
      </c>
      <c r="B9888" t="s">
        <v>13</v>
      </c>
      <c r="C9888" t="s">
        <v>9</v>
      </c>
      <c r="D9888" t="s">
        <v>48</v>
      </c>
      <c r="E9888">
        <v>141024</v>
      </c>
      <c r="F9888">
        <v>121344</v>
      </c>
      <c r="G9888" t="s">
        <v>25</v>
      </c>
      <c r="H9888" t="s">
        <v>9911</v>
      </c>
    </row>
    <row r="9889" spans="1:8">
      <c r="A9889" s="2">
        <v>45043</v>
      </c>
      <c r="B9889" t="s">
        <v>8</v>
      </c>
      <c r="C9889" t="s">
        <v>9</v>
      </c>
      <c r="D9889" t="s">
        <v>10</v>
      </c>
      <c r="E9889">
        <v>106199</v>
      </c>
      <c r="F9889">
        <v>88388</v>
      </c>
      <c r="G9889" t="s">
        <v>16</v>
      </c>
      <c r="H9889" t="s">
        <v>9912</v>
      </c>
    </row>
    <row r="9890" spans="1:8">
      <c r="A9890" s="2">
        <v>44698</v>
      </c>
      <c r="B9890" t="s">
        <v>31</v>
      </c>
      <c r="C9890" t="s">
        <v>24</v>
      </c>
      <c r="D9890" t="s">
        <v>15</v>
      </c>
      <c r="E9890">
        <v>15045</v>
      </c>
      <c r="F9890">
        <v>118750</v>
      </c>
      <c r="G9890" t="s">
        <v>16</v>
      </c>
      <c r="H9890" t="s">
        <v>9913</v>
      </c>
    </row>
    <row r="9891" spans="1:8">
      <c r="A9891" s="2">
        <v>44637</v>
      </c>
      <c r="B9891" t="s">
        <v>8</v>
      </c>
      <c r="C9891" t="s">
        <v>13</v>
      </c>
      <c r="D9891" t="s">
        <v>48</v>
      </c>
      <c r="E9891">
        <v>43615</v>
      </c>
      <c r="F9891">
        <v>18006</v>
      </c>
      <c r="G9891" t="s">
        <v>25</v>
      </c>
      <c r="H9891" t="s">
        <v>9914</v>
      </c>
    </row>
    <row r="9892" spans="1:8">
      <c r="A9892" s="2">
        <v>44265</v>
      </c>
      <c r="B9892" t="s">
        <v>8</v>
      </c>
      <c r="C9892" t="s">
        <v>19</v>
      </c>
      <c r="D9892" t="s">
        <v>15</v>
      </c>
      <c r="E9892">
        <v>140321</v>
      </c>
      <c r="F9892">
        <v>80191</v>
      </c>
      <c r="G9892" t="s">
        <v>22</v>
      </c>
      <c r="H9892" t="s">
        <v>9915</v>
      </c>
    </row>
    <row r="9893" spans="1:8">
      <c r="A9893" s="2">
        <v>44522</v>
      </c>
      <c r="B9893" t="s">
        <v>8</v>
      </c>
      <c r="C9893" t="s">
        <v>13</v>
      </c>
      <c r="D9893" t="s">
        <v>20</v>
      </c>
      <c r="E9893">
        <v>109699</v>
      </c>
      <c r="F9893">
        <v>107979</v>
      </c>
      <c r="G9893" t="s">
        <v>11</v>
      </c>
      <c r="H9893" t="s">
        <v>9916</v>
      </c>
    </row>
    <row r="9894" spans="1:8">
      <c r="A9894" s="2">
        <v>44263</v>
      </c>
      <c r="B9894" t="s">
        <v>18</v>
      </c>
      <c r="C9894" t="s">
        <v>19</v>
      </c>
      <c r="D9894" t="s">
        <v>10</v>
      </c>
      <c r="E9894">
        <v>103531</v>
      </c>
      <c r="F9894">
        <v>32579</v>
      </c>
      <c r="G9894" t="s">
        <v>11</v>
      </c>
      <c r="H9894" t="s">
        <v>9917</v>
      </c>
    </row>
    <row r="9895" spans="1:8">
      <c r="A9895" s="2">
        <v>44500</v>
      </c>
      <c r="B9895" t="s">
        <v>45</v>
      </c>
      <c r="C9895" t="s">
        <v>24</v>
      </c>
      <c r="D9895" t="s">
        <v>15</v>
      </c>
      <c r="E9895">
        <v>67414</v>
      </c>
      <c r="F9895">
        <v>124298</v>
      </c>
      <c r="G9895" t="s">
        <v>16</v>
      </c>
      <c r="H9895" t="s">
        <v>9918</v>
      </c>
    </row>
    <row r="9896" spans="1:8">
      <c r="A9896" s="2">
        <v>45168</v>
      </c>
      <c r="B9896" t="s">
        <v>45</v>
      </c>
      <c r="C9896" t="s">
        <v>13</v>
      </c>
      <c r="D9896" t="s">
        <v>10</v>
      </c>
      <c r="E9896">
        <v>40426</v>
      </c>
      <c r="F9896">
        <v>141865</v>
      </c>
      <c r="G9896" t="s">
        <v>16</v>
      </c>
      <c r="H9896" t="s">
        <v>9919</v>
      </c>
    </row>
    <row r="9897" spans="1:8">
      <c r="A9897" s="2">
        <v>44680</v>
      </c>
      <c r="B9897" t="s">
        <v>27</v>
      </c>
      <c r="C9897" t="s">
        <v>14</v>
      </c>
      <c r="D9897" t="s">
        <v>10</v>
      </c>
      <c r="E9897">
        <v>24113</v>
      </c>
      <c r="F9897">
        <v>34996</v>
      </c>
      <c r="G9897" t="s">
        <v>22</v>
      </c>
      <c r="H9897" t="s">
        <v>9920</v>
      </c>
    </row>
    <row r="9898" spans="1:8">
      <c r="A9898" s="2">
        <v>45125</v>
      </c>
      <c r="B9898" t="s">
        <v>8</v>
      </c>
      <c r="C9898" t="s">
        <v>24</v>
      </c>
      <c r="D9898" t="s">
        <v>20</v>
      </c>
      <c r="E9898">
        <v>67599</v>
      </c>
      <c r="F9898">
        <v>143449</v>
      </c>
      <c r="G9898" t="s">
        <v>22</v>
      </c>
      <c r="H9898" t="s">
        <v>9921</v>
      </c>
    </row>
    <row r="9899" spans="1:8">
      <c r="A9899" s="2">
        <v>44345</v>
      </c>
      <c r="B9899" t="s">
        <v>18</v>
      </c>
      <c r="C9899" t="s">
        <v>19</v>
      </c>
      <c r="D9899" t="s">
        <v>20</v>
      </c>
      <c r="E9899">
        <v>74614</v>
      </c>
      <c r="F9899">
        <v>149594</v>
      </c>
      <c r="G9899" t="s">
        <v>25</v>
      </c>
      <c r="H9899" t="s">
        <v>9922</v>
      </c>
    </row>
    <row r="9900" spans="1:8">
      <c r="A9900" s="2">
        <v>45247</v>
      </c>
      <c r="B9900" t="s">
        <v>31</v>
      </c>
      <c r="C9900" t="s">
        <v>33</v>
      </c>
      <c r="D9900" t="s">
        <v>29</v>
      </c>
      <c r="E9900">
        <v>76437</v>
      </c>
      <c r="F9900">
        <v>12330</v>
      </c>
      <c r="G9900" t="s">
        <v>22</v>
      </c>
      <c r="H9900" t="s">
        <v>9923</v>
      </c>
    </row>
    <row r="9901" spans="1:8">
      <c r="A9901" s="2">
        <v>45183</v>
      </c>
      <c r="B9901" t="s">
        <v>31</v>
      </c>
      <c r="C9901" t="s">
        <v>33</v>
      </c>
      <c r="D9901" t="s">
        <v>10</v>
      </c>
      <c r="E9901">
        <v>61854</v>
      </c>
      <c r="F9901">
        <v>91645</v>
      </c>
      <c r="G9901" t="s">
        <v>11</v>
      </c>
      <c r="H9901" t="s">
        <v>9924</v>
      </c>
    </row>
    <row r="9902" spans="1:8">
      <c r="A9902" s="2">
        <v>44780</v>
      </c>
      <c r="B9902" t="s">
        <v>27</v>
      </c>
      <c r="C9902" t="s">
        <v>33</v>
      </c>
      <c r="D9902" t="s">
        <v>15</v>
      </c>
      <c r="E9902">
        <v>86396</v>
      </c>
      <c r="F9902">
        <v>28312</v>
      </c>
      <c r="G9902" t="s">
        <v>22</v>
      </c>
      <c r="H9902" t="s">
        <v>9925</v>
      </c>
    </row>
    <row r="9903" spans="1:8">
      <c r="A9903" s="2">
        <v>44444</v>
      </c>
      <c r="B9903" t="s">
        <v>27</v>
      </c>
      <c r="C9903" t="s">
        <v>19</v>
      </c>
      <c r="D9903" t="s">
        <v>20</v>
      </c>
      <c r="E9903">
        <v>134326</v>
      </c>
      <c r="F9903">
        <v>102545</v>
      </c>
      <c r="G9903" t="s">
        <v>22</v>
      </c>
      <c r="H9903" t="s">
        <v>9926</v>
      </c>
    </row>
    <row r="9904" spans="1:8">
      <c r="A9904" s="2">
        <v>44898</v>
      </c>
      <c r="B9904" t="s">
        <v>8</v>
      </c>
      <c r="C9904" t="s">
        <v>9</v>
      </c>
      <c r="D9904" t="s">
        <v>15</v>
      </c>
      <c r="E9904">
        <v>21110</v>
      </c>
      <c r="F9904">
        <v>154933</v>
      </c>
      <c r="G9904" t="s">
        <v>22</v>
      </c>
      <c r="H9904" t="s">
        <v>9927</v>
      </c>
    </row>
    <row r="9905" spans="1:8">
      <c r="A9905" s="2">
        <v>44292</v>
      </c>
      <c r="B9905" t="s">
        <v>8</v>
      </c>
      <c r="C9905" t="s">
        <v>24</v>
      </c>
      <c r="D9905" t="s">
        <v>10</v>
      </c>
      <c r="E9905">
        <v>30543</v>
      </c>
      <c r="F9905">
        <v>160797</v>
      </c>
      <c r="G9905" t="s">
        <v>16</v>
      </c>
      <c r="H9905" t="s">
        <v>9928</v>
      </c>
    </row>
    <row r="9906" spans="1:8">
      <c r="A9906" s="2">
        <v>44478</v>
      </c>
      <c r="B9906" t="s">
        <v>31</v>
      </c>
      <c r="C9906" t="s">
        <v>24</v>
      </c>
      <c r="D9906" t="s">
        <v>20</v>
      </c>
      <c r="E9906">
        <v>105929</v>
      </c>
      <c r="F9906">
        <v>41223</v>
      </c>
      <c r="G9906" t="s">
        <v>22</v>
      </c>
      <c r="H9906" t="s">
        <v>9929</v>
      </c>
    </row>
    <row r="9907" spans="1:8">
      <c r="A9907" s="2">
        <v>44518</v>
      </c>
      <c r="B9907" t="s">
        <v>31</v>
      </c>
      <c r="C9907" t="s">
        <v>13</v>
      </c>
      <c r="D9907" t="s">
        <v>29</v>
      </c>
      <c r="E9907">
        <v>133747</v>
      </c>
      <c r="F9907">
        <v>134849</v>
      </c>
      <c r="G9907" t="s">
        <v>16</v>
      </c>
      <c r="H9907" t="s">
        <v>9930</v>
      </c>
    </row>
    <row r="9908" spans="1:8">
      <c r="A9908" s="2">
        <v>44725</v>
      </c>
      <c r="B9908" t="s">
        <v>31</v>
      </c>
      <c r="C9908" t="s">
        <v>24</v>
      </c>
      <c r="D9908" t="s">
        <v>10</v>
      </c>
      <c r="E9908">
        <v>86610</v>
      </c>
      <c r="F9908">
        <v>39444</v>
      </c>
      <c r="G9908" t="s">
        <v>11</v>
      </c>
      <c r="H9908" t="s">
        <v>9931</v>
      </c>
    </row>
    <row r="9909" spans="1:8">
      <c r="A9909" s="2">
        <v>44459</v>
      </c>
      <c r="B9909" t="s">
        <v>31</v>
      </c>
      <c r="C9909" t="s">
        <v>24</v>
      </c>
      <c r="D9909" t="s">
        <v>15</v>
      </c>
      <c r="E9909">
        <v>105238</v>
      </c>
      <c r="F9909">
        <v>132798</v>
      </c>
      <c r="G9909" t="s">
        <v>11</v>
      </c>
      <c r="H9909" t="s">
        <v>9932</v>
      </c>
    </row>
    <row r="9910" spans="1:8">
      <c r="A9910" s="2">
        <v>44776</v>
      </c>
      <c r="B9910" t="s">
        <v>45</v>
      </c>
      <c r="C9910" t="s">
        <v>13</v>
      </c>
      <c r="D9910" t="s">
        <v>29</v>
      </c>
      <c r="E9910">
        <v>73534</v>
      </c>
      <c r="F9910">
        <v>124070</v>
      </c>
      <c r="G9910" t="s">
        <v>16</v>
      </c>
      <c r="H9910" t="s">
        <v>9933</v>
      </c>
    </row>
    <row r="9911" spans="1:8">
      <c r="A9911" s="2">
        <v>44490</v>
      </c>
      <c r="B9911" t="s">
        <v>8</v>
      </c>
      <c r="C9911" t="s">
        <v>24</v>
      </c>
      <c r="D9911" t="s">
        <v>10</v>
      </c>
      <c r="E9911">
        <v>64025</v>
      </c>
      <c r="F9911">
        <v>161180</v>
      </c>
      <c r="G9911" t="s">
        <v>16</v>
      </c>
      <c r="H9911" t="s">
        <v>9934</v>
      </c>
    </row>
    <row r="9912" spans="1:8">
      <c r="A9912" s="2">
        <v>44591</v>
      </c>
      <c r="B9912" t="s">
        <v>8</v>
      </c>
      <c r="C9912" t="s">
        <v>24</v>
      </c>
      <c r="D9912" t="s">
        <v>20</v>
      </c>
      <c r="E9912">
        <v>97041</v>
      </c>
      <c r="F9912">
        <v>34564</v>
      </c>
      <c r="G9912" t="s">
        <v>22</v>
      </c>
      <c r="H9912" t="s">
        <v>9935</v>
      </c>
    </row>
    <row r="9913" spans="1:8">
      <c r="A9913" s="2">
        <v>44709</v>
      </c>
      <c r="B9913" t="s">
        <v>31</v>
      </c>
      <c r="C9913" t="s">
        <v>14</v>
      </c>
      <c r="D9913" t="s">
        <v>10</v>
      </c>
      <c r="E9913">
        <v>110886</v>
      </c>
      <c r="F9913">
        <v>139629</v>
      </c>
      <c r="G9913" t="s">
        <v>22</v>
      </c>
      <c r="H9913" t="s">
        <v>9936</v>
      </c>
    </row>
    <row r="9914" spans="1:8">
      <c r="A9914" s="2">
        <v>45117</v>
      </c>
      <c r="B9914" t="s">
        <v>18</v>
      </c>
      <c r="C9914" t="s">
        <v>19</v>
      </c>
      <c r="D9914" t="s">
        <v>48</v>
      </c>
      <c r="E9914">
        <v>142572</v>
      </c>
      <c r="F9914">
        <v>151821</v>
      </c>
      <c r="G9914" t="s">
        <v>11</v>
      </c>
      <c r="H9914" t="s">
        <v>9937</v>
      </c>
    </row>
    <row r="9915" spans="1:8">
      <c r="A9915" s="2">
        <v>45006</v>
      </c>
      <c r="B9915" t="s">
        <v>31</v>
      </c>
      <c r="C9915" t="s">
        <v>13</v>
      </c>
      <c r="D9915" t="s">
        <v>15</v>
      </c>
      <c r="E9915">
        <v>50887</v>
      </c>
      <c r="F9915">
        <v>161570</v>
      </c>
      <c r="G9915" t="s">
        <v>11</v>
      </c>
      <c r="H9915" t="s">
        <v>9938</v>
      </c>
    </row>
    <row r="9916" spans="1:8">
      <c r="A9916" s="2">
        <v>45116</v>
      </c>
      <c r="B9916" t="s">
        <v>13</v>
      </c>
      <c r="C9916" t="s">
        <v>14</v>
      </c>
      <c r="D9916" t="s">
        <v>20</v>
      </c>
      <c r="E9916">
        <v>105653</v>
      </c>
      <c r="F9916">
        <v>77526</v>
      </c>
      <c r="G9916" t="s">
        <v>11</v>
      </c>
      <c r="H9916" t="s">
        <v>9939</v>
      </c>
    </row>
    <row r="9917" spans="1:8">
      <c r="A9917" s="2">
        <v>44889</v>
      </c>
      <c r="B9917" t="s">
        <v>27</v>
      </c>
      <c r="C9917" t="s">
        <v>9</v>
      </c>
      <c r="D9917" t="s">
        <v>20</v>
      </c>
      <c r="E9917">
        <v>141886</v>
      </c>
      <c r="F9917">
        <v>91088</v>
      </c>
      <c r="G9917" t="s">
        <v>11</v>
      </c>
      <c r="H9917" t="s">
        <v>9940</v>
      </c>
    </row>
    <row r="9918" spans="1:8">
      <c r="A9918" s="2">
        <v>44431</v>
      </c>
      <c r="B9918" t="s">
        <v>13</v>
      </c>
      <c r="C9918" t="s">
        <v>13</v>
      </c>
      <c r="D9918" t="s">
        <v>48</v>
      </c>
      <c r="E9918">
        <v>117091</v>
      </c>
      <c r="F9918">
        <v>140439</v>
      </c>
      <c r="G9918" t="s">
        <v>25</v>
      </c>
      <c r="H9918" t="s">
        <v>9941</v>
      </c>
    </row>
    <row r="9919" spans="1:8">
      <c r="A9919" s="2">
        <v>45148</v>
      </c>
      <c r="B9919" t="s">
        <v>18</v>
      </c>
      <c r="C9919" t="s">
        <v>19</v>
      </c>
      <c r="D9919" t="s">
        <v>29</v>
      </c>
      <c r="E9919">
        <v>47834</v>
      </c>
      <c r="F9919">
        <v>85415</v>
      </c>
      <c r="G9919" t="s">
        <v>22</v>
      </c>
      <c r="H9919" t="s">
        <v>9942</v>
      </c>
    </row>
    <row r="9920" spans="1:8">
      <c r="A9920" s="2">
        <v>45228</v>
      </c>
      <c r="B9920" t="s">
        <v>27</v>
      </c>
      <c r="C9920" t="s">
        <v>24</v>
      </c>
      <c r="D9920" t="s">
        <v>20</v>
      </c>
      <c r="E9920">
        <v>86723</v>
      </c>
      <c r="F9920">
        <v>148863</v>
      </c>
      <c r="G9920" t="s">
        <v>22</v>
      </c>
      <c r="H9920" t="s">
        <v>9943</v>
      </c>
    </row>
    <row r="9921" spans="1:8">
      <c r="A9921" s="2">
        <v>44735</v>
      </c>
      <c r="B9921" t="s">
        <v>18</v>
      </c>
      <c r="C9921" t="s">
        <v>24</v>
      </c>
      <c r="D9921" t="s">
        <v>29</v>
      </c>
      <c r="E9921">
        <v>129600</v>
      </c>
      <c r="F9921">
        <v>147420</v>
      </c>
      <c r="G9921" t="s">
        <v>25</v>
      </c>
      <c r="H9921" t="s">
        <v>9944</v>
      </c>
    </row>
    <row r="9922" spans="1:8">
      <c r="A9922" s="2">
        <v>45016</v>
      </c>
      <c r="B9922" t="s">
        <v>27</v>
      </c>
      <c r="C9922" t="s">
        <v>14</v>
      </c>
      <c r="D9922" t="s">
        <v>29</v>
      </c>
      <c r="E9922">
        <v>16086</v>
      </c>
      <c r="F9922">
        <v>101491</v>
      </c>
      <c r="G9922" t="s">
        <v>11</v>
      </c>
      <c r="H9922" t="s">
        <v>9945</v>
      </c>
    </row>
    <row r="9923" spans="1:8">
      <c r="A9923" s="2">
        <v>44468</v>
      </c>
      <c r="B9923" t="s">
        <v>31</v>
      </c>
      <c r="C9923" t="s">
        <v>14</v>
      </c>
      <c r="D9923" t="s">
        <v>29</v>
      </c>
      <c r="E9923">
        <v>21510</v>
      </c>
      <c r="F9923">
        <v>62109</v>
      </c>
      <c r="G9923" t="s">
        <v>22</v>
      </c>
      <c r="H9923" t="s">
        <v>9946</v>
      </c>
    </row>
    <row r="9924" spans="1:8">
      <c r="A9924" s="2">
        <v>45225</v>
      </c>
      <c r="B9924" t="s">
        <v>31</v>
      </c>
      <c r="C9924" t="s">
        <v>9</v>
      </c>
      <c r="D9924" t="s">
        <v>10</v>
      </c>
      <c r="E9924">
        <v>44832</v>
      </c>
      <c r="F9924">
        <v>31679</v>
      </c>
      <c r="G9924" t="s">
        <v>22</v>
      </c>
      <c r="H9924" t="s">
        <v>9947</v>
      </c>
    </row>
    <row r="9925" spans="1:8">
      <c r="A9925" s="2">
        <v>44789</v>
      </c>
      <c r="B9925" t="s">
        <v>18</v>
      </c>
      <c r="C9925" t="s">
        <v>9</v>
      </c>
      <c r="D9925" t="s">
        <v>48</v>
      </c>
      <c r="E9925">
        <v>24200</v>
      </c>
      <c r="F9925">
        <v>72636</v>
      </c>
      <c r="G9925" t="s">
        <v>16</v>
      </c>
      <c r="H9925" t="s">
        <v>9948</v>
      </c>
    </row>
    <row r="9926" spans="1:8">
      <c r="A9926" s="2">
        <v>45172</v>
      </c>
      <c r="B9926" t="s">
        <v>27</v>
      </c>
      <c r="C9926" t="s">
        <v>19</v>
      </c>
      <c r="D9926" t="s">
        <v>15</v>
      </c>
      <c r="E9926">
        <v>115668</v>
      </c>
      <c r="F9926">
        <v>15342</v>
      </c>
      <c r="G9926" t="s">
        <v>25</v>
      </c>
      <c r="H9926" t="s">
        <v>9949</v>
      </c>
    </row>
    <row r="9927" spans="1:8">
      <c r="A9927" s="2">
        <v>44311</v>
      </c>
      <c r="B9927" t="s">
        <v>45</v>
      </c>
      <c r="C9927" t="s">
        <v>24</v>
      </c>
      <c r="D9927" t="s">
        <v>48</v>
      </c>
      <c r="E9927">
        <v>40141</v>
      </c>
      <c r="F9927">
        <v>99236</v>
      </c>
      <c r="G9927" t="s">
        <v>16</v>
      </c>
      <c r="H9927" t="s">
        <v>9950</v>
      </c>
    </row>
    <row r="9928" spans="1:8">
      <c r="A9928" s="2">
        <v>44459</v>
      </c>
      <c r="B9928" t="s">
        <v>18</v>
      </c>
      <c r="C9928" t="s">
        <v>33</v>
      </c>
      <c r="D9928" t="s">
        <v>20</v>
      </c>
      <c r="E9928">
        <v>109668</v>
      </c>
      <c r="F9928">
        <v>38770</v>
      </c>
      <c r="G9928" t="s">
        <v>25</v>
      </c>
      <c r="H9928" t="s">
        <v>9951</v>
      </c>
    </row>
    <row r="9929" spans="1:8">
      <c r="A9929" s="2">
        <v>44403</v>
      </c>
      <c r="B9929" t="s">
        <v>18</v>
      </c>
      <c r="C9929" t="s">
        <v>9</v>
      </c>
      <c r="D9929" t="s">
        <v>48</v>
      </c>
      <c r="E9929">
        <v>92186</v>
      </c>
      <c r="F9929">
        <v>107585</v>
      </c>
      <c r="G9929" t="s">
        <v>25</v>
      </c>
      <c r="H9929" t="s">
        <v>9952</v>
      </c>
    </row>
    <row r="9930" spans="1:8">
      <c r="A9930" s="2">
        <v>44499</v>
      </c>
      <c r="B9930" t="s">
        <v>13</v>
      </c>
      <c r="C9930" t="s">
        <v>24</v>
      </c>
      <c r="D9930" t="s">
        <v>15</v>
      </c>
      <c r="E9930">
        <v>23594</v>
      </c>
      <c r="F9930">
        <v>70100</v>
      </c>
      <c r="G9930" t="s">
        <v>25</v>
      </c>
      <c r="H9930" t="s">
        <v>9953</v>
      </c>
    </row>
    <row r="9931" spans="1:8">
      <c r="A9931" s="2">
        <v>44308</v>
      </c>
      <c r="B9931" t="s">
        <v>8</v>
      </c>
      <c r="C9931" t="s">
        <v>9</v>
      </c>
      <c r="D9931" t="s">
        <v>10</v>
      </c>
      <c r="E9931">
        <v>149298</v>
      </c>
      <c r="F9931">
        <v>136167</v>
      </c>
      <c r="G9931" t="s">
        <v>11</v>
      </c>
      <c r="H9931" t="s">
        <v>9954</v>
      </c>
    </row>
    <row r="9932" spans="1:8">
      <c r="A9932" s="2">
        <v>44381</v>
      </c>
      <c r="B9932" t="s">
        <v>18</v>
      </c>
      <c r="C9932" t="s">
        <v>13</v>
      </c>
      <c r="D9932" t="s">
        <v>20</v>
      </c>
      <c r="E9932">
        <v>42212</v>
      </c>
      <c r="F9932">
        <v>115624</v>
      </c>
      <c r="G9932" t="s">
        <v>25</v>
      </c>
      <c r="H9932" t="s">
        <v>9955</v>
      </c>
    </row>
    <row r="9933" spans="1:8">
      <c r="A9933" s="2">
        <v>45097</v>
      </c>
      <c r="B9933" t="s">
        <v>45</v>
      </c>
      <c r="C9933" t="s">
        <v>14</v>
      </c>
      <c r="D9933" t="s">
        <v>10</v>
      </c>
      <c r="E9933">
        <v>10067</v>
      </c>
      <c r="F9933">
        <v>36228</v>
      </c>
      <c r="G9933" t="s">
        <v>11</v>
      </c>
      <c r="H9933" t="s">
        <v>9956</v>
      </c>
    </row>
    <row r="9934" spans="1:8">
      <c r="A9934" s="2">
        <v>44417</v>
      </c>
      <c r="B9934" t="s">
        <v>31</v>
      </c>
      <c r="C9934" t="s">
        <v>24</v>
      </c>
      <c r="D9934" t="s">
        <v>20</v>
      </c>
      <c r="E9934">
        <v>55663</v>
      </c>
      <c r="F9934">
        <v>116578</v>
      </c>
      <c r="G9934" t="s">
        <v>25</v>
      </c>
      <c r="H9934" t="s">
        <v>9957</v>
      </c>
    </row>
    <row r="9935" spans="1:8">
      <c r="A9935" s="2">
        <v>45290</v>
      </c>
      <c r="B9935" t="s">
        <v>27</v>
      </c>
      <c r="C9935" t="s">
        <v>9</v>
      </c>
      <c r="D9935" t="s">
        <v>15</v>
      </c>
      <c r="E9935">
        <v>59834</v>
      </c>
      <c r="F9935">
        <v>22763</v>
      </c>
      <c r="G9935" t="s">
        <v>11</v>
      </c>
      <c r="H9935" t="s">
        <v>9958</v>
      </c>
    </row>
    <row r="9936" spans="1:8">
      <c r="A9936" s="2">
        <v>45094</v>
      </c>
      <c r="B9936" t="s">
        <v>8</v>
      </c>
      <c r="C9936" t="s">
        <v>14</v>
      </c>
      <c r="D9936" t="s">
        <v>10</v>
      </c>
      <c r="E9936">
        <v>23232</v>
      </c>
      <c r="F9936">
        <v>24034</v>
      </c>
      <c r="G9936" t="s">
        <v>11</v>
      </c>
      <c r="H9936" t="s">
        <v>9959</v>
      </c>
    </row>
    <row r="9937" spans="1:8">
      <c r="A9937" s="2">
        <v>45290</v>
      </c>
      <c r="B9937" t="s">
        <v>27</v>
      </c>
      <c r="C9937" t="s">
        <v>33</v>
      </c>
      <c r="D9937" t="s">
        <v>15</v>
      </c>
      <c r="E9937">
        <v>86682</v>
      </c>
      <c r="F9937">
        <v>73527</v>
      </c>
      <c r="G9937" t="s">
        <v>11</v>
      </c>
      <c r="H9937" t="s">
        <v>9960</v>
      </c>
    </row>
    <row r="9938" spans="1:8">
      <c r="A9938" s="2">
        <v>44818</v>
      </c>
      <c r="B9938" t="s">
        <v>31</v>
      </c>
      <c r="C9938" t="s">
        <v>9</v>
      </c>
      <c r="D9938" t="s">
        <v>15</v>
      </c>
      <c r="E9938">
        <v>56002</v>
      </c>
      <c r="F9938">
        <v>69778</v>
      </c>
      <c r="G9938" t="s">
        <v>22</v>
      </c>
      <c r="H9938" t="s">
        <v>9961</v>
      </c>
    </row>
    <row r="9939" spans="1:8">
      <c r="A9939" s="2">
        <v>44623</v>
      </c>
      <c r="B9939" t="s">
        <v>18</v>
      </c>
      <c r="C9939" t="s">
        <v>24</v>
      </c>
      <c r="D9939" t="s">
        <v>48</v>
      </c>
      <c r="E9939">
        <v>52291</v>
      </c>
      <c r="F9939">
        <v>111119</v>
      </c>
      <c r="G9939" t="s">
        <v>16</v>
      </c>
      <c r="H9939" t="s">
        <v>9962</v>
      </c>
    </row>
    <row r="9940" spans="1:8">
      <c r="A9940" s="2">
        <v>44840</v>
      </c>
      <c r="B9940" t="s">
        <v>13</v>
      </c>
      <c r="C9940" t="s">
        <v>13</v>
      </c>
      <c r="D9940" t="s">
        <v>20</v>
      </c>
      <c r="E9940">
        <v>144262</v>
      </c>
      <c r="F9940">
        <v>58328</v>
      </c>
      <c r="G9940" t="s">
        <v>16</v>
      </c>
      <c r="H9940" t="s">
        <v>9963</v>
      </c>
    </row>
    <row r="9941" spans="1:8">
      <c r="A9941" s="2">
        <v>44764</v>
      </c>
      <c r="B9941" t="s">
        <v>45</v>
      </c>
      <c r="C9941" t="s">
        <v>14</v>
      </c>
      <c r="D9941" t="s">
        <v>29</v>
      </c>
      <c r="E9941">
        <v>109156</v>
      </c>
      <c r="F9941">
        <v>90425</v>
      </c>
      <c r="G9941" t="s">
        <v>16</v>
      </c>
      <c r="H9941" t="s">
        <v>9964</v>
      </c>
    </row>
    <row r="9942" spans="1:8">
      <c r="A9942" s="2">
        <v>44639</v>
      </c>
      <c r="B9942" t="s">
        <v>8</v>
      </c>
      <c r="C9942" t="s">
        <v>14</v>
      </c>
      <c r="D9942" t="s">
        <v>29</v>
      </c>
      <c r="E9942">
        <v>91578</v>
      </c>
      <c r="F9942">
        <v>154462</v>
      </c>
      <c r="G9942" t="s">
        <v>22</v>
      </c>
      <c r="H9942" t="s">
        <v>9965</v>
      </c>
    </row>
    <row r="9943" spans="1:8">
      <c r="A9943" s="2">
        <v>44797</v>
      </c>
      <c r="B9943" t="s">
        <v>45</v>
      </c>
      <c r="C9943" t="s">
        <v>13</v>
      </c>
      <c r="D9943" t="s">
        <v>10</v>
      </c>
      <c r="E9943">
        <v>82889</v>
      </c>
      <c r="F9943">
        <v>81952</v>
      </c>
      <c r="G9943" t="s">
        <v>22</v>
      </c>
      <c r="H9943" t="s">
        <v>9966</v>
      </c>
    </row>
    <row r="9944" spans="1:8">
      <c r="A9944" s="2">
        <v>44700</v>
      </c>
      <c r="B9944" t="s">
        <v>45</v>
      </c>
      <c r="C9944" t="s">
        <v>24</v>
      </c>
      <c r="D9944" t="s">
        <v>15</v>
      </c>
      <c r="E9944">
        <v>99157</v>
      </c>
      <c r="F9944">
        <v>110142</v>
      </c>
      <c r="G9944" t="s">
        <v>22</v>
      </c>
      <c r="H9944" t="s">
        <v>9967</v>
      </c>
    </row>
    <row r="9945" spans="1:8">
      <c r="A9945" s="2">
        <v>44327</v>
      </c>
      <c r="B9945" t="s">
        <v>45</v>
      </c>
      <c r="C9945" t="s">
        <v>19</v>
      </c>
      <c r="D9945" t="s">
        <v>48</v>
      </c>
      <c r="E9945">
        <v>103170</v>
      </c>
      <c r="F9945">
        <v>103440</v>
      </c>
      <c r="G9945" t="s">
        <v>25</v>
      </c>
      <c r="H9945" t="s">
        <v>9968</v>
      </c>
    </row>
    <row r="9946" spans="1:8">
      <c r="A9946" s="2">
        <v>44414</v>
      </c>
      <c r="B9946" t="s">
        <v>45</v>
      </c>
      <c r="C9946" t="s">
        <v>33</v>
      </c>
      <c r="D9946" t="s">
        <v>20</v>
      </c>
      <c r="E9946">
        <v>100868</v>
      </c>
      <c r="F9946">
        <v>44820</v>
      </c>
      <c r="G9946" t="s">
        <v>25</v>
      </c>
      <c r="H9946" t="s">
        <v>9969</v>
      </c>
    </row>
    <row r="9947" spans="1:8">
      <c r="A9947" s="2">
        <v>44884</v>
      </c>
      <c r="B9947" t="s">
        <v>31</v>
      </c>
      <c r="C9947" t="s">
        <v>19</v>
      </c>
      <c r="D9947" t="s">
        <v>10</v>
      </c>
      <c r="E9947">
        <v>120492</v>
      </c>
      <c r="F9947">
        <v>65523</v>
      </c>
      <c r="G9947" t="s">
        <v>25</v>
      </c>
      <c r="H9947" t="s">
        <v>9970</v>
      </c>
    </row>
    <row r="9948" spans="1:8">
      <c r="A9948" s="2">
        <v>44367</v>
      </c>
      <c r="B9948" t="s">
        <v>45</v>
      </c>
      <c r="C9948" t="s">
        <v>13</v>
      </c>
      <c r="D9948" t="s">
        <v>15</v>
      </c>
      <c r="E9948">
        <v>117803</v>
      </c>
      <c r="F9948">
        <v>168162</v>
      </c>
      <c r="G9948" t="s">
        <v>25</v>
      </c>
      <c r="H9948" t="s">
        <v>9971</v>
      </c>
    </row>
    <row r="9949" spans="1:8">
      <c r="A9949" s="2">
        <v>44808</v>
      </c>
      <c r="B9949" t="s">
        <v>13</v>
      </c>
      <c r="C9949" t="s">
        <v>33</v>
      </c>
      <c r="D9949" t="s">
        <v>29</v>
      </c>
      <c r="E9949">
        <v>106177</v>
      </c>
      <c r="F9949">
        <v>89392</v>
      </c>
      <c r="G9949" t="s">
        <v>25</v>
      </c>
      <c r="H9949" t="s">
        <v>9972</v>
      </c>
    </row>
    <row r="9950" spans="1:8">
      <c r="A9950" s="2">
        <v>45188</v>
      </c>
      <c r="B9950" t="s">
        <v>45</v>
      </c>
      <c r="C9950" t="s">
        <v>24</v>
      </c>
      <c r="D9950" t="s">
        <v>29</v>
      </c>
      <c r="E9950">
        <v>143667</v>
      </c>
      <c r="F9950">
        <v>57046</v>
      </c>
      <c r="G9950" t="s">
        <v>16</v>
      </c>
      <c r="H9950" t="s">
        <v>9973</v>
      </c>
    </row>
    <row r="9951" spans="1:8">
      <c r="A9951" s="2">
        <v>44253</v>
      </c>
      <c r="B9951" t="s">
        <v>31</v>
      </c>
      <c r="C9951" t="s">
        <v>9</v>
      </c>
      <c r="D9951" t="s">
        <v>20</v>
      </c>
      <c r="E9951">
        <v>74402</v>
      </c>
      <c r="F9951">
        <v>66672</v>
      </c>
      <c r="G9951" t="s">
        <v>16</v>
      </c>
      <c r="H9951" t="s">
        <v>9974</v>
      </c>
    </row>
    <row r="9952" spans="1:8">
      <c r="A9952" s="2">
        <v>44442</v>
      </c>
      <c r="B9952" t="s">
        <v>27</v>
      </c>
      <c r="C9952" t="s">
        <v>9</v>
      </c>
      <c r="D9952" t="s">
        <v>20</v>
      </c>
      <c r="E9952">
        <v>11218</v>
      </c>
      <c r="F9952">
        <v>53711</v>
      </c>
      <c r="G9952" t="s">
        <v>16</v>
      </c>
      <c r="H9952" t="s">
        <v>9975</v>
      </c>
    </row>
    <row r="9953" spans="1:8">
      <c r="A9953" s="2">
        <v>44340</v>
      </c>
      <c r="B9953" t="s">
        <v>31</v>
      </c>
      <c r="C9953" t="s">
        <v>19</v>
      </c>
      <c r="D9953" t="s">
        <v>20</v>
      </c>
      <c r="E9953">
        <v>149747</v>
      </c>
      <c r="F9953">
        <v>41509</v>
      </c>
      <c r="G9953" t="s">
        <v>16</v>
      </c>
      <c r="H9953" t="s">
        <v>9976</v>
      </c>
    </row>
    <row r="9954" spans="1:8">
      <c r="A9954" s="2">
        <v>45271</v>
      </c>
      <c r="B9954" t="s">
        <v>13</v>
      </c>
      <c r="C9954" t="s">
        <v>24</v>
      </c>
      <c r="D9954" t="s">
        <v>10</v>
      </c>
      <c r="E9954">
        <v>73447</v>
      </c>
      <c r="F9954">
        <v>12409</v>
      </c>
      <c r="G9954" t="s">
        <v>16</v>
      </c>
      <c r="H9954" t="s">
        <v>9977</v>
      </c>
    </row>
    <row r="9955" spans="1:8">
      <c r="A9955" s="2">
        <v>44564</v>
      </c>
      <c r="B9955" t="s">
        <v>13</v>
      </c>
      <c r="C9955" t="s">
        <v>33</v>
      </c>
      <c r="D9955" t="s">
        <v>20</v>
      </c>
      <c r="E9955">
        <v>96603</v>
      </c>
      <c r="F9955">
        <v>36465</v>
      </c>
      <c r="G9955" t="s">
        <v>22</v>
      </c>
      <c r="H9955" t="s">
        <v>9978</v>
      </c>
    </row>
    <row r="9956" spans="1:8">
      <c r="A9956" s="2">
        <v>44414</v>
      </c>
      <c r="B9956" t="s">
        <v>18</v>
      </c>
      <c r="C9956" t="s">
        <v>19</v>
      </c>
      <c r="D9956" t="s">
        <v>10</v>
      </c>
      <c r="E9956">
        <v>34384</v>
      </c>
      <c r="F9956">
        <v>95373</v>
      </c>
      <c r="G9956" t="s">
        <v>22</v>
      </c>
      <c r="H9956" t="s">
        <v>9979</v>
      </c>
    </row>
    <row r="9957" spans="1:8">
      <c r="A9957" s="2">
        <v>44812</v>
      </c>
      <c r="B9957" t="s">
        <v>31</v>
      </c>
      <c r="C9957" t="s">
        <v>13</v>
      </c>
      <c r="D9957" t="s">
        <v>48</v>
      </c>
      <c r="E9957">
        <v>50527</v>
      </c>
      <c r="F9957">
        <v>23423</v>
      </c>
      <c r="G9957" t="s">
        <v>25</v>
      </c>
      <c r="H9957" t="s">
        <v>9980</v>
      </c>
    </row>
    <row r="9958" spans="1:8">
      <c r="A9958" s="2">
        <v>44638</v>
      </c>
      <c r="B9958" t="s">
        <v>27</v>
      </c>
      <c r="C9958" t="s">
        <v>19</v>
      </c>
      <c r="D9958" t="s">
        <v>15</v>
      </c>
      <c r="E9958">
        <v>104100</v>
      </c>
      <c r="F9958">
        <v>65651</v>
      </c>
      <c r="G9958" t="s">
        <v>16</v>
      </c>
      <c r="H9958" t="s">
        <v>9981</v>
      </c>
    </row>
    <row r="9959" spans="1:8">
      <c r="A9959" s="2">
        <v>45037</v>
      </c>
      <c r="B9959" t="s">
        <v>18</v>
      </c>
      <c r="C9959" t="s">
        <v>24</v>
      </c>
      <c r="D9959" t="s">
        <v>29</v>
      </c>
      <c r="E9959">
        <v>87277</v>
      </c>
      <c r="F9959">
        <v>112487</v>
      </c>
      <c r="G9959" t="s">
        <v>25</v>
      </c>
      <c r="H9959" t="s">
        <v>9982</v>
      </c>
    </row>
    <row r="9960" spans="1:8">
      <c r="A9960" s="2">
        <v>45152</v>
      </c>
      <c r="B9960" t="s">
        <v>18</v>
      </c>
      <c r="C9960" t="s">
        <v>24</v>
      </c>
      <c r="D9960" t="s">
        <v>10</v>
      </c>
      <c r="E9960">
        <v>68465</v>
      </c>
      <c r="F9960">
        <v>148530</v>
      </c>
      <c r="G9960" t="s">
        <v>22</v>
      </c>
      <c r="H9960" t="s">
        <v>9983</v>
      </c>
    </row>
    <row r="9961" spans="1:8">
      <c r="A9961" s="2">
        <v>44895</v>
      </c>
      <c r="B9961" t="s">
        <v>8</v>
      </c>
      <c r="C9961" t="s">
        <v>9</v>
      </c>
      <c r="D9961" t="s">
        <v>15</v>
      </c>
      <c r="E9961">
        <v>26665</v>
      </c>
      <c r="F9961">
        <v>65201</v>
      </c>
      <c r="G9961" t="s">
        <v>25</v>
      </c>
      <c r="H9961" t="s">
        <v>9984</v>
      </c>
    </row>
    <row r="9962" spans="1:8">
      <c r="A9962" s="2">
        <v>45072</v>
      </c>
      <c r="B9962" t="s">
        <v>45</v>
      </c>
      <c r="C9962" t="s">
        <v>13</v>
      </c>
      <c r="D9962" t="s">
        <v>20</v>
      </c>
      <c r="E9962">
        <v>47689</v>
      </c>
      <c r="F9962">
        <v>150292</v>
      </c>
      <c r="G9962" t="s">
        <v>16</v>
      </c>
      <c r="H9962" t="s">
        <v>9985</v>
      </c>
    </row>
    <row r="9963" spans="1:8">
      <c r="A9963" s="2">
        <v>44972</v>
      </c>
      <c r="B9963" t="s">
        <v>18</v>
      </c>
      <c r="C9963" t="s">
        <v>9</v>
      </c>
      <c r="D9963" t="s">
        <v>29</v>
      </c>
      <c r="E9963">
        <v>53689</v>
      </c>
      <c r="F9963">
        <v>15312</v>
      </c>
      <c r="G9963" t="s">
        <v>16</v>
      </c>
      <c r="H9963" t="s">
        <v>9986</v>
      </c>
    </row>
    <row r="9964" spans="1:8">
      <c r="A9964" s="2">
        <v>44958</v>
      </c>
      <c r="B9964" t="s">
        <v>18</v>
      </c>
      <c r="C9964" t="s">
        <v>33</v>
      </c>
      <c r="D9964" t="s">
        <v>10</v>
      </c>
      <c r="E9964">
        <v>75180</v>
      </c>
      <c r="F9964">
        <v>159503</v>
      </c>
      <c r="G9964" t="s">
        <v>16</v>
      </c>
      <c r="H9964" t="s">
        <v>9987</v>
      </c>
    </row>
    <row r="9965" spans="1:8">
      <c r="A9965" s="2">
        <v>45141</v>
      </c>
      <c r="B9965" t="s">
        <v>13</v>
      </c>
      <c r="C9965" t="s">
        <v>33</v>
      </c>
      <c r="D9965" t="s">
        <v>20</v>
      </c>
      <c r="E9965">
        <v>38040</v>
      </c>
      <c r="F9965">
        <v>89463</v>
      </c>
      <c r="G9965" t="s">
        <v>22</v>
      </c>
      <c r="H9965" t="s">
        <v>9988</v>
      </c>
    </row>
    <row r="9966" spans="1:8">
      <c r="A9966" s="2">
        <v>45119</v>
      </c>
      <c r="B9966" t="s">
        <v>27</v>
      </c>
      <c r="C9966" t="s">
        <v>14</v>
      </c>
      <c r="D9966" t="s">
        <v>15</v>
      </c>
      <c r="E9966">
        <v>35927</v>
      </c>
      <c r="F9966">
        <v>50013</v>
      </c>
      <c r="G9966" t="s">
        <v>25</v>
      </c>
      <c r="H9966" t="s">
        <v>9989</v>
      </c>
    </row>
    <row r="9967" spans="1:8">
      <c r="A9967" s="2">
        <v>45131</v>
      </c>
      <c r="B9967" t="s">
        <v>18</v>
      </c>
      <c r="C9967" t="s">
        <v>24</v>
      </c>
      <c r="D9967" t="s">
        <v>48</v>
      </c>
      <c r="E9967">
        <v>23514</v>
      </c>
      <c r="F9967">
        <v>157099</v>
      </c>
      <c r="G9967" t="s">
        <v>11</v>
      </c>
      <c r="H9967" t="s">
        <v>9990</v>
      </c>
    </row>
    <row r="9968" spans="1:8">
      <c r="A9968" s="2">
        <v>44221</v>
      </c>
      <c r="B9968" t="s">
        <v>27</v>
      </c>
      <c r="C9968" t="s">
        <v>13</v>
      </c>
      <c r="D9968" t="s">
        <v>15</v>
      </c>
      <c r="E9968">
        <v>118801</v>
      </c>
      <c r="F9968">
        <v>152289</v>
      </c>
      <c r="G9968" t="s">
        <v>11</v>
      </c>
      <c r="H9968" t="s">
        <v>9991</v>
      </c>
    </row>
    <row r="9969" spans="1:8">
      <c r="A9969" s="2">
        <v>45002</v>
      </c>
      <c r="B9969" t="s">
        <v>45</v>
      </c>
      <c r="C9969" t="s">
        <v>13</v>
      </c>
      <c r="D9969" t="s">
        <v>10</v>
      </c>
      <c r="E9969">
        <v>66058</v>
      </c>
      <c r="F9969">
        <v>116521</v>
      </c>
      <c r="G9969" t="s">
        <v>11</v>
      </c>
      <c r="H9969" t="s">
        <v>9992</v>
      </c>
    </row>
    <row r="9970" spans="1:8">
      <c r="A9970" s="2">
        <v>44960</v>
      </c>
      <c r="B9970" t="s">
        <v>13</v>
      </c>
      <c r="C9970" t="s">
        <v>9</v>
      </c>
      <c r="D9970" t="s">
        <v>48</v>
      </c>
      <c r="E9970">
        <v>54398</v>
      </c>
      <c r="F9970">
        <v>62653</v>
      </c>
      <c r="G9970" t="s">
        <v>11</v>
      </c>
      <c r="H9970" t="s">
        <v>9993</v>
      </c>
    </row>
    <row r="9971" spans="1:8">
      <c r="A9971" s="2">
        <v>45280</v>
      </c>
      <c r="B9971" t="s">
        <v>8</v>
      </c>
      <c r="C9971" t="s">
        <v>19</v>
      </c>
      <c r="D9971" t="s">
        <v>48</v>
      </c>
      <c r="E9971">
        <v>99233</v>
      </c>
      <c r="F9971">
        <v>122116</v>
      </c>
      <c r="G9971" t="s">
        <v>11</v>
      </c>
      <c r="H9971" t="s">
        <v>9994</v>
      </c>
    </row>
    <row r="9972" spans="1:8">
      <c r="A9972" s="2">
        <v>44630</v>
      </c>
      <c r="B9972" t="s">
        <v>8</v>
      </c>
      <c r="C9972" t="s">
        <v>19</v>
      </c>
      <c r="D9972" t="s">
        <v>20</v>
      </c>
      <c r="E9972">
        <v>100948</v>
      </c>
      <c r="F9972">
        <v>68352</v>
      </c>
      <c r="G9972" t="s">
        <v>22</v>
      </c>
      <c r="H9972" t="s">
        <v>9995</v>
      </c>
    </row>
    <row r="9973" spans="1:8">
      <c r="A9973" s="2">
        <v>45075</v>
      </c>
      <c r="B9973" t="s">
        <v>45</v>
      </c>
      <c r="C9973" t="s">
        <v>9</v>
      </c>
      <c r="D9973" t="s">
        <v>15</v>
      </c>
      <c r="E9973">
        <v>147211</v>
      </c>
      <c r="F9973">
        <v>125351</v>
      </c>
      <c r="G9973" t="s">
        <v>16</v>
      </c>
      <c r="H9973" t="s">
        <v>9996</v>
      </c>
    </row>
    <row r="9974" spans="1:8">
      <c r="A9974" s="2">
        <v>45286</v>
      </c>
      <c r="B9974" t="s">
        <v>45</v>
      </c>
      <c r="C9974" t="s">
        <v>19</v>
      </c>
      <c r="D9974" t="s">
        <v>10</v>
      </c>
      <c r="E9974">
        <v>62601</v>
      </c>
      <c r="F9974">
        <v>87028</v>
      </c>
      <c r="G9974" t="s">
        <v>11</v>
      </c>
      <c r="H9974" t="s">
        <v>9997</v>
      </c>
    </row>
    <row r="9975" spans="1:8">
      <c r="A9975" s="2">
        <v>45106</v>
      </c>
      <c r="B9975" t="s">
        <v>13</v>
      </c>
      <c r="C9975" t="s">
        <v>13</v>
      </c>
      <c r="D9975" t="s">
        <v>48</v>
      </c>
      <c r="E9975">
        <v>71894</v>
      </c>
      <c r="F9975">
        <v>20785</v>
      </c>
      <c r="G9975" t="s">
        <v>11</v>
      </c>
      <c r="H9975" t="s">
        <v>9998</v>
      </c>
    </row>
    <row r="9976" spans="1:8">
      <c r="A9976" s="2">
        <v>44761</v>
      </c>
      <c r="B9976" t="s">
        <v>13</v>
      </c>
      <c r="C9976" t="s">
        <v>9</v>
      </c>
      <c r="D9976" t="s">
        <v>20</v>
      </c>
      <c r="E9976">
        <v>132262</v>
      </c>
      <c r="F9976">
        <v>112645</v>
      </c>
      <c r="G9976" t="s">
        <v>11</v>
      </c>
      <c r="H9976" t="s">
        <v>9999</v>
      </c>
    </row>
    <row r="9977" spans="1:8">
      <c r="A9977" s="2">
        <v>44302</v>
      </c>
      <c r="B9977" t="s">
        <v>31</v>
      </c>
      <c r="C9977" t="s">
        <v>19</v>
      </c>
      <c r="D9977" t="s">
        <v>48</v>
      </c>
      <c r="E9977">
        <v>89634</v>
      </c>
      <c r="F9977">
        <v>8032</v>
      </c>
      <c r="G9977" t="s">
        <v>25</v>
      </c>
      <c r="H9977" t="s">
        <v>10000</v>
      </c>
    </row>
    <row r="9978" spans="1:8">
      <c r="A9978" s="2">
        <v>44292</v>
      </c>
      <c r="B9978" t="s">
        <v>18</v>
      </c>
      <c r="C9978" t="s">
        <v>14</v>
      </c>
      <c r="D9978" t="s">
        <v>15</v>
      </c>
      <c r="E9978">
        <v>114303</v>
      </c>
      <c r="F9978">
        <v>108585</v>
      </c>
      <c r="G9978" t="s">
        <v>16</v>
      </c>
      <c r="H9978" t="s">
        <v>10001</v>
      </c>
    </row>
    <row r="9979" spans="1:8">
      <c r="A9979" s="2">
        <v>44364</v>
      </c>
      <c r="B9979" t="s">
        <v>18</v>
      </c>
      <c r="C9979" t="s">
        <v>24</v>
      </c>
      <c r="D9979" t="s">
        <v>29</v>
      </c>
      <c r="E9979">
        <v>100544</v>
      </c>
      <c r="F9979">
        <v>131409</v>
      </c>
      <c r="G9979" t="s">
        <v>11</v>
      </c>
      <c r="H9979" t="s">
        <v>10002</v>
      </c>
    </row>
    <row r="9980" spans="1:8">
      <c r="A9980" s="2">
        <v>44238</v>
      </c>
      <c r="B9980" t="s">
        <v>18</v>
      </c>
      <c r="C9980" t="s">
        <v>14</v>
      </c>
      <c r="D9980" t="s">
        <v>10</v>
      </c>
      <c r="E9980">
        <v>30731</v>
      </c>
      <c r="F9980">
        <v>78518</v>
      </c>
      <c r="G9980" t="s">
        <v>22</v>
      </c>
      <c r="H9980" t="s">
        <v>10003</v>
      </c>
    </row>
    <row r="9981" spans="1:8">
      <c r="A9981" s="2">
        <v>44300</v>
      </c>
      <c r="B9981" t="s">
        <v>27</v>
      </c>
      <c r="C9981" t="s">
        <v>19</v>
      </c>
      <c r="D9981" t="s">
        <v>29</v>
      </c>
      <c r="E9981">
        <v>88619</v>
      </c>
      <c r="F9981">
        <v>88824</v>
      </c>
      <c r="G9981" t="s">
        <v>16</v>
      </c>
      <c r="H9981" t="s">
        <v>10004</v>
      </c>
    </row>
    <row r="9982" spans="1:8">
      <c r="A9982" s="2">
        <v>44716</v>
      </c>
      <c r="B9982" t="s">
        <v>31</v>
      </c>
      <c r="C9982" t="s">
        <v>33</v>
      </c>
      <c r="D9982" t="s">
        <v>15</v>
      </c>
      <c r="E9982">
        <v>82586</v>
      </c>
      <c r="F9982">
        <v>74825</v>
      </c>
      <c r="G9982" t="s">
        <v>16</v>
      </c>
      <c r="H9982" t="s">
        <v>10005</v>
      </c>
    </row>
    <row r="9983" spans="1:8">
      <c r="A9983" s="2">
        <v>44478</v>
      </c>
      <c r="B9983" t="s">
        <v>18</v>
      </c>
      <c r="C9983" t="s">
        <v>13</v>
      </c>
      <c r="D9983" t="s">
        <v>29</v>
      </c>
      <c r="E9983">
        <v>97862</v>
      </c>
      <c r="F9983">
        <v>95020</v>
      </c>
      <c r="G9983" t="s">
        <v>16</v>
      </c>
      <c r="H9983" t="s">
        <v>10006</v>
      </c>
    </row>
    <row r="9984" spans="1:8">
      <c r="A9984" s="2">
        <v>45263</v>
      </c>
      <c r="B9984" t="s">
        <v>27</v>
      </c>
      <c r="C9984" t="s">
        <v>14</v>
      </c>
      <c r="D9984" t="s">
        <v>15</v>
      </c>
      <c r="E9984">
        <v>86685</v>
      </c>
      <c r="F9984">
        <v>91238</v>
      </c>
      <c r="G9984" t="s">
        <v>25</v>
      </c>
      <c r="H9984" t="s">
        <v>10007</v>
      </c>
    </row>
    <row r="9985" spans="1:8">
      <c r="A9985" s="2">
        <v>45143</v>
      </c>
      <c r="B9985" t="s">
        <v>27</v>
      </c>
      <c r="C9985" t="s">
        <v>14</v>
      </c>
      <c r="D9985" t="s">
        <v>15</v>
      </c>
      <c r="E9985">
        <v>53745</v>
      </c>
      <c r="F9985">
        <v>121995</v>
      </c>
      <c r="G9985" t="s">
        <v>16</v>
      </c>
      <c r="H9985" t="s">
        <v>10008</v>
      </c>
    </row>
    <row r="9986" spans="1:8">
      <c r="A9986" s="2">
        <v>44945</v>
      </c>
      <c r="B9986" t="s">
        <v>8</v>
      </c>
      <c r="C9986" t="s">
        <v>9</v>
      </c>
      <c r="D9986" t="s">
        <v>20</v>
      </c>
      <c r="E9986">
        <v>102272</v>
      </c>
      <c r="F9986">
        <v>114341</v>
      </c>
      <c r="G9986" t="s">
        <v>11</v>
      </c>
      <c r="H9986" t="s">
        <v>10009</v>
      </c>
    </row>
    <row r="9987" spans="1:8">
      <c r="A9987" s="2">
        <v>45027</v>
      </c>
      <c r="B9987" t="s">
        <v>27</v>
      </c>
      <c r="C9987" t="s">
        <v>9</v>
      </c>
      <c r="D9987" t="s">
        <v>29</v>
      </c>
      <c r="E9987">
        <v>96575</v>
      </c>
      <c r="F9987">
        <v>30150</v>
      </c>
      <c r="G9987" t="s">
        <v>11</v>
      </c>
      <c r="H9987" t="s">
        <v>10010</v>
      </c>
    </row>
    <row r="9988" spans="1:8">
      <c r="A9988" s="2">
        <v>44245</v>
      </c>
      <c r="B9988" t="s">
        <v>45</v>
      </c>
      <c r="C9988" t="s">
        <v>9</v>
      </c>
      <c r="D9988" t="s">
        <v>48</v>
      </c>
      <c r="E9988">
        <v>97097</v>
      </c>
      <c r="F9988">
        <v>81004</v>
      </c>
      <c r="G9988" t="s">
        <v>25</v>
      </c>
      <c r="H9988" t="s">
        <v>10011</v>
      </c>
    </row>
    <row r="9989" spans="1:8">
      <c r="A9989" s="2">
        <v>44311</v>
      </c>
      <c r="B9989" t="s">
        <v>13</v>
      </c>
      <c r="C9989" t="s">
        <v>19</v>
      </c>
      <c r="D9989" t="s">
        <v>15</v>
      </c>
      <c r="E9989">
        <v>36820</v>
      </c>
      <c r="F9989">
        <v>155800</v>
      </c>
      <c r="G9989" t="s">
        <v>22</v>
      </c>
      <c r="H9989" t="s">
        <v>10012</v>
      </c>
    </row>
    <row r="9990" spans="1:8">
      <c r="A9990" s="2">
        <v>44699</v>
      </c>
      <c r="B9990" t="s">
        <v>27</v>
      </c>
      <c r="C9990" t="s">
        <v>33</v>
      </c>
      <c r="D9990" t="s">
        <v>29</v>
      </c>
      <c r="E9990">
        <v>30192</v>
      </c>
      <c r="F9990">
        <v>39926</v>
      </c>
      <c r="G9990" t="s">
        <v>25</v>
      </c>
      <c r="H9990" t="s">
        <v>10013</v>
      </c>
    </row>
    <row r="9991" spans="1:8">
      <c r="A9991" s="2">
        <v>45182</v>
      </c>
      <c r="B9991" t="s">
        <v>45</v>
      </c>
      <c r="C9991" t="s">
        <v>14</v>
      </c>
      <c r="D9991" t="s">
        <v>48</v>
      </c>
      <c r="E9991">
        <v>66968</v>
      </c>
      <c r="F9991">
        <v>65036</v>
      </c>
      <c r="G9991" t="s">
        <v>25</v>
      </c>
      <c r="H9991" t="s">
        <v>10014</v>
      </c>
    </row>
    <row r="9992" spans="1:8">
      <c r="A9992" s="2">
        <v>44267</v>
      </c>
      <c r="B9992" t="s">
        <v>45</v>
      </c>
      <c r="C9992" t="s">
        <v>24</v>
      </c>
      <c r="D9992" t="s">
        <v>10</v>
      </c>
      <c r="E9992">
        <v>50642</v>
      </c>
      <c r="F9992">
        <v>143788</v>
      </c>
      <c r="G9992" t="s">
        <v>11</v>
      </c>
      <c r="H9992" t="s">
        <v>10015</v>
      </c>
    </row>
    <row r="9993" spans="1:8">
      <c r="A9993" s="2">
        <v>45208</v>
      </c>
      <c r="B9993" t="s">
        <v>8</v>
      </c>
      <c r="C9993" t="s">
        <v>9</v>
      </c>
      <c r="D9993" t="s">
        <v>48</v>
      </c>
      <c r="E9993">
        <v>130525</v>
      </c>
      <c r="F9993">
        <v>53322</v>
      </c>
      <c r="G9993" t="s">
        <v>16</v>
      </c>
      <c r="H9993" t="s">
        <v>10016</v>
      </c>
    </row>
    <row r="9994" spans="1:8">
      <c r="A9994" s="2">
        <v>44263</v>
      </c>
      <c r="B9994" t="s">
        <v>8</v>
      </c>
      <c r="C9994" t="s">
        <v>33</v>
      </c>
      <c r="D9994" t="s">
        <v>29</v>
      </c>
      <c r="E9994">
        <v>58145</v>
      </c>
      <c r="F9994">
        <v>128962</v>
      </c>
      <c r="G9994" t="s">
        <v>25</v>
      </c>
      <c r="H9994" t="s">
        <v>10017</v>
      </c>
    </row>
    <row r="9995" spans="1:8">
      <c r="A9995" s="2">
        <v>45163</v>
      </c>
      <c r="B9995" t="s">
        <v>27</v>
      </c>
      <c r="C9995" t="s">
        <v>19</v>
      </c>
      <c r="D9995" t="s">
        <v>29</v>
      </c>
      <c r="E9995">
        <v>125467</v>
      </c>
      <c r="F9995">
        <v>135878</v>
      </c>
      <c r="G9995" t="s">
        <v>22</v>
      </c>
      <c r="H9995" t="s">
        <v>10018</v>
      </c>
    </row>
    <row r="9996" spans="1:8">
      <c r="A9996" s="2">
        <v>44377</v>
      </c>
      <c r="B9996" t="s">
        <v>8</v>
      </c>
      <c r="C9996" t="s">
        <v>33</v>
      </c>
      <c r="D9996" t="s">
        <v>48</v>
      </c>
      <c r="E9996">
        <v>61414</v>
      </c>
      <c r="F9996">
        <v>22710</v>
      </c>
      <c r="G9996" t="s">
        <v>11</v>
      </c>
      <c r="H9996" t="s">
        <v>10019</v>
      </c>
    </row>
    <row r="9997" spans="1:8">
      <c r="A9997" s="2">
        <v>44809</v>
      </c>
      <c r="B9997" t="s">
        <v>8</v>
      </c>
      <c r="C9997" t="s">
        <v>9</v>
      </c>
      <c r="D9997" t="s">
        <v>48</v>
      </c>
      <c r="E9997">
        <v>60191</v>
      </c>
      <c r="F9997">
        <v>77111</v>
      </c>
      <c r="G9997" t="s">
        <v>16</v>
      </c>
      <c r="H9997" t="s">
        <v>10020</v>
      </c>
    </row>
    <row r="9998" spans="1:8">
      <c r="A9998" s="2">
        <v>44893</v>
      </c>
      <c r="B9998" t="s">
        <v>13</v>
      </c>
      <c r="C9998" t="s">
        <v>13</v>
      </c>
      <c r="D9998" t="s">
        <v>15</v>
      </c>
      <c r="E9998">
        <v>123316</v>
      </c>
      <c r="F9998">
        <v>43319</v>
      </c>
      <c r="G9998" t="s">
        <v>22</v>
      </c>
      <c r="H9998" t="s">
        <v>10021</v>
      </c>
    </row>
    <row r="9999" spans="1:8">
      <c r="A9999" s="2">
        <v>44799</v>
      </c>
      <c r="B9999" t="s">
        <v>18</v>
      </c>
      <c r="C9999" t="s">
        <v>14</v>
      </c>
      <c r="D9999" t="s">
        <v>29</v>
      </c>
      <c r="E9999">
        <v>106915</v>
      </c>
      <c r="F9999">
        <v>103450</v>
      </c>
      <c r="G9999" t="s">
        <v>25</v>
      </c>
      <c r="H9999" t="s">
        <v>10022</v>
      </c>
    </row>
    <row r="10000" spans="1:8">
      <c r="A10000" s="2">
        <v>44444</v>
      </c>
      <c r="B10000" t="s">
        <v>27</v>
      </c>
      <c r="C10000" t="s">
        <v>9</v>
      </c>
      <c r="D10000" t="s">
        <v>15</v>
      </c>
      <c r="E10000">
        <v>99875</v>
      </c>
      <c r="F10000">
        <v>65338</v>
      </c>
      <c r="G10000" t="s">
        <v>22</v>
      </c>
      <c r="H10000" t="s">
        <v>10023</v>
      </c>
    </row>
    <row r="10001" spans="1:8">
      <c r="A10001" s="2">
        <v>44555</v>
      </c>
      <c r="B10001" t="s">
        <v>27</v>
      </c>
      <c r="C10001" t="s">
        <v>24</v>
      </c>
      <c r="D10001" t="s">
        <v>15</v>
      </c>
      <c r="E10001">
        <v>115870</v>
      </c>
      <c r="F10001">
        <v>38190</v>
      </c>
      <c r="G10001" t="s">
        <v>25</v>
      </c>
      <c r="H10001" t="s">
        <v>10024</v>
      </c>
    </row>
    <row r="10002" spans="1:8">
      <c r="A10002" s="2">
        <v>44564</v>
      </c>
      <c r="B10002" t="s">
        <v>13</v>
      </c>
      <c r="C10002" t="s">
        <v>33</v>
      </c>
      <c r="D10002" t="s">
        <v>20</v>
      </c>
      <c r="E10002">
        <v>96603</v>
      </c>
      <c r="F10002">
        <v>36465</v>
      </c>
      <c r="G10002" t="s">
        <v>22</v>
      </c>
      <c r="H10002" t="s">
        <v>9978</v>
      </c>
    </row>
    <row r="10003" spans="1:8">
      <c r="A10003" s="2">
        <v>44524</v>
      </c>
      <c r="B10003" t="s">
        <v>13</v>
      </c>
      <c r="C10003" t="s">
        <v>24</v>
      </c>
      <c r="D10003" t="s">
        <v>48</v>
      </c>
      <c r="E10003">
        <v>69911</v>
      </c>
      <c r="F10003">
        <v>157260</v>
      </c>
      <c r="G10003" t="s">
        <v>22</v>
      </c>
      <c r="H10003" t="s">
        <v>3877</v>
      </c>
    </row>
    <row r="10004" spans="1:8">
      <c r="A10004" s="2">
        <v>44644</v>
      </c>
      <c r="B10004" t="s">
        <v>31</v>
      </c>
      <c r="C10004" t="s">
        <v>9</v>
      </c>
      <c r="D10004" t="s">
        <v>20</v>
      </c>
      <c r="E10004">
        <v>60570</v>
      </c>
      <c r="F10004">
        <v>112855</v>
      </c>
      <c r="G10004" t="s">
        <v>16</v>
      </c>
      <c r="H10004" t="s">
        <v>4989</v>
      </c>
    </row>
    <row r="10005" spans="1:8">
      <c r="A10005" s="2">
        <v>45213</v>
      </c>
      <c r="B10005" t="s">
        <v>13</v>
      </c>
      <c r="C10005" t="s">
        <v>14</v>
      </c>
      <c r="D10005" t="s">
        <v>15</v>
      </c>
      <c r="E10005">
        <v>30855</v>
      </c>
      <c r="F10005">
        <v>36986</v>
      </c>
      <c r="G10005" t="s">
        <v>11</v>
      </c>
      <c r="H10005" t="s">
        <v>3913</v>
      </c>
    </row>
    <row r="10006" spans="1:8">
      <c r="A10006" s="2">
        <v>45182</v>
      </c>
      <c r="B10006" t="s">
        <v>45</v>
      </c>
      <c r="C10006" t="s">
        <v>9</v>
      </c>
      <c r="D10006" t="s">
        <v>20</v>
      </c>
      <c r="E10006">
        <v>78041</v>
      </c>
      <c r="F10006">
        <v>159525</v>
      </c>
      <c r="G10006" t="s">
        <v>25</v>
      </c>
      <c r="H10006" t="s">
        <v>5463</v>
      </c>
    </row>
    <row r="10007" spans="1:8">
      <c r="A10007" s="2">
        <v>44669</v>
      </c>
      <c r="B10007" t="s">
        <v>13</v>
      </c>
      <c r="C10007" t="s">
        <v>13</v>
      </c>
      <c r="D10007" t="s">
        <v>48</v>
      </c>
      <c r="E10007">
        <v>23229</v>
      </c>
      <c r="F10007">
        <v>89695</v>
      </c>
      <c r="G10007" t="s">
        <v>16</v>
      </c>
      <c r="H10007" t="s">
        <v>8542</v>
      </c>
    </row>
    <row r="10008" spans="1:8">
      <c r="A10008" s="2">
        <v>44328</v>
      </c>
      <c r="B10008" t="s">
        <v>8</v>
      </c>
      <c r="C10008" t="s">
        <v>33</v>
      </c>
      <c r="D10008" t="s">
        <v>48</v>
      </c>
      <c r="E10008">
        <v>28919</v>
      </c>
      <c r="F10008">
        <v>65335</v>
      </c>
      <c r="G10008" t="s">
        <v>11</v>
      </c>
      <c r="H10008" t="s">
        <v>2069</v>
      </c>
    </row>
    <row r="10009" spans="1:8">
      <c r="A10009" s="2">
        <v>44431</v>
      </c>
      <c r="B10009" t="s">
        <v>8</v>
      </c>
      <c r="C10009" t="s">
        <v>24</v>
      </c>
      <c r="D10009" t="s">
        <v>15</v>
      </c>
      <c r="E10009">
        <v>82957</v>
      </c>
      <c r="F10009">
        <v>72156</v>
      </c>
      <c r="G10009" t="s">
        <v>25</v>
      </c>
      <c r="H10009" t="s">
        <v>2017</v>
      </c>
    </row>
    <row r="10010" spans="1:8">
      <c r="A10010" s="2">
        <v>44564</v>
      </c>
      <c r="B10010" t="s">
        <v>27</v>
      </c>
      <c r="C10010" t="s">
        <v>33</v>
      </c>
      <c r="D10010" t="s">
        <v>10</v>
      </c>
      <c r="E10010">
        <v>68546</v>
      </c>
      <c r="F10010">
        <v>91058</v>
      </c>
      <c r="G10010" t="s">
        <v>22</v>
      </c>
      <c r="H10010" t="s">
        <v>1961</v>
      </c>
    </row>
    <row r="10011" spans="1:8">
      <c r="A10011" s="2">
        <v>44945</v>
      </c>
      <c r="B10011" t="s">
        <v>8</v>
      </c>
      <c r="C10011" t="s">
        <v>9</v>
      </c>
      <c r="D10011" t="s">
        <v>20</v>
      </c>
      <c r="E10011">
        <v>102272</v>
      </c>
      <c r="F10011">
        <v>114341</v>
      </c>
      <c r="G10011" t="s">
        <v>11</v>
      </c>
      <c r="H10011" t="s">
        <v>10009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3826A-1B51-462C-A714-229D1E821970}">
  <dimension ref="A1:L10011"/>
  <sheetViews>
    <sheetView topLeftCell="A2" workbookViewId="0">
      <selection activeCell="B19" sqref="B19"/>
    </sheetView>
  </sheetViews>
  <sheetFormatPr defaultColWidth="9" defaultRowHeight="14.4"/>
  <cols>
    <col min="1" max="1" width="22" style="6" customWidth="1"/>
    <col min="2" max="2" width="14.5546875" customWidth="1"/>
    <col min="3" max="3" width="12.109375" customWidth="1"/>
    <col min="4" max="4" width="10.44140625" customWidth="1"/>
    <col min="5" max="5" width="16.44140625" customWidth="1"/>
    <col min="6" max="6" width="15.6640625" customWidth="1"/>
    <col min="7" max="7" width="19.33203125" style="8" customWidth="1"/>
    <col min="8" max="8" width="15" style="8" customWidth="1"/>
    <col min="9" max="9" width="15" customWidth="1"/>
    <col min="10" max="10" width="12.44140625" customWidth="1"/>
    <col min="11" max="11" width="13.33203125" customWidth="1"/>
    <col min="12" max="12" width="13.33203125" style="10" customWidth="1"/>
  </cols>
  <sheetData>
    <row r="1" spans="1:12">
      <c r="A1" s="5" t="s">
        <v>0</v>
      </c>
      <c r="B1" s="5" t="s">
        <v>10026</v>
      </c>
      <c r="C1" s="5" t="s">
        <v>10027</v>
      </c>
      <c r="D1" s="3" t="s">
        <v>1</v>
      </c>
      <c r="E1" s="3" t="s">
        <v>2</v>
      </c>
      <c r="F1" s="3" t="s">
        <v>3</v>
      </c>
      <c r="G1" s="7" t="s">
        <v>4</v>
      </c>
      <c r="H1" s="7" t="s">
        <v>5</v>
      </c>
      <c r="I1" s="3" t="s">
        <v>6</v>
      </c>
      <c r="J1" s="3" t="s">
        <v>7</v>
      </c>
      <c r="K1" s="3" t="s">
        <v>10028</v>
      </c>
      <c r="L1" s="9" t="s">
        <v>10029</v>
      </c>
    </row>
    <row r="2" spans="1:12">
      <c r="A2" s="6">
        <v>45057</v>
      </c>
      <c r="B2" s="6" t="str">
        <f>TEXT(Table1[[#This Row],[Date]],"mm")</f>
        <v>05</v>
      </c>
      <c r="C2" s="6" t="str">
        <f>TEXT(Table1[[#This Row],[Date]],"yyyy")</f>
        <v>2023</v>
      </c>
      <c r="D2" t="s">
        <v>8</v>
      </c>
      <c r="E2" t="s">
        <v>9</v>
      </c>
      <c r="F2" t="s">
        <v>10</v>
      </c>
      <c r="G2" s="8">
        <v>126096</v>
      </c>
      <c r="H2" s="8">
        <v>43048</v>
      </c>
      <c r="I2" t="s">
        <v>11</v>
      </c>
      <c r="J2" t="s">
        <v>12</v>
      </c>
      <c r="K2" s="8">
        <f>(Table1[[#This Row],[Actual Amount]]-Table1[[#This Row],[Budget Amount]])</f>
        <v>-83048</v>
      </c>
      <c r="L2" s="10">
        <f>(Table1[[#This Row],[Actual Amount]]-Table1[[#This Row],[Budget Amount]]) / Table1[[#This Row],[Budget Amount]]</f>
        <v>-0.65860931353889096</v>
      </c>
    </row>
    <row r="3" spans="1:12">
      <c r="A3" s="6">
        <v>45241</v>
      </c>
      <c r="B3" s="6" t="str">
        <f>TEXT(Table1[[#This Row],[Date]],"mm")</f>
        <v>11</v>
      </c>
      <c r="C3" s="6" t="str">
        <f>TEXT(Table1[[#This Row],[Date]],"yyyy")</f>
        <v>2023</v>
      </c>
      <c r="D3" t="s">
        <v>13</v>
      </c>
      <c r="E3" t="s">
        <v>14</v>
      </c>
      <c r="F3" t="s">
        <v>15</v>
      </c>
      <c r="G3" s="8">
        <v>19702</v>
      </c>
      <c r="H3" s="8">
        <v>87896</v>
      </c>
      <c r="I3" t="s">
        <v>16</v>
      </c>
      <c r="J3" t="s">
        <v>17</v>
      </c>
      <c r="K3" s="8">
        <f>(Table1[[#This Row],[Actual Amount]]-Table1[[#This Row],[Budget Amount]])</f>
        <v>68194</v>
      </c>
      <c r="L3" s="10">
        <f>(Table1[[#This Row],[Actual Amount]]-Table1[[#This Row],[Budget Amount]]) / Table1[[#This Row],[Budget Amount]]</f>
        <v>3.4612729672114506</v>
      </c>
    </row>
    <row r="4" spans="1:12">
      <c r="A4" s="6">
        <v>44318</v>
      </c>
      <c r="B4" s="6" t="str">
        <f>TEXT(Table1[[#This Row],[Date]],"mm")</f>
        <v>05</v>
      </c>
      <c r="C4" s="6" t="str">
        <f>TEXT(Table1[[#This Row],[Date]],"yyyy")</f>
        <v>2021</v>
      </c>
      <c r="D4" t="s">
        <v>18</v>
      </c>
      <c r="E4" t="s">
        <v>19</v>
      </c>
      <c r="F4" t="s">
        <v>20</v>
      </c>
      <c r="G4" s="8">
        <v>108523</v>
      </c>
      <c r="H4" s="8">
        <v>103632</v>
      </c>
      <c r="I4" t="s">
        <v>11</v>
      </c>
      <c r="J4" t="s">
        <v>21</v>
      </c>
      <c r="K4" s="8">
        <f>(Table1[[#This Row],[Actual Amount]]-Table1[[#This Row],[Budget Amount]])</f>
        <v>-4891</v>
      </c>
      <c r="L4" s="10">
        <f>(Table1[[#This Row],[Actual Amount]]-Table1[[#This Row],[Budget Amount]]) / Table1[[#This Row],[Budget Amount]]</f>
        <v>-4.5068787261686463E-2</v>
      </c>
    </row>
    <row r="5" spans="1:12">
      <c r="A5" s="6">
        <v>44663</v>
      </c>
      <c r="B5" s="6" t="str">
        <f>TEXT(Table1[[#This Row],[Date]],"mm")</f>
        <v>04</v>
      </c>
      <c r="C5" s="6" t="str">
        <f>TEXT(Table1[[#This Row],[Date]],"yyyy")</f>
        <v>2022</v>
      </c>
      <c r="D5" t="s">
        <v>13</v>
      </c>
      <c r="E5" t="s">
        <v>14</v>
      </c>
      <c r="F5" t="s">
        <v>10</v>
      </c>
      <c r="G5" s="8">
        <v>114711</v>
      </c>
      <c r="H5" s="8">
        <v>105574</v>
      </c>
      <c r="I5" t="s">
        <v>22</v>
      </c>
      <c r="J5" t="s">
        <v>23</v>
      </c>
      <c r="K5" s="8">
        <f>(Table1[[#This Row],[Actual Amount]]-Table1[[#This Row],[Budget Amount]])</f>
        <v>-9137</v>
      </c>
      <c r="L5" s="10">
        <f>(Table1[[#This Row],[Actual Amount]]-Table1[[#This Row],[Budget Amount]]) / Table1[[#This Row],[Budget Amount]]</f>
        <v>-7.9652343715947038E-2</v>
      </c>
    </row>
    <row r="6" spans="1:12">
      <c r="A6" s="6">
        <v>44527</v>
      </c>
      <c r="B6" s="6" t="str">
        <f>TEXT(Table1[[#This Row],[Date]],"mm")</f>
        <v>11</v>
      </c>
      <c r="C6" s="6" t="str">
        <f>TEXT(Table1[[#This Row],[Date]],"yyyy")</f>
        <v>2021</v>
      </c>
      <c r="D6" t="s">
        <v>8</v>
      </c>
      <c r="E6" t="s">
        <v>24</v>
      </c>
      <c r="F6" t="s">
        <v>20</v>
      </c>
      <c r="G6" s="8">
        <v>121895</v>
      </c>
      <c r="H6" s="8">
        <v>64314</v>
      </c>
      <c r="I6" t="s">
        <v>25</v>
      </c>
      <c r="J6" t="s">
        <v>26</v>
      </c>
      <c r="K6" s="8">
        <f>(Table1[[#This Row],[Actual Amount]]-Table1[[#This Row],[Budget Amount]])</f>
        <v>-57581</v>
      </c>
      <c r="L6" s="10">
        <f>(Table1[[#This Row],[Actual Amount]]-Table1[[#This Row],[Budget Amount]]) / Table1[[#This Row],[Budget Amount]]</f>
        <v>-0.47238196808728822</v>
      </c>
    </row>
    <row r="7" spans="1:12">
      <c r="A7" s="6">
        <v>44284</v>
      </c>
      <c r="B7" s="6" t="str">
        <f>TEXT(Table1[[#This Row],[Date]],"mm")</f>
        <v>03</v>
      </c>
      <c r="C7" s="6" t="str">
        <f>TEXT(Table1[[#This Row],[Date]],"yyyy")</f>
        <v>2021</v>
      </c>
      <c r="D7" t="s">
        <v>27</v>
      </c>
      <c r="E7" t="s">
        <v>13</v>
      </c>
      <c r="F7" t="s">
        <v>15</v>
      </c>
      <c r="G7" s="8">
        <v>37762</v>
      </c>
      <c r="H7" s="8">
        <v>77044</v>
      </c>
      <c r="I7" t="s">
        <v>16</v>
      </c>
      <c r="J7" t="s">
        <v>28</v>
      </c>
      <c r="K7" s="8">
        <f>(Table1[[#This Row],[Actual Amount]]-Table1[[#This Row],[Budget Amount]])</f>
        <v>39282</v>
      </c>
      <c r="L7" s="10">
        <f>(Table1[[#This Row],[Actual Amount]]-Table1[[#This Row],[Budget Amount]]) / Table1[[#This Row],[Budget Amount]]</f>
        <v>1.0402521052910334</v>
      </c>
    </row>
    <row r="8" spans="1:12">
      <c r="A8" s="6">
        <v>45068</v>
      </c>
      <c r="B8" s="6" t="str">
        <f>TEXT(Table1[[#This Row],[Date]],"mm")</f>
        <v>05</v>
      </c>
      <c r="C8" s="6" t="str">
        <f>TEXT(Table1[[#This Row],[Date]],"yyyy")</f>
        <v>2023</v>
      </c>
      <c r="D8" t="s">
        <v>18</v>
      </c>
      <c r="E8" t="s">
        <v>13</v>
      </c>
      <c r="F8" t="s">
        <v>29</v>
      </c>
      <c r="G8" s="8">
        <v>144311</v>
      </c>
      <c r="H8" s="8">
        <v>69127</v>
      </c>
      <c r="I8" t="s">
        <v>25</v>
      </c>
      <c r="J8" t="s">
        <v>30</v>
      </c>
      <c r="K8" s="8">
        <f>(Table1[[#This Row],[Actual Amount]]-Table1[[#This Row],[Budget Amount]])</f>
        <v>-75184</v>
      </c>
      <c r="L8" s="10">
        <f>(Table1[[#This Row],[Actual Amount]]-Table1[[#This Row],[Budget Amount]]) / Table1[[#This Row],[Budget Amount]]</f>
        <v>-0.52098592622876982</v>
      </c>
    </row>
    <row r="9" spans="1:12">
      <c r="A9" s="6">
        <v>44327</v>
      </c>
      <c r="B9" s="6" t="str">
        <f>TEXT(Table1[[#This Row],[Date]],"mm")</f>
        <v>05</v>
      </c>
      <c r="C9" s="6" t="str">
        <f>TEXT(Table1[[#This Row],[Date]],"yyyy")</f>
        <v>2021</v>
      </c>
      <c r="D9" t="s">
        <v>31</v>
      </c>
      <c r="E9" t="s">
        <v>13</v>
      </c>
      <c r="F9" t="s">
        <v>20</v>
      </c>
      <c r="G9" s="8">
        <v>22567</v>
      </c>
      <c r="H9" s="8">
        <v>53015</v>
      </c>
      <c r="I9" t="s">
        <v>22</v>
      </c>
      <c r="J9" t="s">
        <v>32</v>
      </c>
      <c r="K9" s="8">
        <f>(Table1[[#This Row],[Actual Amount]]-Table1[[#This Row],[Budget Amount]])</f>
        <v>30448</v>
      </c>
      <c r="L9" s="10">
        <f>(Table1[[#This Row],[Actual Amount]]-Table1[[#This Row],[Budget Amount]]) / Table1[[#This Row],[Budget Amount]]</f>
        <v>1.349226747019985</v>
      </c>
    </row>
    <row r="10" spans="1:12">
      <c r="A10" s="6">
        <v>44966</v>
      </c>
      <c r="B10" s="6" t="str">
        <f>TEXT(Table1[[#This Row],[Date]],"mm")</f>
        <v>02</v>
      </c>
      <c r="C10" s="6" t="str">
        <f>TEXT(Table1[[#This Row],[Date]],"yyyy")</f>
        <v>2023</v>
      </c>
      <c r="D10" t="s">
        <v>18</v>
      </c>
      <c r="E10" t="s">
        <v>33</v>
      </c>
      <c r="F10" t="s">
        <v>29</v>
      </c>
      <c r="G10" s="8">
        <v>95737</v>
      </c>
      <c r="H10" s="8">
        <v>58734</v>
      </c>
      <c r="I10" t="s">
        <v>25</v>
      </c>
      <c r="J10" t="s">
        <v>34</v>
      </c>
      <c r="K10" s="8">
        <f>(Table1[[#This Row],[Actual Amount]]-Table1[[#This Row],[Budget Amount]])</f>
        <v>-37003</v>
      </c>
      <c r="L10" s="10">
        <f>(Table1[[#This Row],[Actual Amount]]-Table1[[#This Row],[Budget Amount]]) / Table1[[#This Row],[Budget Amount]]</f>
        <v>-0.38650678421091117</v>
      </c>
    </row>
    <row r="11" spans="1:12">
      <c r="A11" s="6">
        <v>44540</v>
      </c>
      <c r="B11" s="6" t="str">
        <f>TEXT(Table1[[#This Row],[Date]],"mm")</f>
        <v>12</v>
      </c>
      <c r="C11" s="6" t="str">
        <f>TEXT(Table1[[#This Row],[Date]],"yyyy")</f>
        <v>2021</v>
      </c>
      <c r="D11" t="s">
        <v>18</v>
      </c>
      <c r="E11" t="s">
        <v>14</v>
      </c>
      <c r="F11" t="s">
        <v>15</v>
      </c>
      <c r="G11" s="8">
        <v>16857</v>
      </c>
      <c r="H11" s="8">
        <v>153432</v>
      </c>
      <c r="I11" t="s">
        <v>22</v>
      </c>
      <c r="J11" t="s">
        <v>35</v>
      </c>
      <c r="K11" s="8">
        <f>(Table1[[#This Row],[Actual Amount]]-Table1[[#This Row],[Budget Amount]])</f>
        <v>136575</v>
      </c>
      <c r="L11" s="10">
        <f>(Table1[[#This Row],[Actual Amount]]-Table1[[#This Row],[Budget Amount]]) / Table1[[#This Row],[Budget Amount]]</f>
        <v>8.1019754404698343</v>
      </c>
    </row>
    <row r="12" spans="1:12">
      <c r="A12" s="6">
        <v>45002</v>
      </c>
      <c r="B12" s="6" t="str">
        <f>TEXT(Table1[[#This Row],[Date]],"mm")</f>
        <v>03</v>
      </c>
      <c r="C12" s="6" t="str">
        <f>TEXT(Table1[[#This Row],[Date]],"yyyy")</f>
        <v>2023</v>
      </c>
      <c r="D12" t="s">
        <v>18</v>
      </c>
      <c r="E12" t="s">
        <v>24</v>
      </c>
      <c r="F12" t="s">
        <v>15</v>
      </c>
      <c r="G12" s="8">
        <v>75603</v>
      </c>
      <c r="H12" s="8">
        <v>73056</v>
      </c>
      <c r="I12" t="s">
        <v>16</v>
      </c>
      <c r="J12" t="s">
        <v>36</v>
      </c>
      <c r="K12" s="8">
        <f>(Table1[[#This Row],[Actual Amount]]-Table1[[#This Row],[Budget Amount]])</f>
        <v>-2547</v>
      </c>
      <c r="L12" s="10">
        <f>(Table1[[#This Row],[Actual Amount]]-Table1[[#This Row],[Budget Amount]]) / Table1[[#This Row],[Budget Amount]]</f>
        <v>-3.3689139319868257E-2</v>
      </c>
    </row>
    <row r="13" spans="1:12">
      <c r="A13" s="6">
        <v>44582</v>
      </c>
      <c r="B13" s="6" t="str">
        <f>TEXT(Table1[[#This Row],[Date]],"mm")</f>
        <v>01</v>
      </c>
      <c r="C13" s="6" t="str">
        <f>TEXT(Table1[[#This Row],[Date]],"yyyy")</f>
        <v>2022</v>
      </c>
      <c r="D13" t="s">
        <v>27</v>
      </c>
      <c r="E13" t="s">
        <v>24</v>
      </c>
      <c r="F13" t="s">
        <v>20</v>
      </c>
      <c r="G13" s="8">
        <v>85399</v>
      </c>
      <c r="H13" s="8">
        <v>109122</v>
      </c>
      <c r="I13" t="s">
        <v>22</v>
      </c>
      <c r="J13" t="s">
        <v>37</v>
      </c>
      <c r="K13" s="8">
        <f>(Table1[[#This Row],[Actual Amount]]-Table1[[#This Row],[Budget Amount]])</f>
        <v>23723</v>
      </c>
      <c r="L13" s="10">
        <f>(Table1[[#This Row],[Actual Amount]]-Table1[[#This Row],[Budget Amount]]) / Table1[[#This Row],[Budget Amount]]</f>
        <v>0.27779013805782271</v>
      </c>
    </row>
    <row r="14" spans="1:12">
      <c r="A14" s="6">
        <v>45152</v>
      </c>
      <c r="B14" s="6" t="str">
        <f>TEXT(Table1[[#This Row],[Date]],"mm")</f>
        <v>08</v>
      </c>
      <c r="C14" s="6" t="str">
        <f>TEXT(Table1[[#This Row],[Date]],"yyyy")</f>
        <v>2023</v>
      </c>
      <c r="D14" t="s">
        <v>8</v>
      </c>
      <c r="E14" t="s">
        <v>13</v>
      </c>
      <c r="F14" t="s">
        <v>20</v>
      </c>
      <c r="G14" s="8">
        <v>68086</v>
      </c>
      <c r="H14" s="8">
        <v>70502</v>
      </c>
      <c r="I14" t="s">
        <v>16</v>
      </c>
      <c r="J14" t="s">
        <v>38</v>
      </c>
      <c r="K14" s="8">
        <f>(Table1[[#This Row],[Actual Amount]]-Table1[[#This Row],[Budget Amount]])</f>
        <v>2416</v>
      </c>
      <c r="L14" s="10">
        <f>(Table1[[#This Row],[Actual Amount]]-Table1[[#This Row],[Budget Amount]]) / Table1[[#This Row],[Budget Amount]]</f>
        <v>3.5484534265487769E-2</v>
      </c>
    </row>
    <row r="15" spans="1:12">
      <c r="A15" s="6">
        <v>44473</v>
      </c>
      <c r="B15" s="6" t="str">
        <f>TEXT(Table1[[#This Row],[Date]],"mm")</f>
        <v>10</v>
      </c>
      <c r="C15" s="6" t="str">
        <f>TEXT(Table1[[#This Row],[Date]],"yyyy")</f>
        <v>2021</v>
      </c>
      <c r="D15" t="s">
        <v>31</v>
      </c>
      <c r="E15" t="s">
        <v>19</v>
      </c>
      <c r="F15" t="s">
        <v>15</v>
      </c>
      <c r="G15" s="8">
        <v>99145</v>
      </c>
      <c r="H15" s="8">
        <v>51102</v>
      </c>
      <c r="I15" t="s">
        <v>25</v>
      </c>
      <c r="J15" t="s">
        <v>39</v>
      </c>
      <c r="K15" s="8">
        <f>(Table1[[#This Row],[Actual Amount]]-Table1[[#This Row],[Budget Amount]])</f>
        <v>-48043</v>
      </c>
      <c r="L15" s="10">
        <f>(Table1[[#This Row],[Actual Amount]]-Table1[[#This Row],[Budget Amount]]) / Table1[[#This Row],[Budget Amount]]</f>
        <v>-0.48457310000504311</v>
      </c>
    </row>
    <row r="16" spans="1:12">
      <c r="A16" s="6">
        <v>44656</v>
      </c>
      <c r="B16" s="6" t="str">
        <f>TEXT(Table1[[#This Row],[Date]],"mm")</f>
        <v>04</v>
      </c>
      <c r="C16" s="6" t="str">
        <f>TEXT(Table1[[#This Row],[Date]],"yyyy")</f>
        <v>2022</v>
      </c>
      <c r="D16" t="s">
        <v>8</v>
      </c>
      <c r="E16" t="s">
        <v>33</v>
      </c>
      <c r="F16" t="s">
        <v>20</v>
      </c>
      <c r="G16" s="8">
        <v>42270</v>
      </c>
      <c r="H16" s="8">
        <v>148677</v>
      </c>
      <c r="I16" t="s">
        <v>22</v>
      </c>
      <c r="J16" t="s">
        <v>40</v>
      </c>
      <c r="K16" s="8">
        <f>(Table1[[#This Row],[Actual Amount]]-Table1[[#This Row],[Budget Amount]])</f>
        <v>106407</v>
      </c>
      <c r="L16" s="10">
        <f>(Table1[[#This Row],[Actual Amount]]-Table1[[#This Row],[Budget Amount]]) / Table1[[#This Row],[Budget Amount]]</f>
        <v>2.517317246273953</v>
      </c>
    </row>
    <row r="17" spans="1:12">
      <c r="A17" s="6">
        <v>44218</v>
      </c>
      <c r="B17" s="6" t="str">
        <f>TEXT(Table1[[#This Row],[Date]],"mm")</f>
        <v>01</v>
      </c>
      <c r="C17" s="6" t="str">
        <f>TEXT(Table1[[#This Row],[Date]],"yyyy")</f>
        <v>2021</v>
      </c>
      <c r="D17" t="s">
        <v>13</v>
      </c>
      <c r="E17" t="s">
        <v>33</v>
      </c>
      <c r="F17" t="s">
        <v>20</v>
      </c>
      <c r="G17" s="8">
        <v>130071</v>
      </c>
      <c r="H17" s="8">
        <v>79899</v>
      </c>
      <c r="I17" t="s">
        <v>11</v>
      </c>
      <c r="J17" t="s">
        <v>41</v>
      </c>
      <c r="K17" s="8">
        <f>(Table1[[#This Row],[Actual Amount]]-Table1[[#This Row],[Budget Amount]])</f>
        <v>-50172</v>
      </c>
      <c r="L17" s="10">
        <f>(Table1[[#This Row],[Actual Amount]]-Table1[[#This Row],[Budget Amount]]) / Table1[[#This Row],[Budget Amount]]</f>
        <v>-0.38572779481975228</v>
      </c>
    </row>
    <row r="18" spans="1:12">
      <c r="A18" s="6">
        <v>44449</v>
      </c>
      <c r="B18" s="6" t="str">
        <f>TEXT(Table1[[#This Row],[Date]],"mm")</f>
        <v>09</v>
      </c>
      <c r="C18" s="6" t="str">
        <f>TEXT(Table1[[#This Row],[Date]],"yyyy")</f>
        <v>2021</v>
      </c>
      <c r="D18" t="s">
        <v>13</v>
      </c>
      <c r="E18" t="s">
        <v>13</v>
      </c>
      <c r="F18" t="s">
        <v>20</v>
      </c>
      <c r="G18" s="8">
        <v>12012</v>
      </c>
      <c r="H18" s="8">
        <v>99017</v>
      </c>
      <c r="I18" t="s">
        <v>11</v>
      </c>
      <c r="J18" t="s">
        <v>42</v>
      </c>
      <c r="K18" s="8">
        <f>(Table1[[#This Row],[Actual Amount]]-Table1[[#This Row],[Budget Amount]])</f>
        <v>87005</v>
      </c>
      <c r="L18" s="10">
        <f>(Table1[[#This Row],[Actual Amount]]-Table1[[#This Row],[Budget Amount]]) / Table1[[#This Row],[Budget Amount]]</f>
        <v>7.2431734931734928</v>
      </c>
    </row>
    <row r="19" spans="1:12">
      <c r="A19" s="6">
        <v>44944</v>
      </c>
      <c r="B19" s="6" t="str">
        <f>TEXT(Table1[[#This Row],[Date]],"mm")</f>
        <v>01</v>
      </c>
      <c r="C19" s="6" t="str">
        <f>TEXT(Table1[[#This Row],[Date]],"yyyy")</f>
        <v>2023</v>
      </c>
      <c r="D19" t="s">
        <v>13</v>
      </c>
      <c r="E19" t="s">
        <v>13</v>
      </c>
      <c r="F19" t="s">
        <v>20</v>
      </c>
      <c r="G19" s="8">
        <v>69049</v>
      </c>
      <c r="H19" s="8">
        <v>120109</v>
      </c>
      <c r="I19" t="s">
        <v>11</v>
      </c>
      <c r="J19" t="s">
        <v>43</v>
      </c>
      <c r="K19" s="8">
        <f>(Table1[[#This Row],[Actual Amount]]-Table1[[#This Row],[Budget Amount]])</f>
        <v>51060</v>
      </c>
      <c r="L19" s="10">
        <f>(Table1[[#This Row],[Actual Amount]]-Table1[[#This Row],[Budget Amount]]) / Table1[[#This Row],[Budget Amount]]</f>
        <v>0.73947486567510035</v>
      </c>
    </row>
    <row r="20" spans="1:12">
      <c r="A20" s="6">
        <v>45053</v>
      </c>
      <c r="B20" s="6" t="str">
        <f>TEXT(Table1[[#This Row],[Date]],"mm")</f>
        <v>05</v>
      </c>
      <c r="C20" s="6" t="str">
        <f>TEXT(Table1[[#This Row],[Date]],"yyyy")</f>
        <v>2023</v>
      </c>
      <c r="D20" t="s">
        <v>8</v>
      </c>
      <c r="E20" t="s">
        <v>14</v>
      </c>
      <c r="F20" t="s">
        <v>10</v>
      </c>
      <c r="G20" s="8">
        <v>94989</v>
      </c>
      <c r="H20" s="8">
        <v>30133</v>
      </c>
      <c r="I20" t="s">
        <v>16</v>
      </c>
      <c r="J20" t="s">
        <v>44</v>
      </c>
      <c r="K20" s="8">
        <f>(Table1[[#This Row],[Actual Amount]]-Table1[[#This Row],[Budget Amount]])</f>
        <v>-64856</v>
      </c>
      <c r="L20" s="10">
        <f>(Table1[[#This Row],[Actual Amount]]-Table1[[#This Row],[Budget Amount]]) / Table1[[#This Row],[Budget Amount]]</f>
        <v>-0.68277379486045753</v>
      </c>
    </row>
    <row r="21" spans="1:12">
      <c r="A21" s="6">
        <v>44671</v>
      </c>
      <c r="B21" s="6" t="str">
        <f>TEXT(Table1[[#This Row],[Date]],"mm")</f>
        <v>04</v>
      </c>
      <c r="C21" s="6" t="str">
        <f>TEXT(Table1[[#This Row],[Date]],"yyyy")</f>
        <v>2022</v>
      </c>
      <c r="D21" t="s">
        <v>45</v>
      </c>
      <c r="E21" t="s">
        <v>19</v>
      </c>
      <c r="F21" t="s">
        <v>15</v>
      </c>
      <c r="G21" s="8">
        <v>99586</v>
      </c>
      <c r="H21" s="8">
        <v>30720</v>
      </c>
      <c r="I21" t="s">
        <v>22</v>
      </c>
      <c r="J21" t="s">
        <v>46</v>
      </c>
      <c r="K21" s="8">
        <f>(Table1[[#This Row],[Actual Amount]]-Table1[[#This Row],[Budget Amount]])</f>
        <v>-68866</v>
      </c>
      <c r="L21" s="10">
        <f>(Table1[[#This Row],[Actual Amount]]-Table1[[#This Row],[Budget Amount]]) / Table1[[#This Row],[Budget Amount]]</f>
        <v>-0.69152290482597956</v>
      </c>
    </row>
    <row r="22" spans="1:12">
      <c r="A22" s="6">
        <v>45279</v>
      </c>
      <c r="B22" s="6" t="str">
        <f>TEXT(Table1[[#This Row],[Date]],"mm")</f>
        <v>12</v>
      </c>
      <c r="C22" s="6" t="str">
        <f>TEXT(Table1[[#This Row],[Date]],"yyyy")</f>
        <v>2023</v>
      </c>
      <c r="D22" t="s">
        <v>27</v>
      </c>
      <c r="E22" t="s">
        <v>33</v>
      </c>
      <c r="F22" t="s">
        <v>15</v>
      </c>
      <c r="G22" s="8">
        <v>49080</v>
      </c>
      <c r="H22" s="8">
        <v>167039</v>
      </c>
      <c r="I22" t="s">
        <v>11</v>
      </c>
      <c r="J22" t="s">
        <v>47</v>
      </c>
      <c r="K22" s="8">
        <f>(Table1[[#This Row],[Actual Amount]]-Table1[[#This Row],[Budget Amount]])</f>
        <v>117959</v>
      </c>
      <c r="L22" s="10">
        <f>(Table1[[#This Row],[Actual Amount]]-Table1[[#This Row],[Budget Amount]]) / Table1[[#This Row],[Budget Amount]]</f>
        <v>2.4034026079869601</v>
      </c>
    </row>
    <row r="23" spans="1:12">
      <c r="A23" s="6">
        <v>44707</v>
      </c>
      <c r="B23" s="6" t="str">
        <f>TEXT(Table1[[#This Row],[Date]],"mm")</f>
        <v>05</v>
      </c>
      <c r="C23" s="6" t="str">
        <f>TEXT(Table1[[#This Row],[Date]],"yyyy")</f>
        <v>2022</v>
      </c>
      <c r="D23" t="s">
        <v>45</v>
      </c>
      <c r="E23" t="s">
        <v>24</v>
      </c>
      <c r="F23" t="s">
        <v>48</v>
      </c>
      <c r="G23" s="8">
        <v>66879</v>
      </c>
      <c r="H23" s="8">
        <v>149486</v>
      </c>
      <c r="I23" t="s">
        <v>16</v>
      </c>
      <c r="J23" t="s">
        <v>49</v>
      </c>
      <c r="K23" s="8">
        <f>(Table1[[#This Row],[Actual Amount]]-Table1[[#This Row],[Budget Amount]])</f>
        <v>82607</v>
      </c>
      <c r="L23" s="10">
        <f>(Table1[[#This Row],[Actual Amount]]-Table1[[#This Row],[Budget Amount]]) / Table1[[#This Row],[Budget Amount]]</f>
        <v>1.235170980427339</v>
      </c>
    </row>
    <row r="24" spans="1:12">
      <c r="A24" s="6">
        <v>44896</v>
      </c>
      <c r="B24" s="6" t="str">
        <f>TEXT(Table1[[#This Row],[Date]],"mm")</f>
        <v>12</v>
      </c>
      <c r="C24" s="6" t="str">
        <f>TEXT(Table1[[#This Row],[Date]],"yyyy")</f>
        <v>2022</v>
      </c>
      <c r="D24" t="s">
        <v>13</v>
      </c>
      <c r="E24" t="s">
        <v>13</v>
      </c>
      <c r="F24" t="s">
        <v>29</v>
      </c>
      <c r="G24" s="8">
        <v>75888</v>
      </c>
      <c r="H24" s="8">
        <v>11379</v>
      </c>
      <c r="I24" t="s">
        <v>11</v>
      </c>
      <c r="J24" t="s">
        <v>50</v>
      </c>
      <c r="K24" s="8">
        <f>(Table1[[#This Row],[Actual Amount]]-Table1[[#This Row],[Budget Amount]])</f>
        <v>-64509</v>
      </c>
      <c r="L24" s="10">
        <f>(Table1[[#This Row],[Actual Amount]]-Table1[[#This Row],[Budget Amount]]) / Table1[[#This Row],[Budget Amount]]</f>
        <v>-0.85005534471853261</v>
      </c>
    </row>
    <row r="25" spans="1:12">
      <c r="A25" s="6">
        <v>45172</v>
      </c>
      <c r="B25" s="6" t="str">
        <f>TEXT(Table1[[#This Row],[Date]],"mm")</f>
        <v>09</v>
      </c>
      <c r="C25" s="6" t="str">
        <f>TEXT(Table1[[#This Row],[Date]],"yyyy")</f>
        <v>2023</v>
      </c>
      <c r="D25" t="s">
        <v>27</v>
      </c>
      <c r="E25" t="s">
        <v>14</v>
      </c>
      <c r="F25" t="s">
        <v>48</v>
      </c>
      <c r="G25" s="8">
        <v>125951</v>
      </c>
      <c r="H25" s="8">
        <v>142223</v>
      </c>
      <c r="I25" t="s">
        <v>25</v>
      </c>
      <c r="J25" t="s">
        <v>51</v>
      </c>
      <c r="K25" s="8">
        <f>(Table1[[#This Row],[Actual Amount]]-Table1[[#This Row],[Budget Amount]])</f>
        <v>16272</v>
      </c>
      <c r="L25" s="10">
        <f>(Table1[[#This Row],[Actual Amount]]-Table1[[#This Row],[Budget Amount]]) / Table1[[#This Row],[Budget Amount]]</f>
        <v>0.12919309890354186</v>
      </c>
    </row>
    <row r="26" spans="1:12">
      <c r="A26" s="6">
        <v>44386</v>
      </c>
      <c r="B26" s="6" t="str">
        <f>TEXT(Table1[[#This Row],[Date]],"mm")</f>
        <v>07</v>
      </c>
      <c r="C26" s="6" t="str">
        <f>TEXT(Table1[[#This Row],[Date]],"yyyy")</f>
        <v>2021</v>
      </c>
      <c r="D26" t="s">
        <v>8</v>
      </c>
      <c r="E26" t="s">
        <v>24</v>
      </c>
      <c r="F26" t="s">
        <v>20</v>
      </c>
      <c r="G26" s="8">
        <v>47146</v>
      </c>
      <c r="H26" s="8">
        <v>62758</v>
      </c>
      <c r="I26" t="s">
        <v>25</v>
      </c>
      <c r="J26" t="s">
        <v>52</v>
      </c>
      <c r="K26" s="8">
        <f>(Table1[[#This Row],[Actual Amount]]-Table1[[#This Row],[Budget Amount]])</f>
        <v>15612</v>
      </c>
      <c r="L26" s="10">
        <f>(Table1[[#This Row],[Actual Amount]]-Table1[[#This Row],[Budget Amount]]) / Table1[[#This Row],[Budget Amount]]</f>
        <v>0.33114156025961905</v>
      </c>
    </row>
    <row r="27" spans="1:12">
      <c r="A27" s="6">
        <v>45154</v>
      </c>
      <c r="B27" s="6" t="str">
        <f>TEXT(Table1[[#This Row],[Date]],"mm")</f>
        <v>08</v>
      </c>
      <c r="C27" s="6" t="str">
        <f>TEXT(Table1[[#This Row],[Date]],"yyyy")</f>
        <v>2023</v>
      </c>
      <c r="D27" t="s">
        <v>13</v>
      </c>
      <c r="E27" t="s">
        <v>33</v>
      </c>
      <c r="F27" t="s">
        <v>20</v>
      </c>
      <c r="G27" s="8">
        <v>126293</v>
      </c>
      <c r="H27" s="8">
        <v>82140</v>
      </c>
      <c r="I27" t="s">
        <v>25</v>
      </c>
      <c r="J27" t="s">
        <v>53</v>
      </c>
      <c r="K27" s="8">
        <f>(Table1[[#This Row],[Actual Amount]]-Table1[[#This Row],[Budget Amount]])</f>
        <v>-44153</v>
      </c>
      <c r="L27" s="10">
        <f>(Table1[[#This Row],[Actual Amount]]-Table1[[#This Row],[Budget Amount]]) / Table1[[#This Row],[Budget Amount]]</f>
        <v>-0.34960765838169972</v>
      </c>
    </row>
    <row r="28" spans="1:12">
      <c r="A28" s="6">
        <v>44883</v>
      </c>
      <c r="B28" s="6" t="str">
        <f>TEXT(Table1[[#This Row],[Date]],"mm")</f>
        <v>11</v>
      </c>
      <c r="C28" s="6" t="str">
        <f>TEXT(Table1[[#This Row],[Date]],"yyyy")</f>
        <v>2022</v>
      </c>
      <c r="D28" t="s">
        <v>8</v>
      </c>
      <c r="E28" t="s">
        <v>13</v>
      </c>
      <c r="F28" t="s">
        <v>10</v>
      </c>
      <c r="G28" s="8">
        <v>103948</v>
      </c>
      <c r="H28" s="8">
        <v>76187</v>
      </c>
      <c r="I28" t="s">
        <v>11</v>
      </c>
      <c r="J28" t="s">
        <v>54</v>
      </c>
      <c r="K28" s="8">
        <f>(Table1[[#This Row],[Actual Amount]]-Table1[[#This Row],[Budget Amount]])</f>
        <v>-27761</v>
      </c>
      <c r="L28" s="10">
        <f>(Table1[[#This Row],[Actual Amount]]-Table1[[#This Row],[Budget Amount]]) / Table1[[#This Row],[Budget Amount]]</f>
        <v>-0.26706622542040254</v>
      </c>
    </row>
    <row r="29" spans="1:12">
      <c r="A29" s="6">
        <v>45154</v>
      </c>
      <c r="B29" s="6" t="str">
        <f>TEXT(Table1[[#This Row],[Date]],"mm")</f>
        <v>08</v>
      </c>
      <c r="C29" s="6" t="str">
        <f>TEXT(Table1[[#This Row],[Date]],"yyyy")</f>
        <v>2023</v>
      </c>
      <c r="D29" t="s">
        <v>27</v>
      </c>
      <c r="E29" t="s">
        <v>19</v>
      </c>
      <c r="F29" t="s">
        <v>10</v>
      </c>
      <c r="G29" s="8">
        <v>46166</v>
      </c>
      <c r="H29" s="8">
        <v>24308</v>
      </c>
      <c r="I29" t="s">
        <v>16</v>
      </c>
      <c r="J29" t="s">
        <v>55</v>
      </c>
      <c r="K29" s="8">
        <f>(Table1[[#This Row],[Actual Amount]]-Table1[[#This Row],[Budget Amount]])</f>
        <v>-21858</v>
      </c>
      <c r="L29" s="10">
        <f>(Table1[[#This Row],[Actual Amount]]-Table1[[#This Row],[Budget Amount]]) / Table1[[#This Row],[Budget Amount]]</f>
        <v>-0.47346532079885628</v>
      </c>
    </row>
    <row r="30" spans="1:12">
      <c r="A30" s="6">
        <v>44759</v>
      </c>
      <c r="B30" s="6" t="str">
        <f>TEXT(Table1[[#This Row],[Date]],"mm")</f>
        <v>07</v>
      </c>
      <c r="C30" s="6" t="str">
        <f>TEXT(Table1[[#This Row],[Date]],"yyyy")</f>
        <v>2022</v>
      </c>
      <c r="D30" t="s">
        <v>8</v>
      </c>
      <c r="E30" t="s">
        <v>13</v>
      </c>
      <c r="F30" t="s">
        <v>10</v>
      </c>
      <c r="G30" s="8">
        <v>129239</v>
      </c>
      <c r="H30" s="8">
        <v>163833</v>
      </c>
      <c r="I30" t="s">
        <v>11</v>
      </c>
      <c r="J30" t="s">
        <v>56</v>
      </c>
      <c r="K30" s="8">
        <f>(Table1[[#This Row],[Actual Amount]]-Table1[[#This Row],[Budget Amount]])</f>
        <v>34594</v>
      </c>
      <c r="L30" s="10">
        <f>(Table1[[#This Row],[Actual Amount]]-Table1[[#This Row],[Budget Amount]]) / Table1[[#This Row],[Budget Amount]]</f>
        <v>0.2676746183427603</v>
      </c>
    </row>
    <row r="31" spans="1:12">
      <c r="A31" s="6">
        <v>45028</v>
      </c>
      <c r="B31" s="6" t="str">
        <f>TEXT(Table1[[#This Row],[Date]],"mm")</f>
        <v>04</v>
      </c>
      <c r="C31" s="6" t="str">
        <f>TEXT(Table1[[#This Row],[Date]],"yyyy")</f>
        <v>2023</v>
      </c>
      <c r="D31" t="s">
        <v>8</v>
      </c>
      <c r="E31" t="s">
        <v>19</v>
      </c>
      <c r="F31" t="s">
        <v>10</v>
      </c>
      <c r="G31" s="8">
        <v>144078</v>
      </c>
      <c r="H31" s="8">
        <v>83304</v>
      </c>
      <c r="I31" t="s">
        <v>16</v>
      </c>
      <c r="J31" t="s">
        <v>57</v>
      </c>
      <c r="K31" s="8">
        <f>(Table1[[#This Row],[Actual Amount]]-Table1[[#This Row],[Budget Amount]])</f>
        <v>-60774</v>
      </c>
      <c r="L31" s="10">
        <f>(Table1[[#This Row],[Actual Amount]]-Table1[[#This Row],[Budget Amount]]) / Table1[[#This Row],[Budget Amount]]</f>
        <v>-0.42181318452504896</v>
      </c>
    </row>
    <row r="32" spans="1:12">
      <c r="A32" s="6">
        <v>44843</v>
      </c>
      <c r="B32" s="6" t="str">
        <f>TEXT(Table1[[#This Row],[Date]],"mm")</f>
        <v>10</v>
      </c>
      <c r="C32" s="6" t="str">
        <f>TEXT(Table1[[#This Row],[Date]],"yyyy")</f>
        <v>2022</v>
      </c>
      <c r="D32" t="s">
        <v>31</v>
      </c>
      <c r="E32" t="s">
        <v>14</v>
      </c>
      <c r="F32" t="s">
        <v>10</v>
      </c>
      <c r="G32" s="8">
        <v>142076</v>
      </c>
      <c r="H32" s="8">
        <v>142230</v>
      </c>
      <c r="I32" t="s">
        <v>11</v>
      </c>
      <c r="J32" t="s">
        <v>58</v>
      </c>
      <c r="K32" s="8">
        <f>(Table1[[#This Row],[Actual Amount]]-Table1[[#This Row],[Budget Amount]])</f>
        <v>154</v>
      </c>
      <c r="L32" s="10">
        <f>(Table1[[#This Row],[Actual Amount]]-Table1[[#This Row],[Budget Amount]]) / Table1[[#This Row],[Budget Amount]]</f>
        <v>1.0839269123567668E-3</v>
      </c>
    </row>
    <row r="33" spans="1:12">
      <c r="A33" s="6">
        <v>44217</v>
      </c>
      <c r="B33" s="6" t="str">
        <f>TEXT(Table1[[#This Row],[Date]],"mm")</f>
        <v>01</v>
      </c>
      <c r="C33" s="6" t="str">
        <f>TEXT(Table1[[#This Row],[Date]],"yyyy")</f>
        <v>2021</v>
      </c>
      <c r="D33" t="s">
        <v>45</v>
      </c>
      <c r="E33" t="s">
        <v>14</v>
      </c>
      <c r="F33" t="s">
        <v>10</v>
      </c>
      <c r="G33" s="8">
        <v>147039</v>
      </c>
      <c r="H33" s="8">
        <v>162847</v>
      </c>
      <c r="I33" t="s">
        <v>16</v>
      </c>
      <c r="J33" t="s">
        <v>59</v>
      </c>
      <c r="K33" s="8">
        <f>(Table1[[#This Row],[Actual Amount]]-Table1[[#This Row],[Budget Amount]])</f>
        <v>15808</v>
      </c>
      <c r="L33" s="10">
        <f>(Table1[[#This Row],[Actual Amount]]-Table1[[#This Row],[Budget Amount]]) / Table1[[#This Row],[Budget Amount]]</f>
        <v>0.10750889219866838</v>
      </c>
    </row>
    <row r="34" spans="1:12">
      <c r="A34" s="6">
        <v>45037</v>
      </c>
      <c r="B34" s="6" t="str">
        <f>TEXT(Table1[[#This Row],[Date]],"mm")</f>
        <v>04</v>
      </c>
      <c r="C34" s="6" t="str">
        <f>TEXT(Table1[[#This Row],[Date]],"yyyy")</f>
        <v>2023</v>
      </c>
      <c r="D34" t="s">
        <v>45</v>
      </c>
      <c r="E34" t="s">
        <v>33</v>
      </c>
      <c r="F34" t="s">
        <v>10</v>
      </c>
      <c r="G34" s="8">
        <v>28879</v>
      </c>
      <c r="H34" s="8">
        <v>154557</v>
      </c>
      <c r="I34" t="s">
        <v>11</v>
      </c>
      <c r="J34" t="s">
        <v>60</v>
      </c>
      <c r="K34" s="8">
        <f>(Table1[[#This Row],[Actual Amount]]-Table1[[#This Row],[Budget Amount]])</f>
        <v>125678</v>
      </c>
      <c r="L34" s="10">
        <f>(Table1[[#This Row],[Actual Amount]]-Table1[[#This Row],[Budget Amount]]) / Table1[[#This Row],[Budget Amount]]</f>
        <v>4.3518819903736281</v>
      </c>
    </row>
    <row r="35" spans="1:12">
      <c r="A35" s="6">
        <v>44363</v>
      </c>
      <c r="B35" s="6" t="str">
        <f>TEXT(Table1[[#This Row],[Date]],"mm")</f>
        <v>06</v>
      </c>
      <c r="C35" s="6" t="str">
        <f>TEXT(Table1[[#This Row],[Date]],"yyyy")</f>
        <v>2021</v>
      </c>
      <c r="D35" t="s">
        <v>45</v>
      </c>
      <c r="E35" t="s">
        <v>19</v>
      </c>
      <c r="F35" t="s">
        <v>10</v>
      </c>
      <c r="G35" s="8">
        <v>12261</v>
      </c>
      <c r="H35" s="8">
        <v>123857</v>
      </c>
      <c r="I35" t="s">
        <v>22</v>
      </c>
      <c r="J35" t="s">
        <v>61</v>
      </c>
      <c r="K35" s="8">
        <f>(Table1[[#This Row],[Actual Amount]]-Table1[[#This Row],[Budget Amount]])</f>
        <v>111596</v>
      </c>
      <c r="L35" s="10">
        <f>(Table1[[#This Row],[Actual Amount]]-Table1[[#This Row],[Budget Amount]]) / Table1[[#This Row],[Budget Amount]]</f>
        <v>9.1017045917951229</v>
      </c>
    </row>
    <row r="36" spans="1:12">
      <c r="A36" s="6">
        <v>44584</v>
      </c>
      <c r="B36" s="6" t="str">
        <f>TEXT(Table1[[#This Row],[Date]],"mm")</f>
        <v>01</v>
      </c>
      <c r="C36" s="6" t="str">
        <f>TEXT(Table1[[#This Row],[Date]],"yyyy")</f>
        <v>2022</v>
      </c>
      <c r="D36" t="s">
        <v>18</v>
      </c>
      <c r="E36" t="s">
        <v>13</v>
      </c>
      <c r="F36" t="s">
        <v>10</v>
      </c>
      <c r="G36" s="8">
        <v>42323</v>
      </c>
      <c r="H36" s="8">
        <v>118946</v>
      </c>
      <c r="I36" t="s">
        <v>22</v>
      </c>
      <c r="J36" t="s">
        <v>62</v>
      </c>
      <c r="K36" s="8">
        <f>(Table1[[#This Row],[Actual Amount]]-Table1[[#This Row],[Budget Amount]])</f>
        <v>76623</v>
      </c>
      <c r="L36" s="10">
        <f>(Table1[[#This Row],[Actual Amount]]-Table1[[#This Row],[Budget Amount]]) / Table1[[#This Row],[Budget Amount]]</f>
        <v>1.8104340429553671</v>
      </c>
    </row>
    <row r="37" spans="1:12">
      <c r="A37" s="6">
        <v>44797</v>
      </c>
      <c r="B37" s="6" t="str">
        <f>TEXT(Table1[[#This Row],[Date]],"mm")</f>
        <v>08</v>
      </c>
      <c r="C37" s="6" t="str">
        <f>TEXT(Table1[[#This Row],[Date]],"yyyy")</f>
        <v>2022</v>
      </c>
      <c r="D37" t="s">
        <v>31</v>
      </c>
      <c r="E37" t="s">
        <v>14</v>
      </c>
      <c r="F37" t="s">
        <v>15</v>
      </c>
      <c r="G37" s="8">
        <v>45864</v>
      </c>
      <c r="H37" s="8">
        <v>130300</v>
      </c>
      <c r="I37" t="s">
        <v>16</v>
      </c>
      <c r="J37" t="s">
        <v>63</v>
      </c>
      <c r="K37" s="8">
        <f>(Table1[[#This Row],[Actual Amount]]-Table1[[#This Row],[Budget Amount]])</f>
        <v>84436</v>
      </c>
      <c r="L37" s="10">
        <f>(Table1[[#This Row],[Actual Amount]]-Table1[[#This Row],[Budget Amount]]) / Table1[[#This Row],[Budget Amount]]</f>
        <v>1.8410081981510553</v>
      </c>
    </row>
    <row r="38" spans="1:12">
      <c r="A38" s="6">
        <v>44512</v>
      </c>
      <c r="B38" s="6" t="str">
        <f>TEXT(Table1[[#This Row],[Date]],"mm")</f>
        <v>11</v>
      </c>
      <c r="C38" s="6" t="str">
        <f>TEXT(Table1[[#This Row],[Date]],"yyyy")</f>
        <v>2021</v>
      </c>
      <c r="D38" t="s">
        <v>13</v>
      </c>
      <c r="E38" t="s">
        <v>13</v>
      </c>
      <c r="F38" t="s">
        <v>10</v>
      </c>
      <c r="G38" s="8">
        <v>17927</v>
      </c>
      <c r="H38" s="8">
        <v>121002</v>
      </c>
      <c r="I38" t="s">
        <v>25</v>
      </c>
      <c r="J38" t="s">
        <v>64</v>
      </c>
      <c r="K38" s="8">
        <f>(Table1[[#This Row],[Actual Amount]]-Table1[[#This Row],[Budget Amount]])</f>
        <v>103075</v>
      </c>
      <c r="L38" s="10">
        <f>(Table1[[#This Row],[Actual Amount]]-Table1[[#This Row],[Budget Amount]]) / Table1[[#This Row],[Budget Amount]]</f>
        <v>5.7497071456462319</v>
      </c>
    </row>
    <row r="39" spans="1:12">
      <c r="A39" s="6">
        <v>44210</v>
      </c>
      <c r="B39" s="6" t="str">
        <f>TEXT(Table1[[#This Row],[Date]],"mm")</f>
        <v>01</v>
      </c>
      <c r="C39" s="6" t="str">
        <f>TEXT(Table1[[#This Row],[Date]],"yyyy")</f>
        <v>2021</v>
      </c>
      <c r="D39" t="s">
        <v>13</v>
      </c>
      <c r="E39" t="s">
        <v>33</v>
      </c>
      <c r="F39" t="s">
        <v>29</v>
      </c>
      <c r="G39" s="8">
        <v>92256</v>
      </c>
      <c r="H39" s="8">
        <v>104791</v>
      </c>
      <c r="I39" t="s">
        <v>25</v>
      </c>
      <c r="J39" t="s">
        <v>65</v>
      </c>
      <c r="K39" s="8">
        <f>(Table1[[#This Row],[Actual Amount]]-Table1[[#This Row],[Budget Amount]])</f>
        <v>12535</v>
      </c>
      <c r="L39" s="10">
        <f>(Table1[[#This Row],[Actual Amount]]-Table1[[#This Row],[Budget Amount]]) / Table1[[#This Row],[Budget Amount]]</f>
        <v>0.13587192160943462</v>
      </c>
    </row>
    <row r="40" spans="1:12">
      <c r="A40" s="6">
        <v>44438</v>
      </c>
      <c r="B40" s="6" t="str">
        <f>TEXT(Table1[[#This Row],[Date]],"mm")</f>
        <v>08</v>
      </c>
      <c r="C40" s="6" t="str">
        <f>TEXT(Table1[[#This Row],[Date]],"yyyy")</f>
        <v>2021</v>
      </c>
      <c r="D40" t="s">
        <v>13</v>
      </c>
      <c r="E40" t="s">
        <v>19</v>
      </c>
      <c r="F40" t="s">
        <v>10</v>
      </c>
      <c r="G40" s="8">
        <v>94903</v>
      </c>
      <c r="H40" s="8">
        <v>29787</v>
      </c>
      <c r="I40" t="s">
        <v>25</v>
      </c>
      <c r="J40" t="s">
        <v>66</v>
      </c>
      <c r="K40" s="8">
        <f>(Table1[[#This Row],[Actual Amount]]-Table1[[#This Row],[Budget Amount]])</f>
        <v>-65116</v>
      </c>
      <c r="L40" s="10">
        <f>(Table1[[#This Row],[Actual Amount]]-Table1[[#This Row],[Budget Amount]]) / Table1[[#This Row],[Budget Amount]]</f>
        <v>-0.68613215599085386</v>
      </c>
    </row>
    <row r="41" spans="1:12">
      <c r="A41" s="6">
        <v>44973</v>
      </c>
      <c r="B41" s="6" t="str">
        <f>TEXT(Table1[[#This Row],[Date]],"mm")</f>
        <v>02</v>
      </c>
      <c r="C41" s="6" t="str">
        <f>TEXT(Table1[[#This Row],[Date]],"yyyy")</f>
        <v>2023</v>
      </c>
      <c r="D41" t="s">
        <v>45</v>
      </c>
      <c r="E41" t="s">
        <v>13</v>
      </c>
      <c r="F41" t="s">
        <v>20</v>
      </c>
      <c r="G41" s="8">
        <v>131686</v>
      </c>
      <c r="H41" s="8">
        <v>136324</v>
      </c>
      <c r="I41" t="s">
        <v>16</v>
      </c>
      <c r="J41" t="s">
        <v>67</v>
      </c>
      <c r="K41" s="8">
        <f>(Table1[[#This Row],[Actual Amount]]-Table1[[#This Row],[Budget Amount]])</f>
        <v>4638</v>
      </c>
      <c r="L41" s="10">
        <f>(Table1[[#This Row],[Actual Amount]]-Table1[[#This Row],[Budget Amount]]) / Table1[[#This Row],[Budget Amount]]</f>
        <v>3.5220144890117398E-2</v>
      </c>
    </row>
    <row r="42" spans="1:12">
      <c r="A42" s="6">
        <v>44761</v>
      </c>
      <c r="B42" s="6" t="str">
        <f>TEXT(Table1[[#This Row],[Date]],"mm")</f>
        <v>07</v>
      </c>
      <c r="C42" s="6" t="str">
        <f>TEXT(Table1[[#This Row],[Date]],"yyyy")</f>
        <v>2022</v>
      </c>
      <c r="D42" t="s">
        <v>45</v>
      </c>
      <c r="E42" t="s">
        <v>24</v>
      </c>
      <c r="F42" t="s">
        <v>20</v>
      </c>
      <c r="G42" s="8">
        <v>64150</v>
      </c>
      <c r="H42" s="8">
        <v>56793</v>
      </c>
      <c r="I42" t="s">
        <v>22</v>
      </c>
      <c r="J42" t="s">
        <v>68</v>
      </c>
      <c r="K42" s="8">
        <f>(Table1[[#This Row],[Actual Amount]]-Table1[[#This Row],[Budget Amount]])</f>
        <v>-7357</v>
      </c>
      <c r="L42" s="10">
        <f>(Table1[[#This Row],[Actual Amount]]-Table1[[#This Row],[Budget Amount]]) / Table1[[#This Row],[Budget Amount]]</f>
        <v>-0.11468433359314108</v>
      </c>
    </row>
    <row r="43" spans="1:12">
      <c r="A43" s="6">
        <v>45094</v>
      </c>
      <c r="B43" s="6" t="str">
        <f>TEXT(Table1[[#This Row],[Date]],"mm")</f>
        <v>06</v>
      </c>
      <c r="C43" s="6" t="str">
        <f>TEXT(Table1[[#This Row],[Date]],"yyyy")</f>
        <v>2023</v>
      </c>
      <c r="D43" t="s">
        <v>31</v>
      </c>
      <c r="E43" t="s">
        <v>13</v>
      </c>
      <c r="F43" t="s">
        <v>10</v>
      </c>
      <c r="G43" s="8">
        <v>117167</v>
      </c>
      <c r="H43" s="8">
        <v>15153</v>
      </c>
      <c r="I43" t="s">
        <v>16</v>
      </c>
      <c r="J43" t="s">
        <v>69</v>
      </c>
      <c r="K43" s="8">
        <f>(Table1[[#This Row],[Actual Amount]]-Table1[[#This Row],[Budget Amount]])</f>
        <v>-102014</v>
      </c>
      <c r="L43" s="10">
        <f>(Table1[[#This Row],[Actual Amount]]-Table1[[#This Row],[Budget Amount]]) / Table1[[#This Row],[Budget Amount]]</f>
        <v>-0.87067177618271352</v>
      </c>
    </row>
    <row r="44" spans="1:12">
      <c r="A44" s="6">
        <v>44288</v>
      </c>
      <c r="B44" s="6" t="str">
        <f>TEXT(Table1[[#This Row],[Date]],"mm")</f>
        <v>04</v>
      </c>
      <c r="C44" s="6" t="str">
        <f>TEXT(Table1[[#This Row],[Date]],"yyyy")</f>
        <v>2021</v>
      </c>
      <c r="D44" t="s">
        <v>8</v>
      </c>
      <c r="E44" t="s">
        <v>9</v>
      </c>
      <c r="F44" t="s">
        <v>10</v>
      </c>
      <c r="G44" s="8">
        <v>23056</v>
      </c>
      <c r="H44" s="8">
        <v>63766</v>
      </c>
      <c r="I44" t="s">
        <v>11</v>
      </c>
      <c r="J44" t="s">
        <v>70</v>
      </c>
      <c r="K44" s="8">
        <f>(Table1[[#This Row],[Actual Amount]]-Table1[[#This Row],[Budget Amount]])</f>
        <v>40710</v>
      </c>
      <c r="L44" s="10">
        <f>(Table1[[#This Row],[Actual Amount]]-Table1[[#This Row],[Budget Amount]]) / Table1[[#This Row],[Budget Amount]]</f>
        <v>1.7657009021512837</v>
      </c>
    </row>
    <row r="45" spans="1:12">
      <c r="A45" s="6">
        <v>45152</v>
      </c>
      <c r="B45" s="6" t="str">
        <f>TEXT(Table1[[#This Row],[Date]],"mm")</f>
        <v>08</v>
      </c>
      <c r="C45" s="6" t="str">
        <f>TEXT(Table1[[#This Row],[Date]],"yyyy")</f>
        <v>2023</v>
      </c>
      <c r="D45" t="s">
        <v>45</v>
      </c>
      <c r="E45" t="s">
        <v>9</v>
      </c>
      <c r="F45" t="s">
        <v>20</v>
      </c>
      <c r="G45" s="8">
        <v>20798</v>
      </c>
      <c r="H45" s="8">
        <v>13931</v>
      </c>
      <c r="I45" t="s">
        <v>11</v>
      </c>
      <c r="J45" t="s">
        <v>71</v>
      </c>
      <c r="K45" s="8">
        <f>(Table1[[#This Row],[Actual Amount]]-Table1[[#This Row],[Budget Amount]])</f>
        <v>-6867</v>
      </c>
      <c r="L45" s="10">
        <f>(Table1[[#This Row],[Actual Amount]]-Table1[[#This Row],[Budget Amount]]) / Table1[[#This Row],[Budget Amount]]</f>
        <v>-0.33017597845946728</v>
      </c>
    </row>
    <row r="46" spans="1:12">
      <c r="A46" s="6">
        <v>44705</v>
      </c>
      <c r="B46" s="6" t="str">
        <f>TEXT(Table1[[#This Row],[Date]],"mm")</f>
        <v>05</v>
      </c>
      <c r="C46" s="6" t="str">
        <f>TEXT(Table1[[#This Row],[Date]],"yyyy")</f>
        <v>2022</v>
      </c>
      <c r="D46" t="s">
        <v>13</v>
      </c>
      <c r="E46" t="s">
        <v>33</v>
      </c>
      <c r="F46" t="s">
        <v>29</v>
      </c>
      <c r="G46" s="8">
        <v>116491</v>
      </c>
      <c r="H46" s="8">
        <v>35040</v>
      </c>
      <c r="I46" t="s">
        <v>11</v>
      </c>
      <c r="J46" t="s">
        <v>72</v>
      </c>
      <c r="K46" s="8">
        <f>(Table1[[#This Row],[Actual Amount]]-Table1[[#This Row],[Budget Amount]])</f>
        <v>-81451</v>
      </c>
      <c r="L46" s="10">
        <f>(Table1[[#This Row],[Actual Amount]]-Table1[[#This Row],[Budget Amount]]) / Table1[[#This Row],[Budget Amount]]</f>
        <v>-0.69920423036972812</v>
      </c>
    </row>
    <row r="47" spans="1:12">
      <c r="A47" s="6">
        <v>44972</v>
      </c>
      <c r="B47" s="6" t="str">
        <f>TEXT(Table1[[#This Row],[Date]],"mm")</f>
        <v>02</v>
      </c>
      <c r="C47" s="6" t="str">
        <f>TEXT(Table1[[#This Row],[Date]],"yyyy")</f>
        <v>2023</v>
      </c>
      <c r="D47" t="s">
        <v>8</v>
      </c>
      <c r="E47" t="s">
        <v>33</v>
      </c>
      <c r="F47" t="s">
        <v>48</v>
      </c>
      <c r="G47" s="8">
        <v>61747</v>
      </c>
      <c r="H47" s="8">
        <v>122329</v>
      </c>
      <c r="I47" t="s">
        <v>11</v>
      </c>
      <c r="J47" t="s">
        <v>73</v>
      </c>
      <c r="K47" s="8">
        <f>(Table1[[#This Row],[Actual Amount]]-Table1[[#This Row],[Budget Amount]])</f>
        <v>60582</v>
      </c>
      <c r="L47" s="10">
        <f>(Table1[[#This Row],[Actual Amount]]-Table1[[#This Row],[Budget Amount]]) / Table1[[#This Row],[Budget Amount]]</f>
        <v>0.98113268660825625</v>
      </c>
    </row>
    <row r="48" spans="1:12">
      <c r="A48" s="6">
        <v>44231</v>
      </c>
      <c r="B48" s="6" t="str">
        <f>TEXT(Table1[[#This Row],[Date]],"mm")</f>
        <v>02</v>
      </c>
      <c r="C48" s="6" t="str">
        <f>TEXT(Table1[[#This Row],[Date]],"yyyy")</f>
        <v>2021</v>
      </c>
      <c r="D48" t="s">
        <v>45</v>
      </c>
      <c r="E48" t="s">
        <v>33</v>
      </c>
      <c r="F48" t="s">
        <v>15</v>
      </c>
      <c r="G48" s="8">
        <v>45738</v>
      </c>
      <c r="H48" s="8">
        <v>156344</v>
      </c>
      <c r="I48" t="s">
        <v>11</v>
      </c>
      <c r="J48" t="s">
        <v>74</v>
      </c>
      <c r="K48" s="8">
        <f>(Table1[[#This Row],[Actual Amount]]-Table1[[#This Row],[Budget Amount]])</f>
        <v>110606</v>
      </c>
      <c r="L48" s="10">
        <f>(Table1[[#This Row],[Actual Amount]]-Table1[[#This Row],[Budget Amount]]) / Table1[[#This Row],[Budget Amount]]</f>
        <v>2.4182517818881455</v>
      </c>
    </row>
    <row r="49" spans="1:12">
      <c r="A49" s="6">
        <v>44402</v>
      </c>
      <c r="B49" s="6" t="str">
        <f>TEXT(Table1[[#This Row],[Date]],"mm")</f>
        <v>07</v>
      </c>
      <c r="C49" s="6" t="str">
        <f>TEXT(Table1[[#This Row],[Date]],"yyyy")</f>
        <v>2021</v>
      </c>
      <c r="D49" t="s">
        <v>27</v>
      </c>
      <c r="E49" t="s">
        <v>24</v>
      </c>
      <c r="F49" t="s">
        <v>20</v>
      </c>
      <c r="G49" s="8">
        <v>27227</v>
      </c>
      <c r="H49" s="8">
        <v>138197</v>
      </c>
      <c r="I49" t="s">
        <v>11</v>
      </c>
      <c r="J49" t="s">
        <v>75</v>
      </c>
      <c r="K49" s="8">
        <f>(Table1[[#This Row],[Actual Amount]]-Table1[[#This Row],[Budget Amount]])</f>
        <v>110970</v>
      </c>
      <c r="L49" s="10">
        <f>(Table1[[#This Row],[Actual Amount]]-Table1[[#This Row],[Budget Amount]]) / Table1[[#This Row],[Budget Amount]]</f>
        <v>4.0757336467477137</v>
      </c>
    </row>
    <row r="50" spans="1:12">
      <c r="A50" s="6">
        <v>45222</v>
      </c>
      <c r="B50" s="6" t="str">
        <f>TEXT(Table1[[#This Row],[Date]],"mm")</f>
        <v>10</v>
      </c>
      <c r="C50" s="6" t="str">
        <f>TEXT(Table1[[#This Row],[Date]],"yyyy")</f>
        <v>2023</v>
      </c>
      <c r="D50" t="s">
        <v>18</v>
      </c>
      <c r="E50" t="s">
        <v>19</v>
      </c>
      <c r="F50" t="s">
        <v>10</v>
      </c>
      <c r="G50" s="8">
        <v>93800</v>
      </c>
      <c r="H50" s="8">
        <v>73939</v>
      </c>
      <c r="I50" t="s">
        <v>25</v>
      </c>
      <c r="J50" t="s">
        <v>76</v>
      </c>
      <c r="K50" s="8">
        <f>(Table1[[#This Row],[Actual Amount]]-Table1[[#This Row],[Budget Amount]])</f>
        <v>-19861</v>
      </c>
      <c r="L50" s="10">
        <f>(Table1[[#This Row],[Actual Amount]]-Table1[[#This Row],[Budget Amount]]) / Table1[[#This Row],[Budget Amount]]</f>
        <v>-0.21173773987206823</v>
      </c>
    </row>
    <row r="51" spans="1:12">
      <c r="A51" s="6">
        <v>45218</v>
      </c>
      <c r="B51" s="6" t="str">
        <f>TEXT(Table1[[#This Row],[Date]],"mm")</f>
        <v>10</v>
      </c>
      <c r="C51" s="6" t="str">
        <f>TEXT(Table1[[#This Row],[Date]],"yyyy")</f>
        <v>2023</v>
      </c>
      <c r="D51" t="s">
        <v>45</v>
      </c>
      <c r="E51" t="s">
        <v>24</v>
      </c>
      <c r="F51" t="s">
        <v>15</v>
      </c>
      <c r="G51" s="8">
        <v>136531</v>
      </c>
      <c r="H51" s="8">
        <v>20801</v>
      </c>
      <c r="I51" t="s">
        <v>25</v>
      </c>
      <c r="J51" t="s">
        <v>77</v>
      </c>
      <c r="K51" s="8">
        <f>(Table1[[#This Row],[Actual Amount]]-Table1[[#This Row],[Budget Amount]])</f>
        <v>-115730</v>
      </c>
      <c r="L51" s="10">
        <f>(Table1[[#This Row],[Actual Amount]]-Table1[[#This Row],[Budget Amount]]) / Table1[[#This Row],[Budget Amount]]</f>
        <v>-0.84764632208069968</v>
      </c>
    </row>
    <row r="52" spans="1:12">
      <c r="A52" s="6">
        <v>44762</v>
      </c>
      <c r="B52" s="6" t="str">
        <f>TEXT(Table1[[#This Row],[Date]],"mm")</f>
        <v>07</v>
      </c>
      <c r="C52" s="6" t="str">
        <f>TEXT(Table1[[#This Row],[Date]],"yyyy")</f>
        <v>2022</v>
      </c>
      <c r="D52" t="s">
        <v>27</v>
      </c>
      <c r="E52" t="s">
        <v>13</v>
      </c>
      <c r="F52" t="s">
        <v>10</v>
      </c>
      <c r="G52" s="8">
        <v>69461</v>
      </c>
      <c r="H52" s="8">
        <v>114280</v>
      </c>
      <c r="I52" t="s">
        <v>11</v>
      </c>
      <c r="J52" t="s">
        <v>78</v>
      </c>
      <c r="K52" s="8">
        <f>(Table1[[#This Row],[Actual Amount]]-Table1[[#This Row],[Budget Amount]])</f>
        <v>44819</v>
      </c>
      <c r="L52" s="10">
        <f>(Table1[[#This Row],[Actual Amount]]-Table1[[#This Row],[Budget Amount]]) / Table1[[#This Row],[Budget Amount]]</f>
        <v>0.64523977483767869</v>
      </c>
    </row>
    <row r="53" spans="1:12">
      <c r="A53" s="6">
        <v>44899</v>
      </c>
      <c r="B53" s="6" t="str">
        <f>TEXT(Table1[[#This Row],[Date]],"mm")</f>
        <v>12</v>
      </c>
      <c r="C53" s="6" t="str">
        <f>TEXT(Table1[[#This Row],[Date]],"yyyy")</f>
        <v>2022</v>
      </c>
      <c r="D53" t="s">
        <v>31</v>
      </c>
      <c r="E53" t="s">
        <v>14</v>
      </c>
      <c r="F53" t="s">
        <v>48</v>
      </c>
      <c r="G53" s="8">
        <v>67848</v>
      </c>
      <c r="H53" s="8">
        <v>35064</v>
      </c>
      <c r="I53" t="s">
        <v>16</v>
      </c>
      <c r="J53" t="s">
        <v>79</v>
      </c>
      <c r="K53" s="8">
        <f>(Table1[[#This Row],[Actual Amount]]-Table1[[#This Row],[Budget Amount]])</f>
        <v>-32784</v>
      </c>
      <c r="L53" s="10">
        <f>(Table1[[#This Row],[Actual Amount]]-Table1[[#This Row],[Budget Amount]]) / Table1[[#This Row],[Budget Amount]]</f>
        <v>-0.48319773611602407</v>
      </c>
    </row>
    <row r="54" spans="1:12">
      <c r="A54" s="6">
        <v>44598</v>
      </c>
      <c r="B54" s="6" t="str">
        <f>TEXT(Table1[[#This Row],[Date]],"mm")</f>
        <v>02</v>
      </c>
      <c r="C54" s="6" t="str">
        <f>TEXT(Table1[[#This Row],[Date]],"yyyy")</f>
        <v>2022</v>
      </c>
      <c r="D54" t="s">
        <v>27</v>
      </c>
      <c r="E54" t="s">
        <v>19</v>
      </c>
      <c r="F54" t="s">
        <v>48</v>
      </c>
      <c r="G54" s="8">
        <v>34685</v>
      </c>
      <c r="H54" s="8">
        <v>11985</v>
      </c>
      <c r="I54" t="s">
        <v>22</v>
      </c>
      <c r="J54" t="s">
        <v>80</v>
      </c>
      <c r="K54" s="8">
        <f>(Table1[[#This Row],[Actual Amount]]-Table1[[#This Row],[Budget Amount]])</f>
        <v>-22700</v>
      </c>
      <c r="L54" s="10">
        <f>(Table1[[#This Row],[Actual Amount]]-Table1[[#This Row],[Budget Amount]]) / Table1[[#This Row],[Budget Amount]]</f>
        <v>-0.65446158281677957</v>
      </c>
    </row>
    <row r="55" spans="1:12">
      <c r="A55" s="6">
        <v>44926</v>
      </c>
      <c r="B55" s="6" t="str">
        <f>TEXT(Table1[[#This Row],[Date]],"mm")</f>
        <v>12</v>
      </c>
      <c r="C55" s="6" t="str">
        <f>TEXT(Table1[[#This Row],[Date]],"yyyy")</f>
        <v>2022</v>
      </c>
      <c r="D55" t="s">
        <v>31</v>
      </c>
      <c r="E55" t="s">
        <v>9</v>
      </c>
      <c r="F55" t="s">
        <v>20</v>
      </c>
      <c r="G55" s="8">
        <v>101517</v>
      </c>
      <c r="H55" s="8">
        <v>89796</v>
      </c>
      <c r="I55" t="s">
        <v>11</v>
      </c>
      <c r="J55" t="s">
        <v>81</v>
      </c>
      <c r="K55" s="8">
        <f>(Table1[[#This Row],[Actual Amount]]-Table1[[#This Row],[Budget Amount]])</f>
        <v>-11721</v>
      </c>
      <c r="L55" s="10">
        <f>(Table1[[#This Row],[Actual Amount]]-Table1[[#This Row],[Budget Amount]]) / Table1[[#This Row],[Budget Amount]]</f>
        <v>-0.11545849463636633</v>
      </c>
    </row>
    <row r="56" spans="1:12">
      <c r="A56" s="6">
        <v>44358</v>
      </c>
      <c r="B56" s="6" t="str">
        <f>TEXT(Table1[[#This Row],[Date]],"mm")</f>
        <v>06</v>
      </c>
      <c r="C56" s="6" t="str">
        <f>TEXT(Table1[[#This Row],[Date]],"yyyy")</f>
        <v>2021</v>
      </c>
      <c r="D56" t="s">
        <v>45</v>
      </c>
      <c r="E56" t="s">
        <v>9</v>
      </c>
      <c r="F56" t="s">
        <v>15</v>
      </c>
      <c r="G56" s="8">
        <v>129180</v>
      </c>
      <c r="H56" s="8">
        <v>166687</v>
      </c>
      <c r="I56" t="s">
        <v>11</v>
      </c>
      <c r="J56" t="s">
        <v>82</v>
      </c>
      <c r="K56" s="8">
        <f>(Table1[[#This Row],[Actual Amount]]-Table1[[#This Row],[Budget Amount]])</f>
        <v>37507</v>
      </c>
      <c r="L56" s="10">
        <f>(Table1[[#This Row],[Actual Amount]]-Table1[[#This Row],[Budget Amount]]) / Table1[[#This Row],[Budget Amount]]</f>
        <v>0.29034680291066728</v>
      </c>
    </row>
    <row r="57" spans="1:12">
      <c r="A57" s="6">
        <v>44398</v>
      </c>
      <c r="B57" s="6" t="str">
        <f>TEXT(Table1[[#This Row],[Date]],"mm")</f>
        <v>07</v>
      </c>
      <c r="C57" s="6" t="str">
        <f>TEXT(Table1[[#This Row],[Date]],"yyyy")</f>
        <v>2021</v>
      </c>
      <c r="D57" t="s">
        <v>31</v>
      </c>
      <c r="E57" t="s">
        <v>9</v>
      </c>
      <c r="F57" t="s">
        <v>15</v>
      </c>
      <c r="G57" s="8">
        <v>13480</v>
      </c>
      <c r="H57" s="8">
        <v>67466</v>
      </c>
      <c r="I57" t="s">
        <v>16</v>
      </c>
      <c r="J57" t="s">
        <v>83</v>
      </c>
      <c r="K57" s="8">
        <f>(Table1[[#This Row],[Actual Amount]]-Table1[[#This Row],[Budget Amount]])</f>
        <v>53986</v>
      </c>
      <c r="L57" s="10">
        <f>(Table1[[#This Row],[Actual Amount]]-Table1[[#This Row],[Budget Amount]]) / Table1[[#This Row],[Budget Amount]]</f>
        <v>4.0048961424332346</v>
      </c>
    </row>
    <row r="58" spans="1:12">
      <c r="A58" s="6">
        <v>45192</v>
      </c>
      <c r="B58" s="6" t="str">
        <f>TEXT(Table1[[#This Row],[Date]],"mm")</f>
        <v>09</v>
      </c>
      <c r="C58" s="6" t="str">
        <f>TEXT(Table1[[#This Row],[Date]],"yyyy")</f>
        <v>2023</v>
      </c>
      <c r="D58" t="s">
        <v>27</v>
      </c>
      <c r="E58" t="s">
        <v>13</v>
      </c>
      <c r="F58" t="s">
        <v>48</v>
      </c>
      <c r="G58" s="8">
        <v>25860</v>
      </c>
      <c r="H58" s="8">
        <v>132052</v>
      </c>
      <c r="I58" t="s">
        <v>25</v>
      </c>
      <c r="J58" t="s">
        <v>84</v>
      </c>
      <c r="K58" s="8">
        <f>(Table1[[#This Row],[Actual Amount]]-Table1[[#This Row],[Budget Amount]])</f>
        <v>106192</v>
      </c>
      <c r="L58" s="10">
        <f>(Table1[[#This Row],[Actual Amount]]-Table1[[#This Row],[Budget Amount]]) / Table1[[#This Row],[Budget Amount]]</f>
        <v>4.1064191802010823</v>
      </c>
    </row>
    <row r="59" spans="1:12">
      <c r="A59" s="6">
        <v>44466</v>
      </c>
      <c r="B59" s="6" t="str">
        <f>TEXT(Table1[[#This Row],[Date]],"mm")</f>
        <v>09</v>
      </c>
      <c r="C59" s="6" t="str">
        <f>TEXT(Table1[[#This Row],[Date]],"yyyy")</f>
        <v>2021</v>
      </c>
      <c r="D59" t="s">
        <v>18</v>
      </c>
      <c r="E59" t="s">
        <v>13</v>
      </c>
      <c r="F59" t="s">
        <v>10</v>
      </c>
      <c r="G59" s="8">
        <v>78578</v>
      </c>
      <c r="H59" s="8">
        <v>14549</v>
      </c>
      <c r="I59" t="s">
        <v>16</v>
      </c>
      <c r="J59" t="s">
        <v>85</v>
      </c>
      <c r="K59" s="8">
        <f>(Table1[[#This Row],[Actual Amount]]-Table1[[#This Row],[Budget Amount]])</f>
        <v>-64029</v>
      </c>
      <c r="L59" s="10">
        <f>(Table1[[#This Row],[Actual Amount]]-Table1[[#This Row],[Budget Amount]]) / Table1[[#This Row],[Budget Amount]]</f>
        <v>-0.8148463946651735</v>
      </c>
    </row>
    <row r="60" spans="1:12">
      <c r="A60" s="6">
        <v>45012</v>
      </c>
      <c r="B60" s="6" t="str">
        <f>TEXT(Table1[[#This Row],[Date]],"mm")</f>
        <v>03</v>
      </c>
      <c r="C60" s="6" t="str">
        <f>TEXT(Table1[[#This Row],[Date]],"yyyy")</f>
        <v>2023</v>
      </c>
      <c r="D60" t="s">
        <v>8</v>
      </c>
      <c r="E60" t="s">
        <v>33</v>
      </c>
      <c r="F60" t="s">
        <v>20</v>
      </c>
      <c r="G60" s="8">
        <v>67230</v>
      </c>
      <c r="H60" s="8">
        <v>78664</v>
      </c>
      <c r="I60" t="s">
        <v>22</v>
      </c>
      <c r="J60" t="s">
        <v>86</v>
      </c>
      <c r="K60" s="8">
        <f>(Table1[[#This Row],[Actual Amount]]-Table1[[#This Row],[Budget Amount]])</f>
        <v>11434</v>
      </c>
      <c r="L60" s="10">
        <f>(Table1[[#This Row],[Actual Amount]]-Table1[[#This Row],[Budget Amount]]) / Table1[[#This Row],[Budget Amount]]</f>
        <v>0.17007288412910904</v>
      </c>
    </row>
    <row r="61" spans="1:12">
      <c r="A61" s="6">
        <v>44652</v>
      </c>
      <c r="B61" s="6" t="str">
        <f>TEXT(Table1[[#This Row],[Date]],"mm")</f>
        <v>04</v>
      </c>
      <c r="C61" s="6" t="str">
        <f>TEXT(Table1[[#This Row],[Date]],"yyyy")</f>
        <v>2022</v>
      </c>
      <c r="D61" t="s">
        <v>8</v>
      </c>
      <c r="E61" t="s">
        <v>14</v>
      </c>
      <c r="F61" t="s">
        <v>29</v>
      </c>
      <c r="G61" s="8">
        <v>67026</v>
      </c>
      <c r="H61" s="8">
        <v>20801</v>
      </c>
      <c r="I61" t="s">
        <v>22</v>
      </c>
      <c r="J61" t="s">
        <v>87</v>
      </c>
      <c r="K61" s="8">
        <f>(Table1[[#This Row],[Actual Amount]]-Table1[[#This Row],[Budget Amount]])</f>
        <v>-46225</v>
      </c>
      <c r="L61" s="10">
        <f>(Table1[[#This Row],[Actual Amount]]-Table1[[#This Row],[Budget Amount]]) / Table1[[#This Row],[Budget Amount]]</f>
        <v>-0.68965774475576647</v>
      </c>
    </row>
    <row r="62" spans="1:12">
      <c r="A62" s="6">
        <v>45213</v>
      </c>
      <c r="B62" s="6" t="str">
        <f>TEXT(Table1[[#This Row],[Date]],"mm")</f>
        <v>10</v>
      </c>
      <c r="C62" s="6" t="str">
        <f>TEXT(Table1[[#This Row],[Date]],"yyyy")</f>
        <v>2023</v>
      </c>
      <c r="D62" t="s">
        <v>18</v>
      </c>
      <c r="E62" t="s">
        <v>33</v>
      </c>
      <c r="F62" t="s">
        <v>48</v>
      </c>
      <c r="G62" s="8">
        <v>16564</v>
      </c>
      <c r="H62" s="8">
        <v>121901</v>
      </c>
      <c r="I62" t="s">
        <v>16</v>
      </c>
      <c r="J62" t="s">
        <v>88</v>
      </c>
      <c r="K62" s="8">
        <f>(Table1[[#This Row],[Actual Amount]]-Table1[[#This Row],[Budget Amount]])</f>
        <v>105337</v>
      </c>
      <c r="L62" s="10">
        <f>(Table1[[#This Row],[Actual Amount]]-Table1[[#This Row],[Budget Amount]]) / Table1[[#This Row],[Budget Amount]]</f>
        <v>6.35939386621589</v>
      </c>
    </row>
    <row r="63" spans="1:12">
      <c r="A63" s="6">
        <v>44492</v>
      </c>
      <c r="B63" s="6" t="str">
        <f>TEXT(Table1[[#This Row],[Date]],"mm")</f>
        <v>10</v>
      </c>
      <c r="C63" s="6" t="str">
        <f>TEXT(Table1[[#This Row],[Date]],"yyyy")</f>
        <v>2021</v>
      </c>
      <c r="D63" t="s">
        <v>13</v>
      </c>
      <c r="E63" t="s">
        <v>13</v>
      </c>
      <c r="F63" t="s">
        <v>48</v>
      </c>
      <c r="G63" s="8">
        <v>30012</v>
      </c>
      <c r="H63" s="8">
        <v>59380</v>
      </c>
      <c r="I63" t="s">
        <v>11</v>
      </c>
      <c r="J63" t="s">
        <v>89</v>
      </c>
      <c r="K63" s="8">
        <f>(Table1[[#This Row],[Actual Amount]]-Table1[[#This Row],[Budget Amount]])</f>
        <v>29368</v>
      </c>
      <c r="L63" s="10">
        <f>(Table1[[#This Row],[Actual Amount]]-Table1[[#This Row],[Budget Amount]]) / Table1[[#This Row],[Budget Amount]]</f>
        <v>0.97854191656670664</v>
      </c>
    </row>
    <row r="64" spans="1:12">
      <c r="A64" s="6">
        <v>44916</v>
      </c>
      <c r="B64" s="6" t="str">
        <f>TEXT(Table1[[#This Row],[Date]],"mm")</f>
        <v>12</v>
      </c>
      <c r="C64" s="6" t="str">
        <f>TEXT(Table1[[#This Row],[Date]],"yyyy")</f>
        <v>2022</v>
      </c>
      <c r="D64" t="s">
        <v>8</v>
      </c>
      <c r="E64" t="s">
        <v>24</v>
      </c>
      <c r="F64" t="s">
        <v>20</v>
      </c>
      <c r="G64" s="8">
        <v>64169</v>
      </c>
      <c r="H64" s="8">
        <v>56442</v>
      </c>
      <c r="I64" t="s">
        <v>25</v>
      </c>
      <c r="J64" t="s">
        <v>90</v>
      </c>
      <c r="K64" s="8">
        <f>(Table1[[#This Row],[Actual Amount]]-Table1[[#This Row],[Budget Amount]])</f>
        <v>-7727</v>
      </c>
      <c r="L64" s="10">
        <f>(Table1[[#This Row],[Actual Amount]]-Table1[[#This Row],[Budget Amount]]) / Table1[[#This Row],[Budget Amount]]</f>
        <v>-0.12041640044258131</v>
      </c>
    </row>
    <row r="65" spans="1:12">
      <c r="A65" s="6">
        <v>44534</v>
      </c>
      <c r="B65" s="6" t="str">
        <f>TEXT(Table1[[#This Row],[Date]],"mm")</f>
        <v>12</v>
      </c>
      <c r="C65" s="6" t="str">
        <f>TEXT(Table1[[#This Row],[Date]],"yyyy")</f>
        <v>2021</v>
      </c>
      <c r="D65" t="s">
        <v>45</v>
      </c>
      <c r="E65" t="s">
        <v>33</v>
      </c>
      <c r="F65" t="s">
        <v>10</v>
      </c>
      <c r="G65" s="8">
        <v>36341</v>
      </c>
      <c r="H65" s="8">
        <v>18505</v>
      </c>
      <c r="I65" t="s">
        <v>11</v>
      </c>
      <c r="J65" t="s">
        <v>91</v>
      </c>
      <c r="K65" s="8">
        <f>(Table1[[#This Row],[Actual Amount]]-Table1[[#This Row],[Budget Amount]])</f>
        <v>-17836</v>
      </c>
      <c r="L65" s="10">
        <f>(Table1[[#This Row],[Actual Amount]]-Table1[[#This Row],[Budget Amount]]) / Table1[[#This Row],[Budget Amount]]</f>
        <v>-0.49079552021133155</v>
      </c>
    </row>
    <row r="66" spans="1:12">
      <c r="A66" s="6">
        <v>45075</v>
      </c>
      <c r="B66" s="6" t="str">
        <f>TEXT(Table1[[#This Row],[Date]],"mm")</f>
        <v>05</v>
      </c>
      <c r="C66" s="6" t="str">
        <f>TEXT(Table1[[#This Row],[Date]],"yyyy")</f>
        <v>2023</v>
      </c>
      <c r="D66" t="s">
        <v>13</v>
      </c>
      <c r="E66" t="s">
        <v>19</v>
      </c>
      <c r="F66" t="s">
        <v>15</v>
      </c>
      <c r="G66" s="8">
        <v>56841</v>
      </c>
      <c r="H66" s="8">
        <v>85906</v>
      </c>
      <c r="I66" t="s">
        <v>11</v>
      </c>
      <c r="J66" t="s">
        <v>92</v>
      </c>
      <c r="K66" s="8">
        <f>(Table1[[#This Row],[Actual Amount]]-Table1[[#This Row],[Budget Amount]])</f>
        <v>29065</v>
      </c>
      <c r="L66" s="10">
        <f>(Table1[[#This Row],[Actual Amount]]-Table1[[#This Row],[Budget Amount]]) / Table1[[#This Row],[Budget Amount]]</f>
        <v>0.51133864639960591</v>
      </c>
    </row>
    <row r="67" spans="1:12">
      <c r="A67" s="6">
        <v>45273</v>
      </c>
      <c r="B67" s="6" t="str">
        <f>TEXT(Table1[[#This Row],[Date]],"mm")</f>
        <v>12</v>
      </c>
      <c r="C67" s="6" t="str">
        <f>TEXT(Table1[[#This Row],[Date]],"yyyy")</f>
        <v>2023</v>
      </c>
      <c r="D67" t="s">
        <v>45</v>
      </c>
      <c r="E67" t="s">
        <v>13</v>
      </c>
      <c r="F67" t="s">
        <v>48</v>
      </c>
      <c r="G67" s="8">
        <v>102584</v>
      </c>
      <c r="H67" s="8">
        <v>67228</v>
      </c>
      <c r="I67" t="s">
        <v>11</v>
      </c>
      <c r="J67" t="s">
        <v>93</v>
      </c>
      <c r="K67" s="8">
        <f>(Table1[[#This Row],[Actual Amount]]-Table1[[#This Row],[Budget Amount]])</f>
        <v>-35356</v>
      </c>
      <c r="L67" s="10">
        <f>(Table1[[#This Row],[Actual Amount]]-Table1[[#This Row],[Budget Amount]]) / Table1[[#This Row],[Budget Amount]]</f>
        <v>-0.34465413709740311</v>
      </c>
    </row>
    <row r="68" spans="1:12">
      <c r="A68" s="6">
        <v>44988</v>
      </c>
      <c r="B68" s="6" t="str">
        <f>TEXT(Table1[[#This Row],[Date]],"mm")</f>
        <v>03</v>
      </c>
      <c r="C68" s="6" t="str">
        <f>TEXT(Table1[[#This Row],[Date]],"yyyy")</f>
        <v>2023</v>
      </c>
      <c r="D68" t="s">
        <v>27</v>
      </c>
      <c r="E68" t="s">
        <v>13</v>
      </c>
      <c r="F68" t="s">
        <v>20</v>
      </c>
      <c r="G68" s="8">
        <v>53335</v>
      </c>
      <c r="H68" s="8">
        <v>88129</v>
      </c>
      <c r="I68" t="s">
        <v>11</v>
      </c>
      <c r="J68" t="s">
        <v>94</v>
      </c>
      <c r="K68" s="8">
        <f>(Table1[[#This Row],[Actual Amount]]-Table1[[#This Row],[Budget Amount]])</f>
        <v>34794</v>
      </c>
      <c r="L68" s="10">
        <f>(Table1[[#This Row],[Actual Amount]]-Table1[[#This Row],[Budget Amount]]) / Table1[[#This Row],[Budget Amount]]</f>
        <v>0.65236711352770227</v>
      </c>
    </row>
    <row r="69" spans="1:12">
      <c r="A69" s="6">
        <v>44413</v>
      </c>
      <c r="B69" s="6" t="str">
        <f>TEXT(Table1[[#This Row],[Date]],"mm")</f>
        <v>08</v>
      </c>
      <c r="C69" s="6" t="str">
        <f>TEXT(Table1[[#This Row],[Date]],"yyyy")</f>
        <v>2021</v>
      </c>
      <c r="D69" t="s">
        <v>27</v>
      </c>
      <c r="E69" t="s">
        <v>24</v>
      </c>
      <c r="F69" t="s">
        <v>20</v>
      </c>
      <c r="G69" s="8">
        <v>65155</v>
      </c>
      <c r="H69" s="8">
        <v>99695</v>
      </c>
      <c r="I69" t="s">
        <v>25</v>
      </c>
      <c r="J69" t="s">
        <v>95</v>
      </c>
      <c r="K69" s="8">
        <f>(Table1[[#This Row],[Actual Amount]]-Table1[[#This Row],[Budget Amount]])</f>
        <v>34540</v>
      </c>
      <c r="L69" s="10">
        <f>(Table1[[#This Row],[Actual Amount]]-Table1[[#This Row],[Budget Amount]]) / Table1[[#This Row],[Budget Amount]]</f>
        <v>0.53012048192771088</v>
      </c>
    </row>
    <row r="70" spans="1:12">
      <c r="A70" s="6">
        <v>44960</v>
      </c>
      <c r="B70" s="6" t="str">
        <f>TEXT(Table1[[#This Row],[Date]],"mm")</f>
        <v>02</v>
      </c>
      <c r="C70" s="6" t="str">
        <f>TEXT(Table1[[#This Row],[Date]],"yyyy")</f>
        <v>2023</v>
      </c>
      <c r="D70" t="s">
        <v>13</v>
      </c>
      <c r="E70" t="s">
        <v>24</v>
      </c>
      <c r="F70" t="s">
        <v>20</v>
      </c>
      <c r="G70" s="8">
        <v>108314</v>
      </c>
      <c r="H70" s="8">
        <v>71275</v>
      </c>
      <c r="I70" t="s">
        <v>16</v>
      </c>
      <c r="J70" t="s">
        <v>96</v>
      </c>
      <c r="K70" s="8">
        <f>(Table1[[#This Row],[Actual Amount]]-Table1[[#This Row],[Budget Amount]])</f>
        <v>-37039</v>
      </c>
      <c r="L70" s="10">
        <f>(Table1[[#This Row],[Actual Amount]]-Table1[[#This Row],[Budget Amount]]) / Table1[[#This Row],[Budget Amount]]</f>
        <v>-0.34195948815480914</v>
      </c>
    </row>
    <row r="71" spans="1:12">
      <c r="A71" s="6">
        <v>44384</v>
      </c>
      <c r="B71" s="6" t="str">
        <f>TEXT(Table1[[#This Row],[Date]],"mm")</f>
        <v>07</v>
      </c>
      <c r="C71" s="6" t="str">
        <f>TEXT(Table1[[#This Row],[Date]],"yyyy")</f>
        <v>2021</v>
      </c>
      <c r="D71" t="s">
        <v>13</v>
      </c>
      <c r="E71" t="s">
        <v>24</v>
      </c>
      <c r="F71" t="s">
        <v>15</v>
      </c>
      <c r="G71" s="8">
        <v>39527</v>
      </c>
      <c r="H71" s="8">
        <v>37621</v>
      </c>
      <c r="I71" t="s">
        <v>22</v>
      </c>
      <c r="J71" t="s">
        <v>97</v>
      </c>
      <c r="K71" s="8">
        <f>(Table1[[#This Row],[Actual Amount]]-Table1[[#This Row],[Budget Amount]])</f>
        <v>-1906</v>
      </c>
      <c r="L71" s="10">
        <f>(Table1[[#This Row],[Actual Amount]]-Table1[[#This Row],[Budget Amount]]) / Table1[[#This Row],[Budget Amount]]</f>
        <v>-4.8220203911250537E-2</v>
      </c>
    </row>
    <row r="72" spans="1:12">
      <c r="A72" s="6">
        <v>44576</v>
      </c>
      <c r="B72" s="6" t="str">
        <f>TEXT(Table1[[#This Row],[Date]],"mm")</f>
        <v>01</v>
      </c>
      <c r="C72" s="6" t="str">
        <f>TEXT(Table1[[#This Row],[Date]],"yyyy")</f>
        <v>2022</v>
      </c>
      <c r="D72" t="s">
        <v>13</v>
      </c>
      <c r="E72" t="s">
        <v>14</v>
      </c>
      <c r="F72" t="s">
        <v>48</v>
      </c>
      <c r="G72" s="8">
        <v>105466</v>
      </c>
      <c r="H72" s="8">
        <v>27538</v>
      </c>
      <c r="I72" t="s">
        <v>22</v>
      </c>
      <c r="J72" t="s">
        <v>98</v>
      </c>
      <c r="K72" s="8">
        <f>(Table1[[#This Row],[Actual Amount]]-Table1[[#This Row],[Budget Amount]])</f>
        <v>-77928</v>
      </c>
      <c r="L72" s="10">
        <f>(Table1[[#This Row],[Actual Amount]]-Table1[[#This Row],[Budget Amount]]) / Table1[[#This Row],[Budget Amount]]</f>
        <v>-0.73889215481766635</v>
      </c>
    </row>
    <row r="73" spans="1:12">
      <c r="A73" s="6">
        <v>44689</v>
      </c>
      <c r="B73" s="6" t="str">
        <f>TEXT(Table1[[#This Row],[Date]],"mm")</f>
        <v>05</v>
      </c>
      <c r="C73" s="6" t="str">
        <f>TEXT(Table1[[#This Row],[Date]],"yyyy")</f>
        <v>2022</v>
      </c>
      <c r="D73" t="s">
        <v>13</v>
      </c>
      <c r="E73" t="s">
        <v>19</v>
      </c>
      <c r="F73" t="s">
        <v>20</v>
      </c>
      <c r="G73" s="8">
        <v>60653</v>
      </c>
      <c r="H73" s="8">
        <v>77024</v>
      </c>
      <c r="I73" t="s">
        <v>25</v>
      </c>
      <c r="J73" t="s">
        <v>99</v>
      </c>
      <c r="K73" s="8">
        <f>(Table1[[#This Row],[Actual Amount]]-Table1[[#This Row],[Budget Amount]])</f>
        <v>16371</v>
      </c>
      <c r="L73" s="10">
        <f>(Table1[[#This Row],[Actual Amount]]-Table1[[#This Row],[Budget Amount]]) / Table1[[#This Row],[Budget Amount]]</f>
        <v>0.26991245280530229</v>
      </c>
    </row>
    <row r="74" spans="1:12">
      <c r="A74" s="6">
        <v>45261</v>
      </c>
      <c r="B74" s="6" t="str">
        <f>TEXT(Table1[[#This Row],[Date]],"mm")</f>
        <v>12</v>
      </c>
      <c r="C74" s="6" t="str">
        <f>TEXT(Table1[[#This Row],[Date]],"yyyy")</f>
        <v>2023</v>
      </c>
      <c r="D74" t="s">
        <v>31</v>
      </c>
      <c r="E74" t="s">
        <v>13</v>
      </c>
      <c r="F74" t="s">
        <v>15</v>
      </c>
      <c r="G74" s="8">
        <v>111907</v>
      </c>
      <c r="H74" s="8">
        <v>23332</v>
      </c>
      <c r="I74" t="s">
        <v>16</v>
      </c>
      <c r="J74" t="s">
        <v>100</v>
      </c>
      <c r="K74" s="8">
        <f>(Table1[[#This Row],[Actual Amount]]-Table1[[#This Row],[Budget Amount]])</f>
        <v>-88575</v>
      </c>
      <c r="L74" s="10">
        <f>(Table1[[#This Row],[Actual Amount]]-Table1[[#This Row],[Budget Amount]]) / Table1[[#This Row],[Budget Amount]]</f>
        <v>-0.79150544648681498</v>
      </c>
    </row>
    <row r="75" spans="1:12">
      <c r="A75" s="6">
        <v>44211</v>
      </c>
      <c r="B75" s="6" t="str">
        <f>TEXT(Table1[[#This Row],[Date]],"mm")</f>
        <v>01</v>
      </c>
      <c r="C75" s="6" t="str">
        <f>TEXT(Table1[[#This Row],[Date]],"yyyy")</f>
        <v>2021</v>
      </c>
      <c r="D75" t="s">
        <v>13</v>
      </c>
      <c r="E75" t="s">
        <v>24</v>
      </c>
      <c r="F75" t="s">
        <v>10</v>
      </c>
      <c r="G75" s="8">
        <v>43057</v>
      </c>
      <c r="H75" s="8">
        <v>158234</v>
      </c>
      <c r="I75" t="s">
        <v>25</v>
      </c>
      <c r="J75" t="s">
        <v>101</v>
      </c>
      <c r="K75" s="8">
        <f>(Table1[[#This Row],[Actual Amount]]-Table1[[#This Row],[Budget Amount]])</f>
        <v>115177</v>
      </c>
      <c r="L75" s="10">
        <f>(Table1[[#This Row],[Actual Amount]]-Table1[[#This Row],[Budget Amount]]) / Table1[[#This Row],[Budget Amount]]</f>
        <v>2.6749889681120376</v>
      </c>
    </row>
    <row r="76" spans="1:12">
      <c r="A76" s="6">
        <v>44261</v>
      </c>
      <c r="B76" s="6" t="str">
        <f>TEXT(Table1[[#This Row],[Date]],"mm")</f>
        <v>03</v>
      </c>
      <c r="C76" s="6" t="str">
        <f>TEXT(Table1[[#This Row],[Date]],"yyyy")</f>
        <v>2021</v>
      </c>
      <c r="D76" t="s">
        <v>13</v>
      </c>
      <c r="E76" t="s">
        <v>14</v>
      </c>
      <c r="F76" t="s">
        <v>29</v>
      </c>
      <c r="G76" s="8">
        <v>113992</v>
      </c>
      <c r="H76" s="8">
        <v>32594</v>
      </c>
      <c r="I76" t="s">
        <v>11</v>
      </c>
      <c r="J76" t="s">
        <v>102</v>
      </c>
      <c r="K76" s="8">
        <f>(Table1[[#This Row],[Actual Amount]]-Table1[[#This Row],[Budget Amount]])</f>
        <v>-81398</v>
      </c>
      <c r="L76" s="10">
        <f>(Table1[[#This Row],[Actual Amount]]-Table1[[#This Row],[Budget Amount]]) / Table1[[#This Row],[Budget Amount]]</f>
        <v>-0.71406765387044702</v>
      </c>
    </row>
    <row r="77" spans="1:12">
      <c r="A77" s="6">
        <v>44717</v>
      </c>
      <c r="B77" s="6" t="str">
        <f>TEXT(Table1[[#This Row],[Date]],"mm")</f>
        <v>06</v>
      </c>
      <c r="C77" s="6" t="str">
        <f>TEXT(Table1[[#This Row],[Date]],"yyyy")</f>
        <v>2022</v>
      </c>
      <c r="D77" t="s">
        <v>27</v>
      </c>
      <c r="E77" t="s">
        <v>9</v>
      </c>
      <c r="F77" t="s">
        <v>48</v>
      </c>
      <c r="G77" s="8">
        <v>17393</v>
      </c>
      <c r="H77" s="8">
        <v>19793</v>
      </c>
      <c r="I77" t="s">
        <v>25</v>
      </c>
      <c r="J77" t="s">
        <v>103</v>
      </c>
      <c r="K77" s="8">
        <f>(Table1[[#This Row],[Actual Amount]]-Table1[[#This Row],[Budget Amount]])</f>
        <v>2400</v>
      </c>
      <c r="L77" s="10">
        <f>(Table1[[#This Row],[Actual Amount]]-Table1[[#This Row],[Budget Amount]]) / Table1[[#This Row],[Budget Amount]]</f>
        <v>0.1379865463117346</v>
      </c>
    </row>
    <row r="78" spans="1:12">
      <c r="A78" s="6">
        <v>44844</v>
      </c>
      <c r="B78" s="6" t="str">
        <f>TEXT(Table1[[#This Row],[Date]],"mm")</f>
        <v>10</v>
      </c>
      <c r="C78" s="6" t="str">
        <f>TEXT(Table1[[#This Row],[Date]],"yyyy")</f>
        <v>2022</v>
      </c>
      <c r="D78" t="s">
        <v>45</v>
      </c>
      <c r="E78" t="s">
        <v>19</v>
      </c>
      <c r="F78" t="s">
        <v>15</v>
      </c>
      <c r="G78" s="8">
        <v>85404</v>
      </c>
      <c r="H78" s="8">
        <v>28850</v>
      </c>
      <c r="I78" t="s">
        <v>16</v>
      </c>
      <c r="J78" t="s">
        <v>104</v>
      </c>
      <c r="K78" s="8">
        <f>(Table1[[#This Row],[Actual Amount]]-Table1[[#This Row],[Budget Amount]])</f>
        <v>-56554</v>
      </c>
      <c r="L78" s="10">
        <f>(Table1[[#This Row],[Actual Amount]]-Table1[[#This Row],[Budget Amount]]) / Table1[[#This Row],[Budget Amount]]</f>
        <v>-0.66219380825254082</v>
      </c>
    </row>
    <row r="79" spans="1:12">
      <c r="A79" s="6">
        <v>45283</v>
      </c>
      <c r="B79" s="6" t="str">
        <f>TEXT(Table1[[#This Row],[Date]],"mm")</f>
        <v>12</v>
      </c>
      <c r="C79" s="6" t="str">
        <f>TEXT(Table1[[#This Row],[Date]],"yyyy")</f>
        <v>2023</v>
      </c>
      <c r="D79" t="s">
        <v>27</v>
      </c>
      <c r="E79" t="s">
        <v>9</v>
      </c>
      <c r="F79" t="s">
        <v>29</v>
      </c>
      <c r="G79" s="8">
        <v>101956</v>
      </c>
      <c r="H79" s="8">
        <v>68438</v>
      </c>
      <c r="I79" t="s">
        <v>22</v>
      </c>
      <c r="J79" t="s">
        <v>105</v>
      </c>
      <c r="K79" s="8">
        <f>(Table1[[#This Row],[Actual Amount]]-Table1[[#This Row],[Budget Amount]])</f>
        <v>-33518</v>
      </c>
      <c r="L79" s="10">
        <f>(Table1[[#This Row],[Actual Amount]]-Table1[[#This Row],[Budget Amount]]) / Table1[[#This Row],[Budget Amount]]</f>
        <v>-0.32874965671466122</v>
      </c>
    </row>
    <row r="80" spans="1:12">
      <c r="A80" s="6">
        <v>44789</v>
      </c>
      <c r="B80" s="6" t="str">
        <f>TEXT(Table1[[#This Row],[Date]],"mm")</f>
        <v>08</v>
      </c>
      <c r="C80" s="6" t="str">
        <f>TEXT(Table1[[#This Row],[Date]],"yyyy")</f>
        <v>2022</v>
      </c>
      <c r="D80" t="s">
        <v>8</v>
      </c>
      <c r="E80" t="s">
        <v>9</v>
      </c>
      <c r="F80" t="s">
        <v>29</v>
      </c>
      <c r="G80" s="8">
        <v>94613</v>
      </c>
      <c r="H80" s="8">
        <v>31936</v>
      </c>
      <c r="I80" t="s">
        <v>25</v>
      </c>
      <c r="J80" t="s">
        <v>106</v>
      </c>
      <c r="K80" s="8">
        <f>(Table1[[#This Row],[Actual Amount]]-Table1[[#This Row],[Budget Amount]])</f>
        <v>-62677</v>
      </c>
      <c r="L80" s="10">
        <f>(Table1[[#This Row],[Actual Amount]]-Table1[[#This Row],[Budget Amount]]) / Table1[[#This Row],[Budget Amount]]</f>
        <v>-0.66245653345734734</v>
      </c>
    </row>
    <row r="81" spans="1:12">
      <c r="A81" s="6">
        <v>44588</v>
      </c>
      <c r="B81" s="6" t="str">
        <f>TEXT(Table1[[#This Row],[Date]],"mm")</f>
        <v>01</v>
      </c>
      <c r="C81" s="6" t="str">
        <f>TEXT(Table1[[#This Row],[Date]],"yyyy")</f>
        <v>2022</v>
      </c>
      <c r="D81" t="s">
        <v>31</v>
      </c>
      <c r="E81" t="s">
        <v>13</v>
      </c>
      <c r="F81" t="s">
        <v>15</v>
      </c>
      <c r="G81" s="8">
        <v>69171</v>
      </c>
      <c r="H81" s="8">
        <v>120442</v>
      </c>
      <c r="I81" t="s">
        <v>22</v>
      </c>
      <c r="J81" t="s">
        <v>107</v>
      </c>
      <c r="K81" s="8">
        <f>(Table1[[#This Row],[Actual Amount]]-Table1[[#This Row],[Budget Amount]])</f>
        <v>51271</v>
      </c>
      <c r="L81" s="10">
        <f>(Table1[[#This Row],[Actual Amount]]-Table1[[#This Row],[Budget Amount]]) / Table1[[#This Row],[Budget Amount]]</f>
        <v>0.74122103193534861</v>
      </c>
    </row>
    <row r="82" spans="1:12">
      <c r="A82" s="6">
        <v>44615</v>
      </c>
      <c r="B82" s="6" t="str">
        <f>TEXT(Table1[[#This Row],[Date]],"mm")</f>
        <v>02</v>
      </c>
      <c r="C82" s="6" t="str">
        <f>TEXT(Table1[[#This Row],[Date]],"yyyy")</f>
        <v>2022</v>
      </c>
      <c r="D82" t="s">
        <v>31</v>
      </c>
      <c r="E82" t="s">
        <v>14</v>
      </c>
      <c r="F82" t="s">
        <v>15</v>
      </c>
      <c r="G82" s="8">
        <v>39336</v>
      </c>
      <c r="H82" s="8">
        <v>11827</v>
      </c>
      <c r="I82" t="s">
        <v>22</v>
      </c>
      <c r="J82" t="s">
        <v>108</v>
      </c>
      <c r="K82" s="8">
        <f>(Table1[[#This Row],[Actual Amount]]-Table1[[#This Row],[Budget Amount]])</f>
        <v>-27509</v>
      </c>
      <c r="L82" s="10">
        <f>(Table1[[#This Row],[Actual Amount]]-Table1[[#This Row],[Budget Amount]]) / Table1[[#This Row],[Budget Amount]]</f>
        <v>-0.69933394346146027</v>
      </c>
    </row>
    <row r="83" spans="1:12">
      <c r="A83" s="6">
        <v>44485</v>
      </c>
      <c r="B83" s="6" t="str">
        <f>TEXT(Table1[[#This Row],[Date]],"mm")</f>
        <v>10</v>
      </c>
      <c r="C83" s="6" t="str">
        <f>TEXT(Table1[[#This Row],[Date]],"yyyy")</f>
        <v>2021</v>
      </c>
      <c r="D83" t="s">
        <v>45</v>
      </c>
      <c r="E83" t="s">
        <v>14</v>
      </c>
      <c r="F83" t="s">
        <v>15</v>
      </c>
      <c r="G83" s="8">
        <v>22014</v>
      </c>
      <c r="H83" s="8">
        <v>66889</v>
      </c>
      <c r="I83" t="s">
        <v>22</v>
      </c>
      <c r="J83" t="s">
        <v>109</v>
      </c>
      <c r="K83" s="8">
        <f>(Table1[[#This Row],[Actual Amount]]-Table1[[#This Row],[Budget Amount]])</f>
        <v>44875</v>
      </c>
      <c r="L83" s="10">
        <f>(Table1[[#This Row],[Actual Amount]]-Table1[[#This Row],[Budget Amount]]) / Table1[[#This Row],[Budget Amount]]</f>
        <v>2.0384755155809939</v>
      </c>
    </row>
    <row r="84" spans="1:12">
      <c r="A84" s="6">
        <v>44575</v>
      </c>
      <c r="B84" s="6" t="str">
        <f>TEXT(Table1[[#This Row],[Date]],"mm")</f>
        <v>01</v>
      </c>
      <c r="C84" s="6" t="str">
        <f>TEXT(Table1[[#This Row],[Date]],"yyyy")</f>
        <v>2022</v>
      </c>
      <c r="D84" t="s">
        <v>13</v>
      </c>
      <c r="E84" t="s">
        <v>9</v>
      </c>
      <c r="F84" t="s">
        <v>20</v>
      </c>
      <c r="G84" s="8">
        <v>149446</v>
      </c>
      <c r="H84" s="8">
        <v>133306</v>
      </c>
      <c r="I84" t="s">
        <v>16</v>
      </c>
      <c r="J84" t="s">
        <v>110</v>
      </c>
      <c r="K84" s="8">
        <f>(Table1[[#This Row],[Actual Amount]]-Table1[[#This Row],[Budget Amount]])</f>
        <v>-16140</v>
      </c>
      <c r="L84" s="10">
        <f>(Table1[[#This Row],[Actual Amount]]-Table1[[#This Row],[Budget Amount]]) / Table1[[#This Row],[Budget Amount]]</f>
        <v>-0.10799887584813243</v>
      </c>
    </row>
    <row r="85" spans="1:12">
      <c r="A85" s="6">
        <v>44427</v>
      </c>
      <c r="B85" s="6" t="str">
        <f>TEXT(Table1[[#This Row],[Date]],"mm")</f>
        <v>08</v>
      </c>
      <c r="C85" s="6" t="str">
        <f>TEXT(Table1[[#This Row],[Date]],"yyyy")</f>
        <v>2021</v>
      </c>
      <c r="D85" t="s">
        <v>27</v>
      </c>
      <c r="E85" t="s">
        <v>19</v>
      </c>
      <c r="F85" t="s">
        <v>10</v>
      </c>
      <c r="G85" s="8">
        <v>101513</v>
      </c>
      <c r="H85" s="8">
        <v>54790</v>
      </c>
      <c r="I85" t="s">
        <v>11</v>
      </c>
      <c r="J85" t="s">
        <v>111</v>
      </c>
      <c r="K85" s="8">
        <f>(Table1[[#This Row],[Actual Amount]]-Table1[[#This Row],[Budget Amount]])</f>
        <v>-46723</v>
      </c>
      <c r="L85" s="10">
        <f>(Table1[[#This Row],[Actual Amount]]-Table1[[#This Row],[Budget Amount]]) / Table1[[#This Row],[Budget Amount]]</f>
        <v>-0.46026617280545351</v>
      </c>
    </row>
    <row r="86" spans="1:12">
      <c r="A86" s="6">
        <v>45214</v>
      </c>
      <c r="B86" s="6" t="str">
        <f>TEXT(Table1[[#This Row],[Date]],"mm")</f>
        <v>10</v>
      </c>
      <c r="C86" s="6" t="str">
        <f>TEXT(Table1[[#This Row],[Date]],"yyyy")</f>
        <v>2023</v>
      </c>
      <c r="D86" t="s">
        <v>8</v>
      </c>
      <c r="E86" t="s">
        <v>33</v>
      </c>
      <c r="F86" t="s">
        <v>20</v>
      </c>
      <c r="G86" s="8">
        <v>146656</v>
      </c>
      <c r="H86" s="8">
        <v>74352</v>
      </c>
      <c r="I86" t="s">
        <v>11</v>
      </c>
      <c r="J86" t="s">
        <v>112</v>
      </c>
      <c r="K86" s="8">
        <f>(Table1[[#This Row],[Actual Amount]]-Table1[[#This Row],[Budget Amount]])</f>
        <v>-72304</v>
      </c>
      <c r="L86" s="10">
        <f>(Table1[[#This Row],[Actual Amount]]-Table1[[#This Row],[Budget Amount]]) / Table1[[#This Row],[Budget Amount]]</f>
        <v>-0.49301767401265545</v>
      </c>
    </row>
    <row r="87" spans="1:12">
      <c r="A87" s="6">
        <v>44237</v>
      </c>
      <c r="B87" s="6" t="str">
        <f>TEXT(Table1[[#This Row],[Date]],"mm")</f>
        <v>02</v>
      </c>
      <c r="C87" s="6" t="str">
        <f>TEXT(Table1[[#This Row],[Date]],"yyyy")</f>
        <v>2021</v>
      </c>
      <c r="D87" t="s">
        <v>27</v>
      </c>
      <c r="E87" t="s">
        <v>9</v>
      </c>
      <c r="F87" t="s">
        <v>29</v>
      </c>
      <c r="G87" s="8">
        <v>94769</v>
      </c>
      <c r="H87" s="8">
        <v>68215</v>
      </c>
      <c r="I87" t="s">
        <v>16</v>
      </c>
      <c r="J87" t="s">
        <v>113</v>
      </c>
      <c r="K87" s="8">
        <f>(Table1[[#This Row],[Actual Amount]]-Table1[[#This Row],[Budget Amount]])</f>
        <v>-26554</v>
      </c>
      <c r="L87" s="10">
        <f>(Table1[[#This Row],[Actual Amount]]-Table1[[#This Row],[Budget Amount]]) / Table1[[#This Row],[Budget Amount]]</f>
        <v>-0.28019711086958815</v>
      </c>
    </row>
    <row r="88" spans="1:12">
      <c r="A88" s="6">
        <v>45248</v>
      </c>
      <c r="B88" s="6" t="str">
        <f>TEXT(Table1[[#This Row],[Date]],"mm")</f>
        <v>11</v>
      </c>
      <c r="C88" s="6" t="str">
        <f>TEXT(Table1[[#This Row],[Date]],"yyyy")</f>
        <v>2023</v>
      </c>
      <c r="D88" t="s">
        <v>13</v>
      </c>
      <c r="E88" t="s">
        <v>13</v>
      </c>
      <c r="F88" t="s">
        <v>29</v>
      </c>
      <c r="G88" s="8">
        <v>136092</v>
      </c>
      <c r="H88" s="8">
        <v>161382</v>
      </c>
      <c r="I88" t="s">
        <v>11</v>
      </c>
      <c r="J88" t="s">
        <v>114</v>
      </c>
      <c r="K88" s="8">
        <f>(Table1[[#This Row],[Actual Amount]]-Table1[[#This Row],[Budget Amount]])</f>
        <v>25290</v>
      </c>
      <c r="L88" s="10">
        <f>(Table1[[#This Row],[Actual Amount]]-Table1[[#This Row],[Budget Amount]]) / Table1[[#This Row],[Budget Amount]]</f>
        <v>0.18583017370602239</v>
      </c>
    </row>
    <row r="89" spans="1:12">
      <c r="A89" s="6">
        <v>44331</v>
      </c>
      <c r="B89" s="6" t="str">
        <f>TEXT(Table1[[#This Row],[Date]],"mm")</f>
        <v>05</v>
      </c>
      <c r="C89" s="6" t="str">
        <f>TEXT(Table1[[#This Row],[Date]],"yyyy")</f>
        <v>2021</v>
      </c>
      <c r="D89" t="s">
        <v>13</v>
      </c>
      <c r="E89" t="s">
        <v>9</v>
      </c>
      <c r="F89" t="s">
        <v>29</v>
      </c>
      <c r="G89" s="8">
        <v>38782</v>
      </c>
      <c r="H89" s="8">
        <v>66207</v>
      </c>
      <c r="I89" t="s">
        <v>11</v>
      </c>
      <c r="J89" t="s">
        <v>115</v>
      </c>
      <c r="K89" s="8">
        <f>(Table1[[#This Row],[Actual Amount]]-Table1[[#This Row],[Budget Amount]])</f>
        <v>27425</v>
      </c>
      <c r="L89" s="10">
        <f>(Table1[[#This Row],[Actual Amount]]-Table1[[#This Row],[Budget Amount]]) / Table1[[#This Row],[Budget Amount]]</f>
        <v>0.70715795987829411</v>
      </c>
    </row>
    <row r="90" spans="1:12">
      <c r="A90" s="6">
        <v>44397</v>
      </c>
      <c r="B90" s="6" t="str">
        <f>TEXT(Table1[[#This Row],[Date]],"mm")</f>
        <v>07</v>
      </c>
      <c r="C90" s="6" t="str">
        <f>TEXT(Table1[[#This Row],[Date]],"yyyy")</f>
        <v>2021</v>
      </c>
      <c r="D90" t="s">
        <v>18</v>
      </c>
      <c r="E90" t="s">
        <v>19</v>
      </c>
      <c r="F90" t="s">
        <v>15</v>
      </c>
      <c r="G90" s="8">
        <v>120463</v>
      </c>
      <c r="H90" s="8">
        <v>69643</v>
      </c>
      <c r="I90" t="s">
        <v>11</v>
      </c>
      <c r="J90" t="s">
        <v>116</v>
      </c>
      <c r="K90" s="8">
        <f>(Table1[[#This Row],[Actual Amount]]-Table1[[#This Row],[Budget Amount]])</f>
        <v>-50820</v>
      </c>
      <c r="L90" s="10">
        <f>(Table1[[#This Row],[Actual Amount]]-Table1[[#This Row],[Budget Amount]]) / Table1[[#This Row],[Budget Amount]]</f>
        <v>-0.42187227613458073</v>
      </c>
    </row>
    <row r="91" spans="1:12">
      <c r="A91" s="6">
        <v>44976</v>
      </c>
      <c r="B91" s="6" t="str">
        <f>TEXT(Table1[[#This Row],[Date]],"mm")</f>
        <v>02</v>
      </c>
      <c r="C91" s="6" t="str">
        <f>TEXT(Table1[[#This Row],[Date]],"yyyy")</f>
        <v>2023</v>
      </c>
      <c r="D91" t="s">
        <v>27</v>
      </c>
      <c r="E91" t="s">
        <v>19</v>
      </c>
      <c r="F91" t="s">
        <v>48</v>
      </c>
      <c r="G91" s="8">
        <v>95847</v>
      </c>
      <c r="H91" s="8">
        <v>85319</v>
      </c>
      <c r="I91" t="s">
        <v>25</v>
      </c>
      <c r="J91" t="s">
        <v>117</v>
      </c>
      <c r="K91" s="8">
        <f>(Table1[[#This Row],[Actual Amount]]-Table1[[#This Row],[Budget Amount]])</f>
        <v>-10528</v>
      </c>
      <c r="L91" s="10">
        <f>(Table1[[#This Row],[Actual Amount]]-Table1[[#This Row],[Budget Amount]]) / Table1[[#This Row],[Budget Amount]]</f>
        <v>-0.10984172691894373</v>
      </c>
    </row>
    <row r="92" spans="1:12">
      <c r="A92" s="6">
        <v>45126</v>
      </c>
      <c r="B92" s="6" t="str">
        <f>TEXT(Table1[[#This Row],[Date]],"mm")</f>
        <v>07</v>
      </c>
      <c r="C92" s="6" t="str">
        <f>TEXT(Table1[[#This Row],[Date]],"yyyy")</f>
        <v>2023</v>
      </c>
      <c r="D92" t="s">
        <v>45</v>
      </c>
      <c r="E92" t="s">
        <v>9</v>
      </c>
      <c r="F92" t="s">
        <v>20</v>
      </c>
      <c r="G92" s="8">
        <v>98434</v>
      </c>
      <c r="H92" s="8">
        <v>81095</v>
      </c>
      <c r="I92" t="s">
        <v>11</v>
      </c>
      <c r="J92" t="s">
        <v>118</v>
      </c>
      <c r="K92" s="8">
        <f>(Table1[[#This Row],[Actual Amount]]-Table1[[#This Row],[Budget Amount]])</f>
        <v>-17339</v>
      </c>
      <c r="L92" s="10">
        <f>(Table1[[#This Row],[Actual Amount]]-Table1[[#This Row],[Budget Amount]]) / Table1[[#This Row],[Budget Amount]]</f>
        <v>-0.1761484852794766</v>
      </c>
    </row>
    <row r="93" spans="1:12">
      <c r="A93" s="6">
        <v>45253</v>
      </c>
      <c r="B93" s="6" t="str">
        <f>TEXT(Table1[[#This Row],[Date]],"mm")</f>
        <v>11</v>
      </c>
      <c r="C93" s="6" t="str">
        <f>TEXT(Table1[[#This Row],[Date]],"yyyy")</f>
        <v>2023</v>
      </c>
      <c r="D93" t="s">
        <v>27</v>
      </c>
      <c r="E93" t="s">
        <v>14</v>
      </c>
      <c r="F93" t="s">
        <v>48</v>
      </c>
      <c r="G93" s="8">
        <v>70773</v>
      </c>
      <c r="H93" s="8">
        <v>126060</v>
      </c>
      <c r="I93" t="s">
        <v>25</v>
      </c>
      <c r="J93" t="s">
        <v>119</v>
      </c>
      <c r="K93" s="8">
        <f>(Table1[[#This Row],[Actual Amount]]-Table1[[#This Row],[Budget Amount]])</f>
        <v>55287</v>
      </c>
      <c r="L93" s="10">
        <f>(Table1[[#This Row],[Actual Amount]]-Table1[[#This Row],[Budget Amount]]) / Table1[[#This Row],[Budget Amount]]</f>
        <v>0.78118774108770295</v>
      </c>
    </row>
    <row r="94" spans="1:12">
      <c r="A94" s="6">
        <v>45268</v>
      </c>
      <c r="B94" s="6" t="str">
        <f>TEXT(Table1[[#This Row],[Date]],"mm")</f>
        <v>12</v>
      </c>
      <c r="C94" s="6" t="str">
        <f>TEXT(Table1[[#This Row],[Date]],"yyyy")</f>
        <v>2023</v>
      </c>
      <c r="D94" t="s">
        <v>31</v>
      </c>
      <c r="E94" t="s">
        <v>9</v>
      </c>
      <c r="F94" t="s">
        <v>10</v>
      </c>
      <c r="G94" s="8">
        <v>24110</v>
      </c>
      <c r="H94" s="8">
        <v>50890</v>
      </c>
      <c r="I94" t="s">
        <v>22</v>
      </c>
      <c r="J94" t="s">
        <v>120</v>
      </c>
      <c r="K94" s="8">
        <f>(Table1[[#This Row],[Actual Amount]]-Table1[[#This Row],[Budget Amount]])</f>
        <v>26780</v>
      </c>
      <c r="L94" s="10">
        <f>(Table1[[#This Row],[Actual Amount]]-Table1[[#This Row],[Budget Amount]]) / Table1[[#This Row],[Budget Amount]]</f>
        <v>1.1107424305267524</v>
      </c>
    </row>
    <row r="95" spans="1:12">
      <c r="A95" s="6">
        <v>44699</v>
      </c>
      <c r="B95" s="6" t="str">
        <f>TEXT(Table1[[#This Row],[Date]],"mm")</f>
        <v>05</v>
      </c>
      <c r="C95" s="6" t="str">
        <f>TEXT(Table1[[#This Row],[Date]],"yyyy")</f>
        <v>2022</v>
      </c>
      <c r="D95" t="s">
        <v>8</v>
      </c>
      <c r="E95" t="s">
        <v>24</v>
      </c>
      <c r="F95" t="s">
        <v>10</v>
      </c>
      <c r="G95" s="8">
        <v>98512</v>
      </c>
      <c r="H95" s="8">
        <v>103736</v>
      </c>
      <c r="I95" t="s">
        <v>25</v>
      </c>
      <c r="J95" t="s">
        <v>121</v>
      </c>
      <c r="K95" s="8">
        <f>(Table1[[#This Row],[Actual Amount]]-Table1[[#This Row],[Budget Amount]])</f>
        <v>5224</v>
      </c>
      <c r="L95" s="10">
        <f>(Table1[[#This Row],[Actual Amount]]-Table1[[#This Row],[Budget Amount]]) / Table1[[#This Row],[Budget Amount]]</f>
        <v>5.3029072600292347E-2</v>
      </c>
    </row>
    <row r="96" spans="1:12">
      <c r="A96" s="6">
        <v>44603</v>
      </c>
      <c r="B96" s="6" t="str">
        <f>TEXT(Table1[[#This Row],[Date]],"mm")</f>
        <v>02</v>
      </c>
      <c r="C96" s="6" t="str">
        <f>TEXT(Table1[[#This Row],[Date]],"yyyy")</f>
        <v>2022</v>
      </c>
      <c r="D96" t="s">
        <v>45</v>
      </c>
      <c r="E96" t="s">
        <v>24</v>
      </c>
      <c r="F96" t="s">
        <v>20</v>
      </c>
      <c r="G96" s="8">
        <v>15825</v>
      </c>
      <c r="H96" s="8">
        <v>146080</v>
      </c>
      <c r="I96" t="s">
        <v>11</v>
      </c>
      <c r="J96" t="s">
        <v>122</v>
      </c>
      <c r="K96" s="8">
        <f>(Table1[[#This Row],[Actual Amount]]-Table1[[#This Row],[Budget Amount]])</f>
        <v>130255</v>
      </c>
      <c r="L96" s="10">
        <f>(Table1[[#This Row],[Actual Amount]]-Table1[[#This Row],[Budget Amount]]) / Table1[[#This Row],[Budget Amount]]</f>
        <v>8.2309636650868878</v>
      </c>
    </row>
    <row r="97" spans="1:12">
      <c r="A97" s="6">
        <v>45001</v>
      </c>
      <c r="B97" s="6" t="str">
        <f>TEXT(Table1[[#This Row],[Date]],"mm")</f>
        <v>03</v>
      </c>
      <c r="C97" s="6" t="str">
        <f>TEXT(Table1[[#This Row],[Date]],"yyyy")</f>
        <v>2023</v>
      </c>
      <c r="D97" t="s">
        <v>18</v>
      </c>
      <c r="E97" t="s">
        <v>33</v>
      </c>
      <c r="F97" t="s">
        <v>29</v>
      </c>
      <c r="G97" s="8">
        <v>144560</v>
      </c>
      <c r="H97" s="8">
        <v>67544</v>
      </c>
      <c r="I97" t="s">
        <v>16</v>
      </c>
      <c r="J97" t="s">
        <v>123</v>
      </c>
      <c r="K97" s="8">
        <f>(Table1[[#This Row],[Actual Amount]]-Table1[[#This Row],[Budget Amount]])</f>
        <v>-77016</v>
      </c>
      <c r="L97" s="10">
        <f>(Table1[[#This Row],[Actual Amount]]-Table1[[#This Row],[Budget Amount]]) / Table1[[#This Row],[Budget Amount]]</f>
        <v>-0.53276148312119531</v>
      </c>
    </row>
    <row r="98" spans="1:12">
      <c r="A98" s="6">
        <v>44295</v>
      </c>
      <c r="B98" s="6" t="str">
        <f>TEXT(Table1[[#This Row],[Date]],"mm")</f>
        <v>04</v>
      </c>
      <c r="C98" s="6" t="str">
        <f>TEXT(Table1[[#This Row],[Date]],"yyyy")</f>
        <v>2021</v>
      </c>
      <c r="D98" t="s">
        <v>8</v>
      </c>
      <c r="E98" t="s">
        <v>13</v>
      </c>
      <c r="F98" t="s">
        <v>10</v>
      </c>
      <c r="G98" s="8">
        <v>77431</v>
      </c>
      <c r="H98" s="8">
        <v>118930</v>
      </c>
      <c r="I98" t="s">
        <v>22</v>
      </c>
      <c r="J98" t="s">
        <v>124</v>
      </c>
      <c r="K98" s="8">
        <f>(Table1[[#This Row],[Actual Amount]]-Table1[[#This Row],[Budget Amount]])</f>
        <v>41499</v>
      </c>
      <c r="L98" s="10">
        <f>(Table1[[#This Row],[Actual Amount]]-Table1[[#This Row],[Budget Amount]]) / Table1[[#This Row],[Budget Amount]]</f>
        <v>0.53594813446810707</v>
      </c>
    </row>
    <row r="99" spans="1:12">
      <c r="A99" s="6">
        <v>44880</v>
      </c>
      <c r="B99" s="6" t="str">
        <f>TEXT(Table1[[#This Row],[Date]],"mm")</f>
        <v>11</v>
      </c>
      <c r="C99" s="6" t="str">
        <f>TEXT(Table1[[#This Row],[Date]],"yyyy")</f>
        <v>2022</v>
      </c>
      <c r="D99" t="s">
        <v>8</v>
      </c>
      <c r="E99" t="s">
        <v>13</v>
      </c>
      <c r="F99" t="s">
        <v>48</v>
      </c>
      <c r="G99" s="8">
        <v>78444</v>
      </c>
      <c r="H99" s="8">
        <v>162348</v>
      </c>
      <c r="I99" t="s">
        <v>22</v>
      </c>
      <c r="J99" t="s">
        <v>125</v>
      </c>
      <c r="K99" s="8">
        <f>(Table1[[#This Row],[Actual Amount]]-Table1[[#This Row],[Budget Amount]])</f>
        <v>83904</v>
      </c>
      <c r="L99" s="10">
        <f>(Table1[[#This Row],[Actual Amount]]-Table1[[#This Row],[Budget Amount]]) / Table1[[#This Row],[Budget Amount]]</f>
        <v>1.0696037937892</v>
      </c>
    </row>
    <row r="100" spans="1:12">
      <c r="A100" s="6">
        <v>44922</v>
      </c>
      <c r="B100" s="6" t="str">
        <f>TEXT(Table1[[#This Row],[Date]],"mm")</f>
        <v>12</v>
      </c>
      <c r="C100" s="6" t="str">
        <f>TEXT(Table1[[#This Row],[Date]],"yyyy")</f>
        <v>2022</v>
      </c>
      <c r="D100" t="s">
        <v>31</v>
      </c>
      <c r="E100" t="s">
        <v>14</v>
      </c>
      <c r="F100" t="s">
        <v>48</v>
      </c>
      <c r="G100" s="8">
        <v>76947</v>
      </c>
      <c r="H100" s="8">
        <v>118079</v>
      </c>
      <c r="I100" t="s">
        <v>25</v>
      </c>
      <c r="J100" t="s">
        <v>126</v>
      </c>
      <c r="K100" s="8">
        <f>(Table1[[#This Row],[Actual Amount]]-Table1[[#This Row],[Budget Amount]])</f>
        <v>41132</v>
      </c>
      <c r="L100" s="10">
        <f>(Table1[[#This Row],[Actual Amount]]-Table1[[#This Row],[Budget Amount]]) / Table1[[#This Row],[Budget Amount]]</f>
        <v>0.53454975502618685</v>
      </c>
    </row>
    <row r="101" spans="1:12">
      <c r="A101" s="6">
        <v>45157</v>
      </c>
      <c r="B101" s="6" t="str">
        <f>TEXT(Table1[[#This Row],[Date]],"mm")</f>
        <v>08</v>
      </c>
      <c r="C101" s="6" t="str">
        <f>TEXT(Table1[[#This Row],[Date]],"yyyy")</f>
        <v>2023</v>
      </c>
      <c r="D101" t="s">
        <v>31</v>
      </c>
      <c r="E101" t="s">
        <v>13</v>
      </c>
      <c r="F101" t="s">
        <v>15</v>
      </c>
      <c r="G101" s="8">
        <v>146529</v>
      </c>
      <c r="H101" s="8">
        <v>132412</v>
      </c>
      <c r="I101" t="s">
        <v>16</v>
      </c>
      <c r="J101" t="s">
        <v>127</v>
      </c>
      <c r="K101" s="8">
        <f>(Table1[[#This Row],[Actual Amount]]-Table1[[#This Row],[Budget Amount]])</f>
        <v>-14117</v>
      </c>
      <c r="L101" s="10">
        <f>(Table1[[#This Row],[Actual Amount]]-Table1[[#This Row],[Budget Amount]]) / Table1[[#This Row],[Budget Amount]]</f>
        <v>-9.6342703492141482E-2</v>
      </c>
    </row>
    <row r="102" spans="1:12">
      <c r="A102" s="6">
        <v>44809</v>
      </c>
      <c r="B102" s="6" t="str">
        <f>TEXT(Table1[[#This Row],[Date]],"mm")</f>
        <v>09</v>
      </c>
      <c r="C102" s="6" t="str">
        <f>TEXT(Table1[[#This Row],[Date]],"yyyy")</f>
        <v>2022</v>
      </c>
      <c r="D102" t="s">
        <v>31</v>
      </c>
      <c r="E102" t="s">
        <v>33</v>
      </c>
      <c r="F102" t="s">
        <v>29</v>
      </c>
      <c r="G102" s="8">
        <v>48216</v>
      </c>
      <c r="H102" s="8">
        <v>61044</v>
      </c>
      <c r="I102" t="s">
        <v>11</v>
      </c>
      <c r="J102" t="s">
        <v>128</v>
      </c>
      <c r="K102" s="8">
        <f>(Table1[[#This Row],[Actual Amount]]-Table1[[#This Row],[Budget Amount]])</f>
        <v>12828</v>
      </c>
      <c r="L102" s="10">
        <f>(Table1[[#This Row],[Actual Amount]]-Table1[[#This Row],[Budget Amount]]) / Table1[[#This Row],[Budget Amount]]</f>
        <v>0.26605276256844201</v>
      </c>
    </row>
    <row r="103" spans="1:12">
      <c r="A103" s="6">
        <v>44839</v>
      </c>
      <c r="B103" s="6" t="str">
        <f>TEXT(Table1[[#This Row],[Date]],"mm")</f>
        <v>10</v>
      </c>
      <c r="C103" s="6" t="str">
        <f>TEXT(Table1[[#This Row],[Date]],"yyyy")</f>
        <v>2022</v>
      </c>
      <c r="D103" t="s">
        <v>45</v>
      </c>
      <c r="E103" t="s">
        <v>24</v>
      </c>
      <c r="F103" t="s">
        <v>15</v>
      </c>
      <c r="G103" s="8">
        <v>103230</v>
      </c>
      <c r="H103" s="8">
        <v>27184</v>
      </c>
      <c r="I103" t="s">
        <v>25</v>
      </c>
      <c r="J103" t="s">
        <v>129</v>
      </c>
      <c r="K103" s="8">
        <f>(Table1[[#This Row],[Actual Amount]]-Table1[[#This Row],[Budget Amount]])</f>
        <v>-76046</v>
      </c>
      <c r="L103" s="10">
        <f>(Table1[[#This Row],[Actual Amount]]-Table1[[#This Row],[Budget Amount]]) / Table1[[#This Row],[Budget Amount]]</f>
        <v>-0.73666569795602055</v>
      </c>
    </row>
    <row r="104" spans="1:12">
      <c r="A104" s="6">
        <v>45225</v>
      </c>
      <c r="B104" s="6" t="str">
        <f>TEXT(Table1[[#This Row],[Date]],"mm")</f>
        <v>10</v>
      </c>
      <c r="C104" s="6" t="str">
        <f>TEXT(Table1[[#This Row],[Date]],"yyyy")</f>
        <v>2023</v>
      </c>
      <c r="D104" t="s">
        <v>27</v>
      </c>
      <c r="E104" t="s">
        <v>14</v>
      </c>
      <c r="F104" t="s">
        <v>20</v>
      </c>
      <c r="G104" s="8">
        <v>18847</v>
      </c>
      <c r="H104" s="8">
        <v>29633</v>
      </c>
      <c r="I104" t="s">
        <v>25</v>
      </c>
      <c r="J104" t="s">
        <v>130</v>
      </c>
      <c r="K104" s="8">
        <f>(Table1[[#This Row],[Actual Amount]]-Table1[[#This Row],[Budget Amount]])</f>
        <v>10786</v>
      </c>
      <c r="L104" s="10">
        <f>(Table1[[#This Row],[Actual Amount]]-Table1[[#This Row],[Budget Amount]]) / Table1[[#This Row],[Budget Amount]]</f>
        <v>0.57229267257388439</v>
      </c>
    </row>
    <row r="105" spans="1:12">
      <c r="A105" s="6">
        <v>44699</v>
      </c>
      <c r="B105" s="6" t="str">
        <f>TEXT(Table1[[#This Row],[Date]],"mm")</f>
        <v>05</v>
      </c>
      <c r="C105" s="6" t="str">
        <f>TEXT(Table1[[#This Row],[Date]],"yyyy")</f>
        <v>2022</v>
      </c>
      <c r="D105" t="s">
        <v>8</v>
      </c>
      <c r="E105" t="s">
        <v>19</v>
      </c>
      <c r="F105" t="s">
        <v>10</v>
      </c>
      <c r="G105" s="8">
        <v>24658</v>
      </c>
      <c r="H105" s="8">
        <v>33368</v>
      </c>
      <c r="I105" t="s">
        <v>22</v>
      </c>
      <c r="J105" t="s">
        <v>131</v>
      </c>
      <c r="K105" s="8">
        <f>(Table1[[#This Row],[Actual Amount]]-Table1[[#This Row],[Budget Amount]])</f>
        <v>8710</v>
      </c>
      <c r="L105" s="10">
        <f>(Table1[[#This Row],[Actual Amount]]-Table1[[#This Row],[Budget Amount]]) / Table1[[#This Row],[Budget Amount]]</f>
        <v>0.35323221672479521</v>
      </c>
    </row>
    <row r="106" spans="1:12">
      <c r="A106" s="6">
        <v>44963</v>
      </c>
      <c r="B106" s="6" t="str">
        <f>TEXT(Table1[[#This Row],[Date]],"mm")</f>
        <v>02</v>
      </c>
      <c r="C106" s="6" t="str">
        <f>TEXT(Table1[[#This Row],[Date]],"yyyy")</f>
        <v>2023</v>
      </c>
      <c r="D106" t="s">
        <v>27</v>
      </c>
      <c r="E106" t="s">
        <v>24</v>
      </c>
      <c r="F106" t="s">
        <v>15</v>
      </c>
      <c r="G106" s="8">
        <v>136878</v>
      </c>
      <c r="H106" s="8">
        <v>35045</v>
      </c>
      <c r="I106" t="s">
        <v>25</v>
      </c>
      <c r="J106" t="s">
        <v>132</v>
      </c>
      <c r="K106" s="8">
        <f>(Table1[[#This Row],[Actual Amount]]-Table1[[#This Row],[Budget Amount]])</f>
        <v>-101833</v>
      </c>
      <c r="L106" s="10">
        <f>(Table1[[#This Row],[Actual Amount]]-Table1[[#This Row],[Budget Amount]]) / Table1[[#This Row],[Budget Amount]]</f>
        <v>-0.7439690819561946</v>
      </c>
    </row>
    <row r="107" spans="1:12">
      <c r="A107" s="6">
        <v>44594</v>
      </c>
      <c r="B107" s="6" t="str">
        <f>TEXT(Table1[[#This Row],[Date]],"mm")</f>
        <v>02</v>
      </c>
      <c r="C107" s="6" t="str">
        <f>TEXT(Table1[[#This Row],[Date]],"yyyy")</f>
        <v>2022</v>
      </c>
      <c r="D107" t="s">
        <v>27</v>
      </c>
      <c r="E107" t="s">
        <v>33</v>
      </c>
      <c r="F107" t="s">
        <v>15</v>
      </c>
      <c r="G107" s="8">
        <v>39676</v>
      </c>
      <c r="H107" s="8">
        <v>77919</v>
      </c>
      <c r="I107" t="s">
        <v>16</v>
      </c>
      <c r="J107" t="s">
        <v>133</v>
      </c>
      <c r="K107" s="8">
        <f>(Table1[[#This Row],[Actual Amount]]-Table1[[#This Row],[Budget Amount]])</f>
        <v>38243</v>
      </c>
      <c r="L107" s="10">
        <f>(Table1[[#This Row],[Actual Amount]]-Table1[[#This Row],[Budget Amount]]) / Table1[[#This Row],[Budget Amount]]</f>
        <v>0.96388244782740196</v>
      </c>
    </row>
    <row r="108" spans="1:12">
      <c r="A108" s="6">
        <v>45067</v>
      </c>
      <c r="B108" s="6" t="str">
        <f>TEXT(Table1[[#This Row],[Date]],"mm")</f>
        <v>05</v>
      </c>
      <c r="C108" s="6" t="str">
        <f>TEXT(Table1[[#This Row],[Date]],"yyyy")</f>
        <v>2023</v>
      </c>
      <c r="D108" t="s">
        <v>31</v>
      </c>
      <c r="E108" t="s">
        <v>14</v>
      </c>
      <c r="F108" t="s">
        <v>20</v>
      </c>
      <c r="G108" s="8">
        <v>10645</v>
      </c>
      <c r="H108" s="8">
        <v>117390</v>
      </c>
      <c r="I108" t="s">
        <v>25</v>
      </c>
      <c r="J108" t="s">
        <v>134</v>
      </c>
      <c r="K108" s="8">
        <f>(Table1[[#This Row],[Actual Amount]]-Table1[[#This Row],[Budget Amount]])</f>
        <v>106745</v>
      </c>
      <c r="L108" s="10">
        <f>(Table1[[#This Row],[Actual Amount]]-Table1[[#This Row],[Budget Amount]]) / Table1[[#This Row],[Budget Amount]]</f>
        <v>10.027712541099108</v>
      </c>
    </row>
    <row r="109" spans="1:12">
      <c r="A109" s="6">
        <v>44991</v>
      </c>
      <c r="B109" s="6" t="str">
        <f>TEXT(Table1[[#This Row],[Date]],"mm")</f>
        <v>03</v>
      </c>
      <c r="C109" s="6" t="str">
        <f>TEXT(Table1[[#This Row],[Date]],"yyyy")</f>
        <v>2023</v>
      </c>
      <c r="D109" t="s">
        <v>27</v>
      </c>
      <c r="E109" t="s">
        <v>9</v>
      </c>
      <c r="F109" t="s">
        <v>48</v>
      </c>
      <c r="G109" s="8">
        <v>107476</v>
      </c>
      <c r="H109" s="8">
        <v>99881</v>
      </c>
      <c r="I109" t="s">
        <v>25</v>
      </c>
      <c r="J109" t="s">
        <v>135</v>
      </c>
      <c r="K109" s="8">
        <f>(Table1[[#This Row],[Actual Amount]]-Table1[[#This Row],[Budget Amount]])</f>
        <v>-7595</v>
      </c>
      <c r="L109" s="10">
        <f>(Table1[[#This Row],[Actual Amount]]-Table1[[#This Row],[Budget Amount]]) / Table1[[#This Row],[Budget Amount]]</f>
        <v>-7.0666939595816741E-2</v>
      </c>
    </row>
    <row r="110" spans="1:12">
      <c r="A110" s="6">
        <v>44589</v>
      </c>
      <c r="B110" s="6" t="str">
        <f>TEXT(Table1[[#This Row],[Date]],"mm")</f>
        <v>01</v>
      </c>
      <c r="C110" s="6" t="str">
        <f>TEXT(Table1[[#This Row],[Date]],"yyyy")</f>
        <v>2022</v>
      </c>
      <c r="D110" t="s">
        <v>8</v>
      </c>
      <c r="E110" t="s">
        <v>13</v>
      </c>
      <c r="F110" t="s">
        <v>48</v>
      </c>
      <c r="G110" s="8">
        <v>88236</v>
      </c>
      <c r="H110" s="8">
        <v>69261</v>
      </c>
      <c r="I110" t="s">
        <v>16</v>
      </c>
      <c r="J110" t="s">
        <v>136</v>
      </c>
      <c r="K110" s="8">
        <f>(Table1[[#This Row],[Actual Amount]]-Table1[[#This Row],[Budget Amount]])</f>
        <v>-18975</v>
      </c>
      <c r="L110" s="10">
        <f>(Table1[[#This Row],[Actual Amount]]-Table1[[#This Row],[Budget Amount]]) / Table1[[#This Row],[Budget Amount]]</f>
        <v>-0.21504827961376308</v>
      </c>
    </row>
    <row r="111" spans="1:12">
      <c r="A111" s="6">
        <v>44403</v>
      </c>
      <c r="B111" s="6" t="str">
        <f>TEXT(Table1[[#This Row],[Date]],"mm")</f>
        <v>07</v>
      </c>
      <c r="C111" s="6" t="str">
        <f>TEXT(Table1[[#This Row],[Date]],"yyyy")</f>
        <v>2021</v>
      </c>
      <c r="D111" t="s">
        <v>8</v>
      </c>
      <c r="E111" t="s">
        <v>33</v>
      </c>
      <c r="F111" t="s">
        <v>20</v>
      </c>
      <c r="G111" s="8">
        <v>28618</v>
      </c>
      <c r="H111" s="8">
        <v>63464</v>
      </c>
      <c r="I111" t="s">
        <v>25</v>
      </c>
      <c r="J111" t="s">
        <v>137</v>
      </c>
      <c r="K111" s="8">
        <f>(Table1[[#This Row],[Actual Amount]]-Table1[[#This Row],[Budget Amount]])</f>
        <v>34846</v>
      </c>
      <c r="L111" s="10">
        <f>(Table1[[#This Row],[Actual Amount]]-Table1[[#This Row],[Budget Amount]]) / Table1[[#This Row],[Budget Amount]]</f>
        <v>1.217625270808582</v>
      </c>
    </row>
    <row r="112" spans="1:12">
      <c r="A112" s="6">
        <v>45235</v>
      </c>
      <c r="B112" s="6" t="str">
        <f>TEXT(Table1[[#This Row],[Date]],"mm")</f>
        <v>11</v>
      </c>
      <c r="C112" s="6" t="str">
        <f>TEXT(Table1[[#This Row],[Date]],"yyyy")</f>
        <v>2023</v>
      </c>
      <c r="D112" t="s">
        <v>13</v>
      </c>
      <c r="E112" t="s">
        <v>14</v>
      </c>
      <c r="F112" t="s">
        <v>48</v>
      </c>
      <c r="G112" s="8">
        <v>71859</v>
      </c>
      <c r="H112" s="8">
        <v>109454</v>
      </c>
      <c r="I112" t="s">
        <v>11</v>
      </c>
      <c r="J112" t="s">
        <v>138</v>
      </c>
      <c r="K112" s="8">
        <f>(Table1[[#This Row],[Actual Amount]]-Table1[[#This Row],[Budget Amount]])</f>
        <v>37595</v>
      </c>
      <c r="L112" s="10">
        <f>(Table1[[#This Row],[Actual Amount]]-Table1[[#This Row],[Budget Amount]]) / Table1[[#This Row],[Budget Amount]]</f>
        <v>0.52317733338899786</v>
      </c>
    </row>
    <row r="113" spans="1:12">
      <c r="A113" s="6">
        <v>45088</v>
      </c>
      <c r="B113" s="6" t="str">
        <f>TEXT(Table1[[#This Row],[Date]],"mm")</f>
        <v>06</v>
      </c>
      <c r="C113" s="6" t="str">
        <f>TEXT(Table1[[#This Row],[Date]],"yyyy")</f>
        <v>2023</v>
      </c>
      <c r="D113" t="s">
        <v>18</v>
      </c>
      <c r="E113" t="s">
        <v>24</v>
      </c>
      <c r="F113" t="s">
        <v>20</v>
      </c>
      <c r="G113" s="8">
        <v>68827</v>
      </c>
      <c r="H113" s="8">
        <v>135046</v>
      </c>
      <c r="I113" t="s">
        <v>25</v>
      </c>
      <c r="J113" t="s">
        <v>139</v>
      </c>
      <c r="K113" s="8">
        <f>(Table1[[#This Row],[Actual Amount]]-Table1[[#This Row],[Budget Amount]])</f>
        <v>66219</v>
      </c>
      <c r="L113" s="10">
        <f>(Table1[[#This Row],[Actual Amount]]-Table1[[#This Row],[Budget Amount]]) / Table1[[#This Row],[Budget Amount]]</f>
        <v>0.96210789370450545</v>
      </c>
    </row>
    <row r="114" spans="1:12">
      <c r="A114" s="6">
        <v>45060</v>
      </c>
      <c r="B114" s="6" t="str">
        <f>TEXT(Table1[[#This Row],[Date]],"mm")</f>
        <v>05</v>
      </c>
      <c r="C114" s="6" t="str">
        <f>TEXT(Table1[[#This Row],[Date]],"yyyy")</f>
        <v>2023</v>
      </c>
      <c r="D114" t="s">
        <v>45</v>
      </c>
      <c r="E114" t="s">
        <v>14</v>
      </c>
      <c r="F114" t="s">
        <v>48</v>
      </c>
      <c r="G114" s="8">
        <v>107389</v>
      </c>
      <c r="H114" s="8">
        <v>159814</v>
      </c>
      <c r="I114" t="s">
        <v>11</v>
      </c>
      <c r="J114" t="s">
        <v>140</v>
      </c>
      <c r="K114" s="8">
        <f>(Table1[[#This Row],[Actual Amount]]-Table1[[#This Row],[Budget Amount]])</f>
        <v>52425</v>
      </c>
      <c r="L114" s="10">
        <f>(Table1[[#This Row],[Actual Amount]]-Table1[[#This Row],[Budget Amount]]) / Table1[[#This Row],[Budget Amount]]</f>
        <v>0.48817849127936752</v>
      </c>
    </row>
    <row r="115" spans="1:12">
      <c r="A115" s="6">
        <v>44939</v>
      </c>
      <c r="B115" s="6" t="str">
        <f>TEXT(Table1[[#This Row],[Date]],"mm")</f>
        <v>01</v>
      </c>
      <c r="C115" s="6" t="str">
        <f>TEXT(Table1[[#This Row],[Date]],"yyyy")</f>
        <v>2023</v>
      </c>
      <c r="D115" t="s">
        <v>27</v>
      </c>
      <c r="E115" t="s">
        <v>9</v>
      </c>
      <c r="F115" t="s">
        <v>20</v>
      </c>
      <c r="G115" s="8">
        <v>135114</v>
      </c>
      <c r="H115" s="8">
        <v>162322</v>
      </c>
      <c r="I115" t="s">
        <v>16</v>
      </c>
      <c r="J115" t="s">
        <v>141</v>
      </c>
      <c r="K115" s="8">
        <f>(Table1[[#This Row],[Actual Amount]]-Table1[[#This Row],[Budget Amount]])</f>
        <v>27208</v>
      </c>
      <c r="L115" s="10">
        <f>(Table1[[#This Row],[Actual Amount]]-Table1[[#This Row],[Budget Amount]]) / Table1[[#This Row],[Budget Amount]]</f>
        <v>0.20137069437660049</v>
      </c>
    </row>
    <row r="116" spans="1:12">
      <c r="A116" s="6">
        <v>44760</v>
      </c>
      <c r="B116" s="6" t="str">
        <f>TEXT(Table1[[#This Row],[Date]],"mm")</f>
        <v>07</v>
      </c>
      <c r="C116" s="6" t="str">
        <f>TEXT(Table1[[#This Row],[Date]],"yyyy")</f>
        <v>2022</v>
      </c>
      <c r="D116" t="s">
        <v>45</v>
      </c>
      <c r="E116" t="s">
        <v>33</v>
      </c>
      <c r="F116" t="s">
        <v>48</v>
      </c>
      <c r="G116" s="8">
        <v>106726</v>
      </c>
      <c r="H116" s="8">
        <v>141649</v>
      </c>
      <c r="I116" t="s">
        <v>11</v>
      </c>
      <c r="J116" t="s">
        <v>142</v>
      </c>
      <c r="K116" s="8">
        <f>(Table1[[#This Row],[Actual Amount]]-Table1[[#This Row],[Budget Amount]])</f>
        <v>34923</v>
      </c>
      <c r="L116" s="10">
        <f>(Table1[[#This Row],[Actual Amount]]-Table1[[#This Row],[Budget Amount]]) / Table1[[#This Row],[Budget Amount]]</f>
        <v>0.32722110825853118</v>
      </c>
    </row>
    <row r="117" spans="1:12">
      <c r="A117" s="6">
        <v>45217</v>
      </c>
      <c r="B117" s="6" t="str">
        <f>TEXT(Table1[[#This Row],[Date]],"mm")</f>
        <v>10</v>
      </c>
      <c r="C117" s="6" t="str">
        <f>TEXT(Table1[[#This Row],[Date]],"yyyy")</f>
        <v>2023</v>
      </c>
      <c r="D117" t="s">
        <v>45</v>
      </c>
      <c r="E117" t="s">
        <v>14</v>
      </c>
      <c r="F117" t="s">
        <v>15</v>
      </c>
      <c r="G117" s="8">
        <v>138077</v>
      </c>
      <c r="H117" s="8">
        <v>143377</v>
      </c>
      <c r="I117" t="s">
        <v>16</v>
      </c>
      <c r="J117" t="s">
        <v>143</v>
      </c>
      <c r="K117" s="8">
        <f>(Table1[[#This Row],[Actual Amount]]-Table1[[#This Row],[Budget Amount]])</f>
        <v>5300</v>
      </c>
      <c r="L117" s="10">
        <f>(Table1[[#This Row],[Actual Amount]]-Table1[[#This Row],[Budget Amount]]) / Table1[[#This Row],[Budget Amount]]</f>
        <v>3.8384379730150568E-2</v>
      </c>
    </row>
    <row r="118" spans="1:12">
      <c r="A118" s="6">
        <v>44292</v>
      </c>
      <c r="B118" s="6" t="str">
        <f>TEXT(Table1[[#This Row],[Date]],"mm")</f>
        <v>04</v>
      </c>
      <c r="C118" s="6" t="str">
        <f>TEXT(Table1[[#This Row],[Date]],"yyyy")</f>
        <v>2021</v>
      </c>
      <c r="D118" t="s">
        <v>45</v>
      </c>
      <c r="E118" t="s">
        <v>19</v>
      </c>
      <c r="F118" t="s">
        <v>15</v>
      </c>
      <c r="G118" s="8">
        <v>143034</v>
      </c>
      <c r="H118" s="8">
        <v>61202</v>
      </c>
      <c r="I118" t="s">
        <v>11</v>
      </c>
      <c r="J118" t="s">
        <v>144</v>
      </c>
      <c r="K118" s="8">
        <f>(Table1[[#This Row],[Actual Amount]]-Table1[[#This Row],[Budget Amount]])</f>
        <v>-81832</v>
      </c>
      <c r="L118" s="10">
        <f>(Table1[[#This Row],[Actual Amount]]-Table1[[#This Row],[Budget Amount]]) / Table1[[#This Row],[Budget Amount]]</f>
        <v>-0.57211572073772665</v>
      </c>
    </row>
    <row r="119" spans="1:12">
      <c r="A119" s="6">
        <v>44681</v>
      </c>
      <c r="B119" s="6" t="str">
        <f>TEXT(Table1[[#This Row],[Date]],"mm")</f>
        <v>04</v>
      </c>
      <c r="C119" s="6" t="str">
        <f>TEXT(Table1[[#This Row],[Date]],"yyyy")</f>
        <v>2022</v>
      </c>
      <c r="D119" t="s">
        <v>13</v>
      </c>
      <c r="E119" t="s">
        <v>33</v>
      </c>
      <c r="F119" t="s">
        <v>48</v>
      </c>
      <c r="G119" s="8">
        <v>138373</v>
      </c>
      <c r="H119" s="8">
        <v>100276</v>
      </c>
      <c r="I119" t="s">
        <v>11</v>
      </c>
      <c r="J119" t="s">
        <v>145</v>
      </c>
      <c r="K119" s="8">
        <f>(Table1[[#This Row],[Actual Amount]]-Table1[[#This Row],[Budget Amount]])</f>
        <v>-38097</v>
      </c>
      <c r="L119" s="10">
        <f>(Table1[[#This Row],[Actual Amount]]-Table1[[#This Row],[Budget Amount]]) / Table1[[#This Row],[Budget Amount]]</f>
        <v>-0.27532105251747091</v>
      </c>
    </row>
    <row r="120" spans="1:12">
      <c r="A120" s="6">
        <v>44427</v>
      </c>
      <c r="B120" s="6" t="str">
        <f>TEXT(Table1[[#This Row],[Date]],"mm")</f>
        <v>08</v>
      </c>
      <c r="C120" s="6" t="str">
        <f>TEXT(Table1[[#This Row],[Date]],"yyyy")</f>
        <v>2021</v>
      </c>
      <c r="D120" t="s">
        <v>45</v>
      </c>
      <c r="E120" t="s">
        <v>33</v>
      </c>
      <c r="F120" t="s">
        <v>20</v>
      </c>
      <c r="G120" s="8">
        <v>136076</v>
      </c>
      <c r="H120" s="8">
        <v>154023</v>
      </c>
      <c r="I120" t="s">
        <v>16</v>
      </c>
      <c r="J120" t="s">
        <v>146</v>
      </c>
      <c r="K120" s="8">
        <f>(Table1[[#This Row],[Actual Amount]]-Table1[[#This Row],[Budget Amount]])</f>
        <v>17947</v>
      </c>
      <c r="L120" s="10">
        <f>(Table1[[#This Row],[Actual Amount]]-Table1[[#This Row],[Budget Amount]]) / Table1[[#This Row],[Budget Amount]]</f>
        <v>0.13188953232017403</v>
      </c>
    </row>
    <row r="121" spans="1:12">
      <c r="A121" s="6">
        <v>44945</v>
      </c>
      <c r="B121" s="6" t="str">
        <f>TEXT(Table1[[#This Row],[Date]],"mm")</f>
        <v>01</v>
      </c>
      <c r="C121" s="6" t="str">
        <f>TEXT(Table1[[#This Row],[Date]],"yyyy")</f>
        <v>2023</v>
      </c>
      <c r="D121" t="s">
        <v>13</v>
      </c>
      <c r="E121" t="s">
        <v>24</v>
      </c>
      <c r="F121" t="s">
        <v>15</v>
      </c>
      <c r="G121" s="8">
        <v>72397</v>
      </c>
      <c r="H121" s="8">
        <v>158604</v>
      </c>
      <c r="I121" t="s">
        <v>16</v>
      </c>
      <c r="J121" t="s">
        <v>147</v>
      </c>
      <c r="K121" s="8">
        <f>(Table1[[#This Row],[Actual Amount]]-Table1[[#This Row],[Budget Amount]])</f>
        <v>86207</v>
      </c>
      <c r="L121" s="10">
        <f>(Table1[[#This Row],[Actual Amount]]-Table1[[#This Row],[Budget Amount]]) / Table1[[#This Row],[Budget Amount]]</f>
        <v>1.1907537605149385</v>
      </c>
    </row>
    <row r="122" spans="1:12">
      <c r="A122" s="6">
        <v>44737</v>
      </c>
      <c r="B122" s="6" t="str">
        <f>TEXT(Table1[[#This Row],[Date]],"mm")</f>
        <v>06</v>
      </c>
      <c r="C122" s="6" t="str">
        <f>TEXT(Table1[[#This Row],[Date]],"yyyy")</f>
        <v>2022</v>
      </c>
      <c r="D122" t="s">
        <v>8</v>
      </c>
      <c r="E122" t="s">
        <v>13</v>
      </c>
      <c r="F122" t="s">
        <v>10</v>
      </c>
      <c r="G122" s="8">
        <v>79951</v>
      </c>
      <c r="H122" s="8">
        <v>86138</v>
      </c>
      <c r="I122" t="s">
        <v>11</v>
      </c>
      <c r="J122" t="s">
        <v>148</v>
      </c>
      <c r="K122" s="8">
        <f>(Table1[[#This Row],[Actual Amount]]-Table1[[#This Row],[Budget Amount]])</f>
        <v>6187</v>
      </c>
      <c r="L122" s="10">
        <f>(Table1[[#This Row],[Actual Amount]]-Table1[[#This Row],[Budget Amount]]) / Table1[[#This Row],[Budget Amount]]</f>
        <v>7.7384898250178233E-2</v>
      </c>
    </row>
    <row r="123" spans="1:12">
      <c r="A123" s="6">
        <v>45256</v>
      </c>
      <c r="B123" s="6" t="str">
        <f>TEXT(Table1[[#This Row],[Date]],"mm")</f>
        <v>11</v>
      </c>
      <c r="C123" s="6" t="str">
        <f>TEXT(Table1[[#This Row],[Date]],"yyyy")</f>
        <v>2023</v>
      </c>
      <c r="D123" t="s">
        <v>27</v>
      </c>
      <c r="E123" t="s">
        <v>19</v>
      </c>
      <c r="F123" t="s">
        <v>48</v>
      </c>
      <c r="G123" s="8">
        <v>65770</v>
      </c>
      <c r="H123" s="8">
        <v>96074</v>
      </c>
      <c r="I123" t="s">
        <v>16</v>
      </c>
      <c r="J123" t="s">
        <v>149</v>
      </c>
      <c r="K123" s="8">
        <f>(Table1[[#This Row],[Actual Amount]]-Table1[[#This Row],[Budget Amount]])</f>
        <v>30304</v>
      </c>
      <c r="L123" s="10">
        <f>(Table1[[#This Row],[Actual Amount]]-Table1[[#This Row],[Budget Amount]]) / Table1[[#This Row],[Budget Amount]]</f>
        <v>0.46075718412650146</v>
      </c>
    </row>
    <row r="124" spans="1:12">
      <c r="A124" s="6">
        <v>44721</v>
      </c>
      <c r="B124" s="6" t="str">
        <f>TEXT(Table1[[#This Row],[Date]],"mm")</f>
        <v>06</v>
      </c>
      <c r="C124" s="6" t="str">
        <f>TEXT(Table1[[#This Row],[Date]],"yyyy")</f>
        <v>2022</v>
      </c>
      <c r="D124" t="s">
        <v>13</v>
      </c>
      <c r="E124" t="s">
        <v>9</v>
      </c>
      <c r="F124" t="s">
        <v>10</v>
      </c>
      <c r="G124" s="8">
        <v>41545</v>
      </c>
      <c r="H124" s="8">
        <v>48828</v>
      </c>
      <c r="I124" t="s">
        <v>22</v>
      </c>
      <c r="J124" t="s">
        <v>150</v>
      </c>
      <c r="K124" s="8">
        <f>(Table1[[#This Row],[Actual Amount]]-Table1[[#This Row],[Budget Amount]])</f>
        <v>7283</v>
      </c>
      <c r="L124" s="10">
        <f>(Table1[[#This Row],[Actual Amount]]-Table1[[#This Row],[Budget Amount]]) / Table1[[#This Row],[Budget Amount]]</f>
        <v>0.17530388735106511</v>
      </c>
    </row>
    <row r="125" spans="1:12">
      <c r="A125" s="6">
        <v>44774</v>
      </c>
      <c r="B125" s="6" t="str">
        <f>TEXT(Table1[[#This Row],[Date]],"mm")</f>
        <v>08</v>
      </c>
      <c r="C125" s="6" t="str">
        <f>TEXT(Table1[[#This Row],[Date]],"yyyy")</f>
        <v>2022</v>
      </c>
      <c r="D125" t="s">
        <v>18</v>
      </c>
      <c r="E125" t="s">
        <v>14</v>
      </c>
      <c r="F125" t="s">
        <v>10</v>
      </c>
      <c r="G125" s="8">
        <v>18705</v>
      </c>
      <c r="H125" s="8">
        <v>26330</v>
      </c>
      <c r="I125" t="s">
        <v>25</v>
      </c>
      <c r="J125" t="s">
        <v>151</v>
      </c>
      <c r="K125" s="8">
        <f>(Table1[[#This Row],[Actual Amount]]-Table1[[#This Row],[Budget Amount]])</f>
        <v>7625</v>
      </c>
      <c r="L125" s="10">
        <f>(Table1[[#This Row],[Actual Amount]]-Table1[[#This Row],[Budget Amount]]) / Table1[[#This Row],[Budget Amount]]</f>
        <v>0.40764501470195136</v>
      </c>
    </row>
    <row r="126" spans="1:12">
      <c r="A126" s="6">
        <v>44878</v>
      </c>
      <c r="B126" s="6" t="str">
        <f>TEXT(Table1[[#This Row],[Date]],"mm")</f>
        <v>11</v>
      </c>
      <c r="C126" s="6" t="str">
        <f>TEXT(Table1[[#This Row],[Date]],"yyyy")</f>
        <v>2022</v>
      </c>
      <c r="D126" t="s">
        <v>45</v>
      </c>
      <c r="E126" t="s">
        <v>13</v>
      </c>
      <c r="F126" t="s">
        <v>29</v>
      </c>
      <c r="G126" s="8">
        <v>20704</v>
      </c>
      <c r="H126" s="8">
        <v>152314</v>
      </c>
      <c r="I126" t="s">
        <v>11</v>
      </c>
      <c r="J126" t="s">
        <v>152</v>
      </c>
      <c r="K126" s="8">
        <f>(Table1[[#This Row],[Actual Amount]]-Table1[[#This Row],[Budget Amount]])</f>
        <v>131610</v>
      </c>
      <c r="L126" s="10">
        <f>(Table1[[#This Row],[Actual Amount]]-Table1[[#This Row],[Budget Amount]]) / Table1[[#This Row],[Budget Amount]]</f>
        <v>6.3567426584234932</v>
      </c>
    </row>
    <row r="127" spans="1:12">
      <c r="A127" s="6">
        <v>44753</v>
      </c>
      <c r="B127" s="6" t="str">
        <f>TEXT(Table1[[#This Row],[Date]],"mm")</f>
        <v>07</v>
      </c>
      <c r="C127" s="6" t="str">
        <f>TEXT(Table1[[#This Row],[Date]],"yyyy")</f>
        <v>2022</v>
      </c>
      <c r="D127" t="s">
        <v>18</v>
      </c>
      <c r="E127" t="s">
        <v>24</v>
      </c>
      <c r="F127" t="s">
        <v>10</v>
      </c>
      <c r="G127" s="8">
        <v>38671</v>
      </c>
      <c r="H127" s="8">
        <v>42340</v>
      </c>
      <c r="I127" t="s">
        <v>22</v>
      </c>
      <c r="J127" t="s">
        <v>153</v>
      </c>
      <c r="K127" s="8">
        <f>(Table1[[#This Row],[Actual Amount]]-Table1[[#This Row],[Budget Amount]])</f>
        <v>3669</v>
      </c>
      <c r="L127" s="10">
        <f>(Table1[[#This Row],[Actual Amount]]-Table1[[#This Row],[Budget Amount]]) / Table1[[#This Row],[Budget Amount]]</f>
        <v>9.487729823381863E-2</v>
      </c>
    </row>
    <row r="128" spans="1:12">
      <c r="A128" s="6">
        <v>45209</v>
      </c>
      <c r="B128" s="6" t="str">
        <f>TEXT(Table1[[#This Row],[Date]],"mm")</f>
        <v>10</v>
      </c>
      <c r="C128" s="6" t="str">
        <f>TEXT(Table1[[#This Row],[Date]],"yyyy")</f>
        <v>2023</v>
      </c>
      <c r="D128" t="s">
        <v>8</v>
      </c>
      <c r="E128" t="s">
        <v>13</v>
      </c>
      <c r="F128" t="s">
        <v>10</v>
      </c>
      <c r="G128" s="8">
        <v>31203</v>
      </c>
      <c r="H128" s="8">
        <v>102468</v>
      </c>
      <c r="I128" t="s">
        <v>22</v>
      </c>
      <c r="J128" t="s">
        <v>154</v>
      </c>
      <c r="K128" s="8">
        <f>(Table1[[#This Row],[Actual Amount]]-Table1[[#This Row],[Budget Amount]])</f>
        <v>71265</v>
      </c>
      <c r="L128" s="10">
        <f>(Table1[[#This Row],[Actual Amount]]-Table1[[#This Row],[Budget Amount]]) / Table1[[#This Row],[Budget Amount]]</f>
        <v>2.2839150081722912</v>
      </c>
    </row>
    <row r="129" spans="1:12">
      <c r="A129" s="6">
        <v>44842</v>
      </c>
      <c r="B129" s="6" t="str">
        <f>TEXT(Table1[[#This Row],[Date]],"mm")</f>
        <v>10</v>
      </c>
      <c r="C129" s="6" t="str">
        <f>TEXT(Table1[[#This Row],[Date]],"yyyy")</f>
        <v>2022</v>
      </c>
      <c r="D129" t="s">
        <v>8</v>
      </c>
      <c r="E129" t="s">
        <v>33</v>
      </c>
      <c r="F129" t="s">
        <v>29</v>
      </c>
      <c r="G129" s="8">
        <v>91927</v>
      </c>
      <c r="H129" s="8">
        <v>68989</v>
      </c>
      <c r="I129" t="s">
        <v>22</v>
      </c>
      <c r="J129" t="s">
        <v>155</v>
      </c>
      <c r="K129" s="8">
        <f>(Table1[[#This Row],[Actual Amount]]-Table1[[#This Row],[Budget Amount]])</f>
        <v>-22938</v>
      </c>
      <c r="L129" s="10">
        <f>(Table1[[#This Row],[Actual Amount]]-Table1[[#This Row],[Budget Amount]]) / Table1[[#This Row],[Budget Amount]]</f>
        <v>-0.24952407888868341</v>
      </c>
    </row>
    <row r="130" spans="1:12">
      <c r="A130" s="6">
        <v>44992</v>
      </c>
      <c r="B130" s="6" t="str">
        <f>TEXT(Table1[[#This Row],[Date]],"mm")</f>
        <v>03</v>
      </c>
      <c r="C130" s="6" t="str">
        <f>TEXT(Table1[[#This Row],[Date]],"yyyy")</f>
        <v>2023</v>
      </c>
      <c r="D130" t="s">
        <v>31</v>
      </c>
      <c r="E130" t="s">
        <v>33</v>
      </c>
      <c r="F130" t="s">
        <v>29</v>
      </c>
      <c r="G130" s="8">
        <v>130503</v>
      </c>
      <c r="H130" s="8">
        <v>21823</v>
      </c>
      <c r="I130" t="s">
        <v>16</v>
      </c>
      <c r="J130" t="s">
        <v>156</v>
      </c>
      <c r="K130" s="8">
        <f>(Table1[[#This Row],[Actual Amount]]-Table1[[#This Row],[Budget Amount]])</f>
        <v>-108680</v>
      </c>
      <c r="L130" s="10">
        <f>(Table1[[#This Row],[Actual Amount]]-Table1[[#This Row],[Budget Amount]]) / Table1[[#This Row],[Budget Amount]]</f>
        <v>-0.83277779054887624</v>
      </c>
    </row>
    <row r="131" spans="1:12">
      <c r="A131" s="6">
        <v>45248</v>
      </c>
      <c r="B131" s="6" t="str">
        <f>TEXT(Table1[[#This Row],[Date]],"mm")</f>
        <v>11</v>
      </c>
      <c r="C131" s="6" t="str">
        <f>TEXT(Table1[[#This Row],[Date]],"yyyy")</f>
        <v>2023</v>
      </c>
      <c r="D131" t="s">
        <v>45</v>
      </c>
      <c r="E131" t="s">
        <v>9</v>
      </c>
      <c r="F131" t="s">
        <v>29</v>
      </c>
      <c r="G131" s="8">
        <v>102115</v>
      </c>
      <c r="H131" s="8">
        <v>90119</v>
      </c>
      <c r="I131" t="s">
        <v>25</v>
      </c>
      <c r="J131" t="s">
        <v>157</v>
      </c>
      <c r="K131" s="8">
        <f>(Table1[[#This Row],[Actual Amount]]-Table1[[#This Row],[Budget Amount]])</f>
        <v>-11996</v>
      </c>
      <c r="L131" s="10">
        <f>(Table1[[#This Row],[Actual Amount]]-Table1[[#This Row],[Budget Amount]]) / Table1[[#This Row],[Budget Amount]]</f>
        <v>-0.11747539538755325</v>
      </c>
    </row>
    <row r="132" spans="1:12">
      <c r="A132" s="6">
        <v>44386</v>
      </c>
      <c r="B132" s="6" t="str">
        <f>TEXT(Table1[[#This Row],[Date]],"mm")</f>
        <v>07</v>
      </c>
      <c r="C132" s="6" t="str">
        <f>TEXT(Table1[[#This Row],[Date]],"yyyy")</f>
        <v>2021</v>
      </c>
      <c r="D132" t="s">
        <v>31</v>
      </c>
      <c r="E132" t="s">
        <v>19</v>
      </c>
      <c r="F132" t="s">
        <v>20</v>
      </c>
      <c r="G132" s="8">
        <v>22451</v>
      </c>
      <c r="H132" s="8">
        <v>125065</v>
      </c>
      <c r="I132" t="s">
        <v>11</v>
      </c>
      <c r="J132" t="s">
        <v>158</v>
      </c>
      <c r="K132" s="8">
        <f>(Table1[[#This Row],[Actual Amount]]-Table1[[#This Row],[Budget Amount]])</f>
        <v>102614</v>
      </c>
      <c r="L132" s="10">
        <f>(Table1[[#This Row],[Actual Amount]]-Table1[[#This Row],[Budget Amount]]) / Table1[[#This Row],[Budget Amount]]</f>
        <v>4.5705759208943926</v>
      </c>
    </row>
    <row r="133" spans="1:12">
      <c r="A133" s="6">
        <v>44829</v>
      </c>
      <c r="B133" s="6" t="str">
        <f>TEXT(Table1[[#This Row],[Date]],"mm")</f>
        <v>09</v>
      </c>
      <c r="C133" s="6" t="str">
        <f>TEXT(Table1[[#This Row],[Date]],"yyyy")</f>
        <v>2022</v>
      </c>
      <c r="D133" t="s">
        <v>18</v>
      </c>
      <c r="E133" t="s">
        <v>14</v>
      </c>
      <c r="F133" t="s">
        <v>29</v>
      </c>
      <c r="G133" s="8">
        <v>121372</v>
      </c>
      <c r="H133" s="8">
        <v>77604</v>
      </c>
      <c r="I133" t="s">
        <v>25</v>
      </c>
      <c r="J133" t="s">
        <v>159</v>
      </c>
      <c r="K133" s="8">
        <f>(Table1[[#This Row],[Actual Amount]]-Table1[[#This Row],[Budget Amount]])</f>
        <v>-43768</v>
      </c>
      <c r="L133" s="10">
        <f>(Table1[[#This Row],[Actual Amount]]-Table1[[#This Row],[Budget Amount]]) / Table1[[#This Row],[Budget Amount]]</f>
        <v>-0.36061035494183175</v>
      </c>
    </row>
    <row r="134" spans="1:12">
      <c r="A134" s="6">
        <v>44824</v>
      </c>
      <c r="B134" s="6" t="str">
        <f>TEXT(Table1[[#This Row],[Date]],"mm")</f>
        <v>09</v>
      </c>
      <c r="C134" s="6" t="str">
        <f>TEXT(Table1[[#This Row],[Date]],"yyyy")</f>
        <v>2022</v>
      </c>
      <c r="D134" t="s">
        <v>27</v>
      </c>
      <c r="E134" t="s">
        <v>14</v>
      </c>
      <c r="F134" t="s">
        <v>20</v>
      </c>
      <c r="G134" s="8">
        <v>130102</v>
      </c>
      <c r="H134" s="8">
        <v>16281</v>
      </c>
      <c r="I134" t="s">
        <v>11</v>
      </c>
      <c r="J134" t="s">
        <v>160</v>
      </c>
      <c r="K134" s="8">
        <f>(Table1[[#This Row],[Actual Amount]]-Table1[[#This Row],[Budget Amount]])</f>
        <v>-113821</v>
      </c>
      <c r="L134" s="10">
        <f>(Table1[[#This Row],[Actual Amount]]-Table1[[#This Row],[Budget Amount]]) / Table1[[#This Row],[Budget Amount]]</f>
        <v>-0.8748597254461884</v>
      </c>
    </row>
    <row r="135" spans="1:12">
      <c r="A135" s="6">
        <v>45169</v>
      </c>
      <c r="B135" s="6" t="str">
        <f>TEXT(Table1[[#This Row],[Date]],"mm")</f>
        <v>08</v>
      </c>
      <c r="C135" s="6" t="str">
        <f>TEXT(Table1[[#This Row],[Date]],"yyyy")</f>
        <v>2023</v>
      </c>
      <c r="D135" t="s">
        <v>31</v>
      </c>
      <c r="E135" t="s">
        <v>24</v>
      </c>
      <c r="F135" t="s">
        <v>48</v>
      </c>
      <c r="G135" s="8">
        <v>106613</v>
      </c>
      <c r="H135" s="8">
        <v>79734</v>
      </c>
      <c r="I135" t="s">
        <v>25</v>
      </c>
      <c r="J135" t="s">
        <v>161</v>
      </c>
      <c r="K135" s="8">
        <f>(Table1[[#This Row],[Actual Amount]]-Table1[[#This Row],[Budget Amount]])</f>
        <v>-26879</v>
      </c>
      <c r="L135" s="10">
        <f>(Table1[[#This Row],[Actual Amount]]-Table1[[#This Row],[Budget Amount]]) / Table1[[#This Row],[Budget Amount]]</f>
        <v>-0.25211747160290021</v>
      </c>
    </row>
    <row r="136" spans="1:12">
      <c r="A136" s="6">
        <v>44906</v>
      </c>
      <c r="B136" s="6" t="str">
        <f>TEXT(Table1[[#This Row],[Date]],"mm")</f>
        <v>12</v>
      </c>
      <c r="C136" s="6" t="str">
        <f>TEXT(Table1[[#This Row],[Date]],"yyyy")</f>
        <v>2022</v>
      </c>
      <c r="D136" t="s">
        <v>8</v>
      </c>
      <c r="E136" t="s">
        <v>9</v>
      </c>
      <c r="F136" t="s">
        <v>20</v>
      </c>
      <c r="G136" s="8">
        <v>85856</v>
      </c>
      <c r="H136" s="8">
        <v>95951</v>
      </c>
      <c r="I136" t="s">
        <v>25</v>
      </c>
      <c r="J136" t="s">
        <v>162</v>
      </c>
      <c r="K136" s="8">
        <f>(Table1[[#This Row],[Actual Amount]]-Table1[[#This Row],[Budget Amount]])</f>
        <v>10095</v>
      </c>
      <c r="L136" s="10">
        <f>(Table1[[#This Row],[Actual Amount]]-Table1[[#This Row],[Budget Amount]]) / Table1[[#This Row],[Budget Amount]]</f>
        <v>0.11758060007454342</v>
      </c>
    </row>
    <row r="137" spans="1:12">
      <c r="A137" s="6">
        <v>44845</v>
      </c>
      <c r="B137" s="6" t="str">
        <f>TEXT(Table1[[#This Row],[Date]],"mm")</f>
        <v>10</v>
      </c>
      <c r="C137" s="6" t="str">
        <f>TEXT(Table1[[#This Row],[Date]],"yyyy")</f>
        <v>2022</v>
      </c>
      <c r="D137" t="s">
        <v>45</v>
      </c>
      <c r="E137" t="s">
        <v>14</v>
      </c>
      <c r="F137" t="s">
        <v>48</v>
      </c>
      <c r="G137" s="8">
        <v>68642</v>
      </c>
      <c r="H137" s="8">
        <v>49051</v>
      </c>
      <c r="I137" t="s">
        <v>22</v>
      </c>
      <c r="J137" t="s">
        <v>163</v>
      </c>
      <c r="K137" s="8">
        <f>(Table1[[#This Row],[Actual Amount]]-Table1[[#This Row],[Budget Amount]])</f>
        <v>-19591</v>
      </c>
      <c r="L137" s="10">
        <f>(Table1[[#This Row],[Actual Amount]]-Table1[[#This Row],[Budget Amount]]) / Table1[[#This Row],[Budget Amount]]</f>
        <v>-0.28540835057253577</v>
      </c>
    </row>
    <row r="138" spans="1:12">
      <c r="A138" s="6">
        <v>44514</v>
      </c>
      <c r="B138" s="6" t="str">
        <f>TEXT(Table1[[#This Row],[Date]],"mm")</f>
        <v>11</v>
      </c>
      <c r="C138" s="6" t="str">
        <f>TEXT(Table1[[#This Row],[Date]],"yyyy")</f>
        <v>2021</v>
      </c>
      <c r="D138" t="s">
        <v>18</v>
      </c>
      <c r="E138" t="s">
        <v>19</v>
      </c>
      <c r="F138" t="s">
        <v>29</v>
      </c>
      <c r="G138" s="8">
        <v>97656</v>
      </c>
      <c r="H138" s="8">
        <v>100215</v>
      </c>
      <c r="I138" t="s">
        <v>16</v>
      </c>
      <c r="J138" t="s">
        <v>164</v>
      </c>
      <c r="K138" s="8">
        <f>(Table1[[#This Row],[Actual Amount]]-Table1[[#This Row],[Budget Amount]])</f>
        <v>2559</v>
      </c>
      <c r="L138" s="10">
        <f>(Table1[[#This Row],[Actual Amount]]-Table1[[#This Row],[Budget Amount]]) / Table1[[#This Row],[Budget Amount]]</f>
        <v>2.6204227082821333E-2</v>
      </c>
    </row>
    <row r="139" spans="1:12">
      <c r="A139" s="6">
        <v>44880</v>
      </c>
      <c r="B139" s="6" t="str">
        <f>TEXT(Table1[[#This Row],[Date]],"mm")</f>
        <v>11</v>
      </c>
      <c r="C139" s="6" t="str">
        <f>TEXT(Table1[[#This Row],[Date]],"yyyy")</f>
        <v>2022</v>
      </c>
      <c r="D139" t="s">
        <v>13</v>
      </c>
      <c r="E139" t="s">
        <v>33</v>
      </c>
      <c r="F139" t="s">
        <v>29</v>
      </c>
      <c r="G139" s="8">
        <v>44612</v>
      </c>
      <c r="H139" s="8">
        <v>138226</v>
      </c>
      <c r="I139" t="s">
        <v>11</v>
      </c>
      <c r="J139" t="s">
        <v>165</v>
      </c>
      <c r="K139" s="8">
        <f>(Table1[[#This Row],[Actual Amount]]-Table1[[#This Row],[Budget Amount]])</f>
        <v>93614</v>
      </c>
      <c r="L139" s="10">
        <f>(Table1[[#This Row],[Actual Amount]]-Table1[[#This Row],[Budget Amount]]) / Table1[[#This Row],[Budget Amount]]</f>
        <v>2.0984040168564513</v>
      </c>
    </row>
    <row r="140" spans="1:12">
      <c r="A140" s="6">
        <v>44860</v>
      </c>
      <c r="B140" s="6" t="str">
        <f>TEXT(Table1[[#This Row],[Date]],"mm")</f>
        <v>10</v>
      </c>
      <c r="C140" s="6" t="str">
        <f>TEXT(Table1[[#This Row],[Date]],"yyyy")</f>
        <v>2022</v>
      </c>
      <c r="D140" t="s">
        <v>8</v>
      </c>
      <c r="E140" t="s">
        <v>9</v>
      </c>
      <c r="F140" t="s">
        <v>48</v>
      </c>
      <c r="G140" s="8">
        <v>128299</v>
      </c>
      <c r="H140" s="8">
        <v>65283</v>
      </c>
      <c r="I140" t="s">
        <v>11</v>
      </c>
      <c r="J140" t="s">
        <v>166</v>
      </c>
      <c r="K140" s="8">
        <f>(Table1[[#This Row],[Actual Amount]]-Table1[[#This Row],[Budget Amount]])</f>
        <v>-63016</v>
      </c>
      <c r="L140" s="10">
        <f>(Table1[[#This Row],[Actual Amount]]-Table1[[#This Row],[Budget Amount]]) / Table1[[#This Row],[Budget Amount]]</f>
        <v>-0.49116516886335826</v>
      </c>
    </row>
    <row r="141" spans="1:12">
      <c r="A141" s="6">
        <v>44638</v>
      </c>
      <c r="B141" s="6" t="str">
        <f>TEXT(Table1[[#This Row],[Date]],"mm")</f>
        <v>03</v>
      </c>
      <c r="C141" s="6" t="str">
        <f>TEXT(Table1[[#This Row],[Date]],"yyyy")</f>
        <v>2022</v>
      </c>
      <c r="D141" t="s">
        <v>13</v>
      </c>
      <c r="E141" t="s">
        <v>13</v>
      </c>
      <c r="F141" t="s">
        <v>15</v>
      </c>
      <c r="G141" s="8">
        <v>139848</v>
      </c>
      <c r="H141" s="8">
        <v>67309</v>
      </c>
      <c r="I141" t="s">
        <v>11</v>
      </c>
      <c r="J141" t="s">
        <v>167</v>
      </c>
      <c r="K141" s="8">
        <f>(Table1[[#This Row],[Actual Amount]]-Table1[[#This Row],[Budget Amount]])</f>
        <v>-72539</v>
      </c>
      <c r="L141" s="10">
        <f>(Table1[[#This Row],[Actual Amount]]-Table1[[#This Row],[Budget Amount]]) / Table1[[#This Row],[Budget Amount]]</f>
        <v>-0.51869887306218176</v>
      </c>
    </row>
    <row r="142" spans="1:12">
      <c r="A142" s="6">
        <v>44760</v>
      </c>
      <c r="B142" s="6" t="str">
        <f>TEXT(Table1[[#This Row],[Date]],"mm")</f>
        <v>07</v>
      </c>
      <c r="C142" s="6" t="str">
        <f>TEXT(Table1[[#This Row],[Date]],"yyyy")</f>
        <v>2022</v>
      </c>
      <c r="D142" t="s">
        <v>27</v>
      </c>
      <c r="E142" t="s">
        <v>9</v>
      </c>
      <c r="F142" t="s">
        <v>20</v>
      </c>
      <c r="G142" s="8">
        <v>97606</v>
      </c>
      <c r="H142" s="8">
        <v>151420</v>
      </c>
      <c r="I142" t="s">
        <v>22</v>
      </c>
      <c r="J142" t="s">
        <v>168</v>
      </c>
      <c r="K142" s="8">
        <f>(Table1[[#This Row],[Actual Amount]]-Table1[[#This Row],[Budget Amount]])</f>
        <v>53814</v>
      </c>
      <c r="L142" s="10">
        <f>(Table1[[#This Row],[Actual Amount]]-Table1[[#This Row],[Budget Amount]]) / Table1[[#This Row],[Budget Amount]]</f>
        <v>0.55133905702518293</v>
      </c>
    </row>
    <row r="143" spans="1:12">
      <c r="A143" s="6">
        <v>45148</v>
      </c>
      <c r="B143" s="6" t="str">
        <f>TEXT(Table1[[#This Row],[Date]],"mm")</f>
        <v>08</v>
      </c>
      <c r="C143" s="6" t="str">
        <f>TEXT(Table1[[#This Row],[Date]],"yyyy")</f>
        <v>2023</v>
      </c>
      <c r="D143" t="s">
        <v>45</v>
      </c>
      <c r="E143" t="s">
        <v>9</v>
      </c>
      <c r="F143" t="s">
        <v>10</v>
      </c>
      <c r="G143" s="8">
        <v>108983</v>
      </c>
      <c r="H143" s="8">
        <v>71335</v>
      </c>
      <c r="I143" t="s">
        <v>22</v>
      </c>
      <c r="J143" t="s">
        <v>169</v>
      </c>
      <c r="K143" s="8">
        <f>(Table1[[#This Row],[Actual Amount]]-Table1[[#This Row],[Budget Amount]])</f>
        <v>-37648</v>
      </c>
      <c r="L143" s="10">
        <f>(Table1[[#This Row],[Actual Amount]]-Table1[[#This Row],[Budget Amount]]) / Table1[[#This Row],[Budget Amount]]</f>
        <v>-0.34544837268197792</v>
      </c>
    </row>
    <row r="144" spans="1:12">
      <c r="A144" s="6">
        <v>44895</v>
      </c>
      <c r="B144" s="6" t="str">
        <f>TEXT(Table1[[#This Row],[Date]],"mm")</f>
        <v>11</v>
      </c>
      <c r="C144" s="6" t="str">
        <f>TEXT(Table1[[#This Row],[Date]],"yyyy")</f>
        <v>2022</v>
      </c>
      <c r="D144" t="s">
        <v>27</v>
      </c>
      <c r="E144" t="s">
        <v>19</v>
      </c>
      <c r="F144" t="s">
        <v>29</v>
      </c>
      <c r="G144" s="8">
        <v>17190</v>
      </c>
      <c r="H144" s="8">
        <v>51124</v>
      </c>
      <c r="I144" t="s">
        <v>22</v>
      </c>
      <c r="J144" t="s">
        <v>170</v>
      </c>
      <c r="K144" s="8">
        <f>(Table1[[#This Row],[Actual Amount]]-Table1[[#This Row],[Budget Amount]])</f>
        <v>33934</v>
      </c>
      <c r="L144" s="10">
        <f>(Table1[[#This Row],[Actual Amount]]-Table1[[#This Row],[Budget Amount]]) / Table1[[#This Row],[Budget Amount]]</f>
        <v>1.9740546829552066</v>
      </c>
    </row>
    <row r="145" spans="1:12">
      <c r="A145" s="6">
        <v>44309</v>
      </c>
      <c r="B145" s="6" t="str">
        <f>TEXT(Table1[[#This Row],[Date]],"mm")</f>
        <v>04</v>
      </c>
      <c r="C145" s="6" t="str">
        <f>TEXT(Table1[[#This Row],[Date]],"yyyy")</f>
        <v>2021</v>
      </c>
      <c r="D145" t="s">
        <v>27</v>
      </c>
      <c r="E145" t="s">
        <v>19</v>
      </c>
      <c r="F145" t="s">
        <v>20</v>
      </c>
      <c r="G145" s="8">
        <v>39617</v>
      </c>
      <c r="H145" s="8">
        <v>90509</v>
      </c>
      <c r="I145" t="s">
        <v>22</v>
      </c>
      <c r="J145" t="s">
        <v>171</v>
      </c>
      <c r="K145" s="8">
        <f>(Table1[[#This Row],[Actual Amount]]-Table1[[#This Row],[Budget Amount]])</f>
        <v>50892</v>
      </c>
      <c r="L145" s="10">
        <f>(Table1[[#This Row],[Actual Amount]]-Table1[[#This Row],[Budget Amount]]) / Table1[[#This Row],[Budget Amount]]</f>
        <v>1.2846000454350406</v>
      </c>
    </row>
    <row r="146" spans="1:12">
      <c r="A146" s="6">
        <v>44198</v>
      </c>
      <c r="B146" s="6" t="str">
        <f>TEXT(Table1[[#This Row],[Date]],"mm")</f>
        <v>01</v>
      </c>
      <c r="C146" s="6" t="str">
        <f>TEXT(Table1[[#This Row],[Date]],"yyyy")</f>
        <v>2021</v>
      </c>
      <c r="D146" t="s">
        <v>45</v>
      </c>
      <c r="E146" t="s">
        <v>14</v>
      </c>
      <c r="F146" t="s">
        <v>20</v>
      </c>
      <c r="G146" s="8">
        <v>119319</v>
      </c>
      <c r="H146" s="8">
        <v>135211</v>
      </c>
      <c r="I146" t="s">
        <v>22</v>
      </c>
      <c r="J146" t="s">
        <v>172</v>
      </c>
      <c r="K146" s="8">
        <f>(Table1[[#This Row],[Actual Amount]]-Table1[[#This Row],[Budget Amount]])</f>
        <v>15892</v>
      </c>
      <c r="L146" s="10">
        <f>(Table1[[#This Row],[Actual Amount]]-Table1[[#This Row],[Budget Amount]]) / Table1[[#This Row],[Budget Amount]]</f>
        <v>0.13318918194084764</v>
      </c>
    </row>
    <row r="147" spans="1:12">
      <c r="A147" s="6">
        <v>44838</v>
      </c>
      <c r="B147" s="6" t="str">
        <f>TEXT(Table1[[#This Row],[Date]],"mm")</f>
        <v>10</v>
      </c>
      <c r="C147" s="6" t="str">
        <f>TEXT(Table1[[#This Row],[Date]],"yyyy")</f>
        <v>2022</v>
      </c>
      <c r="D147" t="s">
        <v>45</v>
      </c>
      <c r="E147" t="s">
        <v>24</v>
      </c>
      <c r="F147" t="s">
        <v>29</v>
      </c>
      <c r="G147" s="8">
        <v>106931</v>
      </c>
      <c r="H147" s="8">
        <v>132960</v>
      </c>
      <c r="I147" t="s">
        <v>25</v>
      </c>
      <c r="J147" t="s">
        <v>173</v>
      </c>
      <c r="K147" s="8">
        <f>(Table1[[#This Row],[Actual Amount]]-Table1[[#This Row],[Budget Amount]])</f>
        <v>26029</v>
      </c>
      <c r="L147" s="10">
        <f>(Table1[[#This Row],[Actual Amount]]-Table1[[#This Row],[Budget Amount]]) / Table1[[#This Row],[Budget Amount]]</f>
        <v>0.24341865315016226</v>
      </c>
    </row>
    <row r="148" spans="1:12">
      <c r="A148" s="6">
        <v>44416</v>
      </c>
      <c r="B148" s="6" t="str">
        <f>TEXT(Table1[[#This Row],[Date]],"mm")</f>
        <v>08</v>
      </c>
      <c r="C148" s="6" t="str">
        <f>TEXT(Table1[[#This Row],[Date]],"yyyy")</f>
        <v>2021</v>
      </c>
      <c r="D148" t="s">
        <v>13</v>
      </c>
      <c r="E148" t="s">
        <v>24</v>
      </c>
      <c r="F148" t="s">
        <v>48</v>
      </c>
      <c r="G148" s="8">
        <v>10009</v>
      </c>
      <c r="H148" s="8">
        <v>93558</v>
      </c>
      <c r="I148" t="s">
        <v>11</v>
      </c>
      <c r="J148" t="s">
        <v>174</v>
      </c>
      <c r="K148" s="8">
        <f>(Table1[[#This Row],[Actual Amount]]-Table1[[#This Row],[Budget Amount]])</f>
        <v>83549</v>
      </c>
      <c r="L148" s="10">
        <f>(Table1[[#This Row],[Actual Amount]]-Table1[[#This Row],[Budget Amount]]) / Table1[[#This Row],[Budget Amount]]</f>
        <v>8.3473873513837553</v>
      </c>
    </row>
    <row r="149" spans="1:12">
      <c r="A149" s="6">
        <v>45051</v>
      </c>
      <c r="B149" s="6" t="str">
        <f>TEXT(Table1[[#This Row],[Date]],"mm")</f>
        <v>05</v>
      </c>
      <c r="C149" s="6" t="str">
        <f>TEXT(Table1[[#This Row],[Date]],"yyyy")</f>
        <v>2023</v>
      </c>
      <c r="D149" t="s">
        <v>27</v>
      </c>
      <c r="E149" t="s">
        <v>19</v>
      </c>
      <c r="F149" t="s">
        <v>29</v>
      </c>
      <c r="G149" s="8">
        <v>124291</v>
      </c>
      <c r="H149" s="8">
        <v>60466</v>
      </c>
      <c r="I149" t="s">
        <v>25</v>
      </c>
      <c r="J149" t="s">
        <v>175</v>
      </c>
      <c r="K149" s="8">
        <f>(Table1[[#This Row],[Actual Amount]]-Table1[[#This Row],[Budget Amount]])</f>
        <v>-63825</v>
      </c>
      <c r="L149" s="10">
        <f>(Table1[[#This Row],[Actual Amount]]-Table1[[#This Row],[Budget Amount]]) / Table1[[#This Row],[Budget Amount]]</f>
        <v>-0.51351264371515237</v>
      </c>
    </row>
    <row r="150" spans="1:12">
      <c r="A150" s="6">
        <v>44581</v>
      </c>
      <c r="B150" s="6" t="str">
        <f>TEXT(Table1[[#This Row],[Date]],"mm")</f>
        <v>01</v>
      </c>
      <c r="C150" s="6" t="str">
        <f>TEXT(Table1[[#This Row],[Date]],"yyyy")</f>
        <v>2022</v>
      </c>
      <c r="D150" t="s">
        <v>18</v>
      </c>
      <c r="E150" t="s">
        <v>14</v>
      </c>
      <c r="F150" t="s">
        <v>20</v>
      </c>
      <c r="G150" s="8">
        <v>90739</v>
      </c>
      <c r="H150" s="8">
        <v>32459</v>
      </c>
      <c r="I150" t="s">
        <v>22</v>
      </c>
      <c r="J150" t="s">
        <v>176</v>
      </c>
      <c r="K150" s="8">
        <f>(Table1[[#This Row],[Actual Amount]]-Table1[[#This Row],[Budget Amount]])</f>
        <v>-58280</v>
      </c>
      <c r="L150" s="10">
        <f>(Table1[[#This Row],[Actual Amount]]-Table1[[#This Row],[Budget Amount]]) / Table1[[#This Row],[Budget Amount]]</f>
        <v>-0.64228170907768434</v>
      </c>
    </row>
    <row r="151" spans="1:12">
      <c r="A151" s="6">
        <v>45273</v>
      </c>
      <c r="B151" s="6" t="str">
        <f>TEXT(Table1[[#This Row],[Date]],"mm")</f>
        <v>12</v>
      </c>
      <c r="C151" s="6" t="str">
        <f>TEXT(Table1[[#This Row],[Date]],"yyyy")</f>
        <v>2023</v>
      </c>
      <c r="D151" t="s">
        <v>13</v>
      </c>
      <c r="E151" t="s">
        <v>14</v>
      </c>
      <c r="F151" t="s">
        <v>15</v>
      </c>
      <c r="G151" s="8">
        <v>63368</v>
      </c>
      <c r="H151" s="8">
        <v>53076</v>
      </c>
      <c r="I151" t="s">
        <v>16</v>
      </c>
      <c r="J151" t="s">
        <v>177</v>
      </c>
      <c r="K151" s="8">
        <f>(Table1[[#This Row],[Actual Amount]]-Table1[[#This Row],[Budget Amount]])</f>
        <v>-10292</v>
      </c>
      <c r="L151" s="10">
        <f>(Table1[[#This Row],[Actual Amount]]-Table1[[#This Row],[Budget Amount]]) / Table1[[#This Row],[Budget Amount]]</f>
        <v>-0.16241636157050876</v>
      </c>
    </row>
    <row r="152" spans="1:12">
      <c r="A152" s="6">
        <v>44926</v>
      </c>
      <c r="B152" s="6" t="str">
        <f>TEXT(Table1[[#This Row],[Date]],"mm")</f>
        <v>12</v>
      </c>
      <c r="C152" s="6" t="str">
        <f>TEXT(Table1[[#This Row],[Date]],"yyyy")</f>
        <v>2022</v>
      </c>
      <c r="D152" t="s">
        <v>45</v>
      </c>
      <c r="E152" t="s">
        <v>14</v>
      </c>
      <c r="F152" t="s">
        <v>48</v>
      </c>
      <c r="G152" s="8">
        <v>85914</v>
      </c>
      <c r="H152" s="8">
        <v>18080</v>
      </c>
      <c r="I152" t="s">
        <v>22</v>
      </c>
      <c r="J152" t="s">
        <v>178</v>
      </c>
      <c r="K152" s="8">
        <f>(Table1[[#This Row],[Actual Amount]]-Table1[[#This Row],[Budget Amount]])</f>
        <v>-67834</v>
      </c>
      <c r="L152" s="10">
        <f>(Table1[[#This Row],[Actual Amount]]-Table1[[#This Row],[Budget Amount]]) / Table1[[#This Row],[Budget Amount]]</f>
        <v>-0.7895569988593244</v>
      </c>
    </row>
    <row r="153" spans="1:12">
      <c r="A153" s="6">
        <v>44443</v>
      </c>
      <c r="B153" s="6" t="str">
        <f>TEXT(Table1[[#This Row],[Date]],"mm")</f>
        <v>09</v>
      </c>
      <c r="C153" s="6" t="str">
        <f>TEXT(Table1[[#This Row],[Date]],"yyyy")</f>
        <v>2021</v>
      </c>
      <c r="D153" t="s">
        <v>8</v>
      </c>
      <c r="E153" t="s">
        <v>19</v>
      </c>
      <c r="F153" t="s">
        <v>29</v>
      </c>
      <c r="G153" s="8">
        <v>58847</v>
      </c>
      <c r="H153" s="8">
        <v>28168</v>
      </c>
      <c r="I153" t="s">
        <v>22</v>
      </c>
      <c r="J153" t="s">
        <v>179</v>
      </c>
      <c r="K153" s="8">
        <f>(Table1[[#This Row],[Actual Amount]]-Table1[[#This Row],[Budget Amount]])</f>
        <v>-30679</v>
      </c>
      <c r="L153" s="10">
        <f>(Table1[[#This Row],[Actual Amount]]-Table1[[#This Row],[Budget Amount]]) / Table1[[#This Row],[Budget Amount]]</f>
        <v>-0.52133498734005135</v>
      </c>
    </row>
    <row r="154" spans="1:12">
      <c r="A154" s="6">
        <v>45032</v>
      </c>
      <c r="B154" s="6" t="str">
        <f>TEXT(Table1[[#This Row],[Date]],"mm")</f>
        <v>04</v>
      </c>
      <c r="C154" s="6" t="str">
        <f>TEXT(Table1[[#This Row],[Date]],"yyyy")</f>
        <v>2023</v>
      </c>
      <c r="D154" t="s">
        <v>13</v>
      </c>
      <c r="E154" t="s">
        <v>24</v>
      </c>
      <c r="F154" t="s">
        <v>10</v>
      </c>
      <c r="G154" s="8">
        <v>85755</v>
      </c>
      <c r="H154" s="8">
        <v>91097</v>
      </c>
      <c r="I154" t="s">
        <v>22</v>
      </c>
      <c r="J154" t="s">
        <v>180</v>
      </c>
      <c r="K154" s="8">
        <f>(Table1[[#This Row],[Actual Amount]]-Table1[[#This Row],[Budget Amount]])</f>
        <v>5342</v>
      </c>
      <c r="L154" s="10">
        <f>(Table1[[#This Row],[Actual Amount]]-Table1[[#This Row],[Budget Amount]]) / Table1[[#This Row],[Budget Amount]]</f>
        <v>6.2293743805025947E-2</v>
      </c>
    </row>
    <row r="155" spans="1:12">
      <c r="A155" s="6">
        <v>44399</v>
      </c>
      <c r="B155" s="6" t="str">
        <f>TEXT(Table1[[#This Row],[Date]],"mm")</f>
        <v>07</v>
      </c>
      <c r="C155" s="6" t="str">
        <f>TEXT(Table1[[#This Row],[Date]],"yyyy")</f>
        <v>2021</v>
      </c>
      <c r="D155" t="s">
        <v>31</v>
      </c>
      <c r="E155" t="s">
        <v>14</v>
      </c>
      <c r="F155" t="s">
        <v>29</v>
      </c>
      <c r="G155" s="8">
        <v>105491</v>
      </c>
      <c r="H155" s="8">
        <v>39892</v>
      </c>
      <c r="I155" t="s">
        <v>11</v>
      </c>
      <c r="J155" t="s">
        <v>181</v>
      </c>
      <c r="K155" s="8">
        <f>(Table1[[#This Row],[Actual Amount]]-Table1[[#This Row],[Budget Amount]])</f>
        <v>-65599</v>
      </c>
      <c r="L155" s="10">
        <f>(Table1[[#This Row],[Actual Amount]]-Table1[[#This Row],[Budget Amount]]) / Table1[[#This Row],[Budget Amount]]</f>
        <v>-0.62184451754178083</v>
      </c>
    </row>
    <row r="156" spans="1:12">
      <c r="A156" s="6">
        <v>44319</v>
      </c>
      <c r="B156" s="6" t="str">
        <f>TEXT(Table1[[#This Row],[Date]],"mm")</f>
        <v>05</v>
      </c>
      <c r="C156" s="6" t="str">
        <f>TEXT(Table1[[#This Row],[Date]],"yyyy")</f>
        <v>2021</v>
      </c>
      <c r="D156" t="s">
        <v>18</v>
      </c>
      <c r="E156" t="s">
        <v>19</v>
      </c>
      <c r="F156" t="s">
        <v>20</v>
      </c>
      <c r="G156" s="8">
        <v>108347</v>
      </c>
      <c r="H156" s="8">
        <v>142037</v>
      </c>
      <c r="I156" t="s">
        <v>11</v>
      </c>
      <c r="J156" t="s">
        <v>182</v>
      </c>
      <c r="K156" s="8">
        <f>(Table1[[#This Row],[Actual Amount]]-Table1[[#This Row],[Budget Amount]])</f>
        <v>33690</v>
      </c>
      <c r="L156" s="10">
        <f>(Table1[[#This Row],[Actual Amount]]-Table1[[#This Row],[Budget Amount]]) / Table1[[#This Row],[Budget Amount]]</f>
        <v>0.31094538842792141</v>
      </c>
    </row>
    <row r="157" spans="1:12">
      <c r="A157" s="6">
        <v>44597</v>
      </c>
      <c r="B157" s="6" t="str">
        <f>TEXT(Table1[[#This Row],[Date]],"mm")</f>
        <v>02</v>
      </c>
      <c r="C157" s="6" t="str">
        <f>TEXT(Table1[[#This Row],[Date]],"yyyy")</f>
        <v>2022</v>
      </c>
      <c r="D157" t="s">
        <v>13</v>
      </c>
      <c r="E157" t="s">
        <v>13</v>
      </c>
      <c r="F157" t="s">
        <v>20</v>
      </c>
      <c r="G157" s="8">
        <v>50094</v>
      </c>
      <c r="H157" s="8">
        <v>40438</v>
      </c>
      <c r="I157" t="s">
        <v>16</v>
      </c>
      <c r="J157" t="s">
        <v>183</v>
      </c>
      <c r="K157" s="8">
        <f>(Table1[[#This Row],[Actual Amount]]-Table1[[#This Row],[Budget Amount]])</f>
        <v>-9656</v>
      </c>
      <c r="L157" s="10">
        <f>(Table1[[#This Row],[Actual Amount]]-Table1[[#This Row],[Budget Amount]]) / Table1[[#This Row],[Budget Amount]]</f>
        <v>-0.19275761568251687</v>
      </c>
    </row>
    <row r="158" spans="1:12">
      <c r="A158" s="6">
        <v>44963</v>
      </c>
      <c r="B158" s="6" t="str">
        <f>TEXT(Table1[[#This Row],[Date]],"mm")</f>
        <v>02</v>
      </c>
      <c r="C158" s="6" t="str">
        <f>TEXT(Table1[[#This Row],[Date]],"yyyy")</f>
        <v>2023</v>
      </c>
      <c r="D158" t="s">
        <v>45</v>
      </c>
      <c r="E158" t="s">
        <v>13</v>
      </c>
      <c r="F158" t="s">
        <v>10</v>
      </c>
      <c r="G158" s="8">
        <v>137791</v>
      </c>
      <c r="H158" s="8">
        <v>147565</v>
      </c>
      <c r="I158" t="s">
        <v>11</v>
      </c>
      <c r="J158" t="s">
        <v>184</v>
      </c>
      <c r="K158" s="8">
        <f>(Table1[[#This Row],[Actual Amount]]-Table1[[#This Row],[Budget Amount]])</f>
        <v>9774</v>
      </c>
      <c r="L158" s="10">
        <f>(Table1[[#This Row],[Actual Amount]]-Table1[[#This Row],[Budget Amount]]) / Table1[[#This Row],[Budget Amount]]</f>
        <v>7.0933515251358936E-2</v>
      </c>
    </row>
    <row r="159" spans="1:12">
      <c r="A159" s="6">
        <v>44490</v>
      </c>
      <c r="B159" s="6" t="str">
        <f>TEXT(Table1[[#This Row],[Date]],"mm")</f>
        <v>10</v>
      </c>
      <c r="C159" s="6" t="str">
        <f>TEXT(Table1[[#This Row],[Date]],"yyyy")</f>
        <v>2021</v>
      </c>
      <c r="D159" t="s">
        <v>45</v>
      </c>
      <c r="E159" t="s">
        <v>33</v>
      </c>
      <c r="F159" t="s">
        <v>48</v>
      </c>
      <c r="G159" s="8">
        <v>136489</v>
      </c>
      <c r="H159" s="8">
        <v>111467</v>
      </c>
      <c r="I159" t="s">
        <v>22</v>
      </c>
      <c r="J159" t="s">
        <v>185</v>
      </c>
      <c r="K159" s="8">
        <f>(Table1[[#This Row],[Actual Amount]]-Table1[[#This Row],[Budget Amount]])</f>
        <v>-25022</v>
      </c>
      <c r="L159" s="10">
        <f>(Table1[[#This Row],[Actual Amount]]-Table1[[#This Row],[Budget Amount]]) / Table1[[#This Row],[Budget Amount]]</f>
        <v>-0.183326128845548</v>
      </c>
    </row>
    <row r="160" spans="1:12">
      <c r="A160" s="6">
        <v>44476</v>
      </c>
      <c r="B160" s="6" t="str">
        <f>TEXT(Table1[[#This Row],[Date]],"mm")</f>
        <v>10</v>
      </c>
      <c r="C160" s="6" t="str">
        <f>TEXT(Table1[[#This Row],[Date]],"yyyy")</f>
        <v>2021</v>
      </c>
      <c r="D160" t="s">
        <v>18</v>
      </c>
      <c r="E160" t="s">
        <v>13</v>
      </c>
      <c r="F160" t="s">
        <v>20</v>
      </c>
      <c r="G160" s="8">
        <v>103893</v>
      </c>
      <c r="H160" s="8">
        <v>166963</v>
      </c>
      <c r="I160" t="s">
        <v>16</v>
      </c>
      <c r="J160" t="s">
        <v>186</v>
      </c>
      <c r="K160" s="8">
        <f>(Table1[[#This Row],[Actual Amount]]-Table1[[#This Row],[Budget Amount]])</f>
        <v>63070</v>
      </c>
      <c r="L160" s="10">
        <f>(Table1[[#This Row],[Actual Amount]]-Table1[[#This Row],[Budget Amount]]) / Table1[[#This Row],[Budget Amount]]</f>
        <v>0.6070668861232229</v>
      </c>
    </row>
    <row r="161" spans="1:12">
      <c r="A161" s="6">
        <v>45080</v>
      </c>
      <c r="B161" s="6" t="str">
        <f>TEXT(Table1[[#This Row],[Date]],"mm")</f>
        <v>06</v>
      </c>
      <c r="C161" s="6" t="str">
        <f>TEXT(Table1[[#This Row],[Date]],"yyyy")</f>
        <v>2023</v>
      </c>
      <c r="D161" t="s">
        <v>31</v>
      </c>
      <c r="E161" t="s">
        <v>9</v>
      </c>
      <c r="F161" t="s">
        <v>48</v>
      </c>
      <c r="G161" s="8">
        <v>50544</v>
      </c>
      <c r="H161" s="8">
        <v>48955</v>
      </c>
      <c r="I161" t="s">
        <v>16</v>
      </c>
      <c r="J161" t="s">
        <v>187</v>
      </c>
      <c r="K161" s="8">
        <f>(Table1[[#This Row],[Actual Amount]]-Table1[[#This Row],[Budget Amount]])</f>
        <v>-1589</v>
      </c>
      <c r="L161" s="10">
        <f>(Table1[[#This Row],[Actual Amount]]-Table1[[#This Row],[Budget Amount]]) / Table1[[#This Row],[Budget Amount]]</f>
        <v>-3.1437955049066157E-2</v>
      </c>
    </row>
    <row r="162" spans="1:12">
      <c r="A162" s="6">
        <v>44394</v>
      </c>
      <c r="B162" s="6" t="str">
        <f>TEXT(Table1[[#This Row],[Date]],"mm")</f>
        <v>07</v>
      </c>
      <c r="C162" s="6" t="str">
        <f>TEXT(Table1[[#This Row],[Date]],"yyyy")</f>
        <v>2021</v>
      </c>
      <c r="D162" t="s">
        <v>13</v>
      </c>
      <c r="E162" t="s">
        <v>33</v>
      </c>
      <c r="F162" t="s">
        <v>48</v>
      </c>
      <c r="G162" s="8">
        <v>102398</v>
      </c>
      <c r="H162" s="8">
        <v>119010</v>
      </c>
      <c r="I162" t="s">
        <v>16</v>
      </c>
      <c r="J162" t="s">
        <v>188</v>
      </c>
      <c r="K162" s="8">
        <f>(Table1[[#This Row],[Actual Amount]]-Table1[[#This Row],[Budget Amount]])</f>
        <v>16612</v>
      </c>
      <c r="L162" s="10">
        <f>(Table1[[#This Row],[Actual Amount]]-Table1[[#This Row],[Budget Amount]]) / Table1[[#This Row],[Budget Amount]]</f>
        <v>0.16222973104943456</v>
      </c>
    </row>
    <row r="163" spans="1:12">
      <c r="A163" s="6">
        <v>45178</v>
      </c>
      <c r="B163" s="6" t="str">
        <f>TEXT(Table1[[#This Row],[Date]],"mm")</f>
        <v>09</v>
      </c>
      <c r="C163" s="6" t="str">
        <f>TEXT(Table1[[#This Row],[Date]],"yyyy")</f>
        <v>2023</v>
      </c>
      <c r="D163" t="s">
        <v>13</v>
      </c>
      <c r="E163" t="s">
        <v>13</v>
      </c>
      <c r="F163" t="s">
        <v>29</v>
      </c>
      <c r="G163" s="8">
        <v>57660</v>
      </c>
      <c r="H163" s="8">
        <v>155517</v>
      </c>
      <c r="I163" t="s">
        <v>22</v>
      </c>
      <c r="J163" t="s">
        <v>189</v>
      </c>
      <c r="K163" s="8">
        <f>(Table1[[#This Row],[Actual Amount]]-Table1[[#This Row],[Budget Amount]])</f>
        <v>97857</v>
      </c>
      <c r="L163" s="10">
        <f>(Table1[[#This Row],[Actual Amount]]-Table1[[#This Row],[Budget Amount]]) / Table1[[#This Row],[Budget Amount]]</f>
        <v>1.6971383975026015</v>
      </c>
    </row>
    <row r="164" spans="1:12">
      <c r="A164" s="6">
        <v>44948</v>
      </c>
      <c r="B164" s="6" t="str">
        <f>TEXT(Table1[[#This Row],[Date]],"mm")</f>
        <v>01</v>
      </c>
      <c r="C164" s="6" t="str">
        <f>TEXT(Table1[[#This Row],[Date]],"yyyy")</f>
        <v>2023</v>
      </c>
      <c r="D164" t="s">
        <v>27</v>
      </c>
      <c r="E164" t="s">
        <v>9</v>
      </c>
      <c r="F164" t="s">
        <v>48</v>
      </c>
      <c r="G164" s="8">
        <v>83736</v>
      </c>
      <c r="H164" s="8">
        <v>41625</v>
      </c>
      <c r="I164" t="s">
        <v>11</v>
      </c>
      <c r="J164" t="s">
        <v>190</v>
      </c>
      <c r="K164" s="8">
        <f>(Table1[[#This Row],[Actual Amount]]-Table1[[#This Row],[Budget Amount]])</f>
        <v>-42111</v>
      </c>
      <c r="L164" s="10">
        <f>(Table1[[#This Row],[Actual Amount]]-Table1[[#This Row],[Budget Amount]]) / Table1[[#This Row],[Budget Amount]]</f>
        <v>-0.50290197764402411</v>
      </c>
    </row>
    <row r="165" spans="1:12">
      <c r="A165" s="6">
        <v>44340</v>
      </c>
      <c r="B165" s="6" t="str">
        <f>TEXT(Table1[[#This Row],[Date]],"mm")</f>
        <v>05</v>
      </c>
      <c r="C165" s="6" t="str">
        <f>TEXT(Table1[[#This Row],[Date]],"yyyy")</f>
        <v>2021</v>
      </c>
      <c r="D165" t="s">
        <v>8</v>
      </c>
      <c r="E165" t="s">
        <v>13</v>
      </c>
      <c r="F165" t="s">
        <v>20</v>
      </c>
      <c r="G165" s="8">
        <v>81168</v>
      </c>
      <c r="H165" s="8">
        <v>91260</v>
      </c>
      <c r="I165" t="s">
        <v>25</v>
      </c>
      <c r="J165" t="s">
        <v>191</v>
      </c>
      <c r="K165" s="8">
        <f>(Table1[[#This Row],[Actual Amount]]-Table1[[#This Row],[Budget Amount]])</f>
        <v>10092</v>
      </c>
      <c r="L165" s="10">
        <f>(Table1[[#This Row],[Actual Amount]]-Table1[[#This Row],[Budget Amount]]) / Table1[[#This Row],[Budget Amount]]</f>
        <v>0.12433471318746304</v>
      </c>
    </row>
    <row r="166" spans="1:12">
      <c r="A166" s="6">
        <v>44805</v>
      </c>
      <c r="B166" s="6" t="str">
        <f>TEXT(Table1[[#This Row],[Date]],"mm")</f>
        <v>09</v>
      </c>
      <c r="C166" s="6" t="str">
        <f>TEXT(Table1[[#This Row],[Date]],"yyyy")</f>
        <v>2022</v>
      </c>
      <c r="D166" t="s">
        <v>45</v>
      </c>
      <c r="E166" t="s">
        <v>19</v>
      </c>
      <c r="F166" t="s">
        <v>20</v>
      </c>
      <c r="G166" s="8">
        <v>44630</v>
      </c>
      <c r="H166" s="8">
        <v>33393</v>
      </c>
      <c r="I166" t="s">
        <v>11</v>
      </c>
      <c r="J166" t="s">
        <v>192</v>
      </c>
      <c r="K166" s="8">
        <f>(Table1[[#This Row],[Actual Amount]]-Table1[[#This Row],[Budget Amount]])</f>
        <v>-11237</v>
      </c>
      <c r="L166" s="10">
        <f>(Table1[[#This Row],[Actual Amount]]-Table1[[#This Row],[Budget Amount]]) / Table1[[#This Row],[Budget Amount]]</f>
        <v>-0.25178131301814921</v>
      </c>
    </row>
    <row r="167" spans="1:12">
      <c r="A167" s="6">
        <v>44383</v>
      </c>
      <c r="B167" s="6" t="str">
        <f>TEXT(Table1[[#This Row],[Date]],"mm")</f>
        <v>07</v>
      </c>
      <c r="C167" s="6" t="str">
        <f>TEXT(Table1[[#This Row],[Date]],"yyyy")</f>
        <v>2021</v>
      </c>
      <c r="D167" t="s">
        <v>13</v>
      </c>
      <c r="E167" t="s">
        <v>9</v>
      </c>
      <c r="F167" t="s">
        <v>15</v>
      </c>
      <c r="G167" s="8">
        <v>14711</v>
      </c>
      <c r="H167" s="8">
        <v>166755</v>
      </c>
      <c r="I167" t="s">
        <v>25</v>
      </c>
      <c r="J167" t="s">
        <v>193</v>
      </c>
      <c r="K167" s="8">
        <f>(Table1[[#This Row],[Actual Amount]]-Table1[[#This Row],[Budget Amount]])</f>
        <v>152044</v>
      </c>
      <c r="L167" s="10">
        <f>(Table1[[#This Row],[Actual Amount]]-Table1[[#This Row],[Budget Amount]]) / Table1[[#This Row],[Budget Amount]]</f>
        <v>10.335395282441711</v>
      </c>
    </row>
    <row r="168" spans="1:12">
      <c r="A168" s="6">
        <v>44660</v>
      </c>
      <c r="B168" s="6" t="str">
        <f>TEXT(Table1[[#This Row],[Date]],"mm")</f>
        <v>04</v>
      </c>
      <c r="C168" s="6" t="str">
        <f>TEXT(Table1[[#This Row],[Date]],"yyyy")</f>
        <v>2022</v>
      </c>
      <c r="D168" t="s">
        <v>13</v>
      </c>
      <c r="E168" t="s">
        <v>14</v>
      </c>
      <c r="F168" t="s">
        <v>48</v>
      </c>
      <c r="G168" s="8">
        <v>12457</v>
      </c>
      <c r="H168" s="8">
        <v>29399</v>
      </c>
      <c r="I168" t="s">
        <v>22</v>
      </c>
      <c r="J168" t="s">
        <v>194</v>
      </c>
      <c r="K168" s="8">
        <f>(Table1[[#This Row],[Actual Amount]]-Table1[[#This Row],[Budget Amount]])</f>
        <v>16942</v>
      </c>
      <c r="L168" s="10">
        <f>(Table1[[#This Row],[Actual Amount]]-Table1[[#This Row],[Budget Amount]]) / Table1[[#This Row],[Budget Amount]]</f>
        <v>1.3600385325519788</v>
      </c>
    </row>
    <row r="169" spans="1:12">
      <c r="A169" s="6">
        <v>44856</v>
      </c>
      <c r="B169" s="6" t="str">
        <f>TEXT(Table1[[#This Row],[Date]],"mm")</f>
        <v>10</v>
      </c>
      <c r="C169" s="6" t="str">
        <f>TEXT(Table1[[#This Row],[Date]],"yyyy")</f>
        <v>2022</v>
      </c>
      <c r="D169" t="s">
        <v>13</v>
      </c>
      <c r="E169" t="s">
        <v>19</v>
      </c>
      <c r="F169" t="s">
        <v>15</v>
      </c>
      <c r="G169" s="8">
        <v>86732</v>
      </c>
      <c r="H169" s="8">
        <v>159108</v>
      </c>
      <c r="I169" t="s">
        <v>11</v>
      </c>
      <c r="J169" t="s">
        <v>195</v>
      </c>
      <c r="K169" s="8">
        <f>(Table1[[#This Row],[Actual Amount]]-Table1[[#This Row],[Budget Amount]])</f>
        <v>72376</v>
      </c>
      <c r="L169" s="10">
        <f>(Table1[[#This Row],[Actual Amount]]-Table1[[#This Row],[Budget Amount]]) / Table1[[#This Row],[Budget Amount]]</f>
        <v>0.83447862380666882</v>
      </c>
    </row>
    <row r="170" spans="1:12">
      <c r="A170" s="6">
        <v>44960</v>
      </c>
      <c r="B170" s="6" t="str">
        <f>TEXT(Table1[[#This Row],[Date]],"mm")</f>
        <v>02</v>
      </c>
      <c r="C170" s="6" t="str">
        <f>TEXT(Table1[[#This Row],[Date]],"yyyy")</f>
        <v>2023</v>
      </c>
      <c r="D170" t="s">
        <v>31</v>
      </c>
      <c r="E170" t="s">
        <v>9</v>
      </c>
      <c r="F170" t="s">
        <v>29</v>
      </c>
      <c r="G170" s="8">
        <v>88375</v>
      </c>
      <c r="H170" s="8">
        <v>125991</v>
      </c>
      <c r="I170" t="s">
        <v>22</v>
      </c>
      <c r="J170" t="s">
        <v>196</v>
      </c>
      <c r="K170" s="8">
        <f>(Table1[[#This Row],[Actual Amount]]-Table1[[#This Row],[Budget Amount]])</f>
        <v>37616</v>
      </c>
      <c r="L170" s="10">
        <f>(Table1[[#This Row],[Actual Amount]]-Table1[[#This Row],[Budget Amount]]) / Table1[[#This Row],[Budget Amount]]</f>
        <v>0.42564073550212161</v>
      </c>
    </row>
    <row r="171" spans="1:12">
      <c r="A171" s="6">
        <v>45151</v>
      </c>
      <c r="B171" s="6" t="str">
        <f>TEXT(Table1[[#This Row],[Date]],"mm")</f>
        <v>08</v>
      </c>
      <c r="C171" s="6" t="str">
        <f>TEXT(Table1[[#This Row],[Date]],"yyyy")</f>
        <v>2023</v>
      </c>
      <c r="D171" t="s">
        <v>8</v>
      </c>
      <c r="E171" t="s">
        <v>19</v>
      </c>
      <c r="F171" t="s">
        <v>15</v>
      </c>
      <c r="G171" s="8">
        <v>49467</v>
      </c>
      <c r="H171" s="8">
        <v>57941</v>
      </c>
      <c r="I171" t="s">
        <v>22</v>
      </c>
      <c r="J171" t="s">
        <v>197</v>
      </c>
      <c r="K171" s="8">
        <f>(Table1[[#This Row],[Actual Amount]]-Table1[[#This Row],[Budget Amount]])</f>
        <v>8474</v>
      </c>
      <c r="L171" s="10">
        <f>(Table1[[#This Row],[Actual Amount]]-Table1[[#This Row],[Budget Amount]]) / Table1[[#This Row],[Budget Amount]]</f>
        <v>0.17130612327410194</v>
      </c>
    </row>
    <row r="172" spans="1:12">
      <c r="A172" s="6">
        <v>44599</v>
      </c>
      <c r="B172" s="6" t="str">
        <f>TEXT(Table1[[#This Row],[Date]],"mm")</f>
        <v>02</v>
      </c>
      <c r="C172" s="6" t="str">
        <f>TEXT(Table1[[#This Row],[Date]],"yyyy")</f>
        <v>2022</v>
      </c>
      <c r="D172" t="s">
        <v>13</v>
      </c>
      <c r="E172" t="s">
        <v>14</v>
      </c>
      <c r="F172" t="s">
        <v>48</v>
      </c>
      <c r="G172" s="8">
        <v>17157</v>
      </c>
      <c r="H172" s="8">
        <v>34656</v>
      </c>
      <c r="I172" t="s">
        <v>16</v>
      </c>
      <c r="J172" t="s">
        <v>198</v>
      </c>
      <c r="K172" s="8">
        <f>(Table1[[#This Row],[Actual Amount]]-Table1[[#This Row],[Budget Amount]])</f>
        <v>17499</v>
      </c>
      <c r="L172" s="10">
        <f>(Table1[[#This Row],[Actual Amount]]-Table1[[#This Row],[Budget Amount]]) / Table1[[#This Row],[Budget Amount]]</f>
        <v>1.0199335548172757</v>
      </c>
    </row>
    <row r="173" spans="1:12">
      <c r="A173" s="6">
        <v>44343</v>
      </c>
      <c r="B173" s="6" t="str">
        <f>TEXT(Table1[[#This Row],[Date]],"mm")</f>
        <v>05</v>
      </c>
      <c r="C173" s="6" t="str">
        <f>TEXT(Table1[[#This Row],[Date]],"yyyy")</f>
        <v>2021</v>
      </c>
      <c r="D173" t="s">
        <v>18</v>
      </c>
      <c r="E173" t="s">
        <v>9</v>
      </c>
      <c r="F173" t="s">
        <v>20</v>
      </c>
      <c r="G173" s="8">
        <v>120357</v>
      </c>
      <c r="H173" s="8">
        <v>165689</v>
      </c>
      <c r="I173" t="s">
        <v>11</v>
      </c>
      <c r="J173" t="s">
        <v>199</v>
      </c>
      <c r="K173" s="8">
        <f>(Table1[[#This Row],[Actual Amount]]-Table1[[#This Row],[Budget Amount]])</f>
        <v>45332</v>
      </c>
      <c r="L173" s="10">
        <f>(Table1[[#This Row],[Actual Amount]]-Table1[[#This Row],[Budget Amount]]) / Table1[[#This Row],[Budget Amount]]</f>
        <v>0.37664614438711502</v>
      </c>
    </row>
    <row r="174" spans="1:12">
      <c r="A174" s="6">
        <v>45060</v>
      </c>
      <c r="B174" s="6" t="str">
        <f>TEXT(Table1[[#This Row],[Date]],"mm")</f>
        <v>05</v>
      </c>
      <c r="C174" s="6" t="str">
        <f>TEXT(Table1[[#This Row],[Date]],"yyyy")</f>
        <v>2023</v>
      </c>
      <c r="D174" t="s">
        <v>45</v>
      </c>
      <c r="E174" t="s">
        <v>9</v>
      </c>
      <c r="F174" t="s">
        <v>29</v>
      </c>
      <c r="G174" s="8">
        <v>12714</v>
      </c>
      <c r="H174" s="8">
        <v>108606</v>
      </c>
      <c r="I174" t="s">
        <v>16</v>
      </c>
      <c r="J174" t="s">
        <v>200</v>
      </c>
      <c r="K174" s="8">
        <f>(Table1[[#This Row],[Actual Amount]]-Table1[[#This Row],[Budget Amount]])</f>
        <v>95892</v>
      </c>
      <c r="L174" s="10">
        <f>(Table1[[#This Row],[Actual Amount]]-Table1[[#This Row],[Budget Amount]]) / Table1[[#This Row],[Budget Amount]]</f>
        <v>7.5422369042000943</v>
      </c>
    </row>
    <row r="175" spans="1:12">
      <c r="A175" s="6">
        <v>44685</v>
      </c>
      <c r="B175" s="6" t="str">
        <f>TEXT(Table1[[#This Row],[Date]],"mm")</f>
        <v>05</v>
      </c>
      <c r="C175" s="6" t="str">
        <f>TEXT(Table1[[#This Row],[Date]],"yyyy")</f>
        <v>2022</v>
      </c>
      <c r="D175" t="s">
        <v>27</v>
      </c>
      <c r="E175" t="s">
        <v>19</v>
      </c>
      <c r="F175" t="s">
        <v>48</v>
      </c>
      <c r="G175" s="8">
        <v>37217</v>
      </c>
      <c r="H175" s="8">
        <v>107377</v>
      </c>
      <c r="I175" t="s">
        <v>11</v>
      </c>
      <c r="J175" t="s">
        <v>201</v>
      </c>
      <c r="K175" s="8">
        <f>(Table1[[#This Row],[Actual Amount]]-Table1[[#This Row],[Budget Amount]])</f>
        <v>70160</v>
      </c>
      <c r="L175" s="10">
        <f>(Table1[[#This Row],[Actual Amount]]-Table1[[#This Row],[Budget Amount]]) / Table1[[#This Row],[Budget Amount]]</f>
        <v>1.8851600075234436</v>
      </c>
    </row>
    <row r="176" spans="1:12">
      <c r="A176" s="6">
        <v>45125</v>
      </c>
      <c r="B176" s="6" t="str">
        <f>TEXT(Table1[[#This Row],[Date]],"mm")</f>
        <v>07</v>
      </c>
      <c r="C176" s="6" t="str">
        <f>TEXT(Table1[[#This Row],[Date]],"yyyy")</f>
        <v>2023</v>
      </c>
      <c r="D176" t="s">
        <v>18</v>
      </c>
      <c r="E176" t="s">
        <v>13</v>
      </c>
      <c r="F176" t="s">
        <v>29</v>
      </c>
      <c r="G176" s="8">
        <v>50132</v>
      </c>
      <c r="H176" s="8">
        <v>116527</v>
      </c>
      <c r="I176" t="s">
        <v>22</v>
      </c>
      <c r="J176" t="s">
        <v>202</v>
      </c>
      <c r="K176" s="8">
        <f>(Table1[[#This Row],[Actual Amount]]-Table1[[#This Row],[Budget Amount]])</f>
        <v>66395</v>
      </c>
      <c r="L176" s="10">
        <f>(Table1[[#This Row],[Actual Amount]]-Table1[[#This Row],[Budget Amount]]) / Table1[[#This Row],[Budget Amount]]</f>
        <v>1.3244035745631533</v>
      </c>
    </row>
    <row r="177" spans="1:12">
      <c r="A177" s="6">
        <v>44747</v>
      </c>
      <c r="B177" s="6" t="str">
        <f>TEXT(Table1[[#This Row],[Date]],"mm")</f>
        <v>07</v>
      </c>
      <c r="C177" s="6" t="str">
        <f>TEXT(Table1[[#This Row],[Date]],"yyyy")</f>
        <v>2022</v>
      </c>
      <c r="D177" t="s">
        <v>45</v>
      </c>
      <c r="E177" t="s">
        <v>9</v>
      </c>
      <c r="F177" t="s">
        <v>10</v>
      </c>
      <c r="G177" s="8">
        <v>106653</v>
      </c>
      <c r="H177" s="8">
        <v>39766</v>
      </c>
      <c r="I177" t="s">
        <v>16</v>
      </c>
      <c r="J177" t="s">
        <v>203</v>
      </c>
      <c r="K177" s="8">
        <f>(Table1[[#This Row],[Actual Amount]]-Table1[[#This Row],[Budget Amount]])</f>
        <v>-66887</v>
      </c>
      <c r="L177" s="10">
        <f>(Table1[[#This Row],[Actual Amount]]-Table1[[#This Row],[Budget Amount]]) / Table1[[#This Row],[Budget Amount]]</f>
        <v>-0.6271459780784413</v>
      </c>
    </row>
    <row r="178" spans="1:12">
      <c r="A178" s="6">
        <v>44534</v>
      </c>
      <c r="B178" s="6" t="str">
        <f>TEXT(Table1[[#This Row],[Date]],"mm")</f>
        <v>12</v>
      </c>
      <c r="C178" s="6" t="str">
        <f>TEXT(Table1[[#This Row],[Date]],"yyyy")</f>
        <v>2021</v>
      </c>
      <c r="D178" t="s">
        <v>31</v>
      </c>
      <c r="E178" t="s">
        <v>13</v>
      </c>
      <c r="F178" t="s">
        <v>48</v>
      </c>
      <c r="G178" s="8">
        <v>90792</v>
      </c>
      <c r="H178" s="8">
        <v>81097</v>
      </c>
      <c r="I178" t="s">
        <v>22</v>
      </c>
      <c r="J178" t="s">
        <v>204</v>
      </c>
      <c r="K178" s="8">
        <f>(Table1[[#This Row],[Actual Amount]]-Table1[[#This Row],[Budget Amount]])</f>
        <v>-9695</v>
      </c>
      <c r="L178" s="10">
        <f>(Table1[[#This Row],[Actual Amount]]-Table1[[#This Row],[Budget Amount]]) / Table1[[#This Row],[Budget Amount]]</f>
        <v>-0.10678253590624724</v>
      </c>
    </row>
    <row r="179" spans="1:12">
      <c r="A179" s="6">
        <v>45068</v>
      </c>
      <c r="B179" s="6" t="str">
        <f>TEXT(Table1[[#This Row],[Date]],"mm")</f>
        <v>05</v>
      </c>
      <c r="C179" s="6" t="str">
        <f>TEXT(Table1[[#This Row],[Date]],"yyyy")</f>
        <v>2023</v>
      </c>
      <c r="D179" t="s">
        <v>8</v>
      </c>
      <c r="E179" t="s">
        <v>9</v>
      </c>
      <c r="F179" t="s">
        <v>10</v>
      </c>
      <c r="G179" s="8">
        <v>66371</v>
      </c>
      <c r="H179" s="8">
        <v>138929</v>
      </c>
      <c r="I179" t="s">
        <v>25</v>
      </c>
      <c r="J179" t="s">
        <v>205</v>
      </c>
      <c r="K179" s="8">
        <f>(Table1[[#This Row],[Actual Amount]]-Table1[[#This Row],[Budget Amount]])</f>
        <v>72558</v>
      </c>
      <c r="L179" s="10">
        <f>(Table1[[#This Row],[Actual Amount]]-Table1[[#This Row],[Budget Amount]]) / Table1[[#This Row],[Budget Amount]]</f>
        <v>1.09321842370915</v>
      </c>
    </row>
    <row r="180" spans="1:12">
      <c r="A180" s="6">
        <v>44837</v>
      </c>
      <c r="B180" s="6" t="str">
        <f>TEXT(Table1[[#This Row],[Date]],"mm")</f>
        <v>10</v>
      </c>
      <c r="C180" s="6" t="str">
        <f>TEXT(Table1[[#This Row],[Date]],"yyyy")</f>
        <v>2022</v>
      </c>
      <c r="D180" t="s">
        <v>8</v>
      </c>
      <c r="E180" t="s">
        <v>24</v>
      </c>
      <c r="F180" t="s">
        <v>15</v>
      </c>
      <c r="G180" s="8">
        <v>66788</v>
      </c>
      <c r="H180" s="8">
        <v>118864</v>
      </c>
      <c r="I180" t="s">
        <v>22</v>
      </c>
      <c r="J180" t="s">
        <v>206</v>
      </c>
      <c r="K180" s="8">
        <f>(Table1[[#This Row],[Actual Amount]]-Table1[[#This Row],[Budget Amount]])</f>
        <v>52076</v>
      </c>
      <c r="L180" s="10">
        <f>(Table1[[#This Row],[Actual Amount]]-Table1[[#This Row],[Budget Amount]]) / Table1[[#This Row],[Budget Amount]]</f>
        <v>0.77972090794753546</v>
      </c>
    </row>
    <row r="181" spans="1:12">
      <c r="A181" s="6">
        <v>44669</v>
      </c>
      <c r="B181" s="6" t="str">
        <f>TEXT(Table1[[#This Row],[Date]],"mm")</f>
        <v>04</v>
      </c>
      <c r="C181" s="6" t="str">
        <f>TEXT(Table1[[#This Row],[Date]],"yyyy")</f>
        <v>2022</v>
      </c>
      <c r="D181" t="s">
        <v>45</v>
      </c>
      <c r="E181" t="s">
        <v>33</v>
      </c>
      <c r="F181" t="s">
        <v>48</v>
      </c>
      <c r="G181" s="8">
        <v>19583</v>
      </c>
      <c r="H181" s="8">
        <v>157338</v>
      </c>
      <c r="I181" t="s">
        <v>25</v>
      </c>
      <c r="J181" t="s">
        <v>207</v>
      </c>
      <c r="K181" s="8">
        <f>(Table1[[#This Row],[Actual Amount]]-Table1[[#This Row],[Budget Amount]])</f>
        <v>137755</v>
      </c>
      <c r="L181" s="10">
        <f>(Table1[[#This Row],[Actual Amount]]-Table1[[#This Row],[Budget Amount]]) / Table1[[#This Row],[Budget Amount]]</f>
        <v>7.0344176071082058</v>
      </c>
    </row>
    <row r="182" spans="1:12">
      <c r="A182" s="6">
        <v>44347</v>
      </c>
      <c r="B182" s="6" t="str">
        <f>TEXT(Table1[[#This Row],[Date]],"mm")</f>
        <v>05</v>
      </c>
      <c r="C182" s="6" t="str">
        <f>TEXT(Table1[[#This Row],[Date]],"yyyy")</f>
        <v>2021</v>
      </c>
      <c r="D182" t="s">
        <v>18</v>
      </c>
      <c r="E182" t="s">
        <v>13</v>
      </c>
      <c r="F182" t="s">
        <v>10</v>
      </c>
      <c r="G182" s="8">
        <v>52042</v>
      </c>
      <c r="H182" s="8">
        <v>143417</v>
      </c>
      <c r="I182" t="s">
        <v>25</v>
      </c>
      <c r="J182" t="s">
        <v>208</v>
      </c>
      <c r="K182" s="8">
        <f>(Table1[[#This Row],[Actual Amount]]-Table1[[#This Row],[Budget Amount]])</f>
        <v>91375</v>
      </c>
      <c r="L182" s="10">
        <f>(Table1[[#This Row],[Actual Amount]]-Table1[[#This Row],[Budget Amount]]) / Table1[[#This Row],[Budget Amount]]</f>
        <v>1.7557933976403675</v>
      </c>
    </row>
    <row r="183" spans="1:12">
      <c r="A183" s="6">
        <v>44459</v>
      </c>
      <c r="B183" s="6" t="str">
        <f>TEXT(Table1[[#This Row],[Date]],"mm")</f>
        <v>09</v>
      </c>
      <c r="C183" s="6" t="str">
        <f>TEXT(Table1[[#This Row],[Date]],"yyyy")</f>
        <v>2021</v>
      </c>
      <c r="D183" t="s">
        <v>27</v>
      </c>
      <c r="E183" t="s">
        <v>13</v>
      </c>
      <c r="F183" t="s">
        <v>20</v>
      </c>
      <c r="G183" s="8">
        <v>100405</v>
      </c>
      <c r="H183" s="8">
        <v>156716</v>
      </c>
      <c r="I183" t="s">
        <v>16</v>
      </c>
      <c r="J183" t="s">
        <v>209</v>
      </c>
      <c r="K183" s="8">
        <f>(Table1[[#This Row],[Actual Amount]]-Table1[[#This Row],[Budget Amount]])</f>
        <v>56311</v>
      </c>
      <c r="L183" s="10">
        <f>(Table1[[#This Row],[Actual Amount]]-Table1[[#This Row],[Budget Amount]]) / Table1[[#This Row],[Budget Amount]]</f>
        <v>0.56083860365519644</v>
      </c>
    </row>
    <row r="184" spans="1:12">
      <c r="A184" s="6">
        <v>44340</v>
      </c>
      <c r="B184" s="6" t="str">
        <f>TEXT(Table1[[#This Row],[Date]],"mm")</f>
        <v>05</v>
      </c>
      <c r="C184" s="6" t="str">
        <f>TEXT(Table1[[#This Row],[Date]],"yyyy")</f>
        <v>2021</v>
      </c>
      <c r="D184" t="s">
        <v>31</v>
      </c>
      <c r="E184" t="s">
        <v>14</v>
      </c>
      <c r="F184" t="s">
        <v>15</v>
      </c>
      <c r="G184" s="8">
        <v>87807</v>
      </c>
      <c r="H184" s="8">
        <v>80583</v>
      </c>
      <c r="I184" t="s">
        <v>16</v>
      </c>
      <c r="J184" t="s">
        <v>210</v>
      </c>
      <c r="K184" s="8">
        <f>(Table1[[#This Row],[Actual Amount]]-Table1[[#This Row],[Budget Amount]])</f>
        <v>-7224</v>
      </c>
      <c r="L184" s="10">
        <f>(Table1[[#This Row],[Actual Amount]]-Table1[[#This Row],[Budget Amount]]) / Table1[[#This Row],[Budget Amount]]</f>
        <v>-8.2271345109159857E-2</v>
      </c>
    </row>
    <row r="185" spans="1:12">
      <c r="A185" s="6">
        <v>44542</v>
      </c>
      <c r="B185" s="6" t="str">
        <f>TEXT(Table1[[#This Row],[Date]],"mm")</f>
        <v>12</v>
      </c>
      <c r="C185" s="6" t="str">
        <f>TEXT(Table1[[#This Row],[Date]],"yyyy")</f>
        <v>2021</v>
      </c>
      <c r="D185" t="s">
        <v>45</v>
      </c>
      <c r="E185" t="s">
        <v>24</v>
      </c>
      <c r="F185" t="s">
        <v>48</v>
      </c>
      <c r="G185" s="8">
        <v>78371</v>
      </c>
      <c r="H185" s="8">
        <v>133061</v>
      </c>
      <c r="I185" t="s">
        <v>11</v>
      </c>
      <c r="J185" t="s">
        <v>211</v>
      </c>
      <c r="K185" s="8">
        <f>(Table1[[#This Row],[Actual Amount]]-Table1[[#This Row],[Budget Amount]])</f>
        <v>54690</v>
      </c>
      <c r="L185" s="10">
        <f>(Table1[[#This Row],[Actual Amount]]-Table1[[#This Row],[Budget Amount]]) / Table1[[#This Row],[Budget Amount]]</f>
        <v>0.69783465822817115</v>
      </c>
    </row>
    <row r="186" spans="1:12">
      <c r="A186" s="6">
        <v>44820</v>
      </c>
      <c r="B186" s="6" t="str">
        <f>TEXT(Table1[[#This Row],[Date]],"mm")</f>
        <v>09</v>
      </c>
      <c r="C186" s="6" t="str">
        <f>TEXT(Table1[[#This Row],[Date]],"yyyy")</f>
        <v>2022</v>
      </c>
      <c r="D186" t="s">
        <v>31</v>
      </c>
      <c r="E186" t="s">
        <v>14</v>
      </c>
      <c r="F186" t="s">
        <v>48</v>
      </c>
      <c r="G186" s="8">
        <v>149085</v>
      </c>
      <c r="H186" s="8">
        <v>115590</v>
      </c>
      <c r="I186" t="s">
        <v>11</v>
      </c>
      <c r="J186" t="s">
        <v>212</v>
      </c>
      <c r="K186" s="8">
        <f>(Table1[[#This Row],[Actual Amount]]-Table1[[#This Row],[Budget Amount]])</f>
        <v>-33495</v>
      </c>
      <c r="L186" s="10">
        <f>(Table1[[#This Row],[Actual Amount]]-Table1[[#This Row],[Budget Amount]]) / Table1[[#This Row],[Budget Amount]]</f>
        <v>-0.22467048998893249</v>
      </c>
    </row>
    <row r="187" spans="1:12">
      <c r="A187" s="6">
        <v>45213</v>
      </c>
      <c r="B187" s="6" t="str">
        <f>TEXT(Table1[[#This Row],[Date]],"mm")</f>
        <v>10</v>
      </c>
      <c r="C187" s="6" t="str">
        <f>TEXT(Table1[[#This Row],[Date]],"yyyy")</f>
        <v>2023</v>
      </c>
      <c r="D187" t="s">
        <v>8</v>
      </c>
      <c r="E187" t="s">
        <v>24</v>
      </c>
      <c r="F187" t="s">
        <v>20</v>
      </c>
      <c r="G187" s="8">
        <v>88775</v>
      </c>
      <c r="H187" s="8">
        <v>52889</v>
      </c>
      <c r="I187" t="s">
        <v>16</v>
      </c>
      <c r="J187" t="s">
        <v>213</v>
      </c>
      <c r="K187" s="8">
        <f>(Table1[[#This Row],[Actual Amount]]-Table1[[#This Row],[Budget Amount]])</f>
        <v>-35886</v>
      </c>
      <c r="L187" s="10">
        <f>(Table1[[#This Row],[Actual Amount]]-Table1[[#This Row],[Budget Amount]]) / Table1[[#This Row],[Budget Amount]]</f>
        <v>-0.40423542664038298</v>
      </c>
    </row>
    <row r="188" spans="1:12">
      <c r="A188" s="6">
        <v>45077</v>
      </c>
      <c r="B188" s="6" t="str">
        <f>TEXT(Table1[[#This Row],[Date]],"mm")</f>
        <v>05</v>
      </c>
      <c r="C188" s="6" t="str">
        <f>TEXT(Table1[[#This Row],[Date]],"yyyy")</f>
        <v>2023</v>
      </c>
      <c r="D188" t="s">
        <v>13</v>
      </c>
      <c r="E188" t="s">
        <v>24</v>
      </c>
      <c r="F188" t="s">
        <v>20</v>
      </c>
      <c r="G188" s="8">
        <v>46973</v>
      </c>
      <c r="H188" s="8">
        <v>158992</v>
      </c>
      <c r="I188" t="s">
        <v>11</v>
      </c>
      <c r="J188" t="s">
        <v>214</v>
      </c>
      <c r="K188" s="8">
        <f>(Table1[[#This Row],[Actual Amount]]-Table1[[#This Row],[Budget Amount]])</f>
        <v>112019</v>
      </c>
      <c r="L188" s="10">
        <f>(Table1[[#This Row],[Actual Amount]]-Table1[[#This Row],[Budget Amount]]) / Table1[[#This Row],[Budget Amount]]</f>
        <v>2.3847529431801249</v>
      </c>
    </row>
    <row r="189" spans="1:12">
      <c r="A189" s="6">
        <v>44198</v>
      </c>
      <c r="B189" s="6" t="str">
        <f>TEXT(Table1[[#This Row],[Date]],"mm")</f>
        <v>01</v>
      </c>
      <c r="C189" s="6" t="str">
        <f>TEXT(Table1[[#This Row],[Date]],"yyyy")</f>
        <v>2021</v>
      </c>
      <c r="D189" t="s">
        <v>13</v>
      </c>
      <c r="E189" t="s">
        <v>19</v>
      </c>
      <c r="F189" t="s">
        <v>10</v>
      </c>
      <c r="G189" s="8">
        <v>77690</v>
      </c>
      <c r="H189" s="8">
        <v>123990</v>
      </c>
      <c r="I189" t="s">
        <v>22</v>
      </c>
      <c r="J189" t="s">
        <v>215</v>
      </c>
      <c r="K189" s="8">
        <f>(Table1[[#This Row],[Actual Amount]]-Table1[[#This Row],[Budget Amount]])</f>
        <v>46300</v>
      </c>
      <c r="L189" s="10">
        <f>(Table1[[#This Row],[Actual Amount]]-Table1[[#This Row],[Budget Amount]]) / Table1[[#This Row],[Budget Amount]]</f>
        <v>0.59595829579096404</v>
      </c>
    </row>
    <row r="190" spans="1:12">
      <c r="A190" s="6">
        <v>45093</v>
      </c>
      <c r="B190" s="6" t="str">
        <f>TEXT(Table1[[#This Row],[Date]],"mm")</f>
        <v>06</v>
      </c>
      <c r="C190" s="6" t="str">
        <f>TEXT(Table1[[#This Row],[Date]],"yyyy")</f>
        <v>2023</v>
      </c>
      <c r="D190" t="s">
        <v>27</v>
      </c>
      <c r="E190" t="s">
        <v>19</v>
      </c>
      <c r="F190" t="s">
        <v>10</v>
      </c>
      <c r="G190" s="8">
        <v>79459</v>
      </c>
      <c r="H190" s="8">
        <v>77850</v>
      </c>
      <c r="I190" t="s">
        <v>22</v>
      </c>
      <c r="J190" t="s">
        <v>216</v>
      </c>
      <c r="K190" s="8">
        <f>(Table1[[#This Row],[Actual Amount]]-Table1[[#This Row],[Budget Amount]])</f>
        <v>-1609</v>
      </c>
      <c r="L190" s="10">
        <f>(Table1[[#This Row],[Actual Amount]]-Table1[[#This Row],[Budget Amount]]) / Table1[[#This Row],[Budget Amount]]</f>
        <v>-2.0249436816471386E-2</v>
      </c>
    </row>
    <row r="191" spans="1:12">
      <c r="A191" s="6">
        <v>44450</v>
      </c>
      <c r="B191" s="6" t="str">
        <f>TEXT(Table1[[#This Row],[Date]],"mm")</f>
        <v>09</v>
      </c>
      <c r="C191" s="6" t="str">
        <f>TEXT(Table1[[#This Row],[Date]],"yyyy")</f>
        <v>2021</v>
      </c>
      <c r="D191" t="s">
        <v>31</v>
      </c>
      <c r="E191" t="s">
        <v>19</v>
      </c>
      <c r="F191" t="s">
        <v>10</v>
      </c>
      <c r="G191" s="8">
        <v>41558</v>
      </c>
      <c r="H191" s="8">
        <v>116519</v>
      </c>
      <c r="I191" t="s">
        <v>22</v>
      </c>
      <c r="J191" t="s">
        <v>217</v>
      </c>
      <c r="K191" s="8">
        <f>(Table1[[#This Row],[Actual Amount]]-Table1[[#This Row],[Budget Amount]])</f>
        <v>74961</v>
      </c>
      <c r="L191" s="10">
        <f>(Table1[[#This Row],[Actual Amount]]-Table1[[#This Row],[Budget Amount]]) / Table1[[#This Row],[Budget Amount]]</f>
        <v>1.8037682275374176</v>
      </c>
    </row>
    <row r="192" spans="1:12">
      <c r="A192" s="6">
        <v>44649</v>
      </c>
      <c r="B192" s="6" t="str">
        <f>TEXT(Table1[[#This Row],[Date]],"mm")</f>
        <v>03</v>
      </c>
      <c r="C192" s="6" t="str">
        <f>TEXT(Table1[[#This Row],[Date]],"yyyy")</f>
        <v>2022</v>
      </c>
      <c r="D192" t="s">
        <v>45</v>
      </c>
      <c r="E192" t="s">
        <v>9</v>
      </c>
      <c r="F192" t="s">
        <v>29</v>
      </c>
      <c r="G192" s="8">
        <v>118350</v>
      </c>
      <c r="H192" s="8">
        <v>11474</v>
      </c>
      <c r="I192" t="s">
        <v>22</v>
      </c>
      <c r="J192" t="s">
        <v>218</v>
      </c>
      <c r="K192" s="8">
        <f>(Table1[[#This Row],[Actual Amount]]-Table1[[#This Row],[Budget Amount]])</f>
        <v>-106876</v>
      </c>
      <c r="L192" s="10">
        <f>(Table1[[#This Row],[Actual Amount]]-Table1[[#This Row],[Budget Amount]]) / Table1[[#This Row],[Budget Amount]]</f>
        <v>-0.90305027460920995</v>
      </c>
    </row>
    <row r="193" spans="1:12">
      <c r="A193" s="6">
        <v>45257</v>
      </c>
      <c r="B193" s="6" t="str">
        <f>TEXT(Table1[[#This Row],[Date]],"mm")</f>
        <v>11</v>
      </c>
      <c r="C193" s="6" t="str">
        <f>TEXT(Table1[[#This Row],[Date]],"yyyy")</f>
        <v>2023</v>
      </c>
      <c r="D193" t="s">
        <v>27</v>
      </c>
      <c r="E193" t="s">
        <v>14</v>
      </c>
      <c r="F193" t="s">
        <v>15</v>
      </c>
      <c r="G193" s="8">
        <v>50030</v>
      </c>
      <c r="H193" s="8">
        <v>95768</v>
      </c>
      <c r="I193" t="s">
        <v>22</v>
      </c>
      <c r="J193" t="s">
        <v>219</v>
      </c>
      <c r="K193" s="8">
        <f>(Table1[[#This Row],[Actual Amount]]-Table1[[#This Row],[Budget Amount]])</f>
        <v>45738</v>
      </c>
      <c r="L193" s="10">
        <f>(Table1[[#This Row],[Actual Amount]]-Table1[[#This Row],[Budget Amount]]) / Table1[[#This Row],[Budget Amount]]</f>
        <v>0.91421147311613027</v>
      </c>
    </row>
    <row r="194" spans="1:12">
      <c r="A194" s="6">
        <v>45211</v>
      </c>
      <c r="B194" s="6" t="str">
        <f>TEXT(Table1[[#This Row],[Date]],"mm")</f>
        <v>10</v>
      </c>
      <c r="C194" s="6" t="str">
        <f>TEXT(Table1[[#This Row],[Date]],"yyyy")</f>
        <v>2023</v>
      </c>
      <c r="D194" t="s">
        <v>18</v>
      </c>
      <c r="E194" t="s">
        <v>33</v>
      </c>
      <c r="F194" t="s">
        <v>48</v>
      </c>
      <c r="G194" s="8">
        <v>46636</v>
      </c>
      <c r="H194" s="8">
        <v>32039</v>
      </c>
      <c r="I194" t="s">
        <v>25</v>
      </c>
      <c r="J194" t="s">
        <v>220</v>
      </c>
      <c r="K194" s="8">
        <f>(Table1[[#This Row],[Actual Amount]]-Table1[[#This Row],[Budget Amount]])</f>
        <v>-14597</v>
      </c>
      <c r="L194" s="10">
        <f>(Table1[[#This Row],[Actual Amount]]-Table1[[#This Row],[Budget Amount]]) / Table1[[#This Row],[Budget Amount]]</f>
        <v>-0.3129985418989622</v>
      </c>
    </row>
    <row r="195" spans="1:12">
      <c r="A195" s="6">
        <v>44205</v>
      </c>
      <c r="B195" s="6" t="str">
        <f>TEXT(Table1[[#This Row],[Date]],"mm")</f>
        <v>01</v>
      </c>
      <c r="C195" s="6" t="str">
        <f>TEXT(Table1[[#This Row],[Date]],"yyyy")</f>
        <v>2021</v>
      </c>
      <c r="D195" t="s">
        <v>13</v>
      </c>
      <c r="E195" t="s">
        <v>24</v>
      </c>
      <c r="F195" t="s">
        <v>15</v>
      </c>
      <c r="G195" s="8">
        <v>119528</v>
      </c>
      <c r="H195" s="8">
        <v>22104</v>
      </c>
      <c r="I195" t="s">
        <v>22</v>
      </c>
      <c r="J195" t="s">
        <v>221</v>
      </c>
      <c r="K195" s="8">
        <f>(Table1[[#This Row],[Actual Amount]]-Table1[[#This Row],[Budget Amount]])</f>
        <v>-97424</v>
      </c>
      <c r="L195" s="10">
        <f>(Table1[[#This Row],[Actual Amount]]-Table1[[#This Row],[Budget Amount]]) / Table1[[#This Row],[Budget Amount]]</f>
        <v>-0.81507261896794059</v>
      </c>
    </row>
    <row r="196" spans="1:12">
      <c r="A196" s="6">
        <v>45012</v>
      </c>
      <c r="B196" s="6" t="str">
        <f>TEXT(Table1[[#This Row],[Date]],"mm")</f>
        <v>03</v>
      </c>
      <c r="C196" s="6" t="str">
        <f>TEXT(Table1[[#This Row],[Date]],"yyyy")</f>
        <v>2023</v>
      </c>
      <c r="D196" t="s">
        <v>45</v>
      </c>
      <c r="E196" t="s">
        <v>24</v>
      </c>
      <c r="F196" t="s">
        <v>20</v>
      </c>
      <c r="G196" s="8">
        <v>73566</v>
      </c>
      <c r="H196" s="8">
        <v>136404</v>
      </c>
      <c r="I196" t="s">
        <v>11</v>
      </c>
      <c r="J196" t="s">
        <v>222</v>
      </c>
      <c r="K196" s="8">
        <f>(Table1[[#This Row],[Actual Amount]]-Table1[[#This Row],[Budget Amount]])</f>
        <v>62838</v>
      </c>
      <c r="L196" s="10">
        <f>(Table1[[#This Row],[Actual Amount]]-Table1[[#This Row],[Budget Amount]]) / Table1[[#This Row],[Budget Amount]]</f>
        <v>0.85417176413016882</v>
      </c>
    </row>
    <row r="197" spans="1:12">
      <c r="A197" s="6">
        <v>44404</v>
      </c>
      <c r="B197" s="6" t="str">
        <f>TEXT(Table1[[#This Row],[Date]],"mm")</f>
        <v>07</v>
      </c>
      <c r="C197" s="6" t="str">
        <f>TEXT(Table1[[#This Row],[Date]],"yyyy")</f>
        <v>2021</v>
      </c>
      <c r="D197" t="s">
        <v>31</v>
      </c>
      <c r="E197" t="s">
        <v>13</v>
      </c>
      <c r="F197" t="s">
        <v>15</v>
      </c>
      <c r="G197" s="8">
        <v>61159</v>
      </c>
      <c r="H197" s="8">
        <v>25786</v>
      </c>
      <c r="I197" t="s">
        <v>16</v>
      </c>
      <c r="J197" t="s">
        <v>223</v>
      </c>
      <c r="K197" s="8">
        <f>(Table1[[#This Row],[Actual Amount]]-Table1[[#This Row],[Budget Amount]])</f>
        <v>-35373</v>
      </c>
      <c r="L197" s="10">
        <f>(Table1[[#This Row],[Actual Amount]]-Table1[[#This Row],[Budget Amount]]) / Table1[[#This Row],[Budget Amount]]</f>
        <v>-0.5783776713157508</v>
      </c>
    </row>
    <row r="198" spans="1:12">
      <c r="A198" s="6">
        <v>44600</v>
      </c>
      <c r="B198" s="6" t="str">
        <f>TEXT(Table1[[#This Row],[Date]],"mm")</f>
        <v>02</v>
      </c>
      <c r="C198" s="6" t="str">
        <f>TEXT(Table1[[#This Row],[Date]],"yyyy")</f>
        <v>2022</v>
      </c>
      <c r="D198" t="s">
        <v>27</v>
      </c>
      <c r="E198" t="s">
        <v>9</v>
      </c>
      <c r="F198" t="s">
        <v>15</v>
      </c>
      <c r="G198" s="8">
        <v>66025</v>
      </c>
      <c r="H198" s="8">
        <v>54716</v>
      </c>
      <c r="I198" t="s">
        <v>16</v>
      </c>
      <c r="J198" t="s">
        <v>224</v>
      </c>
      <c r="K198" s="8">
        <f>(Table1[[#This Row],[Actual Amount]]-Table1[[#This Row],[Budget Amount]])</f>
        <v>-11309</v>
      </c>
      <c r="L198" s="10">
        <f>(Table1[[#This Row],[Actual Amount]]-Table1[[#This Row],[Budget Amount]]) / Table1[[#This Row],[Budget Amount]]</f>
        <v>-0.17128360469519122</v>
      </c>
    </row>
    <row r="199" spans="1:12">
      <c r="A199" s="6">
        <v>44348</v>
      </c>
      <c r="B199" s="6" t="str">
        <f>TEXT(Table1[[#This Row],[Date]],"mm")</f>
        <v>06</v>
      </c>
      <c r="C199" s="6" t="str">
        <f>TEXT(Table1[[#This Row],[Date]],"yyyy")</f>
        <v>2021</v>
      </c>
      <c r="D199" t="s">
        <v>45</v>
      </c>
      <c r="E199" t="s">
        <v>33</v>
      </c>
      <c r="F199" t="s">
        <v>10</v>
      </c>
      <c r="G199" s="8">
        <v>119463</v>
      </c>
      <c r="H199" s="8">
        <v>138738</v>
      </c>
      <c r="I199" t="s">
        <v>11</v>
      </c>
      <c r="J199" t="s">
        <v>225</v>
      </c>
      <c r="K199" s="8">
        <f>(Table1[[#This Row],[Actual Amount]]-Table1[[#This Row],[Budget Amount]])</f>
        <v>19275</v>
      </c>
      <c r="L199" s="10">
        <f>(Table1[[#This Row],[Actual Amount]]-Table1[[#This Row],[Budget Amount]]) / Table1[[#This Row],[Budget Amount]]</f>
        <v>0.1613470279500766</v>
      </c>
    </row>
    <row r="200" spans="1:12">
      <c r="A200" s="6">
        <v>44250</v>
      </c>
      <c r="B200" s="6" t="str">
        <f>TEXT(Table1[[#This Row],[Date]],"mm")</f>
        <v>02</v>
      </c>
      <c r="C200" s="6" t="str">
        <f>TEXT(Table1[[#This Row],[Date]],"yyyy")</f>
        <v>2021</v>
      </c>
      <c r="D200" t="s">
        <v>27</v>
      </c>
      <c r="E200" t="s">
        <v>19</v>
      </c>
      <c r="F200" t="s">
        <v>20</v>
      </c>
      <c r="G200" s="8">
        <v>22434</v>
      </c>
      <c r="H200" s="8">
        <v>130914</v>
      </c>
      <c r="I200" t="s">
        <v>11</v>
      </c>
      <c r="J200" t="s">
        <v>226</v>
      </c>
      <c r="K200" s="8">
        <f>(Table1[[#This Row],[Actual Amount]]-Table1[[#This Row],[Budget Amount]])</f>
        <v>108480</v>
      </c>
      <c r="L200" s="10">
        <f>(Table1[[#This Row],[Actual Amount]]-Table1[[#This Row],[Budget Amount]]) / Table1[[#This Row],[Budget Amount]]</f>
        <v>4.8355175180529555</v>
      </c>
    </row>
    <row r="201" spans="1:12">
      <c r="A201" s="6">
        <v>44824</v>
      </c>
      <c r="B201" s="6" t="str">
        <f>TEXT(Table1[[#This Row],[Date]],"mm")</f>
        <v>09</v>
      </c>
      <c r="C201" s="6" t="str">
        <f>TEXT(Table1[[#This Row],[Date]],"yyyy")</f>
        <v>2022</v>
      </c>
      <c r="D201" t="s">
        <v>27</v>
      </c>
      <c r="E201" t="s">
        <v>24</v>
      </c>
      <c r="F201" t="s">
        <v>15</v>
      </c>
      <c r="G201" s="8">
        <v>56096</v>
      </c>
      <c r="H201" s="8">
        <v>59269</v>
      </c>
      <c r="I201" t="s">
        <v>11</v>
      </c>
      <c r="J201" t="s">
        <v>227</v>
      </c>
      <c r="K201" s="8">
        <f>(Table1[[#This Row],[Actual Amount]]-Table1[[#This Row],[Budget Amount]])</f>
        <v>3173</v>
      </c>
      <c r="L201" s="10">
        <f>(Table1[[#This Row],[Actual Amount]]-Table1[[#This Row],[Budget Amount]]) / Table1[[#This Row],[Budget Amount]]</f>
        <v>5.6563747860810039E-2</v>
      </c>
    </row>
    <row r="202" spans="1:12">
      <c r="A202" s="6">
        <v>44783</v>
      </c>
      <c r="B202" s="6" t="str">
        <f>TEXT(Table1[[#This Row],[Date]],"mm")</f>
        <v>08</v>
      </c>
      <c r="C202" s="6" t="str">
        <f>TEXT(Table1[[#This Row],[Date]],"yyyy")</f>
        <v>2022</v>
      </c>
      <c r="D202" t="s">
        <v>27</v>
      </c>
      <c r="E202" t="s">
        <v>13</v>
      </c>
      <c r="F202" t="s">
        <v>48</v>
      </c>
      <c r="G202" s="8">
        <v>57471</v>
      </c>
      <c r="H202" s="8">
        <v>161265</v>
      </c>
      <c r="I202" t="s">
        <v>16</v>
      </c>
      <c r="J202" t="s">
        <v>228</v>
      </c>
      <c r="K202" s="8">
        <f>(Table1[[#This Row],[Actual Amount]]-Table1[[#This Row],[Budget Amount]])</f>
        <v>103794</v>
      </c>
      <c r="L202" s="10">
        <f>(Table1[[#This Row],[Actual Amount]]-Table1[[#This Row],[Budget Amount]]) / Table1[[#This Row],[Budget Amount]]</f>
        <v>1.8060239077099756</v>
      </c>
    </row>
    <row r="203" spans="1:12">
      <c r="A203" s="6">
        <v>44300</v>
      </c>
      <c r="B203" s="6" t="str">
        <f>TEXT(Table1[[#This Row],[Date]],"mm")</f>
        <v>04</v>
      </c>
      <c r="C203" s="6" t="str">
        <f>TEXT(Table1[[#This Row],[Date]],"yyyy")</f>
        <v>2021</v>
      </c>
      <c r="D203" t="s">
        <v>31</v>
      </c>
      <c r="E203" t="s">
        <v>14</v>
      </c>
      <c r="F203" t="s">
        <v>10</v>
      </c>
      <c r="G203" s="8">
        <v>66004</v>
      </c>
      <c r="H203" s="8">
        <v>95950</v>
      </c>
      <c r="I203" t="s">
        <v>11</v>
      </c>
      <c r="J203" t="s">
        <v>229</v>
      </c>
      <c r="K203" s="8">
        <f>(Table1[[#This Row],[Actual Amount]]-Table1[[#This Row],[Budget Amount]])</f>
        <v>29946</v>
      </c>
      <c r="L203" s="10">
        <f>(Table1[[#This Row],[Actual Amount]]-Table1[[#This Row],[Budget Amount]]) / Table1[[#This Row],[Budget Amount]]</f>
        <v>0.45369977577116538</v>
      </c>
    </row>
    <row r="204" spans="1:12">
      <c r="A204" s="6">
        <v>44450</v>
      </c>
      <c r="B204" s="6" t="str">
        <f>TEXT(Table1[[#This Row],[Date]],"mm")</f>
        <v>09</v>
      </c>
      <c r="C204" s="6" t="str">
        <f>TEXT(Table1[[#This Row],[Date]],"yyyy")</f>
        <v>2021</v>
      </c>
      <c r="D204" t="s">
        <v>45</v>
      </c>
      <c r="E204" t="s">
        <v>24</v>
      </c>
      <c r="F204" t="s">
        <v>15</v>
      </c>
      <c r="G204" s="8">
        <v>20487</v>
      </c>
      <c r="H204" s="8">
        <v>24791</v>
      </c>
      <c r="I204" t="s">
        <v>11</v>
      </c>
      <c r="J204" t="s">
        <v>230</v>
      </c>
      <c r="K204" s="8">
        <f>(Table1[[#This Row],[Actual Amount]]-Table1[[#This Row],[Budget Amount]])</f>
        <v>4304</v>
      </c>
      <c r="L204" s="10">
        <f>(Table1[[#This Row],[Actual Amount]]-Table1[[#This Row],[Budget Amount]]) / Table1[[#This Row],[Budget Amount]]</f>
        <v>0.21008444379362523</v>
      </c>
    </row>
    <row r="205" spans="1:12">
      <c r="A205" s="6">
        <v>44706</v>
      </c>
      <c r="B205" s="6" t="str">
        <f>TEXT(Table1[[#This Row],[Date]],"mm")</f>
        <v>05</v>
      </c>
      <c r="C205" s="6" t="str">
        <f>TEXT(Table1[[#This Row],[Date]],"yyyy")</f>
        <v>2022</v>
      </c>
      <c r="D205" t="s">
        <v>8</v>
      </c>
      <c r="E205" t="s">
        <v>13</v>
      </c>
      <c r="F205" t="s">
        <v>20</v>
      </c>
      <c r="G205" s="8">
        <v>85925</v>
      </c>
      <c r="H205" s="8">
        <v>127363</v>
      </c>
      <c r="I205" t="s">
        <v>25</v>
      </c>
      <c r="J205" t="s">
        <v>231</v>
      </c>
      <c r="K205" s="8">
        <f>(Table1[[#This Row],[Actual Amount]]-Table1[[#This Row],[Budget Amount]])</f>
        <v>41438</v>
      </c>
      <c r="L205" s="10">
        <f>(Table1[[#This Row],[Actual Amount]]-Table1[[#This Row],[Budget Amount]]) / Table1[[#This Row],[Budget Amount]]</f>
        <v>0.48225778295024729</v>
      </c>
    </row>
    <row r="206" spans="1:12">
      <c r="A206" s="6">
        <v>44295</v>
      </c>
      <c r="B206" s="6" t="str">
        <f>TEXT(Table1[[#This Row],[Date]],"mm")</f>
        <v>04</v>
      </c>
      <c r="C206" s="6" t="str">
        <f>TEXT(Table1[[#This Row],[Date]],"yyyy")</f>
        <v>2021</v>
      </c>
      <c r="D206" t="s">
        <v>8</v>
      </c>
      <c r="E206" t="s">
        <v>14</v>
      </c>
      <c r="F206" t="s">
        <v>48</v>
      </c>
      <c r="G206" s="8">
        <v>106925</v>
      </c>
      <c r="H206" s="8">
        <v>86429</v>
      </c>
      <c r="I206" t="s">
        <v>25</v>
      </c>
      <c r="J206" t="s">
        <v>232</v>
      </c>
      <c r="K206" s="8">
        <f>(Table1[[#This Row],[Actual Amount]]-Table1[[#This Row],[Budget Amount]])</f>
        <v>-20496</v>
      </c>
      <c r="L206" s="10">
        <f>(Table1[[#This Row],[Actual Amount]]-Table1[[#This Row],[Budget Amount]]) / Table1[[#This Row],[Budget Amount]]</f>
        <v>-0.19168576104746318</v>
      </c>
    </row>
    <row r="207" spans="1:12">
      <c r="A207" s="6">
        <v>44349</v>
      </c>
      <c r="B207" s="6" t="str">
        <f>TEXT(Table1[[#This Row],[Date]],"mm")</f>
        <v>06</v>
      </c>
      <c r="C207" s="6" t="str">
        <f>TEXT(Table1[[#This Row],[Date]],"yyyy")</f>
        <v>2021</v>
      </c>
      <c r="D207" t="s">
        <v>31</v>
      </c>
      <c r="E207" t="s">
        <v>9</v>
      </c>
      <c r="F207" t="s">
        <v>20</v>
      </c>
      <c r="G207" s="8">
        <v>123500</v>
      </c>
      <c r="H207" s="8">
        <v>111807</v>
      </c>
      <c r="I207" t="s">
        <v>25</v>
      </c>
      <c r="J207" t="s">
        <v>233</v>
      </c>
      <c r="K207" s="8">
        <f>(Table1[[#This Row],[Actual Amount]]-Table1[[#This Row],[Budget Amount]])</f>
        <v>-11693</v>
      </c>
      <c r="L207" s="10">
        <f>(Table1[[#This Row],[Actual Amount]]-Table1[[#This Row],[Budget Amount]]) / Table1[[#This Row],[Budget Amount]]</f>
        <v>-9.4680161943319838E-2</v>
      </c>
    </row>
    <row r="208" spans="1:12">
      <c r="A208" s="6">
        <v>45110</v>
      </c>
      <c r="B208" s="6" t="str">
        <f>TEXT(Table1[[#This Row],[Date]],"mm")</f>
        <v>07</v>
      </c>
      <c r="C208" s="6" t="str">
        <f>TEXT(Table1[[#This Row],[Date]],"yyyy")</f>
        <v>2023</v>
      </c>
      <c r="D208" t="s">
        <v>31</v>
      </c>
      <c r="E208" t="s">
        <v>19</v>
      </c>
      <c r="F208" t="s">
        <v>20</v>
      </c>
      <c r="G208" s="8">
        <v>19610</v>
      </c>
      <c r="H208" s="8">
        <v>14224</v>
      </c>
      <c r="I208" t="s">
        <v>16</v>
      </c>
      <c r="J208" t="s">
        <v>234</v>
      </c>
      <c r="K208" s="8">
        <f>(Table1[[#This Row],[Actual Amount]]-Table1[[#This Row],[Budget Amount]])</f>
        <v>-5386</v>
      </c>
      <c r="L208" s="10">
        <f>(Table1[[#This Row],[Actual Amount]]-Table1[[#This Row],[Budget Amount]]) / Table1[[#This Row],[Budget Amount]]</f>
        <v>-0.27465578786333505</v>
      </c>
    </row>
    <row r="209" spans="1:12">
      <c r="A209" s="6">
        <v>45074</v>
      </c>
      <c r="B209" s="6" t="str">
        <f>TEXT(Table1[[#This Row],[Date]],"mm")</f>
        <v>05</v>
      </c>
      <c r="C209" s="6" t="str">
        <f>TEXT(Table1[[#This Row],[Date]],"yyyy")</f>
        <v>2023</v>
      </c>
      <c r="D209" t="s">
        <v>13</v>
      </c>
      <c r="E209" t="s">
        <v>14</v>
      </c>
      <c r="F209" t="s">
        <v>20</v>
      </c>
      <c r="G209" s="8">
        <v>63551</v>
      </c>
      <c r="H209" s="8">
        <v>113909</v>
      </c>
      <c r="I209" t="s">
        <v>11</v>
      </c>
      <c r="J209" t="s">
        <v>235</v>
      </c>
      <c r="K209" s="8">
        <f>(Table1[[#This Row],[Actual Amount]]-Table1[[#This Row],[Budget Amount]])</f>
        <v>50358</v>
      </c>
      <c r="L209" s="10">
        <f>(Table1[[#This Row],[Actual Amount]]-Table1[[#This Row],[Budget Amount]]) / Table1[[#This Row],[Budget Amount]]</f>
        <v>0.79240295195984323</v>
      </c>
    </row>
    <row r="210" spans="1:12">
      <c r="A210" s="6">
        <v>44534</v>
      </c>
      <c r="B210" s="6" t="str">
        <f>TEXT(Table1[[#This Row],[Date]],"mm")</f>
        <v>12</v>
      </c>
      <c r="C210" s="6" t="str">
        <f>TEXT(Table1[[#This Row],[Date]],"yyyy")</f>
        <v>2021</v>
      </c>
      <c r="D210" t="s">
        <v>27</v>
      </c>
      <c r="E210" t="s">
        <v>24</v>
      </c>
      <c r="F210" t="s">
        <v>29</v>
      </c>
      <c r="G210" s="8">
        <v>23869</v>
      </c>
      <c r="H210" s="8">
        <v>35685</v>
      </c>
      <c r="I210" t="s">
        <v>22</v>
      </c>
      <c r="J210" t="s">
        <v>236</v>
      </c>
      <c r="K210" s="8">
        <f>(Table1[[#This Row],[Actual Amount]]-Table1[[#This Row],[Budget Amount]])</f>
        <v>11816</v>
      </c>
      <c r="L210" s="10">
        <f>(Table1[[#This Row],[Actual Amount]]-Table1[[#This Row],[Budget Amount]]) / Table1[[#This Row],[Budget Amount]]</f>
        <v>0.49503540156688591</v>
      </c>
    </row>
    <row r="211" spans="1:12">
      <c r="A211" s="6">
        <v>45018</v>
      </c>
      <c r="B211" s="6" t="str">
        <f>TEXT(Table1[[#This Row],[Date]],"mm")</f>
        <v>04</v>
      </c>
      <c r="C211" s="6" t="str">
        <f>TEXT(Table1[[#This Row],[Date]],"yyyy")</f>
        <v>2023</v>
      </c>
      <c r="D211" t="s">
        <v>45</v>
      </c>
      <c r="E211" t="s">
        <v>33</v>
      </c>
      <c r="F211" t="s">
        <v>48</v>
      </c>
      <c r="G211" s="8">
        <v>98466</v>
      </c>
      <c r="H211" s="8">
        <v>102045</v>
      </c>
      <c r="I211" t="s">
        <v>16</v>
      </c>
      <c r="J211" t="s">
        <v>237</v>
      </c>
      <c r="K211" s="8">
        <f>(Table1[[#This Row],[Actual Amount]]-Table1[[#This Row],[Budget Amount]])</f>
        <v>3579</v>
      </c>
      <c r="L211" s="10">
        <f>(Table1[[#This Row],[Actual Amount]]-Table1[[#This Row],[Budget Amount]]) / Table1[[#This Row],[Budget Amount]]</f>
        <v>3.6347571750655047E-2</v>
      </c>
    </row>
    <row r="212" spans="1:12">
      <c r="A212" s="6">
        <v>45153</v>
      </c>
      <c r="B212" s="6" t="str">
        <f>TEXT(Table1[[#This Row],[Date]],"mm")</f>
        <v>08</v>
      </c>
      <c r="C212" s="6" t="str">
        <f>TEXT(Table1[[#This Row],[Date]],"yyyy")</f>
        <v>2023</v>
      </c>
      <c r="D212" t="s">
        <v>45</v>
      </c>
      <c r="E212" t="s">
        <v>14</v>
      </c>
      <c r="F212" t="s">
        <v>20</v>
      </c>
      <c r="G212" s="8">
        <v>32979</v>
      </c>
      <c r="H212" s="8">
        <v>26476</v>
      </c>
      <c r="I212" t="s">
        <v>25</v>
      </c>
      <c r="J212" t="s">
        <v>238</v>
      </c>
      <c r="K212" s="8">
        <f>(Table1[[#This Row],[Actual Amount]]-Table1[[#This Row],[Budget Amount]])</f>
        <v>-6503</v>
      </c>
      <c r="L212" s="10">
        <f>(Table1[[#This Row],[Actual Amount]]-Table1[[#This Row],[Budget Amount]]) / Table1[[#This Row],[Budget Amount]]</f>
        <v>-0.19718608811668031</v>
      </c>
    </row>
    <row r="213" spans="1:12">
      <c r="A213" s="6">
        <v>44357</v>
      </c>
      <c r="B213" s="6" t="str">
        <f>TEXT(Table1[[#This Row],[Date]],"mm")</f>
        <v>06</v>
      </c>
      <c r="C213" s="6" t="str">
        <f>TEXT(Table1[[#This Row],[Date]],"yyyy")</f>
        <v>2021</v>
      </c>
      <c r="D213" t="s">
        <v>18</v>
      </c>
      <c r="E213" t="s">
        <v>33</v>
      </c>
      <c r="F213" t="s">
        <v>29</v>
      </c>
      <c r="G213" s="8">
        <v>21492</v>
      </c>
      <c r="H213" s="8">
        <v>130214</v>
      </c>
      <c r="I213" t="s">
        <v>25</v>
      </c>
      <c r="J213" t="s">
        <v>239</v>
      </c>
      <c r="K213" s="8">
        <f>(Table1[[#This Row],[Actual Amount]]-Table1[[#This Row],[Budget Amount]])</f>
        <v>108722</v>
      </c>
      <c r="L213" s="10">
        <f>(Table1[[#This Row],[Actual Amount]]-Table1[[#This Row],[Budget Amount]]) / Table1[[#This Row],[Budget Amount]]</f>
        <v>5.058719523543644</v>
      </c>
    </row>
    <row r="214" spans="1:12">
      <c r="A214" s="6">
        <v>44997</v>
      </c>
      <c r="B214" s="6" t="str">
        <f>TEXT(Table1[[#This Row],[Date]],"mm")</f>
        <v>03</v>
      </c>
      <c r="C214" s="6" t="str">
        <f>TEXT(Table1[[#This Row],[Date]],"yyyy")</f>
        <v>2023</v>
      </c>
      <c r="D214" t="s">
        <v>18</v>
      </c>
      <c r="E214" t="s">
        <v>33</v>
      </c>
      <c r="F214" t="s">
        <v>10</v>
      </c>
      <c r="G214" s="8">
        <v>125381</v>
      </c>
      <c r="H214" s="8">
        <v>84598</v>
      </c>
      <c r="I214" t="s">
        <v>16</v>
      </c>
      <c r="J214" t="s">
        <v>240</v>
      </c>
      <c r="K214" s="8">
        <f>(Table1[[#This Row],[Actual Amount]]-Table1[[#This Row],[Budget Amount]])</f>
        <v>-40783</v>
      </c>
      <c r="L214" s="10">
        <f>(Table1[[#This Row],[Actual Amount]]-Table1[[#This Row],[Budget Amount]]) / Table1[[#This Row],[Budget Amount]]</f>
        <v>-0.32527256920905079</v>
      </c>
    </row>
    <row r="215" spans="1:12">
      <c r="A215" s="6">
        <v>44594</v>
      </c>
      <c r="B215" s="6" t="str">
        <f>TEXT(Table1[[#This Row],[Date]],"mm")</f>
        <v>02</v>
      </c>
      <c r="C215" s="6" t="str">
        <f>TEXT(Table1[[#This Row],[Date]],"yyyy")</f>
        <v>2022</v>
      </c>
      <c r="D215" t="s">
        <v>8</v>
      </c>
      <c r="E215" t="s">
        <v>14</v>
      </c>
      <c r="F215" t="s">
        <v>29</v>
      </c>
      <c r="G215" s="8">
        <v>70920</v>
      </c>
      <c r="H215" s="8">
        <v>115474</v>
      </c>
      <c r="I215" t="s">
        <v>16</v>
      </c>
      <c r="J215" t="s">
        <v>241</v>
      </c>
      <c r="K215" s="8">
        <f>(Table1[[#This Row],[Actual Amount]]-Table1[[#This Row],[Budget Amount]])</f>
        <v>44554</v>
      </c>
      <c r="L215" s="10">
        <f>(Table1[[#This Row],[Actual Amount]]-Table1[[#This Row],[Budget Amount]]) / Table1[[#This Row],[Budget Amount]]</f>
        <v>0.62822899041173152</v>
      </c>
    </row>
    <row r="216" spans="1:12">
      <c r="A216" s="6">
        <v>45012</v>
      </c>
      <c r="B216" s="6" t="str">
        <f>TEXT(Table1[[#This Row],[Date]],"mm")</f>
        <v>03</v>
      </c>
      <c r="C216" s="6" t="str">
        <f>TEXT(Table1[[#This Row],[Date]],"yyyy")</f>
        <v>2023</v>
      </c>
      <c r="D216" t="s">
        <v>18</v>
      </c>
      <c r="E216" t="s">
        <v>9</v>
      </c>
      <c r="F216" t="s">
        <v>10</v>
      </c>
      <c r="G216" s="8">
        <v>122784</v>
      </c>
      <c r="H216" s="8">
        <v>9484</v>
      </c>
      <c r="I216" t="s">
        <v>11</v>
      </c>
      <c r="J216" t="s">
        <v>242</v>
      </c>
      <c r="K216" s="8">
        <f>(Table1[[#This Row],[Actual Amount]]-Table1[[#This Row],[Budget Amount]])</f>
        <v>-113300</v>
      </c>
      <c r="L216" s="10">
        <f>(Table1[[#This Row],[Actual Amount]]-Table1[[#This Row],[Budget Amount]]) / Table1[[#This Row],[Budget Amount]]</f>
        <v>-0.92275866562418551</v>
      </c>
    </row>
    <row r="217" spans="1:12">
      <c r="A217" s="6">
        <v>44597</v>
      </c>
      <c r="B217" s="6" t="str">
        <f>TEXT(Table1[[#This Row],[Date]],"mm")</f>
        <v>02</v>
      </c>
      <c r="C217" s="6" t="str">
        <f>TEXT(Table1[[#This Row],[Date]],"yyyy")</f>
        <v>2022</v>
      </c>
      <c r="D217" t="s">
        <v>18</v>
      </c>
      <c r="E217" t="s">
        <v>14</v>
      </c>
      <c r="F217" t="s">
        <v>29</v>
      </c>
      <c r="G217" s="8">
        <v>104257</v>
      </c>
      <c r="H217" s="8">
        <v>100526</v>
      </c>
      <c r="I217" t="s">
        <v>16</v>
      </c>
      <c r="J217" t="s">
        <v>243</v>
      </c>
      <c r="K217" s="8">
        <f>(Table1[[#This Row],[Actual Amount]]-Table1[[#This Row],[Budget Amount]])</f>
        <v>-3731</v>
      </c>
      <c r="L217" s="10">
        <f>(Table1[[#This Row],[Actual Amount]]-Table1[[#This Row],[Budget Amount]]) / Table1[[#This Row],[Budget Amount]]</f>
        <v>-3.5786565890060143E-2</v>
      </c>
    </row>
    <row r="218" spans="1:12">
      <c r="A218" s="6">
        <v>44836</v>
      </c>
      <c r="B218" s="6" t="str">
        <f>TEXT(Table1[[#This Row],[Date]],"mm")</f>
        <v>10</v>
      </c>
      <c r="C218" s="6" t="str">
        <f>TEXT(Table1[[#This Row],[Date]],"yyyy")</f>
        <v>2022</v>
      </c>
      <c r="D218" t="s">
        <v>8</v>
      </c>
      <c r="E218" t="s">
        <v>13</v>
      </c>
      <c r="F218" t="s">
        <v>20</v>
      </c>
      <c r="G218" s="8">
        <v>33409</v>
      </c>
      <c r="H218" s="8">
        <v>27760</v>
      </c>
      <c r="I218" t="s">
        <v>22</v>
      </c>
      <c r="J218" t="s">
        <v>244</v>
      </c>
      <c r="K218" s="8">
        <f>(Table1[[#This Row],[Actual Amount]]-Table1[[#This Row],[Budget Amount]])</f>
        <v>-5649</v>
      </c>
      <c r="L218" s="10">
        <f>(Table1[[#This Row],[Actual Amount]]-Table1[[#This Row],[Budget Amount]]) / Table1[[#This Row],[Budget Amount]]</f>
        <v>-0.169086174384148</v>
      </c>
    </row>
    <row r="219" spans="1:12">
      <c r="A219" s="6">
        <v>45253</v>
      </c>
      <c r="B219" s="6" t="str">
        <f>TEXT(Table1[[#This Row],[Date]],"mm")</f>
        <v>11</v>
      </c>
      <c r="C219" s="6" t="str">
        <f>TEXT(Table1[[#This Row],[Date]],"yyyy")</f>
        <v>2023</v>
      </c>
      <c r="D219" t="s">
        <v>13</v>
      </c>
      <c r="E219" t="s">
        <v>19</v>
      </c>
      <c r="F219" t="s">
        <v>29</v>
      </c>
      <c r="G219" s="8">
        <v>126443</v>
      </c>
      <c r="H219" s="8">
        <v>14326</v>
      </c>
      <c r="I219" t="s">
        <v>22</v>
      </c>
      <c r="J219" t="s">
        <v>245</v>
      </c>
      <c r="K219" s="8">
        <f>(Table1[[#This Row],[Actual Amount]]-Table1[[#This Row],[Budget Amount]])</f>
        <v>-112117</v>
      </c>
      <c r="L219" s="10">
        <f>(Table1[[#This Row],[Actual Amount]]-Table1[[#This Row],[Budget Amount]]) / Table1[[#This Row],[Budget Amount]]</f>
        <v>-0.88669993593951424</v>
      </c>
    </row>
    <row r="220" spans="1:12">
      <c r="A220" s="6">
        <v>44884</v>
      </c>
      <c r="B220" s="6" t="str">
        <f>TEXT(Table1[[#This Row],[Date]],"mm")</f>
        <v>11</v>
      </c>
      <c r="C220" s="6" t="str">
        <f>TEXT(Table1[[#This Row],[Date]],"yyyy")</f>
        <v>2022</v>
      </c>
      <c r="D220" t="s">
        <v>8</v>
      </c>
      <c r="E220" t="s">
        <v>33</v>
      </c>
      <c r="F220" t="s">
        <v>29</v>
      </c>
      <c r="G220" s="8">
        <v>70428</v>
      </c>
      <c r="H220" s="8">
        <v>132802</v>
      </c>
      <c r="I220" t="s">
        <v>16</v>
      </c>
      <c r="J220" t="s">
        <v>246</v>
      </c>
      <c r="K220" s="8">
        <f>(Table1[[#This Row],[Actual Amount]]-Table1[[#This Row],[Budget Amount]])</f>
        <v>62374</v>
      </c>
      <c r="L220" s="10">
        <f>(Table1[[#This Row],[Actual Amount]]-Table1[[#This Row],[Budget Amount]]) / Table1[[#This Row],[Budget Amount]]</f>
        <v>0.88564207417504404</v>
      </c>
    </row>
    <row r="221" spans="1:12">
      <c r="A221" s="6">
        <v>44656</v>
      </c>
      <c r="B221" s="6" t="str">
        <f>TEXT(Table1[[#This Row],[Date]],"mm")</f>
        <v>04</v>
      </c>
      <c r="C221" s="6" t="str">
        <f>TEXT(Table1[[#This Row],[Date]],"yyyy")</f>
        <v>2022</v>
      </c>
      <c r="D221" t="s">
        <v>18</v>
      </c>
      <c r="E221" t="s">
        <v>19</v>
      </c>
      <c r="F221" t="s">
        <v>20</v>
      </c>
      <c r="G221" s="8">
        <v>36455</v>
      </c>
      <c r="H221" s="8">
        <v>78723</v>
      </c>
      <c r="I221" t="s">
        <v>22</v>
      </c>
      <c r="J221" t="s">
        <v>247</v>
      </c>
      <c r="K221" s="8">
        <f>(Table1[[#This Row],[Actual Amount]]-Table1[[#This Row],[Budget Amount]])</f>
        <v>42268</v>
      </c>
      <c r="L221" s="10">
        <f>(Table1[[#This Row],[Actual Amount]]-Table1[[#This Row],[Budget Amount]]) / Table1[[#This Row],[Budget Amount]]</f>
        <v>1.1594568646276231</v>
      </c>
    </row>
    <row r="222" spans="1:12">
      <c r="A222" s="6">
        <v>45151</v>
      </c>
      <c r="B222" s="6" t="str">
        <f>TEXT(Table1[[#This Row],[Date]],"mm")</f>
        <v>08</v>
      </c>
      <c r="C222" s="6" t="str">
        <f>TEXT(Table1[[#This Row],[Date]],"yyyy")</f>
        <v>2023</v>
      </c>
      <c r="D222" t="s">
        <v>45</v>
      </c>
      <c r="E222" t="s">
        <v>24</v>
      </c>
      <c r="F222" t="s">
        <v>10</v>
      </c>
      <c r="G222" s="8">
        <v>141919</v>
      </c>
      <c r="H222" s="8">
        <v>133477</v>
      </c>
      <c r="I222" t="s">
        <v>11</v>
      </c>
      <c r="J222" t="s">
        <v>248</v>
      </c>
      <c r="K222" s="8">
        <f>(Table1[[#This Row],[Actual Amount]]-Table1[[#This Row],[Budget Amount]])</f>
        <v>-8442</v>
      </c>
      <c r="L222" s="10">
        <f>(Table1[[#This Row],[Actual Amount]]-Table1[[#This Row],[Budget Amount]]) / Table1[[#This Row],[Budget Amount]]</f>
        <v>-5.948463560199832E-2</v>
      </c>
    </row>
    <row r="223" spans="1:12">
      <c r="A223" s="6">
        <v>44666</v>
      </c>
      <c r="B223" s="6" t="str">
        <f>TEXT(Table1[[#This Row],[Date]],"mm")</f>
        <v>04</v>
      </c>
      <c r="C223" s="6" t="str">
        <f>TEXT(Table1[[#This Row],[Date]],"yyyy")</f>
        <v>2022</v>
      </c>
      <c r="D223" t="s">
        <v>18</v>
      </c>
      <c r="E223" t="s">
        <v>33</v>
      </c>
      <c r="F223" t="s">
        <v>20</v>
      </c>
      <c r="G223" s="8">
        <v>86699</v>
      </c>
      <c r="H223" s="8">
        <v>120325</v>
      </c>
      <c r="I223" t="s">
        <v>16</v>
      </c>
      <c r="J223" t="s">
        <v>249</v>
      </c>
      <c r="K223" s="8">
        <f>(Table1[[#This Row],[Actual Amount]]-Table1[[#This Row],[Budget Amount]])</f>
        <v>33626</v>
      </c>
      <c r="L223" s="10">
        <f>(Table1[[#This Row],[Actual Amount]]-Table1[[#This Row],[Budget Amount]]) / Table1[[#This Row],[Budget Amount]]</f>
        <v>0.38784761069908535</v>
      </c>
    </row>
    <row r="224" spans="1:12">
      <c r="A224" s="6">
        <v>45242</v>
      </c>
      <c r="B224" s="6" t="str">
        <f>TEXT(Table1[[#This Row],[Date]],"mm")</f>
        <v>11</v>
      </c>
      <c r="C224" s="6" t="str">
        <f>TEXT(Table1[[#This Row],[Date]],"yyyy")</f>
        <v>2023</v>
      </c>
      <c r="D224" t="s">
        <v>27</v>
      </c>
      <c r="E224" t="s">
        <v>24</v>
      </c>
      <c r="F224" t="s">
        <v>48</v>
      </c>
      <c r="G224" s="8">
        <v>63213</v>
      </c>
      <c r="H224" s="8">
        <v>137778</v>
      </c>
      <c r="I224" t="s">
        <v>22</v>
      </c>
      <c r="J224" t="s">
        <v>250</v>
      </c>
      <c r="K224" s="8">
        <f>(Table1[[#This Row],[Actual Amount]]-Table1[[#This Row],[Budget Amount]])</f>
        <v>74565</v>
      </c>
      <c r="L224" s="10">
        <f>(Table1[[#This Row],[Actual Amount]]-Table1[[#This Row],[Budget Amount]]) / Table1[[#This Row],[Budget Amount]]</f>
        <v>1.1795833135589198</v>
      </c>
    </row>
    <row r="225" spans="1:12">
      <c r="A225" s="6">
        <v>44946</v>
      </c>
      <c r="B225" s="6" t="str">
        <f>TEXT(Table1[[#This Row],[Date]],"mm")</f>
        <v>01</v>
      </c>
      <c r="C225" s="6" t="str">
        <f>TEXT(Table1[[#This Row],[Date]],"yyyy")</f>
        <v>2023</v>
      </c>
      <c r="D225" t="s">
        <v>27</v>
      </c>
      <c r="E225" t="s">
        <v>13</v>
      </c>
      <c r="F225" t="s">
        <v>29</v>
      </c>
      <c r="G225" s="8">
        <v>125883</v>
      </c>
      <c r="H225" s="8">
        <v>22963</v>
      </c>
      <c r="I225" t="s">
        <v>25</v>
      </c>
      <c r="J225" t="s">
        <v>251</v>
      </c>
      <c r="K225" s="8">
        <f>(Table1[[#This Row],[Actual Amount]]-Table1[[#This Row],[Budget Amount]])</f>
        <v>-102920</v>
      </c>
      <c r="L225" s="10">
        <f>(Table1[[#This Row],[Actual Amount]]-Table1[[#This Row],[Budget Amount]]) / Table1[[#This Row],[Budget Amount]]</f>
        <v>-0.81758458250915533</v>
      </c>
    </row>
    <row r="226" spans="1:12">
      <c r="A226" s="6">
        <v>44234</v>
      </c>
      <c r="B226" s="6" t="str">
        <f>TEXT(Table1[[#This Row],[Date]],"mm")</f>
        <v>02</v>
      </c>
      <c r="C226" s="6" t="str">
        <f>TEXT(Table1[[#This Row],[Date]],"yyyy")</f>
        <v>2021</v>
      </c>
      <c r="D226" t="s">
        <v>27</v>
      </c>
      <c r="E226" t="s">
        <v>13</v>
      </c>
      <c r="F226" t="s">
        <v>48</v>
      </c>
      <c r="G226" s="8">
        <v>41849</v>
      </c>
      <c r="H226" s="8">
        <v>145310</v>
      </c>
      <c r="I226" t="s">
        <v>11</v>
      </c>
      <c r="J226" t="s">
        <v>252</v>
      </c>
      <c r="K226" s="8">
        <f>(Table1[[#This Row],[Actual Amount]]-Table1[[#This Row],[Budget Amount]])</f>
        <v>103461</v>
      </c>
      <c r="L226" s="10">
        <f>(Table1[[#This Row],[Actual Amount]]-Table1[[#This Row],[Budget Amount]]) / Table1[[#This Row],[Budget Amount]]</f>
        <v>2.4722454538937608</v>
      </c>
    </row>
    <row r="227" spans="1:12">
      <c r="A227" s="6">
        <v>44426</v>
      </c>
      <c r="B227" s="6" t="str">
        <f>TEXT(Table1[[#This Row],[Date]],"mm")</f>
        <v>08</v>
      </c>
      <c r="C227" s="6" t="str">
        <f>TEXT(Table1[[#This Row],[Date]],"yyyy")</f>
        <v>2021</v>
      </c>
      <c r="D227" t="s">
        <v>13</v>
      </c>
      <c r="E227" t="s">
        <v>19</v>
      </c>
      <c r="F227" t="s">
        <v>20</v>
      </c>
      <c r="G227" s="8">
        <v>81868</v>
      </c>
      <c r="H227" s="8">
        <v>134197</v>
      </c>
      <c r="I227" t="s">
        <v>16</v>
      </c>
      <c r="J227" t="s">
        <v>253</v>
      </c>
      <c r="K227" s="8">
        <f>(Table1[[#This Row],[Actual Amount]]-Table1[[#This Row],[Budget Amount]])</f>
        <v>52329</v>
      </c>
      <c r="L227" s="10">
        <f>(Table1[[#This Row],[Actual Amount]]-Table1[[#This Row],[Budget Amount]]) / Table1[[#This Row],[Budget Amount]]</f>
        <v>0.63918747251673425</v>
      </c>
    </row>
    <row r="228" spans="1:12">
      <c r="A228" s="6">
        <v>44759</v>
      </c>
      <c r="B228" s="6" t="str">
        <f>TEXT(Table1[[#This Row],[Date]],"mm")</f>
        <v>07</v>
      </c>
      <c r="C228" s="6" t="str">
        <f>TEXT(Table1[[#This Row],[Date]],"yyyy")</f>
        <v>2022</v>
      </c>
      <c r="D228" t="s">
        <v>31</v>
      </c>
      <c r="E228" t="s">
        <v>13</v>
      </c>
      <c r="F228" t="s">
        <v>20</v>
      </c>
      <c r="G228" s="8">
        <v>132842</v>
      </c>
      <c r="H228" s="8">
        <v>68494</v>
      </c>
      <c r="I228" t="s">
        <v>16</v>
      </c>
      <c r="J228" t="s">
        <v>254</v>
      </c>
      <c r="K228" s="8">
        <f>(Table1[[#This Row],[Actual Amount]]-Table1[[#This Row],[Budget Amount]])</f>
        <v>-64348</v>
      </c>
      <c r="L228" s="10">
        <f>(Table1[[#This Row],[Actual Amount]]-Table1[[#This Row],[Budget Amount]]) / Table1[[#This Row],[Budget Amount]]</f>
        <v>-0.48439499555863358</v>
      </c>
    </row>
    <row r="229" spans="1:12">
      <c r="A229" s="6">
        <v>44634</v>
      </c>
      <c r="B229" s="6" t="str">
        <f>TEXT(Table1[[#This Row],[Date]],"mm")</f>
        <v>03</v>
      </c>
      <c r="C229" s="6" t="str">
        <f>TEXT(Table1[[#This Row],[Date]],"yyyy")</f>
        <v>2022</v>
      </c>
      <c r="D229" t="s">
        <v>27</v>
      </c>
      <c r="E229" t="s">
        <v>14</v>
      </c>
      <c r="F229" t="s">
        <v>15</v>
      </c>
      <c r="G229" s="8">
        <v>146720</v>
      </c>
      <c r="H229" s="8">
        <v>49328</v>
      </c>
      <c r="I229" t="s">
        <v>16</v>
      </c>
      <c r="J229" t="s">
        <v>255</v>
      </c>
      <c r="K229" s="8">
        <f>(Table1[[#This Row],[Actual Amount]]-Table1[[#This Row],[Budget Amount]])</f>
        <v>-97392</v>
      </c>
      <c r="L229" s="10">
        <f>(Table1[[#This Row],[Actual Amount]]-Table1[[#This Row],[Budget Amount]]) / Table1[[#This Row],[Budget Amount]]</f>
        <v>-0.66379498364231193</v>
      </c>
    </row>
    <row r="230" spans="1:12">
      <c r="A230" s="6">
        <v>44223</v>
      </c>
      <c r="B230" s="6" t="str">
        <f>TEXT(Table1[[#This Row],[Date]],"mm")</f>
        <v>01</v>
      </c>
      <c r="C230" s="6" t="str">
        <f>TEXT(Table1[[#This Row],[Date]],"yyyy")</f>
        <v>2021</v>
      </c>
      <c r="D230" t="s">
        <v>45</v>
      </c>
      <c r="E230" t="s">
        <v>33</v>
      </c>
      <c r="F230" t="s">
        <v>48</v>
      </c>
      <c r="G230" s="8">
        <v>41793</v>
      </c>
      <c r="H230" s="8">
        <v>69790</v>
      </c>
      <c r="I230" t="s">
        <v>25</v>
      </c>
      <c r="J230" t="s">
        <v>256</v>
      </c>
      <c r="K230" s="8">
        <f>(Table1[[#This Row],[Actual Amount]]-Table1[[#This Row],[Budget Amount]])</f>
        <v>27997</v>
      </c>
      <c r="L230" s="10">
        <f>(Table1[[#This Row],[Actual Amount]]-Table1[[#This Row],[Budget Amount]]) / Table1[[#This Row],[Budget Amount]]</f>
        <v>0.66989687268202813</v>
      </c>
    </row>
    <row r="231" spans="1:12">
      <c r="A231" s="6">
        <v>44422</v>
      </c>
      <c r="B231" s="6" t="str">
        <f>TEXT(Table1[[#This Row],[Date]],"mm")</f>
        <v>08</v>
      </c>
      <c r="C231" s="6" t="str">
        <f>TEXT(Table1[[#This Row],[Date]],"yyyy")</f>
        <v>2021</v>
      </c>
      <c r="D231" t="s">
        <v>13</v>
      </c>
      <c r="E231" t="s">
        <v>24</v>
      </c>
      <c r="F231" t="s">
        <v>15</v>
      </c>
      <c r="G231" s="8">
        <v>95240</v>
      </c>
      <c r="H231" s="8">
        <v>120962</v>
      </c>
      <c r="I231" t="s">
        <v>22</v>
      </c>
      <c r="J231" t="s">
        <v>257</v>
      </c>
      <c r="K231" s="8">
        <f>(Table1[[#This Row],[Actual Amount]]-Table1[[#This Row],[Budget Amount]])</f>
        <v>25722</v>
      </c>
      <c r="L231" s="10">
        <f>(Table1[[#This Row],[Actual Amount]]-Table1[[#This Row],[Budget Amount]]) / Table1[[#This Row],[Budget Amount]]</f>
        <v>0.27007559848803026</v>
      </c>
    </row>
    <row r="232" spans="1:12">
      <c r="A232" s="6">
        <v>44994</v>
      </c>
      <c r="B232" s="6" t="str">
        <f>TEXT(Table1[[#This Row],[Date]],"mm")</f>
        <v>03</v>
      </c>
      <c r="C232" s="6" t="str">
        <f>TEXT(Table1[[#This Row],[Date]],"yyyy")</f>
        <v>2023</v>
      </c>
      <c r="D232" t="s">
        <v>31</v>
      </c>
      <c r="E232" t="s">
        <v>19</v>
      </c>
      <c r="F232" t="s">
        <v>48</v>
      </c>
      <c r="G232" s="8">
        <v>94377</v>
      </c>
      <c r="H232" s="8">
        <v>151877</v>
      </c>
      <c r="I232" t="s">
        <v>16</v>
      </c>
      <c r="J232" t="s">
        <v>258</v>
      </c>
      <c r="K232" s="8">
        <f>(Table1[[#This Row],[Actual Amount]]-Table1[[#This Row],[Budget Amount]])</f>
        <v>57500</v>
      </c>
      <c r="L232" s="10">
        <f>(Table1[[#This Row],[Actual Amount]]-Table1[[#This Row],[Budget Amount]]) / Table1[[#This Row],[Budget Amount]]</f>
        <v>0.60925861173802942</v>
      </c>
    </row>
    <row r="233" spans="1:12">
      <c r="A233" s="6">
        <v>44480</v>
      </c>
      <c r="B233" s="6" t="str">
        <f>TEXT(Table1[[#This Row],[Date]],"mm")</f>
        <v>10</v>
      </c>
      <c r="C233" s="6" t="str">
        <f>TEXT(Table1[[#This Row],[Date]],"yyyy")</f>
        <v>2021</v>
      </c>
      <c r="D233" t="s">
        <v>31</v>
      </c>
      <c r="E233" t="s">
        <v>19</v>
      </c>
      <c r="F233" t="s">
        <v>15</v>
      </c>
      <c r="G233" s="8">
        <v>13450</v>
      </c>
      <c r="H233" s="8">
        <v>94037</v>
      </c>
      <c r="I233" t="s">
        <v>22</v>
      </c>
      <c r="J233" t="s">
        <v>259</v>
      </c>
      <c r="K233" s="8">
        <f>(Table1[[#This Row],[Actual Amount]]-Table1[[#This Row],[Budget Amount]])</f>
        <v>80587</v>
      </c>
      <c r="L233" s="10">
        <f>(Table1[[#This Row],[Actual Amount]]-Table1[[#This Row],[Budget Amount]]) / Table1[[#This Row],[Budget Amount]]</f>
        <v>5.9915985130111524</v>
      </c>
    </row>
    <row r="234" spans="1:12">
      <c r="A234" s="6">
        <v>45075</v>
      </c>
      <c r="B234" s="6" t="str">
        <f>TEXT(Table1[[#This Row],[Date]],"mm")</f>
        <v>05</v>
      </c>
      <c r="C234" s="6" t="str">
        <f>TEXT(Table1[[#This Row],[Date]],"yyyy")</f>
        <v>2023</v>
      </c>
      <c r="D234" t="s">
        <v>27</v>
      </c>
      <c r="E234" t="s">
        <v>13</v>
      </c>
      <c r="F234" t="s">
        <v>15</v>
      </c>
      <c r="G234" s="8">
        <v>18418</v>
      </c>
      <c r="H234" s="8">
        <v>166403</v>
      </c>
      <c r="I234" t="s">
        <v>11</v>
      </c>
      <c r="J234" t="s">
        <v>260</v>
      </c>
      <c r="K234" s="8">
        <f>(Table1[[#This Row],[Actual Amount]]-Table1[[#This Row],[Budget Amount]])</f>
        <v>147985</v>
      </c>
      <c r="L234" s="10">
        <f>(Table1[[#This Row],[Actual Amount]]-Table1[[#This Row],[Budget Amount]]) / Table1[[#This Row],[Budget Amount]]</f>
        <v>8.0348029101965466</v>
      </c>
    </row>
    <row r="235" spans="1:12">
      <c r="A235" s="6">
        <v>45156</v>
      </c>
      <c r="B235" s="6" t="str">
        <f>TEXT(Table1[[#This Row],[Date]],"mm")</f>
        <v>08</v>
      </c>
      <c r="C235" s="6" t="str">
        <f>TEXT(Table1[[#This Row],[Date]],"yyyy")</f>
        <v>2023</v>
      </c>
      <c r="D235" t="s">
        <v>18</v>
      </c>
      <c r="E235" t="s">
        <v>13</v>
      </c>
      <c r="F235" t="s">
        <v>48</v>
      </c>
      <c r="G235" s="8">
        <v>44575</v>
      </c>
      <c r="H235" s="8">
        <v>82860</v>
      </c>
      <c r="I235" t="s">
        <v>25</v>
      </c>
      <c r="J235" t="s">
        <v>261</v>
      </c>
      <c r="K235" s="8">
        <f>(Table1[[#This Row],[Actual Amount]]-Table1[[#This Row],[Budget Amount]])</f>
        <v>38285</v>
      </c>
      <c r="L235" s="10">
        <f>(Table1[[#This Row],[Actual Amount]]-Table1[[#This Row],[Budget Amount]]) / Table1[[#This Row],[Budget Amount]]</f>
        <v>0.85888951205832864</v>
      </c>
    </row>
    <row r="236" spans="1:12">
      <c r="A236" s="6">
        <v>44649</v>
      </c>
      <c r="B236" s="6" t="str">
        <f>TEXT(Table1[[#This Row],[Date]],"mm")</f>
        <v>03</v>
      </c>
      <c r="C236" s="6" t="str">
        <f>TEXT(Table1[[#This Row],[Date]],"yyyy")</f>
        <v>2022</v>
      </c>
      <c r="D236" t="s">
        <v>8</v>
      </c>
      <c r="E236" t="s">
        <v>24</v>
      </c>
      <c r="F236" t="s">
        <v>20</v>
      </c>
      <c r="G236" s="8">
        <v>140576</v>
      </c>
      <c r="H236" s="8">
        <v>48632</v>
      </c>
      <c r="I236" t="s">
        <v>25</v>
      </c>
      <c r="J236" t="s">
        <v>262</v>
      </c>
      <c r="K236" s="8">
        <f>(Table1[[#This Row],[Actual Amount]]-Table1[[#This Row],[Budget Amount]])</f>
        <v>-91944</v>
      </c>
      <c r="L236" s="10">
        <f>(Table1[[#This Row],[Actual Amount]]-Table1[[#This Row],[Budget Amount]]) / Table1[[#This Row],[Budget Amount]]</f>
        <v>-0.65405190075119513</v>
      </c>
    </row>
    <row r="237" spans="1:12">
      <c r="A237" s="6">
        <v>45216</v>
      </c>
      <c r="B237" s="6" t="str">
        <f>TEXT(Table1[[#This Row],[Date]],"mm")</f>
        <v>10</v>
      </c>
      <c r="C237" s="6" t="str">
        <f>TEXT(Table1[[#This Row],[Date]],"yyyy")</f>
        <v>2023</v>
      </c>
      <c r="D237" t="s">
        <v>18</v>
      </c>
      <c r="E237" t="s">
        <v>33</v>
      </c>
      <c r="F237" t="s">
        <v>10</v>
      </c>
      <c r="G237" s="8">
        <v>107260</v>
      </c>
      <c r="H237" s="8">
        <v>124167</v>
      </c>
      <c r="I237" t="s">
        <v>11</v>
      </c>
      <c r="J237" t="s">
        <v>263</v>
      </c>
      <c r="K237" s="8">
        <f>(Table1[[#This Row],[Actual Amount]]-Table1[[#This Row],[Budget Amount]])</f>
        <v>16907</v>
      </c>
      <c r="L237" s="10">
        <f>(Table1[[#This Row],[Actual Amount]]-Table1[[#This Row],[Budget Amount]]) / Table1[[#This Row],[Budget Amount]]</f>
        <v>0.15762632854745479</v>
      </c>
    </row>
    <row r="238" spans="1:12">
      <c r="A238" s="6">
        <v>45012</v>
      </c>
      <c r="B238" s="6" t="str">
        <f>TEXT(Table1[[#This Row],[Date]],"mm")</f>
        <v>03</v>
      </c>
      <c r="C238" s="6" t="str">
        <f>TEXT(Table1[[#This Row],[Date]],"yyyy")</f>
        <v>2023</v>
      </c>
      <c r="D238" t="s">
        <v>18</v>
      </c>
      <c r="E238" t="s">
        <v>33</v>
      </c>
      <c r="F238" t="s">
        <v>20</v>
      </c>
      <c r="G238" s="8">
        <v>124009</v>
      </c>
      <c r="H238" s="8">
        <v>95268</v>
      </c>
      <c r="I238" t="s">
        <v>11</v>
      </c>
      <c r="J238" t="s">
        <v>264</v>
      </c>
      <c r="K238" s="8">
        <f>(Table1[[#This Row],[Actual Amount]]-Table1[[#This Row],[Budget Amount]])</f>
        <v>-28741</v>
      </c>
      <c r="L238" s="10">
        <f>(Table1[[#This Row],[Actual Amount]]-Table1[[#This Row],[Budget Amount]]) / Table1[[#This Row],[Budget Amount]]</f>
        <v>-0.23176543637961761</v>
      </c>
    </row>
    <row r="239" spans="1:12">
      <c r="A239" s="6">
        <v>44855</v>
      </c>
      <c r="B239" s="6" t="str">
        <f>TEXT(Table1[[#This Row],[Date]],"mm")</f>
        <v>10</v>
      </c>
      <c r="C239" s="6" t="str">
        <f>TEXT(Table1[[#This Row],[Date]],"yyyy")</f>
        <v>2022</v>
      </c>
      <c r="D239" t="s">
        <v>31</v>
      </c>
      <c r="E239" t="s">
        <v>19</v>
      </c>
      <c r="F239" t="s">
        <v>10</v>
      </c>
      <c r="G239" s="8">
        <v>43186</v>
      </c>
      <c r="H239" s="8">
        <v>152297</v>
      </c>
      <c r="I239" t="s">
        <v>16</v>
      </c>
      <c r="J239" t="s">
        <v>265</v>
      </c>
      <c r="K239" s="8">
        <f>(Table1[[#This Row],[Actual Amount]]-Table1[[#This Row],[Budget Amount]])</f>
        <v>109111</v>
      </c>
      <c r="L239" s="10">
        <f>(Table1[[#This Row],[Actual Amount]]-Table1[[#This Row],[Budget Amount]]) / Table1[[#This Row],[Budget Amount]]</f>
        <v>2.5265363775297551</v>
      </c>
    </row>
    <row r="240" spans="1:12">
      <c r="A240" s="6">
        <v>44743</v>
      </c>
      <c r="B240" s="6" t="str">
        <f>TEXT(Table1[[#This Row],[Date]],"mm")</f>
        <v>07</v>
      </c>
      <c r="C240" s="6" t="str">
        <f>TEXT(Table1[[#This Row],[Date]],"yyyy")</f>
        <v>2022</v>
      </c>
      <c r="D240" t="s">
        <v>31</v>
      </c>
      <c r="E240" t="s">
        <v>24</v>
      </c>
      <c r="F240" t="s">
        <v>48</v>
      </c>
      <c r="G240" s="8">
        <v>36451</v>
      </c>
      <c r="H240" s="8">
        <v>47859</v>
      </c>
      <c r="I240" t="s">
        <v>11</v>
      </c>
      <c r="J240" t="s">
        <v>266</v>
      </c>
      <c r="K240" s="8">
        <f>(Table1[[#This Row],[Actual Amount]]-Table1[[#This Row],[Budget Amount]])</f>
        <v>11408</v>
      </c>
      <c r="L240" s="10">
        <f>(Table1[[#This Row],[Actual Amount]]-Table1[[#This Row],[Budget Amount]]) / Table1[[#This Row],[Budget Amount]]</f>
        <v>0.31296809415379551</v>
      </c>
    </row>
    <row r="241" spans="1:12">
      <c r="A241" s="6">
        <v>45269</v>
      </c>
      <c r="B241" s="6" t="str">
        <f>TEXT(Table1[[#This Row],[Date]],"mm")</f>
        <v>12</v>
      </c>
      <c r="C241" s="6" t="str">
        <f>TEXT(Table1[[#This Row],[Date]],"yyyy")</f>
        <v>2023</v>
      </c>
      <c r="D241" t="s">
        <v>13</v>
      </c>
      <c r="E241" t="s">
        <v>19</v>
      </c>
      <c r="F241" t="s">
        <v>29</v>
      </c>
      <c r="G241" s="8">
        <v>13155</v>
      </c>
      <c r="H241" s="8">
        <v>34496</v>
      </c>
      <c r="I241" t="s">
        <v>25</v>
      </c>
      <c r="J241" t="s">
        <v>267</v>
      </c>
      <c r="K241" s="8">
        <f>(Table1[[#This Row],[Actual Amount]]-Table1[[#This Row],[Budget Amount]])</f>
        <v>21341</v>
      </c>
      <c r="L241" s="10">
        <f>(Table1[[#This Row],[Actual Amount]]-Table1[[#This Row],[Budget Amount]]) / Table1[[#This Row],[Budget Amount]]</f>
        <v>1.6222729000380083</v>
      </c>
    </row>
    <row r="242" spans="1:12">
      <c r="A242" s="6">
        <v>44213</v>
      </c>
      <c r="B242" s="6" t="str">
        <f>TEXT(Table1[[#This Row],[Date]],"mm")</f>
        <v>01</v>
      </c>
      <c r="C242" s="6" t="str">
        <f>TEXT(Table1[[#This Row],[Date]],"yyyy")</f>
        <v>2021</v>
      </c>
      <c r="D242" t="s">
        <v>13</v>
      </c>
      <c r="E242" t="s">
        <v>9</v>
      </c>
      <c r="F242" t="s">
        <v>20</v>
      </c>
      <c r="G242" s="8">
        <v>39448</v>
      </c>
      <c r="H242" s="8">
        <v>92392</v>
      </c>
      <c r="I242" t="s">
        <v>22</v>
      </c>
      <c r="J242" t="s">
        <v>268</v>
      </c>
      <c r="K242" s="8">
        <f>(Table1[[#This Row],[Actual Amount]]-Table1[[#This Row],[Budget Amount]])</f>
        <v>52944</v>
      </c>
      <c r="L242" s="10">
        <f>(Table1[[#This Row],[Actual Amount]]-Table1[[#This Row],[Budget Amount]]) / Table1[[#This Row],[Budget Amount]]</f>
        <v>1.3421212735753396</v>
      </c>
    </row>
    <row r="243" spans="1:12">
      <c r="A243" s="6">
        <v>44354</v>
      </c>
      <c r="B243" s="6" t="str">
        <f>TEXT(Table1[[#This Row],[Date]],"mm")</f>
        <v>06</v>
      </c>
      <c r="C243" s="6" t="str">
        <f>TEXT(Table1[[#This Row],[Date]],"yyyy")</f>
        <v>2021</v>
      </c>
      <c r="D243" t="s">
        <v>31</v>
      </c>
      <c r="E243" t="s">
        <v>33</v>
      </c>
      <c r="F243" t="s">
        <v>15</v>
      </c>
      <c r="G243" s="8">
        <v>136934</v>
      </c>
      <c r="H243" s="8">
        <v>8958</v>
      </c>
      <c r="I243" t="s">
        <v>22</v>
      </c>
      <c r="J243" t="s">
        <v>269</v>
      </c>
      <c r="K243" s="8">
        <f>(Table1[[#This Row],[Actual Amount]]-Table1[[#This Row],[Budget Amount]])</f>
        <v>-127976</v>
      </c>
      <c r="L243" s="10">
        <f>(Table1[[#This Row],[Actual Amount]]-Table1[[#This Row],[Budget Amount]]) / Table1[[#This Row],[Budget Amount]]</f>
        <v>-0.93458162326376215</v>
      </c>
    </row>
    <row r="244" spans="1:12">
      <c r="A244" s="6">
        <v>44673</v>
      </c>
      <c r="B244" s="6" t="str">
        <f>TEXT(Table1[[#This Row],[Date]],"mm")</f>
        <v>04</v>
      </c>
      <c r="C244" s="6" t="str">
        <f>TEXT(Table1[[#This Row],[Date]],"yyyy")</f>
        <v>2022</v>
      </c>
      <c r="D244" t="s">
        <v>45</v>
      </c>
      <c r="E244" t="s">
        <v>24</v>
      </c>
      <c r="F244" t="s">
        <v>20</v>
      </c>
      <c r="G244" s="8">
        <v>138529</v>
      </c>
      <c r="H244" s="8">
        <v>101399</v>
      </c>
      <c r="I244" t="s">
        <v>22</v>
      </c>
      <c r="J244" t="s">
        <v>270</v>
      </c>
      <c r="K244" s="8">
        <f>(Table1[[#This Row],[Actual Amount]]-Table1[[#This Row],[Budget Amount]])</f>
        <v>-37130</v>
      </c>
      <c r="L244" s="10">
        <f>(Table1[[#This Row],[Actual Amount]]-Table1[[#This Row],[Budget Amount]]) / Table1[[#This Row],[Budget Amount]]</f>
        <v>-0.2680305206851995</v>
      </c>
    </row>
    <row r="245" spans="1:12">
      <c r="A245" s="6">
        <v>45266</v>
      </c>
      <c r="B245" s="6" t="str">
        <f>TEXT(Table1[[#This Row],[Date]],"mm")</f>
        <v>12</v>
      </c>
      <c r="C245" s="6" t="str">
        <f>TEXT(Table1[[#This Row],[Date]],"yyyy")</f>
        <v>2023</v>
      </c>
      <c r="D245" t="s">
        <v>45</v>
      </c>
      <c r="E245" t="s">
        <v>24</v>
      </c>
      <c r="F245" t="s">
        <v>48</v>
      </c>
      <c r="G245" s="8">
        <v>139244</v>
      </c>
      <c r="H245" s="8">
        <v>131951</v>
      </c>
      <c r="I245" t="s">
        <v>22</v>
      </c>
      <c r="J245" t="s">
        <v>271</v>
      </c>
      <c r="K245" s="8">
        <f>(Table1[[#This Row],[Actual Amount]]-Table1[[#This Row],[Budget Amount]])</f>
        <v>-7293</v>
      </c>
      <c r="L245" s="10">
        <f>(Table1[[#This Row],[Actual Amount]]-Table1[[#This Row],[Budget Amount]]) / Table1[[#This Row],[Budget Amount]]</f>
        <v>-5.2375685846427857E-2</v>
      </c>
    </row>
    <row r="246" spans="1:12">
      <c r="A246" s="6">
        <v>44714</v>
      </c>
      <c r="B246" s="6" t="str">
        <f>TEXT(Table1[[#This Row],[Date]],"mm")</f>
        <v>06</v>
      </c>
      <c r="C246" s="6" t="str">
        <f>TEXT(Table1[[#This Row],[Date]],"yyyy")</f>
        <v>2022</v>
      </c>
      <c r="D246" t="s">
        <v>8</v>
      </c>
      <c r="E246" t="s">
        <v>19</v>
      </c>
      <c r="F246" t="s">
        <v>29</v>
      </c>
      <c r="G246" s="8">
        <v>55231</v>
      </c>
      <c r="H246" s="8">
        <v>91408</v>
      </c>
      <c r="I246" t="s">
        <v>22</v>
      </c>
      <c r="J246" t="s">
        <v>272</v>
      </c>
      <c r="K246" s="8">
        <f>(Table1[[#This Row],[Actual Amount]]-Table1[[#This Row],[Budget Amount]])</f>
        <v>36177</v>
      </c>
      <c r="L246" s="10">
        <f>(Table1[[#This Row],[Actual Amount]]-Table1[[#This Row],[Budget Amount]]) / Table1[[#This Row],[Budget Amount]]</f>
        <v>0.65501258351288227</v>
      </c>
    </row>
    <row r="247" spans="1:12">
      <c r="A247" s="6">
        <v>44295</v>
      </c>
      <c r="B247" s="6" t="str">
        <f>TEXT(Table1[[#This Row],[Date]],"mm")</f>
        <v>04</v>
      </c>
      <c r="C247" s="6" t="str">
        <f>TEXT(Table1[[#This Row],[Date]],"yyyy")</f>
        <v>2021</v>
      </c>
      <c r="D247" t="s">
        <v>31</v>
      </c>
      <c r="E247" t="s">
        <v>13</v>
      </c>
      <c r="F247" t="s">
        <v>29</v>
      </c>
      <c r="G247" s="8">
        <v>45399</v>
      </c>
      <c r="H247" s="8">
        <v>94687</v>
      </c>
      <c r="I247" t="s">
        <v>22</v>
      </c>
      <c r="J247" t="s">
        <v>273</v>
      </c>
      <c r="K247" s="8">
        <f>(Table1[[#This Row],[Actual Amount]]-Table1[[#This Row],[Budget Amount]])</f>
        <v>49288</v>
      </c>
      <c r="L247" s="10">
        <f>(Table1[[#This Row],[Actual Amount]]-Table1[[#This Row],[Budget Amount]]) / Table1[[#This Row],[Budget Amount]]</f>
        <v>1.0856626797947091</v>
      </c>
    </row>
    <row r="248" spans="1:12">
      <c r="A248" s="6">
        <v>45257</v>
      </c>
      <c r="B248" s="6" t="str">
        <f>TEXT(Table1[[#This Row],[Date]],"mm")</f>
        <v>11</v>
      </c>
      <c r="C248" s="6" t="str">
        <f>TEXT(Table1[[#This Row],[Date]],"yyyy")</f>
        <v>2023</v>
      </c>
      <c r="D248" t="s">
        <v>27</v>
      </c>
      <c r="E248" t="s">
        <v>24</v>
      </c>
      <c r="F248" t="s">
        <v>20</v>
      </c>
      <c r="G248" s="8">
        <v>82404</v>
      </c>
      <c r="H248" s="8">
        <v>157389</v>
      </c>
      <c r="I248" t="s">
        <v>25</v>
      </c>
      <c r="J248" t="s">
        <v>274</v>
      </c>
      <c r="K248" s="8">
        <f>(Table1[[#This Row],[Actual Amount]]-Table1[[#This Row],[Budget Amount]])</f>
        <v>74985</v>
      </c>
      <c r="L248" s="10">
        <f>(Table1[[#This Row],[Actual Amount]]-Table1[[#This Row],[Budget Amount]]) / Table1[[#This Row],[Budget Amount]]</f>
        <v>0.90996796272025626</v>
      </c>
    </row>
    <row r="249" spans="1:12">
      <c r="A249" s="6">
        <v>44476</v>
      </c>
      <c r="B249" s="6" t="str">
        <f>TEXT(Table1[[#This Row],[Date]],"mm")</f>
        <v>10</v>
      </c>
      <c r="C249" s="6" t="str">
        <f>TEXT(Table1[[#This Row],[Date]],"yyyy")</f>
        <v>2021</v>
      </c>
      <c r="D249" t="s">
        <v>13</v>
      </c>
      <c r="E249" t="s">
        <v>19</v>
      </c>
      <c r="F249" t="s">
        <v>20</v>
      </c>
      <c r="G249" s="8">
        <v>58698</v>
      </c>
      <c r="H249" s="8">
        <v>21584</v>
      </c>
      <c r="I249" t="s">
        <v>11</v>
      </c>
      <c r="J249" t="s">
        <v>275</v>
      </c>
      <c r="K249" s="8">
        <f>(Table1[[#This Row],[Actual Amount]]-Table1[[#This Row],[Budget Amount]])</f>
        <v>-37114</v>
      </c>
      <c r="L249" s="10">
        <f>(Table1[[#This Row],[Actual Amount]]-Table1[[#This Row],[Budget Amount]]) / Table1[[#This Row],[Budget Amount]]</f>
        <v>-0.63228730110054854</v>
      </c>
    </row>
    <row r="250" spans="1:12">
      <c r="A250" s="6">
        <v>44693</v>
      </c>
      <c r="B250" s="6" t="str">
        <f>TEXT(Table1[[#This Row],[Date]],"mm")</f>
        <v>05</v>
      </c>
      <c r="C250" s="6" t="str">
        <f>TEXT(Table1[[#This Row],[Date]],"yyyy")</f>
        <v>2022</v>
      </c>
      <c r="D250" t="s">
        <v>31</v>
      </c>
      <c r="E250" t="s">
        <v>14</v>
      </c>
      <c r="F250" t="s">
        <v>20</v>
      </c>
      <c r="G250" s="8">
        <v>55379</v>
      </c>
      <c r="H250" s="8">
        <v>165664</v>
      </c>
      <c r="I250" t="s">
        <v>25</v>
      </c>
      <c r="J250" t="s">
        <v>276</v>
      </c>
      <c r="K250" s="8">
        <f>(Table1[[#This Row],[Actual Amount]]-Table1[[#This Row],[Budget Amount]])</f>
        <v>110285</v>
      </c>
      <c r="L250" s="10">
        <f>(Table1[[#This Row],[Actual Amount]]-Table1[[#This Row],[Budget Amount]]) / Table1[[#This Row],[Budget Amount]]</f>
        <v>1.9914588562451472</v>
      </c>
    </row>
    <row r="251" spans="1:12">
      <c r="A251" s="6">
        <v>44498</v>
      </c>
      <c r="B251" s="6" t="str">
        <f>TEXT(Table1[[#This Row],[Date]],"mm")</f>
        <v>10</v>
      </c>
      <c r="C251" s="6" t="str">
        <f>TEXT(Table1[[#This Row],[Date]],"yyyy")</f>
        <v>2021</v>
      </c>
      <c r="D251" t="s">
        <v>45</v>
      </c>
      <c r="E251" t="s">
        <v>13</v>
      </c>
      <c r="F251" t="s">
        <v>48</v>
      </c>
      <c r="G251" s="8">
        <v>107275</v>
      </c>
      <c r="H251" s="8">
        <v>45917</v>
      </c>
      <c r="I251" t="s">
        <v>16</v>
      </c>
      <c r="J251" t="s">
        <v>277</v>
      </c>
      <c r="K251" s="8">
        <f>(Table1[[#This Row],[Actual Amount]]-Table1[[#This Row],[Budget Amount]])</f>
        <v>-61358</v>
      </c>
      <c r="L251" s="10">
        <f>(Table1[[#This Row],[Actual Amount]]-Table1[[#This Row],[Budget Amount]]) / Table1[[#This Row],[Budget Amount]]</f>
        <v>-0.5719692379398742</v>
      </c>
    </row>
    <row r="252" spans="1:12">
      <c r="A252" s="6">
        <v>44377</v>
      </c>
      <c r="B252" s="6" t="str">
        <f>TEXT(Table1[[#This Row],[Date]],"mm")</f>
        <v>06</v>
      </c>
      <c r="C252" s="6" t="str">
        <f>TEXT(Table1[[#This Row],[Date]],"yyyy")</f>
        <v>2021</v>
      </c>
      <c r="D252" t="s">
        <v>31</v>
      </c>
      <c r="E252" t="s">
        <v>13</v>
      </c>
      <c r="F252" t="s">
        <v>10</v>
      </c>
      <c r="G252" s="8">
        <v>144884</v>
      </c>
      <c r="H252" s="8">
        <v>95672</v>
      </c>
      <c r="I252" t="s">
        <v>22</v>
      </c>
      <c r="J252" t="s">
        <v>278</v>
      </c>
      <c r="K252" s="8">
        <f>(Table1[[#This Row],[Actual Amount]]-Table1[[#This Row],[Budget Amount]])</f>
        <v>-49212</v>
      </c>
      <c r="L252" s="10">
        <f>(Table1[[#This Row],[Actual Amount]]-Table1[[#This Row],[Budget Amount]]) / Table1[[#This Row],[Budget Amount]]</f>
        <v>-0.33966483531652908</v>
      </c>
    </row>
    <row r="253" spans="1:12">
      <c r="A253" s="6">
        <v>44803</v>
      </c>
      <c r="B253" s="6" t="str">
        <f>TEXT(Table1[[#This Row],[Date]],"mm")</f>
        <v>08</v>
      </c>
      <c r="C253" s="6" t="str">
        <f>TEXT(Table1[[#This Row],[Date]],"yyyy")</f>
        <v>2022</v>
      </c>
      <c r="D253" t="s">
        <v>45</v>
      </c>
      <c r="E253" t="s">
        <v>33</v>
      </c>
      <c r="F253" t="s">
        <v>10</v>
      </c>
      <c r="G253" s="8">
        <v>33978</v>
      </c>
      <c r="H253" s="8">
        <v>64308</v>
      </c>
      <c r="I253" t="s">
        <v>11</v>
      </c>
      <c r="J253" t="s">
        <v>279</v>
      </c>
      <c r="K253" s="8">
        <f>(Table1[[#This Row],[Actual Amount]]-Table1[[#This Row],[Budget Amount]])</f>
        <v>30330</v>
      </c>
      <c r="L253" s="10">
        <f>(Table1[[#This Row],[Actual Amount]]-Table1[[#This Row],[Budget Amount]]) / Table1[[#This Row],[Budget Amount]]</f>
        <v>0.89263641179586795</v>
      </c>
    </row>
    <row r="254" spans="1:12">
      <c r="A254" s="6">
        <v>44896</v>
      </c>
      <c r="B254" s="6" t="str">
        <f>TEXT(Table1[[#This Row],[Date]],"mm")</f>
        <v>12</v>
      </c>
      <c r="C254" s="6" t="str">
        <f>TEXT(Table1[[#This Row],[Date]],"yyyy")</f>
        <v>2022</v>
      </c>
      <c r="D254" t="s">
        <v>31</v>
      </c>
      <c r="E254" t="s">
        <v>9</v>
      </c>
      <c r="F254" t="s">
        <v>15</v>
      </c>
      <c r="G254" s="8">
        <v>21531</v>
      </c>
      <c r="H254" s="8">
        <v>97010</v>
      </c>
      <c r="I254" t="s">
        <v>11</v>
      </c>
      <c r="J254" t="s">
        <v>280</v>
      </c>
      <c r="K254" s="8">
        <f>(Table1[[#This Row],[Actual Amount]]-Table1[[#This Row],[Budget Amount]])</f>
        <v>75479</v>
      </c>
      <c r="L254" s="10">
        <f>(Table1[[#This Row],[Actual Amount]]-Table1[[#This Row],[Budget Amount]]) / Table1[[#This Row],[Budget Amount]]</f>
        <v>3.5055965816729366</v>
      </c>
    </row>
    <row r="255" spans="1:12">
      <c r="A255" s="6">
        <v>45189</v>
      </c>
      <c r="B255" s="6" t="str">
        <f>TEXT(Table1[[#This Row],[Date]],"mm")</f>
        <v>09</v>
      </c>
      <c r="C255" s="6" t="str">
        <f>TEXT(Table1[[#This Row],[Date]],"yyyy")</f>
        <v>2023</v>
      </c>
      <c r="D255" t="s">
        <v>27</v>
      </c>
      <c r="E255" t="s">
        <v>33</v>
      </c>
      <c r="F255" t="s">
        <v>48</v>
      </c>
      <c r="G255" s="8">
        <v>38783</v>
      </c>
      <c r="H255" s="8">
        <v>28321</v>
      </c>
      <c r="I255" t="s">
        <v>22</v>
      </c>
      <c r="J255" t="s">
        <v>281</v>
      </c>
      <c r="K255" s="8">
        <f>(Table1[[#This Row],[Actual Amount]]-Table1[[#This Row],[Budget Amount]])</f>
        <v>-10462</v>
      </c>
      <c r="L255" s="10">
        <f>(Table1[[#This Row],[Actual Amount]]-Table1[[#This Row],[Budget Amount]]) / Table1[[#This Row],[Budget Amount]]</f>
        <v>-0.26975736791893357</v>
      </c>
    </row>
    <row r="256" spans="1:12">
      <c r="A256" s="6">
        <v>44387</v>
      </c>
      <c r="B256" s="6" t="str">
        <f>TEXT(Table1[[#This Row],[Date]],"mm")</f>
        <v>07</v>
      </c>
      <c r="C256" s="6" t="str">
        <f>TEXT(Table1[[#This Row],[Date]],"yyyy")</f>
        <v>2021</v>
      </c>
      <c r="D256" t="s">
        <v>8</v>
      </c>
      <c r="E256" t="s">
        <v>14</v>
      </c>
      <c r="F256" t="s">
        <v>29</v>
      </c>
      <c r="G256" s="8">
        <v>23236</v>
      </c>
      <c r="H256" s="8">
        <v>116798</v>
      </c>
      <c r="I256" t="s">
        <v>11</v>
      </c>
      <c r="J256" t="s">
        <v>282</v>
      </c>
      <c r="K256" s="8">
        <f>(Table1[[#This Row],[Actual Amount]]-Table1[[#This Row],[Budget Amount]])</f>
        <v>93562</v>
      </c>
      <c r="L256" s="10">
        <f>(Table1[[#This Row],[Actual Amount]]-Table1[[#This Row],[Budget Amount]]) / Table1[[#This Row],[Budget Amount]]</f>
        <v>4.0265966603546222</v>
      </c>
    </row>
    <row r="257" spans="1:12">
      <c r="A257" s="6">
        <v>44449</v>
      </c>
      <c r="B257" s="6" t="str">
        <f>TEXT(Table1[[#This Row],[Date]],"mm")</f>
        <v>09</v>
      </c>
      <c r="C257" s="6" t="str">
        <f>TEXT(Table1[[#This Row],[Date]],"yyyy")</f>
        <v>2021</v>
      </c>
      <c r="D257" t="s">
        <v>27</v>
      </c>
      <c r="E257" t="s">
        <v>19</v>
      </c>
      <c r="F257" t="s">
        <v>15</v>
      </c>
      <c r="G257" s="8">
        <v>127485</v>
      </c>
      <c r="H257" s="8">
        <v>129534</v>
      </c>
      <c r="I257" t="s">
        <v>22</v>
      </c>
      <c r="J257" t="s">
        <v>283</v>
      </c>
      <c r="K257" s="8">
        <f>(Table1[[#This Row],[Actual Amount]]-Table1[[#This Row],[Budget Amount]])</f>
        <v>2049</v>
      </c>
      <c r="L257" s="10">
        <f>(Table1[[#This Row],[Actual Amount]]-Table1[[#This Row],[Budget Amount]]) / Table1[[#This Row],[Budget Amount]]</f>
        <v>1.6072479115190021E-2</v>
      </c>
    </row>
    <row r="258" spans="1:12">
      <c r="A258" s="6">
        <v>45177</v>
      </c>
      <c r="B258" s="6" t="str">
        <f>TEXT(Table1[[#This Row],[Date]],"mm")</f>
        <v>09</v>
      </c>
      <c r="C258" s="6" t="str">
        <f>TEXT(Table1[[#This Row],[Date]],"yyyy")</f>
        <v>2023</v>
      </c>
      <c r="D258" t="s">
        <v>45</v>
      </c>
      <c r="E258" t="s">
        <v>13</v>
      </c>
      <c r="F258" t="s">
        <v>29</v>
      </c>
      <c r="G258" s="8">
        <v>79683</v>
      </c>
      <c r="H258" s="8">
        <v>119349</v>
      </c>
      <c r="I258" t="s">
        <v>16</v>
      </c>
      <c r="J258" t="s">
        <v>284</v>
      </c>
      <c r="K258" s="8">
        <f>(Table1[[#This Row],[Actual Amount]]-Table1[[#This Row],[Budget Amount]])</f>
        <v>39666</v>
      </c>
      <c r="L258" s="10">
        <f>(Table1[[#This Row],[Actual Amount]]-Table1[[#This Row],[Budget Amount]]) / Table1[[#This Row],[Budget Amount]]</f>
        <v>0.49779752268363392</v>
      </c>
    </row>
    <row r="259" spans="1:12">
      <c r="A259" s="6">
        <v>45124</v>
      </c>
      <c r="B259" s="6" t="str">
        <f>TEXT(Table1[[#This Row],[Date]],"mm")</f>
        <v>07</v>
      </c>
      <c r="C259" s="6" t="str">
        <f>TEXT(Table1[[#This Row],[Date]],"yyyy")</f>
        <v>2023</v>
      </c>
      <c r="D259" t="s">
        <v>13</v>
      </c>
      <c r="E259" t="s">
        <v>13</v>
      </c>
      <c r="F259" t="s">
        <v>29</v>
      </c>
      <c r="G259" s="8">
        <v>103806</v>
      </c>
      <c r="H259" s="8">
        <v>105313</v>
      </c>
      <c r="I259" t="s">
        <v>22</v>
      </c>
      <c r="J259" t="s">
        <v>285</v>
      </c>
      <c r="K259" s="8">
        <f>(Table1[[#This Row],[Actual Amount]]-Table1[[#This Row],[Budget Amount]])</f>
        <v>1507</v>
      </c>
      <c r="L259" s="10">
        <f>(Table1[[#This Row],[Actual Amount]]-Table1[[#This Row],[Budget Amount]]) / Table1[[#This Row],[Budget Amount]]</f>
        <v>1.4517465271756931E-2</v>
      </c>
    </row>
    <row r="260" spans="1:12">
      <c r="A260" s="6">
        <v>44324</v>
      </c>
      <c r="B260" s="6" t="str">
        <f>TEXT(Table1[[#This Row],[Date]],"mm")</f>
        <v>05</v>
      </c>
      <c r="C260" s="6" t="str">
        <f>TEXT(Table1[[#This Row],[Date]],"yyyy")</f>
        <v>2021</v>
      </c>
      <c r="D260" t="s">
        <v>13</v>
      </c>
      <c r="E260" t="s">
        <v>24</v>
      </c>
      <c r="F260" t="s">
        <v>20</v>
      </c>
      <c r="G260" s="8">
        <v>143831</v>
      </c>
      <c r="H260" s="8">
        <v>36858</v>
      </c>
      <c r="I260" t="s">
        <v>16</v>
      </c>
      <c r="J260" t="s">
        <v>286</v>
      </c>
      <c r="K260" s="8">
        <f>(Table1[[#This Row],[Actual Amount]]-Table1[[#This Row],[Budget Amount]])</f>
        <v>-106973</v>
      </c>
      <c r="L260" s="10">
        <f>(Table1[[#This Row],[Actual Amount]]-Table1[[#This Row],[Budget Amount]]) / Table1[[#This Row],[Budget Amount]]</f>
        <v>-0.74374091816089716</v>
      </c>
    </row>
    <row r="261" spans="1:12">
      <c r="A261" s="6">
        <v>44214</v>
      </c>
      <c r="B261" s="6" t="str">
        <f>TEXT(Table1[[#This Row],[Date]],"mm")</f>
        <v>01</v>
      </c>
      <c r="C261" s="6" t="str">
        <f>TEXT(Table1[[#This Row],[Date]],"yyyy")</f>
        <v>2021</v>
      </c>
      <c r="D261" t="s">
        <v>18</v>
      </c>
      <c r="E261" t="s">
        <v>9</v>
      </c>
      <c r="F261" t="s">
        <v>29</v>
      </c>
      <c r="G261" s="8">
        <v>23332</v>
      </c>
      <c r="H261" s="8">
        <v>49838</v>
      </c>
      <c r="I261" t="s">
        <v>11</v>
      </c>
      <c r="J261" t="s">
        <v>287</v>
      </c>
      <c r="K261" s="8">
        <f>(Table1[[#This Row],[Actual Amount]]-Table1[[#This Row],[Budget Amount]])</f>
        <v>26506</v>
      </c>
      <c r="L261" s="10">
        <f>(Table1[[#This Row],[Actual Amount]]-Table1[[#This Row],[Budget Amount]]) / Table1[[#This Row],[Budget Amount]]</f>
        <v>1.1360363449339963</v>
      </c>
    </row>
    <row r="262" spans="1:12">
      <c r="A262" s="6">
        <v>44762</v>
      </c>
      <c r="B262" s="6" t="str">
        <f>TEXT(Table1[[#This Row],[Date]],"mm")</f>
        <v>07</v>
      </c>
      <c r="C262" s="6" t="str">
        <f>TEXT(Table1[[#This Row],[Date]],"yyyy")</f>
        <v>2022</v>
      </c>
      <c r="D262" t="s">
        <v>27</v>
      </c>
      <c r="E262" t="s">
        <v>9</v>
      </c>
      <c r="F262" t="s">
        <v>29</v>
      </c>
      <c r="G262" s="8">
        <v>63902</v>
      </c>
      <c r="H262" s="8">
        <v>46336</v>
      </c>
      <c r="I262" t="s">
        <v>25</v>
      </c>
      <c r="J262" t="s">
        <v>288</v>
      </c>
      <c r="K262" s="8">
        <f>(Table1[[#This Row],[Actual Amount]]-Table1[[#This Row],[Budget Amount]])</f>
        <v>-17566</v>
      </c>
      <c r="L262" s="10">
        <f>(Table1[[#This Row],[Actual Amount]]-Table1[[#This Row],[Budget Amount]]) / Table1[[#This Row],[Budget Amount]]</f>
        <v>-0.27488967481455978</v>
      </c>
    </row>
    <row r="263" spans="1:12">
      <c r="A263" s="6">
        <v>44766</v>
      </c>
      <c r="B263" s="6" t="str">
        <f>TEXT(Table1[[#This Row],[Date]],"mm")</f>
        <v>07</v>
      </c>
      <c r="C263" s="6" t="str">
        <f>TEXT(Table1[[#This Row],[Date]],"yyyy")</f>
        <v>2022</v>
      </c>
      <c r="D263" t="s">
        <v>31</v>
      </c>
      <c r="E263" t="s">
        <v>24</v>
      </c>
      <c r="F263" t="s">
        <v>48</v>
      </c>
      <c r="G263" s="8">
        <v>19198</v>
      </c>
      <c r="H263" s="8">
        <v>72597</v>
      </c>
      <c r="I263" t="s">
        <v>11</v>
      </c>
      <c r="J263" t="s">
        <v>289</v>
      </c>
      <c r="K263" s="8">
        <f>(Table1[[#This Row],[Actual Amount]]-Table1[[#This Row],[Budget Amount]])</f>
        <v>53399</v>
      </c>
      <c r="L263" s="10">
        <f>(Table1[[#This Row],[Actual Amount]]-Table1[[#This Row],[Budget Amount]]) / Table1[[#This Row],[Budget Amount]]</f>
        <v>2.7814876549640588</v>
      </c>
    </row>
    <row r="264" spans="1:12">
      <c r="A264" s="6">
        <v>44882</v>
      </c>
      <c r="B264" s="6" t="str">
        <f>TEXT(Table1[[#This Row],[Date]],"mm")</f>
        <v>11</v>
      </c>
      <c r="C264" s="6" t="str">
        <f>TEXT(Table1[[#This Row],[Date]],"yyyy")</f>
        <v>2022</v>
      </c>
      <c r="D264" t="s">
        <v>8</v>
      </c>
      <c r="E264" t="s">
        <v>14</v>
      </c>
      <c r="F264" t="s">
        <v>20</v>
      </c>
      <c r="G264" s="8">
        <v>113307</v>
      </c>
      <c r="H264" s="8">
        <v>143840</v>
      </c>
      <c r="I264" t="s">
        <v>25</v>
      </c>
      <c r="J264" t="s">
        <v>290</v>
      </c>
      <c r="K264" s="8">
        <f>(Table1[[#This Row],[Actual Amount]]-Table1[[#This Row],[Budget Amount]])</f>
        <v>30533</v>
      </c>
      <c r="L264" s="10">
        <f>(Table1[[#This Row],[Actual Amount]]-Table1[[#This Row],[Budget Amount]]) / Table1[[#This Row],[Budget Amount]]</f>
        <v>0.26947143601013179</v>
      </c>
    </row>
    <row r="265" spans="1:12">
      <c r="A265" s="6">
        <v>44822</v>
      </c>
      <c r="B265" s="6" t="str">
        <f>TEXT(Table1[[#This Row],[Date]],"mm")</f>
        <v>09</v>
      </c>
      <c r="C265" s="6" t="str">
        <f>TEXT(Table1[[#This Row],[Date]],"yyyy")</f>
        <v>2022</v>
      </c>
      <c r="D265" t="s">
        <v>31</v>
      </c>
      <c r="E265" t="s">
        <v>9</v>
      </c>
      <c r="F265" t="s">
        <v>20</v>
      </c>
      <c r="G265" s="8">
        <v>116209</v>
      </c>
      <c r="H265" s="8">
        <v>119467</v>
      </c>
      <c r="I265" t="s">
        <v>22</v>
      </c>
      <c r="J265" t="s">
        <v>291</v>
      </c>
      <c r="K265" s="8">
        <f>(Table1[[#This Row],[Actual Amount]]-Table1[[#This Row],[Budget Amount]])</f>
        <v>3258</v>
      </c>
      <c r="L265" s="10">
        <f>(Table1[[#This Row],[Actual Amount]]-Table1[[#This Row],[Budget Amount]]) / Table1[[#This Row],[Budget Amount]]</f>
        <v>2.8035694309390839E-2</v>
      </c>
    </row>
    <row r="266" spans="1:12">
      <c r="A266" s="6">
        <v>45050</v>
      </c>
      <c r="B266" s="6" t="str">
        <f>TEXT(Table1[[#This Row],[Date]],"mm")</f>
        <v>05</v>
      </c>
      <c r="C266" s="6" t="str">
        <f>TEXT(Table1[[#This Row],[Date]],"yyyy")</f>
        <v>2023</v>
      </c>
      <c r="D266" t="s">
        <v>31</v>
      </c>
      <c r="E266" t="s">
        <v>13</v>
      </c>
      <c r="F266" t="s">
        <v>15</v>
      </c>
      <c r="G266" s="8">
        <v>96023</v>
      </c>
      <c r="H266" s="8">
        <v>126901</v>
      </c>
      <c r="I266" t="s">
        <v>11</v>
      </c>
      <c r="J266" t="s">
        <v>292</v>
      </c>
      <c r="K266" s="8">
        <f>(Table1[[#This Row],[Actual Amount]]-Table1[[#This Row],[Budget Amount]])</f>
        <v>30878</v>
      </c>
      <c r="L266" s="10">
        <f>(Table1[[#This Row],[Actual Amount]]-Table1[[#This Row],[Budget Amount]]) / Table1[[#This Row],[Budget Amount]]</f>
        <v>0.32156879081053497</v>
      </c>
    </row>
    <row r="267" spans="1:12">
      <c r="A267" s="6">
        <v>45158</v>
      </c>
      <c r="B267" s="6" t="str">
        <f>TEXT(Table1[[#This Row],[Date]],"mm")</f>
        <v>08</v>
      </c>
      <c r="C267" s="6" t="str">
        <f>TEXT(Table1[[#This Row],[Date]],"yyyy")</f>
        <v>2023</v>
      </c>
      <c r="D267" t="s">
        <v>27</v>
      </c>
      <c r="E267" t="s">
        <v>14</v>
      </c>
      <c r="F267" t="s">
        <v>20</v>
      </c>
      <c r="G267" s="8">
        <v>142853</v>
      </c>
      <c r="H267" s="8">
        <v>13177</v>
      </c>
      <c r="I267" t="s">
        <v>11</v>
      </c>
      <c r="J267" t="s">
        <v>293</v>
      </c>
      <c r="K267" s="8">
        <f>(Table1[[#This Row],[Actual Amount]]-Table1[[#This Row],[Budget Amount]])</f>
        <v>-129676</v>
      </c>
      <c r="L267" s="10">
        <f>(Table1[[#This Row],[Actual Amount]]-Table1[[#This Row],[Budget Amount]]) / Table1[[#This Row],[Budget Amount]]</f>
        <v>-0.90775832499142473</v>
      </c>
    </row>
    <row r="268" spans="1:12">
      <c r="A268" s="6">
        <v>44351</v>
      </c>
      <c r="B268" s="6" t="str">
        <f>TEXT(Table1[[#This Row],[Date]],"mm")</f>
        <v>06</v>
      </c>
      <c r="C268" s="6" t="str">
        <f>TEXT(Table1[[#This Row],[Date]],"yyyy")</f>
        <v>2021</v>
      </c>
      <c r="D268" t="s">
        <v>8</v>
      </c>
      <c r="E268" t="s">
        <v>33</v>
      </c>
      <c r="F268" t="s">
        <v>10</v>
      </c>
      <c r="G268" s="8">
        <v>88948</v>
      </c>
      <c r="H268" s="8">
        <v>81582</v>
      </c>
      <c r="I268" t="s">
        <v>16</v>
      </c>
      <c r="J268" t="s">
        <v>294</v>
      </c>
      <c r="K268" s="8">
        <f>(Table1[[#This Row],[Actual Amount]]-Table1[[#This Row],[Budget Amount]])</f>
        <v>-7366</v>
      </c>
      <c r="L268" s="10">
        <f>(Table1[[#This Row],[Actual Amount]]-Table1[[#This Row],[Budget Amount]]) / Table1[[#This Row],[Budget Amount]]</f>
        <v>-8.2812429734226742E-2</v>
      </c>
    </row>
    <row r="269" spans="1:12">
      <c r="A269" s="6">
        <v>44686</v>
      </c>
      <c r="B269" s="6" t="str">
        <f>TEXT(Table1[[#This Row],[Date]],"mm")</f>
        <v>05</v>
      </c>
      <c r="C269" s="6" t="str">
        <f>TEXT(Table1[[#This Row],[Date]],"yyyy")</f>
        <v>2022</v>
      </c>
      <c r="D269" t="s">
        <v>18</v>
      </c>
      <c r="E269" t="s">
        <v>33</v>
      </c>
      <c r="F269" t="s">
        <v>48</v>
      </c>
      <c r="G269" s="8">
        <v>60141</v>
      </c>
      <c r="H269" s="8">
        <v>145673</v>
      </c>
      <c r="I269" t="s">
        <v>22</v>
      </c>
      <c r="J269" t="s">
        <v>295</v>
      </c>
      <c r="K269" s="8">
        <f>(Table1[[#This Row],[Actual Amount]]-Table1[[#This Row],[Budget Amount]])</f>
        <v>85532</v>
      </c>
      <c r="L269" s="10">
        <f>(Table1[[#This Row],[Actual Amount]]-Table1[[#This Row],[Budget Amount]]) / Table1[[#This Row],[Budget Amount]]</f>
        <v>1.4221911840508139</v>
      </c>
    </row>
    <row r="270" spans="1:12">
      <c r="A270" s="6">
        <v>44981</v>
      </c>
      <c r="B270" s="6" t="str">
        <f>TEXT(Table1[[#This Row],[Date]],"mm")</f>
        <v>02</v>
      </c>
      <c r="C270" s="6" t="str">
        <f>TEXT(Table1[[#This Row],[Date]],"yyyy")</f>
        <v>2023</v>
      </c>
      <c r="D270" t="s">
        <v>31</v>
      </c>
      <c r="E270" t="s">
        <v>14</v>
      </c>
      <c r="F270" t="s">
        <v>15</v>
      </c>
      <c r="G270" s="8">
        <v>119660</v>
      </c>
      <c r="H270" s="8">
        <v>82433</v>
      </c>
      <c r="I270" t="s">
        <v>25</v>
      </c>
      <c r="J270" t="s">
        <v>296</v>
      </c>
      <c r="K270" s="8">
        <f>(Table1[[#This Row],[Actual Amount]]-Table1[[#This Row],[Budget Amount]])</f>
        <v>-37227</v>
      </c>
      <c r="L270" s="10">
        <f>(Table1[[#This Row],[Actual Amount]]-Table1[[#This Row],[Budget Amount]]) / Table1[[#This Row],[Budget Amount]]</f>
        <v>-0.31110646832692629</v>
      </c>
    </row>
    <row r="271" spans="1:12">
      <c r="A271" s="6">
        <v>44442</v>
      </c>
      <c r="B271" s="6" t="str">
        <f>TEXT(Table1[[#This Row],[Date]],"mm")</f>
        <v>09</v>
      </c>
      <c r="C271" s="6" t="str">
        <f>TEXT(Table1[[#This Row],[Date]],"yyyy")</f>
        <v>2021</v>
      </c>
      <c r="D271" t="s">
        <v>8</v>
      </c>
      <c r="E271" t="s">
        <v>13</v>
      </c>
      <c r="F271" t="s">
        <v>10</v>
      </c>
      <c r="G271" s="8">
        <v>41485</v>
      </c>
      <c r="H271" s="8">
        <v>158145</v>
      </c>
      <c r="I271" t="s">
        <v>22</v>
      </c>
      <c r="J271" t="s">
        <v>297</v>
      </c>
      <c r="K271" s="8">
        <f>(Table1[[#This Row],[Actual Amount]]-Table1[[#This Row],[Budget Amount]])</f>
        <v>116660</v>
      </c>
      <c r="L271" s="10">
        <f>(Table1[[#This Row],[Actual Amount]]-Table1[[#This Row],[Budget Amount]]) / Table1[[#This Row],[Budget Amount]]</f>
        <v>2.812100759310594</v>
      </c>
    </row>
    <row r="272" spans="1:12">
      <c r="A272" s="6">
        <v>45259</v>
      </c>
      <c r="B272" s="6" t="str">
        <f>TEXT(Table1[[#This Row],[Date]],"mm")</f>
        <v>11</v>
      </c>
      <c r="C272" s="6" t="str">
        <f>TEXT(Table1[[#This Row],[Date]],"yyyy")</f>
        <v>2023</v>
      </c>
      <c r="D272" t="s">
        <v>18</v>
      </c>
      <c r="E272" t="s">
        <v>33</v>
      </c>
      <c r="F272" t="s">
        <v>29</v>
      </c>
      <c r="G272" s="8">
        <v>64351</v>
      </c>
      <c r="H272" s="8">
        <v>64261</v>
      </c>
      <c r="I272" t="s">
        <v>16</v>
      </c>
      <c r="J272" t="s">
        <v>298</v>
      </c>
      <c r="K272" s="8">
        <f>(Table1[[#This Row],[Actual Amount]]-Table1[[#This Row],[Budget Amount]])</f>
        <v>-90</v>
      </c>
      <c r="L272" s="10">
        <f>(Table1[[#This Row],[Actual Amount]]-Table1[[#This Row],[Budget Amount]]) / Table1[[#This Row],[Budget Amount]]</f>
        <v>-1.398579664651676E-3</v>
      </c>
    </row>
    <row r="273" spans="1:12">
      <c r="A273" s="6">
        <v>44955</v>
      </c>
      <c r="B273" s="6" t="str">
        <f>TEXT(Table1[[#This Row],[Date]],"mm")</f>
        <v>01</v>
      </c>
      <c r="C273" s="6" t="str">
        <f>TEXT(Table1[[#This Row],[Date]],"yyyy")</f>
        <v>2023</v>
      </c>
      <c r="D273" t="s">
        <v>31</v>
      </c>
      <c r="E273" t="s">
        <v>19</v>
      </c>
      <c r="F273" t="s">
        <v>10</v>
      </c>
      <c r="G273" s="8">
        <v>36654</v>
      </c>
      <c r="H273" s="8">
        <v>12581</v>
      </c>
      <c r="I273" t="s">
        <v>16</v>
      </c>
      <c r="J273" t="s">
        <v>299</v>
      </c>
      <c r="K273" s="8">
        <f>(Table1[[#This Row],[Actual Amount]]-Table1[[#This Row],[Budget Amount]])</f>
        <v>-24073</v>
      </c>
      <c r="L273" s="10">
        <f>(Table1[[#This Row],[Actual Amount]]-Table1[[#This Row],[Budget Amount]]) / Table1[[#This Row],[Budget Amount]]</f>
        <v>-0.6567632454848038</v>
      </c>
    </row>
    <row r="274" spans="1:12">
      <c r="A274" s="6">
        <v>44734</v>
      </c>
      <c r="B274" s="6" t="str">
        <f>TEXT(Table1[[#This Row],[Date]],"mm")</f>
        <v>06</v>
      </c>
      <c r="C274" s="6" t="str">
        <f>TEXT(Table1[[#This Row],[Date]],"yyyy")</f>
        <v>2022</v>
      </c>
      <c r="D274" t="s">
        <v>8</v>
      </c>
      <c r="E274" t="s">
        <v>13</v>
      </c>
      <c r="F274" t="s">
        <v>15</v>
      </c>
      <c r="G274" s="8">
        <v>61529</v>
      </c>
      <c r="H274" s="8">
        <v>129975</v>
      </c>
      <c r="I274" t="s">
        <v>16</v>
      </c>
      <c r="J274" t="s">
        <v>300</v>
      </c>
      <c r="K274" s="8">
        <f>(Table1[[#This Row],[Actual Amount]]-Table1[[#This Row],[Budget Amount]])</f>
        <v>68446</v>
      </c>
      <c r="L274" s="10">
        <f>(Table1[[#This Row],[Actual Amount]]-Table1[[#This Row],[Budget Amount]]) / Table1[[#This Row],[Budget Amount]]</f>
        <v>1.1124185343496562</v>
      </c>
    </row>
    <row r="275" spans="1:12">
      <c r="A275" s="6">
        <v>45117</v>
      </c>
      <c r="B275" s="6" t="str">
        <f>TEXT(Table1[[#This Row],[Date]],"mm")</f>
        <v>07</v>
      </c>
      <c r="C275" s="6" t="str">
        <f>TEXT(Table1[[#This Row],[Date]],"yyyy")</f>
        <v>2023</v>
      </c>
      <c r="D275" t="s">
        <v>27</v>
      </c>
      <c r="E275" t="s">
        <v>24</v>
      </c>
      <c r="F275" t="s">
        <v>20</v>
      </c>
      <c r="G275" s="8">
        <v>114349</v>
      </c>
      <c r="H275" s="8">
        <v>47802</v>
      </c>
      <c r="I275" t="s">
        <v>22</v>
      </c>
      <c r="J275" t="s">
        <v>301</v>
      </c>
      <c r="K275" s="8">
        <f>(Table1[[#This Row],[Actual Amount]]-Table1[[#This Row],[Budget Amount]])</f>
        <v>-66547</v>
      </c>
      <c r="L275" s="10">
        <f>(Table1[[#This Row],[Actual Amount]]-Table1[[#This Row],[Budget Amount]]) / Table1[[#This Row],[Budget Amount]]</f>
        <v>-0.58196398744195399</v>
      </c>
    </row>
    <row r="276" spans="1:12">
      <c r="A276" s="6">
        <v>44604</v>
      </c>
      <c r="B276" s="6" t="str">
        <f>TEXT(Table1[[#This Row],[Date]],"mm")</f>
        <v>02</v>
      </c>
      <c r="C276" s="6" t="str">
        <f>TEXT(Table1[[#This Row],[Date]],"yyyy")</f>
        <v>2022</v>
      </c>
      <c r="D276" t="s">
        <v>13</v>
      </c>
      <c r="E276" t="s">
        <v>9</v>
      </c>
      <c r="F276" t="s">
        <v>48</v>
      </c>
      <c r="G276" s="8">
        <v>26665</v>
      </c>
      <c r="H276" s="8">
        <v>132457</v>
      </c>
      <c r="I276" t="s">
        <v>16</v>
      </c>
      <c r="J276" t="s">
        <v>302</v>
      </c>
      <c r="K276" s="8">
        <f>(Table1[[#This Row],[Actual Amount]]-Table1[[#This Row],[Budget Amount]])</f>
        <v>105792</v>
      </c>
      <c r="L276" s="10">
        <f>(Table1[[#This Row],[Actual Amount]]-Table1[[#This Row],[Budget Amount]]) / Table1[[#This Row],[Budget Amount]]</f>
        <v>3.9674479654978434</v>
      </c>
    </row>
    <row r="277" spans="1:12">
      <c r="A277" s="6">
        <v>44721</v>
      </c>
      <c r="B277" s="6" t="str">
        <f>TEXT(Table1[[#This Row],[Date]],"mm")</f>
        <v>06</v>
      </c>
      <c r="C277" s="6" t="str">
        <f>TEXT(Table1[[#This Row],[Date]],"yyyy")</f>
        <v>2022</v>
      </c>
      <c r="D277" t="s">
        <v>13</v>
      </c>
      <c r="E277" t="s">
        <v>14</v>
      </c>
      <c r="F277" t="s">
        <v>15</v>
      </c>
      <c r="G277" s="8">
        <v>72475</v>
      </c>
      <c r="H277" s="8">
        <v>37698</v>
      </c>
      <c r="I277" t="s">
        <v>22</v>
      </c>
      <c r="J277" t="s">
        <v>303</v>
      </c>
      <c r="K277" s="8">
        <f>(Table1[[#This Row],[Actual Amount]]-Table1[[#This Row],[Budget Amount]])</f>
        <v>-34777</v>
      </c>
      <c r="L277" s="10">
        <f>(Table1[[#This Row],[Actual Amount]]-Table1[[#This Row],[Budget Amount]]) / Table1[[#This Row],[Budget Amount]]</f>
        <v>-0.47984822352535356</v>
      </c>
    </row>
    <row r="278" spans="1:12">
      <c r="A278" s="6">
        <v>45024</v>
      </c>
      <c r="B278" s="6" t="str">
        <f>TEXT(Table1[[#This Row],[Date]],"mm")</f>
        <v>04</v>
      </c>
      <c r="C278" s="6" t="str">
        <f>TEXT(Table1[[#This Row],[Date]],"yyyy")</f>
        <v>2023</v>
      </c>
      <c r="D278" t="s">
        <v>31</v>
      </c>
      <c r="E278" t="s">
        <v>9</v>
      </c>
      <c r="F278" t="s">
        <v>10</v>
      </c>
      <c r="G278" s="8">
        <v>57802</v>
      </c>
      <c r="H278" s="8">
        <v>59119</v>
      </c>
      <c r="I278" t="s">
        <v>16</v>
      </c>
      <c r="J278" t="s">
        <v>304</v>
      </c>
      <c r="K278" s="8">
        <f>(Table1[[#This Row],[Actual Amount]]-Table1[[#This Row],[Budget Amount]])</f>
        <v>1317</v>
      </c>
      <c r="L278" s="10">
        <f>(Table1[[#This Row],[Actual Amount]]-Table1[[#This Row],[Budget Amount]]) / Table1[[#This Row],[Budget Amount]]</f>
        <v>2.2784678730839763E-2</v>
      </c>
    </row>
    <row r="279" spans="1:12">
      <c r="A279" s="6">
        <v>45099</v>
      </c>
      <c r="B279" s="6" t="str">
        <f>TEXT(Table1[[#This Row],[Date]],"mm")</f>
        <v>06</v>
      </c>
      <c r="C279" s="6" t="str">
        <f>TEXT(Table1[[#This Row],[Date]],"yyyy")</f>
        <v>2023</v>
      </c>
      <c r="D279" t="s">
        <v>31</v>
      </c>
      <c r="E279" t="s">
        <v>24</v>
      </c>
      <c r="F279" t="s">
        <v>10</v>
      </c>
      <c r="G279" s="8">
        <v>87892</v>
      </c>
      <c r="H279" s="8">
        <v>68393</v>
      </c>
      <c r="I279" t="s">
        <v>11</v>
      </c>
      <c r="J279" t="s">
        <v>305</v>
      </c>
      <c r="K279" s="8">
        <f>(Table1[[#This Row],[Actual Amount]]-Table1[[#This Row],[Budget Amount]])</f>
        <v>-19499</v>
      </c>
      <c r="L279" s="10">
        <f>(Table1[[#This Row],[Actual Amount]]-Table1[[#This Row],[Budget Amount]]) / Table1[[#This Row],[Budget Amount]]</f>
        <v>-0.22185181814044508</v>
      </c>
    </row>
    <row r="280" spans="1:12">
      <c r="A280" s="6">
        <v>44232</v>
      </c>
      <c r="B280" s="6" t="str">
        <f>TEXT(Table1[[#This Row],[Date]],"mm")</f>
        <v>02</v>
      </c>
      <c r="C280" s="6" t="str">
        <f>TEXT(Table1[[#This Row],[Date]],"yyyy")</f>
        <v>2021</v>
      </c>
      <c r="D280" t="s">
        <v>8</v>
      </c>
      <c r="E280" t="s">
        <v>33</v>
      </c>
      <c r="F280" t="s">
        <v>15</v>
      </c>
      <c r="G280" s="8">
        <v>46362</v>
      </c>
      <c r="H280" s="8">
        <v>13080</v>
      </c>
      <c r="I280" t="s">
        <v>25</v>
      </c>
      <c r="J280" t="s">
        <v>306</v>
      </c>
      <c r="K280" s="8">
        <f>(Table1[[#This Row],[Actual Amount]]-Table1[[#This Row],[Budget Amount]])</f>
        <v>-33282</v>
      </c>
      <c r="L280" s="10">
        <f>(Table1[[#This Row],[Actual Amount]]-Table1[[#This Row],[Budget Amount]]) / Table1[[#This Row],[Budget Amount]]</f>
        <v>-0.71787239549631165</v>
      </c>
    </row>
    <row r="281" spans="1:12">
      <c r="A281" s="6">
        <v>44881</v>
      </c>
      <c r="B281" s="6" t="str">
        <f>TEXT(Table1[[#This Row],[Date]],"mm")</f>
        <v>11</v>
      </c>
      <c r="C281" s="6" t="str">
        <f>TEXT(Table1[[#This Row],[Date]],"yyyy")</f>
        <v>2022</v>
      </c>
      <c r="D281" t="s">
        <v>13</v>
      </c>
      <c r="E281" t="s">
        <v>19</v>
      </c>
      <c r="F281" t="s">
        <v>15</v>
      </c>
      <c r="G281" s="8">
        <v>49338</v>
      </c>
      <c r="H281" s="8">
        <v>72652</v>
      </c>
      <c r="I281" t="s">
        <v>22</v>
      </c>
      <c r="J281" t="s">
        <v>307</v>
      </c>
      <c r="K281" s="8">
        <f>(Table1[[#This Row],[Actual Amount]]-Table1[[#This Row],[Budget Amount]])</f>
        <v>23314</v>
      </c>
      <c r="L281" s="10">
        <f>(Table1[[#This Row],[Actual Amount]]-Table1[[#This Row],[Budget Amount]]) / Table1[[#This Row],[Budget Amount]]</f>
        <v>0.47253638169362355</v>
      </c>
    </row>
    <row r="282" spans="1:12">
      <c r="A282" s="6">
        <v>44216</v>
      </c>
      <c r="B282" s="6" t="str">
        <f>TEXT(Table1[[#This Row],[Date]],"mm")</f>
        <v>01</v>
      </c>
      <c r="C282" s="6" t="str">
        <f>TEXT(Table1[[#This Row],[Date]],"yyyy")</f>
        <v>2021</v>
      </c>
      <c r="D282" t="s">
        <v>31</v>
      </c>
      <c r="E282" t="s">
        <v>13</v>
      </c>
      <c r="F282" t="s">
        <v>15</v>
      </c>
      <c r="G282" s="8">
        <v>103004</v>
      </c>
      <c r="H282" s="8">
        <v>76664</v>
      </c>
      <c r="I282" t="s">
        <v>25</v>
      </c>
      <c r="J282" t="s">
        <v>308</v>
      </c>
      <c r="K282" s="8">
        <f>(Table1[[#This Row],[Actual Amount]]-Table1[[#This Row],[Budget Amount]])</f>
        <v>-26340</v>
      </c>
      <c r="L282" s="10">
        <f>(Table1[[#This Row],[Actual Amount]]-Table1[[#This Row],[Budget Amount]]) / Table1[[#This Row],[Budget Amount]]</f>
        <v>-0.25571822453496951</v>
      </c>
    </row>
    <row r="283" spans="1:12">
      <c r="A283" s="6">
        <v>44517</v>
      </c>
      <c r="B283" s="6" t="str">
        <f>TEXT(Table1[[#This Row],[Date]],"mm")</f>
        <v>11</v>
      </c>
      <c r="C283" s="6" t="str">
        <f>TEXT(Table1[[#This Row],[Date]],"yyyy")</f>
        <v>2021</v>
      </c>
      <c r="D283" t="s">
        <v>18</v>
      </c>
      <c r="E283" t="s">
        <v>13</v>
      </c>
      <c r="F283" t="s">
        <v>20</v>
      </c>
      <c r="G283" s="8">
        <v>106464</v>
      </c>
      <c r="H283" s="8">
        <v>128023</v>
      </c>
      <c r="I283" t="s">
        <v>22</v>
      </c>
      <c r="J283" t="s">
        <v>309</v>
      </c>
      <c r="K283" s="8">
        <f>(Table1[[#This Row],[Actual Amount]]-Table1[[#This Row],[Budget Amount]])</f>
        <v>21559</v>
      </c>
      <c r="L283" s="10">
        <f>(Table1[[#This Row],[Actual Amount]]-Table1[[#This Row],[Budget Amount]]) / Table1[[#This Row],[Budget Amount]]</f>
        <v>0.20250037571385632</v>
      </c>
    </row>
    <row r="284" spans="1:12">
      <c r="A284" s="6">
        <v>44708</v>
      </c>
      <c r="B284" s="6" t="str">
        <f>TEXT(Table1[[#This Row],[Date]],"mm")</f>
        <v>05</v>
      </c>
      <c r="C284" s="6" t="str">
        <f>TEXT(Table1[[#This Row],[Date]],"yyyy")</f>
        <v>2022</v>
      </c>
      <c r="D284" t="s">
        <v>31</v>
      </c>
      <c r="E284" t="s">
        <v>24</v>
      </c>
      <c r="F284" t="s">
        <v>15</v>
      </c>
      <c r="G284" s="8">
        <v>12120</v>
      </c>
      <c r="H284" s="8">
        <v>70577</v>
      </c>
      <c r="I284" t="s">
        <v>22</v>
      </c>
      <c r="J284" t="s">
        <v>310</v>
      </c>
      <c r="K284" s="8">
        <f>(Table1[[#This Row],[Actual Amount]]-Table1[[#This Row],[Budget Amount]])</f>
        <v>58457</v>
      </c>
      <c r="L284" s="10">
        <f>(Table1[[#This Row],[Actual Amount]]-Table1[[#This Row],[Budget Amount]]) / Table1[[#This Row],[Budget Amount]]</f>
        <v>4.823184818481848</v>
      </c>
    </row>
    <row r="285" spans="1:12">
      <c r="A285" s="6">
        <v>44596</v>
      </c>
      <c r="B285" s="6" t="str">
        <f>TEXT(Table1[[#This Row],[Date]],"mm")</f>
        <v>02</v>
      </c>
      <c r="C285" s="6" t="str">
        <f>TEXT(Table1[[#This Row],[Date]],"yyyy")</f>
        <v>2022</v>
      </c>
      <c r="D285" t="s">
        <v>13</v>
      </c>
      <c r="E285" t="s">
        <v>14</v>
      </c>
      <c r="F285" t="s">
        <v>29</v>
      </c>
      <c r="G285" s="8">
        <v>120289</v>
      </c>
      <c r="H285" s="8">
        <v>161278</v>
      </c>
      <c r="I285" t="s">
        <v>11</v>
      </c>
      <c r="J285" t="s">
        <v>311</v>
      </c>
      <c r="K285" s="8">
        <f>(Table1[[#This Row],[Actual Amount]]-Table1[[#This Row],[Budget Amount]])</f>
        <v>40989</v>
      </c>
      <c r="L285" s="10">
        <f>(Table1[[#This Row],[Actual Amount]]-Table1[[#This Row],[Budget Amount]]) / Table1[[#This Row],[Budget Amount]]</f>
        <v>0.34075434994055981</v>
      </c>
    </row>
    <row r="286" spans="1:12">
      <c r="A286" s="6">
        <v>44850</v>
      </c>
      <c r="B286" s="6" t="str">
        <f>TEXT(Table1[[#This Row],[Date]],"mm")</f>
        <v>10</v>
      </c>
      <c r="C286" s="6" t="str">
        <f>TEXT(Table1[[#This Row],[Date]],"yyyy")</f>
        <v>2022</v>
      </c>
      <c r="D286" t="s">
        <v>45</v>
      </c>
      <c r="E286" t="s">
        <v>9</v>
      </c>
      <c r="F286" t="s">
        <v>48</v>
      </c>
      <c r="G286" s="8">
        <v>10785</v>
      </c>
      <c r="H286" s="8">
        <v>169522</v>
      </c>
      <c r="I286" t="s">
        <v>11</v>
      </c>
      <c r="J286" t="s">
        <v>312</v>
      </c>
      <c r="K286" s="8">
        <f>(Table1[[#This Row],[Actual Amount]]-Table1[[#This Row],[Budget Amount]])</f>
        <v>158737</v>
      </c>
      <c r="L286" s="10">
        <f>(Table1[[#This Row],[Actual Amount]]-Table1[[#This Row],[Budget Amount]]) / Table1[[#This Row],[Budget Amount]]</f>
        <v>14.718312471024571</v>
      </c>
    </row>
    <row r="287" spans="1:12">
      <c r="A287" s="6">
        <v>45168</v>
      </c>
      <c r="B287" s="6" t="str">
        <f>TEXT(Table1[[#This Row],[Date]],"mm")</f>
        <v>08</v>
      </c>
      <c r="C287" s="6" t="str">
        <f>TEXT(Table1[[#This Row],[Date]],"yyyy")</f>
        <v>2023</v>
      </c>
      <c r="D287" t="s">
        <v>13</v>
      </c>
      <c r="E287" t="s">
        <v>19</v>
      </c>
      <c r="F287" t="s">
        <v>48</v>
      </c>
      <c r="G287" s="8">
        <v>66925</v>
      </c>
      <c r="H287" s="8">
        <v>86117</v>
      </c>
      <c r="I287" t="s">
        <v>22</v>
      </c>
      <c r="J287" t="s">
        <v>313</v>
      </c>
      <c r="K287" s="8">
        <f>(Table1[[#This Row],[Actual Amount]]-Table1[[#This Row],[Budget Amount]])</f>
        <v>19192</v>
      </c>
      <c r="L287" s="10">
        <f>(Table1[[#This Row],[Actual Amount]]-Table1[[#This Row],[Budget Amount]]) / Table1[[#This Row],[Budget Amount]]</f>
        <v>0.28676877101232723</v>
      </c>
    </row>
    <row r="288" spans="1:12">
      <c r="A288" s="6">
        <v>44667</v>
      </c>
      <c r="B288" s="6" t="str">
        <f>TEXT(Table1[[#This Row],[Date]],"mm")</f>
        <v>04</v>
      </c>
      <c r="C288" s="6" t="str">
        <f>TEXT(Table1[[#This Row],[Date]],"yyyy")</f>
        <v>2022</v>
      </c>
      <c r="D288" t="s">
        <v>18</v>
      </c>
      <c r="E288" t="s">
        <v>33</v>
      </c>
      <c r="F288" t="s">
        <v>29</v>
      </c>
      <c r="G288" s="8">
        <v>76473</v>
      </c>
      <c r="H288" s="8">
        <v>122490</v>
      </c>
      <c r="I288" t="s">
        <v>16</v>
      </c>
      <c r="J288" t="s">
        <v>314</v>
      </c>
      <c r="K288" s="8">
        <f>(Table1[[#This Row],[Actual Amount]]-Table1[[#This Row],[Budget Amount]])</f>
        <v>46017</v>
      </c>
      <c r="L288" s="10">
        <f>(Table1[[#This Row],[Actual Amount]]-Table1[[#This Row],[Budget Amount]]) / Table1[[#This Row],[Budget Amount]]</f>
        <v>0.6017417912204307</v>
      </c>
    </row>
    <row r="289" spans="1:12">
      <c r="A289" s="6">
        <v>45030</v>
      </c>
      <c r="B289" s="6" t="str">
        <f>TEXT(Table1[[#This Row],[Date]],"mm")</f>
        <v>04</v>
      </c>
      <c r="C289" s="6" t="str">
        <f>TEXT(Table1[[#This Row],[Date]],"yyyy")</f>
        <v>2023</v>
      </c>
      <c r="D289" t="s">
        <v>8</v>
      </c>
      <c r="E289" t="s">
        <v>14</v>
      </c>
      <c r="F289" t="s">
        <v>10</v>
      </c>
      <c r="G289" s="8">
        <v>118185</v>
      </c>
      <c r="H289" s="8">
        <v>130907</v>
      </c>
      <c r="I289" t="s">
        <v>22</v>
      </c>
      <c r="J289" t="s">
        <v>315</v>
      </c>
      <c r="K289" s="8">
        <f>(Table1[[#This Row],[Actual Amount]]-Table1[[#This Row],[Budget Amount]])</f>
        <v>12722</v>
      </c>
      <c r="L289" s="10">
        <f>(Table1[[#This Row],[Actual Amount]]-Table1[[#This Row],[Budget Amount]]) / Table1[[#This Row],[Budget Amount]]</f>
        <v>0.10764479417861826</v>
      </c>
    </row>
    <row r="290" spans="1:12">
      <c r="A290" s="6">
        <v>44923</v>
      </c>
      <c r="B290" s="6" t="str">
        <f>TEXT(Table1[[#This Row],[Date]],"mm")</f>
        <v>12</v>
      </c>
      <c r="C290" s="6" t="str">
        <f>TEXT(Table1[[#This Row],[Date]],"yyyy")</f>
        <v>2022</v>
      </c>
      <c r="D290" t="s">
        <v>18</v>
      </c>
      <c r="E290" t="s">
        <v>19</v>
      </c>
      <c r="F290" t="s">
        <v>10</v>
      </c>
      <c r="G290" s="8">
        <v>39969</v>
      </c>
      <c r="H290" s="8">
        <v>52569</v>
      </c>
      <c r="I290" t="s">
        <v>22</v>
      </c>
      <c r="J290" t="s">
        <v>316</v>
      </c>
      <c r="K290" s="8">
        <f>(Table1[[#This Row],[Actual Amount]]-Table1[[#This Row],[Budget Amount]])</f>
        <v>12600</v>
      </c>
      <c r="L290" s="10">
        <f>(Table1[[#This Row],[Actual Amount]]-Table1[[#This Row],[Budget Amount]]) / Table1[[#This Row],[Budget Amount]]</f>
        <v>0.31524431434361633</v>
      </c>
    </row>
    <row r="291" spans="1:12">
      <c r="A291" s="6">
        <v>45050</v>
      </c>
      <c r="B291" s="6" t="str">
        <f>TEXT(Table1[[#This Row],[Date]],"mm")</f>
        <v>05</v>
      </c>
      <c r="C291" s="6" t="str">
        <f>TEXT(Table1[[#This Row],[Date]],"yyyy")</f>
        <v>2023</v>
      </c>
      <c r="D291" t="s">
        <v>45</v>
      </c>
      <c r="E291" t="s">
        <v>19</v>
      </c>
      <c r="F291" t="s">
        <v>10</v>
      </c>
      <c r="G291" s="8">
        <v>75236</v>
      </c>
      <c r="H291" s="8">
        <v>17811</v>
      </c>
      <c r="I291" t="s">
        <v>11</v>
      </c>
      <c r="J291" t="s">
        <v>317</v>
      </c>
      <c r="K291" s="8">
        <f>(Table1[[#This Row],[Actual Amount]]-Table1[[#This Row],[Budget Amount]])</f>
        <v>-57425</v>
      </c>
      <c r="L291" s="10">
        <f>(Table1[[#This Row],[Actual Amount]]-Table1[[#This Row],[Budget Amount]]) / Table1[[#This Row],[Budget Amount]]</f>
        <v>-0.76326492636503807</v>
      </c>
    </row>
    <row r="292" spans="1:12">
      <c r="A292" s="6">
        <v>44247</v>
      </c>
      <c r="B292" s="6" t="str">
        <f>TEXT(Table1[[#This Row],[Date]],"mm")</f>
        <v>02</v>
      </c>
      <c r="C292" s="6" t="str">
        <f>TEXT(Table1[[#This Row],[Date]],"yyyy")</f>
        <v>2021</v>
      </c>
      <c r="D292" t="s">
        <v>45</v>
      </c>
      <c r="E292" t="s">
        <v>24</v>
      </c>
      <c r="F292" t="s">
        <v>10</v>
      </c>
      <c r="G292" s="8">
        <v>111416</v>
      </c>
      <c r="H292" s="8">
        <v>85641</v>
      </c>
      <c r="I292" t="s">
        <v>11</v>
      </c>
      <c r="J292" t="s">
        <v>318</v>
      </c>
      <c r="K292" s="8">
        <f>(Table1[[#This Row],[Actual Amount]]-Table1[[#This Row],[Budget Amount]])</f>
        <v>-25775</v>
      </c>
      <c r="L292" s="10">
        <f>(Table1[[#This Row],[Actual Amount]]-Table1[[#This Row],[Budget Amount]]) / Table1[[#This Row],[Budget Amount]]</f>
        <v>-0.23134020248438286</v>
      </c>
    </row>
    <row r="293" spans="1:12">
      <c r="A293" s="6">
        <v>44771</v>
      </c>
      <c r="B293" s="6" t="str">
        <f>TEXT(Table1[[#This Row],[Date]],"mm")</f>
        <v>07</v>
      </c>
      <c r="C293" s="6" t="str">
        <f>TEXT(Table1[[#This Row],[Date]],"yyyy")</f>
        <v>2022</v>
      </c>
      <c r="D293" t="s">
        <v>31</v>
      </c>
      <c r="E293" t="s">
        <v>24</v>
      </c>
      <c r="F293" t="s">
        <v>20</v>
      </c>
      <c r="G293" s="8">
        <v>26297</v>
      </c>
      <c r="H293" s="8">
        <v>101897</v>
      </c>
      <c r="I293" t="s">
        <v>25</v>
      </c>
      <c r="J293" t="s">
        <v>319</v>
      </c>
      <c r="K293" s="8">
        <f>(Table1[[#This Row],[Actual Amount]]-Table1[[#This Row],[Budget Amount]])</f>
        <v>75600</v>
      </c>
      <c r="L293" s="10">
        <f>(Table1[[#This Row],[Actual Amount]]-Table1[[#This Row],[Budget Amount]]) / Table1[[#This Row],[Budget Amount]]</f>
        <v>2.8748526447883789</v>
      </c>
    </row>
    <row r="294" spans="1:12">
      <c r="A294" s="6">
        <v>44346</v>
      </c>
      <c r="B294" s="6" t="str">
        <f>TEXT(Table1[[#This Row],[Date]],"mm")</f>
        <v>05</v>
      </c>
      <c r="C294" s="6" t="str">
        <f>TEXT(Table1[[#This Row],[Date]],"yyyy")</f>
        <v>2021</v>
      </c>
      <c r="D294" t="s">
        <v>31</v>
      </c>
      <c r="E294" t="s">
        <v>13</v>
      </c>
      <c r="F294" t="s">
        <v>29</v>
      </c>
      <c r="G294" s="8">
        <v>115741</v>
      </c>
      <c r="H294" s="8">
        <v>94588</v>
      </c>
      <c r="I294" t="s">
        <v>25</v>
      </c>
      <c r="J294" t="s">
        <v>320</v>
      </c>
      <c r="K294" s="8">
        <f>(Table1[[#This Row],[Actual Amount]]-Table1[[#This Row],[Budget Amount]])</f>
        <v>-21153</v>
      </c>
      <c r="L294" s="10">
        <f>(Table1[[#This Row],[Actual Amount]]-Table1[[#This Row],[Budget Amount]]) / Table1[[#This Row],[Budget Amount]]</f>
        <v>-0.18276151061421622</v>
      </c>
    </row>
    <row r="295" spans="1:12">
      <c r="A295" s="6">
        <v>44510</v>
      </c>
      <c r="B295" s="6" t="str">
        <f>TEXT(Table1[[#This Row],[Date]],"mm")</f>
        <v>11</v>
      </c>
      <c r="C295" s="6" t="str">
        <f>TEXT(Table1[[#This Row],[Date]],"yyyy")</f>
        <v>2021</v>
      </c>
      <c r="D295" t="s">
        <v>13</v>
      </c>
      <c r="E295" t="s">
        <v>33</v>
      </c>
      <c r="F295" t="s">
        <v>48</v>
      </c>
      <c r="G295" s="8">
        <v>40089</v>
      </c>
      <c r="H295" s="8">
        <v>151032</v>
      </c>
      <c r="I295" t="s">
        <v>16</v>
      </c>
      <c r="J295" t="s">
        <v>321</v>
      </c>
      <c r="K295" s="8">
        <f>(Table1[[#This Row],[Actual Amount]]-Table1[[#This Row],[Budget Amount]])</f>
        <v>110943</v>
      </c>
      <c r="L295" s="10">
        <f>(Table1[[#This Row],[Actual Amount]]-Table1[[#This Row],[Budget Amount]]) / Table1[[#This Row],[Budget Amount]]</f>
        <v>2.7674174960712414</v>
      </c>
    </row>
    <row r="296" spans="1:12">
      <c r="A296" s="6">
        <v>44766</v>
      </c>
      <c r="B296" s="6" t="str">
        <f>TEXT(Table1[[#This Row],[Date]],"mm")</f>
        <v>07</v>
      </c>
      <c r="C296" s="6" t="str">
        <f>TEXT(Table1[[#This Row],[Date]],"yyyy")</f>
        <v>2022</v>
      </c>
      <c r="D296" t="s">
        <v>27</v>
      </c>
      <c r="E296" t="s">
        <v>14</v>
      </c>
      <c r="F296" t="s">
        <v>29</v>
      </c>
      <c r="G296" s="8">
        <v>16171</v>
      </c>
      <c r="H296" s="8">
        <v>134709</v>
      </c>
      <c r="I296" t="s">
        <v>25</v>
      </c>
      <c r="J296" t="s">
        <v>322</v>
      </c>
      <c r="K296" s="8">
        <f>(Table1[[#This Row],[Actual Amount]]-Table1[[#This Row],[Budget Amount]])</f>
        <v>118538</v>
      </c>
      <c r="L296" s="10">
        <f>(Table1[[#This Row],[Actual Amount]]-Table1[[#This Row],[Budget Amount]]) / Table1[[#This Row],[Budget Amount]]</f>
        <v>7.3302826046626679</v>
      </c>
    </row>
    <row r="297" spans="1:12">
      <c r="A297" s="6">
        <v>44501</v>
      </c>
      <c r="B297" s="6" t="str">
        <f>TEXT(Table1[[#This Row],[Date]],"mm")</f>
        <v>11</v>
      </c>
      <c r="C297" s="6" t="str">
        <f>TEXT(Table1[[#This Row],[Date]],"yyyy")</f>
        <v>2021</v>
      </c>
      <c r="D297" t="s">
        <v>18</v>
      </c>
      <c r="E297" t="s">
        <v>13</v>
      </c>
      <c r="F297" t="s">
        <v>48</v>
      </c>
      <c r="G297" s="8">
        <v>27874</v>
      </c>
      <c r="H297" s="8">
        <v>99039</v>
      </c>
      <c r="I297" t="s">
        <v>25</v>
      </c>
      <c r="J297" t="s">
        <v>323</v>
      </c>
      <c r="K297" s="8">
        <f>(Table1[[#This Row],[Actual Amount]]-Table1[[#This Row],[Budget Amount]])</f>
        <v>71165</v>
      </c>
      <c r="L297" s="10">
        <f>(Table1[[#This Row],[Actual Amount]]-Table1[[#This Row],[Budget Amount]]) / Table1[[#This Row],[Budget Amount]]</f>
        <v>2.5530960751955227</v>
      </c>
    </row>
    <row r="298" spans="1:12">
      <c r="A298" s="6">
        <v>44878</v>
      </c>
      <c r="B298" s="6" t="str">
        <f>TEXT(Table1[[#This Row],[Date]],"mm")</f>
        <v>11</v>
      </c>
      <c r="C298" s="6" t="str">
        <f>TEXT(Table1[[#This Row],[Date]],"yyyy")</f>
        <v>2022</v>
      </c>
      <c r="D298" t="s">
        <v>13</v>
      </c>
      <c r="E298" t="s">
        <v>33</v>
      </c>
      <c r="F298" t="s">
        <v>10</v>
      </c>
      <c r="G298" s="8">
        <v>69024</v>
      </c>
      <c r="H298" s="8">
        <v>26162</v>
      </c>
      <c r="I298" t="s">
        <v>25</v>
      </c>
      <c r="J298" t="s">
        <v>324</v>
      </c>
      <c r="K298" s="8">
        <f>(Table1[[#This Row],[Actual Amount]]-Table1[[#This Row],[Budget Amount]])</f>
        <v>-42862</v>
      </c>
      <c r="L298" s="10">
        <f>(Table1[[#This Row],[Actual Amount]]-Table1[[#This Row],[Budget Amount]]) / Table1[[#This Row],[Budget Amount]]</f>
        <v>-0.62097241539174775</v>
      </c>
    </row>
    <row r="299" spans="1:12">
      <c r="A299" s="6">
        <v>45034</v>
      </c>
      <c r="B299" s="6" t="str">
        <f>TEXT(Table1[[#This Row],[Date]],"mm")</f>
        <v>04</v>
      </c>
      <c r="C299" s="6" t="str">
        <f>TEXT(Table1[[#This Row],[Date]],"yyyy")</f>
        <v>2023</v>
      </c>
      <c r="D299" t="s">
        <v>27</v>
      </c>
      <c r="E299" t="s">
        <v>9</v>
      </c>
      <c r="F299" t="s">
        <v>20</v>
      </c>
      <c r="G299" s="8">
        <v>31153</v>
      </c>
      <c r="H299" s="8">
        <v>13530</v>
      </c>
      <c r="I299" t="s">
        <v>16</v>
      </c>
      <c r="J299" t="s">
        <v>325</v>
      </c>
      <c r="K299" s="8">
        <f>(Table1[[#This Row],[Actual Amount]]-Table1[[#This Row],[Budget Amount]])</f>
        <v>-17623</v>
      </c>
      <c r="L299" s="10">
        <f>(Table1[[#This Row],[Actual Amount]]-Table1[[#This Row],[Budget Amount]]) / Table1[[#This Row],[Budget Amount]]</f>
        <v>-0.56569190768144317</v>
      </c>
    </row>
    <row r="300" spans="1:12">
      <c r="A300" s="6">
        <v>45274</v>
      </c>
      <c r="B300" s="6" t="str">
        <f>TEXT(Table1[[#This Row],[Date]],"mm")</f>
        <v>12</v>
      </c>
      <c r="C300" s="6" t="str">
        <f>TEXT(Table1[[#This Row],[Date]],"yyyy")</f>
        <v>2023</v>
      </c>
      <c r="D300" t="s">
        <v>13</v>
      </c>
      <c r="E300" t="s">
        <v>9</v>
      </c>
      <c r="F300" t="s">
        <v>15</v>
      </c>
      <c r="G300" s="8">
        <v>114693</v>
      </c>
      <c r="H300" s="8">
        <v>130779</v>
      </c>
      <c r="I300" t="s">
        <v>22</v>
      </c>
      <c r="J300" t="s">
        <v>326</v>
      </c>
      <c r="K300" s="8">
        <f>(Table1[[#This Row],[Actual Amount]]-Table1[[#This Row],[Budget Amount]])</f>
        <v>16086</v>
      </c>
      <c r="L300" s="10">
        <f>(Table1[[#This Row],[Actual Amount]]-Table1[[#This Row],[Budget Amount]]) / Table1[[#This Row],[Budget Amount]]</f>
        <v>0.14025267453113965</v>
      </c>
    </row>
    <row r="301" spans="1:12">
      <c r="A301" s="6">
        <v>45199</v>
      </c>
      <c r="B301" s="6" t="str">
        <f>TEXT(Table1[[#This Row],[Date]],"mm")</f>
        <v>09</v>
      </c>
      <c r="C301" s="6" t="str">
        <f>TEXT(Table1[[#This Row],[Date]],"yyyy")</f>
        <v>2023</v>
      </c>
      <c r="D301" t="s">
        <v>45</v>
      </c>
      <c r="E301" t="s">
        <v>13</v>
      </c>
      <c r="F301" t="s">
        <v>15</v>
      </c>
      <c r="G301" s="8">
        <v>67753</v>
      </c>
      <c r="H301" s="8">
        <v>31128</v>
      </c>
      <c r="I301" t="s">
        <v>22</v>
      </c>
      <c r="J301" t="s">
        <v>327</v>
      </c>
      <c r="K301" s="8">
        <f>(Table1[[#This Row],[Actual Amount]]-Table1[[#This Row],[Budget Amount]])</f>
        <v>-36625</v>
      </c>
      <c r="L301" s="10">
        <f>(Table1[[#This Row],[Actual Amount]]-Table1[[#This Row],[Budget Amount]]) / Table1[[#This Row],[Budget Amount]]</f>
        <v>-0.5405664693814296</v>
      </c>
    </row>
    <row r="302" spans="1:12">
      <c r="A302" s="6">
        <v>44640</v>
      </c>
      <c r="B302" s="6" t="str">
        <f>TEXT(Table1[[#This Row],[Date]],"mm")</f>
        <v>03</v>
      </c>
      <c r="C302" s="6" t="str">
        <f>TEXT(Table1[[#This Row],[Date]],"yyyy")</f>
        <v>2022</v>
      </c>
      <c r="D302" t="s">
        <v>31</v>
      </c>
      <c r="E302" t="s">
        <v>14</v>
      </c>
      <c r="F302" t="s">
        <v>10</v>
      </c>
      <c r="G302" s="8">
        <v>147713</v>
      </c>
      <c r="H302" s="8">
        <v>78707</v>
      </c>
      <c r="I302" t="s">
        <v>16</v>
      </c>
      <c r="J302" t="s">
        <v>328</v>
      </c>
      <c r="K302" s="8">
        <f>(Table1[[#This Row],[Actual Amount]]-Table1[[#This Row],[Budget Amount]])</f>
        <v>-69006</v>
      </c>
      <c r="L302" s="10">
        <f>(Table1[[#This Row],[Actual Amount]]-Table1[[#This Row],[Budget Amount]]) / Table1[[#This Row],[Budget Amount]]</f>
        <v>-0.46716267356292268</v>
      </c>
    </row>
    <row r="303" spans="1:12">
      <c r="A303" s="6">
        <v>44809</v>
      </c>
      <c r="B303" s="6" t="str">
        <f>TEXT(Table1[[#This Row],[Date]],"mm")</f>
        <v>09</v>
      </c>
      <c r="C303" s="6" t="str">
        <f>TEXT(Table1[[#This Row],[Date]],"yyyy")</f>
        <v>2022</v>
      </c>
      <c r="D303" t="s">
        <v>31</v>
      </c>
      <c r="E303" t="s">
        <v>33</v>
      </c>
      <c r="F303" t="s">
        <v>10</v>
      </c>
      <c r="G303" s="8">
        <v>99075</v>
      </c>
      <c r="H303" s="8">
        <v>143537</v>
      </c>
      <c r="I303" t="s">
        <v>22</v>
      </c>
      <c r="J303" t="s">
        <v>329</v>
      </c>
      <c r="K303" s="8">
        <f>(Table1[[#This Row],[Actual Amount]]-Table1[[#This Row],[Budget Amount]])</f>
        <v>44462</v>
      </c>
      <c r="L303" s="10">
        <f>(Table1[[#This Row],[Actual Amount]]-Table1[[#This Row],[Budget Amount]]) / Table1[[#This Row],[Budget Amount]]</f>
        <v>0.4487711329800656</v>
      </c>
    </row>
    <row r="304" spans="1:12">
      <c r="A304" s="6">
        <v>45189</v>
      </c>
      <c r="B304" s="6" t="str">
        <f>TEXT(Table1[[#This Row],[Date]],"mm")</f>
        <v>09</v>
      </c>
      <c r="C304" s="6" t="str">
        <f>TEXT(Table1[[#This Row],[Date]],"yyyy")</f>
        <v>2023</v>
      </c>
      <c r="D304" t="s">
        <v>13</v>
      </c>
      <c r="E304" t="s">
        <v>9</v>
      </c>
      <c r="F304" t="s">
        <v>29</v>
      </c>
      <c r="G304" s="8">
        <v>14677</v>
      </c>
      <c r="H304" s="8">
        <v>98275</v>
      </c>
      <c r="I304" t="s">
        <v>25</v>
      </c>
      <c r="J304" t="s">
        <v>330</v>
      </c>
      <c r="K304" s="8">
        <f>(Table1[[#This Row],[Actual Amount]]-Table1[[#This Row],[Budget Amount]])</f>
        <v>83598</v>
      </c>
      <c r="L304" s="10">
        <f>(Table1[[#This Row],[Actual Amount]]-Table1[[#This Row],[Budget Amount]]) / Table1[[#This Row],[Budget Amount]]</f>
        <v>5.6958506506779312</v>
      </c>
    </row>
    <row r="305" spans="1:12">
      <c r="A305" s="6">
        <v>44460</v>
      </c>
      <c r="B305" s="6" t="str">
        <f>TEXT(Table1[[#This Row],[Date]],"mm")</f>
        <v>09</v>
      </c>
      <c r="C305" s="6" t="str">
        <f>TEXT(Table1[[#This Row],[Date]],"yyyy")</f>
        <v>2021</v>
      </c>
      <c r="D305" t="s">
        <v>31</v>
      </c>
      <c r="E305" t="s">
        <v>9</v>
      </c>
      <c r="F305" t="s">
        <v>20</v>
      </c>
      <c r="G305" s="8">
        <v>15139</v>
      </c>
      <c r="H305" s="8">
        <v>37998</v>
      </c>
      <c r="I305" t="s">
        <v>25</v>
      </c>
      <c r="J305" t="s">
        <v>331</v>
      </c>
      <c r="K305" s="8">
        <f>(Table1[[#This Row],[Actual Amount]]-Table1[[#This Row],[Budget Amount]])</f>
        <v>22859</v>
      </c>
      <c r="L305" s="10">
        <f>(Table1[[#This Row],[Actual Amount]]-Table1[[#This Row],[Budget Amount]]) / Table1[[#This Row],[Budget Amount]]</f>
        <v>1.5099412114406501</v>
      </c>
    </row>
    <row r="306" spans="1:12">
      <c r="A306" s="6">
        <v>45273</v>
      </c>
      <c r="B306" s="6" t="str">
        <f>TEXT(Table1[[#This Row],[Date]],"mm")</f>
        <v>12</v>
      </c>
      <c r="C306" s="6" t="str">
        <f>TEXT(Table1[[#This Row],[Date]],"yyyy")</f>
        <v>2023</v>
      </c>
      <c r="D306" t="s">
        <v>8</v>
      </c>
      <c r="E306" t="s">
        <v>14</v>
      </c>
      <c r="F306" t="s">
        <v>20</v>
      </c>
      <c r="G306" s="8">
        <v>67766</v>
      </c>
      <c r="H306" s="8">
        <v>35333</v>
      </c>
      <c r="I306" t="s">
        <v>25</v>
      </c>
      <c r="J306" t="s">
        <v>332</v>
      </c>
      <c r="K306" s="8">
        <f>(Table1[[#This Row],[Actual Amount]]-Table1[[#This Row],[Budget Amount]])</f>
        <v>-32433</v>
      </c>
      <c r="L306" s="10">
        <f>(Table1[[#This Row],[Actual Amount]]-Table1[[#This Row],[Budget Amount]]) / Table1[[#This Row],[Budget Amount]]</f>
        <v>-0.47860283918189062</v>
      </c>
    </row>
    <row r="307" spans="1:12">
      <c r="A307" s="6">
        <v>45200</v>
      </c>
      <c r="B307" s="6" t="str">
        <f>TEXT(Table1[[#This Row],[Date]],"mm")</f>
        <v>10</v>
      </c>
      <c r="C307" s="6" t="str">
        <f>TEXT(Table1[[#This Row],[Date]],"yyyy")</f>
        <v>2023</v>
      </c>
      <c r="D307" t="s">
        <v>13</v>
      </c>
      <c r="E307" t="s">
        <v>13</v>
      </c>
      <c r="F307" t="s">
        <v>29</v>
      </c>
      <c r="G307" s="8">
        <v>96049</v>
      </c>
      <c r="H307" s="8">
        <v>73886</v>
      </c>
      <c r="I307" t="s">
        <v>25</v>
      </c>
      <c r="J307" t="s">
        <v>333</v>
      </c>
      <c r="K307" s="8">
        <f>(Table1[[#This Row],[Actual Amount]]-Table1[[#This Row],[Budget Amount]])</f>
        <v>-22163</v>
      </c>
      <c r="L307" s="10">
        <f>(Table1[[#This Row],[Actual Amount]]-Table1[[#This Row],[Budget Amount]]) / Table1[[#This Row],[Budget Amount]]</f>
        <v>-0.23074680631760872</v>
      </c>
    </row>
    <row r="308" spans="1:12">
      <c r="A308" s="6">
        <v>44201</v>
      </c>
      <c r="B308" s="6" t="str">
        <f>TEXT(Table1[[#This Row],[Date]],"mm")</f>
        <v>01</v>
      </c>
      <c r="C308" s="6" t="str">
        <f>TEXT(Table1[[#This Row],[Date]],"yyyy")</f>
        <v>2021</v>
      </c>
      <c r="D308" t="s">
        <v>45</v>
      </c>
      <c r="E308" t="s">
        <v>24</v>
      </c>
      <c r="F308" t="s">
        <v>20</v>
      </c>
      <c r="G308" s="8">
        <v>86693</v>
      </c>
      <c r="H308" s="8">
        <v>14522</v>
      </c>
      <c r="I308" t="s">
        <v>22</v>
      </c>
      <c r="J308" t="s">
        <v>334</v>
      </c>
      <c r="K308" s="8">
        <f>(Table1[[#This Row],[Actual Amount]]-Table1[[#This Row],[Budget Amount]])</f>
        <v>-72171</v>
      </c>
      <c r="L308" s="10">
        <f>(Table1[[#This Row],[Actual Amount]]-Table1[[#This Row],[Budget Amount]]) / Table1[[#This Row],[Budget Amount]]</f>
        <v>-0.83248935900245691</v>
      </c>
    </row>
    <row r="309" spans="1:12">
      <c r="A309" s="6">
        <v>44970</v>
      </c>
      <c r="B309" s="6" t="str">
        <f>TEXT(Table1[[#This Row],[Date]],"mm")</f>
        <v>02</v>
      </c>
      <c r="C309" s="6" t="str">
        <f>TEXT(Table1[[#This Row],[Date]],"yyyy")</f>
        <v>2023</v>
      </c>
      <c r="D309" t="s">
        <v>13</v>
      </c>
      <c r="E309" t="s">
        <v>19</v>
      </c>
      <c r="F309" t="s">
        <v>20</v>
      </c>
      <c r="G309" s="8">
        <v>67414</v>
      </c>
      <c r="H309" s="8">
        <v>106504</v>
      </c>
      <c r="I309" t="s">
        <v>16</v>
      </c>
      <c r="J309" t="s">
        <v>335</v>
      </c>
      <c r="K309" s="8">
        <f>(Table1[[#This Row],[Actual Amount]]-Table1[[#This Row],[Budget Amount]])</f>
        <v>39090</v>
      </c>
      <c r="L309" s="10">
        <f>(Table1[[#This Row],[Actual Amount]]-Table1[[#This Row],[Budget Amount]]) / Table1[[#This Row],[Budget Amount]]</f>
        <v>0.5798498828136589</v>
      </c>
    </row>
    <row r="310" spans="1:12">
      <c r="A310" s="6">
        <v>45073</v>
      </c>
      <c r="B310" s="6" t="str">
        <f>TEXT(Table1[[#This Row],[Date]],"mm")</f>
        <v>05</v>
      </c>
      <c r="C310" s="6" t="str">
        <f>TEXT(Table1[[#This Row],[Date]],"yyyy")</f>
        <v>2023</v>
      </c>
      <c r="D310" t="s">
        <v>13</v>
      </c>
      <c r="E310" t="s">
        <v>33</v>
      </c>
      <c r="F310" t="s">
        <v>15</v>
      </c>
      <c r="G310" s="8">
        <v>139807</v>
      </c>
      <c r="H310" s="8">
        <v>97194</v>
      </c>
      <c r="I310" t="s">
        <v>16</v>
      </c>
      <c r="J310" t="s">
        <v>336</v>
      </c>
      <c r="K310" s="8">
        <f>(Table1[[#This Row],[Actual Amount]]-Table1[[#This Row],[Budget Amount]])</f>
        <v>-42613</v>
      </c>
      <c r="L310" s="10">
        <f>(Table1[[#This Row],[Actual Amount]]-Table1[[#This Row],[Budget Amount]]) / Table1[[#This Row],[Budget Amount]]</f>
        <v>-0.30479875828821162</v>
      </c>
    </row>
    <row r="311" spans="1:12">
      <c r="A311" s="6">
        <v>45188</v>
      </c>
      <c r="B311" s="6" t="str">
        <f>TEXT(Table1[[#This Row],[Date]],"mm")</f>
        <v>09</v>
      </c>
      <c r="C311" s="6" t="str">
        <f>TEXT(Table1[[#This Row],[Date]],"yyyy")</f>
        <v>2023</v>
      </c>
      <c r="D311" t="s">
        <v>31</v>
      </c>
      <c r="E311" t="s">
        <v>9</v>
      </c>
      <c r="F311" t="s">
        <v>20</v>
      </c>
      <c r="G311" s="8">
        <v>83741</v>
      </c>
      <c r="H311" s="8">
        <v>43320</v>
      </c>
      <c r="I311" t="s">
        <v>16</v>
      </c>
      <c r="J311" t="s">
        <v>337</v>
      </c>
      <c r="K311" s="8">
        <f>(Table1[[#This Row],[Actual Amount]]-Table1[[#This Row],[Budget Amount]])</f>
        <v>-40421</v>
      </c>
      <c r="L311" s="10">
        <f>(Table1[[#This Row],[Actual Amount]]-Table1[[#This Row],[Budget Amount]]) / Table1[[#This Row],[Budget Amount]]</f>
        <v>-0.48269067720710285</v>
      </c>
    </row>
    <row r="312" spans="1:12">
      <c r="A312" s="6">
        <v>45080</v>
      </c>
      <c r="B312" s="6" t="str">
        <f>TEXT(Table1[[#This Row],[Date]],"mm")</f>
        <v>06</v>
      </c>
      <c r="C312" s="6" t="str">
        <f>TEXT(Table1[[#This Row],[Date]],"yyyy")</f>
        <v>2023</v>
      </c>
      <c r="D312" t="s">
        <v>45</v>
      </c>
      <c r="E312" t="s">
        <v>19</v>
      </c>
      <c r="F312" t="s">
        <v>10</v>
      </c>
      <c r="G312" s="8">
        <v>146497</v>
      </c>
      <c r="H312" s="8">
        <v>118424</v>
      </c>
      <c r="I312" t="s">
        <v>11</v>
      </c>
      <c r="J312" t="s">
        <v>338</v>
      </c>
      <c r="K312" s="8">
        <f>(Table1[[#This Row],[Actual Amount]]-Table1[[#This Row],[Budget Amount]])</f>
        <v>-28073</v>
      </c>
      <c r="L312" s="10">
        <f>(Table1[[#This Row],[Actual Amount]]-Table1[[#This Row],[Budget Amount]]) / Table1[[#This Row],[Budget Amount]]</f>
        <v>-0.19162849751189445</v>
      </c>
    </row>
    <row r="313" spans="1:12">
      <c r="A313" s="6">
        <v>44243</v>
      </c>
      <c r="B313" s="6" t="str">
        <f>TEXT(Table1[[#This Row],[Date]],"mm")</f>
        <v>02</v>
      </c>
      <c r="C313" s="6" t="str">
        <f>TEXT(Table1[[#This Row],[Date]],"yyyy")</f>
        <v>2021</v>
      </c>
      <c r="D313" t="s">
        <v>13</v>
      </c>
      <c r="E313" t="s">
        <v>19</v>
      </c>
      <c r="F313" t="s">
        <v>15</v>
      </c>
      <c r="G313" s="8">
        <v>13900</v>
      </c>
      <c r="H313" s="8">
        <v>121959</v>
      </c>
      <c r="I313" t="s">
        <v>16</v>
      </c>
      <c r="J313" t="s">
        <v>339</v>
      </c>
      <c r="K313" s="8">
        <f>(Table1[[#This Row],[Actual Amount]]-Table1[[#This Row],[Budget Amount]])</f>
        <v>108059</v>
      </c>
      <c r="L313" s="10">
        <f>(Table1[[#This Row],[Actual Amount]]-Table1[[#This Row],[Budget Amount]]) / Table1[[#This Row],[Budget Amount]]</f>
        <v>7.7740287769784171</v>
      </c>
    </row>
    <row r="314" spans="1:12">
      <c r="A314" s="6">
        <v>45063</v>
      </c>
      <c r="B314" s="6" t="str">
        <f>TEXT(Table1[[#This Row],[Date]],"mm")</f>
        <v>05</v>
      </c>
      <c r="C314" s="6" t="str">
        <f>TEXT(Table1[[#This Row],[Date]],"yyyy")</f>
        <v>2023</v>
      </c>
      <c r="D314" t="s">
        <v>31</v>
      </c>
      <c r="E314" t="s">
        <v>24</v>
      </c>
      <c r="F314" t="s">
        <v>10</v>
      </c>
      <c r="G314" s="8">
        <v>87347</v>
      </c>
      <c r="H314" s="8">
        <v>65630</v>
      </c>
      <c r="I314" t="s">
        <v>11</v>
      </c>
      <c r="J314" t="s">
        <v>340</v>
      </c>
      <c r="K314" s="8">
        <f>(Table1[[#This Row],[Actual Amount]]-Table1[[#This Row],[Budget Amount]])</f>
        <v>-21717</v>
      </c>
      <c r="L314" s="10">
        <f>(Table1[[#This Row],[Actual Amount]]-Table1[[#This Row],[Budget Amount]]) / Table1[[#This Row],[Budget Amount]]</f>
        <v>-0.24862903133479111</v>
      </c>
    </row>
    <row r="315" spans="1:12">
      <c r="A315" s="6">
        <v>45019</v>
      </c>
      <c r="B315" s="6" t="str">
        <f>TEXT(Table1[[#This Row],[Date]],"mm")</f>
        <v>04</v>
      </c>
      <c r="C315" s="6" t="str">
        <f>TEXT(Table1[[#This Row],[Date]],"yyyy")</f>
        <v>2023</v>
      </c>
      <c r="D315" t="s">
        <v>18</v>
      </c>
      <c r="E315" t="s">
        <v>19</v>
      </c>
      <c r="F315" t="s">
        <v>10</v>
      </c>
      <c r="G315" s="8">
        <v>136004</v>
      </c>
      <c r="H315" s="8">
        <v>64662</v>
      </c>
      <c r="I315" t="s">
        <v>16</v>
      </c>
      <c r="J315" t="s">
        <v>341</v>
      </c>
      <c r="K315" s="8">
        <f>(Table1[[#This Row],[Actual Amount]]-Table1[[#This Row],[Budget Amount]])</f>
        <v>-71342</v>
      </c>
      <c r="L315" s="10">
        <f>(Table1[[#This Row],[Actual Amount]]-Table1[[#This Row],[Budget Amount]]) / Table1[[#This Row],[Budget Amount]]</f>
        <v>-0.52455810123231672</v>
      </c>
    </row>
    <row r="316" spans="1:12">
      <c r="A316" s="6">
        <v>45132</v>
      </c>
      <c r="B316" s="6" t="str">
        <f>TEXT(Table1[[#This Row],[Date]],"mm")</f>
        <v>07</v>
      </c>
      <c r="C316" s="6" t="str">
        <f>TEXT(Table1[[#This Row],[Date]],"yyyy")</f>
        <v>2023</v>
      </c>
      <c r="D316" t="s">
        <v>45</v>
      </c>
      <c r="E316" t="s">
        <v>14</v>
      </c>
      <c r="F316" t="s">
        <v>29</v>
      </c>
      <c r="G316" s="8">
        <v>134463</v>
      </c>
      <c r="H316" s="8">
        <v>121305</v>
      </c>
      <c r="I316" t="s">
        <v>25</v>
      </c>
      <c r="J316" t="s">
        <v>342</v>
      </c>
      <c r="K316" s="8">
        <f>(Table1[[#This Row],[Actual Amount]]-Table1[[#This Row],[Budget Amount]])</f>
        <v>-13158</v>
      </c>
      <c r="L316" s="10">
        <f>(Table1[[#This Row],[Actual Amount]]-Table1[[#This Row],[Budget Amount]]) / Table1[[#This Row],[Budget Amount]]</f>
        <v>-9.7855915753776126E-2</v>
      </c>
    </row>
    <row r="317" spans="1:12">
      <c r="A317" s="6">
        <v>44852</v>
      </c>
      <c r="B317" s="6" t="str">
        <f>TEXT(Table1[[#This Row],[Date]],"mm")</f>
        <v>10</v>
      </c>
      <c r="C317" s="6" t="str">
        <f>TEXT(Table1[[#This Row],[Date]],"yyyy")</f>
        <v>2022</v>
      </c>
      <c r="D317" t="s">
        <v>27</v>
      </c>
      <c r="E317" t="s">
        <v>13</v>
      </c>
      <c r="F317" t="s">
        <v>20</v>
      </c>
      <c r="G317" s="8">
        <v>39134</v>
      </c>
      <c r="H317" s="8">
        <v>116291</v>
      </c>
      <c r="I317" t="s">
        <v>16</v>
      </c>
      <c r="J317" t="s">
        <v>343</v>
      </c>
      <c r="K317" s="8">
        <f>(Table1[[#This Row],[Actual Amount]]-Table1[[#This Row],[Budget Amount]])</f>
        <v>77157</v>
      </c>
      <c r="L317" s="10">
        <f>(Table1[[#This Row],[Actual Amount]]-Table1[[#This Row],[Budget Amount]]) / Table1[[#This Row],[Budget Amount]]</f>
        <v>1.9716103643890224</v>
      </c>
    </row>
    <row r="318" spans="1:12">
      <c r="A318" s="6">
        <v>44465</v>
      </c>
      <c r="B318" s="6" t="str">
        <f>TEXT(Table1[[#This Row],[Date]],"mm")</f>
        <v>09</v>
      </c>
      <c r="C318" s="6" t="str">
        <f>TEXT(Table1[[#This Row],[Date]],"yyyy")</f>
        <v>2021</v>
      </c>
      <c r="D318" t="s">
        <v>8</v>
      </c>
      <c r="E318" t="s">
        <v>33</v>
      </c>
      <c r="F318" t="s">
        <v>20</v>
      </c>
      <c r="G318" s="8">
        <v>12817</v>
      </c>
      <c r="H318" s="8">
        <v>142630</v>
      </c>
      <c r="I318" t="s">
        <v>11</v>
      </c>
      <c r="J318" t="s">
        <v>344</v>
      </c>
      <c r="K318" s="8">
        <f>(Table1[[#This Row],[Actual Amount]]-Table1[[#This Row],[Budget Amount]])</f>
        <v>129813</v>
      </c>
      <c r="L318" s="10">
        <f>(Table1[[#This Row],[Actual Amount]]-Table1[[#This Row],[Budget Amount]]) / Table1[[#This Row],[Budget Amount]]</f>
        <v>10.128189123819928</v>
      </c>
    </row>
    <row r="319" spans="1:12">
      <c r="A319" s="6">
        <v>44566</v>
      </c>
      <c r="B319" s="6" t="str">
        <f>TEXT(Table1[[#This Row],[Date]],"mm")</f>
        <v>01</v>
      </c>
      <c r="C319" s="6" t="str">
        <f>TEXT(Table1[[#This Row],[Date]],"yyyy")</f>
        <v>2022</v>
      </c>
      <c r="D319" t="s">
        <v>27</v>
      </c>
      <c r="E319" t="s">
        <v>14</v>
      </c>
      <c r="F319" t="s">
        <v>20</v>
      </c>
      <c r="G319" s="8">
        <v>80486</v>
      </c>
      <c r="H319" s="8">
        <v>81834</v>
      </c>
      <c r="I319" t="s">
        <v>25</v>
      </c>
      <c r="J319" t="s">
        <v>345</v>
      </c>
      <c r="K319" s="8">
        <f>(Table1[[#This Row],[Actual Amount]]-Table1[[#This Row],[Budget Amount]])</f>
        <v>1348</v>
      </c>
      <c r="L319" s="10">
        <f>(Table1[[#This Row],[Actual Amount]]-Table1[[#This Row],[Budget Amount]]) / Table1[[#This Row],[Budget Amount]]</f>
        <v>1.6748254354794621E-2</v>
      </c>
    </row>
    <row r="320" spans="1:12">
      <c r="A320" s="6">
        <v>44832</v>
      </c>
      <c r="B320" s="6" t="str">
        <f>TEXT(Table1[[#This Row],[Date]],"mm")</f>
        <v>09</v>
      </c>
      <c r="C320" s="6" t="str">
        <f>TEXT(Table1[[#This Row],[Date]],"yyyy")</f>
        <v>2022</v>
      </c>
      <c r="D320" t="s">
        <v>45</v>
      </c>
      <c r="E320" t="s">
        <v>13</v>
      </c>
      <c r="F320" t="s">
        <v>20</v>
      </c>
      <c r="G320" s="8">
        <v>148763</v>
      </c>
      <c r="H320" s="8">
        <v>11513</v>
      </c>
      <c r="I320" t="s">
        <v>11</v>
      </c>
      <c r="J320" t="s">
        <v>346</v>
      </c>
      <c r="K320" s="8">
        <f>(Table1[[#This Row],[Actual Amount]]-Table1[[#This Row],[Budget Amount]])</f>
        <v>-137250</v>
      </c>
      <c r="L320" s="10">
        <f>(Table1[[#This Row],[Actual Amount]]-Table1[[#This Row],[Budget Amount]]) / Table1[[#This Row],[Budget Amount]]</f>
        <v>-0.92260844430402722</v>
      </c>
    </row>
    <row r="321" spans="1:12">
      <c r="A321" s="6">
        <v>44853</v>
      </c>
      <c r="B321" s="6" t="str">
        <f>TEXT(Table1[[#This Row],[Date]],"mm")</f>
        <v>10</v>
      </c>
      <c r="C321" s="6" t="str">
        <f>TEXT(Table1[[#This Row],[Date]],"yyyy")</f>
        <v>2022</v>
      </c>
      <c r="D321" t="s">
        <v>13</v>
      </c>
      <c r="E321" t="s">
        <v>14</v>
      </c>
      <c r="F321" t="s">
        <v>15</v>
      </c>
      <c r="G321" s="8">
        <v>75978</v>
      </c>
      <c r="H321" s="8">
        <v>148532</v>
      </c>
      <c r="I321" t="s">
        <v>22</v>
      </c>
      <c r="J321" t="s">
        <v>347</v>
      </c>
      <c r="K321" s="8">
        <f>(Table1[[#This Row],[Actual Amount]]-Table1[[#This Row],[Budget Amount]])</f>
        <v>72554</v>
      </c>
      <c r="L321" s="10">
        <f>(Table1[[#This Row],[Actual Amount]]-Table1[[#This Row],[Budget Amount]]) / Table1[[#This Row],[Budget Amount]]</f>
        <v>0.9549343230935271</v>
      </c>
    </row>
    <row r="322" spans="1:12">
      <c r="A322" s="6">
        <v>44316</v>
      </c>
      <c r="B322" s="6" t="str">
        <f>TEXT(Table1[[#This Row],[Date]],"mm")</f>
        <v>04</v>
      </c>
      <c r="C322" s="6" t="str">
        <f>TEXT(Table1[[#This Row],[Date]],"yyyy")</f>
        <v>2021</v>
      </c>
      <c r="D322" t="s">
        <v>31</v>
      </c>
      <c r="E322" t="s">
        <v>9</v>
      </c>
      <c r="F322" t="s">
        <v>48</v>
      </c>
      <c r="G322" s="8">
        <v>67154</v>
      </c>
      <c r="H322" s="8">
        <v>164388</v>
      </c>
      <c r="I322" t="s">
        <v>22</v>
      </c>
      <c r="J322" t="s">
        <v>348</v>
      </c>
      <c r="K322" s="8">
        <f>(Table1[[#This Row],[Actual Amount]]-Table1[[#This Row],[Budget Amount]])</f>
        <v>97234</v>
      </c>
      <c r="L322" s="10">
        <f>(Table1[[#This Row],[Actual Amount]]-Table1[[#This Row],[Budget Amount]]) / Table1[[#This Row],[Budget Amount]]</f>
        <v>1.447925663400542</v>
      </c>
    </row>
    <row r="323" spans="1:12">
      <c r="A323" s="6">
        <v>45027</v>
      </c>
      <c r="B323" s="6" t="str">
        <f>TEXT(Table1[[#This Row],[Date]],"mm")</f>
        <v>04</v>
      </c>
      <c r="C323" s="6" t="str">
        <f>TEXT(Table1[[#This Row],[Date]],"yyyy")</f>
        <v>2023</v>
      </c>
      <c r="D323" t="s">
        <v>45</v>
      </c>
      <c r="E323" t="s">
        <v>9</v>
      </c>
      <c r="F323" t="s">
        <v>10</v>
      </c>
      <c r="G323" s="8">
        <v>102195</v>
      </c>
      <c r="H323" s="8">
        <v>121860</v>
      </c>
      <c r="I323" t="s">
        <v>22</v>
      </c>
      <c r="J323" t="s">
        <v>349</v>
      </c>
      <c r="K323" s="8">
        <f>(Table1[[#This Row],[Actual Amount]]-Table1[[#This Row],[Budget Amount]])</f>
        <v>19665</v>
      </c>
      <c r="L323" s="10">
        <f>(Table1[[#This Row],[Actual Amount]]-Table1[[#This Row],[Budget Amount]]) / Table1[[#This Row],[Budget Amount]]</f>
        <v>0.19242624394539851</v>
      </c>
    </row>
    <row r="324" spans="1:12">
      <c r="A324" s="6">
        <v>45278</v>
      </c>
      <c r="B324" s="6" t="str">
        <f>TEXT(Table1[[#This Row],[Date]],"mm")</f>
        <v>12</v>
      </c>
      <c r="C324" s="6" t="str">
        <f>TEXT(Table1[[#This Row],[Date]],"yyyy")</f>
        <v>2023</v>
      </c>
      <c r="D324" t="s">
        <v>8</v>
      </c>
      <c r="E324" t="s">
        <v>24</v>
      </c>
      <c r="F324" t="s">
        <v>48</v>
      </c>
      <c r="G324" s="8">
        <v>58788</v>
      </c>
      <c r="H324" s="8">
        <v>57512</v>
      </c>
      <c r="I324" t="s">
        <v>25</v>
      </c>
      <c r="J324" t="s">
        <v>350</v>
      </c>
      <c r="K324" s="8">
        <f>(Table1[[#This Row],[Actual Amount]]-Table1[[#This Row],[Budget Amount]])</f>
        <v>-1276</v>
      </c>
      <c r="L324" s="10">
        <f>(Table1[[#This Row],[Actual Amount]]-Table1[[#This Row],[Budget Amount]]) / Table1[[#This Row],[Budget Amount]]</f>
        <v>-2.1705109886371369E-2</v>
      </c>
    </row>
    <row r="325" spans="1:12">
      <c r="A325" s="6">
        <v>44937</v>
      </c>
      <c r="B325" s="6" t="str">
        <f>TEXT(Table1[[#This Row],[Date]],"mm")</f>
        <v>01</v>
      </c>
      <c r="C325" s="6" t="str">
        <f>TEXT(Table1[[#This Row],[Date]],"yyyy")</f>
        <v>2023</v>
      </c>
      <c r="D325" t="s">
        <v>45</v>
      </c>
      <c r="E325" t="s">
        <v>14</v>
      </c>
      <c r="F325" t="s">
        <v>48</v>
      </c>
      <c r="G325" s="8">
        <v>103039</v>
      </c>
      <c r="H325" s="8">
        <v>36669</v>
      </c>
      <c r="I325" t="s">
        <v>25</v>
      </c>
      <c r="J325" t="s">
        <v>351</v>
      </c>
      <c r="K325" s="8">
        <f>(Table1[[#This Row],[Actual Amount]]-Table1[[#This Row],[Budget Amount]])</f>
        <v>-66370</v>
      </c>
      <c r="L325" s="10">
        <f>(Table1[[#This Row],[Actual Amount]]-Table1[[#This Row],[Budget Amount]]) / Table1[[#This Row],[Budget Amount]]</f>
        <v>-0.64412504003338544</v>
      </c>
    </row>
    <row r="326" spans="1:12">
      <c r="A326" s="6">
        <v>44313</v>
      </c>
      <c r="B326" s="6" t="str">
        <f>TEXT(Table1[[#This Row],[Date]],"mm")</f>
        <v>04</v>
      </c>
      <c r="C326" s="6" t="str">
        <f>TEXT(Table1[[#This Row],[Date]],"yyyy")</f>
        <v>2021</v>
      </c>
      <c r="D326" t="s">
        <v>31</v>
      </c>
      <c r="E326" t="s">
        <v>19</v>
      </c>
      <c r="F326" t="s">
        <v>48</v>
      </c>
      <c r="G326" s="8">
        <v>19413</v>
      </c>
      <c r="H326" s="8">
        <v>111099</v>
      </c>
      <c r="I326" t="s">
        <v>11</v>
      </c>
      <c r="J326" t="s">
        <v>352</v>
      </c>
      <c r="K326" s="8">
        <f>(Table1[[#This Row],[Actual Amount]]-Table1[[#This Row],[Budget Amount]])</f>
        <v>91686</v>
      </c>
      <c r="L326" s="10">
        <f>(Table1[[#This Row],[Actual Amount]]-Table1[[#This Row],[Budget Amount]]) / Table1[[#This Row],[Budget Amount]]</f>
        <v>4.722917632514295</v>
      </c>
    </row>
    <row r="327" spans="1:12">
      <c r="A327" s="6">
        <v>44987</v>
      </c>
      <c r="B327" s="6" t="str">
        <f>TEXT(Table1[[#This Row],[Date]],"mm")</f>
        <v>03</v>
      </c>
      <c r="C327" s="6" t="str">
        <f>TEXT(Table1[[#This Row],[Date]],"yyyy")</f>
        <v>2023</v>
      </c>
      <c r="D327" t="s">
        <v>27</v>
      </c>
      <c r="E327" t="s">
        <v>9</v>
      </c>
      <c r="F327" t="s">
        <v>15</v>
      </c>
      <c r="G327" s="8">
        <v>124113</v>
      </c>
      <c r="H327" s="8">
        <v>107754</v>
      </c>
      <c r="I327" t="s">
        <v>25</v>
      </c>
      <c r="J327" t="s">
        <v>353</v>
      </c>
      <c r="K327" s="8">
        <f>(Table1[[#This Row],[Actual Amount]]-Table1[[#This Row],[Budget Amount]])</f>
        <v>-16359</v>
      </c>
      <c r="L327" s="10">
        <f>(Table1[[#This Row],[Actual Amount]]-Table1[[#This Row],[Budget Amount]]) / Table1[[#This Row],[Budget Amount]]</f>
        <v>-0.13180730463368059</v>
      </c>
    </row>
    <row r="328" spans="1:12">
      <c r="A328" s="6">
        <v>45209</v>
      </c>
      <c r="B328" s="6" t="str">
        <f>TEXT(Table1[[#This Row],[Date]],"mm")</f>
        <v>10</v>
      </c>
      <c r="C328" s="6" t="str">
        <f>TEXT(Table1[[#This Row],[Date]],"yyyy")</f>
        <v>2023</v>
      </c>
      <c r="D328" t="s">
        <v>18</v>
      </c>
      <c r="E328" t="s">
        <v>13</v>
      </c>
      <c r="F328" t="s">
        <v>48</v>
      </c>
      <c r="G328" s="8">
        <v>53400</v>
      </c>
      <c r="H328" s="8">
        <v>65560</v>
      </c>
      <c r="I328" t="s">
        <v>16</v>
      </c>
      <c r="J328" t="s">
        <v>354</v>
      </c>
      <c r="K328" s="8">
        <f>(Table1[[#This Row],[Actual Amount]]-Table1[[#This Row],[Budget Amount]])</f>
        <v>12160</v>
      </c>
      <c r="L328" s="10">
        <f>(Table1[[#This Row],[Actual Amount]]-Table1[[#This Row],[Budget Amount]]) / Table1[[#This Row],[Budget Amount]]</f>
        <v>0.22771535580524344</v>
      </c>
    </row>
    <row r="329" spans="1:12">
      <c r="A329" s="6">
        <v>45278</v>
      </c>
      <c r="B329" s="6" t="str">
        <f>TEXT(Table1[[#This Row],[Date]],"mm")</f>
        <v>12</v>
      </c>
      <c r="C329" s="6" t="str">
        <f>TEXT(Table1[[#This Row],[Date]],"yyyy")</f>
        <v>2023</v>
      </c>
      <c r="D329" t="s">
        <v>27</v>
      </c>
      <c r="E329" t="s">
        <v>24</v>
      </c>
      <c r="F329" t="s">
        <v>15</v>
      </c>
      <c r="G329" s="8">
        <v>39899</v>
      </c>
      <c r="H329" s="8">
        <v>39709</v>
      </c>
      <c r="I329" t="s">
        <v>11</v>
      </c>
      <c r="J329" t="s">
        <v>355</v>
      </c>
      <c r="K329" s="8">
        <f>(Table1[[#This Row],[Actual Amount]]-Table1[[#This Row],[Budget Amount]])</f>
        <v>-190</v>
      </c>
      <c r="L329" s="10">
        <f>(Table1[[#This Row],[Actual Amount]]-Table1[[#This Row],[Budget Amount]]) / Table1[[#This Row],[Budget Amount]]</f>
        <v>-4.762024110879972E-3</v>
      </c>
    </row>
    <row r="330" spans="1:12">
      <c r="A330" s="6">
        <v>44830</v>
      </c>
      <c r="B330" s="6" t="str">
        <f>TEXT(Table1[[#This Row],[Date]],"mm")</f>
        <v>09</v>
      </c>
      <c r="C330" s="6" t="str">
        <f>TEXT(Table1[[#This Row],[Date]],"yyyy")</f>
        <v>2022</v>
      </c>
      <c r="D330" t="s">
        <v>31</v>
      </c>
      <c r="E330" t="s">
        <v>19</v>
      </c>
      <c r="F330" t="s">
        <v>29</v>
      </c>
      <c r="G330" s="8">
        <v>122683</v>
      </c>
      <c r="H330" s="8">
        <v>95705</v>
      </c>
      <c r="I330" t="s">
        <v>16</v>
      </c>
      <c r="J330" t="s">
        <v>356</v>
      </c>
      <c r="K330" s="8">
        <f>(Table1[[#This Row],[Actual Amount]]-Table1[[#This Row],[Budget Amount]])</f>
        <v>-26978</v>
      </c>
      <c r="L330" s="10">
        <f>(Table1[[#This Row],[Actual Amount]]-Table1[[#This Row],[Budget Amount]]) / Table1[[#This Row],[Budget Amount]]</f>
        <v>-0.21990006765403519</v>
      </c>
    </row>
    <row r="331" spans="1:12">
      <c r="A331" s="6">
        <v>44709</v>
      </c>
      <c r="B331" s="6" t="str">
        <f>TEXT(Table1[[#This Row],[Date]],"mm")</f>
        <v>05</v>
      </c>
      <c r="C331" s="6" t="str">
        <f>TEXT(Table1[[#This Row],[Date]],"yyyy")</f>
        <v>2022</v>
      </c>
      <c r="D331" t="s">
        <v>31</v>
      </c>
      <c r="E331" t="s">
        <v>33</v>
      </c>
      <c r="F331" t="s">
        <v>29</v>
      </c>
      <c r="G331" s="8">
        <v>55463</v>
      </c>
      <c r="H331" s="8">
        <v>25011</v>
      </c>
      <c r="I331" t="s">
        <v>25</v>
      </c>
      <c r="J331" t="s">
        <v>357</v>
      </c>
      <c r="K331" s="8">
        <f>(Table1[[#This Row],[Actual Amount]]-Table1[[#This Row],[Budget Amount]])</f>
        <v>-30452</v>
      </c>
      <c r="L331" s="10">
        <f>(Table1[[#This Row],[Actual Amount]]-Table1[[#This Row],[Budget Amount]]) / Table1[[#This Row],[Budget Amount]]</f>
        <v>-0.54905071849701603</v>
      </c>
    </row>
    <row r="332" spans="1:12">
      <c r="A332" s="6">
        <v>44998</v>
      </c>
      <c r="B332" s="6" t="str">
        <f>TEXT(Table1[[#This Row],[Date]],"mm")</f>
        <v>03</v>
      </c>
      <c r="C332" s="6" t="str">
        <f>TEXT(Table1[[#This Row],[Date]],"yyyy")</f>
        <v>2023</v>
      </c>
      <c r="D332" t="s">
        <v>8</v>
      </c>
      <c r="E332" t="s">
        <v>14</v>
      </c>
      <c r="F332" t="s">
        <v>29</v>
      </c>
      <c r="G332" s="8">
        <v>10894</v>
      </c>
      <c r="H332" s="8">
        <v>27651</v>
      </c>
      <c r="I332" t="s">
        <v>16</v>
      </c>
      <c r="J332" t="s">
        <v>358</v>
      </c>
      <c r="K332" s="8">
        <f>(Table1[[#This Row],[Actual Amount]]-Table1[[#This Row],[Budget Amount]])</f>
        <v>16757</v>
      </c>
      <c r="L332" s="10">
        <f>(Table1[[#This Row],[Actual Amount]]-Table1[[#This Row],[Budget Amount]]) / Table1[[#This Row],[Budget Amount]]</f>
        <v>1.5381861575178997</v>
      </c>
    </row>
    <row r="333" spans="1:12">
      <c r="A333" s="6">
        <v>44756</v>
      </c>
      <c r="B333" s="6" t="str">
        <f>TEXT(Table1[[#This Row],[Date]],"mm")</f>
        <v>07</v>
      </c>
      <c r="C333" s="6" t="str">
        <f>TEXT(Table1[[#This Row],[Date]],"yyyy")</f>
        <v>2022</v>
      </c>
      <c r="D333" t="s">
        <v>45</v>
      </c>
      <c r="E333" t="s">
        <v>9</v>
      </c>
      <c r="F333" t="s">
        <v>15</v>
      </c>
      <c r="G333" s="8">
        <v>120398</v>
      </c>
      <c r="H333" s="8">
        <v>8566</v>
      </c>
      <c r="I333" t="s">
        <v>25</v>
      </c>
      <c r="J333" t="s">
        <v>359</v>
      </c>
      <c r="K333" s="8">
        <f>(Table1[[#This Row],[Actual Amount]]-Table1[[#This Row],[Budget Amount]])</f>
        <v>-111832</v>
      </c>
      <c r="L333" s="10">
        <f>(Table1[[#This Row],[Actual Amount]]-Table1[[#This Row],[Budget Amount]]) / Table1[[#This Row],[Budget Amount]]</f>
        <v>-0.92885263874815194</v>
      </c>
    </row>
    <row r="334" spans="1:12">
      <c r="A334" s="6">
        <v>44684</v>
      </c>
      <c r="B334" s="6" t="str">
        <f>TEXT(Table1[[#This Row],[Date]],"mm")</f>
        <v>05</v>
      </c>
      <c r="C334" s="6" t="str">
        <f>TEXT(Table1[[#This Row],[Date]],"yyyy")</f>
        <v>2022</v>
      </c>
      <c r="D334" t="s">
        <v>45</v>
      </c>
      <c r="E334" t="s">
        <v>19</v>
      </c>
      <c r="F334" t="s">
        <v>15</v>
      </c>
      <c r="G334" s="8">
        <v>139611</v>
      </c>
      <c r="H334" s="8">
        <v>44526</v>
      </c>
      <c r="I334" t="s">
        <v>25</v>
      </c>
      <c r="J334" t="s">
        <v>360</v>
      </c>
      <c r="K334" s="8">
        <f>(Table1[[#This Row],[Actual Amount]]-Table1[[#This Row],[Budget Amount]])</f>
        <v>-95085</v>
      </c>
      <c r="L334" s="10">
        <f>(Table1[[#This Row],[Actual Amount]]-Table1[[#This Row],[Budget Amount]]) / Table1[[#This Row],[Budget Amount]]</f>
        <v>-0.68107097578271059</v>
      </c>
    </row>
    <row r="335" spans="1:12">
      <c r="A335" s="6">
        <v>45093</v>
      </c>
      <c r="B335" s="6" t="str">
        <f>TEXT(Table1[[#This Row],[Date]],"mm")</f>
        <v>06</v>
      </c>
      <c r="C335" s="6" t="str">
        <f>TEXT(Table1[[#This Row],[Date]],"yyyy")</f>
        <v>2023</v>
      </c>
      <c r="D335" t="s">
        <v>27</v>
      </c>
      <c r="E335" t="s">
        <v>13</v>
      </c>
      <c r="F335" t="s">
        <v>10</v>
      </c>
      <c r="G335" s="8">
        <v>98777</v>
      </c>
      <c r="H335" s="8">
        <v>10020</v>
      </c>
      <c r="I335" t="s">
        <v>16</v>
      </c>
      <c r="J335" t="s">
        <v>361</v>
      </c>
      <c r="K335" s="8">
        <f>(Table1[[#This Row],[Actual Amount]]-Table1[[#This Row],[Budget Amount]])</f>
        <v>-88757</v>
      </c>
      <c r="L335" s="10">
        <f>(Table1[[#This Row],[Actual Amount]]-Table1[[#This Row],[Budget Amount]]) / Table1[[#This Row],[Budget Amount]]</f>
        <v>-0.89855938123247314</v>
      </c>
    </row>
    <row r="336" spans="1:12">
      <c r="A336" s="6">
        <v>44900</v>
      </c>
      <c r="B336" s="6" t="str">
        <f>TEXT(Table1[[#This Row],[Date]],"mm")</f>
        <v>12</v>
      </c>
      <c r="C336" s="6" t="str">
        <f>TEXT(Table1[[#This Row],[Date]],"yyyy")</f>
        <v>2022</v>
      </c>
      <c r="D336" t="s">
        <v>18</v>
      </c>
      <c r="E336" t="s">
        <v>14</v>
      </c>
      <c r="F336" t="s">
        <v>48</v>
      </c>
      <c r="G336" s="8">
        <v>56442</v>
      </c>
      <c r="H336" s="8">
        <v>77066</v>
      </c>
      <c r="I336" t="s">
        <v>22</v>
      </c>
      <c r="J336" t="s">
        <v>362</v>
      </c>
      <c r="K336" s="8">
        <f>(Table1[[#This Row],[Actual Amount]]-Table1[[#This Row],[Budget Amount]])</f>
        <v>20624</v>
      </c>
      <c r="L336" s="10">
        <f>(Table1[[#This Row],[Actual Amount]]-Table1[[#This Row],[Budget Amount]]) / Table1[[#This Row],[Budget Amount]]</f>
        <v>0.36540165125261331</v>
      </c>
    </row>
    <row r="337" spans="1:12">
      <c r="A337" s="6">
        <v>44777</v>
      </c>
      <c r="B337" s="6" t="str">
        <f>TEXT(Table1[[#This Row],[Date]],"mm")</f>
        <v>08</v>
      </c>
      <c r="C337" s="6" t="str">
        <f>TEXT(Table1[[#This Row],[Date]],"yyyy")</f>
        <v>2022</v>
      </c>
      <c r="D337" t="s">
        <v>18</v>
      </c>
      <c r="E337" t="s">
        <v>13</v>
      </c>
      <c r="F337" t="s">
        <v>20</v>
      </c>
      <c r="G337" s="8">
        <v>129681</v>
      </c>
      <c r="H337" s="8">
        <v>26890</v>
      </c>
      <c r="I337" t="s">
        <v>25</v>
      </c>
      <c r="J337" t="s">
        <v>363</v>
      </c>
      <c r="K337" s="8">
        <f>(Table1[[#This Row],[Actual Amount]]-Table1[[#This Row],[Budget Amount]])</f>
        <v>-102791</v>
      </c>
      <c r="L337" s="10">
        <f>(Table1[[#This Row],[Actual Amount]]-Table1[[#This Row],[Budget Amount]]) / Table1[[#This Row],[Budget Amount]]</f>
        <v>-0.79264502895566813</v>
      </c>
    </row>
    <row r="338" spans="1:12">
      <c r="A338" s="6">
        <v>44986</v>
      </c>
      <c r="B338" s="6" t="str">
        <f>TEXT(Table1[[#This Row],[Date]],"mm")</f>
        <v>03</v>
      </c>
      <c r="C338" s="6" t="str">
        <f>TEXT(Table1[[#This Row],[Date]],"yyyy")</f>
        <v>2023</v>
      </c>
      <c r="D338" t="s">
        <v>8</v>
      </c>
      <c r="E338" t="s">
        <v>24</v>
      </c>
      <c r="F338" t="s">
        <v>20</v>
      </c>
      <c r="G338" s="8">
        <v>53520</v>
      </c>
      <c r="H338" s="8">
        <v>83919</v>
      </c>
      <c r="I338" t="s">
        <v>11</v>
      </c>
      <c r="J338" t="s">
        <v>364</v>
      </c>
      <c r="K338" s="8">
        <f>(Table1[[#This Row],[Actual Amount]]-Table1[[#This Row],[Budget Amount]])</f>
        <v>30399</v>
      </c>
      <c r="L338" s="10">
        <f>(Table1[[#This Row],[Actual Amount]]-Table1[[#This Row],[Budget Amount]]) / Table1[[#This Row],[Budget Amount]]</f>
        <v>0.56799327354260087</v>
      </c>
    </row>
    <row r="339" spans="1:12">
      <c r="A339" s="6">
        <v>45057</v>
      </c>
      <c r="B339" s="6" t="str">
        <f>TEXT(Table1[[#This Row],[Date]],"mm")</f>
        <v>05</v>
      </c>
      <c r="C339" s="6" t="str">
        <f>TEXT(Table1[[#This Row],[Date]],"yyyy")</f>
        <v>2023</v>
      </c>
      <c r="D339" t="s">
        <v>31</v>
      </c>
      <c r="E339" t="s">
        <v>9</v>
      </c>
      <c r="F339" t="s">
        <v>48</v>
      </c>
      <c r="G339" s="8">
        <v>113137</v>
      </c>
      <c r="H339" s="8">
        <v>51882</v>
      </c>
      <c r="I339" t="s">
        <v>11</v>
      </c>
      <c r="J339" t="s">
        <v>365</v>
      </c>
      <c r="K339" s="8">
        <f>(Table1[[#This Row],[Actual Amount]]-Table1[[#This Row],[Budget Amount]])</f>
        <v>-61255</v>
      </c>
      <c r="L339" s="10">
        <f>(Table1[[#This Row],[Actual Amount]]-Table1[[#This Row],[Budget Amount]]) / Table1[[#This Row],[Budget Amount]]</f>
        <v>-0.54142323024297978</v>
      </c>
    </row>
    <row r="340" spans="1:12">
      <c r="A340" s="6">
        <v>44443</v>
      </c>
      <c r="B340" s="6" t="str">
        <f>TEXT(Table1[[#This Row],[Date]],"mm")</f>
        <v>09</v>
      </c>
      <c r="C340" s="6" t="str">
        <f>TEXT(Table1[[#This Row],[Date]],"yyyy")</f>
        <v>2021</v>
      </c>
      <c r="D340" t="s">
        <v>8</v>
      </c>
      <c r="E340" t="s">
        <v>9</v>
      </c>
      <c r="F340" t="s">
        <v>20</v>
      </c>
      <c r="G340" s="8">
        <v>39899</v>
      </c>
      <c r="H340" s="8">
        <v>33304</v>
      </c>
      <c r="I340" t="s">
        <v>22</v>
      </c>
      <c r="J340" t="s">
        <v>366</v>
      </c>
      <c r="K340" s="8">
        <f>(Table1[[#This Row],[Actual Amount]]-Table1[[#This Row],[Budget Amount]])</f>
        <v>-6595</v>
      </c>
      <c r="L340" s="10">
        <f>(Table1[[#This Row],[Actual Amount]]-Table1[[#This Row],[Budget Amount]]) / Table1[[#This Row],[Budget Amount]]</f>
        <v>-0.16529236321712323</v>
      </c>
    </row>
    <row r="341" spans="1:12">
      <c r="A341" s="6">
        <v>44350</v>
      </c>
      <c r="B341" s="6" t="str">
        <f>TEXT(Table1[[#This Row],[Date]],"mm")</f>
        <v>06</v>
      </c>
      <c r="C341" s="6" t="str">
        <f>TEXT(Table1[[#This Row],[Date]],"yyyy")</f>
        <v>2021</v>
      </c>
      <c r="D341" t="s">
        <v>45</v>
      </c>
      <c r="E341" t="s">
        <v>24</v>
      </c>
      <c r="F341" t="s">
        <v>20</v>
      </c>
      <c r="G341" s="8">
        <v>88107</v>
      </c>
      <c r="H341" s="8">
        <v>126016</v>
      </c>
      <c r="I341" t="s">
        <v>16</v>
      </c>
      <c r="J341" t="s">
        <v>367</v>
      </c>
      <c r="K341" s="8">
        <f>(Table1[[#This Row],[Actual Amount]]-Table1[[#This Row],[Budget Amount]])</f>
        <v>37909</v>
      </c>
      <c r="L341" s="10">
        <f>(Table1[[#This Row],[Actual Amount]]-Table1[[#This Row],[Budget Amount]]) / Table1[[#This Row],[Budget Amount]]</f>
        <v>0.43026093272952204</v>
      </c>
    </row>
    <row r="342" spans="1:12">
      <c r="A342" s="6">
        <v>45193</v>
      </c>
      <c r="B342" s="6" t="str">
        <f>TEXT(Table1[[#This Row],[Date]],"mm")</f>
        <v>09</v>
      </c>
      <c r="C342" s="6" t="str">
        <f>TEXT(Table1[[#This Row],[Date]],"yyyy")</f>
        <v>2023</v>
      </c>
      <c r="D342" t="s">
        <v>13</v>
      </c>
      <c r="E342" t="s">
        <v>13</v>
      </c>
      <c r="F342" t="s">
        <v>20</v>
      </c>
      <c r="G342" s="8">
        <v>141443</v>
      </c>
      <c r="H342" s="8">
        <v>55742</v>
      </c>
      <c r="I342" t="s">
        <v>22</v>
      </c>
      <c r="J342" t="s">
        <v>368</v>
      </c>
      <c r="K342" s="8">
        <f>(Table1[[#This Row],[Actual Amount]]-Table1[[#This Row],[Budget Amount]])</f>
        <v>-85701</v>
      </c>
      <c r="L342" s="10">
        <f>(Table1[[#This Row],[Actual Amount]]-Table1[[#This Row],[Budget Amount]]) / Table1[[#This Row],[Budget Amount]]</f>
        <v>-0.60590485213124723</v>
      </c>
    </row>
    <row r="343" spans="1:12">
      <c r="A343" s="6">
        <v>44893</v>
      </c>
      <c r="B343" s="6" t="str">
        <f>TEXT(Table1[[#This Row],[Date]],"mm")</f>
        <v>11</v>
      </c>
      <c r="C343" s="6" t="str">
        <f>TEXT(Table1[[#This Row],[Date]],"yyyy")</f>
        <v>2022</v>
      </c>
      <c r="D343" t="s">
        <v>13</v>
      </c>
      <c r="E343" t="s">
        <v>14</v>
      </c>
      <c r="F343" t="s">
        <v>15</v>
      </c>
      <c r="G343" s="8">
        <v>40193</v>
      </c>
      <c r="H343" s="8">
        <v>70124</v>
      </c>
      <c r="I343" t="s">
        <v>16</v>
      </c>
      <c r="J343" t="s">
        <v>369</v>
      </c>
      <c r="K343" s="8">
        <f>(Table1[[#This Row],[Actual Amount]]-Table1[[#This Row],[Budget Amount]])</f>
        <v>29931</v>
      </c>
      <c r="L343" s="10">
        <f>(Table1[[#This Row],[Actual Amount]]-Table1[[#This Row],[Budget Amount]]) / Table1[[#This Row],[Budget Amount]]</f>
        <v>0.74468190978528603</v>
      </c>
    </row>
    <row r="344" spans="1:12">
      <c r="A344" s="6">
        <v>45289</v>
      </c>
      <c r="B344" s="6" t="str">
        <f>TEXT(Table1[[#This Row],[Date]],"mm")</f>
        <v>12</v>
      </c>
      <c r="C344" s="6" t="str">
        <f>TEXT(Table1[[#This Row],[Date]],"yyyy")</f>
        <v>2023</v>
      </c>
      <c r="D344" t="s">
        <v>13</v>
      </c>
      <c r="E344" t="s">
        <v>13</v>
      </c>
      <c r="F344" t="s">
        <v>15</v>
      </c>
      <c r="G344" s="8">
        <v>115302</v>
      </c>
      <c r="H344" s="8">
        <v>137925</v>
      </c>
      <c r="I344" t="s">
        <v>22</v>
      </c>
      <c r="J344" t="s">
        <v>370</v>
      </c>
      <c r="K344" s="8">
        <f>(Table1[[#This Row],[Actual Amount]]-Table1[[#This Row],[Budget Amount]])</f>
        <v>22623</v>
      </c>
      <c r="L344" s="10">
        <f>(Table1[[#This Row],[Actual Amount]]-Table1[[#This Row],[Budget Amount]]) / Table1[[#This Row],[Budget Amount]]</f>
        <v>0.19620648384243117</v>
      </c>
    </row>
    <row r="345" spans="1:12">
      <c r="A345" s="6">
        <v>45267</v>
      </c>
      <c r="B345" s="6" t="str">
        <f>TEXT(Table1[[#This Row],[Date]],"mm")</f>
        <v>12</v>
      </c>
      <c r="C345" s="6" t="str">
        <f>TEXT(Table1[[#This Row],[Date]],"yyyy")</f>
        <v>2023</v>
      </c>
      <c r="D345" t="s">
        <v>31</v>
      </c>
      <c r="E345" t="s">
        <v>14</v>
      </c>
      <c r="F345" t="s">
        <v>15</v>
      </c>
      <c r="G345" s="8">
        <v>24464</v>
      </c>
      <c r="H345" s="8">
        <v>99354</v>
      </c>
      <c r="I345" t="s">
        <v>25</v>
      </c>
      <c r="J345" t="s">
        <v>371</v>
      </c>
      <c r="K345" s="8">
        <f>(Table1[[#This Row],[Actual Amount]]-Table1[[#This Row],[Budget Amount]])</f>
        <v>74890</v>
      </c>
      <c r="L345" s="10">
        <f>(Table1[[#This Row],[Actual Amount]]-Table1[[#This Row],[Budget Amount]]) / Table1[[#This Row],[Budget Amount]]</f>
        <v>3.0612328319162851</v>
      </c>
    </row>
    <row r="346" spans="1:12">
      <c r="A346" s="6">
        <v>45205</v>
      </c>
      <c r="B346" s="6" t="str">
        <f>TEXT(Table1[[#This Row],[Date]],"mm")</f>
        <v>10</v>
      </c>
      <c r="C346" s="6" t="str">
        <f>TEXT(Table1[[#This Row],[Date]],"yyyy")</f>
        <v>2023</v>
      </c>
      <c r="D346" t="s">
        <v>8</v>
      </c>
      <c r="E346" t="s">
        <v>19</v>
      </c>
      <c r="F346" t="s">
        <v>48</v>
      </c>
      <c r="G346" s="8">
        <v>93323</v>
      </c>
      <c r="H346" s="8">
        <v>46451</v>
      </c>
      <c r="I346" t="s">
        <v>11</v>
      </c>
      <c r="J346" t="s">
        <v>372</v>
      </c>
      <c r="K346" s="8">
        <f>(Table1[[#This Row],[Actual Amount]]-Table1[[#This Row],[Budget Amount]])</f>
        <v>-46872</v>
      </c>
      <c r="L346" s="10">
        <f>(Table1[[#This Row],[Actual Amount]]-Table1[[#This Row],[Budget Amount]]) / Table1[[#This Row],[Budget Amount]]</f>
        <v>-0.50225560687076065</v>
      </c>
    </row>
    <row r="347" spans="1:12">
      <c r="A347" s="6">
        <v>44290</v>
      </c>
      <c r="B347" s="6" t="str">
        <f>TEXT(Table1[[#This Row],[Date]],"mm")</f>
        <v>04</v>
      </c>
      <c r="C347" s="6" t="str">
        <f>TEXT(Table1[[#This Row],[Date]],"yyyy")</f>
        <v>2021</v>
      </c>
      <c r="D347" t="s">
        <v>27</v>
      </c>
      <c r="E347" t="s">
        <v>24</v>
      </c>
      <c r="F347" t="s">
        <v>29</v>
      </c>
      <c r="G347" s="8">
        <v>59025</v>
      </c>
      <c r="H347" s="8">
        <v>60754</v>
      </c>
      <c r="I347" t="s">
        <v>22</v>
      </c>
      <c r="J347" t="s">
        <v>373</v>
      </c>
      <c r="K347" s="8">
        <f>(Table1[[#This Row],[Actual Amount]]-Table1[[#This Row],[Budget Amount]])</f>
        <v>1729</v>
      </c>
      <c r="L347" s="10">
        <f>(Table1[[#This Row],[Actual Amount]]-Table1[[#This Row],[Budget Amount]]) / Table1[[#This Row],[Budget Amount]]</f>
        <v>2.9292672596357476E-2</v>
      </c>
    </row>
    <row r="348" spans="1:12">
      <c r="A348" s="6">
        <v>45154</v>
      </c>
      <c r="B348" s="6" t="str">
        <f>TEXT(Table1[[#This Row],[Date]],"mm")</f>
        <v>08</v>
      </c>
      <c r="C348" s="6" t="str">
        <f>TEXT(Table1[[#This Row],[Date]],"yyyy")</f>
        <v>2023</v>
      </c>
      <c r="D348" t="s">
        <v>45</v>
      </c>
      <c r="E348" t="s">
        <v>33</v>
      </c>
      <c r="F348" t="s">
        <v>20</v>
      </c>
      <c r="G348" s="8">
        <v>104187</v>
      </c>
      <c r="H348" s="8">
        <v>152741</v>
      </c>
      <c r="I348" t="s">
        <v>11</v>
      </c>
      <c r="J348" t="s">
        <v>374</v>
      </c>
      <c r="K348" s="8">
        <f>(Table1[[#This Row],[Actual Amount]]-Table1[[#This Row],[Budget Amount]])</f>
        <v>48554</v>
      </c>
      <c r="L348" s="10">
        <f>(Table1[[#This Row],[Actual Amount]]-Table1[[#This Row],[Budget Amount]]) / Table1[[#This Row],[Budget Amount]]</f>
        <v>0.46602743144538183</v>
      </c>
    </row>
    <row r="349" spans="1:12">
      <c r="A349" s="6">
        <v>45208</v>
      </c>
      <c r="B349" s="6" t="str">
        <f>TEXT(Table1[[#This Row],[Date]],"mm")</f>
        <v>10</v>
      </c>
      <c r="C349" s="6" t="str">
        <f>TEXT(Table1[[#This Row],[Date]],"yyyy")</f>
        <v>2023</v>
      </c>
      <c r="D349" t="s">
        <v>13</v>
      </c>
      <c r="E349" t="s">
        <v>14</v>
      </c>
      <c r="F349" t="s">
        <v>10</v>
      </c>
      <c r="G349" s="8">
        <v>121710</v>
      </c>
      <c r="H349" s="8">
        <v>28754</v>
      </c>
      <c r="I349" t="s">
        <v>16</v>
      </c>
      <c r="J349" t="s">
        <v>375</v>
      </c>
      <c r="K349" s="8">
        <f>(Table1[[#This Row],[Actual Amount]]-Table1[[#This Row],[Budget Amount]])</f>
        <v>-92956</v>
      </c>
      <c r="L349" s="10">
        <f>(Table1[[#This Row],[Actual Amount]]-Table1[[#This Row],[Budget Amount]]) / Table1[[#This Row],[Budget Amount]]</f>
        <v>-0.76374989729685316</v>
      </c>
    </row>
    <row r="350" spans="1:12">
      <c r="A350" s="6">
        <v>44649</v>
      </c>
      <c r="B350" s="6" t="str">
        <f>TEXT(Table1[[#This Row],[Date]],"mm")</f>
        <v>03</v>
      </c>
      <c r="C350" s="6" t="str">
        <f>TEXT(Table1[[#This Row],[Date]],"yyyy")</f>
        <v>2022</v>
      </c>
      <c r="D350" t="s">
        <v>18</v>
      </c>
      <c r="E350" t="s">
        <v>9</v>
      </c>
      <c r="F350" t="s">
        <v>15</v>
      </c>
      <c r="G350" s="8">
        <v>86248</v>
      </c>
      <c r="H350" s="8">
        <v>132779</v>
      </c>
      <c r="I350" t="s">
        <v>22</v>
      </c>
      <c r="J350" t="s">
        <v>376</v>
      </c>
      <c r="K350" s="8">
        <f>(Table1[[#This Row],[Actual Amount]]-Table1[[#This Row],[Budget Amount]])</f>
        <v>46531</v>
      </c>
      <c r="L350" s="10">
        <f>(Table1[[#This Row],[Actual Amount]]-Table1[[#This Row],[Budget Amount]]) / Table1[[#This Row],[Budget Amount]]</f>
        <v>0.53950236527223816</v>
      </c>
    </row>
    <row r="351" spans="1:12">
      <c r="A351" s="6">
        <v>45108</v>
      </c>
      <c r="B351" s="6" t="str">
        <f>TEXT(Table1[[#This Row],[Date]],"mm")</f>
        <v>07</v>
      </c>
      <c r="C351" s="6" t="str">
        <f>TEXT(Table1[[#This Row],[Date]],"yyyy")</f>
        <v>2023</v>
      </c>
      <c r="D351" t="s">
        <v>8</v>
      </c>
      <c r="E351" t="s">
        <v>19</v>
      </c>
      <c r="F351" t="s">
        <v>10</v>
      </c>
      <c r="G351" s="8">
        <v>92927</v>
      </c>
      <c r="H351" s="8">
        <v>110047</v>
      </c>
      <c r="I351" t="s">
        <v>22</v>
      </c>
      <c r="J351" t="s">
        <v>377</v>
      </c>
      <c r="K351" s="8">
        <f>(Table1[[#This Row],[Actual Amount]]-Table1[[#This Row],[Budget Amount]])</f>
        <v>17120</v>
      </c>
      <c r="L351" s="10">
        <f>(Table1[[#This Row],[Actual Amount]]-Table1[[#This Row],[Budget Amount]]) / Table1[[#This Row],[Budget Amount]]</f>
        <v>0.18423063264713163</v>
      </c>
    </row>
    <row r="352" spans="1:12">
      <c r="A352" s="6">
        <v>44414</v>
      </c>
      <c r="B352" s="6" t="str">
        <f>TEXT(Table1[[#This Row],[Date]],"mm")</f>
        <v>08</v>
      </c>
      <c r="C352" s="6" t="str">
        <f>TEXT(Table1[[#This Row],[Date]],"yyyy")</f>
        <v>2021</v>
      </c>
      <c r="D352" t="s">
        <v>45</v>
      </c>
      <c r="E352" t="s">
        <v>9</v>
      </c>
      <c r="F352" t="s">
        <v>20</v>
      </c>
      <c r="G352" s="8">
        <v>10667</v>
      </c>
      <c r="H352" s="8">
        <v>143919</v>
      </c>
      <c r="I352" t="s">
        <v>22</v>
      </c>
      <c r="J352" t="s">
        <v>378</v>
      </c>
      <c r="K352" s="8">
        <f>(Table1[[#This Row],[Actual Amount]]-Table1[[#This Row],[Budget Amount]])</f>
        <v>133252</v>
      </c>
      <c r="L352" s="10">
        <f>(Table1[[#This Row],[Actual Amount]]-Table1[[#This Row],[Budget Amount]]) / Table1[[#This Row],[Budget Amount]]</f>
        <v>12.491984625480454</v>
      </c>
    </row>
    <row r="353" spans="1:12">
      <c r="A353" s="6">
        <v>44670</v>
      </c>
      <c r="B353" s="6" t="str">
        <f>TEXT(Table1[[#This Row],[Date]],"mm")</f>
        <v>04</v>
      </c>
      <c r="C353" s="6" t="str">
        <f>TEXT(Table1[[#This Row],[Date]],"yyyy")</f>
        <v>2022</v>
      </c>
      <c r="D353" t="s">
        <v>45</v>
      </c>
      <c r="E353" t="s">
        <v>19</v>
      </c>
      <c r="F353" t="s">
        <v>29</v>
      </c>
      <c r="G353" s="8">
        <v>25890</v>
      </c>
      <c r="H353" s="8">
        <v>89472</v>
      </c>
      <c r="I353" t="s">
        <v>22</v>
      </c>
      <c r="J353" t="s">
        <v>379</v>
      </c>
      <c r="K353" s="8">
        <f>(Table1[[#This Row],[Actual Amount]]-Table1[[#This Row],[Budget Amount]])</f>
        <v>63582</v>
      </c>
      <c r="L353" s="10">
        <f>(Table1[[#This Row],[Actual Amount]]-Table1[[#This Row],[Budget Amount]]) / Table1[[#This Row],[Budget Amount]]</f>
        <v>2.4558516801853996</v>
      </c>
    </row>
    <row r="354" spans="1:12">
      <c r="A354" s="6">
        <v>44628</v>
      </c>
      <c r="B354" s="6" t="str">
        <f>TEXT(Table1[[#This Row],[Date]],"mm")</f>
        <v>03</v>
      </c>
      <c r="C354" s="6" t="str">
        <f>TEXT(Table1[[#This Row],[Date]],"yyyy")</f>
        <v>2022</v>
      </c>
      <c r="D354" t="s">
        <v>18</v>
      </c>
      <c r="E354" t="s">
        <v>9</v>
      </c>
      <c r="F354" t="s">
        <v>10</v>
      </c>
      <c r="G354" s="8">
        <v>111333</v>
      </c>
      <c r="H354" s="8">
        <v>46446</v>
      </c>
      <c r="I354" t="s">
        <v>11</v>
      </c>
      <c r="J354" t="s">
        <v>380</v>
      </c>
      <c r="K354" s="8">
        <f>(Table1[[#This Row],[Actual Amount]]-Table1[[#This Row],[Budget Amount]])</f>
        <v>-64887</v>
      </c>
      <c r="L354" s="10">
        <f>(Table1[[#This Row],[Actual Amount]]-Table1[[#This Row],[Budget Amount]]) / Table1[[#This Row],[Budget Amount]]</f>
        <v>-0.58281911023685695</v>
      </c>
    </row>
    <row r="355" spans="1:12">
      <c r="A355" s="6">
        <v>44537</v>
      </c>
      <c r="B355" s="6" t="str">
        <f>TEXT(Table1[[#This Row],[Date]],"mm")</f>
        <v>12</v>
      </c>
      <c r="C355" s="6" t="str">
        <f>TEXT(Table1[[#This Row],[Date]],"yyyy")</f>
        <v>2021</v>
      </c>
      <c r="D355" t="s">
        <v>18</v>
      </c>
      <c r="E355" t="s">
        <v>13</v>
      </c>
      <c r="F355" t="s">
        <v>20</v>
      </c>
      <c r="G355" s="8">
        <v>51000</v>
      </c>
      <c r="H355" s="8">
        <v>105676</v>
      </c>
      <c r="I355" t="s">
        <v>25</v>
      </c>
      <c r="J355" t="s">
        <v>381</v>
      </c>
      <c r="K355" s="8">
        <f>(Table1[[#This Row],[Actual Amount]]-Table1[[#This Row],[Budget Amount]])</f>
        <v>54676</v>
      </c>
      <c r="L355" s="10">
        <f>(Table1[[#This Row],[Actual Amount]]-Table1[[#This Row],[Budget Amount]]) / Table1[[#This Row],[Budget Amount]]</f>
        <v>1.0720784313725491</v>
      </c>
    </row>
    <row r="356" spans="1:12">
      <c r="A356" s="6">
        <v>44747</v>
      </c>
      <c r="B356" s="6" t="str">
        <f>TEXT(Table1[[#This Row],[Date]],"mm")</f>
        <v>07</v>
      </c>
      <c r="C356" s="6" t="str">
        <f>TEXT(Table1[[#This Row],[Date]],"yyyy")</f>
        <v>2022</v>
      </c>
      <c r="D356" t="s">
        <v>18</v>
      </c>
      <c r="E356" t="s">
        <v>13</v>
      </c>
      <c r="F356" t="s">
        <v>20</v>
      </c>
      <c r="G356" s="8">
        <v>130580</v>
      </c>
      <c r="H356" s="8">
        <v>68489</v>
      </c>
      <c r="I356" t="s">
        <v>11</v>
      </c>
      <c r="J356" t="s">
        <v>382</v>
      </c>
      <c r="K356" s="8">
        <f>(Table1[[#This Row],[Actual Amount]]-Table1[[#This Row],[Budget Amount]])</f>
        <v>-62091</v>
      </c>
      <c r="L356" s="10">
        <f>(Table1[[#This Row],[Actual Amount]]-Table1[[#This Row],[Budget Amount]]) / Table1[[#This Row],[Budget Amount]]</f>
        <v>-0.47550160820952675</v>
      </c>
    </row>
    <row r="357" spans="1:12">
      <c r="A357" s="6">
        <v>44553</v>
      </c>
      <c r="B357" s="6" t="str">
        <f>TEXT(Table1[[#This Row],[Date]],"mm")</f>
        <v>12</v>
      </c>
      <c r="C357" s="6" t="str">
        <f>TEXT(Table1[[#This Row],[Date]],"yyyy")</f>
        <v>2021</v>
      </c>
      <c r="D357" t="s">
        <v>13</v>
      </c>
      <c r="E357" t="s">
        <v>13</v>
      </c>
      <c r="F357" t="s">
        <v>15</v>
      </c>
      <c r="G357" s="8">
        <v>39940</v>
      </c>
      <c r="H357" s="8">
        <v>123363</v>
      </c>
      <c r="I357" t="s">
        <v>25</v>
      </c>
      <c r="J357" t="s">
        <v>383</v>
      </c>
      <c r="K357" s="8">
        <f>(Table1[[#This Row],[Actual Amount]]-Table1[[#This Row],[Budget Amount]])</f>
        <v>83423</v>
      </c>
      <c r="L357" s="10">
        <f>(Table1[[#This Row],[Actual Amount]]-Table1[[#This Row],[Budget Amount]]) / Table1[[#This Row],[Budget Amount]]</f>
        <v>2.0887080620931395</v>
      </c>
    </row>
    <row r="358" spans="1:12">
      <c r="A358" s="6">
        <v>44219</v>
      </c>
      <c r="B358" s="6" t="str">
        <f>TEXT(Table1[[#This Row],[Date]],"mm")</f>
        <v>01</v>
      </c>
      <c r="C358" s="6" t="str">
        <f>TEXT(Table1[[#This Row],[Date]],"yyyy")</f>
        <v>2021</v>
      </c>
      <c r="D358" t="s">
        <v>13</v>
      </c>
      <c r="E358" t="s">
        <v>19</v>
      </c>
      <c r="F358" t="s">
        <v>29</v>
      </c>
      <c r="G358" s="8">
        <v>131878</v>
      </c>
      <c r="H358" s="8">
        <v>77589</v>
      </c>
      <c r="I358" t="s">
        <v>22</v>
      </c>
      <c r="J358" t="s">
        <v>384</v>
      </c>
      <c r="K358" s="8">
        <f>(Table1[[#This Row],[Actual Amount]]-Table1[[#This Row],[Budget Amount]])</f>
        <v>-54289</v>
      </c>
      <c r="L358" s="10">
        <f>(Table1[[#This Row],[Actual Amount]]-Table1[[#This Row],[Budget Amount]]) / Table1[[#This Row],[Budget Amount]]</f>
        <v>-0.41166077738515899</v>
      </c>
    </row>
    <row r="359" spans="1:12">
      <c r="A359" s="6">
        <v>44718</v>
      </c>
      <c r="B359" s="6" t="str">
        <f>TEXT(Table1[[#This Row],[Date]],"mm")</f>
        <v>06</v>
      </c>
      <c r="C359" s="6" t="str">
        <f>TEXT(Table1[[#This Row],[Date]],"yyyy")</f>
        <v>2022</v>
      </c>
      <c r="D359" t="s">
        <v>8</v>
      </c>
      <c r="E359" t="s">
        <v>19</v>
      </c>
      <c r="F359" t="s">
        <v>20</v>
      </c>
      <c r="G359" s="8">
        <v>129492</v>
      </c>
      <c r="H359" s="8">
        <v>139994</v>
      </c>
      <c r="I359" t="s">
        <v>25</v>
      </c>
      <c r="J359" t="s">
        <v>385</v>
      </c>
      <c r="K359" s="8">
        <f>(Table1[[#This Row],[Actual Amount]]-Table1[[#This Row],[Budget Amount]])</f>
        <v>10502</v>
      </c>
      <c r="L359" s="10">
        <f>(Table1[[#This Row],[Actual Amount]]-Table1[[#This Row],[Budget Amount]]) / Table1[[#This Row],[Budget Amount]]</f>
        <v>8.1101535229975596E-2</v>
      </c>
    </row>
    <row r="360" spans="1:12">
      <c r="A360" s="6">
        <v>44998</v>
      </c>
      <c r="B360" s="6" t="str">
        <f>TEXT(Table1[[#This Row],[Date]],"mm")</f>
        <v>03</v>
      </c>
      <c r="C360" s="6" t="str">
        <f>TEXT(Table1[[#This Row],[Date]],"yyyy")</f>
        <v>2023</v>
      </c>
      <c r="D360" t="s">
        <v>18</v>
      </c>
      <c r="E360" t="s">
        <v>9</v>
      </c>
      <c r="F360" t="s">
        <v>29</v>
      </c>
      <c r="G360" s="8">
        <v>34701</v>
      </c>
      <c r="H360" s="8">
        <v>106711</v>
      </c>
      <c r="I360" t="s">
        <v>11</v>
      </c>
      <c r="J360" t="s">
        <v>386</v>
      </c>
      <c r="K360" s="8">
        <f>(Table1[[#This Row],[Actual Amount]]-Table1[[#This Row],[Budget Amount]])</f>
        <v>72010</v>
      </c>
      <c r="L360" s="10">
        <f>(Table1[[#This Row],[Actual Amount]]-Table1[[#This Row],[Budget Amount]]) / Table1[[#This Row],[Budget Amount]]</f>
        <v>2.0751563355522897</v>
      </c>
    </row>
    <row r="361" spans="1:12">
      <c r="A361" s="6">
        <v>44958</v>
      </c>
      <c r="B361" s="6" t="str">
        <f>TEXT(Table1[[#This Row],[Date]],"mm")</f>
        <v>02</v>
      </c>
      <c r="C361" s="6" t="str">
        <f>TEXT(Table1[[#This Row],[Date]],"yyyy")</f>
        <v>2023</v>
      </c>
      <c r="D361" t="s">
        <v>27</v>
      </c>
      <c r="E361" t="s">
        <v>14</v>
      </c>
      <c r="F361" t="s">
        <v>15</v>
      </c>
      <c r="G361" s="8">
        <v>92697</v>
      </c>
      <c r="H361" s="8">
        <v>58261</v>
      </c>
      <c r="I361" t="s">
        <v>22</v>
      </c>
      <c r="J361" t="s">
        <v>387</v>
      </c>
      <c r="K361" s="8">
        <f>(Table1[[#This Row],[Actual Amount]]-Table1[[#This Row],[Budget Amount]])</f>
        <v>-34436</v>
      </c>
      <c r="L361" s="10">
        <f>(Table1[[#This Row],[Actual Amount]]-Table1[[#This Row],[Budget Amount]]) / Table1[[#This Row],[Budget Amount]]</f>
        <v>-0.371489907979762</v>
      </c>
    </row>
    <row r="362" spans="1:12">
      <c r="A362" s="6">
        <v>44638</v>
      </c>
      <c r="B362" s="6" t="str">
        <f>TEXT(Table1[[#This Row],[Date]],"mm")</f>
        <v>03</v>
      </c>
      <c r="C362" s="6" t="str">
        <f>TEXT(Table1[[#This Row],[Date]],"yyyy")</f>
        <v>2022</v>
      </c>
      <c r="D362" t="s">
        <v>45</v>
      </c>
      <c r="E362" t="s">
        <v>19</v>
      </c>
      <c r="F362" t="s">
        <v>10</v>
      </c>
      <c r="G362" s="8">
        <v>51795</v>
      </c>
      <c r="H362" s="8">
        <v>151862</v>
      </c>
      <c r="I362" t="s">
        <v>11</v>
      </c>
      <c r="J362" t="s">
        <v>388</v>
      </c>
      <c r="K362" s="8">
        <f>(Table1[[#This Row],[Actual Amount]]-Table1[[#This Row],[Budget Amount]])</f>
        <v>100067</v>
      </c>
      <c r="L362" s="10">
        <f>(Table1[[#This Row],[Actual Amount]]-Table1[[#This Row],[Budget Amount]]) / Table1[[#This Row],[Budget Amount]]</f>
        <v>1.9319818515300704</v>
      </c>
    </row>
    <row r="363" spans="1:12">
      <c r="A363" s="6">
        <v>44965</v>
      </c>
      <c r="B363" s="6" t="str">
        <f>TEXT(Table1[[#This Row],[Date]],"mm")</f>
        <v>02</v>
      </c>
      <c r="C363" s="6" t="str">
        <f>TEXT(Table1[[#This Row],[Date]],"yyyy")</f>
        <v>2023</v>
      </c>
      <c r="D363" t="s">
        <v>18</v>
      </c>
      <c r="E363" t="s">
        <v>9</v>
      </c>
      <c r="F363" t="s">
        <v>48</v>
      </c>
      <c r="G363" s="8">
        <v>100990</v>
      </c>
      <c r="H363" s="8">
        <v>153639</v>
      </c>
      <c r="I363" t="s">
        <v>11</v>
      </c>
      <c r="J363" t="s">
        <v>389</v>
      </c>
      <c r="K363" s="8">
        <f>(Table1[[#This Row],[Actual Amount]]-Table1[[#This Row],[Budget Amount]])</f>
        <v>52649</v>
      </c>
      <c r="L363" s="10">
        <f>(Table1[[#This Row],[Actual Amount]]-Table1[[#This Row],[Budget Amount]]) / Table1[[#This Row],[Budget Amount]]</f>
        <v>0.52132884444004357</v>
      </c>
    </row>
    <row r="364" spans="1:12">
      <c r="A364" s="6">
        <v>45212</v>
      </c>
      <c r="B364" s="6" t="str">
        <f>TEXT(Table1[[#This Row],[Date]],"mm")</f>
        <v>10</v>
      </c>
      <c r="C364" s="6" t="str">
        <f>TEXT(Table1[[#This Row],[Date]],"yyyy")</f>
        <v>2023</v>
      </c>
      <c r="D364" t="s">
        <v>45</v>
      </c>
      <c r="E364" t="s">
        <v>14</v>
      </c>
      <c r="F364" t="s">
        <v>48</v>
      </c>
      <c r="G364" s="8">
        <v>23115</v>
      </c>
      <c r="H364" s="8">
        <v>28343</v>
      </c>
      <c r="I364" t="s">
        <v>11</v>
      </c>
      <c r="J364" t="s">
        <v>390</v>
      </c>
      <c r="K364" s="8">
        <f>(Table1[[#This Row],[Actual Amount]]-Table1[[#This Row],[Budget Amount]])</f>
        <v>5228</v>
      </c>
      <c r="L364" s="10">
        <f>(Table1[[#This Row],[Actual Amount]]-Table1[[#This Row],[Budget Amount]]) / Table1[[#This Row],[Budget Amount]]</f>
        <v>0.22617348042396712</v>
      </c>
    </row>
    <row r="365" spans="1:12">
      <c r="A365" s="6">
        <v>44712</v>
      </c>
      <c r="B365" s="6" t="str">
        <f>TEXT(Table1[[#This Row],[Date]],"mm")</f>
        <v>05</v>
      </c>
      <c r="C365" s="6" t="str">
        <f>TEXT(Table1[[#This Row],[Date]],"yyyy")</f>
        <v>2022</v>
      </c>
      <c r="D365" t="s">
        <v>31</v>
      </c>
      <c r="E365" t="s">
        <v>13</v>
      </c>
      <c r="F365" t="s">
        <v>48</v>
      </c>
      <c r="G365" s="8">
        <v>140845</v>
      </c>
      <c r="H365" s="8">
        <v>9490</v>
      </c>
      <c r="I365" t="s">
        <v>25</v>
      </c>
      <c r="J365" t="s">
        <v>391</v>
      </c>
      <c r="K365" s="8">
        <f>(Table1[[#This Row],[Actual Amount]]-Table1[[#This Row],[Budget Amount]])</f>
        <v>-131355</v>
      </c>
      <c r="L365" s="10">
        <f>(Table1[[#This Row],[Actual Amount]]-Table1[[#This Row],[Budget Amount]]) / Table1[[#This Row],[Budget Amount]]</f>
        <v>-0.93262096631048319</v>
      </c>
    </row>
    <row r="366" spans="1:12">
      <c r="A366" s="6">
        <v>45236</v>
      </c>
      <c r="B366" s="6" t="str">
        <f>TEXT(Table1[[#This Row],[Date]],"mm")</f>
        <v>11</v>
      </c>
      <c r="C366" s="6" t="str">
        <f>TEXT(Table1[[#This Row],[Date]],"yyyy")</f>
        <v>2023</v>
      </c>
      <c r="D366" t="s">
        <v>31</v>
      </c>
      <c r="E366" t="s">
        <v>19</v>
      </c>
      <c r="F366" t="s">
        <v>29</v>
      </c>
      <c r="G366" s="8">
        <v>66433</v>
      </c>
      <c r="H366" s="8">
        <v>136369</v>
      </c>
      <c r="I366" t="s">
        <v>22</v>
      </c>
      <c r="J366" t="s">
        <v>392</v>
      </c>
      <c r="K366" s="8">
        <f>(Table1[[#This Row],[Actual Amount]]-Table1[[#This Row],[Budget Amount]])</f>
        <v>69936</v>
      </c>
      <c r="L366" s="10">
        <f>(Table1[[#This Row],[Actual Amount]]-Table1[[#This Row],[Budget Amount]]) / Table1[[#This Row],[Budget Amount]]</f>
        <v>1.0527298180121325</v>
      </c>
    </row>
    <row r="367" spans="1:12">
      <c r="A367" s="6">
        <v>44988</v>
      </c>
      <c r="B367" s="6" t="str">
        <f>TEXT(Table1[[#This Row],[Date]],"mm")</f>
        <v>03</v>
      </c>
      <c r="C367" s="6" t="str">
        <f>TEXT(Table1[[#This Row],[Date]],"yyyy")</f>
        <v>2023</v>
      </c>
      <c r="D367" t="s">
        <v>18</v>
      </c>
      <c r="E367" t="s">
        <v>33</v>
      </c>
      <c r="F367" t="s">
        <v>48</v>
      </c>
      <c r="G367" s="8">
        <v>56999</v>
      </c>
      <c r="H367" s="8">
        <v>68928</v>
      </c>
      <c r="I367" t="s">
        <v>22</v>
      </c>
      <c r="J367" t="s">
        <v>393</v>
      </c>
      <c r="K367" s="8">
        <f>(Table1[[#This Row],[Actual Amount]]-Table1[[#This Row],[Budget Amount]])</f>
        <v>11929</v>
      </c>
      <c r="L367" s="10">
        <f>(Table1[[#This Row],[Actual Amount]]-Table1[[#This Row],[Budget Amount]]) / Table1[[#This Row],[Budget Amount]]</f>
        <v>0.20928437341005982</v>
      </c>
    </row>
    <row r="368" spans="1:12">
      <c r="A368" s="6">
        <v>44532</v>
      </c>
      <c r="B368" s="6" t="str">
        <f>TEXT(Table1[[#This Row],[Date]],"mm")</f>
        <v>12</v>
      </c>
      <c r="C368" s="6" t="str">
        <f>TEXT(Table1[[#This Row],[Date]],"yyyy")</f>
        <v>2021</v>
      </c>
      <c r="D368" t="s">
        <v>45</v>
      </c>
      <c r="E368" t="s">
        <v>13</v>
      </c>
      <c r="F368" t="s">
        <v>10</v>
      </c>
      <c r="G368" s="8">
        <v>84564</v>
      </c>
      <c r="H368" s="8">
        <v>167498</v>
      </c>
      <c r="I368" t="s">
        <v>11</v>
      </c>
      <c r="J368" t="s">
        <v>394</v>
      </c>
      <c r="K368" s="8">
        <f>(Table1[[#This Row],[Actual Amount]]-Table1[[#This Row],[Budget Amount]])</f>
        <v>82934</v>
      </c>
      <c r="L368" s="10">
        <f>(Table1[[#This Row],[Actual Amount]]-Table1[[#This Row],[Budget Amount]]) / Table1[[#This Row],[Budget Amount]]</f>
        <v>0.98072465824700816</v>
      </c>
    </row>
    <row r="369" spans="1:12">
      <c r="A369" s="6">
        <v>44454</v>
      </c>
      <c r="B369" s="6" t="str">
        <f>TEXT(Table1[[#This Row],[Date]],"mm")</f>
        <v>09</v>
      </c>
      <c r="C369" s="6" t="str">
        <f>TEXT(Table1[[#This Row],[Date]],"yyyy")</f>
        <v>2021</v>
      </c>
      <c r="D369" t="s">
        <v>31</v>
      </c>
      <c r="E369" t="s">
        <v>24</v>
      </c>
      <c r="F369" t="s">
        <v>20</v>
      </c>
      <c r="G369" s="8">
        <v>117747</v>
      </c>
      <c r="H369" s="8">
        <v>126888</v>
      </c>
      <c r="I369" t="s">
        <v>16</v>
      </c>
      <c r="J369" t="s">
        <v>395</v>
      </c>
      <c r="K369" s="8">
        <f>(Table1[[#This Row],[Actual Amount]]-Table1[[#This Row],[Budget Amount]])</f>
        <v>9141</v>
      </c>
      <c r="L369" s="10">
        <f>(Table1[[#This Row],[Actual Amount]]-Table1[[#This Row],[Budget Amount]]) / Table1[[#This Row],[Budget Amount]]</f>
        <v>7.7632551147799947E-2</v>
      </c>
    </row>
    <row r="370" spans="1:12">
      <c r="A370" s="6">
        <v>44693</v>
      </c>
      <c r="B370" s="6" t="str">
        <f>TEXT(Table1[[#This Row],[Date]],"mm")</f>
        <v>05</v>
      </c>
      <c r="C370" s="6" t="str">
        <f>TEXT(Table1[[#This Row],[Date]],"yyyy")</f>
        <v>2022</v>
      </c>
      <c r="D370" t="s">
        <v>18</v>
      </c>
      <c r="E370" t="s">
        <v>14</v>
      </c>
      <c r="F370" t="s">
        <v>29</v>
      </c>
      <c r="G370" s="8">
        <v>148760</v>
      </c>
      <c r="H370" s="8">
        <v>91401</v>
      </c>
      <c r="I370" t="s">
        <v>11</v>
      </c>
      <c r="J370" t="s">
        <v>396</v>
      </c>
      <c r="K370" s="8">
        <f>(Table1[[#This Row],[Actual Amount]]-Table1[[#This Row],[Budget Amount]])</f>
        <v>-57359</v>
      </c>
      <c r="L370" s="10">
        <f>(Table1[[#This Row],[Actual Amount]]-Table1[[#This Row],[Budget Amount]]) / Table1[[#This Row],[Budget Amount]]</f>
        <v>-0.38558080129066952</v>
      </c>
    </row>
    <row r="371" spans="1:12">
      <c r="A371" s="6">
        <v>45092</v>
      </c>
      <c r="B371" s="6" t="str">
        <f>TEXT(Table1[[#This Row],[Date]],"mm")</f>
        <v>06</v>
      </c>
      <c r="C371" s="6" t="str">
        <f>TEXT(Table1[[#This Row],[Date]],"yyyy")</f>
        <v>2023</v>
      </c>
      <c r="D371" t="s">
        <v>45</v>
      </c>
      <c r="E371" t="s">
        <v>33</v>
      </c>
      <c r="F371" t="s">
        <v>10</v>
      </c>
      <c r="G371" s="8">
        <v>33255</v>
      </c>
      <c r="H371" s="8">
        <v>105914</v>
      </c>
      <c r="I371" t="s">
        <v>25</v>
      </c>
      <c r="J371" t="s">
        <v>397</v>
      </c>
      <c r="K371" s="8">
        <f>(Table1[[#This Row],[Actual Amount]]-Table1[[#This Row],[Budget Amount]])</f>
        <v>72659</v>
      </c>
      <c r="L371" s="10">
        <f>(Table1[[#This Row],[Actual Amount]]-Table1[[#This Row],[Budget Amount]]) / Table1[[#This Row],[Budget Amount]]</f>
        <v>2.1849045256352428</v>
      </c>
    </row>
    <row r="372" spans="1:12">
      <c r="A372" s="6">
        <v>44356</v>
      </c>
      <c r="B372" s="6" t="str">
        <f>TEXT(Table1[[#This Row],[Date]],"mm")</f>
        <v>06</v>
      </c>
      <c r="C372" s="6" t="str">
        <f>TEXT(Table1[[#This Row],[Date]],"yyyy")</f>
        <v>2021</v>
      </c>
      <c r="D372" t="s">
        <v>18</v>
      </c>
      <c r="E372" t="s">
        <v>13</v>
      </c>
      <c r="F372" t="s">
        <v>29</v>
      </c>
      <c r="G372" s="8">
        <v>89747</v>
      </c>
      <c r="H372" s="8">
        <v>24178</v>
      </c>
      <c r="I372" t="s">
        <v>25</v>
      </c>
      <c r="J372" t="s">
        <v>398</v>
      </c>
      <c r="K372" s="8">
        <f>(Table1[[#This Row],[Actual Amount]]-Table1[[#This Row],[Budget Amount]])</f>
        <v>-65569</v>
      </c>
      <c r="L372" s="10">
        <f>(Table1[[#This Row],[Actual Amount]]-Table1[[#This Row],[Budget Amount]]) / Table1[[#This Row],[Budget Amount]]</f>
        <v>-0.73059823726698381</v>
      </c>
    </row>
    <row r="373" spans="1:12">
      <c r="A373" s="6">
        <v>45048</v>
      </c>
      <c r="B373" s="6" t="str">
        <f>TEXT(Table1[[#This Row],[Date]],"mm")</f>
        <v>05</v>
      </c>
      <c r="C373" s="6" t="str">
        <f>TEXT(Table1[[#This Row],[Date]],"yyyy")</f>
        <v>2023</v>
      </c>
      <c r="D373" t="s">
        <v>13</v>
      </c>
      <c r="E373" t="s">
        <v>19</v>
      </c>
      <c r="F373" t="s">
        <v>29</v>
      </c>
      <c r="G373" s="8">
        <v>87049</v>
      </c>
      <c r="H373" s="8">
        <v>136272</v>
      </c>
      <c r="I373" t="s">
        <v>22</v>
      </c>
      <c r="J373" t="s">
        <v>399</v>
      </c>
      <c r="K373" s="8">
        <f>(Table1[[#This Row],[Actual Amount]]-Table1[[#This Row],[Budget Amount]])</f>
        <v>49223</v>
      </c>
      <c r="L373" s="10">
        <f>(Table1[[#This Row],[Actual Amount]]-Table1[[#This Row],[Budget Amount]]) / Table1[[#This Row],[Budget Amount]]</f>
        <v>0.56546312996128623</v>
      </c>
    </row>
    <row r="374" spans="1:12">
      <c r="A374" s="6">
        <v>44886</v>
      </c>
      <c r="B374" s="6" t="str">
        <f>TEXT(Table1[[#This Row],[Date]],"mm")</f>
        <v>11</v>
      </c>
      <c r="C374" s="6" t="str">
        <f>TEXT(Table1[[#This Row],[Date]],"yyyy")</f>
        <v>2022</v>
      </c>
      <c r="D374" t="s">
        <v>45</v>
      </c>
      <c r="E374" t="s">
        <v>33</v>
      </c>
      <c r="F374" t="s">
        <v>29</v>
      </c>
      <c r="G374" s="8">
        <v>76057</v>
      </c>
      <c r="H374" s="8">
        <v>45622</v>
      </c>
      <c r="I374" t="s">
        <v>16</v>
      </c>
      <c r="J374" t="s">
        <v>400</v>
      </c>
      <c r="K374" s="8">
        <f>(Table1[[#This Row],[Actual Amount]]-Table1[[#This Row],[Budget Amount]])</f>
        <v>-30435</v>
      </c>
      <c r="L374" s="10">
        <f>(Table1[[#This Row],[Actual Amount]]-Table1[[#This Row],[Budget Amount]]) / Table1[[#This Row],[Budget Amount]]</f>
        <v>-0.400160406011281</v>
      </c>
    </row>
    <row r="375" spans="1:12">
      <c r="A375" s="6">
        <v>44576</v>
      </c>
      <c r="B375" s="6" t="str">
        <f>TEXT(Table1[[#This Row],[Date]],"mm")</f>
        <v>01</v>
      </c>
      <c r="C375" s="6" t="str">
        <f>TEXT(Table1[[#This Row],[Date]],"yyyy")</f>
        <v>2022</v>
      </c>
      <c r="D375" t="s">
        <v>31</v>
      </c>
      <c r="E375" t="s">
        <v>9</v>
      </c>
      <c r="F375" t="s">
        <v>15</v>
      </c>
      <c r="G375" s="8">
        <v>36293</v>
      </c>
      <c r="H375" s="8">
        <v>49834</v>
      </c>
      <c r="I375" t="s">
        <v>25</v>
      </c>
      <c r="J375" t="s">
        <v>401</v>
      </c>
      <c r="K375" s="8">
        <f>(Table1[[#This Row],[Actual Amount]]-Table1[[#This Row],[Budget Amount]])</f>
        <v>13541</v>
      </c>
      <c r="L375" s="10">
        <f>(Table1[[#This Row],[Actual Amount]]-Table1[[#This Row],[Budget Amount]]) / Table1[[#This Row],[Budget Amount]]</f>
        <v>0.37310225112280604</v>
      </c>
    </row>
    <row r="376" spans="1:12">
      <c r="A376" s="6">
        <v>45153</v>
      </c>
      <c r="B376" s="6" t="str">
        <f>TEXT(Table1[[#This Row],[Date]],"mm")</f>
        <v>08</v>
      </c>
      <c r="C376" s="6" t="str">
        <f>TEXT(Table1[[#This Row],[Date]],"yyyy")</f>
        <v>2023</v>
      </c>
      <c r="D376" t="s">
        <v>18</v>
      </c>
      <c r="E376" t="s">
        <v>14</v>
      </c>
      <c r="F376" t="s">
        <v>20</v>
      </c>
      <c r="G376" s="8">
        <v>40607</v>
      </c>
      <c r="H376" s="8">
        <v>147127</v>
      </c>
      <c r="I376" t="s">
        <v>22</v>
      </c>
      <c r="J376" t="s">
        <v>402</v>
      </c>
      <c r="K376" s="8">
        <f>(Table1[[#This Row],[Actual Amount]]-Table1[[#This Row],[Budget Amount]])</f>
        <v>106520</v>
      </c>
      <c r="L376" s="10">
        <f>(Table1[[#This Row],[Actual Amount]]-Table1[[#This Row],[Budget Amount]]) / Table1[[#This Row],[Budget Amount]]</f>
        <v>2.6231930455340211</v>
      </c>
    </row>
    <row r="377" spans="1:12">
      <c r="A377" s="6">
        <v>44887</v>
      </c>
      <c r="B377" s="6" t="str">
        <f>TEXT(Table1[[#This Row],[Date]],"mm")</f>
        <v>11</v>
      </c>
      <c r="C377" s="6" t="str">
        <f>TEXT(Table1[[#This Row],[Date]],"yyyy")</f>
        <v>2022</v>
      </c>
      <c r="D377" t="s">
        <v>31</v>
      </c>
      <c r="E377" t="s">
        <v>24</v>
      </c>
      <c r="F377" t="s">
        <v>48</v>
      </c>
      <c r="G377" s="8">
        <v>100413</v>
      </c>
      <c r="H377" s="8">
        <v>138241</v>
      </c>
      <c r="I377" t="s">
        <v>16</v>
      </c>
      <c r="J377" t="s">
        <v>403</v>
      </c>
      <c r="K377" s="8">
        <f>(Table1[[#This Row],[Actual Amount]]-Table1[[#This Row],[Budget Amount]])</f>
        <v>37828</v>
      </c>
      <c r="L377" s="10">
        <f>(Table1[[#This Row],[Actual Amount]]-Table1[[#This Row],[Budget Amount]]) / Table1[[#This Row],[Budget Amount]]</f>
        <v>0.37672412934580185</v>
      </c>
    </row>
    <row r="378" spans="1:12">
      <c r="A378" s="6">
        <v>45263</v>
      </c>
      <c r="B378" s="6" t="str">
        <f>TEXT(Table1[[#This Row],[Date]],"mm")</f>
        <v>12</v>
      </c>
      <c r="C378" s="6" t="str">
        <f>TEXT(Table1[[#This Row],[Date]],"yyyy")</f>
        <v>2023</v>
      </c>
      <c r="D378" t="s">
        <v>18</v>
      </c>
      <c r="E378" t="s">
        <v>9</v>
      </c>
      <c r="F378" t="s">
        <v>15</v>
      </c>
      <c r="G378" s="8">
        <v>117148</v>
      </c>
      <c r="H378" s="8">
        <v>163759</v>
      </c>
      <c r="I378" t="s">
        <v>16</v>
      </c>
      <c r="J378" t="s">
        <v>404</v>
      </c>
      <c r="K378" s="8">
        <f>(Table1[[#This Row],[Actual Amount]]-Table1[[#This Row],[Budget Amount]])</f>
        <v>46611</v>
      </c>
      <c r="L378" s="10">
        <f>(Table1[[#This Row],[Actual Amount]]-Table1[[#This Row],[Budget Amount]]) / Table1[[#This Row],[Budget Amount]]</f>
        <v>0.39788131252774267</v>
      </c>
    </row>
    <row r="379" spans="1:12">
      <c r="A379" s="6">
        <v>44481</v>
      </c>
      <c r="B379" s="6" t="str">
        <f>TEXT(Table1[[#This Row],[Date]],"mm")</f>
        <v>10</v>
      </c>
      <c r="C379" s="6" t="str">
        <f>TEXT(Table1[[#This Row],[Date]],"yyyy")</f>
        <v>2021</v>
      </c>
      <c r="D379" t="s">
        <v>8</v>
      </c>
      <c r="E379" t="s">
        <v>33</v>
      </c>
      <c r="F379" t="s">
        <v>20</v>
      </c>
      <c r="G379" s="8">
        <v>46069</v>
      </c>
      <c r="H379" s="8">
        <v>112762</v>
      </c>
      <c r="I379" t="s">
        <v>22</v>
      </c>
      <c r="J379" t="s">
        <v>405</v>
      </c>
      <c r="K379" s="8">
        <f>(Table1[[#This Row],[Actual Amount]]-Table1[[#This Row],[Budget Amount]])</f>
        <v>66693</v>
      </c>
      <c r="L379" s="10">
        <f>(Table1[[#This Row],[Actual Amount]]-Table1[[#This Row],[Budget Amount]]) / Table1[[#This Row],[Budget Amount]]</f>
        <v>1.4476763116195273</v>
      </c>
    </row>
    <row r="380" spans="1:12">
      <c r="A380" s="6">
        <v>44593</v>
      </c>
      <c r="B380" s="6" t="str">
        <f>TEXT(Table1[[#This Row],[Date]],"mm")</f>
        <v>02</v>
      </c>
      <c r="C380" s="6" t="str">
        <f>TEXT(Table1[[#This Row],[Date]],"yyyy")</f>
        <v>2022</v>
      </c>
      <c r="D380" t="s">
        <v>31</v>
      </c>
      <c r="E380" t="s">
        <v>13</v>
      </c>
      <c r="F380" t="s">
        <v>48</v>
      </c>
      <c r="G380" s="8">
        <v>96079</v>
      </c>
      <c r="H380" s="8">
        <v>81929</v>
      </c>
      <c r="I380" t="s">
        <v>25</v>
      </c>
      <c r="J380" t="s">
        <v>406</v>
      </c>
      <c r="K380" s="8">
        <f>(Table1[[#This Row],[Actual Amount]]-Table1[[#This Row],[Budget Amount]])</f>
        <v>-14150</v>
      </c>
      <c r="L380" s="10">
        <f>(Table1[[#This Row],[Actual Amount]]-Table1[[#This Row],[Budget Amount]]) / Table1[[#This Row],[Budget Amount]]</f>
        <v>-0.14727463857866963</v>
      </c>
    </row>
    <row r="381" spans="1:12">
      <c r="A381" s="6">
        <v>44208</v>
      </c>
      <c r="B381" s="6" t="str">
        <f>TEXT(Table1[[#This Row],[Date]],"mm")</f>
        <v>01</v>
      </c>
      <c r="C381" s="6" t="str">
        <f>TEXT(Table1[[#This Row],[Date]],"yyyy")</f>
        <v>2021</v>
      </c>
      <c r="D381" t="s">
        <v>31</v>
      </c>
      <c r="E381" t="s">
        <v>14</v>
      </c>
      <c r="F381" t="s">
        <v>15</v>
      </c>
      <c r="G381" s="8">
        <v>52582</v>
      </c>
      <c r="H381" s="8">
        <v>89396</v>
      </c>
      <c r="I381" t="s">
        <v>11</v>
      </c>
      <c r="J381" t="s">
        <v>407</v>
      </c>
      <c r="K381" s="8">
        <f>(Table1[[#This Row],[Actual Amount]]-Table1[[#This Row],[Budget Amount]])</f>
        <v>36814</v>
      </c>
      <c r="L381" s="10">
        <f>(Table1[[#This Row],[Actual Amount]]-Table1[[#This Row],[Budget Amount]]) / Table1[[#This Row],[Budget Amount]]</f>
        <v>0.70012551823818037</v>
      </c>
    </row>
    <row r="382" spans="1:12">
      <c r="A382" s="6">
        <v>44695</v>
      </c>
      <c r="B382" s="6" t="str">
        <f>TEXT(Table1[[#This Row],[Date]],"mm")</f>
        <v>05</v>
      </c>
      <c r="C382" s="6" t="str">
        <f>TEXT(Table1[[#This Row],[Date]],"yyyy")</f>
        <v>2022</v>
      </c>
      <c r="D382" t="s">
        <v>27</v>
      </c>
      <c r="E382" t="s">
        <v>19</v>
      </c>
      <c r="F382" t="s">
        <v>15</v>
      </c>
      <c r="G382" s="8">
        <v>104526</v>
      </c>
      <c r="H382" s="8">
        <v>135000</v>
      </c>
      <c r="I382" t="s">
        <v>25</v>
      </c>
      <c r="J382" t="s">
        <v>408</v>
      </c>
      <c r="K382" s="8">
        <f>(Table1[[#This Row],[Actual Amount]]-Table1[[#This Row],[Budget Amount]])</f>
        <v>30474</v>
      </c>
      <c r="L382" s="10">
        <f>(Table1[[#This Row],[Actual Amount]]-Table1[[#This Row],[Budget Amount]]) / Table1[[#This Row],[Budget Amount]]</f>
        <v>0.29154468744618561</v>
      </c>
    </row>
    <row r="383" spans="1:12">
      <c r="A383" s="6">
        <v>44950</v>
      </c>
      <c r="B383" s="6" t="str">
        <f>TEXT(Table1[[#This Row],[Date]],"mm")</f>
        <v>01</v>
      </c>
      <c r="C383" s="6" t="str">
        <f>TEXT(Table1[[#This Row],[Date]],"yyyy")</f>
        <v>2023</v>
      </c>
      <c r="D383" t="s">
        <v>13</v>
      </c>
      <c r="E383" t="s">
        <v>24</v>
      </c>
      <c r="F383" t="s">
        <v>10</v>
      </c>
      <c r="G383" s="8">
        <v>23116</v>
      </c>
      <c r="H383" s="8">
        <v>91451</v>
      </c>
      <c r="I383" t="s">
        <v>25</v>
      </c>
      <c r="J383" t="s">
        <v>409</v>
      </c>
      <c r="K383" s="8">
        <f>(Table1[[#This Row],[Actual Amount]]-Table1[[#This Row],[Budget Amount]])</f>
        <v>68335</v>
      </c>
      <c r="L383" s="10">
        <f>(Table1[[#This Row],[Actual Amount]]-Table1[[#This Row],[Budget Amount]]) / Table1[[#This Row],[Budget Amount]]</f>
        <v>2.9561775393666725</v>
      </c>
    </row>
    <row r="384" spans="1:12">
      <c r="A384" s="6">
        <v>44231</v>
      </c>
      <c r="B384" s="6" t="str">
        <f>TEXT(Table1[[#This Row],[Date]],"mm")</f>
        <v>02</v>
      </c>
      <c r="C384" s="6" t="str">
        <f>TEXT(Table1[[#This Row],[Date]],"yyyy")</f>
        <v>2021</v>
      </c>
      <c r="D384" t="s">
        <v>31</v>
      </c>
      <c r="E384" t="s">
        <v>13</v>
      </c>
      <c r="F384" t="s">
        <v>15</v>
      </c>
      <c r="G384" s="8">
        <v>108395</v>
      </c>
      <c r="H384" s="8">
        <v>148653</v>
      </c>
      <c r="I384" t="s">
        <v>25</v>
      </c>
      <c r="J384" t="s">
        <v>410</v>
      </c>
      <c r="K384" s="8">
        <f>(Table1[[#This Row],[Actual Amount]]-Table1[[#This Row],[Budget Amount]])</f>
        <v>40258</v>
      </c>
      <c r="L384" s="10">
        <f>(Table1[[#This Row],[Actual Amount]]-Table1[[#This Row],[Budget Amount]]) / Table1[[#This Row],[Budget Amount]]</f>
        <v>0.37140089487522487</v>
      </c>
    </row>
    <row r="385" spans="1:12">
      <c r="A385" s="6">
        <v>44923</v>
      </c>
      <c r="B385" s="6" t="str">
        <f>TEXT(Table1[[#This Row],[Date]],"mm")</f>
        <v>12</v>
      </c>
      <c r="C385" s="6" t="str">
        <f>TEXT(Table1[[#This Row],[Date]],"yyyy")</f>
        <v>2022</v>
      </c>
      <c r="D385" t="s">
        <v>45</v>
      </c>
      <c r="E385" t="s">
        <v>24</v>
      </c>
      <c r="F385" t="s">
        <v>29</v>
      </c>
      <c r="G385" s="8">
        <v>13706</v>
      </c>
      <c r="H385" s="8">
        <v>89617</v>
      </c>
      <c r="I385" t="s">
        <v>22</v>
      </c>
      <c r="J385" t="s">
        <v>411</v>
      </c>
      <c r="K385" s="8">
        <f>(Table1[[#This Row],[Actual Amount]]-Table1[[#This Row],[Budget Amount]])</f>
        <v>75911</v>
      </c>
      <c r="L385" s="10">
        <f>(Table1[[#This Row],[Actual Amount]]-Table1[[#This Row],[Budget Amount]]) / Table1[[#This Row],[Budget Amount]]</f>
        <v>5.5385232744783304</v>
      </c>
    </row>
    <row r="386" spans="1:12">
      <c r="A386" s="6">
        <v>45045</v>
      </c>
      <c r="B386" s="6" t="str">
        <f>TEXT(Table1[[#This Row],[Date]],"mm")</f>
        <v>04</v>
      </c>
      <c r="C386" s="6" t="str">
        <f>TEXT(Table1[[#This Row],[Date]],"yyyy")</f>
        <v>2023</v>
      </c>
      <c r="D386" t="s">
        <v>18</v>
      </c>
      <c r="E386" t="s">
        <v>19</v>
      </c>
      <c r="F386" t="s">
        <v>15</v>
      </c>
      <c r="G386" s="8">
        <v>26147</v>
      </c>
      <c r="H386" s="8">
        <v>91537</v>
      </c>
      <c r="I386" t="s">
        <v>22</v>
      </c>
      <c r="J386" t="s">
        <v>412</v>
      </c>
      <c r="K386" s="8">
        <f>(Table1[[#This Row],[Actual Amount]]-Table1[[#This Row],[Budget Amount]])</f>
        <v>65390</v>
      </c>
      <c r="L386" s="10">
        <f>(Table1[[#This Row],[Actual Amount]]-Table1[[#This Row],[Budget Amount]]) / Table1[[#This Row],[Budget Amount]]</f>
        <v>2.5008605193712472</v>
      </c>
    </row>
    <row r="387" spans="1:12">
      <c r="A387" s="6">
        <v>44286</v>
      </c>
      <c r="B387" s="6" t="str">
        <f>TEXT(Table1[[#This Row],[Date]],"mm")</f>
        <v>03</v>
      </c>
      <c r="C387" s="6" t="str">
        <f>TEXT(Table1[[#This Row],[Date]],"yyyy")</f>
        <v>2021</v>
      </c>
      <c r="D387" t="s">
        <v>8</v>
      </c>
      <c r="E387" t="s">
        <v>14</v>
      </c>
      <c r="F387" t="s">
        <v>29</v>
      </c>
      <c r="G387" s="8">
        <v>109147</v>
      </c>
      <c r="H387" s="8">
        <v>53101</v>
      </c>
      <c r="I387" t="s">
        <v>11</v>
      </c>
      <c r="J387" t="s">
        <v>413</v>
      </c>
      <c r="K387" s="8">
        <f>(Table1[[#This Row],[Actual Amount]]-Table1[[#This Row],[Budget Amount]])</f>
        <v>-56046</v>
      </c>
      <c r="L387" s="10">
        <f>(Table1[[#This Row],[Actual Amount]]-Table1[[#This Row],[Budget Amount]]) / Table1[[#This Row],[Budget Amount]]</f>
        <v>-0.51349098005442206</v>
      </c>
    </row>
    <row r="388" spans="1:12">
      <c r="A388" s="6">
        <v>44972</v>
      </c>
      <c r="B388" s="6" t="str">
        <f>TEXT(Table1[[#This Row],[Date]],"mm")</f>
        <v>02</v>
      </c>
      <c r="C388" s="6" t="str">
        <f>TEXT(Table1[[#This Row],[Date]],"yyyy")</f>
        <v>2023</v>
      </c>
      <c r="D388" t="s">
        <v>45</v>
      </c>
      <c r="E388" t="s">
        <v>33</v>
      </c>
      <c r="F388" t="s">
        <v>20</v>
      </c>
      <c r="G388" s="8">
        <v>18895</v>
      </c>
      <c r="H388" s="8">
        <v>32940</v>
      </c>
      <c r="I388" t="s">
        <v>25</v>
      </c>
      <c r="J388" t="s">
        <v>414</v>
      </c>
      <c r="K388" s="8">
        <f>(Table1[[#This Row],[Actual Amount]]-Table1[[#This Row],[Budget Amount]])</f>
        <v>14045</v>
      </c>
      <c r="L388" s="10">
        <f>(Table1[[#This Row],[Actual Amount]]-Table1[[#This Row],[Budget Amount]]) / Table1[[#This Row],[Budget Amount]]</f>
        <v>0.74331833818470494</v>
      </c>
    </row>
    <row r="389" spans="1:12">
      <c r="A389" s="6">
        <v>44801</v>
      </c>
      <c r="B389" s="6" t="str">
        <f>TEXT(Table1[[#This Row],[Date]],"mm")</f>
        <v>08</v>
      </c>
      <c r="C389" s="6" t="str">
        <f>TEXT(Table1[[#This Row],[Date]],"yyyy")</f>
        <v>2022</v>
      </c>
      <c r="D389" t="s">
        <v>45</v>
      </c>
      <c r="E389" t="s">
        <v>24</v>
      </c>
      <c r="F389" t="s">
        <v>20</v>
      </c>
      <c r="G389" s="8">
        <v>72058</v>
      </c>
      <c r="H389" s="8">
        <v>76907</v>
      </c>
      <c r="I389" t="s">
        <v>25</v>
      </c>
      <c r="J389" t="s">
        <v>415</v>
      </c>
      <c r="K389" s="8">
        <f>(Table1[[#This Row],[Actual Amount]]-Table1[[#This Row],[Budget Amount]])</f>
        <v>4849</v>
      </c>
      <c r="L389" s="10">
        <f>(Table1[[#This Row],[Actual Amount]]-Table1[[#This Row],[Budget Amount]]) / Table1[[#This Row],[Budget Amount]]</f>
        <v>6.7293013960975881E-2</v>
      </c>
    </row>
    <row r="390" spans="1:12">
      <c r="A390" s="6">
        <v>45166</v>
      </c>
      <c r="B390" s="6" t="str">
        <f>TEXT(Table1[[#This Row],[Date]],"mm")</f>
        <v>08</v>
      </c>
      <c r="C390" s="6" t="str">
        <f>TEXT(Table1[[#This Row],[Date]],"yyyy")</f>
        <v>2023</v>
      </c>
      <c r="D390" t="s">
        <v>45</v>
      </c>
      <c r="E390" t="s">
        <v>14</v>
      </c>
      <c r="F390" t="s">
        <v>29</v>
      </c>
      <c r="G390" s="8">
        <v>23251</v>
      </c>
      <c r="H390" s="8">
        <v>19016</v>
      </c>
      <c r="I390" t="s">
        <v>11</v>
      </c>
      <c r="J390" t="s">
        <v>416</v>
      </c>
      <c r="K390" s="8">
        <f>(Table1[[#This Row],[Actual Amount]]-Table1[[#This Row],[Budget Amount]])</f>
        <v>-4235</v>
      </c>
      <c r="L390" s="10">
        <f>(Table1[[#This Row],[Actual Amount]]-Table1[[#This Row],[Budget Amount]]) / Table1[[#This Row],[Budget Amount]]</f>
        <v>-0.18214270353963272</v>
      </c>
    </row>
    <row r="391" spans="1:12">
      <c r="A391" s="6">
        <v>45218</v>
      </c>
      <c r="B391" s="6" t="str">
        <f>TEXT(Table1[[#This Row],[Date]],"mm")</f>
        <v>10</v>
      </c>
      <c r="C391" s="6" t="str">
        <f>TEXT(Table1[[#This Row],[Date]],"yyyy")</f>
        <v>2023</v>
      </c>
      <c r="D391" t="s">
        <v>45</v>
      </c>
      <c r="E391" t="s">
        <v>24</v>
      </c>
      <c r="F391" t="s">
        <v>10</v>
      </c>
      <c r="G391" s="8">
        <v>120533</v>
      </c>
      <c r="H391" s="8">
        <v>162015</v>
      </c>
      <c r="I391" t="s">
        <v>16</v>
      </c>
      <c r="J391" t="s">
        <v>417</v>
      </c>
      <c r="K391" s="8">
        <f>(Table1[[#This Row],[Actual Amount]]-Table1[[#This Row],[Budget Amount]])</f>
        <v>41482</v>
      </c>
      <c r="L391" s="10">
        <f>(Table1[[#This Row],[Actual Amount]]-Table1[[#This Row],[Budget Amount]]) / Table1[[#This Row],[Budget Amount]]</f>
        <v>0.34415471281723675</v>
      </c>
    </row>
    <row r="392" spans="1:12">
      <c r="A392" s="6">
        <v>44614</v>
      </c>
      <c r="B392" s="6" t="str">
        <f>TEXT(Table1[[#This Row],[Date]],"mm")</f>
        <v>02</v>
      </c>
      <c r="C392" s="6" t="str">
        <f>TEXT(Table1[[#This Row],[Date]],"yyyy")</f>
        <v>2022</v>
      </c>
      <c r="D392" t="s">
        <v>8</v>
      </c>
      <c r="E392" t="s">
        <v>13</v>
      </c>
      <c r="F392" t="s">
        <v>10</v>
      </c>
      <c r="G392" s="8">
        <v>15109</v>
      </c>
      <c r="H392" s="8">
        <v>62617</v>
      </c>
      <c r="I392" t="s">
        <v>16</v>
      </c>
      <c r="J392" t="s">
        <v>418</v>
      </c>
      <c r="K392" s="8">
        <f>(Table1[[#This Row],[Actual Amount]]-Table1[[#This Row],[Budget Amount]])</f>
        <v>47508</v>
      </c>
      <c r="L392" s="10">
        <f>(Table1[[#This Row],[Actual Amount]]-Table1[[#This Row],[Budget Amount]]) / Table1[[#This Row],[Budget Amount]]</f>
        <v>3.1443510490436162</v>
      </c>
    </row>
    <row r="393" spans="1:12">
      <c r="A393" s="6">
        <v>44311</v>
      </c>
      <c r="B393" s="6" t="str">
        <f>TEXT(Table1[[#This Row],[Date]],"mm")</f>
        <v>04</v>
      </c>
      <c r="C393" s="6" t="str">
        <f>TEXT(Table1[[#This Row],[Date]],"yyyy")</f>
        <v>2021</v>
      </c>
      <c r="D393" t="s">
        <v>27</v>
      </c>
      <c r="E393" t="s">
        <v>24</v>
      </c>
      <c r="F393" t="s">
        <v>20</v>
      </c>
      <c r="G393" s="8">
        <v>34632</v>
      </c>
      <c r="H393" s="8">
        <v>91292</v>
      </c>
      <c r="I393" t="s">
        <v>11</v>
      </c>
      <c r="J393" t="s">
        <v>419</v>
      </c>
      <c r="K393" s="8">
        <f>(Table1[[#This Row],[Actual Amount]]-Table1[[#This Row],[Budget Amount]])</f>
        <v>56660</v>
      </c>
      <c r="L393" s="10">
        <f>(Table1[[#This Row],[Actual Amount]]-Table1[[#This Row],[Budget Amount]]) / Table1[[#This Row],[Budget Amount]]</f>
        <v>1.6360591360591361</v>
      </c>
    </row>
    <row r="394" spans="1:12">
      <c r="A394" s="6">
        <v>44813</v>
      </c>
      <c r="B394" s="6" t="str">
        <f>TEXT(Table1[[#This Row],[Date]],"mm")</f>
        <v>09</v>
      </c>
      <c r="C394" s="6" t="str">
        <f>TEXT(Table1[[#This Row],[Date]],"yyyy")</f>
        <v>2022</v>
      </c>
      <c r="D394" t="s">
        <v>13</v>
      </c>
      <c r="E394" t="s">
        <v>13</v>
      </c>
      <c r="F394" t="s">
        <v>15</v>
      </c>
      <c r="G394" s="8">
        <v>65276</v>
      </c>
      <c r="H394" s="8">
        <v>10237</v>
      </c>
      <c r="I394" t="s">
        <v>25</v>
      </c>
      <c r="J394" t="s">
        <v>420</v>
      </c>
      <c r="K394" s="8">
        <f>(Table1[[#This Row],[Actual Amount]]-Table1[[#This Row],[Budget Amount]])</f>
        <v>-55039</v>
      </c>
      <c r="L394" s="10">
        <f>(Table1[[#This Row],[Actual Amount]]-Table1[[#This Row],[Budget Amount]]) / Table1[[#This Row],[Budget Amount]]</f>
        <v>-0.84317360132361052</v>
      </c>
    </row>
    <row r="395" spans="1:12">
      <c r="A395" s="6">
        <v>45022</v>
      </c>
      <c r="B395" s="6" t="str">
        <f>TEXT(Table1[[#This Row],[Date]],"mm")</f>
        <v>04</v>
      </c>
      <c r="C395" s="6" t="str">
        <f>TEXT(Table1[[#This Row],[Date]],"yyyy")</f>
        <v>2023</v>
      </c>
      <c r="D395" t="s">
        <v>31</v>
      </c>
      <c r="E395" t="s">
        <v>13</v>
      </c>
      <c r="F395" t="s">
        <v>20</v>
      </c>
      <c r="G395" s="8">
        <v>16325</v>
      </c>
      <c r="H395" s="8">
        <v>109778</v>
      </c>
      <c r="I395" t="s">
        <v>22</v>
      </c>
      <c r="J395" t="s">
        <v>421</v>
      </c>
      <c r="K395" s="8">
        <f>(Table1[[#This Row],[Actual Amount]]-Table1[[#This Row],[Budget Amount]])</f>
        <v>93453</v>
      </c>
      <c r="L395" s="10">
        <f>(Table1[[#This Row],[Actual Amount]]-Table1[[#This Row],[Budget Amount]]) / Table1[[#This Row],[Budget Amount]]</f>
        <v>5.7245329249617152</v>
      </c>
    </row>
    <row r="396" spans="1:12">
      <c r="A396" s="6">
        <v>44609</v>
      </c>
      <c r="B396" s="6" t="str">
        <f>TEXT(Table1[[#This Row],[Date]],"mm")</f>
        <v>02</v>
      </c>
      <c r="C396" s="6" t="str">
        <f>TEXT(Table1[[#This Row],[Date]],"yyyy")</f>
        <v>2022</v>
      </c>
      <c r="D396" t="s">
        <v>45</v>
      </c>
      <c r="E396" t="s">
        <v>14</v>
      </c>
      <c r="F396" t="s">
        <v>20</v>
      </c>
      <c r="G396" s="8">
        <v>104964</v>
      </c>
      <c r="H396" s="8">
        <v>73263</v>
      </c>
      <c r="I396" t="s">
        <v>25</v>
      </c>
      <c r="J396" t="s">
        <v>422</v>
      </c>
      <c r="K396" s="8">
        <f>(Table1[[#This Row],[Actual Amount]]-Table1[[#This Row],[Budget Amount]])</f>
        <v>-31701</v>
      </c>
      <c r="L396" s="10">
        <f>(Table1[[#This Row],[Actual Amount]]-Table1[[#This Row],[Budget Amount]]) / Table1[[#This Row],[Budget Amount]]</f>
        <v>-0.3020178346861781</v>
      </c>
    </row>
    <row r="397" spans="1:12">
      <c r="A397" s="6">
        <v>44925</v>
      </c>
      <c r="B397" s="6" t="str">
        <f>TEXT(Table1[[#This Row],[Date]],"mm")</f>
        <v>12</v>
      </c>
      <c r="C397" s="6" t="str">
        <f>TEXT(Table1[[#This Row],[Date]],"yyyy")</f>
        <v>2022</v>
      </c>
      <c r="D397" t="s">
        <v>31</v>
      </c>
      <c r="E397" t="s">
        <v>9</v>
      </c>
      <c r="F397" t="s">
        <v>29</v>
      </c>
      <c r="G397" s="8">
        <v>11912</v>
      </c>
      <c r="H397" s="8">
        <v>28852</v>
      </c>
      <c r="I397" t="s">
        <v>11</v>
      </c>
      <c r="J397" t="s">
        <v>423</v>
      </c>
      <c r="K397" s="8">
        <f>(Table1[[#This Row],[Actual Amount]]-Table1[[#This Row],[Budget Amount]])</f>
        <v>16940</v>
      </c>
      <c r="L397" s="10">
        <f>(Table1[[#This Row],[Actual Amount]]-Table1[[#This Row],[Budget Amount]]) / Table1[[#This Row],[Budget Amount]]</f>
        <v>1.4220953660174613</v>
      </c>
    </row>
    <row r="398" spans="1:12">
      <c r="A398" s="6">
        <v>45217</v>
      </c>
      <c r="B398" s="6" t="str">
        <f>TEXT(Table1[[#This Row],[Date]],"mm")</f>
        <v>10</v>
      </c>
      <c r="C398" s="6" t="str">
        <f>TEXT(Table1[[#This Row],[Date]],"yyyy")</f>
        <v>2023</v>
      </c>
      <c r="D398" t="s">
        <v>31</v>
      </c>
      <c r="E398" t="s">
        <v>19</v>
      </c>
      <c r="F398" t="s">
        <v>10</v>
      </c>
      <c r="G398" s="8">
        <v>17374</v>
      </c>
      <c r="H398" s="8">
        <v>144830</v>
      </c>
      <c r="I398" t="s">
        <v>11</v>
      </c>
      <c r="J398" t="s">
        <v>424</v>
      </c>
      <c r="K398" s="8">
        <f>(Table1[[#This Row],[Actual Amount]]-Table1[[#This Row],[Budget Amount]])</f>
        <v>127456</v>
      </c>
      <c r="L398" s="10">
        <f>(Table1[[#This Row],[Actual Amount]]-Table1[[#This Row],[Budget Amount]]) / Table1[[#This Row],[Budget Amount]]</f>
        <v>7.3360193392425463</v>
      </c>
    </row>
    <row r="399" spans="1:12">
      <c r="A399" s="6">
        <v>44957</v>
      </c>
      <c r="B399" s="6" t="str">
        <f>TEXT(Table1[[#This Row],[Date]],"mm")</f>
        <v>01</v>
      </c>
      <c r="C399" s="6" t="str">
        <f>TEXT(Table1[[#This Row],[Date]],"yyyy")</f>
        <v>2023</v>
      </c>
      <c r="D399" t="s">
        <v>45</v>
      </c>
      <c r="E399" t="s">
        <v>24</v>
      </c>
      <c r="F399" t="s">
        <v>29</v>
      </c>
      <c r="G399" s="8">
        <v>43034</v>
      </c>
      <c r="H399" s="8">
        <v>53003</v>
      </c>
      <c r="I399" t="s">
        <v>11</v>
      </c>
      <c r="J399" t="s">
        <v>425</v>
      </c>
      <c r="K399" s="8">
        <f>(Table1[[#This Row],[Actual Amount]]-Table1[[#This Row],[Budget Amount]])</f>
        <v>9969</v>
      </c>
      <c r="L399" s="10">
        <f>(Table1[[#This Row],[Actual Amount]]-Table1[[#This Row],[Budget Amount]]) / Table1[[#This Row],[Budget Amount]]</f>
        <v>0.23165404099084444</v>
      </c>
    </row>
    <row r="400" spans="1:12">
      <c r="A400" s="6">
        <v>44872</v>
      </c>
      <c r="B400" s="6" t="str">
        <f>TEXT(Table1[[#This Row],[Date]],"mm")</f>
        <v>11</v>
      </c>
      <c r="C400" s="6" t="str">
        <f>TEXT(Table1[[#This Row],[Date]],"yyyy")</f>
        <v>2022</v>
      </c>
      <c r="D400" t="s">
        <v>27</v>
      </c>
      <c r="E400" t="s">
        <v>33</v>
      </c>
      <c r="F400" t="s">
        <v>20</v>
      </c>
      <c r="G400" s="8">
        <v>95402</v>
      </c>
      <c r="H400" s="8">
        <v>93895</v>
      </c>
      <c r="I400" t="s">
        <v>22</v>
      </c>
      <c r="J400" t="s">
        <v>426</v>
      </c>
      <c r="K400" s="8">
        <f>(Table1[[#This Row],[Actual Amount]]-Table1[[#This Row],[Budget Amount]])</f>
        <v>-1507</v>
      </c>
      <c r="L400" s="10">
        <f>(Table1[[#This Row],[Actual Amount]]-Table1[[#This Row],[Budget Amount]]) / Table1[[#This Row],[Budget Amount]]</f>
        <v>-1.5796314542672062E-2</v>
      </c>
    </row>
    <row r="401" spans="1:12">
      <c r="A401" s="6">
        <v>44653</v>
      </c>
      <c r="B401" s="6" t="str">
        <f>TEXT(Table1[[#This Row],[Date]],"mm")</f>
        <v>04</v>
      </c>
      <c r="C401" s="6" t="str">
        <f>TEXT(Table1[[#This Row],[Date]],"yyyy")</f>
        <v>2022</v>
      </c>
      <c r="D401" t="s">
        <v>31</v>
      </c>
      <c r="E401" t="s">
        <v>13</v>
      </c>
      <c r="F401" t="s">
        <v>48</v>
      </c>
      <c r="G401" s="8">
        <v>101792</v>
      </c>
      <c r="H401" s="8">
        <v>17176</v>
      </c>
      <c r="I401" t="s">
        <v>25</v>
      </c>
      <c r="J401" t="s">
        <v>427</v>
      </c>
      <c r="K401" s="8">
        <f>(Table1[[#This Row],[Actual Amount]]-Table1[[#This Row],[Budget Amount]])</f>
        <v>-84616</v>
      </c>
      <c r="L401" s="10">
        <f>(Table1[[#This Row],[Actual Amount]]-Table1[[#This Row],[Budget Amount]]) / Table1[[#This Row],[Budget Amount]]</f>
        <v>-0.83126375353662374</v>
      </c>
    </row>
    <row r="402" spans="1:12">
      <c r="A402" s="6">
        <v>45116</v>
      </c>
      <c r="B402" s="6" t="str">
        <f>TEXT(Table1[[#This Row],[Date]],"mm")</f>
        <v>07</v>
      </c>
      <c r="C402" s="6" t="str">
        <f>TEXT(Table1[[#This Row],[Date]],"yyyy")</f>
        <v>2023</v>
      </c>
      <c r="D402" t="s">
        <v>18</v>
      </c>
      <c r="E402" t="s">
        <v>9</v>
      </c>
      <c r="F402" t="s">
        <v>15</v>
      </c>
      <c r="G402" s="8">
        <v>103305</v>
      </c>
      <c r="H402" s="8">
        <v>37658</v>
      </c>
      <c r="I402" t="s">
        <v>22</v>
      </c>
      <c r="J402" t="s">
        <v>428</v>
      </c>
      <c r="K402" s="8">
        <f>(Table1[[#This Row],[Actual Amount]]-Table1[[#This Row],[Budget Amount]])</f>
        <v>-65647</v>
      </c>
      <c r="L402" s="10">
        <f>(Table1[[#This Row],[Actual Amount]]-Table1[[#This Row],[Budget Amount]]) / Table1[[#This Row],[Budget Amount]]</f>
        <v>-0.63546778955520067</v>
      </c>
    </row>
    <row r="403" spans="1:12">
      <c r="A403" s="6">
        <v>44388</v>
      </c>
      <c r="B403" s="6" t="str">
        <f>TEXT(Table1[[#This Row],[Date]],"mm")</f>
        <v>07</v>
      </c>
      <c r="C403" s="6" t="str">
        <f>TEXT(Table1[[#This Row],[Date]],"yyyy")</f>
        <v>2021</v>
      </c>
      <c r="D403" t="s">
        <v>31</v>
      </c>
      <c r="E403" t="s">
        <v>13</v>
      </c>
      <c r="F403" t="s">
        <v>20</v>
      </c>
      <c r="G403" s="8">
        <v>60683</v>
      </c>
      <c r="H403" s="8">
        <v>133038</v>
      </c>
      <c r="I403" t="s">
        <v>16</v>
      </c>
      <c r="J403" t="s">
        <v>429</v>
      </c>
      <c r="K403" s="8">
        <f>(Table1[[#This Row],[Actual Amount]]-Table1[[#This Row],[Budget Amount]])</f>
        <v>72355</v>
      </c>
      <c r="L403" s="10">
        <f>(Table1[[#This Row],[Actual Amount]]-Table1[[#This Row],[Budget Amount]]) / Table1[[#This Row],[Budget Amount]]</f>
        <v>1.192343819521118</v>
      </c>
    </row>
    <row r="404" spans="1:12">
      <c r="A404" s="6">
        <v>44935</v>
      </c>
      <c r="B404" s="6" t="str">
        <f>TEXT(Table1[[#This Row],[Date]],"mm")</f>
        <v>01</v>
      </c>
      <c r="C404" s="6" t="str">
        <f>TEXT(Table1[[#This Row],[Date]],"yyyy")</f>
        <v>2023</v>
      </c>
      <c r="D404" t="s">
        <v>13</v>
      </c>
      <c r="E404" t="s">
        <v>9</v>
      </c>
      <c r="F404" t="s">
        <v>29</v>
      </c>
      <c r="G404" s="8">
        <v>104817</v>
      </c>
      <c r="H404" s="8">
        <v>144746</v>
      </c>
      <c r="I404" t="s">
        <v>25</v>
      </c>
      <c r="J404" t="s">
        <v>430</v>
      </c>
      <c r="K404" s="8">
        <f>(Table1[[#This Row],[Actual Amount]]-Table1[[#This Row],[Budget Amount]])</f>
        <v>39929</v>
      </c>
      <c r="L404" s="10">
        <f>(Table1[[#This Row],[Actual Amount]]-Table1[[#This Row],[Budget Amount]]) / Table1[[#This Row],[Budget Amount]]</f>
        <v>0.38094011467605443</v>
      </c>
    </row>
    <row r="405" spans="1:12">
      <c r="A405" s="6">
        <v>45174</v>
      </c>
      <c r="B405" s="6" t="str">
        <f>TEXT(Table1[[#This Row],[Date]],"mm")</f>
        <v>09</v>
      </c>
      <c r="C405" s="6" t="str">
        <f>TEXT(Table1[[#This Row],[Date]],"yyyy")</f>
        <v>2023</v>
      </c>
      <c r="D405" t="s">
        <v>45</v>
      </c>
      <c r="E405" t="s">
        <v>9</v>
      </c>
      <c r="F405" t="s">
        <v>48</v>
      </c>
      <c r="G405" s="8">
        <v>137776</v>
      </c>
      <c r="H405" s="8">
        <v>156982</v>
      </c>
      <c r="I405" t="s">
        <v>11</v>
      </c>
      <c r="J405" t="s">
        <v>431</v>
      </c>
      <c r="K405" s="8">
        <f>(Table1[[#This Row],[Actual Amount]]-Table1[[#This Row],[Budget Amount]])</f>
        <v>19206</v>
      </c>
      <c r="L405" s="10">
        <f>(Table1[[#This Row],[Actual Amount]]-Table1[[#This Row],[Budget Amount]]) / Table1[[#This Row],[Budget Amount]]</f>
        <v>0.13940018580884914</v>
      </c>
    </row>
    <row r="406" spans="1:12">
      <c r="A406" s="6">
        <v>45205</v>
      </c>
      <c r="B406" s="6" t="str">
        <f>TEXT(Table1[[#This Row],[Date]],"mm")</f>
        <v>10</v>
      </c>
      <c r="C406" s="6" t="str">
        <f>TEXT(Table1[[#This Row],[Date]],"yyyy")</f>
        <v>2023</v>
      </c>
      <c r="D406" t="s">
        <v>8</v>
      </c>
      <c r="E406" t="s">
        <v>33</v>
      </c>
      <c r="F406" t="s">
        <v>48</v>
      </c>
      <c r="G406" s="8">
        <v>148227</v>
      </c>
      <c r="H406" s="8">
        <v>35948</v>
      </c>
      <c r="I406" t="s">
        <v>25</v>
      </c>
      <c r="J406" t="s">
        <v>432</v>
      </c>
      <c r="K406" s="8">
        <f>(Table1[[#This Row],[Actual Amount]]-Table1[[#This Row],[Budget Amount]])</f>
        <v>-112279</v>
      </c>
      <c r="L406" s="10">
        <f>(Table1[[#This Row],[Actual Amount]]-Table1[[#This Row],[Budget Amount]]) / Table1[[#This Row],[Budget Amount]]</f>
        <v>-0.75748008122676702</v>
      </c>
    </row>
    <row r="407" spans="1:12">
      <c r="A407" s="6">
        <v>44292</v>
      </c>
      <c r="B407" s="6" t="str">
        <f>TEXT(Table1[[#This Row],[Date]],"mm")</f>
        <v>04</v>
      </c>
      <c r="C407" s="6" t="str">
        <f>TEXT(Table1[[#This Row],[Date]],"yyyy")</f>
        <v>2021</v>
      </c>
      <c r="D407" t="s">
        <v>31</v>
      </c>
      <c r="E407" t="s">
        <v>9</v>
      </c>
      <c r="F407" t="s">
        <v>20</v>
      </c>
      <c r="G407" s="8">
        <v>57952</v>
      </c>
      <c r="H407" s="8">
        <v>35749</v>
      </c>
      <c r="I407" t="s">
        <v>11</v>
      </c>
      <c r="J407" t="s">
        <v>433</v>
      </c>
      <c r="K407" s="8">
        <f>(Table1[[#This Row],[Actual Amount]]-Table1[[#This Row],[Budget Amount]])</f>
        <v>-22203</v>
      </c>
      <c r="L407" s="10">
        <f>(Table1[[#This Row],[Actual Amount]]-Table1[[#This Row],[Budget Amount]]) / Table1[[#This Row],[Budget Amount]]</f>
        <v>-0.38312741579237991</v>
      </c>
    </row>
    <row r="408" spans="1:12">
      <c r="A408" s="6">
        <v>44859</v>
      </c>
      <c r="B408" s="6" t="str">
        <f>TEXT(Table1[[#This Row],[Date]],"mm")</f>
        <v>10</v>
      </c>
      <c r="C408" s="6" t="str">
        <f>TEXT(Table1[[#This Row],[Date]],"yyyy")</f>
        <v>2022</v>
      </c>
      <c r="D408" t="s">
        <v>27</v>
      </c>
      <c r="E408" t="s">
        <v>33</v>
      </c>
      <c r="F408" t="s">
        <v>10</v>
      </c>
      <c r="G408" s="8">
        <v>133899</v>
      </c>
      <c r="H408" s="8">
        <v>100356</v>
      </c>
      <c r="I408" t="s">
        <v>22</v>
      </c>
      <c r="J408" t="s">
        <v>434</v>
      </c>
      <c r="K408" s="8">
        <f>(Table1[[#This Row],[Actual Amount]]-Table1[[#This Row],[Budget Amount]])</f>
        <v>-33543</v>
      </c>
      <c r="L408" s="10">
        <f>(Table1[[#This Row],[Actual Amount]]-Table1[[#This Row],[Budget Amount]]) / Table1[[#This Row],[Budget Amount]]</f>
        <v>-0.25050971254452981</v>
      </c>
    </row>
    <row r="409" spans="1:12">
      <c r="A409" s="6">
        <v>44233</v>
      </c>
      <c r="B409" s="6" t="str">
        <f>TEXT(Table1[[#This Row],[Date]],"mm")</f>
        <v>02</v>
      </c>
      <c r="C409" s="6" t="str">
        <f>TEXT(Table1[[#This Row],[Date]],"yyyy")</f>
        <v>2021</v>
      </c>
      <c r="D409" t="s">
        <v>18</v>
      </c>
      <c r="E409" t="s">
        <v>14</v>
      </c>
      <c r="F409" t="s">
        <v>48</v>
      </c>
      <c r="G409" s="8">
        <v>21388</v>
      </c>
      <c r="H409" s="8">
        <v>136390</v>
      </c>
      <c r="I409" t="s">
        <v>25</v>
      </c>
      <c r="J409" t="s">
        <v>435</v>
      </c>
      <c r="K409" s="8">
        <f>(Table1[[#This Row],[Actual Amount]]-Table1[[#This Row],[Budget Amount]])</f>
        <v>115002</v>
      </c>
      <c r="L409" s="10">
        <f>(Table1[[#This Row],[Actual Amount]]-Table1[[#This Row],[Budget Amount]]) / Table1[[#This Row],[Budget Amount]]</f>
        <v>5.3769403403777822</v>
      </c>
    </row>
    <row r="410" spans="1:12">
      <c r="A410" s="6">
        <v>44475</v>
      </c>
      <c r="B410" s="6" t="str">
        <f>TEXT(Table1[[#This Row],[Date]],"mm")</f>
        <v>10</v>
      </c>
      <c r="C410" s="6" t="str">
        <f>TEXT(Table1[[#This Row],[Date]],"yyyy")</f>
        <v>2021</v>
      </c>
      <c r="D410" t="s">
        <v>18</v>
      </c>
      <c r="E410" t="s">
        <v>13</v>
      </c>
      <c r="F410" t="s">
        <v>15</v>
      </c>
      <c r="G410" s="8">
        <v>84178</v>
      </c>
      <c r="H410" s="8">
        <v>34678</v>
      </c>
      <c r="I410" t="s">
        <v>11</v>
      </c>
      <c r="J410" t="s">
        <v>436</v>
      </c>
      <c r="K410" s="8">
        <f>(Table1[[#This Row],[Actual Amount]]-Table1[[#This Row],[Budget Amount]])</f>
        <v>-49500</v>
      </c>
      <c r="L410" s="10">
        <f>(Table1[[#This Row],[Actual Amount]]-Table1[[#This Row],[Budget Amount]]) / Table1[[#This Row],[Budget Amount]]</f>
        <v>-0.58803963030720618</v>
      </c>
    </row>
    <row r="411" spans="1:12">
      <c r="A411" s="6">
        <v>44413</v>
      </c>
      <c r="B411" s="6" t="str">
        <f>TEXT(Table1[[#This Row],[Date]],"mm")</f>
        <v>08</v>
      </c>
      <c r="C411" s="6" t="str">
        <f>TEXT(Table1[[#This Row],[Date]],"yyyy")</f>
        <v>2021</v>
      </c>
      <c r="D411" t="s">
        <v>8</v>
      </c>
      <c r="E411" t="s">
        <v>33</v>
      </c>
      <c r="F411" t="s">
        <v>29</v>
      </c>
      <c r="G411" s="8">
        <v>36457</v>
      </c>
      <c r="H411" s="8">
        <v>156498</v>
      </c>
      <c r="I411" t="s">
        <v>22</v>
      </c>
      <c r="J411" t="s">
        <v>437</v>
      </c>
      <c r="K411" s="8">
        <f>(Table1[[#This Row],[Actual Amount]]-Table1[[#This Row],[Budget Amount]])</f>
        <v>120041</v>
      </c>
      <c r="L411" s="10">
        <f>(Table1[[#This Row],[Actual Amount]]-Table1[[#This Row],[Budget Amount]]) / Table1[[#This Row],[Budget Amount]]</f>
        <v>3.2926735606330744</v>
      </c>
    </row>
    <row r="412" spans="1:12">
      <c r="A412" s="6">
        <v>45063</v>
      </c>
      <c r="B412" s="6" t="str">
        <f>TEXT(Table1[[#This Row],[Date]],"mm")</f>
        <v>05</v>
      </c>
      <c r="C412" s="6" t="str">
        <f>TEXT(Table1[[#This Row],[Date]],"yyyy")</f>
        <v>2023</v>
      </c>
      <c r="D412" t="s">
        <v>13</v>
      </c>
      <c r="E412" t="s">
        <v>19</v>
      </c>
      <c r="F412" t="s">
        <v>29</v>
      </c>
      <c r="G412" s="8">
        <v>21752</v>
      </c>
      <c r="H412" s="8">
        <v>53418</v>
      </c>
      <c r="I412" t="s">
        <v>25</v>
      </c>
      <c r="J412" t="s">
        <v>438</v>
      </c>
      <c r="K412" s="8">
        <f>(Table1[[#This Row],[Actual Amount]]-Table1[[#This Row],[Budget Amount]])</f>
        <v>31666</v>
      </c>
      <c r="L412" s="10">
        <f>(Table1[[#This Row],[Actual Amount]]-Table1[[#This Row],[Budget Amount]]) / Table1[[#This Row],[Budget Amount]]</f>
        <v>1.4557741816844427</v>
      </c>
    </row>
    <row r="413" spans="1:12">
      <c r="A413" s="6">
        <v>45069</v>
      </c>
      <c r="B413" s="6" t="str">
        <f>TEXT(Table1[[#This Row],[Date]],"mm")</f>
        <v>05</v>
      </c>
      <c r="C413" s="6" t="str">
        <f>TEXT(Table1[[#This Row],[Date]],"yyyy")</f>
        <v>2023</v>
      </c>
      <c r="D413" t="s">
        <v>8</v>
      </c>
      <c r="E413" t="s">
        <v>13</v>
      </c>
      <c r="F413" t="s">
        <v>29</v>
      </c>
      <c r="G413" s="8">
        <v>61832</v>
      </c>
      <c r="H413" s="8">
        <v>133400</v>
      </c>
      <c r="I413" t="s">
        <v>25</v>
      </c>
      <c r="J413" t="s">
        <v>439</v>
      </c>
      <c r="K413" s="8">
        <f>(Table1[[#This Row],[Actual Amount]]-Table1[[#This Row],[Budget Amount]])</f>
        <v>71568</v>
      </c>
      <c r="L413" s="10">
        <f>(Table1[[#This Row],[Actual Amount]]-Table1[[#This Row],[Budget Amount]]) / Table1[[#This Row],[Budget Amount]]</f>
        <v>1.1574589209470825</v>
      </c>
    </row>
    <row r="414" spans="1:12">
      <c r="A414" s="6">
        <v>44258</v>
      </c>
      <c r="B414" s="6" t="str">
        <f>TEXT(Table1[[#This Row],[Date]],"mm")</f>
        <v>03</v>
      </c>
      <c r="C414" s="6" t="str">
        <f>TEXT(Table1[[#This Row],[Date]],"yyyy")</f>
        <v>2021</v>
      </c>
      <c r="D414" t="s">
        <v>13</v>
      </c>
      <c r="E414" t="s">
        <v>19</v>
      </c>
      <c r="F414" t="s">
        <v>20</v>
      </c>
      <c r="G414" s="8">
        <v>14237</v>
      </c>
      <c r="H414" s="8">
        <v>167752</v>
      </c>
      <c r="I414" t="s">
        <v>16</v>
      </c>
      <c r="J414" t="s">
        <v>440</v>
      </c>
      <c r="K414" s="8">
        <f>(Table1[[#This Row],[Actual Amount]]-Table1[[#This Row],[Budget Amount]])</f>
        <v>153515</v>
      </c>
      <c r="L414" s="10">
        <f>(Table1[[#This Row],[Actual Amount]]-Table1[[#This Row],[Budget Amount]]) / Table1[[#This Row],[Budget Amount]]</f>
        <v>10.782819414202431</v>
      </c>
    </row>
    <row r="415" spans="1:12">
      <c r="A415" s="6">
        <v>44792</v>
      </c>
      <c r="B415" s="6" t="str">
        <f>TEXT(Table1[[#This Row],[Date]],"mm")</f>
        <v>08</v>
      </c>
      <c r="C415" s="6" t="str">
        <f>TEXT(Table1[[#This Row],[Date]],"yyyy")</f>
        <v>2022</v>
      </c>
      <c r="D415" t="s">
        <v>31</v>
      </c>
      <c r="E415" t="s">
        <v>24</v>
      </c>
      <c r="F415" t="s">
        <v>29</v>
      </c>
      <c r="G415" s="8">
        <v>144123</v>
      </c>
      <c r="H415" s="8">
        <v>117203</v>
      </c>
      <c r="I415" t="s">
        <v>25</v>
      </c>
      <c r="J415" t="s">
        <v>441</v>
      </c>
      <c r="K415" s="8">
        <f>(Table1[[#This Row],[Actual Amount]]-Table1[[#This Row],[Budget Amount]])</f>
        <v>-26920</v>
      </c>
      <c r="L415" s="10">
        <f>(Table1[[#This Row],[Actual Amount]]-Table1[[#This Row],[Budget Amount]]) / Table1[[#This Row],[Budget Amount]]</f>
        <v>-0.18678489900987352</v>
      </c>
    </row>
    <row r="416" spans="1:12">
      <c r="A416" s="6">
        <v>44925</v>
      </c>
      <c r="B416" s="6" t="str">
        <f>TEXT(Table1[[#This Row],[Date]],"mm")</f>
        <v>12</v>
      </c>
      <c r="C416" s="6" t="str">
        <f>TEXT(Table1[[#This Row],[Date]],"yyyy")</f>
        <v>2022</v>
      </c>
      <c r="D416" t="s">
        <v>45</v>
      </c>
      <c r="E416" t="s">
        <v>19</v>
      </c>
      <c r="F416" t="s">
        <v>29</v>
      </c>
      <c r="G416" s="8">
        <v>53311</v>
      </c>
      <c r="H416" s="8">
        <v>145240</v>
      </c>
      <c r="I416" t="s">
        <v>16</v>
      </c>
      <c r="J416" t="s">
        <v>442</v>
      </c>
      <c r="K416" s="8">
        <f>(Table1[[#This Row],[Actual Amount]]-Table1[[#This Row],[Budget Amount]])</f>
        <v>91929</v>
      </c>
      <c r="L416" s="10">
        <f>(Table1[[#This Row],[Actual Amount]]-Table1[[#This Row],[Budget Amount]]) / Table1[[#This Row],[Budget Amount]]</f>
        <v>1.7243908386636904</v>
      </c>
    </row>
    <row r="417" spans="1:12">
      <c r="A417" s="6">
        <v>44593</v>
      </c>
      <c r="B417" s="6" t="str">
        <f>TEXT(Table1[[#This Row],[Date]],"mm")</f>
        <v>02</v>
      </c>
      <c r="C417" s="6" t="str">
        <f>TEXT(Table1[[#This Row],[Date]],"yyyy")</f>
        <v>2022</v>
      </c>
      <c r="D417" t="s">
        <v>27</v>
      </c>
      <c r="E417" t="s">
        <v>14</v>
      </c>
      <c r="F417" t="s">
        <v>15</v>
      </c>
      <c r="G417" s="8">
        <v>29088</v>
      </c>
      <c r="H417" s="8">
        <v>111845</v>
      </c>
      <c r="I417" t="s">
        <v>25</v>
      </c>
      <c r="J417" t="s">
        <v>443</v>
      </c>
      <c r="K417" s="8">
        <f>(Table1[[#This Row],[Actual Amount]]-Table1[[#This Row],[Budget Amount]])</f>
        <v>82757</v>
      </c>
      <c r="L417" s="10">
        <f>(Table1[[#This Row],[Actual Amount]]-Table1[[#This Row],[Budget Amount]]) / Table1[[#This Row],[Budget Amount]]</f>
        <v>2.8450563806380638</v>
      </c>
    </row>
    <row r="418" spans="1:12">
      <c r="A418" s="6">
        <v>44895</v>
      </c>
      <c r="B418" s="6" t="str">
        <f>TEXT(Table1[[#This Row],[Date]],"mm")</f>
        <v>11</v>
      </c>
      <c r="C418" s="6" t="str">
        <f>TEXT(Table1[[#This Row],[Date]],"yyyy")</f>
        <v>2022</v>
      </c>
      <c r="D418" t="s">
        <v>18</v>
      </c>
      <c r="E418" t="s">
        <v>24</v>
      </c>
      <c r="F418" t="s">
        <v>10</v>
      </c>
      <c r="G418" s="8">
        <v>15675</v>
      </c>
      <c r="H418" s="8">
        <v>110209</v>
      </c>
      <c r="I418" t="s">
        <v>16</v>
      </c>
      <c r="J418" t="s">
        <v>444</v>
      </c>
      <c r="K418" s="8">
        <f>(Table1[[#This Row],[Actual Amount]]-Table1[[#This Row],[Budget Amount]])</f>
        <v>94534</v>
      </c>
      <c r="L418" s="10">
        <f>(Table1[[#This Row],[Actual Amount]]-Table1[[#This Row],[Budget Amount]]) / Table1[[#This Row],[Budget Amount]]</f>
        <v>6.0308771929824561</v>
      </c>
    </row>
    <row r="419" spans="1:12">
      <c r="A419" s="6">
        <v>45239</v>
      </c>
      <c r="B419" s="6" t="str">
        <f>TEXT(Table1[[#This Row],[Date]],"mm")</f>
        <v>11</v>
      </c>
      <c r="C419" s="6" t="str">
        <f>TEXT(Table1[[#This Row],[Date]],"yyyy")</f>
        <v>2023</v>
      </c>
      <c r="D419" t="s">
        <v>8</v>
      </c>
      <c r="E419" t="s">
        <v>24</v>
      </c>
      <c r="F419" t="s">
        <v>20</v>
      </c>
      <c r="G419" s="8">
        <v>12640</v>
      </c>
      <c r="H419" s="8">
        <v>9080</v>
      </c>
      <c r="I419" t="s">
        <v>22</v>
      </c>
      <c r="J419" t="s">
        <v>445</v>
      </c>
      <c r="K419" s="8">
        <f>(Table1[[#This Row],[Actual Amount]]-Table1[[#This Row],[Budget Amount]])</f>
        <v>-3560</v>
      </c>
      <c r="L419" s="10">
        <f>(Table1[[#This Row],[Actual Amount]]-Table1[[#This Row],[Budget Amount]]) / Table1[[#This Row],[Budget Amount]]</f>
        <v>-0.28164556962025317</v>
      </c>
    </row>
    <row r="420" spans="1:12">
      <c r="A420" s="6">
        <v>44373</v>
      </c>
      <c r="B420" s="6" t="str">
        <f>TEXT(Table1[[#This Row],[Date]],"mm")</f>
        <v>06</v>
      </c>
      <c r="C420" s="6" t="str">
        <f>TEXT(Table1[[#This Row],[Date]],"yyyy")</f>
        <v>2021</v>
      </c>
      <c r="D420" t="s">
        <v>27</v>
      </c>
      <c r="E420" t="s">
        <v>9</v>
      </c>
      <c r="F420" t="s">
        <v>20</v>
      </c>
      <c r="G420" s="8">
        <v>73328</v>
      </c>
      <c r="H420" s="8">
        <v>85333</v>
      </c>
      <c r="I420" t="s">
        <v>25</v>
      </c>
      <c r="J420" t="s">
        <v>446</v>
      </c>
      <c r="K420" s="8">
        <f>(Table1[[#This Row],[Actual Amount]]-Table1[[#This Row],[Budget Amount]])</f>
        <v>12005</v>
      </c>
      <c r="L420" s="10">
        <f>(Table1[[#This Row],[Actual Amount]]-Table1[[#This Row],[Budget Amount]]) / Table1[[#This Row],[Budget Amount]]</f>
        <v>0.16371645210560767</v>
      </c>
    </row>
    <row r="421" spans="1:12">
      <c r="A421" s="6">
        <v>44592</v>
      </c>
      <c r="B421" s="6" t="str">
        <f>TEXT(Table1[[#This Row],[Date]],"mm")</f>
        <v>01</v>
      </c>
      <c r="C421" s="6" t="str">
        <f>TEXT(Table1[[#This Row],[Date]],"yyyy")</f>
        <v>2022</v>
      </c>
      <c r="D421" t="s">
        <v>13</v>
      </c>
      <c r="E421" t="s">
        <v>19</v>
      </c>
      <c r="F421" t="s">
        <v>29</v>
      </c>
      <c r="G421" s="8">
        <v>22317</v>
      </c>
      <c r="H421" s="8">
        <v>126307</v>
      </c>
      <c r="I421" t="s">
        <v>22</v>
      </c>
      <c r="J421" t="s">
        <v>447</v>
      </c>
      <c r="K421" s="8">
        <f>(Table1[[#This Row],[Actual Amount]]-Table1[[#This Row],[Budget Amount]])</f>
        <v>103990</v>
      </c>
      <c r="L421" s="10">
        <f>(Table1[[#This Row],[Actual Amount]]-Table1[[#This Row],[Budget Amount]]) / Table1[[#This Row],[Budget Amount]]</f>
        <v>4.6596764798135952</v>
      </c>
    </row>
    <row r="422" spans="1:12">
      <c r="A422" s="6">
        <v>44641</v>
      </c>
      <c r="B422" s="6" t="str">
        <f>TEXT(Table1[[#This Row],[Date]],"mm")</f>
        <v>03</v>
      </c>
      <c r="C422" s="6" t="str">
        <f>TEXT(Table1[[#This Row],[Date]],"yyyy")</f>
        <v>2022</v>
      </c>
      <c r="D422" t="s">
        <v>45</v>
      </c>
      <c r="E422" t="s">
        <v>9</v>
      </c>
      <c r="F422" t="s">
        <v>15</v>
      </c>
      <c r="G422" s="8">
        <v>116442</v>
      </c>
      <c r="H422" s="8">
        <v>44018</v>
      </c>
      <c r="I422" t="s">
        <v>25</v>
      </c>
      <c r="J422" t="s">
        <v>448</v>
      </c>
      <c r="K422" s="8">
        <f>(Table1[[#This Row],[Actual Amount]]-Table1[[#This Row],[Budget Amount]])</f>
        <v>-72424</v>
      </c>
      <c r="L422" s="10">
        <f>(Table1[[#This Row],[Actual Amount]]-Table1[[#This Row],[Budget Amount]]) / Table1[[#This Row],[Budget Amount]]</f>
        <v>-0.62197488878583329</v>
      </c>
    </row>
    <row r="423" spans="1:12">
      <c r="A423" s="6">
        <v>44272</v>
      </c>
      <c r="B423" s="6" t="str">
        <f>TEXT(Table1[[#This Row],[Date]],"mm")</f>
        <v>03</v>
      </c>
      <c r="C423" s="6" t="str">
        <f>TEXT(Table1[[#This Row],[Date]],"yyyy")</f>
        <v>2021</v>
      </c>
      <c r="D423" t="s">
        <v>18</v>
      </c>
      <c r="E423" t="s">
        <v>19</v>
      </c>
      <c r="F423" t="s">
        <v>48</v>
      </c>
      <c r="G423" s="8">
        <v>113666</v>
      </c>
      <c r="H423" s="8">
        <v>93487</v>
      </c>
      <c r="I423" t="s">
        <v>25</v>
      </c>
      <c r="J423" t="s">
        <v>449</v>
      </c>
      <c r="K423" s="8">
        <f>(Table1[[#This Row],[Actual Amount]]-Table1[[#This Row],[Budget Amount]])</f>
        <v>-20179</v>
      </c>
      <c r="L423" s="10">
        <f>(Table1[[#This Row],[Actual Amount]]-Table1[[#This Row],[Budget Amount]]) / Table1[[#This Row],[Budget Amount]]</f>
        <v>-0.17752890046275932</v>
      </c>
    </row>
    <row r="424" spans="1:12">
      <c r="A424" s="6">
        <v>44461</v>
      </c>
      <c r="B424" s="6" t="str">
        <f>TEXT(Table1[[#This Row],[Date]],"mm")</f>
        <v>09</v>
      </c>
      <c r="C424" s="6" t="str">
        <f>TEXT(Table1[[#This Row],[Date]],"yyyy")</f>
        <v>2021</v>
      </c>
      <c r="D424" t="s">
        <v>18</v>
      </c>
      <c r="E424" t="s">
        <v>24</v>
      </c>
      <c r="F424" t="s">
        <v>29</v>
      </c>
      <c r="G424" s="8">
        <v>43462</v>
      </c>
      <c r="H424" s="8">
        <v>111424</v>
      </c>
      <c r="I424" t="s">
        <v>25</v>
      </c>
      <c r="J424" t="s">
        <v>450</v>
      </c>
      <c r="K424" s="8">
        <f>(Table1[[#This Row],[Actual Amount]]-Table1[[#This Row],[Budget Amount]])</f>
        <v>67962</v>
      </c>
      <c r="L424" s="10">
        <f>(Table1[[#This Row],[Actual Amount]]-Table1[[#This Row],[Budget Amount]]) / Table1[[#This Row],[Budget Amount]]</f>
        <v>1.5637108278496157</v>
      </c>
    </row>
    <row r="425" spans="1:12">
      <c r="A425" s="6">
        <v>44651</v>
      </c>
      <c r="B425" s="6" t="str">
        <f>TEXT(Table1[[#This Row],[Date]],"mm")</f>
        <v>03</v>
      </c>
      <c r="C425" s="6" t="str">
        <f>TEXT(Table1[[#This Row],[Date]],"yyyy")</f>
        <v>2022</v>
      </c>
      <c r="D425" t="s">
        <v>13</v>
      </c>
      <c r="E425" t="s">
        <v>9</v>
      </c>
      <c r="F425" t="s">
        <v>29</v>
      </c>
      <c r="G425" s="8">
        <v>85921</v>
      </c>
      <c r="H425" s="8">
        <v>81775</v>
      </c>
      <c r="I425" t="s">
        <v>25</v>
      </c>
      <c r="J425" t="s">
        <v>451</v>
      </c>
      <c r="K425" s="8">
        <f>(Table1[[#This Row],[Actual Amount]]-Table1[[#This Row],[Budget Amount]])</f>
        <v>-4146</v>
      </c>
      <c r="L425" s="10">
        <f>(Table1[[#This Row],[Actual Amount]]-Table1[[#This Row],[Budget Amount]]) / Table1[[#This Row],[Budget Amount]]</f>
        <v>-4.8253628333003576E-2</v>
      </c>
    </row>
    <row r="426" spans="1:12">
      <c r="A426" s="6">
        <v>44914</v>
      </c>
      <c r="B426" s="6" t="str">
        <f>TEXT(Table1[[#This Row],[Date]],"mm")</f>
        <v>12</v>
      </c>
      <c r="C426" s="6" t="str">
        <f>TEXT(Table1[[#This Row],[Date]],"yyyy")</f>
        <v>2022</v>
      </c>
      <c r="D426" t="s">
        <v>45</v>
      </c>
      <c r="E426" t="s">
        <v>13</v>
      </c>
      <c r="F426" t="s">
        <v>20</v>
      </c>
      <c r="G426" s="8">
        <v>25201</v>
      </c>
      <c r="H426" s="8">
        <v>19927</v>
      </c>
      <c r="I426" t="s">
        <v>25</v>
      </c>
      <c r="J426" t="s">
        <v>452</v>
      </c>
      <c r="K426" s="8">
        <f>(Table1[[#This Row],[Actual Amount]]-Table1[[#This Row],[Budget Amount]])</f>
        <v>-5274</v>
      </c>
      <c r="L426" s="10">
        <f>(Table1[[#This Row],[Actual Amount]]-Table1[[#This Row],[Budget Amount]]) / Table1[[#This Row],[Budget Amount]]</f>
        <v>-0.20927740962660213</v>
      </c>
    </row>
    <row r="427" spans="1:12">
      <c r="A427" s="6">
        <v>44931</v>
      </c>
      <c r="B427" s="6" t="str">
        <f>TEXT(Table1[[#This Row],[Date]],"mm")</f>
        <v>01</v>
      </c>
      <c r="C427" s="6" t="str">
        <f>TEXT(Table1[[#This Row],[Date]],"yyyy")</f>
        <v>2023</v>
      </c>
      <c r="D427" t="s">
        <v>18</v>
      </c>
      <c r="E427" t="s">
        <v>19</v>
      </c>
      <c r="F427" t="s">
        <v>20</v>
      </c>
      <c r="G427" s="8">
        <v>44536</v>
      </c>
      <c r="H427" s="8">
        <v>8944</v>
      </c>
      <c r="I427" t="s">
        <v>25</v>
      </c>
      <c r="J427" t="s">
        <v>453</v>
      </c>
      <c r="K427" s="8">
        <f>(Table1[[#This Row],[Actual Amount]]-Table1[[#This Row],[Budget Amount]])</f>
        <v>-35592</v>
      </c>
      <c r="L427" s="10">
        <f>(Table1[[#This Row],[Actual Amount]]-Table1[[#This Row],[Budget Amount]]) / Table1[[#This Row],[Budget Amount]]</f>
        <v>-0.79917370217352257</v>
      </c>
    </row>
    <row r="428" spans="1:12">
      <c r="A428" s="6">
        <v>45047</v>
      </c>
      <c r="B428" s="6" t="str">
        <f>TEXT(Table1[[#This Row],[Date]],"mm")</f>
        <v>05</v>
      </c>
      <c r="C428" s="6" t="str">
        <f>TEXT(Table1[[#This Row],[Date]],"yyyy")</f>
        <v>2023</v>
      </c>
      <c r="D428" t="s">
        <v>45</v>
      </c>
      <c r="E428" t="s">
        <v>19</v>
      </c>
      <c r="F428" t="s">
        <v>29</v>
      </c>
      <c r="G428" s="8">
        <v>45517</v>
      </c>
      <c r="H428" s="8">
        <v>60420</v>
      </c>
      <c r="I428" t="s">
        <v>11</v>
      </c>
      <c r="J428" t="s">
        <v>454</v>
      </c>
      <c r="K428" s="8">
        <f>(Table1[[#This Row],[Actual Amount]]-Table1[[#This Row],[Budget Amount]])</f>
        <v>14903</v>
      </c>
      <c r="L428" s="10">
        <f>(Table1[[#This Row],[Actual Amount]]-Table1[[#This Row],[Budget Amount]]) / Table1[[#This Row],[Budget Amount]]</f>
        <v>0.32741613023705429</v>
      </c>
    </row>
    <row r="429" spans="1:12">
      <c r="A429" s="6">
        <v>44340</v>
      </c>
      <c r="B429" s="6" t="str">
        <f>TEXT(Table1[[#This Row],[Date]],"mm")</f>
        <v>05</v>
      </c>
      <c r="C429" s="6" t="str">
        <f>TEXT(Table1[[#This Row],[Date]],"yyyy")</f>
        <v>2021</v>
      </c>
      <c r="D429" t="s">
        <v>18</v>
      </c>
      <c r="E429" t="s">
        <v>9</v>
      </c>
      <c r="F429" t="s">
        <v>20</v>
      </c>
      <c r="G429" s="8">
        <v>125308</v>
      </c>
      <c r="H429" s="8">
        <v>27503</v>
      </c>
      <c r="I429" t="s">
        <v>25</v>
      </c>
      <c r="J429" t="s">
        <v>455</v>
      </c>
      <c r="K429" s="8">
        <f>(Table1[[#This Row],[Actual Amount]]-Table1[[#This Row],[Budget Amount]])</f>
        <v>-97805</v>
      </c>
      <c r="L429" s="10">
        <f>(Table1[[#This Row],[Actual Amount]]-Table1[[#This Row],[Budget Amount]]) / Table1[[#This Row],[Budget Amount]]</f>
        <v>-0.78051680658856581</v>
      </c>
    </row>
    <row r="430" spans="1:12">
      <c r="A430" s="6">
        <v>45081</v>
      </c>
      <c r="B430" s="6" t="str">
        <f>TEXT(Table1[[#This Row],[Date]],"mm")</f>
        <v>06</v>
      </c>
      <c r="C430" s="6" t="str">
        <f>TEXT(Table1[[#This Row],[Date]],"yyyy")</f>
        <v>2023</v>
      </c>
      <c r="D430" t="s">
        <v>31</v>
      </c>
      <c r="E430" t="s">
        <v>19</v>
      </c>
      <c r="F430" t="s">
        <v>15</v>
      </c>
      <c r="G430" s="8">
        <v>122911</v>
      </c>
      <c r="H430" s="8">
        <v>161528</v>
      </c>
      <c r="I430" t="s">
        <v>16</v>
      </c>
      <c r="J430" t="s">
        <v>456</v>
      </c>
      <c r="K430" s="8">
        <f>(Table1[[#This Row],[Actual Amount]]-Table1[[#This Row],[Budget Amount]])</f>
        <v>38617</v>
      </c>
      <c r="L430" s="10">
        <f>(Table1[[#This Row],[Actual Amount]]-Table1[[#This Row],[Budget Amount]]) / Table1[[#This Row],[Budget Amount]]</f>
        <v>0.31418668792866383</v>
      </c>
    </row>
    <row r="431" spans="1:12">
      <c r="A431" s="6">
        <v>45289</v>
      </c>
      <c r="B431" s="6" t="str">
        <f>TEXT(Table1[[#This Row],[Date]],"mm")</f>
        <v>12</v>
      </c>
      <c r="C431" s="6" t="str">
        <f>TEXT(Table1[[#This Row],[Date]],"yyyy")</f>
        <v>2023</v>
      </c>
      <c r="D431" t="s">
        <v>13</v>
      </c>
      <c r="E431" t="s">
        <v>24</v>
      </c>
      <c r="F431" t="s">
        <v>48</v>
      </c>
      <c r="G431" s="8">
        <v>47982</v>
      </c>
      <c r="H431" s="8">
        <v>18175</v>
      </c>
      <c r="I431" t="s">
        <v>25</v>
      </c>
      <c r="J431" t="s">
        <v>457</v>
      </c>
      <c r="K431" s="8">
        <f>(Table1[[#This Row],[Actual Amount]]-Table1[[#This Row],[Budget Amount]])</f>
        <v>-29807</v>
      </c>
      <c r="L431" s="10">
        <f>(Table1[[#This Row],[Actual Amount]]-Table1[[#This Row],[Budget Amount]]) / Table1[[#This Row],[Budget Amount]]</f>
        <v>-0.62121212121212122</v>
      </c>
    </row>
    <row r="432" spans="1:12">
      <c r="A432" s="6">
        <v>44592</v>
      </c>
      <c r="B432" s="6" t="str">
        <f>TEXT(Table1[[#This Row],[Date]],"mm")</f>
        <v>01</v>
      </c>
      <c r="C432" s="6" t="str">
        <f>TEXT(Table1[[#This Row],[Date]],"yyyy")</f>
        <v>2022</v>
      </c>
      <c r="D432" t="s">
        <v>45</v>
      </c>
      <c r="E432" t="s">
        <v>9</v>
      </c>
      <c r="F432" t="s">
        <v>48</v>
      </c>
      <c r="G432" s="8">
        <v>42844</v>
      </c>
      <c r="H432" s="8">
        <v>164002</v>
      </c>
      <c r="I432" t="s">
        <v>22</v>
      </c>
      <c r="J432" t="s">
        <v>458</v>
      </c>
      <c r="K432" s="8">
        <f>(Table1[[#This Row],[Actual Amount]]-Table1[[#This Row],[Budget Amount]])</f>
        <v>121158</v>
      </c>
      <c r="L432" s="10">
        <f>(Table1[[#This Row],[Actual Amount]]-Table1[[#This Row],[Budget Amount]]) / Table1[[#This Row],[Budget Amount]]</f>
        <v>2.8278872187470823</v>
      </c>
    </row>
    <row r="433" spans="1:12">
      <c r="A433" s="6">
        <v>45245</v>
      </c>
      <c r="B433" s="6" t="str">
        <f>TEXT(Table1[[#This Row],[Date]],"mm")</f>
        <v>11</v>
      </c>
      <c r="C433" s="6" t="str">
        <f>TEXT(Table1[[#This Row],[Date]],"yyyy")</f>
        <v>2023</v>
      </c>
      <c r="D433" t="s">
        <v>27</v>
      </c>
      <c r="E433" t="s">
        <v>9</v>
      </c>
      <c r="F433" t="s">
        <v>48</v>
      </c>
      <c r="G433" s="8">
        <v>94118</v>
      </c>
      <c r="H433" s="8">
        <v>142377</v>
      </c>
      <c r="I433" t="s">
        <v>16</v>
      </c>
      <c r="J433" t="s">
        <v>459</v>
      </c>
      <c r="K433" s="8">
        <f>(Table1[[#This Row],[Actual Amount]]-Table1[[#This Row],[Budget Amount]])</f>
        <v>48259</v>
      </c>
      <c r="L433" s="10">
        <f>(Table1[[#This Row],[Actual Amount]]-Table1[[#This Row],[Budget Amount]]) / Table1[[#This Row],[Budget Amount]]</f>
        <v>0.51274995218767927</v>
      </c>
    </row>
    <row r="434" spans="1:12">
      <c r="A434" s="6">
        <v>45144</v>
      </c>
      <c r="B434" s="6" t="str">
        <f>TEXT(Table1[[#This Row],[Date]],"mm")</f>
        <v>08</v>
      </c>
      <c r="C434" s="6" t="str">
        <f>TEXT(Table1[[#This Row],[Date]],"yyyy")</f>
        <v>2023</v>
      </c>
      <c r="D434" t="s">
        <v>31</v>
      </c>
      <c r="E434" t="s">
        <v>33</v>
      </c>
      <c r="F434" t="s">
        <v>29</v>
      </c>
      <c r="G434" s="8">
        <v>145309</v>
      </c>
      <c r="H434" s="8">
        <v>135412</v>
      </c>
      <c r="I434" t="s">
        <v>16</v>
      </c>
      <c r="J434" t="s">
        <v>460</v>
      </c>
      <c r="K434" s="8">
        <f>(Table1[[#This Row],[Actual Amount]]-Table1[[#This Row],[Budget Amount]])</f>
        <v>-9897</v>
      </c>
      <c r="L434" s="10">
        <f>(Table1[[#This Row],[Actual Amount]]-Table1[[#This Row],[Budget Amount]]) / Table1[[#This Row],[Budget Amount]]</f>
        <v>-6.8110027596363615E-2</v>
      </c>
    </row>
    <row r="435" spans="1:12">
      <c r="A435" s="6">
        <v>45087</v>
      </c>
      <c r="B435" s="6" t="str">
        <f>TEXT(Table1[[#This Row],[Date]],"mm")</f>
        <v>06</v>
      </c>
      <c r="C435" s="6" t="str">
        <f>TEXT(Table1[[#This Row],[Date]],"yyyy")</f>
        <v>2023</v>
      </c>
      <c r="D435" t="s">
        <v>27</v>
      </c>
      <c r="E435" t="s">
        <v>33</v>
      </c>
      <c r="F435" t="s">
        <v>29</v>
      </c>
      <c r="G435" s="8">
        <v>133110</v>
      </c>
      <c r="H435" s="8">
        <v>47537</v>
      </c>
      <c r="I435" t="s">
        <v>16</v>
      </c>
      <c r="J435" t="s">
        <v>461</v>
      </c>
      <c r="K435" s="8">
        <f>(Table1[[#This Row],[Actual Amount]]-Table1[[#This Row],[Budget Amount]])</f>
        <v>-85573</v>
      </c>
      <c r="L435" s="10">
        <f>(Table1[[#This Row],[Actual Amount]]-Table1[[#This Row],[Budget Amount]]) / Table1[[#This Row],[Budget Amount]]</f>
        <v>-0.64287431447674859</v>
      </c>
    </row>
    <row r="436" spans="1:12">
      <c r="A436" s="6">
        <v>44765</v>
      </c>
      <c r="B436" s="6" t="str">
        <f>TEXT(Table1[[#This Row],[Date]],"mm")</f>
        <v>07</v>
      </c>
      <c r="C436" s="6" t="str">
        <f>TEXT(Table1[[#This Row],[Date]],"yyyy")</f>
        <v>2022</v>
      </c>
      <c r="D436" t="s">
        <v>13</v>
      </c>
      <c r="E436" t="s">
        <v>24</v>
      </c>
      <c r="F436" t="s">
        <v>29</v>
      </c>
      <c r="G436" s="8">
        <v>16027</v>
      </c>
      <c r="H436" s="8">
        <v>118681</v>
      </c>
      <c r="I436" t="s">
        <v>11</v>
      </c>
      <c r="J436" t="s">
        <v>462</v>
      </c>
      <c r="K436" s="8">
        <f>(Table1[[#This Row],[Actual Amount]]-Table1[[#This Row],[Budget Amount]])</f>
        <v>102654</v>
      </c>
      <c r="L436" s="10">
        <f>(Table1[[#This Row],[Actual Amount]]-Table1[[#This Row],[Budget Amount]]) / Table1[[#This Row],[Budget Amount]]</f>
        <v>6.405066450365009</v>
      </c>
    </row>
    <row r="437" spans="1:12">
      <c r="A437" s="6">
        <v>45259</v>
      </c>
      <c r="B437" s="6" t="str">
        <f>TEXT(Table1[[#This Row],[Date]],"mm")</f>
        <v>11</v>
      </c>
      <c r="C437" s="6" t="str">
        <f>TEXT(Table1[[#This Row],[Date]],"yyyy")</f>
        <v>2023</v>
      </c>
      <c r="D437" t="s">
        <v>18</v>
      </c>
      <c r="E437" t="s">
        <v>13</v>
      </c>
      <c r="F437" t="s">
        <v>15</v>
      </c>
      <c r="G437" s="8">
        <v>90567</v>
      </c>
      <c r="H437" s="8">
        <v>41136</v>
      </c>
      <c r="I437" t="s">
        <v>25</v>
      </c>
      <c r="J437" t="s">
        <v>463</v>
      </c>
      <c r="K437" s="8">
        <f>(Table1[[#This Row],[Actual Amount]]-Table1[[#This Row],[Budget Amount]])</f>
        <v>-49431</v>
      </c>
      <c r="L437" s="10">
        <f>(Table1[[#This Row],[Actual Amount]]-Table1[[#This Row],[Budget Amount]]) / Table1[[#This Row],[Budget Amount]]</f>
        <v>-0.54579482592997453</v>
      </c>
    </row>
    <row r="438" spans="1:12">
      <c r="A438" s="6">
        <v>44305</v>
      </c>
      <c r="B438" s="6" t="str">
        <f>TEXT(Table1[[#This Row],[Date]],"mm")</f>
        <v>04</v>
      </c>
      <c r="C438" s="6" t="str">
        <f>TEXT(Table1[[#This Row],[Date]],"yyyy")</f>
        <v>2021</v>
      </c>
      <c r="D438" t="s">
        <v>27</v>
      </c>
      <c r="E438" t="s">
        <v>19</v>
      </c>
      <c r="F438" t="s">
        <v>48</v>
      </c>
      <c r="G438" s="8">
        <v>110848</v>
      </c>
      <c r="H438" s="8">
        <v>166634</v>
      </c>
      <c r="I438" t="s">
        <v>22</v>
      </c>
      <c r="J438" t="s">
        <v>464</v>
      </c>
      <c r="K438" s="8">
        <f>(Table1[[#This Row],[Actual Amount]]-Table1[[#This Row],[Budget Amount]])</f>
        <v>55786</v>
      </c>
      <c r="L438" s="10">
        <f>(Table1[[#This Row],[Actual Amount]]-Table1[[#This Row],[Budget Amount]]) / Table1[[#This Row],[Budget Amount]]</f>
        <v>0.50326573325635104</v>
      </c>
    </row>
    <row r="439" spans="1:12">
      <c r="A439" s="6">
        <v>45262</v>
      </c>
      <c r="B439" s="6" t="str">
        <f>TEXT(Table1[[#This Row],[Date]],"mm")</f>
        <v>12</v>
      </c>
      <c r="C439" s="6" t="str">
        <f>TEXT(Table1[[#This Row],[Date]],"yyyy")</f>
        <v>2023</v>
      </c>
      <c r="D439" t="s">
        <v>31</v>
      </c>
      <c r="E439" t="s">
        <v>14</v>
      </c>
      <c r="F439" t="s">
        <v>20</v>
      </c>
      <c r="G439" s="8">
        <v>103724</v>
      </c>
      <c r="H439" s="8">
        <v>83624</v>
      </c>
      <c r="I439" t="s">
        <v>22</v>
      </c>
      <c r="J439" t="s">
        <v>465</v>
      </c>
      <c r="K439" s="8">
        <f>(Table1[[#This Row],[Actual Amount]]-Table1[[#This Row],[Budget Amount]])</f>
        <v>-20100</v>
      </c>
      <c r="L439" s="10">
        <f>(Table1[[#This Row],[Actual Amount]]-Table1[[#This Row],[Budget Amount]]) / Table1[[#This Row],[Budget Amount]]</f>
        <v>-0.19378350237167868</v>
      </c>
    </row>
    <row r="440" spans="1:12">
      <c r="A440" s="6">
        <v>45131</v>
      </c>
      <c r="B440" s="6" t="str">
        <f>TEXT(Table1[[#This Row],[Date]],"mm")</f>
        <v>07</v>
      </c>
      <c r="C440" s="6" t="str">
        <f>TEXT(Table1[[#This Row],[Date]],"yyyy")</f>
        <v>2023</v>
      </c>
      <c r="D440" t="s">
        <v>45</v>
      </c>
      <c r="E440" t="s">
        <v>19</v>
      </c>
      <c r="F440" t="s">
        <v>20</v>
      </c>
      <c r="G440" s="8">
        <v>124675</v>
      </c>
      <c r="H440" s="8">
        <v>158266</v>
      </c>
      <c r="I440" t="s">
        <v>22</v>
      </c>
      <c r="J440" t="s">
        <v>466</v>
      </c>
      <c r="K440" s="8">
        <f>(Table1[[#This Row],[Actual Amount]]-Table1[[#This Row],[Budget Amount]])</f>
        <v>33591</v>
      </c>
      <c r="L440" s="10">
        <f>(Table1[[#This Row],[Actual Amount]]-Table1[[#This Row],[Budget Amount]]) / Table1[[#This Row],[Budget Amount]]</f>
        <v>0.26942851413675556</v>
      </c>
    </row>
    <row r="441" spans="1:12">
      <c r="A441" s="6">
        <v>44594</v>
      </c>
      <c r="B441" s="6" t="str">
        <f>TEXT(Table1[[#This Row],[Date]],"mm")</f>
        <v>02</v>
      </c>
      <c r="C441" s="6" t="str">
        <f>TEXT(Table1[[#This Row],[Date]],"yyyy")</f>
        <v>2022</v>
      </c>
      <c r="D441" t="s">
        <v>8</v>
      </c>
      <c r="E441" t="s">
        <v>14</v>
      </c>
      <c r="F441" t="s">
        <v>10</v>
      </c>
      <c r="G441" s="8">
        <v>81810</v>
      </c>
      <c r="H441" s="8">
        <v>88312</v>
      </c>
      <c r="I441" t="s">
        <v>11</v>
      </c>
      <c r="J441" t="s">
        <v>467</v>
      </c>
      <c r="K441" s="8">
        <f>(Table1[[#This Row],[Actual Amount]]-Table1[[#This Row],[Budget Amount]])</f>
        <v>6502</v>
      </c>
      <c r="L441" s="10">
        <f>(Table1[[#This Row],[Actual Amount]]-Table1[[#This Row],[Budget Amount]]) / Table1[[#This Row],[Budget Amount]]</f>
        <v>7.9476836572546145E-2</v>
      </c>
    </row>
    <row r="442" spans="1:12">
      <c r="A442" s="6">
        <v>44830</v>
      </c>
      <c r="B442" s="6" t="str">
        <f>TEXT(Table1[[#This Row],[Date]],"mm")</f>
        <v>09</v>
      </c>
      <c r="C442" s="6" t="str">
        <f>TEXT(Table1[[#This Row],[Date]],"yyyy")</f>
        <v>2022</v>
      </c>
      <c r="D442" t="s">
        <v>27</v>
      </c>
      <c r="E442" t="s">
        <v>24</v>
      </c>
      <c r="F442" t="s">
        <v>10</v>
      </c>
      <c r="G442" s="8">
        <v>135545</v>
      </c>
      <c r="H442" s="8">
        <v>106415</v>
      </c>
      <c r="I442" t="s">
        <v>11</v>
      </c>
      <c r="J442" t="s">
        <v>468</v>
      </c>
      <c r="K442" s="8">
        <f>(Table1[[#This Row],[Actual Amount]]-Table1[[#This Row],[Budget Amount]])</f>
        <v>-29130</v>
      </c>
      <c r="L442" s="10">
        <f>(Table1[[#This Row],[Actual Amount]]-Table1[[#This Row],[Budget Amount]]) / Table1[[#This Row],[Budget Amount]]</f>
        <v>-0.2149101774318492</v>
      </c>
    </row>
    <row r="443" spans="1:12">
      <c r="A443" s="6">
        <v>44929</v>
      </c>
      <c r="B443" s="6" t="str">
        <f>TEXT(Table1[[#This Row],[Date]],"mm")</f>
        <v>01</v>
      </c>
      <c r="C443" s="6" t="str">
        <f>TEXT(Table1[[#This Row],[Date]],"yyyy")</f>
        <v>2023</v>
      </c>
      <c r="D443" t="s">
        <v>8</v>
      </c>
      <c r="E443" t="s">
        <v>13</v>
      </c>
      <c r="F443" t="s">
        <v>20</v>
      </c>
      <c r="G443" s="8">
        <v>62892</v>
      </c>
      <c r="H443" s="8">
        <v>93992</v>
      </c>
      <c r="I443" t="s">
        <v>11</v>
      </c>
      <c r="J443" t="s">
        <v>469</v>
      </c>
      <c r="K443" s="8">
        <f>(Table1[[#This Row],[Actual Amount]]-Table1[[#This Row],[Budget Amount]])</f>
        <v>31100</v>
      </c>
      <c r="L443" s="10">
        <f>(Table1[[#This Row],[Actual Amount]]-Table1[[#This Row],[Budget Amount]]) / Table1[[#This Row],[Budget Amount]]</f>
        <v>0.49449850537429246</v>
      </c>
    </row>
    <row r="444" spans="1:12">
      <c r="A444" s="6">
        <v>44431</v>
      </c>
      <c r="B444" s="6" t="str">
        <f>TEXT(Table1[[#This Row],[Date]],"mm")</f>
        <v>08</v>
      </c>
      <c r="C444" s="6" t="str">
        <f>TEXT(Table1[[#This Row],[Date]],"yyyy")</f>
        <v>2021</v>
      </c>
      <c r="D444" t="s">
        <v>13</v>
      </c>
      <c r="E444" t="s">
        <v>13</v>
      </c>
      <c r="F444" t="s">
        <v>48</v>
      </c>
      <c r="G444" s="8">
        <v>117457</v>
      </c>
      <c r="H444" s="8">
        <v>91117</v>
      </c>
      <c r="I444" t="s">
        <v>25</v>
      </c>
      <c r="J444" t="s">
        <v>470</v>
      </c>
      <c r="K444" s="8">
        <f>(Table1[[#This Row],[Actual Amount]]-Table1[[#This Row],[Budget Amount]])</f>
        <v>-26340</v>
      </c>
      <c r="L444" s="10">
        <f>(Table1[[#This Row],[Actual Amount]]-Table1[[#This Row],[Budget Amount]]) / Table1[[#This Row],[Budget Amount]]</f>
        <v>-0.22425227955762533</v>
      </c>
    </row>
    <row r="445" spans="1:12">
      <c r="A445" s="6">
        <v>44854</v>
      </c>
      <c r="B445" s="6" t="str">
        <f>TEXT(Table1[[#This Row],[Date]],"mm")</f>
        <v>10</v>
      </c>
      <c r="C445" s="6" t="str">
        <f>TEXT(Table1[[#This Row],[Date]],"yyyy")</f>
        <v>2022</v>
      </c>
      <c r="D445" t="s">
        <v>27</v>
      </c>
      <c r="E445" t="s">
        <v>13</v>
      </c>
      <c r="F445" t="s">
        <v>29</v>
      </c>
      <c r="G445" s="8">
        <v>87059</v>
      </c>
      <c r="H445" s="8">
        <v>69241</v>
      </c>
      <c r="I445" t="s">
        <v>11</v>
      </c>
      <c r="J445" t="s">
        <v>471</v>
      </c>
      <c r="K445" s="8">
        <f>(Table1[[#This Row],[Actual Amount]]-Table1[[#This Row],[Budget Amount]])</f>
        <v>-17818</v>
      </c>
      <c r="L445" s="10">
        <f>(Table1[[#This Row],[Actual Amount]]-Table1[[#This Row],[Budget Amount]]) / Table1[[#This Row],[Budget Amount]]</f>
        <v>-0.20466580135310536</v>
      </c>
    </row>
    <row r="446" spans="1:12">
      <c r="A446" s="6">
        <v>44947</v>
      </c>
      <c r="B446" s="6" t="str">
        <f>TEXT(Table1[[#This Row],[Date]],"mm")</f>
        <v>01</v>
      </c>
      <c r="C446" s="6" t="str">
        <f>TEXT(Table1[[#This Row],[Date]],"yyyy")</f>
        <v>2023</v>
      </c>
      <c r="D446" t="s">
        <v>27</v>
      </c>
      <c r="E446" t="s">
        <v>33</v>
      </c>
      <c r="F446" t="s">
        <v>20</v>
      </c>
      <c r="G446" s="8">
        <v>11074</v>
      </c>
      <c r="H446" s="8">
        <v>136923</v>
      </c>
      <c r="I446" t="s">
        <v>22</v>
      </c>
      <c r="J446" t="s">
        <v>472</v>
      </c>
      <c r="K446" s="8">
        <f>(Table1[[#This Row],[Actual Amount]]-Table1[[#This Row],[Budget Amount]])</f>
        <v>125849</v>
      </c>
      <c r="L446" s="10">
        <f>(Table1[[#This Row],[Actual Amount]]-Table1[[#This Row],[Budget Amount]]) / Table1[[#This Row],[Budget Amount]]</f>
        <v>11.364366985732346</v>
      </c>
    </row>
    <row r="447" spans="1:12">
      <c r="A447" s="6">
        <v>44784</v>
      </c>
      <c r="B447" s="6" t="str">
        <f>TEXT(Table1[[#This Row],[Date]],"mm")</f>
        <v>08</v>
      </c>
      <c r="C447" s="6" t="str">
        <f>TEXT(Table1[[#This Row],[Date]],"yyyy")</f>
        <v>2022</v>
      </c>
      <c r="D447" t="s">
        <v>45</v>
      </c>
      <c r="E447" t="s">
        <v>24</v>
      </c>
      <c r="F447" t="s">
        <v>20</v>
      </c>
      <c r="G447" s="8">
        <v>92567</v>
      </c>
      <c r="H447" s="8">
        <v>43629</v>
      </c>
      <c r="I447" t="s">
        <v>11</v>
      </c>
      <c r="J447" t="s">
        <v>473</v>
      </c>
      <c r="K447" s="8">
        <f>(Table1[[#This Row],[Actual Amount]]-Table1[[#This Row],[Budget Amount]])</f>
        <v>-48938</v>
      </c>
      <c r="L447" s="10">
        <f>(Table1[[#This Row],[Actual Amount]]-Table1[[#This Row],[Budget Amount]]) / Table1[[#This Row],[Budget Amount]]</f>
        <v>-0.52867652619183947</v>
      </c>
    </row>
    <row r="448" spans="1:12">
      <c r="A448" s="6">
        <v>45229</v>
      </c>
      <c r="B448" s="6" t="str">
        <f>TEXT(Table1[[#This Row],[Date]],"mm")</f>
        <v>10</v>
      </c>
      <c r="C448" s="6" t="str">
        <f>TEXT(Table1[[#This Row],[Date]],"yyyy")</f>
        <v>2023</v>
      </c>
      <c r="D448" t="s">
        <v>18</v>
      </c>
      <c r="E448" t="s">
        <v>14</v>
      </c>
      <c r="F448" t="s">
        <v>10</v>
      </c>
      <c r="G448" s="8">
        <v>55793</v>
      </c>
      <c r="H448" s="8">
        <v>21895</v>
      </c>
      <c r="I448" t="s">
        <v>22</v>
      </c>
      <c r="J448" t="s">
        <v>474</v>
      </c>
      <c r="K448" s="8">
        <f>(Table1[[#This Row],[Actual Amount]]-Table1[[#This Row],[Budget Amount]])</f>
        <v>-33898</v>
      </c>
      <c r="L448" s="10">
        <f>(Table1[[#This Row],[Actual Amount]]-Table1[[#This Row],[Budget Amount]]) / Table1[[#This Row],[Budget Amount]]</f>
        <v>-0.60756725754126861</v>
      </c>
    </row>
    <row r="449" spans="1:12">
      <c r="A449" s="6">
        <v>45150</v>
      </c>
      <c r="B449" s="6" t="str">
        <f>TEXT(Table1[[#This Row],[Date]],"mm")</f>
        <v>08</v>
      </c>
      <c r="C449" s="6" t="str">
        <f>TEXT(Table1[[#This Row],[Date]],"yyyy")</f>
        <v>2023</v>
      </c>
      <c r="D449" t="s">
        <v>31</v>
      </c>
      <c r="E449" t="s">
        <v>13</v>
      </c>
      <c r="F449" t="s">
        <v>48</v>
      </c>
      <c r="G449" s="8">
        <v>48071</v>
      </c>
      <c r="H449" s="8">
        <v>138370</v>
      </c>
      <c r="I449" t="s">
        <v>16</v>
      </c>
      <c r="J449" t="s">
        <v>475</v>
      </c>
      <c r="K449" s="8">
        <f>(Table1[[#This Row],[Actual Amount]]-Table1[[#This Row],[Budget Amount]])</f>
        <v>90299</v>
      </c>
      <c r="L449" s="10">
        <f>(Table1[[#This Row],[Actual Amount]]-Table1[[#This Row],[Budget Amount]]) / Table1[[#This Row],[Budget Amount]]</f>
        <v>1.8784506251170143</v>
      </c>
    </row>
    <row r="450" spans="1:12">
      <c r="A450" s="6">
        <v>44688</v>
      </c>
      <c r="B450" s="6" t="str">
        <f>TEXT(Table1[[#This Row],[Date]],"mm")</f>
        <v>05</v>
      </c>
      <c r="C450" s="6" t="str">
        <f>TEXT(Table1[[#This Row],[Date]],"yyyy")</f>
        <v>2022</v>
      </c>
      <c r="D450" t="s">
        <v>31</v>
      </c>
      <c r="E450" t="s">
        <v>24</v>
      </c>
      <c r="F450" t="s">
        <v>20</v>
      </c>
      <c r="G450" s="8">
        <v>29546</v>
      </c>
      <c r="H450" s="8">
        <v>103344</v>
      </c>
      <c r="I450" t="s">
        <v>22</v>
      </c>
      <c r="J450" t="s">
        <v>476</v>
      </c>
      <c r="K450" s="8">
        <f>(Table1[[#This Row],[Actual Amount]]-Table1[[#This Row],[Budget Amount]])</f>
        <v>73798</v>
      </c>
      <c r="L450" s="10">
        <f>(Table1[[#This Row],[Actual Amount]]-Table1[[#This Row],[Budget Amount]]) / Table1[[#This Row],[Budget Amount]]</f>
        <v>2.4977323495566237</v>
      </c>
    </row>
    <row r="451" spans="1:12">
      <c r="A451" s="6">
        <v>45109</v>
      </c>
      <c r="B451" s="6" t="str">
        <f>TEXT(Table1[[#This Row],[Date]],"mm")</f>
        <v>07</v>
      </c>
      <c r="C451" s="6" t="str">
        <f>TEXT(Table1[[#This Row],[Date]],"yyyy")</f>
        <v>2023</v>
      </c>
      <c r="D451" t="s">
        <v>31</v>
      </c>
      <c r="E451" t="s">
        <v>19</v>
      </c>
      <c r="F451" t="s">
        <v>29</v>
      </c>
      <c r="G451" s="8">
        <v>56515</v>
      </c>
      <c r="H451" s="8">
        <v>66918</v>
      </c>
      <c r="I451" t="s">
        <v>16</v>
      </c>
      <c r="J451" t="s">
        <v>477</v>
      </c>
      <c r="K451" s="8">
        <f>(Table1[[#This Row],[Actual Amount]]-Table1[[#This Row],[Budget Amount]])</f>
        <v>10403</v>
      </c>
      <c r="L451" s="10">
        <f>(Table1[[#This Row],[Actual Amount]]-Table1[[#This Row],[Budget Amount]]) / Table1[[#This Row],[Budget Amount]]</f>
        <v>0.18407502432982395</v>
      </c>
    </row>
    <row r="452" spans="1:12">
      <c r="A452" s="6">
        <v>44366</v>
      </c>
      <c r="B452" s="6" t="str">
        <f>TEXT(Table1[[#This Row],[Date]],"mm")</f>
        <v>06</v>
      </c>
      <c r="C452" s="6" t="str">
        <f>TEXT(Table1[[#This Row],[Date]],"yyyy")</f>
        <v>2021</v>
      </c>
      <c r="D452" t="s">
        <v>13</v>
      </c>
      <c r="E452" t="s">
        <v>14</v>
      </c>
      <c r="F452" t="s">
        <v>29</v>
      </c>
      <c r="G452" s="8">
        <v>139212</v>
      </c>
      <c r="H452" s="8">
        <v>151864</v>
      </c>
      <c r="I452" t="s">
        <v>25</v>
      </c>
      <c r="J452" t="s">
        <v>478</v>
      </c>
      <c r="K452" s="8">
        <f>(Table1[[#This Row],[Actual Amount]]-Table1[[#This Row],[Budget Amount]])</f>
        <v>12652</v>
      </c>
      <c r="L452" s="10">
        <f>(Table1[[#This Row],[Actual Amount]]-Table1[[#This Row],[Budget Amount]]) / Table1[[#This Row],[Budget Amount]]</f>
        <v>9.0882969858920207E-2</v>
      </c>
    </row>
    <row r="453" spans="1:12">
      <c r="A453" s="6">
        <v>45142</v>
      </c>
      <c r="B453" s="6" t="str">
        <f>TEXT(Table1[[#This Row],[Date]],"mm")</f>
        <v>08</v>
      </c>
      <c r="C453" s="6" t="str">
        <f>TEXT(Table1[[#This Row],[Date]],"yyyy")</f>
        <v>2023</v>
      </c>
      <c r="D453" t="s">
        <v>18</v>
      </c>
      <c r="E453" t="s">
        <v>33</v>
      </c>
      <c r="F453" t="s">
        <v>15</v>
      </c>
      <c r="G453" s="8">
        <v>21054</v>
      </c>
      <c r="H453" s="8">
        <v>71406</v>
      </c>
      <c r="I453" t="s">
        <v>11</v>
      </c>
      <c r="J453" t="s">
        <v>479</v>
      </c>
      <c r="K453" s="8">
        <f>(Table1[[#This Row],[Actual Amount]]-Table1[[#This Row],[Budget Amount]])</f>
        <v>50352</v>
      </c>
      <c r="L453" s="10">
        <f>(Table1[[#This Row],[Actual Amount]]-Table1[[#This Row],[Budget Amount]]) / Table1[[#This Row],[Budget Amount]]</f>
        <v>2.3915645483043604</v>
      </c>
    </row>
    <row r="454" spans="1:12">
      <c r="A454" s="6">
        <v>44991</v>
      </c>
      <c r="B454" s="6" t="str">
        <f>TEXT(Table1[[#This Row],[Date]],"mm")</f>
        <v>03</v>
      </c>
      <c r="C454" s="6" t="str">
        <f>TEXT(Table1[[#This Row],[Date]],"yyyy")</f>
        <v>2023</v>
      </c>
      <c r="D454" t="s">
        <v>8</v>
      </c>
      <c r="E454" t="s">
        <v>9</v>
      </c>
      <c r="F454" t="s">
        <v>29</v>
      </c>
      <c r="G454" s="8">
        <v>12897</v>
      </c>
      <c r="H454" s="8">
        <v>23430</v>
      </c>
      <c r="I454" t="s">
        <v>25</v>
      </c>
      <c r="J454" t="s">
        <v>480</v>
      </c>
      <c r="K454" s="8">
        <f>(Table1[[#This Row],[Actual Amount]]-Table1[[#This Row],[Budget Amount]])</f>
        <v>10533</v>
      </c>
      <c r="L454" s="10">
        <f>(Table1[[#This Row],[Actual Amount]]-Table1[[#This Row],[Budget Amount]]) / Table1[[#This Row],[Budget Amount]]</f>
        <v>0.81670155850197723</v>
      </c>
    </row>
    <row r="455" spans="1:12">
      <c r="A455" s="6">
        <v>44830</v>
      </c>
      <c r="B455" s="6" t="str">
        <f>TEXT(Table1[[#This Row],[Date]],"mm")</f>
        <v>09</v>
      </c>
      <c r="C455" s="6" t="str">
        <f>TEXT(Table1[[#This Row],[Date]],"yyyy")</f>
        <v>2022</v>
      </c>
      <c r="D455" t="s">
        <v>31</v>
      </c>
      <c r="E455" t="s">
        <v>14</v>
      </c>
      <c r="F455" t="s">
        <v>20</v>
      </c>
      <c r="G455" s="8">
        <v>19537</v>
      </c>
      <c r="H455" s="8">
        <v>47130</v>
      </c>
      <c r="I455" t="s">
        <v>25</v>
      </c>
      <c r="J455" t="s">
        <v>481</v>
      </c>
      <c r="K455" s="8">
        <f>(Table1[[#This Row],[Actual Amount]]-Table1[[#This Row],[Budget Amount]])</f>
        <v>27593</v>
      </c>
      <c r="L455" s="10">
        <f>(Table1[[#This Row],[Actual Amount]]-Table1[[#This Row],[Budget Amount]]) / Table1[[#This Row],[Budget Amount]]</f>
        <v>1.4123458053948919</v>
      </c>
    </row>
    <row r="456" spans="1:12">
      <c r="A456" s="6">
        <v>44225</v>
      </c>
      <c r="B456" s="6" t="str">
        <f>TEXT(Table1[[#This Row],[Date]],"mm")</f>
        <v>01</v>
      </c>
      <c r="C456" s="6" t="str">
        <f>TEXT(Table1[[#This Row],[Date]],"yyyy")</f>
        <v>2021</v>
      </c>
      <c r="D456" t="s">
        <v>8</v>
      </c>
      <c r="E456" t="s">
        <v>19</v>
      </c>
      <c r="F456" t="s">
        <v>20</v>
      </c>
      <c r="G456" s="8">
        <v>67325</v>
      </c>
      <c r="H456" s="8">
        <v>136752</v>
      </c>
      <c r="I456" t="s">
        <v>25</v>
      </c>
      <c r="J456" t="s">
        <v>482</v>
      </c>
      <c r="K456" s="8">
        <f>(Table1[[#This Row],[Actual Amount]]-Table1[[#This Row],[Budget Amount]])</f>
        <v>69427</v>
      </c>
      <c r="L456" s="10">
        <f>(Table1[[#This Row],[Actual Amount]]-Table1[[#This Row],[Budget Amount]]) / Table1[[#This Row],[Budget Amount]]</f>
        <v>1.0312216858522094</v>
      </c>
    </row>
    <row r="457" spans="1:12">
      <c r="A457" s="6">
        <v>44535</v>
      </c>
      <c r="B457" s="6" t="str">
        <f>TEXT(Table1[[#This Row],[Date]],"mm")</f>
        <v>12</v>
      </c>
      <c r="C457" s="6" t="str">
        <f>TEXT(Table1[[#This Row],[Date]],"yyyy")</f>
        <v>2021</v>
      </c>
      <c r="D457" t="s">
        <v>18</v>
      </c>
      <c r="E457" t="s">
        <v>14</v>
      </c>
      <c r="F457" t="s">
        <v>29</v>
      </c>
      <c r="G457" s="8">
        <v>149753</v>
      </c>
      <c r="H457" s="8">
        <v>77120</v>
      </c>
      <c r="I457" t="s">
        <v>16</v>
      </c>
      <c r="J457" t="s">
        <v>483</v>
      </c>
      <c r="K457" s="8">
        <f>(Table1[[#This Row],[Actual Amount]]-Table1[[#This Row],[Budget Amount]])</f>
        <v>-72633</v>
      </c>
      <c r="L457" s="10">
        <f>(Table1[[#This Row],[Actual Amount]]-Table1[[#This Row],[Budget Amount]]) / Table1[[#This Row],[Budget Amount]]</f>
        <v>-0.48501866406683003</v>
      </c>
    </row>
    <row r="458" spans="1:12">
      <c r="A458" s="6">
        <v>44696</v>
      </c>
      <c r="B458" s="6" t="str">
        <f>TEXT(Table1[[#This Row],[Date]],"mm")</f>
        <v>05</v>
      </c>
      <c r="C458" s="6" t="str">
        <f>TEXT(Table1[[#This Row],[Date]],"yyyy")</f>
        <v>2022</v>
      </c>
      <c r="D458" t="s">
        <v>13</v>
      </c>
      <c r="E458" t="s">
        <v>14</v>
      </c>
      <c r="F458" t="s">
        <v>10</v>
      </c>
      <c r="G458" s="8">
        <v>129940</v>
      </c>
      <c r="H458" s="8">
        <v>69397</v>
      </c>
      <c r="I458" t="s">
        <v>11</v>
      </c>
      <c r="J458" t="s">
        <v>484</v>
      </c>
      <c r="K458" s="8">
        <f>(Table1[[#This Row],[Actual Amount]]-Table1[[#This Row],[Budget Amount]])</f>
        <v>-60543</v>
      </c>
      <c r="L458" s="10">
        <f>(Table1[[#This Row],[Actual Amount]]-Table1[[#This Row],[Budget Amount]]) / Table1[[#This Row],[Budget Amount]]</f>
        <v>-0.46593042942896723</v>
      </c>
    </row>
    <row r="459" spans="1:12">
      <c r="A459" s="6">
        <v>44707</v>
      </c>
      <c r="B459" s="6" t="str">
        <f>TEXT(Table1[[#This Row],[Date]],"mm")</f>
        <v>05</v>
      </c>
      <c r="C459" s="6" t="str">
        <f>TEXT(Table1[[#This Row],[Date]],"yyyy")</f>
        <v>2022</v>
      </c>
      <c r="D459" t="s">
        <v>18</v>
      </c>
      <c r="E459" t="s">
        <v>9</v>
      </c>
      <c r="F459" t="s">
        <v>48</v>
      </c>
      <c r="G459" s="8">
        <v>83387</v>
      </c>
      <c r="H459" s="8">
        <v>129212</v>
      </c>
      <c r="I459" t="s">
        <v>25</v>
      </c>
      <c r="J459" t="s">
        <v>485</v>
      </c>
      <c r="K459" s="8">
        <f>(Table1[[#This Row],[Actual Amount]]-Table1[[#This Row],[Budget Amount]])</f>
        <v>45825</v>
      </c>
      <c r="L459" s="10">
        <f>(Table1[[#This Row],[Actual Amount]]-Table1[[#This Row],[Budget Amount]]) / Table1[[#This Row],[Budget Amount]]</f>
        <v>0.54954609231654816</v>
      </c>
    </row>
    <row r="460" spans="1:12">
      <c r="A460" s="6">
        <v>44413</v>
      </c>
      <c r="B460" s="6" t="str">
        <f>TEXT(Table1[[#This Row],[Date]],"mm")</f>
        <v>08</v>
      </c>
      <c r="C460" s="6" t="str">
        <f>TEXT(Table1[[#This Row],[Date]],"yyyy")</f>
        <v>2021</v>
      </c>
      <c r="D460" t="s">
        <v>45</v>
      </c>
      <c r="E460" t="s">
        <v>13</v>
      </c>
      <c r="F460" t="s">
        <v>20</v>
      </c>
      <c r="G460" s="8">
        <v>100537</v>
      </c>
      <c r="H460" s="8">
        <v>62455</v>
      </c>
      <c r="I460" t="s">
        <v>25</v>
      </c>
      <c r="J460" t="s">
        <v>486</v>
      </c>
      <c r="K460" s="8">
        <f>(Table1[[#This Row],[Actual Amount]]-Table1[[#This Row],[Budget Amount]])</f>
        <v>-38082</v>
      </c>
      <c r="L460" s="10">
        <f>(Table1[[#This Row],[Actual Amount]]-Table1[[#This Row],[Budget Amount]]) / Table1[[#This Row],[Budget Amount]]</f>
        <v>-0.37878591961168523</v>
      </c>
    </row>
    <row r="461" spans="1:12">
      <c r="A461" s="6">
        <v>45290</v>
      </c>
      <c r="B461" s="6" t="str">
        <f>TEXT(Table1[[#This Row],[Date]],"mm")</f>
        <v>12</v>
      </c>
      <c r="C461" s="6" t="str">
        <f>TEXT(Table1[[#This Row],[Date]],"yyyy")</f>
        <v>2023</v>
      </c>
      <c r="D461" t="s">
        <v>31</v>
      </c>
      <c r="E461" t="s">
        <v>19</v>
      </c>
      <c r="F461" t="s">
        <v>29</v>
      </c>
      <c r="G461" s="8">
        <v>90121</v>
      </c>
      <c r="H461" s="8">
        <v>59078</v>
      </c>
      <c r="I461" t="s">
        <v>22</v>
      </c>
      <c r="J461" t="s">
        <v>487</v>
      </c>
      <c r="K461" s="8">
        <f>(Table1[[#This Row],[Actual Amount]]-Table1[[#This Row],[Budget Amount]])</f>
        <v>-31043</v>
      </c>
      <c r="L461" s="10">
        <f>(Table1[[#This Row],[Actual Amount]]-Table1[[#This Row],[Budget Amount]]) / Table1[[#This Row],[Budget Amount]]</f>
        <v>-0.34445911607727386</v>
      </c>
    </row>
    <row r="462" spans="1:12">
      <c r="A462" s="6">
        <v>44641</v>
      </c>
      <c r="B462" s="6" t="str">
        <f>TEXT(Table1[[#This Row],[Date]],"mm")</f>
        <v>03</v>
      </c>
      <c r="C462" s="6" t="str">
        <f>TEXT(Table1[[#This Row],[Date]],"yyyy")</f>
        <v>2022</v>
      </c>
      <c r="D462" t="s">
        <v>13</v>
      </c>
      <c r="E462" t="s">
        <v>9</v>
      </c>
      <c r="F462" t="s">
        <v>29</v>
      </c>
      <c r="G462" s="8">
        <v>115532</v>
      </c>
      <c r="H462" s="8">
        <v>39088</v>
      </c>
      <c r="I462" t="s">
        <v>22</v>
      </c>
      <c r="J462" t="s">
        <v>488</v>
      </c>
      <c r="K462" s="8">
        <f>(Table1[[#This Row],[Actual Amount]]-Table1[[#This Row],[Budget Amount]])</f>
        <v>-76444</v>
      </c>
      <c r="L462" s="10">
        <f>(Table1[[#This Row],[Actual Amount]]-Table1[[#This Row],[Budget Amount]]) / Table1[[#This Row],[Budget Amount]]</f>
        <v>-0.66166949416611853</v>
      </c>
    </row>
    <row r="463" spans="1:12">
      <c r="A463" s="6">
        <v>45072</v>
      </c>
      <c r="B463" s="6" t="str">
        <f>TEXT(Table1[[#This Row],[Date]],"mm")</f>
        <v>05</v>
      </c>
      <c r="C463" s="6" t="str">
        <f>TEXT(Table1[[#This Row],[Date]],"yyyy")</f>
        <v>2023</v>
      </c>
      <c r="D463" t="s">
        <v>45</v>
      </c>
      <c r="E463" t="s">
        <v>14</v>
      </c>
      <c r="F463" t="s">
        <v>20</v>
      </c>
      <c r="G463" s="8">
        <v>57038</v>
      </c>
      <c r="H463" s="8">
        <v>148669</v>
      </c>
      <c r="I463" t="s">
        <v>11</v>
      </c>
      <c r="J463" t="s">
        <v>489</v>
      </c>
      <c r="K463" s="8">
        <f>(Table1[[#This Row],[Actual Amount]]-Table1[[#This Row],[Budget Amount]])</f>
        <v>91631</v>
      </c>
      <c r="L463" s="10">
        <f>(Table1[[#This Row],[Actual Amount]]-Table1[[#This Row],[Budget Amount]]) / Table1[[#This Row],[Budget Amount]]</f>
        <v>1.6064904099021704</v>
      </c>
    </row>
    <row r="464" spans="1:12">
      <c r="A464" s="6">
        <v>44363</v>
      </c>
      <c r="B464" s="6" t="str">
        <f>TEXT(Table1[[#This Row],[Date]],"mm")</f>
        <v>06</v>
      </c>
      <c r="C464" s="6" t="str">
        <f>TEXT(Table1[[#This Row],[Date]],"yyyy")</f>
        <v>2021</v>
      </c>
      <c r="D464" t="s">
        <v>31</v>
      </c>
      <c r="E464" t="s">
        <v>19</v>
      </c>
      <c r="F464" t="s">
        <v>15</v>
      </c>
      <c r="G464" s="8">
        <v>64833</v>
      </c>
      <c r="H464" s="8">
        <v>10013</v>
      </c>
      <c r="I464" t="s">
        <v>22</v>
      </c>
      <c r="J464" t="s">
        <v>490</v>
      </c>
      <c r="K464" s="8">
        <f>(Table1[[#This Row],[Actual Amount]]-Table1[[#This Row],[Budget Amount]])</f>
        <v>-54820</v>
      </c>
      <c r="L464" s="10">
        <f>(Table1[[#This Row],[Actual Amount]]-Table1[[#This Row],[Budget Amount]]) / Table1[[#This Row],[Budget Amount]]</f>
        <v>-0.84555704656579211</v>
      </c>
    </row>
    <row r="465" spans="1:12">
      <c r="A465" s="6">
        <v>44287</v>
      </c>
      <c r="B465" s="6" t="str">
        <f>TEXT(Table1[[#This Row],[Date]],"mm")</f>
        <v>04</v>
      </c>
      <c r="C465" s="6" t="str">
        <f>TEXT(Table1[[#This Row],[Date]],"yyyy")</f>
        <v>2021</v>
      </c>
      <c r="D465" t="s">
        <v>18</v>
      </c>
      <c r="E465" t="s">
        <v>33</v>
      </c>
      <c r="F465" t="s">
        <v>48</v>
      </c>
      <c r="G465" s="8">
        <v>58123</v>
      </c>
      <c r="H465" s="8">
        <v>91640</v>
      </c>
      <c r="I465" t="s">
        <v>16</v>
      </c>
      <c r="J465" t="s">
        <v>491</v>
      </c>
      <c r="K465" s="8">
        <f>(Table1[[#This Row],[Actual Amount]]-Table1[[#This Row],[Budget Amount]])</f>
        <v>33517</v>
      </c>
      <c r="L465" s="10">
        <f>(Table1[[#This Row],[Actual Amount]]-Table1[[#This Row],[Budget Amount]]) / Table1[[#This Row],[Budget Amount]]</f>
        <v>0.57665640108046734</v>
      </c>
    </row>
    <row r="466" spans="1:12">
      <c r="A466" s="6">
        <v>44910</v>
      </c>
      <c r="B466" s="6" t="str">
        <f>TEXT(Table1[[#This Row],[Date]],"mm")</f>
        <v>12</v>
      </c>
      <c r="C466" s="6" t="str">
        <f>TEXT(Table1[[#This Row],[Date]],"yyyy")</f>
        <v>2022</v>
      </c>
      <c r="D466" t="s">
        <v>18</v>
      </c>
      <c r="E466" t="s">
        <v>14</v>
      </c>
      <c r="F466" t="s">
        <v>20</v>
      </c>
      <c r="G466" s="8">
        <v>40117</v>
      </c>
      <c r="H466" s="8">
        <v>101979</v>
      </c>
      <c r="I466" t="s">
        <v>16</v>
      </c>
      <c r="J466" t="s">
        <v>492</v>
      </c>
      <c r="K466" s="8">
        <f>(Table1[[#This Row],[Actual Amount]]-Table1[[#This Row],[Budget Amount]])</f>
        <v>61862</v>
      </c>
      <c r="L466" s="10">
        <f>(Table1[[#This Row],[Actual Amount]]-Table1[[#This Row],[Budget Amount]]) / Table1[[#This Row],[Budget Amount]]</f>
        <v>1.5420395343619913</v>
      </c>
    </row>
    <row r="467" spans="1:12">
      <c r="A467" s="6">
        <v>44235</v>
      </c>
      <c r="B467" s="6" t="str">
        <f>TEXT(Table1[[#This Row],[Date]],"mm")</f>
        <v>02</v>
      </c>
      <c r="C467" s="6" t="str">
        <f>TEXT(Table1[[#This Row],[Date]],"yyyy")</f>
        <v>2021</v>
      </c>
      <c r="D467" t="s">
        <v>27</v>
      </c>
      <c r="E467" t="s">
        <v>33</v>
      </c>
      <c r="F467" t="s">
        <v>29</v>
      </c>
      <c r="G467" s="8">
        <v>81131</v>
      </c>
      <c r="H467" s="8">
        <v>152537</v>
      </c>
      <c r="I467" t="s">
        <v>16</v>
      </c>
      <c r="J467" t="s">
        <v>493</v>
      </c>
      <c r="K467" s="8">
        <f>(Table1[[#This Row],[Actual Amount]]-Table1[[#This Row],[Budget Amount]])</f>
        <v>71406</v>
      </c>
      <c r="L467" s="10">
        <f>(Table1[[#This Row],[Actual Amount]]-Table1[[#This Row],[Budget Amount]]) / Table1[[#This Row],[Budget Amount]]</f>
        <v>0.88013213198407514</v>
      </c>
    </row>
    <row r="468" spans="1:12">
      <c r="A468" s="6">
        <v>44369</v>
      </c>
      <c r="B468" s="6" t="str">
        <f>TEXT(Table1[[#This Row],[Date]],"mm")</f>
        <v>06</v>
      </c>
      <c r="C468" s="6" t="str">
        <f>TEXT(Table1[[#This Row],[Date]],"yyyy")</f>
        <v>2021</v>
      </c>
      <c r="D468" t="s">
        <v>27</v>
      </c>
      <c r="E468" t="s">
        <v>24</v>
      </c>
      <c r="F468" t="s">
        <v>15</v>
      </c>
      <c r="G468" s="8">
        <v>53691</v>
      </c>
      <c r="H468" s="8">
        <v>123184</v>
      </c>
      <c r="I468" t="s">
        <v>25</v>
      </c>
      <c r="J468" t="s">
        <v>494</v>
      </c>
      <c r="K468" s="8">
        <f>(Table1[[#This Row],[Actual Amount]]-Table1[[#This Row],[Budget Amount]])</f>
        <v>69493</v>
      </c>
      <c r="L468" s="10">
        <f>(Table1[[#This Row],[Actual Amount]]-Table1[[#This Row],[Budget Amount]]) / Table1[[#This Row],[Budget Amount]]</f>
        <v>1.2943137583580115</v>
      </c>
    </row>
    <row r="469" spans="1:12">
      <c r="A469" s="6">
        <v>44849</v>
      </c>
      <c r="B469" s="6" t="str">
        <f>TEXT(Table1[[#This Row],[Date]],"mm")</f>
        <v>10</v>
      </c>
      <c r="C469" s="6" t="str">
        <f>TEXT(Table1[[#This Row],[Date]],"yyyy")</f>
        <v>2022</v>
      </c>
      <c r="D469" t="s">
        <v>18</v>
      </c>
      <c r="E469" t="s">
        <v>33</v>
      </c>
      <c r="F469" t="s">
        <v>20</v>
      </c>
      <c r="G469" s="8">
        <v>37531</v>
      </c>
      <c r="H469" s="8">
        <v>166559</v>
      </c>
      <c r="I469" t="s">
        <v>11</v>
      </c>
      <c r="J469" t="s">
        <v>495</v>
      </c>
      <c r="K469" s="8">
        <f>(Table1[[#This Row],[Actual Amount]]-Table1[[#This Row],[Budget Amount]])</f>
        <v>129028</v>
      </c>
      <c r="L469" s="10">
        <f>(Table1[[#This Row],[Actual Amount]]-Table1[[#This Row],[Budget Amount]]) / Table1[[#This Row],[Budget Amount]]</f>
        <v>3.4379046654765393</v>
      </c>
    </row>
    <row r="470" spans="1:12">
      <c r="A470" s="6">
        <v>44950</v>
      </c>
      <c r="B470" s="6" t="str">
        <f>TEXT(Table1[[#This Row],[Date]],"mm")</f>
        <v>01</v>
      </c>
      <c r="C470" s="6" t="str">
        <f>TEXT(Table1[[#This Row],[Date]],"yyyy")</f>
        <v>2023</v>
      </c>
      <c r="D470" t="s">
        <v>18</v>
      </c>
      <c r="E470" t="s">
        <v>14</v>
      </c>
      <c r="F470" t="s">
        <v>48</v>
      </c>
      <c r="G470" s="8">
        <v>52174</v>
      </c>
      <c r="H470" s="8">
        <v>137045</v>
      </c>
      <c r="I470" t="s">
        <v>16</v>
      </c>
      <c r="J470" t="s">
        <v>496</v>
      </c>
      <c r="K470" s="8">
        <f>(Table1[[#This Row],[Actual Amount]]-Table1[[#This Row],[Budget Amount]])</f>
        <v>84871</v>
      </c>
      <c r="L470" s="10">
        <f>(Table1[[#This Row],[Actual Amount]]-Table1[[#This Row],[Budget Amount]]) / Table1[[#This Row],[Budget Amount]]</f>
        <v>1.6266914555142409</v>
      </c>
    </row>
    <row r="471" spans="1:12">
      <c r="A471" s="6">
        <v>45278</v>
      </c>
      <c r="B471" s="6" t="str">
        <f>TEXT(Table1[[#This Row],[Date]],"mm")</f>
        <v>12</v>
      </c>
      <c r="C471" s="6" t="str">
        <f>TEXT(Table1[[#This Row],[Date]],"yyyy")</f>
        <v>2023</v>
      </c>
      <c r="D471" t="s">
        <v>8</v>
      </c>
      <c r="E471" t="s">
        <v>9</v>
      </c>
      <c r="F471" t="s">
        <v>15</v>
      </c>
      <c r="G471" s="8">
        <v>138755</v>
      </c>
      <c r="H471" s="8">
        <v>11219</v>
      </c>
      <c r="I471" t="s">
        <v>16</v>
      </c>
      <c r="J471" t="s">
        <v>497</v>
      </c>
      <c r="K471" s="8">
        <f>(Table1[[#This Row],[Actual Amount]]-Table1[[#This Row],[Budget Amount]])</f>
        <v>-127536</v>
      </c>
      <c r="L471" s="10">
        <f>(Table1[[#This Row],[Actual Amount]]-Table1[[#This Row],[Budget Amount]]) / Table1[[#This Row],[Budget Amount]]</f>
        <v>-0.91914525602680985</v>
      </c>
    </row>
    <row r="472" spans="1:12">
      <c r="A472" s="6">
        <v>44672</v>
      </c>
      <c r="B472" s="6" t="str">
        <f>TEXT(Table1[[#This Row],[Date]],"mm")</f>
        <v>04</v>
      </c>
      <c r="C472" s="6" t="str">
        <f>TEXT(Table1[[#This Row],[Date]],"yyyy")</f>
        <v>2022</v>
      </c>
      <c r="D472" t="s">
        <v>8</v>
      </c>
      <c r="E472" t="s">
        <v>14</v>
      </c>
      <c r="F472" t="s">
        <v>29</v>
      </c>
      <c r="G472" s="8">
        <v>24414</v>
      </c>
      <c r="H472" s="8">
        <v>147149</v>
      </c>
      <c r="I472" t="s">
        <v>16</v>
      </c>
      <c r="J472" t="s">
        <v>498</v>
      </c>
      <c r="K472" s="8">
        <f>(Table1[[#This Row],[Actual Amount]]-Table1[[#This Row],[Budget Amount]])</f>
        <v>122735</v>
      </c>
      <c r="L472" s="10">
        <f>(Table1[[#This Row],[Actual Amount]]-Table1[[#This Row],[Budget Amount]]) / Table1[[#This Row],[Budget Amount]]</f>
        <v>5.0272384697304826</v>
      </c>
    </row>
    <row r="473" spans="1:12">
      <c r="A473" s="6">
        <v>44652</v>
      </c>
      <c r="B473" s="6" t="str">
        <f>TEXT(Table1[[#This Row],[Date]],"mm")</f>
        <v>04</v>
      </c>
      <c r="C473" s="6" t="str">
        <f>TEXT(Table1[[#This Row],[Date]],"yyyy")</f>
        <v>2022</v>
      </c>
      <c r="D473" t="s">
        <v>45</v>
      </c>
      <c r="E473" t="s">
        <v>14</v>
      </c>
      <c r="F473" t="s">
        <v>10</v>
      </c>
      <c r="G473" s="8">
        <v>104572</v>
      </c>
      <c r="H473" s="8">
        <v>141782</v>
      </c>
      <c r="I473" t="s">
        <v>16</v>
      </c>
      <c r="J473" t="s">
        <v>499</v>
      </c>
      <c r="K473" s="8">
        <f>(Table1[[#This Row],[Actual Amount]]-Table1[[#This Row],[Budget Amount]])</f>
        <v>37210</v>
      </c>
      <c r="L473" s="10">
        <f>(Table1[[#This Row],[Actual Amount]]-Table1[[#This Row],[Budget Amount]]) / Table1[[#This Row],[Budget Amount]]</f>
        <v>0.35583138889951421</v>
      </c>
    </row>
    <row r="474" spans="1:12">
      <c r="A474" s="6">
        <v>45025</v>
      </c>
      <c r="B474" s="6" t="str">
        <f>TEXT(Table1[[#This Row],[Date]],"mm")</f>
        <v>04</v>
      </c>
      <c r="C474" s="6" t="str">
        <f>TEXT(Table1[[#This Row],[Date]],"yyyy")</f>
        <v>2023</v>
      </c>
      <c r="D474" t="s">
        <v>27</v>
      </c>
      <c r="E474" t="s">
        <v>24</v>
      </c>
      <c r="F474" t="s">
        <v>48</v>
      </c>
      <c r="G474" s="8">
        <v>20261</v>
      </c>
      <c r="H474" s="8">
        <v>165250</v>
      </c>
      <c r="I474" t="s">
        <v>16</v>
      </c>
      <c r="J474" t="s">
        <v>500</v>
      </c>
      <c r="K474" s="8">
        <f>(Table1[[#This Row],[Actual Amount]]-Table1[[#This Row],[Budget Amount]])</f>
        <v>144989</v>
      </c>
      <c r="L474" s="10">
        <f>(Table1[[#This Row],[Actual Amount]]-Table1[[#This Row],[Budget Amount]]) / Table1[[#This Row],[Budget Amount]]</f>
        <v>7.1560633729825778</v>
      </c>
    </row>
    <row r="475" spans="1:12">
      <c r="A475" s="6">
        <v>45091</v>
      </c>
      <c r="B475" s="6" t="str">
        <f>TEXT(Table1[[#This Row],[Date]],"mm")</f>
        <v>06</v>
      </c>
      <c r="C475" s="6" t="str">
        <f>TEXT(Table1[[#This Row],[Date]],"yyyy")</f>
        <v>2023</v>
      </c>
      <c r="D475" t="s">
        <v>27</v>
      </c>
      <c r="E475" t="s">
        <v>13</v>
      </c>
      <c r="F475" t="s">
        <v>15</v>
      </c>
      <c r="G475" s="8">
        <v>77913</v>
      </c>
      <c r="H475" s="8">
        <v>54994</v>
      </c>
      <c r="I475" t="s">
        <v>16</v>
      </c>
      <c r="J475" t="s">
        <v>501</v>
      </c>
      <c r="K475" s="8">
        <f>(Table1[[#This Row],[Actual Amount]]-Table1[[#This Row],[Budget Amount]])</f>
        <v>-22919</v>
      </c>
      <c r="L475" s="10">
        <f>(Table1[[#This Row],[Actual Amount]]-Table1[[#This Row],[Budget Amount]]) / Table1[[#This Row],[Budget Amount]]</f>
        <v>-0.29416143647401588</v>
      </c>
    </row>
    <row r="476" spans="1:12">
      <c r="A476" s="6">
        <v>45221</v>
      </c>
      <c r="B476" s="6" t="str">
        <f>TEXT(Table1[[#This Row],[Date]],"mm")</f>
        <v>10</v>
      </c>
      <c r="C476" s="6" t="str">
        <f>TEXT(Table1[[#This Row],[Date]],"yyyy")</f>
        <v>2023</v>
      </c>
      <c r="D476" t="s">
        <v>18</v>
      </c>
      <c r="E476" t="s">
        <v>14</v>
      </c>
      <c r="F476" t="s">
        <v>20</v>
      </c>
      <c r="G476" s="8">
        <v>11271</v>
      </c>
      <c r="H476" s="8">
        <v>119181</v>
      </c>
      <c r="I476" t="s">
        <v>11</v>
      </c>
      <c r="J476" t="s">
        <v>502</v>
      </c>
      <c r="K476" s="8">
        <f>(Table1[[#This Row],[Actual Amount]]-Table1[[#This Row],[Budget Amount]])</f>
        <v>107910</v>
      </c>
      <c r="L476" s="10">
        <f>(Table1[[#This Row],[Actual Amount]]-Table1[[#This Row],[Budget Amount]]) / Table1[[#This Row],[Budget Amount]]</f>
        <v>9.5741282938514765</v>
      </c>
    </row>
    <row r="477" spans="1:12">
      <c r="A477" s="6">
        <v>44583</v>
      </c>
      <c r="B477" s="6" t="str">
        <f>TEXT(Table1[[#This Row],[Date]],"mm")</f>
        <v>01</v>
      </c>
      <c r="C477" s="6" t="str">
        <f>TEXT(Table1[[#This Row],[Date]],"yyyy")</f>
        <v>2022</v>
      </c>
      <c r="D477" t="s">
        <v>18</v>
      </c>
      <c r="E477" t="s">
        <v>24</v>
      </c>
      <c r="F477" t="s">
        <v>20</v>
      </c>
      <c r="G477" s="8">
        <v>113324</v>
      </c>
      <c r="H477" s="8">
        <v>152036</v>
      </c>
      <c r="I477" t="s">
        <v>16</v>
      </c>
      <c r="J477" t="s">
        <v>503</v>
      </c>
      <c r="K477" s="8">
        <f>(Table1[[#This Row],[Actual Amount]]-Table1[[#This Row],[Budget Amount]])</f>
        <v>38712</v>
      </c>
      <c r="L477" s="10">
        <f>(Table1[[#This Row],[Actual Amount]]-Table1[[#This Row],[Budget Amount]]) / Table1[[#This Row],[Budget Amount]]</f>
        <v>0.34160460273198967</v>
      </c>
    </row>
    <row r="478" spans="1:12">
      <c r="A478" s="6">
        <v>44544</v>
      </c>
      <c r="B478" s="6" t="str">
        <f>TEXT(Table1[[#This Row],[Date]],"mm")</f>
        <v>12</v>
      </c>
      <c r="C478" s="6" t="str">
        <f>TEXT(Table1[[#This Row],[Date]],"yyyy")</f>
        <v>2021</v>
      </c>
      <c r="D478" t="s">
        <v>45</v>
      </c>
      <c r="E478" t="s">
        <v>9</v>
      </c>
      <c r="F478" t="s">
        <v>15</v>
      </c>
      <c r="G478" s="8">
        <v>43202</v>
      </c>
      <c r="H478" s="8">
        <v>36288</v>
      </c>
      <c r="I478" t="s">
        <v>11</v>
      </c>
      <c r="J478" t="s">
        <v>504</v>
      </c>
      <c r="K478" s="8">
        <f>(Table1[[#This Row],[Actual Amount]]-Table1[[#This Row],[Budget Amount]])</f>
        <v>-6914</v>
      </c>
      <c r="L478" s="10">
        <f>(Table1[[#This Row],[Actual Amount]]-Table1[[#This Row],[Budget Amount]]) / Table1[[#This Row],[Budget Amount]]</f>
        <v>-0.16003888708856071</v>
      </c>
    </row>
    <row r="479" spans="1:12">
      <c r="A479" s="6">
        <v>44386</v>
      </c>
      <c r="B479" s="6" t="str">
        <f>TEXT(Table1[[#This Row],[Date]],"mm")</f>
        <v>07</v>
      </c>
      <c r="C479" s="6" t="str">
        <f>TEXT(Table1[[#This Row],[Date]],"yyyy")</f>
        <v>2021</v>
      </c>
      <c r="D479" t="s">
        <v>13</v>
      </c>
      <c r="E479" t="s">
        <v>24</v>
      </c>
      <c r="F479" t="s">
        <v>20</v>
      </c>
      <c r="G479" s="8">
        <v>79307</v>
      </c>
      <c r="H479" s="8">
        <v>38714</v>
      </c>
      <c r="I479" t="s">
        <v>11</v>
      </c>
      <c r="J479" t="s">
        <v>505</v>
      </c>
      <c r="K479" s="8">
        <f>(Table1[[#This Row],[Actual Amount]]-Table1[[#This Row],[Budget Amount]])</f>
        <v>-40593</v>
      </c>
      <c r="L479" s="10">
        <f>(Table1[[#This Row],[Actual Amount]]-Table1[[#This Row],[Budget Amount]]) / Table1[[#This Row],[Budget Amount]]</f>
        <v>-0.51184636917296078</v>
      </c>
    </row>
    <row r="480" spans="1:12">
      <c r="A480" s="6">
        <v>44701</v>
      </c>
      <c r="B480" s="6" t="str">
        <f>TEXT(Table1[[#This Row],[Date]],"mm")</f>
        <v>05</v>
      </c>
      <c r="C480" s="6" t="str">
        <f>TEXT(Table1[[#This Row],[Date]],"yyyy")</f>
        <v>2022</v>
      </c>
      <c r="D480" t="s">
        <v>13</v>
      </c>
      <c r="E480" t="s">
        <v>24</v>
      </c>
      <c r="F480" t="s">
        <v>15</v>
      </c>
      <c r="G480" s="8">
        <v>117030</v>
      </c>
      <c r="H480" s="8">
        <v>11602</v>
      </c>
      <c r="I480" t="s">
        <v>11</v>
      </c>
      <c r="J480" t="s">
        <v>506</v>
      </c>
      <c r="K480" s="8">
        <f>(Table1[[#This Row],[Actual Amount]]-Table1[[#This Row],[Budget Amount]])</f>
        <v>-105428</v>
      </c>
      <c r="L480" s="10">
        <f>(Table1[[#This Row],[Actual Amount]]-Table1[[#This Row],[Budget Amount]]) / Table1[[#This Row],[Budget Amount]]</f>
        <v>-0.90086302657438266</v>
      </c>
    </row>
    <row r="481" spans="1:12">
      <c r="A481" s="6">
        <v>45020</v>
      </c>
      <c r="B481" s="6" t="str">
        <f>TEXT(Table1[[#This Row],[Date]],"mm")</f>
        <v>04</v>
      </c>
      <c r="C481" s="6" t="str">
        <f>TEXT(Table1[[#This Row],[Date]],"yyyy")</f>
        <v>2023</v>
      </c>
      <c r="D481" t="s">
        <v>13</v>
      </c>
      <c r="E481" t="s">
        <v>33</v>
      </c>
      <c r="F481" t="s">
        <v>48</v>
      </c>
      <c r="G481" s="8">
        <v>94070</v>
      </c>
      <c r="H481" s="8">
        <v>96024</v>
      </c>
      <c r="I481" t="s">
        <v>16</v>
      </c>
      <c r="J481" t="s">
        <v>507</v>
      </c>
      <c r="K481" s="8">
        <f>(Table1[[#This Row],[Actual Amount]]-Table1[[#This Row],[Budget Amount]])</f>
        <v>1954</v>
      </c>
      <c r="L481" s="10">
        <f>(Table1[[#This Row],[Actual Amount]]-Table1[[#This Row],[Budget Amount]]) / Table1[[#This Row],[Budget Amount]]</f>
        <v>2.0771765706388858E-2</v>
      </c>
    </row>
    <row r="482" spans="1:12">
      <c r="A482" s="6">
        <v>45125</v>
      </c>
      <c r="B482" s="6" t="str">
        <f>TEXT(Table1[[#This Row],[Date]],"mm")</f>
        <v>07</v>
      </c>
      <c r="C482" s="6" t="str">
        <f>TEXT(Table1[[#This Row],[Date]],"yyyy")</f>
        <v>2023</v>
      </c>
      <c r="D482" t="s">
        <v>27</v>
      </c>
      <c r="E482" t="s">
        <v>13</v>
      </c>
      <c r="F482" t="s">
        <v>20</v>
      </c>
      <c r="G482" s="8">
        <v>46892</v>
      </c>
      <c r="H482" s="8">
        <v>12096</v>
      </c>
      <c r="I482" t="s">
        <v>16</v>
      </c>
      <c r="J482" t="s">
        <v>508</v>
      </c>
      <c r="K482" s="8">
        <f>(Table1[[#This Row],[Actual Amount]]-Table1[[#This Row],[Budget Amount]])</f>
        <v>-34796</v>
      </c>
      <c r="L482" s="10">
        <f>(Table1[[#This Row],[Actual Amount]]-Table1[[#This Row],[Budget Amount]]) / Table1[[#This Row],[Budget Amount]]</f>
        <v>-0.74204555147999662</v>
      </c>
    </row>
    <row r="483" spans="1:12">
      <c r="A483" s="6">
        <v>45130</v>
      </c>
      <c r="B483" s="6" t="str">
        <f>TEXT(Table1[[#This Row],[Date]],"mm")</f>
        <v>07</v>
      </c>
      <c r="C483" s="6" t="str">
        <f>TEXT(Table1[[#This Row],[Date]],"yyyy")</f>
        <v>2023</v>
      </c>
      <c r="D483" t="s">
        <v>8</v>
      </c>
      <c r="E483" t="s">
        <v>13</v>
      </c>
      <c r="F483" t="s">
        <v>48</v>
      </c>
      <c r="G483" s="8">
        <v>146674</v>
      </c>
      <c r="H483" s="8">
        <v>108638</v>
      </c>
      <c r="I483" t="s">
        <v>11</v>
      </c>
      <c r="J483" t="s">
        <v>509</v>
      </c>
      <c r="K483" s="8">
        <f>(Table1[[#This Row],[Actual Amount]]-Table1[[#This Row],[Budget Amount]])</f>
        <v>-38036</v>
      </c>
      <c r="L483" s="10">
        <f>(Table1[[#This Row],[Actual Amount]]-Table1[[#This Row],[Budget Amount]]) / Table1[[#This Row],[Budget Amount]]</f>
        <v>-0.2593233974664903</v>
      </c>
    </row>
    <row r="484" spans="1:12">
      <c r="A484" s="6">
        <v>44330</v>
      </c>
      <c r="B484" s="6" t="str">
        <f>TEXT(Table1[[#This Row],[Date]],"mm")</f>
        <v>05</v>
      </c>
      <c r="C484" s="6" t="str">
        <f>TEXT(Table1[[#This Row],[Date]],"yyyy")</f>
        <v>2021</v>
      </c>
      <c r="D484" t="s">
        <v>13</v>
      </c>
      <c r="E484" t="s">
        <v>19</v>
      </c>
      <c r="F484" t="s">
        <v>29</v>
      </c>
      <c r="G484" s="8">
        <v>136008</v>
      </c>
      <c r="H484" s="8">
        <v>79652</v>
      </c>
      <c r="I484" t="s">
        <v>11</v>
      </c>
      <c r="J484" t="s">
        <v>510</v>
      </c>
      <c r="K484" s="8">
        <f>(Table1[[#This Row],[Actual Amount]]-Table1[[#This Row],[Budget Amount]])</f>
        <v>-56356</v>
      </c>
      <c r="L484" s="10">
        <f>(Table1[[#This Row],[Actual Amount]]-Table1[[#This Row],[Budget Amount]]) / Table1[[#This Row],[Budget Amount]]</f>
        <v>-0.41435797894241516</v>
      </c>
    </row>
    <row r="485" spans="1:12">
      <c r="A485" s="6">
        <v>44254</v>
      </c>
      <c r="B485" s="6" t="str">
        <f>TEXT(Table1[[#This Row],[Date]],"mm")</f>
        <v>02</v>
      </c>
      <c r="C485" s="6" t="str">
        <f>TEXT(Table1[[#This Row],[Date]],"yyyy")</f>
        <v>2021</v>
      </c>
      <c r="D485" t="s">
        <v>31</v>
      </c>
      <c r="E485" t="s">
        <v>9</v>
      </c>
      <c r="F485" t="s">
        <v>29</v>
      </c>
      <c r="G485" s="8">
        <v>90957</v>
      </c>
      <c r="H485" s="8">
        <v>37610</v>
      </c>
      <c r="I485" t="s">
        <v>16</v>
      </c>
      <c r="J485" t="s">
        <v>511</v>
      </c>
      <c r="K485" s="8">
        <f>(Table1[[#This Row],[Actual Amount]]-Table1[[#This Row],[Budget Amount]])</f>
        <v>-53347</v>
      </c>
      <c r="L485" s="10">
        <f>(Table1[[#This Row],[Actual Amount]]-Table1[[#This Row],[Budget Amount]]) / Table1[[#This Row],[Budget Amount]]</f>
        <v>-0.58650791033125538</v>
      </c>
    </row>
    <row r="486" spans="1:12">
      <c r="A486" s="6">
        <v>44881</v>
      </c>
      <c r="B486" s="6" t="str">
        <f>TEXT(Table1[[#This Row],[Date]],"mm")</f>
        <v>11</v>
      </c>
      <c r="C486" s="6" t="str">
        <f>TEXT(Table1[[#This Row],[Date]],"yyyy")</f>
        <v>2022</v>
      </c>
      <c r="D486" t="s">
        <v>45</v>
      </c>
      <c r="E486" t="s">
        <v>19</v>
      </c>
      <c r="F486" t="s">
        <v>29</v>
      </c>
      <c r="G486" s="8">
        <v>107210</v>
      </c>
      <c r="H486" s="8">
        <v>74815</v>
      </c>
      <c r="I486" t="s">
        <v>22</v>
      </c>
      <c r="J486" t="s">
        <v>512</v>
      </c>
      <c r="K486" s="8">
        <f>(Table1[[#This Row],[Actual Amount]]-Table1[[#This Row],[Budget Amount]])</f>
        <v>-32395</v>
      </c>
      <c r="L486" s="10">
        <f>(Table1[[#This Row],[Actual Amount]]-Table1[[#This Row],[Budget Amount]]) / Table1[[#This Row],[Budget Amount]]</f>
        <v>-0.30216397724092903</v>
      </c>
    </row>
    <row r="487" spans="1:12">
      <c r="A487" s="6">
        <v>44868</v>
      </c>
      <c r="B487" s="6" t="str">
        <f>TEXT(Table1[[#This Row],[Date]],"mm")</f>
        <v>11</v>
      </c>
      <c r="C487" s="6" t="str">
        <f>TEXT(Table1[[#This Row],[Date]],"yyyy")</f>
        <v>2022</v>
      </c>
      <c r="D487" t="s">
        <v>13</v>
      </c>
      <c r="E487" t="s">
        <v>24</v>
      </c>
      <c r="F487" t="s">
        <v>29</v>
      </c>
      <c r="G487" s="8">
        <v>146239</v>
      </c>
      <c r="H487" s="8">
        <v>111253</v>
      </c>
      <c r="I487" t="s">
        <v>22</v>
      </c>
      <c r="J487" t="s">
        <v>513</v>
      </c>
      <c r="K487" s="8">
        <f>(Table1[[#This Row],[Actual Amount]]-Table1[[#This Row],[Budget Amount]])</f>
        <v>-34986</v>
      </c>
      <c r="L487" s="10">
        <f>(Table1[[#This Row],[Actual Amount]]-Table1[[#This Row],[Budget Amount]]) / Table1[[#This Row],[Budget Amount]]</f>
        <v>-0.23923850682786399</v>
      </c>
    </row>
    <row r="488" spans="1:12">
      <c r="A488" s="6">
        <v>44369</v>
      </c>
      <c r="B488" s="6" t="str">
        <f>TEXT(Table1[[#This Row],[Date]],"mm")</f>
        <v>06</v>
      </c>
      <c r="C488" s="6" t="str">
        <f>TEXT(Table1[[#This Row],[Date]],"yyyy")</f>
        <v>2021</v>
      </c>
      <c r="D488" t="s">
        <v>31</v>
      </c>
      <c r="E488" t="s">
        <v>9</v>
      </c>
      <c r="F488" t="s">
        <v>20</v>
      </c>
      <c r="G488" s="8">
        <v>63201</v>
      </c>
      <c r="H488" s="8">
        <v>73585</v>
      </c>
      <c r="I488" t="s">
        <v>22</v>
      </c>
      <c r="J488" t="s">
        <v>514</v>
      </c>
      <c r="K488" s="8">
        <f>(Table1[[#This Row],[Actual Amount]]-Table1[[#This Row],[Budget Amount]])</f>
        <v>10384</v>
      </c>
      <c r="L488" s="10">
        <f>(Table1[[#This Row],[Actual Amount]]-Table1[[#This Row],[Budget Amount]]) / Table1[[#This Row],[Budget Amount]]</f>
        <v>0.16430119776585814</v>
      </c>
    </row>
    <row r="489" spans="1:12">
      <c r="A489" s="6">
        <v>45011</v>
      </c>
      <c r="B489" s="6" t="str">
        <f>TEXT(Table1[[#This Row],[Date]],"mm")</f>
        <v>03</v>
      </c>
      <c r="C489" s="6" t="str">
        <f>TEXT(Table1[[#This Row],[Date]],"yyyy")</f>
        <v>2023</v>
      </c>
      <c r="D489" t="s">
        <v>13</v>
      </c>
      <c r="E489" t="s">
        <v>9</v>
      </c>
      <c r="F489" t="s">
        <v>15</v>
      </c>
      <c r="G489" s="8">
        <v>59698</v>
      </c>
      <c r="H489" s="8">
        <v>46419</v>
      </c>
      <c r="I489" t="s">
        <v>16</v>
      </c>
      <c r="J489" t="s">
        <v>515</v>
      </c>
      <c r="K489" s="8">
        <f>(Table1[[#This Row],[Actual Amount]]-Table1[[#This Row],[Budget Amount]])</f>
        <v>-13279</v>
      </c>
      <c r="L489" s="10">
        <f>(Table1[[#This Row],[Actual Amount]]-Table1[[#This Row],[Budget Amount]]) / Table1[[#This Row],[Budget Amount]]</f>
        <v>-0.22243626252135751</v>
      </c>
    </row>
    <row r="490" spans="1:12">
      <c r="A490" s="6">
        <v>44276</v>
      </c>
      <c r="B490" s="6" t="str">
        <f>TEXT(Table1[[#This Row],[Date]],"mm")</f>
        <v>03</v>
      </c>
      <c r="C490" s="6" t="str">
        <f>TEXT(Table1[[#This Row],[Date]],"yyyy")</f>
        <v>2021</v>
      </c>
      <c r="D490" t="s">
        <v>8</v>
      </c>
      <c r="E490" t="s">
        <v>13</v>
      </c>
      <c r="F490" t="s">
        <v>20</v>
      </c>
      <c r="G490" s="8">
        <v>73753</v>
      </c>
      <c r="H490" s="8">
        <v>137213</v>
      </c>
      <c r="I490" t="s">
        <v>11</v>
      </c>
      <c r="J490" t="s">
        <v>516</v>
      </c>
      <c r="K490" s="8">
        <f>(Table1[[#This Row],[Actual Amount]]-Table1[[#This Row],[Budget Amount]])</f>
        <v>63460</v>
      </c>
      <c r="L490" s="10">
        <f>(Table1[[#This Row],[Actual Amount]]-Table1[[#This Row],[Budget Amount]]) / Table1[[#This Row],[Budget Amount]]</f>
        <v>0.86043957533930826</v>
      </c>
    </row>
    <row r="491" spans="1:12">
      <c r="A491" s="6">
        <v>45082</v>
      </c>
      <c r="B491" s="6" t="str">
        <f>TEXT(Table1[[#This Row],[Date]],"mm")</f>
        <v>06</v>
      </c>
      <c r="C491" s="6" t="str">
        <f>TEXT(Table1[[#This Row],[Date]],"yyyy")</f>
        <v>2023</v>
      </c>
      <c r="D491" t="s">
        <v>8</v>
      </c>
      <c r="E491" t="s">
        <v>13</v>
      </c>
      <c r="F491" t="s">
        <v>20</v>
      </c>
      <c r="G491" s="8">
        <v>85479</v>
      </c>
      <c r="H491" s="8">
        <v>50734</v>
      </c>
      <c r="I491" t="s">
        <v>22</v>
      </c>
      <c r="J491" t="s">
        <v>517</v>
      </c>
      <c r="K491" s="8">
        <f>(Table1[[#This Row],[Actual Amount]]-Table1[[#This Row],[Budget Amount]])</f>
        <v>-34745</v>
      </c>
      <c r="L491" s="10">
        <f>(Table1[[#This Row],[Actual Amount]]-Table1[[#This Row],[Budget Amount]]) / Table1[[#This Row],[Budget Amount]]</f>
        <v>-0.40647410475087448</v>
      </c>
    </row>
    <row r="492" spans="1:12">
      <c r="A492" s="6">
        <v>44399</v>
      </c>
      <c r="B492" s="6" t="str">
        <f>TEXT(Table1[[#This Row],[Date]],"mm")</f>
        <v>07</v>
      </c>
      <c r="C492" s="6" t="str">
        <f>TEXT(Table1[[#This Row],[Date]],"yyyy")</f>
        <v>2021</v>
      </c>
      <c r="D492" t="s">
        <v>13</v>
      </c>
      <c r="E492" t="s">
        <v>13</v>
      </c>
      <c r="F492" t="s">
        <v>48</v>
      </c>
      <c r="G492" s="8">
        <v>74687</v>
      </c>
      <c r="H492" s="8">
        <v>129898</v>
      </c>
      <c r="I492" t="s">
        <v>25</v>
      </c>
      <c r="J492" t="s">
        <v>518</v>
      </c>
      <c r="K492" s="8">
        <f>(Table1[[#This Row],[Actual Amount]]-Table1[[#This Row],[Budget Amount]])</f>
        <v>55211</v>
      </c>
      <c r="L492" s="10">
        <f>(Table1[[#This Row],[Actual Amount]]-Table1[[#This Row],[Budget Amount]]) / Table1[[#This Row],[Budget Amount]]</f>
        <v>0.7392317270743235</v>
      </c>
    </row>
    <row r="493" spans="1:12">
      <c r="A493" s="6">
        <v>44960</v>
      </c>
      <c r="B493" s="6" t="str">
        <f>TEXT(Table1[[#This Row],[Date]],"mm")</f>
        <v>02</v>
      </c>
      <c r="C493" s="6" t="str">
        <f>TEXT(Table1[[#This Row],[Date]],"yyyy")</f>
        <v>2023</v>
      </c>
      <c r="D493" t="s">
        <v>31</v>
      </c>
      <c r="E493" t="s">
        <v>14</v>
      </c>
      <c r="F493" t="s">
        <v>15</v>
      </c>
      <c r="G493" s="8">
        <v>141290</v>
      </c>
      <c r="H493" s="8">
        <v>126276</v>
      </c>
      <c r="I493" t="s">
        <v>25</v>
      </c>
      <c r="J493" t="s">
        <v>519</v>
      </c>
      <c r="K493" s="8">
        <f>(Table1[[#This Row],[Actual Amount]]-Table1[[#This Row],[Budget Amount]])</f>
        <v>-15014</v>
      </c>
      <c r="L493" s="10">
        <f>(Table1[[#This Row],[Actual Amount]]-Table1[[#This Row],[Budget Amount]]) / Table1[[#This Row],[Budget Amount]]</f>
        <v>-0.10626371293085143</v>
      </c>
    </row>
    <row r="494" spans="1:12">
      <c r="A494" s="6">
        <v>44243</v>
      </c>
      <c r="B494" s="6" t="str">
        <f>TEXT(Table1[[#This Row],[Date]],"mm")</f>
        <v>02</v>
      </c>
      <c r="C494" s="6" t="str">
        <f>TEXT(Table1[[#This Row],[Date]],"yyyy")</f>
        <v>2021</v>
      </c>
      <c r="D494" t="s">
        <v>45</v>
      </c>
      <c r="E494" t="s">
        <v>24</v>
      </c>
      <c r="F494" t="s">
        <v>10</v>
      </c>
      <c r="G494" s="8">
        <v>42893</v>
      </c>
      <c r="H494" s="8">
        <v>145611</v>
      </c>
      <c r="I494" t="s">
        <v>11</v>
      </c>
      <c r="J494" t="s">
        <v>520</v>
      </c>
      <c r="K494" s="8">
        <f>(Table1[[#This Row],[Actual Amount]]-Table1[[#This Row],[Budget Amount]])</f>
        <v>102718</v>
      </c>
      <c r="L494" s="10">
        <f>(Table1[[#This Row],[Actual Amount]]-Table1[[#This Row],[Budget Amount]]) / Table1[[#This Row],[Budget Amount]]</f>
        <v>2.3947497260625279</v>
      </c>
    </row>
    <row r="495" spans="1:12">
      <c r="A495" s="6">
        <v>44852</v>
      </c>
      <c r="B495" s="6" t="str">
        <f>TEXT(Table1[[#This Row],[Date]],"mm")</f>
        <v>10</v>
      </c>
      <c r="C495" s="6" t="str">
        <f>TEXT(Table1[[#This Row],[Date]],"yyyy")</f>
        <v>2022</v>
      </c>
      <c r="D495" t="s">
        <v>31</v>
      </c>
      <c r="E495" t="s">
        <v>9</v>
      </c>
      <c r="F495" t="s">
        <v>10</v>
      </c>
      <c r="G495" s="8">
        <v>23169</v>
      </c>
      <c r="H495" s="8">
        <v>29754</v>
      </c>
      <c r="I495" t="s">
        <v>25</v>
      </c>
      <c r="J495" t="s">
        <v>521</v>
      </c>
      <c r="K495" s="8">
        <f>(Table1[[#This Row],[Actual Amount]]-Table1[[#This Row],[Budget Amount]])</f>
        <v>6585</v>
      </c>
      <c r="L495" s="10">
        <f>(Table1[[#This Row],[Actual Amount]]-Table1[[#This Row],[Budget Amount]]) / Table1[[#This Row],[Budget Amount]]</f>
        <v>0.28421597824679529</v>
      </c>
    </row>
    <row r="496" spans="1:12">
      <c r="A496" s="6">
        <v>44667</v>
      </c>
      <c r="B496" s="6" t="str">
        <f>TEXT(Table1[[#This Row],[Date]],"mm")</f>
        <v>04</v>
      </c>
      <c r="C496" s="6" t="str">
        <f>TEXT(Table1[[#This Row],[Date]],"yyyy")</f>
        <v>2022</v>
      </c>
      <c r="D496" t="s">
        <v>45</v>
      </c>
      <c r="E496" t="s">
        <v>24</v>
      </c>
      <c r="F496" t="s">
        <v>15</v>
      </c>
      <c r="G496" s="8">
        <v>56458</v>
      </c>
      <c r="H496" s="8">
        <v>12223</v>
      </c>
      <c r="I496" t="s">
        <v>16</v>
      </c>
      <c r="J496" t="s">
        <v>522</v>
      </c>
      <c r="K496" s="8">
        <f>(Table1[[#This Row],[Actual Amount]]-Table1[[#This Row],[Budget Amount]])</f>
        <v>-44235</v>
      </c>
      <c r="L496" s="10">
        <f>(Table1[[#This Row],[Actual Amount]]-Table1[[#This Row],[Budget Amount]]) / Table1[[#This Row],[Budget Amount]]</f>
        <v>-0.78350278082822633</v>
      </c>
    </row>
    <row r="497" spans="1:12">
      <c r="A497" s="6">
        <v>45167</v>
      </c>
      <c r="B497" s="6" t="str">
        <f>TEXT(Table1[[#This Row],[Date]],"mm")</f>
        <v>08</v>
      </c>
      <c r="C497" s="6" t="str">
        <f>TEXT(Table1[[#This Row],[Date]],"yyyy")</f>
        <v>2023</v>
      </c>
      <c r="D497" t="s">
        <v>13</v>
      </c>
      <c r="E497" t="s">
        <v>9</v>
      </c>
      <c r="F497" t="s">
        <v>10</v>
      </c>
      <c r="G497" s="8">
        <v>84951</v>
      </c>
      <c r="H497" s="8">
        <v>166392</v>
      </c>
      <c r="I497" t="s">
        <v>25</v>
      </c>
      <c r="J497" t="s">
        <v>523</v>
      </c>
      <c r="K497" s="8">
        <f>(Table1[[#This Row],[Actual Amount]]-Table1[[#This Row],[Budget Amount]])</f>
        <v>81441</v>
      </c>
      <c r="L497" s="10">
        <f>(Table1[[#This Row],[Actual Amount]]-Table1[[#This Row],[Budget Amount]]) / Table1[[#This Row],[Budget Amount]]</f>
        <v>0.95868206377794263</v>
      </c>
    </row>
    <row r="498" spans="1:12">
      <c r="A498" s="6">
        <v>45232</v>
      </c>
      <c r="B498" s="6" t="str">
        <f>TEXT(Table1[[#This Row],[Date]],"mm")</f>
        <v>11</v>
      </c>
      <c r="C498" s="6" t="str">
        <f>TEXT(Table1[[#This Row],[Date]],"yyyy")</f>
        <v>2023</v>
      </c>
      <c r="D498" t="s">
        <v>45</v>
      </c>
      <c r="E498" t="s">
        <v>9</v>
      </c>
      <c r="F498" t="s">
        <v>15</v>
      </c>
      <c r="G498" s="8">
        <v>14180</v>
      </c>
      <c r="H498" s="8">
        <v>57339</v>
      </c>
      <c r="I498" t="s">
        <v>11</v>
      </c>
      <c r="J498" t="s">
        <v>524</v>
      </c>
      <c r="K498" s="8">
        <f>(Table1[[#This Row],[Actual Amount]]-Table1[[#This Row],[Budget Amount]])</f>
        <v>43159</v>
      </c>
      <c r="L498" s="10">
        <f>(Table1[[#This Row],[Actual Amount]]-Table1[[#This Row],[Budget Amount]]) / Table1[[#This Row],[Budget Amount]]</f>
        <v>3.0436530324400564</v>
      </c>
    </row>
    <row r="499" spans="1:12">
      <c r="A499" s="6">
        <v>44932</v>
      </c>
      <c r="B499" s="6" t="str">
        <f>TEXT(Table1[[#This Row],[Date]],"mm")</f>
        <v>01</v>
      </c>
      <c r="C499" s="6" t="str">
        <f>TEXT(Table1[[#This Row],[Date]],"yyyy")</f>
        <v>2023</v>
      </c>
      <c r="D499" t="s">
        <v>18</v>
      </c>
      <c r="E499" t="s">
        <v>19</v>
      </c>
      <c r="F499" t="s">
        <v>48</v>
      </c>
      <c r="G499" s="8">
        <v>19766</v>
      </c>
      <c r="H499" s="8">
        <v>144374</v>
      </c>
      <c r="I499" t="s">
        <v>22</v>
      </c>
      <c r="J499" t="s">
        <v>525</v>
      </c>
      <c r="K499" s="8">
        <f>(Table1[[#This Row],[Actual Amount]]-Table1[[#This Row],[Budget Amount]])</f>
        <v>124608</v>
      </c>
      <c r="L499" s="10">
        <f>(Table1[[#This Row],[Actual Amount]]-Table1[[#This Row],[Budget Amount]]) / Table1[[#This Row],[Budget Amount]]</f>
        <v>6.3041586562784584</v>
      </c>
    </row>
    <row r="500" spans="1:12">
      <c r="A500" s="6">
        <v>44980</v>
      </c>
      <c r="B500" s="6" t="str">
        <f>TEXT(Table1[[#This Row],[Date]],"mm")</f>
        <v>02</v>
      </c>
      <c r="C500" s="6" t="str">
        <f>TEXT(Table1[[#This Row],[Date]],"yyyy")</f>
        <v>2023</v>
      </c>
      <c r="D500" t="s">
        <v>27</v>
      </c>
      <c r="E500" t="s">
        <v>9</v>
      </c>
      <c r="F500" t="s">
        <v>48</v>
      </c>
      <c r="G500" s="8">
        <v>11942</v>
      </c>
      <c r="H500" s="8">
        <v>119169</v>
      </c>
      <c r="I500" t="s">
        <v>16</v>
      </c>
      <c r="J500" t="s">
        <v>526</v>
      </c>
      <c r="K500" s="8">
        <f>(Table1[[#This Row],[Actual Amount]]-Table1[[#This Row],[Budget Amount]])</f>
        <v>107227</v>
      </c>
      <c r="L500" s="10">
        <f>(Table1[[#This Row],[Actual Amount]]-Table1[[#This Row],[Budget Amount]]) / Table1[[#This Row],[Budget Amount]]</f>
        <v>8.9789817451013239</v>
      </c>
    </row>
    <row r="501" spans="1:12">
      <c r="A501" s="6">
        <v>45164</v>
      </c>
      <c r="B501" s="6" t="str">
        <f>TEXT(Table1[[#This Row],[Date]],"mm")</f>
        <v>08</v>
      </c>
      <c r="C501" s="6" t="str">
        <f>TEXT(Table1[[#This Row],[Date]],"yyyy")</f>
        <v>2023</v>
      </c>
      <c r="D501" t="s">
        <v>27</v>
      </c>
      <c r="E501" t="s">
        <v>9</v>
      </c>
      <c r="F501" t="s">
        <v>20</v>
      </c>
      <c r="G501" s="8">
        <v>53374</v>
      </c>
      <c r="H501" s="8">
        <v>102151</v>
      </c>
      <c r="I501" t="s">
        <v>11</v>
      </c>
      <c r="J501" t="s">
        <v>527</v>
      </c>
      <c r="K501" s="8">
        <f>(Table1[[#This Row],[Actual Amount]]-Table1[[#This Row],[Budget Amount]])</f>
        <v>48777</v>
      </c>
      <c r="L501" s="10">
        <f>(Table1[[#This Row],[Actual Amount]]-Table1[[#This Row],[Budget Amount]]) / Table1[[#This Row],[Budget Amount]]</f>
        <v>0.91387192265897255</v>
      </c>
    </row>
    <row r="502" spans="1:12">
      <c r="A502" s="6">
        <v>44554</v>
      </c>
      <c r="B502" s="6" t="str">
        <f>TEXT(Table1[[#This Row],[Date]],"mm")</f>
        <v>12</v>
      </c>
      <c r="C502" s="6" t="str">
        <f>TEXT(Table1[[#This Row],[Date]],"yyyy")</f>
        <v>2021</v>
      </c>
      <c r="D502" t="s">
        <v>8</v>
      </c>
      <c r="E502" t="s">
        <v>33</v>
      </c>
      <c r="F502" t="s">
        <v>10</v>
      </c>
      <c r="G502" s="8">
        <v>76790</v>
      </c>
      <c r="H502" s="8">
        <v>29241</v>
      </c>
      <c r="I502" t="s">
        <v>16</v>
      </c>
      <c r="J502" t="s">
        <v>528</v>
      </c>
      <c r="K502" s="8">
        <f>(Table1[[#This Row],[Actual Amount]]-Table1[[#This Row],[Budget Amount]])</f>
        <v>-47549</v>
      </c>
      <c r="L502" s="10">
        <f>(Table1[[#This Row],[Actual Amount]]-Table1[[#This Row],[Budget Amount]]) / Table1[[#This Row],[Budget Amount]]</f>
        <v>-0.61920823023831228</v>
      </c>
    </row>
    <row r="503" spans="1:12">
      <c r="A503" s="6">
        <v>45168</v>
      </c>
      <c r="B503" s="6" t="str">
        <f>TEXT(Table1[[#This Row],[Date]],"mm")</f>
        <v>08</v>
      </c>
      <c r="C503" s="6" t="str">
        <f>TEXT(Table1[[#This Row],[Date]],"yyyy")</f>
        <v>2023</v>
      </c>
      <c r="D503" t="s">
        <v>18</v>
      </c>
      <c r="E503" t="s">
        <v>33</v>
      </c>
      <c r="F503" t="s">
        <v>15</v>
      </c>
      <c r="G503" s="8">
        <v>43755</v>
      </c>
      <c r="H503" s="8">
        <v>41434</v>
      </c>
      <c r="I503" t="s">
        <v>22</v>
      </c>
      <c r="J503" t="s">
        <v>529</v>
      </c>
      <c r="K503" s="8">
        <f>(Table1[[#This Row],[Actual Amount]]-Table1[[#This Row],[Budget Amount]])</f>
        <v>-2321</v>
      </c>
      <c r="L503" s="10">
        <f>(Table1[[#This Row],[Actual Amount]]-Table1[[#This Row],[Budget Amount]]) / Table1[[#This Row],[Budget Amount]]</f>
        <v>-5.3045366243857847E-2</v>
      </c>
    </row>
    <row r="504" spans="1:12">
      <c r="A504" s="6">
        <v>44864</v>
      </c>
      <c r="B504" s="6" t="str">
        <f>TEXT(Table1[[#This Row],[Date]],"mm")</f>
        <v>10</v>
      </c>
      <c r="C504" s="6" t="str">
        <f>TEXT(Table1[[#This Row],[Date]],"yyyy")</f>
        <v>2022</v>
      </c>
      <c r="D504" t="s">
        <v>27</v>
      </c>
      <c r="E504" t="s">
        <v>19</v>
      </c>
      <c r="F504" t="s">
        <v>48</v>
      </c>
      <c r="G504" s="8">
        <v>131925</v>
      </c>
      <c r="H504" s="8">
        <v>49892</v>
      </c>
      <c r="I504" t="s">
        <v>22</v>
      </c>
      <c r="J504" t="s">
        <v>530</v>
      </c>
      <c r="K504" s="8">
        <f>(Table1[[#This Row],[Actual Amount]]-Table1[[#This Row],[Budget Amount]])</f>
        <v>-82033</v>
      </c>
      <c r="L504" s="10">
        <f>(Table1[[#This Row],[Actual Amount]]-Table1[[#This Row],[Budget Amount]]) / Table1[[#This Row],[Budget Amount]]</f>
        <v>-0.62181542543111612</v>
      </c>
    </row>
    <row r="505" spans="1:12">
      <c r="A505" s="6">
        <v>44569</v>
      </c>
      <c r="B505" s="6" t="str">
        <f>TEXT(Table1[[#This Row],[Date]],"mm")</f>
        <v>01</v>
      </c>
      <c r="C505" s="6" t="str">
        <f>TEXT(Table1[[#This Row],[Date]],"yyyy")</f>
        <v>2022</v>
      </c>
      <c r="D505" t="s">
        <v>13</v>
      </c>
      <c r="E505" t="s">
        <v>14</v>
      </c>
      <c r="F505" t="s">
        <v>20</v>
      </c>
      <c r="G505" s="8">
        <v>69192</v>
      </c>
      <c r="H505" s="8">
        <v>38798</v>
      </c>
      <c r="I505" t="s">
        <v>22</v>
      </c>
      <c r="J505" t="s">
        <v>531</v>
      </c>
      <c r="K505" s="8">
        <f>(Table1[[#This Row],[Actual Amount]]-Table1[[#This Row],[Budget Amount]])</f>
        <v>-30394</v>
      </c>
      <c r="L505" s="10">
        <f>(Table1[[#This Row],[Actual Amount]]-Table1[[#This Row],[Budget Amount]]) / Table1[[#This Row],[Budget Amount]]</f>
        <v>-0.43927043588854203</v>
      </c>
    </row>
    <row r="506" spans="1:12">
      <c r="A506" s="6">
        <v>45228</v>
      </c>
      <c r="B506" s="6" t="str">
        <f>TEXT(Table1[[#This Row],[Date]],"mm")</f>
        <v>10</v>
      </c>
      <c r="C506" s="6" t="str">
        <f>TEXT(Table1[[#This Row],[Date]],"yyyy")</f>
        <v>2023</v>
      </c>
      <c r="D506" t="s">
        <v>45</v>
      </c>
      <c r="E506" t="s">
        <v>13</v>
      </c>
      <c r="F506" t="s">
        <v>10</v>
      </c>
      <c r="G506" s="8">
        <v>90459</v>
      </c>
      <c r="H506" s="8">
        <v>144210</v>
      </c>
      <c r="I506" t="s">
        <v>16</v>
      </c>
      <c r="J506" t="s">
        <v>532</v>
      </c>
      <c r="K506" s="8">
        <f>(Table1[[#This Row],[Actual Amount]]-Table1[[#This Row],[Budget Amount]])</f>
        <v>53751</v>
      </c>
      <c r="L506" s="10">
        <f>(Table1[[#This Row],[Actual Amount]]-Table1[[#This Row],[Budget Amount]]) / Table1[[#This Row],[Budget Amount]]</f>
        <v>0.59420289855072461</v>
      </c>
    </row>
    <row r="507" spans="1:12">
      <c r="A507" s="6">
        <v>44872</v>
      </c>
      <c r="B507" s="6" t="str">
        <f>TEXT(Table1[[#This Row],[Date]],"mm")</f>
        <v>11</v>
      </c>
      <c r="C507" s="6" t="str">
        <f>TEXT(Table1[[#This Row],[Date]],"yyyy")</f>
        <v>2022</v>
      </c>
      <c r="D507" t="s">
        <v>45</v>
      </c>
      <c r="E507" t="s">
        <v>9</v>
      </c>
      <c r="F507" t="s">
        <v>10</v>
      </c>
      <c r="G507" s="8">
        <v>107218</v>
      </c>
      <c r="H507" s="8">
        <v>122141</v>
      </c>
      <c r="I507" t="s">
        <v>25</v>
      </c>
      <c r="J507" t="s">
        <v>533</v>
      </c>
      <c r="K507" s="8">
        <f>(Table1[[#This Row],[Actual Amount]]-Table1[[#This Row],[Budget Amount]])</f>
        <v>14923</v>
      </c>
      <c r="L507" s="10">
        <f>(Table1[[#This Row],[Actual Amount]]-Table1[[#This Row],[Budget Amount]]) / Table1[[#This Row],[Budget Amount]]</f>
        <v>0.13918371915163499</v>
      </c>
    </row>
    <row r="508" spans="1:12">
      <c r="A508" s="6">
        <v>44286</v>
      </c>
      <c r="B508" s="6" t="str">
        <f>TEXT(Table1[[#This Row],[Date]],"mm")</f>
        <v>03</v>
      </c>
      <c r="C508" s="6" t="str">
        <f>TEXT(Table1[[#This Row],[Date]],"yyyy")</f>
        <v>2021</v>
      </c>
      <c r="D508" t="s">
        <v>31</v>
      </c>
      <c r="E508" t="s">
        <v>24</v>
      </c>
      <c r="F508" t="s">
        <v>10</v>
      </c>
      <c r="G508" s="8">
        <v>57592</v>
      </c>
      <c r="H508" s="8">
        <v>110156</v>
      </c>
      <c r="I508" t="s">
        <v>16</v>
      </c>
      <c r="J508" t="s">
        <v>534</v>
      </c>
      <c r="K508" s="8">
        <f>(Table1[[#This Row],[Actual Amount]]-Table1[[#This Row],[Budget Amount]])</f>
        <v>52564</v>
      </c>
      <c r="L508" s="10">
        <f>(Table1[[#This Row],[Actual Amount]]-Table1[[#This Row],[Budget Amount]]) / Table1[[#This Row],[Budget Amount]]</f>
        <v>0.91269620780663985</v>
      </c>
    </row>
    <row r="509" spans="1:12">
      <c r="A509" s="6">
        <v>44894</v>
      </c>
      <c r="B509" s="6" t="str">
        <f>TEXT(Table1[[#This Row],[Date]],"mm")</f>
        <v>11</v>
      </c>
      <c r="C509" s="6" t="str">
        <f>TEXT(Table1[[#This Row],[Date]],"yyyy")</f>
        <v>2022</v>
      </c>
      <c r="D509" t="s">
        <v>31</v>
      </c>
      <c r="E509" t="s">
        <v>33</v>
      </c>
      <c r="F509" t="s">
        <v>48</v>
      </c>
      <c r="G509" s="8">
        <v>130041</v>
      </c>
      <c r="H509" s="8">
        <v>21533</v>
      </c>
      <c r="I509" t="s">
        <v>22</v>
      </c>
      <c r="J509" t="s">
        <v>535</v>
      </c>
      <c r="K509" s="8">
        <f>(Table1[[#This Row],[Actual Amount]]-Table1[[#This Row],[Budget Amount]])</f>
        <v>-108508</v>
      </c>
      <c r="L509" s="10">
        <f>(Table1[[#This Row],[Actual Amount]]-Table1[[#This Row],[Budget Amount]]) / Table1[[#This Row],[Budget Amount]]</f>
        <v>-0.83441376181358184</v>
      </c>
    </row>
    <row r="510" spans="1:12">
      <c r="A510" s="6">
        <v>44736</v>
      </c>
      <c r="B510" s="6" t="str">
        <f>TEXT(Table1[[#This Row],[Date]],"mm")</f>
        <v>06</v>
      </c>
      <c r="C510" s="6" t="str">
        <f>TEXT(Table1[[#This Row],[Date]],"yyyy")</f>
        <v>2022</v>
      </c>
      <c r="D510" t="s">
        <v>45</v>
      </c>
      <c r="E510" t="s">
        <v>13</v>
      </c>
      <c r="F510" t="s">
        <v>48</v>
      </c>
      <c r="G510" s="8">
        <v>120397</v>
      </c>
      <c r="H510" s="8">
        <v>116672</v>
      </c>
      <c r="I510" t="s">
        <v>16</v>
      </c>
      <c r="J510" t="s">
        <v>536</v>
      </c>
      <c r="K510" s="8">
        <f>(Table1[[#This Row],[Actual Amount]]-Table1[[#This Row],[Budget Amount]])</f>
        <v>-3725</v>
      </c>
      <c r="L510" s="10">
        <f>(Table1[[#This Row],[Actual Amount]]-Table1[[#This Row],[Budget Amount]]) / Table1[[#This Row],[Budget Amount]]</f>
        <v>-3.0939309118997983E-2</v>
      </c>
    </row>
    <row r="511" spans="1:12">
      <c r="A511" s="6">
        <v>44928</v>
      </c>
      <c r="B511" s="6" t="str">
        <f>TEXT(Table1[[#This Row],[Date]],"mm")</f>
        <v>01</v>
      </c>
      <c r="C511" s="6" t="str">
        <f>TEXT(Table1[[#This Row],[Date]],"yyyy")</f>
        <v>2023</v>
      </c>
      <c r="D511" t="s">
        <v>13</v>
      </c>
      <c r="E511" t="s">
        <v>14</v>
      </c>
      <c r="F511" t="s">
        <v>10</v>
      </c>
      <c r="G511" s="8">
        <v>23118</v>
      </c>
      <c r="H511" s="8">
        <v>119354</v>
      </c>
      <c r="I511" t="s">
        <v>16</v>
      </c>
      <c r="J511" t="s">
        <v>537</v>
      </c>
      <c r="K511" s="8">
        <f>(Table1[[#This Row],[Actual Amount]]-Table1[[#This Row],[Budget Amount]])</f>
        <v>96236</v>
      </c>
      <c r="L511" s="10">
        <f>(Table1[[#This Row],[Actual Amount]]-Table1[[#This Row],[Budget Amount]]) / Table1[[#This Row],[Budget Amount]]</f>
        <v>4.1628168526689162</v>
      </c>
    </row>
    <row r="512" spans="1:12">
      <c r="A512" s="6">
        <v>45065</v>
      </c>
      <c r="B512" s="6" t="str">
        <f>TEXT(Table1[[#This Row],[Date]],"mm")</f>
        <v>05</v>
      </c>
      <c r="C512" s="6" t="str">
        <f>TEXT(Table1[[#This Row],[Date]],"yyyy")</f>
        <v>2023</v>
      </c>
      <c r="D512" t="s">
        <v>45</v>
      </c>
      <c r="E512" t="s">
        <v>13</v>
      </c>
      <c r="F512" t="s">
        <v>48</v>
      </c>
      <c r="G512" s="8">
        <v>123305</v>
      </c>
      <c r="H512" s="8">
        <v>105509</v>
      </c>
      <c r="I512" t="s">
        <v>25</v>
      </c>
      <c r="J512" t="s">
        <v>538</v>
      </c>
      <c r="K512" s="8">
        <f>(Table1[[#This Row],[Actual Amount]]-Table1[[#This Row],[Budget Amount]])</f>
        <v>-17796</v>
      </c>
      <c r="L512" s="10">
        <f>(Table1[[#This Row],[Actual Amount]]-Table1[[#This Row],[Budget Amount]]) / Table1[[#This Row],[Budget Amount]]</f>
        <v>-0.14432504764608087</v>
      </c>
    </row>
    <row r="513" spans="1:12">
      <c r="A513" s="6">
        <v>44237</v>
      </c>
      <c r="B513" s="6" t="str">
        <f>TEXT(Table1[[#This Row],[Date]],"mm")</f>
        <v>02</v>
      </c>
      <c r="C513" s="6" t="str">
        <f>TEXT(Table1[[#This Row],[Date]],"yyyy")</f>
        <v>2021</v>
      </c>
      <c r="D513" t="s">
        <v>31</v>
      </c>
      <c r="E513" t="s">
        <v>9</v>
      </c>
      <c r="F513" t="s">
        <v>10</v>
      </c>
      <c r="G513" s="8">
        <v>74610</v>
      </c>
      <c r="H513" s="8">
        <v>57944</v>
      </c>
      <c r="I513" t="s">
        <v>22</v>
      </c>
      <c r="J513" t="s">
        <v>539</v>
      </c>
      <c r="K513" s="8">
        <f>(Table1[[#This Row],[Actual Amount]]-Table1[[#This Row],[Budget Amount]])</f>
        <v>-16666</v>
      </c>
      <c r="L513" s="10">
        <f>(Table1[[#This Row],[Actual Amount]]-Table1[[#This Row],[Budget Amount]]) / Table1[[#This Row],[Budget Amount]]</f>
        <v>-0.22337488272349551</v>
      </c>
    </row>
    <row r="514" spans="1:12">
      <c r="A514" s="6">
        <v>44936</v>
      </c>
      <c r="B514" s="6" t="str">
        <f>TEXT(Table1[[#This Row],[Date]],"mm")</f>
        <v>01</v>
      </c>
      <c r="C514" s="6" t="str">
        <f>TEXT(Table1[[#This Row],[Date]],"yyyy")</f>
        <v>2023</v>
      </c>
      <c r="D514" t="s">
        <v>27</v>
      </c>
      <c r="E514" t="s">
        <v>13</v>
      </c>
      <c r="F514" t="s">
        <v>29</v>
      </c>
      <c r="G514" s="8">
        <v>88699</v>
      </c>
      <c r="H514" s="8">
        <v>66594</v>
      </c>
      <c r="I514" t="s">
        <v>25</v>
      </c>
      <c r="J514" t="s">
        <v>540</v>
      </c>
      <c r="K514" s="8">
        <f>(Table1[[#This Row],[Actual Amount]]-Table1[[#This Row],[Budget Amount]])</f>
        <v>-22105</v>
      </c>
      <c r="L514" s="10">
        <f>(Table1[[#This Row],[Actual Amount]]-Table1[[#This Row],[Budget Amount]]) / Table1[[#This Row],[Budget Amount]]</f>
        <v>-0.24921363262269022</v>
      </c>
    </row>
    <row r="515" spans="1:12">
      <c r="A515" s="6">
        <v>44698</v>
      </c>
      <c r="B515" s="6" t="str">
        <f>TEXT(Table1[[#This Row],[Date]],"mm")</f>
        <v>05</v>
      </c>
      <c r="C515" s="6" t="str">
        <f>TEXT(Table1[[#This Row],[Date]],"yyyy")</f>
        <v>2022</v>
      </c>
      <c r="D515" t="s">
        <v>8</v>
      </c>
      <c r="E515" t="s">
        <v>9</v>
      </c>
      <c r="F515" t="s">
        <v>48</v>
      </c>
      <c r="G515" s="8">
        <v>18104</v>
      </c>
      <c r="H515" s="8">
        <v>149586</v>
      </c>
      <c r="I515" t="s">
        <v>22</v>
      </c>
      <c r="J515" t="s">
        <v>541</v>
      </c>
      <c r="K515" s="8">
        <f>(Table1[[#This Row],[Actual Amount]]-Table1[[#This Row],[Budget Amount]])</f>
        <v>131482</v>
      </c>
      <c r="L515" s="10">
        <f>(Table1[[#This Row],[Actual Amount]]-Table1[[#This Row],[Budget Amount]]) / Table1[[#This Row],[Budget Amount]]</f>
        <v>7.2625939019001322</v>
      </c>
    </row>
    <row r="516" spans="1:12">
      <c r="A516" s="6">
        <v>45155</v>
      </c>
      <c r="B516" s="6" t="str">
        <f>TEXT(Table1[[#This Row],[Date]],"mm")</f>
        <v>08</v>
      </c>
      <c r="C516" s="6" t="str">
        <f>TEXT(Table1[[#This Row],[Date]],"yyyy")</f>
        <v>2023</v>
      </c>
      <c r="D516" t="s">
        <v>31</v>
      </c>
      <c r="E516" t="s">
        <v>19</v>
      </c>
      <c r="F516" t="s">
        <v>15</v>
      </c>
      <c r="G516" s="8">
        <v>89722</v>
      </c>
      <c r="H516" s="8">
        <v>159689</v>
      </c>
      <c r="I516" t="s">
        <v>11</v>
      </c>
      <c r="J516" t="s">
        <v>542</v>
      </c>
      <c r="K516" s="8">
        <f>(Table1[[#This Row],[Actual Amount]]-Table1[[#This Row],[Budget Amount]])</f>
        <v>69967</v>
      </c>
      <c r="L516" s="10">
        <f>(Table1[[#This Row],[Actual Amount]]-Table1[[#This Row],[Budget Amount]]) / Table1[[#This Row],[Budget Amount]]</f>
        <v>0.7798198880987941</v>
      </c>
    </row>
    <row r="517" spans="1:12">
      <c r="A517" s="6">
        <v>45125</v>
      </c>
      <c r="B517" s="6" t="str">
        <f>TEXT(Table1[[#This Row],[Date]],"mm")</f>
        <v>07</v>
      </c>
      <c r="C517" s="6" t="str">
        <f>TEXT(Table1[[#This Row],[Date]],"yyyy")</f>
        <v>2023</v>
      </c>
      <c r="D517" t="s">
        <v>13</v>
      </c>
      <c r="E517" t="s">
        <v>33</v>
      </c>
      <c r="F517" t="s">
        <v>48</v>
      </c>
      <c r="G517" s="8">
        <v>18549</v>
      </c>
      <c r="H517" s="8">
        <v>140422</v>
      </c>
      <c r="I517" t="s">
        <v>22</v>
      </c>
      <c r="J517" t="s">
        <v>543</v>
      </c>
      <c r="K517" s="8">
        <f>(Table1[[#This Row],[Actual Amount]]-Table1[[#This Row],[Budget Amount]])</f>
        <v>121873</v>
      </c>
      <c r="L517" s="10">
        <f>(Table1[[#This Row],[Actual Amount]]-Table1[[#This Row],[Budget Amount]]) / Table1[[#This Row],[Budget Amount]]</f>
        <v>6.5703272413607205</v>
      </c>
    </row>
    <row r="518" spans="1:12">
      <c r="A518" s="6">
        <v>44657</v>
      </c>
      <c r="B518" s="6" t="str">
        <f>TEXT(Table1[[#This Row],[Date]],"mm")</f>
        <v>04</v>
      </c>
      <c r="C518" s="6" t="str">
        <f>TEXT(Table1[[#This Row],[Date]],"yyyy")</f>
        <v>2022</v>
      </c>
      <c r="D518" t="s">
        <v>27</v>
      </c>
      <c r="E518" t="s">
        <v>33</v>
      </c>
      <c r="F518" t="s">
        <v>10</v>
      </c>
      <c r="G518" s="8">
        <v>136081</v>
      </c>
      <c r="H518" s="8">
        <v>100942</v>
      </c>
      <c r="I518" t="s">
        <v>16</v>
      </c>
      <c r="J518" t="s">
        <v>544</v>
      </c>
      <c r="K518" s="8">
        <f>(Table1[[#This Row],[Actual Amount]]-Table1[[#This Row],[Budget Amount]])</f>
        <v>-35139</v>
      </c>
      <c r="L518" s="10">
        <f>(Table1[[#This Row],[Actual Amount]]-Table1[[#This Row],[Budget Amount]]) / Table1[[#This Row],[Budget Amount]]</f>
        <v>-0.25822120648731273</v>
      </c>
    </row>
    <row r="519" spans="1:12">
      <c r="A519" s="6">
        <v>44928</v>
      </c>
      <c r="B519" s="6" t="str">
        <f>TEXT(Table1[[#This Row],[Date]],"mm")</f>
        <v>01</v>
      </c>
      <c r="C519" s="6" t="str">
        <f>TEXT(Table1[[#This Row],[Date]],"yyyy")</f>
        <v>2023</v>
      </c>
      <c r="D519" t="s">
        <v>27</v>
      </c>
      <c r="E519" t="s">
        <v>9</v>
      </c>
      <c r="F519" t="s">
        <v>15</v>
      </c>
      <c r="G519" s="8">
        <v>105614</v>
      </c>
      <c r="H519" s="8">
        <v>55318</v>
      </c>
      <c r="I519" t="s">
        <v>11</v>
      </c>
      <c r="J519" t="s">
        <v>545</v>
      </c>
      <c r="K519" s="8">
        <f>(Table1[[#This Row],[Actual Amount]]-Table1[[#This Row],[Budget Amount]])</f>
        <v>-50296</v>
      </c>
      <c r="L519" s="10">
        <f>(Table1[[#This Row],[Actual Amount]]-Table1[[#This Row],[Budget Amount]]) / Table1[[#This Row],[Budget Amount]]</f>
        <v>-0.47622474293180828</v>
      </c>
    </row>
    <row r="520" spans="1:12">
      <c r="A520" s="6">
        <v>44948</v>
      </c>
      <c r="B520" s="6" t="str">
        <f>TEXT(Table1[[#This Row],[Date]],"mm")</f>
        <v>01</v>
      </c>
      <c r="C520" s="6" t="str">
        <f>TEXT(Table1[[#This Row],[Date]],"yyyy")</f>
        <v>2023</v>
      </c>
      <c r="D520" t="s">
        <v>27</v>
      </c>
      <c r="E520" t="s">
        <v>24</v>
      </c>
      <c r="F520" t="s">
        <v>20</v>
      </c>
      <c r="G520" s="8">
        <v>67240</v>
      </c>
      <c r="H520" s="8">
        <v>92195</v>
      </c>
      <c r="I520" t="s">
        <v>16</v>
      </c>
      <c r="J520" t="s">
        <v>546</v>
      </c>
      <c r="K520" s="8">
        <f>(Table1[[#This Row],[Actual Amount]]-Table1[[#This Row],[Budget Amount]])</f>
        <v>24955</v>
      </c>
      <c r="L520" s="10">
        <f>(Table1[[#This Row],[Actual Amount]]-Table1[[#This Row],[Budget Amount]]) / Table1[[#This Row],[Budget Amount]]</f>
        <v>0.37113325401546698</v>
      </c>
    </row>
    <row r="521" spans="1:12">
      <c r="A521" s="6">
        <v>45121</v>
      </c>
      <c r="B521" s="6" t="str">
        <f>TEXT(Table1[[#This Row],[Date]],"mm")</f>
        <v>07</v>
      </c>
      <c r="C521" s="6" t="str">
        <f>TEXT(Table1[[#This Row],[Date]],"yyyy")</f>
        <v>2023</v>
      </c>
      <c r="D521" t="s">
        <v>18</v>
      </c>
      <c r="E521" t="s">
        <v>33</v>
      </c>
      <c r="F521" t="s">
        <v>15</v>
      </c>
      <c r="G521" s="8">
        <v>42831</v>
      </c>
      <c r="H521" s="8">
        <v>96170</v>
      </c>
      <c r="I521" t="s">
        <v>11</v>
      </c>
      <c r="J521" t="s">
        <v>547</v>
      </c>
      <c r="K521" s="8">
        <f>(Table1[[#This Row],[Actual Amount]]-Table1[[#This Row],[Budget Amount]])</f>
        <v>53339</v>
      </c>
      <c r="L521" s="10">
        <f>(Table1[[#This Row],[Actual Amount]]-Table1[[#This Row],[Budget Amount]]) / Table1[[#This Row],[Budget Amount]]</f>
        <v>1.2453363218229787</v>
      </c>
    </row>
    <row r="522" spans="1:12">
      <c r="A522" s="6">
        <v>45105</v>
      </c>
      <c r="B522" s="6" t="str">
        <f>TEXT(Table1[[#This Row],[Date]],"mm")</f>
        <v>06</v>
      </c>
      <c r="C522" s="6" t="str">
        <f>TEXT(Table1[[#This Row],[Date]],"yyyy")</f>
        <v>2023</v>
      </c>
      <c r="D522" t="s">
        <v>18</v>
      </c>
      <c r="E522" t="s">
        <v>24</v>
      </c>
      <c r="F522" t="s">
        <v>15</v>
      </c>
      <c r="G522" s="8">
        <v>107462</v>
      </c>
      <c r="H522" s="8">
        <v>83805</v>
      </c>
      <c r="I522" t="s">
        <v>16</v>
      </c>
      <c r="J522" t="s">
        <v>548</v>
      </c>
      <c r="K522" s="8">
        <f>(Table1[[#This Row],[Actual Amount]]-Table1[[#This Row],[Budget Amount]])</f>
        <v>-23657</v>
      </c>
      <c r="L522" s="10">
        <f>(Table1[[#This Row],[Actual Amount]]-Table1[[#This Row],[Budget Amount]]) / Table1[[#This Row],[Budget Amount]]</f>
        <v>-0.22014293424652434</v>
      </c>
    </row>
    <row r="523" spans="1:12">
      <c r="A523" s="6">
        <v>44586</v>
      </c>
      <c r="B523" s="6" t="str">
        <f>TEXT(Table1[[#This Row],[Date]],"mm")</f>
        <v>01</v>
      </c>
      <c r="C523" s="6" t="str">
        <f>TEXT(Table1[[#This Row],[Date]],"yyyy")</f>
        <v>2022</v>
      </c>
      <c r="D523" t="s">
        <v>27</v>
      </c>
      <c r="E523" t="s">
        <v>9</v>
      </c>
      <c r="F523" t="s">
        <v>48</v>
      </c>
      <c r="G523" s="8">
        <v>79474</v>
      </c>
      <c r="H523" s="8">
        <v>66465</v>
      </c>
      <c r="I523" t="s">
        <v>11</v>
      </c>
      <c r="J523" t="s">
        <v>549</v>
      </c>
      <c r="K523" s="8">
        <f>(Table1[[#This Row],[Actual Amount]]-Table1[[#This Row],[Budget Amount]])</f>
        <v>-13009</v>
      </c>
      <c r="L523" s="10">
        <f>(Table1[[#This Row],[Actual Amount]]-Table1[[#This Row],[Budget Amount]]) / Table1[[#This Row],[Budget Amount]]</f>
        <v>-0.16368875355462165</v>
      </c>
    </row>
    <row r="524" spans="1:12">
      <c r="A524" s="6">
        <v>45079</v>
      </c>
      <c r="B524" s="6" t="str">
        <f>TEXT(Table1[[#This Row],[Date]],"mm")</f>
        <v>06</v>
      </c>
      <c r="C524" s="6" t="str">
        <f>TEXT(Table1[[#This Row],[Date]],"yyyy")</f>
        <v>2023</v>
      </c>
      <c r="D524" t="s">
        <v>13</v>
      </c>
      <c r="E524" t="s">
        <v>19</v>
      </c>
      <c r="F524" t="s">
        <v>15</v>
      </c>
      <c r="G524" s="8">
        <v>98233</v>
      </c>
      <c r="H524" s="8">
        <v>8608</v>
      </c>
      <c r="I524" t="s">
        <v>11</v>
      </c>
      <c r="J524" t="s">
        <v>550</v>
      </c>
      <c r="K524" s="8">
        <f>(Table1[[#This Row],[Actual Amount]]-Table1[[#This Row],[Budget Amount]])</f>
        <v>-89625</v>
      </c>
      <c r="L524" s="10">
        <f>(Table1[[#This Row],[Actual Amount]]-Table1[[#This Row],[Budget Amount]]) / Table1[[#This Row],[Budget Amount]]</f>
        <v>-0.91237160628302094</v>
      </c>
    </row>
    <row r="525" spans="1:12">
      <c r="A525" s="6">
        <v>44452</v>
      </c>
      <c r="B525" s="6" t="str">
        <f>TEXT(Table1[[#This Row],[Date]],"mm")</f>
        <v>09</v>
      </c>
      <c r="C525" s="6" t="str">
        <f>TEXT(Table1[[#This Row],[Date]],"yyyy")</f>
        <v>2021</v>
      </c>
      <c r="D525" t="s">
        <v>45</v>
      </c>
      <c r="E525" t="s">
        <v>9</v>
      </c>
      <c r="F525" t="s">
        <v>15</v>
      </c>
      <c r="G525" s="8">
        <v>114700</v>
      </c>
      <c r="H525" s="8">
        <v>123471</v>
      </c>
      <c r="I525" t="s">
        <v>16</v>
      </c>
      <c r="J525" t="s">
        <v>551</v>
      </c>
      <c r="K525" s="8">
        <f>(Table1[[#This Row],[Actual Amount]]-Table1[[#This Row],[Budget Amount]])</f>
        <v>8771</v>
      </c>
      <c r="L525" s="10">
        <f>(Table1[[#This Row],[Actual Amount]]-Table1[[#This Row],[Budget Amount]]) / Table1[[#This Row],[Budget Amount]]</f>
        <v>7.6469049694856142E-2</v>
      </c>
    </row>
    <row r="526" spans="1:12">
      <c r="A526" s="6">
        <v>44905</v>
      </c>
      <c r="B526" s="6" t="str">
        <f>TEXT(Table1[[#This Row],[Date]],"mm")</f>
        <v>12</v>
      </c>
      <c r="C526" s="6" t="str">
        <f>TEXT(Table1[[#This Row],[Date]],"yyyy")</f>
        <v>2022</v>
      </c>
      <c r="D526" t="s">
        <v>13</v>
      </c>
      <c r="E526" t="s">
        <v>19</v>
      </c>
      <c r="F526" t="s">
        <v>10</v>
      </c>
      <c r="G526" s="8">
        <v>81772</v>
      </c>
      <c r="H526" s="8">
        <v>139239</v>
      </c>
      <c r="I526" t="s">
        <v>11</v>
      </c>
      <c r="J526" t="s">
        <v>552</v>
      </c>
      <c r="K526" s="8">
        <f>(Table1[[#This Row],[Actual Amount]]-Table1[[#This Row],[Budget Amount]])</f>
        <v>57467</v>
      </c>
      <c r="L526" s="10">
        <f>(Table1[[#This Row],[Actual Amount]]-Table1[[#This Row],[Budget Amount]]) / Table1[[#This Row],[Budget Amount]]</f>
        <v>0.70277111969867434</v>
      </c>
    </row>
    <row r="527" spans="1:12">
      <c r="A527" s="6">
        <v>44646</v>
      </c>
      <c r="B527" s="6" t="str">
        <f>TEXT(Table1[[#This Row],[Date]],"mm")</f>
        <v>03</v>
      </c>
      <c r="C527" s="6" t="str">
        <f>TEXT(Table1[[#This Row],[Date]],"yyyy")</f>
        <v>2022</v>
      </c>
      <c r="D527" t="s">
        <v>18</v>
      </c>
      <c r="E527" t="s">
        <v>33</v>
      </c>
      <c r="F527" t="s">
        <v>48</v>
      </c>
      <c r="G527" s="8">
        <v>50577</v>
      </c>
      <c r="H527" s="8">
        <v>127467</v>
      </c>
      <c r="I527" t="s">
        <v>16</v>
      </c>
      <c r="J527" t="s">
        <v>553</v>
      </c>
      <c r="K527" s="8">
        <f>(Table1[[#This Row],[Actual Amount]]-Table1[[#This Row],[Budget Amount]])</f>
        <v>76890</v>
      </c>
      <c r="L527" s="10">
        <f>(Table1[[#This Row],[Actual Amount]]-Table1[[#This Row],[Budget Amount]]) / Table1[[#This Row],[Budget Amount]]</f>
        <v>1.5202562429562845</v>
      </c>
    </row>
    <row r="528" spans="1:12">
      <c r="A528" s="6">
        <v>44206</v>
      </c>
      <c r="B528" s="6" t="str">
        <f>TEXT(Table1[[#This Row],[Date]],"mm")</f>
        <v>01</v>
      </c>
      <c r="C528" s="6" t="str">
        <f>TEXT(Table1[[#This Row],[Date]],"yyyy")</f>
        <v>2021</v>
      </c>
      <c r="D528" t="s">
        <v>31</v>
      </c>
      <c r="E528" t="s">
        <v>24</v>
      </c>
      <c r="F528" t="s">
        <v>10</v>
      </c>
      <c r="G528" s="8">
        <v>144177</v>
      </c>
      <c r="H528" s="8">
        <v>138885</v>
      </c>
      <c r="I528" t="s">
        <v>25</v>
      </c>
      <c r="J528" t="s">
        <v>554</v>
      </c>
      <c r="K528" s="8">
        <f>(Table1[[#This Row],[Actual Amount]]-Table1[[#This Row],[Budget Amount]])</f>
        <v>-5292</v>
      </c>
      <c r="L528" s="10">
        <f>(Table1[[#This Row],[Actual Amount]]-Table1[[#This Row],[Budget Amount]]) / Table1[[#This Row],[Budget Amount]]</f>
        <v>-3.6704883580598847E-2</v>
      </c>
    </row>
    <row r="529" spans="1:12">
      <c r="A529" s="6">
        <v>45020</v>
      </c>
      <c r="B529" s="6" t="str">
        <f>TEXT(Table1[[#This Row],[Date]],"mm")</f>
        <v>04</v>
      </c>
      <c r="C529" s="6" t="str">
        <f>TEXT(Table1[[#This Row],[Date]],"yyyy")</f>
        <v>2023</v>
      </c>
      <c r="D529" t="s">
        <v>18</v>
      </c>
      <c r="E529" t="s">
        <v>9</v>
      </c>
      <c r="F529" t="s">
        <v>48</v>
      </c>
      <c r="G529" s="8">
        <v>111856</v>
      </c>
      <c r="H529" s="8">
        <v>142328</v>
      </c>
      <c r="I529" t="s">
        <v>16</v>
      </c>
      <c r="J529" t="s">
        <v>555</v>
      </c>
      <c r="K529" s="8">
        <f>(Table1[[#This Row],[Actual Amount]]-Table1[[#This Row],[Budget Amount]])</f>
        <v>30472</v>
      </c>
      <c r="L529" s="10">
        <f>(Table1[[#This Row],[Actual Amount]]-Table1[[#This Row],[Budget Amount]]) / Table1[[#This Row],[Budget Amount]]</f>
        <v>0.27242168502360176</v>
      </c>
    </row>
    <row r="530" spans="1:12">
      <c r="A530" s="6">
        <v>44994</v>
      </c>
      <c r="B530" s="6" t="str">
        <f>TEXT(Table1[[#This Row],[Date]],"mm")</f>
        <v>03</v>
      </c>
      <c r="C530" s="6" t="str">
        <f>TEXT(Table1[[#This Row],[Date]],"yyyy")</f>
        <v>2023</v>
      </c>
      <c r="D530" t="s">
        <v>45</v>
      </c>
      <c r="E530" t="s">
        <v>33</v>
      </c>
      <c r="F530" t="s">
        <v>20</v>
      </c>
      <c r="G530" s="8">
        <v>95395</v>
      </c>
      <c r="H530" s="8">
        <v>141551</v>
      </c>
      <c r="I530" t="s">
        <v>25</v>
      </c>
      <c r="J530" t="s">
        <v>556</v>
      </c>
      <c r="K530" s="8">
        <f>(Table1[[#This Row],[Actual Amount]]-Table1[[#This Row],[Budget Amount]])</f>
        <v>46156</v>
      </c>
      <c r="L530" s="10">
        <f>(Table1[[#This Row],[Actual Amount]]-Table1[[#This Row],[Budget Amount]]) / Table1[[#This Row],[Budget Amount]]</f>
        <v>0.48384087216311128</v>
      </c>
    </row>
    <row r="531" spans="1:12">
      <c r="A531" s="6">
        <v>45073</v>
      </c>
      <c r="B531" s="6" t="str">
        <f>TEXT(Table1[[#This Row],[Date]],"mm")</f>
        <v>05</v>
      </c>
      <c r="C531" s="6" t="str">
        <f>TEXT(Table1[[#This Row],[Date]],"yyyy")</f>
        <v>2023</v>
      </c>
      <c r="D531" t="s">
        <v>8</v>
      </c>
      <c r="E531" t="s">
        <v>19</v>
      </c>
      <c r="F531" t="s">
        <v>15</v>
      </c>
      <c r="G531" s="8">
        <v>142910</v>
      </c>
      <c r="H531" s="8">
        <v>97511</v>
      </c>
      <c r="I531" t="s">
        <v>11</v>
      </c>
      <c r="J531" t="s">
        <v>557</v>
      </c>
      <c r="K531" s="8">
        <f>(Table1[[#This Row],[Actual Amount]]-Table1[[#This Row],[Budget Amount]])</f>
        <v>-45399</v>
      </c>
      <c r="L531" s="10">
        <f>(Table1[[#This Row],[Actual Amount]]-Table1[[#This Row],[Budget Amount]]) / Table1[[#This Row],[Budget Amount]]</f>
        <v>-0.31767546007977049</v>
      </c>
    </row>
    <row r="532" spans="1:12">
      <c r="A532" s="6">
        <v>45225</v>
      </c>
      <c r="B532" s="6" t="str">
        <f>TEXT(Table1[[#This Row],[Date]],"mm")</f>
        <v>10</v>
      </c>
      <c r="C532" s="6" t="str">
        <f>TEXT(Table1[[#This Row],[Date]],"yyyy")</f>
        <v>2023</v>
      </c>
      <c r="D532" t="s">
        <v>18</v>
      </c>
      <c r="E532" t="s">
        <v>9</v>
      </c>
      <c r="F532" t="s">
        <v>48</v>
      </c>
      <c r="G532" s="8">
        <v>34437</v>
      </c>
      <c r="H532" s="8">
        <v>49939</v>
      </c>
      <c r="I532" t="s">
        <v>22</v>
      </c>
      <c r="J532" t="s">
        <v>558</v>
      </c>
      <c r="K532" s="8">
        <f>(Table1[[#This Row],[Actual Amount]]-Table1[[#This Row],[Budget Amount]])</f>
        <v>15502</v>
      </c>
      <c r="L532" s="10">
        <f>(Table1[[#This Row],[Actual Amount]]-Table1[[#This Row],[Budget Amount]]) / Table1[[#This Row],[Budget Amount]]</f>
        <v>0.45015535615762114</v>
      </c>
    </row>
    <row r="533" spans="1:12">
      <c r="A533" s="6">
        <v>45212</v>
      </c>
      <c r="B533" s="6" t="str">
        <f>TEXT(Table1[[#This Row],[Date]],"mm")</f>
        <v>10</v>
      </c>
      <c r="C533" s="6" t="str">
        <f>TEXT(Table1[[#This Row],[Date]],"yyyy")</f>
        <v>2023</v>
      </c>
      <c r="D533" t="s">
        <v>13</v>
      </c>
      <c r="E533" t="s">
        <v>19</v>
      </c>
      <c r="F533" t="s">
        <v>15</v>
      </c>
      <c r="G533" s="8">
        <v>81449</v>
      </c>
      <c r="H533" s="8">
        <v>166082</v>
      </c>
      <c r="I533" t="s">
        <v>25</v>
      </c>
      <c r="J533" t="s">
        <v>559</v>
      </c>
      <c r="K533" s="8">
        <f>(Table1[[#This Row],[Actual Amount]]-Table1[[#This Row],[Budget Amount]])</f>
        <v>84633</v>
      </c>
      <c r="L533" s="10">
        <f>(Table1[[#This Row],[Actual Amount]]-Table1[[#This Row],[Budget Amount]]) / Table1[[#This Row],[Budget Amount]]</f>
        <v>1.0390919471080062</v>
      </c>
    </row>
    <row r="534" spans="1:12">
      <c r="A534" s="6">
        <v>44570</v>
      </c>
      <c r="B534" s="6" t="str">
        <f>TEXT(Table1[[#This Row],[Date]],"mm")</f>
        <v>01</v>
      </c>
      <c r="C534" s="6" t="str">
        <f>TEXT(Table1[[#This Row],[Date]],"yyyy")</f>
        <v>2022</v>
      </c>
      <c r="D534" t="s">
        <v>13</v>
      </c>
      <c r="E534" t="s">
        <v>13</v>
      </c>
      <c r="F534" t="s">
        <v>15</v>
      </c>
      <c r="G534" s="8">
        <v>128099</v>
      </c>
      <c r="H534" s="8">
        <v>109120</v>
      </c>
      <c r="I534" t="s">
        <v>22</v>
      </c>
      <c r="J534" t="s">
        <v>560</v>
      </c>
      <c r="K534" s="8">
        <f>(Table1[[#This Row],[Actual Amount]]-Table1[[#This Row],[Budget Amount]])</f>
        <v>-18979</v>
      </c>
      <c r="L534" s="10">
        <f>(Table1[[#This Row],[Actual Amount]]-Table1[[#This Row],[Budget Amount]]) / Table1[[#This Row],[Budget Amount]]</f>
        <v>-0.14815884589262993</v>
      </c>
    </row>
    <row r="535" spans="1:12">
      <c r="A535" s="6">
        <v>45285</v>
      </c>
      <c r="B535" s="6" t="str">
        <f>TEXT(Table1[[#This Row],[Date]],"mm")</f>
        <v>12</v>
      </c>
      <c r="C535" s="6" t="str">
        <f>TEXT(Table1[[#This Row],[Date]],"yyyy")</f>
        <v>2023</v>
      </c>
      <c r="D535" t="s">
        <v>27</v>
      </c>
      <c r="E535" t="s">
        <v>19</v>
      </c>
      <c r="F535" t="s">
        <v>29</v>
      </c>
      <c r="G535" s="8">
        <v>124176</v>
      </c>
      <c r="H535" s="8">
        <v>16982</v>
      </c>
      <c r="I535" t="s">
        <v>22</v>
      </c>
      <c r="J535" t="s">
        <v>561</v>
      </c>
      <c r="K535" s="8">
        <f>(Table1[[#This Row],[Actual Amount]]-Table1[[#This Row],[Budget Amount]])</f>
        <v>-107194</v>
      </c>
      <c r="L535" s="10">
        <f>(Table1[[#This Row],[Actual Amount]]-Table1[[#This Row],[Budget Amount]]) / Table1[[#This Row],[Budget Amount]]</f>
        <v>-0.86324249452390156</v>
      </c>
    </row>
    <row r="536" spans="1:12">
      <c r="A536" s="6">
        <v>44342</v>
      </c>
      <c r="B536" s="6" t="str">
        <f>TEXT(Table1[[#This Row],[Date]],"mm")</f>
        <v>05</v>
      </c>
      <c r="C536" s="6" t="str">
        <f>TEXT(Table1[[#This Row],[Date]],"yyyy")</f>
        <v>2021</v>
      </c>
      <c r="D536" t="s">
        <v>27</v>
      </c>
      <c r="E536" t="s">
        <v>13</v>
      </c>
      <c r="F536" t="s">
        <v>10</v>
      </c>
      <c r="G536" s="8">
        <v>53003</v>
      </c>
      <c r="H536" s="8">
        <v>119333</v>
      </c>
      <c r="I536" t="s">
        <v>16</v>
      </c>
      <c r="J536" t="s">
        <v>562</v>
      </c>
      <c r="K536" s="8">
        <f>(Table1[[#This Row],[Actual Amount]]-Table1[[#This Row],[Budget Amount]])</f>
        <v>66330</v>
      </c>
      <c r="L536" s="10">
        <f>(Table1[[#This Row],[Actual Amount]]-Table1[[#This Row],[Budget Amount]]) / Table1[[#This Row],[Budget Amount]]</f>
        <v>1.251438597815218</v>
      </c>
    </row>
    <row r="537" spans="1:12">
      <c r="A537" s="6">
        <v>44420</v>
      </c>
      <c r="B537" s="6" t="str">
        <f>TEXT(Table1[[#This Row],[Date]],"mm")</f>
        <v>08</v>
      </c>
      <c r="C537" s="6" t="str">
        <f>TEXT(Table1[[#This Row],[Date]],"yyyy")</f>
        <v>2021</v>
      </c>
      <c r="D537" t="s">
        <v>27</v>
      </c>
      <c r="E537" t="s">
        <v>33</v>
      </c>
      <c r="F537" t="s">
        <v>48</v>
      </c>
      <c r="G537" s="8">
        <v>24646</v>
      </c>
      <c r="H537" s="8">
        <v>58626</v>
      </c>
      <c r="I537" t="s">
        <v>16</v>
      </c>
      <c r="J537" t="s">
        <v>563</v>
      </c>
      <c r="K537" s="8">
        <f>(Table1[[#This Row],[Actual Amount]]-Table1[[#This Row],[Budget Amount]])</f>
        <v>33980</v>
      </c>
      <c r="L537" s="10">
        <f>(Table1[[#This Row],[Actual Amount]]-Table1[[#This Row],[Budget Amount]]) / Table1[[#This Row],[Budget Amount]]</f>
        <v>1.3787227136249289</v>
      </c>
    </row>
    <row r="538" spans="1:12">
      <c r="A538" s="6">
        <v>44373</v>
      </c>
      <c r="B538" s="6" t="str">
        <f>TEXT(Table1[[#This Row],[Date]],"mm")</f>
        <v>06</v>
      </c>
      <c r="C538" s="6" t="str">
        <f>TEXT(Table1[[#This Row],[Date]],"yyyy")</f>
        <v>2021</v>
      </c>
      <c r="D538" t="s">
        <v>8</v>
      </c>
      <c r="E538" t="s">
        <v>9</v>
      </c>
      <c r="F538" t="s">
        <v>20</v>
      </c>
      <c r="G538" s="8">
        <v>60560</v>
      </c>
      <c r="H538" s="8">
        <v>65277</v>
      </c>
      <c r="I538" t="s">
        <v>22</v>
      </c>
      <c r="J538" t="s">
        <v>564</v>
      </c>
      <c r="K538" s="8">
        <f>(Table1[[#This Row],[Actual Amount]]-Table1[[#This Row],[Budget Amount]])</f>
        <v>4717</v>
      </c>
      <c r="L538" s="10">
        <f>(Table1[[#This Row],[Actual Amount]]-Table1[[#This Row],[Budget Amount]]) / Table1[[#This Row],[Budget Amount]]</f>
        <v>7.7889696169088501E-2</v>
      </c>
    </row>
    <row r="539" spans="1:12">
      <c r="A539" s="6">
        <v>45049</v>
      </c>
      <c r="B539" s="6" t="str">
        <f>TEXT(Table1[[#This Row],[Date]],"mm")</f>
        <v>05</v>
      </c>
      <c r="C539" s="6" t="str">
        <f>TEXT(Table1[[#This Row],[Date]],"yyyy")</f>
        <v>2023</v>
      </c>
      <c r="D539" t="s">
        <v>45</v>
      </c>
      <c r="E539" t="s">
        <v>33</v>
      </c>
      <c r="F539" t="s">
        <v>29</v>
      </c>
      <c r="G539" s="8">
        <v>128560</v>
      </c>
      <c r="H539" s="8">
        <v>110305</v>
      </c>
      <c r="I539" t="s">
        <v>16</v>
      </c>
      <c r="J539" t="s">
        <v>565</v>
      </c>
      <c r="K539" s="8">
        <f>(Table1[[#This Row],[Actual Amount]]-Table1[[#This Row],[Budget Amount]])</f>
        <v>-18255</v>
      </c>
      <c r="L539" s="10">
        <f>(Table1[[#This Row],[Actual Amount]]-Table1[[#This Row],[Budget Amount]]) / Table1[[#This Row],[Budget Amount]]</f>
        <v>-0.14199595519601743</v>
      </c>
    </row>
    <row r="540" spans="1:12">
      <c r="A540" s="6">
        <v>44259</v>
      </c>
      <c r="B540" s="6" t="str">
        <f>TEXT(Table1[[#This Row],[Date]],"mm")</f>
        <v>03</v>
      </c>
      <c r="C540" s="6" t="str">
        <f>TEXT(Table1[[#This Row],[Date]],"yyyy")</f>
        <v>2021</v>
      </c>
      <c r="D540" t="s">
        <v>31</v>
      </c>
      <c r="E540" t="s">
        <v>14</v>
      </c>
      <c r="F540" t="s">
        <v>10</v>
      </c>
      <c r="G540" s="8">
        <v>96597</v>
      </c>
      <c r="H540" s="8">
        <v>84176</v>
      </c>
      <c r="I540" t="s">
        <v>22</v>
      </c>
      <c r="J540" t="s">
        <v>566</v>
      </c>
      <c r="K540" s="8">
        <f>(Table1[[#This Row],[Actual Amount]]-Table1[[#This Row],[Budget Amount]])</f>
        <v>-12421</v>
      </c>
      <c r="L540" s="10">
        <f>(Table1[[#This Row],[Actual Amount]]-Table1[[#This Row],[Budget Amount]]) / Table1[[#This Row],[Budget Amount]]</f>
        <v>-0.12858577388531736</v>
      </c>
    </row>
    <row r="541" spans="1:12">
      <c r="A541" s="6">
        <v>45023</v>
      </c>
      <c r="B541" s="6" t="str">
        <f>TEXT(Table1[[#This Row],[Date]],"mm")</f>
        <v>04</v>
      </c>
      <c r="C541" s="6" t="str">
        <f>TEXT(Table1[[#This Row],[Date]],"yyyy")</f>
        <v>2023</v>
      </c>
      <c r="D541" t="s">
        <v>13</v>
      </c>
      <c r="E541" t="s">
        <v>19</v>
      </c>
      <c r="F541" t="s">
        <v>20</v>
      </c>
      <c r="G541" s="8">
        <v>68679</v>
      </c>
      <c r="H541" s="8">
        <v>118170</v>
      </c>
      <c r="I541" t="s">
        <v>16</v>
      </c>
      <c r="J541" t="s">
        <v>567</v>
      </c>
      <c r="K541" s="8">
        <f>(Table1[[#This Row],[Actual Amount]]-Table1[[#This Row],[Budget Amount]])</f>
        <v>49491</v>
      </c>
      <c r="L541" s="10">
        <f>(Table1[[#This Row],[Actual Amount]]-Table1[[#This Row],[Budget Amount]]) / Table1[[#This Row],[Budget Amount]]</f>
        <v>0.72061328790459966</v>
      </c>
    </row>
    <row r="542" spans="1:12">
      <c r="A542" s="6">
        <v>44991</v>
      </c>
      <c r="B542" s="6" t="str">
        <f>TEXT(Table1[[#This Row],[Date]],"mm")</f>
        <v>03</v>
      </c>
      <c r="C542" s="6" t="str">
        <f>TEXT(Table1[[#This Row],[Date]],"yyyy")</f>
        <v>2023</v>
      </c>
      <c r="D542" t="s">
        <v>13</v>
      </c>
      <c r="E542" t="s">
        <v>33</v>
      </c>
      <c r="F542" t="s">
        <v>20</v>
      </c>
      <c r="G542" s="8">
        <v>32873</v>
      </c>
      <c r="H542" s="8">
        <v>134260</v>
      </c>
      <c r="I542" t="s">
        <v>16</v>
      </c>
      <c r="J542" t="s">
        <v>568</v>
      </c>
      <c r="K542" s="8">
        <f>(Table1[[#This Row],[Actual Amount]]-Table1[[#This Row],[Budget Amount]])</f>
        <v>101387</v>
      </c>
      <c r="L542" s="10">
        <f>(Table1[[#This Row],[Actual Amount]]-Table1[[#This Row],[Budget Amount]]) / Table1[[#This Row],[Budget Amount]]</f>
        <v>3.0842028412374898</v>
      </c>
    </row>
    <row r="543" spans="1:12">
      <c r="A543" s="6">
        <v>44885</v>
      </c>
      <c r="B543" s="6" t="str">
        <f>TEXT(Table1[[#This Row],[Date]],"mm")</f>
        <v>11</v>
      </c>
      <c r="C543" s="6" t="str">
        <f>TEXT(Table1[[#This Row],[Date]],"yyyy")</f>
        <v>2022</v>
      </c>
      <c r="D543" t="s">
        <v>45</v>
      </c>
      <c r="E543" t="s">
        <v>33</v>
      </c>
      <c r="F543" t="s">
        <v>15</v>
      </c>
      <c r="G543" s="8">
        <v>144530</v>
      </c>
      <c r="H543" s="8">
        <v>33702</v>
      </c>
      <c r="I543" t="s">
        <v>16</v>
      </c>
      <c r="J543" t="s">
        <v>569</v>
      </c>
      <c r="K543" s="8">
        <f>(Table1[[#This Row],[Actual Amount]]-Table1[[#This Row],[Budget Amount]])</f>
        <v>-110828</v>
      </c>
      <c r="L543" s="10">
        <f>(Table1[[#This Row],[Actual Amount]]-Table1[[#This Row],[Budget Amount]]) / Table1[[#This Row],[Budget Amount]]</f>
        <v>-0.76681657787310598</v>
      </c>
    </row>
    <row r="544" spans="1:12">
      <c r="A544" s="6">
        <v>44301</v>
      </c>
      <c r="B544" s="6" t="str">
        <f>TEXT(Table1[[#This Row],[Date]],"mm")</f>
        <v>04</v>
      </c>
      <c r="C544" s="6" t="str">
        <f>TEXT(Table1[[#This Row],[Date]],"yyyy")</f>
        <v>2021</v>
      </c>
      <c r="D544" t="s">
        <v>8</v>
      </c>
      <c r="E544" t="s">
        <v>13</v>
      </c>
      <c r="F544" t="s">
        <v>10</v>
      </c>
      <c r="G544" s="8">
        <v>47165</v>
      </c>
      <c r="H544" s="8">
        <v>69541</v>
      </c>
      <c r="I544" t="s">
        <v>22</v>
      </c>
      <c r="J544" t="s">
        <v>570</v>
      </c>
      <c r="K544" s="8">
        <f>(Table1[[#This Row],[Actual Amount]]-Table1[[#This Row],[Budget Amount]])</f>
        <v>22376</v>
      </c>
      <c r="L544" s="10">
        <f>(Table1[[#This Row],[Actual Amount]]-Table1[[#This Row],[Budget Amount]]) / Table1[[#This Row],[Budget Amount]]</f>
        <v>0.4744195907982614</v>
      </c>
    </row>
    <row r="545" spans="1:12">
      <c r="A545" s="6">
        <v>44707</v>
      </c>
      <c r="B545" s="6" t="str">
        <f>TEXT(Table1[[#This Row],[Date]],"mm")</f>
        <v>05</v>
      </c>
      <c r="C545" s="6" t="str">
        <f>TEXT(Table1[[#This Row],[Date]],"yyyy")</f>
        <v>2022</v>
      </c>
      <c r="D545" t="s">
        <v>27</v>
      </c>
      <c r="E545" t="s">
        <v>19</v>
      </c>
      <c r="F545" t="s">
        <v>29</v>
      </c>
      <c r="G545" s="8">
        <v>97803</v>
      </c>
      <c r="H545" s="8">
        <v>112330</v>
      </c>
      <c r="I545" t="s">
        <v>11</v>
      </c>
      <c r="J545" t="s">
        <v>571</v>
      </c>
      <c r="K545" s="8">
        <f>(Table1[[#This Row],[Actual Amount]]-Table1[[#This Row],[Budget Amount]])</f>
        <v>14527</v>
      </c>
      <c r="L545" s="10">
        <f>(Table1[[#This Row],[Actual Amount]]-Table1[[#This Row],[Budget Amount]]) / Table1[[#This Row],[Budget Amount]]</f>
        <v>0.148533276075376</v>
      </c>
    </row>
    <row r="546" spans="1:12">
      <c r="A546" s="6">
        <v>44581</v>
      </c>
      <c r="B546" s="6" t="str">
        <f>TEXT(Table1[[#This Row],[Date]],"mm")</f>
        <v>01</v>
      </c>
      <c r="C546" s="6" t="str">
        <f>TEXT(Table1[[#This Row],[Date]],"yyyy")</f>
        <v>2022</v>
      </c>
      <c r="D546" t="s">
        <v>45</v>
      </c>
      <c r="E546" t="s">
        <v>13</v>
      </c>
      <c r="F546" t="s">
        <v>48</v>
      </c>
      <c r="G546" s="8">
        <v>73994</v>
      </c>
      <c r="H546" s="8">
        <v>160206</v>
      </c>
      <c r="I546" t="s">
        <v>16</v>
      </c>
      <c r="J546" t="s">
        <v>572</v>
      </c>
      <c r="K546" s="8">
        <f>(Table1[[#This Row],[Actual Amount]]-Table1[[#This Row],[Budget Amount]])</f>
        <v>86212</v>
      </c>
      <c r="L546" s="10">
        <f>(Table1[[#This Row],[Actual Amount]]-Table1[[#This Row],[Budget Amount]]) / Table1[[#This Row],[Budget Amount]]</f>
        <v>1.1651214963375409</v>
      </c>
    </row>
    <row r="547" spans="1:12">
      <c r="A547" s="6">
        <v>44601</v>
      </c>
      <c r="B547" s="6" t="str">
        <f>TEXT(Table1[[#This Row],[Date]],"mm")</f>
        <v>02</v>
      </c>
      <c r="C547" s="6" t="str">
        <f>TEXT(Table1[[#This Row],[Date]],"yyyy")</f>
        <v>2022</v>
      </c>
      <c r="D547" t="s">
        <v>31</v>
      </c>
      <c r="E547" t="s">
        <v>9</v>
      </c>
      <c r="F547" t="s">
        <v>48</v>
      </c>
      <c r="G547" s="8">
        <v>107925</v>
      </c>
      <c r="H547" s="8">
        <v>19353</v>
      </c>
      <c r="I547" t="s">
        <v>16</v>
      </c>
      <c r="J547" t="s">
        <v>573</v>
      </c>
      <c r="K547" s="8">
        <f>(Table1[[#This Row],[Actual Amount]]-Table1[[#This Row],[Budget Amount]])</f>
        <v>-88572</v>
      </c>
      <c r="L547" s="10">
        <f>(Table1[[#This Row],[Actual Amount]]-Table1[[#This Row],[Budget Amount]]) / Table1[[#This Row],[Budget Amount]]</f>
        <v>-0.8206810284920083</v>
      </c>
    </row>
    <row r="548" spans="1:12">
      <c r="A548" s="6">
        <v>45019</v>
      </c>
      <c r="B548" s="6" t="str">
        <f>TEXT(Table1[[#This Row],[Date]],"mm")</f>
        <v>04</v>
      </c>
      <c r="C548" s="6" t="str">
        <f>TEXT(Table1[[#This Row],[Date]],"yyyy")</f>
        <v>2023</v>
      </c>
      <c r="D548" t="s">
        <v>27</v>
      </c>
      <c r="E548" t="s">
        <v>33</v>
      </c>
      <c r="F548" t="s">
        <v>29</v>
      </c>
      <c r="G548" s="8">
        <v>24823</v>
      </c>
      <c r="H548" s="8">
        <v>113610</v>
      </c>
      <c r="I548" t="s">
        <v>22</v>
      </c>
      <c r="J548" t="s">
        <v>574</v>
      </c>
      <c r="K548" s="8">
        <f>(Table1[[#This Row],[Actual Amount]]-Table1[[#This Row],[Budget Amount]])</f>
        <v>88787</v>
      </c>
      <c r="L548" s="10">
        <f>(Table1[[#This Row],[Actual Amount]]-Table1[[#This Row],[Budget Amount]]) / Table1[[#This Row],[Budget Amount]]</f>
        <v>3.5768037706965314</v>
      </c>
    </row>
    <row r="549" spans="1:12">
      <c r="A549" s="6">
        <v>44714</v>
      </c>
      <c r="B549" s="6" t="str">
        <f>TEXT(Table1[[#This Row],[Date]],"mm")</f>
        <v>06</v>
      </c>
      <c r="C549" s="6" t="str">
        <f>TEXT(Table1[[#This Row],[Date]],"yyyy")</f>
        <v>2022</v>
      </c>
      <c r="D549" t="s">
        <v>31</v>
      </c>
      <c r="E549" t="s">
        <v>19</v>
      </c>
      <c r="F549" t="s">
        <v>15</v>
      </c>
      <c r="G549" s="8">
        <v>140803</v>
      </c>
      <c r="H549" s="8">
        <v>154310</v>
      </c>
      <c r="I549" t="s">
        <v>25</v>
      </c>
      <c r="J549" t="s">
        <v>575</v>
      </c>
      <c r="K549" s="8">
        <f>(Table1[[#This Row],[Actual Amount]]-Table1[[#This Row],[Budget Amount]])</f>
        <v>13507</v>
      </c>
      <c r="L549" s="10">
        <f>(Table1[[#This Row],[Actual Amount]]-Table1[[#This Row],[Budget Amount]]) / Table1[[#This Row],[Budget Amount]]</f>
        <v>9.5928353799279845E-2</v>
      </c>
    </row>
    <row r="550" spans="1:12">
      <c r="A550" s="6">
        <v>44672</v>
      </c>
      <c r="B550" s="6" t="str">
        <f>TEXT(Table1[[#This Row],[Date]],"mm")</f>
        <v>04</v>
      </c>
      <c r="C550" s="6" t="str">
        <f>TEXT(Table1[[#This Row],[Date]],"yyyy")</f>
        <v>2022</v>
      </c>
      <c r="D550" t="s">
        <v>18</v>
      </c>
      <c r="E550" t="s">
        <v>33</v>
      </c>
      <c r="F550" t="s">
        <v>15</v>
      </c>
      <c r="G550" s="8">
        <v>50856</v>
      </c>
      <c r="H550" s="8">
        <v>70766</v>
      </c>
      <c r="I550" t="s">
        <v>22</v>
      </c>
      <c r="J550" t="s">
        <v>576</v>
      </c>
      <c r="K550" s="8">
        <f>(Table1[[#This Row],[Actual Amount]]-Table1[[#This Row],[Budget Amount]])</f>
        <v>19910</v>
      </c>
      <c r="L550" s="10">
        <f>(Table1[[#This Row],[Actual Amount]]-Table1[[#This Row],[Budget Amount]]) / Table1[[#This Row],[Budget Amount]]</f>
        <v>0.39149756174296052</v>
      </c>
    </row>
    <row r="551" spans="1:12">
      <c r="A551" s="6">
        <v>44905</v>
      </c>
      <c r="B551" s="6" t="str">
        <f>TEXT(Table1[[#This Row],[Date]],"mm")</f>
        <v>12</v>
      </c>
      <c r="C551" s="6" t="str">
        <f>TEXT(Table1[[#This Row],[Date]],"yyyy")</f>
        <v>2022</v>
      </c>
      <c r="D551" t="s">
        <v>31</v>
      </c>
      <c r="E551" t="s">
        <v>9</v>
      </c>
      <c r="F551" t="s">
        <v>20</v>
      </c>
      <c r="G551" s="8">
        <v>17406</v>
      </c>
      <c r="H551" s="8">
        <v>115247</v>
      </c>
      <c r="I551" t="s">
        <v>16</v>
      </c>
      <c r="J551" t="s">
        <v>577</v>
      </c>
      <c r="K551" s="8">
        <f>(Table1[[#This Row],[Actual Amount]]-Table1[[#This Row],[Budget Amount]])</f>
        <v>97841</v>
      </c>
      <c r="L551" s="10">
        <f>(Table1[[#This Row],[Actual Amount]]-Table1[[#This Row],[Budget Amount]]) / Table1[[#This Row],[Budget Amount]]</f>
        <v>5.6211076640239002</v>
      </c>
    </row>
    <row r="552" spans="1:12">
      <c r="A552" s="6">
        <v>44967</v>
      </c>
      <c r="B552" s="6" t="str">
        <f>TEXT(Table1[[#This Row],[Date]],"mm")</f>
        <v>02</v>
      </c>
      <c r="C552" s="6" t="str">
        <f>TEXT(Table1[[#This Row],[Date]],"yyyy")</f>
        <v>2023</v>
      </c>
      <c r="D552" t="s">
        <v>27</v>
      </c>
      <c r="E552" t="s">
        <v>24</v>
      </c>
      <c r="F552" t="s">
        <v>10</v>
      </c>
      <c r="G552" s="8">
        <v>40619</v>
      </c>
      <c r="H552" s="8">
        <v>54596</v>
      </c>
      <c r="I552" t="s">
        <v>16</v>
      </c>
      <c r="J552" t="s">
        <v>578</v>
      </c>
      <c r="K552" s="8">
        <f>(Table1[[#This Row],[Actual Amount]]-Table1[[#This Row],[Budget Amount]])</f>
        <v>13977</v>
      </c>
      <c r="L552" s="10">
        <f>(Table1[[#This Row],[Actual Amount]]-Table1[[#This Row],[Budget Amount]]) / Table1[[#This Row],[Budget Amount]]</f>
        <v>0.3441000516999434</v>
      </c>
    </row>
    <row r="553" spans="1:12">
      <c r="A553" s="6">
        <v>45243</v>
      </c>
      <c r="B553" s="6" t="str">
        <f>TEXT(Table1[[#This Row],[Date]],"mm")</f>
        <v>11</v>
      </c>
      <c r="C553" s="6" t="str">
        <f>TEXT(Table1[[#This Row],[Date]],"yyyy")</f>
        <v>2023</v>
      </c>
      <c r="D553" t="s">
        <v>18</v>
      </c>
      <c r="E553" t="s">
        <v>9</v>
      </c>
      <c r="F553" t="s">
        <v>20</v>
      </c>
      <c r="G553" s="8">
        <v>148143</v>
      </c>
      <c r="H553" s="8">
        <v>153494</v>
      </c>
      <c r="I553" t="s">
        <v>11</v>
      </c>
      <c r="J553" t="s">
        <v>579</v>
      </c>
      <c r="K553" s="8">
        <f>(Table1[[#This Row],[Actual Amount]]-Table1[[#This Row],[Budget Amount]])</f>
        <v>5351</v>
      </c>
      <c r="L553" s="10">
        <f>(Table1[[#This Row],[Actual Amount]]-Table1[[#This Row],[Budget Amount]]) / Table1[[#This Row],[Budget Amount]]</f>
        <v>3.6120505187555267E-2</v>
      </c>
    </row>
    <row r="554" spans="1:12">
      <c r="A554" s="6">
        <v>45193</v>
      </c>
      <c r="B554" s="6" t="str">
        <f>TEXT(Table1[[#This Row],[Date]],"mm")</f>
        <v>09</v>
      </c>
      <c r="C554" s="6" t="str">
        <f>TEXT(Table1[[#This Row],[Date]],"yyyy")</f>
        <v>2023</v>
      </c>
      <c r="D554" t="s">
        <v>27</v>
      </c>
      <c r="E554" t="s">
        <v>13</v>
      </c>
      <c r="F554" t="s">
        <v>48</v>
      </c>
      <c r="G554" s="8">
        <v>117871</v>
      </c>
      <c r="H554" s="8">
        <v>115354</v>
      </c>
      <c r="I554" t="s">
        <v>16</v>
      </c>
      <c r="J554" t="s">
        <v>580</v>
      </c>
      <c r="K554" s="8">
        <f>(Table1[[#This Row],[Actual Amount]]-Table1[[#This Row],[Budget Amount]])</f>
        <v>-2517</v>
      </c>
      <c r="L554" s="10">
        <f>(Table1[[#This Row],[Actual Amount]]-Table1[[#This Row],[Budget Amount]]) / Table1[[#This Row],[Budget Amount]]</f>
        <v>-2.1353852940926947E-2</v>
      </c>
    </row>
    <row r="555" spans="1:12">
      <c r="A555" s="6">
        <v>44873</v>
      </c>
      <c r="B555" s="6" t="str">
        <f>TEXT(Table1[[#This Row],[Date]],"mm")</f>
        <v>11</v>
      </c>
      <c r="C555" s="6" t="str">
        <f>TEXT(Table1[[#This Row],[Date]],"yyyy")</f>
        <v>2022</v>
      </c>
      <c r="D555" t="s">
        <v>13</v>
      </c>
      <c r="E555" t="s">
        <v>13</v>
      </c>
      <c r="F555" t="s">
        <v>29</v>
      </c>
      <c r="G555" s="8">
        <v>118029</v>
      </c>
      <c r="H555" s="8">
        <v>126548</v>
      </c>
      <c r="I555" t="s">
        <v>25</v>
      </c>
      <c r="J555" t="s">
        <v>581</v>
      </c>
      <c r="K555" s="8">
        <f>(Table1[[#This Row],[Actual Amount]]-Table1[[#This Row],[Budget Amount]])</f>
        <v>8519</v>
      </c>
      <c r="L555" s="10">
        <f>(Table1[[#This Row],[Actual Amount]]-Table1[[#This Row],[Budget Amount]]) / Table1[[#This Row],[Budget Amount]]</f>
        <v>7.2177176795533302E-2</v>
      </c>
    </row>
    <row r="556" spans="1:12">
      <c r="A556" s="6">
        <v>44910</v>
      </c>
      <c r="B556" s="6" t="str">
        <f>TEXT(Table1[[#This Row],[Date]],"mm")</f>
        <v>12</v>
      </c>
      <c r="C556" s="6" t="str">
        <f>TEXT(Table1[[#This Row],[Date]],"yyyy")</f>
        <v>2022</v>
      </c>
      <c r="D556" t="s">
        <v>27</v>
      </c>
      <c r="E556" t="s">
        <v>33</v>
      </c>
      <c r="F556" t="s">
        <v>10</v>
      </c>
      <c r="G556" s="8">
        <v>31074</v>
      </c>
      <c r="H556" s="8">
        <v>168710</v>
      </c>
      <c r="I556" t="s">
        <v>16</v>
      </c>
      <c r="J556" t="s">
        <v>582</v>
      </c>
      <c r="K556" s="8">
        <f>(Table1[[#This Row],[Actual Amount]]-Table1[[#This Row],[Budget Amount]])</f>
        <v>137636</v>
      </c>
      <c r="L556" s="10">
        <f>(Table1[[#This Row],[Actual Amount]]-Table1[[#This Row],[Budget Amount]]) / Table1[[#This Row],[Budget Amount]]</f>
        <v>4.4292978052391065</v>
      </c>
    </row>
    <row r="557" spans="1:12">
      <c r="A557" s="6">
        <v>44279</v>
      </c>
      <c r="B557" s="6" t="str">
        <f>TEXT(Table1[[#This Row],[Date]],"mm")</f>
        <v>03</v>
      </c>
      <c r="C557" s="6" t="str">
        <f>TEXT(Table1[[#This Row],[Date]],"yyyy")</f>
        <v>2021</v>
      </c>
      <c r="D557" t="s">
        <v>18</v>
      </c>
      <c r="E557" t="s">
        <v>13</v>
      </c>
      <c r="F557" t="s">
        <v>29</v>
      </c>
      <c r="G557" s="8">
        <v>22349</v>
      </c>
      <c r="H557" s="8">
        <v>78264</v>
      </c>
      <c r="I557" t="s">
        <v>16</v>
      </c>
      <c r="J557" t="s">
        <v>583</v>
      </c>
      <c r="K557" s="8">
        <f>(Table1[[#This Row],[Actual Amount]]-Table1[[#This Row],[Budget Amount]])</f>
        <v>55915</v>
      </c>
      <c r="L557" s="10">
        <f>(Table1[[#This Row],[Actual Amount]]-Table1[[#This Row],[Budget Amount]]) / Table1[[#This Row],[Budget Amount]]</f>
        <v>2.5019016510805852</v>
      </c>
    </row>
    <row r="558" spans="1:12">
      <c r="A558" s="6">
        <v>44653</v>
      </c>
      <c r="B558" s="6" t="str">
        <f>TEXT(Table1[[#This Row],[Date]],"mm")</f>
        <v>04</v>
      </c>
      <c r="C558" s="6" t="str">
        <f>TEXT(Table1[[#This Row],[Date]],"yyyy")</f>
        <v>2022</v>
      </c>
      <c r="D558" t="s">
        <v>31</v>
      </c>
      <c r="E558" t="s">
        <v>19</v>
      </c>
      <c r="F558" t="s">
        <v>10</v>
      </c>
      <c r="G558" s="8">
        <v>128160</v>
      </c>
      <c r="H558" s="8">
        <v>72756</v>
      </c>
      <c r="I558" t="s">
        <v>11</v>
      </c>
      <c r="J558" t="s">
        <v>584</v>
      </c>
      <c r="K558" s="8">
        <f>(Table1[[#This Row],[Actual Amount]]-Table1[[#This Row],[Budget Amount]])</f>
        <v>-55404</v>
      </c>
      <c r="L558" s="10">
        <f>(Table1[[#This Row],[Actual Amount]]-Table1[[#This Row],[Budget Amount]]) / Table1[[#This Row],[Budget Amount]]</f>
        <v>-0.43230337078651687</v>
      </c>
    </row>
    <row r="559" spans="1:12">
      <c r="A559" s="6">
        <v>44197</v>
      </c>
      <c r="B559" s="6" t="str">
        <f>TEXT(Table1[[#This Row],[Date]],"mm")</f>
        <v>01</v>
      </c>
      <c r="C559" s="6" t="str">
        <f>TEXT(Table1[[#This Row],[Date]],"yyyy")</f>
        <v>2021</v>
      </c>
      <c r="D559" t="s">
        <v>13</v>
      </c>
      <c r="E559" t="s">
        <v>9</v>
      </c>
      <c r="F559" t="s">
        <v>48</v>
      </c>
      <c r="G559" s="8">
        <v>37493</v>
      </c>
      <c r="H559" s="8">
        <v>70553</v>
      </c>
      <c r="I559" t="s">
        <v>25</v>
      </c>
      <c r="J559" t="s">
        <v>585</v>
      </c>
      <c r="K559" s="8">
        <f>(Table1[[#This Row],[Actual Amount]]-Table1[[#This Row],[Budget Amount]])</f>
        <v>33060</v>
      </c>
      <c r="L559" s="10">
        <f>(Table1[[#This Row],[Actual Amount]]-Table1[[#This Row],[Budget Amount]]) / Table1[[#This Row],[Budget Amount]]</f>
        <v>0.88176459605793078</v>
      </c>
    </row>
    <row r="560" spans="1:12">
      <c r="A560" s="6">
        <v>44247</v>
      </c>
      <c r="B560" s="6" t="str">
        <f>TEXT(Table1[[#This Row],[Date]],"mm")</f>
        <v>02</v>
      </c>
      <c r="C560" s="6" t="str">
        <f>TEXT(Table1[[#This Row],[Date]],"yyyy")</f>
        <v>2021</v>
      </c>
      <c r="D560" t="s">
        <v>8</v>
      </c>
      <c r="E560" t="s">
        <v>33</v>
      </c>
      <c r="F560" t="s">
        <v>48</v>
      </c>
      <c r="G560" s="8">
        <v>99146</v>
      </c>
      <c r="H560" s="8">
        <v>32029</v>
      </c>
      <c r="I560" t="s">
        <v>25</v>
      </c>
      <c r="J560" t="s">
        <v>586</v>
      </c>
      <c r="K560" s="8">
        <f>(Table1[[#This Row],[Actual Amount]]-Table1[[#This Row],[Budget Amount]])</f>
        <v>-67117</v>
      </c>
      <c r="L560" s="10">
        <f>(Table1[[#This Row],[Actual Amount]]-Table1[[#This Row],[Budget Amount]]) / Table1[[#This Row],[Budget Amount]]</f>
        <v>-0.67695116293143442</v>
      </c>
    </row>
    <row r="561" spans="1:12">
      <c r="A561" s="6">
        <v>44881</v>
      </c>
      <c r="B561" s="6" t="str">
        <f>TEXT(Table1[[#This Row],[Date]],"mm")</f>
        <v>11</v>
      </c>
      <c r="C561" s="6" t="str">
        <f>TEXT(Table1[[#This Row],[Date]],"yyyy")</f>
        <v>2022</v>
      </c>
      <c r="D561" t="s">
        <v>8</v>
      </c>
      <c r="E561" t="s">
        <v>9</v>
      </c>
      <c r="F561" t="s">
        <v>10</v>
      </c>
      <c r="G561" s="8">
        <v>14561</v>
      </c>
      <c r="H561" s="8">
        <v>26384</v>
      </c>
      <c r="I561" t="s">
        <v>16</v>
      </c>
      <c r="J561" t="s">
        <v>587</v>
      </c>
      <c r="K561" s="8">
        <f>(Table1[[#This Row],[Actual Amount]]-Table1[[#This Row],[Budget Amount]])</f>
        <v>11823</v>
      </c>
      <c r="L561" s="10">
        <f>(Table1[[#This Row],[Actual Amount]]-Table1[[#This Row],[Budget Amount]]) / Table1[[#This Row],[Budget Amount]]</f>
        <v>0.81196346404779896</v>
      </c>
    </row>
    <row r="562" spans="1:12">
      <c r="A562" s="6">
        <v>44913</v>
      </c>
      <c r="B562" s="6" t="str">
        <f>TEXT(Table1[[#This Row],[Date]],"mm")</f>
        <v>12</v>
      </c>
      <c r="C562" s="6" t="str">
        <f>TEXT(Table1[[#This Row],[Date]],"yyyy")</f>
        <v>2022</v>
      </c>
      <c r="D562" t="s">
        <v>8</v>
      </c>
      <c r="E562" t="s">
        <v>9</v>
      </c>
      <c r="F562" t="s">
        <v>15</v>
      </c>
      <c r="G562" s="8">
        <v>83150</v>
      </c>
      <c r="H562" s="8">
        <v>169161</v>
      </c>
      <c r="I562" t="s">
        <v>25</v>
      </c>
      <c r="J562" t="s">
        <v>588</v>
      </c>
      <c r="K562" s="8">
        <f>(Table1[[#This Row],[Actual Amount]]-Table1[[#This Row],[Budget Amount]])</f>
        <v>86011</v>
      </c>
      <c r="L562" s="10">
        <f>(Table1[[#This Row],[Actual Amount]]-Table1[[#This Row],[Budget Amount]]) / Table1[[#This Row],[Budget Amount]]</f>
        <v>1.0344076969332532</v>
      </c>
    </row>
    <row r="563" spans="1:12">
      <c r="A563" s="6">
        <v>44645</v>
      </c>
      <c r="B563" s="6" t="str">
        <f>TEXT(Table1[[#This Row],[Date]],"mm")</f>
        <v>03</v>
      </c>
      <c r="C563" s="6" t="str">
        <f>TEXT(Table1[[#This Row],[Date]],"yyyy")</f>
        <v>2022</v>
      </c>
      <c r="D563" t="s">
        <v>8</v>
      </c>
      <c r="E563" t="s">
        <v>33</v>
      </c>
      <c r="F563" t="s">
        <v>10</v>
      </c>
      <c r="G563" s="8">
        <v>74685</v>
      </c>
      <c r="H563" s="8">
        <v>95926</v>
      </c>
      <c r="I563" t="s">
        <v>11</v>
      </c>
      <c r="J563" t="s">
        <v>589</v>
      </c>
      <c r="K563" s="8">
        <f>(Table1[[#This Row],[Actual Amount]]-Table1[[#This Row],[Budget Amount]])</f>
        <v>21241</v>
      </c>
      <c r="L563" s="10">
        <f>(Table1[[#This Row],[Actual Amount]]-Table1[[#This Row],[Budget Amount]]) / Table1[[#This Row],[Budget Amount]]</f>
        <v>0.28440784628774185</v>
      </c>
    </row>
    <row r="564" spans="1:12">
      <c r="A564" s="6">
        <v>45077</v>
      </c>
      <c r="B564" s="6" t="str">
        <f>TEXT(Table1[[#This Row],[Date]],"mm")</f>
        <v>05</v>
      </c>
      <c r="C564" s="6" t="str">
        <f>TEXT(Table1[[#This Row],[Date]],"yyyy")</f>
        <v>2023</v>
      </c>
      <c r="D564" t="s">
        <v>45</v>
      </c>
      <c r="E564" t="s">
        <v>24</v>
      </c>
      <c r="F564" t="s">
        <v>48</v>
      </c>
      <c r="G564" s="8">
        <v>12358</v>
      </c>
      <c r="H564" s="8">
        <v>71182</v>
      </c>
      <c r="I564" t="s">
        <v>22</v>
      </c>
      <c r="J564" t="s">
        <v>590</v>
      </c>
      <c r="K564" s="8">
        <f>(Table1[[#This Row],[Actual Amount]]-Table1[[#This Row],[Budget Amount]])</f>
        <v>58824</v>
      </c>
      <c r="L564" s="10">
        <f>(Table1[[#This Row],[Actual Amount]]-Table1[[#This Row],[Budget Amount]]) / Table1[[#This Row],[Budget Amount]]</f>
        <v>4.7599935264605922</v>
      </c>
    </row>
    <row r="565" spans="1:12">
      <c r="A565" s="6">
        <v>44684</v>
      </c>
      <c r="B565" s="6" t="str">
        <f>TEXT(Table1[[#This Row],[Date]],"mm")</f>
        <v>05</v>
      </c>
      <c r="C565" s="6" t="str">
        <f>TEXT(Table1[[#This Row],[Date]],"yyyy")</f>
        <v>2022</v>
      </c>
      <c r="D565" t="s">
        <v>8</v>
      </c>
      <c r="E565" t="s">
        <v>13</v>
      </c>
      <c r="F565" t="s">
        <v>29</v>
      </c>
      <c r="G565" s="8">
        <v>26041</v>
      </c>
      <c r="H565" s="8">
        <v>10015</v>
      </c>
      <c r="I565" t="s">
        <v>16</v>
      </c>
      <c r="J565" t="s">
        <v>591</v>
      </c>
      <c r="K565" s="8">
        <f>(Table1[[#This Row],[Actual Amount]]-Table1[[#This Row],[Budget Amount]])</f>
        <v>-16026</v>
      </c>
      <c r="L565" s="10">
        <f>(Table1[[#This Row],[Actual Amount]]-Table1[[#This Row],[Budget Amount]]) / Table1[[#This Row],[Budget Amount]]</f>
        <v>-0.61541415460235782</v>
      </c>
    </row>
    <row r="566" spans="1:12">
      <c r="A566" s="6">
        <v>44230</v>
      </c>
      <c r="B566" s="6" t="str">
        <f>TEXT(Table1[[#This Row],[Date]],"mm")</f>
        <v>02</v>
      </c>
      <c r="C566" s="6" t="str">
        <f>TEXT(Table1[[#This Row],[Date]],"yyyy")</f>
        <v>2021</v>
      </c>
      <c r="D566" t="s">
        <v>18</v>
      </c>
      <c r="E566" t="s">
        <v>14</v>
      </c>
      <c r="F566" t="s">
        <v>20</v>
      </c>
      <c r="G566" s="8">
        <v>121407</v>
      </c>
      <c r="H566" s="8">
        <v>90082</v>
      </c>
      <c r="I566" t="s">
        <v>16</v>
      </c>
      <c r="J566" t="s">
        <v>592</v>
      </c>
      <c r="K566" s="8">
        <f>(Table1[[#This Row],[Actual Amount]]-Table1[[#This Row],[Budget Amount]])</f>
        <v>-31325</v>
      </c>
      <c r="L566" s="10">
        <f>(Table1[[#This Row],[Actual Amount]]-Table1[[#This Row],[Budget Amount]]) / Table1[[#This Row],[Budget Amount]]</f>
        <v>-0.25801642409416259</v>
      </c>
    </row>
    <row r="567" spans="1:12">
      <c r="A567" s="6">
        <v>44291</v>
      </c>
      <c r="B567" s="6" t="str">
        <f>TEXT(Table1[[#This Row],[Date]],"mm")</f>
        <v>04</v>
      </c>
      <c r="C567" s="6" t="str">
        <f>TEXT(Table1[[#This Row],[Date]],"yyyy")</f>
        <v>2021</v>
      </c>
      <c r="D567" t="s">
        <v>8</v>
      </c>
      <c r="E567" t="s">
        <v>14</v>
      </c>
      <c r="F567" t="s">
        <v>29</v>
      </c>
      <c r="G567" s="8">
        <v>102262</v>
      </c>
      <c r="H567" s="8">
        <v>61901</v>
      </c>
      <c r="I567" t="s">
        <v>25</v>
      </c>
      <c r="J567" t="s">
        <v>593</v>
      </c>
      <c r="K567" s="8">
        <f>(Table1[[#This Row],[Actual Amount]]-Table1[[#This Row],[Budget Amount]])</f>
        <v>-40361</v>
      </c>
      <c r="L567" s="10">
        <f>(Table1[[#This Row],[Actual Amount]]-Table1[[#This Row],[Budget Amount]]) / Table1[[#This Row],[Budget Amount]]</f>
        <v>-0.39468228667540239</v>
      </c>
    </row>
    <row r="568" spans="1:12">
      <c r="A568" s="6">
        <v>44350</v>
      </c>
      <c r="B568" s="6" t="str">
        <f>TEXT(Table1[[#This Row],[Date]],"mm")</f>
        <v>06</v>
      </c>
      <c r="C568" s="6" t="str">
        <f>TEXT(Table1[[#This Row],[Date]],"yyyy")</f>
        <v>2021</v>
      </c>
      <c r="D568" t="s">
        <v>27</v>
      </c>
      <c r="E568" t="s">
        <v>14</v>
      </c>
      <c r="F568" t="s">
        <v>48</v>
      </c>
      <c r="G568" s="8">
        <v>20267</v>
      </c>
      <c r="H568" s="8">
        <v>139102</v>
      </c>
      <c r="I568" t="s">
        <v>16</v>
      </c>
      <c r="J568" t="s">
        <v>594</v>
      </c>
      <c r="K568" s="8">
        <f>(Table1[[#This Row],[Actual Amount]]-Table1[[#This Row],[Budget Amount]])</f>
        <v>118835</v>
      </c>
      <c r="L568" s="10">
        <f>(Table1[[#This Row],[Actual Amount]]-Table1[[#This Row],[Budget Amount]]) / Table1[[#This Row],[Budget Amount]]</f>
        <v>5.8634726402526276</v>
      </c>
    </row>
    <row r="569" spans="1:12">
      <c r="A569" s="6">
        <v>44446</v>
      </c>
      <c r="B569" s="6" t="str">
        <f>TEXT(Table1[[#This Row],[Date]],"mm")</f>
        <v>09</v>
      </c>
      <c r="C569" s="6" t="str">
        <f>TEXT(Table1[[#This Row],[Date]],"yyyy")</f>
        <v>2021</v>
      </c>
      <c r="D569" t="s">
        <v>8</v>
      </c>
      <c r="E569" t="s">
        <v>13</v>
      </c>
      <c r="F569" t="s">
        <v>29</v>
      </c>
      <c r="G569" s="8">
        <v>87395</v>
      </c>
      <c r="H569" s="8">
        <v>145673</v>
      </c>
      <c r="I569" t="s">
        <v>16</v>
      </c>
      <c r="J569" t="s">
        <v>595</v>
      </c>
      <c r="K569" s="8">
        <f>(Table1[[#This Row],[Actual Amount]]-Table1[[#This Row],[Budget Amount]])</f>
        <v>58278</v>
      </c>
      <c r="L569" s="10">
        <f>(Table1[[#This Row],[Actual Amount]]-Table1[[#This Row],[Budget Amount]]) / Table1[[#This Row],[Budget Amount]]</f>
        <v>0.66683448709880433</v>
      </c>
    </row>
    <row r="570" spans="1:12">
      <c r="A570" s="6">
        <v>44870</v>
      </c>
      <c r="B570" s="6" t="str">
        <f>TEXT(Table1[[#This Row],[Date]],"mm")</f>
        <v>11</v>
      </c>
      <c r="C570" s="6" t="str">
        <f>TEXT(Table1[[#This Row],[Date]],"yyyy")</f>
        <v>2022</v>
      </c>
      <c r="D570" t="s">
        <v>31</v>
      </c>
      <c r="E570" t="s">
        <v>24</v>
      </c>
      <c r="F570" t="s">
        <v>15</v>
      </c>
      <c r="G570" s="8">
        <v>100170</v>
      </c>
      <c r="H570" s="8">
        <v>163461</v>
      </c>
      <c r="I570" t="s">
        <v>11</v>
      </c>
      <c r="J570" t="s">
        <v>596</v>
      </c>
      <c r="K570" s="8">
        <f>(Table1[[#This Row],[Actual Amount]]-Table1[[#This Row],[Budget Amount]])</f>
        <v>63291</v>
      </c>
      <c r="L570" s="10">
        <f>(Table1[[#This Row],[Actual Amount]]-Table1[[#This Row],[Budget Amount]]) / Table1[[#This Row],[Budget Amount]]</f>
        <v>0.63183587900569038</v>
      </c>
    </row>
    <row r="571" spans="1:12">
      <c r="A571" s="6">
        <v>44634</v>
      </c>
      <c r="B571" s="6" t="str">
        <f>TEXT(Table1[[#This Row],[Date]],"mm")</f>
        <v>03</v>
      </c>
      <c r="C571" s="6" t="str">
        <f>TEXT(Table1[[#This Row],[Date]],"yyyy")</f>
        <v>2022</v>
      </c>
      <c r="D571" t="s">
        <v>18</v>
      </c>
      <c r="E571" t="s">
        <v>9</v>
      </c>
      <c r="F571" t="s">
        <v>15</v>
      </c>
      <c r="G571" s="8">
        <v>118454</v>
      </c>
      <c r="H571" s="8">
        <v>126307</v>
      </c>
      <c r="I571" t="s">
        <v>22</v>
      </c>
      <c r="J571" t="s">
        <v>597</v>
      </c>
      <c r="K571" s="8">
        <f>(Table1[[#This Row],[Actual Amount]]-Table1[[#This Row],[Budget Amount]])</f>
        <v>7853</v>
      </c>
      <c r="L571" s="10">
        <f>(Table1[[#This Row],[Actual Amount]]-Table1[[#This Row],[Budget Amount]]) / Table1[[#This Row],[Budget Amount]]</f>
        <v>6.6295777263747954E-2</v>
      </c>
    </row>
    <row r="572" spans="1:12">
      <c r="A572" s="6">
        <v>44314</v>
      </c>
      <c r="B572" s="6" t="str">
        <f>TEXT(Table1[[#This Row],[Date]],"mm")</f>
        <v>04</v>
      </c>
      <c r="C572" s="6" t="str">
        <f>TEXT(Table1[[#This Row],[Date]],"yyyy")</f>
        <v>2021</v>
      </c>
      <c r="D572" t="s">
        <v>18</v>
      </c>
      <c r="E572" t="s">
        <v>33</v>
      </c>
      <c r="F572" t="s">
        <v>10</v>
      </c>
      <c r="G572" s="8">
        <v>116680</v>
      </c>
      <c r="H572" s="8">
        <v>94985</v>
      </c>
      <c r="I572" t="s">
        <v>22</v>
      </c>
      <c r="J572" t="s">
        <v>598</v>
      </c>
      <c r="K572" s="8">
        <f>(Table1[[#This Row],[Actual Amount]]-Table1[[#This Row],[Budget Amount]])</f>
        <v>-21695</v>
      </c>
      <c r="L572" s="10">
        <f>(Table1[[#This Row],[Actual Amount]]-Table1[[#This Row],[Budget Amount]]) / Table1[[#This Row],[Budget Amount]]</f>
        <v>-0.18593589304079533</v>
      </c>
    </row>
    <row r="573" spans="1:12">
      <c r="A573" s="6">
        <v>44967</v>
      </c>
      <c r="B573" s="6" t="str">
        <f>TEXT(Table1[[#This Row],[Date]],"mm")</f>
        <v>02</v>
      </c>
      <c r="C573" s="6" t="str">
        <f>TEXT(Table1[[#This Row],[Date]],"yyyy")</f>
        <v>2023</v>
      </c>
      <c r="D573" t="s">
        <v>13</v>
      </c>
      <c r="E573" t="s">
        <v>24</v>
      </c>
      <c r="F573" t="s">
        <v>29</v>
      </c>
      <c r="G573" s="8">
        <v>29003</v>
      </c>
      <c r="H573" s="8">
        <v>25231</v>
      </c>
      <c r="I573" t="s">
        <v>25</v>
      </c>
      <c r="J573" t="s">
        <v>599</v>
      </c>
      <c r="K573" s="8">
        <f>(Table1[[#This Row],[Actual Amount]]-Table1[[#This Row],[Budget Amount]])</f>
        <v>-3772</v>
      </c>
      <c r="L573" s="10">
        <f>(Table1[[#This Row],[Actual Amount]]-Table1[[#This Row],[Budget Amount]]) / Table1[[#This Row],[Budget Amount]]</f>
        <v>-0.13005551149881048</v>
      </c>
    </row>
    <row r="574" spans="1:12">
      <c r="A574" s="6">
        <v>44464</v>
      </c>
      <c r="B574" s="6" t="str">
        <f>TEXT(Table1[[#This Row],[Date]],"mm")</f>
        <v>09</v>
      </c>
      <c r="C574" s="6" t="str">
        <f>TEXT(Table1[[#This Row],[Date]],"yyyy")</f>
        <v>2021</v>
      </c>
      <c r="D574" t="s">
        <v>45</v>
      </c>
      <c r="E574" t="s">
        <v>14</v>
      </c>
      <c r="F574" t="s">
        <v>29</v>
      </c>
      <c r="G574" s="8">
        <v>40169</v>
      </c>
      <c r="H574" s="8">
        <v>57943</v>
      </c>
      <c r="I574" t="s">
        <v>11</v>
      </c>
      <c r="J574" t="s">
        <v>600</v>
      </c>
      <c r="K574" s="8">
        <f>(Table1[[#This Row],[Actual Amount]]-Table1[[#This Row],[Budget Amount]])</f>
        <v>17774</v>
      </c>
      <c r="L574" s="10">
        <f>(Table1[[#This Row],[Actual Amount]]-Table1[[#This Row],[Budget Amount]]) / Table1[[#This Row],[Budget Amount]]</f>
        <v>0.4424805198038288</v>
      </c>
    </row>
    <row r="575" spans="1:12">
      <c r="A575" s="6">
        <v>45274</v>
      </c>
      <c r="B575" s="6" t="str">
        <f>TEXT(Table1[[#This Row],[Date]],"mm")</f>
        <v>12</v>
      </c>
      <c r="C575" s="6" t="str">
        <f>TEXT(Table1[[#This Row],[Date]],"yyyy")</f>
        <v>2023</v>
      </c>
      <c r="D575" t="s">
        <v>27</v>
      </c>
      <c r="E575" t="s">
        <v>19</v>
      </c>
      <c r="F575" t="s">
        <v>48</v>
      </c>
      <c r="G575" s="8">
        <v>57271</v>
      </c>
      <c r="H575" s="8">
        <v>163348</v>
      </c>
      <c r="I575" t="s">
        <v>11</v>
      </c>
      <c r="J575" t="s">
        <v>601</v>
      </c>
      <c r="K575" s="8">
        <f>(Table1[[#This Row],[Actual Amount]]-Table1[[#This Row],[Budget Amount]])</f>
        <v>106077</v>
      </c>
      <c r="L575" s="10">
        <f>(Table1[[#This Row],[Actual Amount]]-Table1[[#This Row],[Budget Amount]]) / Table1[[#This Row],[Budget Amount]]</f>
        <v>1.8521939550557873</v>
      </c>
    </row>
    <row r="576" spans="1:12">
      <c r="A576" s="6">
        <v>44432</v>
      </c>
      <c r="B576" s="6" t="str">
        <f>TEXT(Table1[[#This Row],[Date]],"mm")</f>
        <v>08</v>
      </c>
      <c r="C576" s="6" t="str">
        <f>TEXT(Table1[[#This Row],[Date]],"yyyy")</f>
        <v>2021</v>
      </c>
      <c r="D576" t="s">
        <v>18</v>
      </c>
      <c r="E576" t="s">
        <v>13</v>
      </c>
      <c r="F576" t="s">
        <v>10</v>
      </c>
      <c r="G576" s="8">
        <v>26961</v>
      </c>
      <c r="H576" s="8">
        <v>123196</v>
      </c>
      <c r="I576" t="s">
        <v>11</v>
      </c>
      <c r="J576" t="s">
        <v>602</v>
      </c>
      <c r="K576" s="8">
        <f>(Table1[[#This Row],[Actual Amount]]-Table1[[#This Row],[Budget Amount]])</f>
        <v>96235</v>
      </c>
      <c r="L576" s="10">
        <f>(Table1[[#This Row],[Actual Amount]]-Table1[[#This Row],[Budget Amount]]) / Table1[[#This Row],[Budget Amount]]</f>
        <v>3.5694150810429881</v>
      </c>
    </row>
    <row r="577" spans="1:12">
      <c r="A577" s="6">
        <v>44585</v>
      </c>
      <c r="B577" s="6" t="str">
        <f>TEXT(Table1[[#This Row],[Date]],"mm")</f>
        <v>01</v>
      </c>
      <c r="C577" s="6" t="str">
        <f>TEXT(Table1[[#This Row],[Date]],"yyyy")</f>
        <v>2022</v>
      </c>
      <c r="D577" t="s">
        <v>31</v>
      </c>
      <c r="E577" t="s">
        <v>13</v>
      </c>
      <c r="F577" t="s">
        <v>10</v>
      </c>
      <c r="G577" s="8">
        <v>72676</v>
      </c>
      <c r="H577" s="8">
        <v>129767</v>
      </c>
      <c r="I577" t="s">
        <v>11</v>
      </c>
      <c r="J577" t="s">
        <v>603</v>
      </c>
      <c r="K577" s="8">
        <f>(Table1[[#This Row],[Actual Amount]]-Table1[[#This Row],[Budget Amount]])</f>
        <v>57091</v>
      </c>
      <c r="L577" s="10">
        <f>(Table1[[#This Row],[Actual Amount]]-Table1[[#This Row],[Budget Amount]]) / Table1[[#This Row],[Budget Amount]]</f>
        <v>0.78555506632175687</v>
      </c>
    </row>
    <row r="578" spans="1:12">
      <c r="A578" s="6">
        <v>45186</v>
      </c>
      <c r="B578" s="6" t="str">
        <f>TEXT(Table1[[#This Row],[Date]],"mm")</f>
        <v>09</v>
      </c>
      <c r="C578" s="6" t="str">
        <f>TEXT(Table1[[#This Row],[Date]],"yyyy")</f>
        <v>2023</v>
      </c>
      <c r="D578" t="s">
        <v>8</v>
      </c>
      <c r="E578" t="s">
        <v>33</v>
      </c>
      <c r="F578" t="s">
        <v>29</v>
      </c>
      <c r="G578" s="8">
        <v>51030</v>
      </c>
      <c r="H578" s="8">
        <v>102952</v>
      </c>
      <c r="I578" t="s">
        <v>16</v>
      </c>
      <c r="J578" t="s">
        <v>604</v>
      </c>
      <c r="K578" s="8">
        <f>(Table1[[#This Row],[Actual Amount]]-Table1[[#This Row],[Budget Amount]])</f>
        <v>51922</v>
      </c>
      <c r="L578" s="10">
        <f>(Table1[[#This Row],[Actual Amount]]-Table1[[#This Row],[Budget Amount]]) / Table1[[#This Row],[Budget Amount]]</f>
        <v>1.0174799137762101</v>
      </c>
    </row>
    <row r="579" spans="1:12">
      <c r="A579" s="6">
        <v>44959</v>
      </c>
      <c r="B579" s="6" t="str">
        <f>TEXT(Table1[[#This Row],[Date]],"mm")</f>
        <v>02</v>
      </c>
      <c r="C579" s="6" t="str">
        <f>TEXT(Table1[[#This Row],[Date]],"yyyy")</f>
        <v>2023</v>
      </c>
      <c r="D579" t="s">
        <v>18</v>
      </c>
      <c r="E579" t="s">
        <v>19</v>
      </c>
      <c r="F579" t="s">
        <v>20</v>
      </c>
      <c r="G579" s="8">
        <v>76091</v>
      </c>
      <c r="H579" s="8">
        <v>22294</v>
      </c>
      <c r="I579" t="s">
        <v>25</v>
      </c>
      <c r="J579" t="s">
        <v>605</v>
      </c>
      <c r="K579" s="8">
        <f>(Table1[[#This Row],[Actual Amount]]-Table1[[#This Row],[Budget Amount]])</f>
        <v>-53797</v>
      </c>
      <c r="L579" s="10">
        <f>(Table1[[#This Row],[Actual Amount]]-Table1[[#This Row],[Budget Amount]]) / Table1[[#This Row],[Budget Amount]]</f>
        <v>-0.7070087132512386</v>
      </c>
    </row>
    <row r="580" spans="1:12">
      <c r="A580" s="6">
        <v>44597</v>
      </c>
      <c r="B580" s="6" t="str">
        <f>TEXT(Table1[[#This Row],[Date]],"mm")</f>
        <v>02</v>
      </c>
      <c r="C580" s="6" t="str">
        <f>TEXT(Table1[[#This Row],[Date]],"yyyy")</f>
        <v>2022</v>
      </c>
      <c r="D580" t="s">
        <v>31</v>
      </c>
      <c r="E580" t="s">
        <v>9</v>
      </c>
      <c r="F580" t="s">
        <v>29</v>
      </c>
      <c r="G580" s="8">
        <v>52178</v>
      </c>
      <c r="H580" s="8">
        <v>70996</v>
      </c>
      <c r="I580" t="s">
        <v>25</v>
      </c>
      <c r="J580" t="s">
        <v>606</v>
      </c>
      <c r="K580" s="8">
        <f>(Table1[[#This Row],[Actual Amount]]-Table1[[#This Row],[Budget Amount]])</f>
        <v>18818</v>
      </c>
      <c r="L580" s="10">
        <f>(Table1[[#This Row],[Actual Amount]]-Table1[[#This Row],[Budget Amount]]) / Table1[[#This Row],[Budget Amount]]</f>
        <v>0.36065008241021118</v>
      </c>
    </row>
    <row r="581" spans="1:12">
      <c r="A581" s="6">
        <v>44820</v>
      </c>
      <c r="B581" s="6" t="str">
        <f>TEXT(Table1[[#This Row],[Date]],"mm")</f>
        <v>09</v>
      </c>
      <c r="C581" s="6" t="str">
        <f>TEXT(Table1[[#This Row],[Date]],"yyyy")</f>
        <v>2022</v>
      </c>
      <c r="D581" t="s">
        <v>8</v>
      </c>
      <c r="E581" t="s">
        <v>24</v>
      </c>
      <c r="F581" t="s">
        <v>29</v>
      </c>
      <c r="G581" s="8">
        <v>13640</v>
      </c>
      <c r="H581" s="8">
        <v>130463</v>
      </c>
      <c r="I581" t="s">
        <v>16</v>
      </c>
      <c r="J581" t="s">
        <v>607</v>
      </c>
      <c r="K581" s="8">
        <f>(Table1[[#This Row],[Actual Amount]]-Table1[[#This Row],[Budget Amount]])</f>
        <v>116823</v>
      </c>
      <c r="L581" s="10">
        <f>(Table1[[#This Row],[Actual Amount]]-Table1[[#This Row],[Budget Amount]]) / Table1[[#This Row],[Budget Amount]]</f>
        <v>8.5647360703812314</v>
      </c>
    </row>
    <row r="582" spans="1:12">
      <c r="A582" s="6">
        <v>44963</v>
      </c>
      <c r="B582" s="6" t="str">
        <f>TEXT(Table1[[#This Row],[Date]],"mm")</f>
        <v>02</v>
      </c>
      <c r="C582" s="6" t="str">
        <f>TEXT(Table1[[#This Row],[Date]],"yyyy")</f>
        <v>2023</v>
      </c>
      <c r="D582" t="s">
        <v>45</v>
      </c>
      <c r="E582" t="s">
        <v>19</v>
      </c>
      <c r="F582" t="s">
        <v>29</v>
      </c>
      <c r="G582" s="8">
        <v>138291</v>
      </c>
      <c r="H582" s="8">
        <v>148276</v>
      </c>
      <c r="I582" t="s">
        <v>25</v>
      </c>
      <c r="J582" t="s">
        <v>608</v>
      </c>
      <c r="K582" s="8">
        <f>(Table1[[#This Row],[Actual Amount]]-Table1[[#This Row],[Budget Amount]])</f>
        <v>9985</v>
      </c>
      <c r="L582" s="10">
        <f>(Table1[[#This Row],[Actual Amount]]-Table1[[#This Row],[Budget Amount]]) / Table1[[#This Row],[Budget Amount]]</f>
        <v>7.2202818693913554E-2</v>
      </c>
    </row>
    <row r="583" spans="1:12">
      <c r="A583" s="6">
        <v>45115</v>
      </c>
      <c r="B583" s="6" t="str">
        <f>TEXT(Table1[[#This Row],[Date]],"mm")</f>
        <v>07</v>
      </c>
      <c r="C583" s="6" t="str">
        <f>TEXT(Table1[[#This Row],[Date]],"yyyy")</f>
        <v>2023</v>
      </c>
      <c r="D583" t="s">
        <v>18</v>
      </c>
      <c r="E583" t="s">
        <v>24</v>
      </c>
      <c r="F583" t="s">
        <v>15</v>
      </c>
      <c r="G583" s="8">
        <v>77448</v>
      </c>
      <c r="H583" s="8">
        <v>109374</v>
      </c>
      <c r="I583" t="s">
        <v>11</v>
      </c>
      <c r="J583" t="s">
        <v>609</v>
      </c>
      <c r="K583" s="8">
        <f>(Table1[[#This Row],[Actual Amount]]-Table1[[#This Row],[Budget Amount]])</f>
        <v>31926</v>
      </c>
      <c r="L583" s="10">
        <f>(Table1[[#This Row],[Actual Amount]]-Table1[[#This Row],[Budget Amount]]) / Table1[[#This Row],[Budget Amount]]</f>
        <v>0.41222497675859932</v>
      </c>
    </row>
    <row r="584" spans="1:12">
      <c r="A584" s="6">
        <v>45049</v>
      </c>
      <c r="B584" s="6" t="str">
        <f>TEXT(Table1[[#This Row],[Date]],"mm")</f>
        <v>05</v>
      </c>
      <c r="C584" s="6" t="str">
        <f>TEXT(Table1[[#This Row],[Date]],"yyyy")</f>
        <v>2023</v>
      </c>
      <c r="D584" t="s">
        <v>18</v>
      </c>
      <c r="E584" t="s">
        <v>24</v>
      </c>
      <c r="F584" t="s">
        <v>10</v>
      </c>
      <c r="G584" s="8">
        <v>94650</v>
      </c>
      <c r="H584" s="8">
        <v>90994</v>
      </c>
      <c r="I584" t="s">
        <v>16</v>
      </c>
      <c r="J584" t="s">
        <v>610</v>
      </c>
      <c r="K584" s="8">
        <f>(Table1[[#This Row],[Actual Amount]]-Table1[[#This Row],[Budget Amount]])</f>
        <v>-3656</v>
      </c>
      <c r="L584" s="10">
        <f>(Table1[[#This Row],[Actual Amount]]-Table1[[#This Row],[Budget Amount]]) / Table1[[#This Row],[Budget Amount]]</f>
        <v>-3.8626518753301635E-2</v>
      </c>
    </row>
    <row r="585" spans="1:12">
      <c r="A585" s="6">
        <v>44774</v>
      </c>
      <c r="B585" s="6" t="str">
        <f>TEXT(Table1[[#This Row],[Date]],"mm")</f>
        <v>08</v>
      </c>
      <c r="C585" s="6" t="str">
        <f>TEXT(Table1[[#This Row],[Date]],"yyyy")</f>
        <v>2022</v>
      </c>
      <c r="D585" t="s">
        <v>31</v>
      </c>
      <c r="E585" t="s">
        <v>9</v>
      </c>
      <c r="F585" t="s">
        <v>15</v>
      </c>
      <c r="G585" s="8">
        <v>33922</v>
      </c>
      <c r="H585" s="8">
        <v>161424</v>
      </c>
      <c r="I585" t="s">
        <v>16</v>
      </c>
      <c r="J585" t="s">
        <v>611</v>
      </c>
      <c r="K585" s="8">
        <f>(Table1[[#This Row],[Actual Amount]]-Table1[[#This Row],[Budget Amount]])</f>
        <v>127502</v>
      </c>
      <c r="L585" s="10">
        <f>(Table1[[#This Row],[Actual Amount]]-Table1[[#This Row],[Budget Amount]]) / Table1[[#This Row],[Budget Amount]]</f>
        <v>3.7586816815046284</v>
      </c>
    </row>
    <row r="586" spans="1:12">
      <c r="A586" s="6">
        <v>44271</v>
      </c>
      <c r="B586" s="6" t="str">
        <f>TEXT(Table1[[#This Row],[Date]],"mm")</f>
        <v>03</v>
      </c>
      <c r="C586" s="6" t="str">
        <f>TEXT(Table1[[#This Row],[Date]],"yyyy")</f>
        <v>2021</v>
      </c>
      <c r="D586" t="s">
        <v>13</v>
      </c>
      <c r="E586" t="s">
        <v>9</v>
      </c>
      <c r="F586" t="s">
        <v>20</v>
      </c>
      <c r="G586" s="8">
        <v>123746</v>
      </c>
      <c r="H586" s="8">
        <v>123156</v>
      </c>
      <c r="I586" t="s">
        <v>22</v>
      </c>
      <c r="J586" t="s">
        <v>612</v>
      </c>
      <c r="K586" s="8">
        <f>(Table1[[#This Row],[Actual Amount]]-Table1[[#This Row],[Budget Amount]])</f>
        <v>-590</v>
      </c>
      <c r="L586" s="10">
        <f>(Table1[[#This Row],[Actual Amount]]-Table1[[#This Row],[Budget Amount]]) / Table1[[#This Row],[Budget Amount]]</f>
        <v>-4.7678308793819594E-3</v>
      </c>
    </row>
    <row r="587" spans="1:12">
      <c r="A587" s="6">
        <v>44631</v>
      </c>
      <c r="B587" s="6" t="str">
        <f>TEXT(Table1[[#This Row],[Date]],"mm")</f>
        <v>03</v>
      </c>
      <c r="C587" s="6" t="str">
        <f>TEXT(Table1[[#This Row],[Date]],"yyyy")</f>
        <v>2022</v>
      </c>
      <c r="D587" t="s">
        <v>27</v>
      </c>
      <c r="E587" t="s">
        <v>9</v>
      </c>
      <c r="F587" t="s">
        <v>48</v>
      </c>
      <c r="G587" s="8">
        <v>124954</v>
      </c>
      <c r="H587" s="8">
        <v>162685</v>
      </c>
      <c r="I587" t="s">
        <v>16</v>
      </c>
      <c r="J587" t="s">
        <v>613</v>
      </c>
      <c r="K587" s="8">
        <f>(Table1[[#This Row],[Actual Amount]]-Table1[[#This Row],[Budget Amount]])</f>
        <v>37731</v>
      </c>
      <c r="L587" s="10">
        <f>(Table1[[#This Row],[Actual Amount]]-Table1[[#This Row],[Budget Amount]]) / Table1[[#This Row],[Budget Amount]]</f>
        <v>0.30195912095651201</v>
      </c>
    </row>
    <row r="588" spans="1:12">
      <c r="A588" s="6">
        <v>44299</v>
      </c>
      <c r="B588" s="6" t="str">
        <f>TEXT(Table1[[#This Row],[Date]],"mm")</f>
        <v>04</v>
      </c>
      <c r="C588" s="6" t="str">
        <f>TEXT(Table1[[#This Row],[Date]],"yyyy")</f>
        <v>2021</v>
      </c>
      <c r="D588" t="s">
        <v>45</v>
      </c>
      <c r="E588" t="s">
        <v>33</v>
      </c>
      <c r="F588" t="s">
        <v>20</v>
      </c>
      <c r="G588" s="8">
        <v>99248</v>
      </c>
      <c r="H588" s="8">
        <v>162776</v>
      </c>
      <c r="I588" t="s">
        <v>22</v>
      </c>
      <c r="J588" t="s">
        <v>614</v>
      </c>
      <c r="K588" s="8">
        <f>(Table1[[#This Row],[Actual Amount]]-Table1[[#This Row],[Budget Amount]])</f>
        <v>63528</v>
      </c>
      <c r="L588" s="10">
        <f>(Table1[[#This Row],[Actual Amount]]-Table1[[#This Row],[Budget Amount]]) / Table1[[#This Row],[Budget Amount]]</f>
        <v>0.64009350314364022</v>
      </c>
    </row>
    <row r="589" spans="1:12">
      <c r="A589" s="6">
        <v>44960</v>
      </c>
      <c r="B589" s="6" t="str">
        <f>TEXT(Table1[[#This Row],[Date]],"mm")</f>
        <v>02</v>
      </c>
      <c r="C589" s="6" t="str">
        <f>TEXT(Table1[[#This Row],[Date]],"yyyy")</f>
        <v>2023</v>
      </c>
      <c r="D589" t="s">
        <v>27</v>
      </c>
      <c r="E589" t="s">
        <v>13</v>
      </c>
      <c r="F589" t="s">
        <v>10</v>
      </c>
      <c r="G589" s="8">
        <v>137589</v>
      </c>
      <c r="H589" s="8">
        <v>90655</v>
      </c>
      <c r="I589" t="s">
        <v>16</v>
      </c>
      <c r="J589" t="s">
        <v>615</v>
      </c>
      <c r="K589" s="8">
        <f>(Table1[[#This Row],[Actual Amount]]-Table1[[#This Row],[Budget Amount]])</f>
        <v>-46934</v>
      </c>
      <c r="L589" s="10">
        <f>(Table1[[#This Row],[Actual Amount]]-Table1[[#This Row],[Budget Amount]]) / Table1[[#This Row],[Budget Amount]]</f>
        <v>-0.3411173858375306</v>
      </c>
    </row>
    <row r="590" spans="1:12">
      <c r="A590" s="6">
        <v>44934</v>
      </c>
      <c r="B590" s="6" t="str">
        <f>TEXT(Table1[[#This Row],[Date]],"mm")</f>
        <v>01</v>
      </c>
      <c r="C590" s="6" t="str">
        <f>TEXT(Table1[[#This Row],[Date]],"yyyy")</f>
        <v>2023</v>
      </c>
      <c r="D590" t="s">
        <v>18</v>
      </c>
      <c r="E590" t="s">
        <v>14</v>
      </c>
      <c r="F590" t="s">
        <v>48</v>
      </c>
      <c r="G590" s="8">
        <v>24837</v>
      </c>
      <c r="H590" s="8">
        <v>16133</v>
      </c>
      <c r="I590" t="s">
        <v>25</v>
      </c>
      <c r="J590" t="s">
        <v>616</v>
      </c>
      <c r="K590" s="8">
        <f>(Table1[[#This Row],[Actual Amount]]-Table1[[#This Row],[Budget Amount]])</f>
        <v>-8704</v>
      </c>
      <c r="L590" s="10">
        <f>(Table1[[#This Row],[Actual Amount]]-Table1[[#This Row],[Budget Amount]]) / Table1[[#This Row],[Budget Amount]]</f>
        <v>-0.35044490075290896</v>
      </c>
    </row>
    <row r="591" spans="1:12">
      <c r="A591" s="6">
        <v>45002</v>
      </c>
      <c r="B591" s="6" t="str">
        <f>TEXT(Table1[[#This Row],[Date]],"mm")</f>
        <v>03</v>
      </c>
      <c r="C591" s="6" t="str">
        <f>TEXT(Table1[[#This Row],[Date]],"yyyy")</f>
        <v>2023</v>
      </c>
      <c r="D591" t="s">
        <v>27</v>
      </c>
      <c r="E591" t="s">
        <v>9</v>
      </c>
      <c r="F591" t="s">
        <v>20</v>
      </c>
      <c r="G591" s="8">
        <v>54653</v>
      </c>
      <c r="H591" s="8">
        <v>89573</v>
      </c>
      <c r="I591" t="s">
        <v>22</v>
      </c>
      <c r="J591" t="s">
        <v>617</v>
      </c>
      <c r="K591" s="8">
        <f>(Table1[[#This Row],[Actual Amount]]-Table1[[#This Row],[Budget Amount]])</f>
        <v>34920</v>
      </c>
      <c r="L591" s="10">
        <f>(Table1[[#This Row],[Actual Amount]]-Table1[[#This Row],[Budget Amount]]) / Table1[[#This Row],[Budget Amount]]</f>
        <v>0.63894022286059315</v>
      </c>
    </row>
    <row r="592" spans="1:12">
      <c r="A592" s="6">
        <v>44294</v>
      </c>
      <c r="B592" s="6" t="str">
        <f>TEXT(Table1[[#This Row],[Date]],"mm")</f>
        <v>04</v>
      </c>
      <c r="C592" s="6" t="str">
        <f>TEXT(Table1[[#This Row],[Date]],"yyyy")</f>
        <v>2021</v>
      </c>
      <c r="D592" t="s">
        <v>8</v>
      </c>
      <c r="E592" t="s">
        <v>13</v>
      </c>
      <c r="F592" t="s">
        <v>10</v>
      </c>
      <c r="G592" s="8">
        <v>45569</v>
      </c>
      <c r="H592" s="8">
        <v>51816</v>
      </c>
      <c r="I592" t="s">
        <v>22</v>
      </c>
      <c r="J592" t="s">
        <v>618</v>
      </c>
      <c r="K592" s="8">
        <f>(Table1[[#This Row],[Actual Amount]]-Table1[[#This Row],[Budget Amount]])</f>
        <v>6247</v>
      </c>
      <c r="L592" s="10">
        <f>(Table1[[#This Row],[Actual Amount]]-Table1[[#This Row],[Budget Amount]]) / Table1[[#This Row],[Budget Amount]]</f>
        <v>0.13708881037547455</v>
      </c>
    </row>
    <row r="593" spans="1:12">
      <c r="A593" s="6">
        <v>44994</v>
      </c>
      <c r="B593" s="6" t="str">
        <f>TEXT(Table1[[#This Row],[Date]],"mm")</f>
        <v>03</v>
      </c>
      <c r="C593" s="6" t="str">
        <f>TEXT(Table1[[#This Row],[Date]],"yyyy")</f>
        <v>2023</v>
      </c>
      <c r="D593" t="s">
        <v>45</v>
      </c>
      <c r="E593" t="s">
        <v>9</v>
      </c>
      <c r="F593" t="s">
        <v>20</v>
      </c>
      <c r="G593" s="8">
        <v>58787</v>
      </c>
      <c r="H593" s="8">
        <v>28861</v>
      </c>
      <c r="I593" t="s">
        <v>22</v>
      </c>
      <c r="J593" t="s">
        <v>619</v>
      </c>
      <c r="K593" s="8">
        <f>(Table1[[#This Row],[Actual Amount]]-Table1[[#This Row],[Budget Amount]])</f>
        <v>-29926</v>
      </c>
      <c r="L593" s="10">
        <f>(Table1[[#This Row],[Actual Amount]]-Table1[[#This Row],[Budget Amount]]) / Table1[[#This Row],[Budget Amount]]</f>
        <v>-0.50905812509568438</v>
      </c>
    </row>
    <row r="594" spans="1:12">
      <c r="A594" s="6">
        <v>45055</v>
      </c>
      <c r="B594" s="6" t="str">
        <f>TEXT(Table1[[#This Row],[Date]],"mm")</f>
        <v>05</v>
      </c>
      <c r="C594" s="6" t="str">
        <f>TEXT(Table1[[#This Row],[Date]],"yyyy")</f>
        <v>2023</v>
      </c>
      <c r="D594" t="s">
        <v>27</v>
      </c>
      <c r="E594" t="s">
        <v>14</v>
      </c>
      <c r="F594" t="s">
        <v>48</v>
      </c>
      <c r="G594" s="8">
        <v>61186</v>
      </c>
      <c r="H594" s="8">
        <v>155551</v>
      </c>
      <c r="I594" t="s">
        <v>22</v>
      </c>
      <c r="J594" t="s">
        <v>620</v>
      </c>
      <c r="K594" s="8">
        <f>(Table1[[#This Row],[Actual Amount]]-Table1[[#This Row],[Budget Amount]])</f>
        <v>94365</v>
      </c>
      <c r="L594" s="10">
        <f>(Table1[[#This Row],[Actual Amount]]-Table1[[#This Row],[Budget Amount]]) / Table1[[#This Row],[Budget Amount]]</f>
        <v>1.5422645703265452</v>
      </c>
    </row>
    <row r="595" spans="1:12">
      <c r="A595" s="6">
        <v>44631</v>
      </c>
      <c r="B595" s="6" t="str">
        <f>TEXT(Table1[[#This Row],[Date]],"mm")</f>
        <v>03</v>
      </c>
      <c r="C595" s="6" t="str">
        <f>TEXT(Table1[[#This Row],[Date]],"yyyy")</f>
        <v>2022</v>
      </c>
      <c r="D595" t="s">
        <v>8</v>
      </c>
      <c r="E595" t="s">
        <v>19</v>
      </c>
      <c r="F595" t="s">
        <v>48</v>
      </c>
      <c r="G595" s="8">
        <v>121837</v>
      </c>
      <c r="H595" s="8">
        <v>82639</v>
      </c>
      <c r="I595" t="s">
        <v>11</v>
      </c>
      <c r="J595" t="s">
        <v>621</v>
      </c>
      <c r="K595" s="8">
        <f>(Table1[[#This Row],[Actual Amount]]-Table1[[#This Row],[Budget Amount]])</f>
        <v>-39198</v>
      </c>
      <c r="L595" s="10">
        <f>(Table1[[#This Row],[Actual Amount]]-Table1[[#This Row],[Budget Amount]]) / Table1[[#This Row],[Budget Amount]]</f>
        <v>-0.32172492756715942</v>
      </c>
    </row>
    <row r="596" spans="1:12">
      <c r="A596" s="6">
        <v>44643</v>
      </c>
      <c r="B596" s="6" t="str">
        <f>TEXT(Table1[[#This Row],[Date]],"mm")</f>
        <v>03</v>
      </c>
      <c r="C596" s="6" t="str">
        <f>TEXT(Table1[[#This Row],[Date]],"yyyy")</f>
        <v>2022</v>
      </c>
      <c r="D596" t="s">
        <v>31</v>
      </c>
      <c r="E596" t="s">
        <v>9</v>
      </c>
      <c r="F596" t="s">
        <v>20</v>
      </c>
      <c r="G596" s="8">
        <v>25297</v>
      </c>
      <c r="H596" s="8">
        <v>168530</v>
      </c>
      <c r="I596" t="s">
        <v>16</v>
      </c>
      <c r="J596" t="s">
        <v>622</v>
      </c>
      <c r="K596" s="8">
        <f>(Table1[[#This Row],[Actual Amount]]-Table1[[#This Row],[Budget Amount]])</f>
        <v>143233</v>
      </c>
      <c r="L596" s="10">
        <f>(Table1[[#This Row],[Actual Amount]]-Table1[[#This Row],[Budget Amount]]) / Table1[[#This Row],[Budget Amount]]</f>
        <v>5.6620547891054276</v>
      </c>
    </row>
    <row r="597" spans="1:12">
      <c r="A597" s="6">
        <v>44445</v>
      </c>
      <c r="B597" s="6" t="str">
        <f>TEXT(Table1[[#This Row],[Date]],"mm")</f>
        <v>09</v>
      </c>
      <c r="C597" s="6" t="str">
        <f>TEXT(Table1[[#This Row],[Date]],"yyyy")</f>
        <v>2021</v>
      </c>
      <c r="D597" t="s">
        <v>27</v>
      </c>
      <c r="E597" t="s">
        <v>13</v>
      </c>
      <c r="F597" t="s">
        <v>15</v>
      </c>
      <c r="G597" s="8">
        <v>66605</v>
      </c>
      <c r="H597" s="8">
        <v>85034</v>
      </c>
      <c r="I597" t="s">
        <v>11</v>
      </c>
      <c r="J597" t="s">
        <v>623</v>
      </c>
      <c r="K597" s="8">
        <f>(Table1[[#This Row],[Actual Amount]]-Table1[[#This Row],[Budget Amount]])</f>
        <v>18429</v>
      </c>
      <c r="L597" s="10">
        <f>(Table1[[#This Row],[Actual Amount]]-Table1[[#This Row],[Budget Amount]]) / Table1[[#This Row],[Budget Amount]]</f>
        <v>0.27669093911868481</v>
      </c>
    </row>
    <row r="598" spans="1:12">
      <c r="A598" s="6">
        <v>44362</v>
      </c>
      <c r="B598" s="6" t="str">
        <f>TEXT(Table1[[#This Row],[Date]],"mm")</f>
        <v>06</v>
      </c>
      <c r="C598" s="6" t="str">
        <f>TEXT(Table1[[#This Row],[Date]],"yyyy")</f>
        <v>2021</v>
      </c>
      <c r="D598" t="s">
        <v>45</v>
      </c>
      <c r="E598" t="s">
        <v>33</v>
      </c>
      <c r="F598" t="s">
        <v>20</v>
      </c>
      <c r="G598" s="8">
        <v>92904</v>
      </c>
      <c r="H598" s="8">
        <v>159892</v>
      </c>
      <c r="I598" t="s">
        <v>25</v>
      </c>
      <c r="J598" t="s">
        <v>624</v>
      </c>
      <c r="K598" s="8">
        <f>(Table1[[#This Row],[Actual Amount]]-Table1[[#This Row],[Budget Amount]])</f>
        <v>66988</v>
      </c>
      <c r="L598" s="10">
        <f>(Table1[[#This Row],[Actual Amount]]-Table1[[#This Row],[Budget Amount]]) / Table1[[#This Row],[Budget Amount]]</f>
        <v>0.7210453801773874</v>
      </c>
    </row>
    <row r="599" spans="1:12">
      <c r="A599" s="6">
        <v>45180</v>
      </c>
      <c r="B599" s="6" t="str">
        <f>TEXT(Table1[[#This Row],[Date]],"mm")</f>
        <v>09</v>
      </c>
      <c r="C599" s="6" t="str">
        <f>TEXT(Table1[[#This Row],[Date]],"yyyy")</f>
        <v>2023</v>
      </c>
      <c r="D599" t="s">
        <v>8</v>
      </c>
      <c r="E599" t="s">
        <v>19</v>
      </c>
      <c r="F599" t="s">
        <v>20</v>
      </c>
      <c r="G599" s="8">
        <v>96019</v>
      </c>
      <c r="H599" s="8">
        <v>162471</v>
      </c>
      <c r="I599" t="s">
        <v>16</v>
      </c>
      <c r="J599" t="s">
        <v>625</v>
      </c>
      <c r="K599" s="8">
        <f>(Table1[[#This Row],[Actual Amount]]-Table1[[#This Row],[Budget Amount]])</f>
        <v>66452</v>
      </c>
      <c r="L599" s="10">
        <f>(Table1[[#This Row],[Actual Amount]]-Table1[[#This Row],[Budget Amount]]) / Table1[[#This Row],[Budget Amount]]</f>
        <v>0.69207136087649324</v>
      </c>
    </row>
    <row r="600" spans="1:12">
      <c r="A600" s="6">
        <v>45216</v>
      </c>
      <c r="B600" s="6" t="str">
        <f>TEXT(Table1[[#This Row],[Date]],"mm")</f>
        <v>10</v>
      </c>
      <c r="C600" s="6" t="str">
        <f>TEXT(Table1[[#This Row],[Date]],"yyyy")</f>
        <v>2023</v>
      </c>
      <c r="D600" t="s">
        <v>27</v>
      </c>
      <c r="E600" t="s">
        <v>19</v>
      </c>
      <c r="F600" t="s">
        <v>20</v>
      </c>
      <c r="G600" s="8">
        <v>16463</v>
      </c>
      <c r="H600" s="8">
        <v>162830</v>
      </c>
      <c r="I600" t="s">
        <v>11</v>
      </c>
      <c r="J600" t="s">
        <v>626</v>
      </c>
      <c r="K600" s="8">
        <f>(Table1[[#This Row],[Actual Amount]]-Table1[[#This Row],[Budget Amount]])</f>
        <v>146367</v>
      </c>
      <c r="L600" s="10">
        <f>(Table1[[#This Row],[Actual Amount]]-Table1[[#This Row],[Budget Amount]]) / Table1[[#This Row],[Budget Amount]]</f>
        <v>8.8906639130170682</v>
      </c>
    </row>
    <row r="601" spans="1:12">
      <c r="A601" s="6">
        <v>44738</v>
      </c>
      <c r="B601" s="6" t="str">
        <f>TEXT(Table1[[#This Row],[Date]],"mm")</f>
        <v>06</v>
      </c>
      <c r="C601" s="6" t="str">
        <f>TEXT(Table1[[#This Row],[Date]],"yyyy")</f>
        <v>2022</v>
      </c>
      <c r="D601" t="s">
        <v>31</v>
      </c>
      <c r="E601" t="s">
        <v>19</v>
      </c>
      <c r="F601" t="s">
        <v>15</v>
      </c>
      <c r="G601" s="8">
        <v>125763</v>
      </c>
      <c r="H601" s="8">
        <v>127743</v>
      </c>
      <c r="I601" t="s">
        <v>16</v>
      </c>
      <c r="J601" t="s">
        <v>627</v>
      </c>
      <c r="K601" s="8">
        <f>(Table1[[#This Row],[Actual Amount]]-Table1[[#This Row],[Budget Amount]])</f>
        <v>1980</v>
      </c>
      <c r="L601" s="10">
        <f>(Table1[[#This Row],[Actual Amount]]-Table1[[#This Row],[Budget Amount]]) / Table1[[#This Row],[Budget Amount]]</f>
        <v>1.5743899239044869E-2</v>
      </c>
    </row>
    <row r="602" spans="1:12">
      <c r="A602" s="6">
        <v>44955</v>
      </c>
      <c r="B602" s="6" t="str">
        <f>TEXT(Table1[[#This Row],[Date]],"mm")</f>
        <v>01</v>
      </c>
      <c r="C602" s="6" t="str">
        <f>TEXT(Table1[[#This Row],[Date]],"yyyy")</f>
        <v>2023</v>
      </c>
      <c r="D602" t="s">
        <v>27</v>
      </c>
      <c r="E602" t="s">
        <v>14</v>
      </c>
      <c r="F602" t="s">
        <v>29</v>
      </c>
      <c r="G602" s="8">
        <v>92943</v>
      </c>
      <c r="H602" s="8">
        <v>15658</v>
      </c>
      <c r="I602" t="s">
        <v>11</v>
      </c>
      <c r="J602" t="s">
        <v>628</v>
      </c>
      <c r="K602" s="8">
        <f>(Table1[[#This Row],[Actual Amount]]-Table1[[#This Row],[Budget Amount]])</f>
        <v>-77285</v>
      </c>
      <c r="L602" s="10">
        <f>(Table1[[#This Row],[Actual Amount]]-Table1[[#This Row],[Budget Amount]]) / Table1[[#This Row],[Budget Amount]]</f>
        <v>-0.83153115350268447</v>
      </c>
    </row>
    <row r="603" spans="1:12">
      <c r="A603" s="6">
        <v>44277</v>
      </c>
      <c r="B603" s="6" t="str">
        <f>TEXT(Table1[[#This Row],[Date]],"mm")</f>
        <v>03</v>
      </c>
      <c r="C603" s="6" t="str">
        <f>TEXT(Table1[[#This Row],[Date]],"yyyy")</f>
        <v>2021</v>
      </c>
      <c r="D603" t="s">
        <v>8</v>
      </c>
      <c r="E603" t="s">
        <v>13</v>
      </c>
      <c r="F603" t="s">
        <v>48</v>
      </c>
      <c r="G603" s="8">
        <v>56221</v>
      </c>
      <c r="H603" s="8">
        <v>137622</v>
      </c>
      <c r="I603" t="s">
        <v>25</v>
      </c>
      <c r="J603" t="s">
        <v>629</v>
      </c>
      <c r="K603" s="8">
        <f>(Table1[[#This Row],[Actual Amount]]-Table1[[#This Row],[Budget Amount]])</f>
        <v>81401</v>
      </c>
      <c r="L603" s="10">
        <f>(Table1[[#This Row],[Actual Amount]]-Table1[[#This Row],[Budget Amount]]) / Table1[[#This Row],[Budget Amount]]</f>
        <v>1.4478753490688532</v>
      </c>
    </row>
    <row r="604" spans="1:12">
      <c r="A604" s="6">
        <v>44329</v>
      </c>
      <c r="B604" s="6" t="str">
        <f>TEXT(Table1[[#This Row],[Date]],"mm")</f>
        <v>05</v>
      </c>
      <c r="C604" s="6" t="str">
        <f>TEXT(Table1[[#This Row],[Date]],"yyyy")</f>
        <v>2021</v>
      </c>
      <c r="D604" t="s">
        <v>27</v>
      </c>
      <c r="E604" t="s">
        <v>24</v>
      </c>
      <c r="F604" t="s">
        <v>10</v>
      </c>
      <c r="G604" s="8">
        <v>128585</v>
      </c>
      <c r="H604" s="8">
        <v>88801</v>
      </c>
      <c r="I604" t="s">
        <v>11</v>
      </c>
      <c r="J604" t="s">
        <v>630</v>
      </c>
      <c r="K604" s="8">
        <f>(Table1[[#This Row],[Actual Amount]]-Table1[[#This Row],[Budget Amount]])</f>
        <v>-39784</v>
      </c>
      <c r="L604" s="10">
        <f>(Table1[[#This Row],[Actual Amount]]-Table1[[#This Row],[Budget Amount]]) / Table1[[#This Row],[Budget Amount]]</f>
        <v>-0.3093984523855815</v>
      </c>
    </row>
    <row r="605" spans="1:12">
      <c r="A605" s="6">
        <v>44993</v>
      </c>
      <c r="B605" s="6" t="str">
        <f>TEXT(Table1[[#This Row],[Date]],"mm")</f>
        <v>03</v>
      </c>
      <c r="C605" s="6" t="str">
        <f>TEXT(Table1[[#This Row],[Date]],"yyyy")</f>
        <v>2023</v>
      </c>
      <c r="D605" t="s">
        <v>45</v>
      </c>
      <c r="E605" t="s">
        <v>24</v>
      </c>
      <c r="F605" t="s">
        <v>48</v>
      </c>
      <c r="G605" s="8">
        <v>121370</v>
      </c>
      <c r="H605" s="8">
        <v>159137</v>
      </c>
      <c r="I605" t="s">
        <v>25</v>
      </c>
      <c r="J605" t="s">
        <v>631</v>
      </c>
      <c r="K605" s="8">
        <f>(Table1[[#This Row],[Actual Amount]]-Table1[[#This Row],[Budget Amount]])</f>
        <v>37767</v>
      </c>
      <c r="L605" s="10">
        <f>(Table1[[#This Row],[Actual Amount]]-Table1[[#This Row],[Budget Amount]]) / Table1[[#This Row],[Budget Amount]]</f>
        <v>0.31117244788662768</v>
      </c>
    </row>
    <row r="606" spans="1:12">
      <c r="A606" s="6">
        <v>45096</v>
      </c>
      <c r="B606" s="6" t="str">
        <f>TEXT(Table1[[#This Row],[Date]],"mm")</f>
        <v>06</v>
      </c>
      <c r="C606" s="6" t="str">
        <f>TEXT(Table1[[#This Row],[Date]],"yyyy")</f>
        <v>2023</v>
      </c>
      <c r="D606" t="s">
        <v>18</v>
      </c>
      <c r="E606" t="s">
        <v>24</v>
      </c>
      <c r="F606" t="s">
        <v>48</v>
      </c>
      <c r="G606" s="8">
        <v>116775</v>
      </c>
      <c r="H606" s="8">
        <v>55467</v>
      </c>
      <c r="I606" t="s">
        <v>22</v>
      </c>
      <c r="J606" t="s">
        <v>632</v>
      </c>
      <c r="K606" s="8">
        <f>(Table1[[#This Row],[Actual Amount]]-Table1[[#This Row],[Budget Amount]])</f>
        <v>-61308</v>
      </c>
      <c r="L606" s="10">
        <f>(Table1[[#This Row],[Actual Amount]]-Table1[[#This Row],[Budget Amount]]) / Table1[[#This Row],[Budget Amount]]</f>
        <v>-0.52500963391136801</v>
      </c>
    </row>
    <row r="607" spans="1:12">
      <c r="A607" s="6">
        <v>44334</v>
      </c>
      <c r="B607" s="6" t="str">
        <f>TEXT(Table1[[#This Row],[Date]],"mm")</f>
        <v>05</v>
      </c>
      <c r="C607" s="6" t="str">
        <f>TEXT(Table1[[#This Row],[Date]],"yyyy")</f>
        <v>2021</v>
      </c>
      <c r="D607" t="s">
        <v>8</v>
      </c>
      <c r="E607" t="s">
        <v>33</v>
      </c>
      <c r="F607" t="s">
        <v>29</v>
      </c>
      <c r="G607" s="8">
        <v>35759</v>
      </c>
      <c r="H607" s="8">
        <v>106041</v>
      </c>
      <c r="I607" t="s">
        <v>11</v>
      </c>
      <c r="J607" t="s">
        <v>633</v>
      </c>
      <c r="K607" s="8">
        <f>(Table1[[#This Row],[Actual Amount]]-Table1[[#This Row],[Budget Amount]])</f>
        <v>70282</v>
      </c>
      <c r="L607" s="10">
        <f>(Table1[[#This Row],[Actual Amount]]-Table1[[#This Row],[Budget Amount]]) / Table1[[#This Row],[Budget Amount]]</f>
        <v>1.9654352750356554</v>
      </c>
    </row>
    <row r="608" spans="1:12">
      <c r="A608" s="6">
        <v>44380</v>
      </c>
      <c r="B608" s="6" t="str">
        <f>TEXT(Table1[[#This Row],[Date]],"mm")</f>
        <v>07</v>
      </c>
      <c r="C608" s="6" t="str">
        <f>TEXT(Table1[[#This Row],[Date]],"yyyy")</f>
        <v>2021</v>
      </c>
      <c r="D608" t="s">
        <v>8</v>
      </c>
      <c r="E608" t="s">
        <v>9</v>
      </c>
      <c r="F608" t="s">
        <v>48</v>
      </c>
      <c r="G608" s="8">
        <v>97000</v>
      </c>
      <c r="H608" s="8">
        <v>150483</v>
      </c>
      <c r="I608" t="s">
        <v>22</v>
      </c>
      <c r="J608" t="s">
        <v>634</v>
      </c>
      <c r="K608" s="8">
        <f>(Table1[[#This Row],[Actual Amount]]-Table1[[#This Row],[Budget Amount]])</f>
        <v>53483</v>
      </c>
      <c r="L608" s="10">
        <f>(Table1[[#This Row],[Actual Amount]]-Table1[[#This Row],[Budget Amount]]) / Table1[[#This Row],[Budget Amount]]</f>
        <v>0.55137113402061855</v>
      </c>
    </row>
    <row r="609" spans="1:12">
      <c r="A609" s="6">
        <v>44981</v>
      </c>
      <c r="B609" s="6" t="str">
        <f>TEXT(Table1[[#This Row],[Date]],"mm")</f>
        <v>02</v>
      </c>
      <c r="C609" s="6" t="str">
        <f>TEXT(Table1[[#This Row],[Date]],"yyyy")</f>
        <v>2023</v>
      </c>
      <c r="D609" t="s">
        <v>8</v>
      </c>
      <c r="E609" t="s">
        <v>9</v>
      </c>
      <c r="F609" t="s">
        <v>48</v>
      </c>
      <c r="G609" s="8">
        <v>70943</v>
      </c>
      <c r="H609" s="8">
        <v>117109</v>
      </c>
      <c r="I609" t="s">
        <v>25</v>
      </c>
      <c r="J609" t="s">
        <v>635</v>
      </c>
      <c r="K609" s="8">
        <f>(Table1[[#This Row],[Actual Amount]]-Table1[[#This Row],[Budget Amount]])</f>
        <v>46166</v>
      </c>
      <c r="L609" s="10">
        <f>(Table1[[#This Row],[Actual Amount]]-Table1[[#This Row],[Budget Amount]]) / Table1[[#This Row],[Budget Amount]]</f>
        <v>0.6507477834317692</v>
      </c>
    </row>
    <row r="610" spans="1:12">
      <c r="A610" s="6">
        <v>45180</v>
      </c>
      <c r="B610" s="6" t="str">
        <f>TEXT(Table1[[#This Row],[Date]],"mm")</f>
        <v>09</v>
      </c>
      <c r="C610" s="6" t="str">
        <f>TEXT(Table1[[#This Row],[Date]],"yyyy")</f>
        <v>2023</v>
      </c>
      <c r="D610" t="s">
        <v>8</v>
      </c>
      <c r="E610" t="s">
        <v>9</v>
      </c>
      <c r="F610" t="s">
        <v>15</v>
      </c>
      <c r="G610" s="8">
        <v>95862</v>
      </c>
      <c r="H610" s="8">
        <v>154234</v>
      </c>
      <c r="I610" t="s">
        <v>22</v>
      </c>
      <c r="J610" t="s">
        <v>636</v>
      </c>
      <c r="K610" s="8">
        <f>(Table1[[#This Row],[Actual Amount]]-Table1[[#This Row],[Budget Amount]])</f>
        <v>58372</v>
      </c>
      <c r="L610" s="10">
        <f>(Table1[[#This Row],[Actual Amount]]-Table1[[#This Row],[Budget Amount]]) / Table1[[#This Row],[Budget Amount]]</f>
        <v>0.60891698483236323</v>
      </c>
    </row>
    <row r="611" spans="1:12">
      <c r="A611" s="6">
        <v>44265</v>
      </c>
      <c r="B611" s="6" t="str">
        <f>TEXT(Table1[[#This Row],[Date]],"mm")</f>
        <v>03</v>
      </c>
      <c r="C611" s="6" t="str">
        <f>TEXT(Table1[[#This Row],[Date]],"yyyy")</f>
        <v>2021</v>
      </c>
      <c r="D611" t="s">
        <v>27</v>
      </c>
      <c r="E611" t="s">
        <v>33</v>
      </c>
      <c r="F611" t="s">
        <v>15</v>
      </c>
      <c r="G611" s="8">
        <v>120475</v>
      </c>
      <c r="H611" s="8">
        <v>161582</v>
      </c>
      <c r="I611" t="s">
        <v>11</v>
      </c>
      <c r="J611" t="s">
        <v>637</v>
      </c>
      <c r="K611" s="8">
        <f>(Table1[[#This Row],[Actual Amount]]-Table1[[#This Row],[Budget Amount]])</f>
        <v>41107</v>
      </c>
      <c r="L611" s="10">
        <f>(Table1[[#This Row],[Actual Amount]]-Table1[[#This Row],[Budget Amount]]) / Table1[[#This Row],[Budget Amount]]</f>
        <v>0.34120771944386802</v>
      </c>
    </row>
    <row r="612" spans="1:12">
      <c r="A612" s="6">
        <v>44742</v>
      </c>
      <c r="B612" s="6" t="str">
        <f>TEXT(Table1[[#This Row],[Date]],"mm")</f>
        <v>06</v>
      </c>
      <c r="C612" s="6" t="str">
        <f>TEXT(Table1[[#This Row],[Date]],"yyyy")</f>
        <v>2022</v>
      </c>
      <c r="D612" t="s">
        <v>45</v>
      </c>
      <c r="E612" t="s">
        <v>24</v>
      </c>
      <c r="F612" t="s">
        <v>15</v>
      </c>
      <c r="G612" s="8">
        <v>86069</v>
      </c>
      <c r="H612" s="8">
        <v>65848</v>
      </c>
      <c r="I612" t="s">
        <v>16</v>
      </c>
      <c r="J612" t="s">
        <v>638</v>
      </c>
      <c r="K612" s="8">
        <f>(Table1[[#This Row],[Actual Amount]]-Table1[[#This Row],[Budget Amount]])</f>
        <v>-20221</v>
      </c>
      <c r="L612" s="10">
        <f>(Table1[[#This Row],[Actual Amount]]-Table1[[#This Row],[Budget Amount]]) / Table1[[#This Row],[Budget Amount]]</f>
        <v>-0.2349394090787624</v>
      </c>
    </row>
    <row r="613" spans="1:12">
      <c r="A613" s="6">
        <v>44249</v>
      </c>
      <c r="B613" s="6" t="str">
        <f>TEXT(Table1[[#This Row],[Date]],"mm")</f>
        <v>02</v>
      </c>
      <c r="C613" s="6" t="str">
        <f>TEXT(Table1[[#This Row],[Date]],"yyyy")</f>
        <v>2021</v>
      </c>
      <c r="D613" t="s">
        <v>31</v>
      </c>
      <c r="E613" t="s">
        <v>19</v>
      </c>
      <c r="F613" t="s">
        <v>15</v>
      </c>
      <c r="G613" s="8">
        <v>138979</v>
      </c>
      <c r="H613" s="8">
        <v>79664</v>
      </c>
      <c r="I613" t="s">
        <v>11</v>
      </c>
      <c r="J613" t="s">
        <v>639</v>
      </c>
      <c r="K613" s="8">
        <f>(Table1[[#This Row],[Actual Amount]]-Table1[[#This Row],[Budget Amount]])</f>
        <v>-59315</v>
      </c>
      <c r="L613" s="10">
        <f>(Table1[[#This Row],[Actual Amount]]-Table1[[#This Row],[Budget Amount]]) / Table1[[#This Row],[Budget Amount]]</f>
        <v>-0.42679109793565934</v>
      </c>
    </row>
    <row r="614" spans="1:12">
      <c r="A614" s="6">
        <v>44401</v>
      </c>
      <c r="B614" s="6" t="str">
        <f>TEXT(Table1[[#This Row],[Date]],"mm")</f>
        <v>07</v>
      </c>
      <c r="C614" s="6" t="str">
        <f>TEXT(Table1[[#This Row],[Date]],"yyyy")</f>
        <v>2021</v>
      </c>
      <c r="D614" t="s">
        <v>45</v>
      </c>
      <c r="E614" t="s">
        <v>9</v>
      </c>
      <c r="F614" t="s">
        <v>15</v>
      </c>
      <c r="G614" s="8">
        <v>116446</v>
      </c>
      <c r="H614" s="8">
        <v>34841</v>
      </c>
      <c r="I614" t="s">
        <v>22</v>
      </c>
      <c r="J614" t="s">
        <v>640</v>
      </c>
      <c r="K614" s="8">
        <f>(Table1[[#This Row],[Actual Amount]]-Table1[[#This Row],[Budget Amount]])</f>
        <v>-81605</v>
      </c>
      <c r="L614" s="10">
        <f>(Table1[[#This Row],[Actual Amount]]-Table1[[#This Row],[Budget Amount]]) / Table1[[#This Row],[Budget Amount]]</f>
        <v>-0.70079693591879499</v>
      </c>
    </row>
    <row r="615" spans="1:12">
      <c r="A615" s="6">
        <v>44322</v>
      </c>
      <c r="B615" s="6" t="str">
        <f>TEXT(Table1[[#This Row],[Date]],"mm")</f>
        <v>05</v>
      </c>
      <c r="C615" s="6" t="str">
        <f>TEXT(Table1[[#This Row],[Date]],"yyyy")</f>
        <v>2021</v>
      </c>
      <c r="D615" t="s">
        <v>8</v>
      </c>
      <c r="E615" t="s">
        <v>19</v>
      </c>
      <c r="F615" t="s">
        <v>10</v>
      </c>
      <c r="G615" s="8">
        <v>47711</v>
      </c>
      <c r="H615" s="8">
        <v>46746</v>
      </c>
      <c r="I615" t="s">
        <v>22</v>
      </c>
      <c r="J615" t="s">
        <v>641</v>
      </c>
      <c r="K615" s="8">
        <f>(Table1[[#This Row],[Actual Amount]]-Table1[[#This Row],[Budget Amount]])</f>
        <v>-965</v>
      </c>
      <c r="L615" s="10">
        <f>(Table1[[#This Row],[Actual Amount]]-Table1[[#This Row],[Budget Amount]]) / Table1[[#This Row],[Budget Amount]]</f>
        <v>-2.0225943702710067E-2</v>
      </c>
    </row>
    <row r="616" spans="1:12">
      <c r="A616" s="6">
        <v>44239</v>
      </c>
      <c r="B616" s="6" t="str">
        <f>TEXT(Table1[[#This Row],[Date]],"mm")</f>
        <v>02</v>
      </c>
      <c r="C616" s="6" t="str">
        <f>TEXT(Table1[[#This Row],[Date]],"yyyy")</f>
        <v>2021</v>
      </c>
      <c r="D616" t="s">
        <v>13</v>
      </c>
      <c r="E616" t="s">
        <v>19</v>
      </c>
      <c r="F616" t="s">
        <v>29</v>
      </c>
      <c r="G616" s="8">
        <v>92688</v>
      </c>
      <c r="H616" s="8">
        <v>93980</v>
      </c>
      <c r="I616" t="s">
        <v>11</v>
      </c>
      <c r="J616" t="s">
        <v>642</v>
      </c>
      <c r="K616" s="8">
        <f>(Table1[[#This Row],[Actual Amount]]-Table1[[#This Row],[Budget Amount]])</f>
        <v>1292</v>
      </c>
      <c r="L616" s="10">
        <f>(Table1[[#This Row],[Actual Amount]]-Table1[[#This Row],[Budget Amount]]) / Table1[[#This Row],[Budget Amount]]</f>
        <v>1.3939237010184706E-2</v>
      </c>
    </row>
    <row r="617" spans="1:12">
      <c r="A617" s="6">
        <v>44307</v>
      </c>
      <c r="B617" s="6" t="str">
        <f>TEXT(Table1[[#This Row],[Date]],"mm")</f>
        <v>04</v>
      </c>
      <c r="C617" s="6" t="str">
        <f>TEXT(Table1[[#This Row],[Date]],"yyyy")</f>
        <v>2021</v>
      </c>
      <c r="D617" t="s">
        <v>27</v>
      </c>
      <c r="E617" t="s">
        <v>33</v>
      </c>
      <c r="F617" t="s">
        <v>20</v>
      </c>
      <c r="G617" s="8">
        <v>40772</v>
      </c>
      <c r="H617" s="8">
        <v>27180</v>
      </c>
      <c r="I617" t="s">
        <v>11</v>
      </c>
      <c r="J617" t="s">
        <v>643</v>
      </c>
      <c r="K617" s="8">
        <f>(Table1[[#This Row],[Actual Amount]]-Table1[[#This Row],[Budget Amount]])</f>
        <v>-13592</v>
      </c>
      <c r="L617" s="10">
        <f>(Table1[[#This Row],[Actual Amount]]-Table1[[#This Row],[Budget Amount]]) / Table1[[#This Row],[Budget Amount]]</f>
        <v>-0.33336603551456884</v>
      </c>
    </row>
    <row r="618" spans="1:12">
      <c r="A618" s="6">
        <v>44957</v>
      </c>
      <c r="B618" s="6" t="str">
        <f>TEXT(Table1[[#This Row],[Date]],"mm")</f>
        <v>01</v>
      </c>
      <c r="C618" s="6" t="str">
        <f>TEXT(Table1[[#This Row],[Date]],"yyyy")</f>
        <v>2023</v>
      </c>
      <c r="D618" t="s">
        <v>13</v>
      </c>
      <c r="E618" t="s">
        <v>33</v>
      </c>
      <c r="F618" t="s">
        <v>15</v>
      </c>
      <c r="G618" s="8">
        <v>37307</v>
      </c>
      <c r="H618" s="8">
        <v>13444</v>
      </c>
      <c r="I618" t="s">
        <v>11</v>
      </c>
      <c r="J618" t="s">
        <v>644</v>
      </c>
      <c r="K618" s="8">
        <f>(Table1[[#This Row],[Actual Amount]]-Table1[[#This Row],[Budget Amount]])</f>
        <v>-23863</v>
      </c>
      <c r="L618" s="10">
        <f>(Table1[[#This Row],[Actual Amount]]-Table1[[#This Row],[Budget Amount]]) / Table1[[#This Row],[Budget Amount]]</f>
        <v>-0.63963867370734717</v>
      </c>
    </row>
    <row r="619" spans="1:12">
      <c r="A619" s="6">
        <v>45044</v>
      </c>
      <c r="B619" s="6" t="str">
        <f>TEXT(Table1[[#This Row],[Date]],"mm")</f>
        <v>04</v>
      </c>
      <c r="C619" s="6" t="str">
        <f>TEXT(Table1[[#This Row],[Date]],"yyyy")</f>
        <v>2023</v>
      </c>
      <c r="D619" t="s">
        <v>27</v>
      </c>
      <c r="E619" t="s">
        <v>13</v>
      </c>
      <c r="F619" t="s">
        <v>29</v>
      </c>
      <c r="G619" s="8">
        <v>146238</v>
      </c>
      <c r="H619" s="8">
        <v>111235</v>
      </c>
      <c r="I619" t="s">
        <v>11</v>
      </c>
      <c r="J619" t="s">
        <v>645</v>
      </c>
      <c r="K619" s="8">
        <f>(Table1[[#This Row],[Actual Amount]]-Table1[[#This Row],[Budget Amount]])</f>
        <v>-35003</v>
      </c>
      <c r="L619" s="10">
        <f>(Table1[[#This Row],[Actual Amount]]-Table1[[#This Row],[Budget Amount]]) / Table1[[#This Row],[Budget Amount]]</f>
        <v>-0.239356391635553</v>
      </c>
    </row>
    <row r="620" spans="1:12">
      <c r="A620" s="6">
        <v>44291</v>
      </c>
      <c r="B620" s="6" t="str">
        <f>TEXT(Table1[[#This Row],[Date]],"mm")</f>
        <v>04</v>
      </c>
      <c r="C620" s="6" t="str">
        <f>TEXT(Table1[[#This Row],[Date]],"yyyy")</f>
        <v>2021</v>
      </c>
      <c r="D620" t="s">
        <v>8</v>
      </c>
      <c r="E620" t="s">
        <v>9</v>
      </c>
      <c r="F620" t="s">
        <v>20</v>
      </c>
      <c r="G620" s="8">
        <v>133890</v>
      </c>
      <c r="H620" s="8">
        <v>77344</v>
      </c>
      <c r="I620" t="s">
        <v>25</v>
      </c>
      <c r="J620" t="s">
        <v>646</v>
      </c>
      <c r="K620" s="8">
        <f>(Table1[[#This Row],[Actual Amount]]-Table1[[#This Row],[Budget Amount]])</f>
        <v>-56546</v>
      </c>
      <c r="L620" s="10">
        <f>(Table1[[#This Row],[Actual Amount]]-Table1[[#This Row],[Budget Amount]]) / Table1[[#This Row],[Budget Amount]]</f>
        <v>-0.42233176488161922</v>
      </c>
    </row>
    <row r="621" spans="1:12">
      <c r="A621" s="6">
        <v>45096</v>
      </c>
      <c r="B621" s="6" t="str">
        <f>TEXT(Table1[[#This Row],[Date]],"mm")</f>
        <v>06</v>
      </c>
      <c r="C621" s="6" t="str">
        <f>TEXT(Table1[[#This Row],[Date]],"yyyy")</f>
        <v>2023</v>
      </c>
      <c r="D621" t="s">
        <v>27</v>
      </c>
      <c r="E621" t="s">
        <v>24</v>
      </c>
      <c r="F621" t="s">
        <v>48</v>
      </c>
      <c r="G621" s="8">
        <v>17589</v>
      </c>
      <c r="H621" s="8">
        <v>82216</v>
      </c>
      <c r="I621" t="s">
        <v>16</v>
      </c>
      <c r="J621" t="s">
        <v>647</v>
      </c>
      <c r="K621" s="8">
        <f>(Table1[[#This Row],[Actual Amount]]-Table1[[#This Row],[Budget Amount]])</f>
        <v>64627</v>
      </c>
      <c r="L621" s="10">
        <f>(Table1[[#This Row],[Actual Amount]]-Table1[[#This Row],[Budget Amount]]) / Table1[[#This Row],[Budget Amount]]</f>
        <v>3.6742850645289669</v>
      </c>
    </row>
    <row r="622" spans="1:12">
      <c r="A622" s="6">
        <v>44556</v>
      </c>
      <c r="B622" s="6" t="str">
        <f>TEXT(Table1[[#This Row],[Date]],"mm")</f>
        <v>12</v>
      </c>
      <c r="C622" s="6" t="str">
        <f>TEXT(Table1[[#This Row],[Date]],"yyyy")</f>
        <v>2021</v>
      </c>
      <c r="D622" t="s">
        <v>8</v>
      </c>
      <c r="E622" t="s">
        <v>14</v>
      </c>
      <c r="F622" t="s">
        <v>48</v>
      </c>
      <c r="G622" s="8">
        <v>141536</v>
      </c>
      <c r="H622" s="8">
        <v>54487</v>
      </c>
      <c r="I622" t="s">
        <v>22</v>
      </c>
      <c r="J622" t="s">
        <v>648</v>
      </c>
      <c r="K622" s="8">
        <f>(Table1[[#This Row],[Actual Amount]]-Table1[[#This Row],[Budget Amount]])</f>
        <v>-87049</v>
      </c>
      <c r="L622" s="10">
        <f>(Table1[[#This Row],[Actual Amount]]-Table1[[#This Row],[Budget Amount]]) / Table1[[#This Row],[Budget Amount]]</f>
        <v>-0.61503080488356321</v>
      </c>
    </row>
    <row r="623" spans="1:12">
      <c r="A623" s="6">
        <v>45096</v>
      </c>
      <c r="B623" s="6" t="str">
        <f>TEXT(Table1[[#This Row],[Date]],"mm")</f>
        <v>06</v>
      </c>
      <c r="C623" s="6" t="str">
        <f>TEXT(Table1[[#This Row],[Date]],"yyyy")</f>
        <v>2023</v>
      </c>
      <c r="D623" t="s">
        <v>45</v>
      </c>
      <c r="E623" t="s">
        <v>33</v>
      </c>
      <c r="F623" t="s">
        <v>29</v>
      </c>
      <c r="G623" s="8">
        <v>12600</v>
      </c>
      <c r="H623" s="8">
        <v>162399</v>
      </c>
      <c r="I623" t="s">
        <v>25</v>
      </c>
      <c r="J623" t="s">
        <v>649</v>
      </c>
      <c r="K623" s="8">
        <f>(Table1[[#This Row],[Actual Amount]]-Table1[[#This Row],[Budget Amount]])</f>
        <v>149799</v>
      </c>
      <c r="L623" s="10">
        <f>(Table1[[#This Row],[Actual Amount]]-Table1[[#This Row],[Budget Amount]]) / Table1[[#This Row],[Budget Amount]]</f>
        <v>11.888809523809524</v>
      </c>
    </row>
    <row r="624" spans="1:12">
      <c r="A624" s="6">
        <v>44477</v>
      </c>
      <c r="B624" s="6" t="str">
        <f>TEXT(Table1[[#This Row],[Date]],"mm")</f>
        <v>10</v>
      </c>
      <c r="C624" s="6" t="str">
        <f>TEXT(Table1[[#This Row],[Date]],"yyyy")</f>
        <v>2021</v>
      </c>
      <c r="D624" t="s">
        <v>18</v>
      </c>
      <c r="E624" t="s">
        <v>19</v>
      </c>
      <c r="F624" t="s">
        <v>10</v>
      </c>
      <c r="G624" s="8">
        <v>141988</v>
      </c>
      <c r="H624" s="8">
        <v>165906</v>
      </c>
      <c r="I624" t="s">
        <v>11</v>
      </c>
      <c r="J624" t="s">
        <v>650</v>
      </c>
      <c r="K624" s="8">
        <f>(Table1[[#This Row],[Actual Amount]]-Table1[[#This Row],[Budget Amount]])</f>
        <v>23918</v>
      </c>
      <c r="L624" s="10">
        <f>(Table1[[#This Row],[Actual Amount]]-Table1[[#This Row],[Budget Amount]]) / Table1[[#This Row],[Budget Amount]]</f>
        <v>0.16845085500183113</v>
      </c>
    </row>
    <row r="625" spans="1:12">
      <c r="A625" s="6">
        <v>44863</v>
      </c>
      <c r="B625" s="6" t="str">
        <f>TEXT(Table1[[#This Row],[Date]],"mm")</f>
        <v>10</v>
      </c>
      <c r="C625" s="6" t="str">
        <f>TEXT(Table1[[#This Row],[Date]],"yyyy")</f>
        <v>2022</v>
      </c>
      <c r="D625" t="s">
        <v>27</v>
      </c>
      <c r="E625" t="s">
        <v>13</v>
      </c>
      <c r="F625" t="s">
        <v>10</v>
      </c>
      <c r="G625" s="8">
        <v>147198</v>
      </c>
      <c r="H625" s="8">
        <v>33826</v>
      </c>
      <c r="I625" t="s">
        <v>11</v>
      </c>
      <c r="J625" t="s">
        <v>651</v>
      </c>
      <c r="K625" s="8">
        <f>(Table1[[#This Row],[Actual Amount]]-Table1[[#This Row],[Budget Amount]])</f>
        <v>-113372</v>
      </c>
      <c r="L625" s="10">
        <f>(Table1[[#This Row],[Actual Amount]]-Table1[[#This Row],[Budget Amount]]) / Table1[[#This Row],[Budget Amount]]</f>
        <v>-0.77020068207448467</v>
      </c>
    </row>
    <row r="626" spans="1:12">
      <c r="A626" s="6">
        <v>44289</v>
      </c>
      <c r="B626" s="6" t="str">
        <f>TEXT(Table1[[#This Row],[Date]],"mm")</f>
        <v>04</v>
      </c>
      <c r="C626" s="6" t="str">
        <f>TEXT(Table1[[#This Row],[Date]],"yyyy")</f>
        <v>2021</v>
      </c>
      <c r="D626" t="s">
        <v>8</v>
      </c>
      <c r="E626" t="s">
        <v>14</v>
      </c>
      <c r="F626" t="s">
        <v>29</v>
      </c>
      <c r="G626" s="8">
        <v>148223</v>
      </c>
      <c r="H626" s="8">
        <v>79654</v>
      </c>
      <c r="I626" t="s">
        <v>25</v>
      </c>
      <c r="J626" t="s">
        <v>652</v>
      </c>
      <c r="K626" s="8">
        <f>(Table1[[#This Row],[Actual Amount]]-Table1[[#This Row],[Budget Amount]])</f>
        <v>-68569</v>
      </c>
      <c r="L626" s="10">
        <f>(Table1[[#This Row],[Actual Amount]]-Table1[[#This Row],[Budget Amount]]) / Table1[[#This Row],[Budget Amount]]</f>
        <v>-0.46260701780425439</v>
      </c>
    </row>
    <row r="627" spans="1:12">
      <c r="A627" s="6">
        <v>44868</v>
      </c>
      <c r="B627" s="6" t="str">
        <f>TEXT(Table1[[#This Row],[Date]],"mm")</f>
        <v>11</v>
      </c>
      <c r="C627" s="6" t="str">
        <f>TEXT(Table1[[#This Row],[Date]],"yyyy")</f>
        <v>2022</v>
      </c>
      <c r="D627" t="s">
        <v>13</v>
      </c>
      <c r="E627" t="s">
        <v>33</v>
      </c>
      <c r="F627" t="s">
        <v>10</v>
      </c>
      <c r="G627" s="8">
        <v>87196</v>
      </c>
      <c r="H627" s="8">
        <v>112017</v>
      </c>
      <c r="I627" t="s">
        <v>11</v>
      </c>
      <c r="J627" t="s">
        <v>653</v>
      </c>
      <c r="K627" s="8">
        <f>(Table1[[#This Row],[Actual Amount]]-Table1[[#This Row],[Budget Amount]])</f>
        <v>24821</v>
      </c>
      <c r="L627" s="10">
        <f>(Table1[[#This Row],[Actual Amount]]-Table1[[#This Row],[Budget Amount]]) / Table1[[#This Row],[Budget Amount]]</f>
        <v>0.284657553098766</v>
      </c>
    </row>
    <row r="628" spans="1:12">
      <c r="A628" s="6">
        <v>44257</v>
      </c>
      <c r="B628" s="6" t="str">
        <f>TEXT(Table1[[#This Row],[Date]],"mm")</f>
        <v>03</v>
      </c>
      <c r="C628" s="6" t="str">
        <f>TEXT(Table1[[#This Row],[Date]],"yyyy")</f>
        <v>2021</v>
      </c>
      <c r="D628" t="s">
        <v>8</v>
      </c>
      <c r="E628" t="s">
        <v>13</v>
      </c>
      <c r="F628" t="s">
        <v>10</v>
      </c>
      <c r="G628" s="8">
        <v>141137</v>
      </c>
      <c r="H628" s="8">
        <v>102072</v>
      </c>
      <c r="I628" t="s">
        <v>22</v>
      </c>
      <c r="J628" t="s">
        <v>654</v>
      </c>
      <c r="K628" s="8">
        <f>(Table1[[#This Row],[Actual Amount]]-Table1[[#This Row],[Budget Amount]])</f>
        <v>-39065</v>
      </c>
      <c r="L628" s="10">
        <f>(Table1[[#This Row],[Actual Amount]]-Table1[[#This Row],[Budget Amount]]) / Table1[[#This Row],[Budget Amount]]</f>
        <v>-0.27678780192295427</v>
      </c>
    </row>
    <row r="629" spans="1:12">
      <c r="A629" s="6">
        <v>44830</v>
      </c>
      <c r="B629" s="6" t="str">
        <f>TEXT(Table1[[#This Row],[Date]],"mm")</f>
        <v>09</v>
      </c>
      <c r="C629" s="6" t="str">
        <f>TEXT(Table1[[#This Row],[Date]],"yyyy")</f>
        <v>2022</v>
      </c>
      <c r="D629" t="s">
        <v>13</v>
      </c>
      <c r="E629" t="s">
        <v>19</v>
      </c>
      <c r="F629" t="s">
        <v>48</v>
      </c>
      <c r="G629" s="8">
        <v>101837</v>
      </c>
      <c r="H629" s="8">
        <v>22707</v>
      </c>
      <c r="I629" t="s">
        <v>22</v>
      </c>
      <c r="J629" t="s">
        <v>655</v>
      </c>
      <c r="K629" s="8">
        <f>(Table1[[#This Row],[Actual Amount]]-Table1[[#This Row],[Budget Amount]])</f>
        <v>-79130</v>
      </c>
      <c r="L629" s="10">
        <f>(Table1[[#This Row],[Actual Amount]]-Table1[[#This Row],[Budget Amount]]) / Table1[[#This Row],[Budget Amount]]</f>
        <v>-0.77702603179590912</v>
      </c>
    </row>
    <row r="630" spans="1:12">
      <c r="A630" s="6">
        <v>45271</v>
      </c>
      <c r="B630" s="6" t="str">
        <f>TEXT(Table1[[#This Row],[Date]],"mm")</f>
        <v>12</v>
      </c>
      <c r="C630" s="6" t="str">
        <f>TEXT(Table1[[#This Row],[Date]],"yyyy")</f>
        <v>2023</v>
      </c>
      <c r="D630" t="s">
        <v>27</v>
      </c>
      <c r="E630" t="s">
        <v>9</v>
      </c>
      <c r="F630" t="s">
        <v>10</v>
      </c>
      <c r="G630" s="8">
        <v>88424</v>
      </c>
      <c r="H630" s="8">
        <v>128919</v>
      </c>
      <c r="I630" t="s">
        <v>22</v>
      </c>
      <c r="J630" t="s">
        <v>656</v>
      </c>
      <c r="K630" s="8">
        <f>(Table1[[#This Row],[Actual Amount]]-Table1[[#This Row],[Budget Amount]])</f>
        <v>40495</v>
      </c>
      <c r="L630" s="10">
        <f>(Table1[[#This Row],[Actual Amount]]-Table1[[#This Row],[Budget Amount]]) / Table1[[#This Row],[Budget Amount]]</f>
        <v>0.45796390120329322</v>
      </c>
    </row>
    <row r="631" spans="1:12">
      <c r="A631" s="6">
        <v>45225</v>
      </c>
      <c r="B631" s="6" t="str">
        <f>TEXT(Table1[[#This Row],[Date]],"mm")</f>
        <v>10</v>
      </c>
      <c r="C631" s="6" t="str">
        <f>TEXT(Table1[[#This Row],[Date]],"yyyy")</f>
        <v>2023</v>
      </c>
      <c r="D631" t="s">
        <v>31</v>
      </c>
      <c r="E631" t="s">
        <v>13</v>
      </c>
      <c r="F631" t="s">
        <v>10</v>
      </c>
      <c r="G631" s="8">
        <v>148265</v>
      </c>
      <c r="H631" s="8">
        <v>164047</v>
      </c>
      <c r="I631" t="s">
        <v>25</v>
      </c>
      <c r="J631" t="s">
        <v>657</v>
      </c>
      <c r="K631" s="8">
        <f>(Table1[[#This Row],[Actual Amount]]-Table1[[#This Row],[Budget Amount]])</f>
        <v>15782</v>
      </c>
      <c r="L631" s="10">
        <f>(Table1[[#This Row],[Actual Amount]]-Table1[[#This Row],[Budget Amount]]) / Table1[[#This Row],[Budget Amount]]</f>
        <v>0.10644454186760192</v>
      </c>
    </row>
    <row r="632" spans="1:12">
      <c r="A632" s="6">
        <v>44800</v>
      </c>
      <c r="B632" s="6" t="str">
        <f>TEXT(Table1[[#This Row],[Date]],"mm")</f>
        <v>08</v>
      </c>
      <c r="C632" s="6" t="str">
        <f>TEXT(Table1[[#This Row],[Date]],"yyyy")</f>
        <v>2022</v>
      </c>
      <c r="D632" t="s">
        <v>13</v>
      </c>
      <c r="E632" t="s">
        <v>33</v>
      </c>
      <c r="F632" t="s">
        <v>29</v>
      </c>
      <c r="G632" s="8">
        <v>129259</v>
      </c>
      <c r="H632" s="8">
        <v>20596</v>
      </c>
      <c r="I632" t="s">
        <v>11</v>
      </c>
      <c r="J632" t="s">
        <v>658</v>
      </c>
      <c r="K632" s="8">
        <f>(Table1[[#This Row],[Actual Amount]]-Table1[[#This Row],[Budget Amount]])</f>
        <v>-108663</v>
      </c>
      <c r="L632" s="10">
        <f>(Table1[[#This Row],[Actual Amount]]-Table1[[#This Row],[Budget Amount]]) / Table1[[#This Row],[Budget Amount]]</f>
        <v>-0.84066099846045539</v>
      </c>
    </row>
    <row r="633" spans="1:12">
      <c r="A633" s="6">
        <v>44878</v>
      </c>
      <c r="B633" s="6" t="str">
        <f>TEXT(Table1[[#This Row],[Date]],"mm")</f>
        <v>11</v>
      </c>
      <c r="C633" s="6" t="str">
        <f>TEXT(Table1[[#This Row],[Date]],"yyyy")</f>
        <v>2022</v>
      </c>
      <c r="D633" t="s">
        <v>8</v>
      </c>
      <c r="E633" t="s">
        <v>9</v>
      </c>
      <c r="F633" t="s">
        <v>10</v>
      </c>
      <c r="G633" s="8">
        <v>86537</v>
      </c>
      <c r="H633" s="8">
        <v>127980</v>
      </c>
      <c r="I633" t="s">
        <v>25</v>
      </c>
      <c r="J633" t="s">
        <v>659</v>
      </c>
      <c r="K633" s="8">
        <f>(Table1[[#This Row],[Actual Amount]]-Table1[[#This Row],[Budget Amount]])</f>
        <v>41443</v>
      </c>
      <c r="L633" s="10">
        <f>(Table1[[#This Row],[Actual Amount]]-Table1[[#This Row],[Budget Amount]]) / Table1[[#This Row],[Budget Amount]]</f>
        <v>0.47890497706183482</v>
      </c>
    </row>
    <row r="634" spans="1:12">
      <c r="A634" s="6">
        <v>44730</v>
      </c>
      <c r="B634" s="6" t="str">
        <f>TEXT(Table1[[#This Row],[Date]],"mm")</f>
        <v>06</v>
      </c>
      <c r="C634" s="6" t="str">
        <f>TEXT(Table1[[#This Row],[Date]],"yyyy")</f>
        <v>2022</v>
      </c>
      <c r="D634" t="s">
        <v>27</v>
      </c>
      <c r="E634" t="s">
        <v>19</v>
      </c>
      <c r="F634" t="s">
        <v>15</v>
      </c>
      <c r="G634" s="8">
        <v>71434</v>
      </c>
      <c r="H634" s="8">
        <v>99679</v>
      </c>
      <c r="I634" t="s">
        <v>22</v>
      </c>
      <c r="J634" t="s">
        <v>660</v>
      </c>
      <c r="K634" s="8">
        <f>(Table1[[#This Row],[Actual Amount]]-Table1[[#This Row],[Budget Amount]])</f>
        <v>28245</v>
      </c>
      <c r="L634" s="10">
        <f>(Table1[[#This Row],[Actual Amount]]-Table1[[#This Row],[Budget Amount]]) / Table1[[#This Row],[Budget Amount]]</f>
        <v>0.39539994960383013</v>
      </c>
    </row>
    <row r="635" spans="1:12">
      <c r="A635" s="6">
        <v>45034</v>
      </c>
      <c r="B635" s="6" t="str">
        <f>TEXT(Table1[[#This Row],[Date]],"mm")</f>
        <v>04</v>
      </c>
      <c r="C635" s="6" t="str">
        <f>TEXT(Table1[[#This Row],[Date]],"yyyy")</f>
        <v>2023</v>
      </c>
      <c r="D635" t="s">
        <v>8</v>
      </c>
      <c r="E635" t="s">
        <v>24</v>
      </c>
      <c r="F635" t="s">
        <v>15</v>
      </c>
      <c r="G635" s="8">
        <v>66125</v>
      </c>
      <c r="H635" s="8">
        <v>11817</v>
      </c>
      <c r="I635" t="s">
        <v>25</v>
      </c>
      <c r="J635" t="s">
        <v>661</v>
      </c>
      <c r="K635" s="8">
        <f>(Table1[[#This Row],[Actual Amount]]-Table1[[#This Row],[Budget Amount]])</f>
        <v>-54308</v>
      </c>
      <c r="L635" s="10">
        <f>(Table1[[#This Row],[Actual Amount]]-Table1[[#This Row],[Budget Amount]]) / Table1[[#This Row],[Budget Amount]]</f>
        <v>-0.82129300567107755</v>
      </c>
    </row>
    <row r="636" spans="1:12">
      <c r="A636" s="6">
        <v>44841</v>
      </c>
      <c r="B636" s="6" t="str">
        <f>TEXT(Table1[[#This Row],[Date]],"mm")</f>
        <v>10</v>
      </c>
      <c r="C636" s="6" t="str">
        <f>TEXT(Table1[[#This Row],[Date]],"yyyy")</f>
        <v>2022</v>
      </c>
      <c r="D636" t="s">
        <v>31</v>
      </c>
      <c r="E636" t="s">
        <v>13</v>
      </c>
      <c r="F636" t="s">
        <v>29</v>
      </c>
      <c r="G636" s="8">
        <v>62960</v>
      </c>
      <c r="H636" s="8">
        <v>34849</v>
      </c>
      <c r="I636" t="s">
        <v>11</v>
      </c>
      <c r="J636" t="s">
        <v>662</v>
      </c>
      <c r="K636" s="8">
        <f>(Table1[[#This Row],[Actual Amount]]-Table1[[#This Row],[Budget Amount]])</f>
        <v>-28111</v>
      </c>
      <c r="L636" s="10">
        <f>(Table1[[#This Row],[Actual Amount]]-Table1[[#This Row],[Budget Amount]]) / Table1[[#This Row],[Budget Amount]]</f>
        <v>-0.44648983481575605</v>
      </c>
    </row>
    <row r="637" spans="1:12">
      <c r="A637" s="6">
        <v>44429</v>
      </c>
      <c r="B637" s="6" t="str">
        <f>TEXT(Table1[[#This Row],[Date]],"mm")</f>
        <v>08</v>
      </c>
      <c r="C637" s="6" t="str">
        <f>TEXT(Table1[[#This Row],[Date]],"yyyy")</f>
        <v>2021</v>
      </c>
      <c r="D637" t="s">
        <v>18</v>
      </c>
      <c r="E637" t="s">
        <v>14</v>
      </c>
      <c r="F637" t="s">
        <v>15</v>
      </c>
      <c r="G637" s="8">
        <v>71521</v>
      </c>
      <c r="H637" s="8">
        <v>80018</v>
      </c>
      <c r="I637" t="s">
        <v>11</v>
      </c>
      <c r="J637" t="s">
        <v>663</v>
      </c>
      <c r="K637" s="8">
        <f>(Table1[[#This Row],[Actual Amount]]-Table1[[#This Row],[Budget Amount]])</f>
        <v>8497</v>
      </c>
      <c r="L637" s="10">
        <f>(Table1[[#This Row],[Actual Amount]]-Table1[[#This Row],[Budget Amount]]) / Table1[[#This Row],[Budget Amount]]</f>
        <v>0.11880426727814208</v>
      </c>
    </row>
    <row r="638" spans="1:12">
      <c r="A638" s="6">
        <v>44720</v>
      </c>
      <c r="B638" s="6" t="str">
        <f>TEXT(Table1[[#This Row],[Date]],"mm")</f>
        <v>06</v>
      </c>
      <c r="C638" s="6" t="str">
        <f>TEXT(Table1[[#This Row],[Date]],"yyyy")</f>
        <v>2022</v>
      </c>
      <c r="D638" t="s">
        <v>31</v>
      </c>
      <c r="E638" t="s">
        <v>19</v>
      </c>
      <c r="F638" t="s">
        <v>48</v>
      </c>
      <c r="G638" s="8">
        <v>99485</v>
      </c>
      <c r="H638" s="8">
        <v>63353</v>
      </c>
      <c r="I638" t="s">
        <v>16</v>
      </c>
      <c r="J638" t="s">
        <v>664</v>
      </c>
      <c r="K638" s="8">
        <f>(Table1[[#This Row],[Actual Amount]]-Table1[[#This Row],[Budget Amount]])</f>
        <v>-36132</v>
      </c>
      <c r="L638" s="10">
        <f>(Table1[[#This Row],[Actual Amount]]-Table1[[#This Row],[Budget Amount]]) / Table1[[#This Row],[Budget Amount]]</f>
        <v>-0.36319043071819873</v>
      </c>
    </row>
    <row r="639" spans="1:12">
      <c r="A639" s="6">
        <v>44542</v>
      </c>
      <c r="B639" s="6" t="str">
        <f>TEXT(Table1[[#This Row],[Date]],"mm")</f>
        <v>12</v>
      </c>
      <c r="C639" s="6" t="str">
        <f>TEXT(Table1[[#This Row],[Date]],"yyyy")</f>
        <v>2021</v>
      </c>
      <c r="D639" t="s">
        <v>45</v>
      </c>
      <c r="E639" t="s">
        <v>9</v>
      </c>
      <c r="F639" t="s">
        <v>29</v>
      </c>
      <c r="G639" s="8">
        <v>34245</v>
      </c>
      <c r="H639" s="8">
        <v>161356</v>
      </c>
      <c r="I639" t="s">
        <v>16</v>
      </c>
      <c r="J639" t="s">
        <v>665</v>
      </c>
      <c r="K639" s="8">
        <f>(Table1[[#This Row],[Actual Amount]]-Table1[[#This Row],[Budget Amount]])</f>
        <v>127111</v>
      </c>
      <c r="L639" s="10">
        <f>(Table1[[#This Row],[Actual Amount]]-Table1[[#This Row],[Budget Amount]]) / Table1[[#This Row],[Budget Amount]]</f>
        <v>3.7118119433493941</v>
      </c>
    </row>
    <row r="640" spans="1:12">
      <c r="A640" s="6">
        <v>45266</v>
      </c>
      <c r="B640" s="6" t="str">
        <f>TEXT(Table1[[#This Row],[Date]],"mm")</f>
        <v>12</v>
      </c>
      <c r="C640" s="6" t="str">
        <f>TEXT(Table1[[#This Row],[Date]],"yyyy")</f>
        <v>2023</v>
      </c>
      <c r="D640" t="s">
        <v>27</v>
      </c>
      <c r="E640" t="s">
        <v>19</v>
      </c>
      <c r="F640" t="s">
        <v>10</v>
      </c>
      <c r="G640" s="8">
        <v>42811</v>
      </c>
      <c r="H640" s="8">
        <v>109627</v>
      </c>
      <c r="I640" t="s">
        <v>16</v>
      </c>
      <c r="J640" t="s">
        <v>666</v>
      </c>
      <c r="K640" s="8">
        <f>(Table1[[#This Row],[Actual Amount]]-Table1[[#This Row],[Budget Amount]])</f>
        <v>66816</v>
      </c>
      <c r="L640" s="10">
        <f>(Table1[[#This Row],[Actual Amount]]-Table1[[#This Row],[Budget Amount]]) / Table1[[#This Row],[Budget Amount]]</f>
        <v>1.5607203756044008</v>
      </c>
    </row>
    <row r="641" spans="1:12">
      <c r="A641" s="6">
        <v>44742</v>
      </c>
      <c r="B641" s="6" t="str">
        <f>TEXT(Table1[[#This Row],[Date]],"mm")</f>
        <v>06</v>
      </c>
      <c r="C641" s="6" t="str">
        <f>TEXT(Table1[[#This Row],[Date]],"yyyy")</f>
        <v>2022</v>
      </c>
      <c r="D641" t="s">
        <v>31</v>
      </c>
      <c r="E641" t="s">
        <v>9</v>
      </c>
      <c r="F641" t="s">
        <v>15</v>
      </c>
      <c r="G641" s="8">
        <v>145777</v>
      </c>
      <c r="H641" s="8">
        <v>59755</v>
      </c>
      <c r="I641" t="s">
        <v>22</v>
      </c>
      <c r="J641" t="s">
        <v>667</v>
      </c>
      <c r="K641" s="8">
        <f>(Table1[[#This Row],[Actual Amount]]-Table1[[#This Row],[Budget Amount]])</f>
        <v>-86022</v>
      </c>
      <c r="L641" s="10">
        <f>(Table1[[#This Row],[Actual Amount]]-Table1[[#This Row],[Budget Amount]]) / Table1[[#This Row],[Budget Amount]]</f>
        <v>-0.59009308738689914</v>
      </c>
    </row>
    <row r="642" spans="1:12">
      <c r="A642" s="6">
        <v>44990</v>
      </c>
      <c r="B642" s="6" t="str">
        <f>TEXT(Table1[[#This Row],[Date]],"mm")</f>
        <v>03</v>
      </c>
      <c r="C642" s="6" t="str">
        <f>TEXT(Table1[[#This Row],[Date]],"yyyy")</f>
        <v>2023</v>
      </c>
      <c r="D642" t="s">
        <v>18</v>
      </c>
      <c r="E642" t="s">
        <v>19</v>
      </c>
      <c r="F642" t="s">
        <v>48</v>
      </c>
      <c r="G642" s="8">
        <v>41834</v>
      </c>
      <c r="H642" s="8">
        <v>19691</v>
      </c>
      <c r="I642" t="s">
        <v>16</v>
      </c>
      <c r="J642" t="s">
        <v>668</v>
      </c>
      <c r="K642" s="8">
        <f>(Table1[[#This Row],[Actual Amount]]-Table1[[#This Row],[Budget Amount]])</f>
        <v>-22143</v>
      </c>
      <c r="L642" s="10">
        <f>(Table1[[#This Row],[Actual Amount]]-Table1[[#This Row],[Budget Amount]]) / Table1[[#This Row],[Budget Amount]]</f>
        <v>-0.52930630587560357</v>
      </c>
    </row>
    <row r="643" spans="1:12">
      <c r="A643" s="6">
        <v>44445</v>
      </c>
      <c r="B643" s="6" t="str">
        <f>TEXT(Table1[[#This Row],[Date]],"mm")</f>
        <v>09</v>
      </c>
      <c r="C643" s="6" t="str">
        <f>TEXT(Table1[[#This Row],[Date]],"yyyy")</f>
        <v>2021</v>
      </c>
      <c r="D643" t="s">
        <v>8</v>
      </c>
      <c r="E643" t="s">
        <v>24</v>
      </c>
      <c r="F643" t="s">
        <v>29</v>
      </c>
      <c r="G643" s="8">
        <v>91548</v>
      </c>
      <c r="H643" s="8">
        <v>9565</v>
      </c>
      <c r="I643" t="s">
        <v>22</v>
      </c>
      <c r="J643" t="s">
        <v>669</v>
      </c>
      <c r="K643" s="8">
        <f>(Table1[[#This Row],[Actual Amount]]-Table1[[#This Row],[Budget Amount]])</f>
        <v>-81983</v>
      </c>
      <c r="L643" s="10">
        <f>(Table1[[#This Row],[Actual Amount]]-Table1[[#This Row],[Budget Amount]]) / Table1[[#This Row],[Budget Amount]]</f>
        <v>-0.89551929042687983</v>
      </c>
    </row>
    <row r="644" spans="1:12">
      <c r="A644" s="6">
        <v>44243</v>
      </c>
      <c r="B644" s="6" t="str">
        <f>TEXT(Table1[[#This Row],[Date]],"mm")</f>
        <v>02</v>
      </c>
      <c r="C644" s="6" t="str">
        <f>TEXT(Table1[[#This Row],[Date]],"yyyy")</f>
        <v>2021</v>
      </c>
      <c r="D644" t="s">
        <v>27</v>
      </c>
      <c r="E644" t="s">
        <v>13</v>
      </c>
      <c r="F644" t="s">
        <v>29</v>
      </c>
      <c r="G644" s="8">
        <v>71236</v>
      </c>
      <c r="H644" s="8">
        <v>49878</v>
      </c>
      <c r="I644" t="s">
        <v>25</v>
      </c>
      <c r="J644" t="s">
        <v>670</v>
      </c>
      <c r="K644" s="8">
        <f>(Table1[[#This Row],[Actual Amount]]-Table1[[#This Row],[Budget Amount]])</f>
        <v>-21358</v>
      </c>
      <c r="L644" s="10">
        <f>(Table1[[#This Row],[Actual Amount]]-Table1[[#This Row],[Budget Amount]]) / Table1[[#This Row],[Budget Amount]]</f>
        <v>-0.29982031557077882</v>
      </c>
    </row>
    <row r="645" spans="1:12">
      <c r="A645" s="6">
        <v>44410</v>
      </c>
      <c r="B645" s="6" t="str">
        <f>TEXT(Table1[[#This Row],[Date]],"mm")</f>
        <v>08</v>
      </c>
      <c r="C645" s="6" t="str">
        <f>TEXT(Table1[[#This Row],[Date]],"yyyy")</f>
        <v>2021</v>
      </c>
      <c r="D645" t="s">
        <v>13</v>
      </c>
      <c r="E645" t="s">
        <v>14</v>
      </c>
      <c r="F645" t="s">
        <v>10</v>
      </c>
      <c r="G645" s="8">
        <v>58937</v>
      </c>
      <c r="H645" s="8">
        <v>89386</v>
      </c>
      <c r="I645" t="s">
        <v>11</v>
      </c>
      <c r="J645" t="s">
        <v>671</v>
      </c>
      <c r="K645" s="8">
        <f>(Table1[[#This Row],[Actual Amount]]-Table1[[#This Row],[Budget Amount]])</f>
        <v>30449</v>
      </c>
      <c r="L645" s="10">
        <f>(Table1[[#This Row],[Actual Amount]]-Table1[[#This Row],[Budget Amount]]) / Table1[[#This Row],[Budget Amount]]</f>
        <v>0.51663640836825764</v>
      </c>
    </row>
    <row r="646" spans="1:12">
      <c r="A646" s="6">
        <v>44435</v>
      </c>
      <c r="B646" s="6" t="str">
        <f>TEXT(Table1[[#This Row],[Date]],"mm")</f>
        <v>08</v>
      </c>
      <c r="C646" s="6" t="str">
        <f>TEXT(Table1[[#This Row],[Date]],"yyyy")</f>
        <v>2021</v>
      </c>
      <c r="D646" t="s">
        <v>31</v>
      </c>
      <c r="E646" t="s">
        <v>24</v>
      </c>
      <c r="F646" t="s">
        <v>20</v>
      </c>
      <c r="G646" s="8">
        <v>16842</v>
      </c>
      <c r="H646" s="8">
        <v>72556</v>
      </c>
      <c r="I646" t="s">
        <v>25</v>
      </c>
      <c r="J646" t="s">
        <v>672</v>
      </c>
      <c r="K646" s="8">
        <f>(Table1[[#This Row],[Actual Amount]]-Table1[[#This Row],[Budget Amount]])</f>
        <v>55714</v>
      </c>
      <c r="L646" s="10">
        <f>(Table1[[#This Row],[Actual Amount]]-Table1[[#This Row],[Budget Amount]]) / Table1[[#This Row],[Budget Amount]]</f>
        <v>3.3080394252464078</v>
      </c>
    </row>
    <row r="647" spans="1:12">
      <c r="A647" s="6">
        <v>45276</v>
      </c>
      <c r="B647" s="6" t="str">
        <f>TEXT(Table1[[#This Row],[Date]],"mm")</f>
        <v>12</v>
      </c>
      <c r="C647" s="6" t="str">
        <f>TEXT(Table1[[#This Row],[Date]],"yyyy")</f>
        <v>2023</v>
      </c>
      <c r="D647" t="s">
        <v>18</v>
      </c>
      <c r="E647" t="s">
        <v>13</v>
      </c>
      <c r="F647" t="s">
        <v>15</v>
      </c>
      <c r="G647" s="8">
        <v>149373</v>
      </c>
      <c r="H647" s="8">
        <v>143191</v>
      </c>
      <c r="I647" t="s">
        <v>16</v>
      </c>
      <c r="J647" t="s">
        <v>673</v>
      </c>
      <c r="K647" s="8">
        <f>(Table1[[#This Row],[Actual Amount]]-Table1[[#This Row],[Budget Amount]])</f>
        <v>-6182</v>
      </c>
      <c r="L647" s="10">
        <f>(Table1[[#This Row],[Actual Amount]]-Table1[[#This Row],[Budget Amount]]) / Table1[[#This Row],[Budget Amount]]</f>
        <v>-4.1386328185147252E-2</v>
      </c>
    </row>
    <row r="648" spans="1:12">
      <c r="A648" s="6">
        <v>44546</v>
      </c>
      <c r="B648" s="6" t="str">
        <f>TEXT(Table1[[#This Row],[Date]],"mm")</f>
        <v>12</v>
      </c>
      <c r="C648" s="6" t="str">
        <f>TEXT(Table1[[#This Row],[Date]],"yyyy")</f>
        <v>2021</v>
      </c>
      <c r="D648" t="s">
        <v>31</v>
      </c>
      <c r="E648" t="s">
        <v>14</v>
      </c>
      <c r="F648" t="s">
        <v>48</v>
      </c>
      <c r="G648" s="8">
        <v>112862</v>
      </c>
      <c r="H648" s="8">
        <v>91574</v>
      </c>
      <c r="I648" t="s">
        <v>16</v>
      </c>
      <c r="J648" t="s">
        <v>674</v>
      </c>
      <c r="K648" s="8">
        <f>(Table1[[#This Row],[Actual Amount]]-Table1[[#This Row],[Budget Amount]])</f>
        <v>-21288</v>
      </c>
      <c r="L648" s="10">
        <f>(Table1[[#This Row],[Actual Amount]]-Table1[[#This Row],[Budget Amount]]) / Table1[[#This Row],[Budget Amount]]</f>
        <v>-0.18861973029008877</v>
      </c>
    </row>
    <row r="649" spans="1:12">
      <c r="A649" s="6">
        <v>44303</v>
      </c>
      <c r="B649" s="6" t="str">
        <f>TEXT(Table1[[#This Row],[Date]],"mm")</f>
        <v>04</v>
      </c>
      <c r="C649" s="6" t="str">
        <f>TEXT(Table1[[#This Row],[Date]],"yyyy")</f>
        <v>2021</v>
      </c>
      <c r="D649" t="s">
        <v>45</v>
      </c>
      <c r="E649" t="s">
        <v>19</v>
      </c>
      <c r="F649" t="s">
        <v>29</v>
      </c>
      <c r="G649" s="8">
        <v>35090</v>
      </c>
      <c r="H649" s="8">
        <v>126146</v>
      </c>
      <c r="I649" t="s">
        <v>22</v>
      </c>
      <c r="J649" t="s">
        <v>675</v>
      </c>
      <c r="K649" s="8">
        <f>(Table1[[#This Row],[Actual Amount]]-Table1[[#This Row],[Budget Amount]])</f>
        <v>91056</v>
      </c>
      <c r="L649" s="10">
        <f>(Table1[[#This Row],[Actual Amount]]-Table1[[#This Row],[Budget Amount]]) / Table1[[#This Row],[Budget Amount]]</f>
        <v>2.5949273297235678</v>
      </c>
    </row>
    <row r="650" spans="1:12">
      <c r="A650" s="6">
        <v>45027</v>
      </c>
      <c r="B650" s="6" t="str">
        <f>TEXT(Table1[[#This Row],[Date]],"mm")</f>
        <v>04</v>
      </c>
      <c r="C650" s="6" t="str">
        <f>TEXT(Table1[[#This Row],[Date]],"yyyy")</f>
        <v>2023</v>
      </c>
      <c r="D650" t="s">
        <v>27</v>
      </c>
      <c r="E650" t="s">
        <v>14</v>
      </c>
      <c r="F650" t="s">
        <v>15</v>
      </c>
      <c r="G650" s="8">
        <v>132408</v>
      </c>
      <c r="H650" s="8">
        <v>73777</v>
      </c>
      <c r="I650" t="s">
        <v>22</v>
      </c>
      <c r="J650" t="s">
        <v>676</v>
      </c>
      <c r="K650" s="8">
        <f>(Table1[[#This Row],[Actual Amount]]-Table1[[#This Row],[Budget Amount]])</f>
        <v>-58631</v>
      </c>
      <c r="L650" s="10">
        <f>(Table1[[#This Row],[Actual Amount]]-Table1[[#This Row],[Budget Amount]]) / Table1[[#This Row],[Budget Amount]]</f>
        <v>-0.44280557066038306</v>
      </c>
    </row>
    <row r="651" spans="1:12">
      <c r="A651" s="6">
        <v>44244</v>
      </c>
      <c r="B651" s="6" t="str">
        <f>TEXT(Table1[[#This Row],[Date]],"mm")</f>
        <v>02</v>
      </c>
      <c r="C651" s="6" t="str">
        <f>TEXT(Table1[[#This Row],[Date]],"yyyy")</f>
        <v>2021</v>
      </c>
      <c r="D651" t="s">
        <v>8</v>
      </c>
      <c r="E651" t="s">
        <v>33</v>
      </c>
      <c r="F651" t="s">
        <v>48</v>
      </c>
      <c r="G651" s="8">
        <v>18828</v>
      </c>
      <c r="H651" s="8">
        <v>143404</v>
      </c>
      <c r="I651" t="s">
        <v>25</v>
      </c>
      <c r="J651" t="s">
        <v>677</v>
      </c>
      <c r="K651" s="8">
        <f>(Table1[[#This Row],[Actual Amount]]-Table1[[#This Row],[Budget Amount]])</f>
        <v>124576</v>
      </c>
      <c r="L651" s="10">
        <f>(Table1[[#This Row],[Actual Amount]]-Table1[[#This Row],[Budget Amount]]) / Table1[[#This Row],[Budget Amount]]</f>
        <v>6.6165285744635645</v>
      </c>
    </row>
    <row r="652" spans="1:12">
      <c r="A652" s="6">
        <v>44533</v>
      </c>
      <c r="B652" s="6" t="str">
        <f>TEXT(Table1[[#This Row],[Date]],"mm")</f>
        <v>12</v>
      </c>
      <c r="C652" s="6" t="str">
        <f>TEXT(Table1[[#This Row],[Date]],"yyyy")</f>
        <v>2021</v>
      </c>
      <c r="D652" t="s">
        <v>18</v>
      </c>
      <c r="E652" t="s">
        <v>14</v>
      </c>
      <c r="F652" t="s">
        <v>48</v>
      </c>
      <c r="G652" s="8">
        <v>62480</v>
      </c>
      <c r="H652" s="8">
        <v>56475</v>
      </c>
      <c r="I652" t="s">
        <v>25</v>
      </c>
      <c r="J652" t="s">
        <v>678</v>
      </c>
      <c r="K652" s="8">
        <f>(Table1[[#This Row],[Actual Amount]]-Table1[[#This Row],[Budget Amount]])</f>
        <v>-6005</v>
      </c>
      <c r="L652" s="10">
        <f>(Table1[[#This Row],[Actual Amount]]-Table1[[#This Row],[Budget Amount]]) / Table1[[#This Row],[Budget Amount]]</f>
        <v>-9.6110755441741358E-2</v>
      </c>
    </row>
    <row r="653" spans="1:12">
      <c r="A653" s="6">
        <v>45246</v>
      </c>
      <c r="B653" s="6" t="str">
        <f>TEXT(Table1[[#This Row],[Date]],"mm")</f>
        <v>11</v>
      </c>
      <c r="C653" s="6" t="str">
        <f>TEXT(Table1[[#This Row],[Date]],"yyyy")</f>
        <v>2023</v>
      </c>
      <c r="D653" t="s">
        <v>31</v>
      </c>
      <c r="E653" t="s">
        <v>13</v>
      </c>
      <c r="F653" t="s">
        <v>29</v>
      </c>
      <c r="G653" s="8">
        <v>113616</v>
      </c>
      <c r="H653" s="8">
        <v>152470</v>
      </c>
      <c r="I653" t="s">
        <v>16</v>
      </c>
      <c r="J653" t="s">
        <v>679</v>
      </c>
      <c r="K653" s="8">
        <f>(Table1[[#This Row],[Actual Amount]]-Table1[[#This Row],[Budget Amount]])</f>
        <v>38854</v>
      </c>
      <c r="L653" s="10">
        <f>(Table1[[#This Row],[Actual Amount]]-Table1[[#This Row],[Budget Amount]]) / Table1[[#This Row],[Budget Amount]]</f>
        <v>0.34197648218560767</v>
      </c>
    </row>
    <row r="654" spans="1:12">
      <c r="A654" s="6">
        <v>45000</v>
      </c>
      <c r="B654" s="6" t="str">
        <f>TEXT(Table1[[#This Row],[Date]],"mm")</f>
        <v>03</v>
      </c>
      <c r="C654" s="6" t="str">
        <f>TEXT(Table1[[#This Row],[Date]],"yyyy")</f>
        <v>2023</v>
      </c>
      <c r="D654" t="s">
        <v>27</v>
      </c>
      <c r="E654" t="s">
        <v>24</v>
      </c>
      <c r="F654" t="s">
        <v>15</v>
      </c>
      <c r="G654" s="8">
        <v>108373</v>
      </c>
      <c r="H654" s="8">
        <v>33363</v>
      </c>
      <c r="I654" t="s">
        <v>22</v>
      </c>
      <c r="J654" t="s">
        <v>680</v>
      </c>
      <c r="K654" s="8">
        <f>(Table1[[#This Row],[Actual Amount]]-Table1[[#This Row],[Budget Amount]])</f>
        <v>-75010</v>
      </c>
      <c r="L654" s="10">
        <f>(Table1[[#This Row],[Actual Amount]]-Table1[[#This Row],[Budget Amount]]) / Table1[[#This Row],[Budget Amount]]</f>
        <v>-0.69214656787207141</v>
      </c>
    </row>
    <row r="655" spans="1:12">
      <c r="A655" s="6">
        <v>44204</v>
      </c>
      <c r="B655" s="6" t="str">
        <f>TEXT(Table1[[#This Row],[Date]],"mm")</f>
        <v>01</v>
      </c>
      <c r="C655" s="6" t="str">
        <f>TEXT(Table1[[#This Row],[Date]],"yyyy")</f>
        <v>2021</v>
      </c>
      <c r="D655" t="s">
        <v>31</v>
      </c>
      <c r="E655" t="s">
        <v>24</v>
      </c>
      <c r="F655" t="s">
        <v>48</v>
      </c>
      <c r="G655" s="8">
        <v>103911</v>
      </c>
      <c r="H655" s="8">
        <v>124320</v>
      </c>
      <c r="I655" t="s">
        <v>22</v>
      </c>
      <c r="J655" t="s">
        <v>681</v>
      </c>
      <c r="K655" s="8">
        <f>(Table1[[#This Row],[Actual Amount]]-Table1[[#This Row],[Budget Amount]])</f>
        <v>20409</v>
      </c>
      <c r="L655" s="10">
        <f>(Table1[[#This Row],[Actual Amount]]-Table1[[#This Row],[Budget Amount]]) / Table1[[#This Row],[Budget Amount]]</f>
        <v>0.19640846493633976</v>
      </c>
    </row>
    <row r="656" spans="1:12">
      <c r="A656" s="6">
        <v>44821</v>
      </c>
      <c r="B656" s="6" t="str">
        <f>TEXT(Table1[[#This Row],[Date]],"mm")</f>
        <v>09</v>
      </c>
      <c r="C656" s="6" t="str">
        <f>TEXT(Table1[[#This Row],[Date]],"yyyy")</f>
        <v>2022</v>
      </c>
      <c r="D656" t="s">
        <v>27</v>
      </c>
      <c r="E656" t="s">
        <v>33</v>
      </c>
      <c r="F656" t="s">
        <v>29</v>
      </c>
      <c r="G656" s="8">
        <v>20042</v>
      </c>
      <c r="H656" s="8">
        <v>60225</v>
      </c>
      <c r="I656" t="s">
        <v>25</v>
      </c>
      <c r="J656" t="s">
        <v>682</v>
      </c>
      <c r="K656" s="8">
        <f>(Table1[[#This Row],[Actual Amount]]-Table1[[#This Row],[Budget Amount]])</f>
        <v>40183</v>
      </c>
      <c r="L656" s="10">
        <f>(Table1[[#This Row],[Actual Amount]]-Table1[[#This Row],[Budget Amount]]) / Table1[[#This Row],[Budget Amount]]</f>
        <v>2.004939626783754</v>
      </c>
    </row>
    <row r="657" spans="1:12">
      <c r="A657" s="6">
        <v>44915</v>
      </c>
      <c r="B657" s="6" t="str">
        <f>TEXT(Table1[[#This Row],[Date]],"mm")</f>
        <v>12</v>
      </c>
      <c r="C657" s="6" t="str">
        <f>TEXT(Table1[[#This Row],[Date]],"yyyy")</f>
        <v>2022</v>
      </c>
      <c r="D657" t="s">
        <v>45</v>
      </c>
      <c r="E657" t="s">
        <v>13</v>
      </c>
      <c r="F657" t="s">
        <v>15</v>
      </c>
      <c r="G657" s="8">
        <v>21070</v>
      </c>
      <c r="H657" s="8">
        <v>157732</v>
      </c>
      <c r="I657" t="s">
        <v>22</v>
      </c>
      <c r="J657" t="s">
        <v>683</v>
      </c>
      <c r="K657" s="8">
        <f>(Table1[[#This Row],[Actual Amount]]-Table1[[#This Row],[Budget Amount]])</f>
        <v>136662</v>
      </c>
      <c r="L657" s="10">
        <f>(Table1[[#This Row],[Actual Amount]]-Table1[[#This Row],[Budget Amount]]) / Table1[[#This Row],[Budget Amount]]</f>
        <v>6.4860939724727098</v>
      </c>
    </row>
    <row r="658" spans="1:12">
      <c r="A658" s="6">
        <v>44499</v>
      </c>
      <c r="B658" s="6" t="str">
        <f>TEXT(Table1[[#This Row],[Date]],"mm")</f>
        <v>10</v>
      </c>
      <c r="C658" s="6" t="str">
        <f>TEXT(Table1[[#This Row],[Date]],"yyyy")</f>
        <v>2021</v>
      </c>
      <c r="D658" t="s">
        <v>31</v>
      </c>
      <c r="E658" t="s">
        <v>14</v>
      </c>
      <c r="F658" t="s">
        <v>15</v>
      </c>
      <c r="G658" s="8">
        <v>87080</v>
      </c>
      <c r="H658" s="8">
        <v>119001</v>
      </c>
      <c r="I658" t="s">
        <v>25</v>
      </c>
      <c r="J658" t="s">
        <v>684</v>
      </c>
      <c r="K658" s="8">
        <f>(Table1[[#This Row],[Actual Amount]]-Table1[[#This Row],[Budget Amount]])</f>
        <v>31921</v>
      </c>
      <c r="L658" s="10">
        <f>(Table1[[#This Row],[Actual Amount]]-Table1[[#This Row],[Budget Amount]]) / Table1[[#This Row],[Budget Amount]]</f>
        <v>0.36657096922370236</v>
      </c>
    </row>
    <row r="659" spans="1:12">
      <c r="A659" s="6">
        <v>44835</v>
      </c>
      <c r="B659" s="6" t="str">
        <f>TEXT(Table1[[#This Row],[Date]],"mm")</f>
        <v>10</v>
      </c>
      <c r="C659" s="6" t="str">
        <f>TEXT(Table1[[#This Row],[Date]],"yyyy")</f>
        <v>2022</v>
      </c>
      <c r="D659" t="s">
        <v>45</v>
      </c>
      <c r="E659" t="s">
        <v>33</v>
      </c>
      <c r="F659" t="s">
        <v>29</v>
      </c>
      <c r="G659" s="8">
        <v>128665</v>
      </c>
      <c r="H659" s="8">
        <v>121409</v>
      </c>
      <c r="I659" t="s">
        <v>11</v>
      </c>
      <c r="J659" t="s">
        <v>685</v>
      </c>
      <c r="K659" s="8">
        <f>(Table1[[#This Row],[Actual Amount]]-Table1[[#This Row],[Budget Amount]])</f>
        <v>-7256</v>
      </c>
      <c r="L659" s="10">
        <f>(Table1[[#This Row],[Actual Amount]]-Table1[[#This Row],[Budget Amount]]) / Table1[[#This Row],[Budget Amount]]</f>
        <v>-5.639451288229122E-2</v>
      </c>
    </row>
    <row r="660" spans="1:12">
      <c r="A660" s="6">
        <v>44252</v>
      </c>
      <c r="B660" s="6" t="str">
        <f>TEXT(Table1[[#This Row],[Date]],"mm")</f>
        <v>02</v>
      </c>
      <c r="C660" s="6" t="str">
        <f>TEXT(Table1[[#This Row],[Date]],"yyyy")</f>
        <v>2021</v>
      </c>
      <c r="D660" t="s">
        <v>13</v>
      </c>
      <c r="E660" t="s">
        <v>19</v>
      </c>
      <c r="F660" t="s">
        <v>15</v>
      </c>
      <c r="G660" s="8">
        <v>132188</v>
      </c>
      <c r="H660" s="8">
        <v>70402</v>
      </c>
      <c r="I660" t="s">
        <v>16</v>
      </c>
      <c r="J660" t="s">
        <v>686</v>
      </c>
      <c r="K660" s="8">
        <f>(Table1[[#This Row],[Actual Amount]]-Table1[[#This Row],[Budget Amount]])</f>
        <v>-61786</v>
      </c>
      <c r="L660" s="10">
        <f>(Table1[[#This Row],[Actual Amount]]-Table1[[#This Row],[Budget Amount]]) / Table1[[#This Row],[Budget Amount]]</f>
        <v>-0.4674100523496838</v>
      </c>
    </row>
    <row r="661" spans="1:12">
      <c r="A661" s="6">
        <v>44922</v>
      </c>
      <c r="B661" s="6" t="str">
        <f>TEXT(Table1[[#This Row],[Date]],"mm")</f>
        <v>12</v>
      </c>
      <c r="C661" s="6" t="str">
        <f>TEXT(Table1[[#This Row],[Date]],"yyyy")</f>
        <v>2022</v>
      </c>
      <c r="D661" t="s">
        <v>13</v>
      </c>
      <c r="E661" t="s">
        <v>9</v>
      </c>
      <c r="F661" t="s">
        <v>20</v>
      </c>
      <c r="G661" s="8">
        <v>83595</v>
      </c>
      <c r="H661" s="8">
        <v>151817</v>
      </c>
      <c r="I661" t="s">
        <v>22</v>
      </c>
      <c r="J661" t="s">
        <v>687</v>
      </c>
      <c r="K661" s="8">
        <f>(Table1[[#This Row],[Actual Amount]]-Table1[[#This Row],[Budget Amount]])</f>
        <v>68222</v>
      </c>
      <c r="L661" s="10">
        <f>(Table1[[#This Row],[Actual Amount]]-Table1[[#This Row],[Budget Amount]]) / Table1[[#This Row],[Budget Amount]]</f>
        <v>0.81610144147377239</v>
      </c>
    </row>
    <row r="662" spans="1:12">
      <c r="A662" s="6">
        <v>44722</v>
      </c>
      <c r="B662" s="6" t="str">
        <f>TEXT(Table1[[#This Row],[Date]],"mm")</f>
        <v>06</v>
      </c>
      <c r="C662" s="6" t="str">
        <f>TEXT(Table1[[#This Row],[Date]],"yyyy")</f>
        <v>2022</v>
      </c>
      <c r="D662" t="s">
        <v>18</v>
      </c>
      <c r="E662" t="s">
        <v>19</v>
      </c>
      <c r="F662" t="s">
        <v>48</v>
      </c>
      <c r="G662" s="8">
        <v>28018</v>
      </c>
      <c r="H662" s="8">
        <v>108905</v>
      </c>
      <c r="I662" t="s">
        <v>22</v>
      </c>
      <c r="J662" t="s">
        <v>688</v>
      </c>
      <c r="K662" s="8">
        <f>(Table1[[#This Row],[Actual Amount]]-Table1[[#This Row],[Budget Amount]])</f>
        <v>80887</v>
      </c>
      <c r="L662" s="10">
        <f>(Table1[[#This Row],[Actual Amount]]-Table1[[#This Row],[Budget Amount]]) / Table1[[#This Row],[Budget Amount]]</f>
        <v>2.8869655221643229</v>
      </c>
    </row>
    <row r="663" spans="1:12">
      <c r="A663" s="6">
        <v>44670</v>
      </c>
      <c r="B663" s="6" t="str">
        <f>TEXT(Table1[[#This Row],[Date]],"mm")</f>
        <v>04</v>
      </c>
      <c r="C663" s="6" t="str">
        <f>TEXT(Table1[[#This Row],[Date]],"yyyy")</f>
        <v>2022</v>
      </c>
      <c r="D663" t="s">
        <v>45</v>
      </c>
      <c r="E663" t="s">
        <v>13</v>
      </c>
      <c r="F663" t="s">
        <v>48</v>
      </c>
      <c r="G663" s="8">
        <v>24093</v>
      </c>
      <c r="H663" s="8">
        <v>67604</v>
      </c>
      <c r="I663" t="s">
        <v>11</v>
      </c>
      <c r="J663" t="s">
        <v>689</v>
      </c>
      <c r="K663" s="8">
        <f>(Table1[[#This Row],[Actual Amount]]-Table1[[#This Row],[Budget Amount]])</f>
        <v>43511</v>
      </c>
      <c r="L663" s="10">
        <f>(Table1[[#This Row],[Actual Amount]]-Table1[[#This Row],[Budget Amount]]) / Table1[[#This Row],[Budget Amount]]</f>
        <v>1.8059602374133565</v>
      </c>
    </row>
    <row r="664" spans="1:12">
      <c r="A664" s="6">
        <v>44224</v>
      </c>
      <c r="B664" s="6" t="str">
        <f>TEXT(Table1[[#This Row],[Date]],"mm")</f>
        <v>01</v>
      </c>
      <c r="C664" s="6" t="str">
        <f>TEXT(Table1[[#This Row],[Date]],"yyyy")</f>
        <v>2021</v>
      </c>
      <c r="D664" t="s">
        <v>27</v>
      </c>
      <c r="E664" t="s">
        <v>33</v>
      </c>
      <c r="F664" t="s">
        <v>15</v>
      </c>
      <c r="G664" s="8">
        <v>119972</v>
      </c>
      <c r="H664" s="8">
        <v>149095</v>
      </c>
      <c r="I664" t="s">
        <v>11</v>
      </c>
      <c r="J664" t="s">
        <v>690</v>
      </c>
      <c r="K664" s="8">
        <f>(Table1[[#This Row],[Actual Amount]]-Table1[[#This Row],[Budget Amount]])</f>
        <v>29123</v>
      </c>
      <c r="L664" s="10">
        <f>(Table1[[#This Row],[Actual Amount]]-Table1[[#This Row],[Budget Amount]]) / Table1[[#This Row],[Budget Amount]]</f>
        <v>0.24274830793851898</v>
      </c>
    </row>
    <row r="665" spans="1:12">
      <c r="A665" s="6">
        <v>44274</v>
      </c>
      <c r="B665" s="6" t="str">
        <f>TEXT(Table1[[#This Row],[Date]],"mm")</f>
        <v>03</v>
      </c>
      <c r="C665" s="6" t="str">
        <f>TEXT(Table1[[#This Row],[Date]],"yyyy")</f>
        <v>2021</v>
      </c>
      <c r="D665" t="s">
        <v>18</v>
      </c>
      <c r="E665" t="s">
        <v>24</v>
      </c>
      <c r="F665" t="s">
        <v>29</v>
      </c>
      <c r="G665" s="8">
        <v>78079</v>
      </c>
      <c r="H665" s="8">
        <v>164033</v>
      </c>
      <c r="I665" t="s">
        <v>11</v>
      </c>
      <c r="J665" t="s">
        <v>691</v>
      </c>
      <c r="K665" s="8">
        <f>(Table1[[#This Row],[Actual Amount]]-Table1[[#This Row],[Budget Amount]])</f>
        <v>85954</v>
      </c>
      <c r="L665" s="10">
        <f>(Table1[[#This Row],[Actual Amount]]-Table1[[#This Row],[Budget Amount]]) / Table1[[#This Row],[Budget Amount]]</f>
        <v>1.1008593860064806</v>
      </c>
    </row>
    <row r="666" spans="1:12">
      <c r="A666" s="6">
        <v>44561</v>
      </c>
      <c r="B666" s="6" t="str">
        <f>TEXT(Table1[[#This Row],[Date]],"mm")</f>
        <v>12</v>
      </c>
      <c r="C666" s="6" t="str">
        <f>TEXT(Table1[[#This Row],[Date]],"yyyy")</f>
        <v>2021</v>
      </c>
      <c r="D666" t="s">
        <v>31</v>
      </c>
      <c r="E666" t="s">
        <v>33</v>
      </c>
      <c r="F666" t="s">
        <v>10</v>
      </c>
      <c r="G666" s="8">
        <v>26118</v>
      </c>
      <c r="H666" s="8">
        <v>103643</v>
      </c>
      <c r="I666" t="s">
        <v>25</v>
      </c>
      <c r="J666" t="s">
        <v>692</v>
      </c>
      <c r="K666" s="8">
        <f>(Table1[[#This Row],[Actual Amount]]-Table1[[#This Row],[Budget Amount]])</f>
        <v>77525</v>
      </c>
      <c r="L666" s="10">
        <f>(Table1[[#This Row],[Actual Amount]]-Table1[[#This Row],[Budget Amount]]) / Table1[[#This Row],[Budget Amount]]</f>
        <v>2.9682594379355236</v>
      </c>
    </row>
    <row r="667" spans="1:12">
      <c r="A667" s="6">
        <v>44862</v>
      </c>
      <c r="B667" s="6" t="str">
        <f>TEXT(Table1[[#This Row],[Date]],"mm")</f>
        <v>10</v>
      </c>
      <c r="C667" s="6" t="str">
        <f>TEXT(Table1[[#This Row],[Date]],"yyyy")</f>
        <v>2022</v>
      </c>
      <c r="D667" t="s">
        <v>31</v>
      </c>
      <c r="E667" t="s">
        <v>9</v>
      </c>
      <c r="F667" t="s">
        <v>15</v>
      </c>
      <c r="G667" s="8">
        <v>82889</v>
      </c>
      <c r="H667" s="8">
        <v>64834</v>
      </c>
      <c r="I667" t="s">
        <v>25</v>
      </c>
      <c r="J667" t="s">
        <v>693</v>
      </c>
      <c r="K667" s="8">
        <f>(Table1[[#This Row],[Actual Amount]]-Table1[[#This Row],[Budget Amount]])</f>
        <v>-18055</v>
      </c>
      <c r="L667" s="10">
        <f>(Table1[[#This Row],[Actual Amount]]-Table1[[#This Row],[Budget Amount]]) / Table1[[#This Row],[Budget Amount]]</f>
        <v>-0.21782142383187153</v>
      </c>
    </row>
    <row r="668" spans="1:12">
      <c r="A668" s="6">
        <v>44722</v>
      </c>
      <c r="B668" s="6" t="str">
        <f>TEXT(Table1[[#This Row],[Date]],"mm")</f>
        <v>06</v>
      </c>
      <c r="C668" s="6" t="str">
        <f>TEXT(Table1[[#This Row],[Date]],"yyyy")</f>
        <v>2022</v>
      </c>
      <c r="D668" t="s">
        <v>27</v>
      </c>
      <c r="E668" t="s">
        <v>13</v>
      </c>
      <c r="F668" t="s">
        <v>10</v>
      </c>
      <c r="G668" s="8">
        <v>23349</v>
      </c>
      <c r="H668" s="8">
        <v>57679</v>
      </c>
      <c r="I668" t="s">
        <v>11</v>
      </c>
      <c r="J668" t="s">
        <v>694</v>
      </c>
      <c r="K668" s="8">
        <f>(Table1[[#This Row],[Actual Amount]]-Table1[[#This Row],[Budget Amount]])</f>
        <v>34330</v>
      </c>
      <c r="L668" s="10">
        <f>(Table1[[#This Row],[Actual Amount]]-Table1[[#This Row],[Budget Amount]]) / Table1[[#This Row],[Budget Amount]]</f>
        <v>1.4702985138549831</v>
      </c>
    </row>
    <row r="669" spans="1:12">
      <c r="A669" s="6">
        <v>44895</v>
      </c>
      <c r="B669" s="6" t="str">
        <f>TEXT(Table1[[#This Row],[Date]],"mm")</f>
        <v>11</v>
      </c>
      <c r="C669" s="6" t="str">
        <f>TEXT(Table1[[#This Row],[Date]],"yyyy")</f>
        <v>2022</v>
      </c>
      <c r="D669" t="s">
        <v>8</v>
      </c>
      <c r="E669" t="s">
        <v>33</v>
      </c>
      <c r="F669" t="s">
        <v>15</v>
      </c>
      <c r="G669" s="8">
        <v>76304</v>
      </c>
      <c r="H669" s="8">
        <v>42179</v>
      </c>
      <c r="I669" t="s">
        <v>16</v>
      </c>
      <c r="J669" t="s">
        <v>695</v>
      </c>
      <c r="K669" s="8">
        <f>(Table1[[#This Row],[Actual Amount]]-Table1[[#This Row],[Budget Amount]])</f>
        <v>-34125</v>
      </c>
      <c r="L669" s="10">
        <f>(Table1[[#This Row],[Actual Amount]]-Table1[[#This Row],[Budget Amount]]) / Table1[[#This Row],[Budget Amount]]</f>
        <v>-0.44722426085133149</v>
      </c>
    </row>
    <row r="670" spans="1:12">
      <c r="A670" s="6">
        <v>45079</v>
      </c>
      <c r="B670" s="6" t="str">
        <f>TEXT(Table1[[#This Row],[Date]],"mm")</f>
        <v>06</v>
      </c>
      <c r="C670" s="6" t="str">
        <f>TEXT(Table1[[#This Row],[Date]],"yyyy")</f>
        <v>2023</v>
      </c>
      <c r="D670" t="s">
        <v>8</v>
      </c>
      <c r="E670" t="s">
        <v>19</v>
      </c>
      <c r="F670" t="s">
        <v>10</v>
      </c>
      <c r="G670" s="8">
        <v>24163</v>
      </c>
      <c r="H670" s="8">
        <v>28581</v>
      </c>
      <c r="I670" t="s">
        <v>16</v>
      </c>
      <c r="J670" t="s">
        <v>696</v>
      </c>
      <c r="K670" s="8">
        <f>(Table1[[#This Row],[Actual Amount]]-Table1[[#This Row],[Budget Amount]])</f>
        <v>4418</v>
      </c>
      <c r="L670" s="10">
        <f>(Table1[[#This Row],[Actual Amount]]-Table1[[#This Row],[Budget Amount]]) / Table1[[#This Row],[Budget Amount]]</f>
        <v>0.18284153457766006</v>
      </c>
    </row>
    <row r="671" spans="1:12">
      <c r="A671" s="6">
        <v>45227</v>
      </c>
      <c r="B671" s="6" t="str">
        <f>TEXT(Table1[[#This Row],[Date]],"mm")</f>
        <v>10</v>
      </c>
      <c r="C671" s="6" t="str">
        <f>TEXT(Table1[[#This Row],[Date]],"yyyy")</f>
        <v>2023</v>
      </c>
      <c r="D671" t="s">
        <v>31</v>
      </c>
      <c r="E671" t="s">
        <v>14</v>
      </c>
      <c r="F671" t="s">
        <v>15</v>
      </c>
      <c r="G671" s="8">
        <v>25095</v>
      </c>
      <c r="H671" s="8">
        <v>90309</v>
      </c>
      <c r="I671" t="s">
        <v>22</v>
      </c>
      <c r="J671" t="s">
        <v>697</v>
      </c>
      <c r="K671" s="8">
        <f>(Table1[[#This Row],[Actual Amount]]-Table1[[#This Row],[Budget Amount]])</f>
        <v>65214</v>
      </c>
      <c r="L671" s="10">
        <f>(Table1[[#This Row],[Actual Amount]]-Table1[[#This Row],[Budget Amount]]) / Table1[[#This Row],[Budget Amount]]</f>
        <v>2.598684997011357</v>
      </c>
    </row>
    <row r="672" spans="1:12">
      <c r="A672" s="6">
        <v>45223</v>
      </c>
      <c r="B672" s="6" t="str">
        <f>TEXT(Table1[[#This Row],[Date]],"mm")</f>
        <v>10</v>
      </c>
      <c r="C672" s="6" t="str">
        <f>TEXT(Table1[[#This Row],[Date]],"yyyy")</f>
        <v>2023</v>
      </c>
      <c r="D672" t="s">
        <v>27</v>
      </c>
      <c r="E672" t="s">
        <v>19</v>
      </c>
      <c r="F672" t="s">
        <v>29</v>
      </c>
      <c r="G672" s="8">
        <v>130452</v>
      </c>
      <c r="H672" s="8">
        <v>82953</v>
      </c>
      <c r="I672" t="s">
        <v>25</v>
      </c>
      <c r="J672" t="s">
        <v>698</v>
      </c>
      <c r="K672" s="8">
        <f>(Table1[[#This Row],[Actual Amount]]-Table1[[#This Row],[Budget Amount]])</f>
        <v>-47499</v>
      </c>
      <c r="L672" s="10">
        <f>(Table1[[#This Row],[Actual Amount]]-Table1[[#This Row],[Budget Amount]]) / Table1[[#This Row],[Budget Amount]]</f>
        <v>-0.36411093735626898</v>
      </c>
    </row>
    <row r="673" spans="1:12">
      <c r="A673" s="6">
        <v>45115</v>
      </c>
      <c r="B673" s="6" t="str">
        <f>TEXT(Table1[[#This Row],[Date]],"mm")</f>
        <v>07</v>
      </c>
      <c r="C673" s="6" t="str">
        <f>TEXT(Table1[[#This Row],[Date]],"yyyy")</f>
        <v>2023</v>
      </c>
      <c r="D673" t="s">
        <v>8</v>
      </c>
      <c r="E673" t="s">
        <v>13</v>
      </c>
      <c r="F673" t="s">
        <v>10</v>
      </c>
      <c r="G673" s="8">
        <v>76527</v>
      </c>
      <c r="H673" s="8">
        <v>159094</v>
      </c>
      <c r="I673" t="s">
        <v>16</v>
      </c>
      <c r="J673" t="s">
        <v>699</v>
      </c>
      <c r="K673" s="8">
        <f>(Table1[[#This Row],[Actual Amount]]-Table1[[#This Row],[Budget Amount]])</f>
        <v>82567</v>
      </c>
      <c r="L673" s="10">
        <f>(Table1[[#This Row],[Actual Amount]]-Table1[[#This Row],[Budget Amount]]) / Table1[[#This Row],[Budget Amount]]</f>
        <v>1.0789263919923686</v>
      </c>
    </row>
    <row r="674" spans="1:12">
      <c r="A674" s="6">
        <v>44946</v>
      </c>
      <c r="B674" s="6" t="str">
        <f>TEXT(Table1[[#This Row],[Date]],"mm")</f>
        <v>01</v>
      </c>
      <c r="C674" s="6" t="str">
        <f>TEXT(Table1[[#This Row],[Date]],"yyyy")</f>
        <v>2023</v>
      </c>
      <c r="D674" t="s">
        <v>45</v>
      </c>
      <c r="E674" t="s">
        <v>33</v>
      </c>
      <c r="F674" t="s">
        <v>20</v>
      </c>
      <c r="G674" s="8">
        <v>52988</v>
      </c>
      <c r="H674" s="8">
        <v>77328</v>
      </c>
      <c r="I674" t="s">
        <v>22</v>
      </c>
      <c r="J674" t="s">
        <v>700</v>
      </c>
      <c r="K674" s="8">
        <f>(Table1[[#This Row],[Actual Amount]]-Table1[[#This Row],[Budget Amount]])</f>
        <v>24340</v>
      </c>
      <c r="L674" s="10">
        <f>(Table1[[#This Row],[Actual Amount]]-Table1[[#This Row],[Budget Amount]]) / Table1[[#This Row],[Budget Amount]]</f>
        <v>0.45934928663093533</v>
      </c>
    </row>
    <row r="675" spans="1:12">
      <c r="A675" s="6">
        <v>44559</v>
      </c>
      <c r="B675" s="6" t="str">
        <f>TEXT(Table1[[#This Row],[Date]],"mm")</f>
        <v>12</v>
      </c>
      <c r="C675" s="6" t="str">
        <f>TEXT(Table1[[#This Row],[Date]],"yyyy")</f>
        <v>2021</v>
      </c>
      <c r="D675" t="s">
        <v>31</v>
      </c>
      <c r="E675" t="s">
        <v>19</v>
      </c>
      <c r="F675" t="s">
        <v>29</v>
      </c>
      <c r="G675" s="8">
        <v>68873</v>
      </c>
      <c r="H675" s="8">
        <v>156296</v>
      </c>
      <c r="I675" t="s">
        <v>16</v>
      </c>
      <c r="J675" t="s">
        <v>701</v>
      </c>
      <c r="K675" s="8">
        <f>(Table1[[#This Row],[Actual Amount]]-Table1[[#This Row],[Budget Amount]])</f>
        <v>87423</v>
      </c>
      <c r="L675" s="10">
        <f>(Table1[[#This Row],[Actual Amount]]-Table1[[#This Row],[Budget Amount]]) / Table1[[#This Row],[Budget Amount]]</f>
        <v>1.2693363146661245</v>
      </c>
    </row>
    <row r="676" spans="1:12">
      <c r="A676" s="6">
        <v>45002</v>
      </c>
      <c r="B676" s="6" t="str">
        <f>TEXT(Table1[[#This Row],[Date]],"mm")</f>
        <v>03</v>
      </c>
      <c r="C676" s="6" t="str">
        <f>TEXT(Table1[[#This Row],[Date]],"yyyy")</f>
        <v>2023</v>
      </c>
      <c r="D676" t="s">
        <v>13</v>
      </c>
      <c r="E676" t="s">
        <v>33</v>
      </c>
      <c r="F676" t="s">
        <v>15</v>
      </c>
      <c r="G676" s="8">
        <v>145224</v>
      </c>
      <c r="H676" s="8">
        <v>115873</v>
      </c>
      <c r="I676" t="s">
        <v>25</v>
      </c>
      <c r="J676" t="s">
        <v>702</v>
      </c>
      <c r="K676" s="8">
        <f>(Table1[[#This Row],[Actual Amount]]-Table1[[#This Row],[Budget Amount]])</f>
        <v>-29351</v>
      </c>
      <c r="L676" s="10">
        <f>(Table1[[#This Row],[Actual Amount]]-Table1[[#This Row],[Budget Amount]]) / Table1[[#This Row],[Budget Amount]]</f>
        <v>-0.20210846692006831</v>
      </c>
    </row>
    <row r="677" spans="1:12">
      <c r="A677" s="6">
        <v>44935</v>
      </c>
      <c r="B677" s="6" t="str">
        <f>TEXT(Table1[[#This Row],[Date]],"mm")</f>
        <v>01</v>
      </c>
      <c r="C677" s="6" t="str">
        <f>TEXT(Table1[[#This Row],[Date]],"yyyy")</f>
        <v>2023</v>
      </c>
      <c r="D677" t="s">
        <v>45</v>
      </c>
      <c r="E677" t="s">
        <v>19</v>
      </c>
      <c r="F677" t="s">
        <v>10</v>
      </c>
      <c r="G677" s="8">
        <v>59663</v>
      </c>
      <c r="H677" s="8">
        <v>128400</v>
      </c>
      <c r="I677" t="s">
        <v>16</v>
      </c>
      <c r="J677" t="s">
        <v>703</v>
      </c>
      <c r="K677" s="8">
        <f>(Table1[[#This Row],[Actual Amount]]-Table1[[#This Row],[Budget Amount]])</f>
        <v>68737</v>
      </c>
      <c r="L677" s="10">
        <f>(Table1[[#This Row],[Actual Amount]]-Table1[[#This Row],[Budget Amount]]) / Table1[[#This Row],[Budget Amount]]</f>
        <v>1.1520875584533128</v>
      </c>
    </row>
    <row r="678" spans="1:12">
      <c r="A678" s="6">
        <v>45235</v>
      </c>
      <c r="B678" s="6" t="str">
        <f>TEXT(Table1[[#This Row],[Date]],"mm")</f>
        <v>11</v>
      </c>
      <c r="C678" s="6" t="str">
        <f>TEXT(Table1[[#This Row],[Date]],"yyyy")</f>
        <v>2023</v>
      </c>
      <c r="D678" t="s">
        <v>27</v>
      </c>
      <c r="E678" t="s">
        <v>13</v>
      </c>
      <c r="F678" t="s">
        <v>48</v>
      </c>
      <c r="G678" s="8">
        <v>103431</v>
      </c>
      <c r="H678" s="8">
        <v>103987</v>
      </c>
      <c r="I678" t="s">
        <v>16</v>
      </c>
      <c r="J678" t="s">
        <v>704</v>
      </c>
      <c r="K678" s="8">
        <f>(Table1[[#This Row],[Actual Amount]]-Table1[[#This Row],[Budget Amount]])</f>
        <v>556</v>
      </c>
      <c r="L678" s="10">
        <f>(Table1[[#This Row],[Actual Amount]]-Table1[[#This Row],[Budget Amount]]) / Table1[[#This Row],[Budget Amount]]</f>
        <v>5.3755643859191155E-3</v>
      </c>
    </row>
    <row r="679" spans="1:12">
      <c r="A679" s="6">
        <v>44681</v>
      </c>
      <c r="B679" s="6" t="str">
        <f>TEXT(Table1[[#This Row],[Date]],"mm")</f>
        <v>04</v>
      </c>
      <c r="C679" s="6" t="str">
        <f>TEXT(Table1[[#This Row],[Date]],"yyyy")</f>
        <v>2022</v>
      </c>
      <c r="D679" t="s">
        <v>13</v>
      </c>
      <c r="E679" t="s">
        <v>24</v>
      </c>
      <c r="F679" t="s">
        <v>29</v>
      </c>
      <c r="G679" s="8">
        <v>102263</v>
      </c>
      <c r="H679" s="8">
        <v>8234</v>
      </c>
      <c r="I679" t="s">
        <v>25</v>
      </c>
      <c r="J679" t="s">
        <v>705</v>
      </c>
      <c r="K679" s="8">
        <f>(Table1[[#This Row],[Actual Amount]]-Table1[[#This Row],[Budget Amount]])</f>
        <v>-94029</v>
      </c>
      <c r="L679" s="10">
        <f>(Table1[[#This Row],[Actual Amount]]-Table1[[#This Row],[Budget Amount]]) / Table1[[#This Row],[Budget Amount]]</f>
        <v>-0.91948211963271176</v>
      </c>
    </row>
    <row r="680" spans="1:12">
      <c r="A680" s="6">
        <v>44224</v>
      </c>
      <c r="B680" s="6" t="str">
        <f>TEXT(Table1[[#This Row],[Date]],"mm")</f>
        <v>01</v>
      </c>
      <c r="C680" s="6" t="str">
        <f>TEXT(Table1[[#This Row],[Date]],"yyyy")</f>
        <v>2021</v>
      </c>
      <c r="D680" t="s">
        <v>45</v>
      </c>
      <c r="E680" t="s">
        <v>19</v>
      </c>
      <c r="F680" t="s">
        <v>10</v>
      </c>
      <c r="G680" s="8">
        <v>76270</v>
      </c>
      <c r="H680" s="8">
        <v>88853</v>
      </c>
      <c r="I680" t="s">
        <v>22</v>
      </c>
      <c r="J680" t="s">
        <v>706</v>
      </c>
      <c r="K680" s="8">
        <f>(Table1[[#This Row],[Actual Amount]]-Table1[[#This Row],[Budget Amount]])</f>
        <v>12583</v>
      </c>
      <c r="L680" s="10">
        <f>(Table1[[#This Row],[Actual Amount]]-Table1[[#This Row],[Budget Amount]]) / Table1[[#This Row],[Budget Amount]]</f>
        <v>0.1649796774616494</v>
      </c>
    </row>
    <row r="681" spans="1:12">
      <c r="A681" s="6">
        <v>44910</v>
      </c>
      <c r="B681" s="6" t="str">
        <f>TEXT(Table1[[#This Row],[Date]],"mm")</f>
        <v>12</v>
      </c>
      <c r="C681" s="6" t="str">
        <f>TEXT(Table1[[#This Row],[Date]],"yyyy")</f>
        <v>2022</v>
      </c>
      <c r="D681" t="s">
        <v>8</v>
      </c>
      <c r="E681" t="s">
        <v>14</v>
      </c>
      <c r="F681" t="s">
        <v>29</v>
      </c>
      <c r="G681" s="8">
        <v>81214</v>
      </c>
      <c r="H681" s="8">
        <v>11138</v>
      </c>
      <c r="I681" t="s">
        <v>22</v>
      </c>
      <c r="J681" t="s">
        <v>707</v>
      </c>
      <c r="K681" s="8">
        <f>(Table1[[#This Row],[Actual Amount]]-Table1[[#This Row],[Budget Amount]])</f>
        <v>-70076</v>
      </c>
      <c r="L681" s="10">
        <f>(Table1[[#This Row],[Actual Amount]]-Table1[[#This Row],[Budget Amount]]) / Table1[[#This Row],[Budget Amount]]</f>
        <v>-0.86285615780530456</v>
      </c>
    </row>
    <row r="682" spans="1:12">
      <c r="A682" s="6">
        <v>45259</v>
      </c>
      <c r="B682" s="6" t="str">
        <f>TEXT(Table1[[#This Row],[Date]],"mm")</f>
        <v>11</v>
      </c>
      <c r="C682" s="6" t="str">
        <f>TEXT(Table1[[#This Row],[Date]],"yyyy")</f>
        <v>2023</v>
      </c>
      <c r="D682" t="s">
        <v>8</v>
      </c>
      <c r="E682" t="s">
        <v>19</v>
      </c>
      <c r="F682" t="s">
        <v>10</v>
      </c>
      <c r="G682" s="8">
        <v>104317</v>
      </c>
      <c r="H682" s="8">
        <v>90728</v>
      </c>
      <c r="I682" t="s">
        <v>11</v>
      </c>
      <c r="J682" t="s">
        <v>708</v>
      </c>
      <c r="K682" s="8">
        <f>(Table1[[#This Row],[Actual Amount]]-Table1[[#This Row],[Budget Amount]])</f>
        <v>-13589</v>
      </c>
      <c r="L682" s="10">
        <f>(Table1[[#This Row],[Actual Amount]]-Table1[[#This Row],[Budget Amount]]) / Table1[[#This Row],[Budget Amount]]</f>
        <v>-0.13026639953219513</v>
      </c>
    </row>
    <row r="683" spans="1:12">
      <c r="A683" s="6">
        <v>44282</v>
      </c>
      <c r="B683" s="6" t="str">
        <f>TEXT(Table1[[#This Row],[Date]],"mm")</f>
        <v>03</v>
      </c>
      <c r="C683" s="6" t="str">
        <f>TEXT(Table1[[#This Row],[Date]],"yyyy")</f>
        <v>2021</v>
      </c>
      <c r="D683" t="s">
        <v>13</v>
      </c>
      <c r="E683" t="s">
        <v>13</v>
      </c>
      <c r="F683" t="s">
        <v>48</v>
      </c>
      <c r="G683" s="8">
        <v>23060</v>
      </c>
      <c r="H683" s="8">
        <v>13159</v>
      </c>
      <c r="I683" t="s">
        <v>22</v>
      </c>
      <c r="J683" t="s">
        <v>709</v>
      </c>
      <c r="K683" s="8">
        <f>(Table1[[#This Row],[Actual Amount]]-Table1[[#This Row],[Budget Amount]])</f>
        <v>-9901</v>
      </c>
      <c r="L683" s="10">
        <f>(Table1[[#This Row],[Actual Amount]]-Table1[[#This Row],[Budget Amount]]) / Table1[[#This Row],[Budget Amount]]</f>
        <v>-0.42935819601040764</v>
      </c>
    </row>
    <row r="684" spans="1:12">
      <c r="A684" s="6">
        <v>44322</v>
      </c>
      <c r="B684" s="6" t="str">
        <f>TEXT(Table1[[#This Row],[Date]],"mm")</f>
        <v>05</v>
      </c>
      <c r="C684" s="6" t="str">
        <f>TEXT(Table1[[#This Row],[Date]],"yyyy")</f>
        <v>2021</v>
      </c>
      <c r="D684" t="s">
        <v>18</v>
      </c>
      <c r="E684" t="s">
        <v>19</v>
      </c>
      <c r="F684" t="s">
        <v>20</v>
      </c>
      <c r="G684" s="8">
        <v>85558</v>
      </c>
      <c r="H684" s="8">
        <v>124006</v>
      </c>
      <c r="I684" t="s">
        <v>11</v>
      </c>
      <c r="J684" t="s">
        <v>710</v>
      </c>
      <c r="K684" s="8">
        <f>(Table1[[#This Row],[Actual Amount]]-Table1[[#This Row],[Budget Amount]])</f>
        <v>38448</v>
      </c>
      <c r="L684" s="10">
        <f>(Table1[[#This Row],[Actual Amount]]-Table1[[#This Row],[Budget Amount]]) / Table1[[#This Row],[Budget Amount]]</f>
        <v>0.44937936838168258</v>
      </c>
    </row>
    <row r="685" spans="1:12">
      <c r="A685" s="6">
        <v>45008</v>
      </c>
      <c r="B685" s="6" t="str">
        <f>TEXT(Table1[[#This Row],[Date]],"mm")</f>
        <v>03</v>
      </c>
      <c r="C685" s="6" t="str">
        <f>TEXT(Table1[[#This Row],[Date]],"yyyy")</f>
        <v>2023</v>
      </c>
      <c r="D685" t="s">
        <v>31</v>
      </c>
      <c r="E685" t="s">
        <v>14</v>
      </c>
      <c r="F685" t="s">
        <v>48</v>
      </c>
      <c r="G685" s="8">
        <v>93779</v>
      </c>
      <c r="H685" s="8">
        <v>111988</v>
      </c>
      <c r="I685" t="s">
        <v>25</v>
      </c>
      <c r="J685" t="s">
        <v>711</v>
      </c>
      <c r="K685" s="8">
        <f>(Table1[[#This Row],[Actual Amount]]-Table1[[#This Row],[Budget Amount]])</f>
        <v>18209</v>
      </c>
      <c r="L685" s="10">
        <f>(Table1[[#This Row],[Actual Amount]]-Table1[[#This Row],[Budget Amount]]) / Table1[[#This Row],[Budget Amount]]</f>
        <v>0.19416927030571876</v>
      </c>
    </row>
    <row r="686" spans="1:12">
      <c r="A686" s="6">
        <v>44733</v>
      </c>
      <c r="B686" s="6" t="str">
        <f>TEXT(Table1[[#This Row],[Date]],"mm")</f>
        <v>06</v>
      </c>
      <c r="C686" s="6" t="str">
        <f>TEXT(Table1[[#This Row],[Date]],"yyyy")</f>
        <v>2022</v>
      </c>
      <c r="D686" t="s">
        <v>13</v>
      </c>
      <c r="E686" t="s">
        <v>14</v>
      </c>
      <c r="F686" t="s">
        <v>15</v>
      </c>
      <c r="G686" s="8">
        <v>10916</v>
      </c>
      <c r="H686" s="8">
        <v>127591</v>
      </c>
      <c r="I686" t="s">
        <v>22</v>
      </c>
      <c r="J686" t="s">
        <v>712</v>
      </c>
      <c r="K686" s="8">
        <f>(Table1[[#This Row],[Actual Amount]]-Table1[[#This Row],[Budget Amount]])</f>
        <v>116675</v>
      </c>
      <c r="L686" s="10">
        <f>(Table1[[#This Row],[Actual Amount]]-Table1[[#This Row],[Budget Amount]]) / Table1[[#This Row],[Budget Amount]]</f>
        <v>10.688438988640527</v>
      </c>
    </row>
    <row r="687" spans="1:12">
      <c r="A687" s="6">
        <v>44341</v>
      </c>
      <c r="B687" s="6" t="str">
        <f>TEXT(Table1[[#This Row],[Date]],"mm")</f>
        <v>05</v>
      </c>
      <c r="C687" s="6" t="str">
        <f>TEXT(Table1[[#This Row],[Date]],"yyyy")</f>
        <v>2021</v>
      </c>
      <c r="D687" t="s">
        <v>27</v>
      </c>
      <c r="E687" t="s">
        <v>13</v>
      </c>
      <c r="F687" t="s">
        <v>29</v>
      </c>
      <c r="G687" s="8">
        <v>119130</v>
      </c>
      <c r="H687" s="8">
        <v>132467</v>
      </c>
      <c r="I687" t="s">
        <v>25</v>
      </c>
      <c r="J687" t="s">
        <v>713</v>
      </c>
      <c r="K687" s="8">
        <f>(Table1[[#This Row],[Actual Amount]]-Table1[[#This Row],[Budget Amount]])</f>
        <v>13337</v>
      </c>
      <c r="L687" s="10">
        <f>(Table1[[#This Row],[Actual Amount]]-Table1[[#This Row],[Budget Amount]]) / Table1[[#This Row],[Budget Amount]]</f>
        <v>0.1119533282968186</v>
      </c>
    </row>
    <row r="688" spans="1:12">
      <c r="A688" s="6">
        <v>44221</v>
      </c>
      <c r="B688" s="6" t="str">
        <f>TEXT(Table1[[#This Row],[Date]],"mm")</f>
        <v>01</v>
      </c>
      <c r="C688" s="6" t="str">
        <f>TEXT(Table1[[#This Row],[Date]],"yyyy")</f>
        <v>2021</v>
      </c>
      <c r="D688" t="s">
        <v>31</v>
      </c>
      <c r="E688" t="s">
        <v>33</v>
      </c>
      <c r="F688" t="s">
        <v>20</v>
      </c>
      <c r="G688" s="8">
        <v>68581</v>
      </c>
      <c r="H688" s="8">
        <v>8066</v>
      </c>
      <c r="I688" t="s">
        <v>22</v>
      </c>
      <c r="J688" t="s">
        <v>714</v>
      </c>
      <c r="K688" s="8">
        <f>(Table1[[#This Row],[Actual Amount]]-Table1[[#This Row],[Budget Amount]])</f>
        <v>-60515</v>
      </c>
      <c r="L688" s="10">
        <f>(Table1[[#This Row],[Actual Amount]]-Table1[[#This Row],[Budget Amount]]) / Table1[[#This Row],[Budget Amount]]</f>
        <v>-0.88238725011300501</v>
      </c>
    </row>
    <row r="689" spans="1:12">
      <c r="A689" s="6">
        <v>44263</v>
      </c>
      <c r="B689" s="6" t="str">
        <f>TEXT(Table1[[#This Row],[Date]],"mm")</f>
        <v>03</v>
      </c>
      <c r="C689" s="6" t="str">
        <f>TEXT(Table1[[#This Row],[Date]],"yyyy")</f>
        <v>2021</v>
      </c>
      <c r="D689" t="s">
        <v>45</v>
      </c>
      <c r="E689" t="s">
        <v>19</v>
      </c>
      <c r="F689" t="s">
        <v>29</v>
      </c>
      <c r="G689" s="8">
        <v>102272</v>
      </c>
      <c r="H689" s="8">
        <v>65684</v>
      </c>
      <c r="I689" t="s">
        <v>16</v>
      </c>
      <c r="J689" t="s">
        <v>715</v>
      </c>
      <c r="K689" s="8">
        <f>(Table1[[#This Row],[Actual Amount]]-Table1[[#This Row],[Budget Amount]])</f>
        <v>-36588</v>
      </c>
      <c r="L689" s="10">
        <f>(Table1[[#This Row],[Actual Amount]]-Table1[[#This Row],[Budget Amount]]) / Table1[[#This Row],[Budget Amount]]</f>
        <v>-0.35775187734668334</v>
      </c>
    </row>
    <row r="690" spans="1:12">
      <c r="A690" s="6">
        <v>44429</v>
      </c>
      <c r="B690" s="6" t="str">
        <f>TEXT(Table1[[#This Row],[Date]],"mm")</f>
        <v>08</v>
      </c>
      <c r="C690" s="6" t="str">
        <f>TEXT(Table1[[#This Row],[Date]],"yyyy")</f>
        <v>2021</v>
      </c>
      <c r="D690" t="s">
        <v>27</v>
      </c>
      <c r="E690" t="s">
        <v>24</v>
      </c>
      <c r="F690" t="s">
        <v>10</v>
      </c>
      <c r="G690" s="8">
        <v>11335</v>
      </c>
      <c r="H690" s="8">
        <v>16187</v>
      </c>
      <c r="I690" t="s">
        <v>22</v>
      </c>
      <c r="J690" t="s">
        <v>716</v>
      </c>
      <c r="K690" s="8">
        <f>(Table1[[#This Row],[Actual Amount]]-Table1[[#This Row],[Budget Amount]])</f>
        <v>4852</v>
      </c>
      <c r="L690" s="10">
        <f>(Table1[[#This Row],[Actual Amount]]-Table1[[#This Row],[Budget Amount]]) / Table1[[#This Row],[Budget Amount]]</f>
        <v>0.42805469783855316</v>
      </c>
    </row>
    <row r="691" spans="1:12">
      <c r="A691" s="6">
        <v>44305</v>
      </c>
      <c r="B691" s="6" t="str">
        <f>TEXT(Table1[[#This Row],[Date]],"mm")</f>
        <v>04</v>
      </c>
      <c r="C691" s="6" t="str">
        <f>TEXT(Table1[[#This Row],[Date]],"yyyy")</f>
        <v>2021</v>
      </c>
      <c r="D691" t="s">
        <v>27</v>
      </c>
      <c r="E691" t="s">
        <v>14</v>
      </c>
      <c r="F691" t="s">
        <v>15</v>
      </c>
      <c r="G691" s="8">
        <v>102728</v>
      </c>
      <c r="H691" s="8">
        <v>161409</v>
      </c>
      <c r="I691" t="s">
        <v>16</v>
      </c>
      <c r="J691" t="s">
        <v>717</v>
      </c>
      <c r="K691" s="8">
        <f>(Table1[[#This Row],[Actual Amount]]-Table1[[#This Row],[Budget Amount]])</f>
        <v>58681</v>
      </c>
      <c r="L691" s="10">
        <f>(Table1[[#This Row],[Actual Amount]]-Table1[[#This Row],[Budget Amount]]) / Table1[[#This Row],[Budget Amount]]</f>
        <v>0.57122692936687169</v>
      </c>
    </row>
    <row r="692" spans="1:12">
      <c r="A692" s="6">
        <v>44307</v>
      </c>
      <c r="B692" s="6" t="str">
        <f>TEXT(Table1[[#This Row],[Date]],"mm")</f>
        <v>04</v>
      </c>
      <c r="C692" s="6" t="str">
        <f>TEXT(Table1[[#This Row],[Date]],"yyyy")</f>
        <v>2021</v>
      </c>
      <c r="D692" t="s">
        <v>8</v>
      </c>
      <c r="E692" t="s">
        <v>14</v>
      </c>
      <c r="F692" t="s">
        <v>15</v>
      </c>
      <c r="G692" s="8">
        <v>135823</v>
      </c>
      <c r="H692" s="8">
        <v>151241</v>
      </c>
      <c r="I692" t="s">
        <v>22</v>
      </c>
      <c r="J692" t="s">
        <v>718</v>
      </c>
      <c r="K692" s="8">
        <f>(Table1[[#This Row],[Actual Amount]]-Table1[[#This Row],[Budget Amount]])</f>
        <v>15418</v>
      </c>
      <c r="L692" s="10">
        <f>(Table1[[#This Row],[Actual Amount]]-Table1[[#This Row],[Budget Amount]]) / Table1[[#This Row],[Budget Amount]]</f>
        <v>0.11351538399240188</v>
      </c>
    </row>
    <row r="693" spans="1:12">
      <c r="A693" s="6">
        <v>44424</v>
      </c>
      <c r="B693" s="6" t="str">
        <f>TEXT(Table1[[#This Row],[Date]],"mm")</f>
        <v>08</v>
      </c>
      <c r="C693" s="6" t="str">
        <f>TEXT(Table1[[#This Row],[Date]],"yyyy")</f>
        <v>2021</v>
      </c>
      <c r="D693" t="s">
        <v>45</v>
      </c>
      <c r="E693" t="s">
        <v>19</v>
      </c>
      <c r="F693" t="s">
        <v>29</v>
      </c>
      <c r="G693" s="8">
        <v>72564</v>
      </c>
      <c r="H693" s="8">
        <v>54131</v>
      </c>
      <c r="I693" t="s">
        <v>25</v>
      </c>
      <c r="J693" t="s">
        <v>719</v>
      </c>
      <c r="K693" s="8">
        <f>(Table1[[#This Row],[Actual Amount]]-Table1[[#This Row],[Budget Amount]])</f>
        <v>-18433</v>
      </c>
      <c r="L693" s="10">
        <f>(Table1[[#This Row],[Actual Amount]]-Table1[[#This Row],[Budget Amount]]) / Table1[[#This Row],[Budget Amount]]</f>
        <v>-0.25402403395623174</v>
      </c>
    </row>
    <row r="694" spans="1:12">
      <c r="A694" s="6">
        <v>44307</v>
      </c>
      <c r="B694" s="6" t="str">
        <f>TEXT(Table1[[#This Row],[Date]],"mm")</f>
        <v>04</v>
      </c>
      <c r="C694" s="6" t="str">
        <f>TEXT(Table1[[#This Row],[Date]],"yyyy")</f>
        <v>2021</v>
      </c>
      <c r="D694" t="s">
        <v>8</v>
      </c>
      <c r="E694" t="s">
        <v>33</v>
      </c>
      <c r="F694" t="s">
        <v>15</v>
      </c>
      <c r="G694" s="8">
        <v>20892</v>
      </c>
      <c r="H694" s="8">
        <v>123643</v>
      </c>
      <c r="I694" t="s">
        <v>11</v>
      </c>
      <c r="J694" t="s">
        <v>720</v>
      </c>
      <c r="K694" s="8">
        <f>(Table1[[#This Row],[Actual Amount]]-Table1[[#This Row],[Budget Amount]])</f>
        <v>102751</v>
      </c>
      <c r="L694" s="10">
        <f>(Table1[[#This Row],[Actual Amount]]-Table1[[#This Row],[Budget Amount]]) / Table1[[#This Row],[Budget Amount]]</f>
        <v>4.918198353436722</v>
      </c>
    </row>
    <row r="695" spans="1:12">
      <c r="A695" s="6">
        <v>44230</v>
      </c>
      <c r="B695" s="6" t="str">
        <f>TEXT(Table1[[#This Row],[Date]],"mm")</f>
        <v>02</v>
      </c>
      <c r="C695" s="6" t="str">
        <f>TEXT(Table1[[#This Row],[Date]],"yyyy")</f>
        <v>2021</v>
      </c>
      <c r="D695" t="s">
        <v>8</v>
      </c>
      <c r="E695" t="s">
        <v>19</v>
      </c>
      <c r="F695" t="s">
        <v>29</v>
      </c>
      <c r="G695" s="8">
        <v>35524</v>
      </c>
      <c r="H695" s="8">
        <v>62785</v>
      </c>
      <c r="I695" t="s">
        <v>22</v>
      </c>
      <c r="J695" t="s">
        <v>721</v>
      </c>
      <c r="K695" s="8">
        <f>(Table1[[#This Row],[Actual Amount]]-Table1[[#This Row],[Budget Amount]])</f>
        <v>27261</v>
      </c>
      <c r="L695" s="10">
        <f>(Table1[[#This Row],[Actual Amount]]-Table1[[#This Row],[Budget Amount]]) / Table1[[#This Row],[Budget Amount]]</f>
        <v>0.76739668956198626</v>
      </c>
    </row>
    <row r="696" spans="1:12">
      <c r="A696" s="6">
        <v>44819</v>
      </c>
      <c r="B696" s="6" t="str">
        <f>TEXT(Table1[[#This Row],[Date]],"mm")</f>
        <v>09</v>
      </c>
      <c r="C696" s="6" t="str">
        <f>TEXT(Table1[[#This Row],[Date]],"yyyy")</f>
        <v>2022</v>
      </c>
      <c r="D696" t="s">
        <v>18</v>
      </c>
      <c r="E696" t="s">
        <v>13</v>
      </c>
      <c r="F696" t="s">
        <v>10</v>
      </c>
      <c r="G696" s="8">
        <v>75837</v>
      </c>
      <c r="H696" s="8">
        <v>121841</v>
      </c>
      <c r="I696" t="s">
        <v>25</v>
      </c>
      <c r="J696" t="s">
        <v>722</v>
      </c>
      <c r="K696" s="8">
        <f>(Table1[[#This Row],[Actual Amount]]-Table1[[#This Row],[Budget Amount]])</f>
        <v>46004</v>
      </c>
      <c r="L696" s="10">
        <f>(Table1[[#This Row],[Actual Amount]]-Table1[[#This Row],[Budget Amount]]) / Table1[[#This Row],[Budget Amount]]</f>
        <v>0.60661682292284769</v>
      </c>
    </row>
    <row r="697" spans="1:12">
      <c r="A697" s="6">
        <v>44944</v>
      </c>
      <c r="B697" s="6" t="str">
        <f>TEXT(Table1[[#This Row],[Date]],"mm")</f>
        <v>01</v>
      </c>
      <c r="C697" s="6" t="str">
        <f>TEXT(Table1[[#This Row],[Date]],"yyyy")</f>
        <v>2023</v>
      </c>
      <c r="D697" t="s">
        <v>8</v>
      </c>
      <c r="E697" t="s">
        <v>24</v>
      </c>
      <c r="F697" t="s">
        <v>10</v>
      </c>
      <c r="G697" s="8">
        <v>102700</v>
      </c>
      <c r="H697" s="8">
        <v>130961</v>
      </c>
      <c r="I697" t="s">
        <v>16</v>
      </c>
      <c r="J697" t="s">
        <v>723</v>
      </c>
      <c r="K697" s="8">
        <f>(Table1[[#This Row],[Actual Amount]]-Table1[[#This Row],[Budget Amount]])</f>
        <v>28261</v>
      </c>
      <c r="L697" s="10">
        <f>(Table1[[#This Row],[Actual Amount]]-Table1[[#This Row],[Budget Amount]]) / Table1[[#This Row],[Budget Amount]]</f>
        <v>0.27518013631937682</v>
      </c>
    </row>
    <row r="698" spans="1:12">
      <c r="A698" s="6">
        <v>44791</v>
      </c>
      <c r="B698" s="6" t="str">
        <f>TEXT(Table1[[#This Row],[Date]],"mm")</f>
        <v>08</v>
      </c>
      <c r="C698" s="6" t="str">
        <f>TEXT(Table1[[#This Row],[Date]],"yyyy")</f>
        <v>2022</v>
      </c>
      <c r="D698" t="s">
        <v>31</v>
      </c>
      <c r="E698" t="s">
        <v>19</v>
      </c>
      <c r="F698" t="s">
        <v>29</v>
      </c>
      <c r="G698" s="8">
        <v>111005</v>
      </c>
      <c r="H698" s="8">
        <v>91107</v>
      </c>
      <c r="I698" t="s">
        <v>16</v>
      </c>
      <c r="J698" t="s">
        <v>724</v>
      </c>
      <c r="K698" s="8">
        <f>(Table1[[#This Row],[Actual Amount]]-Table1[[#This Row],[Budget Amount]])</f>
        <v>-19898</v>
      </c>
      <c r="L698" s="10">
        <f>(Table1[[#This Row],[Actual Amount]]-Table1[[#This Row],[Budget Amount]]) / Table1[[#This Row],[Budget Amount]]</f>
        <v>-0.1792531867933877</v>
      </c>
    </row>
    <row r="699" spans="1:12">
      <c r="A699" s="6">
        <v>44621</v>
      </c>
      <c r="B699" s="6" t="str">
        <f>TEXT(Table1[[#This Row],[Date]],"mm")</f>
        <v>03</v>
      </c>
      <c r="C699" s="6" t="str">
        <f>TEXT(Table1[[#This Row],[Date]],"yyyy")</f>
        <v>2022</v>
      </c>
      <c r="D699" t="s">
        <v>27</v>
      </c>
      <c r="E699" t="s">
        <v>14</v>
      </c>
      <c r="F699" t="s">
        <v>48</v>
      </c>
      <c r="G699" s="8">
        <v>130902</v>
      </c>
      <c r="H699" s="8">
        <v>8002</v>
      </c>
      <c r="I699" t="s">
        <v>16</v>
      </c>
      <c r="J699" t="s">
        <v>725</v>
      </c>
      <c r="K699" s="8">
        <f>(Table1[[#This Row],[Actual Amount]]-Table1[[#This Row],[Budget Amount]])</f>
        <v>-122900</v>
      </c>
      <c r="L699" s="10">
        <f>(Table1[[#This Row],[Actual Amount]]-Table1[[#This Row],[Budget Amount]]) / Table1[[#This Row],[Budget Amount]]</f>
        <v>-0.93887029991902338</v>
      </c>
    </row>
    <row r="700" spans="1:12">
      <c r="A700" s="6">
        <v>44809</v>
      </c>
      <c r="B700" s="6" t="str">
        <f>TEXT(Table1[[#This Row],[Date]],"mm")</f>
        <v>09</v>
      </c>
      <c r="C700" s="6" t="str">
        <f>TEXT(Table1[[#This Row],[Date]],"yyyy")</f>
        <v>2022</v>
      </c>
      <c r="D700" t="s">
        <v>8</v>
      </c>
      <c r="E700" t="s">
        <v>14</v>
      </c>
      <c r="F700" t="s">
        <v>48</v>
      </c>
      <c r="G700" s="8">
        <v>81180</v>
      </c>
      <c r="H700" s="8">
        <v>35765</v>
      </c>
      <c r="I700" t="s">
        <v>16</v>
      </c>
      <c r="J700" t="s">
        <v>726</v>
      </c>
      <c r="K700" s="8">
        <f>(Table1[[#This Row],[Actual Amount]]-Table1[[#This Row],[Budget Amount]])</f>
        <v>-45415</v>
      </c>
      <c r="L700" s="10">
        <f>(Table1[[#This Row],[Actual Amount]]-Table1[[#This Row],[Budget Amount]]) / Table1[[#This Row],[Budget Amount]]</f>
        <v>-0.55943582163094363</v>
      </c>
    </row>
    <row r="701" spans="1:12">
      <c r="A701" s="6">
        <v>44888</v>
      </c>
      <c r="B701" s="6" t="str">
        <f>TEXT(Table1[[#This Row],[Date]],"mm")</f>
        <v>11</v>
      </c>
      <c r="C701" s="6" t="str">
        <f>TEXT(Table1[[#This Row],[Date]],"yyyy")</f>
        <v>2022</v>
      </c>
      <c r="D701" t="s">
        <v>13</v>
      </c>
      <c r="E701" t="s">
        <v>13</v>
      </c>
      <c r="F701" t="s">
        <v>10</v>
      </c>
      <c r="G701" s="8">
        <v>15520</v>
      </c>
      <c r="H701" s="8">
        <v>139835</v>
      </c>
      <c r="I701" t="s">
        <v>25</v>
      </c>
      <c r="J701" t="s">
        <v>727</v>
      </c>
      <c r="K701" s="8">
        <f>(Table1[[#This Row],[Actual Amount]]-Table1[[#This Row],[Budget Amount]])</f>
        <v>124315</v>
      </c>
      <c r="L701" s="10">
        <f>(Table1[[#This Row],[Actual Amount]]-Table1[[#This Row],[Budget Amount]]) / Table1[[#This Row],[Budget Amount]]</f>
        <v>8.0099871134020617</v>
      </c>
    </row>
    <row r="702" spans="1:12">
      <c r="A702" s="6">
        <v>44511</v>
      </c>
      <c r="B702" s="6" t="str">
        <f>TEXT(Table1[[#This Row],[Date]],"mm")</f>
        <v>11</v>
      </c>
      <c r="C702" s="6" t="str">
        <f>TEXT(Table1[[#This Row],[Date]],"yyyy")</f>
        <v>2021</v>
      </c>
      <c r="D702" t="s">
        <v>31</v>
      </c>
      <c r="E702" t="s">
        <v>33</v>
      </c>
      <c r="F702" t="s">
        <v>20</v>
      </c>
      <c r="G702" s="8">
        <v>43436</v>
      </c>
      <c r="H702" s="8">
        <v>163913</v>
      </c>
      <c r="I702" t="s">
        <v>22</v>
      </c>
      <c r="J702" t="s">
        <v>728</v>
      </c>
      <c r="K702" s="8">
        <f>(Table1[[#This Row],[Actual Amount]]-Table1[[#This Row],[Budget Amount]])</f>
        <v>120477</v>
      </c>
      <c r="L702" s="10">
        <f>(Table1[[#This Row],[Actual Amount]]-Table1[[#This Row],[Budget Amount]]) / Table1[[#This Row],[Budget Amount]]</f>
        <v>2.7736670043282072</v>
      </c>
    </row>
    <row r="703" spans="1:12">
      <c r="A703" s="6">
        <v>45073</v>
      </c>
      <c r="B703" s="6" t="str">
        <f>TEXT(Table1[[#This Row],[Date]],"mm")</f>
        <v>05</v>
      </c>
      <c r="C703" s="6" t="str">
        <f>TEXT(Table1[[#This Row],[Date]],"yyyy")</f>
        <v>2023</v>
      </c>
      <c r="D703" t="s">
        <v>45</v>
      </c>
      <c r="E703" t="s">
        <v>19</v>
      </c>
      <c r="F703" t="s">
        <v>48</v>
      </c>
      <c r="G703" s="8">
        <v>12128</v>
      </c>
      <c r="H703" s="8">
        <v>18921</v>
      </c>
      <c r="I703" t="s">
        <v>16</v>
      </c>
      <c r="J703" t="s">
        <v>729</v>
      </c>
      <c r="K703" s="8">
        <f>(Table1[[#This Row],[Actual Amount]]-Table1[[#This Row],[Budget Amount]])</f>
        <v>6793</v>
      </c>
      <c r="L703" s="10">
        <f>(Table1[[#This Row],[Actual Amount]]-Table1[[#This Row],[Budget Amount]]) / Table1[[#This Row],[Budget Amount]]</f>
        <v>0.56010883905013198</v>
      </c>
    </row>
    <row r="704" spans="1:12">
      <c r="A704" s="6">
        <v>44858</v>
      </c>
      <c r="B704" s="6" t="str">
        <f>TEXT(Table1[[#This Row],[Date]],"mm")</f>
        <v>10</v>
      </c>
      <c r="C704" s="6" t="str">
        <f>TEXT(Table1[[#This Row],[Date]],"yyyy")</f>
        <v>2022</v>
      </c>
      <c r="D704" t="s">
        <v>27</v>
      </c>
      <c r="E704" t="s">
        <v>9</v>
      </c>
      <c r="F704" t="s">
        <v>29</v>
      </c>
      <c r="G704" s="8">
        <v>92137</v>
      </c>
      <c r="H704" s="8">
        <v>27224</v>
      </c>
      <c r="I704" t="s">
        <v>16</v>
      </c>
      <c r="J704" t="s">
        <v>730</v>
      </c>
      <c r="K704" s="8">
        <f>(Table1[[#This Row],[Actual Amount]]-Table1[[#This Row],[Budget Amount]])</f>
        <v>-64913</v>
      </c>
      <c r="L704" s="10">
        <f>(Table1[[#This Row],[Actual Amount]]-Table1[[#This Row],[Budget Amount]]) / Table1[[#This Row],[Budget Amount]]</f>
        <v>-0.70452695442656044</v>
      </c>
    </row>
    <row r="705" spans="1:12">
      <c r="A705" s="6">
        <v>44473</v>
      </c>
      <c r="B705" s="6" t="str">
        <f>TEXT(Table1[[#This Row],[Date]],"mm")</f>
        <v>10</v>
      </c>
      <c r="C705" s="6" t="str">
        <f>TEXT(Table1[[#This Row],[Date]],"yyyy")</f>
        <v>2021</v>
      </c>
      <c r="D705" t="s">
        <v>13</v>
      </c>
      <c r="E705" t="s">
        <v>33</v>
      </c>
      <c r="F705" t="s">
        <v>10</v>
      </c>
      <c r="G705" s="8">
        <v>70275</v>
      </c>
      <c r="H705" s="8">
        <v>95266</v>
      </c>
      <c r="I705" t="s">
        <v>22</v>
      </c>
      <c r="J705" t="s">
        <v>731</v>
      </c>
      <c r="K705" s="8">
        <f>(Table1[[#This Row],[Actual Amount]]-Table1[[#This Row],[Budget Amount]])</f>
        <v>24991</v>
      </c>
      <c r="L705" s="10">
        <f>(Table1[[#This Row],[Actual Amount]]-Table1[[#This Row],[Budget Amount]]) / Table1[[#This Row],[Budget Amount]]</f>
        <v>0.35561721807186053</v>
      </c>
    </row>
    <row r="706" spans="1:12">
      <c r="A706" s="6">
        <v>44820</v>
      </c>
      <c r="B706" s="6" t="str">
        <f>TEXT(Table1[[#This Row],[Date]],"mm")</f>
        <v>09</v>
      </c>
      <c r="C706" s="6" t="str">
        <f>TEXT(Table1[[#This Row],[Date]],"yyyy")</f>
        <v>2022</v>
      </c>
      <c r="D706" t="s">
        <v>13</v>
      </c>
      <c r="E706" t="s">
        <v>14</v>
      </c>
      <c r="F706" t="s">
        <v>15</v>
      </c>
      <c r="G706" s="8">
        <v>112524</v>
      </c>
      <c r="H706" s="8">
        <v>95301</v>
      </c>
      <c r="I706" t="s">
        <v>25</v>
      </c>
      <c r="J706" t="s">
        <v>732</v>
      </c>
      <c r="K706" s="8">
        <f>(Table1[[#This Row],[Actual Amount]]-Table1[[#This Row],[Budget Amount]])</f>
        <v>-17223</v>
      </c>
      <c r="L706" s="10">
        <f>(Table1[[#This Row],[Actual Amount]]-Table1[[#This Row],[Budget Amount]]) / Table1[[#This Row],[Budget Amount]]</f>
        <v>-0.15306068038818385</v>
      </c>
    </row>
    <row r="707" spans="1:12">
      <c r="A707" s="6">
        <v>44712</v>
      </c>
      <c r="B707" s="6" t="str">
        <f>TEXT(Table1[[#This Row],[Date]],"mm")</f>
        <v>05</v>
      </c>
      <c r="C707" s="6" t="str">
        <f>TEXT(Table1[[#This Row],[Date]],"yyyy")</f>
        <v>2022</v>
      </c>
      <c r="D707" t="s">
        <v>45</v>
      </c>
      <c r="E707" t="s">
        <v>19</v>
      </c>
      <c r="F707" t="s">
        <v>15</v>
      </c>
      <c r="G707" s="8">
        <v>94541</v>
      </c>
      <c r="H707" s="8">
        <v>34989</v>
      </c>
      <c r="I707" t="s">
        <v>16</v>
      </c>
      <c r="J707" t="s">
        <v>733</v>
      </c>
      <c r="K707" s="8">
        <f>(Table1[[#This Row],[Actual Amount]]-Table1[[#This Row],[Budget Amount]])</f>
        <v>-59552</v>
      </c>
      <c r="L707" s="10">
        <f>(Table1[[#This Row],[Actual Amount]]-Table1[[#This Row],[Budget Amount]]) / Table1[[#This Row],[Budget Amount]]</f>
        <v>-0.62990660136871834</v>
      </c>
    </row>
    <row r="708" spans="1:12">
      <c r="A708" s="6">
        <v>45039</v>
      </c>
      <c r="B708" s="6" t="str">
        <f>TEXT(Table1[[#This Row],[Date]],"mm")</f>
        <v>04</v>
      </c>
      <c r="C708" s="6" t="str">
        <f>TEXT(Table1[[#This Row],[Date]],"yyyy")</f>
        <v>2023</v>
      </c>
      <c r="D708" t="s">
        <v>13</v>
      </c>
      <c r="E708" t="s">
        <v>14</v>
      </c>
      <c r="F708" t="s">
        <v>48</v>
      </c>
      <c r="G708" s="8">
        <v>107238</v>
      </c>
      <c r="H708" s="8">
        <v>86590</v>
      </c>
      <c r="I708" t="s">
        <v>11</v>
      </c>
      <c r="J708" t="s">
        <v>734</v>
      </c>
      <c r="K708" s="8">
        <f>(Table1[[#This Row],[Actual Amount]]-Table1[[#This Row],[Budget Amount]])</f>
        <v>-20648</v>
      </c>
      <c r="L708" s="10">
        <f>(Table1[[#This Row],[Actual Amount]]-Table1[[#This Row],[Budget Amount]]) / Table1[[#This Row],[Budget Amount]]</f>
        <v>-0.19254368787183648</v>
      </c>
    </row>
    <row r="709" spans="1:12">
      <c r="A709" s="6">
        <v>44546</v>
      </c>
      <c r="B709" s="6" t="str">
        <f>TEXT(Table1[[#This Row],[Date]],"mm")</f>
        <v>12</v>
      </c>
      <c r="C709" s="6" t="str">
        <f>TEXT(Table1[[#This Row],[Date]],"yyyy")</f>
        <v>2021</v>
      </c>
      <c r="D709" t="s">
        <v>31</v>
      </c>
      <c r="E709" t="s">
        <v>24</v>
      </c>
      <c r="F709" t="s">
        <v>20</v>
      </c>
      <c r="G709" s="8">
        <v>117447</v>
      </c>
      <c r="H709" s="8">
        <v>10475</v>
      </c>
      <c r="I709" t="s">
        <v>25</v>
      </c>
      <c r="J709" t="s">
        <v>735</v>
      </c>
      <c r="K709" s="8">
        <f>(Table1[[#This Row],[Actual Amount]]-Table1[[#This Row],[Budget Amount]])</f>
        <v>-106972</v>
      </c>
      <c r="L709" s="10">
        <f>(Table1[[#This Row],[Actual Amount]]-Table1[[#This Row],[Budget Amount]]) / Table1[[#This Row],[Budget Amount]]</f>
        <v>-0.91081083382291583</v>
      </c>
    </row>
    <row r="710" spans="1:12">
      <c r="A710" s="6">
        <v>45019</v>
      </c>
      <c r="B710" s="6" t="str">
        <f>TEXT(Table1[[#This Row],[Date]],"mm")</f>
        <v>04</v>
      </c>
      <c r="C710" s="6" t="str">
        <f>TEXT(Table1[[#This Row],[Date]],"yyyy")</f>
        <v>2023</v>
      </c>
      <c r="D710" t="s">
        <v>45</v>
      </c>
      <c r="E710" t="s">
        <v>33</v>
      </c>
      <c r="F710" t="s">
        <v>48</v>
      </c>
      <c r="G710" s="8">
        <v>110185</v>
      </c>
      <c r="H710" s="8">
        <v>112353</v>
      </c>
      <c r="I710" t="s">
        <v>11</v>
      </c>
      <c r="J710" t="s">
        <v>736</v>
      </c>
      <c r="K710" s="8">
        <f>(Table1[[#This Row],[Actual Amount]]-Table1[[#This Row],[Budget Amount]])</f>
        <v>2168</v>
      </c>
      <c r="L710" s="10">
        <f>(Table1[[#This Row],[Actual Amount]]-Table1[[#This Row],[Budget Amount]]) / Table1[[#This Row],[Budget Amount]]</f>
        <v>1.9675999455461269E-2</v>
      </c>
    </row>
    <row r="711" spans="1:12">
      <c r="A711" s="6">
        <v>44955</v>
      </c>
      <c r="B711" s="6" t="str">
        <f>TEXT(Table1[[#This Row],[Date]],"mm")</f>
        <v>01</v>
      </c>
      <c r="C711" s="6" t="str">
        <f>TEXT(Table1[[#This Row],[Date]],"yyyy")</f>
        <v>2023</v>
      </c>
      <c r="D711" t="s">
        <v>13</v>
      </c>
      <c r="E711" t="s">
        <v>9</v>
      </c>
      <c r="F711" t="s">
        <v>20</v>
      </c>
      <c r="G711" s="8">
        <v>126120</v>
      </c>
      <c r="H711" s="8">
        <v>124979</v>
      </c>
      <c r="I711" t="s">
        <v>25</v>
      </c>
      <c r="J711" t="s">
        <v>737</v>
      </c>
      <c r="K711" s="8">
        <f>(Table1[[#This Row],[Actual Amount]]-Table1[[#This Row],[Budget Amount]])</f>
        <v>-1141</v>
      </c>
      <c r="L711" s="10">
        <f>(Table1[[#This Row],[Actual Amount]]-Table1[[#This Row],[Budget Amount]]) / Table1[[#This Row],[Budget Amount]]</f>
        <v>-9.0469394227719636E-3</v>
      </c>
    </row>
    <row r="712" spans="1:12">
      <c r="A712" s="6">
        <v>45095</v>
      </c>
      <c r="B712" s="6" t="str">
        <f>TEXT(Table1[[#This Row],[Date]],"mm")</f>
        <v>06</v>
      </c>
      <c r="C712" s="6" t="str">
        <f>TEXT(Table1[[#This Row],[Date]],"yyyy")</f>
        <v>2023</v>
      </c>
      <c r="D712" t="s">
        <v>45</v>
      </c>
      <c r="E712" t="s">
        <v>24</v>
      </c>
      <c r="F712" t="s">
        <v>48</v>
      </c>
      <c r="G712" s="8">
        <v>19968</v>
      </c>
      <c r="H712" s="8">
        <v>84620</v>
      </c>
      <c r="I712" t="s">
        <v>16</v>
      </c>
      <c r="J712" t="s">
        <v>738</v>
      </c>
      <c r="K712" s="8">
        <f>(Table1[[#This Row],[Actual Amount]]-Table1[[#This Row],[Budget Amount]])</f>
        <v>64652</v>
      </c>
      <c r="L712" s="10">
        <f>(Table1[[#This Row],[Actual Amount]]-Table1[[#This Row],[Budget Amount]]) / Table1[[#This Row],[Budget Amount]]</f>
        <v>3.2377804487179489</v>
      </c>
    </row>
    <row r="713" spans="1:12">
      <c r="A713" s="6">
        <v>44439</v>
      </c>
      <c r="B713" s="6" t="str">
        <f>TEXT(Table1[[#This Row],[Date]],"mm")</f>
        <v>08</v>
      </c>
      <c r="C713" s="6" t="str">
        <f>TEXT(Table1[[#This Row],[Date]],"yyyy")</f>
        <v>2021</v>
      </c>
      <c r="D713" t="s">
        <v>45</v>
      </c>
      <c r="E713" t="s">
        <v>9</v>
      </c>
      <c r="F713" t="s">
        <v>15</v>
      </c>
      <c r="G713" s="8">
        <v>90634</v>
      </c>
      <c r="H713" s="8">
        <v>160490</v>
      </c>
      <c r="I713" t="s">
        <v>25</v>
      </c>
      <c r="J713" t="s">
        <v>739</v>
      </c>
      <c r="K713" s="8">
        <f>(Table1[[#This Row],[Actual Amount]]-Table1[[#This Row],[Budget Amount]])</f>
        <v>69856</v>
      </c>
      <c r="L713" s="10">
        <f>(Table1[[#This Row],[Actual Amount]]-Table1[[#This Row],[Budget Amount]]) / Table1[[#This Row],[Budget Amount]]</f>
        <v>0.77074828430831699</v>
      </c>
    </row>
    <row r="714" spans="1:12">
      <c r="A714" s="6">
        <v>44739</v>
      </c>
      <c r="B714" s="6" t="str">
        <f>TEXT(Table1[[#This Row],[Date]],"mm")</f>
        <v>06</v>
      </c>
      <c r="C714" s="6" t="str">
        <f>TEXT(Table1[[#This Row],[Date]],"yyyy")</f>
        <v>2022</v>
      </c>
      <c r="D714" t="s">
        <v>8</v>
      </c>
      <c r="E714" t="s">
        <v>24</v>
      </c>
      <c r="F714" t="s">
        <v>20</v>
      </c>
      <c r="G714" s="8">
        <v>131865</v>
      </c>
      <c r="H714" s="8">
        <v>127086</v>
      </c>
      <c r="I714" t="s">
        <v>25</v>
      </c>
      <c r="J714" t="s">
        <v>740</v>
      </c>
      <c r="K714" s="8">
        <f>(Table1[[#This Row],[Actual Amount]]-Table1[[#This Row],[Budget Amount]])</f>
        <v>-4779</v>
      </c>
      <c r="L714" s="10">
        <f>(Table1[[#This Row],[Actual Amount]]-Table1[[#This Row],[Budget Amount]]) / Table1[[#This Row],[Budget Amount]]</f>
        <v>-3.6241610738255034E-2</v>
      </c>
    </row>
    <row r="715" spans="1:12">
      <c r="A715" s="6">
        <v>45260</v>
      </c>
      <c r="B715" s="6" t="str">
        <f>TEXT(Table1[[#This Row],[Date]],"mm")</f>
        <v>11</v>
      </c>
      <c r="C715" s="6" t="str">
        <f>TEXT(Table1[[#This Row],[Date]],"yyyy")</f>
        <v>2023</v>
      </c>
      <c r="D715" t="s">
        <v>8</v>
      </c>
      <c r="E715" t="s">
        <v>33</v>
      </c>
      <c r="F715" t="s">
        <v>15</v>
      </c>
      <c r="G715" s="8">
        <v>84426</v>
      </c>
      <c r="H715" s="8">
        <v>143537</v>
      </c>
      <c r="I715" t="s">
        <v>11</v>
      </c>
      <c r="J715" t="s">
        <v>741</v>
      </c>
      <c r="K715" s="8">
        <f>(Table1[[#This Row],[Actual Amount]]-Table1[[#This Row],[Budget Amount]])</f>
        <v>59111</v>
      </c>
      <c r="L715" s="10">
        <f>(Table1[[#This Row],[Actual Amount]]-Table1[[#This Row],[Budget Amount]]) / Table1[[#This Row],[Budget Amount]]</f>
        <v>0.70015161206263477</v>
      </c>
    </row>
    <row r="716" spans="1:12">
      <c r="A716" s="6">
        <v>44425</v>
      </c>
      <c r="B716" s="6" t="str">
        <f>TEXT(Table1[[#This Row],[Date]],"mm")</f>
        <v>08</v>
      </c>
      <c r="C716" s="6" t="str">
        <f>TEXT(Table1[[#This Row],[Date]],"yyyy")</f>
        <v>2021</v>
      </c>
      <c r="D716" t="s">
        <v>8</v>
      </c>
      <c r="E716" t="s">
        <v>14</v>
      </c>
      <c r="F716" t="s">
        <v>29</v>
      </c>
      <c r="G716" s="8">
        <v>135848</v>
      </c>
      <c r="H716" s="8">
        <v>78482</v>
      </c>
      <c r="I716" t="s">
        <v>25</v>
      </c>
      <c r="J716" t="s">
        <v>742</v>
      </c>
      <c r="K716" s="8">
        <f>(Table1[[#This Row],[Actual Amount]]-Table1[[#This Row],[Budget Amount]])</f>
        <v>-57366</v>
      </c>
      <c r="L716" s="10">
        <f>(Table1[[#This Row],[Actual Amount]]-Table1[[#This Row],[Budget Amount]]) / Table1[[#This Row],[Budget Amount]]</f>
        <v>-0.42228078440610095</v>
      </c>
    </row>
    <row r="717" spans="1:12">
      <c r="A717" s="6">
        <v>44744</v>
      </c>
      <c r="B717" s="6" t="str">
        <f>TEXT(Table1[[#This Row],[Date]],"mm")</f>
        <v>07</v>
      </c>
      <c r="C717" s="6" t="str">
        <f>TEXT(Table1[[#This Row],[Date]],"yyyy")</f>
        <v>2022</v>
      </c>
      <c r="D717" t="s">
        <v>13</v>
      </c>
      <c r="E717" t="s">
        <v>9</v>
      </c>
      <c r="F717" t="s">
        <v>29</v>
      </c>
      <c r="G717" s="8">
        <v>101196</v>
      </c>
      <c r="H717" s="8">
        <v>149586</v>
      </c>
      <c r="I717" t="s">
        <v>25</v>
      </c>
      <c r="J717" t="s">
        <v>743</v>
      </c>
      <c r="K717" s="8">
        <f>(Table1[[#This Row],[Actual Amount]]-Table1[[#This Row],[Budget Amount]])</f>
        <v>48390</v>
      </c>
      <c r="L717" s="10">
        <f>(Table1[[#This Row],[Actual Amount]]-Table1[[#This Row],[Budget Amount]]) / Table1[[#This Row],[Budget Amount]]</f>
        <v>0.47818095576900271</v>
      </c>
    </row>
    <row r="718" spans="1:12">
      <c r="A718" s="6">
        <v>45116</v>
      </c>
      <c r="B718" s="6" t="str">
        <f>TEXT(Table1[[#This Row],[Date]],"mm")</f>
        <v>07</v>
      </c>
      <c r="C718" s="6" t="str">
        <f>TEXT(Table1[[#This Row],[Date]],"yyyy")</f>
        <v>2023</v>
      </c>
      <c r="D718" t="s">
        <v>27</v>
      </c>
      <c r="E718" t="s">
        <v>33</v>
      </c>
      <c r="F718" t="s">
        <v>10</v>
      </c>
      <c r="G718" s="8">
        <v>34875</v>
      </c>
      <c r="H718" s="8">
        <v>49006</v>
      </c>
      <c r="I718" t="s">
        <v>16</v>
      </c>
      <c r="J718" t="s">
        <v>744</v>
      </c>
      <c r="K718" s="8">
        <f>(Table1[[#This Row],[Actual Amount]]-Table1[[#This Row],[Budget Amount]])</f>
        <v>14131</v>
      </c>
      <c r="L718" s="10">
        <f>(Table1[[#This Row],[Actual Amount]]-Table1[[#This Row],[Budget Amount]]) / Table1[[#This Row],[Budget Amount]]</f>
        <v>0.40518996415770608</v>
      </c>
    </row>
    <row r="719" spans="1:12">
      <c r="A719" s="6">
        <v>44202</v>
      </c>
      <c r="B719" s="6" t="str">
        <f>TEXT(Table1[[#This Row],[Date]],"mm")</f>
        <v>01</v>
      </c>
      <c r="C719" s="6" t="str">
        <f>TEXT(Table1[[#This Row],[Date]],"yyyy")</f>
        <v>2021</v>
      </c>
      <c r="D719" t="s">
        <v>31</v>
      </c>
      <c r="E719" t="s">
        <v>9</v>
      </c>
      <c r="F719" t="s">
        <v>15</v>
      </c>
      <c r="G719" s="8">
        <v>69888</v>
      </c>
      <c r="H719" s="8">
        <v>133044</v>
      </c>
      <c r="I719" t="s">
        <v>22</v>
      </c>
      <c r="J719" t="s">
        <v>745</v>
      </c>
      <c r="K719" s="8">
        <f>(Table1[[#This Row],[Actual Amount]]-Table1[[#This Row],[Budget Amount]])</f>
        <v>63156</v>
      </c>
      <c r="L719" s="10">
        <f>(Table1[[#This Row],[Actual Amount]]-Table1[[#This Row],[Budget Amount]]) / Table1[[#This Row],[Budget Amount]]</f>
        <v>0.9036744505494505</v>
      </c>
    </row>
    <row r="720" spans="1:12">
      <c r="A720" s="6">
        <v>44664</v>
      </c>
      <c r="B720" s="6" t="str">
        <f>TEXT(Table1[[#This Row],[Date]],"mm")</f>
        <v>04</v>
      </c>
      <c r="C720" s="6" t="str">
        <f>TEXT(Table1[[#This Row],[Date]],"yyyy")</f>
        <v>2022</v>
      </c>
      <c r="D720" t="s">
        <v>13</v>
      </c>
      <c r="E720" t="s">
        <v>33</v>
      </c>
      <c r="F720" t="s">
        <v>15</v>
      </c>
      <c r="G720" s="8">
        <v>34525</v>
      </c>
      <c r="H720" s="8">
        <v>142733</v>
      </c>
      <c r="I720" t="s">
        <v>11</v>
      </c>
      <c r="J720" t="s">
        <v>746</v>
      </c>
      <c r="K720" s="8">
        <f>(Table1[[#This Row],[Actual Amount]]-Table1[[#This Row],[Budget Amount]])</f>
        <v>108208</v>
      </c>
      <c r="L720" s="10">
        <f>(Table1[[#This Row],[Actual Amount]]-Table1[[#This Row],[Budget Amount]]) / Table1[[#This Row],[Budget Amount]]</f>
        <v>3.1341926140477914</v>
      </c>
    </row>
    <row r="721" spans="1:12">
      <c r="A721" s="6">
        <v>44271</v>
      </c>
      <c r="B721" s="6" t="str">
        <f>TEXT(Table1[[#This Row],[Date]],"mm")</f>
        <v>03</v>
      </c>
      <c r="C721" s="6" t="str">
        <f>TEXT(Table1[[#This Row],[Date]],"yyyy")</f>
        <v>2021</v>
      </c>
      <c r="D721" t="s">
        <v>8</v>
      </c>
      <c r="E721" t="s">
        <v>24</v>
      </c>
      <c r="F721" t="s">
        <v>10</v>
      </c>
      <c r="G721" s="8">
        <v>113679</v>
      </c>
      <c r="H721" s="8">
        <v>78463</v>
      </c>
      <c r="I721" t="s">
        <v>11</v>
      </c>
      <c r="J721" t="s">
        <v>747</v>
      </c>
      <c r="K721" s="8">
        <f>(Table1[[#This Row],[Actual Amount]]-Table1[[#This Row],[Budget Amount]])</f>
        <v>-35216</v>
      </c>
      <c r="L721" s="10">
        <f>(Table1[[#This Row],[Actual Amount]]-Table1[[#This Row],[Budget Amount]]) / Table1[[#This Row],[Budget Amount]]</f>
        <v>-0.30978456882977506</v>
      </c>
    </row>
    <row r="722" spans="1:12">
      <c r="A722" s="6">
        <v>44200</v>
      </c>
      <c r="B722" s="6" t="str">
        <f>TEXT(Table1[[#This Row],[Date]],"mm")</f>
        <v>01</v>
      </c>
      <c r="C722" s="6" t="str">
        <f>TEXT(Table1[[#This Row],[Date]],"yyyy")</f>
        <v>2021</v>
      </c>
      <c r="D722" t="s">
        <v>45</v>
      </c>
      <c r="E722" t="s">
        <v>33</v>
      </c>
      <c r="F722" t="s">
        <v>29</v>
      </c>
      <c r="G722" s="8">
        <v>62604</v>
      </c>
      <c r="H722" s="8">
        <v>117162</v>
      </c>
      <c r="I722" t="s">
        <v>22</v>
      </c>
      <c r="J722" t="s">
        <v>748</v>
      </c>
      <c r="K722" s="8">
        <f>(Table1[[#This Row],[Actual Amount]]-Table1[[#This Row],[Budget Amount]])</f>
        <v>54558</v>
      </c>
      <c r="L722" s="10">
        <f>(Table1[[#This Row],[Actual Amount]]-Table1[[#This Row],[Budget Amount]]) / Table1[[#This Row],[Budget Amount]]</f>
        <v>0.87147786083956291</v>
      </c>
    </row>
    <row r="723" spans="1:12">
      <c r="A723" s="6">
        <v>44842</v>
      </c>
      <c r="B723" s="6" t="str">
        <f>TEXT(Table1[[#This Row],[Date]],"mm")</f>
        <v>10</v>
      </c>
      <c r="C723" s="6" t="str">
        <f>TEXT(Table1[[#This Row],[Date]],"yyyy")</f>
        <v>2022</v>
      </c>
      <c r="D723" t="s">
        <v>13</v>
      </c>
      <c r="E723" t="s">
        <v>24</v>
      </c>
      <c r="F723" t="s">
        <v>29</v>
      </c>
      <c r="G723" s="8">
        <v>146997</v>
      </c>
      <c r="H723" s="8">
        <v>14179</v>
      </c>
      <c r="I723" t="s">
        <v>11</v>
      </c>
      <c r="J723" t="s">
        <v>749</v>
      </c>
      <c r="K723" s="8">
        <f>(Table1[[#This Row],[Actual Amount]]-Table1[[#This Row],[Budget Amount]])</f>
        <v>-132818</v>
      </c>
      <c r="L723" s="10">
        <f>(Table1[[#This Row],[Actual Amount]]-Table1[[#This Row],[Budget Amount]]) / Table1[[#This Row],[Budget Amount]]</f>
        <v>-0.90354224916154746</v>
      </c>
    </row>
    <row r="724" spans="1:12">
      <c r="A724" s="6">
        <v>44314</v>
      </c>
      <c r="B724" s="6" t="str">
        <f>TEXT(Table1[[#This Row],[Date]],"mm")</f>
        <v>04</v>
      </c>
      <c r="C724" s="6" t="str">
        <f>TEXT(Table1[[#This Row],[Date]],"yyyy")</f>
        <v>2021</v>
      </c>
      <c r="D724" t="s">
        <v>45</v>
      </c>
      <c r="E724" t="s">
        <v>14</v>
      </c>
      <c r="F724" t="s">
        <v>20</v>
      </c>
      <c r="G724" s="8">
        <v>34789</v>
      </c>
      <c r="H724" s="8">
        <v>141526</v>
      </c>
      <c r="I724" t="s">
        <v>16</v>
      </c>
      <c r="J724" t="s">
        <v>750</v>
      </c>
      <c r="K724" s="8">
        <f>(Table1[[#This Row],[Actual Amount]]-Table1[[#This Row],[Budget Amount]])</f>
        <v>106737</v>
      </c>
      <c r="L724" s="10">
        <f>(Table1[[#This Row],[Actual Amount]]-Table1[[#This Row],[Budget Amount]]) / Table1[[#This Row],[Budget Amount]]</f>
        <v>3.0681249820345511</v>
      </c>
    </row>
    <row r="725" spans="1:12">
      <c r="A725" s="6">
        <v>45077</v>
      </c>
      <c r="B725" s="6" t="str">
        <f>TEXT(Table1[[#This Row],[Date]],"mm")</f>
        <v>05</v>
      </c>
      <c r="C725" s="6" t="str">
        <f>TEXT(Table1[[#This Row],[Date]],"yyyy")</f>
        <v>2023</v>
      </c>
      <c r="D725" t="s">
        <v>45</v>
      </c>
      <c r="E725" t="s">
        <v>24</v>
      </c>
      <c r="F725" t="s">
        <v>20</v>
      </c>
      <c r="G725" s="8">
        <v>12917</v>
      </c>
      <c r="H725" s="8">
        <v>93407</v>
      </c>
      <c r="I725" t="s">
        <v>25</v>
      </c>
      <c r="J725" t="s">
        <v>751</v>
      </c>
      <c r="K725" s="8">
        <f>(Table1[[#This Row],[Actual Amount]]-Table1[[#This Row],[Budget Amount]])</f>
        <v>80490</v>
      </c>
      <c r="L725" s="10">
        <f>(Table1[[#This Row],[Actual Amount]]-Table1[[#This Row],[Budget Amount]]) / Table1[[#This Row],[Budget Amount]]</f>
        <v>6.2313230626306417</v>
      </c>
    </row>
    <row r="726" spans="1:12">
      <c r="A726" s="6">
        <v>44700</v>
      </c>
      <c r="B726" s="6" t="str">
        <f>TEXT(Table1[[#This Row],[Date]],"mm")</f>
        <v>05</v>
      </c>
      <c r="C726" s="6" t="str">
        <f>TEXT(Table1[[#This Row],[Date]],"yyyy")</f>
        <v>2022</v>
      </c>
      <c r="D726" t="s">
        <v>45</v>
      </c>
      <c r="E726" t="s">
        <v>13</v>
      </c>
      <c r="F726" t="s">
        <v>29</v>
      </c>
      <c r="G726" s="8">
        <v>138575</v>
      </c>
      <c r="H726" s="8">
        <v>44828</v>
      </c>
      <c r="I726" t="s">
        <v>25</v>
      </c>
      <c r="J726" t="s">
        <v>752</v>
      </c>
      <c r="K726" s="8">
        <f>(Table1[[#This Row],[Actual Amount]]-Table1[[#This Row],[Budget Amount]])</f>
        <v>-93747</v>
      </c>
      <c r="L726" s="10">
        <f>(Table1[[#This Row],[Actual Amount]]-Table1[[#This Row],[Budget Amount]]) / Table1[[#This Row],[Budget Amount]]</f>
        <v>-0.67650730651271873</v>
      </c>
    </row>
    <row r="727" spans="1:12">
      <c r="A727" s="6">
        <v>45143</v>
      </c>
      <c r="B727" s="6" t="str">
        <f>TEXT(Table1[[#This Row],[Date]],"mm")</f>
        <v>08</v>
      </c>
      <c r="C727" s="6" t="str">
        <f>TEXT(Table1[[#This Row],[Date]],"yyyy")</f>
        <v>2023</v>
      </c>
      <c r="D727" t="s">
        <v>18</v>
      </c>
      <c r="E727" t="s">
        <v>14</v>
      </c>
      <c r="F727" t="s">
        <v>48</v>
      </c>
      <c r="G727" s="8">
        <v>111923</v>
      </c>
      <c r="H727" s="8">
        <v>161260</v>
      </c>
      <c r="I727" t="s">
        <v>16</v>
      </c>
      <c r="J727" t="s">
        <v>753</v>
      </c>
      <c r="K727" s="8">
        <f>(Table1[[#This Row],[Actual Amount]]-Table1[[#This Row],[Budget Amount]])</f>
        <v>49337</v>
      </c>
      <c r="L727" s="10">
        <f>(Table1[[#This Row],[Actual Amount]]-Table1[[#This Row],[Budget Amount]]) / Table1[[#This Row],[Budget Amount]]</f>
        <v>0.44081198681236206</v>
      </c>
    </row>
    <row r="728" spans="1:12">
      <c r="A728" s="6">
        <v>44770</v>
      </c>
      <c r="B728" s="6" t="str">
        <f>TEXT(Table1[[#This Row],[Date]],"mm")</f>
        <v>07</v>
      </c>
      <c r="C728" s="6" t="str">
        <f>TEXT(Table1[[#This Row],[Date]],"yyyy")</f>
        <v>2022</v>
      </c>
      <c r="D728" t="s">
        <v>27</v>
      </c>
      <c r="E728" t="s">
        <v>19</v>
      </c>
      <c r="F728" t="s">
        <v>15</v>
      </c>
      <c r="G728" s="8">
        <v>69328</v>
      </c>
      <c r="H728" s="8">
        <v>121051</v>
      </c>
      <c r="I728" t="s">
        <v>11</v>
      </c>
      <c r="J728" t="s">
        <v>754</v>
      </c>
      <c r="K728" s="8">
        <f>(Table1[[#This Row],[Actual Amount]]-Table1[[#This Row],[Budget Amount]])</f>
        <v>51723</v>
      </c>
      <c r="L728" s="10">
        <f>(Table1[[#This Row],[Actual Amount]]-Table1[[#This Row],[Budget Amount]]) / Table1[[#This Row],[Budget Amount]]</f>
        <v>0.74606219709208399</v>
      </c>
    </row>
    <row r="729" spans="1:12">
      <c r="A729" s="6">
        <v>44390</v>
      </c>
      <c r="B729" s="6" t="str">
        <f>TEXT(Table1[[#This Row],[Date]],"mm")</f>
        <v>07</v>
      </c>
      <c r="C729" s="6" t="str">
        <f>TEXT(Table1[[#This Row],[Date]],"yyyy")</f>
        <v>2021</v>
      </c>
      <c r="D729" t="s">
        <v>31</v>
      </c>
      <c r="E729" t="s">
        <v>19</v>
      </c>
      <c r="F729" t="s">
        <v>20</v>
      </c>
      <c r="G729" s="8">
        <v>69602</v>
      </c>
      <c r="H729" s="8">
        <v>71975</v>
      </c>
      <c r="I729" t="s">
        <v>25</v>
      </c>
      <c r="J729" t="s">
        <v>755</v>
      </c>
      <c r="K729" s="8">
        <f>(Table1[[#This Row],[Actual Amount]]-Table1[[#This Row],[Budget Amount]])</f>
        <v>2373</v>
      </c>
      <c r="L729" s="10">
        <f>(Table1[[#This Row],[Actual Amount]]-Table1[[#This Row],[Budget Amount]]) / Table1[[#This Row],[Budget Amount]]</f>
        <v>3.4093847877934541E-2</v>
      </c>
    </row>
    <row r="730" spans="1:12">
      <c r="A730" s="6">
        <v>45043</v>
      </c>
      <c r="B730" s="6" t="str">
        <f>TEXT(Table1[[#This Row],[Date]],"mm")</f>
        <v>04</v>
      </c>
      <c r="C730" s="6" t="str">
        <f>TEXT(Table1[[#This Row],[Date]],"yyyy")</f>
        <v>2023</v>
      </c>
      <c r="D730" t="s">
        <v>31</v>
      </c>
      <c r="E730" t="s">
        <v>33</v>
      </c>
      <c r="F730" t="s">
        <v>48</v>
      </c>
      <c r="G730" s="8">
        <v>20410</v>
      </c>
      <c r="H730" s="8">
        <v>49738</v>
      </c>
      <c r="I730" t="s">
        <v>22</v>
      </c>
      <c r="J730" t="s">
        <v>756</v>
      </c>
      <c r="K730" s="8">
        <f>(Table1[[#This Row],[Actual Amount]]-Table1[[#This Row],[Budget Amount]])</f>
        <v>29328</v>
      </c>
      <c r="L730" s="10">
        <f>(Table1[[#This Row],[Actual Amount]]-Table1[[#This Row],[Budget Amount]]) / Table1[[#This Row],[Budget Amount]]</f>
        <v>1.4369426751592356</v>
      </c>
    </row>
    <row r="731" spans="1:12">
      <c r="A731" s="6">
        <v>44911</v>
      </c>
      <c r="B731" s="6" t="str">
        <f>TEXT(Table1[[#This Row],[Date]],"mm")</f>
        <v>12</v>
      </c>
      <c r="C731" s="6" t="str">
        <f>TEXT(Table1[[#This Row],[Date]],"yyyy")</f>
        <v>2022</v>
      </c>
      <c r="D731" t="s">
        <v>8</v>
      </c>
      <c r="E731" t="s">
        <v>33</v>
      </c>
      <c r="F731" t="s">
        <v>20</v>
      </c>
      <c r="G731" s="8">
        <v>23574</v>
      </c>
      <c r="H731" s="8">
        <v>21119</v>
      </c>
      <c r="I731" t="s">
        <v>25</v>
      </c>
      <c r="J731" t="s">
        <v>757</v>
      </c>
      <c r="K731" s="8">
        <f>(Table1[[#This Row],[Actual Amount]]-Table1[[#This Row],[Budget Amount]])</f>
        <v>-2455</v>
      </c>
      <c r="L731" s="10">
        <f>(Table1[[#This Row],[Actual Amount]]-Table1[[#This Row],[Budget Amount]]) / Table1[[#This Row],[Budget Amount]]</f>
        <v>-0.10414015440739798</v>
      </c>
    </row>
    <row r="732" spans="1:12">
      <c r="A732" s="6">
        <v>45246</v>
      </c>
      <c r="B732" s="6" t="str">
        <f>TEXT(Table1[[#This Row],[Date]],"mm")</f>
        <v>11</v>
      </c>
      <c r="C732" s="6" t="str">
        <f>TEXT(Table1[[#This Row],[Date]],"yyyy")</f>
        <v>2023</v>
      </c>
      <c r="D732" t="s">
        <v>18</v>
      </c>
      <c r="E732" t="s">
        <v>13</v>
      </c>
      <c r="F732" t="s">
        <v>10</v>
      </c>
      <c r="G732" s="8">
        <v>107057</v>
      </c>
      <c r="H732" s="8">
        <v>31872</v>
      </c>
      <c r="I732" t="s">
        <v>16</v>
      </c>
      <c r="J732" t="s">
        <v>758</v>
      </c>
      <c r="K732" s="8">
        <f>(Table1[[#This Row],[Actual Amount]]-Table1[[#This Row],[Budget Amount]])</f>
        <v>-75185</v>
      </c>
      <c r="L732" s="10">
        <f>(Table1[[#This Row],[Actual Amount]]-Table1[[#This Row],[Budget Amount]]) / Table1[[#This Row],[Budget Amount]]</f>
        <v>-0.70228943460025972</v>
      </c>
    </row>
    <row r="733" spans="1:12">
      <c r="A733" s="6">
        <v>44369</v>
      </c>
      <c r="B733" s="6" t="str">
        <f>TEXT(Table1[[#This Row],[Date]],"mm")</f>
        <v>06</v>
      </c>
      <c r="C733" s="6" t="str">
        <f>TEXT(Table1[[#This Row],[Date]],"yyyy")</f>
        <v>2021</v>
      </c>
      <c r="D733" t="s">
        <v>13</v>
      </c>
      <c r="E733" t="s">
        <v>33</v>
      </c>
      <c r="F733" t="s">
        <v>15</v>
      </c>
      <c r="G733" s="8">
        <v>69453</v>
      </c>
      <c r="H733" s="8">
        <v>54152</v>
      </c>
      <c r="I733" t="s">
        <v>25</v>
      </c>
      <c r="J733" t="s">
        <v>759</v>
      </c>
      <c r="K733" s="8">
        <f>(Table1[[#This Row],[Actual Amount]]-Table1[[#This Row],[Budget Amount]])</f>
        <v>-15301</v>
      </c>
      <c r="L733" s="10">
        <f>(Table1[[#This Row],[Actual Amount]]-Table1[[#This Row],[Budget Amount]]) / Table1[[#This Row],[Budget Amount]]</f>
        <v>-0.22030725814579644</v>
      </c>
    </row>
    <row r="734" spans="1:12">
      <c r="A734" s="6">
        <v>44522</v>
      </c>
      <c r="B734" s="6" t="str">
        <f>TEXT(Table1[[#This Row],[Date]],"mm")</f>
        <v>11</v>
      </c>
      <c r="C734" s="6" t="str">
        <f>TEXT(Table1[[#This Row],[Date]],"yyyy")</f>
        <v>2021</v>
      </c>
      <c r="D734" t="s">
        <v>13</v>
      </c>
      <c r="E734" t="s">
        <v>14</v>
      </c>
      <c r="F734" t="s">
        <v>20</v>
      </c>
      <c r="G734" s="8">
        <v>111364</v>
      </c>
      <c r="H734" s="8">
        <v>97656</v>
      </c>
      <c r="I734" t="s">
        <v>16</v>
      </c>
      <c r="J734" t="s">
        <v>760</v>
      </c>
      <c r="K734" s="8">
        <f>(Table1[[#This Row],[Actual Amount]]-Table1[[#This Row],[Budget Amount]])</f>
        <v>-13708</v>
      </c>
      <c r="L734" s="10">
        <f>(Table1[[#This Row],[Actual Amount]]-Table1[[#This Row],[Budget Amount]]) / Table1[[#This Row],[Budget Amount]]</f>
        <v>-0.12309184296541073</v>
      </c>
    </row>
    <row r="735" spans="1:12">
      <c r="A735" s="6">
        <v>45032</v>
      </c>
      <c r="B735" s="6" t="str">
        <f>TEXT(Table1[[#This Row],[Date]],"mm")</f>
        <v>04</v>
      </c>
      <c r="C735" s="6" t="str">
        <f>TEXT(Table1[[#This Row],[Date]],"yyyy")</f>
        <v>2023</v>
      </c>
      <c r="D735" t="s">
        <v>31</v>
      </c>
      <c r="E735" t="s">
        <v>14</v>
      </c>
      <c r="F735" t="s">
        <v>29</v>
      </c>
      <c r="G735" s="8">
        <v>134488</v>
      </c>
      <c r="H735" s="8">
        <v>42369</v>
      </c>
      <c r="I735" t="s">
        <v>11</v>
      </c>
      <c r="J735" t="s">
        <v>761</v>
      </c>
      <c r="K735" s="8">
        <f>(Table1[[#This Row],[Actual Amount]]-Table1[[#This Row],[Budget Amount]])</f>
        <v>-92119</v>
      </c>
      <c r="L735" s="10">
        <f>(Table1[[#This Row],[Actual Amount]]-Table1[[#This Row],[Budget Amount]]) / Table1[[#This Row],[Budget Amount]]</f>
        <v>-0.68496073999167217</v>
      </c>
    </row>
    <row r="736" spans="1:12">
      <c r="A736" s="6">
        <v>44920</v>
      </c>
      <c r="B736" s="6" t="str">
        <f>TEXT(Table1[[#This Row],[Date]],"mm")</f>
        <v>12</v>
      </c>
      <c r="C736" s="6" t="str">
        <f>TEXT(Table1[[#This Row],[Date]],"yyyy")</f>
        <v>2022</v>
      </c>
      <c r="D736" t="s">
        <v>27</v>
      </c>
      <c r="E736" t="s">
        <v>24</v>
      </c>
      <c r="F736" t="s">
        <v>10</v>
      </c>
      <c r="G736" s="8">
        <v>123535</v>
      </c>
      <c r="H736" s="8">
        <v>37315</v>
      </c>
      <c r="I736" t="s">
        <v>22</v>
      </c>
      <c r="J736" t="s">
        <v>762</v>
      </c>
      <c r="K736" s="8">
        <f>(Table1[[#This Row],[Actual Amount]]-Table1[[#This Row],[Budget Amount]])</f>
        <v>-86220</v>
      </c>
      <c r="L736" s="10">
        <f>(Table1[[#This Row],[Actual Amount]]-Table1[[#This Row],[Budget Amount]]) / Table1[[#This Row],[Budget Amount]]</f>
        <v>-0.69793985510179302</v>
      </c>
    </row>
    <row r="737" spans="1:12">
      <c r="A737" s="6">
        <v>44421</v>
      </c>
      <c r="B737" s="6" t="str">
        <f>TEXT(Table1[[#This Row],[Date]],"mm")</f>
        <v>08</v>
      </c>
      <c r="C737" s="6" t="str">
        <f>TEXT(Table1[[#This Row],[Date]],"yyyy")</f>
        <v>2021</v>
      </c>
      <c r="D737" t="s">
        <v>45</v>
      </c>
      <c r="E737" t="s">
        <v>9</v>
      </c>
      <c r="F737" t="s">
        <v>10</v>
      </c>
      <c r="G737" s="8">
        <v>40779</v>
      </c>
      <c r="H737" s="8">
        <v>11843</v>
      </c>
      <c r="I737" t="s">
        <v>16</v>
      </c>
      <c r="J737" t="s">
        <v>763</v>
      </c>
      <c r="K737" s="8">
        <f>(Table1[[#This Row],[Actual Amount]]-Table1[[#This Row],[Budget Amount]])</f>
        <v>-28936</v>
      </c>
      <c r="L737" s="10">
        <f>(Table1[[#This Row],[Actual Amount]]-Table1[[#This Row],[Budget Amount]]) / Table1[[#This Row],[Budget Amount]]</f>
        <v>-0.70958091174378968</v>
      </c>
    </row>
    <row r="738" spans="1:12">
      <c r="A738" s="6">
        <v>44728</v>
      </c>
      <c r="B738" s="6" t="str">
        <f>TEXT(Table1[[#This Row],[Date]],"mm")</f>
        <v>06</v>
      </c>
      <c r="C738" s="6" t="str">
        <f>TEXT(Table1[[#This Row],[Date]],"yyyy")</f>
        <v>2022</v>
      </c>
      <c r="D738" t="s">
        <v>8</v>
      </c>
      <c r="E738" t="s">
        <v>33</v>
      </c>
      <c r="F738" t="s">
        <v>29</v>
      </c>
      <c r="G738" s="8">
        <v>22607</v>
      </c>
      <c r="H738" s="8">
        <v>56512</v>
      </c>
      <c r="I738" t="s">
        <v>22</v>
      </c>
      <c r="J738" t="s">
        <v>764</v>
      </c>
      <c r="K738" s="8">
        <f>(Table1[[#This Row],[Actual Amount]]-Table1[[#This Row],[Budget Amount]])</f>
        <v>33905</v>
      </c>
      <c r="L738" s="10">
        <f>(Table1[[#This Row],[Actual Amount]]-Table1[[#This Row],[Budget Amount]]) / Table1[[#This Row],[Budget Amount]]</f>
        <v>1.4997567125226701</v>
      </c>
    </row>
    <row r="739" spans="1:12">
      <c r="A739" s="6">
        <v>44309</v>
      </c>
      <c r="B739" s="6" t="str">
        <f>TEXT(Table1[[#This Row],[Date]],"mm")</f>
        <v>04</v>
      </c>
      <c r="C739" s="6" t="str">
        <f>TEXT(Table1[[#This Row],[Date]],"yyyy")</f>
        <v>2021</v>
      </c>
      <c r="D739" t="s">
        <v>27</v>
      </c>
      <c r="E739" t="s">
        <v>13</v>
      </c>
      <c r="F739" t="s">
        <v>10</v>
      </c>
      <c r="G739" s="8">
        <v>55883</v>
      </c>
      <c r="H739" s="8">
        <v>11675</v>
      </c>
      <c r="I739" t="s">
        <v>11</v>
      </c>
      <c r="J739" t="s">
        <v>765</v>
      </c>
      <c r="K739" s="8">
        <f>(Table1[[#This Row],[Actual Amount]]-Table1[[#This Row],[Budget Amount]])</f>
        <v>-44208</v>
      </c>
      <c r="L739" s="10">
        <f>(Table1[[#This Row],[Actual Amount]]-Table1[[#This Row],[Budget Amount]]) / Table1[[#This Row],[Budget Amount]]</f>
        <v>-0.79108136642628346</v>
      </c>
    </row>
    <row r="740" spans="1:12">
      <c r="A740" s="6">
        <v>44336</v>
      </c>
      <c r="B740" s="6" t="str">
        <f>TEXT(Table1[[#This Row],[Date]],"mm")</f>
        <v>05</v>
      </c>
      <c r="C740" s="6" t="str">
        <f>TEXT(Table1[[#This Row],[Date]],"yyyy")</f>
        <v>2021</v>
      </c>
      <c r="D740" t="s">
        <v>31</v>
      </c>
      <c r="E740" t="s">
        <v>19</v>
      </c>
      <c r="F740" t="s">
        <v>15</v>
      </c>
      <c r="G740" s="8">
        <v>11100</v>
      </c>
      <c r="H740" s="8">
        <v>85585</v>
      </c>
      <c r="I740" t="s">
        <v>11</v>
      </c>
      <c r="J740" t="s">
        <v>766</v>
      </c>
      <c r="K740" s="8">
        <f>(Table1[[#This Row],[Actual Amount]]-Table1[[#This Row],[Budget Amount]])</f>
        <v>74485</v>
      </c>
      <c r="L740" s="10">
        <f>(Table1[[#This Row],[Actual Amount]]-Table1[[#This Row],[Budget Amount]]) / Table1[[#This Row],[Budget Amount]]</f>
        <v>6.7103603603603608</v>
      </c>
    </row>
    <row r="741" spans="1:12">
      <c r="A741" s="6">
        <v>44755</v>
      </c>
      <c r="B741" s="6" t="str">
        <f>TEXT(Table1[[#This Row],[Date]],"mm")</f>
        <v>07</v>
      </c>
      <c r="C741" s="6" t="str">
        <f>TEXT(Table1[[#This Row],[Date]],"yyyy")</f>
        <v>2022</v>
      </c>
      <c r="D741" t="s">
        <v>18</v>
      </c>
      <c r="E741" t="s">
        <v>14</v>
      </c>
      <c r="F741" t="s">
        <v>20</v>
      </c>
      <c r="G741" s="8">
        <v>18310</v>
      </c>
      <c r="H741" s="8">
        <v>41773</v>
      </c>
      <c r="I741" t="s">
        <v>16</v>
      </c>
      <c r="J741" t="s">
        <v>767</v>
      </c>
      <c r="K741" s="8">
        <f>(Table1[[#This Row],[Actual Amount]]-Table1[[#This Row],[Budget Amount]])</f>
        <v>23463</v>
      </c>
      <c r="L741" s="10">
        <f>(Table1[[#This Row],[Actual Amount]]-Table1[[#This Row],[Budget Amount]]) / Table1[[#This Row],[Budget Amount]]</f>
        <v>1.2814309120699072</v>
      </c>
    </row>
    <row r="742" spans="1:12">
      <c r="A742" s="6">
        <v>44197</v>
      </c>
      <c r="B742" s="6" t="str">
        <f>TEXT(Table1[[#This Row],[Date]],"mm")</f>
        <v>01</v>
      </c>
      <c r="C742" s="6" t="str">
        <f>TEXT(Table1[[#This Row],[Date]],"yyyy")</f>
        <v>2021</v>
      </c>
      <c r="D742" t="s">
        <v>8</v>
      </c>
      <c r="E742" t="s">
        <v>14</v>
      </c>
      <c r="F742" t="s">
        <v>10</v>
      </c>
      <c r="G742" s="8">
        <v>48069</v>
      </c>
      <c r="H742" s="8">
        <v>68044</v>
      </c>
      <c r="I742" t="s">
        <v>25</v>
      </c>
      <c r="J742" t="s">
        <v>768</v>
      </c>
      <c r="K742" s="8">
        <f>(Table1[[#This Row],[Actual Amount]]-Table1[[#This Row],[Budget Amount]])</f>
        <v>19975</v>
      </c>
      <c r="L742" s="10">
        <f>(Table1[[#This Row],[Actual Amount]]-Table1[[#This Row],[Budget Amount]]) / Table1[[#This Row],[Budget Amount]]</f>
        <v>0.41554848238989783</v>
      </c>
    </row>
    <row r="743" spans="1:12">
      <c r="A743" s="6">
        <v>44286</v>
      </c>
      <c r="B743" s="6" t="str">
        <f>TEXT(Table1[[#This Row],[Date]],"mm")</f>
        <v>03</v>
      </c>
      <c r="C743" s="6" t="str">
        <f>TEXT(Table1[[#This Row],[Date]],"yyyy")</f>
        <v>2021</v>
      </c>
      <c r="D743" t="s">
        <v>31</v>
      </c>
      <c r="E743" t="s">
        <v>14</v>
      </c>
      <c r="F743" t="s">
        <v>15</v>
      </c>
      <c r="G743" s="8">
        <v>57740</v>
      </c>
      <c r="H743" s="8">
        <v>8231</v>
      </c>
      <c r="I743" t="s">
        <v>22</v>
      </c>
      <c r="J743" t="s">
        <v>769</v>
      </c>
      <c r="K743" s="8">
        <f>(Table1[[#This Row],[Actual Amount]]-Table1[[#This Row],[Budget Amount]])</f>
        <v>-49509</v>
      </c>
      <c r="L743" s="10">
        <f>(Table1[[#This Row],[Actual Amount]]-Table1[[#This Row],[Budget Amount]]) / Table1[[#This Row],[Budget Amount]]</f>
        <v>-0.85744717700034634</v>
      </c>
    </row>
    <row r="744" spans="1:12">
      <c r="A744" s="6">
        <v>44850</v>
      </c>
      <c r="B744" s="6" t="str">
        <f>TEXT(Table1[[#This Row],[Date]],"mm")</f>
        <v>10</v>
      </c>
      <c r="C744" s="6" t="str">
        <f>TEXT(Table1[[#This Row],[Date]],"yyyy")</f>
        <v>2022</v>
      </c>
      <c r="D744" t="s">
        <v>13</v>
      </c>
      <c r="E744" t="s">
        <v>9</v>
      </c>
      <c r="F744" t="s">
        <v>29</v>
      </c>
      <c r="G744" s="8">
        <v>126888</v>
      </c>
      <c r="H744" s="8">
        <v>19845</v>
      </c>
      <c r="I744" t="s">
        <v>25</v>
      </c>
      <c r="J744" t="s">
        <v>770</v>
      </c>
      <c r="K744" s="8">
        <f>(Table1[[#This Row],[Actual Amount]]-Table1[[#This Row],[Budget Amount]])</f>
        <v>-107043</v>
      </c>
      <c r="L744" s="10">
        <f>(Table1[[#This Row],[Actual Amount]]-Table1[[#This Row],[Budget Amount]]) / Table1[[#This Row],[Budget Amount]]</f>
        <v>-0.84360223188954042</v>
      </c>
    </row>
    <row r="745" spans="1:12">
      <c r="A745" s="6">
        <v>44516</v>
      </c>
      <c r="B745" s="6" t="str">
        <f>TEXT(Table1[[#This Row],[Date]],"mm")</f>
        <v>11</v>
      </c>
      <c r="C745" s="6" t="str">
        <f>TEXT(Table1[[#This Row],[Date]],"yyyy")</f>
        <v>2021</v>
      </c>
      <c r="D745" t="s">
        <v>8</v>
      </c>
      <c r="E745" t="s">
        <v>9</v>
      </c>
      <c r="F745" t="s">
        <v>20</v>
      </c>
      <c r="G745" s="8">
        <v>19233</v>
      </c>
      <c r="H745" s="8">
        <v>30960</v>
      </c>
      <c r="I745" t="s">
        <v>22</v>
      </c>
      <c r="J745" t="s">
        <v>771</v>
      </c>
      <c r="K745" s="8">
        <f>(Table1[[#This Row],[Actual Amount]]-Table1[[#This Row],[Budget Amount]])</f>
        <v>11727</v>
      </c>
      <c r="L745" s="10">
        <f>(Table1[[#This Row],[Actual Amount]]-Table1[[#This Row],[Budget Amount]]) / Table1[[#This Row],[Budget Amount]]</f>
        <v>0.60973327094057095</v>
      </c>
    </row>
    <row r="746" spans="1:12">
      <c r="A746" s="6">
        <v>44335</v>
      </c>
      <c r="B746" s="6" t="str">
        <f>TEXT(Table1[[#This Row],[Date]],"mm")</f>
        <v>05</v>
      </c>
      <c r="C746" s="6" t="str">
        <f>TEXT(Table1[[#This Row],[Date]],"yyyy")</f>
        <v>2021</v>
      </c>
      <c r="D746" t="s">
        <v>31</v>
      </c>
      <c r="E746" t="s">
        <v>33</v>
      </c>
      <c r="F746" t="s">
        <v>29</v>
      </c>
      <c r="G746" s="8">
        <v>141568</v>
      </c>
      <c r="H746" s="8">
        <v>157589</v>
      </c>
      <c r="I746" t="s">
        <v>11</v>
      </c>
      <c r="J746" t="s">
        <v>772</v>
      </c>
      <c r="K746" s="8">
        <f>(Table1[[#This Row],[Actual Amount]]-Table1[[#This Row],[Budget Amount]])</f>
        <v>16021</v>
      </c>
      <c r="L746" s="10">
        <f>(Table1[[#This Row],[Actual Amount]]-Table1[[#This Row],[Budget Amount]]) / Table1[[#This Row],[Budget Amount]]</f>
        <v>0.11316823010849909</v>
      </c>
    </row>
    <row r="747" spans="1:12">
      <c r="A747" s="6">
        <v>45041</v>
      </c>
      <c r="B747" s="6" t="str">
        <f>TEXT(Table1[[#This Row],[Date]],"mm")</f>
        <v>04</v>
      </c>
      <c r="C747" s="6" t="str">
        <f>TEXT(Table1[[#This Row],[Date]],"yyyy")</f>
        <v>2023</v>
      </c>
      <c r="D747" t="s">
        <v>13</v>
      </c>
      <c r="E747" t="s">
        <v>19</v>
      </c>
      <c r="F747" t="s">
        <v>20</v>
      </c>
      <c r="G747" s="8">
        <v>105979</v>
      </c>
      <c r="H747" s="8">
        <v>167484</v>
      </c>
      <c r="I747" t="s">
        <v>11</v>
      </c>
      <c r="J747" t="s">
        <v>773</v>
      </c>
      <c r="K747" s="8">
        <f>(Table1[[#This Row],[Actual Amount]]-Table1[[#This Row],[Budget Amount]])</f>
        <v>61505</v>
      </c>
      <c r="L747" s="10">
        <f>(Table1[[#This Row],[Actual Amount]]-Table1[[#This Row],[Budget Amount]]) / Table1[[#This Row],[Budget Amount]]</f>
        <v>0.58035082421989259</v>
      </c>
    </row>
    <row r="748" spans="1:12">
      <c r="A748" s="6">
        <v>44455</v>
      </c>
      <c r="B748" s="6" t="str">
        <f>TEXT(Table1[[#This Row],[Date]],"mm")</f>
        <v>09</v>
      </c>
      <c r="C748" s="6" t="str">
        <f>TEXT(Table1[[#This Row],[Date]],"yyyy")</f>
        <v>2021</v>
      </c>
      <c r="D748" t="s">
        <v>13</v>
      </c>
      <c r="E748" t="s">
        <v>13</v>
      </c>
      <c r="F748" t="s">
        <v>10</v>
      </c>
      <c r="G748" s="8">
        <v>145246</v>
      </c>
      <c r="H748" s="8">
        <v>91610</v>
      </c>
      <c r="I748" t="s">
        <v>11</v>
      </c>
      <c r="J748" t="s">
        <v>774</v>
      </c>
      <c r="K748" s="8">
        <f>(Table1[[#This Row],[Actual Amount]]-Table1[[#This Row],[Budget Amount]])</f>
        <v>-53636</v>
      </c>
      <c r="L748" s="10">
        <f>(Table1[[#This Row],[Actual Amount]]-Table1[[#This Row],[Budget Amount]]) / Table1[[#This Row],[Budget Amount]]</f>
        <v>-0.36927695082825002</v>
      </c>
    </row>
    <row r="749" spans="1:12">
      <c r="A749" s="6">
        <v>45098</v>
      </c>
      <c r="B749" s="6" t="str">
        <f>TEXT(Table1[[#This Row],[Date]],"mm")</f>
        <v>06</v>
      </c>
      <c r="C749" s="6" t="str">
        <f>TEXT(Table1[[#This Row],[Date]],"yyyy")</f>
        <v>2023</v>
      </c>
      <c r="D749" t="s">
        <v>45</v>
      </c>
      <c r="E749" t="s">
        <v>9</v>
      </c>
      <c r="F749" t="s">
        <v>10</v>
      </c>
      <c r="G749" s="8">
        <v>66121</v>
      </c>
      <c r="H749" s="8">
        <v>156679</v>
      </c>
      <c r="I749" t="s">
        <v>25</v>
      </c>
      <c r="J749" t="s">
        <v>775</v>
      </c>
      <c r="K749" s="8">
        <f>(Table1[[#This Row],[Actual Amount]]-Table1[[#This Row],[Budget Amount]])</f>
        <v>90558</v>
      </c>
      <c r="L749" s="10">
        <f>(Table1[[#This Row],[Actual Amount]]-Table1[[#This Row],[Budget Amount]]) / Table1[[#This Row],[Budget Amount]]</f>
        <v>1.3695800124015063</v>
      </c>
    </row>
    <row r="750" spans="1:12">
      <c r="A750" s="6">
        <v>44886</v>
      </c>
      <c r="B750" s="6" t="str">
        <f>TEXT(Table1[[#This Row],[Date]],"mm")</f>
        <v>11</v>
      </c>
      <c r="C750" s="6" t="str">
        <f>TEXT(Table1[[#This Row],[Date]],"yyyy")</f>
        <v>2022</v>
      </c>
      <c r="D750" t="s">
        <v>18</v>
      </c>
      <c r="E750" t="s">
        <v>24</v>
      </c>
      <c r="F750" t="s">
        <v>20</v>
      </c>
      <c r="G750" s="8">
        <v>119628</v>
      </c>
      <c r="H750" s="8">
        <v>111274</v>
      </c>
      <c r="I750" t="s">
        <v>11</v>
      </c>
      <c r="J750" t="s">
        <v>776</v>
      </c>
      <c r="K750" s="8">
        <f>(Table1[[#This Row],[Actual Amount]]-Table1[[#This Row],[Budget Amount]])</f>
        <v>-8354</v>
      </c>
      <c r="L750" s="10">
        <f>(Table1[[#This Row],[Actual Amount]]-Table1[[#This Row],[Budget Amount]]) / Table1[[#This Row],[Budget Amount]]</f>
        <v>-6.9833149429899349E-2</v>
      </c>
    </row>
    <row r="751" spans="1:12">
      <c r="A751" s="6">
        <v>44206</v>
      </c>
      <c r="B751" s="6" t="str">
        <f>TEXT(Table1[[#This Row],[Date]],"mm")</f>
        <v>01</v>
      </c>
      <c r="C751" s="6" t="str">
        <f>TEXT(Table1[[#This Row],[Date]],"yyyy")</f>
        <v>2021</v>
      </c>
      <c r="D751" t="s">
        <v>45</v>
      </c>
      <c r="E751" t="s">
        <v>9</v>
      </c>
      <c r="F751" t="s">
        <v>15</v>
      </c>
      <c r="G751" s="8">
        <v>44421</v>
      </c>
      <c r="H751" s="8">
        <v>157659</v>
      </c>
      <c r="I751" t="s">
        <v>25</v>
      </c>
      <c r="J751" t="s">
        <v>777</v>
      </c>
      <c r="K751" s="8">
        <f>(Table1[[#This Row],[Actual Amount]]-Table1[[#This Row],[Budget Amount]])</f>
        <v>113238</v>
      </c>
      <c r="L751" s="10">
        <f>(Table1[[#This Row],[Actual Amount]]-Table1[[#This Row],[Budget Amount]]) / Table1[[#This Row],[Budget Amount]]</f>
        <v>2.5491997028432496</v>
      </c>
    </row>
    <row r="752" spans="1:12">
      <c r="A752" s="6">
        <v>44457</v>
      </c>
      <c r="B752" s="6" t="str">
        <f>TEXT(Table1[[#This Row],[Date]],"mm")</f>
        <v>09</v>
      </c>
      <c r="C752" s="6" t="str">
        <f>TEXT(Table1[[#This Row],[Date]],"yyyy")</f>
        <v>2021</v>
      </c>
      <c r="D752" t="s">
        <v>31</v>
      </c>
      <c r="E752" t="s">
        <v>14</v>
      </c>
      <c r="F752" t="s">
        <v>15</v>
      </c>
      <c r="G752" s="8">
        <v>134586</v>
      </c>
      <c r="H752" s="8">
        <v>17089</v>
      </c>
      <c r="I752" t="s">
        <v>11</v>
      </c>
      <c r="J752" t="s">
        <v>778</v>
      </c>
      <c r="K752" s="8">
        <f>(Table1[[#This Row],[Actual Amount]]-Table1[[#This Row],[Budget Amount]])</f>
        <v>-117497</v>
      </c>
      <c r="L752" s="10">
        <f>(Table1[[#This Row],[Actual Amount]]-Table1[[#This Row],[Budget Amount]]) / Table1[[#This Row],[Budget Amount]]</f>
        <v>-0.87302542612158773</v>
      </c>
    </row>
    <row r="753" spans="1:12">
      <c r="A753" s="6">
        <v>44368</v>
      </c>
      <c r="B753" s="6" t="str">
        <f>TEXT(Table1[[#This Row],[Date]],"mm")</f>
        <v>06</v>
      </c>
      <c r="C753" s="6" t="str">
        <f>TEXT(Table1[[#This Row],[Date]],"yyyy")</f>
        <v>2021</v>
      </c>
      <c r="D753" t="s">
        <v>27</v>
      </c>
      <c r="E753" t="s">
        <v>13</v>
      </c>
      <c r="F753" t="s">
        <v>15</v>
      </c>
      <c r="G753" s="8">
        <v>56567</v>
      </c>
      <c r="H753" s="8">
        <v>55635</v>
      </c>
      <c r="I753" t="s">
        <v>25</v>
      </c>
      <c r="J753" t="s">
        <v>779</v>
      </c>
      <c r="K753" s="8">
        <f>(Table1[[#This Row],[Actual Amount]]-Table1[[#This Row],[Budget Amount]])</f>
        <v>-932</v>
      </c>
      <c r="L753" s="10">
        <f>(Table1[[#This Row],[Actual Amount]]-Table1[[#This Row],[Budget Amount]]) / Table1[[#This Row],[Budget Amount]]</f>
        <v>-1.6476037265543513E-2</v>
      </c>
    </row>
    <row r="754" spans="1:12">
      <c r="A754" s="6">
        <v>45094</v>
      </c>
      <c r="B754" s="6" t="str">
        <f>TEXT(Table1[[#This Row],[Date]],"mm")</f>
        <v>06</v>
      </c>
      <c r="C754" s="6" t="str">
        <f>TEXT(Table1[[#This Row],[Date]],"yyyy")</f>
        <v>2023</v>
      </c>
      <c r="D754" t="s">
        <v>45</v>
      </c>
      <c r="E754" t="s">
        <v>33</v>
      </c>
      <c r="F754" t="s">
        <v>48</v>
      </c>
      <c r="G754" s="8">
        <v>92163</v>
      </c>
      <c r="H754" s="8">
        <v>146954</v>
      </c>
      <c r="I754" t="s">
        <v>16</v>
      </c>
      <c r="J754" t="s">
        <v>780</v>
      </c>
      <c r="K754" s="8">
        <f>(Table1[[#This Row],[Actual Amount]]-Table1[[#This Row],[Budget Amount]])</f>
        <v>54791</v>
      </c>
      <c r="L754" s="10">
        <f>(Table1[[#This Row],[Actual Amount]]-Table1[[#This Row],[Budget Amount]]) / Table1[[#This Row],[Budget Amount]]</f>
        <v>0.59450104705792994</v>
      </c>
    </row>
    <row r="755" spans="1:12">
      <c r="A755" s="6">
        <v>44209</v>
      </c>
      <c r="B755" s="6" t="str">
        <f>TEXT(Table1[[#This Row],[Date]],"mm")</f>
        <v>01</v>
      </c>
      <c r="C755" s="6" t="str">
        <f>TEXT(Table1[[#This Row],[Date]],"yyyy")</f>
        <v>2021</v>
      </c>
      <c r="D755" t="s">
        <v>27</v>
      </c>
      <c r="E755" t="s">
        <v>9</v>
      </c>
      <c r="F755" t="s">
        <v>15</v>
      </c>
      <c r="G755" s="8">
        <v>82535</v>
      </c>
      <c r="H755" s="8">
        <v>165517</v>
      </c>
      <c r="I755" t="s">
        <v>16</v>
      </c>
      <c r="J755" t="s">
        <v>781</v>
      </c>
      <c r="K755" s="8">
        <f>(Table1[[#This Row],[Actual Amount]]-Table1[[#This Row],[Budget Amount]])</f>
        <v>82982</v>
      </c>
      <c r="L755" s="10">
        <f>(Table1[[#This Row],[Actual Amount]]-Table1[[#This Row],[Budget Amount]]) / Table1[[#This Row],[Budget Amount]]</f>
        <v>1.005415884170352</v>
      </c>
    </row>
    <row r="756" spans="1:12">
      <c r="A756" s="6">
        <v>44517</v>
      </c>
      <c r="B756" s="6" t="str">
        <f>TEXT(Table1[[#This Row],[Date]],"mm")</f>
        <v>11</v>
      </c>
      <c r="C756" s="6" t="str">
        <f>TEXT(Table1[[#This Row],[Date]],"yyyy")</f>
        <v>2021</v>
      </c>
      <c r="D756" t="s">
        <v>13</v>
      </c>
      <c r="E756" t="s">
        <v>14</v>
      </c>
      <c r="F756" t="s">
        <v>10</v>
      </c>
      <c r="G756" s="8">
        <v>16073</v>
      </c>
      <c r="H756" s="8">
        <v>114647</v>
      </c>
      <c r="I756" t="s">
        <v>22</v>
      </c>
      <c r="J756" t="s">
        <v>782</v>
      </c>
      <c r="K756" s="8">
        <f>(Table1[[#This Row],[Actual Amount]]-Table1[[#This Row],[Budget Amount]])</f>
        <v>98574</v>
      </c>
      <c r="L756" s="10">
        <f>(Table1[[#This Row],[Actual Amount]]-Table1[[#This Row],[Budget Amount]]) / Table1[[#This Row],[Budget Amount]]</f>
        <v>6.1328936726186773</v>
      </c>
    </row>
    <row r="757" spans="1:12">
      <c r="A757" s="6">
        <v>44525</v>
      </c>
      <c r="B757" s="6" t="str">
        <f>TEXT(Table1[[#This Row],[Date]],"mm")</f>
        <v>11</v>
      </c>
      <c r="C757" s="6" t="str">
        <f>TEXT(Table1[[#This Row],[Date]],"yyyy")</f>
        <v>2021</v>
      </c>
      <c r="D757" t="s">
        <v>31</v>
      </c>
      <c r="E757" t="s">
        <v>24</v>
      </c>
      <c r="F757" t="s">
        <v>48</v>
      </c>
      <c r="G757" s="8">
        <v>116534</v>
      </c>
      <c r="H757" s="8">
        <v>58503</v>
      </c>
      <c r="I757" t="s">
        <v>25</v>
      </c>
      <c r="J757" t="s">
        <v>783</v>
      </c>
      <c r="K757" s="8">
        <f>(Table1[[#This Row],[Actual Amount]]-Table1[[#This Row],[Budget Amount]])</f>
        <v>-58031</v>
      </c>
      <c r="L757" s="10">
        <f>(Table1[[#This Row],[Actual Amount]]-Table1[[#This Row],[Budget Amount]]) / Table1[[#This Row],[Budget Amount]]</f>
        <v>-0.49797483996086978</v>
      </c>
    </row>
    <row r="758" spans="1:12">
      <c r="A758" s="6">
        <v>44981</v>
      </c>
      <c r="B758" s="6" t="str">
        <f>TEXT(Table1[[#This Row],[Date]],"mm")</f>
        <v>02</v>
      </c>
      <c r="C758" s="6" t="str">
        <f>TEXT(Table1[[#This Row],[Date]],"yyyy")</f>
        <v>2023</v>
      </c>
      <c r="D758" t="s">
        <v>18</v>
      </c>
      <c r="E758" t="s">
        <v>24</v>
      </c>
      <c r="F758" t="s">
        <v>15</v>
      </c>
      <c r="G758" s="8">
        <v>98541</v>
      </c>
      <c r="H758" s="8">
        <v>155627</v>
      </c>
      <c r="I758" t="s">
        <v>25</v>
      </c>
      <c r="J758" t="s">
        <v>784</v>
      </c>
      <c r="K758" s="8">
        <f>(Table1[[#This Row],[Actual Amount]]-Table1[[#This Row],[Budget Amount]])</f>
        <v>57086</v>
      </c>
      <c r="L758" s="10">
        <f>(Table1[[#This Row],[Actual Amount]]-Table1[[#This Row],[Budget Amount]]) / Table1[[#This Row],[Budget Amount]]</f>
        <v>0.57931216447975964</v>
      </c>
    </row>
    <row r="759" spans="1:12">
      <c r="A759" s="6">
        <v>44973</v>
      </c>
      <c r="B759" s="6" t="str">
        <f>TEXT(Table1[[#This Row],[Date]],"mm")</f>
        <v>02</v>
      </c>
      <c r="C759" s="6" t="str">
        <f>TEXT(Table1[[#This Row],[Date]],"yyyy")</f>
        <v>2023</v>
      </c>
      <c r="D759" t="s">
        <v>27</v>
      </c>
      <c r="E759" t="s">
        <v>33</v>
      </c>
      <c r="F759" t="s">
        <v>10</v>
      </c>
      <c r="G759" s="8">
        <v>93535</v>
      </c>
      <c r="H759" s="8">
        <v>13524</v>
      </c>
      <c r="I759" t="s">
        <v>16</v>
      </c>
      <c r="J759" t="s">
        <v>785</v>
      </c>
      <c r="K759" s="8">
        <f>(Table1[[#This Row],[Actual Amount]]-Table1[[#This Row],[Budget Amount]])</f>
        <v>-80011</v>
      </c>
      <c r="L759" s="10">
        <f>(Table1[[#This Row],[Actual Amount]]-Table1[[#This Row],[Budget Amount]]) / Table1[[#This Row],[Budget Amount]]</f>
        <v>-0.85541241246592181</v>
      </c>
    </row>
    <row r="760" spans="1:12">
      <c r="A760" s="6">
        <v>45107</v>
      </c>
      <c r="B760" s="6" t="str">
        <f>TEXT(Table1[[#This Row],[Date]],"mm")</f>
        <v>06</v>
      </c>
      <c r="C760" s="6" t="str">
        <f>TEXT(Table1[[#This Row],[Date]],"yyyy")</f>
        <v>2023</v>
      </c>
      <c r="D760" t="s">
        <v>31</v>
      </c>
      <c r="E760" t="s">
        <v>33</v>
      </c>
      <c r="F760" t="s">
        <v>48</v>
      </c>
      <c r="G760" s="8">
        <v>10019</v>
      </c>
      <c r="H760" s="8">
        <v>160313</v>
      </c>
      <c r="I760" t="s">
        <v>16</v>
      </c>
      <c r="J760" t="s">
        <v>786</v>
      </c>
      <c r="K760" s="8">
        <f>(Table1[[#This Row],[Actual Amount]]-Table1[[#This Row],[Budget Amount]])</f>
        <v>150294</v>
      </c>
      <c r="L760" s="10">
        <f>(Table1[[#This Row],[Actual Amount]]-Table1[[#This Row],[Budget Amount]]) / Table1[[#This Row],[Budget Amount]]</f>
        <v>15.000898293242839</v>
      </c>
    </row>
    <row r="761" spans="1:12">
      <c r="A761" s="6">
        <v>44514</v>
      </c>
      <c r="B761" s="6" t="str">
        <f>TEXT(Table1[[#This Row],[Date]],"mm")</f>
        <v>11</v>
      </c>
      <c r="C761" s="6" t="str">
        <f>TEXT(Table1[[#This Row],[Date]],"yyyy")</f>
        <v>2021</v>
      </c>
      <c r="D761" t="s">
        <v>27</v>
      </c>
      <c r="E761" t="s">
        <v>9</v>
      </c>
      <c r="F761" t="s">
        <v>10</v>
      </c>
      <c r="G761" s="8">
        <v>24160</v>
      </c>
      <c r="H761" s="8">
        <v>30201</v>
      </c>
      <c r="I761" t="s">
        <v>16</v>
      </c>
      <c r="J761" t="s">
        <v>787</v>
      </c>
      <c r="K761" s="8">
        <f>(Table1[[#This Row],[Actual Amount]]-Table1[[#This Row],[Budget Amount]])</f>
        <v>6041</v>
      </c>
      <c r="L761" s="10">
        <f>(Table1[[#This Row],[Actual Amount]]-Table1[[#This Row],[Budget Amount]]) / Table1[[#This Row],[Budget Amount]]</f>
        <v>0.25004139072847681</v>
      </c>
    </row>
    <row r="762" spans="1:12">
      <c r="A762" s="6">
        <v>44432</v>
      </c>
      <c r="B762" s="6" t="str">
        <f>TEXT(Table1[[#This Row],[Date]],"mm")</f>
        <v>08</v>
      </c>
      <c r="C762" s="6" t="str">
        <f>TEXT(Table1[[#This Row],[Date]],"yyyy")</f>
        <v>2021</v>
      </c>
      <c r="D762" t="s">
        <v>45</v>
      </c>
      <c r="E762" t="s">
        <v>33</v>
      </c>
      <c r="F762" t="s">
        <v>20</v>
      </c>
      <c r="G762" s="8">
        <v>42398</v>
      </c>
      <c r="H762" s="8">
        <v>27817</v>
      </c>
      <c r="I762" t="s">
        <v>22</v>
      </c>
      <c r="J762" t="s">
        <v>788</v>
      </c>
      <c r="K762" s="8">
        <f>(Table1[[#This Row],[Actual Amount]]-Table1[[#This Row],[Budget Amount]])</f>
        <v>-14581</v>
      </c>
      <c r="L762" s="10">
        <f>(Table1[[#This Row],[Actual Amount]]-Table1[[#This Row],[Budget Amount]]) / Table1[[#This Row],[Budget Amount]]</f>
        <v>-0.34390773149676873</v>
      </c>
    </row>
    <row r="763" spans="1:12">
      <c r="A763" s="6">
        <v>44530</v>
      </c>
      <c r="B763" s="6" t="str">
        <f>TEXT(Table1[[#This Row],[Date]],"mm")</f>
        <v>11</v>
      </c>
      <c r="C763" s="6" t="str">
        <f>TEXT(Table1[[#This Row],[Date]],"yyyy")</f>
        <v>2021</v>
      </c>
      <c r="D763" t="s">
        <v>31</v>
      </c>
      <c r="E763" t="s">
        <v>19</v>
      </c>
      <c r="F763" t="s">
        <v>10</v>
      </c>
      <c r="G763" s="8">
        <v>71651</v>
      </c>
      <c r="H763" s="8">
        <v>149162</v>
      </c>
      <c r="I763" t="s">
        <v>16</v>
      </c>
      <c r="J763" t="s">
        <v>789</v>
      </c>
      <c r="K763" s="8">
        <f>(Table1[[#This Row],[Actual Amount]]-Table1[[#This Row],[Budget Amount]])</f>
        <v>77511</v>
      </c>
      <c r="L763" s="10">
        <f>(Table1[[#This Row],[Actual Amount]]-Table1[[#This Row],[Budget Amount]]) / Table1[[#This Row],[Budget Amount]]</f>
        <v>1.0817853205119259</v>
      </c>
    </row>
    <row r="764" spans="1:12">
      <c r="A764" s="6">
        <v>44572</v>
      </c>
      <c r="B764" s="6" t="str">
        <f>TEXT(Table1[[#This Row],[Date]],"mm")</f>
        <v>01</v>
      </c>
      <c r="C764" s="6" t="str">
        <f>TEXT(Table1[[#This Row],[Date]],"yyyy")</f>
        <v>2022</v>
      </c>
      <c r="D764" t="s">
        <v>45</v>
      </c>
      <c r="E764" t="s">
        <v>19</v>
      </c>
      <c r="F764" t="s">
        <v>48</v>
      </c>
      <c r="G764" s="8">
        <v>138171</v>
      </c>
      <c r="H764" s="8">
        <v>25743</v>
      </c>
      <c r="I764" t="s">
        <v>22</v>
      </c>
      <c r="J764" t="s">
        <v>790</v>
      </c>
      <c r="K764" s="8">
        <f>(Table1[[#This Row],[Actual Amount]]-Table1[[#This Row],[Budget Amount]])</f>
        <v>-112428</v>
      </c>
      <c r="L764" s="10">
        <f>(Table1[[#This Row],[Actual Amount]]-Table1[[#This Row],[Budget Amount]]) / Table1[[#This Row],[Budget Amount]]</f>
        <v>-0.81368738736782686</v>
      </c>
    </row>
    <row r="765" spans="1:12">
      <c r="A765" s="6">
        <v>44784</v>
      </c>
      <c r="B765" s="6" t="str">
        <f>TEXT(Table1[[#This Row],[Date]],"mm")</f>
        <v>08</v>
      </c>
      <c r="C765" s="6" t="str">
        <f>TEXT(Table1[[#This Row],[Date]],"yyyy")</f>
        <v>2022</v>
      </c>
      <c r="D765" t="s">
        <v>8</v>
      </c>
      <c r="E765" t="s">
        <v>14</v>
      </c>
      <c r="F765" t="s">
        <v>15</v>
      </c>
      <c r="G765" s="8">
        <v>125194</v>
      </c>
      <c r="H765" s="8">
        <v>131572</v>
      </c>
      <c r="I765" t="s">
        <v>22</v>
      </c>
      <c r="J765" t="s">
        <v>791</v>
      </c>
      <c r="K765" s="8">
        <f>(Table1[[#This Row],[Actual Amount]]-Table1[[#This Row],[Budget Amount]])</f>
        <v>6378</v>
      </c>
      <c r="L765" s="10">
        <f>(Table1[[#This Row],[Actual Amount]]-Table1[[#This Row],[Budget Amount]]) / Table1[[#This Row],[Budget Amount]]</f>
        <v>5.0944933463265014E-2</v>
      </c>
    </row>
    <row r="766" spans="1:12">
      <c r="A766" s="6">
        <v>44709</v>
      </c>
      <c r="B766" s="6" t="str">
        <f>TEXT(Table1[[#This Row],[Date]],"mm")</f>
        <v>05</v>
      </c>
      <c r="C766" s="6" t="str">
        <f>TEXT(Table1[[#This Row],[Date]],"yyyy")</f>
        <v>2022</v>
      </c>
      <c r="D766" t="s">
        <v>31</v>
      </c>
      <c r="E766" t="s">
        <v>14</v>
      </c>
      <c r="F766" t="s">
        <v>48</v>
      </c>
      <c r="G766" s="8">
        <v>100980</v>
      </c>
      <c r="H766" s="8">
        <v>113736</v>
      </c>
      <c r="I766" t="s">
        <v>16</v>
      </c>
      <c r="J766" t="s">
        <v>792</v>
      </c>
      <c r="K766" s="8">
        <f>(Table1[[#This Row],[Actual Amount]]-Table1[[#This Row],[Budget Amount]])</f>
        <v>12756</v>
      </c>
      <c r="L766" s="10">
        <f>(Table1[[#This Row],[Actual Amount]]-Table1[[#This Row],[Budget Amount]]) / Table1[[#This Row],[Budget Amount]]</f>
        <v>0.12632204396910279</v>
      </c>
    </row>
    <row r="767" spans="1:12">
      <c r="A767" s="6">
        <v>45114</v>
      </c>
      <c r="B767" s="6" t="str">
        <f>TEXT(Table1[[#This Row],[Date]],"mm")</f>
        <v>07</v>
      </c>
      <c r="C767" s="6" t="str">
        <f>TEXT(Table1[[#This Row],[Date]],"yyyy")</f>
        <v>2023</v>
      </c>
      <c r="D767" t="s">
        <v>27</v>
      </c>
      <c r="E767" t="s">
        <v>14</v>
      </c>
      <c r="F767" t="s">
        <v>15</v>
      </c>
      <c r="G767" s="8">
        <v>123866</v>
      </c>
      <c r="H767" s="8">
        <v>24483</v>
      </c>
      <c r="I767" t="s">
        <v>16</v>
      </c>
      <c r="J767" t="s">
        <v>793</v>
      </c>
      <c r="K767" s="8">
        <f>(Table1[[#This Row],[Actual Amount]]-Table1[[#This Row],[Budget Amount]])</f>
        <v>-99383</v>
      </c>
      <c r="L767" s="10">
        <f>(Table1[[#This Row],[Actual Amount]]-Table1[[#This Row],[Budget Amount]]) / Table1[[#This Row],[Budget Amount]]</f>
        <v>-0.80234285437488895</v>
      </c>
    </row>
    <row r="768" spans="1:12">
      <c r="A768" s="6">
        <v>45069</v>
      </c>
      <c r="B768" s="6" t="str">
        <f>TEXT(Table1[[#This Row],[Date]],"mm")</f>
        <v>05</v>
      </c>
      <c r="C768" s="6" t="str">
        <f>TEXT(Table1[[#This Row],[Date]],"yyyy")</f>
        <v>2023</v>
      </c>
      <c r="D768" t="s">
        <v>8</v>
      </c>
      <c r="E768" t="s">
        <v>19</v>
      </c>
      <c r="F768" t="s">
        <v>15</v>
      </c>
      <c r="G768" s="8">
        <v>38566</v>
      </c>
      <c r="H768" s="8">
        <v>120179</v>
      </c>
      <c r="I768" t="s">
        <v>16</v>
      </c>
      <c r="J768" t="s">
        <v>794</v>
      </c>
      <c r="K768" s="8">
        <f>(Table1[[#This Row],[Actual Amount]]-Table1[[#This Row],[Budget Amount]])</f>
        <v>81613</v>
      </c>
      <c r="L768" s="10">
        <f>(Table1[[#This Row],[Actual Amount]]-Table1[[#This Row],[Budget Amount]]) / Table1[[#This Row],[Budget Amount]]</f>
        <v>2.1161904268008089</v>
      </c>
    </row>
    <row r="769" spans="1:12">
      <c r="A769" s="6">
        <v>44466</v>
      </c>
      <c r="B769" s="6" t="str">
        <f>TEXT(Table1[[#This Row],[Date]],"mm")</f>
        <v>09</v>
      </c>
      <c r="C769" s="6" t="str">
        <f>TEXT(Table1[[#This Row],[Date]],"yyyy")</f>
        <v>2021</v>
      </c>
      <c r="D769" t="s">
        <v>45</v>
      </c>
      <c r="E769" t="s">
        <v>9</v>
      </c>
      <c r="F769" t="s">
        <v>29</v>
      </c>
      <c r="G769" s="8">
        <v>52129</v>
      </c>
      <c r="H769" s="8">
        <v>27826</v>
      </c>
      <c r="I769" t="s">
        <v>25</v>
      </c>
      <c r="J769" t="s">
        <v>795</v>
      </c>
      <c r="K769" s="8">
        <f>(Table1[[#This Row],[Actual Amount]]-Table1[[#This Row],[Budget Amount]])</f>
        <v>-24303</v>
      </c>
      <c r="L769" s="10">
        <f>(Table1[[#This Row],[Actual Amount]]-Table1[[#This Row],[Budget Amount]]) / Table1[[#This Row],[Budget Amount]]</f>
        <v>-0.46620882809952235</v>
      </c>
    </row>
    <row r="770" spans="1:12">
      <c r="A770" s="6">
        <v>44994</v>
      </c>
      <c r="B770" s="6" t="str">
        <f>TEXT(Table1[[#This Row],[Date]],"mm")</f>
        <v>03</v>
      </c>
      <c r="C770" s="6" t="str">
        <f>TEXT(Table1[[#This Row],[Date]],"yyyy")</f>
        <v>2023</v>
      </c>
      <c r="D770" t="s">
        <v>45</v>
      </c>
      <c r="E770" t="s">
        <v>9</v>
      </c>
      <c r="F770" t="s">
        <v>20</v>
      </c>
      <c r="G770" s="8">
        <v>113661</v>
      </c>
      <c r="H770" s="8">
        <v>21196</v>
      </c>
      <c r="I770" t="s">
        <v>11</v>
      </c>
      <c r="J770" t="s">
        <v>796</v>
      </c>
      <c r="K770" s="8">
        <f>(Table1[[#This Row],[Actual Amount]]-Table1[[#This Row],[Budget Amount]])</f>
        <v>-92465</v>
      </c>
      <c r="L770" s="10">
        <f>(Table1[[#This Row],[Actual Amount]]-Table1[[#This Row],[Budget Amount]]) / Table1[[#This Row],[Budget Amount]]</f>
        <v>-0.81351562981145686</v>
      </c>
    </row>
    <row r="771" spans="1:12">
      <c r="A771" s="6">
        <v>44921</v>
      </c>
      <c r="B771" s="6" t="str">
        <f>TEXT(Table1[[#This Row],[Date]],"mm")</f>
        <v>12</v>
      </c>
      <c r="C771" s="6" t="str">
        <f>TEXT(Table1[[#This Row],[Date]],"yyyy")</f>
        <v>2022</v>
      </c>
      <c r="D771" t="s">
        <v>27</v>
      </c>
      <c r="E771" t="s">
        <v>33</v>
      </c>
      <c r="F771" t="s">
        <v>29</v>
      </c>
      <c r="G771" s="8">
        <v>59891</v>
      </c>
      <c r="H771" s="8">
        <v>34496</v>
      </c>
      <c r="I771" t="s">
        <v>25</v>
      </c>
      <c r="J771" t="s">
        <v>797</v>
      </c>
      <c r="K771" s="8">
        <f>(Table1[[#This Row],[Actual Amount]]-Table1[[#This Row],[Budget Amount]])</f>
        <v>-25395</v>
      </c>
      <c r="L771" s="10">
        <f>(Table1[[#This Row],[Actual Amount]]-Table1[[#This Row],[Budget Amount]]) / Table1[[#This Row],[Budget Amount]]</f>
        <v>-0.42402030355145182</v>
      </c>
    </row>
    <row r="772" spans="1:12">
      <c r="A772" s="6">
        <v>44201</v>
      </c>
      <c r="B772" s="6" t="str">
        <f>TEXT(Table1[[#This Row],[Date]],"mm")</f>
        <v>01</v>
      </c>
      <c r="C772" s="6" t="str">
        <f>TEXT(Table1[[#This Row],[Date]],"yyyy")</f>
        <v>2021</v>
      </c>
      <c r="D772" t="s">
        <v>8</v>
      </c>
      <c r="E772" t="s">
        <v>9</v>
      </c>
      <c r="F772" t="s">
        <v>48</v>
      </c>
      <c r="G772" s="8">
        <v>19982</v>
      </c>
      <c r="H772" s="8">
        <v>123274</v>
      </c>
      <c r="I772" t="s">
        <v>22</v>
      </c>
      <c r="J772" t="s">
        <v>798</v>
      </c>
      <c r="K772" s="8">
        <f>(Table1[[#This Row],[Actual Amount]]-Table1[[#This Row],[Budget Amount]])</f>
        <v>103292</v>
      </c>
      <c r="L772" s="10">
        <f>(Table1[[#This Row],[Actual Amount]]-Table1[[#This Row],[Budget Amount]]) / Table1[[#This Row],[Budget Amount]]</f>
        <v>5.1692523270943846</v>
      </c>
    </row>
    <row r="773" spans="1:12">
      <c r="A773" s="6">
        <v>45047</v>
      </c>
      <c r="B773" s="6" t="str">
        <f>TEXT(Table1[[#This Row],[Date]],"mm")</f>
        <v>05</v>
      </c>
      <c r="C773" s="6" t="str">
        <f>TEXT(Table1[[#This Row],[Date]],"yyyy")</f>
        <v>2023</v>
      </c>
      <c r="D773" t="s">
        <v>13</v>
      </c>
      <c r="E773" t="s">
        <v>14</v>
      </c>
      <c r="F773" t="s">
        <v>29</v>
      </c>
      <c r="G773" s="8">
        <v>111359</v>
      </c>
      <c r="H773" s="8">
        <v>19159</v>
      </c>
      <c r="I773" t="s">
        <v>22</v>
      </c>
      <c r="J773" t="s">
        <v>799</v>
      </c>
      <c r="K773" s="8">
        <f>(Table1[[#This Row],[Actual Amount]]-Table1[[#This Row],[Budget Amount]])</f>
        <v>-92200</v>
      </c>
      <c r="L773" s="10">
        <f>(Table1[[#This Row],[Actual Amount]]-Table1[[#This Row],[Budget Amount]]) / Table1[[#This Row],[Budget Amount]]</f>
        <v>-0.82795283722016177</v>
      </c>
    </row>
    <row r="774" spans="1:12">
      <c r="A774" s="6">
        <v>44274</v>
      </c>
      <c r="B774" s="6" t="str">
        <f>TEXT(Table1[[#This Row],[Date]],"mm")</f>
        <v>03</v>
      </c>
      <c r="C774" s="6" t="str">
        <f>TEXT(Table1[[#This Row],[Date]],"yyyy")</f>
        <v>2021</v>
      </c>
      <c r="D774" t="s">
        <v>18</v>
      </c>
      <c r="E774" t="s">
        <v>13</v>
      </c>
      <c r="F774" t="s">
        <v>15</v>
      </c>
      <c r="G774" s="8">
        <v>129075</v>
      </c>
      <c r="H774" s="8">
        <v>35780</v>
      </c>
      <c r="I774" t="s">
        <v>11</v>
      </c>
      <c r="J774" t="s">
        <v>800</v>
      </c>
      <c r="K774" s="8">
        <f>(Table1[[#This Row],[Actual Amount]]-Table1[[#This Row],[Budget Amount]])</f>
        <v>-93295</v>
      </c>
      <c r="L774" s="10">
        <f>(Table1[[#This Row],[Actual Amount]]-Table1[[#This Row],[Budget Amount]]) / Table1[[#This Row],[Budget Amount]]</f>
        <v>-0.72279682355219832</v>
      </c>
    </row>
    <row r="775" spans="1:12">
      <c r="A775" s="6">
        <v>44770</v>
      </c>
      <c r="B775" s="6" t="str">
        <f>TEXT(Table1[[#This Row],[Date]],"mm")</f>
        <v>07</v>
      </c>
      <c r="C775" s="6" t="str">
        <f>TEXT(Table1[[#This Row],[Date]],"yyyy")</f>
        <v>2022</v>
      </c>
      <c r="D775" t="s">
        <v>27</v>
      </c>
      <c r="E775" t="s">
        <v>14</v>
      </c>
      <c r="F775" t="s">
        <v>48</v>
      </c>
      <c r="G775" s="8">
        <v>63074</v>
      </c>
      <c r="H775" s="8">
        <v>122943</v>
      </c>
      <c r="I775" t="s">
        <v>11</v>
      </c>
      <c r="J775" t="s">
        <v>801</v>
      </c>
      <c r="K775" s="8">
        <f>(Table1[[#This Row],[Actual Amount]]-Table1[[#This Row],[Budget Amount]])</f>
        <v>59869</v>
      </c>
      <c r="L775" s="10">
        <f>(Table1[[#This Row],[Actual Amount]]-Table1[[#This Row],[Budget Amount]]) / Table1[[#This Row],[Budget Amount]]</f>
        <v>0.94918666962615339</v>
      </c>
    </row>
    <row r="776" spans="1:12">
      <c r="A776" s="6">
        <v>44328</v>
      </c>
      <c r="B776" s="6" t="str">
        <f>TEXT(Table1[[#This Row],[Date]],"mm")</f>
        <v>05</v>
      </c>
      <c r="C776" s="6" t="str">
        <f>TEXT(Table1[[#This Row],[Date]],"yyyy")</f>
        <v>2021</v>
      </c>
      <c r="D776" t="s">
        <v>45</v>
      </c>
      <c r="E776" t="s">
        <v>19</v>
      </c>
      <c r="F776" t="s">
        <v>29</v>
      </c>
      <c r="G776" s="8">
        <v>135277</v>
      </c>
      <c r="H776" s="8">
        <v>91920</v>
      </c>
      <c r="I776" t="s">
        <v>16</v>
      </c>
      <c r="J776" t="s">
        <v>802</v>
      </c>
      <c r="K776" s="8">
        <f>(Table1[[#This Row],[Actual Amount]]-Table1[[#This Row],[Budget Amount]])</f>
        <v>-43357</v>
      </c>
      <c r="L776" s="10">
        <f>(Table1[[#This Row],[Actual Amount]]-Table1[[#This Row],[Budget Amount]]) / Table1[[#This Row],[Budget Amount]]</f>
        <v>-0.32050533350089078</v>
      </c>
    </row>
    <row r="777" spans="1:12">
      <c r="A777" s="6">
        <v>44797</v>
      </c>
      <c r="B777" s="6" t="str">
        <f>TEXT(Table1[[#This Row],[Date]],"mm")</f>
        <v>08</v>
      </c>
      <c r="C777" s="6" t="str">
        <f>TEXT(Table1[[#This Row],[Date]],"yyyy")</f>
        <v>2022</v>
      </c>
      <c r="D777" t="s">
        <v>31</v>
      </c>
      <c r="E777" t="s">
        <v>13</v>
      </c>
      <c r="F777" t="s">
        <v>10</v>
      </c>
      <c r="G777" s="8">
        <v>42185</v>
      </c>
      <c r="H777" s="8">
        <v>137427</v>
      </c>
      <c r="I777" t="s">
        <v>25</v>
      </c>
      <c r="J777" t="s">
        <v>803</v>
      </c>
      <c r="K777" s="8">
        <f>(Table1[[#This Row],[Actual Amount]]-Table1[[#This Row],[Budget Amount]])</f>
        <v>95242</v>
      </c>
      <c r="L777" s="10">
        <f>(Table1[[#This Row],[Actual Amount]]-Table1[[#This Row],[Budget Amount]]) / Table1[[#This Row],[Budget Amount]]</f>
        <v>2.2577219390778711</v>
      </c>
    </row>
    <row r="778" spans="1:12">
      <c r="A778" s="6">
        <v>45262</v>
      </c>
      <c r="B778" s="6" t="str">
        <f>TEXT(Table1[[#This Row],[Date]],"mm")</f>
        <v>12</v>
      </c>
      <c r="C778" s="6" t="str">
        <f>TEXT(Table1[[#This Row],[Date]],"yyyy")</f>
        <v>2023</v>
      </c>
      <c r="D778" t="s">
        <v>8</v>
      </c>
      <c r="E778" t="s">
        <v>33</v>
      </c>
      <c r="F778" t="s">
        <v>20</v>
      </c>
      <c r="G778" s="8">
        <v>77325</v>
      </c>
      <c r="H778" s="8">
        <v>43775</v>
      </c>
      <c r="I778" t="s">
        <v>25</v>
      </c>
      <c r="J778" t="s">
        <v>804</v>
      </c>
      <c r="K778" s="8">
        <f>(Table1[[#This Row],[Actual Amount]]-Table1[[#This Row],[Budget Amount]])</f>
        <v>-33550</v>
      </c>
      <c r="L778" s="10">
        <f>(Table1[[#This Row],[Actual Amount]]-Table1[[#This Row],[Budget Amount]]) / Table1[[#This Row],[Budget Amount]]</f>
        <v>-0.43388296152602651</v>
      </c>
    </row>
    <row r="779" spans="1:12">
      <c r="A779" s="6">
        <v>44285</v>
      </c>
      <c r="B779" s="6" t="str">
        <f>TEXT(Table1[[#This Row],[Date]],"mm")</f>
        <v>03</v>
      </c>
      <c r="C779" s="6" t="str">
        <f>TEXT(Table1[[#This Row],[Date]],"yyyy")</f>
        <v>2021</v>
      </c>
      <c r="D779" t="s">
        <v>13</v>
      </c>
      <c r="E779" t="s">
        <v>24</v>
      </c>
      <c r="F779" t="s">
        <v>10</v>
      </c>
      <c r="G779" s="8">
        <v>131089</v>
      </c>
      <c r="H779" s="8">
        <v>153038</v>
      </c>
      <c r="I779" t="s">
        <v>25</v>
      </c>
      <c r="J779" t="s">
        <v>805</v>
      </c>
      <c r="K779" s="8">
        <f>(Table1[[#This Row],[Actual Amount]]-Table1[[#This Row],[Budget Amount]])</f>
        <v>21949</v>
      </c>
      <c r="L779" s="10">
        <f>(Table1[[#This Row],[Actual Amount]]-Table1[[#This Row],[Budget Amount]]) / Table1[[#This Row],[Budget Amount]]</f>
        <v>0.16743586418387507</v>
      </c>
    </row>
    <row r="780" spans="1:12">
      <c r="A780" s="6">
        <v>44598</v>
      </c>
      <c r="B780" s="6" t="str">
        <f>TEXT(Table1[[#This Row],[Date]],"mm")</f>
        <v>02</v>
      </c>
      <c r="C780" s="6" t="str">
        <f>TEXT(Table1[[#This Row],[Date]],"yyyy")</f>
        <v>2022</v>
      </c>
      <c r="D780" t="s">
        <v>18</v>
      </c>
      <c r="E780" t="s">
        <v>9</v>
      </c>
      <c r="F780" t="s">
        <v>48</v>
      </c>
      <c r="G780" s="8">
        <v>10584</v>
      </c>
      <c r="H780" s="8">
        <v>105333</v>
      </c>
      <c r="I780" t="s">
        <v>11</v>
      </c>
      <c r="J780" t="s">
        <v>806</v>
      </c>
      <c r="K780" s="8">
        <f>(Table1[[#This Row],[Actual Amount]]-Table1[[#This Row],[Budget Amount]])</f>
        <v>94749</v>
      </c>
      <c r="L780" s="10">
        <f>(Table1[[#This Row],[Actual Amount]]-Table1[[#This Row],[Budget Amount]]) / Table1[[#This Row],[Budget Amount]]</f>
        <v>8.9520975056689345</v>
      </c>
    </row>
    <row r="781" spans="1:12">
      <c r="A781" s="6">
        <v>44492</v>
      </c>
      <c r="B781" s="6" t="str">
        <f>TEXT(Table1[[#This Row],[Date]],"mm")</f>
        <v>10</v>
      </c>
      <c r="C781" s="6" t="str">
        <f>TEXT(Table1[[#This Row],[Date]],"yyyy")</f>
        <v>2021</v>
      </c>
      <c r="D781" t="s">
        <v>31</v>
      </c>
      <c r="E781" t="s">
        <v>9</v>
      </c>
      <c r="F781" t="s">
        <v>29</v>
      </c>
      <c r="G781" s="8">
        <v>127888</v>
      </c>
      <c r="H781" s="8">
        <v>61654</v>
      </c>
      <c r="I781" t="s">
        <v>25</v>
      </c>
      <c r="J781" t="s">
        <v>807</v>
      </c>
      <c r="K781" s="8">
        <f>(Table1[[#This Row],[Actual Amount]]-Table1[[#This Row],[Budget Amount]])</f>
        <v>-66234</v>
      </c>
      <c r="L781" s="10">
        <f>(Table1[[#This Row],[Actual Amount]]-Table1[[#This Row],[Budget Amount]]) / Table1[[#This Row],[Budget Amount]]</f>
        <v>-0.51790629300638058</v>
      </c>
    </row>
    <row r="782" spans="1:12">
      <c r="A782" s="6">
        <v>44812</v>
      </c>
      <c r="B782" s="6" t="str">
        <f>TEXT(Table1[[#This Row],[Date]],"mm")</f>
        <v>09</v>
      </c>
      <c r="C782" s="6" t="str">
        <f>TEXT(Table1[[#This Row],[Date]],"yyyy")</f>
        <v>2022</v>
      </c>
      <c r="D782" t="s">
        <v>8</v>
      </c>
      <c r="E782" t="s">
        <v>19</v>
      </c>
      <c r="F782" t="s">
        <v>15</v>
      </c>
      <c r="G782" s="8">
        <v>140747</v>
      </c>
      <c r="H782" s="8">
        <v>152768</v>
      </c>
      <c r="I782" t="s">
        <v>11</v>
      </c>
      <c r="J782" t="s">
        <v>808</v>
      </c>
      <c r="K782" s="8">
        <f>(Table1[[#This Row],[Actual Amount]]-Table1[[#This Row],[Budget Amount]])</f>
        <v>12021</v>
      </c>
      <c r="L782" s="10">
        <f>(Table1[[#This Row],[Actual Amount]]-Table1[[#This Row],[Budget Amount]]) / Table1[[#This Row],[Budget Amount]]</f>
        <v>8.5408569987282149E-2</v>
      </c>
    </row>
    <row r="783" spans="1:12">
      <c r="A783" s="6">
        <v>44996</v>
      </c>
      <c r="B783" s="6" t="str">
        <f>TEXT(Table1[[#This Row],[Date]],"mm")</f>
        <v>03</v>
      </c>
      <c r="C783" s="6" t="str">
        <f>TEXT(Table1[[#This Row],[Date]],"yyyy")</f>
        <v>2023</v>
      </c>
      <c r="D783" t="s">
        <v>13</v>
      </c>
      <c r="E783" t="s">
        <v>14</v>
      </c>
      <c r="F783" t="s">
        <v>29</v>
      </c>
      <c r="G783" s="8">
        <v>57323</v>
      </c>
      <c r="H783" s="8">
        <v>161646</v>
      </c>
      <c r="I783" t="s">
        <v>25</v>
      </c>
      <c r="J783" t="s">
        <v>809</v>
      </c>
      <c r="K783" s="8">
        <f>(Table1[[#This Row],[Actual Amount]]-Table1[[#This Row],[Budget Amount]])</f>
        <v>104323</v>
      </c>
      <c r="L783" s="10">
        <f>(Table1[[#This Row],[Actual Amount]]-Table1[[#This Row],[Budget Amount]]) / Table1[[#This Row],[Budget Amount]]</f>
        <v>1.8199152172775326</v>
      </c>
    </row>
    <row r="784" spans="1:12">
      <c r="A784" s="6">
        <v>44618</v>
      </c>
      <c r="B784" s="6" t="str">
        <f>TEXT(Table1[[#This Row],[Date]],"mm")</f>
        <v>02</v>
      </c>
      <c r="C784" s="6" t="str">
        <f>TEXT(Table1[[#This Row],[Date]],"yyyy")</f>
        <v>2022</v>
      </c>
      <c r="D784" t="s">
        <v>27</v>
      </c>
      <c r="E784" t="s">
        <v>14</v>
      </c>
      <c r="F784" t="s">
        <v>48</v>
      </c>
      <c r="G784" s="8">
        <v>137276</v>
      </c>
      <c r="H784" s="8">
        <v>53170</v>
      </c>
      <c r="I784" t="s">
        <v>11</v>
      </c>
      <c r="J784" t="s">
        <v>810</v>
      </c>
      <c r="K784" s="8">
        <f>(Table1[[#This Row],[Actual Amount]]-Table1[[#This Row],[Budget Amount]])</f>
        <v>-84106</v>
      </c>
      <c r="L784" s="10">
        <f>(Table1[[#This Row],[Actual Amount]]-Table1[[#This Row],[Budget Amount]]) / Table1[[#This Row],[Budget Amount]]</f>
        <v>-0.61267810833648995</v>
      </c>
    </row>
    <row r="785" spans="1:12">
      <c r="A785" s="6">
        <v>45243</v>
      </c>
      <c r="B785" s="6" t="str">
        <f>TEXT(Table1[[#This Row],[Date]],"mm")</f>
        <v>11</v>
      </c>
      <c r="C785" s="6" t="str">
        <f>TEXT(Table1[[#This Row],[Date]],"yyyy")</f>
        <v>2023</v>
      </c>
      <c r="D785" t="s">
        <v>13</v>
      </c>
      <c r="E785" t="s">
        <v>13</v>
      </c>
      <c r="F785" t="s">
        <v>48</v>
      </c>
      <c r="G785" s="8">
        <v>123700</v>
      </c>
      <c r="H785" s="8">
        <v>45880</v>
      </c>
      <c r="I785" t="s">
        <v>25</v>
      </c>
      <c r="J785" t="s">
        <v>811</v>
      </c>
      <c r="K785" s="8">
        <f>(Table1[[#This Row],[Actual Amount]]-Table1[[#This Row],[Budget Amount]])</f>
        <v>-77820</v>
      </c>
      <c r="L785" s="10">
        <f>(Table1[[#This Row],[Actual Amount]]-Table1[[#This Row],[Budget Amount]]) / Table1[[#This Row],[Budget Amount]]</f>
        <v>-0.62910266774454326</v>
      </c>
    </row>
    <row r="786" spans="1:12">
      <c r="A786" s="6">
        <v>44771</v>
      </c>
      <c r="B786" s="6" t="str">
        <f>TEXT(Table1[[#This Row],[Date]],"mm")</f>
        <v>07</v>
      </c>
      <c r="C786" s="6" t="str">
        <f>TEXT(Table1[[#This Row],[Date]],"yyyy")</f>
        <v>2022</v>
      </c>
      <c r="D786" t="s">
        <v>27</v>
      </c>
      <c r="E786" t="s">
        <v>9</v>
      </c>
      <c r="F786" t="s">
        <v>48</v>
      </c>
      <c r="G786" s="8">
        <v>119318</v>
      </c>
      <c r="H786" s="8">
        <v>127589</v>
      </c>
      <c r="I786" t="s">
        <v>22</v>
      </c>
      <c r="J786" t="s">
        <v>812</v>
      </c>
      <c r="K786" s="8">
        <f>(Table1[[#This Row],[Actual Amount]]-Table1[[#This Row],[Budget Amount]])</f>
        <v>8271</v>
      </c>
      <c r="L786" s="10">
        <f>(Table1[[#This Row],[Actual Amount]]-Table1[[#This Row],[Budget Amount]]) / Table1[[#This Row],[Budget Amount]]</f>
        <v>6.9318962771752798E-2</v>
      </c>
    </row>
    <row r="787" spans="1:12">
      <c r="A787" s="6">
        <v>44339</v>
      </c>
      <c r="B787" s="6" t="str">
        <f>TEXT(Table1[[#This Row],[Date]],"mm")</f>
        <v>05</v>
      </c>
      <c r="C787" s="6" t="str">
        <f>TEXT(Table1[[#This Row],[Date]],"yyyy")</f>
        <v>2021</v>
      </c>
      <c r="D787" t="s">
        <v>8</v>
      </c>
      <c r="E787" t="s">
        <v>19</v>
      </c>
      <c r="F787" t="s">
        <v>48</v>
      </c>
      <c r="G787" s="8">
        <v>24469</v>
      </c>
      <c r="H787" s="8">
        <v>59329</v>
      </c>
      <c r="I787" t="s">
        <v>11</v>
      </c>
      <c r="J787" t="s">
        <v>813</v>
      </c>
      <c r="K787" s="8">
        <f>(Table1[[#This Row],[Actual Amount]]-Table1[[#This Row],[Budget Amount]])</f>
        <v>34860</v>
      </c>
      <c r="L787" s="10">
        <f>(Table1[[#This Row],[Actual Amount]]-Table1[[#This Row],[Budget Amount]]) / Table1[[#This Row],[Budget Amount]]</f>
        <v>1.4246597735910744</v>
      </c>
    </row>
    <row r="788" spans="1:12">
      <c r="A788" s="6">
        <v>45189</v>
      </c>
      <c r="B788" s="6" t="str">
        <f>TEXT(Table1[[#This Row],[Date]],"mm")</f>
        <v>09</v>
      </c>
      <c r="C788" s="6" t="str">
        <f>TEXT(Table1[[#This Row],[Date]],"yyyy")</f>
        <v>2023</v>
      </c>
      <c r="D788" t="s">
        <v>13</v>
      </c>
      <c r="E788" t="s">
        <v>33</v>
      </c>
      <c r="F788" t="s">
        <v>29</v>
      </c>
      <c r="G788" s="8">
        <v>91340</v>
      </c>
      <c r="H788" s="8">
        <v>75116</v>
      </c>
      <c r="I788" t="s">
        <v>16</v>
      </c>
      <c r="J788" t="s">
        <v>814</v>
      </c>
      <c r="K788" s="8">
        <f>(Table1[[#This Row],[Actual Amount]]-Table1[[#This Row],[Budget Amount]])</f>
        <v>-16224</v>
      </c>
      <c r="L788" s="10">
        <f>(Table1[[#This Row],[Actual Amount]]-Table1[[#This Row],[Budget Amount]]) / Table1[[#This Row],[Budget Amount]]</f>
        <v>-0.17762207138165098</v>
      </c>
    </row>
    <row r="789" spans="1:12">
      <c r="A789" s="6">
        <v>44861</v>
      </c>
      <c r="B789" s="6" t="str">
        <f>TEXT(Table1[[#This Row],[Date]],"mm")</f>
        <v>10</v>
      </c>
      <c r="C789" s="6" t="str">
        <f>TEXT(Table1[[#This Row],[Date]],"yyyy")</f>
        <v>2022</v>
      </c>
      <c r="D789" t="s">
        <v>18</v>
      </c>
      <c r="E789" t="s">
        <v>14</v>
      </c>
      <c r="F789" t="s">
        <v>10</v>
      </c>
      <c r="G789" s="8">
        <v>113060</v>
      </c>
      <c r="H789" s="8">
        <v>109530</v>
      </c>
      <c r="I789" t="s">
        <v>22</v>
      </c>
      <c r="J789" t="s">
        <v>815</v>
      </c>
      <c r="K789" s="8">
        <f>(Table1[[#This Row],[Actual Amount]]-Table1[[#This Row],[Budget Amount]])</f>
        <v>-3530</v>
      </c>
      <c r="L789" s="10">
        <f>(Table1[[#This Row],[Actual Amount]]-Table1[[#This Row],[Budget Amount]]) / Table1[[#This Row],[Budget Amount]]</f>
        <v>-3.1222359808950998E-2</v>
      </c>
    </row>
    <row r="790" spans="1:12">
      <c r="A790" s="6">
        <v>44341</v>
      </c>
      <c r="B790" s="6" t="str">
        <f>TEXT(Table1[[#This Row],[Date]],"mm")</f>
        <v>05</v>
      </c>
      <c r="C790" s="6" t="str">
        <f>TEXT(Table1[[#This Row],[Date]],"yyyy")</f>
        <v>2021</v>
      </c>
      <c r="D790" t="s">
        <v>13</v>
      </c>
      <c r="E790" t="s">
        <v>9</v>
      </c>
      <c r="F790" t="s">
        <v>15</v>
      </c>
      <c r="G790" s="8">
        <v>148527</v>
      </c>
      <c r="H790" s="8">
        <v>143662</v>
      </c>
      <c r="I790" t="s">
        <v>22</v>
      </c>
      <c r="J790" t="s">
        <v>816</v>
      </c>
      <c r="K790" s="8">
        <f>(Table1[[#This Row],[Actual Amount]]-Table1[[#This Row],[Budget Amount]])</f>
        <v>-4865</v>
      </c>
      <c r="L790" s="10">
        <f>(Table1[[#This Row],[Actual Amount]]-Table1[[#This Row],[Budget Amount]]) / Table1[[#This Row],[Budget Amount]]</f>
        <v>-3.2754987308704818E-2</v>
      </c>
    </row>
    <row r="791" spans="1:12">
      <c r="A791" s="6">
        <v>45203</v>
      </c>
      <c r="B791" s="6" t="str">
        <f>TEXT(Table1[[#This Row],[Date]],"mm")</f>
        <v>10</v>
      </c>
      <c r="C791" s="6" t="str">
        <f>TEXT(Table1[[#This Row],[Date]],"yyyy")</f>
        <v>2023</v>
      </c>
      <c r="D791" t="s">
        <v>8</v>
      </c>
      <c r="E791" t="s">
        <v>24</v>
      </c>
      <c r="F791" t="s">
        <v>15</v>
      </c>
      <c r="G791" s="8">
        <v>76598</v>
      </c>
      <c r="H791" s="8">
        <v>155537</v>
      </c>
      <c r="I791" t="s">
        <v>11</v>
      </c>
      <c r="J791" t="s">
        <v>817</v>
      </c>
      <c r="K791" s="8">
        <f>(Table1[[#This Row],[Actual Amount]]-Table1[[#This Row],[Budget Amount]])</f>
        <v>78939</v>
      </c>
      <c r="L791" s="10">
        <f>(Table1[[#This Row],[Actual Amount]]-Table1[[#This Row],[Budget Amount]]) / Table1[[#This Row],[Budget Amount]]</f>
        <v>1.0305621556698608</v>
      </c>
    </row>
    <row r="792" spans="1:12">
      <c r="A792" s="6">
        <v>44699</v>
      </c>
      <c r="B792" s="6" t="str">
        <f>TEXT(Table1[[#This Row],[Date]],"mm")</f>
        <v>05</v>
      </c>
      <c r="C792" s="6" t="str">
        <f>TEXT(Table1[[#This Row],[Date]],"yyyy")</f>
        <v>2022</v>
      </c>
      <c r="D792" t="s">
        <v>31</v>
      </c>
      <c r="E792" t="s">
        <v>19</v>
      </c>
      <c r="F792" t="s">
        <v>20</v>
      </c>
      <c r="G792" s="8">
        <v>70698</v>
      </c>
      <c r="H792" s="8">
        <v>130189</v>
      </c>
      <c r="I792" t="s">
        <v>25</v>
      </c>
      <c r="J792" t="s">
        <v>818</v>
      </c>
      <c r="K792" s="8">
        <f>(Table1[[#This Row],[Actual Amount]]-Table1[[#This Row],[Budget Amount]])</f>
        <v>59491</v>
      </c>
      <c r="L792" s="10">
        <f>(Table1[[#This Row],[Actual Amount]]-Table1[[#This Row],[Budget Amount]]) / Table1[[#This Row],[Budget Amount]]</f>
        <v>0.84148066423378309</v>
      </c>
    </row>
    <row r="793" spans="1:12">
      <c r="A793" s="6">
        <v>45017</v>
      </c>
      <c r="B793" s="6" t="str">
        <f>TEXT(Table1[[#This Row],[Date]],"mm")</f>
        <v>04</v>
      </c>
      <c r="C793" s="6" t="str">
        <f>TEXT(Table1[[#This Row],[Date]],"yyyy")</f>
        <v>2023</v>
      </c>
      <c r="D793" t="s">
        <v>31</v>
      </c>
      <c r="E793" t="s">
        <v>13</v>
      </c>
      <c r="F793" t="s">
        <v>48</v>
      </c>
      <c r="G793" s="8">
        <v>129190</v>
      </c>
      <c r="H793" s="8">
        <v>13301</v>
      </c>
      <c r="I793" t="s">
        <v>25</v>
      </c>
      <c r="J793" t="s">
        <v>819</v>
      </c>
      <c r="K793" s="8">
        <f>(Table1[[#This Row],[Actual Amount]]-Table1[[#This Row],[Budget Amount]])</f>
        <v>-115889</v>
      </c>
      <c r="L793" s="10">
        <f>(Table1[[#This Row],[Actual Amount]]-Table1[[#This Row],[Budget Amount]]) / Table1[[#This Row],[Budget Amount]]</f>
        <v>-0.89704311479216658</v>
      </c>
    </row>
    <row r="794" spans="1:12">
      <c r="A794" s="6">
        <v>44300</v>
      </c>
      <c r="B794" s="6" t="str">
        <f>TEXT(Table1[[#This Row],[Date]],"mm")</f>
        <v>04</v>
      </c>
      <c r="C794" s="6" t="str">
        <f>TEXT(Table1[[#This Row],[Date]],"yyyy")</f>
        <v>2021</v>
      </c>
      <c r="D794" t="s">
        <v>13</v>
      </c>
      <c r="E794" t="s">
        <v>14</v>
      </c>
      <c r="F794" t="s">
        <v>48</v>
      </c>
      <c r="G794" s="8">
        <v>81602</v>
      </c>
      <c r="H794" s="8">
        <v>164845</v>
      </c>
      <c r="I794" t="s">
        <v>11</v>
      </c>
      <c r="J794" t="s">
        <v>820</v>
      </c>
      <c r="K794" s="8">
        <f>(Table1[[#This Row],[Actual Amount]]-Table1[[#This Row],[Budget Amount]])</f>
        <v>83243</v>
      </c>
      <c r="L794" s="10">
        <f>(Table1[[#This Row],[Actual Amount]]-Table1[[#This Row],[Budget Amount]]) / Table1[[#This Row],[Budget Amount]]</f>
        <v>1.020109801230362</v>
      </c>
    </row>
    <row r="795" spans="1:12">
      <c r="A795" s="6">
        <v>45259</v>
      </c>
      <c r="B795" s="6" t="str">
        <f>TEXT(Table1[[#This Row],[Date]],"mm")</f>
        <v>11</v>
      </c>
      <c r="C795" s="6" t="str">
        <f>TEXT(Table1[[#This Row],[Date]],"yyyy")</f>
        <v>2023</v>
      </c>
      <c r="D795" t="s">
        <v>13</v>
      </c>
      <c r="E795" t="s">
        <v>14</v>
      </c>
      <c r="F795" t="s">
        <v>48</v>
      </c>
      <c r="G795" s="8">
        <v>113988</v>
      </c>
      <c r="H795" s="8">
        <v>97482</v>
      </c>
      <c r="I795" t="s">
        <v>25</v>
      </c>
      <c r="J795" t="s">
        <v>821</v>
      </c>
      <c r="K795" s="8">
        <f>(Table1[[#This Row],[Actual Amount]]-Table1[[#This Row],[Budget Amount]])</f>
        <v>-16506</v>
      </c>
      <c r="L795" s="10">
        <f>(Table1[[#This Row],[Actual Amount]]-Table1[[#This Row],[Budget Amount]]) / Table1[[#This Row],[Budget Amount]]</f>
        <v>-0.14480471628592484</v>
      </c>
    </row>
    <row r="796" spans="1:12">
      <c r="A796" s="6">
        <v>44394</v>
      </c>
      <c r="B796" s="6" t="str">
        <f>TEXT(Table1[[#This Row],[Date]],"mm")</f>
        <v>07</v>
      </c>
      <c r="C796" s="6" t="str">
        <f>TEXT(Table1[[#This Row],[Date]],"yyyy")</f>
        <v>2021</v>
      </c>
      <c r="D796" t="s">
        <v>27</v>
      </c>
      <c r="E796" t="s">
        <v>33</v>
      </c>
      <c r="F796" t="s">
        <v>10</v>
      </c>
      <c r="G796" s="8">
        <v>141031</v>
      </c>
      <c r="H796" s="8">
        <v>32491</v>
      </c>
      <c r="I796" t="s">
        <v>25</v>
      </c>
      <c r="J796" t="s">
        <v>822</v>
      </c>
      <c r="K796" s="8">
        <f>(Table1[[#This Row],[Actual Amount]]-Table1[[#This Row],[Budget Amount]])</f>
        <v>-108540</v>
      </c>
      <c r="L796" s="10">
        <f>(Table1[[#This Row],[Actual Amount]]-Table1[[#This Row],[Budget Amount]]) / Table1[[#This Row],[Budget Amount]]</f>
        <v>-0.76961802724223749</v>
      </c>
    </row>
    <row r="797" spans="1:12">
      <c r="A797" s="6">
        <v>44775</v>
      </c>
      <c r="B797" s="6" t="str">
        <f>TEXT(Table1[[#This Row],[Date]],"mm")</f>
        <v>08</v>
      </c>
      <c r="C797" s="6" t="str">
        <f>TEXT(Table1[[#This Row],[Date]],"yyyy")</f>
        <v>2022</v>
      </c>
      <c r="D797" t="s">
        <v>8</v>
      </c>
      <c r="E797" t="s">
        <v>14</v>
      </c>
      <c r="F797" t="s">
        <v>48</v>
      </c>
      <c r="G797" s="8">
        <v>20914</v>
      </c>
      <c r="H797" s="8">
        <v>132191</v>
      </c>
      <c r="I797" t="s">
        <v>25</v>
      </c>
      <c r="J797" t="s">
        <v>823</v>
      </c>
      <c r="K797" s="8">
        <f>(Table1[[#This Row],[Actual Amount]]-Table1[[#This Row],[Budget Amount]])</f>
        <v>111277</v>
      </c>
      <c r="L797" s="10">
        <f>(Table1[[#This Row],[Actual Amount]]-Table1[[#This Row],[Budget Amount]]) / Table1[[#This Row],[Budget Amount]]</f>
        <v>5.3206942717796695</v>
      </c>
    </row>
    <row r="798" spans="1:12">
      <c r="A798" s="6">
        <v>44587</v>
      </c>
      <c r="B798" s="6" t="str">
        <f>TEXT(Table1[[#This Row],[Date]],"mm")</f>
        <v>01</v>
      </c>
      <c r="C798" s="6" t="str">
        <f>TEXT(Table1[[#This Row],[Date]],"yyyy")</f>
        <v>2022</v>
      </c>
      <c r="D798" t="s">
        <v>27</v>
      </c>
      <c r="E798" t="s">
        <v>19</v>
      </c>
      <c r="F798" t="s">
        <v>20</v>
      </c>
      <c r="G798" s="8">
        <v>49606</v>
      </c>
      <c r="H798" s="8">
        <v>124741</v>
      </c>
      <c r="I798" t="s">
        <v>11</v>
      </c>
      <c r="J798" t="s">
        <v>824</v>
      </c>
      <c r="K798" s="8">
        <f>(Table1[[#This Row],[Actual Amount]]-Table1[[#This Row],[Budget Amount]])</f>
        <v>75135</v>
      </c>
      <c r="L798" s="10">
        <f>(Table1[[#This Row],[Actual Amount]]-Table1[[#This Row],[Budget Amount]]) / Table1[[#This Row],[Budget Amount]]</f>
        <v>1.5146353263718098</v>
      </c>
    </row>
    <row r="799" spans="1:12">
      <c r="A799" s="6">
        <v>44750</v>
      </c>
      <c r="B799" s="6" t="str">
        <f>TEXT(Table1[[#This Row],[Date]],"mm")</f>
        <v>07</v>
      </c>
      <c r="C799" s="6" t="str">
        <f>TEXT(Table1[[#This Row],[Date]],"yyyy")</f>
        <v>2022</v>
      </c>
      <c r="D799" t="s">
        <v>18</v>
      </c>
      <c r="E799" t="s">
        <v>9</v>
      </c>
      <c r="F799" t="s">
        <v>20</v>
      </c>
      <c r="G799" s="8">
        <v>140596</v>
      </c>
      <c r="H799" s="8">
        <v>25328</v>
      </c>
      <c r="I799" t="s">
        <v>11</v>
      </c>
      <c r="J799" t="s">
        <v>825</v>
      </c>
      <c r="K799" s="8">
        <f>(Table1[[#This Row],[Actual Amount]]-Table1[[#This Row],[Budget Amount]])</f>
        <v>-115268</v>
      </c>
      <c r="L799" s="10">
        <f>(Table1[[#This Row],[Actual Amount]]-Table1[[#This Row],[Budget Amount]]) / Table1[[#This Row],[Budget Amount]]</f>
        <v>-0.81985262738626985</v>
      </c>
    </row>
    <row r="800" spans="1:12">
      <c r="A800" s="6">
        <v>45235</v>
      </c>
      <c r="B800" s="6" t="str">
        <f>TEXT(Table1[[#This Row],[Date]],"mm")</f>
        <v>11</v>
      </c>
      <c r="C800" s="6" t="str">
        <f>TEXT(Table1[[#This Row],[Date]],"yyyy")</f>
        <v>2023</v>
      </c>
      <c r="D800" t="s">
        <v>31</v>
      </c>
      <c r="E800" t="s">
        <v>9</v>
      </c>
      <c r="F800" t="s">
        <v>10</v>
      </c>
      <c r="G800" s="8">
        <v>79603</v>
      </c>
      <c r="H800" s="8">
        <v>98005</v>
      </c>
      <c r="I800" t="s">
        <v>16</v>
      </c>
      <c r="J800" t="s">
        <v>826</v>
      </c>
      <c r="K800" s="8">
        <f>(Table1[[#This Row],[Actual Amount]]-Table1[[#This Row],[Budget Amount]])</f>
        <v>18402</v>
      </c>
      <c r="L800" s="10">
        <f>(Table1[[#This Row],[Actual Amount]]-Table1[[#This Row],[Budget Amount]]) / Table1[[#This Row],[Budget Amount]]</f>
        <v>0.23117219200281397</v>
      </c>
    </row>
    <row r="801" spans="1:12">
      <c r="A801" s="6">
        <v>44674</v>
      </c>
      <c r="B801" s="6" t="str">
        <f>TEXT(Table1[[#This Row],[Date]],"mm")</f>
        <v>04</v>
      </c>
      <c r="C801" s="6" t="str">
        <f>TEXT(Table1[[#This Row],[Date]],"yyyy")</f>
        <v>2022</v>
      </c>
      <c r="D801" t="s">
        <v>45</v>
      </c>
      <c r="E801" t="s">
        <v>9</v>
      </c>
      <c r="F801" t="s">
        <v>48</v>
      </c>
      <c r="G801" s="8">
        <v>129756</v>
      </c>
      <c r="H801" s="8">
        <v>16770</v>
      </c>
      <c r="I801" t="s">
        <v>25</v>
      </c>
      <c r="J801" t="s">
        <v>827</v>
      </c>
      <c r="K801" s="8">
        <f>(Table1[[#This Row],[Actual Amount]]-Table1[[#This Row],[Budget Amount]])</f>
        <v>-112986</v>
      </c>
      <c r="L801" s="10">
        <f>(Table1[[#This Row],[Actual Amount]]-Table1[[#This Row],[Budget Amount]]) / Table1[[#This Row],[Budget Amount]]</f>
        <v>-0.87075742162212155</v>
      </c>
    </row>
    <row r="802" spans="1:12">
      <c r="A802" s="6">
        <v>45119</v>
      </c>
      <c r="B802" s="6" t="str">
        <f>TEXT(Table1[[#This Row],[Date]],"mm")</f>
        <v>07</v>
      </c>
      <c r="C802" s="6" t="str">
        <f>TEXT(Table1[[#This Row],[Date]],"yyyy")</f>
        <v>2023</v>
      </c>
      <c r="D802" t="s">
        <v>45</v>
      </c>
      <c r="E802" t="s">
        <v>24</v>
      </c>
      <c r="F802" t="s">
        <v>29</v>
      </c>
      <c r="G802" s="8">
        <v>123462</v>
      </c>
      <c r="H802" s="8">
        <v>148178</v>
      </c>
      <c r="I802" t="s">
        <v>25</v>
      </c>
      <c r="J802" t="s">
        <v>828</v>
      </c>
      <c r="K802" s="8">
        <f>(Table1[[#This Row],[Actual Amount]]-Table1[[#This Row],[Budget Amount]])</f>
        <v>24716</v>
      </c>
      <c r="L802" s="10">
        <f>(Table1[[#This Row],[Actual Amount]]-Table1[[#This Row],[Budget Amount]]) / Table1[[#This Row],[Budget Amount]]</f>
        <v>0.20019115193338841</v>
      </c>
    </row>
    <row r="803" spans="1:12">
      <c r="A803" s="6">
        <v>44616</v>
      </c>
      <c r="B803" s="6" t="str">
        <f>TEXT(Table1[[#This Row],[Date]],"mm")</f>
        <v>02</v>
      </c>
      <c r="C803" s="6" t="str">
        <f>TEXT(Table1[[#This Row],[Date]],"yyyy")</f>
        <v>2022</v>
      </c>
      <c r="D803" t="s">
        <v>8</v>
      </c>
      <c r="E803" t="s">
        <v>24</v>
      </c>
      <c r="F803" t="s">
        <v>29</v>
      </c>
      <c r="G803" s="8">
        <v>149949</v>
      </c>
      <c r="H803" s="8">
        <v>98273</v>
      </c>
      <c r="I803" t="s">
        <v>11</v>
      </c>
      <c r="J803" t="s">
        <v>829</v>
      </c>
      <c r="K803" s="8">
        <f>(Table1[[#This Row],[Actual Amount]]-Table1[[#This Row],[Budget Amount]])</f>
        <v>-51676</v>
      </c>
      <c r="L803" s="10">
        <f>(Table1[[#This Row],[Actual Amount]]-Table1[[#This Row],[Budget Amount]]) / Table1[[#This Row],[Budget Amount]]</f>
        <v>-0.3446238387718491</v>
      </c>
    </row>
    <row r="804" spans="1:12">
      <c r="A804" s="6">
        <v>44353</v>
      </c>
      <c r="B804" s="6" t="str">
        <f>TEXT(Table1[[#This Row],[Date]],"mm")</f>
        <v>06</v>
      </c>
      <c r="C804" s="6" t="str">
        <f>TEXT(Table1[[#This Row],[Date]],"yyyy")</f>
        <v>2021</v>
      </c>
      <c r="D804" t="s">
        <v>8</v>
      </c>
      <c r="E804" t="s">
        <v>14</v>
      </c>
      <c r="F804" t="s">
        <v>15</v>
      </c>
      <c r="G804" s="8">
        <v>132494</v>
      </c>
      <c r="H804" s="8">
        <v>130152</v>
      </c>
      <c r="I804" t="s">
        <v>16</v>
      </c>
      <c r="J804" t="s">
        <v>830</v>
      </c>
      <c r="K804" s="8">
        <f>(Table1[[#This Row],[Actual Amount]]-Table1[[#This Row],[Budget Amount]])</f>
        <v>-2342</v>
      </c>
      <c r="L804" s="10">
        <f>(Table1[[#This Row],[Actual Amount]]-Table1[[#This Row],[Budget Amount]]) / Table1[[#This Row],[Budget Amount]]</f>
        <v>-1.7676272133077726E-2</v>
      </c>
    </row>
    <row r="805" spans="1:12">
      <c r="A805" s="6">
        <v>44746</v>
      </c>
      <c r="B805" s="6" t="str">
        <f>TEXT(Table1[[#This Row],[Date]],"mm")</f>
        <v>07</v>
      </c>
      <c r="C805" s="6" t="str">
        <f>TEXT(Table1[[#This Row],[Date]],"yyyy")</f>
        <v>2022</v>
      </c>
      <c r="D805" t="s">
        <v>45</v>
      </c>
      <c r="E805" t="s">
        <v>24</v>
      </c>
      <c r="F805" t="s">
        <v>10</v>
      </c>
      <c r="G805" s="8">
        <v>33038</v>
      </c>
      <c r="H805" s="8">
        <v>62888</v>
      </c>
      <c r="I805" t="s">
        <v>11</v>
      </c>
      <c r="J805" t="s">
        <v>831</v>
      </c>
      <c r="K805" s="8">
        <f>(Table1[[#This Row],[Actual Amount]]-Table1[[#This Row],[Budget Amount]])</f>
        <v>29850</v>
      </c>
      <c r="L805" s="10">
        <f>(Table1[[#This Row],[Actual Amount]]-Table1[[#This Row],[Budget Amount]]) / Table1[[#This Row],[Budget Amount]]</f>
        <v>0.90350505478539866</v>
      </c>
    </row>
    <row r="806" spans="1:12">
      <c r="A806" s="6">
        <v>45217</v>
      </c>
      <c r="B806" s="6" t="str">
        <f>TEXT(Table1[[#This Row],[Date]],"mm")</f>
        <v>10</v>
      </c>
      <c r="C806" s="6" t="str">
        <f>TEXT(Table1[[#This Row],[Date]],"yyyy")</f>
        <v>2023</v>
      </c>
      <c r="D806" t="s">
        <v>8</v>
      </c>
      <c r="E806" t="s">
        <v>24</v>
      </c>
      <c r="F806" t="s">
        <v>29</v>
      </c>
      <c r="G806" s="8">
        <v>135429</v>
      </c>
      <c r="H806" s="8">
        <v>139846</v>
      </c>
      <c r="I806" t="s">
        <v>11</v>
      </c>
      <c r="J806" t="s">
        <v>832</v>
      </c>
      <c r="K806" s="8">
        <f>(Table1[[#This Row],[Actual Amount]]-Table1[[#This Row],[Budget Amount]])</f>
        <v>4417</v>
      </c>
      <c r="L806" s="10">
        <f>(Table1[[#This Row],[Actual Amount]]-Table1[[#This Row],[Budget Amount]]) / Table1[[#This Row],[Budget Amount]]</f>
        <v>3.2614875691321654E-2</v>
      </c>
    </row>
    <row r="807" spans="1:12">
      <c r="A807" s="6">
        <v>45193</v>
      </c>
      <c r="B807" s="6" t="str">
        <f>TEXT(Table1[[#This Row],[Date]],"mm")</f>
        <v>09</v>
      </c>
      <c r="C807" s="6" t="str">
        <f>TEXT(Table1[[#This Row],[Date]],"yyyy")</f>
        <v>2023</v>
      </c>
      <c r="D807" t="s">
        <v>31</v>
      </c>
      <c r="E807" t="s">
        <v>33</v>
      </c>
      <c r="F807" t="s">
        <v>15</v>
      </c>
      <c r="G807" s="8">
        <v>22869</v>
      </c>
      <c r="H807" s="8">
        <v>73592</v>
      </c>
      <c r="I807" t="s">
        <v>16</v>
      </c>
      <c r="J807" t="s">
        <v>833</v>
      </c>
      <c r="K807" s="8">
        <f>(Table1[[#This Row],[Actual Amount]]-Table1[[#This Row],[Budget Amount]])</f>
        <v>50723</v>
      </c>
      <c r="L807" s="10">
        <f>(Table1[[#This Row],[Actual Amount]]-Table1[[#This Row],[Budget Amount]]) / Table1[[#This Row],[Budget Amount]]</f>
        <v>2.2179806725261271</v>
      </c>
    </row>
    <row r="808" spans="1:12">
      <c r="A808" s="6">
        <v>45147</v>
      </c>
      <c r="B808" s="6" t="str">
        <f>TEXT(Table1[[#This Row],[Date]],"mm")</f>
        <v>08</v>
      </c>
      <c r="C808" s="6" t="str">
        <f>TEXT(Table1[[#This Row],[Date]],"yyyy")</f>
        <v>2023</v>
      </c>
      <c r="D808" t="s">
        <v>18</v>
      </c>
      <c r="E808" t="s">
        <v>24</v>
      </c>
      <c r="F808" t="s">
        <v>20</v>
      </c>
      <c r="G808" s="8">
        <v>22058</v>
      </c>
      <c r="H808" s="8">
        <v>162127</v>
      </c>
      <c r="I808" t="s">
        <v>11</v>
      </c>
      <c r="J808" t="s">
        <v>834</v>
      </c>
      <c r="K808" s="8">
        <f>(Table1[[#This Row],[Actual Amount]]-Table1[[#This Row],[Budget Amount]])</f>
        <v>140069</v>
      </c>
      <c r="L808" s="10">
        <f>(Table1[[#This Row],[Actual Amount]]-Table1[[#This Row],[Budget Amount]]) / Table1[[#This Row],[Budget Amount]]</f>
        <v>6.3500317345180886</v>
      </c>
    </row>
    <row r="809" spans="1:12">
      <c r="A809" s="6">
        <v>44485</v>
      </c>
      <c r="B809" s="6" t="str">
        <f>TEXT(Table1[[#This Row],[Date]],"mm")</f>
        <v>10</v>
      </c>
      <c r="C809" s="6" t="str">
        <f>TEXT(Table1[[#This Row],[Date]],"yyyy")</f>
        <v>2021</v>
      </c>
      <c r="D809" t="s">
        <v>18</v>
      </c>
      <c r="E809" t="s">
        <v>13</v>
      </c>
      <c r="F809" t="s">
        <v>15</v>
      </c>
      <c r="G809" s="8">
        <v>98724</v>
      </c>
      <c r="H809" s="8">
        <v>113530</v>
      </c>
      <c r="I809" t="s">
        <v>22</v>
      </c>
      <c r="J809" t="s">
        <v>835</v>
      </c>
      <c r="K809" s="8">
        <f>(Table1[[#This Row],[Actual Amount]]-Table1[[#This Row],[Budget Amount]])</f>
        <v>14806</v>
      </c>
      <c r="L809" s="10">
        <f>(Table1[[#This Row],[Actual Amount]]-Table1[[#This Row],[Budget Amount]]) / Table1[[#This Row],[Budget Amount]]</f>
        <v>0.14997366395202788</v>
      </c>
    </row>
    <row r="810" spans="1:12">
      <c r="A810" s="6">
        <v>44392</v>
      </c>
      <c r="B810" s="6" t="str">
        <f>TEXT(Table1[[#This Row],[Date]],"mm")</f>
        <v>07</v>
      </c>
      <c r="C810" s="6" t="str">
        <f>TEXT(Table1[[#This Row],[Date]],"yyyy")</f>
        <v>2021</v>
      </c>
      <c r="D810" t="s">
        <v>27</v>
      </c>
      <c r="E810" t="s">
        <v>13</v>
      </c>
      <c r="F810" t="s">
        <v>48</v>
      </c>
      <c r="G810" s="8">
        <v>13500</v>
      </c>
      <c r="H810" s="8">
        <v>40648</v>
      </c>
      <c r="I810" t="s">
        <v>16</v>
      </c>
      <c r="J810" t="s">
        <v>836</v>
      </c>
      <c r="K810" s="8">
        <f>(Table1[[#This Row],[Actual Amount]]-Table1[[#This Row],[Budget Amount]])</f>
        <v>27148</v>
      </c>
      <c r="L810" s="10">
        <f>(Table1[[#This Row],[Actual Amount]]-Table1[[#This Row],[Budget Amount]]) / Table1[[#This Row],[Budget Amount]]</f>
        <v>2.0109629629629628</v>
      </c>
    </row>
    <row r="811" spans="1:12">
      <c r="A811" s="6">
        <v>44794</v>
      </c>
      <c r="B811" s="6" t="str">
        <f>TEXT(Table1[[#This Row],[Date]],"mm")</f>
        <v>08</v>
      </c>
      <c r="C811" s="6" t="str">
        <f>TEXT(Table1[[#This Row],[Date]],"yyyy")</f>
        <v>2022</v>
      </c>
      <c r="D811" t="s">
        <v>31</v>
      </c>
      <c r="E811" t="s">
        <v>13</v>
      </c>
      <c r="F811" t="s">
        <v>48</v>
      </c>
      <c r="G811" s="8">
        <v>134541</v>
      </c>
      <c r="H811" s="8">
        <v>138809</v>
      </c>
      <c r="I811" t="s">
        <v>25</v>
      </c>
      <c r="J811" t="s">
        <v>837</v>
      </c>
      <c r="K811" s="8">
        <f>(Table1[[#This Row],[Actual Amount]]-Table1[[#This Row],[Budget Amount]])</f>
        <v>4268</v>
      </c>
      <c r="L811" s="10">
        <f>(Table1[[#This Row],[Actual Amount]]-Table1[[#This Row],[Budget Amount]]) / Table1[[#This Row],[Budget Amount]]</f>
        <v>3.1722671899272338E-2</v>
      </c>
    </row>
    <row r="812" spans="1:12">
      <c r="A812" s="6">
        <v>44713</v>
      </c>
      <c r="B812" s="6" t="str">
        <f>TEXT(Table1[[#This Row],[Date]],"mm")</f>
        <v>06</v>
      </c>
      <c r="C812" s="6" t="str">
        <f>TEXT(Table1[[#This Row],[Date]],"yyyy")</f>
        <v>2022</v>
      </c>
      <c r="D812" t="s">
        <v>8</v>
      </c>
      <c r="E812" t="s">
        <v>14</v>
      </c>
      <c r="F812" t="s">
        <v>20</v>
      </c>
      <c r="G812" s="8">
        <v>102162</v>
      </c>
      <c r="H812" s="8">
        <v>8545</v>
      </c>
      <c r="I812" t="s">
        <v>25</v>
      </c>
      <c r="J812" t="s">
        <v>838</v>
      </c>
      <c r="K812" s="8">
        <f>(Table1[[#This Row],[Actual Amount]]-Table1[[#This Row],[Budget Amount]])</f>
        <v>-93617</v>
      </c>
      <c r="L812" s="10">
        <f>(Table1[[#This Row],[Actual Amount]]-Table1[[#This Row],[Budget Amount]]) / Table1[[#This Row],[Budget Amount]]</f>
        <v>-0.91635833284391455</v>
      </c>
    </row>
    <row r="813" spans="1:12">
      <c r="A813" s="6">
        <v>45061</v>
      </c>
      <c r="B813" s="6" t="str">
        <f>TEXT(Table1[[#This Row],[Date]],"mm")</f>
        <v>05</v>
      </c>
      <c r="C813" s="6" t="str">
        <f>TEXT(Table1[[#This Row],[Date]],"yyyy")</f>
        <v>2023</v>
      </c>
      <c r="D813" t="s">
        <v>8</v>
      </c>
      <c r="E813" t="s">
        <v>9</v>
      </c>
      <c r="F813" t="s">
        <v>10</v>
      </c>
      <c r="G813" s="8">
        <v>139798</v>
      </c>
      <c r="H813" s="8">
        <v>60132</v>
      </c>
      <c r="I813" t="s">
        <v>16</v>
      </c>
      <c r="J813" t="s">
        <v>839</v>
      </c>
      <c r="K813" s="8">
        <f>(Table1[[#This Row],[Actual Amount]]-Table1[[#This Row],[Budget Amount]])</f>
        <v>-79666</v>
      </c>
      <c r="L813" s="10">
        <f>(Table1[[#This Row],[Actual Amount]]-Table1[[#This Row],[Budget Amount]]) / Table1[[#This Row],[Budget Amount]]</f>
        <v>-0.56986509105995797</v>
      </c>
    </row>
    <row r="814" spans="1:12">
      <c r="A814" s="6">
        <v>45002</v>
      </c>
      <c r="B814" s="6" t="str">
        <f>TEXT(Table1[[#This Row],[Date]],"mm")</f>
        <v>03</v>
      </c>
      <c r="C814" s="6" t="str">
        <f>TEXT(Table1[[#This Row],[Date]],"yyyy")</f>
        <v>2023</v>
      </c>
      <c r="D814" t="s">
        <v>27</v>
      </c>
      <c r="E814" t="s">
        <v>33</v>
      </c>
      <c r="F814" t="s">
        <v>48</v>
      </c>
      <c r="G814" s="8">
        <v>78797</v>
      </c>
      <c r="H814" s="8">
        <v>45674</v>
      </c>
      <c r="I814" t="s">
        <v>25</v>
      </c>
      <c r="J814" t="s">
        <v>840</v>
      </c>
      <c r="K814" s="8">
        <f>(Table1[[#This Row],[Actual Amount]]-Table1[[#This Row],[Budget Amount]])</f>
        <v>-33123</v>
      </c>
      <c r="L814" s="10">
        <f>(Table1[[#This Row],[Actual Amount]]-Table1[[#This Row],[Budget Amount]]) / Table1[[#This Row],[Budget Amount]]</f>
        <v>-0.42035864309554932</v>
      </c>
    </row>
    <row r="815" spans="1:12">
      <c r="A815" s="6">
        <v>45011</v>
      </c>
      <c r="B815" s="6" t="str">
        <f>TEXT(Table1[[#This Row],[Date]],"mm")</f>
        <v>03</v>
      </c>
      <c r="C815" s="6" t="str">
        <f>TEXT(Table1[[#This Row],[Date]],"yyyy")</f>
        <v>2023</v>
      </c>
      <c r="D815" t="s">
        <v>27</v>
      </c>
      <c r="E815" t="s">
        <v>14</v>
      </c>
      <c r="F815" t="s">
        <v>48</v>
      </c>
      <c r="G815" s="8">
        <v>120633</v>
      </c>
      <c r="H815" s="8">
        <v>69486</v>
      </c>
      <c r="I815" t="s">
        <v>22</v>
      </c>
      <c r="J815" t="s">
        <v>841</v>
      </c>
      <c r="K815" s="8">
        <f>(Table1[[#This Row],[Actual Amount]]-Table1[[#This Row],[Budget Amount]])</f>
        <v>-51147</v>
      </c>
      <c r="L815" s="10">
        <f>(Table1[[#This Row],[Actual Amount]]-Table1[[#This Row],[Budget Amount]]) / Table1[[#This Row],[Budget Amount]]</f>
        <v>-0.42398846086891645</v>
      </c>
    </row>
    <row r="816" spans="1:12">
      <c r="A816" s="6">
        <v>44424</v>
      </c>
      <c r="B816" s="6" t="str">
        <f>TEXT(Table1[[#This Row],[Date]],"mm")</f>
        <v>08</v>
      </c>
      <c r="C816" s="6" t="str">
        <f>TEXT(Table1[[#This Row],[Date]],"yyyy")</f>
        <v>2021</v>
      </c>
      <c r="D816" t="s">
        <v>8</v>
      </c>
      <c r="E816" t="s">
        <v>9</v>
      </c>
      <c r="F816" t="s">
        <v>15</v>
      </c>
      <c r="G816" s="8">
        <v>62995</v>
      </c>
      <c r="H816" s="8">
        <v>50373</v>
      </c>
      <c r="I816" t="s">
        <v>25</v>
      </c>
      <c r="J816" t="s">
        <v>842</v>
      </c>
      <c r="K816" s="8">
        <f>(Table1[[#This Row],[Actual Amount]]-Table1[[#This Row],[Budget Amount]])</f>
        <v>-12622</v>
      </c>
      <c r="L816" s="10">
        <f>(Table1[[#This Row],[Actual Amount]]-Table1[[#This Row],[Budget Amount]]) / Table1[[#This Row],[Budget Amount]]</f>
        <v>-0.20036510834193189</v>
      </c>
    </row>
    <row r="817" spans="1:12">
      <c r="A817" s="6">
        <v>44412</v>
      </c>
      <c r="B817" s="6" t="str">
        <f>TEXT(Table1[[#This Row],[Date]],"mm")</f>
        <v>08</v>
      </c>
      <c r="C817" s="6" t="str">
        <f>TEXT(Table1[[#This Row],[Date]],"yyyy")</f>
        <v>2021</v>
      </c>
      <c r="D817" t="s">
        <v>8</v>
      </c>
      <c r="E817" t="s">
        <v>33</v>
      </c>
      <c r="F817" t="s">
        <v>15</v>
      </c>
      <c r="G817" s="8">
        <v>143053</v>
      </c>
      <c r="H817" s="8">
        <v>153573</v>
      </c>
      <c r="I817" t="s">
        <v>16</v>
      </c>
      <c r="J817" t="s">
        <v>843</v>
      </c>
      <c r="K817" s="8">
        <f>(Table1[[#This Row],[Actual Amount]]-Table1[[#This Row],[Budget Amount]])</f>
        <v>10520</v>
      </c>
      <c r="L817" s="10">
        <f>(Table1[[#This Row],[Actual Amount]]-Table1[[#This Row],[Budget Amount]]) / Table1[[#This Row],[Budget Amount]]</f>
        <v>7.3539177787253676E-2</v>
      </c>
    </row>
    <row r="818" spans="1:12">
      <c r="A818" s="6">
        <v>45144</v>
      </c>
      <c r="B818" s="6" t="str">
        <f>TEXT(Table1[[#This Row],[Date]],"mm")</f>
        <v>08</v>
      </c>
      <c r="C818" s="6" t="str">
        <f>TEXT(Table1[[#This Row],[Date]],"yyyy")</f>
        <v>2023</v>
      </c>
      <c r="D818" t="s">
        <v>31</v>
      </c>
      <c r="E818" t="s">
        <v>33</v>
      </c>
      <c r="F818" t="s">
        <v>15</v>
      </c>
      <c r="G818" s="8">
        <v>92567</v>
      </c>
      <c r="H818" s="8">
        <v>100527</v>
      </c>
      <c r="I818" t="s">
        <v>11</v>
      </c>
      <c r="J818" t="s">
        <v>844</v>
      </c>
      <c r="K818" s="8">
        <f>(Table1[[#This Row],[Actual Amount]]-Table1[[#This Row],[Budget Amount]])</f>
        <v>7960</v>
      </c>
      <c r="L818" s="10">
        <f>(Table1[[#This Row],[Actual Amount]]-Table1[[#This Row],[Budget Amount]]) / Table1[[#This Row],[Budget Amount]]</f>
        <v>8.5991768124709669E-2</v>
      </c>
    </row>
    <row r="819" spans="1:12">
      <c r="A819" s="6">
        <v>44211</v>
      </c>
      <c r="B819" s="6" t="str">
        <f>TEXT(Table1[[#This Row],[Date]],"mm")</f>
        <v>01</v>
      </c>
      <c r="C819" s="6" t="str">
        <f>TEXT(Table1[[#This Row],[Date]],"yyyy")</f>
        <v>2021</v>
      </c>
      <c r="D819" t="s">
        <v>27</v>
      </c>
      <c r="E819" t="s">
        <v>33</v>
      </c>
      <c r="F819" t="s">
        <v>29</v>
      </c>
      <c r="G819" s="8">
        <v>63075</v>
      </c>
      <c r="H819" s="8">
        <v>128186</v>
      </c>
      <c r="I819" t="s">
        <v>16</v>
      </c>
      <c r="J819" t="s">
        <v>845</v>
      </c>
      <c r="K819" s="8">
        <f>(Table1[[#This Row],[Actual Amount]]-Table1[[#This Row],[Budget Amount]])</f>
        <v>65111</v>
      </c>
      <c r="L819" s="10">
        <f>(Table1[[#This Row],[Actual Amount]]-Table1[[#This Row],[Budget Amount]]) / Table1[[#This Row],[Budget Amount]]</f>
        <v>1.0322790328973444</v>
      </c>
    </row>
    <row r="820" spans="1:12">
      <c r="A820" s="6">
        <v>44243</v>
      </c>
      <c r="B820" s="6" t="str">
        <f>TEXT(Table1[[#This Row],[Date]],"mm")</f>
        <v>02</v>
      </c>
      <c r="C820" s="6" t="str">
        <f>TEXT(Table1[[#This Row],[Date]],"yyyy")</f>
        <v>2021</v>
      </c>
      <c r="D820" t="s">
        <v>31</v>
      </c>
      <c r="E820" t="s">
        <v>13</v>
      </c>
      <c r="F820" t="s">
        <v>20</v>
      </c>
      <c r="G820" s="8">
        <v>25876</v>
      </c>
      <c r="H820" s="8">
        <v>11388</v>
      </c>
      <c r="I820" t="s">
        <v>16</v>
      </c>
      <c r="J820" t="s">
        <v>846</v>
      </c>
      <c r="K820" s="8">
        <f>(Table1[[#This Row],[Actual Amount]]-Table1[[#This Row],[Budget Amount]])</f>
        <v>-14488</v>
      </c>
      <c r="L820" s="10">
        <f>(Table1[[#This Row],[Actual Amount]]-Table1[[#This Row],[Budget Amount]]) / Table1[[#This Row],[Budget Amount]]</f>
        <v>-0.55990106662544448</v>
      </c>
    </row>
    <row r="821" spans="1:12">
      <c r="A821" s="6">
        <v>44520</v>
      </c>
      <c r="B821" s="6" t="str">
        <f>TEXT(Table1[[#This Row],[Date]],"mm")</f>
        <v>11</v>
      </c>
      <c r="C821" s="6" t="str">
        <f>TEXT(Table1[[#This Row],[Date]],"yyyy")</f>
        <v>2021</v>
      </c>
      <c r="D821" t="s">
        <v>13</v>
      </c>
      <c r="E821" t="s">
        <v>13</v>
      </c>
      <c r="F821" t="s">
        <v>10</v>
      </c>
      <c r="G821" s="8">
        <v>143054</v>
      </c>
      <c r="H821" s="8">
        <v>58564</v>
      </c>
      <c r="I821" t="s">
        <v>22</v>
      </c>
      <c r="J821" t="s">
        <v>847</v>
      </c>
      <c r="K821" s="8">
        <f>(Table1[[#This Row],[Actual Amount]]-Table1[[#This Row],[Budget Amount]])</f>
        <v>-84490</v>
      </c>
      <c r="L821" s="10">
        <f>(Table1[[#This Row],[Actual Amount]]-Table1[[#This Row],[Budget Amount]]) / Table1[[#This Row],[Budget Amount]]</f>
        <v>-0.59061613097152121</v>
      </c>
    </row>
    <row r="822" spans="1:12">
      <c r="A822" s="6">
        <v>45040</v>
      </c>
      <c r="B822" s="6" t="str">
        <f>TEXT(Table1[[#This Row],[Date]],"mm")</f>
        <v>04</v>
      </c>
      <c r="C822" s="6" t="str">
        <f>TEXT(Table1[[#This Row],[Date]],"yyyy")</f>
        <v>2023</v>
      </c>
      <c r="D822" t="s">
        <v>8</v>
      </c>
      <c r="E822" t="s">
        <v>13</v>
      </c>
      <c r="F822" t="s">
        <v>15</v>
      </c>
      <c r="G822" s="8">
        <v>80791</v>
      </c>
      <c r="H822" s="8">
        <v>84357</v>
      </c>
      <c r="I822" t="s">
        <v>25</v>
      </c>
      <c r="J822" t="s">
        <v>848</v>
      </c>
      <c r="K822" s="8">
        <f>(Table1[[#This Row],[Actual Amount]]-Table1[[#This Row],[Budget Amount]])</f>
        <v>3566</v>
      </c>
      <c r="L822" s="10">
        <f>(Table1[[#This Row],[Actual Amount]]-Table1[[#This Row],[Budget Amount]]) / Table1[[#This Row],[Budget Amount]]</f>
        <v>4.4138579792303595E-2</v>
      </c>
    </row>
    <row r="823" spans="1:12">
      <c r="A823" s="6">
        <v>44326</v>
      </c>
      <c r="B823" s="6" t="str">
        <f>TEXT(Table1[[#This Row],[Date]],"mm")</f>
        <v>05</v>
      </c>
      <c r="C823" s="6" t="str">
        <f>TEXT(Table1[[#This Row],[Date]],"yyyy")</f>
        <v>2021</v>
      </c>
      <c r="D823" t="s">
        <v>45</v>
      </c>
      <c r="E823" t="s">
        <v>33</v>
      </c>
      <c r="F823" t="s">
        <v>10</v>
      </c>
      <c r="G823" s="8">
        <v>86285</v>
      </c>
      <c r="H823" s="8">
        <v>74107</v>
      </c>
      <c r="I823" t="s">
        <v>16</v>
      </c>
      <c r="J823" t="s">
        <v>849</v>
      </c>
      <c r="K823" s="8">
        <f>(Table1[[#This Row],[Actual Amount]]-Table1[[#This Row],[Budget Amount]])</f>
        <v>-12178</v>
      </c>
      <c r="L823" s="10">
        <f>(Table1[[#This Row],[Actual Amount]]-Table1[[#This Row],[Budget Amount]]) / Table1[[#This Row],[Budget Amount]]</f>
        <v>-0.14113692994147303</v>
      </c>
    </row>
    <row r="824" spans="1:12">
      <c r="A824" s="6">
        <v>44291</v>
      </c>
      <c r="B824" s="6" t="str">
        <f>TEXT(Table1[[#This Row],[Date]],"mm")</f>
        <v>04</v>
      </c>
      <c r="C824" s="6" t="str">
        <f>TEXT(Table1[[#This Row],[Date]],"yyyy")</f>
        <v>2021</v>
      </c>
      <c r="D824" t="s">
        <v>45</v>
      </c>
      <c r="E824" t="s">
        <v>19</v>
      </c>
      <c r="F824" t="s">
        <v>15</v>
      </c>
      <c r="G824" s="8">
        <v>40214</v>
      </c>
      <c r="H824" s="8">
        <v>157196</v>
      </c>
      <c r="I824" t="s">
        <v>25</v>
      </c>
      <c r="J824" t="s">
        <v>850</v>
      </c>
      <c r="K824" s="8">
        <f>(Table1[[#This Row],[Actual Amount]]-Table1[[#This Row],[Budget Amount]])</f>
        <v>116982</v>
      </c>
      <c r="L824" s="10">
        <f>(Table1[[#This Row],[Actual Amount]]-Table1[[#This Row],[Budget Amount]]) / Table1[[#This Row],[Budget Amount]]</f>
        <v>2.9089869199781169</v>
      </c>
    </row>
    <row r="825" spans="1:12">
      <c r="A825" s="6">
        <v>44823</v>
      </c>
      <c r="B825" s="6" t="str">
        <f>TEXT(Table1[[#This Row],[Date]],"mm")</f>
        <v>09</v>
      </c>
      <c r="C825" s="6" t="str">
        <f>TEXT(Table1[[#This Row],[Date]],"yyyy")</f>
        <v>2022</v>
      </c>
      <c r="D825" t="s">
        <v>13</v>
      </c>
      <c r="E825" t="s">
        <v>33</v>
      </c>
      <c r="F825" t="s">
        <v>48</v>
      </c>
      <c r="G825" s="8">
        <v>104244</v>
      </c>
      <c r="H825" s="8">
        <v>56877</v>
      </c>
      <c r="I825" t="s">
        <v>11</v>
      </c>
      <c r="J825" t="s">
        <v>851</v>
      </c>
      <c r="K825" s="8">
        <f>(Table1[[#This Row],[Actual Amount]]-Table1[[#This Row],[Budget Amount]])</f>
        <v>-47367</v>
      </c>
      <c r="L825" s="10">
        <f>(Table1[[#This Row],[Actual Amount]]-Table1[[#This Row],[Budget Amount]]) / Table1[[#This Row],[Budget Amount]]</f>
        <v>-0.45438586393461494</v>
      </c>
    </row>
    <row r="826" spans="1:12">
      <c r="A826" s="6">
        <v>44951</v>
      </c>
      <c r="B826" s="6" t="str">
        <f>TEXT(Table1[[#This Row],[Date]],"mm")</f>
        <v>01</v>
      </c>
      <c r="C826" s="6" t="str">
        <f>TEXT(Table1[[#This Row],[Date]],"yyyy")</f>
        <v>2023</v>
      </c>
      <c r="D826" t="s">
        <v>8</v>
      </c>
      <c r="E826" t="s">
        <v>13</v>
      </c>
      <c r="F826" t="s">
        <v>10</v>
      </c>
      <c r="G826" s="8">
        <v>12019</v>
      </c>
      <c r="H826" s="8">
        <v>90267</v>
      </c>
      <c r="I826" t="s">
        <v>16</v>
      </c>
      <c r="J826" t="s">
        <v>852</v>
      </c>
      <c r="K826" s="8">
        <f>(Table1[[#This Row],[Actual Amount]]-Table1[[#This Row],[Budget Amount]])</f>
        <v>78248</v>
      </c>
      <c r="L826" s="10">
        <f>(Table1[[#This Row],[Actual Amount]]-Table1[[#This Row],[Budget Amount]]) / Table1[[#This Row],[Budget Amount]]</f>
        <v>6.5103585988850989</v>
      </c>
    </row>
    <row r="827" spans="1:12">
      <c r="A827" s="6">
        <v>44990</v>
      </c>
      <c r="B827" s="6" t="str">
        <f>TEXT(Table1[[#This Row],[Date]],"mm")</f>
        <v>03</v>
      </c>
      <c r="C827" s="6" t="str">
        <f>TEXT(Table1[[#This Row],[Date]],"yyyy")</f>
        <v>2023</v>
      </c>
      <c r="D827" t="s">
        <v>27</v>
      </c>
      <c r="E827" t="s">
        <v>33</v>
      </c>
      <c r="F827" t="s">
        <v>29</v>
      </c>
      <c r="G827" s="8">
        <v>112978</v>
      </c>
      <c r="H827" s="8">
        <v>156300</v>
      </c>
      <c r="I827" t="s">
        <v>16</v>
      </c>
      <c r="J827" t="s">
        <v>853</v>
      </c>
      <c r="K827" s="8">
        <f>(Table1[[#This Row],[Actual Amount]]-Table1[[#This Row],[Budget Amount]])</f>
        <v>43322</v>
      </c>
      <c r="L827" s="10">
        <f>(Table1[[#This Row],[Actual Amount]]-Table1[[#This Row],[Budget Amount]]) / Table1[[#This Row],[Budget Amount]]</f>
        <v>0.38345518596540917</v>
      </c>
    </row>
    <row r="828" spans="1:12">
      <c r="A828" s="6">
        <v>44265</v>
      </c>
      <c r="B828" s="6" t="str">
        <f>TEXT(Table1[[#This Row],[Date]],"mm")</f>
        <v>03</v>
      </c>
      <c r="C828" s="6" t="str">
        <f>TEXT(Table1[[#This Row],[Date]],"yyyy")</f>
        <v>2021</v>
      </c>
      <c r="D828" t="s">
        <v>45</v>
      </c>
      <c r="E828" t="s">
        <v>13</v>
      </c>
      <c r="F828" t="s">
        <v>15</v>
      </c>
      <c r="G828" s="8">
        <v>82516</v>
      </c>
      <c r="H828" s="8">
        <v>27049</v>
      </c>
      <c r="I828" t="s">
        <v>25</v>
      </c>
      <c r="J828" t="s">
        <v>854</v>
      </c>
      <c r="K828" s="8">
        <f>(Table1[[#This Row],[Actual Amount]]-Table1[[#This Row],[Budget Amount]])</f>
        <v>-55467</v>
      </c>
      <c r="L828" s="10">
        <f>(Table1[[#This Row],[Actual Amount]]-Table1[[#This Row],[Budget Amount]]) / Table1[[#This Row],[Budget Amount]]</f>
        <v>-0.67219690726646952</v>
      </c>
    </row>
    <row r="829" spans="1:12">
      <c r="A829" s="6">
        <v>44207</v>
      </c>
      <c r="B829" s="6" t="str">
        <f>TEXT(Table1[[#This Row],[Date]],"mm")</f>
        <v>01</v>
      </c>
      <c r="C829" s="6" t="str">
        <f>TEXT(Table1[[#This Row],[Date]],"yyyy")</f>
        <v>2021</v>
      </c>
      <c r="D829" t="s">
        <v>27</v>
      </c>
      <c r="E829" t="s">
        <v>13</v>
      </c>
      <c r="F829" t="s">
        <v>20</v>
      </c>
      <c r="G829" s="8">
        <v>53524</v>
      </c>
      <c r="H829" s="8">
        <v>143664</v>
      </c>
      <c r="I829" t="s">
        <v>22</v>
      </c>
      <c r="J829" t="s">
        <v>855</v>
      </c>
      <c r="K829" s="8">
        <f>(Table1[[#This Row],[Actual Amount]]-Table1[[#This Row],[Budget Amount]])</f>
        <v>90140</v>
      </c>
      <c r="L829" s="10">
        <f>(Table1[[#This Row],[Actual Amount]]-Table1[[#This Row],[Budget Amount]]) / Table1[[#This Row],[Budget Amount]]</f>
        <v>1.6841043270308647</v>
      </c>
    </row>
    <row r="830" spans="1:12">
      <c r="A830" s="6">
        <v>45068</v>
      </c>
      <c r="B830" s="6" t="str">
        <f>TEXT(Table1[[#This Row],[Date]],"mm")</f>
        <v>05</v>
      </c>
      <c r="C830" s="6" t="str">
        <f>TEXT(Table1[[#This Row],[Date]],"yyyy")</f>
        <v>2023</v>
      </c>
      <c r="D830" t="s">
        <v>45</v>
      </c>
      <c r="E830" t="s">
        <v>13</v>
      </c>
      <c r="F830" t="s">
        <v>48</v>
      </c>
      <c r="G830" s="8">
        <v>123518</v>
      </c>
      <c r="H830" s="8">
        <v>104766</v>
      </c>
      <c r="I830" t="s">
        <v>22</v>
      </c>
      <c r="J830" t="s">
        <v>856</v>
      </c>
      <c r="K830" s="8">
        <f>(Table1[[#This Row],[Actual Amount]]-Table1[[#This Row],[Budget Amount]])</f>
        <v>-18752</v>
      </c>
      <c r="L830" s="10">
        <f>(Table1[[#This Row],[Actual Amount]]-Table1[[#This Row],[Budget Amount]]) / Table1[[#This Row],[Budget Amount]]</f>
        <v>-0.15181592966207355</v>
      </c>
    </row>
    <row r="831" spans="1:12">
      <c r="A831" s="6">
        <v>44746</v>
      </c>
      <c r="B831" s="6" t="str">
        <f>TEXT(Table1[[#This Row],[Date]],"mm")</f>
        <v>07</v>
      </c>
      <c r="C831" s="6" t="str">
        <f>TEXT(Table1[[#This Row],[Date]],"yyyy")</f>
        <v>2022</v>
      </c>
      <c r="D831" t="s">
        <v>27</v>
      </c>
      <c r="E831" t="s">
        <v>19</v>
      </c>
      <c r="F831" t="s">
        <v>15</v>
      </c>
      <c r="G831" s="8">
        <v>99022</v>
      </c>
      <c r="H831" s="8">
        <v>18691</v>
      </c>
      <c r="I831" t="s">
        <v>25</v>
      </c>
      <c r="J831" t="s">
        <v>857</v>
      </c>
      <c r="K831" s="8">
        <f>(Table1[[#This Row],[Actual Amount]]-Table1[[#This Row],[Budget Amount]])</f>
        <v>-80331</v>
      </c>
      <c r="L831" s="10">
        <f>(Table1[[#This Row],[Actual Amount]]-Table1[[#This Row],[Budget Amount]]) / Table1[[#This Row],[Budget Amount]]</f>
        <v>-0.81124396598735637</v>
      </c>
    </row>
    <row r="832" spans="1:12">
      <c r="A832" s="6">
        <v>44908</v>
      </c>
      <c r="B832" s="6" t="str">
        <f>TEXT(Table1[[#This Row],[Date]],"mm")</f>
        <v>12</v>
      </c>
      <c r="C832" s="6" t="str">
        <f>TEXT(Table1[[#This Row],[Date]],"yyyy")</f>
        <v>2022</v>
      </c>
      <c r="D832" t="s">
        <v>45</v>
      </c>
      <c r="E832" t="s">
        <v>9</v>
      </c>
      <c r="F832" t="s">
        <v>10</v>
      </c>
      <c r="G832" s="8">
        <v>118518</v>
      </c>
      <c r="H832" s="8">
        <v>65886</v>
      </c>
      <c r="I832" t="s">
        <v>16</v>
      </c>
      <c r="J832" t="s">
        <v>858</v>
      </c>
      <c r="K832" s="8">
        <f>(Table1[[#This Row],[Actual Amount]]-Table1[[#This Row],[Budget Amount]])</f>
        <v>-52632</v>
      </c>
      <c r="L832" s="10">
        <f>(Table1[[#This Row],[Actual Amount]]-Table1[[#This Row],[Budget Amount]]) / Table1[[#This Row],[Budget Amount]]</f>
        <v>-0.44408444286943755</v>
      </c>
    </row>
    <row r="833" spans="1:12">
      <c r="A833" s="6">
        <v>44219</v>
      </c>
      <c r="B833" s="6" t="str">
        <f>TEXT(Table1[[#This Row],[Date]],"mm")</f>
        <v>01</v>
      </c>
      <c r="C833" s="6" t="str">
        <f>TEXT(Table1[[#This Row],[Date]],"yyyy")</f>
        <v>2021</v>
      </c>
      <c r="D833" t="s">
        <v>27</v>
      </c>
      <c r="E833" t="s">
        <v>33</v>
      </c>
      <c r="F833" t="s">
        <v>15</v>
      </c>
      <c r="G833" s="8">
        <v>30592</v>
      </c>
      <c r="H833" s="8">
        <v>51860</v>
      </c>
      <c r="I833" t="s">
        <v>11</v>
      </c>
      <c r="J833" t="s">
        <v>859</v>
      </c>
      <c r="K833" s="8">
        <f>(Table1[[#This Row],[Actual Amount]]-Table1[[#This Row],[Budget Amount]])</f>
        <v>21268</v>
      </c>
      <c r="L833" s="10">
        <f>(Table1[[#This Row],[Actual Amount]]-Table1[[#This Row],[Budget Amount]]) / Table1[[#This Row],[Budget Amount]]</f>
        <v>0.69521443514644354</v>
      </c>
    </row>
    <row r="834" spans="1:12">
      <c r="A834" s="6">
        <v>45011</v>
      </c>
      <c r="B834" s="6" t="str">
        <f>TEXT(Table1[[#This Row],[Date]],"mm")</f>
        <v>03</v>
      </c>
      <c r="C834" s="6" t="str">
        <f>TEXT(Table1[[#This Row],[Date]],"yyyy")</f>
        <v>2023</v>
      </c>
      <c r="D834" t="s">
        <v>13</v>
      </c>
      <c r="E834" t="s">
        <v>14</v>
      </c>
      <c r="F834" t="s">
        <v>48</v>
      </c>
      <c r="G834" s="8">
        <v>101931</v>
      </c>
      <c r="H834" s="8">
        <v>71791</v>
      </c>
      <c r="I834" t="s">
        <v>22</v>
      </c>
      <c r="J834" t="s">
        <v>860</v>
      </c>
      <c r="K834" s="8">
        <f>(Table1[[#This Row],[Actual Amount]]-Table1[[#This Row],[Budget Amount]])</f>
        <v>-30140</v>
      </c>
      <c r="L834" s="10">
        <f>(Table1[[#This Row],[Actual Amount]]-Table1[[#This Row],[Budget Amount]]) / Table1[[#This Row],[Budget Amount]]</f>
        <v>-0.29569022181671917</v>
      </c>
    </row>
    <row r="835" spans="1:12">
      <c r="A835" s="6">
        <v>44542</v>
      </c>
      <c r="B835" s="6" t="str">
        <f>TEXT(Table1[[#This Row],[Date]],"mm")</f>
        <v>12</v>
      </c>
      <c r="C835" s="6" t="str">
        <f>TEXT(Table1[[#This Row],[Date]],"yyyy")</f>
        <v>2021</v>
      </c>
      <c r="D835" t="s">
        <v>31</v>
      </c>
      <c r="E835" t="s">
        <v>13</v>
      </c>
      <c r="F835" t="s">
        <v>20</v>
      </c>
      <c r="G835" s="8">
        <v>63848</v>
      </c>
      <c r="H835" s="8">
        <v>135273</v>
      </c>
      <c r="I835" t="s">
        <v>22</v>
      </c>
      <c r="J835" t="s">
        <v>861</v>
      </c>
      <c r="K835" s="8">
        <f>(Table1[[#This Row],[Actual Amount]]-Table1[[#This Row],[Budget Amount]])</f>
        <v>71425</v>
      </c>
      <c r="L835" s="10">
        <f>(Table1[[#This Row],[Actual Amount]]-Table1[[#This Row],[Budget Amount]]) / Table1[[#This Row],[Budget Amount]]</f>
        <v>1.118672472121288</v>
      </c>
    </row>
    <row r="836" spans="1:12">
      <c r="A836" s="6">
        <v>44498</v>
      </c>
      <c r="B836" s="6" t="str">
        <f>TEXT(Table1[[#This Row],[Date]],"mm")</f>
        <v>10</v>
      </c>
      <c r="C836" s="6" t="str">
        <f>TEXT(Table1[[#This Row],[Date]],"yyyy")</f>
        <v>2021</v>
      </c>
      <c r="D836" t="s">
        <v>27</v>
      </c>
      <c r="E836" t="s">
        <v>19</v>
      </c>
      <c r="F836" t="s">
        <v>20</v>
      </c>
      <c r="G836" s="8">
        <v>112841</v>
      </c>
      <c r="H836" s="8">
        <v>58521</v>
      </c>
      <c r="I836" t="s">
        <v>11</v>
      </c>
      <c r="J836" t="s">
        <v>862</v>
      </c>
      <c r="K836" s="8">
        <f>(Table1[[#This Row],[Actual Amount]]-Table1[[#This Row],[Budget Amount]])</f>
        <v>-54320</v>
      </c>
      <c r="L836" s="10">
        <f>(Table1[[#This Row],[Actual Amount]]-Table1[[#This Row],[Budget Amount]]) / Table1[[#This Row],[Budget Amount]]</f>
        <v>-0.48138531207628432</v>
      </c>
    </row>
    <row r="837" spans="1:12">
      <c r="A837" s="6">
        <v>44559</v>
      </c>
      <c r="B837" s="6" t="str">
        <f>TEXT(Table1[[#This Row],[Date]],"mm")</f>
        <v>12</v>
      </c>
      <c r="C837" s="6" t="str">
        <f>TEXT(Table1[[#This Row],[Date]],"yyyy")</f>
        <v>2021</v>
      </c>
      <c r="D837" t="s">
        <v>31</v>
      </c>
      <c r="E837" t="s">
        <v>14</v>
      </c>
      <c r="F837" t="s">
        <v>20</v>
      </c>
      <c r="G837" s="8">
        <v>54610</v>
      </c>
      <c r="H837" s="8">
        <v>147549</v>
      </c>
      <c r="I837" t="s">
        <v>22</v>
      </c>
      <c r="J837" t="s">
        <v>863</v>
      </c>
      <c r="K837" s="8">
        <f>(Table1[[#This Row],[Actual Amount]]-Table1[[#This Row],[Budget Amount]])</f>
        <v>92939</v>
      </c>
      <c r="L837" s="10">
        <f>(Table1[[#This Row],[Actual Amount]]-Table1[[#This Row],[Budget Amount]]) / Table1[[#This Row],[Budget Amount]]</f>
        <v>1.7018677897820913</v>
      </c>
    </row>
    <row r="838" spans="1:12">
      <c r="A838" s="6">
        <v>44592</v>
      </c>
      <c r="B838" s="6" t="str">
        <f>TEXT(Table1[[#This Row],[Date]],"mm")</f>
        <v>01</v>
      </c>
      <c r="C838" s="6" t="str">
        <f>TEXT(Table1[[#This Row],[Date]],"yyyy")</f>
        <v>2022</v>
      </c>
      <c r="D838" t="s">
        <v>31</v>
      </c>
      <c r="E838" t="s">
        <v>9</v>
      </c>
      <c r="F838" t="s">
        <v>48</v>
      </c>
      <c r="G838" s="8">
        <v>39817</v>
      </c>
      <c r="H838" s="8">
        <v>147124</v>
      </c>
      <c r="I838" t="s">
        <v>25</v>
      </c>
      <c r="J838" t="s">
        <v>864</v>
      </c>
      <c r="K838" s="8">
        <f>(Table1[[#This Row],[Actual Amount]]-Table1[[#This Row],[Budget Amount]])</f>
        <v>107307</v>
      </c>
      <c r="L838" s="10">
        <f>(Table1[[#This Row],[Actual Amount]]-Table1[[#This Row],[Budget Amount]]) / Table1[[#This Row],[Budget Amount]]</f>
        <v>2.6950046462566242</v>
      </c>
    </row>
    <row r="839" spans="1:12">
      <c r="A839" s="6">
        <v>44414</v>
      </c>
      <c r="B839" s="6" t="str">
        <f>TEXT(Table1[[#This Row],[Date]],"mm")</f>
        <v>08</v>
      </c>
      <c r="C839" s="6" t="str">
        <f>TEXT(Table1[[#This Row],[Date]],"yyyy")</f>
        <v>2021</v>
      </c>
      <c r="D839" t="s">
        <v>8</v>
      </c>
      <c r="E839" t="s">
        <v>33</v>
      </c>
      <c r="F839" t="s">
        <v>15</v>
      </c>
      <c r="G839" s="8">
        <v>95348</v>
      </c>
      <c r="H839" s="8">
        <v>76595</v>
      </c>
      <c r="I839" t="s">
        <v>16</v>
      </c>
      <c r="J839" t="s">
        <v>865</v>
      </c>
      <c r="K839" s="8">
        <f>(Table1[[#This Row],[Actual Amount]]-Table1[[#This Row],[Budget Amount]])</f>
        <v>-18753</v>
      </c>
      <c r="L839" s="10">
        <f>(Table1[[#This Row],[Actual Amount]]-Table1[[#This Row],[Budget Amount]]) / Table1[[#This Row],[Budget Amount]]</f>
        <v>-0.19667953182027939</v>
      </c>
    </row>
    <row r="840" spans="1:12">
      <c r="A840" s="6">
        <v>44337</v>
      </c>
      <c r="B840" s="6" t="str">
        <f>TEXT(Table1[[#This Row],[Date]],"mm")</f>
        <v>05</v>
      </c>
      <c r="C840" s="6" t="str">
        <f>TEXT(Table1[[#This Row],[Date]],"yyyy")</f>
        <v>2021</v>
      </c>
      <c r="D840" t="s">
        <v>13</v>
      </c>
      <c r="E840" t="s">
        <v>19</v>
      </c>
      <c r="F840" t="s">
        <v>48</v>
      </c>
      <c r="G840" s="8">
        <v>97524</v>
      </c>
      <c r="H840" s="8">
        <v>36797</v>
      </c>
      <c r="I840" t="s">
        <v>22</v>
      </c>
      <c r="J840" t="s">
        <v>866</v>
      </c>
      <c r="K840" s="8">
        <f>(Table1[[#This Row],[Actual Amount]]-Table1[[#This Row],[Budget Amount]])</f>
        <v>-60727</v>
      </c>
      <c r="L840" s="10">
        <f>(Table1[[#This Row],[Actual Amount]]-Table1[[#This Row],[Budget Amount]]) / Table1[[#This Row],[Budget Amount]]</f>
        <v>-0.62268774865674092</v>
      </c>
    </row>
    <row r="841" spans="1:12">
      <c r="A841" s="6">
        <v>45154</v>
      </c>
      <c r="B841" s="6" t="str">
        <f>TEXT(Table1[[#This Row],[Date]],"mm")</f>
        <v>08</v>
      </c>
      <c r="C841" s="6" t="str">
        <f>TEXT(Table1[[#This Row],[Date]],"yyyy")</f>
        <v>2023</v>
      </c>
      <c r="D841" t="s">
        <v>31</v>
      </c>
      <c r="E841" t="s">
        <v>13</v>
      </c>
      <c r="F841" t="s">
        <v>48</v>
      </c>
      <c r="G841" s="8">
        <v>128237</v>
      </c>
      <c r="H841" s="8">
        <v>106354</v>
      </c>
      <c r="I841" t="s">
        <v>11</v>
      </c>
      <c r="J841" t="s">
        <v>867</v>
      </c>
      <c r="K841" s="8">
        <f>(Table1[[#This Row],[Actual Amount]]-Table1[[#This Row],[Budget Amount]])</f>
        <v>-21883</v>
      </c>
      <c r="L841" s="10">
        <f>(Table1[[#This Row],[Actual Amount]]-Table1[[#This Row],[Budget Amount]]) / Table1[[#This Row],[Budget Amount]]</f>
        <v>-0.17064497765855408</v>
      </c>
    </row>
    <row r="842" spans="1:12">
      <c r="A842" s="6">
        <v>45181</v>
      </c>
      <c r="B842" s="6" t="str">
        <f>TEXT(Table1[[#This Row],[Date]],"mm")</f>
        <v>09</v>
      </c>
      <c r="C842" s="6" t="str">
        <f>TEXT(Table1[[#This Row],[Date]],"yyyy")</f>
        <v>2023</v>
      </c>
      <c r="D842" t="s">
        <v>18</v>
      </c>
      <c r="E842" t="s">
        <v>13</v>
      </c>
      <c r="F842" t="s">
        <v>15</v>
      </c>
      <c r="G842" s="8">
        <v>13881</v>
      </c>
      <c r="H842" s="8">
        <v>23410</v>
      </c>
      <c r="I842" t="s">
        <v>25</v>
      </c>
      <c r="J842" t="s">
        <v>868</v>
      </c>
      <c r="K842" s="8">
        <f>(Table1[[#This Row],[Actual Amount]]-Table1[[#This Row],[Budget Amount]])</f>
        <v>9529</v>
      </c>
      <c r="L842" s="10">
        <f>(Table1[[#This Row],[Actual Amount]]-Table1[[#This Row],[Budget Amount]]) / Table1[[#This Row],[Budget Amount]]</f>
        <v>0.68647791945825232</v>
      </c>
    </row>
    <row r="843" spans="1:12">
      <c r="A843" s="6">
        <v>45189</v>
      </c>
      <c r="B843" s="6" t="str">
        <f>TEXT(Table1[[#This Row],[Date]],"mm")</f>
        <v>09</v>
      </c>
      <c r="C843" s="6" t="str">
        <f>TEXT(Table1[[#This Row],[Date]],"yyyy")</f>
        <v>2023</v>
      </c>
      <c r="D843" t="s">
        <v>31</v>
      </c>
      <c r="E843" t="s">
        <v>13</v>
      </c>
      <c r="F843" t="s">
        <v>29</v>
      </c>
      <c r="G843" s="8">
        <v>52202</v>
      </c>
      <c r="H843" s="8">
        <v>68780</v>
      </c>
      <c r="I843" t="s">
        <v>25</v>
      </c>
      <c r="J843" t="s">
        <v>869</v>
      </c>
      <c r="K843" s="8">
        <f>(Table1[[#This Row],[Actual Amount]]-Table1[[#This Row],[Budget Amount]])</f>
        <v>16578</v>
      </c>
      <c r="L843" s="10">
        <f>(Table1[[#This Row],[Actual Amount]]-Table1[[#This Row],[Budget Amount]]) / Table1[[#This Row],[Budget Amount]]</f>
        <v>0.31757403930883876</v>
      </c>
    </row>
    <row r="844" spans="1:12">
      <c r="A844" s="6">
        <v>45024</v>
      </c>
      <c r="B844" s="6" t="str">
        <f>TEXT(Table1[[#This Row],[Date]],"mm")</f>
        <v>04</v>
      </c>
      <c r="C844" s="6" t="str">
        <f>TEXT(Table1[[#This Row],[Date]],"yyyy")</f>
        <v>2023</v>
      </c>
      <c r="D844" t="s">
        <v>27</v>
      </c>
      <c r="E844" t="s">
        <v>19</v>
      </c>
      <c r="F844" t="s">
        <v>20</v>
      </c>
      <c r="G844" s="8">
        <v>66623</v>
      </c>
      <c r="H844" s="8">
        <v>19495</v>
      </c>
      <c r="I844" t="s">
        <v>25</v>
      </c>
      <c r="J844" t="s">
        <v>870</v>
      </c>
      <c r="K844" s="8">
        <f>(Table1[[#This Row],[Actual Amount]]-Table1[[#This Row],[Budget Amount]])</f>
        <v>-47128</v>
      </c>
      <c r="L844" s="10">
        <f>(Table1[[#This Row],[Actual Amount]]-Table1[[#This Row],[Budget Amount]]) / Table1[[#This Row],[Budget Amount]]</f>
        <v>-0.70738333608513582</v>
      </c>
    </row>
    <row r="845" spans="1:12">
      <c r="A845" s="6">
        <v>44879</v>
      </c>
      <c r="B845" s="6" t="str">
        <f>TEXT(Table1[[#This Row],[Date]],"mm")</f>
        <v>11</v>
      </c>
      <c r="C845" s="6" t="str">
        <f>TEXT(Table1[[#This Row],[Date]],"yyyy")</f>
        <v>2022</v>
      </c>
      <c r="D845" t="s">
        <v>31</v>
      </c>
      <c r="E845" t="s">
        <v>14</v>
      </c>
      <c r="F845" t="s">
        <v>10</v>
      </c>
      <c r="G845" s="8">
        <v>69434</v>
      </c>
      <c r="H845" s="8">
        <v>146929</v>
      </c>
      <c r="I845" t="s">
        <v>25</v>
      </c>
      <c r="J845" t="s">
        <v>871</v>
      </c>
      <c r="K845" s="8">
        <f>(Table1[[#This Row],[Actual Amount]]-Table1[[#This Row],[Budget Amount]])</f>
        <v>77495</v>
      </c>
      <c r="L845" s="10">
        <f>(Table1[[#This Row],[Actual Amount]]-Table1[[#This Row],[Budget Amount]]) / Table1[[#This Row],[Budget Amount]]</f>
        <v>1.1160958608174669</v>
      </c>
    </row>
    <row r="846" spans="1:12">
      <c r="A846" s="6">
        <v>45200</v>
      </c>
      <c r="B846" s="6" t="str">
        <f>TEXT(Table1[[#This Row],[Date]],"mm")</f>
        <v>10</v>
      </c>
      <c r="C846" s="6" t="str">
        <f>TEXT(Table1[[#This Row],[Date]],"yyyy")</f>
        <v>2023</v>
      </c>
      <c r="D846" t="s">
        <v>27</v>
      </c>
      <c r="E846" t="s">
        <v>9</v>
      </c>
      <c r="F846" t="s">
        <v>10</v>
      </c>
      <c r="G846" s="8">
        <v>98979</v>
      </c>
      <c r="H846" s="8">
        <v>51677</v>
      </c>
      <c r="I846" t="s">
        <v>16</v>
      </c>
      <c r="J846" t="s">
        <v>872</v>
      </c>
      <c r="K846" s="8">
        <f>(Table1[[#This Row],[Actual Amount]]-Table1[[#This Row],[Budget Amount]])</f>
        <v>-47302</v>
      </c>
      <c r="L846" s="10">
        <f>(Table1[[#This Row],[Actual Amount]]-Table1[[#This Row],[Budget Amount]]) / Table1[[#This Row],[Budget Amount]]</f>
        <v>-0.47789935238788028</v>
      </c>
    </row>
    <row r="847" spans="1:12">
      <c r="A847" s="6">
        <v>44552</v>
      </c>
      <c r="B847" s="6" t="str">
        <f>TEXT(Table1[[#This Row],[Date]],"mm")</f>
        <v>12</v>
      </c>
      <c r="C847" s="6" t="str">
        <f>TEXT(Table1[[#This Row],[Date]],"yyyy")</f>
        <v>2021</v>
      </c>
      <c r="D847" t="s">
        <v>27</v>
      </c>
      <c r="E847" t="s">
        <v>33</v>
      </c>
      <c r="F847" t="s">
        <v>15</v>
      </c>
      <c r="G847" s="8">
        <v>81185</v>
      </c>
      <c r="H847" s="8">
        <v>146898</v>
      </c>
      <c r="I847" t="s">
        <v>25</v>
      </c>
      <c r="J847" t="s">
        <v>873</v>
      </c>
      <c r="K847" s="8">
        <f>(Table1[[#This Row],[Actual Amount]]-Table1[[#This Row],[Budget Amount]])</f>
        <v>65713</v>
      </c>
      <c r="L847" s="10">
        <f>(Table1[[#This Row],[Actual Amount]]-Table1[[#This Row],[Budget Amount]]) / Table1[[#This Row],[Budget Amount]]</f>
        <v>0.80942292295374763</v>
      </c>
    </row>
    <row r="848" spans="1:12">
      <c r="A848" s="6">
        <v>45204</v>
      </c>
      <c r="B848" s="6" t="str">
        <f>TEXT(Table1[[#This Row],[Date]],"mm")</f>
        <v>10</v>
      </c>
      <c r="C848" s="6" t="str">
        <f>TEXT(Table1[[#This Row],[Date]],"yyyy")</f>
        <v>2023</v>
      </c>
      <c r="D848" t="s">
        <v>18</v>
      </c>
      <c r="E848" t="s">
        <v>9</v>
      </c>
      <c r="F848" t="s">
        <v>10</v>
      </c>
      <c r="G848" s="8">
        <v>69056</v>
      </c>
      <c r="H848" s="8">
        <v>21791</v>
      </c>
      <c r="I848" t="s">
        <v>25</v>
      </c>
      <c r="J848" t="s">
        <v>874</v>
      </c>
      <c r="K848" s="8">
        <f>(Table1[[#This Row],[Actual Amount]]-Table1[[#This Row],[Budget Amount]])</f>
        <v>-47265</v>
      </c>
      <c r="L848" s="10">
        <f>(Table1[[#This Row],[Actual Amount]]-Table1[[#This Row],[Budget Amount]]) / Table1[[#This Row],[Budget Amount]]</f>
        <v>-0.68444450880444851</v>
      </c>
    </row>
    <row r="849" spans="1:12">
      <c r="A849" s="6">
        <v>45084</v>
      </c>
      <c r="B849" s="6" t="str">
        <f>TEXT(Table1[[#This Row],[Date]],"mm")</f>
        <v>06</v>
      </c>
      <c r="C849" s="6" t="str">
        <f>TEXT(Table1[[#This Row],[Date]],"yyyy")</f>
        <v>2023</v>
      </c>
      <c r="D849" t="s">
        <v>31</v>
      </c>
      <c r="E849" t="s">
        <v>13</v>
      </c>
      <c r="F849" t="s">
        <v>29</v>
      </c>
      <c r="G849" s="8">
        <v>67937</v>
      </c>
      <c r="H849" s="8">
        <v>34965</v>
      </c>
      <c r="I849" t="s">
        <v>25</v>
      </c>
      <c r="J849" t="s">
        <v>875</v>
      </c>
      <c r="K849" s="8">
        <f>(Table1[[#This Row],[Actual Amount]]-Table1[[#This Row],[Budget Amount]])</f>
        <v>-32972</v>
      </c>
      <c r="L849" s="10">
        <f>(Table1[[#This Row],[Actual Amount]]-Table1[[#This Row],[Budget Amount]]) / Table1[[#This Row],[Budget Amount]]</f>
        <v>-0.48533199876356037</v>
      </c>
    </row>
    <row r="850" spans="1:12">
      <c r="A850" s="6">
        <v>44323</v>
      </c>
      <c r="B850" s="6" t="str">
        <f>TEXT(Table1[[#This Row],[Date]],"mm")</f>
        <v>05</v>
      </c>
      <c r="C850" s="6" t="str">
        <f>TEXT(Table1[[#This Row],[Date]],"yyyy")</f>
        <v>2021</v>
      </c>
      <c r="D850" t="s">
        <v>31</v>
      </c>
      <c r="E850" t="s">
        <v>9</v>
      </c>
      <c r="F850" t="s">
        <v>48</v>
      </c>
      <c r="G850" s="8">
        <v>86567</v>
      </c>
      <c r="H850" s="8">
        <v>90443</v>
      </c>
      <c r="I850" t="s">
        <v>11</v>
      </c>
      <c r="J850" t="s">
        <v>876</v>
      </c>
      <c r="K850" s="8">
        <f>(Table1[[#This Row],[Actual Amount]]-Table1[[#This Row],[Budget Amount]])</f>
        <v>3876</v>
      </c>
      <c r="L850" s="10">
        <f>(Table1[[#This Row],[Actual Amount]]-Table1[[#This Row],[Budget Amount]]) / Table1[[#This Row],[Budget Amount]]</f>
        <v>4.4774567675904216E-2</v>
      </c>
    </row>
    <row r="851" spans="1:12">
      <c r="A851" s="6">
        <v>45205</v>
      </c>
      <c r="B851" s="6" t="str">
        <f>TEXT(Table1[[#This Row],[Date]],"mm")</f>
        <v>10</v>
      </c>
      <c r="C851" s="6" t="str">
        <f>TEXT(Table1[[#This Row],[Date]],"yyyy")</f>
        <v>2023</v>
      </c>
      <c r="D851" t="s">
        <v>45</v>
      </c>
      <c r="E851" t="s">
        <v>14</v>
      </c>
      <c r="F851" t="s">
        <v>20</v>
      </c>
      <c r="G851" s="8">
        <v>15508</v>
      </c>
      <c r="H851" s="8">
        <v>98766</v>
      </c>
      <c r="I851" t="s">
        <v>11</v>
      </c>
      <c r="J851" t="s">
        <v>877</v>
      </c>
      <c r="K851" s="8">
        <f>(Table1[[#This Row],[Actual Amount]]-Table1[[#This Row],[Budget Amount]])</f>
        <v>83258</v>
      </c>
      <c r="L851" s="10">
        <f>(Table1[[#This Row],[Actual Amount]]-Table1[[#This Row],[Budget Amount]]) / Table1[[#This Row],[Budget Amount]]</f>
        <v>5.3687129223626515</v>
      </c>
    </row>
    <row r="852" spans="1:12">
      <c r="A852" s="6">
        <v>44800</v>
      </c>
      <c r="B852" s="6" t="str">
        <f>TEXT(Table1[[#This Row],[Date]],"mm")</f>
        <v>08</v>
      </c>
      <c r="C852" s="6" t="str">
        <f>TEXT(Table1[[#This Row],[Date]],"yyyy")</f>
        <v>2022</v>
      </c>
      <c r="D852" t="s">
        <v>45</v>
      </c>
      <c r="E852" t="s">
        <v>24</v>
      </c>
      <c r="F852" t="s">
        <v>10</v>
      </c>
      <c r="G852" s="8">
        <v>71155</v>
      </c>
      <c r="H852" s="8">
        <v>110905</v>
      </c>
      <c r="I852" t="s">
        <v>11</v>
      </c>
      <c r="J852" t="s">
        <v>878</v>
      </c>
      <c r="K852" s="8">
        <f>(Table1[[#This Row],[Actual Amount]]-Table1[[#This Row],[Budget Amount]])</f>
        <v>39750</v>
      </c>
      <c r="L852" s="10">
        <f>(Table1[[#This Row],[Actual Amount]]-Table1[[#This Row],[Budget Amount]]) / Table1[[#This Row],[Budget Amount]]</f>
        <v>0.55863958962827631</v>
      </c>
    </row>
    <row r="853" spans="1:12">
      <c r="A853" s="6">
        <v>45210</v>
      </c>
      <c r="B853" s="6" t="str">
        <f>TEXT(Table1[[#This Row],[Date]],"mm")</f>
        <v>10</v>
      </c>
      <c r="C853" s="6" t="str">
        <f>TEXT(Table1[[#This Row],[Date]],"yyyy")</f>
        <v>2023</v>
      </c>
      <c r="D853" t="s">
        <v>8</v>
      </c>
      <c r="E853" t="s">
        <v>24</v>
      </c>
      <c r="F853" t="s">
        <v>10</v>
      </c>
      <c r="G853" s="8">
        <v>83658</v>
      </c>
      <c r="H853" s="8">
        <v>135374</v>
      </c>
      <c r="I853" t="s">
        <v>11</v>
      </c>
      <c r="J853" t="s">
        <v>879</v>
      </c>
      <c r="K853" s="8">
        <f>(Table1[[#This Row],[Actual Amount]]-Table1[[#This Row],[Budget Amount]])</f>
        <v>51716</v>
      </c>
      <c r="L853" s="10">
        <f>(Table1[[#This Row],[Actual Amount]]-Table1[[#This Row],[Budget Amount]]) / Table1[[#This Row],[Budget Amount]]</f>
        <v>0.61818355686246385</v>
      </c>
    </row>
    <row r="854" spans="1:12">
      <c r="A854" s="6">
        <v>44247</v>
      </c>
      <c r="B854" s="6" t="str">
        <f>TEXT(Table1[[#This Row],[Date]],"mm")</f>
        <v>02</v>
      </c>
      <c r="C854" s="6" t="str">
        <f>TEXT(Table1[[#This Row],[Date]],"yyyy")</f>
        <v>2021</v>
      </c>
      <c r="D854" t="s">
        <v>27</v>
      </c>
      <c r="E854" t="s">
        <v>33</v>
      </c>
      <c r="F854" t="s">
        <v>15</v>
      </c>
      <c r="G854" s="8">
        <v>34509</v>
      </c>
      <c r="H854" s="8">
        <v>125877</v>
      </c>
      <c r="I854" t="s">
        <v>22</v>
      </c>
      <c r="J854" t="s">
        <v>880</v>
      </c>
      <c r="K854" s="8">
        <f>(Table1[[#This Row],[Actual Amount]]-Table1[[#This Row],[Budget Amount]])</f>
        <v>91368</v>
      </c>
      <c r="L854" s="10">
        <f>(Table1[[#This Row],[Actual Amount]]-Table1[[#This Row],[Budget Amount]]) / Table1[[#This Row],[Budget Amount]]</f>
        <v>2.6476571329218466</v>
      </c>
    </row>
    <row r="855" spans="1:12">
      <c r="A855" s="6">
        <v>45249</v>
      </c>
      <c r="B855" s="6" t="str">
        <f>TEXT(Table1[[#This Row],[Date]],"mm")</f>
        <v>11</v>
      </c>
      <c r="C855" s="6" t="str">
        <f>TEXT(Table1[[#This Row],[Date]],"yyyy")</f>
        <v>2023</v>
      </c>
      <c r="D855" t="s">
        <v>18</v>
      </c>
      <c r="E855" t="s">
        <v>33</v>
      </c>
      <c r="F855" t="s">
        <v>15</v>
      </c>
      <c r="G855" s="8">
        <v>35497</v>
      </c>
      <c r="H855" s="8">
        <v>92028</v>
      </c>
      <c r="I855" t="s">
        <v>25</v>
      </c>
      <c r="J855" t="s">
        <v>881</v>
      </c>
      <c r="K855" s="8">
        <f>(Table1[[#This Row],[Actual Amount]]-Table1[[#This Row],[Budget Amount]])</f>
        <v>56531</v>
      </c>
      <c r="L855" s="10">
        <f>(Table1[[#This Row],[Actual Amount]]-Table1[[#This Row],[Budget Amount]]) / Table1[[#This Row],[Budget Amount]]</f>
        <v>1.5925571175028876</v>
      </c>
    </row>
    <row r="856" spans="1:12">
      <c r="A856" s="6">
        <v>44975</v>
      </c>
      <c r="B856" s="6" t="str">
        <f>TEXT(Table1[[#This Row],[Date]],"mm")</f>
        <v>02</v>
      </c>
      <c r="C856" s="6" t="str">
        <f>TEXT(Table1[[#This Row],[Date]],"yyyy")</f>
        <v>2023</v>
      </c>
      <c r="D856" t="s">
        <v>45</v>
      </c>
      <c r="E856" t="s">
        <v>9</v>
      </c>
      <c r="F856" t="s">
        <v>48</v>
      </c>
      <c r="G856" s="8">
        <v>69383</v>
      </c>
      <c r="H856" s="8">
        <v>116434</v>
      </c>
      <c r="I856" t="s">
        <v>22</v>
      </c>
      <c r="J856" t="s">
        <v>882</v>
      </c>
      <c r="K856" s="8">
        <f>(Table1[[#This Row],[Actual Amount]]-Table1[[#This Row],[Budget Amount]])</f>
        <v>47051</v>
      </c>
      <c r="L856" s="10">
        <f>(Table1[[#This Row],[Actual Amount]]-Table1[[#This Row],[Budget Amount]]) / Table1[[#This Row],[Budget Amount]]</f>
        <v>0.67813441332891344</v>
      </c>
    </row>
    <row r="857" spans="1:12">
      <c r="A857" s="6">
        <v>45010</v>
      </c>
      <c r="B857" s="6" t="str">
        <f>TEXT(Table1[[#This Row],[Date]],"mm")</f>
        <v>03</v>
      </c>
      <c r="C857" s="6" t="str">
        <f>TEXT(Table1[[#This Row],[Date]],"yyyy")</f>
        <v>2023</v>
      </c>
      <c r="D857" t="s">
        <v>31</v>
      </c>
      <c r="E857" t="s">
        <v>33</v>
      </c>
      <c r="F857" t="s">
        <v>20</v>
      </c>
      <c r="G857" s="8">
        <v>140053</v>
      </c>
      <c r="H857" s="8">
        <v>30840</v>
      </c>
      <c r="I857" t="s">
        <v>22</v>
      </c>
      <c r="J857" t="s">
        <v>883</v>
      </c>
      <c r="K857" s="8">
        <f>(Table1[[#This Row],[Actual Amount]]-Table1[[#This Row],[Budget Amount]])</f>
        <v>-109213</v>
      </c>
      <c r="L857" s="10">
        <f>(Table1[[#This Row],[Actual Amount]]-Table1[[#This Row],[Budget Amount]]) / Table1[[#This Row],[Budget Amount]]</f>
        <v>-0.77979764803324458</v>
      </c>
    </row>
    <row r="858" spans="1:12">
      <c r="A858" s="6">
        <v>44616</v>
      </c>
      <c r="B858" s="6" t="str">
        <f>TEXT(Table1[[#This Row],[Date]],"mm")</f>
        <v>02</v>
      </c>
      <c r="C858" s="6" t="str">
        <f>TEXT(Table1[[#This Row],[Date]],"yyyy")</f>
        <v>2022</v>
      </c>
      <c r="D858" t="s">
        <v>8</v>
      </c>
      <c r="E858" t="s">
        <v>19</v>
      </c>
      <c r="F858" t="s">
        <v>10</v>
      </c>
      <c r="G858" s="8">
        <v>53159</v>
      </c>
      <c r="H858" s="8">
        <v>36638</v>
      </c>
      <c r="I858" t="s">
        <v>22</v>
      </c>
      <c r="J858" t="s">
        <v>884</v>
      </c>
      <c r="K858" s="8">
        <f>(Table1[[#This Row],[Actual Amount]]-Table1[[#This Row],[Budget Amount]])</f>
        <v>-16521</v>
      </c>
      <c r="L858" s="10">
        <f>(Table1[[#This Row],[Actual Amount]]-Table1[[#This Row],[Budget Amount]]) / Table1[[#This Row],[Budget Amount]]</f>
        <v>-0.31078462725032452</v>
      </c>
    </row>
    <row r="859" spans="1:12">
      <c r="A859" s="6">
        <v>45179</v>
      </c>
      <c r="B859" s="6" t="str">
        <f>TEXT(Table1[[#This Row],[Date]],"mm")</f>
        <v>09</v>
      </c>
      <c r="C859" s="6" t="str">
        <f>TEXT(Table1[[#This Row],[Date]],"yyyy")</f>
        <v>2023</v>
      </c>
      <c r="D859" t="s">
        <v>18</v>
      </c>
      <c r="E859" t="s">
        <v>14</v>
      </c>
      <c r="F859" t="s">
        <v>48</v>
      </c>
      <c r="G859" s="8">
        <v>56814</v>
      </c>
      <c r="H859" s="8">
        <v>131144</v>
      </c>
      <c r="I859" t="s">
        <v>16</v>
      </c>
      <c r="J859" t="s">
        <v>885</v>
      </c>
      <c r="K859" s="8">
        <f>(Table1[[#This Row],[Actual Amount]]-Table1[[#This Row],[Budget Amount]])</f>
        <v>74330</v>
      </c>
      <c r="L859" s="10">
        <f>(Table1[[#This Row],[Actual Amount]]-Table1[[#This Row],[Budget Amount]]) / Table1[[#This Row],[Budget Amount]]</f>
        <v>1.308304291195832</v>
      </c>
    </row>
    <row r="860" spans="1:12">
      <c r="A860" s="6">
        <v>45021</v>
      </c>
      <c r="B860" s="6" t="str">
        <f>TEXT(Table1[[#This Row],[Date]],"mm")</f>
        <v>04</v>
      </c>
      <c r="C860" s="6" t="str">
        <f>TEXT(Table1[[#This Row],[Date]],"yyyy")</f>
        <v>2023</v>
      </c>
      <c r="D860" t="s">
        <v>13</v>
      </c>
      <c r="E860" t="s">
        <v>13</v>
      </c>
      <c r="F860" t="s">
        <v>20</v>
      </c>
      <c r="G860" s="8">
        <v>116246</v>
      </c>
      <c r="H860" s="8">
        <v>76870</v>
      </c>
      <c r="I860" t="s">
        <v>25</v>
      </c>
      <c r="J860" t="s">
        <v>886</v>
      </c>
      <c r="K860" s="8">
        <f>(Table1[[#This Row],[Actual Amount]]-Table1[[#This Row],[Budget Amount]])</f>
        <v>-39376</v>
      </c>
      <c r="L860" s="10">
        <f>(Table1[[#This Row],[Actual Amount]]-Table1[[#This Row],[Budget Amount]]) / Table1[[#This Row],[Budget Amount]]</f>
        <v>-0.33872993479345526</v>
      </c>
    </row>
    <row r="861" spans="1:12">
      <c r="A861" s="6">
        <v>45221</v>
      </c>
      <c r="B861" s="6" t="str">
        <f>TEXT(Table1[[#This Row],[Date]],"mm")</f>
        <v>10</v>
      </c>
      <c r="C861" s="6" t="str">
        <f>TEXT(Table1[[#This Row],[Date]],"yyyy")</f>
        <v>2023</v>
      </c>
      <c r="D861" t="s">
        <v>31</v>
      </c>
      <c r="E861" t="s">
        <v>13</v>
      </c>
      <c r="F861" t="s">
        <v>48</v>
      </c>
      <c r="G861" s="8">
        <v>17945</v>
      </c>
      <c r="H861" s="8">
        <v>74247</v>
      </c>
      <c r="I861" t="s">
        <v>25</v>
      </c>
      <c r="J861" t="s">
        <v>887</v>
      </c>
      <c r="K861" s="8">
        <f>(Table1[[#This Row],[Actual Amount]]-Table1[[#This Row],[Budget Amount]])</f>
        <v>56302</v>
      </c>
      <c r="L861" s="10">
        <f>(Table1[[#This Row],[Actual Amount]]-Table1[[#This Row],[Budget Amount]]) / Table1[[#This Row],[Budget Amount]]</f>
        <v>3.1374756199498468</v>
      </c>
    </row>
    <row r="862" spans="1:12">
      <c r="A862" s="6">
        <v>44763</v>
      </c>
      <c r="B862" s="6" t="str">
        <f>TEXT(Table1[[#This Row],[Date]],"mm")</f>
        <v>07</v>
      </c>
      <c r="C862" s="6" t="str">
        <f>TEXT(Table1[[#This Row],[Date]],"yyyy")</f>
        <v>2022</v>
      </c>
      <c r="D862" t="s">
        <v>31</v>
      </c>
      <c r="E862" t="s">
        <v>9</v>
      </c>
      <c r="F862" t="s">
        <v>10</v>
      </c>
      <c r="G862" s="8">
        <v>127926</v>
      </c>
      <c r="H862" s="8">
        <v>82640</v>
      </c>
      <c r="I862" t="s">
        <v>22</v>
      </c>
      <c r="J862" t="s">
        <v>888</v>
      </c>
      <c r="K862" s="8">
        <f>(Table1[[#This Row],[Actual Amount]]-Table1[[#This Row],[Budget Amount]])</f>
        <v>-45286</v>
      </c>
      <c r="L862" s="10">
        <f>(Table1[[#This Row],[Actual Amount]]-Table1[[#This Row],[Budget Amount]]) / Table1[[#This Row],[Budget Amount]]</f>
        <v>-0.35400153213576602</v>
      </c>
    </row>
    <row r="863" spans="1:12">
      <c r="A863" s="6">
        <v>44567</v>
      </c>
      <c r="B863" s="6" t="str">
        <f>TEXT(Table1[[#This Row],[Date]],"mm")</f>
        <v>01</v>
      </c>
      <c r="C863" s="6" t="str">
        <f>TEXT(Table1[[#This Row],[Date]],"yyyy")</f>
        <v>2022</v>
      </c>
      <c r="D863" t="s">
        <v>13</v>
      </c>
      <c r="E863" t="s">
        <v>13</v>
      </c>
      <c r="F863" t="s">
        <v>15</v>
      </c>
      <c r="G863" s="8">
        <v>142565</v>
      </c>
      <c r="H863" s="8">
        <v>103887</v>
      </c>
      <c r="I863" t="s">
        <v>11</v>
      </c>
      <c r="J863" t="s">
        <v>889</v>
      </c>
      <c r="K863" s="8">
        <f>(Table1[[#This Row],[Actual Amount]]-Table1[[#This Row],[Budget Amount]])</f>
        <v>-38678</v>
      </c>
      <c r="L863" s="10">
        <f>(Table1[[#This Row],[Actual Amount]]-Table1[[#This Row],[Budget Amount]]) / Table1[[#This Row],[Budget Amount]]</f>
        <v>-0.2713008101567706</v>
      </c>
    </row>
    <row r="864" spans="1:12">
      <c r="A864" s="6">
        <v>45132</v>
      </c>
      <c r="B864" s="6" t="str">
        <f>TEXT(Table1[[#This Row],[Date]],"mm")</f>
        <v>07</v>
      </c>
      <c r="C864" s="6" t="str">
        <f>TEXT(Table1[[#This Row],[Date]],"yyyy")</f>
        <v>2023</v>
      </c>
      <c r="D864" t="s">
        <v>27</v>
      </c>
      <c r="E864" t="s">
        <v>9</v>
      </c>
      <c r="F864" t="s">
        <v>15</v>
      </c>
      <c r="G864" s="8">
        <v>126265</v>
      </c>
      <c r="H864" s="8">
        <v>71826</v>
      </c>
      <c r="I864" t="s">
        <v>16</v>
      </c>
      <c r="J864" t="s">
        <v>890</v>
      </c>
      <c r="K864" s="8">
        <f>(Table1[[#This Row],[Actual Amount]]-Table1[[#This Row],[Budget Amount]])</f>
        <v>-54439</v>
      </c>
      <c r="L864" s="10">
        <f>(Table1[[#This Row],[Actual Amount]]-Table1[[#This Row],[Budget Amount]]) / Table1[[#This Row],[Budget Amount]]</f>
        <v>-0.43114877440304122</v>
      </c>
    </row>
    <row r="865" spans="1:12">
      <c r="A865" s="6">
        <v>44857</v>
      </c>
      <c r="B865" s="6" t="str">
        <f>TEXT(Table1[[#This Row],[Date]],"mm")</f>
        <v>10</v>
      </c>
      <c r="C865" s="6" t="str">
        <f>TEXT(Table1[[#This Row],[Date]],"yyyy")</f>
        <v>2022</v>
      </c>
      <c r="D865" t="s">
        <v>27</v>
      </c>
      <c r="E865" t="s">
        <v>33</v>
      </c>
      <c r="F865" t="s">
        <v>15</v>
      </c>
      <c r="G865" s="8">
        <v>21187</v>
      </c>
      <c r="H865" s="8">
        <v>106635</v>
      </c>
      <c r="I865" t="s">
        <v>22</v>
      </c>
      <c r="J865" t="s">
        <v>891</v>
      </c>
      <c r="K865" s="8">
        <f>(Table1[[#This Row],[Actual Amount]]-Table1[[#This Row],[Budget Amount]])</f>
        <v>85448</v>
      </c>
      <c r="L865" s="10">
        <f>(Table1[[#This Row],[Actual Amount]]-Table1[[#This Row],[Budget Amount]]) / Table1[[#This Row],[Budget Amount]]</f>
        <v>4.0330391277670268</v>
      </c>
    </row>
    <row r="866" spans="1:12">
      <c r="A866" s="6">
        <v>45165</v>
      </c>
      <c r="B866" s="6" t="str">
        <f>TEXT(Table1[[#This Row],[Date]],"mm")</f>
        <v>08</v>
      </c>
      <c r="C866" s="6" t="str">
        <f>TEXT(Table1[[#This Row],[Date]],"yyyy")</f>
        <v>2023</v>
      </c>
      <c r="D866" t="s">
        <v>45</v>
      </c>
      <c r="E866" t="s">
        <v>33</v>
      </c>
      <c r="F866" t="s">
        <v>29</v>
      </c>
      <c r="G866" s="8">
        <v>26696</v>
      </c>
      <c r="H866" s="8">
        <v>130847</v>
      </c>
      <c r="I866" t="s">
        <v>22</v>
      </c>
      <c r="J866" t="s">
        <v>892</v>
      </c>
      <c r="K866" s="8">
        <f>(Table1[[#This Row],[Actual Amount]]-Table1[[#This Row],[Budget Amount]])</f>
        <v>104151</v>
      </c>
      <c r="L866" s="10">
        <f>(Table1[[#This Row],[Actual Amount]]-Table1[[#This Row],[Budget Amount]]) / Table1[[#This Row],[Budget Amount]]</f>
        <v>3.9013709919089004</v>
      </c>
    </row>
    <row r="867" spans="1:12">
      <c r="A867" s="6">
        <v>44398</v>
      </c>
      <c r="B867" s="6" t="str">
        <f>TEXT(Table1[[#This Row],[Date]],"mm")</f>
        <v>07</v>
      </c>
      <c r="C867" s="6" t="str">
        <f>TEXT(Table1[[#This Row],[Date]],"yyyy")</f>
        <v>2021</v>
      </c>
      <c r="D867" t="s">
        <v>45</v>
      </c>
      <c r="E867" t="s">
        <v>19</v>
      </c>
      <c r="F867" t="s">
        <v>48</v>
      </c>
      <c r="G867" s="8">
        <v>49454</v>
      </c>
      <c r="H867" s="8">
        <v>122094</v>
      </c>
      <c r="I867" t="s">
        <v>16</v>
      </c>
      <c r="J867" t="s">
        <v>893</v>
      </c>
      <c r="K867" s="8">
        <f>(Table1[[#This Row],[Actual Amount]]-Table1[[#This Row],[Budget Amount]])</f>
        <v>72640</v>
      </c>
      <c r="L867" s="10">
        <f>(Table1[[#This Row],[Actual Amount]]-Table1[[#This Row],[Budget Amount]]) / Table1[[#This Row],[Budget Amount]]</f>
        <v>1.4688397298499616</v>
      </c>
    </row>
    <row r="868" spans="1:12">
      <c r="A868" s="6">
        <v>44509</v>
      </c>
      <c r="B868" s="6" t="str">
        <f>TEXT(Table1[[#This Row],[Date]],"mm")</f>
        <v>11</v>
      </c>
      <c r="C868" s="6" t="str">
        <f>TEXT(Table1[[#This Row],[Date]],"yyyy")</f>
        <v>2021</v>
      </c>
      <c r="D868" t="s">
        <v>31</v>
      </c>
      <c r="E868" t="s">
        <v>19</v>
      </c>
      <c r="F868" t="s">
        <v>10</v>
      </c>
      <c r="G868" s="8">
        <v>128763</v>
      </c>
      <c r="H868" s="8">
        <v>77370</v>
      </c>
      <c r="I868" t="s">
        <v>22</v>
      </c>
      <c r="J868" t="s">
        <v>894</v>
      </c>
      <c r="K868" s="8">
        <f>(Table1[[#This Row],[Actual Amount]]-Table1[[#This Row],[Budget Amount]])</f>
        <v>-51393</v>
      </c>
      <c r="L868" s="10">
        <f>(Table1[[#This Row],[Actual Amount]]-Table1[[#This Row],[Budget Amount]]) / Table1[[#This Row],[Budget Amount]]</f>
        <v>-0.39912863167214185</v>
      </c>
    </row>
    <row r="869" spans="1:12">
      <c r="A869" s="6">
        <v>44313</v>
      </c>
      <c r="B869" s="6" t="str">
        <f>TEXT(Table1[[#This Row],[Date]],"mm")</f>
        <v>04</v>
      </c>
      <c r="C869" s="6" t="str">
        <f>TEXT(Table1[[#This Row],[Date]],"yyyy")</f>
        <v>2021</v>
      </c>
      <c r="D869" t="s">
        <v>31</v>
      </c>
      <c r="E869" t="s">
        <v>14</v>
      </c>
      <c r="F869" t="s">
        <v>48</v>
      </c>
      <c r="G869" s="8">
        <v>31602</v>
      </c>
      <c r="H869" s="8">
        <v>131031</v>
      </c>
      <c r="I869" t="s">
        <v>25</v>
      </c>
      <c r="J869" t="s">
        <v>895</v>
      </c>
      <c r="K869" s="8">
        <f>(Table1[[#This Row],[Actual Amount]]-Table1[[#This Row],[Budget Amount]])</f>
        <v>99429</v>
      </c>
      <c r="L869" s="10">
        <f>(Table1[[#This Row],[Actual Amount]]-Table1[[#This Row],[Budget Amount]]) / Table1[[#This Row],[Budget Amount]]</f>
        <v>3.1462882096069871</v>
      </c>
    </row>
    <row r="870" spans="1:12">
      <c r="A870" s="6">
        <v>45133</v>
      </c>
      <c r="B870" s="6" t="str">
        <f>TEXT(Table1[[#This Row],[Date]],"mm")</f>
        <v>07</v>
      </c>
      <c r="C870" s="6" t="str">
        <f>TEXT(Table1[[#This Row],[Date]],"yyyy")</f>
        <v>2023</v>
      </c>
      <c r="D870" t="s">
        <v>45</v>
      </c>
      <c r="E870" t="s">
        <v>13</v>
      </c>
      <c r="F870" t="s">
        <v>15</v>
      </c>
      <c r="G870" s="8">
        <v>27619</v>
      </c>
      <c r="H870" s="8">
        <v>137149</v>
      </c>
      <c r="I870" t="s">
        <v>11</v>
      </c>
      <c r="J870" t="s">
        <v>896</v>
      </c>
      <c r="K870" s="8">
        <f>(Table1[[#This Row],[Actual Amount]]-Table1[[#This Row],[Budget Amount]])</f>
        <v>109530</v>
      </c>
      <c r="L870" s="10">
        <f>(Table1[[#This Row],[Actual Amount]]-Table1[[#This Row],[Budget Amount]]) / Table1[[#This Row],[Budget Amount]]</f>
        <v>3.9657482168072704</v>
      </c>
    </row>
    <row r="871" spans="1:12">
      <c r="A871" s="6">
        <v>44771</v>
      </c>
      <c r="B871" s="6" t="str">
        <f>TEXT(Table1[[#This Row],[Date]],"mm")</f>
        <v>07</v>
      </c>
      <c r="C871" s="6" t="str">
        <f>TEXT(Table1[[#This Row],[Date]],"yyyy")</f>
        <v>2022</v>
      </c>
      <c r="D871" t="s">
        <v>13</v>
      </c>
      <c r="E871" t="s">
        <v>19</v>
      </c>
      <c r="F871" t="s">
        <v>48</v>
      </c>
      <c r="G871" s="8">
        <v>83298</v>
      </c>
      <c r="H871" s="8">
        <v>32996</v>
      </c>
      <c r="I871" t="s">
        <v>11</v>
      </c>
      <c r="J871" t="s">
        <v>897</v>
      </c>
      <c r="K871" s="8">
        <f>(Table1[[#This Row],[Actual Amount]]-Table1[[#This Row],[Budget Amount]])</f>
        <v>-50302</v>
      </c>
      <c r="L871" s="10">
        <f>(Table1[[#This Row],[Actual Amount]]-Table1[[#This Row],[Budget Amount]]) / Table1[[#This Row],[Budget Amount]]</f>
        <v>-0.60388004513913895</v>
      </c>
    </row>
    <row r="872" spans="1:12">
      <c r="A872" s="6">
        <v>44440</v>
      </c>
      <c r="B872" s="6" t="str">
        <f>TEXT(Table1[[#This Row],[Date]],"mm")</f>
        <v>09</v>
      </c>
      <c r="C872" s="6" t="str">
        <f>TEXT(Table1[[#This Row],[Date]],"yyyy")</f>
        <v>2021</v>
      </c>
      <c r="D872" t="s">
        <v>45</v>
      </c>
      <c r="E872" t="s">
        <v>14</v>
      </c>
      <c r="F872" t="s">
        <v>20</v>
      </c>
      <c r="G872" s="8">
        <v>141027</v>
      </c>
      <c r="H872" s="8">
        <v>81269</v>
      </c>
      <c r="I872" t="s">
        <v>11</v>
      </c>
      <c r="J872" t="s">
        <v>898</v>
      </c>
      <c r="K872" s="8">
        <f>(Table1[[#This Row],[Actual Amount]]-Table1[[#This Row],[Budget Amount]])</f>
        <v>-59758</v>
      </c>
      <c r="L872" s="10">
        <f>(Table1[[#This Row],[Actual Amount]]-Table1[[#This Row],[Budget Amount]]) / Table1[[#This Row],[Budget Amount]]</f>
        <v>-0.42373446219518246</v>
      </c>
    </row>
    <row r="873" spans="1:12">
      <c r="A873" s="6">
        <v>44733</v>
      </c>
      <c r="B873" s="6" t="str">
        <f>TEXT(Table1[[#This Row],[Date]],"mm")</f>
        <v>06</v>
      </c>
      <c r="C873" s="6" t="str">
        <f>TEXT(Table1[[#This Row],[Date]],"yyyy")</f>
        <v>2022</v>
      </c>
      <c r="D873" t="s">
        <v>31</v>
      </c>
      <c r="E873" t="s">
        <v>24</v>
      </c>
      <c r="F873" t="s">
        <v>48</v>
      </c>
      <c r="G873" s="8">
        <v>55628</v>
      </c>
      <c r="H873" s="8">
        <v>148262</v>
      </c>
      <c r="I873" t="s">
        <v>11</v>
      </c>
      <c r="J873" t="s">
        <v>899</v>
      </c>
      <c r="K873" s="8">
        <f>(Table1[[#This Row],[Actual Amount]]-Table1[[#This Row],[Budget Amount]])</f>
        <v>92634</v>
      </c>
      <c r="L873" s="10">
        <f>(Table1[[#This Row],[Actual Amount]]-Table1[[#This Row],[Budget Amount]]) / Table1[[#This Row],[Budget Amount]]</f>
        <v>1.665240526353635</v>
      </c>
    </row>
    <row r="874" spans="1:12">
      <c r="A874" s="6">
        <v>44271</v>
      </c>
      <c r="B874" s="6" t="str">
        <f>TEXT(Table1[[#This Row],[Date]],"mm")</f>
        <v>03</v>
      </c>
      <c r="C874" s="6" t="str">
        <f>TEXT(Table1[[#This Row],[Date]],"yyyy")</f>
        <v>2021</v>
      </c>
      <c r="D874" t="s">
        <v>18</v>
      </c>
      <c r="E874" t="s">
        <v>19</v>
      </c>
      <c r="F874" t="s">
        <v>29</v>
      </c>
      <c r="G874" s="8">
        <v>45171</v>
      </c>
      <c r="H874" s="8">
        <v>27939</v>
      </c>
      <c r="I874" t="s">
        <v>22</v>
      </c>
      <c r="J874" t="s">
        <v>900</v>
      </c>
      <c r="K874" s="8">
        <f>(Table1[[#This Row],[Actual Amount]]-Table1[[#This Row],[Budget Amount]])</f>
        <v>-17232</v>
      </c>
      <c r="L874" s="10">
        <f>(Table1[[#This Row],[Actual Amount]]-Table1[[#This Row],[Budget Amount]]) / Table1[[#This Row],[Budget Amount]]</f>
        <v>-0.38148369529122667</v>
      </c>
    </row>
    <row r="875" spans="1:12">
      <c r="A875" s="6">
        <v>44582</v>
      </c>
      <c r="B875" s="6" t="str">
        <f>TEXT(Table1[[#This Row],[Date]],"mm")</f>
        <v>01</v>
      </c>
      <c r="C875" s="6" t="str">
        <f>TEXT(Table1[[#This Row],[Date]],"yyyy")</f>
        <v>2022</v>
      </c>
      <c r="D875" t="s">
        <v>31</v>
      </c>
      <c r="E875" t="s">
        <v>14</v>
      </c>
      <c r="F875" t="s">
        <v>29</v>
      </c>
      <c r="G875" s="8">
        <v>48789</v>
      </c>
      <c r="H875" s="8">
        <v>16484</v>
      </c>
      <c r="I875" t="s">
        <v>11</v>
      </c>
      <c r="J875" t="s">
        <v>901</v>
      </c>
      <c r="K875" s="8">
        <f>(Table1[[#This Row],[Actual Amount]]-Table1[[#This Row],[Budget Amount]])</f>
        <v>-32305</v>
      </c>
      <c r="L875" s="10">
        <f>(Table1[[#This Row],[Actual Amount]]-Table1[[#This Row],[Budget Amount]]) / Table1[[#This Row],[Budget Amount]]</f>
        <v>-0.66213695710098586</v>
      </c>
    </row>
    <row r="876" spans="1:12">
      <c r="A876" s="6">
        <v>44671</v>
      </c>
      <c r="B876" s="6" t="str">
        <f>TEXT(Table1[[#This Row],[Date]],"mm")</f>
        <v>04</v>
      </c>
      <c r="C876" s="6" t="str">
        <f>TEXT(Table1[[#This Row],[Date]],"yyyy")</f>
        <v>2022</v>
      </c>
      <c r="D876" t="s">
        <v>18</v>
      </c>
      <c r="E876" t="s">
        <v>9</v>
      </c>
      <c r="F876" t="s">
        <v>15</v>
      </c>
      <c r="G876" s="8">
        <v>66572</v>
      </c>
      <c r="H876" s="8">
        <v>65512</v>
      </c>
      <c r="I876" t="s">
        <v>22</v>
      </c>
      <c r="J876" t="s">
        <v>902</v>
      </c>
      <c r="K876" s="8">
        <f>(Table1[[#This Row],[Actual Amount]]-Table1[[#This Row],[Budget Amount]])</f>
        <v>-1060</v>
      </c>
      <c r="L876" s="10">
        <f>(Table1[[#This Row],[Actual Amount]]-Table1[[#This Row],[Budget Amount]]) / Table1[[#This Row],[Budget Amount]]</f>
        <v>-1.5922610106351019E-2</v>
      </c>
    </row>
    <row r="877" spans="1:12">
      <c r="A877" s="6">
        <v>44614</v>
      </c>
      <c r="B877" s="6" t="str">
        <f>TEXT(Table1[[#This Row],[Date]],"mm")</f>
        <v>02</v>
      </c>
      <c r="C877" s="6" t="str">
        <f>TEXT(Table1[[#This Row],[Date]],"yyyy")</f>
        <v>2022</v>
      </c>
      <c r="D877" t="s">
        <v>18</v>
      </c>
      <c r="E877" t="s">
        <v>9</v>
      </c>
      <c r="F877" t="s">
        <v>10</v>
      </c>
      <c r="G877" s="8">
        <v>88019</v>
      </c>
      <c r="H877" s="8">
        <v>166429</v>
      </c>
      <c r="I877" t="s">
        <v>25</v>
      </c>
      <c r="J877" t="s">
        <v>903</v>
      </c>
      <c r="K877" s="8">
        <f>(Table1[[#This Row],[Actual Amount]]-Table1[[#This Row],[Budget Amount]])</f>
        <v>78410</v>
      </c>
      <c r="L877" s="10">
        <f>(Table1[[#This Row],[Actual Amount]]-Table1[[#This Row],[Budget Amount]]) / Table1[[#This Row],[Budget Amount]]</f>
        <v>0.89083038889330712</v>
      </c>
    </row>
    <row r="878" spans="1:12">
      <c r="A878" s="6">
        <v>44543</v>
      </c>
      <c r="B878" s="6" t="str">
        <f>TEXT(Table1[[#This Row],[Date]],"mm")</f>
        <v>12</v>
      </c>
      <c r="C878" s="6" t="str">
        <f>TEXT(Table1[[#This Row],[Date]],"yyyy")</f>
        <v>2021</v>
      </c>
      <c r="D878" t="s">
        <v>31</v>
      </c>
      <c r="E878" t="s">
        <v>14</v>
      </c>
      <c r="F878" t="s">
        <v>20</v>
      </c>
      <c r="G878" s="8">
        <v>100373</v>
      </c>
      <c r="H878" s="8">
        <v>130495</v>
      </c>
      <c r="I878" t="s">
        <v>22</v>
      </c>
      <c r="J878" t="s">
        <v>904</v>
      </c>
      <c r="K878" s="8">
        <f>(Table1[[#This Row],[Actual Amount]]-Table1[[#This Row],[Budget Amount]])</f>
        <v>30122</v>
      </c>
      <c r="L878" s="10">
        <f>(Table1[[#This Row],[Actual Amount]]-Table1[[#This Row],[Budget Amount]]) / Table1[[#This Row],[Budget Amount]]</f>
        <v>0.300100624669981</v>
      </c>
    </row>
    <row r="879" spans="1:12">
      <c r="A879" s="6">
        <v>44836</v>
      </c>
      <c r="B879" s="6" t="str">
        <f>TEXT(Table1[[#This Row],[Date]],"mm")</f>
        <v>10</v>
      </c>
      <c r="C879" s="6" t="str">
        <f>TEXT(Table1[[#This Row],[Date]],"yyyy")</f>
        <v>2022</v>
      </c>
      <c r="D879" t="s">
        <v>8</v>
      </c>
      <c r="E879" t="s">
        <v>33</v>
      </c>
      <c r="F879" t="s">
        <v>10</v>
      </c>
      <c r="G879" s="8">
        <v>77905</v>
      </c>
      <c r="H879" s="8">
        <v>30406</v>
      </c>
      <c r="I879" t="s">
        <v>22</v>
      </c>
      <c r="J879" t="s">
        <v>905</v>
      </c>
      <c r="K879" s="8">
        <f>(Table1[[#This Row],[Actual Amount]]-Table1[[#This Row],[Budget Amount]])</f>
        <v>-47499</v>
      </c>
      <c r="L879" s="10">
        <f>(Table1[[#This Row],[Actual Amount]]-Table1[[#This Row],[Budget Amount]]) / Table1[[#This Row],[Budget Amount]]</f>
        <v>-0.60970412682112829</v>
      </c>
    </row>
    <row r="880" spans="1:12">
      <c r="A880" s="6">
        <v>45135</v>
      </c>
      <c r="B880" s="6" t="str">
        <f>TEXT(Table1[[#This Row],[Date]],"mm")</f>
        <v>07</v>
      </c>
      <c r="C880" s="6" t="str">
        <f>TEXT(Table1[[#This Row],[Date]],"yyyy")</f>
        <v>2023</v>
      </c>
      <c r="D880" t="s">
        <v>45</v>
      </c>
      <c r="E880" t="s">
        <v>24</v>
      </c>
      <c r="F880" t="s">
        <v>10</v>
      </c>
      <c r="G880" s="8">
        <v>143539</v>
      </c>
      <c r="H880" s="8">
        <v>163360</v>
      </c>
      <c r="I880" t="s">
        <v>22</v>
      </c>
      <c r="J880" t="s">
        <v>906</v>
      </c>
      <c r="K880" s="8">
        <f>(Table1[[#This Row],[Actual Amount]]-Table1[[#This Row],[Budget Amount]])</f>
        <v>19821</v>
      </c>
      <c r="L880" s="10">
        <f>(Table1[[#This Row],[Actual Amount]]-Table1[[#This Row],[Budget Amount]]) / Table1[[#This Row],[Budget Amount]]</f>
        <v>0.13808790642264471</v>
      </c>
    </row>
    <row r="881" spans="1:12">
      <c r="A881" s="6">
        <v>45151</v>
      </c>
      <c r="B881" s="6" t="str">
        <f>TEXT(Table1[[#This Row],[Date]],"mm")</f>
        <v>08</v>
      </c>
      <c r="C881" s="6" t="str">
        <f>TEXT(Table1[[#This Row],[Date]],"yyyy")</f>
        <v>2023</v>
      </c>
      <c r="D881" t="s">
        <v>27</v>
      </c>
      <c r="E881" t="s">
        <v>14</v>
      </c>
      <c r="F881" t="s">
        <v>20</v>
      </c>
      <c r="G881" s="8">
        <v>42241</v>
      </c>
      <c r="H881" s="8">
        <v>15793</v>
      </c>
      <c r="I881" t="s">
        <v>16</v>
      </c>
      <c r="J881" t="s">
        <v>907</v>
      </c>
      <c r="K881" s="8">
        <f>(Table1[[#This Row],[Actual Amount]]-Table1[[#This Row],[Budget Amount]])</f>
        <v>-26448</v>
      </c>
      <c r="L881" s="10">
        <f>(Table1[[#This Row],[Actual Amount]]-Table1[[#This Row],[Budget Amount]]) / Table1[[#This Row],[Budget Amount]]</f>
        <v>-0.62612154068322246</v>
      </c>
    </row>
    <row r="882" spans="1:12">
      <c r="A882" s="6">
        <v>45072</v>
      </c>
      <c r="B882" s="6" t="str">
        <f>TEXT(Table1[[#This Row],[Date]],"mm")</f>
        <v>05</v>
      </c>
      <c r="C882" s="6" t="str">
        <f>TEXT(Table1[[#This Row],[Date]],"yyyy")</f>
        <v>2023</v>
      </c>
      <c r="D882" t="s">
        <v>31</v>
      </c>
      <c r="E882" t="s">
        <v>19</v>
      </c>
      <c r="F882" t="s">
        <v>29</v>
      </c>
      <c r="G882" s="8">
        <v>129115</v>
      </c>
      <c r="H882" s="8">
        <v>14677</v>
      </c>
      <c r="I882" t="s">
        <v>16</v>
      </c>
      <c r="J882" t="s">
        <v>908</v>
      </c>
      <c r="K882" s="8">
        <f>(Table1[[#This Row],[Actual Amount]]-Table1[[#This Row],[Budget Amount]])</f>
        <v>-114438</v>
      </c>
      <c r="L882" s="10">
        <f>(Table1[[#This Row],[Actual Amount]]-Table1[[#This Row],[Budget Amount]]) / Table1[[#This Row],[Budget Amount]]</f>
        <v>-0.88632614336057003</v>
      </c>
    </row>
    <row r="883" spans="1:12">
      <c r="A883" s="6">
        <v>44959</v>
      </c>
      <c r="B883" s="6" t="str">
        <f>TEXT(Table1[[#This Row],[Date]],"mm")</f>
        <v>02</v>
      </c>
      <c r="C883" s="6" t="str">
        <f>TEXT(Table1[[#This Row],[Date]],"yyyy")</f>
        <v>2023</v>
      </c>
      <c r="D883" t="s">
        <v>18</v>
      </c>
      <c r="E883" t="s">
        <v>33</v>
      </c>
      <c r="F883" t="s">
        <v>15</v>
      </c>
      <c r="G883" s="8">
        <v>89143</v>
      </c>
      <c r="H883" s="8">
        <v>63869</v>
      </c>
      <c r="I883" t="s">
        <v>16</v>
      </c>
      <c r="J883" t="s">
        <v>909</v>
      </c>
      <c r="K883" s="8">
        <f>(Table1[[#This Row],[Actual Amount]]-Table1[[#This Row],[Budget Amount]])</f>
        <v>-25274</v>
      </c>
      <c r="L883" s="10">
        <f>(Table1[[#This Row],[Actual Amount]]-Table1[[#This Row],[Budget Amount]]) / Table1[[#This Row],[Budget Amount]]</f>
        <v>-0.28352198153528602</v>
      </c>
    </row>
    <row r="884" spans="1:12">
      <c r="A884" s="6">
        <v>44860</v>
      </c>
      <c r="B884" s="6" t="str">
        <f>TEXT(Table1[[#This Row],[Date]],"mm")</f>
        <v>10</v>
      </c>
      <c r="C884" s="6" t="str">
        <f>TEXT(Table1[[#This Row],[Date]],"yyyy")</f>
        <v>2022</v>
      </c>
      <c r="D884" t="s">
        <v>31</v>
      </c>
      <c r="E884" t="s">
        <v>14</v>
      </c>
      <c r="F884" t="s">
        <v>48</v>
      </c>
      <c r="G884" s="8">
        <v>44822</v>
      </c>
      <c r="H884" s="8">
        <v>99034</v>
      </c>
      <c r="I884" t="s">
        <v>25</v>
      </c>
      <c r="J884" t="s">
        <v>910</v>
      </c>
      <c r="K884" s="8">
        <f>(Table1[[#This Row],[Actual Amount]]-Table1[[#This Row],[Budget Amount]])</f>
        <v>54212</v>
      </c>
      <c r="L884" s="10">
        <f>(Table1[[#This Row],[Actual Amount]]-Table1[[#This Row],[Budget Amount]]) / Table1[[#This Row],[Budget Amount]]</f>
        <v>1.20949533711124</v>
      </c>
    </row>
    <row r="885" spans="1:12">
      <c r="A885" s="6">
        <v>44221</v>
      </c>
      <c r="B885" s="6" t="str">
        <f>TEXT(Table1[[#This Row],[Date]],"mm")</f>
        <v>01</v>
      </c>
      <c r="C885" s="6" t="str">
        <f>TEXT(Table1[[#This Row],[Date]],"yyyy")</f>
        <v>2021</v>
      </c>
      <c r="D885" t="s">
        <v>45</v>
      </c>
      <c r="E885" t="s">
        <v>13</v>
      </c>
      <c r="F885" t="s">
        <v>29</v>
      </c>
      <c r="G885" s="8">
        <v>27907</v>
      </c>
      <c r="H885" s="8">
        <v>132700</v>
      </c>
      <c r="I885" t="s">
        <v>11</v>
      </c>
      <c r="J885" t="s">
        <v>911</v>
      </c>
      <c r="K885" s="8">
        <f>(Table1[[#This Row],[Actual Amount]]-Table1[[#This Row],[Budget Amount]])</f>
        <v>104793</v>
      </c>
      <c r="L885" s="10">
        <f>(Table1[[#This Row],[Actual Amount]]-Table1[[#This Row],[Budget Amount]]) / Table1[[#This Row],[Budget Amount]]</f>
        <v>3.755079370767191</v>
      </c>
    </row>
    <row r="886" spans="1:12">
      <c r="A886" s="6">
        <v>44906</v>
      </c>
      <c r="B886" s="6" t="str">
        <f>TEXT(Table1[[#This Row],[Date]],"mm")</f>
        <v>12</v>
      </c>
      <c r="C886" s="6" t="str">
        <f>TEXT(Table1[[#This Row],[Date]],"yyyy")</f>
        <v>2022</v>
      </c>
      <c r="D886" t="s">
        <v>13</v>
      </c>
      <c r="E886" t="s">
        <v>19</v>
      </c>
      <c r="F886" t="s">
        <v>15</v>
      </c>
      <c r="G886" s="8">
        <v>49512</v>
      </c>
      <c r="H886" s="8">
        <v>64335</v>
      </c>
      <c r="I886" t="s">
        <v>22</v>
      </c>
      <c r="J886" t="s">
        <v>912</v>
      </c>
      <c r="K886" s="8">
        <f>(Table1[[#This Row],[Actual Amount]]-Table1[[#This Row],[Budget Amount]])</f>
        <v>14823</v>
      </c>
      <c r="L886" s="10">
        <f>(Table1[[#This Row],[Actual Amount]]-Table1[[#This Row],[Budget Amount]]) / Table1[[#This Row],[Budget Amount]]</f>
        <v>0.29938196800775568</v>
      </c>
    </row>
    <row r="887" spans="1:12">
      <c r="A887" s="6">
        <v>44373</v>
      </c>
      <c r="B887" s="6" t="str">
        <f>TEXT(Table1[[#This Row],[Date]],"mm")</f>
        <v>06</v>
      </c>
      <c r="C887" s="6" t="str">
        <f>TEXT(Table1[[#This Row],[Date]],"yyyy")</f>
        <v>2021</v>
      </c>
      <c r="D887" t="s">
        <v>18</v>
      </c>
      <c r="E887" t="s">
        <v>19</v>
      </c>
      <c r="F887" t="s">
        <v>29</v>
      </c>
      <c r="G887" s="8">
        <v>95656</v>
      </c>
      <c r="H887" s="8">
        <v>152340</v>
      </c>
      <c r="I887" t="s">
        <v>22</v>
      </c>
      <c r="J887" t="s">
        <v>913</v>
      </c>
      <c r="K887" s="8">
        <f>(Table1[[#This Row],[Actual Amount]]-Table1[[#This Row],[Budget Amount]])</f>
        <v>56684</v>
      </c>
      <c r="L887" s="10">
        <f>(Table1[[#This Row],[Actual Amount]]-Table1[[#This Row],[Budget Amount]]) / Table1[[#This Row],[Budget Amount]]</f>
        <v>0.59258175127540358</v>
      </c>
    </row>
    <row r="888" spans="1:12">
      <c r="A888" s="6">
        <v>44481</v>
      </c>
      <c r="B888" s="6" t="str">
        <f>TEXT(Table1[[#This Row],[Date]],"mm")</f>
        <v>10</v>
      </c>
      <c r="C888" s="6" t="str">
        <f>TEXT(Table1[[#This Row],[Date]],"yyyy")</f>
        <v>2021</v>
      </c>
      <c r="D888" t="s">
        <v>27</v>
      </c>
      <c r="E888" t="s">
        <v>9</v>
      </c>
      <c r="F888" t="s">
        <v>20</v>
      </c>
      <c r="G888" s="8">
        <v>15357</v>
      </c>
      <c r="H888" s="8">
        <v>18634</v>
      </c>
      <c r="I888" t="s">
        <v>11</v>
      </c>
      <c r="J888" t="s">
        <v>914</v>
      </c>
      <c r="K888" s="8">
        <f>(Table1[[#This Row],[Actual Amount]]-Table1[[#This Row],[Budget Amount]])</f>
        <v>3277</v>
      </c>
      <c r="L888" s="10">
        <f>(Table1[[#This Row],[Actual Amount]]-Table1[[#This Row],[Budget Amount]]) / Table1[[#This Row],[Budget Amount]]</f>
        <v>0.21338803151657224</v>
      </c>
    </row>
    <row r="889" spans="1:12">
      <c r="A889" s="6">
        <v>44259</v>
      </c>
      <c r="B889" s="6" t="str">
        <f>TEXT(Table1[[#This Row],[Date]],"mm")</f>
        <v>03</v>
      </c>
      <c r="C889" s="6" t="str">
        <f>TEXT(Table1[[#This Row],[Date]],"yyyy")</f>
        <v>2021</v>
      </c>
      <c r="D889" t="s">
        <v>27</v>
      </c>
      <c r="E889" t="s">
        <v>13</v>
      </c>
      <c r="F889" t="s">
        <v>10</v>
      </c>
      <c r="G889" s="8">
        <v>136292</v>
      </c>
      <c r="H889" s="8">
        <v>14420</v>
      </c>
      <c r="I889" t="s">
        <v>16</v>
      </c>
      <c r="J889" t="s">
        <v>915</v>
      </c>
      <c r="K889" s="8">
        <f>(Table1[[#This Row],[Actual Amount]]-Table1[[#This Row],[Budget Amount]])</f>
        <v>-121872</v>
      </c>
      <c r="L889" s="10">
        <f>(Table1[[#This Row],[Actual Amount]]-Table1[[#This Row],[Budget Amount]]) / Table1[[#This Row],[Budget Amount]]</f>
        <v>-0.89419775188565731</v>
      </c>
    </row>
    <row r="890" spans="1:12">
      <c r="A890" s="6">
        <v>45199</v>
      </c>
      <c r="B890" s="6" t="str">
        <f>TEXT(Table1[[#This Row],[Date]],"mm")</f>
        <v>09</v>
      </c>
      <c r="C890" s="6" t="str">
        <f>TEXT(Table1[[#This Row],[Date]],"yyyy")</f>
        <v>2023</v>
      </c>
      <c r="D890" t="s">
        <v>27</v>
      </c>
      <c r="E890" t="s">
        <v>13</v>
      </c>
      <c r="F890" t="s">
        <v>20</v>
      </c>
      <c r="G890" s="8">
        <v>23616</v>
      </c>
      <c r="H890" s="8">
        <v>77914</v>
      </c>
      <c r="I890" t="s">
        <v>25</v>
      </c>
      <c r="J890" t="s">
        <v>916</v>
      </c>
      <c r="K890" s="8">
        <f>(Table1[[#This Row],[Actual Amount]]-Table1[[#This Row],[Budget Amount]])</f>
        <v>54298</v>
      </c>
      <c r="L890" s="10">
        <f>(Table1[[#This Row],[Actual Amount]]-Table1[[#This Row],[Budget Amount]]) / Table1[[#This Row],[Budget Amount]]</f>
        <v>2.2992039295392952</v>
      </c>
    </row>
    <row r="891" spans="1:12">
      <c r="A891" s="6">
        <v>44858</v>
      </c>
      <c r="B891" s="6" t="str">
        <f>TEXT(Table1[[#This Row],[Date]],"mm")</f>
        <v>10</v>
      </c>
      <c r="C891" s="6" t="str">
        <f>TEXT(Table1[[#This Row],[Date]],"yyyy")</f>
        <v>2022</v>
      </c>
      <c r="D891" t="s">
        <v>13</v>
      </c>
      <c r="E891" t="s">
        <v>19</v>
      </c>
      <c r="F891" t="s">
        <v>48</v>
      </c>
      <c r="G891" s="8">
        <v>84759</v>
      </c>
      <c r="H891" s="8">
        <v>74534</v>
      </c>
      <c r="I891" t="s">
        <v>22</v>
      </c>
      <c r="J891" t="s">
        <v>917</v>
      </c>
      <c r="K891" s="8">
        <f>(Table1[[#This Row],[Actual Amount]]-Table1[[#This Row],[Budget Amount]])</f>
        <v>-10225</v>
      </c>
      <c r="L891" s="10">
        <f>(Table1[[#This Row],[Actual Amount]]-Table1[[#This Row],[Budget Amount]]) / Table1[[#This Row],[Budget Amount]]</f>
        <v>-0.12063615663233403</v>
      </c>
    </row>
    <row r="892" spans="1:12">
      <c r="A892" s="6">
        <v>44862</v>
      </c>
      <c r="B892" s="6" t="str">
        <f>TEXT(Table1[[#This Row],[Date]],"mm")</f>
        <v>10</v>
      </c>
      <c r="C892" s="6" t="str">
        <f>TEXT(Table1[[#This Row],[Date]],"yyyy")</f>
        <v>2022</v>
      </c>
      <c r="D892" t="s">
        <v>8</v>
      </c>
      <c r="E892" t="s">
        <v>24</v>
      </c>
      <c r="F892" t="s">
        <v>20</v>
      </c>
      <c r="G892" s="8">
        <v>108273</v>
      </c>
      <c r="H892" s="8">
        <v>12302</v>
      </c>
      <c r="I892" t="s">
        <v>11</v>
      </c>
      <c r="J892" t="s">
        <v>918</v>
      </c>
      <c r="K892" s="8">
        <f>(Table1[[#This Row],[Actual Amount]]-Table1[[#This Row],[Budget Amount]])</f>
        <v>-95971</v>
      </c>
      <c r="L892" s="10">
        <f>(Table1[[#This Row],[Actual Amount]]-Table1[[#This Row],[Budget Amount]]) / Table1[[#This Row],[Budget Amount]]</f>
        <v>-0.88637979921125298</v>
      </c>
    </row>
    <row r="893" spans="1:12">
      <c r="A893" s="6">
        <v>44352</v>
      </c>
      <c r="B893" s="6" t="str">
        <f>TEXT(Table1[[#This Row],[Date]],"mm")</f>
        <v>06</v>
      </c>
      <c r="C893" s="6" t="str">
        <f>TEXT(Table1[[#This Row],[Date]],"yyyy")</f>
        <v>2021</v>
      </c>
      <c r="D893" t="s">
        <v>18</v>
      </c>
      <c r="E893" t="s">
        <v>33</v>
      </c>
      <c r="F893" t="s">
        <v>10</v>
      </c>
      <c r="G893" s="8">
        <v>126694</v>
      </c>
      <c r="H893" s="8">
        <v>146902</v>
      </c>
      <c r="I893" t="s">
        <v>16</v>
      </c>
      <c r="J893" t="s">
        <v>919</v>
      </c>
      <c r="K893" s="8">
        <f>(Table1[[#This Row],[Actual Amount]]-Table1[[#This Row],[Budget Amount]])</f>
        <v>20208</v>
      </c>
      <c r="L893" s="10">
        <f>(Table1[[#This Row],[Actual Amount]]-Table1[[#This Row],[Budget Amount]]) / Table1[[#This Row],[Budget Amount]]</f>
        <v>0.15950242316131782</v>
      </c>
    </row>
    <row r="894" spans="1:12">
      <c r="A894" s="6">
        <v>45269</v>
      </c>
      <c r="B894" s="6" t="str">
        <f>TEXT(Table1[[#This Row],[Date]],"mm")</f>
        <v>12</v>
      </c>
      <c r="C894" s="6" t="str">
        <f>TEXT(Table1[[#This Row],[Date]],"yyyy")</f>
        <v>2023</v>
      </c>
      <c r="D894" t="s">
        <v>13</v>
      </c>
      <c r="E894" t="s">
        <v>9</v>
      </c>
      <c r="F894" t="s">
        <v>29</v>
      </c>
      <c r="G894" s="8">
        <v>19422</v>
      </c>
      <c r="H894" s="8">
        <v>121202</v>
      </c>
      <c r="I894" t="s">
        <v>25</v>
      </c>
      <c r="J894" t="s">
        <v>920</v>
      </c>
      <c r="K894" s="8">
        <f>(Table1[[#This Row],[Actual Amount]]-Table1[[#This Row],[Budget Amount]])</f>
        <v>101780</v>
      </c>
      <c r="L894" s="10">
        <f>(Table1[[#This Row],[Actual Amount]]-Table1[[#This Row],[Budget Amount]]) / Table1[[#This Row],[Budget Amount]]</f>
        <v>5.240448975388734</v>
      </c>
    </row>
    <row r="895" spans="1:12">
      <c r="A895" s="6">
        <v>45163</v>
      </c>
      <c r="B895" s="6" t="str">
        <f>TEXT(Table1[[#This Row],[Date]],"mm")</f>
        <v>08</v>
      </c>
      <c r="C895" s="6" t="str">
        <f>TEXT(Table1[[#This Row],[Date]],"yyyy")</f>
        <v>2023</v>
      </c>
      <c r="D895" t="s">
        <v>18</v>
      </c>
      <c r="E895" t="s">
        <v>13</v>
      </c>
      <c r="F895" t="s">
        <v>15</v>
      </c>
      <c r="G895" s="8">
        <v>149674</v>
      </c>
      <c r="H895" s="8">
        <v>26908</v>
      </c>
      <c r="I895" t="s">
        <v>11</v>
      </c>
      <c r="J895" t="s">
        <v>921</v>
      </c>
      <c r="K895" s="8">
        <f>(Table1[[#This Row],[Actual Amount]]-Table1[[#This Row],[Budget Amount]])</f>
        <v>-122766</v>
      </c>
      <c r="L895" s="10">
        <f>(Table1[[#This Row],[Actual Amount]]-Table1[[#This Row],[Budget Amount]]) / Table1[[#This Row],[Budget Amount]]</f>
        <v>-0.82022261715461608</v>
      </c>
    </row>
    <row r="896" spans="1:12">
      <c r="A896" s="6">
        <v>45045</v>
      </c>
      <c r="B896" s="6" t="str">
        <f>TEXT(Table1[[#This Row],[Date]],"mm")</f>
        <v>04</v>
      </c>
      <c r="C896" s="6" t="str">
        <f>TEXT(Table1[[#This Row],[Date]],"yyyy")</f>
        <v>2023</v>
      </c>
      <c r="D896" t="s">
        <v>13</v>
      </c>
      <c r="E896" t="s">
        <v>9</v>
      </c>
      <c r="F896" t="s">
        <v>48</v>
      </c>
      <c r="G896" s="8">
        <v>20497</v>
      </c>
      <c r="H896" s="8">
        <v>53191</v>
      </c>
      <c r="I896" t="s">
        <v>11</v>
      </c>
      <c r="J896" t="s">
        <v>922</v>
      </c>
      <c r="K896" s="8">
        <f>(Table1[[#This Row],[Actual Amount]]-Table1[[#This Row],[Budget Amount]])</f>
        <v>32694</v>
      </c>
      <c r="L896" s="10">
        <f>(Table1[[#This Row],[Actual Amount]]-Table1[[#This Row],[Budget Amount]]) / Table1[[#This Row],[Budget Amount]]</f>
        <v>1.5950626921012832</v>
      </c>
    </row>
    <row r="897" spans="1:12">
      <c r="A897" s="6">
        <v>44885</v>
      </c>
      <c r="B897" s="6" t="str">
        <f>TEXT(Table1[[#This Row],[Date]],"mm")</f>
        <v>11</v>
      </c>
      <c r="C897" s="6" t="str">
        <f>TEXT(Table1[[#This Row],[Date]],"yyyy")</f>
        <v>2022</v>
      </c>
      <c r="D897" t="s">
        <v>13</v>
      </c>
      <c r="E897" t="s">
        <v>19</v>
      </c>
      <c r="F897" t="s">
        <v>29</v>
      </c>
      <c r="G897" s="8">
        <v>131482</v>
      </c>
      <c r="H897" s="8">
        <v>162671</v>
      </c>
      <c r="I897" t="s">
        <v>22</v>
      </c>
      <c r="J897" t="s">
        <v>923</v>
      </c>
      <c r="K897" s="8">
        <f>(Table1[[#This Row],[Actual Amount]]-Table1[[#This Row],[Budget Amount]])</f>
        <v>31189</v>
      </c>
      <c r="L897" s="10">
        <f>(Table1[[#This Row],[Actual Amount]]-Table1[[#This Row],[Budget Amount]]) / Table1[[#This Row],[Budget Amount]]</f>
        <v>0.23721117719535753</v>
      </c>
    </row>
    <row r="898" spans="1:12">
      <c r="A898" s="6">
        <v>44344</v>
      </c>
      <c r="B898" s="6" t="str">
        <f>TEXT(Table1[[#This Row],[Date]],"mm")</f>
        <v>05</v>
      </c>
      <c r="C898" s="6" t="str">
        <f>TEXT(Table1[[#This Row],[Date]],"yyyy")</f>
        <v>2021</v>
      </c>
      <c r="D898" t="s">
        <v>8</v>
      </c>
      <c r="E898" t="s">
        <v>33</v>
      </c>
      <c r="F898" t="s">
        <v>15</v>
      </c>
      <c r="G898" s="8">
        <v>57229</v>
      </c>
      <c r="H898" s="8">
        <v>32373</v>
      </c>
      <c r="I898" t="s">
        <v>25</v>
      </c>
      <c r="J898" t="s">
        <v>924</v>
      </c>
      <c r="K898" s="8">
        <f>(Table1[[#This Row],[Actual Amount]]-Table1[[#This Row],[Budget Amount]])</f>
        <v>-24856</v>
      </c>
      <c r="L898" s="10">
        <f>(Table1[[#This Row],[Actual Amount]]-Table1[[#This Row],[Budget Amount]]) / Table1[[#This Row],[Budget Amount]]</f>
        <v>-0.43432525467857203</v>
      </c>
    </row>
    <row r="899" spans="1:12">
      <c r="A899" s="6">
        <v>44538</v>
      </c>
      <c r="B899" s="6" t="str">
        <f>TEXT(Table1[[#This Row],[Date]],"mm")</f>
        <v>12</v>
      </c>
      <c r="C899" s="6" t="str">
        <f>TEXT(Table1[[#This Row],[Date]],"yyyy")</f>
        <v>2021</v>
      </c>
      <c r="D899" t="s">
        <v>18</v>
      </c>
      <c r="E899" t="s">
        <v>14</v>
      </c>
      <c r="F899" t="s">
        <v>10</v>
      </c>
      <c r="G899" s="8">
        <v>78628</v>
      </c>
      <c r="H899" s="8">
        <v>150076</v>
      </c>
      <c r="I899" t="s">
        <v>25</v>
      </c>
      <c r="J899" t="s">
        <v>925</v>
      </c>
      <c r="K899" s="8">
        <f>(Table1[[#This Row],[Actual Amount]]-Table1[[#This Row],[Budget Amount]])</f>
        <v>71448</v>
      </c>
      <c r="L899" s="10">
        <f>(Table1[[#This Row],[Actual Amount]]-Table1[[#This Row],[Budget Amount]]) / Table1[[#This Row],[Budget Amount]]</f>
        <v>0.90868392938902176</v>
      </c>
    </row>
    <row r="900" spans="1:12">
      <c r="A900" s="6">
        <v>44672</v>
      </c>
      <c r="B900" s="6" t="str">
        <f>TEXT(Table1[[#This Row],[Date]],"mm")</f>
        <v>04</v>
      </c>
      <c r="C900" s="6" t="str">
        <f>TEXT(Table1[[#This Row],[Date]],"yyyy")</f>
        <v>2022</v>
      </c>
      <c r="D900" t="s">
        <v>13</v>
      </c>
      <c r="E900" t="s">
        <v>13</v>
      </c>
      <c r="F900" t="s">
        <v>20</v>
      </c>
      <c r="G900" s="8">
        <v>78127</v>
      </c>
      <c r="H900" s="8">
        <v>126886</v>
      </c>
      <c r="I900" t="s">
        <v>16</v>
      </c>
      <c r="J900" t="s">
        <v>926</v>
      </c>
      <c r="K900" s="8">
        <f>(Table1[[#This Row],[Actual Amount]]-Table1[[#This Row],[Budget Amount]])</f>
        <v>48759</v>
      </c>
      <c r="L900" s="10">
        <f>(Table1[[#This Row],[Actual Amount]]-Table1[[#This Row],[Budget Amount]]) / Table1[[#This Row],[Budget Amount]]</f>
        <v>0.62409922305988963</v>
      </c>
    </row>
    <row r="901" spans="1:12">
      <c r="A901" s="6">
        <v>45283</v>
      </c>
      <c r="B901" s="6" t="str">
        <f>TEXT(Table1[[#This Row],[Date]],"mm")</f>
        <v>12</v>
      </c>
      <c r="C901" s="6" t="str">
        <f>TEXT(Table1[[#This Row],[Date]],"yyyy")</f>
        <v>2023</v>
      </c>
      <c r="D901" t="s">
        <v>8</v>
      </c>
      <c r="E901" t="s">
        <v>33</v>
      </c>
      <c r="F901" t="s">
        <v>29</v>
      </c>
      <c r="G901" s="8">
        <v>110806</v>
      </c>
      <c r="H901" s="8">
        <v>57157</v>
      </c>
      <c r="I901" t="s">
        <v>16</v>
      </c>
      <c r="J901" t="s">
        <v>927</v>
      </c>
      <c r="K901" s="8">
        <f>(Table1[[#This Row],[Actual Amount]]-Table1[[#This Row],[Budget Amount]])</f>
        <v>-53649</v>
      </c>
      <c r="L901" s="10">
        <f>(Table1[[#This Row],[Actual Amount]]-Table1[[#This Row],[Budget Amount]]) / Table1[[#This Row],[Budget Amount]]</f>
        <v>-0.48417053228164542</v>
      </c>
    </row>
    <row r="902" spans="1:12">
      <c r="A902" s="6">
        <v>44757</v>
      </c>
      <c r="B902" s="6" t="str">
        <f>TEXT(Table1[[#This Row],[Date]],"mm")</f>
        <v>07</v>
      </c>
      <c r="C902" s="6" t="str">
        <f>TEXT(Table1[[#This Row],[Date]],"yyyy")</f>
        <v>2022</v>
      </c>
      <c r="D902" t="s">
        <v>31</v>
      </c>
      <c r="E902" t="s">
        <v>9</v>
      </c>
      <c r="F902" t="s">
        <v>15</v>
      </c>
      <c r="G902" s="8">
        <v>29476</v>
      </c>
      <c r="H902" s="8">
        <v>65355</v>
      </c>
      <c r="I902" t="s">
        <v>22</v>
      </c>
      <c r="J902" t="s">
        <v>928</v>
      </c>
      <c r="K902" s="8">
        <f>(Table1[[#This Row],[Actual Amount]]-Table1[[#This Row],[Budget Amount]])</f>
        <v>35879</v>
      </c>
      <c r="L902" s="10">
        <f>(Table1[[#This Row],[Actual Amount]]-Table1[[#This Row],[Budget Amount]]) / Table1[[#This Row],[Budget Amount]]</f>
        <v>1.2172275749762518</v>
      </c>
    </row>
    <row r="903" spans="1:12">
      <c r="A903" s="6">
        <v>44523</v>
      </c>
      <c r="B903" s="6" t="str">
        <f>TEXT(Table1[[#This Row],[Date]],"mm")</f>
        <v>11</v>
      </c>
      <c r="C903" s="6" t="str">
        <f>TEXT(Table1[[#This Row],[Date]],"yyyy")</f>
        <v>2021</v>
      </c>
      <c r="D903" t="s">
        <v>45</v>
      </c>
      <c r="E903" t="s">
        <v>19</v>
      </c>
      <c r="F903" t="s">
        <v>15</v>
      </c>
      <c r="G903" s="8">
        <v>82597</v>
      </c>
      <c r="H903" s="8">
        <v>10150</v>
      </c>
      <c r="I903" t="s">
        <v>25</v>
      </c>
      <c r="J903" t="s">
        <v>929</v>
      </c>
      <c r="K903" s="8">
        <f>(Table1[[#This Row],[Actual Amount]]-Table1[[#This Row],[Budget Amount]])</f>
        <v>-72447</v>
      </c>
      <c r="L903" s="10">
        <f>(Table1[[#This Row],[Actual Amount]]-Table1[[#This Row],[Budget Amount]]) / Table1[[#This Row],[Budget Amount]]</f>
        <v>-0.87711418090245408</v>
      </c>
    </row>
    <row r="904" spans="1:12">
      <c r="A904" s="6">
        <v>45186</v>
      </c>
      <c r="B904" s="6" t="str">
        <f>TEXT(Table1[[#This Row],[Date]],"mm")</f>
        <v>09</v>
      </c>
      <c r="C904" s="6" t="str">
        <f>TEXT(Table1[[#This Row],[Date]],"yyyy")</f>
        <v>2023</v>
      </c>
      <c r="D904" t="s">
        <v>13</v>
      </c>
      <c r="E904" t="s">
        <v>33</v>
      </c>
      <c r="F904" t="s">
        <v>20</v>
      </c>
      <c r="G904" s="8">
        <v>91697</v>
      </c>
      <c r="H904" s="8">
        <v>31226</v>
      </c>
      <c r="I904" t="s">
        <v>16</v>
      </c>
      <c r="J904" t="s">
        <v>930</v>
      </c>
      <c r="K904" s="8">
        <f>(Table1[[#This Row],[Actual Amount]]-Table1[[#This Row],[Budget Amount]])</f>
        <v>-60471</v>
      </c>
      <c r="L904" s="10">
        <f>(Table1[[#This Row],[Actual Amount]]-Table1[[#This Row],[Budget Amount]]) / Table1[[#This Row],[Budget Amount]]</f>
        <v>-0.65946541326324748</v>
      </c>
    </row>
    <row r="905" spans="1:12">
      <c r="A905" s="6">
        <v>44411</v>
      </c>
      <c r="B905" s="6" t="str">
        <f>TEXT(Table1[[#This Row],[Date]],"mm")</f>
        <v>08</v>
      </c>
      <c r="C905" s="6" t="str">
        <f>TEXT(Table1[[#This Row],[Date]],"yyyy")</f>
        <v>2021</v>
      </c>
      <c r="D905" t="s">
        <v>27</v>
      </c>
      <c r="E905" t="s">
        <v>14</v>
      </c>
      <c r="F905" t="s">
        <v>29</v>
      </c>
      <c r="G905" s="8">
        <v>77209</v>
      </c>
      <c r="H905" s="8">
        <v>87680</v>
      </c>
      <c r="I905" t="s">
        <v>25</v>
      </c>
      <c r="J905" t="s">
        <v>931</v>
      </c>
      <c r="K905" s="8">
        <f>(Table1[[#This Row],[Actual Amount]]-Table1[[#This Row],[Budget Amount]])</f>
        <v>10471</v>
      </c>
      <c r="L905" s="10">
        <f>(Table1[[#This Row],[Actual Amount]]-Table1[[#This Row],[Budget Amount]]) / Table1[[#This Row],[Budget Amount]]</f>
        <v>0.1356189045318551</v>
      </c>
    </row>
    <row r="906" spans="1:12">
      <c r="A906" s="6">
        <v>44631</v>
      </c>
      <c r="B906" s="6" t="str">
        <f>TEXT(Table1[[#This Row],[Date]],"mm")</f>
        <v>03</v>
      </c>
      <c r="C906" s="6" t="str">
        <f>TEXT(Table1[[#This Row],[Date]],"yyyy")</f>
        <v>2022</v>
      </c>
      <c r="D906" t="s">
        <v>8</v>
      </c>
      <c r="E906" t="s">
        <v>33</v>
      </c>
      <c r="F906" t="s">
        <v>29</v>
      </c>
      <c r="G906" s="8">
        <v>101200</v>
      </c>
      <c r="H906" s="8">
        <v>94442</v>
      </c>
      <c r="I906" t="s">
        <v>11</v>
      </c>
      <c r="J906" t="s">
        <v>932</v>
      </c>
      <c r="K906" s="8">
        <f>(Table1[[#This Row],[Actual Amount]]-Table1[[#This Row],[Budget Amount]])</f>
        <v>-6758</v>
      </c>
      <c r="L906" s="10">
        <f>(Table1[[#This Row],[Actual Amount]]-Table1[[#This Row],[Budget Amount]]) / Table1[[#This Row],[Budget Amount]]</f>
        <v>-6.6778656126482219E-2</v>
      </c>
    </row>
    <row r="907" spans="1:12">
      <c r="A907" s="6">
        <v>45148</v>
      </c>
      <c r="B907" s="6" t="str">
        <f>TEXT(Table1[[#This Row],[Date]],"mm")</f>
        <v>08</v>
      </c>
      <c r="C907" s="6" t="str">
        <f>TEXT(Table1[[#This Row],[Date]],"yyyy")</f>
        <v>2023</v>
      </c>
      <c r="D907" t="s">
        <v>8</v>
      </c>
      <c r="E907" t="s">
        <v>19</v>
      </c>
      <c r="F907" t="s">
        <v>10</v>
      </c>
      <c r="G907" s="8">
        <v>73575</v>
      </c>
      <c r="H907" s="8">
        <v>69528</v>
      </c>
      <c r="I907" t="s">
        <v>11</v>
      </c>
      <c r="J907" t="s">
        <v>933</v>
      </c>
      <c r="K907" s="8">
        <f>(Table1[[#This Row],[Actual Amount]]-Table1[[#This Row],[Budget Amount]])</f>
        <v>-4047</v>
      </c>
      <c r="L907" s="10">
        <f>(Table1[[#This Row],[Actual Amount]]-Table1[[#This Row],[Budget Amount]]) / Table1[[#This Row],[Budget Amount]]</f>
        <v>-5.5005096839959224E-2</v>
      </c>
    </row>
    <row r="908" spans="1:12">
      <c r="A908" s="6">
        <v>44919</v>
      </c>
      <c r="B908" s="6" t="str">
        <f>TEXT(Table1[[#This Row],[Date]],"mm")</f>
        <v>12</v>
      </c>
      <c r="C908" s="6" t="str">
        <f>TEXT(Table1[[#This Row],[Date]],"yyyy")</f>
        <v>2022</v>
      </c>
      <c r="D908" t="s">
        <v>13</v>
      </c>
      <c r="E908" t="s">
        <v>9</v>
      </c>
      <c r="F908" t="s">
        <v>29</v>
      </c>
      <c r="G908" s="8">
        <v>17308</v>
      </c>
      <c r="H908" s="8">
        <v>39435</v>
      </c>
      <c r="I908" t="s">
        <v>11</v>
      </c>
      <c r="J908" t="s">
        <v>934</v>
      </c>
      <c r="K908" s="8">
        <f>(Table1[[#This Row],[Actual Amount]]-Table1[[#This Row],[Budget Amount]])</f>
        <v>22127</v>
      </c>
      <c r="L908" s="10">
        <f>(Table1[[#This Row],[Actual Amount]]-Table1[[#This Row],[Budget Amount]]) / Table1[[#This Row],[Budget Amount]]</f>
        <v>1.2784261613126877</v>
      </c>
    </row>
    <row r="909" spans="1:12">
      <c r="A909" s="6">
        <v>44228</v>
      </c>
      <c r="B909" s="6" t="str">
        <f>TEXT(Table1[[#This Row],[Date]],"mm")</f>
        <v>02</v>
      </c>
      <c r="C909" s="6" t="str">
        <f>TEXT(Table1[[#This Row],[Date]],"yyyy")</f>
        <v>2021</v>
      </c>
      <c r="D909" t="s">
        <v>8</v>
      </c>
      <c r="E909" t="s">
        <v>13</v>
      </c>
      <c r="F909" t="s">
        <v>20</v>
      </c>
      <c r="G909" s="8">
        <v>119941</v>
      </c>
      <c r="H909" s="8">
        <v>167066</v>
      </c>
      <c r="I909" t="s">
        <v>25</v>
      </c>
      <c r="J909" t="s">
        <v>935</v>
      </c>
      <c r="K909" s="8">
        <f>(Table1[[#This Row],[Actual Amount]]-Table1[[#This Row],[Budget Amount]])</f>
        <v>47125</v>
      </c>
      <c r="L909" s="10">
        <f>(Table1[[#This Row],[Actual Amount]]-Table1[[#This Row],[Budget Amount]]) / Table1[[#This Row],[Budget Amount]]</f>
        <v>0.3929015099090386</v>
      </c>
    </row>
    <row r="910" spans="1:12">
      <c r="A910" s="6">
        <v>44866</v>
      </c>
      <c r="B910" s="6" t="str">
        <f>TEXT(Table1[[#This Row],[Date]],"mm")</f>
        <v>11</v>
      </c>
      <c r="C910" s="6" t="str">
        <f>TEXT(Table1[[#This Row],[Date]],"yyyy")</f>
        <v>2022</v>
      </c>
      <c r="D910" t="s">
        <v>31</v>
      </c>
      <c r="E910" t="s">
        <v>13</v>
      </c>
      <c r="F910" t="s">
        <v>29</v>
      </c>
      <c r="G910" s="8">
        <v>43267</v>
      </c>
      <c r="H910" s="8">
        <v>62102</v>
      </c>
      <c r="I910" t="s">
        <v>22</v>
      </c>
      <c r="J910" t="s">
        <v>936</v>
      </c>
      <c r="K910" s="8">
        <f>(Table1[[#This Row],[Actual Amount]]-Table1[[#This Row],[Budget Amount]])</f>
        <v>18835</v>
      </c>
      <c r="L910" s="10">
        <f>(Table1[[#This Row],[Actual Amount]]-Table1[[#This Row],[Budget Amount]]) / Table1[[#This Row],[Budget Amount]]</f>
        <v>0.43532022095361361</v>
      </c>
    </row>
    <row r="911" spans="1:12">
      <c r="A911" s="6">
        <v>44481</v>
      </c>
      <c r="B911" s="6" t="str">
        <f>TEXT(Table1[[#This Row],[Date]],"mm")</f>
        <v>10</v>
      </c>
      <c r="C911" s="6" t="str">
        <f>TEXT(Table1[[#This Row],[Date]],"yyyy")</f>
        <v>2021</v>
      </c>
      <c r="D911" t="s">
        <v>8</v>
      </c>
      <c r="E911" t="s">
        <v>24</v>
      </c>
      <c r="F911" t="s">
        <v>10</v>
      </c>
      <c r="G911" s="8">
        <v>108629</v>
      </c>
      <c r="H911" s="8">
        <v>60434</v>
      </c>
      <c r="I911" t="s">
        <v>16</v>
      </c>
      <c r="J911" t="s">
        <v>937</v>
      </c>
      <c r="K911" s="8">
        <f>(Table1[[#This Row],[Actual Amount]]-Table1[[#This Row],[Budget Amount]])</f>
        <v>-48195</v>
      </c>
      <c r="L911" s="10">
        <f>(Table1[[#This Row],[Actual Amount]]-Table1[[#This Row],[Budget Amount]]) / Table1[[#This Row],[Budget Amount]]</f>
        <v>-0.44366605602555487</v>
      </c>
    </row>
    <row r="912" spans="1:12">
      <c r="A912" s="6">
        <v>44625</v>
      </c>
      <c r="B912" s="6" t="str">
        <f>TEXT(Table1[[#This Row],[Date]],"mm")</f>
        <v>03</v>
      </c>
      <c r="C912" s="6" t="str">
        <f>TEXT(Table1[[#This Row],[Date]],"yyyy")</f>
        <v>2022</v>
      </c>
      <c r="D912" t="s">
        <v>45</v>
      </c>
      <c r="E912" t="s">
        <v>9</v>
      </c>
      <c r="F912" t="s">
        <v>15</v>
      </c>
      <c r="G912" s="8">
        <v>39224</v>
      </c>
      <c r="H912" s="8">
        <v>146964</v>
      </c>
      <c r="I912" t="s">
        <v>22</v>
      </c>
      <c r="J912" t="s">
        <v>938</v>
      </c>
      <c r="K912" s="8">
        <f>(Table1[[#This Row],[Actual Amount]]-Table1[[#This Row],[Budget Amount]])</f>
        <v>107740</v>
      </c>
      <c r="L912" s="10">
        <f>(Table1[[#This Row],[Actual Amount]]-Table1[[#This Row],[Budget Amount]]) / Table1[[#This Row],[Budget Amount]]</f>
        <v>2.7467876810116256</v>
      </c>
    </row>
    <row r="913" spans="1:12">
      <c r="A913" s="6">
        <v>44482</v>
      </c>
      <c r="B913" s="6" t="str">
        <f>TEXT(Table1[[#This Row],[Date]],"mm")</f>
        <v>10</v>
      </c>
      <c r="C913" s="6" t="str">
        <f>TEXT(Table1[[#This Row],[Date]],"yyyy")</f>
        <v>2021</v>
      </c>
      <c r="D913" t="s">
        <v>45</v>
      </c>
      <c r="E913" t="s">
        <v>24</v>
      </c>
      <c r="F913" t="s">
        <v>29</v>
      </c>
      <c r="G913" s="8">
        <v>130721</v>
      </c>
      <c r="H913" s="8">
        <v>159060</v>
      </c>
      <c r="I913" t="s">
        <v>22</v>
      </c>
      <c r="J913" t="s">
        <v>939</v>
      </c>
      <c r="K913" s="8">
        <f>(Table1[[#This Row],[Actual Amount]]-Table1[[#This Row],[Budget Amount]])</f>
        <v>28339</v>
      </c>
      <c r="L913" s="10">
        <f>(Table1[[#This Row],[Actual Amount]]-Table1[[#This Row],[Budget Amount]]) / Table1[[#This Row],[Budget Amount]]</f>
        <v>0.21678995723716923</v>
      </c>
    </row>
    <row r="914" spans="1:12">
      <c r="A914" s="6">
        <v>45239</v>
      </c>
      <c r="B914" s="6" t="str">
        <f>TEXT(Table1[[#This Row],[Date]],"mm")</f>
        <v>11</v>
      </c>
      <c r="C914" s="6" t="str">
        <f>TEXT(Table1[[#This Row],[Date]],"yyyy")</f>
        <v>2023</v>
      </c>
      <c r="D914" t="s">
        <v>27</v>
      </c>
      <c r="E914" t="s">
        <v>24</v>
      </c>
      <c r="F914" t="s">
        <v>20</v>
      </c>
      <c r="G914" s="8">
        <v>76423</v>
      </c>
      <c r="H914" s="8">
        <v>101708</v>
      </c>
      <c r="I914" t="s">
        <v>22</v>
      </c>
      <c r="J914" t="s">
        <v>940</v>
      </c>
      <c r="K914" s="8">
        <f>(Table1[[#This Row],[Actual Amount]]-Table1[[#This Row],[Budget Amount]])</f>
        <v>25285</v>
      </c>
      <c r="L914" s="10">
        <f>(Table1[[#This Row],[Actual Amount]]-Table1[[#This Row],[Budget Amount]]) / Table1[[#This Row],[Budget Amount]]</f>
        <v>0.33085589416798605</v>
      </c>
    </row>
    <row r="915" spans="1:12">
      <c r="A915" s="6">
        <v>44214</v>
      </c>
      <c r="B915" s="6" t="str">
        <f>TEXT(Table1[[#This Row],[Date]],"mm")</f>
        <v>01</v>
      </c>
      <c r="C915" s="6" t="str">
        <f>TEXT(Table1[[#This Row],[Date]],"yyyy")</f>
        <v>2021</v>
      </c>
      <c r="D915" t="s">
        <v>31</v>
      </c>
      <c r="E915" t="s">
        <v>19</v>
      </c>
      <c r="F915" t="s">
        <v>29</v>
      </c>
      <c r="G915" s="8">
        <v>117491</v>
      </c>
      <c r="H915" s="8">
        <v>47907</v>
      </c>
      <c r="I915" t="s">
        <v>22</v>
      </c>
      <c r="J915" t="s">
        <v>941</v>
      </c>
      <c r="K915" s="8">
        <f>(Table1[[#This Row],[Actual Amount]]-Table1[[#This Row],[Budget Amount]])</f>
        <v>-69584</v>
      </c>
      <c r="L915" s="10">
        <f>(Table1[[#This Row],[Actual Amount]]-Table1[[#This Row],[Budget Amount]]) / Table1[[#This Row],[Budget Amount]]</f>
        <v>-0.59224961911976237</v>
      </c>
    </row>
    <row r="916" spans="1:12">
      <c r="A916" s="6">
        <v>44965</v>
      </c>
      <c r="B916" s="6" t="str">
        <f>TEXT(Table1[[#This Row],[Date]],"mm")</f>
        <v>02</v>
      </c>
      <c r="C916" s="6" t="str">
        <f>TEXT(Table1[[#This Row],[Date]],"yyyy")</f>
        <v>2023</v>
      </c>
      <c r="D916" t="s">
        <v>45</v>
      </c>
      <c r="E916" t="s">
        <v>19</v>
      </c>
      <c r="F916" t="s">
        <v>48</v>
      </c>
      <c r="G916" s="8">
        <v>86768</v>
      </c>
      <c r="H916" s="8">
        <v>23479</v>
      </c>
      <c r="I916" t="s">
        <v>16</v>
      </c>
      <c r="J916" t="s">
        <v>942</v>
      </c>
      <c r="K916" s="8">
        <f>(Table1[[#This Row],[Actual Amount]]-Table1[[#This Row],[Budget Amount]])</f>
        <v>-63289</v>
      </c>
      <c r="L916" s="10">
        <f>(Table1[[#This Row],[Actual Amount]]-Table1[[#This Row],[Budget Amount]]) / Table1[[#This Row],[Budget Amount]]</f>
        <v>-0.72940484971418029</v>
      </c>
    </row>
    <row r="917" spans="1:12">
      <c r="A917" s="6">
        <v>44786</v>
      </c>
      <c r="B917" s="6" t="str">
        <f>TEXT(Table1[[#This Row],[Date]],"mm")</f>
        <v>08</v>
      </c>
      <c r="C917" s="6" t="str">
        <f>TEXT(Table1[[#This Row],[Date]],"yyyy")</f>
        <v>2022</v>
      </c>
      <c r="D917" t="s">
        <v>13</v>
      </c>
      <c r="E917" t="s">
        <v>19</v>
      </c>
      <c r="F917" t="s">
        <v>10</v>
      </c>
      <c r="G917" s="8">
        <v>43696</v>
      </c>
      <c r="H917" s="8">
        <v>121792</v>
      </c>
      <c r="I917" t="s">
        <v>11</v>
      </c>
      <c r="J917" t="s">
        <v>943</v>
      </c>
      <c r="K917" s="8">
        <f>(Table1[[#This Row],[Actual Amount]]-Table1[[#This Row],[Budget Amount]])</f>
        <v>78096</v>
      </c>
      <c r="L917" s="10">
        <f>(Table1[[#This Row],[Actual Amount]]-Table1[[#This Row],[Budget Amount]]) / Table1[[#This Row],[Budget Amount]]</f>
        <v>1.7872574148663494</v>
      </c>
    </row>
    <row r="918" spans="1:12">
      <c r="A918" s="6">
        <v>45206</v>
      </c>
      <c r="B918" s="6" t="str">
        <f>TEXT(Table1[[#This Row],[Date]],"mm")</f>
        <v>10</v>
      </c>
      <c r="C918" s="6" t="str">
        <f>TEXT(Table1[[#This Row],[Date]],"yyyy")</f>
        <v>2023</v>
      </c>
      <c r="D918" t="s">
        <v>18</v>
      </c>
      <c r="E918" t="s">
        <v>14</v>
      </c>
      <c r="F918" t="s">
        <v>15</v>
      </c>
      <c r="G918" s="8">
        <v>70312</v>
      </c>
      <c r="H918" s="8">
        <v>18802</v>
      </c>
      <c r="I918" t="s">
        <v>11</v>
      </c>
      <c r="J918" t="s">
        <v>944</v>
      </c>
      <c r="K918" s="8">
        <f>(Table1[[#This Row],[Actual Amount]]-Table1[[#This Row],[Budget Amount]])</f>
        <v>-51510</v>
      </c>
      <c r="L918" s="10">
        <f>(Table1[[#This Row],[Actual Amount]]-Table1[[#This Row],[Budget Amount]]) / Table1[[#This Row],[Budget Amount]]</f>
        <v>-0.73259187620889743</v>
      </c>
    </row>
    <row r="919" spans="1:12">
      <c r="A919" s="6">
        <v>44390</v>
      </c>
      <c r="B919" s="6" t="str">
        <f>TEXT(Table1[[#This Row],[Date]],"mm")</f>
        <v>07</v>
      </c>
      <c r="C919" s="6" t="str">
        <f>TEXT(Table1[[#This Row],[Date]],"yyyy")</f>
        <v>2021</v>
      </c>
      <c r="D919" t="s">
        <v>18</v>
      </c>
      <c r="E919" t="s">
        <v>9</v>
      </c>
      <c r="F919" t="s">
        <v>48</v>
      </c>
      <c r="G919" s="8">
        <v>79939</v>
      </c>
      <c r="H919" s="8">
        <v>117885</v>
      </c>
      <c r="I919" t="s">
        <v>11</v>
      </c>
      <c r="J919" t="s">
        <v>945</v>
      </c>
      <c r="K919" s="8">
        <f>(Table1[[#This Row],[Actual Amount]]-Table1[[#This Row],[Budget Amount]])</f>
        <v>37946</v>
      </c>
      <c r="L919" s="10">
        <f>(Table1[[#This Row],[Actual Amount]]-Table1[[#This Row],[Budget Amount]]) / Table1[[#This Row],[Budget Amount]]</f>
        <v>0.47468694879845885</v>
      </c>
    </row>
    <row r="920" spans="1:12">
      <c r="A920" s="6">
        <v>44698</v>
      </c>
      <c r="B920" s="6" t="str">
        <f>TEXT(Table1[[#This Row],[Date]],"mm")</f>
        <v>05</v>
      </c>
      <c r="C920" s="6" t="str">
        <f>TEXT(Table1[[#This Row],[Date]],"yyyy")</f>
        <v>2022</v>
      </c>
      <c r="D920" t="s">
        <v>18</v>
      </c>
      <c r="E920" t="s">
        <v>13</v>
      </c>
      <c r="F920" t="s">
        <v>20</v>
      </c>
      <c r="G920" s="8">
        <v>24992</v>
      </c>
      <c r="H920" s="8">
        <v>15774</v>
      </c>
      <c r="I920" t="s">
        <v>25</v>
      </c>
      <c r="J920" t="s">
        <v>946</v>
      </c>
      <c r="K920" s="8">
        <f>(Table1[[#This Row],[Actual Amount]]-Table1[[#This Row],[Budget Amount]])</f>
        <v>-9218</v>
      </c>
      <c r="L920" s="10">
        <f>(Table1[[#This Row],[Actual Amount]]-Table1[[#This Row],[Budget Amount]]) / Table1[[#This Row],[Budget Amount]]</f>
        <v>-0.36883802816901406</v>
      </c>
    </row>
    <row r="921" spans="1:12">
      <c r="A921" s="6">
        <v>45184</v>
      </c>
      <c r="B921" s="6" t="str">
        <f>TEXT(Table1[[#This Row],[Date]],"mm")</f>
        <v>09</v>
      </c>
      <c r="C921" s="6" t="str">
        <f>TEXT(Table1[[#This Row],[Date]],"yyyy")</f>
        <v>2023</v>
      </c>
      <c r="D921" t="s">
        <v>13</v>
      </c>
      <c r="E921" t="s">
        <v>9</v>
      </c>
      <c r="F921" t="s">
        <v>29</v>
      </c>
      <c r="G921" s="8">
        <v>149062</v>
      </c>
      <c r="H921" s="8">
        <v>24625</v>
      </c>
      <c r="I921" t="s">
        <v>25</v>
      </c>
      <c r="J921" t="s">
        <v>947</v>
      </c>
      <c r="K921" s="8">
        <f>(Table1[[#This Row],[Actual Amount]]-Table1[[#This Row],[Budget Amount]])</f>
        <v>-124437</v>
      </c>
      <c r="L921" s="10">
        <f>(Table1[[#This Row],[Actual Amount]]-Table1[[#This Row],[Budget Amount]]) / Table1[[#This Row],[Budget Amount]]</f>
        <v>-0.83480028444539855</v>
      </c>
    </row>
    <row r="922" spans="1:12">
      <c r="A922" s="6">
        <v>44310</v>
      </c>
      <c r="B922" s="6" t="str">
        <f>TEXT(Table1[[#This Row],[Date]],"mm")</f>
        <v>04</v>
      </c>
      <c r="C922" s="6" t="str">
        <f>TEXT(Table1[[#This Row],[Date]],"yyyy")</f>
        <v>2021</v>
      </c>
      <c r="D922" t="s">
        <v>8</v>
      </c>
      <c r="E922" t="s">
        <v>19</v>
      </c>
      <c r="F922" t="s">
        <v>10</v>
      </c>
      <c r="G922" s="8">
        <v>54215</v>
      </c>
      <c r="H922" s="8">
        <v>102111</v>
      </c>
      <c r="I922" t="s">
        <v>16</v>
      </c>
      <c r="J922" t="s">
        <v>948</v>
      </c>
      <c r="K922" s="8">
        <f>(Table1[[#This Row],[Actual Amount]]-Table1[[#This Row],[Budget Amount]])</f>
        <v>47896</v>
      </c>
      <c r="L922" s="10">
        <f>(Table1[[#This Row],[Actual Amount]]-Table1[[#This Row],[Budget Amount]]) / Table1[[#This Row],[Budget Amount]]</f>
        <v>0.88344554090196437</v>
      </c>
    </row>
    <row r="923" spans="1:12">
      <c r="A923" s="6">
        <v>45143</v>
      </c>
      <c r="B923" s="6" t="str">
        <f>TEXT(Table1[[#This Row],[Date]],"mm")</f>
        <v>08</v>
      </c>
      <c r="C923" s="6" t="str">
        <f>TEXT(Table1[[#This Row],[Date]],"yyyy")</f>
        <v>2023</v>
      </c>
      <c r="D923" t="s">
        <v>13</v>
      </c>
      <c r="E923" t="s">
        <v>14</v>
      </c>
      <c r="F923" t="s">
        <v>29</v>
      </c>
      <c r="G923" s="8">
        <v>92544</v>
      </c>
      <c r="H923" s="8">
        <v>114332</v>
      </c>
      <c r="I923" t="s">
        <v>16</v>
      </c>
      <c r="J923" t="s">
        <v>949</v>
      </c>
      <c r="K923" s="8">
        <f>(Table1[[#This Row],[Actual Amount]]-Table1[[#This Row],[Budget Amount]])</f>
        <v>21788</v>
      </c>
      <c r="L923" s="10">
        <f>(Table1[[#This Row],[Actual Amount]]-Table1[[#This Row],[Budget Amount]]) / Table1[[#This Row],[Budget Amount]]</f>
        <v>0.23543395573997233</v>
      </c>
    </row>
    <row r="924" spans="1:12">
      <c r="A924" s="6">
        <v>45027</v>
      </c>
      <c r="B924" s="6" t="str">
        <f>TEXT(Table1[[#This Row],[Date]],"mm")</f>
        <v>04</v>
      </c>
      <c r="C924" s="6" t="str">
        <f>TEXT(Table1[[#This Row],[Date]],"yyyy")</f>
        <v>2023</v>
      </c>
      <c r="D924" t="s">
        <v>8</v>
      </c>
      <c r="E924" t="s">
        <v>9</v>
      </c>
      <c r="F924" t="s">
        <v>29</v>
      </c>
      <c r="G924" s="8">
        <v>14344</v>
      </c>
      <c r="H924" s="8">
        <v>21749</v>
      </c>
      <c r="I924" t="s">
        <v>16</v>
      </c>
      <c r="J924" t="s">
        <v>950</v>
      </c>
      <c r="K924" s="8">
        <f>(Table1[[#This Row],[Actual Amount]]-Table1[[#This Row],[Budget Amount]])</f>
        <v>7405</v>
      </c>
      <c r="L924" s="10">
        <f>(Table1[[#This Row],[Actual Amount]]-Table1[[#This Row],[Budget Amount]]) / Table1[[#This Row],[Budget Amount]]</f>
        <v>0.51624372559955378</v>
      </c>
    </row>
    <row r="925" spans="1:12">
      <c r="A925" s="6">
        <v>45121</v>
      </c>
      <c r="B925" s="6" t="str">
        <f>TEXT(Table1[[#This Row],[Date]],"mm")</f>
        <v>07</v>
      </c>
      <c r="C925" s="6" t="str">
        <f>TEXT(Table1[[#This Row],[Date]],"yyyy")</f>
        <v>2023</v>
      </c>
      <c r="D925" t="s">
        <v>18</v>
      </c>
      <c r="E925" t="s">
        <v>9</v>
      </c>
      <c r="F925" t="s">
        <v>29</v>
      </c>
      <c r="G925" s="8">
        <v>61523</v>
      </c>
      <c r="H925" s="8">
        <v>54521</v>
      </c>
      <c r="I925" t="s">
        <v>11</v>
      </c>
      <c r="J925" t="s">
        <v>951</v>
      </c>
      <c r="K925" s="8">
        <f>(Table1[[#This Row],[Actual Amount]]-Table1[[#This Row],[Budget Amount]])</f>
        <v>-7002</v>
      </c>
      <c r="L925" s="10">
        <f>(Table1[[#This Row],[Actual Amount]]-Table1[[#This Row],[Budget Amount]]) / Table1[[#This Row],[Budget Amount]]</f>
        <v>-0.11381109503762821</v>
      </c>
    </row>
    <row r="926" spans="1:12">
      <c r="A926" s="6">
        <v>44251</v>
      </c>
      <c r="B926" s="6" t="str">
        <f>TEXT(Table1[[#This Row],[Date]],"mm")</f>
        <v>02</v>
      </c>
      <c r="C926" s="6" t="str">
        <f>TEXT(Table1[[#This Row],[Date]],"yyyy")</f>
        <v>2021</v>
      </c>
      <c r="D926" t="s">
        <v>27</v>
      </c>
      <c r="E926" t="s">
        <v>24</v>
      </c>
      <c r="F926" t="s">
        <v>29</v>
      </c>
      <c r="G926" s="8">
        <v>146188</v>
      </c>
      <c r="H926" s="8">
        <v>83732</v>
      </c>
      <c r="I926" t="s">
        <v>16</v>
      </c>
      <c r="J926" t="s">
        <v>952</v>
      </c>
      <c r="K926" s="8">
        <f>(Table1[[#This Row],[Actual Amount]]-Table1[[#This Row],[Budget Amount]])</f>
        <v>-62456</v>
      </c>
      <c r="L926" s="10">
        <f>(Table1[[#This Row],[Actual Amount]]-Table1[[#This Row],[Budget Amount]]) / Table1[[#This Row],[Budget Amount]]</f>
        <v>-0.42723068924945962</v>
      </c>
    </row>
    <row r="927" spans="1:12">
      <c r="A927" s="6">
        <v>44996</v>
      </c>
      <c r="B927" s="6" t="str">
        <f>TEXT(Table1[[#This Row],[Date]],"mm")</f>
        <v>03</v>
      </c>
      <c r="C927" s="6" t="str">
        <f>TEXT(Table1[[#This Row],[Date]],"yyyy")</f>
        <v>2023</v>
      </c>
      <c r="D927" t="s">
        <v>27</v>
      </c>
      <c r="E927" t="s">
        <v>9</v>
      </c>
      <c r="F927" t="s">
        <v>10</v>
      </c>
      <c r="G927" s="8">
        <v>69660</v>
      </c>
      <c r="H927" s="8">
        <v>104663</v>
      </c>
      <c r="I927" t="s">
        <v>11</v>
      </c>
      <c r="J927" t="s">
        <v>953</v>
      </c>
      <c r="K927" s="8">
        <f>(Table1[[#This Row],[Actual Amount]]-Table1[[#This Row],[Budget Amount]])</f>
        <v>35003</v>
      </c>
      <c r="L927" s="10">
        <f>(Table1[[#This Row],[Actual Amount]]-Table1[[#This Row],[Budget Amount]]) / Table1[[#This Row],[Budget Amount]]</f>
        <v>0.50248349124318115</v>
      </c>
    </row>
    <row r="928" spans="1:12">
      <c r="A928" s="6">
        <v>44974</v>
      </c>
      <c r="B928" s="6" t="str">
        <f>TEXT(Table1[[#This Row],[Date]],"mm")</f>
        <v>02</v>
      </c>
      <c r="C928" s="6" t="str">
        <f>TEXT(Table1[[#This Row],[Date]],"yyyy")</f>
        <v>2023</v>
      </c>
      <c r="D928" t="s">
        <v>8</v>
      </c>
      <c r="E928" t="s">
        <v>24</v>
      </c>
      <c r="F928" t="s">
        <v>48</v>
      </c>
      <c r="G928" s="8">
        <v>117773</v>
      </c>
      <c r="H928" s="8">
        <v>97398</v>
      </c>
      <c r="I928" t="s">
        <v>11</v>
      </c>
      <c r="J928" t="s">
        <v>954</v>
      </c>
      <c r="K928" s="8">
        <f>(Table1[[#This Row],[Actual Amount]]-Table1[[#This Row],[Budget Amount]])</f>
        <v>-20375</v>
      </c>
      <c r="L928" s="10">
        <f>(Table1[[#This Row],[Actual Amount]]-Table1[[#This Row],[Budget Amount]]) / Table1[[#This Row],[Budget Amount]]</f>
        <v>-0.17300230103674016</v>
      </c>
    </row>
    <row r="929" spans="1:12">
      <c r="A929" s="6">
        <v>44358</v>
      </c>
      <c r="B929" s="6" t="str">
        <f>TEXT(Table1[[#This Row],[Date]],"mm")</f>
        <v>06</v>
      </c>
      <c r="C929" s="6" t="str">
        <f>TEXT(Table1[[#This Row],[Date]],"yyyy")</f>
        <v>2021</v>
      </c>
      <c r="D929" t="s">
        <v>18</v>
      </c>
      <c r="E929" t="s">
        <v>24</v>
      </c>
      <c r="F929" t="s">
        <v>20</v>
      </c>
      <c r="G929" s="8">
        <v>51646</v>
      </c>
      <c r="H929" s="8">
        <v>123758</v>
      </c>
      <c r="I929" t="s">
        <v>22</v>
      </c>
      <c r="J929" t="s">
        <v>955</v>
      </c>
      <c r="K929" s="8">
        <f>(Table1[[#This Row],[Actual Amount]]-Table1[[#This Row],[Budget Amount]])</f>
        <v>72112</v>
      </c>
      <c r="L929" s="10">
        <f>(Table1[[#This Row],[Actual Amount]]-Table1[[#This Row],[Budget Amount]]) / Table1[[#This Row],[Budget Amount]]</f>
        <v>1.3962746388878131</v>
      </c>
    </row>
    <row r="930" spans="1:12">
      <c r="A930" s="6">
        <v>44283</v>
      </c>
      <c r="B930" s="6" t="str">
        <f>TEXT(Table1[[#This Row],[Date]],"mm")</f>
        <v>03</v>
      </c>
      <c r="C930" s="6" t="str">
        <f>TEXT(Table1[[#This Row],[Date]],"yyyy")</f>
        <v>2021</v>
      </c>
      <c r="D930" t="s">
        <v>13</v>
      </c>
      <c r="E930" t="s">
        <v>33</v>
      </c>
      <c r="F930" t="s">
        <v>48</v>
      </c>
      <c r="G930" s="8">
        <v>14610</v>
      </c>
      <c r="H930" s="8">
        <v>62069</v>
      </c>
      <c r="I930" t="s">
        <v>25</v>
      </c>
      <c r="J930" t="s">
        <v>956</v>
      </c>
      <c r="K930" s="8">
        <f>(Table1[[#This Row],[Actual Amount]]-Table1[[#This Row],[Budget Amount]])</f>
        <v>47459</v>
      </c>
      <c r="L930" s="10">
        <f>(Table1[[#This Row],[Actual Amount]]-Table1[[#This Row],[Budget Amount]]) / Table1[[#This Row],[Budget Amount]]</f>
        <v>3.2483915126625598</v>
      </c>
    </row>
    <row r="931" spans="1:12">
      <c r="A931" s="6">
        <v>44251</v>
      </c>
      <c r="B931" s="6" t="str">
        <f>TEXT(Table1[[#This Row],[Date]],"mm")</f>
        <v>02</v>
      </c>
      <c r="C931" s="6" t="str">
        <f>TEXT(Table1[[#This Row],[Date]],"yyyy")</f>
        <v>2021</v>
      </c>
      <c r="D931" t="s">
        <v>27</v>
      </c>
      <c r="E931" t="s">
        <v>19</v>
      </c>
      <c r="F931" t="s">
        <v>10</v>
      </c>
      <c r="G931" s="8">
        <v>70519</v>
      </c>
      <c r="H931" s="8">
        <v>38591</v>
      </c>
      <c r="I931" t="s">
        <v>25</v>
      </c>
      <c r="J931" t="s">
        <v>957</v>
      </c>
      <c r="K931" s="8">
        <f>(Table1[[#This Row],[Actual Amount]]-Table1[[#This Row],[Budget Amount]])</f>
        <v>-31928</v>
      </c>
      <c r="L931" s="10">
        <f>(Table1[[#This Row],[Actual Amount]]-Table1[[#This Row],[Budget Amount]]) / Table1[[#This Row],[Budget Amount]]</f>
        <v>-0.45275741289581534</v>
      </c>
    </row>
    <row r="932" spans="1:12">
      <c r="A932" s="6">
        <v>45228</v>
      </c>
      <c r="B932" s="6" t="str">
        <f>TEXT(Table1[[#This Row],[Date]],"mm")</f>
        <v>10</v>
      </c>
      <c r="C932" s="6" t="str">
        <f>TEXT(Table1[[#This Row],[Date]],"yyyy")</f>
        <v>2023</v>
      </c>
      <c r="D932" t="s">
        <v>8</v>
      </c>
      <c r="E932" t="s">
        <v>14</v>
      </c>
      <c r="F932" t="s">
        <v>20</v>
      </c>
      <c r="G932" s="8">
        <v>47265</v>
      </c>
      <c r="H932" s="8">
        <v>118280</v>
      </c>
      <c r="I932" t="s">
        <v>16</v>
      </c>
      <c r="J932" t="s">
        <v>958</v>
      </c>
      <c r="K932" s="8">
        <f>(Table1[[#This Row],[Actual Amount]]-Table1[[#This Row],[Budget Amount]])</f>
        <v>71015</v>
      </c>
      <c r="L932" s="10">
        <f>(Table1[[#This Row],[Actual Amount]]-Table1[[#This Row],[Budget Amount]]) / Table1[[#This Row],[Budget Amount]]</f>
        <v>1.5024859832857294</v>
      </c>
    </row>
    <row r="933" spans="1:12">
      <c r="A933" s="6">
        <v>45029</v>
      </c>
      <c r="B933" s="6" t="str">
        <f>TEXT(Table1[[#This Row],[Date]],"mm")</f>
        <v>04</v>
      </c>
      <c r="C933" s="6" t="str">
        <f>TEXT(Table1[[#This Row],[Date]],"yyyy")</f>
        <v>2023</v>
      </c>
      <c r="D933" t="s">
        <v>13</v>
      </c>
      <c r="E933" t="s">
        <v>24</v>
      </c>
      <c r="F933" t="s">
        <v>15</v>
      </c>
      <c r="G933" s="8">
        <v>144924</v>
      </c>
      <c r="H933" s="8">
        <v>96563</v>
      </c>
      <c r="I933" t="s">
        <v>22</v>
      </c>
      <c r="J933" t="s">
        <v>959</v>
      </c>
      <c r="K933" s="8">
        <f>(Table1[[#This Row],[Actual Amount]]-Table1[[#This Row],[Budget Amount]])</f>
        <v>-48361</v>
      </c>
      <c r="L933" s="10">
        <f>(Table1[[#This Row],[Actual Amount]]-Table1[[#This Row],[Budget Amount]]) / Table1[[#This Row],[Budget Amount]]</f>
        <v>-0.33369904225663105</v>
      </c>
    </row>
    <row r="934" spans="1:12">
      <c r="A934" s="6">
        <v>44509</v>
      </c>
      <c r="B934" s="6" t="str">
        <f>TEXT(Table1[[#This Row],[Date]],"mm")</f>
        <v>11</v>
      </c>
      <c r="C934" s="6" t="str">
        <f>TEXT(Table1[[#This Row],[Date]],"yyyy")</f>
        <v>2021</v>
      </c>
      <c r="D934" t="s">
        <v>18</v>
      </c>
      <c r="E934" t="s">
        <v>9</v>
      </c>
      <c r="F934" t="s">
        <v>48</v>
      </c>
      <c r="G934" s="8">
        <v>107222</v>
      </c>
      <c r="H934" s="8">
        <v>67132</v>
      </c>
      <c r="I934" t="s">
        <v>16</v>
      </c>
      <c r="J934" t="s">
        <v>960</v>
      </c>
      <c r="K934" s="8">
        <f>(Table1[[#This Row],[Actual Amount]]-Table1[[#This Row],[Budget Amount]])</f>
        <v>-40090</v>
      </c>
      <c r="L934" s="10">
        <f>(Table1[[#This Row],[Actual Amount]]-Table1[[#This Row],[Budget Amount]]) / Table1[[#This Row],[Budget Amount]]</f>
        <v>-0.37389714797336365</v>
      </c>
    </row>
    <row r="935" spans="1:12">
      <c r="A935" s="6">
        <v>44955</v>
      </c>
      <c r="B935" s="6" t="str">
        <f>TEXT(Table1[[#This Row],[Date]],"mm")</f>
        <v>01</v>
      </c>
      <c r="C935" s="6" t="str">
        <f>TEXT(Table1[[#This Row],[Date]],"yyyy")</f>
        <v>2023</v>
      </c>
      <c r="D935" t="s">
        <v>31</v>
      </c>
      <c r="E935" t="s">
        <v>24</v>
      </c>
      <c r="F935" t="s">
        <v>10</v>
      </c>
      <c r="G935" s="8">
        <v>29788</v>
      </c>
      <c r="H935" s="8">
        <v>110591</v>
      </c>
      <c r="I935" t="s">
        <v>16</v>
      </c>
      <c r="J935" t="s">
        <v>961</v>
      </c>
      <c r="K935" s="8">
        <f>(Table1[[#This Row],[Actual Amount]]-Table1[[#This Row],[Budget Amount]])</f>
        <v>80803</v>
      </c>
      <c r="L935" s="10">
        <f>(Table1[[#This Row],[Actual Amount]]-Table1[[#This Row],[Budget Amount]]) / Table1[[#This Row],[Budget Amount]]</f>
        <v>2.7126023902242515</v>
      </c>
    </row>
    <row r="936" spans="1:12">
      <c r="A936" s="6">
        <v>44639</v>
      </c>
      <c r="B936" s="6" t="str">
        <f>TEXT(Table1[[#This Row],[Date]],"mm")</f>
        <v>03</v>
      </c>
      <c r="C936" s="6" t="str">
        <f>TEXT(Table1[[#This Row],[Date]],"yyyy")</f>
        <v>2022</v>
      </c>
      <c r="D936" t="s">
        <v>18</v>
      </c>
      <c r="E936" t="s">
        <v>24</v>
      </c>
      <c r="F936" t="s">
        <v>10</v>
      </c>
      <c r="G936" s="8">
        <v>17724</v>
      </c>
      <c r="H936" s="8">
        <v>153456</v>
      </c>
      <c r="I936" t="s">
        <v>25</v>
      </c>
      <c r="J936" t="s">
        <v>962</v>
      </c>
      <c r="K936" s="8">
        <f>(Table1[[#This Row],[Actual Amount]]-Table1[[#This Row],[Budget Amount]])</f>
        <v>135732</v>
      </c>
      <c r="L936" s="10">
        <f>(Table1[[#This Row],[Actual Amount]]-Table1[[#This Row],[Budget Amount]]) / Table1[[#This Row],[Budget Amount]]</f>
        <v>7.6580907244414353</v>
      </c>
    </row>
    <row r="937" spans="1:12">
      <c r="A937" s="6">
        <v>44524</v>
      </c>
      <c r="B937" s="6" t="str">
        <f>TEXT(Table1[[#This Row],[Date]],"mm")</f>
        <v>11</v>
      </c>
      <c r="C937" s="6" t="str">
        <f>TEXT(Table1[[#This Row],[Date]],"yyyy")</f>
        <v>2021</v>
      </c>
      <c r="D937" t="s">
        <v>18</v>
      </c>
      <c r="E937" t="s">
        <v>24</v>
      </c>
      <c r="F937" t="s">
        <v>10</v>
      </c>
      <c r="G937" s="8">
        <v>59725</v>
      </c>
      <c r="H937" s="8">
        <v>47005</v>
      </c>
      <c r="I937" t="s">
        <v>22</v>
      </c>
      <c r="J937" t="s">
        <v>963</v>
      </c>
      <c r="K937" s="8">
        <f>(Table1[[#This Row],[Actual Amount]]-Table1[[#This Row],[Budget Amount]])</f>
        <v>-12720</v>
      </c>
      <c r="L937" s="10">
        <f>(Table1[[#This Row],[Actual Amount]]-Table1[[#This Row],[Budget Amount]]) / Table1[[#This Row],[Budget Amount]]</f>
        <v>-0.21297614064462117</v>
      </c>
    </row>
    <row r="938" spans="1:12">
      <c r="A938" s="6">
        <v>45274</v>
      </c>
      <c r="B938" s="6" t="str">
        <f>TEXT(Table1[[#This Row],[Date]],"mm")</f>
        <v>12</v>
      </c>
      <c r="C938" s="6" t="str">
        <f>TEXT(Table1[[#This Row],[Date]],"yyyy")</f>
        <v>2023</v>
      </c>
      <c r="D938" t="s">
        <v>13</v>
      </c>
      <c r="E938" t="s">
        <v>13</v>
      </c>
      <c r="F938" t="s">
        <v>20</v>
      </c>
      <c r="G938" s="8">
        <v>56026</v>
      </c>
      <c r="H938" s="8">
        <v>94946</v>
      </c>
      <c r="I938" t="s">
        <v>16</v>
      </c>
      <c r="J938" t="s">
        <v>964</v>
      </c>
      <c r="K938" s="8">
        <f>(Table1[[#This Row],[Actual Amount]]-Table1[[#This Row],[Budget Amount]])</f>
        <v>38920</v>
      </c>
      <c r="L938" s="10">
        <f>(Table1[[#This Row],[Actual Amount]]-Table1[[#This Row],[Budget Amount]]) / Table1[[#This Row],[Budget Amount]]</f>
        <v>0.69467747117409773</v>
      </c>
    </row>
    <row r="939" spans="1:12">
      <c r="A939" s="6">
        <v>44957</v>
      </c>
      <c r="B939" s="6" t="str">
        <f>TEXT(Table1[[#This Row],[Date]],"mm")</f>
        <v>01</v>
      </c>
      <c r="C939" s="6" t="str">
        <f>TEXT(Table1[[#This Row],[Date]],"yyyy")</f>
        <v>2023</v>
      </c>
      <c r="D939" t="s">
        <v>13</v>
      </c>
      <c r="E939" t="s">
        <v>13</v>
      </c>
      <c r="F939" t="s">
        <v>29</v>
      </c>
      <c r="G939" s="8">
        <v>59588</v>
      </c>
      <c r="H939" s="8">
        <v>34348</v>
      </c>
      <c r="I939" t="s">
        <v>16</v>
      </c>
      <c r="J939" t="s">
        <v>965</v>
      </c>
      <c r="K939" s="8">
        <f>(Table1[[#This Row],[Actual Amount]]-Table1[[#This Row],[Budget Amount]])</f>
        <v>-25240</v>
      </c>
      <c r="L939" s="10">
        <f>(Table1[[#This Row],[Actual Amount]]-Table1[[#This Row],[Budget Amount]]) / Table1[[#This Row],[Budget Amount]]</f>
        <v>-0.4235752164865409</v>
      </c>
    </row>
    <row r="940" spans="1:12">
      <c r="A940" s="6">
        <v>44775</v>
      </c>
      <c r="B940" s="6" t="str">
        <f>TEXT(Table1[[#This Row],[Date]],"mm")</f>
        <v>08</v>
      </c>
      <c r="C940" s="6" t="str">
        <f>TEXT(Table1[[#This Row],[Date]],"yyyy")</f>
        <v>2022</v>
      </c>
      <c r="D940" t="s">
        <v>45</v>
      </c>
      <c r="E940" t="s">
        <v>13</v>
      </c>
      <c r="F940" t="s">
        <v>15</v>
      </c>
      <c r="G940" s="8">
        <v>20695</v>
      </c>
      <c r="H940" s="8">
        <v>44573</v>
      </c>
      <c r="I940" t="s">
        <v>16</v>
      </c>
      <c r="J940" t="s">
        <v>966</v>
      </c>
      <c r="K940" s="8">
        <f>(Table1[[#This Row],[Actual Amount]]-Table1[[#This Row],[Budget Amount]])</f>
        <v>23878</v>
      </c>
      <c r="L940" s="10">
        <f>(Table1[[#This Row],[Actual Amount]]-Table1[[#This Row],[Budget Amount]]) / Table1[[#This Row],[Budget Amount]]</f>
        <v>1.1538052669726988</v>
      </c>
    </row>
    <row r="941" spans="1:12">
      <c r="A941" s="6">
        <v>45271</v>
      </c>
      <c r="B941" s="6" t="str">
        <f>TEXT(Table1[[#This Row],[Date]],"mm")</f>
        <v>12</v>
      </c>
      <c r="C941" s="6" t="str">
        <f>TEXT(Table1[[#This Row],[Date]],"yyyy")</f>
        <v>2023</v>
      </c>
      <c r="D941" t="s">
        <v>45</v>
      </c>
      <c r="E941" t="s">
        <v>13</v>
      </c>
      <c r="F941" t="s">
        <v>20</v>
      </c>
      <c r="G941" s="8">
        <v>53422</v>
      </c>
      <c r="H941" s="8">
        <v>141286</v>
      </c>
      <c r="I941" t="s">
        <v>11</v>
      </c>
      <c r="J941" t="s">
        <v>967</v>
      </c>
      <c r="K941" s="8">
        <f>(Table1[[#This Row],[Actual Amount]]-Table1[[#This Row],[Budget Amount]])</f>
        <v>87864</v>
      </c>
      <c r="L941" s="10">
        <f>(Table1[[#This Row],[Actual Amount]]-Table1[[#This Row],[Budget Amount]]) / Table1[[#This Row],[Budget Amount]]</f>
        <v>1.6447156602148927</v>
      </c>
    </row>
    <row r="942" spans="1:12">
      <c r="A942" s="6">
        <v>45203</v>
      </c>
      <c r="B942" s="6" t="str">
        <f>TEXT(Table1[[#This Row],[Date]],"mm")</f>
        <v>10</v>
      </c>
      <c r="C942" s="6" t="str">
        <f>TEXT(Table1[[#This Row],[Date]],"yyyy")</f>
        <v>2023</v>
      </c>
      <c r="D942" t="s">
        <v>13</v>
      </c>
      <c r="E942" t="s">
        <v>33</v>
      </c>
      <c r="F942" t="s">
        <v>20</v>
      </c>
      <c r="G942" s="8">
        <v>73442</v>
      </c>
      <c r="H942" s="8">
        <v>138541</v>
      </c>
      <c r="I942" t="s">
        <v>25</v>
      </c>
      <c r="J942" t="s">
        <v>968</v>
      </c>
      <c r="K942" s="8">
        <f>(Table1[[#This Row],[Actual Amount]]-Table1[[#This Row],[Budget Amount]])</f>
        <v>65099</v>
      </c>
      <c r="L942" s="10">
        <f>(Table1[[#This Row],[Actual Amount]]-Table1[[#This Row],[Budget Amount]]) / Table1[[#This Row],[Budget Amount]]</f>
        <v>0.88640015250129356</v>
      </c>
    </row>
    <row r="943" spans="1:12">
      <c r="A943" s="6">
        <v>44292</v>
      </c>
      <c r="B943" s="6" t="str">
        <f>TEXT(Table1[[#This Row],[Date]],"mm")</f>
        <v>04</v>
      </c>
      <c r="C943" s="6" t="str">
        <f>TEXT(Table1[[#This Row],[Date]],"yyyy")</f>
        <v>2021</v>
      </c>
      <c r="D943" t="s">
        <v>13</v>
      </c>
      <c r="E943" t="s">
        <v>24</v>
      </c>
      <c r="F943" t="s">
        <v>48</v>
      </c>
      <c r="G943" s="8">
        <v>142470</v>
      </c>
      <c r="H943" s="8">
        <v>38973</v>
      </c>
      <c r="I943" t="s">
        <v>11</v>
      </c>
      <c r="J943" t="s">
        <v>969</v>
      </c>
      <c r="K943" s="8">
        <f>(Table1[[#This Row],[Actual Amount]]-Table1[[#This Row],[Budget Amount]])</f>
        <v>-103497</v>
      </c>
      <c r="L943" s="10">
        <f>(Table1[[#This Row],[Actual Amount]]-Table1[[#This Row],[Budget Amount]]) / Table1[[#This Row],[Budget Amount]]</f>
        <v>-0.72644767319435666</v>
      </c>
    </row>
    <row r="944" spans="1:12">
      <c r="A944" s="6">
        <v>45010</v>
      </c>
      <c r="B944" s="6" t="str">
        <f>TEXT(Table1[[#This Row],[Date]],"mm")</f>
        <v>03</v>
      </c>
      <c r="C944" s="6" t="str">
        <f>TEXT(Table1[[#This Row],[Date]],"yyyy")</f>
        <v>2023</v>
      </c>
      <c r="D944" t="s">
        <v>31</v>
      </c>
      <c r="E944" t="s">
        <v>33</v>
      </c>
      <c r="F944" t="s">
        <v>15</v>
      </c>
      <c r="G944" s="8">
        <v>118050</v>
      </c>
      <c r="H944" s="8">
        <v>130809</v>
      </c>
      <c r="I944" t="s">
        <v>16</v>
      </c>
      <c r="J944" t="s">
        <v>970</v>
      </c>
      <c r="K944" s="8">
        <f>(Table1[[#This Row],[Actual Amount]]-Table1[[#This Row],[Budget Amount]])</f>
        <v>12759</v>
      </c>
      <c r="L944" s="10">
        <f>(Table1[[#This Row],[Actual Amount]]-Table1[[#This Row],[Budget Amount]]) / Table1[[#This Row],[Budget Amount]]</f>
        <v>0.10808132147395172</v>
      </c>
    </row>
    <row r="945" spans="1:12">
      <c r="A945" s="6">
        <v>44687</v>
      </c>
      <c r="B945" s="6" t="str">
        <f>TEXT(Table1[[#This Row],[Date]],"mm")</f>
        <v>05</v>
      </c>
      <c r="C945" s="6" t="str">
        <f>TEXT(Table1[[#This Row],[Date]],"yyyy")</f>
        <v>2022</v>
      </c>
      <c r="D945" t="s">
        <v>31</v>
      </c>
      <c r="E945" t="s">
        <v>9</v>
      </c>
      <c r="F945" t="s">
        <v>10</v>
      </c>
      <c r="G945" s="8">
        <v>83227</v>
      </c>
      <c r="H945" s="8">
        <v>32632</v>
      </c>
      <c r="I945" t="s">
        <v>22</v>
      </c>
      <c r="J945" t="s">
        <v>971</v>
      </c>
      <c r="K945" s="8">
        <f>(Table1[[#This Row],[Actual Amount]]-Table1[[#This Row],[Budget Amount]])</f>
        <v>-50595</v>
      </c>
      <c r="L945" s="10">
        <f>(Table1[[#This Row],[Actual Amount]]-Table1[[#This Row],[Budget Amount]]) / Table1[[#This Row],[Budget Amount]]</f>
        <v>-0.60791570043375343</v>
      </c>
    </row>
    <row r="946" spans="1:12">
      <c r="A946" s="6">
        <v>44648</v>
      </c>
      <c r="B946" s="6" t="str">
        <f>TEXT(Table1[[#This Row],[Date]],"mm")</f>
        <v>03</v>
      </c>
      <c r="C946" s="6" t="str">
        <f>TEXT(Table1[[#This Row],[Date]],"yyyy")</f>
        <v>2022</v>
      </c>
      <c r="D946" t="s">
        <v>18</v>
      </c>
      <c r="E946" t="s">
        <v>19</v>
      </c>
      <c r="F946" t="s">
        <v>20</v>
      </c>
      <c r="G946" s="8">
        <v>86479</v>
      </c>
      <c r="H946" s="8">
        <v>63301</v>
      </c>
      <c r="I946" t="s">
        <v>11</v>
      </c>
      <c r="J946" t="s">
        <v>972</v>
      </c>
      <c r="K946" s="8">
        <f>(Table1[[#This Row],[Actual Amount]]-Table1[[#This Row],[Budget Amount]])</f>
        <v>-23178</v>
      </c>
      <c r="L946" s="10">
        <f>(Table1[[#This Row],[Actual Amount]]-Table1[[#This Row],[Budget Amount]]) / Table1[[#This Row],[Budget Amount]]</f>
        <v>-0.26801882537957195</v>
      </c>
    </row>
    <row r="947" spans="1:12">
      <c r="A947" s="6">
        <v>44361</v>
      </c>
      <c r="B947" s="6" t="str">
        <f>TEXT(Table1[[#This Row],[Date]],"mm")</f>
        <v>06</v>
      </c>
      <c r="C947" s="6" t="str">
        <f>TEXT(Table1[[#This Row],[Date]],"yyyy")</f>
        <v>2021</v>
      </c>
      <c r="D947" t="s">
        <v>27</v>
      </c>
      <c r="E947" t="s">
        <v>14</v>
      </c>
      <c r="F947" t="s">
        <v>15</v>
      </c>
      <c r="G947" s="8">
        <v>89462</v>
      </c>
      <c r="H947" s="8">
        <v>24621</v>
      </c>
      <c r="I947" t="s">
        <v>11</v>
      </c>
      <c r="J947" t="s">
        <v>973</v>
      </c>
      <c r="K947" s="8">
        <f>(Table1[[#This Row],[Actual Amount]]-Table1[[#This Row],[Budget Amount]])</f>
        <v>-64841</v>
      </c>
      <c r="L947" s="10">
        <f>(Table1[[#This Row],[Actual Amount]]-Table1[[#This Row],[Budget Amount]]) / Table1[[#This Row],[Budget Amount]]</f>
        <v>-0.72478817822092056</v>
      </c>
    </row>
    <row r="948" spans="1:12">
      <c r="A948" s="6">
        <v>44378</v>
      </c>
      <c r="B948" s="6" t="str">
        <f>TEXT(Table1[[#This Row],[Date]],"mm")</f>
        <v>07</v>
      </c>
      <c r="C948" s="6" t="str">
        <f>TEXT(Table1[[#This Row],[Date]],"yyyy")</f>
        <v>2021</v>
      </c>
      <c r="D948" t="s">
        <v>31</v>
      </c>
      <c r="E948" t="s">
        <v>33</v>
      </c>
      <c r="F948" t="s">
        <v>48</v>
      </c>
      <c r="G948" s="8">
        <v>70273</v>
      </c>
      <c r="H948" s="8">
        <v>8732</v>
      </c>
      <c r="I948" t="s">
        <v>16</v>
      </c>
      <c r="J948" t="s">
        <v>974</v>
      </c>
      <c r="K948" s="8">
        <f>(Table1[[#This Row],[Actual Amount]]-Table1[[#This Row],[Budget Amount]])</f>
        <v>-61541</v>
      </c>
      <c r="L948" s="10">
        <f>(Table1[[#This Row],[Actual Amount]]-Table1[[#This Row],[Budget Amount]]) / Table1[[#This Row],[Budget Amount]]</f>
        <v>-0.87574175003201804</v>
      </c>
    </row>
    <row r="949" spans="1:12">
      <c r="A949" s="6">
        <v>44665</v>
      </c>
      <c r="B949" s="6" t="str">
        <f>TEXT(Table1[[#This Row],[Date]],"mm")</f>
        <v>04</v>
      </c>
      <c r="C949" s="6" t="str">
        <f>TEXT(Table1[[#This Row],[Date]],"yyyy")</f>
        <v>2022</v>
      </c>
      <c r="D949" t="s">
        <v>18</v>
      </c>
      <c r="E949" t="s">
        <v>13</v>
      </c>
      <c r="F949" t="s">
        <v>29</v>
      </c>
      <c r="G949" s="8">
        <v>55817</v>
      </c>
      <c r="H949" s="8">
        <v>138271</v>
      </c>
      <c r="I949" t="s">
        <v>11</v>
      </c>
      <c r="J949" t="s">
        <v>975</v>
      </c>
      <c r="K949" s="8">
        <f>(Table1[[#This Row],[Actual Amount]]-Table1[[#This Row],[Budget Amount]])</f>
        <v>82454</v>
      </c>
      <c r="L949" s="10">
        <f>(Table1[[#This Row],[Actual Amount]]-Table1[[#This Row],[Budget Amount]]) / Table1[[#This Row],[Budget Amount]]</f>
        <v>1.4772202017306555</v>
      </c>
    </row>
    <row r="950" spans="1:12">
      <c r="A950" s="6">
        <v>45106</v>
      </c>
      <c r="B950" s="6" t="str">
        <f>TEXT(Table1[[#This Row],[Date]],"mm")</f>
        <v>06</v>
      </c>
      <c r="C950" s="6" t="str">
        <f>TEXT(Table1[[#This Row],[Date]],"yyyy")</f>
        <v>2023</v>
      </c>
      <c r="D950" t="s">
        <v>8</v>
      </c>
      <c r="E950" t="s">
        <v>13</v>
      </c>
      <c r="F950" t="s">
        <v>15</v>
      </c>
      <c r="G950" s="8">
        <v>71171</v>
      </c>
      <c r="H950" s="8">
        <v>30547</v>
      </c>
      <c r="I950" t="s">
        <v>22</v>
      </c>
      <c r="J950" t="s">
        <v>976</v>
      </c>
      <c r="K950" s="8">
        <f>(Table1[[#This Row],[Actual Amount]]-Table1[[#This Row],[Budget Amount]])</f>
        <v>-40624</v>
      </c>
      <c r="L950" s="10">
        <f>(Table1[[#This Row],[Actual Amount]]-Table1[[#This Row],[Budget Amount]]) / Table1[[#This Row],[Budget Amount]]</f>
        <v>-0.57079428418878475</v>
      </c>
    </row>
    <row r="951" spans="1:12">
      <c r="A951" s="6">
        <v>44931</v>
      </c>
      <c r="B951" s="6" t="str">
        <f>TEXT(Table1[[#This Row],[Date]],"mm")</f>
        <v>01</v>
      </c>
      <c r="C951" s="6" t="str">
        <f>TEXT(Table1[[#This Row],[Date]],"yyyy")</f>
        <v>2023</v>
      </c>
      <c r="D951" t="s">
        <v>45</v>
      </c>
      <c r="E951" t="s">
        <v>9</v>
      </c>
      <c r="F951" t="s">
        <v>10</v>
      </c>
      <c r="G951" s="8">
        <v>144338</v>
      </c>
      <c r="H951" s="8">
        <v>109128</v>
      </c>
      <c r="I951" t="s">
        <v>22</v>
      </c>
      <c r="J951" t="s">
        <v>977</v>
      </c>
      <c r="K951" s="8">
        <f>(Table1[[#This Row],[Actual Amount]]-Table1[[#This Row],[Budget Amount]])</f>
        <v>-35210</v>
      </c>
      <c r="L951" s="10">
        <f>(Table1[[#This Row],[Actual Amount]]-Table1[[#This Row],[Budget Amount]]) / Table1[[#This Row],[Budget Amount]]</f>
        <v>-0.24394130443819367</v>
      </c>
    </row>
    <row r="952" spans="1:12">
      <c r="A952" s="6">
        <v>45019</v>
      </c>
      <c r="B952" s="6" t="str">
        <f>TEXT(Table1[[#This Row],[Date]],"mm")</f>
        <v>04</v>
      </c>
      <c r="C952" s="6" t="str">
        <f>TEXT(Table1[[#This Row],[Date]],"yyyy")</f>
        <v>2023</v>
      </c>
      <c r="D952" t="s">
        <v>27</v>
      </c>
      <c r="E952" t="s">
        <v>24</v>
      </c>
      <c r="F952" t="s">
        <v>20</v>
      </c>
      <c r="G952" s="8">
        <v>147480</v>
      </c>
      <c r="H952" s="8">
        <v>135117</v>
      </c>
      <c r="I952" t="s">
        <v>25</v>
      </c>
      <c r="J952" t="s">
        <v>978</v>
      </c>
      <c r="K952" s="8">
        <f>(Table1[[#This Row],[Actual Amount]]-Table1[[#This Row],[Budget Amount]])</f>
        <v>-12363</v>
      </c>
      <c r="L952" s="10">
        <f>(Table1[[#This Row],[Actual Amount]]-Table1[[#This Row],[Budget Amount]]) / Table1[[#This Row],[Budget Amount]]</f>
        <v>-8.3828315703824249E-2</v>
      </c>
    </row>
    <row r="953" spans="1:12">
      <c r="A953" s="6">
        <v>45140</v>
      </c>
      <c r="B953" s="6" t="str">
        <f>TEXT(Table1[[#This Row],[Date]],"mm")</f>
        <v>08</v>
      </c>
      <c r="C953" s="6" t="str">
        <f>TEXT(Table1[[#This Row],[Date]],"yyyy")</f>
        <v>2023</v>
      </c>
      <c r="D953" t="s">
        <v>18</v>
      </c>
      <c r="E953" t="s">
        <v>14</v>
      </c>
      <c r="F953" t="s">
        <v>29</v>
      </c>
      <c r="G953" s="8">
        <v>24842</v>
      </c>
      <c r="H953" s="8">
        <v>63671</v>
      </c>
      <c r="I953" t="s">
        <v>25</v>
      </c>
      <c r="J953" t="s">
        <v>979</v>
      </c>
      <c r="K953" s="8">
        <f>(Table1[[#This Row],[Actual Amount]]-Table1[[#This Row],[Budget Amount]])</f>
        <v>38829</v>
      </c>
      <c r="L953" s="10">
        <f>(Table1[[#This Row],[Actual Amount]]-Table1[[#This Row],[Budget Amount]]) / Table1[[#This Row],[Budget Amount]]</f>
        <v>1.5630384027050963</v>
      </c>
    </row>
    <row r="954" spans="1:12">
      <c r="A954" s="6">
        <v>44203</v>
      </c>
      <c r="B954" s="6" t="str">
        <f>TEXT(Table1[[#This Row],[Date]],"mm")</f>
        <v>01</v>
      </c>
      <c r="C954" s="6" t="str">
        <f>TEXT(Table1[[#This Row],[Date]],"yyyy")</f>
        <v>2021</v>
      </c>
      <c r="D954" t="s">
        <v>13</v>
      </c>
      <c r="E954" t="s">
        <v>33</v>
      </c>
      <c r="F954" t="s">
        <v>48</v>
      </c>
      <c r="G954" s="8">
        <v>144569</v>
      </c>
      <c r="H954" s="8">
        <v>141526</v>
      </c>
      <c r="I954" t="s">
        <v>22</v>
      </c>
      <c r="J954" t="s">
        <v>980</v>
      </c>
      <c r="K954" s="8">
        <f>(Table1[[#This Row],[Actual Amount]]-Table1[[#This Row],[Budget Amount]])</f>
        <v>-3043</v>
      </c>
      <c r="L954" s="10">
        <f>(Table1[[#This Row],[Actual Amount]]-Table1[[#This Row],[Budget Amount]]) / Table1[[#This Row],[Budget Amount]]</f>
        <v>-2.1048772558432304E-2</v>
      </c>
    </row>
    <row r="955" spans="1:12">
      <c r="A955" s="6">
        <v>44526</v>
      </c>
      <c r="B955" s="6" t="str">
        <f>TEXT(Table1[[#This Row],[Date]],"mm")</f>
        <v>11</v>
      </c>
      <c r="C955" s="6" t="str">
        <f>TEXT(Table1[[#This Row],[Date]],"yyyy")</f>
        <v>2021</v>
      </c>
      <c r="D955" t="s">
        <v>8</v>
      </c>
      <c r="E955" t="s">
        <v>24</v>
      </c>
      <c r="F955" t="s">
        <v>10</v>
      </c>
      <c r="G955" s="8">
        <v>71415</v>
      </c>
      <c r="H955" s="8">
        <v>168559</v>
      </c>
      <c r="I955" t="s">
        <v>22</v>
      </c>
      <c r="J955" t="s">
        <v>981</v>
      </c>
      <c r="K955" s="8">
        <f>(Table1[[#This Row],[Actual Amount]]-Table1[[#This Row],[Budget Amount]])</f>
        <v>97144</v>
      </c>
      <c r="L955" s="10">
        <f>(Table1[[#This Row],[Actual Amount]]-Table1[[#This Row],[Budget Amount]]) / Table1[[#This Row],[Budget Amount]]</f>
        <v>1.3602744521459078</v>
      </c>
    </row>
    <row r="956" spans="1:12">
      <c r="A956" s="6">
        <v>44971</v>
      </c>
      <c r="B956" s="6" t="str">
        <f>TEXT(Table1[[#This Row],[Date]],"mm")</f>
        <v>02</v>
      </c>
      <c r="C956" s="6" t="str">
        <f>TEXT(Table1[[#This Row],[Date]],"yyyy")</f>
        <v>2023</v>
      </c>
      <c r="D956" t="s">
        <v>45</v>
      </c>
      <c r="E956" t="s">
        <v>24</v>
      </c>
      <c r="F956" t="s">
        <v>29</v>
      </c>
      <c r="G956" s="8">
        <v>31340</v>
      </c>
      <c r="H956" s="8">
        <v>169761</v>
      </c>
      <c r="I956" t="s">
        <v>11</v>
      </c>
      <c r="J956" t="s">
        <v>982</v>
      </c>
      <c r="K956" s="8">
        <f>(Table1[[#This Row],[Actual Amount]]-Table1[[#This Row],[Budget Amount]])</f>
        <v>138421</v>
      </c>
      <c r="L956" s="10">
        <f>(Table1[[#This Row],[Actual Amount]]-Table1[[#This Row],[Budget Amount]]) / Table1[[#This Row],[Budget Amount]]</f>
        <v>4.4167517549457562</v>
      </c>
    </row>
    <row r="957" spans="1:12">
      <c r="A957" s="6">
        <v>44347</v>
      </c>
      <c r="B957" s="6" t="str">
        <f>TEXT(Table1[[#This Row],[Date]],"mm")</f>
        <v>05</v>
      </c>
      <c r="C957" s="6" t="str">
        <f>TEXT(Table1[[#This Row],[Date]],"yyyy")</f>
        <v>2021</v>
      </c>
      <c r="D957" t="s">
        <v>8</v>
      </c>
      <c r="E957" t="s">
        <v>19</v>
      </c>
      <c r="F957" t="s">
        <v>48</v>
      </c>
      <c r="G957" s="8">
        <v>117362</v>
      </c>
      <c r="H957" s="8">
        <v>161679</v>
      </c>
      <c r="I957" t="s">
        <v>25</v>
      </c>
      <c r="J957" t="s">
        <v>983</v>
      </c>
      <c r="K957" s="8">
        <f>(Table1[[#This Row],[Actual Amount]]-Table1[[#This Row],[Budget Amount]])</f>
        <v>44317</v>
      </c>
      <c r="L957" s="10">
        <f>(Table1[[#This Row],[Actual Amount]]-Table1[[#This Row],[Budget Amount]]) / Table1[[#This Row],[Budget Amount]]</f>
        <v>0.37760944769175714</v>
      </c>
    </row>
    <row r="958" spans="1:12">
      <c r="A958" s="6">
        <v>44343</v>
      </c>
      <c r="B958" s="6" t="str">
        <f>TEXT(Table1[[#This Row],[Date]],"mm")</f>
        <v>05</v>
      </c>
      <c r="C958" s="6" t="str">
        <f>TEXT(Table1[[#This Row],[Date]],"yyyy")</f>
        <v>2021</v>
      </c>
      <c r="D958" t="s">
        <v>18</v>
      </c>
      <c r="E958" t="s">
        <v>19</v>
      </c>
      <c r="F958" t="s">
        <v>10</v>
      </c>
      <c r="G958" s="8">
        <v>105330</v>
      </c>
      <c r="H958" s="8">
        <v>123455</v>
      </c>
      <c r="I958" t="s">
        <v>11</v>
      </c>
      <c r="J958" t="s">
        <v>984</v>
      </c>
      <c r="K958" s="8">
        <f>(Table1[[#This Row],[Actual Amount]]-Table1[[#This Row],[Budget Amount]])</f>
        <v>18125</v>
      </c>
      <c r="L958" s="10">
        <f>(Table1[[#This Row],[Actual Amount]]-Table1[[#This Row],[Budget Amount]]) / Table1[[#This Row],[Budget Amount]]</f>
        <v>0.17207823032374442</v>
      </c>
    </row>
    <row r="959" spans="1:12">
      <c r="A959" s="6">
        <v>45111</v>
      </c>
      <c r="B959" s="6" t="str">
        <f>TEXT(Table1[[#This Row],[Date]],"mm")</f>
        <v>07</v>
      </c>
      <c r="C959" s="6" t="str">
        <f>TEXT(Table1[[#This Row],[Date]],"yyyy")</f>
        <v>2023</v>
      </c>
      <c r="D959" t="s">
        <v>31</v>
      </c>
      <c r="E959" t="s">
        <v>33</v>
      </c>
      <c r="F959" t="s">
        <v>20</v>
      </c>
      <c r="G959" s="8">
        <v>78070</v>
      </c>
      <c r="H959" s="8">
        <v>150647</v>
      </c>
      <c r="I959" t="s">
        <v>22</v>
      </c>
      <c r="J959" t="s">
        <v>985</v>
      </c>
      <c r="K959" s="8">
        <f>(Table1[[#This Row],[Actual Amount]]-Table1[[#This Row],[Budget Amount]])</f>
        <v>72577</v>
      </c>
      <c r="L959" s="10">
        <f>(Table1[[#This Row],[Actual Amount]]-Table1[[#This Row],[Budget Amount]]) / Table1[[#This Row],[Budget Amount]]</f>
        <v>0.92964006660689125</v>
      </c>
    </row>
    <row r="960" spans="1:12">
      <c r="A960" s="6">
        <v>44896</v>
      </c>
      <c r="B960" s="6" t="str">
        <f>TEXT(Table1[[#This Row],[Date]],"mm")</f>
        <v>12</v>
      </c>
      <c r="C960" s="6" t="str">
        <f>TEXT(Table1[[#This Row],[Date]],"yyyy")</f>
        <v>2022</v>
      </c>
      <c r="D960" t="s">
        <v>45</v>
      </c>
      <c r="E960" t="s">
        <v>33</v>
      </c>
      <c r="F960" t="s">
        <v>48</v>
      </c>
      <c r="G960" s="8">
        <v>66725</v>
      </c>
      <c r="H960" s="8">
        <v>60576</v>
      </c>
      <c r="I960" t="s">
        <v>25</v>
      </c>
      <c r="J960" t="s">
        <v>986</v>
      </c>
      <c r="K960" s="8">
        <f>(Table1[[#This Row],[Actual Amount]]-Table1[[#This Row],[Budget Amount]])</f>
        <v>-6149</v>
      </c>
      <c r="L960" s="10">
        <f>(Table1[[#This Row],[Actual Amount]]-Table1[[#This Row],[Budget Amount]]) / Table1[[#This Row],[Budget Amount]]</f>
        <v>-9.2154364930685656E-2</v>
      </c>
    </row>
    <row r="961" spans="1:12">
      <c r="A961" s="6">
        <v>44278</v>
      </c>
      <c r="B961" s="6" t="str">
        <f>TEXT(Table1[[#This Row],[Date]],"mm")</f>
        <v>03</v>
      </c>
      <c r="C961" s="6" t="str">
        <f>TEXT(Table1[[#This Row],[Date]],"yyyy")</f>
        <v>2021</v>
      </c>
      <c r="D961" t="s">
        <v>8</v>
      </c>
      <c r="E961" t="s">
        <v>33</v>
      </c>
      <c r="F961" t="s">
        <v>29</v>
      </c>
      <c r="G961" s="8">
        <v>57018</v>
      </c>
      <c r="H961" s="8">
        <v>123401</v>
      </c>
      <c r="I961" t="s">
        <v>11</v>
      </c>
      <c r="J961" t="s">
        <v>987</v>
      </c>
      <c r="K961" s="8">
        <f>(Table1[[#This Row],[Actual Amount]]-Table1[[#This Row],[Budget Amount]])</f>
        <v>66383</v>
      </c>
      <c r="L961" s="10">
        <f>(Table1[[#This Row],[Actual Amount]]-Table1[[#This Row],[Budget Amount]]) / Table1[[#This Row],[Budget Amount]]</f>
        <v>1.1642463783366657</v>
      </c>
    </row>
    <row r="962" spans="1:12">
      <c r="A962" s="6">
        <v>44710</v>
      </c>
      <c r="B962" s="6" t="str">
        <f>TEXT(Table1[[#This Row],[Date]],"mm")</f>
        <v>05</v>
      </c>
      <c r="C962" s="6" t="str">
        <f>TEXT(Table1[[#This Row],[Date]],"yyyy")</f>
        <v>2022</v>
      </c>
      <c r="D962" t="s">
        <v>31</v>
      </c>
      <c r="E962" t="s">
        <v>33</v>
      </c>
      <c r="F962" t="s">
        <v>10</v>
      </c>
      <c r="G962" s="8">
        <v>132907</v>
      </c>
      <c r="H962" s="8">
        <v>24469</v>
      </c>
      <c r="I962" t="s">
        <v>25</v>
      </c>
      <c r="J962" t="s">
        <v>988</v>
      </c>
      <c r="K962" s="8">
        <f>(Table1[[#This Row],[Actual Amount]]-Table1[[#This Row],[Budget Amount]])</f>
        <v>-108438</v>
      </c>
      <c r="L962" s="10">
        <f>(Table1[[#This Row],[Actual Amount]]-Table1[[#This Row],[Budget Amount]]) / Table1[[#This Row],[Budget Amount]]</f>
        <v>-0.81589382049101999</v>
      </c>
    </row>
    <row r="963" spans="1:12">
      <c r="A963" s="6">
        <v>45011</v>
      </c>
      <c r="B963" s="6" t="str">
        <f>TEXT(Table1[[#This Row],[Date]],"mm")</f>
        <v>03</v>
      </c>
      <c r="C963" s="6" t="str">
        <f>TEXT(Table1[[#This Row],[Date]],"yyyy")</f>
        <v>2023</v>
      </c>
      <c r="D963" t="s">
        <v>27</v>
      </c>
      <c r="E963" t="s">
        <v>13</v>
      </c>
      <c r="F963" t="s">
        <v>15</v>
      </c>
      <c r="G963" s="8">
        <v>45985</v>
      </c>
      <c r="H963" s="8">
        <v>58730</v>
      </c>
      <c r="I963" t="s">
        <v>16</v>
      </c>
      <c r="J963" t="s">
        <v>989</v>
      </c>
      <c r="K963" s="8">
        <f>(Table1[[#This Row],[Actual Amount]]-Table1[[#This Row],[Budget Amount]])</f>
        <v>12745</v>
      </c>
      <c r="L963" s="10">
        <f>(Table1[[#This Row],[Actual Amount]]-Table1[[#This Row],[Budget Amount]]) / Table1[[#This Row],[Budget Amount]]</f>
        <v>0.27715559421550506</v>
      </c>
    </row>
    <row r="964" spans="1:12">
      <c r="A964" s="6">
        <v>44905</v>
      </c>
      <c r="B964" s="6" t="str">
        <f>TEXT(Table1[[#This Row],[Date]],"mm")</f>
        <v>12</v>
      </c>
      <c r="C964" s="6" t="str">
        <f>TEXT(Table1[[#This Row],[Date]],"yyyy")</f>
        <v>2022</v>
      </c>
      <c r="D964" t="s">
        <v>18</v>
      </c>
      <c r="E964" t="s">
        <v>24</v>
      </c>
      <c r="F964" t="s">
        <v>10</v>
      </c>
      <c r="G964" s="8">
        <v>70341</v>
      </c>
      <c r="H964" s="8">
        <v>108320</v>
      </c>
      <c r="I964" t="s">
        <v>16</v>
      </c>
      <c r="J964" t="s">
        <v>990</v>
      </c>
      <c r="K964" s="8">
        <f>(Table1[[#This Row],[Actual Amount]]-Table1[[#This Row],[Budget Amount]])</f>
        <v>37979</v>
      </c>
      <c r="L964" s="10">
        <f>(Table1[[#This Row],[Actual Amount]]-Table1[[#This Row],[Budget Amount]]) / Table1[[#This Row],[Budget Amount]]</f>
        <v>0.53992692739653969</v>
      </c>
    </row>
    <row r="965" spans="1:12">
      <c r="A965" s="6">
        <v>44942</v>
      </c>
      <c r="B965" s="6" t="str">
        <f>TEXT(Table1[[#This Row],[Date]],"mm")</f>
        <v>01</v>
      </c>
      <c r="C965" s="6" t="str">
        <f>TEXT(Table1[[#This Row],[Date]],"yyyy")</f>
        <v>2023</v>
      </c>
      <c r="D965" t="s">
        <v>18</v>
      </c>
      <c r="E965" t="s">
        <v>24</v>
      </c>
      <c r="F965" t="s">
        <v>29</v>
      </c>
      <c r="G965" s="8">
        <v>99249</v>
      </c>
      <c r="H965" s="8">
        <v>19678</v>
      </c>
      <c r="I965" t="s">
        <v>16</v>
      </c>
      <c r="J965" t="s">
        <v>991</v>
      </c>
      <c r="K965" s="8">
        <f>(Table1[[#This Row],[Actual Amount]]-Table1[[#This Row],[Budget Amount]])</f>
        <v>-79571</v>
      </c>
      <c r="L965" s="10">
        <f>(Table1[[#This Row],[Actual Amount]]-Table1[[#This Row],[Budget Amount]]) / Table1[[#This Row],[Budget Amount]]</f>
        <v>-0.80173099980856233</v>
      </c>
    </row>
    <row r="966" spans="1:12">
      <c r="A966" s="6">
        <v>45219</v>
      </c>
      <c r="B966" s="6" t="str">
        <f>TEXT(Table1[[#This Row],[Date]],"mm")</f>
        <v>10</v>
      </c>
      <c r="C966" s="6" t="str">
        <f>TEXT(Table1[[#This Row],[Date]],"yyyy")</f>
        <v>2023</v>
      </c>
      <c r="D966" t="s">
        <v>45</v>
      </c>
      <c r="E966" t="s">
        <v>13</v>
      </c>
      <c r="F966" t="s">
        <v>29</v>
      </c>
      <c r="G966" s="8">
        <v>89712</v>
      </c>
      <c r="H966" s="8">
        <v>68771</v>
      </c>
      <c r="I966" t="s">
        <v>16</v>
      </c>
      <c r="J966" t="s">
        <v>992</v>
      </c>
      <c r="K966" s="8">
        <f>(Table1[[#This Row],[Actual Amount]]-Table1[[#This Row],[Budget Amount]])</f>
        <v>-20941</v>
      </c>
      <c r="L966" s="10">
        <f>(Table1[[#This Row],[Actual Amount]]-Table1[[#This Row],[Budget Amount]]) / Table1[[#This Row],[Budget Amount]]</f>
        <v>-0.2334247369359729</v>
      </c>
    </row>
    <row r="967" spans="1:12">
      <c r="A967" s="6">
        <v>44903</v>
      </c>
      <c r="B967" s="6" t="str">
        <f>TEXT(Table1[[#This Row],[Date]],"mm")</f>
        <v>12</v>
      </c>
      <c r="C967" s="6" t="str">
        <f>TEXT(Table1[[#This Row],[Date]],"yyyy")</f>
        <v>2022</v>
      </c>
      <c r="D967" t="s">
        <v>8</v>
      </c>
      <c r="E967" t="s">
        <v>24</v>
      </c>
      <c r="F967" t="s">
        <v>15</v>
      </c>
      <c r="G967" s="8">
        <v>29075</v>
      </c>
      <c r="H967" s="8">
        <v>53699</v>
      </c>
      <c r="I967" t="s">
        <v>16</v>
      </c>
      <c r="J967" t="s">
        <v>993</v>
      </c>
      <c r="K967" s="8">
        <f>(Table1[[#This Row],[Actual Amount]]-Table1[[#This Row],[Budget Amount]])</f>
        <v>24624</v>
      </c>
      <c r="L967" s="10">
        <f>(Table1[[#This Row],[Actual Amount]]-Table1[[#This Row],[Budget Amount]]) / Table1[[#This Row],[Budget Amount]]</f>
        <v>0.84691315563198621</v>
      </c>
    </row>
    <row r="968" spans="1:12">
      <c r="A968" s="6">
        <v>44667</v>
      </c>
      <c r="B968" s="6" t="str">
        <f>TEXT(Table1[[#This Row],[Date]],"mm")</f>
        <v>04</v>
      </c>
      <c r="C968" s="6" t="str">
        <f>TEXT(Table1[[#This Row],[Date]],"yyyy")</f>
        <v>2022</v>
      </c>
      <c r="D968" t="s">
        <v>27</v>
      </c>
      <c r="E968" t="s">
        <v>33</v>
      </c>
      <c r="F968" t="s">
        <v>29</v>
      </c>
      <c r="G968" s="8">
        <v>131229</v>
      </c>
      <c r="H968" s="8">
        <v>115767</v>
      </c>
      <c r="I968" t="s">
        <v>25</v>
      </c>
      <c r="J968" t="s">
        <v>994</v>
      </c>
      <c r="K968" s="8">
        <f>(Table1[[#This Row],[Actual Amount]]-Table1[[#This Row],[Budget Amount]])</f>
        <v>-15462</v>
      </c>
      <c r="L968" s="10">
        <f>(Table1[[#This Row],[Actual Amount]]-Table1[[#This Row],[Budget Amount]]) / Table1[[#This Row],[Budget Amount]]</f>
        <v>-0.11782456621630889</v>
      </c>
    </row>
    <row r="969" spans="1:12">
      <c r="A969" s="6">
        <v>44592</v>
      </c>
      <c r="B969" s="6" t="str">
        <f>TEXT(Table1[[#This Row],[Date]],"mm")</f>
        <v>01</v>
      </c>
      <c r="C969" s="6" t="str">
        <f>TEXT(Table1[[#This Row],[Date]],"yyyy")</f>
        <v>2022</v>
      </c>
      <c r="D969" t="s">
        <v>13</v>
      </c>
      <c r="E969" t="s">
        <v>14</v>
      </c>
      <c r="F969" t="s">
        <v>10</v>
      </c>
      <c r="G969" s="8">
        <v>11555</v>
      </c>
      <c r="H969" s="8">
        <v>23002</v>
      </c>
      <c r="I969" t="s">
        <v>22</v>
      </c>
      <c r="J969" t="s">
        <v>995</v>
      </c>
      <c r="K969" s="8">
        <f>(Table1[[#This Row],[Actual Amount]]-Table1[[#This Row],[Budget Amount]])</f>
        <v>11447</v>
      </c>
      <c r="L969" s="10">
        <f>(Table1[[#This Row],[Actual Amount]]-Table1[[#This Row],[Budget Amount]]) / Table1[[#This Row],[Budget Amount]]</f>
        <v>0.99065339679792297</v>
      </c>
    </row>
    <row r="970" spans="1:12">
      <c r="A970" s="6">
        <v>44457</v>
      </c>
      <c r="B970" s="6" t="str">
        <f>TEXT(Table1[[#This Row],[Date]],"mm")</f>
        <v>09</v>
      </c>
      <c r="C970" s="6" t="str">
        <f>TEXT(Table1[[#This Row],[Date]],"yyyy")</f>
        <v>2021</v>
      </c>
      <c r="D970" t="s">
        <v>45</v>
      </c>
      <c r="E970" t="s">
        <v>19</v>
      </c>
      <c r="F970" t="s">
        <v>48</v>
      </c>
      <c r="G970" s="8">
        <v>136562</v>
      </c>
      <c r="H970" s="8">
        <v>36389</v>
      </c>
      <c r="I970" t="s">
        <v>11</v>
      </c>
      <c r="J970" t="s">
        <v>996</v>
      </c>
      <c r="K970" s="8">
        <f>(Table1[[#This Row],[Actual Amount]]-Table1[[#This Row],[Budget Amount]])</f>
        <v>-100173</v>
      </c>
      <c r="L970" s="10">
        <f>(Table1[[#This Row],[Actual Amount]]-Table1[[#This Row],[Budget Amount]]) / Table1[[#This Row],[Budget Amount]]</f>
        <v>-0.73353495115771594</v>
      </c>
    </row>
    <row r="971" spans="1:12">
      <c r="A971" s="6">
        <v>45001</v>
      </c>
      <c r="B971" s="6" t="str">
        <f>TEXT(Table1[[#This Row],[Date]],"mm")</f>
        <v>03</v>
      </c>
      <c r="C971" s="6" t="str">
        <f>TEXT(Table1[[#This Row],[Date]],"yyyy")</f>
        <v>2023</v>
      </c>
      <c r="D971" t="s">
        <v>13</v>
      </c>
      <c r="E971" t="s">
        <v>19</v>
      </c>
      <c r="F971" t="s">
        <v>10</v>
      </c>
      <c r="G971" s="8">
        <v>78625</v>
      </c>
      <c r="H971" s="8">
        <v>136538</v>
      </c>
      <c r="I971" t="s">
        <v>22</v>
      </c>
      <c r="J971" t="s">
        <v>997</v>
      </c>
      <c r="K971" s="8">
        <f>(Table1[[#This Row],[Actual Amount]]-Table1[[#This Row],[Budget Amount]])</f>
        <v>57913</v>
      </c>
      <c r="L971" s="10">
        <f>(Table1[[#This Row],[Actual Amount]]-Table1[[#This Row],[Budget Amount]]) / Table1[[#This Row],[Budget Amount]]</f>
        <v>0.73657233704292524</v>
      </c>
    </row>
    <row r="972" spans="1:12">
      <c r="A972" s="6">
        <v>45130</v>
      </c>
      <c r="B972" s="6" t="str">
        <f>TEXT(Table1[[#This Row],[Date]],"mm")</f>
        <v>07</v>
      </c>
      <c r="C972" s="6" t="str">
        <f>TEXT(Table1[[#This Row],[Date]],"yyyy")</f>
        <v>2023</v>
      </c>
      <c r="D972" t="s">
        <v>45</v>
      </c>
      <c r="E972" t="s">
        <v>24</v>
      </c>
      <c r="F972" t="s">
        <v>29</v>
      </c>
      <c r="G972" s="8">
        <v>83114</v>
      </c>
      <c r="H972" s="8">
        <v>55971</v>
      </c>
      <c r="I972" t="s">
        <v>22</v>
      </c>
      <c r="J972" t="s">
        <v>998</v>
      </c>
      <c r="K972" s="8">
        <f>(Table1[[#This Row],[Actual Amount]]-Table1[[#This Row],[Budget Amount]])</f>
        <v>-27143</v>
      </c>
      <c r="L972" s="10">
        <f>(Table1[[#This Row],[Actual Amount]]-Table1[[#This Row],[Budget Amount]]) / Table1[[#This Row],[Budget Amount]]</f>
        <v>-0.32657554683928097</v>
      </c>
    </row>
    <row r="973" spans="1:12">
      <c r="A973" s="6">
        <v>45101</v>
      </c>
      <c r="B973" s="6" t="str">
        <f>TEXT(Table1[[#This Row],[Date]],"mm")</f>
        <v>06</v>
      </c>
      <c r="C973" s="6" t="str">
        <f>TEXT(Table1[[#This Row],[Date]],"yyyy")</f>
        <v>2023</v>
      </c>
      <c r="D973" t="s">
        <v>8</v>
      </c>
      <c r="E973" t="s">
        <v>14</v>
      </c>
      <c r="F973" t="s">
        <v>15</v>
      </c>
      <c r="G973" s="8">
        <v>132656</v>
      </c>
      <c r="H973" s="8">
        <v>37421</v>
      </c>
      <c r="I973" t="s">
        <v>22</v>
      </c>
      <c r="J973" t="s">
        <v>999</v>
      </c>
      <c r="K973" s="8">
        <f>(Table1[[#This Row],[Actual Amount]]-Table1[[#This Row],[Budget Amount]])</f>
        <v>-95235</v>
      </c>
      <c r="L973" s="10">
        <f>(Table1[[#This Row],[Actual Amount]]-Table1[[#This Row],[Budget Amount]]) / Table1[[#This Row],[Budget Amount]]</f>
        <v>-0.71790948015920875</v>
      </c>
    </row>
    <row r="974" spans="1:12">
      <c r="A974" s="6">
        <v>45273</v>
      </c>
      <c r="B974" s="6" t="str">
        <f>TEXT(Table1[[#This Row],[Date]],"mm")</f>
        <v>12</v>
      </c>
      <c r="C974" s="6" t="str">
        <f>TEXT(Table1[[#This Row],[Date]],"yyyy")</f>
        <v>2023</v>
      </c>
      <c r="D974" t="s">
        <v>27</v>
      </c>
      <c r="E974" t="s">
        <v>19</v>
      </c>
      <c r="F974" t="s">
        <v>15</v>
      </c>
      <c r="G974" s="8">
        <v>126292</v>
      </c>
      <c r="H974" s="8">
        <v>96238</v>
      </c>
      <c r="I974" t="s">
        <v>11</v>
      </c>
      <c r="J974" t="s">
        <v>1000</v>
      </c>
      <c r="K974" s="8">
        <f>(Table1[[#This Row],[Actual Amount]]-Table1[[#This Row],[Budget Amount]])</f>
        <v>-30054</v>
      </c>
      <c r="L974" s="10">
        <f>(Table1[[#This Row],[Actual Amount]]-Table1[[#This Row],[Budget Amount]]) / Table1[[#This Row],[Budget Amount]]</f>
        <v>-0.2379723181199126</v>
      </c>
    </row>
    <row r="975" spans="1:12">
      <c r="A975" s="6">
        <v>45136</v>
      </c>
      <c r="B975" s="6" t="str">
        <f>TEXT(Table1[[#This Row],[Date]],"mm")</f>
        <v>07</v>
      </c>
      <c r="C975" s="6" t="str">
        <f>TEXT(Table1[[#This Row],[Date]],"yyyy")</f>
        <v>2023</v>
      </c>
      <c r="D975" t="s">
        <v>8</v>
      </c>
      <c r="E975" t="s">
        <v>14</v>
      </c>
      <c r="F975" t="s">
        <v>20</v>
      </c>
      <c r="G975" s="8">
        <v>33185</v>
      </c>
      <c r="H975" s="8">
        <v>146043</v>
      </c>
      <c r="I975" t="s">
        <v>16</v>
      </c>
      <c r="J975" t="s">
        <v>1001</v>
      </c>
      <c r="K975" s="8">
        <f>(Table1[[#This Row],[Actual Amount]]-Table1[[#This Row],[Budget Amount]])</f>
        <v>112858</v>
      </c>
      <c r="L975" s="10">
        <f>(Table1[[#This Row],[Actual Amount]]-Table1[[#This Row],[Budget Amount]]) / Table1[[#This Row],[Budget Amount]]</f>
        <v>3.400873888805183</v>
      </c>
    </row>
    <row r="976" spans="1:12">
      <c r="A976" s="6">
        <v>45050</v>
      </c>
      <c r="B976" s="6" t="str">
        <f>TEXT(Table1[[#This Row],[Date]],"mm")</f>
        <v>05</v>
      </c>
      <c r="C976" s="6" t="str">
        <f>TEXT(Table1[[#This Row],[Date]],"yyyy")</f>
        <v>2023</v>
      </c>
      <c r="D976" t="s">
        <v>18</v>
      </c>
      <c r="E976" t="s">
        <v>13</v>
      </c>
      <c r="F976" t="s">
        <v>15</v>
      </c>
      <c r="G976" s="8">
        <v>138877</v>
      </c>
      <c r="H976" s="8">
        <v>27235</v>
      </c>
      <c r="I976" t="s">
        <v>25</v>
      </c>
      <c r="J976" t="s">
        <v>1002</v>
      </c>
      <c r="K976" s="8">
        <f>(Table1[[#This Row],[Actual Amount]]-Table1[[#This Row],[Budget Amount]])</f>
        <v>-111642</v>
      </c>
      <c r="L976" s="10">
        <f>(Table1[[#This Row],[Actual Amount]]-Table1[[#This Row],[Budget Amount]]) / Table1[[#This Row],[Budget Amount]]</f>
        <v>-0.80389121308784028</v>
      </c>
    </row>
    <row r="977" spans="1:12">
      <c r="A977" s="6">
        <v>44789</v>
      </c>
      <c r="B977" s="6" t="str">
        <f>TEXT(Table1[[#This Row],[Date]],"mm")</f>
        <v>08</v>
      </c>
      <c r="C977" s="6" t="str">
        <f>TEXT(Table1[[#This Row],[Date]],"yyyy")</f>
        <v>2022</v>
      </c>
      <c r="D977" t="s">
        <v>13</v>
      </c>
      <c r="E977" t="s">
        <v>9</v>
      </c>
      <c r="F977" t="s">
        <v>15</v>
      </c>
      <c r="G977" s="8">
        <v>44594</v>
      </c>
      <c r="H977" s="8">
        <v>110460</v>
      </c>
      <c r="I977" t="s">
        <v>25</v>
      </c>
      <c r="J977" t="s">
        <v>1003</v>
      </c>
      <c r="K977" s="8">
        <f>(Table1[[#This Row],[Actual Amount]]-Table1[[#This Row],[Budget Amount]])</f>
        <v>65866</v>
      </c>
      <c r="L977" s="10">
        <f>(Table1[[#This Row],[Actual Amount]]-Table1[[#This Row],[Budget Amount]]) / Table1[[#This Row],[Budget Amount]]</f>
        <v>1.4770148450464189</v>
      </c>
    </row>
    <row r="978" spans="1:12">
      <c r="A978" s="6">
        <v>44910</v>
      </c>
      <c r="B978" s="6" t="str">
        <f>TEXT(Table1[[#This Row],[Date]],"mm")</f>
        <v>12</v>
      </c>
      <c r="C978" s="6" t="str">
        <f>TEXT(Table1[[#This Row],[Date]],"yyyy")</f>
        <v>2022</v>
      </c>
      <c r="D978" t="s">
        <v>31</v>
      </c>
      <c r="E978" t="s">
        <v>24</v>
      </c>
      <c r="F978" t="s">
        <v>29</v>
      </c>
      <c r="G978" s="8">
        <v>133126</v>
      </c>
      <c r="H978" s="8">
        <v>139846</v>
      </c>
      <c r="I978" t="s">
        <v>22</v>
      </c>
      <c r="J978" t="s">
        <v>1004</v>
      </c>
      <c r="K978" s="8">
        <f>(Table1[[#This Row],[Actual Amount]]-Table1[[#This Row],[Budget Amount]])</f>
        <v>6720</v>
      </c>
      <c r="L978" s="10">
        <f>(Table1[[#This Row],[Actual Amount]]-Table1[[#This Row],[Budget Amount]]) / Table1[[#This Row],[Budget Amount]]</f>
        <v>5.0478494058260596E-2</v>
      </c>
    </row>
    <row r="979" spans="1:12">
      <c r="A979" s="6">
        <v>44828</v>
      </c>
      <c r="B979" s="6" t="str">
        <f>TEXT(Table1[[#This Row],[Date]],"mm")</f>
        <v>09</v>
      </c>
      <c r="C979" s="6" t="str">
        <f>TEXT(Table1[[#This Row],[Date]],"yyyy")</f>
        <v>2022</v>
      </c>
      <c r="D979" t="s">
        <v>18</v>
      </c>
      <c r="E979" t="s">
        <v>13</v>
      </c>
      <c r="F979" t="s">
        <v>48</v>
      </c>
      <c r="G979" s="8">
        <v>27754</v>
      </c>
      <c r="H979" s="8">
        <v>59613</v>
      </c>
      <c r="I979" t="s">
        <v>25</v>
      </c>
      <c r="J979" t="s">
        <v>1005</v>
      </c>
      <c r="K979" s="8">
        <f>(Table1[[#This Row],[Actual Amount]]-Table1[[#This Row],[Budget Amount]])</f>
        <v>31859</v>
      </c>
      <c r="L979" s="10">
        <f>(Table1[[#This Row],[Actual Amount]]-Table1[[#This Row],[Budget Amount]]) / Table1[[#This Row],[Budget Amount]]</f>
        <v>1.1479066080564964</v>
      </c>
    </row>
    <row r="980" spans="1:12">
      <c r="A980" s="6">
        <v>44255</v>
      </c>
      <c r="B980" s="6" t="str">
        <f>TEXT(Table1[[#This Row],[Date]],"mm")</f>
        <v>02</v>
      </c>
      <c r="C980" s="6" t="str">
        <f>TEXT(Table1[[#This Row],[Date]],"yyyy")</f>
        <v>2021</v>
      </c>
      <c r="D980" t="s">
        <v>18</v>
      </c>
      <c r="E980" t="s">
        <v>13</v>
      </c>
      <c r="F980" t="s">
        <v>48</v>
      </c>
      <c r="G980" s="8">
        <v>54507</v>
      </c>
      <c r="H980" s="8">
        <v>15985</v>
      </c>
      <c r="I980" t="s">
        <v>11</v>
      </c>
      <c r="J980" t="s">
        <v>1006</v>
      </c>
      <c r="K980" s="8">
        <f>(Table1[[#This Row],[Actual Amount]]-Table1[[#This Row],[Budget Amount]])</f>
        <v>-38522</v>
      </c>
      <c r="L980" s="10">
        <f>(Table1[[#This Row],[Actual Amount]]-Table1[[#This Row],[Budget Amount]]) / Table1[[#This Row],[Budget Amount]]</f>
        <v>-0.70673491478158768</v>
      </c>
    </row>
    <row r="981" spans="1:12">
      <c r="A981" s="6">
        <v>44324</v>
      </c>
      <c r="B981" s="6" t="str">
        <f>TEXT(Table1[[#This Row],[Date]],"mm")</f>
        <v>05</v>
      </c>
      <c r="C981" s="6" t="str">
        <f>TEXT(Table1[[#This Row],[Date]],"yyyy")</f>
        <v>2021</v>
      </c>
      <c r="D981" t="s">
        <v>13</v>
      </c>
      <c r="E981" t="s">
        <v>14</v>
      </c>
      <c r="F981" t="s">
        <v>29</v>
      </c>
      <c r="G981" s="8">
        <v>31512</v>
      </c>
      <c r="H981" s="8">
        <v>147379</v>
      </c>
      <c r="I981" t="s">
        <v>22</v>
      </c>
      <c r="J981" t="s">
        <v>1007</v>
      </c>
      <c r="K981" s="8">
        <f>(Table1[[#This Row],[Actual Amount]]-Table1[[#This Row],[Budget Amount]])</f>
        <v>115867</v>
      </c>
      <c r="L981" s="10">
        <f>(Table1[[#This Row],[Actual Amount]]-Table1[[#This Row],[Budget Amount]]) / Table1[[#This Row],[Budget Amount]]</f>
        <v>3.6769167301345518</v>
      </c>
    </row>
    <row r="982" spans="1:12">
      <c r="A982" s="6">
        <v>44932</v>
      </c>
      <c r="B982" s="6" t="str">
        <f>TEXT(Table1[[#This Row],[Date]],"mm")</f>
        <v>01</v>
      </c>
      <c r="C982" s="6" t="str">
        <f>TEXT(Table1[[#This Row],[Date]],"yyyy")</f>
        <v>2023</v>
      </c>
      <c r="D982" t="s">
        <v>45</v>
      </c>
      <c r="E982" t="s">
        <v>24</v>
      </c>
      <c r="F982" t="s">
        <v>15</v>
      </c>
      <c r="G982" s="8">
        <v>146883</v>
      </c>
      <c r="H982" s="8">
        <v>38119</v>
      </c>
      <c r="I982" t="s">
        <v>11</v>
      </c>
      <c r="J982" t="s">
        <v>1008</v>
      </c>
      <c r="K982" s="8">
        <f>(Table1[[#This Row],[Actual Amount]]-Table1[[#This Row],[Budget Amount]])</f>
        <v>-108764</v>
      </c>
      <c r="L982" s="10">
        <f>(Table1[[#This Row],[Actual Amount]]-Table1[[#This Row],[Budget Amount]]) / Table1[[#This Row],[Budget Amount]]</f>
        <v>-0.74048051850792806</v>
      </c>
    </row>
    <row r="983" spans="1:12">
      <c r="A983" s="6">
        <v>44917</v>
      </c>
      <c r="B983" s="6" t="str">
        <f>TEXT(Table1[[#This Row],[Date]],"mm")</f>
        <v>12</v>
      </c>
      <c r="C983" s="6" t="str">
        <f>TEXT(Table1[[#This Row],[Date]],"yyyy")</f>
        <v>2022</v>
      </c>
      <c r="D983" t="s">
        <v>18</v>
      </c>
      <c r="E983" t="s">
        <v>13</v>
      </c>
      <c r="F983" t="s">
        <v>10</v>
      </c>
      <c r="G983" s="8">
        <v>44459</v>
      </c>
      <c r="H983" s="8">
        <v>64808</v>
      </c>
      <c r="I983" t="s">
        <v>22</v>
      </c>
      <c r="J983" t="s">
        <v>1009</v>
      </c>
      <c r="K983" s="8">
        <f>(Table1[[#This Row],[Actual Amount]]-Table1[[#This Row],[Budget Amount]])</f>
        <v>20349</v>
      </c>
      <c r="L983" s="10">
        <f>(Table1[[#This Row],[Actual Amount]]-Table1[[#This Row],[Budget Amount]]) / Table1[[#This Row],[Budget Amount]]</f>
        <v>0.45770260239771476</v>
      </c>
    </row>
    <row r="984" spans="1:12">
      <c r="A984" s="6">
        <v>44722</v>
      </c>
      <c r="B984" s="6" t="str">
        <f>TEXT(Table1[[#This Row],[Date]],"mm")</f>
        <v>06</v>
      </c>
      <c r="C984" s="6" t="str">
        <f>TEXT(Table1[[#This Row],[Date]],"yyyy")</f>
        <v>2022</v>
      </c>
      <c r="D984" t="s">
        <v>27</v>
      </c>
      <c r="E984" t="s">
        <v>33</v>
      </c>
      <c r="F984" t="s">
        <v>48</v>
      </c>
      <c r="G984" s="8">
        <v>74757</v>
      </c>
      <c r="H984" s="8">
        <v>91269</v>
      </c>
      <c r="I984" t="s">
        <v>16</v>
      </c>
      <c r="J984" t="s">
        <v>1010</v>
      </c>
      <c r="K984" s="8">
        <f>(Table1[[#This Row],[Actual Amount]]-Table1[[#This Row],[Budget Amount]])</f>
        <v>16512</v>
      </c>
      <c r="L984" s="10">
        <f>(Table1[[#This Row],[Actual Amount]]-Table1[[#This Row],[Budget Amount]]) / Table1[[#This Row],[Budget Amount]]</f>
        <v>0.22087563706408764</v>
      </c>
    </row>
    <row r="985" spans="1:12">
      <c r="A985" s="6">
        <v>44717</v>
      </c>
      <c r="B985" s="6" t="str">
        <f>TEXT(Table1[[#This Row],[Date]],"mm")</f>
        <v>06</v>
      </c>
      <c r="C985" s="6" t="str">
        <f>TEXT(Table1[[#This Row],[Date]],"yyyy")</f>
        <v>2022</v>
      </c>
      <c r="D985" t="s">
        <v>18</v>
      </c>
      <c r="E985" t="s">
        <v>13</v>
      </c>
      <c r="F985" t="s">
        <v>29</v>
      </c>
      <c r="G985" s="8">
        <v>111694</v>
      </c>
      <c r="H985" s="8">
        <v>68587</v>
      </c>
      <c r="I985" t="s">
        <v>25</v>
      </c>
      <c r="J985" t="s">
        <v>1011</v>
      </c>
      <c r="K985" s="8">
        <f>(Table1[[#This Row],[Actual Amount]]-Table1[[#This Row],[Budget Amount]])</f>
        <v>-43107</v>
      </c>
      <c r="L985" s="10">
        <f>(Table1[[#This Row],[Actual Amount]]-Table1[[#This Row],[Budget Amount]]) / Table1[[#This Row],[Budget Amount]]</f>
        <v>-0.38593836732501297</v>
      </c>
    </row>
    <row r="986" spans="1:12">
      <c r="A986" s="6">
        <v>44748</v>
      </c>
      <c r="B986" s="6" t="str">
        <f>TEXT(Table1[[#This Row],[Date]],"mm")</f>
        <v>07</v>
      </c>
      <c r="C986" s="6" t="str">
        <f>TEXT(Table1[[#This Row],[Date]],"yyyy")</f>
        <v>2022</v>
      </c>
      <c r="D986" t="s">
        <v>27</v>
      </c>
      <c r="E986" t="s">
        <v>33</v>
      </c>
      <c r="F986" t="s">
        <v>10</v>
      </c>
      <c r="G986" s="8">
        <v>19862</v>
      </c>
      <c r="H986" s="8">
        <v>27231</v>
      </c>
      <c r="I986" t="s">
        <v>25</v>
      </c>
      <c r="J986" t="s">
        <v>1012</v>
      </c>
      <c r="K986" s="8">
        <f>(Table1[[#This Row],[Actual Amount]]-Table1[[#This Row],[Budget Amount]])</f>
        <v>7369</v>
      </c>
      <c r="L986" s="10">
        <f>(Table1[[#This Row],[Actual Amount]]-Table1[[#This Row],[Budget Amount]]) / Table1[[#This Row],[Budget Amount]]</f>
        <v>0.37100996878461384</v>
      </c>
    </row>
    <row r="987" spans="1:12">
      <c r="A987" s="6">
        <v>44433</v>
      </c>
      <c r="B987" s="6" t="str">
        <f>TEXT(Table1[[#This Row],[Date]],"mm")</f>
        <v>08</v>
      </c>
      <c r="C987" s="6" t="str">
        <f>TEXT(Table1[[#This Row],[Date]],"yyyy")</f>
        <v>2021</v>
      </c>
      <c r="D987" t="s">
        <v>8</v>
      </c>
      <c r="E987" t="s">
        <v>9</v>
      </c>
      <c r="F987" t="s">
        <v>15</v>
      </c>
      <c r="G987" s="8">
        <v>108340</v>
      </c>
      <c r="H987" s="8">
        <v>114318</v>
      </c>
      <c r="I987" t="s">
        <v>11</v>
      </c>
      <c r="J987" t="s">
        <v>1013</v>
      </c>
      <c r="K987" s="8">
        <f>(Table1[[#This Row],[Actual Amount]]-Table1[[#This Row],[Budget Amount]])</f>
        <v>5978</v>
      </c>
      <c r="L987" s="10">
        <f>(Table1[[#This Row],[Actual Amount]]-Table1[[#This Row],[Budget Amount]]) / Table1[[#This Row],[Budget Amount]]</f>
        <v>5.5178142883514858E-2</v>
      </c>
    </row>
    <row r="988" spans="1:12">
      <c r="A988" s="6">
        <v>44690</v>
      </c>
      <c r="B988" s="6" t="str">
        <f>TEXT(Table1[[#This Row],[Date]],"mm")</f>
        <v>05</v>
      </c>
      <c r="C988" s="6" t="str">
        <f>TEXT(Table1[[#This Row],[Date]],"yyyy")</f>
        <v>2022</v>
      </c>
      <c r="D988" t="s">
        <v>45</v>
      </c>
      <c r="E988" t="s">
        <v>33</v>
      </c>
      <c r="F988" t="s">
        <v>29</v>
      </c>
      <c r="G988" s="8">
        <v>119912</v>
      </c>
      <c r="H988" s="8">
        <v>38028</v>
      </c>
      <c r="I988" t="s">
        <v>25</v>
      </c>
      <c r="J988" t="s">
        <v>1014</v>
      </c>
      <c r="K988" s="8">
        <f>(Table1[[#This Row],[Actual Amount]]-Table1[[#This Row],[Budget Amount]])</f>
        <v>-81884</v>
      </c>
      <c r="L988" s="10">
        <f>(Table1[[#This Row],[Actual Amount]]-Table1[[#This Row],[Budget Amount]]) / Table1[[#This Row],[Budget Amount]]</f>
        <v>-0.68286743611982115</v>
      </c>
    </row>
    <row r="989" spans="1:12">
      <c r="A989" s="6">
        <v>44200</v>
      </c>
      <c r="B989" s="6" t="str">
        <f>TEXT(Table1[[#This Row],[Date]],"mm")</f>
        <v>01</v>
      </c>
      <c r="C989" s="6" t="str">
        <f>TEXT(Table1[[#This Row],[Date]],"yyyy")</f>
        <v>2021</v>
      </c>
      <c r="D989" t="s">
        <v>27</v>
      </c>
      <c r="E989" t="s">
        <v>33</v>
      </c>
      <c r="F989" t="s">
        <v>48</v>
      </c>
      <c r="G989" s="8">
        <v>45107</v>
      </c>
      <c r="H989" s="8">
        <v>112265</v>
      </c>
      <c r="I989" t="s">
        <v>22</v>
      </c>
      <c r="J989" t="s">
        <v>1015</v>
      </c>
      <c r="K989" s="8">
        <f>(Table1[[#This Row],[Actual Amount]]-Table1[[#This Row],[Budget Amount]])</f>
        <v>67158</v>
      </c>
      <c r="L989" s="10">
        <f>(Table1[[#This Row],[Actual Amount]]-Table1[[#This Row],[Budget Amount]]) / Table1[[#This Row],[Budget Amount]]</f>
        <v>1.4888598222005454</v>
      </c>
    </row>
    <row r="990" spans="1:12">
      <c r="A990" s="6">
        <v>44862</v>
      </c>
      <c r="B990" s="6" t="str">
        <f>TEXT(Table1[[#This Row],[Date]],"mm")</f>
        <v>10</v>
      </c>
      <c r="C990" s="6" t="str">
        <f>TEXT(Table1[[#This Row],[Date]],"yyyy")</f>
        <v>2022</v>
      </c>
      <c r="D990" t="s">
        <v>18</v>
      </c>
      <c r="E990" t="s">
        <v>14</v>
      </c>
      <c r="F990" t="s">
        <v>10</v>
      </c>
      <c r="G990" s="8">
        <v>98080</v>
      </c>
      <c r="H990" s="8">
        <v>39143</v>
      </c>
      <c r="I990" t="s">
        <v>16</v>
      </c>
      <c r="J990" t="s">
        <v>1016</v>
      </c>
      <c r="K990" s="8">
        <f>(Table1[[#This Row],[Actual Amount]]-Table1[[#This Row],[Budget Amount]])</f>
        <v>-58937</v>
      </c>
      <c r="L990" s="10">
        <f>(Table1[[#This Row],[Actual Amount]]-Table1[[#This Row],[Budget Amount]]) / Table1[[#This Row],[Budget Amount]]</f>
        <v>-0.60090742251223495</v>
      </c>
    </row>
    <row r="991" spans="1:12">
      <c r="A991" s="6">
        <v>44638</v>
      </c>
      <c r="B991" s="6" t="str">
        <f>TEXT(Table1[[#This Row],[Date]],"mm")</f>
        <v>03</v>
      </c>
      <c r="C991" s="6" t="str">
        <f>TEXT(Table1[[#This Row],[Date]],"yyyy")</f>
        <v>2022</v>
      </c>
      <c r="D991" t="s">
        <v>45</v>
      </c>
      <c r="E991" t="s">
        <v>13</v>
      </c>
      <c r="F991" t="s">
        <v>10</v>
      </c>
      <c r="G991" s="8">
        <v>44139</v>
      </c>
      <c r="H991" s="8">
        <v>31975</v>
      </c>
      <c r="I991" t="s">
        <v>25</v>
      </c>
      <c r="J991" t="s">
        <v>1017</v>
      </c>
      <c r="K991" s="8">
        <f>(Table1[[#This Row],[Actual Amount]]-Table1[[#This Row],[Budget Amount]])</f>
        <v>-12164</v>
      </c>
      <c r="L991" s="10">
        <f>(Table1[[#This Row],[Actual Amount]]-Table1[[#This Row],[Budget Amount]]) / Table1[[#This Row],[Budget Amount]]</f>
        <v>-0.27558395070119396</v>
      </c>
    </row>
    <row r="992" spans="1:12">
      <c r="A992" s="6">
        <v>44225</v>
      </c>
      <c r="B992" s="6" t="str">
        <f>TEXT(Table1[[#This Row],[Date]],"mm")</f>
        <v>01</v>
      </c>
      <c r="C992" s="6" t="str">
        <f>TEXT(Table1[[#This Row],[Date]],"yyyy")</f>
        <v>2021</v>
      </c>
      <c r="D992" t="s">
        <v>45</v>
      </c>
      <c r="E992" t="s">
        <v>9</v>
      </c>
      <c r="F992" t="s">
        <v>48</v>
      </c>
      <c r="G992" s="8">
        <v>43444</v>
      </c>
      <c r="H992" s="8">
        <v>66983</v>
      </c>
      <c r="I992" t="s">
        <v>16</v>
      </c>
      <c r="J992" t="s">
        <v>1018</v>
      </c>
      <c r="K992" s="8">
        <f>(Table1[[#This Row],[Actual Amount]]-Table1[[#This Row],[Budget Amount]])</f>
        <v>23539</v>
      </c>
      <c r="L992" s="10">
        <f>(Table1[[#This Row],[Actual Amount]]-Table1[[#This Row],[Budget Amount]]) / Table1[[#This Row],[Budget Amount]]</f>
        <v>0.54182395727833532</v>
      </c>
    </row>
    <row r="993" spans="1:12">
      <c r="A993" s="6">
        <v>44806</v>
      </c>
      <c r="B993" s="6" t="str">
        <f>TEXT(Table1[[#This Row],[Date]],"mm")</f>
        <v>09</v>
      </c>
      <c r="C993" s="6" t="str">
        <f>TEXT(Table1[[#This Row],[Date]],"yyyy")</f>
        <v>2022</v>
      </c>
      <c r="D993" t="s">
        <v>27</v>
      </c>
      <c r="E993" t="s">
        <v>13</v>
      </c>
      <c r="F993" t="s">
        <v>10</v>
      </c>
      <c r="G993" s="8">
        <v>138443</v>
      </c>
      <c r="H993" s="8">
        <v>166593</v>
      </c>
      <c r="I993" t="s">
        <v>11</v>
      </c>
      <c r="J993" t="s">
        <v>1019</v>
      </c>
      <c r="K993" s="8">
        <f>(Table1[[#This Row],[Actual Amount]]-Table1[[#This Row],[Budget Amount]])</f>
        <v>28150</v>
      </c>
      <c r="L993" s="10">
        <f>(Table1[[#This Row],[Actual Amount]]-Table1[[#This Row],[Budget Amount]]) / Table1[[#This Row],[Budget Amount]]</f>
        <v>0.20333277955548493</v>
      </c>
    </row>
    <row r="994" spans="1:12">
      <c r="A994" s="6">
        <v>45001</v>
      </c>
      <c r="B994" s="6" t="str">
        <f>TEXT(Table1[[#This Row],[Date]],"mm")</f>
        <v>03</v>
      </c>
      <c r="C994" s="6" t="str">
        <f>TEXT(Table1[[#This Row],[Date]],"yyyy")</f>
        <v>2023</v>
      </c>
      <c r="D994" t="s">
        <v>27</v>
      </c>
      <c r="E994" t="s">
        <v>33</v>
      </c>
      <c r="F994" t="s">
        <v>48</v>
      </c>
      <c r="G994" s="8">
        <v>141324</v>
      </c>
      <c r="H994" s="8">
        <v>149685</v>
      </c>
      <c r="I994" t="s">
        <v>16</v>
      </c>
      <c r="J994" t="s">
        <v>1020</v>
      </c>
      <c r="K994" s="8">
        <f>(Table1[[#This Row],[Actual Amount]]-Table1[[#This Row],[Budget Amount]])</f>
        <v>8361</v>
      </c>
      <c r="L994" s="10">
        <f>(Table1[[#This Row],[Actual Amount]]-Table1[[#This Row],[Budget Amount]]) / Table1[[#This Row],[Budget Amount]]</f>
        <v>5.9161925787552007E-2</v>
      </c>
    </row>
    <row r="995" spans="1:12">
      <c r="A995" s="6">
        <v>44271</v>
      </c>
      <c r="B995" s="6" t="str">
        <f>TEXT(Table1[[#This Row],[Date]],"mm")</f>
        <v>03</v>
      </c>
      <c r="C995" s="6" t="str">
        <f>TEXT(Table1[[#This Row],[Date]],"yyyy")</f>
        <v>2021</v>
      </c>
      <c r="D995" t="s">
        <v>31</v>
      </c>
      <c r="E995" t="s">
        <v>19</v>
      </c>
      <c r="F995" t="s">
        <v>29</v>
      </c>
      <c r="G995" s="8">
        <v>111168</v>
      </c>
      <c r="H995" s="8">
        <v>158513</v>
      </c>
      <c r="I995" t="s">
        <v>25</v>
      </c>
      <c r="J995" t="s">
        <v>1021</v>
      </c>
      <c r="K995" s="8">
        <f>(Table1[[#This Row],[Actual Amount]]-Table1[[#This Row],[Budget Amount]])</f>
        <v>47345</v>
      </c>
      <c r="L995" s="10">
        <f>(Table1[[#This Row],[Actual Amount]]-Table1[[#This Row],[Budget Amount]]) / Table1[[#This Row],[Budget Amount]]</f>
        <v>0.42588694588370757</v>
      </c>
    </row>
    <row r="996" spans="1:12">
      <c r="A996" s="6">
        <v>45034</v>
      </c>
      <c r="B996" s="6" t="str">
        <f>TEXT(Table1[[#This Row],[Date]],"mm")</f>
        <v>04</v>
      </c>
      <c r="C996" s="6" t="str">
        <f>TEXT(Table1[[#This Row],[Date]],"yyyy")</f>
        <v>2023</v>
      </c>
      <c r="D996" t="s">
        <v>31</v>
      </c>
      <c r="E996" t="s">
        <v>33</v>
      </c>
      <c r="F996" t="s">
        <v>20</v>
      </c>
      <c r="G996" s="8">
        <v>126304</v>
      </c>
      <c r="H996" s="8">
        <v>66311</v>
      </c>
      <c r="I996" t="s">
        <v>25</v>
      </c>
      <c r="J996" t="s">
        <v>1022</v>
      </c>
      <c r="K996" s="8">
        <f>(Table1[[#This Row],[Actual Amount]]-Table1[[#This Row],[Budget Amount]])</f>
        <v>-59993</v>
      </c>
      <c r="L996" s="10">
        <f>(Table1[[#This Row],[Actual Amount]]-Table1[[#This Row],[Budget Amount]]) / Table1[[#This Row],[Budget Amount]]</f>
        <v>-0.47498891563212564</v>
      </c>
    </row>
    <row r="997" spans="1:12">
      <c r="A997" s="6">
        <v>44324</v>
      </c>
      <c r="B997" s="6" t="str">
        <f>TEXT(Table1[[#This Row],[Date]],"mm")</f>
        <v>05</v>
      </c>
      <c r="C997" s="6" t="str">
        <f>TEXT(Table1[[#This Row],[Date]],"yyyy")</f>
        <v>2021</v>
      </c>
      <c r="D997" t="s">
        <v>45</v>
      </c>
      <c r="E997" t="s">
        <v>13</v>
      </c>
      <c r="F997" t="s">
        <v>15</v>
      </c>
      <c r="G997" s="8">
        <v>20208</v>
      </c>
      <c r="H997" s="8">
        <v>63088</v>
      </c>
      <c r="I997" t="s">
        <v>11</v>
      </c>
      <c r="J997" t="s">
        <v>1023</v>
      </c>
      <c r="K997" s="8">
        <f>(Table1[[#This Row],[Actual Amount]]-Table1[[#This Row],[Budget Amount]])</f>
        <v>42880</v>
      </c>
      <c r="L997" s="10">
        <f>(Table1[[#This Row],[Actual Amount]]-Table1[[#This Row],[Budget Amount]]) / Table1[[#This Row],[Budget Amount]]</f>
        <v>2.1219319081551862</v>
      </c>
    </row>
    <row r="998" spans="1:12">
      <c r="A998" s="6">
        <v>44238</v>
      </c>
      <c r="B998" s="6" t="str">
        <f>TEXT(Table1[[#This Row],[Date]],"mm")</f>
        <v>02</v>
      </c>
      <c r="C998" s="6" t="str">
        <f>TEXT(Table1[[#This Row],[Date]],"yyyy")</f>
        <v>2021</v>
      </c>
      <c r="D998" t="s">
        <v>13</v>
      </c>
      <c r="E998" t="s">
        <v>9</v>
      </c>
      <c r="F998" t="s">
        <v>29</v>
      </c>
      <c r="G998" s="8">
        <v>94151</v>
      </c>
      <c r="H998" s="8">
        <v>102650</v>
      </c>
      <c r="I998" t="s">
        <v>11</v>
      </c>
      <c r="J998" t="s">
        <v>1024</v>
      </c>
      <c r="K998" s="8">
        <f>(Table1[[#This Row],[Actual Amount]]-Table1[[#This Row],[Budget Amount]])</f>
        <v>8499</v>
      </c>
      <c r="L998" s="10">
        <f>(Table1[[#This Row],[Actual Amount]]-Table1[[#This Row],[Budget Amount]]) / Table1[[#This Row],[Budget Amount]]</f>
        <v>9.0269885609287212E-2</v>
      </c>
    </row>
    <row r="999" spans="1:12">
      <c r="A999" s="6">
        <v>44237</v>
      </c>
      <c r="B999" s="6" t="str">
        <f>TEXT(Table1[[#This Row],[Date]],"mm")</f>
        <v>02</v>
      </c>
      <c r="C999" s="6" t="str">
        <f>TEXT(Table1[[#This Row],[Date]],"yyyy")</f>
        <v>2021</v>
      </c>
      <c r="D999" t="s">
        <v>13</v>
      </c>
      <c r="E999" t="s">
        <v>19</v>
      </c>
      <c r="F999" t="s">
        <v>15</v>
      </c>
      <c r="G999" s="8">
        <v>65585</v>
      </c>
      <c r="H999" s="8">
        <v>97125</v>
      </c>
      <c r="I999" t="s">
        <v>16</v>
      </c>
      <c r="J999" t="s">
        <v>1025</v>
      </c>
      <c r="K999" s="8">
        <f>(Table1[[#This Row],[Actual Amount]]-Table1[[#This Row],[Budget Amount]])</f>
        <v>31540</v>
      </c>
      <c r="L999" s="10">
        <f>(Table1[[#This Row],[Actual Amount]]-Table1[[#This Row],[Budget Amount]]) / Table1[[#This Row],[Budget Amount]]</f>
        <v>0.48090264542197148</v>
      </c>
    </row>
    <row r="1000" spans="1:12">
      <c r="A1000" s="6">
        <v>45130</v>
      </c>
      <c r="B1000" s="6" t="str">
        <f>TEXT(Table1[[#This Row],[Date]],"mm")</f>
        <v>07</v>
      </c>
      <c r="C1000" s="6" t="str">
        <f>TEXT(Table1[[#This Row],[Date]],"yyyy")</f>
        <v>2023</v>
      </c>
      <c r="D1000" t="s">
        <v>31</v>
      </c>
      <c r="E1000" t="s">
        <v>9</v>
      </c>
      <c r="F1000" t="s">
        <v>15</v>
      </c>
      <c r="G1000" s="8">
        <v>92680</v>
      </c>
      <c r="H1000" s="8">
        <v>84559</v>
      </c>
      <c r="I1000" t="s">
        <v>16</v>
      </c>
      <c r="J1000" t="s">
        <v>1026</v>
      </c>
      <c r="K1000" s="8">
        <f>(Table1[[#This Row],[Actual Amount]]-Table1[[#This Row],[Budget Amount]])</f>
        <v>-8121</v>
      </c>
      <c r="L1000" s="10">
        <f>(Table1[[#This Row],[Actual Amount]]-Table1[[#This Row],[Budget Amount]]) / Table1[[#This Row],[Budget Amount]]</f>
        <v>-8.7624082865774708E-2</v>
      </c>
    </row>
    <row r="1001" spans="1:12">
      <c r="A1001" s="6">
        <v>44230</v>
      </c>
      <c r="B1001" s="6" t="str">
        <f>TEXT(Table1[[#This Row],[Date]],"mm")</f>
        <v>02</v>
      </c>
      <c r="C1001" s="6" t="str">
        <f>TEXT(Table1[[#This Row],[Date]],"yyyy")</f>
        <v>2021</v>
      </c>
      <c r="D1001" t="s">
        <v>18</v>
      </c>
      <c r="E1001" t="s">
        <v>14</v>
      </c>
      <c r="F1001" t="s">
        <v>48</v>
      </c>
      <c r="G1001" s="8">
        <v>95206</v>
      </c>
      <c r="H1001" s="8">
        <v>82747</v>
      </c>
      <c r="I1001" t="s">
        <v>11</v>
      </c>
      <c r="J1001" t="s">
        <v>1027</v>
      </c>
      <c r="K1001" s="8">
        <f>(Table1[[#This Row],[Actual Amount]]-Table1[[#This Row],[Budget Amount]])</f>
        <v>-12459</v>
      </c>
      <c r="L1001" s="10">
        <f>(Table1[[#This Row],[Actual Amount]]-Table1[[#This Row],[Budget Amount]]) / Table1[[#This Row],[Budget Amount]]</f>
        <v>-0.1308636010335483</v>
      </c>
    </row>
    <row r="1002" spans="1:12">
      <c r="A1002" s="6">
        <v>45237</v>
      </c>
      <c r="B1002" s="6" t="str">
        <f>TEXT(Table1[[#This Row],[Date]],"mm")</f>
        <v>11</v>
      </c>
      <c r="C1002" s="6" t="str">
        <f>TEXT(Table1[[#This Row],[Date]],"yyyy")</f>
        <v>2023</v>
      </c>
      <c r="D1002" t="s">
        <v>8</v>
      </c>
      <c r="E1002" t="s">
        <v>33</v>
      </c>
      <c r="F1002" t="s">
        <v>20</v>
      </c>
      <c r="G1002" s="8">
        <v>49069</v>
      </c>
      <c r="H1002" s="8">
        <v>75542</v>
      </c>
      <c r="I1002" t="s">
        <v>25</v>
      </c>
      <c r="J1002" t="s">
        <v>1028</v>
      </c>
      <c r="K1002" s="8">
        <f>(Table1[[#This Row],[Actual Amount]]-Table1[[#This Row],[Budget Amount]])</f>
        <v>26473</v>
      </c>
      <c r="L1002" s="10">
        <f>(Table1[[#This Row],[Actual Amount]]-Table1[[#This Row],[Budget Amount]]) / Table1[[#This Row],[Budget Amount]]</f>
        <v>0.539505594163321</v>
      </c>
    </row>
    <row r="1003" spans="1:12">
      <c r="A1003" s="6">
        <v>45194</v>
      </c>
      <c r="B1003" s="6" t="str">
        <f>TEXT(Table1[[#This Row],[Date]],"mm")</f>
        <v>09</v>
      </c>
      <c r="C1003" s="6" t="str">
        <f>TEXT(Table1[[#This Row],[Date]],"yyyy")</f>
        <v>2023</v>
      </c>
      <c r="D1003" t="s">
        <v>45</v>
      </c>
      <c r="E1003" t="s">
        <v>33</v>
      </c>
      <c r="F1003" t="s">
        <v>15</v>
      </c>
      <c r="G1003" s="8">
        <v>66218</v>
      </c>
      <c r="H1003" s="8">
        <v>116058</v>
      </c>
      <c r="I1003" t="s">
        <v>16</v>
      </c>
      <c r="J1003" t="s">
        <v>1029</v>
      </c>
      <c r="K1003" s="8">
        <f>(Table1[[#This Row],[Actual Amount]]-Table1[[#This Row],[Budget Amount]])</f>
        <v>49840</v>
      </c>
      <c r="L1003" s="10">
        <f>(Table1[[#This Row],[Actual Amount]]-Table1[[#This Row],[Budget Amount]]) / Table1[[#This Row],[Budget Amount]]</f>
        <v>0.75266543840043487</v>
      </c>
    </row>
    <row r="1004" spans="1:12">
      <c r="A1004" s="6">
        <v>44784</v>
      </c>
      <c r="B1004" s="6" t="str">
        <f>TEXT(Table1[[#This Row],[Date]],"mm")</f>
        <v>08</v>
      </c>
      <c r="C1004" s="6" t="str">
        <f>TEXT(Table1[[#This Row],[Date]],"yyyy")</f>
        <v>2022</v>
      </c>
      <c r="D1004" t="s">
        <v>8</v>
      </c>
      <c r="E1004" t="s">
        <v>14</v>
      </c>
      <c r="F1004" t="s">
        <v>15</v>
      </c>
      <c r="G1004" s="8">
        <v>35006</v>
      </c>
      <c r="H1004" s="8">
        <v>148105</v>
      </c>
      <c r="I1004" t="s">
        <v>11</v>
      </c>
      <c r="J1004" t="s">
        <v>1030</v>
      </c>
      <c r="K1004" s="8">
        <f>(Table1[[#This Row],[Actual Amount]]-Table1[[#This Row],[Budget Amount]])</f>
        <v>113099</v>
      </c>
      <c r="L1004" s="10">
        <f>(Table1[[#This Row],[Actual Amount]]-Table1[[#This Row],[Budget Amount]]) / Table1[[#This Row],[Budget Amount]]</f>
        <v>3.2308461406616007</v>
      </c>
    </row>
    <row r="1005" spans="1:12">
      <c r="A1005" s="6">
        <v>44538</v>
      </c>
      <c r="B1005" s="6" t="str">
        <f>TEXT(Table1[[#This Row],[Date]],"mm")</f>
        <v>12</v>
      </c>
      <c r="C1005" s="6" t="str">
        <f>TEXT(Table1[[#This Row],[Date]],"yyyy")</f>
        <v>2021</v>
      </c>
      <c r="D1005" t="s">
        <v>31</v>
      </c>
      <c r="E1005" t="s">
        <v>13</v>
      </c>
      <c r="F1005" t="s">
        <v>29</v>
      </c>
      <c r="G1005" s="8">
        <v>136610</v>
      </c>
      <c r="H1005" s="8">
        <v>42971</v>
      </c>
      <c r="I1005" t="s">
        <v>16</v>
      </c>
      <c r="J1005" t="s">
        <v>1031</v>
      </c>
      <c r="K1005" s="8">
        <f>(Table1[[#This Row],[Actual Amount]]-Table1[[#This Row],[Budget Amount]])</f>
        <v>-93639</v>
      </c>
      <c r="L1005" s="10">
        <f>(Table1[[#This Row],[Actual Amount]]-Table1[[#This Row],[Budget Amount]]) / Table1[[#This Row],[Budget Amount]]</f>
        <v>-0.68544762462484443</v>
      </c>
    </row>
    <row r="1006" spans="1:12">
      <c r="A1006" s="6">
        <v>44223</v>
      </c>
      <c r="B1006" s="6" t="str">
        <f>TEXT(Table1[[#This Row],[Date]],"mm")</f>
        <v>01</v>
      </c>
      <c r="C1006" s="6" t="str">
        <f>TEXT(Table1[[#This Row],[Date]],"yyyy")</f>
        <v>2021</v>
      </c>
      <c r="D1006" t="s">
        <v>27</v>
      </c>
      <c r="E1006" t="s">
        <v>33</v>
      </c>
      <c r="F1006" t="s">
        <v>20</v>
      </c>
      <c r="G1006" s="8">
        <v>49916</v>
      </c>
      <c r="H1006" s="8">
        <v>154136</v>
      </c>
      <c r="I1006" t="s">
        <v>11</v>
      </c>
      <c r="J1006" t="s">
        <v>1032</v>
      </c>
      <c r="K1006" s="8">
        <f>(Table1[[#This Row],[Actual Amount]]-Table1[[#This Row],[Budget Amount]])</f>
        <v>104220</v>
      </c>
      <c r="L1006" s="10">
        <f>(Table1[[#This Row],[Actual Amount]]-Table1[[#This Row],[Budget Amount]]) / Table1[[#This Row],[Budget Amount]]</f>
        <v>2.0879076849106499</v>
      </c>
    </row>
    <row r="1007" spans="1:12">
      <c r="A1007" s="6">
        <v>44842</v>
      </c>
      <c r="B1007" s="6" t="str">
        <f>TEXT(Table1[[#This Row],[Date]],"mm")</f>
        <v>10</v>
      </c>
      <c r="C1007" s="6" t="str">
        <f>TEXT(Table1[[#This Row],[Date]],"yyyy")</f>
        <v>2022</v>
      </c>
      <c r="D1007" t="s">
        <v>45</v>
      </c>
      <c r="E1007" t="s">
        <v>13</v>
      </c>
      <c r="F1007" t="s">
        <v>20</v>
      </c>
      <c r="G1007" s="8">
        <v>35667</v>
      </c>
      <c r="H1007" s="8">
        <v>72705</v>
      </c>
      <c r="I1007" t="s">
        <v>25</v>
      </c>
      <c r="J1007" t="s">
        <v>1033</v>
      </c>
      <c r="K1007" s="8">
        <f>(Table1[[#This Row],[Actual Amount]]-Table1[[#This Row],[Budget Amount]])</f>
        <v>37038</v>
      </c>
      <c r="L1007" s="10">
        <f>(Table1[[#This Row],[Actual Amount]]-Table1[[#This Row],[Budget Amount]]) / Table1[[#This Row],[Budget Amount]]</f>
        <v>1.038438893094457</v>
      </c>
    </row>
    <row r="1008" spans="1:12">
      <c r="A1008" s="6">
        <v>44927</v>
      </c>
      <c r="B1008" s="6" t="str">
        <f>TEXT(Table1[[#This Row],[Date]],"mm")</f>
        <v>01</v>
      </c>
      <c r="C1008" s="6" t="str">
        <f>TEXT(Table1[[#This Row],[Date]],"yyyy")</f>
        <v>2023</v>
      </c>
      <c r="D1008" t="s">
        <v>31</v>
      </c>
      <c r="E1008" t="s">
        <v>9</v>
      </c>
      <c r="F1008" t="s">
        <v>15</v>
      </c>
      <c r="G1008" s="8">
        <v>86427</v>
      </c>
      <c r="H1008" s="8">
        <v>131692</v>
      </c>
      <c r="I1008" t="s">
        <v>16</v>
      </c>
      <c r="J1008" t="s">
        <v>1034</v>
      </c>
      <c r="K1008" s="8">
        <f>(Table1[[#This Row],[Actual Amount]]-Table1[[#This Row],[Budget Amount]])</f>
        <v>45265</v>
      </c>
      <c r="L1008" s="10">
        <f>(Table1[[#This Row],[Actual Amount]]-Table1[[#This Row],[Budget Amount]]) / Table1[[#This Row],[Budget Amount]]</f>
        <v>0.52373679521445848</v>
      </c>
    </row>
    <row r="1009" spans="1:12">
      <c r="A1009" s="6">
        <v>44364</v>
      </c>
      <c r="B1009" s="6" t="str">
        <f>TEXT(Table1[[#This Row],[Date]],"mm")</f>
        <v>06</v>
      </c>
      <c r="C1009" s="6" t="str">
        <f>TEXT(Table1[[#This Row],[Date]],"yyyy")</f>
        <v>2021</v>
      </c>
      <c r="D1009" t="s">
        <v>18</v>
      </c>
      <c r="E1009" t="s">
        <v>19</v>
      </c>
      <c r="F1009" t="s">
        <v>20</v>
      </c>
      <c r="G1009" s="8">
        <v>57688</v>
      </c>
      <c r="H1009" s="8">
        <v>105440</v>
      </c>
      <c r="I1009" t="s">
        <v>16</v>
      </c>
      <c r="J1009" t="s">
        <v>1035</v>
      </c>
      <c r="K1009" s="8">
        <f>(Table1[[#This Row],[Actual Amount]]-Table1[[#This Row],[Budget Amount]])</f>
        <v>47752</v>
      </c>
      <c r="L1009" s="10">
        <f>(Table1[[#This Row],[Actual Amount]]-Table1[[#This Row],[Budget Amount]]) / Table1[[#This Row],[Budget Amount]]</f>
        <v>0.82776313964776038</v>
      </c>
    </row>
    <row r="1010" spans="1:12">
      <c r="A1010" s="6">
        <v>44806</v>
      </c>
      <c r="B1010" s="6" t="str">
        <f>TEXT(Table1[[#This Row],[Date]],"mm")</f>
        <v>09</v>
      </c>
      <c r="C1010" s="6" t="str">
        <f>TEXT(Table1[[#This Row],[Date]],"yyyy")</f>
        <v>2022</v>
      </c>
      <c r="D1010" t="s">
        <v>45</v>
      </c>
      <c r="E1010" t="s">
        <v>19</v>
      </c>
      <c r="F1010" t="s">
        <v>29</v>
      </c>
      <c r="G1010" s="8">
        <v>24414</v>
      </c>
      <c r="H1010" s="8">
        <v>63935</v>
      </c>
      <c r="I1010" t="s">
        <v>22</v>
      </c>
      <c r="J1010" t="s">
        <v>1036</v>
      </c>
      <c r="K1010" s="8">
        <f>(Table1[[#This Row],[Actual Amount]]-Table1[[#This Row],[Budget Amount]])</f>
        <v>39521</v>
      </c>
      <c r="L1010" s="10">
        <f>(Table1[[#This Row],[Actual Amount]]-Table1[[#This Row],[Budget Amount]]) / Table1[[#This Row],[Budget Amount]]</f>
        <v>1.6187843040878185</v>
      </c>
    </row>
    <row r="1011" spans="1:12">
      <c r="A1011" s="6">
        <v>44464</v>
      </c>
      <c r="B1011" s="6" t="str">
        <f>TEXT(Table1[[#This Row],[Date]],"mm")</f>
        <v>09</v>
      </c>
      <c r="C1011" s="6" t="str">
        <f>TEXT(Table1[[#This Row],[Date]],"yyyy")</f>
        <v>2021</v>
      </c>
      <c r="D1011" t="s">
        <v>45</v>
      </c>
      <c r="E1011" t="s">
        <v>19</v>
      </c>
      <c r="F1011" t="s">
        <v>48</v>
      </c>
      <c r="G1011" s="8">
        <v>134668</v>
      </c>
      <c r="H1011" s="8">
        <v>69105</v>
      </c>
      <c r="I1011" t="s">
        <v>22</v>
      </c>
      <c r="J1011" t="s">
        <v>1037</v>
      </c>
      <c r="K1011" s="8">
        <f>(Table1[[#This Row],[Actual Amount]]-Table1[[#This Row],[Budget Amount]])</f>
        <v>-65563</v>
      </c>
      <c r="L1011" s="10">
        <f>(Table1[[#This Row],[Actual Amount]]-Table1[[#This Row],[Budget Amount]]) / Table1[[#This Row],[Budget Amount]]</f>
        <v>-0.48684914010752367</v>
      </c>
    </row>
    <row r="1012" spans="1:12">
      <c r="A1012" s="6">
        <v>45017</v>
      </c>
      <c r="B1012" s="6" t="str">
        <f>TEXT(Table1[[#This Row],[Date]],"mm")</f>
        <v>04</v>
      </c>
      <c r="C1012" s="6" t="str">
        <f>TEXT(Table1[[#This Row],[Date]],"yyyy")</f>
        <v>2023</v>
      </c>
      <c r="D1012" t="s">
        <v>13</v>
      </c>
      <c r="E1012" t="s">
        <v>24</v>
      </c>
      <c r="F1012" t="s">
        <v>15</v>
      </c>
      <c r="G1012" s="8">
        <v>28564</v>
      </c>
      <c r="H1012" s="8">
        <v>116205</v>
      </c>
      <c r="I1012" t="s">
        <v>25</v>
      </c>
      <c r="J1012" t="s">
        <v>1038</v>
      </c>
      <c r="K1012" s="8">
        <f>(Table1[[#This Row],[Actual Amount]]-Table1[[#This Row],[Budget Amount]])</f>
        <v>87641</v>
      </c>
      <c r="L1012" s="10">
        <f>(Table1[[#This Row],[Actual Amount]]-Table1[[#This Row],[Budget Amount]]) / Table1[[#This Row],[Budget Amount]]</f>
        <v>3.0682327405125331</v>
      </c>
    </row>
    <row r="1013" spans="1:12">
      <c r="A1013" s="6">
        <v>44651</v>
      </c>
      <c r="B1013" s="6" t="str">
        <f>TEXT(Table1[[#This Row],[Date]],"mm")</f>
        <v>03</v>
      </c>
      <c r="C1013" s="6" t="str">
        <f>TEXT(Table1[[#This Row],[Date]],"yyyy")</f>
        <v>2022</v>
      </c>
      <c r="D1013" t="s">
        <v>27</v>
      </c>
      <c r="E1013" t="s">
        <v>14</v>
      </c>
      <c r="F1013" t="s">
        <v>10</v>
      </c>
      <c r="G1013" s="8">
        <v>15316</v>
      </c>
      <c r="H1013" s="8">
        <v>111970</v>
      </c>
      <c r="I1013" t="s">
        <v>11</v>
      </c>
      <c r="J1013" t="s">
        <v>1039</v>
      </c>
      <c r="K1013" s="8">
        <f>(Table1[[#This Row],[Actual Amount]]-Table1[[#This Row],[Budget Amount]])</f>
        <v>96654</v>
      </c>
      <c r="L1013" s="10">
        <f>(Table1[[#This Row],[Actual Amount]]-Table1[[#This Row],[Budget Amount]]) / Table1[[#This Row],[Budget Amount]]</f>
        <v>6.3106555236354138</v>
      </c>
    </row>
    <row r="1014" spans="1:12">
      <c r="A1014" s="6">
        <v>45102</v>
      </c>
      <c r="B1014" s="6" t="str">
        <f>TEXT(Table1[[#This Row],[Date]],"mm")</f>
        <v>06</v>
      </c>
      <c r="C1014" s="6" t="str">
        <f>TEXT(Table1[[#This Row],[Date]],"yyyy")</f>
        <v>2023</v>
      </c>
      <c r="D1014" t="s">
        <v>45</v>
      </c>
      <c r="E1014" t="s">
        <v>19</v>
      </c>
      <c r="F1014" t="s">
        <v>15</v>
      </c>
      <c r="G1014" s="8">
        <v>54056</v>
      </c>
      <c r="H1014" s="8">
        <v>31790</v>
      </c>
      <c r="I1014" t="s">
        <v>22</v>
      </c>
      <c r="J1014" t="s">
        <v>1040</v>
      </c>
      <c r="K1014" s="8">
        <f>(Table1[[#This Row],[Actual Amount]]-Table1[[#This Row],[Budget Amount]])</f>
        <v>-22266</v>
      </c>
      <c r="L1014" s="10">
        <f>(Table1[[#This Row],[Actual Amount]]-Table1[[#This Row],[Budget Amount]]) / Table1[[#This Row],[Budget Amount]]</f>
        <v>-0.41190617137783042</v>
      </c>
    </row>
    <row r="1015" spans="1:12">
      <c r="A1015" s="6">
        <v>45118</v>
      </c>
      <c r="B1015" s="6" t="str">
        <f>TEXT(Table1[[#This Row],[Date]],"mm")</f>
        <v>07</v>
      </c>
      <c r="C1015" s="6" t="str">
        <f>TEXT(Table1[[#This Row],[Date]],"yyyy")</f>
        <v>2023</v>
      </c>
      <c r="D1015" t="s">
        <v>27</v>
      </c>
      <c r="E1015" t="s">
        <v>33</v>
      </c>
      <c r="F1015" t="s">
        <v>15</v>
      </c>
      <c r="G1015" s="8">
        <v>98353</v>
      </c>
      <c r="H1015" s="8">
        <v>53241</v>
      </c>
      <c r="I1015" t="s">
        <v>22</v>
      </c>
      <c r="J1015" t="s">
        <v>1041</v>
      </c>
      <c r="K1015" s="8">
        <f>(Table1[[#This Row],[Actual Amount]]-Table1[[#This Row],[Budget Amount]])</f>
        <v>-45112</v>
      </c>
      <c r="L1015" s="10">
        <f>(Table1[[#This Row],[Actual Amount]]-Table1[[#This Row],[Budget Amount]]) / Table1[[#This Row],[Budget Amount]]</f>
        <v>-0.45867436682155094</v>
      </c>
    </row>
    <row r="1016" spans="1:12">
      <c r="A1016" s="6">
        <v>45177</v>
      </c>
      <c r="B1016" s="6" t="str">
        <f>TEXT(Table1[[#This Row],[Date]],"mm")</f>
        <v>09</v>
      </c>
      <c r="C1016" s="6" t="str">
        <f>TEXT(Table1[[#This Row],[Date]],"yyyy")</f>
        <v>2023</v>
      </c>
      <c r="D1016" t="s">
        <v>31</v>
      </c>
      <c r="E1016" t="s">
        <v>14</v>
      </c>
      <c r="F1016" t="s">
        <v>48</v>
      </c>
      <c r="G1016" s="8">
        <v>52239</v>
      </c>
      <c r="H1016" s="8">
        <v>26892</v>
      </c>
      <c r="I1016" t="s">
        <v>25</v>
      </c>
      <c r="J1016" t="s">
        <v>1042</v>
      </c>
      <c r="K1016" s="8">
        <f>(Table1[[#This Row],[Actual Amount]]-Table1[[#This Row],[Budget Amount]])</f>
        <v>-25347</v>
      </c>
      <c r="L1016" s="10">
        <f>(Table1[[#This Row],[Actual Amount]]-Table1[[#This Row],[Budget Amount]]) / Table1[[#This Row],[Budget Amount]]</f>
        <v>-0.48521219778326535</v>
      </c>
    </row>
    <row r="1017" spans="1:12">
      <c r="A1017" s="6">
        <v>44898</v>
      </c>
      <c r="B1017" s="6" t="str">
        <f>TEXT(Table1[[#This Row],[Date]],"mm")</f>
        <v>12</v>
      </c>
      <c r="C1017" s="6" t="str">
        <f>TEXT(Table1[[#This Row],[Date]],"yyyy")</f>
        <v>2022</v>
      </c>
      <c r="D1017" t="s">
        <v>18</v>
      </c>
      <c r="E1017" t="s">
        <v>9</v>
      </c>
      <c r="F1017" t="s">
        <v>10</v>
      </c>
      <c r="G1017" s="8">
        <v>82909</v>
      </c>
      <c r="H1017" s="8">
        <v>169156</v>
      </c>
      <c r="I1017" t="s">
        <v>11</v>
      </c>
      <c r="J1017" t="s">
        <v>1043</v>
      </c>
      <c r="K1017" s="8">
        <f>(Table1[[#This Row],[Actual Amount]]-Table1[[#This Row],[Budget Amount]])</f>
        <v>86247</v>
      </c>
      <c r="L1017" s="10">
        <f>(Table1[[#This Row],[Actual Amount]]-Table1[[#This Row],[Budget Amount]]) / Table1[[#This Row],[Budget Amount]]</f>
        <v>1.0402610090581239</v>
      </c>
    </row>
    <row r="1018" spans="1:12">
      <c r="A1018" s="6">
        <v>44830</v>
      </c>
      <c r="B1018" s="6" t="str">
        <f>TEXT(Table1[[#This Row],[Date]],"mm")</f>
        <v>09</v>
      </c>
      <c r="C1018" s="6" t="str">
        <f>TEXT(Table1[[#This Row],[Date]],"yyyy")</f>
        <v>2022</v>
      </c>
      <c r="D1018" t="s">
        <v>18</v>
      </c>
      <c r="E1018" t="s">
        <v>9</v>
      </c>
      <c r="F1018" t="s">
        <v>10</v>
      </c>
      <c r="G1018" s="8">
        <v>72938</v>
      </c>
      <c r="H1018" s="8">
        <v>19524</v>
      </c>
      <c r="I1018" t="s">
        <v>25</v>
      </c>
      <c r="J1018" t="s">
        <v>1044</v>
      </c>
      <c r="K1018" s="8">
        <f>(Table1[[#This Row],[Actual Amount]]-Table1[[#This Row],[Budget Amount]])</f>
        <v>-53414</v>
      </c>
      <c r="L1018" s="10">
        <f>(Table1[[#This Row],[Actual Amount]]-Table1[[#This Row],[Budget Amount]]) / Table1[[#This Row],[Budget Amount]]</f>
        <v>-0.73232060105843322</v>
      </c>
    </row>
    <row r="1019" spans="1:12">
      <c r="A1019" s="6">
        <v>44326</v>
      </c>
      <c r="B1019" s="6" t="str">
        <f>TEXT(Table1[[#This Row],[Date]],"mm")</f>
        <v>05</v>
      </c>
      <c r="C1019" s="6" t="str">
        <f>TEXT(Table1[[#This Row],[Date]],"yyyy")</f>
        <v>2021</v>
      </c>
      <c r="D1019" t="s">
        <v>45</v>
      </c>
      <c r="E1019" t="s">
        <v>9</v>
      </c>
      <c r="F1019" t="s">
        <v>10</v>
      </c>
      <c r="G1019" s="8">
        <v>46054</v>
      </c>
      <c r="H1019" s="8">
        <v>10593</v>
      </c>
      <c r="I1019" t="s">
        <v>16</v>
      </c>
      <c r="J1019" t="s">
        <v>1045</v>
      </c>
      <c r="K1019" s="8">
        <f>(Table1[[#This Row],[Actual Amount]]-Table1[[#This Row],[Budget Amount]])</f>
        <v>-35461</v>
      </c>
      <c r="L1019" s="10">
        <f>(Table1[[#This Row],[Actual Amount]]-Table1[[#This Row],[Budget Amount]]) / Table1[[#This Row],[Budget Amount]]</f>
        <v>-0.7699874060885048</v>
      </c>
    </row>
    <row r="1020" spans="1:12">
      <c r="A1020" s="6">
        <v>45216</v>
      </c>
      <c r="B1020" s="6" t="str">
        <f>TEXT(Table1[[#This Row],[Date]],"mm")</f>
        <v>10</v>
      </c>
      <c r="C1020" s="6" t="str">
        <f>TEXT(Table1[[#This Row],[Date]],"yyyy")</f>
        <v>2023</v>
      </c>
      <c r="D1020" t="s">
        <v>45</v>
      </c>
      <c r="E1020" t="s">
        <v>9</v>
      </c>
      <c r="F1020" t="s">
        <v>48</v>
      </c>
      <c r="G1020" s="8">
        <v>112821</v>
      </c>
      <c r="H1020" s="8">
        <v>124160</v>
      </c>
      <c r="I1020" t="s">
        <v>16</v>
      </c>
      <c r="J1020" t="s">
        <v>1046</v>
      </c>
      <c r="K1020" s="8">
        <f>(Table1[[#This Row],[Actual Amount]]-Table1[[#This Row],[Budget Amount]])</f>
        <v>11339</v>
      </c>
      <c r="L1020" s="10">
        <f>(Table1[[#This Row],[Actual Amount]]-Table1[[#This Row],[Budget Amount]]) / Table1[[#This Row],[Budget Amount]]</f>
        <v>0.10050433873126458</v>
      </c>
    </row>
    <row r="1021" spans="1:12">
      <c r="A1021" s="6">
        <v>45015</v>
      </c>
      <c r="B1021" s="6" t="str">
        <f>TEXT(Table1[[#This Row],[Date]],"mm")</f>
        <v>03</v>
      </c>
      <c r="C1021" s="6" t="str">
        <f>TEXT(Table1[[#This Row],[Date]],"yyyy")</f>
        <v>2023</v>
      </c>
      <c r="D1021" t="s">
        <v>31</v>
      </c>
      <c r="E1021" t="s">
        <v>24</v>
      </c>
      <c r="F1021" t="s">
        <v>20</v>
      </c>
      <c r="G1021" s="8">
        <v>139581</v>
      </c>
      <c r="H1021" s="8">
        <v>63602</v>
      </c>
      <c r="I1021" t="s">
        <v>11</v>
      </c>
      <c r="J1021" t="s">
        <v>1047</v>
      </c>
      <c r="K1021" s="8">
        <f>(Table1[[#This Row],[Actual Amount]]-Table1[[#This Row],[Budget Amount]])</f>
        <v>-75979</v>
      </c>
      <c r="L1021" s="10">
        <f>(Table1[[#This Row],[Actual Amount]]-Table1[[#This Row],[Budget Amount]]) / Table1[[#This Row],[Budget Amount]]</f>
        <v>-0.5443362635315695</v>
      </c>
    </row>
    <row r="1022" spans="1:12">
      <c r="A1022" s="6">
        <v>44889</v>
      </c>
      <c r="B1022" s="6" t="str">
        <f>TEXT(Table1[[#This Row],[Date]],"mm")</f>
        <v>11</v>
      </c>
      <c r="C1022" s="6" t="str">
        <f>TEXT(Table1[[#This Row],[Date]],"yyyy")</f>
        <v>2022</v>
      </c>
      <c r="D1022" t="s">
        <v>13</v>
      </c>
      <c r="E1022" t="s">
        <v>13</v>
      </c>
      <c r="F1022" t="s">
        <v>10</v>
      </c>
      <c r="G1022" s="8">
        <v>29012</v>
      </c>
      <c r="H1022" s="8">
        <v>140297</v>
      </c>
      <c r="I1022" t="s">
        <v>22</v>
      </c>
      <c r="J1022" t="s">
        <v>1048</v>
      </c>
      <c r="K1022" s="8">
        <f>(Table1[[#This Row],[Actual Amount]]-Table1[[#This Row],[Budget Amount]])</f>
        <v>111285</v>
      </c>
      <c r="L1022" s="10">
        <f>(Table1[[#This Row],[Actual Amount]]-Table1[[#This Row],[Budget Amount]]) / Table1[[#This Row],[Budget Amount]]</f>
        <v>3.8358265545291603</v>
      </c>
    </row>
    <row r="1023" spans="1:12">
      <c r="A1023" s="6">
        <v>44990</v>
      </c>
      <c r="B1023" s="6" t="str">
        <f>TEXT(Table1[[#This Row],[Date]],"mm")</f>
        <v>03</v>
      </c>
      <c r="C1023" s="6" t="str">
        <f>TEXT(Table1[[#This Row],[Date]],"yyyy")</f>
        <v>2023</v>
      </c>
      <c r="D1023" t="s">
        <v>13</v>
      </c>
      <c r="E1023" t="s">
        <v>13</v>
      </c>
      <c r="F1023" t="s">
        <v>20</v>
      </c>
      <c r="G1023" s="8">
        <v>92458</v>
      </c>
      <c r="H1023" s="8">
        <v>86716</v>
      </c>
      <c r="I1023" t="s">
        <v>25</v>
      </c>
      <c r="J1023" t="s">
        <v>1049</v>
      </c>
      <c r="K1023" s="8">
        <f>(Table1[[#This Row],[Actual Amount]]-Table1[[#This Row],[Budget Amount]])</f>
        <v>-5742</v>
      </c>
      <c r="L1023" s="10">
        <f>(Table1[[#This Row],[Actual Amount]]-Table1[[#This Row],[Budget Amount]]) / Table1[[#This Row],[Budget Amount]]</f>
        <v>-6.2103874191524799E-2</v>
      </c>
    </row>
    <row r="1024" spans="1:12">
      <c r="A1024" s="6">
        <v>44225</v>
      </c>
      <c r="B1024" s="6" t="str">
        <f>TEXT(Table1[[#This Row],[Date]],"mm")</f>
        <v>01</v>
      </c>
      <c r="C1024" s="6" t="str">
        <f>TEXT(Table1[[#This Row],[Date]],"yyyy")</f>
        <v>2021</v>
      </c>
      <c r="D1024" t="s">
        <v>13</v>
      </c>
      <c r="E1024" t="s">
        <v>19</v>
      </c>
      <c r="F1024" t="s">
        <v>29</v>
      </c>
      <c r="G1024" s="8">
        <v>28164</v>
      </c>
      <c r="H1024" s="8">
        <v>70060</v>
      </c>
      <c r="I1024" t="s">
        <v>25</v>
      </c>
      <c r="J1024" t="s">
        <v>1050</v>
      </c>
      <c r="K1024" s="8">
        <f>(Table1[[#This Row],[Actual Amount]]-Table1[[#This Row],[Budget Amount]])</f>
        <v>41896</v>
      </c>
      <c r="L1024" s="10">
        <f>(Table1[[#This Row],[Actual Amount]]-Table1[[#This Row],[Budget Amount]]) / Table1[[#This Row],[Budget Amount]]</f>
        <v>1.4875727879562561</v>
      </c>
    </row>
    <row r="1025" spans="1:12">
      <c r="A1025" s="6">
        <v>44345</v>
      </c>
      <c r="B1025" s="6" t="str">
        <f>TEXT(Table1[[#This Row],[Date]],"mm")</f>
        <v>05</v>
      </c>
      <c r="C1025" s="6" t="str">
        <f>TEXT(Table1[[#This Row],[Date]],"yyyy")</f>
        <v>2021</v>
      </c>
      <c r="D1025" t="s">
        <v>27</v>
      </c>
      <c r="E1025" t="s">
        <v>24</v>
      </c>
      <c r="F1025" t="s">
        <v>48</v>
      </c>
      <c r="G1025" s="8">
        <v>16605</v>
      </c>
      <c r="H1025" s="8">
        <v>108508</v>
      </c>
      <c r="I1025" t="s">
        <v>16</v>
      </c>
      <c r="J1025" t="s">
        <v>1051</v>
      </c>
      <c r="K1025" s="8">
        <f>(Table1[[#This Row],[Actual Amount]]-Table1[[#This Row],[Budget Amount]])</f>
        <v>91903</v>
      </c>
      <c r="L1025" s="10">
        <f>(Table1[[#This Row],[Actual Amount]]-Table1[[#This Row],[Budget Amount]]) / Table1[[#This Row],[Budget Amount]]</f>
        <v>5.5346582354712437</v>
      </c>
    </row>
    <row r="1026" spans="1:12">
      <c r="A1026" s="6">
        <v>44207</v>
      </c>
      <c r="B1026" s="6" t="str">
        <f>TEXT(Table1[[#This Row],[Date]],"mm")</f>
        <v>01</v>
      </c>
      <c r="C1026" s="6" t="str">
        <f>TEXT(Table1[[#This Row],[Date]],"yyyy")</f>
        <v>2021</v>
      </c>
      <c r="D1026" t="s">
        <v>13</v>
      </c>
      <c r="E1026" t="s">
        <v>13</v>
      </c>
      <c r="F1026" t="s">
        <v>20</v>
      </c>
      <c r="G1026" s="8">
        <v>87254</v>
      </c>
      <c r="H1026" s="8">
        <v>126014</v>
      </c>
      <c r="I1026" t="s">
        <v>25</v>
      </c>
      <c r="J1026" t="s">
        <v>1052</v>
      </c>
      <c r="K1026" s="8">
        <f>(Table1[[#This Row],[Actual Amount]]-Table1[[#This Row],[Budget Amount]])</f>
        <v>38760</v>
      </c>
      <c r="L1026" s="10">
        <f>(Table1[[#This Row],[Actual Amount]]-Table1[[#This Row],[Budget Amount]]) / Table1[[#This Row],[Budget Amount]]</f>
        <v>0.4442203222774887</v>
      </c>
    </row>
    <row r="1027" spans="1:12">
      <c r="A1027" s="6">
        <v>44872</v>
      </c>
      <c r="B1027" s="6" t="str">
        <f>TEXT(Table1[[#This Row],[Date]],"mm")</f>
        <v>11</v>
      </c>
      <c r="C1027" s="6" t="str">
        <f>TEXT(Table1[[#This Row],[Date]],"yyyy")</f>
        <v>2022</v>
      </c>
      <c r="D1027" t="s">
        <v>18</v>
      </c>
      <c r="E1027" t="s">
        <v>9</v>
      </c>
      <c r="F1027" t="s">
        <v>10</v>
      </c>
      <c r="G1027" s="8">
        <v>26120</v>
      </c>
      <c r="H1027" s="8">
        <v>149720</v>
      </c>
      <c r="I1027" t="s">
        <v>22</v>
      </c>
      <c r="J1027" t="s">
        <v>1053</v>
      </c>
      <c r="K1027" s="8">
        <f>(Table1[[#This Row],[Actual Amount]]-Table1[[#This Row],[Budget Amount]])</f>
        <v>123600</v>
      </c>
      <c r="L1027" s="10">
        <f>(Table1[[#This Row],[Actual Amount]]-Table1[[#This Row],[Budget Amount]]) / Table1[[#This Row],[Budget Amount]]</f>
        <v>4.7320061255742729</v>
      </c>
    </row>
    <row r="1028" spans="1:12">
      <c r="A1028" s="6">
        <v>44383</v>
      </c>
      <c r="B1028" s="6" t="str">
        <f>TEXT(Table1[[#This Row],[Date]],"mm")</f>
        <v>07</v>
      </c>
      <c r="C1028" s="6" t="str">
        <f>TEXT(Table1[[#This Row],[Date]],"yyyy")</f>
        <v>2021</v>
      </c>
      <c r="D1028" t="s">
        <v>27</v>
      </c>
      <c r="E1028" t="s">
        <v>13</v>
      </c>
      <c r="F1028" t="s">
        <v>10</v>
      </c>
      <c r="G1028" s="8">
        <v>126648</v>
      </c>
      <c r="H1028" s="8">
        <v>144020</v>
      </c>
      <c r="I1028" t="s">
        <v>11</v>
      </c>
      <c r="J1028" t="s">
        <v>1054</v>
      </c>
      <c r="K1028" s="8">
        <f>(Table1[[#This Row],[Actual Amount]]-Table1[[#This Row],[Budget Amount]])</f>
        <v>17372</v>
      </c>
      <c r="L1028" s="10">
        <f>(Table1[[#This Row],[Actual Amount]]-Table1[[#This Row],[Budget Amount]]) / Table1[[#This Row],[Budget Amount]]</f>
        <v>0.13716758259111869</v>
      </c>
    </row>
    <row r="1029" spans="1:12">
      <c r="A1029" s="6">
        <v>45003</v>
      </c>
      <c r="B1029" s="6" t="str">
        <f>TEXT(Table1[[#This Row],[Date]],"mm")</f>
        <v>03</v>
      </c>
      <c r="C1029" s="6" t="str">
        <f>TEXT(Table1[[#This Row],[Date]],"yyyy")</f>
        <v>2023</v>
      </c>
      <c r="D1029" t="s">
        <v>31</v>
      </c>
      <c r="E1029" t="s">
        <v>14</v>
      </c>
      <c r="F1029" t="s">
        <v>20</v>
      </c>
      <c r="G1029" s="8">
        <v>124140</v>
      </c>
      <c r="H1029" s="8">
        <v>28186</v>
      </c>
      <c r="I1029" t="s">
        <v>25</v>
      </c>
      <c r="J1029" t="s">
        <v>1055</v>
      </c>
      <c r="K1029" s="8">
        <f>(Table1[[#This Row],[Actual Amount]]-Table1[[#This Row],[Budget Amount]])</f>
        <v>-95954</v>
      </c>
      <c r="L1029" s="10">
        <f>(Table1[[#This Row],[Actual Amount]]-Table1[[#This Row],[Budget Amount]]) / Table1[[#This Row],[Budget Amount]]</f>
        <v>-0.77294989527952307</v>
      </c>
    </row>
    <row r="1030" spans="1:12">
      <c r="A1030" s="6">
        <v>44940</v>
      </c>
      <c r="B1030" s="6" t="str">
        <f>TEXT(Table1[[#This Row],[Date]],"mm")</f>
        <v>01</v>
      </c>
      <c r="C1030" s="6" t="str">
        <f>TEXT(Table1[[#This Row],[Date]],"yyyy")</f>
        <v>2023</v>
      </c>
      <c r="D1030" t="s">
        <v>18</v>
      </c>
      <c r="E1030" t="s">
        <v>19</v>
      </c>
      <c r="F1030" t="s">
        <v>20</v>
      </c>
      <c r="G1030" s="8">
        <v>49865</v>
      </c>
      <c r="H1030" s="8">
        <v>101846</v>
      </c>
      <c r="I1030" t="s">
        <v>22</v>
      </c>
      <c r="J1030" t="s">
        <v>1056</v>
      </c>
      <c r="K1030" s="8">
        <f>(Table1[[#This Row],[Actual Amount]]-Table1[[#This Row],[Budget Amount]])</f>
        <v>51981</v>
      </c>
      <c r="L1030" s="10">
        <f>(Table1[[#This Row],[Actual Amount]]-Table1[[#This Row],[Budget Amount]]) / Table1[[#This Row],[Budget Amount]]</f>
        <v>1.0424345733480398</v>
      </c>
    </row>
    <row r="1031" spans="1:12">
      <c r="A1031" s="6">
        <v>44294</v>
      </c>
      <c r="B1031" s="6" t="str">
        <f>TEXT(Table1[[#This Row],[Date]],"mm")</f>
        <v>04</v>
      </c>
      <c r="C1031" s="6" t="str">
        <f>TEXT(Table1[[#This Row],[Date]],"yyyy")</f>
        <v>2021</v>
      </c>
      <c r="D1031" t="s">
        <v>18</v>
      </c>
      <c r="E1031" t="s">
        <v>13</v>
      </c>
      <c r="F1031" t="s">
        <v>29</v>
      </c>
      <c r="G1031" s="8">
        <v>95482</v>
      </c>
      <c r="H1031" s="8">
        <v>53926</v>
      </c>
      <c r="I1031" t="s">
        <v>11</v>
      </c>
      <c r="J1031" t="s">
        <v>1057</v>
      </c>
      <c r="K1031" s="8">
        <f>(Table1[[#This Row],[Actual Amount]]-Table1[[#This Row],[Budget Amount]])</f>
        <v>-41556</v>
      </c>
      <c r="L1031" s="10">
        <f>(Table1[[#This Row],[Actual Amount]]-Table1[[#This Row],[Budget Amount]]) / Table1[[#This Row],[Budget Amount]]</f>
        <v>-0.43522339289080664</v>
      </c>
    </row>
    <row r="1032" spans="1:12">
      <c r="A1032" s="6">
        <v>44251</v>
      </c>
      <c r="B1032" s="6" t="str">
        <f>TEXT(Table1[[#This Row],[Date]],"mm")</f>
        <v>02</v>
      </c>
      <c r="C1032" s="6" t="str">
        <f>TEXT(Table1[[#This Row],[Date]],"yyyy")</f>
        <v>2021</v>
      </c>
      <c r="D1032" t="s">
        <v>8</v>
      </c>
      <c r="E1032" t="s">
        <v>14</v>
      </c>
      <c r="F1032" t="s">
        <v>48</v>
      </c>
      <c r="G1032" s="8">
        <v>80437</v>
      </c>
      <c r="H1032" s="8">
        <v>156994</v>
      </c>
      <c r="I1032" t="s">
        <v>25</v>
      </c>
      <c r="J1032" t="s">
        <v>1058</v>
      </c>
      <c r="K1032" s="8">
        <f>(Table1[[#This Row],[Actual Amount]]-Table1[[#This Row],[Budget Amount]])</f>
        <v>76557</v>
      </c>
      <c r="L1032" s="10">
        <f>(Table1[[#This Row],[Actual Amount]]-Table1[[#This Row],[Budget Amount]]) / Table1[[#This Row],[Budget Amount]]</f>
        <v>0.9517634919253577</v>
      </c>
    </row>
    <row r="1033" spans="1:12">
      <c r="A1033" s="6">
        <v>44819</v>
      </c>
      <c r="B1033" s="6" t="str">
        <f>TEXT(Table1[[#This Row],[Date]],"mm")</f>
        <v>09</v>
      </c>
      <c r="C1033" s="6" t="str">
        <f>TEXT(Table1[[#This Row],[Date]],"yyyy")</f>
        <v>2022</v>
      </c>
      <c r="D1033" t="s">
        <v>31</v>
      </c>
      <c r="E1033" t="s">
        <v>33</v>
      </c>
      <c r="F1033" t="s">
        <v>15</v>
      </c>
      <c r="G1033" s="8">
        <v>118996</v>
      </c>
      <c r="H1033" s="8">
        <v>66912</v>
      </c>
      <c r="I1033" t="s">
        <v>25</v>
      </c>
      <c r="J1033" t="s">
        <v>1059</v>
      </c>
      <c r="K1033" s="8">
        <f>(Table1[[#This Row],[Actual Amount]]-Table1[[#This Row],[Budget Amount]])</f>
        <v>-52084</v>
      </c>
      <c r="L1033" s="10">
        <f>(Table1[[#This Row],[Actual Amount]]-Table1[[#This Row],[Budget Amount]]) / Table1[[#This Row],[Budget Amount]]</f>
        <v>-0.43769538471881408</v>
      </c>
    </row>
    <row r="1034" spans="1:12">
      <c r="A1034" s="6">
        <v>44860</v>
      </c>
      <c r="B1034" s="6" t="str">
        <f>TEXT(Table1[[#This Row],[Date]],"mm")</f>
        <v>10</v>
      </c>
      <c r="C1034" s="6" t="str">
        <f>TEXT(Table1[[#This Row],[Date]],"yyyy")</f>
        <v>2022</v>
      </c>
      <c r="D1034" t="s">
        <v>31</v>
      </c>
      <c r="E1034" t="s">
        <v>14</v>
      </c>
      <c r="F1034" t="s">
        <v>29</v>
      </c>
      <c r="G1034" s="8">
        <v>143557</v>
      </c>
      <c r="H1034" s="8">
        <v>68614</v>
      </c>
      <c r="I1034" t="s">
        <v>11</v>
      </c>
      <c r="J1034" t="s">
        <v>1060</v>
      </c>
      <c r="K1034" s="8">
        <f>(Table1[[#This Row],[Actual Amount]]-Table1[[#This Row],[Budget Amount]])</f>
        <v>-74943</v>
      </c>
      <c r="L1034" s="10">
        <f>(Table1[[#This Row],[Actual Amount]]-Table1[[#This Row],[Budget Amount]]) / Table1[[#This Row],[Budget Amount]]</f>
        <v>-0.52204350885014317</v>
      </c>
    </row>
    <row r="1035" spans="1:12">
      <c r="A1035" s="6">
        <v>44954</v>
      </c>
      <c r="B1035" s="6" t="str">
        <f>TEXT(Table1[[#This Row],[Date]],"mm")</f>
        <v>01</v>
      </c>
      <c r="C1035" s="6" t="str">
        <f>TEXT(Table1[[#This Row],[Date]],"yyyy")</f>
        <v>2023</v>
      </c>
      <c r="D1035" t="s">
        <v>8</v>
      </c>
      <c r="E1035" t="s">
        <v>14</v>
      </c>
      <c r="F1035" t="s">
        <v>29</v>
      </c>
      <c r="G1035" s="8">
        <v>69789</v>
      </c>
      <c r="H1035" s="8">
        <v>116560</v>
      </c>
      <c r="I1035" t="s">
        <v>25</v>
      </c>
      <c r="J1035" t="s">
        <v>1061</v>
      </c>
      <c r="K1035" s="8">
        <f>(Table1[[#This Row],[Actual Amount]]-Table1[[#This Row],[Budget Amount]])</f>
        <v>46771</v>
      </c>
      <c r="L1035" s="10">
        <f>(Table1[[#This Row],[Actual Amount]]-Table1[[#This Row],[Budget Amount]]) / Table1[[#This Row],[Budget Amount]]</f>
        <v>0.67017724856352723</v>
      </c>
    </row>
    <row r="1036" spans="1:12">
      <c r="A1036" s="6">
        <v>44602</v>
      </c>
      <c r="B1036" s="6" t="str">
        <f>TEXT(Table1[[#This Row],[Date]],"mm")</f>
        <v>02</v>
      </c>
      <c r="C1036" s="6" t="str">
        <f>TEXT(Table1[[#This Row],[Date]],"yyyy")</f>
        <v>2022</v>
      </c>
      <c r="D1036" t="s">
        <v>27</v>
      </c>
      <c r="E1036" t="s">
        <v>9</v>
      </c>
      <c r="F1036" t="s">
        <v>29</v>
      </c>
      <c r="G1036" s="8">
        <v>132863</v>
      </c>
      <c r="H1036" s="8">
        <v>146050</v>
      </c>
      <c r="I1036" t="s">
        <v>25</v>
      </c>
      <c r="J1036" t="s">
        <v>1062</v>
      </c>
      <c r="K1036" s="8">
        <f>(Table1[[#This Row],[Actual Amount]]-Table1[[#This Row],[Budget Amount]])</f>
        <v>13187</v>
      </c>
      <c r="L1036" s="10">
        <f>(Table1[[#This Row],[Actual Amount]]-Table1[[#This Row],[Budget Amount]]) / Table1[[#This Row],[Budget Amount]]</f>
        <v>9.9252613594454434E-2</v>
      </c>
    </row>
    <row r="1037" spans="1:12">
      <c r="A1037" s="6">
        <v>44265</v>
      </c>
      <c r="B1037" s="6" t="str">
        <f>TEXT(Table1[[#This Row],[Date]],"mm")</f>
        <v>03</v>
      </c>
      <c r="C1037" s="6" t="str">
        <f>TEXT(Table1[[#This Row],[Date]],"yyyy")</f>
        <v>2021</v>
      </c>
      <c r="D1037" t="s">
        <v>13</v>
      </c>
      <c r="E1037" t="s">
        <v>9</v>
      </c>
      <c r="F1037" t="s">
        <v>10</v>
      </c>
      <c r="G1037" s="8">
        <v>108952</v>
      </c>
      <c r="H1037" s="8">
        <v>20098</v>
      </c>
      <c r="I1037" t="s">
        <v>25</v>
      </c>
      <c r="J1037" t="s">
        <v>1063</v>
      </c>
      <c r="K1037" s="8">
        <f>(Table1[[#This Row],[Actual Amount]]-Table1[[#This Row],[Budget Amount]])</f>
        <v>-88854</v>
      </c>
      <c r="L1037" s="10">
        <f>(Table1[[#This Row],[Actual Amount]]-Table1[[#This Row],[Budget Amount]]) / Table1[[#This Row],[Budget Amount]]</f>
        <v>-0.81553344592113963</v>
      </c>
    </row>
    <row r="1038" spans="1:12">
      <c r="A1038" s="6">
        <v>44947</v>
      </c>
      <c r="B1038" s="6" t="str">
        <f>TEXT(Table1[[#This Row],[Date]],"mm")</f>
        <v>01</v>
      </c>
      <c r="C1038" s="6" t="str">
        <f>TEXT(Table1[[#This Row],[Date]],"yyyy")</f>
        <v>2023</v>
      </c>
      <c r="D1038" t="s">
        <v>13</v>
      </c>
      <c r="E1038" t="s">
        <v>19</v>
      </c>
      <c r="F1038" t="s">
        <v>20</v>
      </c>
      <c r="G1038" s="8">
        <v>20461</v>
      </c>
      <c r="H1038" s="8">
        <v>41313</v>
      </c>
      <c r="I1038" t="s">
        <v>16</v>
      </c>
      <c r="J1038" t="s">
        <v>1064</v>
      </c>
      <c r="K1038" s="8">
        <f>(Table1[[#This Row],[Actual Amount]]-Table1[[#This Row],[Budget Amount]])</f>
        <v>20852</v>
      </c>
      <c r="L1038" s="10">
        <f>(Table1[[#This Row],[Actual Amount]]-Table1[[#This Row],[Budget Amount]]) / Table1[[#This Row],[Budget Amount]]</f>
        <v>1.0191095254386393</v>
      </c>
    </row>
    <row r="1039" spans="1:12">
      <c r="A1039" s="6">
        <v>45154</v>
      </c>
      <c r="B1039" s="6" t="str">
        <f>TEXT(Table1[[#This Row],[Date]],"mm")</f>
        <v>08</v>
      </c>
      <c r="C1039" s="6" t="str">
        <f>TEXT(Table1[[#This Row],[Date]],"yyyy")</f>
        <v>2023</v>
      </c>
      <c r="D1039" t="s">
        <v>13</v>
      </c>
      <c r="E1039" t="s">
        <v>9</v>
      </c>
      <c r="F1039" t="s">
        <v>48</v>
      </c>
      <c r="G1039" s="8">
        <v>67042</v>
      </c>
      <c r="H1039" s="8">
        <v>71239</v>
      </c>
      <c r="I1039" t="s">
        <v>11</v>
      </c>
      <c r="J1039" t="s">
        <v>1065</v>
      </c>
      <c r="K1039" s="8">
        <f>(Table1[[#This Row],[Actual Amount]]-Table1[[#This Row],[Budget Amount]])</f>
        <v>4197</v>
      </c>
      <c r="L1039" s="10">
        <f>(Table1[[#This Row],[Actual Amount]]-Table1[[#This Row],[Budget Amount]]) / Table1[[#This Row],[Budget Amount]]</f>
        <v>6.260254765669282E-2</v>
      </c>
    </row>
    <row r="1040" spans="1:12">
      <c r="A1040" s="6">
        <v>44561</v>
      </c>
      <c r="B1040" s="6" t="str">
        <f>TEXT(Table1[[#This Row],[Date]],"mm")</f>
        <v>12</v>
      </c>
      <c r="C1040" s="6" t="str">
        <f>TEXT(Table1[[#This Row],[Date]],"yyyy")</f>
        <v>2021</v>
      </c>
      <c r="D1040" t="s">
        <v>13</v>
      </c>
      <c r="E1040" t="s">
        <v>14</v>
      </c>
      <c r="F1040" t="s">
        <v>10</v>
      </c>
      <c r="G1040" s="8">
        <v>89548</v>
      </c>
      <c r="H1040" s="8">
        <v>49143</v>
      </c>
      <c r="I1040" t="s">
        <v>16</v>
      </c>
      <c r="J1040" t="s">
        <v>1066</v>
      </c>
      <c r="K1040" s="8">
        <f>(Table1[[#This Row],[Actual Amount]]-Table1[[#This Row],[Budget Amount]])</f>
        <v>-40405</v>
      </c>
      <c r="L1040" s="10">
        <f>(Table1[[#This Row],[Actual Amount]]-Table1[[#This Row],[Budget Amount]]) / Table1[[#This Row],[Budget Amount]]</f>
        <v>-0.45121052396480099</v>
      </c>
    </row>
    <row r="1041" spans="1:12">
      <c r="A1041" s="6">
        <v>44678</v>
      </c>
      <c r="B1041" s="6" t="str">
        <f>TEXT(Table1[[#This Row],[Date]],"mm")</f>
        <v>04</v>
      </c>
      <c r="C1041" s="6" t="str">
        <f>TEXT(Table1[[#This Row],[Date]],"yyyy")</f>
        <v>2022</v>
      </c>
      <c r="D1041" t="s">
        <v>13</v>
      </c>
      <c r="E1041" t="s">
        <v>24</v>
      </c>
      <c r="F1041" t="s">
        <v>29</v>
      </c>
      <c r="G1041" s="8">
        <v>62967</v>
      </c>
      <c r="H1041" s="8">
        <v>57989</v>
      </c>
      <c r="I1041" t="s">
        <v>11</v>
      </c>
      <c r="J1041" t="s">
        <v>1067</v>
      </c>
      <c r="K1041" s="8">
        <f>(Table1[[#This Row],[Actual Amount]]-Table1[[#This Row],[Budget Amount]])</f>
        <v>-4978</v>
      </c>
      <c r="L1041" s="10">
        <f>(Table1[[#This Row],[Actual Amount]]-Table1[[#This Row],[Budget Amount]]) / Table1[[#This Row],[Budget Amount]]</f>
        <v>-7.9057283974145187E-2</v>
      </c>
    </row>
    <row r="1042" spans="1:12">
      <c r="A1042" s="6">
        <v>44397</v>
      </c>
      <c r="B1042" s="6" t="str">
        <f>TEXT(Table1[[#This Row],[Date]],"mm")</f>
        <v>07</v>
      </c>
      <c r="C1042" s="6" t="str">
        <f>TEXT(Table1[[#This Row],[Date]],"yyyy")</f>
        <v>2021</v>
      </c>
      <c r="D1042" t="s">
        <v>8</v>
      </c>
      <c r="E1042" t="s">
        <v>9</v>
      </c>
      <c r="F1042" t="s">
        <v>48</v>
      </c>
      <c r="G1042" s="8">
        <v>114583</v>
      </c>
      <c r="H1042" s="8">
        <v>124580</v>
      </c>
      <c r="I1042" t="s">
        <v>16</v>
      </c>
      <c r="J1042" t="s">
        <v>1068</v>
      </c>
      <c r="K1042" s="8">
        <f>(Table1[[#This Row],[Actual Amount]]-Table1[[#This Row],[Budget Amount]])</f>
        <v>9997</v>
      </c>
      <c r="L1042" s="10">
        <f>(Table1[[#This Row],[Actual Amount]]-Table1[[#This Row],[Budget Amount]]) / Table1[[#This Row],[Budget Amount]]</f>
        <v>8.7246799263416039E-2</v>
      </c>
    </row>
    <row r="1043" spans="1:12">
      <c r="A1043" s="6">
        <v>44350</v>
      </c>
      <c r="B1043" s="6" t="str">
        <f>TEXT(Table1[[#This Row],[Date]],"mm")</f>
        <v>06</v>
      </c>
      <c r="C1043" s="6" t="str">
        <f>TEXT(Table1[[#This Row],[Date]],"yyyy")</f>
        <v>2021</v>
      </c>
      <c r="D1043" t="s">
        <v>31</v>
      </c>
      <c r="E1043" t="s">
        <v>9</v>
      </c>
      <c r="F1043" t="s">
        <v>10</v>
      </c>
      <c r="G1043" s="8">
        <v>134182</v>
      </c>
      <c r="H1043" s="8">
        <v>153312</v>
      </c>
      <c r="I1043" t="s">
        <v>25</v>
      </c>
      <c r="J1043" t="s">
        <v>1069</v>
      </c>
      <c r="K1043" s="8">
        <f>(Table1[[#This Row],[Actual Amount]]-Table1[[#This Row],[Budget Amount]])</f>
        <v>19130</v>
      </c>
      <c r="L1043" s="10">
        <f>(Table1[[#This Row],[Actual Amount]]-Table1[[#This Row],[Budget Amount]]) / Table1[[#This Row],[Budget Amount]]</f>
        <v>0.14256755749653455</v>
      </c>
    </row>
    <row r="1044" spans="1:12">
      <c r="A1044" s="6">
        <v>44269</v>
      </c>
      <c r="B1044" s="6" t="str">
        <f>TEXT(Table1[[#This Row],[Date]],"mm")</f>
        <v>03</v>
      </c>
      <c r="C1044" s="6" t="str">
        <f>TEXT(Table1[[#This Row],[Date]],"yyyy")</f>
        <v>2021</v>
      </c>
      <c r="D1044" t="s">
        <v>27</v>
      </c>
      <c r="E1044" t="s">
        <v>14</v>
      </c>
      <c r="F1044" t="s">
        <v>15</v>
      </c>
      <c r="G1044" s="8">
        <v>12632</v>
      </c>
      <c r="H1044" s="8">
        <v>25841</v>
      </c>
      <c r="I1044" t="s">
        <v>22</v>
      </c>
      <c r="J1044" t="s">
        <v>1070</v>
      </c>
      <c r="K1044" s="8">
        <f>(Table1[[#This Row],[Actual Amount]]-Table1[[#This Row],[Budget Amount]])</f>
        <v>13209</v>
      </c>
      <c r="L1044" s="10">
        <f>(Table1[[#This Row],[Actual Amount]]-Table1[[#This Row],[Budget Amount]]) / Table1[[#This Row],[Budget Amount]]</f>
        <v>1.0456776440785307</v>
      </c>
    </row>
    <row r="1045" spans="1:12">
      <c r="A1045" s="6">
        <v>44909</v>
      </c>
      <c r="B1045" s="6" t="str">
        <f>TEXT(Table1[[#This Row],[Date]],"mm")</f>
        <v>12</v>
      </c>
      <c r="C1045" s="6" t="str">
        <f>TEXT(Table1[[#This Row],[Date]],"yyyy")</f>
        <v>2022</v>
      </c>
      <c r="D1045" t="s">
        <v>18</v>
      </c>
      <c r="E1045" t="s">
        <v>33</v>
      </c>
      <c r="F1045" t="s">
        <v>29</v>
      </c>
      <c r="G1045" s="8">
        <v>37108</v>
      </c>
      <c r="H1045" s="8">
        <v>84998</v>
      </c>
      <c r="I1045" t="s">
        <v>11</v>
      </c>
      <c r="J1045" t="s">
        <v>1071</v>
      </c>
      <c r="K1045" s="8">
        <f>(Table1[[#This Row],[Actual Amount]]-Table1[[#This Row],[Budget Amount]])</f>
        <v>47890</v>
      </c>
      <c r="L1045" s="10">
        <f>(Table1[[#This Row],[Actual Amount]]-Table1[[#This Row],[Budget Amount]]) / Table1[[#This Row],[Budget Amount]]</f>
        <v>1.290557292228091</v>
      </c>
    </row>
    <row r="1046" spans="1:12">
      <c r="A1046" s="6">
        <v>44492</v>
      </c>
      <c r="B1046" s="6" t="str">
        <f>TEXT(Table1[[#This Row],[Date]],"mm")</f>
        <v>10</v>
      </c>
      <c r="C1046" s="6" t="str">
        <f>TEXT(Table1[[#This Row],[Date]],"yyyy")</f>
        <v>2021</v>
      </c>
      <c r="D1046" t="s">
        <v>13</v>
      </c>
      <c r="E1046" t="s">
        <v>33</v>
      </c>
      <c r="F1046" t="s">
        <v>10</v>
      </c>
      <c r="G1046" s="8">
        <v>109572</v>
      </c>
      <c r="H1046" s="8">
        <v>27184</v>
      </c>
      <c r="I1046" t="s">
        <v>22</v>
      </c>
      <c r="J1046" t="s">
        <v>1072</v>
      </c>
      <c r="K1046" s="8">
        <f>(Table1[[#This Row],[Actual Amount]]-Table1[[#This Row],[Budget Amount]])</f>
        <v>-82388</v>
      </c>
      <c r="L1046" s="10">
        <f>(Table1[[#This Row],[Actual Amount]]-Table1[[#This Row],[Budget Amount]]) / Table1[[#This Row],[Budget Amount]]</f>
        <v>-0.75190742160405943</v>
      </c>
    </row>
    <row r="1047" spans="1:12">
      <c r="A1047" s="6">
        <v>45237</v>
      </c>
      <c r="B1047" s="6" t="str">
        <f>TEXT(Table1[[#This Row],[Date]],"mm")</f>
        <v>11</v>
      </c>
      <c r="C1047" s="6" t="str">
        <f>TEXT(Table1[[#This Row],[Date]],"yyyy")</f>
        <v>2023</v>
      </c>
      <c r="D1047" t="s">
        <v>8</v>
      </c>
      <c r="E1047" t="s">
        <v>13</v>
      </c>
      <c r="F1047" t="s">
        <v>10</v>
      </c>
      <c r="G1047" s="8">
        <v>54049</v>
      </c>
      <c r="H1047" s="8">
        <v>136367</v>
      </c>
      <c r="I1047" t="s">
        <v>11</v>
      </c>
      <c r="J1047" t="s">
        <v>1073</v>
      </c>
      <c r="K1047" s="8">
        <f>(Table1[[#This Row],[Actual Amount]]-Table1[[#This Row],[Budget Amount]])</f>
        <v>82318</v>
      </c>
      <c r="L1047" s="10">
        <f>(Table1[[#This Row],[Actual Amount]]-Table1[[#This Row],[Budget Amount]]) / Table1[[#This Row],[Budget Amount]]</f>
        <v>1.5230254028751689</v>
      </c>
    </row>
    <row r="1048" spans="1:12">
      <c r="A1048" s="6">
        <v>44257</v>
      </c>
      <c r="B1048" s="6" t="str">
        <f>TEXT(Table1[[#This Row],[Date]],"mm")</f>
        <v>03</v>
      </c>
      <c r="C1048" s="6" t="str">
        <f>TEXT(Table1[[#This Row],[Date]],"yyyy")</f>
        <v>2021</v>
      </c>
      <c r="D1048" t="s">
        <v>27</v>
      </c>
      <c r="E1048" t="s">
        <v>19</v>
      </c>
      <c r="F1048" t="s">
        <v>29</v>
      </c>
      <c r="G1048" s="8">
        <v>82556</v>
      </c>
      <c r="H1048" s="8">
        <v>165101</v>
      </c>
      <c r="I1048" t="s">
        <v>11</v>
      </c>
      <c r="J1048" t="s">
        <v>1074</v>
      </c>
      <c r="K1048" s="8">
        <f>(Table1[[#This Row],[Actual Amount]]-Table1[[#This Row],[Budget Amount]])</f>
        <v>82545</v>
      </c>
      <c r="L1048" s="10">
        <f>(Table1[[#This Row],[Actual Amount]]-Table1[[#This Row],[Budget Amount]]) / Table1[[#This Row],[Budget Amount]]</f>
        <v>0.99986675711032513</v>
      </c>
    </row>
    <row r="1049" spans="1:12">
      <c r="A1049" s="6">
        <v>45135</v>
      </c>
      <c r="B1049" s="6" t="str">
        <f>TEXT(Table1[[#This Row],[Date]],"mm")</f>
        <v>07</v>
      </c>
      <c r="C1049" s="6" t="str">
        <f>TEXT(Table1[[#This Row],[Date]],"yyyy")</f>
        <v>2023</v>
      </c>
      <c r="D1049" t="s">
        <v>27</v>
      </c>
      <c r="E1049" t="s">
        <v>33</v>
      </c>
      <c r="F1049" t="s">
        <v>15</v>
      </c>
      <c r="G1049" s="8">
        <v>46395</v>
      </c>
      <c r="H1049" s="8">
        <v>118131</v>
      </c>
      <c r="I1049" t="s">
        <v>25</v>
      </c>
      <c r="J1049" t="s">
        <v>1075</v>
      </c>
      <c r="K1049" s="8">
        <f>(Table1[[#This Row],[Actual Amount]]-Table1[[#This Row],[Budget Amount]])</f>
        <v>71736</v>
      </c>
      <c r="L1049" s="10">
        <f>(Table1[[#This Row],[Actual Amount]]-Table1[[#This Row],[Budget Amount]]) / Table1[[#This Row],[Budget Amount]]</f>
        <v>1.5462010992563855</v>
      </c>
    </row>
    <row r="1050" spans="1:12">
      <c r="A1050" s="6">
        <v>44238</v>
      </c>
      <c r="B1050" s="6" t="str">
        <f>TEXT(Table1[[#This Row],[Date]],"mm")</f>
        <v>02</v>
      </c>
      <c r="C1050" s="6" t="str">
        <f>TEXT(Table1[[#This Row],[Date]],"yyyy")</f>
        <v>2021</v>
      </c>
      <c r="D1050" t="s">
        <v>27</v>
      </c>
      <c r="E1050" t="s">
        <v>9</v>
      </c>
      <c r="F1050" t="s">
        <v>20</v>
      </c>
      <c r="G1050" s="8">
        <v>48270</v>
      </c>
      <c r="H1050" s="8">
        <v>162742</v>
      </c>
      <c r="I1050" t="s">
        <v>11</v>
      </c>
      <c r="J1050" t="s">
        <v>1076</v>
      </c>
      <c r="K1050" s="8">
        <f>(Table1[[#This Row],[Actual Amount]]-Table1[[#This Row],[Budget Amount]])</f>
        <v>114472</v>
      </c>
      <c r="L1050" s="10">
        <f>(Table1[[#This Row],[Actual Amount]]-Table1[[#This Row],[Budget Amount]]) / Table1[[#This Row],[Budget Amount]]</f>
        <v>2.3714936813755956</v>
      </c>
    </row>
    <row r="1051" spans="1:12">
      <c r="A1051" s="6">
        <v>44221</v>
      </c>
      <c r="B1051" s="6" t="str">
        <f>TEXT(Table1[[#This Row],[Date]],"mm")</f>
        <v>01</v>
      </c>
      <c r="C1051" s="6" t="str">
        <f>TEXT(Table1[[#This Row],[Date]],"yyyy")</f>
        <v>2021</v>
      </c>
      <c r="D1051" t="s">
        <v>8</v>
      </c>
      <c r="E1051" t="s">
        <v>24</v>
      </c>
      <c r="F1051" t="s">
        <v>15</v>
      </c>
      <c r="G1051" s="8">
        <v>49190</v>
      </c>
      <c r="H1051" s="8">
        <v>15489</v>
      </c>
      <c r="I1051" t="s">
        <v>25</v>
      </c>
      <c r="J1051" t="s">
        <v>1077</v>
      </c>
      <c r="K1051" s="8">
        <f>(Table1[[#This Row],[Actual Amount]]-Table1[[#This Row],[Budget Amount]])</f>
        <v>-33701</v>
      </c>
      <c r="L1051" s="10">
        <f>(Table1[[#This Row],[Actual Amount]]-Table1[[#This Row],[Budget Amount]]) / Table1[[#This Row],[Budget Amount]]</f>
        <v>-0.68511892661109985</v>
      </c>
    </row>
    <row r="1052" spans="1:12">
      <c r="A1052" s="6">
        <v>45259</v>
      </c>
      <c r="B1052" s="6" t="str">
        <f>TEXT(Table1[[#This Row],[Date]],"mm")</f>
        <v>11</v>
      </c>
      <c r="C1052" s="6" t="str">
        <f>TEXT(Table1[[#This Row],[Date]],"yyyy")</f>
        <v>2023</v>
      </c>
      <c r="D1052" t="s">
        <v>18</v>
      </c>
      <c r="E1052" t="s">
        <v>13</v>
      </c>
      <c r="F1052" t="s">
        <v>29</v>
      </c>
      <c r="G1052" s="8">
        <v>15846</v>
      </c>
      <c r="H1052" s="8">
        <v>23767</v>
      </c>
      <c r="I1052" t="s">
        <v>25</v>
      </c>
      <c r="J1052" t="s">
        <v>1078</v>
      </c>
      <c r="K1052" s="8">
        <f>(Table1[[#This Row],[Actual Amount]]-Table1[[#This Row],[Budget Amount]])</f>
        <v>7921</v>
      </c>
      <c r="L1052" s="10">
        <f>(Table1[[#This Row],[Actual Amount]]-Table1[[#This Row],[Budget Amount]]) / Table1[[#This Row],[Budget Amount]]</f>
        <v>0.4998737851823804</v>
      </c>
    </row>
    <row r="1053" spans="1:12">
      <c r="A1053" s="6">
        <v>44327</v>
      </c>
      <c r="B1053" s="6" t="str">
        <f>TEXT(Table1[[#This Row],[Date]],"mm")</f>
        <v>05</v>
      </c>
      <c r="C1053" s="6" t="str">
        <f>TEXT(Table1[[#This Row],[Date]],"yyyy")</f>
        <v>2021</v>
      </c>
      <c r="D1053" t="s">
        <v>13</v>
      </c>
      <c r="E1053" t="s">
        <v>19</v>
      </c>
      <c r="F1053" t="s">
        <v>20</v>
      </c>
      <c r="G1053" s="8">
        <v>95440</v>
      </c>
      <c r="H1053" s="8">
        <v>75247</v>
      </c>
      <c r="I1053" t="s">
        <v>25</v>
      </c>
      <c r="J1053" t="s">
        <v>1079</v>
      </c>
      <c r="K1053" s="8">
        <f>(Table1[[#This Row],[Actual Amount]]-Table1[[#This Row],[Budget Amount]])</f>
        <v>-20193</v>
      </c>
      <c r="L1053" s="10">
        <f>(Table1[[#This Row],[Actual Amount]]-Table1[[#This Row],[Budget Amount]]) / Table1[[#This Row],[Budget Amount]]</f>
        <v>-0.21157795473595978</v>
      </c>
    </row>
    <row r="1054" spans="1:12">
      <c r="A1054" s="6">
        <v>44304</v>
      </c>
      <c r="B1054" s="6" t="str">
        <f>TEXT(Table1[[#This Row],[Date]],"mm")</f>
        <v>04</v>
      </c>
      <c r="C1054" s="6" t="str">
        <f>TEXT(Table1[[#This Row],[Date]],"yyyy")</f>
        <v>2021</v>
      </c>
      <c r="D1054" t="s">
        <v>27</v>
      </c>
      <c r="E1054" t="s">
        <v>24</v>
      </c>
      <c r="F1054" t="s">
        <v>10</v>
      </c>
      <c r="G1054" s="8">
        <v>120150</v>
      </c>
      <c r="H1054" s="8">
        <v>164428</v>
      </c>
      <c r="I1054" t="s">
        <v>16</v>
      </c>
      <c r="J1054" t="s">
        <v>1080</v>
      </c>
      <c r="K1054" s="8">
        <f>(Table1[[#This Row],[Actual Amount]]-Table1[[#This Row],[Budget Amount]])</f>
        <v>44278</v>
      </c>
      <c r="L1054" s="10">
        <f>(Table1[[#This Row],[Actual Amount]]-Table1[[#This Row],[Budget Amount]]) / Table1[[#This Row],[Budget Amount]]</f>
        <v>0.36852267998335414</v>
      </c>
    </row>
    <row r="1055" spans="1:12">
      <c r="A1055" s="6">
        <v>44368</v>
      </c>
      <c r="B1055" s="6" t="str">
        <f>TEXT(Table1[[#This Row],[Date]],"mm")</f>
        <v>06</v>
      </c>
      <c r="C1055" s="6" t="str">
        <f>TEXT(Table1[[#This Row],[Date]],"yyyy")</f>
        <v>2021</v>
      </c>
      <c r="D1055" t="s">
        <v>8</v>
      </c>
      <c r="E1055" t="s">
        <v>24</v>
      </c>
      <c r="F1055" t="s">
        <v>15</v>
      </c>
      <c r="G1055" s="8">
        <v>149884</v>
      </c>
      <c r="H1055" s="8">
        <v>31871</v>
      </c>
      <c r="I1055" t="s">
        <v>16</v>
      </c>
      <c r="J1055" t="s">
        <v>1081</v>
      </c>
      <c r="K1055" s="8">
        <f>(Table1[[#This Row],[Actual Amount]]-Table1[[#This Row],[Budget Amount]])</f>
        <v>-118013</v>
      </c>
      <c r="L1055" s="10">
        <f>(Table1[[#This Row],[Actual Amount]]-Table1[[#This Row],[Budget Amount]]) / Table1[[#This Row],[Budget Amount]]</f>
        <v>-0.78736222678871659</v>
      </c>
    </row>
    <row r="1056" spans="1:12">
      <c r="A1056" s="6">
        <v>44298</v>
      </c>
      <c r="B1056" s="6" t="str">
        <f>TEXT(Table1[[#This Row],[Date]],"mm")</f>
        <v>04</v>
      </c>
      <c r="C1056" s="6" t="str">
        <f>TEXT(Table1[[#This Row],[Date]],"yyyy")</f>
        <v>2021</v>
      </c>
      <c r="D1056" t="s">
        <v>31</v>
      </c>
      <c r="E1056" t="s">
        <v>9</v>
      </c>
      <c r="F1056" t="s">
        <v>15</v>
      </c>
      <c r="G1056" s="8">
        <v>80943</v>
      </c>
      <c r="H1056" s="8">
        <v>129233</v>
      </c>
      <c r="I1056" t="s">
        <v>25</v>
      </c>
      <c r="J1056" t="s">
        <v>1082</v>
      </c>
      <c r="K1056" s="8">
        <f>(Table1[[#This Row],[Actual Amount]]-Table1[[#This Row],[Budget Amount]])</f>
        <v>48290</v>
      </c>
      <c r="L1056" s="10">
        <f>(Table1[[#This Row],[Actual Amount]]-Table1[[#This Row],[Budget Amount]]) / Table1[[#This Row],[Budget Amount]]</f>
        <v>0.59659266397341337</v>
      </c>
    </row>
    <row r="1057" spans="1:12">
      <c r="A1057" s="6">
        <v>45062</v>
      </c>
      <c r="B1057" s="6" t="str">
        <f>TEXT(Table1[[#This Row],[Date]],"mm")</f>
        <v>05</v>
      </c>
      <c r="C1057" s="6" t="str">
        <f>TEXT(Table1[[#This Row],[Date]],"yyyy")</f>
        <v>2023</v>
      </c>
      <c r="D1057" t="s">
        <v>8</v>
      </c>
      <c r="E1057" t="s">
        <v>14</v>
      </c>
      <c r="F1057" t="s">
        <v>20</v>
      </c>
      <c r="G1057" s="8">
        <v>127211</v>
      </c>
      <c r="H1057" s="8">
        <v>119219</v>
      </c>
      <c r="I1057" t="s">
        <v>22</v>
      </c>
      <c r="J1057" t="s">
        <v>1083</v>
      </c>
      <c r="K1057" s="8">
        <f>(Table1[[#This Row],[Actual Amount]]-Table1[[#This Row],[Budget Amount]])</f>
        <v>-7992</v>
      </c>
      <c r="L1057" s="10">
        <f>(Table1[[#This Row],[Actual Amount]]-Table1[[#This Row],[Budget Amount]]) / Table1[[#This Row],[Budget Amount]]</f>
        <v>-6.282475572081031E-2</v>
      </c>
    </row>
    <row r="1058" spans="1:12">
      <c r="A1058" s="6">
        <v>44720</v>
      </c>
      <c r="B1058" s="6" t="str">
        <f>TEXT(Table1[[#This Row],[Date]],"mm")</f>
        <v>06</v>
      </c>
      <c r="C1058" s="6" t="str">
        <f>TEXT(Table1[[#This Row],[Date]],"yyyy")</f>
        <v>2022</v>
      </c>
      <c r="D1058" t="s">
        <v>8</v>
      </c>
      <c r="E1058" t="s">
        <v>14</v>
      </c>
      <c r="F1058" t="s">
        <v>10</v>
      </c>
      <c r="G1058" s="8">
        <v>145839</v>
      </c>
      <c r="H1058" s="8">
        <v>56164</v>
      </c>
      <c r="I1058" t="s">
        <v>22</v>
      </c>
      <c r="J1058" t="s">
        <v>1084</v>
      </c>
      <c r="K1058" s="8">
        <f>(Table1[[#This Row],[Actual Amount]]-Table1[[#This Row],[Budget Amount]])</f>
        <v>-89675</v>
      </c>
      <c r="L1058" s="10">
        <f>(Table1[[#This Row],[Actual Amount]]-Table1[[#This Row],[Budget Amount]]) / Table1[[#This Row],[Budget Amount]]</f>
        <v>-0.61489039283044999</v>
      </c>
    </row>
    <row r="1059" spans="1:12">
      <c r="A1059" s="6">
        <v>44471</v>
      </c>
      <c r="B1059" s="6" t="str">
        <f>TEXT(Table1[[#This Row],[Date]],"mm")</f>
        <v>10</v>
      </c>
      <c r="C1059" s="6" t="str">
        <f>TEXT(Table1[[#This Row],[Date]],"yyyy")</f>
        <v>2021</v>
      </c>
      <c r="D1059" t="s">
        <v>8</v>
      </c>
      <c r="E1059" t="s">
        <v>14</v>
      </c>
      <c r="F1059" t="s">
        <v>15</v>
      </c>
      <c r="G1059" s="8">
        <v>20971</v>
      </c>
      <c r="H1059" s="8">
        <v>77919</v>
      </c>
      <c r="I1059" t="s">
        <v>11</v>
      </c>
      <c r="J1059" t="s">
        <v>1085</v>
      </c>
      <c r="K1059" s="8">
        <f>(Table1[[#This Row],[Actual Amount]]-Table1[[#This Row],[Budget Amount]])</f>
        <v>56948</v>
      </c>
      <c r="L1059" s="10">
        <f>(Table1[[#This Row],[Actual Amount]]-Table1[[#This Row],[Budget Amount]]) / Table1[[#This Row],[Budget Amount]]</f>
        <v>2.7155595822802918</v>
      </c>
    </row>
    <row r="1060" spans="1:12">
      <c r="A1060" s="6">
        <v>45264</v>
      </c>
      <c r="B1060" s="6" t="str">
        <f>TEXT(Table1[[#This Row],[Date]],"mm")</f>
        <v>12</v>
      </c>
      <c r="C1060" s="6" t="str">
        <f>TEXT(Table1[[#This Row],[Date]],"yyyy")</f>
        <v>2023</v>
      </c>
      <c r="D1060" t="s">
        <v>27</v>
      </c>
      <c r="E1060" t="s">
        <v>33</v>
      </c>
      <c r="F1060" t="s">
        <v>20</v>
      </c>
      <c r="G1060" s="8">
        <v>109242</v>
      </c>
      <c r="H1060" s="8">
        <v>146523</v>
      </c>
      <c r="I1060" t="s">
        <v>22</v>
      </c>
      <c r="J1060" t="s">
        <v>1086</v>
      </c>
      <c r="K1060" s="8">
        <f>(Table1[[#This Row],[Actual Amount]]-Table1[[#This Row],[Budget Amount]])</f>
        <v>37281</v>
      </c>
      <c r="L1060" s="10">
        <f>(Table1[[#This Row],[Actual Amount]]-Table1[[#This Row],[Budget Amount]]) / Table1[[#This Row],[Budget Amount]]</f>
        <v>0.34126984126984128</v>
      </c>
    </row>
    <row r="1061" spans="1:12">
      <c r="A1061" s="6">
        <v>45013</v>
      </c>
      <c r="B1061" s="6" t="str">
        <f>TEXT(Table1[[#This Row],[Date]],"mm")</f>
        <v>03</v>
      </c>
      <c r="C1061" s="6" t="str">
        <f>TEXT(Table1[[#This Row],[Date]],"yyyy")</f>
        <v>2023</v>
      </c>
      <c r="D1061" t="s">
        <v>8</v>
      </c>
      <c r="E1061" t="s">
        <v>14</v>
      </c>
      <c r="F1061" t="s">
        <v>15</v>
      </c>
      <c r="G1061" s="8">
        <v>96850</v>
      </c>
      <c r="H1061" s="8">
        <v>126357</v>
      </c>
      <c r="I1061" t="s">
        <v>11</v>
      </c>
      <c r="J1061" t="s">
        <v>1087</v>
      </c>
      <c r="K1061" s="8">
        <f>(Table1[[#This Row],[Actual Amount]]-Table1[[#This Row],[Budget Amount]])</f>
        <v>29507</v>
      </c>
      <c r="L1061" s="10">
        <f>(Table1[[#This Row],[Actual Amount]]-Table1[[#This Row],[Budget Amount]]) / Table1[[#This Row],[Budget Amount]]</f>
        <v>0.30466701084150749</v>
      </c>
    </row>
    <row r="1062" spans="1:12">
      <c r="A1062" s="6">
        <v>45153</v>
      </c>
      <c r="B1062" s="6" t="str">
        <f>TEXT(Table1[[#This Row],[Date]],"mm")</f>
        <v>08</v>
      </c>
      <c r="C1062" s="6" t="str">
        <f>TEXT(Table1[[#This Row],[Date]],"yyyy")</f>
        <v>2023</v>
      </c>
      <c r="D1062" t="s">
        <v>31</v>
      </c>
      <c r="E1062" t="s">
        <v>19</v>
      </c>
      <c r="F1062" t="s">
        <v>10</v>
      </c>
      <c r="G1062" s="8">
        <v>74481</v>
      </c>
      <c r="H1062" s="8">
        <v>63242</v>
      </c>
      <c r="I1062" t="s">
        <v>11</v>
      </c>
      <c r="J1062" t="s">
        <v>1088</v>
      </c>
      <c r="K1062" s="8">
        <f>(Table1[[#This Row],[Actual Amount]]-Table1[[#This Row],[Budget Amount]])</f>
        <v>-11239</v>
      </c>
      <c r="L1062" s="10">
        <f>(Table1[[#This Row],[Actual Amount]]-Table1[[#This Row],[Budget Amount]]) / Table1[[#This Row],[Budget Amount]]</f>
        <v>-0.15089754434016728</v>
      </c>
    </row>
    <row r="1063" spans="1:12">
      <c r="A1063" s="6">
        <v>45237</v>
      </c>
      <c r="B1063" s="6" t="str">
        <f>TEXT(Table1[[#This Row],[Date]],"mm")</f>
        <v>11</v>
      </c>
      <c r="C1063" s="6" t="str">
        <f>TEXT(Table1[[#This Row],[Date]],"yyyy")</f>
        <v>2023</v>
      </c>
      <c r="D1063" t="s">
        <v>27</v>
      </c>
      <c r="E1063" t="s">
        <v>9</v>
      </c>
      <c r="F1063" t="s">
        <v>10</v>
      </c>
      <c r="G1063" s="8">
        <v>73486</v>
      </c>
      <c r="H1063" s="8">
        <v>71529</v>
      </c>
      <c r="I1063" t="s">
        <v>11</v>
      </c>
      <c r="J1063" t="s">
        <v>1089</v>
      </c>
      <c r="K1063" s="8">
        <f>(Table1[[#This Row],[Actual Amount]]-Table1[[#This Row],[Budget Amount]])</f>
        <v>-1957</v>
      </c>
      <c r="L1063" s="10">
        <f>(Table1[[#This Row],[Actual Amount]]-Table1[[#This Row],[Budget Amount]]) / Table1[[#This Row],[Budget Amount]]</f>
        <v>-2.6630922896878316E-2</v>
      </c>
    </row>
    <row r="1064" spans="1:12">
      <c r="A1064" s="6">
        <v>44526</v>
      </c>
      <c r="B1064" s="6" t="str">
        <f>TEXT(Table1[[#This Row],[Date]],"mm")</f>
        <v>11</v>
      </c>
      <c r="C1064" s="6" t="str">
        <f>TEXT(Table1[[#This Row],[Date]],"yyyy")</f>
        <v>2021</v>
      </c>
      <c r="D1064" t="s">
        <v>31</v>
      </c>
      <c r="E1064" t="s">
        <v>33</v>
      </c>
      <c r="F1064" t="s">
        <v>48</v>
      </c>
      <c r="G1064" s="8">
        <v>74840</v>
      </c>
      <c r="H1064" s="8">
        <v>44256</v>
      </c>
      <c r="I1064" t="s">
        <v>16</v>
      </c>
      <c r="J1064" t="s">
        <v>1090</v>
      </c>
      <c r="K1064" s="8">
        <f>(Table1[[#This Row],[Actual Amount]]-Table1[[#This Row],[Budget Amount]])</f>
        <v>-30584</v>
      </c>
      <c r="L1064" s="10">
        <f>(Table1[[#This Row],[Actual Amount]]-Table1[[#This Row],[Budget Amount]]) / Table1[[#This Row],[Budget Amount]]</f>
        <v>-0.40865847140566541</v>
      </c>
    </row>
    <row r="1065" spans="1:12">
      <c r="A1065" s="6">
        <v>44208</v>
      </c>
      <c r="B1065" s="6" t="str">
        <f>TEXT(Table1[[#This Row],[Date]],"mm")</f>
        <v>01</v>
      </c>
      <c r="C1065" s="6" t="str">
        <f>TEXT(Table1[[#This Row],[Date]],"yyyy")</f>
        <v>2021</v>
      </c>
      <c r="D1065" t="s">
        <v>45</v>
      </c>
      <c r="E1065" t="s">
        <v>19</v>
      </c>
      <c r="F1065" t="s">
        <v>20</v>
      </c>
      <c r="G1065" s="8">
        <v>89208</v>
      </c>
      <c r="H1065" s="8">
        <v>142284</v>
      </c>
      <c r="I1065" t="s">
        <v>25</v>
      </c>
      <c r="J1065" t="s">
        <v>1091</v>
      </c>
      <c r="K1065" s="8">
        <f>(Table1[[#This Row],[Actual Amount]]-Table1[[#This Row],[Budget Amount]])</f>
        <v>53076</v>
      </c>
      <c r="L1065" s="10">
        <f>(Table1[[#This Row],[Actual Amount]]-Table1[[#This Row],[Budget Amount]]) / Table1[[#This Row],[Budget Amount]]</f>
        <v>0.59496906107075598</v>
      </c>
    </row>
    <row r="1066" spans="1:12">
      <c r="A1066" s="6">
        <v>44412</v>
      </c>
      <c r="B1066" s="6" t="str">
        <f>TEXT(Table1[[#This Row],[Date]],"mm")</f>
        <v>08</v>
      </c>
      <c r="C1066" s="6" t="str">
        <f>TEXT(Table1[[#This Row],[Date]],"yyyy")</f>
        <v>2021</v>
      </c>
      <c r="D1066" t="s">
        <v>8</v>
      </c>
      <c r="E1066" t="s">
        <v>14</v>
      </c>
      <c r="F1066" t="s">
        <v>29</v>
      </c>
      <c r="G1066" s="8">
        <v>52991</v>
      </c>
      <c r="H1066" s="8">
        <v>74452</v>
      </c>
      <c r="I1066" t="s">
        <v>22</v>
      </c>
      <c r="J1066" t="s">
        <v>1092</v>
      </c>
      <c r="K1066" s="8">
        <f>(Table1[[#This Row],[Actual Amount]]-Table1[[#This Row],[Budget Amount]])</f>
        <v>21461</v>
      </c>
      <c r="L1066" s="10">
        <f>(Table1[[#This Row],[Actual Amount]]-Table1[[#This Row],[Budget Amount]]) / Table1[[#This Row],[Budget Amount]]</f>
        <v>0.40499330074918383</v>
      </c>
    </row>
    <row r="1067" spans="1:12">
      <c r="A1067" s="6">
        <v>44535</v>
      </c>
      <c r="B1067" s="6" t="str">
        <f>TEXT(Table1[[#This Row],[Date]],"mm")</f>
        <v>12</v>
      </c>
      <c r="C1067" s="6" t="str">
        <f>TEXT(Table1[[#This Row],[Date]],"yyyy")</f>
        <v>2021</v>
      </c>
      <c r="D1067" t="s">
        <v>13</v>
      </c>
      <c r="E1067" t="s">
        <v>19</v>
      </c>
      <c r="F1067" t="s">
        <v>15</v>
      </c>
      <c r="G1067" s="8">
        <v>41088</v>
      </c>
      <c r="H1067" s="8">
        <v>164218</v>
      </c>
      <c r="I1067" t="s">
        <v>25</v>
      </c>
      <c r="J1067" t="s">
        <v>1093</v>
      </c>
      <c r="K1067" s="8">
        <f>(Table1[[#This Row],[Actual Amount]]-Table1[[#This Row],[Budget Amount]])</f>
        <v>123130</v>
      </c>
      <c r="L1067" s="10">
        <f>(Table1[[#This Row],[Actual Amount]]-Table1[[#This Row],[Budget Amount]]) / Table1[[#This Row],[Budget Amount]]</f>
        <v>2.9967387071651088</v>
      </c>
    </row>
    <row r="1068" spans="1:12">
      <c r="A1068" s="6">
        <v>44857</v>
      </c>
      <c r="B1068" s="6" t="str">
        <f>TEXT(Table1[[#This Row],[Date]],"mm")</f>
        <v>10</v>
      </c>
      <c r="C1068" s="6" t="str">
        <f>TEXT(Table1[[#This Row],[Date]],"yyyy")</f>
        <v>2022</v>
      </c>
      <c r="D1068" t="s">
        <v>13</v>
      </c>
      <c r="E1068" t="s">
        <v>24</v>
      </c>
      <c r="F1068" t="s">
        <v>10</v>
      </c>
      <c r="G1068" s="8">
        <v>13177</v>
      </c>
      <c r="H1068" s="8">
        <v>166447</v>
      </c>
      <c r="I1068" t="s">
        <v>25</v>
      </c>
      <c r="J1068" t="s">
        <v>1094</v>
      </c>
      <c r="K1068" s="8">
        <f>(Table1[[#This Row],[Actual Amount]]-Table1[[#This Row],[Budget Amount]])</f>
        <v>153270</v>
      </c>
      <c r="L1068" s="10">
        <f>(Table1[[#This Row],[Actual Amount]]-Table1[[#This Row],[Budget Amount]]) / Table1[[#This Row],[Budget Amount]]</f>
        <v>11.631630871973893</v>
      </c>
    </row>
    <row r="1069" spans="1:12">
      <c r="A1069" s="6">
        <v>44570</v>
      </c>
      <c r="B1069" s="6" t="str">
        <f>TEXT(Table1[[#This Row],[Date]],"mm")</f>
        <v>01</v>
      </c>
      <c r="C1069" s="6" t="str">
        <f>TEXT(Table1[[#This Row],[Date]],"yyyy")</f>
        <v>2022</v>
      </c>
      <c r="D1069" t="s">
        <v>27</v>
      </c>
      <c r="E1069" t="s">
        <v>9</v>
      </c>
      <c r="F1069" t="s">
        <v>15</v>
      </c>
      <c r="G1069" s="8">
        <v>31735</v>
      </c>
      <c r="H1069" s="8">
        <v>59246</v>
      </c>
      <c r="I1069" t="s">
        <v>16</v>
      </c>
      <c r="J1069" t="s">
        <v>1095</v>
      </c>
      <c r="K1069" s="8">
        <f>(Table1[[#This Row],[Actual Amount]]-Table1[[#This Row],[Budget Amount]])</f>
        <v>27511</v>
      </c>
      <c r="L1069" s="10">
        <f>(Table1[[#This Row],[Actual Amount]]-Table1[[#This Row],[Budget Amount]]) / Table1[[#This Row],[Budget Amount]]</f>
        <v>0.866897746967071</v>
      </c>
    </row>
    <row r="1070" spans="1:12">
      <c r="A1070" s="6">
        <v>45172</v>
      </c>
      <c r="B1070" s="6" t="str">
        <f>TEXT(Table1[[#This Row],[Date]],"mm")</f>
        <v>09</v>
      </c>
      <c r="C1070" s="6" t="str">
        <f>TEXT(Table1[[#This Row],[Date]],"yyyy")</f>
        <v>2023</v>
      </c>
      <c r="D1070" t="s">
        <v>13</v>
      </c>
      <c r="E1070" t="s">
        <v>9</v>
      </c>
      <c r="F1070" t="s">
        <v>15</v>
      </c>
      <c r="G1070" s="8">
        <v>15100</v>
      </c>
      <c r="H1070" s="8">
        <v>150502</v>
      </c>
      <c r="I1070" t="s">
        <v>11</v>
      </c>
      <c r="J1070" t="s">
        <v>1096</v>
      </c>
      <c r="K1070" s="8">
        <f>(Table1[[#This Row],[Actual Amount]]-Table1[[#This Row],[Budget Amount]])</f>
        <v>135402</v>
      </c>
      <c r="L1070" s="10">
        <f>(Table1[[#This Row],[Actual Amount]]-Table1[[#This Row],[Budget Amount]]) / Table1[[#This Row],[Budget Amount]]</f>
        <v>8.9670198675496682</v>
      </c>
    </row>
    <row r="1071" spans="1:12">
      <c r="A1071" s="6">
        <v>44906</v>
      </c>
      <c r="B1071" s="6" t="str">
        <f>TEXT(Table1[[#This Row],[Date]],"mm")</f>
        <v>12</v>
      </c>
      <c r="C1071" s="6" t="str">
        <f>TEXT(Table1[[#This Row],[Date]],"yyyy")</f>
        <v>2022</v>
      </c>
      <c r="D1071" t="s">
        <v>27</v>
      </c>
      <c r="E1071" t="s">
        <v>19</v>
      </c>
      <c r="F1071" t="s">
        <v>29</v>
      </c>
      <c r="G1071" s="8">
        <v>52691</v>
      </c>
      <c r="H1071" s="8">
        <v>103853</v>
      </c>
      <c r="I1071" t="s">
        <v>25</v>
      </c>
      <c r="J1071" t="s">
        <v>1097</v>
      </c>
      <c r="K1071" s="8">
        <f>(Table1[[#This Row],[Actual Amount]]-Table1[[#This Row],[Budget Amount]])</f>
        <v>51162</v>
      </c>
      <c r="L1071" s="10">
        <f>(Table1[[#This Row],[Actual Amount]]-Table1[[#This Row],[Budget Amount]]) / Table1[[#This Row],[Budget Amount]]</f>
        <v>0.97098176159116356</v>
      </c>
    </row>
    <row r="1072" spans="1:12">
      <c r="A1072" s="6">
        <v>44662</v>
      </c>
      <c r="B1072" s="6" t="str">
        <f>TEXT(Table1[[#This Row],[Date]],"mm")</f>
        <v>04</v>
      </c>
      <c r="C1072" s="6" t="str">
        <f>TEXT(Table1[[#This Row],[Date]],"yyyy")</f>
        <v>2022</v>
      </c>
      <c r="D1072" t="s">
        <v>8</v>
      </c>
      <c r="E1072" t="s">
        <v>13</v>
      </c>
      <c r="F1072" t="s">
        <v>10</v>
      </c>
      <c r="G1072" s="8">
        <v>89164</v>
      </c>
      <c r="H1072" s="8">
        <v>86295</v>
      </c>
      <c r="I1072" t="s">
        <v>11</v>
      </c>
      <c r="J1072" t="s">
        <v>1098</v>
      </c>
      <c r="K1072" s="8">
        <f>(Table1[[#This Row],[Actual Amount]]-Table1[[#This Row],[Budget Amount]])</f>
        <v>-2869</v>
      </c>
      <c r="L1072" s="10">
        <f>(Table1[[#This Row],[Actual Amount]]-Table1[[#This Row],[Budget Amount]]) / Table1[[#This Row],[Budget Amount]]</f>
        <v>-3.2176663227311469E-2</v>
      </c>
    </row>
    <row r="1073" spans="1:12">
      <c r="A1073" s="6">
        <v>44685</v>
      </c>
      <c r="B1073" s="6" t="str">
        <f>TEXT(Table1[[#This Row],[Date]],"mm")</f>
        <v>05</v>
      </c>
      <c r="C1073" s="6" t="str">
        <f>TEXT(Table1[[#This Row],[Date]],"yyyy")</f>
        <v>2022</v>
      </c>
      <c r="D1073" t="s">
        <v>18</v>
      </c>
      <c r="E1073" t="s">
        <v>9</v>
      </c>
      <c r="F1073" t="s">
        <v>48</v>
      </c>
      <c r="G1073" s="8">
        <v>147479</v>
      </c>
      <c r="H1073" s="8">
        <v>168420</v>
      </c>
      <c r="I1073" t="s">
        <v>16</v>
      </c>
      <c r="J1073" t="s">
        <v>1099</v>
      </c>
      <c r="K1073" s="8">
        <f>(Table1[[#This Row],[Actual Amount]]-Table1[[#This Row],[Budget Amount]])</f>
        <v>20941</v>
      </c>
      <c r="L1073" s="10">
        <f>(Table1[[#This Row],[Actual Amount]]-Table1[[#This Row],[Budget Amount]]) / Table1[[#This Row],[Budget Amount]]</f>
        <v>0.14199309732233065</v>
      </c>
    </row>
    <row r="1074" spans="1:12">
      <c r="A1074" s="6">
        <v>44243</v>
      </c>
      <c r="B1074" s="6" t="str">
        <f>TEXT(Table1[[#This Row],[Date]],"mm")</f>
        <v>02</v>
      </c>
      <c r="C1074" s="6" t="str">
        <f>TEXT(Table1[[#This Row],[Date]],"yyyy")</f>
        <v>2021</v>
      </c>
      <c r="D1074" t="s">
        <v>18</v>
      </c>
      <c r="E1074" t="s">
        <v>24</v>
      </c>
      <c r="F1074" t="s">
        <v>20</v>
      </c>
      <c r="G1074" s="8">
        <v>34054</v>
      </c>
      <c r="H1074" s="8">
        <v>98882</v>
      </c>
      <c r="I1074" t="s">
        <v>25</v>
      </c>
      <c r="J1074" t="s">
        <v>1100</v>
      </c>
      <c r="K1074" s="8">
        <f>(Table1[[#This Row],[Actual Amount]]-Table1[[#This Row],[Budget Amount]])</f>
        <v>64828</v>
      </c>
      <c r="L1074" s="10">
        <f>(Table1[[#This Row],[Actual Amount]]-Table1[[#This Row],[Budget Amount]]) / Table1[[#This Row],[Budget Amount]]</f>
        <v>1.9036823867974393</v>
      </c>
    </row>
    <row r="1075" spans="1:12">
      <c r="A1075" s="6">
        <v>44974</v>
      </c>
      <c r="B1075" s="6" t="str">
        <f>TEXT(Table1[[#This Row],[Date]],"mm")</f>
        <v>02</v>
      </c>
      <c r="C1075" s="6" t="str">
        <f>TEXT(Table1[[#This Row],[Date]],"yyyy")</f>
        <v>2023</v>
      </c>
      <c r="D1075" t="s">
        <v>31</v>
      </c>
      <c r="E1075" t="s">
        <v>9</v>
      </c>
      <c r="F1075" t="s">
        <v>15</v>
      </c>
      <c r="G1075" s="8">
        <v>105120</v>
      </c>
      <c r="H1075" s="8">
        <v>47499</v>
      </c>
      <c r="I1075" t="s">
        <v>22</v>
      </c>
      <c r="J1075" t="s">
        <v>1101</v>
      </c>
      <c r="K1075" s="8">
        <f>(Table1[[#This Row],[Actual Amount]]-Table1[[#This Row],[Budget Amount]])</f>
        <v>-57621</v>
      </c>
      <c r="L1075" s="10">
        <f>(Table1[[#This Row],[Actual Amount]]-Table1[[#This Row],[Budget Amount]]) / Table1[[#This Row],[Budget Amount]]</f>
        <v>-0.54814497716894972</v>
      </c>
    </row>
    <row r="1076" spans="1:12">
      <c r="A1076" s="6">
        <v>45236</v>
      </c>
      <c r="B1076" s="6" t="str">
        <f>TEXT(Table1[[#This Row],[Date]],"mm")</f>
        <v>11</v>
      </c>
      <c r="C1076" s="6" t="str">
        <f>TEXT(Table1[[#This Row],[Date]],"yyyy")</f>
        <v>2023</v>
      </c>
      <c r="D1076" t="s">
        <v>8</v>
      </c>
      <c r="E1076" t="s">
        <v>13</v>
      </c>
      <c r="F1076" t="s">
        <v>29</v>
      </c>
      <c r="G1076" s="8">
        <v>93611</v>
      </c>
      <c r="H1076" s="8">
        <v>169798</v>
      </c>
      <c r="I1076" t="s">
        <v>25</v>
      </c>
      <c r="J1076" t="s">
        <v>1102</v>
      </c>
      <c r="K1076" s="8">
        <f>(Table1[[#This Row],[Actual Amount]]-Table1[[#This Row],[Budget Amount]])</f>
        <v>76187</v>
      </c>
      <c r="L1076" s="10">
        <f>(Table1[[#This Row],[Actual Amount]]-Table1[[#This Row],[Budget Amount]]) / Table1[[#This Row],[Budget Amount]]</f>
        <v>0.81386802833000393</v>
      </c>
    </row>
    <row r="1077" spans="1:12">
      <c r="A1077" s="6">
        <v>44907</v>
      </c>
      <c r="B1077" s="6" t="str">
        <f>TEXT(Table1[[#This Row],[Date]],"mm")</f>
        <v>12</v>
      </c>
      <c r="C1077" s="6" t="str">
        <f>TEXT(Table1[[#This Row],[Date]],"yyyy")</f>
        <v>2022</v>
      </c>
      <c r="D1077" t="s">
        <v>13</v>
      </c>
      <c r="E1077" t="s">
        <v>9</v>
      </c>
      <c r="F1077" t="s">
        <v>29</v>
      </c>
      <c r="G1077" s="8">
        <v>133311</v>
      </c>
      <c r="H1077" s="8">
        <v>127481</v>
      </c>
      <c r="I1077" t="s">
        <v>16</v>
      </c>
      <c r="J1077" t="s">
        <v>1103</v>
      </c>
      <c r="K1077" s="8">
        <f>(Table1[[#This Row],[Actual Amount]]-Table1[[#This Row],[Budget Amount]])</f>
        <v>-5830</v>
      </c>
      <c r="L1077" s="10">
        <f>(Table1[[#This Row],[Actual Amount]]-Table1[[#This Row],[Budget Amount]]) / Table1[[#This Row],[Budget Amount]]</f>
        <v>-4.3732325164465048E-2</v>
      </c>
    </row>
    <row r="1078" spans="1:12">
      <c r="A1078" s="6">
        <v>44597</v>
      </c>
      <c r="B1078" s="6" t="str">
        <f>TEXT(Table1[[#This Row],[Date]],"mm")</f>
        <v>02</v>
      </c>
      <c r="C1078" s="6" t="str">
        <f>TEXT(Table1[[#This Row],[Date]],"yyyy")</f>
        <v>2022</v>
      </c>
      <c r="D1078" t="s">
        <v>8</v>
      </c>
      <c r="E1078" t="s">
        <v>9</v>
      </c>
      <c r="F1078" t="s">
        <v>20</v>
      </c>
      <c r="G1078" s="8">
        <v>144977</v>
      </c>
      <c r="H1078" s="8">
        <v>11698</v>
      </c>
      <c r="I1078" t="s">
        <v>16</v>
      </c>
      <c r="J1078" t="s">
        <v>1104</v>
      </c>
      <c r="K1078" s="8">
        <f>(Table1[[#This Row],[Actual Amount]]-Table1[[#This Row],[Budget Amount]])</f>
        <v>-133279</v>
      </c>
      <c r="L1078" s="10">
        <f>(Table1[[#This Row],[Actual Amount]]-Table1[[#This Row],[Budget Amount]]) / Table1[[#This Row],[Budget Amount]]</f>
        <v>-0.91931133903998563</v>
      </c>
    </row>
    <row r="1079" spans="1:12">
      <c r="A1079" s="6">
        <v>45177</v>
      </c>
      <c r="B1079" s="6" t="str">
        <f>TEXT(Table1[[#This Row],[Date]],"mm")</f>
        <v>09</v>
      </c>
      <c r="C1079" s="6" t="str">
        <f>TEXT(Table1[[#This Row],[Date]],"yyyy")</f>
        <v>2023</v>
      </c>
      <c r="D1079" t="s">
        <v>45</v>
      </c>
      <c r="E1079" t="s">
        <v>13</v>
      </c>
      <c r="F1079" t="s">
        <v>20</v>
      </c>
      <c r="G1079" s="8">
        <v>131502</v>
      </c>
      <c r="H1079" s="8">
        <v>40969</v>
      </c>
      <c r="I1079" t="s">
        <v>25</v>
      </c>
      <c r="J1079" t="s">
        <v>1105</v>
      </c>
      <c r="K1079" s="8">
        <f>(Table1[[#This Row],[Actual Amount]]-Table1[[#This Row],[Budget Amount]])</f>
        <v>-90533</v>
      </c>
      <c r="L1079" s="10">
        <f>(Table1[[#This Row],[Actual Amount]]-Table1[[#This Row],[Budget Amount]]) / Table1[[#This Row],[Budget Amount]]</f>
        <v>-0.68845340755273687</v>
      </c>
    </row>
    <row r="1080" spans="1:12">
      <c r="A1080" s="6">
        <v>44446</v>
      </c>
      <c r="B1080" s="6" t="str">
        <f>TEXT(Table1[[#This Row],[Date]],"mm")</f>
        <v>09</v>
      </c>
      <c r="C1080" s="6" t="str">
        <f>TEXT(Table1[[#This Row],[Date]],"yyyy")</f>
        <v>2021</v>
      </c>
      <c r="D1080" t="s">
        <v>18</v>
      </c>
      <c r="E1080" t="s">
        <v>9</v>
      </c>
      <c r="F1080" t="s">
        <v>10</v>
      </c>
      <c r="G1080" s="8">
        <v>82220</v>
      </c>
      <c r="H1080" s="8">
        <v>143309</v>
      </c>
      <c r="I1080" t="s">
        <v>22</v>
      </c>
      <c r="J1080" t="s">
        <v>1106</v>
      </c>
      <c r="K1080" s="8">
        <f>(Table1[[#This Row],[Actual Amount]]-Table1[[#This Row],[Budget Amount]])</f>
        <v>61089</v>
      </c>
      <c r="L1080" s="10">
        <f>(Table1[[#This Row],[Actual Amount]]-Table1[[#This Row],[Budget Amount]]) / Table1[[#This Row],[Budget Amount]]</f>
        <v>0.74299440525419602</v>
      </c>
    </row>
    <row r="1081" spans="1:12">
      <c r="A1081" s="6">
        <v>44587</v>
      </c>
      <c r="B1081" s="6" t="str">
        <f>TEXT(Table1[[#This Row],[Date]],"mm")</f>
        <v>01</v>
      </c>
      <c r="C1081" s="6" t="str">
        <f>TEXT(Table1[[#This Row],[Date]],"yyyy")</f>
        <v>2022</v>
      </c>
      <c r="D1081" t="s">
        <v>13</v>
      </c>
      <c r="E1081" t="s">
        <v>19</v>
      </c>
      <c r="F1081" t="s">
        <v>15</v>
      </c>
      <c r="G1081" s="8">
        <v>57881</v>
      </c>
      <c r="H1081" s="8">
        <v>89870</v>
      </c>
      <c r="I1081" t="s">
        <v>11</v>
      </c>
      <c r="J1081" t="s">
        <v>1107</v>
      </c>
      <c r="K1081" s="8">
        <f>(Table1[[#This Row],[Actual Amount]]-Table1[[#This Row],[Budget Amount]])</f>
        <v>31989</v>
      </c>
      <c r="L1081" s="10">
        <f>(Table1[[#This Row],[Actual Amount]]-Table1[[#This Row],[Budget Amount]]) / Table1[[#This Row],[Budget Amount]]</f>
        <v>0.55266840586721033</v>
      </c>
    </row>
    <row r="1082" spans="1:12">
      <c r="A1082" s="6">
        <v>44531</v>
      </c>
      <c r="B1082" s="6" t="str">
        <f>TEXT(Table1[[#This Row],[Date]],"mm")</f>
        <v>12</v>
      </c>
      <c r="C1082" s="6" t="str">
        <f>TEXT(Table1[[#This Row],[Date]],"yyyy")</f>
        <v>2021</v>
      </c>
      <c r="D1082" t="s">
        <v>18</v>
      </c>
      <c r="E1082" t="s">
        <v>33</v>
      </c>
      <c r="F1082" t="s">
        <v>15</v>
      </c>
      <c r="G1082" s="8">
        <v>96245</v>
      </c>
      <c r="H1082" s="8">
        <v>27553</v>
      </c>
      <c r="I1082" t="s">
        <v>25</v>
      </c>
      <c r="J1082" t="s">
        <v>1108</v>
      </c>
      <c r="K1082" s="8">
        <f>(Table1[[#This Row],[Actual Amount]]-Table1[[#This Row],[Budget Amount]])</f>
        <v>-68692</v>
      </c>
      <c r="L1082" s="10">
        <f>(Table1[[#This Row],[Actual Amount]]-Table1[[#This Row],[Budget Amount]]) / Table1[[#This Row],[Budget Amount]]</f>
        <v>-0.71372019325679259</v>
      </c>
    </row>
    <row r="1083" spans="1:12">
      <c r="A1083" s="6">
        <v>44825</v>
      </c>
      <c r="B1083" s="6" t="str">
        <f>TEXT(Table1[[#This Row],[Date]],"mm")</f>
        <v>09</v>
      </c>
      <c r="C1083" s="6" t="str">
        <f>TEXT(Table1[[#This Row],[Date]],"yyyy")</f>
        <v>2022</v>
      </c>
      <c r="D1083" t="s">
        <v>8</v>
      </c>
      <c r="E1083" t="s">
        <v>19</v>
      </c>
      <c r="F1083" t="s">
        <v>20</v>
      </c>
      <c r="G1083" s="8">
        <v>39888</v>
      </c>
      <c r="H1083" s="8">
        <v>139064</v>
      </c>
      <c r="I1083" t="s">
        <v>25</v>
      </c>
      <c r="J1083" t="s">
        <v>1109</v>
      </c>
      <c r="K1083" s="8">
        <f>(Table1[[#This Row],[Actual Amount]]-Table1[[#This Row],[Budget Amount]])</f>
        <v>99176</v>
      </c>
      <c r="L1083" s="10">
        <f>(Table1[[#This Row],[Actual Amount]]-Table1[[#This Row],[Budget Amount]]) / Table1[[#This Row],[Budget Amount]]</f>
        <v>2.4863618130766145</v>
      </c>
    </row>
    <row r="1084" spans="1:12">
      <c r="A1084" s="6">
        <v>44333</v>
      </c>
      <c r="B1084" s="6" t="str">
        <f>TEXT(Table1[[#This Row],[Date]],"mm")</f>
        <v>05</v>
      </c>
      <c r="C1084" s="6" t="str">
        <f>TEXT(Table1[[#This Row],[Date]],"yyyy")</f>
        <v>2021</v>
      </c>
      <c r="D1084" t="s">
        <v>13</v>
      </c>
      <c r="E1084" t="s">
        <v>9</v>
      </c>
      <c r="F1084" t="s">
        <v>48</v>
      </c>
      <c r="G1084" s="8">
        <v>104827</v>
      </c>
      <c r="H1084" s="8">
        <v>10864</v>
      </c>
      <c r="I1084" t="s">
        <v>22</v>
      </c>
      <c r="J1084" t="s">
        <v>1110</v>
      </c>
      <c r="K1084" s="8">
        <f>(Table1[[#This Row],[Actual Amount]]-Table1[[#This Row],[Budget Amount]])</f>
        <v>-93963</v>
      </c>
      <c r="L1084" s="10">
        <f>(Table1[[#This Row],[Actual Amount]]-Table1[[#This Row],[Budget Amount]]) / Table1[[#This Row],[Budget Amount]]</f>
        <v>-0.89636257834336575</v>
      </c>
    </row>
    <row r="1085" spans="1:12">
      <c r="A1085" s="6">
        <v>45079</v>
      </c>
      <c r="B1085" s="6" t="str">
        <f>TEXT(Table1[[#This Row],[Date]],"mm")</f>
        <v>06</v>
      </c>
      <c r="C1085" s="6" t="str">
        <f>TEXT(Table1[[#This Row],[Date]],"yyyy")</f>
        <v>2023</v>
      </c>
      <c r="D1085" t="s">
        <v>31</v>
      </c>
      <c r="E1085" t="s">
        <v>14</v>
      </c>
      <c r="F1085" t="s">
        <v>15</v>
      </c>
      <c r="G1085" s="8">
        <v>57460</v>
      </c>
      <c r="H1085" s="8">
        <v>47128</v>
      </c>
      <c r="I1085" t="s">
        <v>22</v>
      </c>
      <c r="J1085" t="s">
        <v>1111</v>
      </c>
      <c r="K1085" s="8">
        <f>(Table1[[#This Row],[Actual Amount]]-Table1[[#This Row],[Budget Amount]])</f>
        <v>-10332</v>
      </c>
      <c r="L1085" s="10">
        <f>(Table1[[#This Row],[Actual Amount]]-Table1[[#This Row],[Budget Amount]]) / Table1[[#This Row],[Budget Amount]]</f>
        <v>-0.17981204316045946</v>
      </c>
    </row>
    <row r="1086" spans="1:12">
      <c r="A1086" s="6">
        <v>44884</v>
      </c>
      <c r="B1086" s="6" t="str">
        <f>TEXT(Table1[[#This Row],[Date]],"mm")</f>
        <v>11</v>
      </c>
      <c r="C1086" s="6" t="str">
        <f>TEXT(Table1[[#This Row],[Date]],"yyyy")</f>
        <v>2022</v>
      </c>
      <c r="D1086" t="s">
        <v>8</v>
      </c>
      <c r="E1086" t="s">
        <v>14</v>
      </c>
      <c r="F1086" t="s">
        <v>29</v>
      </c>
      <c r="G1086" s="8">
        <v>121873</v>
      </c>
      <c r="H1086" s="8">
        <v>23326</v>
      </c>
      <c r="I1086" t="s">
        <v>16</v>
      </c>
      <c r="J1086" t="s">
        <v>1112</v>
      </c>
      <c r="K1086" s="8">
        <f>(Table1[[#This Row],[Actual Amount]]-Table1[[#This Row],[Budget Amount]])</f>
        <v>-98547</v>
      </c>
      <c r="L1086" s="10">
        <f>(Table1[[#This Row],[Actual Amount]]-Table1[[#This Row],[Budget Amount]]) / Table1[[#This Row],[Budget Amount]]</f>
        <v>-0.80860403863037755</v>
      </c>
    </row>
    <row r="1087" spans="1:12">
      <c r="A1087" s="6">
        <v>45023</v>
      </c>
      <c r="B1087" s="6" t="str">
        <f>TEXT(Table1[[#This Row],[Date]],"mm")</f>
        <v>04</v>
      </c>
      <c r="C1087" s="6" t="str">
        <f>TEXT(Table1[[#This Row],[Date]],"yyyy")</f>
        <v>2023</v>
      </c>
      <c r="D1087" t="s">
        <v>31</v>
      </c>
      <c r="E1087" t="s">
        <v>33</v>
      </c>
      <c r="F1087" t="s">
        <v>20</v>
      </c>
      <c r="G1087" s="8">
        <v>51594</v>
      </c>
      <c r="H1087" s="8">
        <v>144484</v>
      </c>
      <c r="I1087" t="s">
        <v>11</v>
      </c>
      <c r="J1087" t="s">
        <v>1113</v>
      </c>
      <c r="K1087" s="8">
        <f>(Table1[[#This Row],[Actual Amount]]-Table1[[#This Row],[Budget Amount]])</f>
        <v>92890</v>
      </c>
      <c r="L1087" s="10">
        <f>(Table1[[#This Row],[Actual Amount]]-Table1[[#This Row],[Budget Amount]]) / Table1[[#This Row],[Budget Amount]]</f>
        <v>1.8004031476528279</v>
      </c>
    </row>
    <row r="1088" spans="1:12">
      <c r="A1088" s="6">
        <v>44923</v>
      </c>
      <c r="B1088" s="6" t="str">
        <f>TEXT(Table1[[#This Row],[Date]],"mm")</f>
        <v>12</v>
      </c>
      <c r="C1088" s="6" t="str">
        <f>TEXT(Table1[[#This Row],[Date]],"yyyy")</f>
        <v>2022</v>
      </c>
      <c r="D1088" t="s">
        <v>13</v>
      </c>
      <c r="E1088" t="s">
        <v>9</v>
      </c>
      <c r="F1088" t="s">
        <v>15</v>
      </c>
      <c r="G1088" s="8">
        <v>37588</v>
      </c>
      <c r="H1088" s="8">
        <v>17349</v>
      </c>
      <c r="I1088" t="s">
        <v>11</v>
      </c>
      <c r="J1088" t="s">
        <v>1114</v>
      </c>
      <c r="K1088" s="8">
        <f>(Table1[[#This Row],[Actual Amount]]-Table1[[#This Row],[Budget Amount]])</f>
        <v>-20239</v>
      </c>
      <c r="L1088" s="10">
        <f>(Table1[[#This Row],[Actual Amount]]-Table1[[#This Row],[Budget Amount]]) / Table1[[#This Row],[Budget Amount]]</f>
        <v>-0.53844312014472706</v>
      </c>
    </row>
    <row r="1089" spans="1:12">
      <c r="A1089" s="6">
        <v>44790</v>
      </c>
      <c r="B1089" s="6" t="str">
        <f>TEXT(Table1[[#This Row],[Date]],"mm")</f>
        <v>08</v>
      </c>
      <c r="C1089" s="6" t="str">
        <f>TEXT(Table1[[#This Row],[Date]],"yyyy")</f>
        <v>2022</v>
      </c>
      <c r="D1089" t="s">
        <v>18</v>
      </c>
      <c r="E1089" t="s">
        <v>24</v>
      </c>
      <c r="F1089" t="s">
        <v>10</v>
      </c>
      <c r="G1089" s="8">
        <v>65013</v>
      </c>
      <c r="H1089" s="8">
        <v>59461</v>
      </c>
      <c r="I1089" t="s">
        <v>25</v>
      </c>
      <c r="J1089" t="s">
        <v>1115</v>
      </c>
      <c r="K1089" s="8">
        <f>(Table1[[#This Row],[Actual Amount]]-Table1[[#This Row],[Budget Amount]])</f>
        <v>-5552</v>
      </c>
      <c r="L1089" s="10">
        <f>(Table1[[#This Row],[Actual Amount]]-Table1[[#This Row],[Budget Amount]]) / Table1[[#This Row],[Budget Amount]]</f>
        <v>-8.5398304954393739E-2</v>
      </c>
    </row>
    <row r="1090" spans="1:12">
      <c r="A1090" s="6">
        <v>45186</v>
      </c>
      <c r="B1090" s="6" t="str">
        <f>TEXT(Table1[[#This Row],[Date]],"mm")</f>
        <v>09</v>
      </c>
      <c r="C1090" s="6" t="str">
        <f>TEXT(Table1[[#This Row],[Date]],"yyyy")</f>
        <v>2023</v>
      </c>
      <c r="D1090" t="s">
        <v>45</v>
      </c>
      <c r="E1090" t="s">
        <v>9</v>
      </c>
      <c r="F1090" t="s">
        <v>20</v>
      </c>
      <c r="G1090" s="8">
        <v>68172</v>
      </c>
      <c r="H1090" s="8">
        <v>81933</v>
      </c>
      <c r="I1090" t="s">
        <v>11</v>
      </c>
      <c r="J1090" t="s">
        <v>1116</v>
      </c>
      <c r="K1090" s="8">
        <f>(Table1[[#This Row],[Actual Amount]]-Table1[[#This Row],[Budget Amount]])</f>
        <v>13761</v>
      </c>
      <c r="L1090" s="10">
        <f>(Table1[[#This Row],[Actual Amount]]-Table1[[#This Row],[Budget Amount]]) / Table1[[#This Row],[Budget Amount]]</f>
        <v>0.20185706741770815</v>
      </c>
    </row>
    <row r="1091" spans="1:12">
      <c r="A1091" s="6">
        <v>44568</v>
      </c>
      <c r="B1091" s="6" t="str">
        <f>TEXT(Table1[[#This Row],[Date]],"mm")</f>
        <v>01</v>
      </c>
      <c r="C1091" s="6" t="str">
        <f>TEXT(Table1[[#This Row],[Date]],"yyyy")</f>
        <v>2022</v>
      </c>
      <c r="D1091" t="s">
        <v>27</v>
      </c>
      <c r="E1091" t="s">
        <v>14</v>
      </c>
      <c r="F1091" t="s">
        <v>29</v>
      </c>
      <c r="G1091" s="8">
        <v>66615</v>
      </c>
      <c r="H1091" s="8">
        <v>154444</v>
      </c>
      <c r="I1091" t="s">
        <v>16</v>
      </c>
      <c r="J1091" t="s">
        <v>1117</v>
      </c>
      <c r="K1091" s="8">
        <f>(Table1[[#This Row],[Actual Amount]]-Table1[[#This Row],[Budget Amount]])</f>
        <v>87829</v>
      </c>
      <c r="L1091" s="10">
        <f>(Table1[[#This Row],[Actual Amount]]-Table1[[#This Row],[Budget Amount]]) / Table1[[#This Row],[Budget Amount]]</f>
        <v>1.3184568040231179</v>
      </c>
    </row>
    <row r="1092" spans="1:12">
      <c r="A1092" s="6">
        <v>45131</v>
      </c>
      <c r="B1092" s="6" t="str">
        <f>TEXT(Table1[[#This Row],[Date]],"mm")</f>
        <v>07</v>
      </c>
      <c r="C1092" s="6" t="str">
        <f>TEXT(Table1[[#This Row],[Date]],"yyyy")</f>
        <v>2023</v>
      </c>
      <c r="D1092" t="s">
        <v>18</v>
      </c>
      <c r="E1092" t="s">
        <v>13</v>
      </c>
      <c r="F1092" t="s">
        <v>10</v>
      </c>
      <c r="G1092" s="8">
        <v>81358</v>
      </c>
      <c r="H1092" s="8">
        <v>70586</v>
      </c>
      <c r="I1092" t="s">
        <v>16</v>
      </c>
      <c r="J1092" t="s">
        <v>1118</v>
      </c>
      <c r="K1092" s="8">
        <f>(Table1[[#This Row],[Actual Amount]]-Table1[[#This Row],[Budget Amount]])</f>
        <v>-10772</v>
      </c>
      <c r="L1092" s="10">
        <f>(Table1[[#This Row],[Actual Amount]]-Table1[[#This Row],[Budget Amount]]) / Table1[[#This Row],[Budget Amount]]</f>
        <v>-0.13240246810393569</v>
      </c>
    </row>
    <row r="1093" spans="1:12">
      <c r="A1093" s="6">
        <v>45191</v>
      </c>
      <c r="B1093" s="6" t="str">
        <f>TEXT(Table1[[#This Row],[Date]],"mm")</f>
        <v>09</v>
      </c>
      <c r="C1093" s="6" t="str">
        <f>TEXT(Table1[[#This Row],[Date]],"yyyy")</f>
        <v>2023</v>
      </c>
      <c r="D1093" t="s">
        <v>31</v>
      </c>
      <c r="E1093" t="s">
        <v>33</v>
      </c>
      <c r="F1093" t="s">
        <v>20</v>
      </c>
      <c r="G1093" s="8">
        <v>35112</v>
      </c>
      <c r="H1093" s="8">
        <v>116553</v>
      </c>
      <c r="I1093" t="s">
        <v>22</v>
      </c>
      <c r="J1093" t="s">
        <v>1119</v>
      </c>
      <c r="K1093" s="8">
        <f>(Table1[[#This Row],[Actual Amount]]-Table1[[#This Row],[Budget Amount]])</f>
        <v>81441</v>
      </c>
      <c r="L1093" s="10">
        <f>(Table1[[#This Row],[Actual Amount]]-Table1[[#This Row],[Budget Amount]]) / Table1[[#This Row],[Budget Amount]]</f>
        <v>2.3194634313055364</v>
      </c>
    </row>
    <row r="1094" spans="1:12">
      <c r="A1094" s="6">
        <v>44598</v>
      </c>
      <c r="B1094" s="6" t="str">
        <f>TEXT(Table1[[#This Row],[Date]],"mm")</f>
        <v>02</v>
      </c>
      <c r="C1094" s="6" t="str">
        <f>TEXT(Table1[[#This Row],[Date]],"yyyy")</f>
        <v>2022</v>
      </c>
      <c r="D1094" t="s">
        <v>8</v>
      </c>
      <c r="E1094" t="s">
        <v>13</v>
      </c>
      <c r="F1094" t="s">
        <v>20</v>
      </c>
      <c r="G1094" s="8">
        <v>101514</v>
      </c>
      <c r="H1094" s="8">
        <v>132514</v>
      </c>
      <c r="I1094" t="s">
        <v>22</v>
      </c>
      <c r="J1094" t="s">
        <v>1120</v>
      </c>
      <c r="K1094" s="8">
        <f>(Table1[[#This Row],[Actual Amount]]-Table1[[#This Row],[Budget Amount]])</f>
        <v>31000</v>
      </c>
      <c r="L1094" s="10">
        <f>(Table1[[#This Row],[Actual Amount]]-Table1[[#This Row],[Budget Amount]]) / Table1[[#This Row],[Budget Amount]]</f>
        <v>0.3053765983017121</v>
      </c>
    </row>
    <row r="1095" spans="1:12">
      <c r="A1095" s="6">
        <v>44811</v>
      </c>
      <c r="B1095" s="6" t="str">
        <f>TEXT(Table1[[#This Row],[Date]],"mm")</f>
        <v>09</v>
      </c>
      <c r="C1095" s="6" t="str">
        <f>TEXT(Table1[[#This Row],[Date]],"yyyy")</f>
        <v>2022</v>
      </c>
      <c r="D1095" t="s">
        <v>13</v>
      </c>
      <c r="E1095" t="s">
        <v>24</v>
      </c>
      <c r="F1095" t="s">
        <v>15</v>
      </c>
      <c r="G1095" s="8">
        <v>26037</v>
      </c>
      <c r="H1095" s="8">
        <v>71182</v>
      </c>
      <c r="I1095" t="s">
        <v>16</v>
      </c>
      <c r="J1095" t="s">
        <v>1121</v>
      </c>
      <c r="K1095" s="8">
        <f>(Table1[[#This Row],[Actual Amount]]-Table1[[#This Row],[Budget Amount]])</f>
        <v>45145</v>
      </c>
      <c r="L1095" s="10">
        <f>(Table1[[#This Row],[Actual Amount]]-Table1[[#This Row],[Budget Amount]]) / Table1[[#This Row],[Budget Amount]]</f>
        <v>1.7338787110650229</v>
      </c>
    </row>
    <row r="1096" spans="1:12">
      <c r="A1096" s="6">
        <v>45191</v>
      </c>
      <c r="B1096" s="6" t="str">
        <f>TEXT(Table1[[#This Row],[Date]],"mm")</f>
        <v>09</v>
      </c>
      <c r="C1096" s="6" t="str">
        <f>TEXT(Table1[[#This Row],[Date]],"yyyy")</f>
        <v>2023</v>
      </c>
      <c r="D1096" t="s">
        <v>18</v>
      </c>
      <c r="E1096" t="s">
        <v>9</v>
      </c>
      <c r="F1096" t="s">
        <v>10</v>
      </c>
      <c r="G1096" s="8">
        <v>18996</v>
      </c>
      <c r="H1096" s="8">
        <v>30678</v>
      </c>
      <c r="I1096" t="s">
        <v>22</v>
      </c>
      <c r="J1096" t="s">
        <v>1122</v>
      </c>
      <c r="K1096" s="8">
        <f>(Table1[[#This Row],[Actual Amount]]-Table1[[#This Row],[Budget Amount]])</f>
        <v>11682</v>
      </c>
      <c r="L1096" s="10">
        <f>(Table1[[#This Row],[Actual Amount]]-Table1[[#This Row],[Budget Amount]]) / Table1[[#This Row],[Budget Amount]]</f>
        <v>0.61497157296272897</v>
      </c>
    </row>
    <row r="1097" spans="1:12">
      <c r="A1097" s="6">
        <v>44816</v>
      </c>
      <c r="B1097" s="6" t="str">
        <f>TEXT(Table1[[#This Row],[Date]],"mm")</f>
        <v>09</v>
      </c>
      <c r="C1097" s="6" t="str">
        <f>TEXT(Table1[[#This Row],[Date]],"yyyy")</f>
        <v>2022</v>
      </c>
      <c r="D1097" t="s">
        <v>45</v>
      </c>
      <c r="E1097" t="s">
        <v>24</v>
      </c>
      <c r="F1097" t="s">
        <v>20</v>
      </c>
      <c r="G1097" s="8">
        <v>33066</v>
      </c>
      <c r="H1097" s="8">
        <v>29947</v>
      </c>
      <c r="I1097" t="s">
        <v>16</v>
      </c>
      <c r="J1097" t="s">
        <v>1123</v>
      </c>
      <c r="K1097" s="8">
        <f>(Table1[[#This Row],[Actual Amount]]-Table1[[#This Row],[Budget Amount]])</f>
        <v>-3119</v>
      </c>
      <c r="L1097" s="10">
        <f>(Table1[[#This Row],[Actual Amount]]-Table1[[#This Row],[Budget Amount]]) / Table1[[#This Row],[Budget Amount]]</f>
        <v>-9.4326498518115282E-2</v>
      </c>
    </row>
    <row r="1098" spans="1:12">
      <c r="A1098" s="6">
        <v>44384</v>
      </c>
      <c r="B1098" s="6" t="str">
        <f>TEXT(Table1[[#This Row],[Date]],"mm")</f>
        <v>07</v>
      </c>
      <c r="C1098" s="6" t="str">
        <f>TEXT(Table1[[#This Row],[Date]],"yyyy")</f>
        <v>2021</v>
      </c>
      <c r="D1098" t="s">
        <v>13</v>
      </c>
      <c r="E1098" t="s">
        <v>13</v>
      </c>
      <c r="F1098" t="s">
        <v>29</v>
      </c>
      <c r="G1098" s="8">
        <v>100963</v>
      </c>
      <c r="H1098" s="8">
        <v>78660</v>
      </c>
      <c r="I1098" t="s">
        <v>22</v>
      </c>
      <c r="J1098" t="s">
        <v>1124</v>
      </c>
      <c r="K1098" s="8">
        <f>(Table1[[#This Row],[Actual Amount]]-Table1[[#This Row],[Budget Amount]])</f>
        <v>-22303</v>
      </c>
      <c r="L1098" s="10">
        <f>(Table1[[#This Row],[Actual Amount]]-Table1[[#This Row],[Budget Amount]]) / Table1[[#This Row],[Budget Amount]]</f>
        <v>-0.22090270693224251</v>
      </c>
    </row>
    <row r="1099" spans="1:12">
      <c r="A1099" s="6">
        <v>44327</v>
      </c>
      <c r="B1099" s="6" t="str">
        <f>TEXT(Table1[[#This Row],[Date]],"mm")</f>
        <v>05</v>
      </c>
      <c r="C1099" s="6" t="str">
        <f>TEXT(Table1[[#This Row],[Date]],"yyyy")</f>
        <v>2021</v>
      </c>
      <c r="D1099" t="s">
        <v>31</v>
      </c>
      <c r="E1099" t="s">
        <v>9</v>
      </c>
      <c r="F1099" t="s">
        <v>10</v>
      </c>
      <c r="G1099" s="8">
        <v>135105</v>
      </c>
      <c r="H1099" s="8">
        <v>49849</v>
      </c>
      <c r="I1099" t="s">
        <v>25</v>
      </c>
      <c r="J1099" t="s">
        <v>1125</v>
      </c>
      <c r="K1099" s="8">
        <f>(Table1[[#This Row],[Actual Amount]]-Table1[[#This Row],[Budget Amount]])</f>
        <v>-85256</v>
      </c>
      <c r="L1099" s="10">
        <f>(Table1[[#This Row],[Actual Amount]]-Table1[[#This Row],[Budget Amount]]) / Table1[[#This Row],[Budget Amount]]</f>
        <v>-0.63103512083194557</v>
      </c>
    </row>
    <row r="1100" spans="1:12">
      <c r="A1100" s="6">
        <v>45001</v>
      </c>
      <c r="B1100" s="6" t="str">
        <f>TEXT(Table1[[#This Row],[Date]],"mm")</f>
        <v>03</v>
      </c>
      <c r="C1100" s="6" t="str">
        <f>TEXT(Table1[[#This Row],[Date]],"yyyy")</f>
        <v>2023</v>
      </c>
      <c r="D1100" t="s">
        <v>13</v>
      </c>
      <c r="E1100" t="s">
        <v>19</v>
      </c>
      <c r="F1100" t="s">
        <v>15</v>
      </c>
      <c r="G1100" s="8">
        <v>50865</v>
      </c>
      <c r="H1100" s="8">
        <v>103457</v>
      </c>
      <c r="I1100" t="s">
        <v>11</v>
      </c>
      <c r="J1100" t="s">
        <v>1126</v>
      </c>
      <c r="K1100" s="8">
        <f>(Table1[[#This Row],[Actual Amount]]-Table1[[#This Row],[Budget Amount]])</f>
        <v>52592</v>
      </c>
      <c r="L1100" s="10">
        <f>(Table1[[#This Row],[Actual Amount]]-Table1[[#This Row],[Budget Amount]]) / Table1[[#This Row],[Budget Amount]]</f>
        <v>1.0339526196795439</v>
      </c>
    </row>
    <row r="1101" spans="1:12">
      <c r="A1101" s="6">
        <v>45132</v>
      </c>
      <c r="B1101" s="6" t="str">
        <f>TEXT(Table1[[#This Row],[Date]],"mm")</f>
        <v>07</v>
      </c>
      <c r="C1101" s="6" t="str">
        <f>TEXT(Table1[[#This Row],[Date]],"yyyy")</f>
        <v>2023</v>
      </c>
      <c r="D1101" t="s">
        <v>13</v>
      </c>
      <c r="E1101" t="s">
        <v>19</v>
      </c>
      <c r="F1101" t="s">
        <v>48</v>
      </c>
      <c r="G1101" s="8">
        <v>136023</v>
      </c>
      <c r="H1101" s="8">
        <v>158651</v>
      </c>
      <c r="I1101" t="s">
        <v>16</v>
      </c>
      <c r="J1101" t="s">
        <v>1127</v>
      </c>
      <c r="K1101" s="8">
        <f>(Table1[[#This Row],[Actual Amount]]-Table1[[#This Row],[Budget Amount]])</f>
        <v>22628</v>
      </c>
      <c r="L1101" s="10">
        <f>(Table1[[#This Row],[Actual Amount]]-Table1[[#This Row],[Budget Amount]]) / Table1[[#This Row],[Budget Amount]]</f>
        <v>0.16635421950699514</v>
      </c>
    </row>
    <row r="1102" spans="1:12">
      <c r="A1102" s="6">
        <v>45182</v>
      </c>
      <c r="B1102" s="6" t="str">
        <f>TEXT(Table1[[#This Row],[Date]],"mm")</f>
        <v>09</v>
      </c>
      <c r="C1102" s="6" t="str">
        <f>TEXT(Table1[[#This Row],[Date]],"yyyy")</f>
        <v>2023</v>
      </c>
      <c r="D1102" t="s">
        <v>8</v>
      </c>
      <c r="E1102" t="s">
        <v>24</v>
      </c>
      <c r="F1102" t="s">
        <v>20</v>
      </c>
      <c r="G1102" s="8">
        <v>149139</v>
      </c>
      <c r="H1102" s="8">
        <v>118994</v>
      </c>
      <c r="I1102" t="s">
        <v>22</v>
      </c>
      <c r="J1102" t="s">
        <v>1128</v>
      </c>
      <c r="K1102" s="8">
        <f>(Table1[[#This Row],[Actual Amount]]-Table1[[#This Row],[Budget Amount]])</f>
        <v>-30145</v>
      </c>
      <c r="L1102" s="10">
        <f>(Table1[[#This Row],[Actual Amount]]-Table1[[#This Row],[Budget Amount]]) / Table1[[#This Row],[Budget Amount]]</f>
        <v>-0.20212687492875775</v>
      </c>
    </row>
    <row r="1103" spans="1:12">
      <c r="A1103" s="6">
        <v>44379</v>
      </c>
      <c r="B1103" s="6" t="str">
        <f>TEXT(Table1[[#This Row],[Date]],"mm")</f>
        <v>07</v>
      </c>
      <c r="C1103" s="6" t="str">
        <f>TEXT(Table1[[#This Row],[Date]],"yyyy")</f>
        <v>2021</v>
      </c>
      <c r="D1103" t="s">
        <v>27</v>
      </c>
      <c r="E1103" t="s">
        <v>19</v>
      </c>
      <c r="F1103" t="s">
        <v>48</v>
      </c>
      <c r="G1103" s="8">
        <v>140555</v>
      </c>
      <c r="H1103" s="8">
        <v>107114</v>
      </c>
      <c r="I1103" t="s">
        <v>16</v>
      </c>
      <c r="J1103" t="s">
        <v>1129</v>
      </c>
      <c r="K1103" s="8">
        <f>(Table1[[#This Row],[Actual Amount]]-Table1[[#This Row],[Budget Amount]])</f>
        <v>-33441</v>
      </c>
      <c r="L1103" s="10">
        <f>(Table1[[#This Row],[Actual Amount]]-Table1[[#This Row],[Budget Amount]]) / Table1[[#This Row],[Budget Amount]]</f>
        <v>-0.23792109850236562</v>
      </c>
    </row>
    <row r="1104" spans="1:12">
      <c r="A1104" s="6">
        <v>45179</v>
      </c>
      <c r="B1104" s="6" t="str">
        <f>TEXT(Table1[[#This Row],[Date]],"mm")</f>
        <v>09</v>
      </c>
      <c r="C1104" s="6" t="str">
        <f>TEXT(Table1[[#This Row],[Date]],"yyyy")</f>
        <v>2023</v>
      </c>
      <c r="D1104" t="s">
        <v>31</v>
      </c>
      <c r="E1104" t="s">
        <v>19</v>
      </c>
      <c r="F1104" t="s">
        <v>20</v>
      </c>
      <c r="G1104" s="8">
        <v>146413</v>
      </c>
      <c r="H1104" s="8">
        <v>17250</v>
      </c>
      <c r="I1104" t="s">
        <v>25</v>
      </c>
      <c r="J1104" t="s">
        <v>1130</v>
      </c>
      <c r="K1104" s="8">
        <f>(Table1[[#This Row],[Actual Amount]]-Table1[[#This Row],[Budget Amount]])</f>
        <v>-129163</v>
      </c>
      <c r="L1104" s="10">
        <f>(Table1[[#This Row],[Actual Amount]]-Table1[[#This Row],[Budget Amount]]) / Table1[[#This Row],[Budget Amount]]</f>
        <v>-0.88218259307575142</v>
      </c>
    </row>
    <row r="1105" spans="1:12">
      <c r="A1105" s="6">
        <v>44560</v>
      </c>
      <c r="B1105" s="6" t="str">
        <f>TEXT(Table1[[#This Row],[Date]],"mm")</f>
        <v>12</v>
      </c>
      <c r="C1105" s="6" t="str">
        <f>TEXT(Table1[[#This Row],[Date]],"yyyy")</f>
        <v>2021</v>
      </c>
      <c r="D1105" t="s">
        <v>8</v>
      </c>
      <c r="E1105" t="s">
        <v>14</v>
      </c>
      <c r="F1105" t="s">
        <v>15</v>
      </c>
      <c r="G1105" s="8">
        <v>36440</v>
      </c>
      <c r="H1105" s="8">
        <v>169235</v>
      </c>
      <c r="I1105" t="s">
        <v>16</v>
      </c>
      <c r="J1105" t="s">
        <v>1131</v>
      </c>
      <c r="K1105" s="8">
        <f>(Table1[[#This Row],[Actual Amount]]-Table1[[#This Row],[Budget Amount]])</f>
        <v>132795</v>
      </c>
      <c r="L1105" s="10">
        <f>(Table1[[#This Row],[Actual Amount]]-Table1[[#This Row],[Budget Amount]]) / Table1[[#This Row],[Budget Amount]]</f>
        <v>3.6442096597145994</v>
      </c>
    </row>
    <row r="1106" spans="1:12">
      <c r="A1106" s="6">
        <v>44235</v>
      </c>
      <c r="B1106" s="6" t="str">
        <f>TEXT(Table1[[#This Row],[Date]],"mm")</f>
        <v>02</v>
      </c>
      <c r="C1106" s="6" t="str">
        <f>TEXT(Table1[[#This Row],[Date]],"yyyy")</f>
        <v>2021</v>
      </c>
      <c r="D1106" t="s">
        <v>27</v>
      </c>
      <c r="E1106" t="s">
        <v>19</v>
      </c>
      <c r="F1106" t="s">
        <v>15</v>
      </c>
      <c r="G1106" s="8">
        <v>91163</v>
      </c>
      <c r="H1106" s="8">
        <v>166194</v>
      </c>
      <c r="I1106" t="s">
        <v>22</v>
      </c>
      <c r="J1106" t="s">
        <v>1132</v>
      </c>
      <c r="K1106" s="8">
        <f>(Table1[[#This Row],[Actual Amount]]-Table1[[#This Row],[Budget Amount]])</f>
        <v>75031</v>
      </c>
      <c r="L1106" s="10">
        <f>(Table1[[#This Row],[Actual Amount]]-Table1[[#This Row],[Budget Amount]]) / Table1[[#This Row],[Budget Amount]]</f>
        <v>0.82304224301525841</v>
      </c>
    </row>
    <row r="1107" spans="1:12">
      <c r="A1107" s="6">
        <v>44693</v>
      </c>
      <c r="B1107" s="6" t="str">
        <f>TEXT(Table1[[#This Row],[Date]],"mm")</f>
        <v>05</v>
      </c>
      <c r="C1107" s="6" t="str">
        <f>TEXT(Table1[[#This Row],[Date]],"yyyy")</f>
        <v>2022</v>
      </c>
      <c r="D1107" t="s">
        <v>8</v>
      </c>
      <c r="E1107" t="s">
        <v>14</v>
      </c>
      <c r="F1107" t="s">
        <v>15</v>
      </c>
      <c r="G1107" s="8">
        <v>98738</v>
      </c>
      <c r="H1107" s="8">
        <v>143470</v>
      </c>
      <c r="I1107" t="s">
        <v>22</v>
      </c>
      <c r="J1107" t="s">
        <v>1133</v>
      </c>
      <c r="K1107" s="8">
        <f>(Table1[[#This Row],[Actual Amount]]-Table1[[#This Row],[Budget Amount]])</f>
        <v>44732</v>
      </c>
      <c r="L1107" s="10">
        <f>(Table1[[#This Row],[Actual Amount]]-Table1[[#This Row],[Budget Amount]]) / Table1[[#This Row],[Budget Amount]]</f>
        <v>0.45303733111871825</v>
      </c>
    </row>
    <row r="1108" spans="1:12">
      <c r="A1108" s="6">
        <v>45178</v>
      </c>
      <c r="B1108" s="6" t="str">
        <f>TEXT(Table1[[#This Row],[Date]],"mm")</f>
        <v>09</v>
      </c>
      <c r="C1108" s="6" t="str">
        <f>TEXT(Table1[[#This Row],[Date]],"yyyy")</f>
        <v>2023</v>
      </c>
      <c r="D1108" t="s">
        <v>27</v>
      </c>
      <c r="E1108" t="s">
        <v>33</v>
      </c>
      <c r="F1108" t="s">
        <v>15</v>
      </c>
      <c r="G1108" s="8">
        <v>89877</v>
      </c>
      <c r="H1108" s="8">
        <v>167308</v>
      </c>
      <c r="I1108" t="s">
        <v>16</v>
      </c>
      <c r="J1108" t="s">
        <v>1134</v>
      </c>
      <c r="K1108" s="8">
        <f>(Table1[[#This Row],[Actual Amount]]-Table1[[#This Row],[Budget Amount]])</f>
        <v>77431</v>
      </c>
      <c r="L1108" s="10">
        <f>(Table1[[#This Row],[Actual Amount]]-Table1[[#This Row],[Budget Amount]]) / Table1[[#This Row],[Budget Amount]]</f>
        <v>0.8615218576498993</v>
      </c>
    </row>
    <row r="1109" spans="1:12">
      <c r="A1109" s="6">
        <v>45117</v>
      </c>
      <c r="B1109" s="6" t="str">
        <f>TEXT(Table1[[#This Row],[Date]],"mm")</f>
        <v>07</v>
      </c>
      <c r="C1109" s="6" t="str">
        <f>TEXT(Table1[[#This Row],[Date]],"yyyy")</f>
        <v>2023</v>
      </c>
      <c r="D1109" t="s">
        <v>27</v>
      </c>
      <c r="E1109" t="s">
        <v>14</v>
      </c>
      <c r="F1109" t="s">
        <v>10</v>
      </c>
      <c r="G1109" s="8">
        <v>29314</v>
      </c>
      <c r="H1109" s="8">
        <v>139729</v>
      </c>
      <c r="I1109" t="s">
        <v>16</v>
      </c>
      <c r="J1109" t="s">
        <v>1135</v>
      </c>
      <c r="K1109" s="8">
        <f>(Table1[[#This Row],[Actual Amount]]-Table1[[#This Row],[Budget Amount]])</f>
        <v>110415</v>
      </c>
      <c r="L1109" s="10">
        <f>(Table1[[#This Row],[Actual Amount]]-Table1[[#This Row],[Budget Amount]]) / Table1[[#This Row],[Budget Amount]]</f>
        <v>3.7666302790475541</v>
      </c>
    </row>
    <row r="1110" spans="1:12">
      <c r="A1110" s="6">
        <v>44918</v>
      </c>
      <c r="B1110" s="6" t="str">
        <f>TEXT(Table1[[#This Row],[Date]],"mm")</f>
        <v>12</v>
      </c>
      <c r="C1110" s="6" t="str">
        <f>TEXT(Table1[[#This Row],[Date]],"yyyy")</f>
        <v>2022</v>
      </c>
      <c r="D1110" t="s">
        <v>27</v>
      </c>
      <c r="E1110" t="s">
        <v>14</v>
      </c>
      <c r="F1110" t="s">
        <v>10</v>
      </c>
      <c r="G1110" s="8">
        <v>100365</v>
      </c>
      <c r="H1110" s="8">
        <v>63488</v>
      </c>
      <c r="I1110" t="s">
        <v>22</v>
      </c>
      <c r="J1110" t="s">
        <v>1136</v>
      </c>
      <c r="K1110" s="8">
        <f>(Table1[[#This Row],[Actual Amount]]-Table1[[#This Row],[Budget Amount]])</f>
        <v>-36877</v>
      </c>
      <c r="L1110" s="10">
        <f>(Table1[[#This Row],[Actual Amount]]-Table1[[#This Row],[Budget Amount]]) / Table1[[#This Row],[Budget Amount]]</f>
        <v>-0.36742888457131473</v>
      </c>
    </row>
    <row r="1111" spans="1:12">
      <c r="A1111" s="6">
        <v>44212</v>
      </c>
      <c r="B1111" s="6" t="str">
        <f>TEXT(Table1[[#This Row],[Date]],"mm")</f>
        <v>01</v>
      </c>
      <c r="C1111" s="6" t="str">
        <f>TEXT(Table1[[#This Row],[Date]],"yyyy")</f>
        <v>2021</v>
      </c>
      <c r="D1111" t="s">
        <v>8</v>
      </c>
      <c r="E1111" t="s">
        <v>13</v>
      </c>
      <c r="F1111" t="s">
        <v>20</v>
      </c>
      <c r="G1111" s="8">
        <v>144592</v>
      </c>
      <c r="H1111" s="8">
        <v>106356</v>
      </c>
      <c r="I1111" t="s">
        <v>25</v>
      </c>
      <c r="J1111" t="s">
        <v>1137</v>
      </c>
      <c r="K1111" s="8">
        <f>(Table1[[#This Row],[Actual Amount]]-Table1[[#This Row],[Budget Amount]])</f>
        <v>-38236</v>
      </c>
      <c r="L1111" s="10">
        <f>(Table1[[#This Row],[Actual Amount]]-Table1[[#This Row],[Budget Amount]]) / Table1[[#This Row],[Budget Amount]]</f>
        <v>-0.26444063295341375</v>
      </c>
    </row>
    <row r="1112" spans="1:12">
      <c r="A1112" s="6">
        <v>44689</v>
      </c>
      <c r="B1112" s="6" t="str">
        <f>TEXT(Table1[[#This Row],[Date]],"mm")</f>
        <v>05</v>
      </c>
      <c r="C1112" s="6" t="str">
        <f>TEXT(Table1[[#This Row],[Date]],"yyyy")</f>
        <v>2022</v>
      </c>
      <c r="D1112" t="s">
        <v>13</v>
      </c>
      <c r="E1112" t="s">
        <v>14</v>
      </c>
      <c r="F1112" t="s">
        <v>10</v>
      </c>
      <c r="G1112" s="8">
        <v>15110</v>
      </c>
      <c r="H1112" s="8">
        <v>156564</v>
      </c>
      <c r="I1112" t="s">
        <v>25</v>
      </c>
      <c r="J1112" t="s">
        <v>1138</v>
      </c>
      <c r="K1112" s="8">
        <f>(Table1[[#This Row],[Actual Amount]]-Table1[[#This Row],[Budget Amount]])</f>
        <v>141454</v>
      </c>
      <c r="L1112" s="10">
        <f>(Table1[[#This Row],[Actual Amount]]-Table1[[#This Row],[Budget Amount]]) / Table1[[#This Row],[Budget Amount]]</f>
        <v>9.3616148246194566</v>
      </c>
    </row>
    <row r="1113" spans="1:12">
      <c r="A1113" s="6">
        <v>45090</v>
      </c>
      <c r="B1113" s="6" t="str">
        <f>TEXT(Table1[[#This Row],[Date]],"mm")</f>
        <v>06</v>
      </c>
      <c r="C1113" s="6" t="str">
        <f>TEXT(Table1[[#This Row],[Date]],"yyyy")</f>
        <v>2023</v>
      </c>
      <c r="D1113" t="s">
        <v>27</v>
      </c>
      <c r="E1113" t="s">
        <v>14</v>
      </c>
      <c r="F1113" t="s">
        <v>20</v>
      </c>
      <c r="G1113" s="8">
        <v>110011</v>
      </c>
      <c r="H1113" s="8">
        <v>41754</v>
      </c>
      <c r="I1113" t="s">
        <v>25</v>
      </c>
      <c r="J1113" t="s">
        <v>1139</v>
      </c>
      <c r="K1113" s="8">
        <f>(Table1[[#This Row],[Actual Amount]]-Table1[[#This Row],[Budget Amount]])</f>
        <v>-68257</v>
      </c>
      <c r="L1113" s="10">
        <f>(Table1[[#This Row],[Actual Amount]]-Table1[[#This Row],[Budget Amount]]) / Table1[[#This Row],[Budget Amount]]</f>
        <v>-0.62045613620456141</v>
      </c>
    </row>
    <row r="1114" spans="1:12">
      <c r="A1114" s="6">
        <v>44507</v>
      </c>
      <c r="B1114" s="6" t="str">
        <f>TEXT(Table1[[#This Row],[Date]],"mm")</f>
        <v>11</v>
      </c>
      <c r="C1114" s="6" t="str">
        <f>TEXT(Table1[[#This Row],[Date]],"yyyy")</f>
        <v>2021</v>
      </c>
      <c r="D1114" t="s">
        <v>13</v>
      </c>
      <c r="E1114" t="s">
        <v>13</v>
      </c>
      <c r="F1114" t="s">
        <v>10</v>
      </c>
      <c r="G1114" s="8">
        <v>94213</v>
      </c>
      <c r="H1114" s="8">
        <v>65199</v>
      </c>
      <c r="I1114" t="s">
        <v>11</v>
      </c>
      <c r="J1114" t="s">
        <v>1140</v>
      </c>
      <c r="K1114" s="8">
        <f>(Table1[[#This Row],[Actual Amount]]-Table1[[#This Row],[Budget Amount]])</f>
        <v>-29014</v>
      </c>
      <c r="L1114" s="10">
        <f>(Table1[[#This Row],[Actual Amount]]-Table1[[#This Row],[Budget Amount]]) / Table1[[#This Row],[Budget Amount]]</f>
        <v>-0.30796174625582456</v>
      </c>
    </row>
    <row r="1115" spans="1:12">
      <c r="A1115" s="6">
        <v>44935</v>
      </c>
      <c r="B1115" s="6" t="str">
        <f>TEXT(Table1[[#This Row],[Date]],"mm")</f>
        <v>01</v>
      </c>
      <c r="C1115" s="6" t="str">
        <f>TEXT(Table1[[#This Row],[Date]],"yyyy")</f>
        <v>2023</v>
      </c>
      <c r="D1115" t="s">
        <v>31</v>
      </c>
      <c r="E1115" t="s">
        <v>14</v>
      </c>
      <c r="F1115" t="s">
        <v>10</v>
      </c>
      <c r="G1115" s="8">
        <v>45252</v>
      </c>
      <c r="H1115" s="8">
        <v>127424</v>
      </c>
      <c r="I1115" t="s">
        <v>11</v>
      </c>
      <c r="J1115" t="s">
        <v>1141</v>
      </c>
      <c r="K1115" s="8">
        <f>(Table1[[#This Row],[Actual Amount]]-Table1[[#This Row],[Budget Amount]])</f>
        <v>82172</v>
      </c>
      <c r="L1115" s="10">
        <f>(Table1[[#This Row],[Actual Amount]]-Table1[[#This Row],[Budget Amount]]) / Table1[[#This Row],[Budget Amount]]</f>
        <v>1.8158755414125343</v>
      </c>
    </row>
    <row r="1116" spans="1:12">
      <c r="A1116" s="6">
        <v>44742</v>
      </c>
      <c r="B1116" s="6" t="str">
        <f>TEXT(Table1[[#This Row],[Date]],"mm")</f>
        <v>06</v>
      </c>
      <c r="C1116" s="6" t="str">
        <f>TEXT(Table1[[#This Row],[Date]],"yyyy")</f>
        <v>2022</v>
      </c>
      <c r="D1116" t="s">
        <v>45</v>
      </c>
      <c r="E1116" t="s">
        <v>19</v>
      </c>
      <c r="F1116" t="s">
        <v>10</v>
      </c>
      <c r="G1116" s="8">
        <v>61887</v>
      </c>
      <c r="H1116" s="8">
        <v>81938</v>
      </c>
      <c r="I1116" t="s">
        <v>11</v>
      </c>
      <c r="J1116" t="s">
        <v>1142</v>
      </c>
      <c r="K1116" s="8">
        <f>(Table1[[#This Row],[Actual Amount]]-Table1[[#This Row],[Budget Amount]])</f>
        <v>20051</v>
      </c>
      <c r="L1116" s="10">
        <f>(Table1[[#This Row],[Actual Amount]]-Table1[[#This Row],[Budget Amount]]) / Table1[[#This Row],[Budget Amount]]</f>
        <v>0.32399373050883062</v>
      </c>
    </row>
    <row r="1117" spans="1:12">
      <c r="A1117" s="6">
        <v>44610</v>
      </c>
      <c r="B1117" s="6" t="str">
        <f>TEXT(Table1[[#This Row],[Date]],"mm")</f>
        <v>02</v>
      </c>
      <c r="C1117" s="6" t="str">
        <f>TEXT(Table1[[#This Row],[Date]],"yyyy")</f>
        <v>2022</v>
      </c>
      <c r="D1117" t="s">
        <v>13</v>
      </c>
      <c r="E1117" t="s">
        <v>14</v>
      </c>
      <c r="F1117" t="s">
        <v>29</v>
      </c>
      <c r="G1117" s="8">
        <v>86251</v>
      </c>
      <c r="H1117" s="8">
        <v>127647</v>
      </c>
      <c r="I1117" t="s">
        <v>16</v>
      </c>
      <c r="J1117" t="s">
        <v>1143</v>
      </c>
      <c r="K1117" s="8">
        <f>(Table1[[#This Row],[Actual Amount]]-Table1[[#This Row],[Budget Amount]])</f>
        <v>41396</v>
      </c>
      <c r="L1117" s="10">
        <f>(Table1[[#This Row],[Actual Amount]]-Table1[[#This Row],[Budget Amount]]) / Table1[[#This Row],[Budget Amount]]</f>
        <v>0.47994805857323392</v>
      </c>
    </row>
    <row r="1118" spans="1:12">
      <c r="A1118" s="6">
        <v>44447</v>
      </c>
      <c r="B1118" s="6" t="str">
        <f>TEXT(Table1[[#This Row],[Date]],"mm")</f>
        <v>09</v>
      </c>
      <c r="C1118" s="6" t="str">
        <f>TEXT(Table1[[#This Row],[Date]],"yyyy")</f>
        <v>2021</v>
      </c>
      <c r="D1118" t="s">
        <v>45</v>
      </c>
      <c r="E1118" t="s">
        <v>33</v>
      </c>
      <c r="F1118" t="s">
        <v>15</v>
      </c>
      <c r="G1118" s="8">
        <v>95375</v>
      </c>
      <c r="H1118" s="8">
        <v>107079</v>
      </c>
      <c r="I1118" t="s">
        <v>11</v>
      </c>
      <c r="J1118" t="s">
        <v>1144</v>
      </c>
      <c r="K1118" s="8">
        <f>(Table1[[#This Row],[Actual Amount]]-Table1[[#This Row],[Budget Amount]])</f>
        <v>11704</v>
      </c>
      <c r="L1118" s="10">
        <f>(Table1[[#This Row],[Actual Amount]]-Table1[[#This Row],[Budget Amount]]) / Table1[[#This Row],[Budget Amount]]</f>
        <v>0.12271559633027523</v>
      </c>
    </row>
    <row r="1119" spans="1:12">
      <c r="A1119" s="6">
        <v>44955</v>
      </c>
      <c r="B1119" s="6" t="str">
        <f>TEXT(Table1[[#This Row],[Date]],"mm")</f>
        <v>01</v>
      </c>
      <c r="C1119" s="6" t="str">
        <f>TEXT(Table1[[#This Row],[Date]],"yyyy")</f>
        <v>2023</v>
      </c>
      <c r="D1119" t="s">
        <v>27</v>
      </c>
      <c r="E1119" t="s">
        <v>14</v>
      </c>
      <c r="F1119" t="s">
        <v>29</v>
      </c>
      <c r="G1119" s="8">
        <v>125625</v>
      </c>
      <c r="H1119" s="8">
        <v>17106</v>
      </c>
      <c r="I1119" t="s">
        <v>16</v>
      </c>
      <c r="J1119" t="s">
        <v>1145</v>
      </c>
      <c r="K1119" s="8">
        <f>(Table1[[#This Row],[Actual Amount]]-Table1[[#This Row],[Budget Amount]])</f>
        <v>-108519</v>
      </c>
      <c r="L1119" s="10">
        <f>(Table1[[#This Row],[Actual Amount]]-Table1[[#This Row],[Budget Amount]]) / Table1[[#This Row],[Budget Amount]]</f>
        <v>-0.86383283582089554</v>
      </c>
    </row>
    <row r="1120" spans="1:12">
      <c r="A1120" s="6">
        <v>45259</v>
      </c>
      <c r="B1120" s="6" t="str">
        <f>TEXT(Table1[[#This Row],[Date]],"mm")</f>
        <v>11</v>
      </c>
      <c r="C1120" s="6" t="str">
        <f>TEXT(Table1[[#This Row],[Date]],"yyyy")</f>
        <v>2023</v>
      </c>
      <c r="D1120" t="s">
        <v>45</v>
      </c>
      <c r="E1120" t="s">
        <v>14</v>
      </c>
      <c r="F1120" t="s">
        <v>10</v>
      </c>
      <c r="G1120" s="8">
        <v>43645</v>
      </c>
      <c r="H1120" s="8">
        <v>97359</v>
      </c>
      <c r="I1120" t="s">
        <v>25</v>
      </c>
      <c r="J1120" t="s">
        <v>1146</v>
      </c>
      <c r="K1120" s="8">
        <f>(Table1[[#This Row],[Actual Amount]]-Table1[[#This Row],[Budget Amount]])</f>
        <v>53714</v>
      </c>
      <c r="L1120" s="10">
        <f>(Table1[[#This Row],[Actual Amount]]-Table1[[#This Row],[Budget Amount]]) / Table1[[#This Row],[Budget Amount]]</f>
        <v>1.2307022568449995</v>
      </c>
    </row>
    <row r="1121" spans="1:12">
      <c r="A1121" s="6">
        <v>45010</v>
      </c>
      <c r="B1121" s="6" t="str">
        <f>TEXT(Table1[[#This Row],[Date]],"mm")</f>
        <v>03</v>
      </c>
      <c r="C1121" s="6" t="str">
        <f>TEXT(Table1[[#This Row],[Date]],"yyyy")</f>
        <v>2023</v>
      </c>
      <c r="D1121" t="s">
        <v>45</v>
      </c>
      <c r="E1121" t="s">
        <v>33</v>
      </c>
      <c r="F1121" t="s">
        <v>10</v>
      </c>
      <c r="G1121" s="8">
        <v>53664</v>
      </c>
      <c r="H1121" s="8">
        <v>165505</v>
      </c>
      <c r="I1121" t="s">
        <v>22</v>
      </c>
      <c r="J1121" t="s">
        <v>1147</v>
      </c>
      <c r="K1121" s="8">
        <f>(Table1[[#This Row],[Actual Amount]]-Table1[[#This Row],[Budget Amount]])</f>
        <v>111841</v>
      </c>
      <c r="L1121" s="10">
        <f>(Table1[[#This Row],[Actual Amount]]-Table1[[#This Row],[Budget Amount]]) / Table1[[#This Row],[Budget Amount]]</f>
        <v>2.0840973464519976</v>
      </c>
    </row>
    <row r="1122" spans="1:12">
      <c r="A1122" s="6">
        <v>44225</v>
      </c>
      <c r="B1122" s="6" t="str">
        <f>TEXT(Table1[[#This Row],[Date]],"mm")</f>
        <v>01</v>
      </c>
      <c r="C1122" s="6" t="str">
        <f>TEXT(Table1[[#This Row],[Date]],"yyyy")</f>
        <v>2021</v>
      </c>
      <c r="D1122" t="s">
        <v>27</v>
      </c>
      <c r="E1122" t="s">
        <v>13</v>
      </c>
      <c r="F1122" t="s">
        <v>29</v>
      </c>
      <c r="G1122" s="8">
        <v>84274</v>
      </c>
      <c r="H1122" s="8">
        <v>122261</v>
      </c>
      <c r="I1122" t="s">
        <v>11</v>
      </c>
      <c r="J1122" t="s">
        <v>1148</v>
      </c>
      <c r="K1122" s="8">
        <f>(Table1[[#This Row],[Actual Amount]]-Table1[[#This Row],[Budget Amount]])</f>
        <v>37987</v>
      </c>
      <c r="L1122" s="10">
        <f>(Table1[[#This Row],[Actual Amount]]-Table1[[#This Row],[Budget Amount]]) / Table1[[#This Row],[Budget Amount]]</f>
        <v>0.45075586776467236</v>
      </c>
    </row>
    <row r="1123" spans="1:12">
      <c r="A1123" s="6">
        <v>45154</v>
      </c>
      <c r="B1123" s="6" t="str">
        <f>TEXT(Table1[[#This Row],[Date]],"mm")</f>
        <v>08</v>
      </c>
      <c r="C1123" s="6" t="str">
        <f>TEXT(Table1[[#This Row],[Date]],"yyyy")</f>
        <v>2023</v>
      </c>
      <c r="D1123" t="s">
        <v>13</v>
      </c>
      <c r="E1123" t="s">
        <v>19</v>
      </c>
      <c r="F1123" t="s">
        <v>20</v>
      </c>
      <c r="G1123" s="8">
        <v>136083</v>
      </c>
      <c r="H1123" s="8">
        <v>150177</v>
      </c>
      <c r="I1123" t="s">
        <v>22</v>
      </c>
      <c r="J1123" t="s">
        <v>1149</v>
      </c>
      <c r="K1123" s="8">
        <f>(Table1[[#This Row],[Actual Amount]]-Table1[[#This Row],[Budget Amount]])</f>
        <v>14094</v>
      </c>
      <c r="L1123" s="10">
        <f>(Table1[[#This Row],[Actual Amount]]-Table1[[#This Row],[Budget Amount]]) / Table1[[#This Row],[Budget Amount]]</f>
        <v>0.10356914530102952</v>
      </c>
    </row>
    <row r="1124" spans="1:12">
      <c r="A1124" s="6">
        <v>44673</v>
      </c>
      <c r="B1124" s="6" t="str">
        <f>TEXT(Table1[[#This Row],[Date]],"mm")</f>
        <v>04</v>
      </c>
      <c r="C1124" s="6" t="str">
        <f>TEXT(Table1[[#This Row],[Date]],"yyyy")</f>
        <v>2022</v>
      </c>
      <c r="D1124" t="s">
        <v>27</v>
      </c>
      <c r="E1124" t="s">
        <v>14</v>
      </c>
      <c r="F1124" t="s">
        <v>15</v>
      </c>
      <c r="G1124" s="8">
        <v>47261</v>
      </c>
      <c r="H1124" s="8">
        <v>92921</v>
      </c>
      <c r="I1124" t="s">
        <v>11</v>
      </c>
      <c r="J1124" t="s">
        <v>1150</v>
      </c>
      <c r="K1124" s="8">
        <f>(Table1[[#This Row],[Actual Amount]]-Table1[[#This Row],[Budget Amount]])</f>
        <v>45660</v>
      </c>
      <c r="L1124" s="10">
        <f>(Table1[[#This Row],[Actual Amount]]-Table1[[#This Row],[Budget Amount]]) / Table1[[#This Row],[Budget Amount]]</f>
        <v>0.96612428852542265</v>
      </c>
    </row>
    <row r="1125" spans="1:12">
      <c r="A1125" s="6">
        <v>44514</v>
      </c>
      <c r="B1125" s="6" t="str">
        <f>TEXT(Table1[[#This Row],[Date]],"mm")</f>
        <v>11</v>
      </c>
      <c r="C1125" s="6" t="str">
        <f>TEXT(Table1[[#This Row],[Date]],"yyyy")</f>
        <v>2021</v>
      </c>
      <c r="D1125" t="s">
        <v>31</v>
      </c>
      <c r="E1125" t="s">
        <v>19</v>
      </c>
      <c r="F1125" t="s">
        <v>20</v>
      </c>
      <c r="G1125" s="8">
        <v>107432</v>
      </c>
      <c r="H1125" s="8">
        <v>122452</v>
      </c>
      <c r="I1125" t="s">
        <v>11</v>
      </c>
      <c r="J1125" t="s">
        <v>1151</v>
      </c>
      <c r="K1125" s="8">
        <f>(Table1[[#This Row],[Actual Amount]]-Table1[[#This Row],[Budget Amount]])</f>
        <v>15020</v>
      </c>
      <c r="L1125" s="10">
        <f>(Table1[[#This Row],[Actual Amount]]-Table1[[#This Row],[Budget Amount]]) / Table1[[#This Row],[Budget Amount]]</f>
        <v>0.13980936778613448</v>
      </c>
    </row>
    <row r="1126" spans="1:12">
      <c r="A1126" s="6">
        <v>44441</v>
      </c>
      <c r="B1126" s="6" t="str">
        <f>TEXT(Table1[[#This Row],[Date]],"mm")</f>
        <v>09</v>
      </c>
      <c r="C1126" s="6" t="str">
        <f>TEXT(Table1[[#This Row],[Date]],"yyyy")</f>
        <v>2021</v>
      </c>
      <c r="D1126" t="s">
        <v>18</v>
      </c>
      <c r="E1126" t="s">
        <v>24</v>
      </c>
      <c r="F1126" t="s">
        <v>15</v>
      </c>
      <c r="G1126" s="8">
        <v>34365</v>
      </c>
      <c r="H1126" s="8">
        <v>66053</v>
      </c>
      <c r="I1126" t="s">
        <v>22</v>
      </c>
      <c r="J1126" t="s">
        <v>1152</v>
      </c>
      <c r="K1126" s="8">
        <f>(Table1[[#This Row],[Actual Amount]]-Table1[[#This Row],[Budget Amount]])</f>
        <v>31688</v>
      </c>
      <c r="L1126" s="10">
        <f>(Table1[[#This Row],[Actual Amount]]-Table1[[#This Row],[Budget Amount]]) / Table1[[#This Row],[Budget Amount]]</f>
        <v>0.92210097482904119</v>
      </c>
    </row>
    <row r="1127" spans="1:12">
      <c r="A1127" s="6">
        <v>44944</v>
      </c>
      <c r="B1127" s="6" t="str">
        <f>TEXT(Table1[[#This Row],[Date]],"mm")</f>
        <v>01</v>
      </c>
      <c r="C1127" s="6" t="str">
        <f>TEXT(Table1[[#This Row],[Date]],"yyyy")</f>
        <v>2023</v>
      </c>
      <c r="D1127" t="s">
        <v>8</v>
      </c>
      <c r="E1127" t="s">
        <v>19</v>
      </c>
      <c r="F1127" t="s">
        <v>48</v>
      </c>
      <c r="G1127" s="8">
        <v>120127</v>
      </c>
      <c r="H1127" s="8">
        <v>141023</v>
      </c>
      <c r="I1127" t="s">
        <v>25</v>
      </c>
      <c r="J1127" t="s">
        <v>1153</v>
      </c>
      <c r="K1127" s="8">
        <f>(Table1[[#This Row],[Actual Amount]]-Table1[[#This Row],[Budget Amount]])</f>
        <v>20896</v>
      </c>
      <c r="L1127" s="10">
        <f>(Table1[[#This Row],[Actual Amount]]-Table1[[#This Row],[Budget Amount]]) / Table1[[#This Row],[Budget Amount]]</f>
        <v>0.17394923705744753</v>
      </c>
    </row>
    <row r="1128" spans="1:12">
      <c r="A1128" s="6">
        <v>44893</v>
      </c>
      <c r="B1128" s="6" t="str">
        <f>TEXT(Table1[[#This Row],[Date]],"mm")</f>
        <v>11</v>
      </c>
      <c r="C1128" s="6" t="str">
        <f>TEXT(Table1[[#This Row],[Date]],"yyyy")</f>
        <v>2022</v>
      </c>
      <c r="D1128" t="s">
        <v>27</v>
      </c>
      <c r="E1128" t="s">
        <v>13</v>
      </c>
      <c r="F1128" t="s">
        <v>15</v>
      </c>
      <c r="G1128" s="8">
        <v>58817</v>
      </c>
      <c r="H1128" s="8">
        <v>141442</v>
      </c>
      <c r="I1128" t="s">
        <v>25</v>
      </c>
      <c r="J1128" t="s">
        <v>1154</v>
      </c>
      <c r="K1128" s="8">
        <f>(Table1[[#This Row],[Actual Amount]]-Table1[[#This Row],[Budget Amount]])</f>
        <v>82625</v>
      </c>
      <c r="L1128" s="10">
        <f>(Table1[[#This Row],[Actual Amount]]-Table1[[#This Row],[Budget Amount]]) / Table1[[#This Row],[Budget Amount]]</f>
        <v>1.4047809306833059</v>
      </c>
    </row>
    <row r="1129" spans="1:12">
      <c r="A1129" s="6">
        <v>44468</v>
      </c>
      <c r="B1129" s="6" t="str">
        <f>TEXT(Table1[[#This Row],[Date]],"mm")</f>
        <v>09</v>
      </c>
      <c r="C1129" s="6" t="str">
        <f>TEXT(Table1[[#This Row],[Date]],"yyyy")</f>
        <v>2021</v>
      </c>
      <c r="D1129" t="s">
        <v>27</v>
      </c>
      <c r="E1129" t="s">
        <v>13</v>
      </c>
      <c r="F1129" t="s">
        <v>20</v>
      </c>
      <c r="G1129" s="8">
        <v>114591</v>
      </c>
      <c r="H1129" s="8">
        <v>112457</v>
      </c>
      <c r="I1129" t="s">
        <v>25</v>
      </c>
      <c r="J1129" t="s">
        <v>1155</v>
      </c>
      <c r="K1129" s="8">
        <f>(Table1[[#This Row],[Actual Amount]]-Table1[[#This Row],[Budget Amount]])</f>
        <v>-2134</v>
      </c>
      <c r="L1129" s="10">
        <f>(Table1[[#This Row],[Actual Amount]]-Table1[[#This Row],[Budget Amount]]) / Table1[[#This Row],[Budget Amount]]</f>
        <v>-1.8622753968461747E-2</v>
      </c>
    </row>
    <row r="1130" spans="1:12">
      <c r="A1130" s="6">
        <v>44573</v>
      </c>
      <c r="B1130" s="6" t="str">
        <f>TEXT(Table1[[#This Row],[Date]],"mm")</f>
        <v>01</v>
      </c>
      <c r="C1130" s="6" t="str">
        <f>TEXT(Table1[[#This Row],[Date]],"yyyy")</f>
        <v>2022</v>
      </c>
      <c r="D1130" t="s">
        <v>45</v>
      </c>
      <c r="E1130" t="s">
        <v>14</v>
      </c>
      <c r="F1130" t="s">
        <v>15</v>
      </c>
      <c r="G1130" s="8">
        <v>56610</v>
      </c>
      <c r="H1130" s="8">
        <v>56068</v>
      </c>
      <c r="I1130" t="s">
        <v>22</v>
      </c>
      <c r="J1130" t="s">
        <v>1156</v>
      </c>
      <c r="K1130" s="8">
        <f>(Table1[[#This Row],[Actual Amount]]-Table1[[#This Row],[Budget Amount]])</f>
        <v>-542</v>
      </c>
      <c r="L1130" s="10">
        <f>(Table1[[#This Row],[Actual Amount]]-Table1[[#This Row],[Budget Amount]]) / Table1[[#This Row],[Budget Amount]]</f>
        <v>-9.5742801625154569E-3</v>
      </c>
    </row>
    <row r="1131" spans="1:12">
      <c r="A1131" s="6">
        <v>44462</v>
      </c>
      <c r="B1131" s="6" t="str">
        <f>TEXT(Table1[[#This Row],[Date]],"mm")</f>
        <v>09</v>
      </c>
      <c r="C1131" s="6" t="str">
        <f>TEXT(Table1[[#This Row],[Date]],"yyyy")</f>
        <v>2021</v>
      </c>
      <c r="D1131" t="s">
        <v>31</v>
      </c>
      <c r="E1131" t="s">
        <v>33</v>
      </c>
      <c r="F1131" t="s">
        <v>48</v>
      </c>
      <c r="G1131" s="8">
        <v>126833</v>
      </c>
      <c r="H1131" s="8">
        <v>49047</v>
      </c>
      <c r="I1131" t="s">
        <v>16</v>
      </c>
      <c r="J1131" t="s">
        <v>1157</v>
      </c>
      <c r="K1131" s="8">
        <f>(Table1[[#This Row],[Actual Amount]]-Table1[[#This Row],[Budget Amount]])</f>
        <v>-77786</v>
      </c>
      <c r="L1131" s="10">
        <f>(Table1[[#This Row],[Actual Amount]]-Table1[[#This Row],[Budget Amount]]) / Table1[[#This Row],[Budget Amount]]</f>
        <v>-0.61329464729210847</v>
      </c>
    </row>
    <row r="1132" spans="1:12">
      <c r="A1132" s="6">
        <v>45122</v>
      </c>
      <c r="B1132" s="6" t="str">
        <f>TEXT(Table1[[#This Row],[Date]],"mm")</f>
        <v>07</v>
      </c>
      <c r="C1132" s="6" t="str">
        <f>TEXT(Table1[[#This Row],[Date]],"yyyy")</f>
        <v>2023</v>
      </c>
      <c r="D1132" t="s">
        <v>45</v>
      </c>
      <c r="E1132" t="s">
        <v>13</v>
      </c>
      <c r="F1132" t="s">
        <v>48</v>
      </c>
      <c r="G1132" s="8">
        <v>82494</v>
      </c>
      <c r="H1132" s="8">
        <v>161939</v>
      </c>
      <c r="I1132" t="s">
        <v>22</v>
      </c>
      <c r="J1132" t="s">
        <v>1158</v>
      </c>
      <c r="K1132" s="8">
        <f>(Table1[[#This Row],[Actual Amount]]-Table1[[#This Row],[Budget Amount]])</f>
        <v>79445</v>
      </c>
      <c r="L1132" s="10">
        <f>(Table1[[#This Row],[Actual Amount]]-Table1[[#This Row],[Budget Amount]]) / Table1[[#This Row],[Budget Amount]]</f>
        <v>0.96303973622324046</v>
      </c>
    </row>
    <row r="1133" spans="1:12">
      <c r="A1133" s="6">
        <v>45117</v>
      </c>
      <c r="B1133" s="6" t="str">
        <f>TEXT(Table1[[#This Row],[Date]],"mm")</f>
        <v>07</v>
      </c>
      <c r="C1133" s="6" t="str">
        <f>TEXT(Table1[[#This Row],[Date]],"yyyy")</f>
        <v>2023</v>
      </c>
      <c r="D1133" t="s">
        <v>13</v>
      </c>
      <c r="E1133" t="s">
        <v>33</v>
      </c>
      <c r="F1133" t="s">
        <v>10</v>
      </c>
      <c r="G1133" s="8">
        <v>35805</v>
      </c>
      <c r="H1133" s="8">
        <v>58224</v>
      </c>
      <c r="I1133" t="s">
        <v>16</v>
      </c>
      <c r="J1133" t="s">
        <v>1159</v>
      </c>
      <c r="K1133" s="8">
        <f>(Table1[[#This Row],[Actual Amount]]-Table1[[#This Row],[Budget Amount]])</f>
        <v>22419</v>
      </c>
      <c r="L1133" s="10">
        <f>(Table1[[#This Row],[Actual Amount]]-Table1[[#This Row],[Budget Amount]]) / Table1[[#This Row],[Budget Amount]]</f>
        <v>0.62614160033514876</v>
      </c>
    </row>
    <row r="1134" spans="1:12">
      <c r="A1134" s="6">
        <v>44536</v>
      </c>
      <c r="B1134" s="6" t="str">
        <f>TEXT(Table1[[#This Row],[Date]],"mm")</f>
        <v>12</v>
      </c>
      <c r="C1134" s="6" t="str">
        <f>TEXT(Table1[[#This Row],[Date]],"yyyy")</f>
        <v>2021</v>
      </c>
      <c r="D1134" t="s">
        <v>27</v>
      </c>
      <c r="E1134" t="s">
        <v>24</v>
      </c>
      <c r="F1134" t="s">
        <v>48</v>
      </c>
      <c r="G1134" s="8">
        <v>104506</v>
      </c>
      <c r="H1134" s="8">
        <v>134487</v>
      </c>
      <c r="I1134" t="s">
        <v>25</v>
      </c>
      <c r="J1134" t="s">
        <v>1160</v>
      </c>
      <c r="K1134" s="8">
        <f>(Table1[[#This Row],[Actual Amount]]-Table1[[#This Row],[Budget Amount]])</f>
        <v>29981</v>
      </c>
      <c r="L1134" s="10">
        <f>(Table1[[#This Row],[Actual Amount]]-Table1[[#This Row],[Budget Amount]]) / Table1[[#This Row],[Budget Amount]]</f>
        <v>0.28688304977704632</v>
      </c>
    </row>
    <row r="1135" spans="1:12">
      <c r="A1135" s="6">
        <v>44585</v>
      </c>
      <c r="B1135" s="6" t="str">
        <f>TEXT(Table1[[#This Row],[Date]],"mm")</f>
        <v>01</v>
      </c>
      <c r="C1135" s="6" t="str">
        <f>TEXT(Table1[[#This Row],[Date]],"yyyy")</f>
        <v>2022</v>
      </c>
      <c r="D1135" t="s">
        <v>27</v>
      </c>
      <c r="E1135" t="s">
        <v>33</v>
      </c>
      <c r="F1135" t="s">
        <v>29</v>
      </c>
      <c r="G1135" s="8">
        <v>20468</v>
      </c>
      <c r="H1135" s="8">
        <v>126609</v>
      </c>
      <c r="I1135" t="s">
        <v>16</v>
      </c>
      <c r="J1135" t="s">
        <v>1161</v>
      </c>
      <c r="K1135" s="8">
        <f>(Table1[[#This Row],[Actual Amount]]-Table1[[#This Row],[Budget Amount]])</f>
        <v>106141</v>
      </c>
      <c r="L1135" s="10">
        <f>(Table1[[#This Row],[Actual Amount]]-Table1[[#This Row],[Budget Amount]]) / Table1[[#This Row],[Budget Amount]]</f>
        <v>5.1857045143638851</v>
      </c>
    </row>
    <row r="1136" spans="1:12">
      <c r="A1136" s="6">
        <v>44773</v>
      </c>
      <c r="B1136" s="6" t="str">
        <f>TEXT(Table1[[#This Row],[Date]],"mm")</f>
        <v>07</v>
      </c>
      <c r="C1136" s="6" t="str">
        <f>TEXT(Table1[[#This Row],[Date]],"yyyy")</f>
        <v>2022</v>
      </c>
      <c r="D1136" t="s">
        <v>45</v>
      </c>
      <c r="E1136" t="s">
        <v>9</v>
      </c>
      <c r="F1136" t="s">
        <v>20</v>
      </c>
      <c r="G1136" s="8">
        <v>21135</v>
      </c>
      <c r="H1136" s="8">
        <v>63094</v>
      </c>
      <c r="I1136" t="s">
        <v>25</v>
      </c>
      <c r="J1136" t="s">
        <v>1162</v>
      </c>
      <c r="K1136" s="8">
        <f>(Table1[[#This Row],[Actual Amount]]-Table1[[#This Row],[Budget Amount]])</f>
        <v>41959</v>
      </c>
      <c r="L1136" s="10">
        <f>(Table1[[#This Row],[Actual Amount]]-Table1[[#This Row],[Budget Amount]]) / Table1[[#This Row],[Budget Amount]]</f>
        <v>1.9852850721551929</v>
      </c>
    </row>
    <row r="1137" spans="1:12">
      <c r="A1137" s="6">
        <v>44199</v>
      </c>
      <c r="B1137" s="6" t="str">
        <f>TEXT(Table1[[#This Row],[Date]],"mm")</f>
        <v>01</v>
      </c>
      <c r="C1137" s="6" t="str">
        <f>TEXT(Table1[[#This Row],[Date]],"yyyy")</f>
        <v>2021</v>
      </c>
      <c r="D1137" t="s">
        <v>27</v>
      </c>
      <c r="E1137" t="s">
        <v>33</v>
      </c>
      <c r="F1137" t="s">
        <v>29</v>
      </c>
      <c r="G1137" s="8">
        <v>137056</v>
      </c>
      <c r="H1137" s="8">
        <v>18502</v>
      </c>
      <c r="I1137" t="s">
        <v>25</v>
      </c>
      <c r="J1137" t="s">
        <v>1163</v>
      </c>
      <c r="K1137" s="8">
        <f>(Table1[[#This Row],[Actual Amount]]-Table1[[#This Row],[Budget Amount]])</f>
        <v>-118554</v>
      </c>
      <c r="L1137" s="10">
        <f>(Table1[[#This Row],[Actual Amount]]-Table1[[#This Row],[Budget Amount]]) / Table1[[#This Row],[Budget Amount]]</f>
        <v>-0.86500408592108335</v>
      </c>
    </row>
    <row r="1138" spans="1:12">
      <c r="A1138" s="6">
        <v>44572</v>
      </c>
      <c r="B1138" s="6" t="str">
        <f>TEXT(Table1[[#This Row],[Date]],"mm")</f>
        <v>01</v>
      </c>
      <c r="C1138" s="6" t="str">
        <f>TEXT(Table1[[#This Row],[Date]],"yyyy")</f>
        <v>2022</v>
      </c>
      <c r="D1138" t="s">
        <v>13</v>
      </c>
      <c r="E1138" t="s">
        <v>13</v>
      </c>
      <c r="F1138" t="s">
        <v>29</v>
      </c>
      <c r="G1138" s="8">
        <v>73135</v>
      </c>
      <c r="H1138" s="8">
        <v>57130</v>
      </c>
      <c r="I1138" t="s">
        <v>25</v>
      </c>
      <c r="J1138" t="s">
        <v>1164</v>
      </c>
      <c r="K1138" s="8">
        <f>(Table1[[#This Row],[Actual Amount]]-Table1[[#This Row],[Budget Amount]])</f>
        <v>-16005</v>
      </c>
      <c r="L1138" s="10">
        <f>(Table1[[#This Row],[Actual Amount]]-Table1[[#This Row],[Budget Amount]]) / Table1[[#This Row],[Budget Amount]]</f>
        <v>-0.2188418677787653</v>
      </c>
    </row>
    <row r="1139" spans="1:12">
      <c r="A1139" s="6">
        <v>44520</v>
      </c>
      <c r="B1139" s="6" t="str">
        <f>TEXT(Table1[[#This Row],[Date]],"mm")</f>
        <v>11</v>
      </c>
      <c r="C1139" s="6" t="str">
        <f>TEXT(Table1[[#This Row],[Date]],"yyyy")</f>
        <v>2021</v>
      </c>
      <c r="D1139" t="s">
        <v>18</v>
      </c>
      <c r="E1139" t="s">
        <v>33</v>
      </c>
      <c r="F1139" t="s">
        <v>20</v>
      </c>
      <c r="G1139" s="8">
        <v>74699</v>
      </c>
      <c r="H1139" s="8">
        <v>77505</v>
      </c>
      <c r="I1139" t="s">
        <v>25</v>
      </c>
      <c r="J1139" t="s">
        <v>1165</v>
      </c>
      <c r="K1139" s="8">
        <f>(Table1[[#This Row],[Actual Amount]]-Table1[[#This Row],[Budget Amount]])</f>
        <v>2806</v>
      </c>
      <c r="L1139" s="10">
        <f>(Table1[[#This Row],[Actual Amount]]-Table1[[#This Row],[Budget Amount]]) / Table1[[#This Row],[Budget Amount]]</f>
        <v>3.75640905500743E-2</v>
      </c>
    </row>
    <row r="1140" spans="1:12">
      <c r="A1140" s="6">
        <v>44342</v>
      </c>
      <c r="B1140" s="6" t="str">
        <f>TEXT(Table1[[#This Row],[Date]],"mm")</f>
        <v>05</v>
      </c>
      <c r="C1140" s="6" t="str">
        <f>TEXT(Table1[[#This Row],[Date]],"yyyy")</f>
        <v>2021</v>
      </c>
      <c r="D1140" t="s">
        <v>8</v>
      </c>
      <c r="E1140" t="s">
        <v>33</v>
      </c>
      <c r="F1140" t="s">
        <v>29</v>
      </c>
      <c r="G1140" s="8">
        <v>76036</v>
      </c>
      <c r="H1140" s="8">
        <v>117213</v>
      </c>
      <c r="I1140" t="s">
        <v>22</v>
      </c>
      <c r="J1140" t="s">
        <v>1166</v>
      </c>
      <c r="K1140" s="8">
        <f>(Table1[[#This Row],[Actual Amount]]-Table1[[#This Row],[Budget Amount]])</f>
        <v>41177</v>
      </c>
      <c r="L1140" s="10">
        <f>(Table1[[#This Row],[Actual Amount]]-Table1[[#This Row],[Budget Amount]]) / Table1[[#This Row],[Budget Amount]]</f>
        <v>0.54154610973749273</v>
      </c>
    </row>
    <row r="1141" spans="1:12">
      <c r="A1141" s="6">
        <v>44489</v>
      </c>
      <c r="B1141" s="6" t="str">
        <f>TEXT(Table1[[#This Row],[Date]],"mm")</f>
        <v>10</v>
      </c>
      <c r="C1141" s="6" t="str">
        <f>TEXT(Table1[[#This Row],[Date]],"yyyy")</f>
        <v>2021</v>
      </c>
      <c r="D1141" t="s">
        <v>8</v>
      </c>
      <c r="E1141" t="s">
        <v>9</v>
      </c>
      <c r="F1141" t="s">
        <v>29</v>
      </c>
      <c r="G1141" s="8">
        <v>139729</v>
      </c>
      <c r="H1141" s="8">
        <v>34234</v>
      </c>
      <c r="I1141" t="s">
        <v>11</v>
      </c>
      <c r="J1141" t="s">
        <v>1167</v>
      </c>
      <c r="K1141" s="8">
        <f>(Table1[[#This Row],[Actual Amount]]-Table1[[#This Row],[Budget Amount]])</f>
        <v>-105495</v>
      </c>
      <c r="L1141" s="10">
        <f>(Table1[[#This Row],[Actual Amount]]-Table1[[#This Row],[Budget Amount]]) / Table1[[#This Row],[Budget Amount]]</f>
        <v>-0.75499717309935666</v>
      </c>
    </row>
    <row r="1142" spans="1:12">
      <c r="A1142" s="6">
        <v>44628</v>
      </c>
      <c r="B1142" s="6" t="str">
        <f>TEXT(Table1[[#This Row],[Date]],"mm")</f>
        <v>03</v>
      </c>
      <c r="C1142" s="6" t="str">
        <f>TEXT(Table1[[#This Row],[Date]],"yyyy")</f>
        <v>2022</v>
      </c>
      <c r="D1142" t="s">
        <v>8</v>
      </c>
      <c r="E1142" t="s">
        <v>9</v>
      </c>
      <c r="F1142" t="s">
        <v>29</v>
      </c>
      <c r="G1142" s="8">
        <v>31990</v>
      </c>
      <c r="H1142" s="8">
        <v>18807</v>
      </c>
      <c r="I1142" t="s">
        <v>11</v>
      </c>
      <c r="J1142" t="s">
        <v>1168</v>
      </c>
      <c r="K1142" s="8">
        <f>(Table1[[#This Row],[Actual Amount]]-Table1[[#This Row],[Budget Amount]])</f>
        <v>-13183</v>
      </c>
      <c r="L1142" s="10">
        <f>(Table1[[#This Row],[Actual Amount]]-Table1[[#This Row],[Budget Amount]]) / Table1[[#This Row],[Budget Amount]]</f>
        <v>-0.41209753047827447</v>
      </c>
    </row>
    <row r="1143" spans="1:12">
      <c r="A1143" s="6">
        <v>44901</v>
      </c>
      <c r="B1143" s="6" t="str">
        <f>TEXT(Table1[[#This Row],[Date]],"mm")</f>
        <v>12</v>
      </c>
      <c r="C1143" s="6" t="str">
        <f>TEXT(Table1[[#This Row],[Date]],"yyyy")</f>
        <v>2022</v>
      </c>
      <c r="D1143" t="s">
        <v>18</v>
      </c>
      <c r="E1143" t="s">
        <v>14</v>
      </c>
      <c r="F1143" t="s">
        <v>48</v>
      </c>
      <c r="G1143" s="8">
        <v>29134</v>
      </c>
      <c r="H1143" s="8">
        <v>108491</v>
      </c>
      <c r="I1143" t="s">
        <v>11</v>
      </c>
      <c r="J1143" t="s">
        <v>1169</v>
      </c>
      <c r="K1143" s="8">
        <f>(Table1[[#This Row],[Actual Amount]]-Table1[[#This Row],[Budget Amount]])</f>
        <v>79357</v>
      </c>
      <c r="L1143" s="10">
        <f>(Table1[[#This Row],[Actual Amount]]-Table1[[#This Row],[Budget Amount]]) / Table1[[#This Row],[Budget Amount]]</f>
        <v>2.7238621541841148</v>
      </c>
    </row>
    <row r="1144" spans="1:12">
      <c r="A1144" s="6">
        <v>45145</v>
      </c>
      <c r="B1144" s="6" t="str">
        <f>TEXT(Table1[[#This Row],[Date]],"mm")</f>
        <v>08</v>
      </c>
      <c r="C1144" s="6" t="str">
        <f>TEXT(Table1[[#This Row],[Date]],"yyyy")</f>
        <v>2023</v>
      </c>
      <c r="D1144" t="s">
        <v>27</v>
      </c>
      <c r="E1144" t="s">
        <v>13</v>
      </c>
      <c r="F1144" t="s">
        <v>20</v>
      </c>
      <c r="G1144" s="8">
        <v>60464</v>
      </c>
      <c r="H1144" s="8">
        <v>17788</v>
      </c>
      <c r="I1144" t="s">
        <v>22</v>
      </c>
      <c r="J1144" t="s">
        <v>1170</v>
      </c>
      <c r="K1144" s="8">
        <f>(Table1[[#This Row],[Actual Amount]]-Table1[[#This Row],[Budget Amount]])</f>
        <v>-42676</v>
      </c>
      <c r="L1144" s="10">
        <f>(Table1[[#This Row],[Actual Amount]]-Table1[[#This Row],[Budget Amount]]) / Table1[[#This Row],[Budget Amount]]</f>
        <v>-0.70580841492458324</v>
      </c>
    </row>
    <row r="1145" spans="1:12">
      <c r="A1145" s="6">
        <v>44781</v>
      </c>
      <c r="B1145" s="6" t="str">
        <f>TEXT(Table1[[#This Row],[Date]],"mm")</f>
        <v>08</v>
      </c>
      <c r="C1145" s="6" t="str">
        <f>TEXT(Table1[[#This Row],[Date]],"yyyy")</f>
        <v>2022</v>
      </c>
      <c r="D1145" t="s">
        <v>45</v>
      </c>
      <c r="E1145" t="s">
        <v>14</v>
      </c>
      <c r="F1145" t="s">
        <v>20</v>
      </c>
      <c r="G1145" s="8">
        <v>94073</v>
      </c>
      <c r="H1145" s="8">
        <v>118022</v>
      </c>
      <c r="I1145" t="s">
        <v>25</v>
      </c>
      <c r="J1145" t="s">
        <v>1171</v>
      </c>
      <c r="K1145" s="8">
        <f>(Table1[[#This Row],[Actual Amount]]-Table1[[#This Row],[Budget Amount]])</f>
        <v>23949</v>
      </c>
      <c r="L1145" s="10">
        <f>(Table1[[#This Row],[Actual Amount]]-Table1[[#This Row],[Budget Amount]]) / Table1[[#This Row],[Budget Amount]]</f>
        <v>0.25457889086135238</v>
      </c>
    </row>
    <row r="1146" spans="1:12">
      <c r="A1146" s="6">
        <v>44595</v>
      </c>
      <c r="B1146" s="6" t="str">
        <f>TEXT(Table1[[#This Row],[Date]],"mm")</f>
        <v>02</v>
      </c>
      <c r="C1146" s="6" t="str">
        <f>TEXT(Table1[[#This Row],[Date]],"yyyy")</f>
        <v>2022</v>
      </c>
      <c r="D1146" t="s">
        <v>31</v>
      </c>
      <c r="E1146" t="s">
        <v>9</v>
      </c>
      <c r="F1146" t="s">
        <v>20</v>
      </c>
      <c r="G1146" s="8">
        <v>141680</v>
      </c>
      <c r="H1146" s="8">
        <v>118875</v>
      </c>
      <c r="I1146" t="s">
        <v>25</v>
      </c>
      <c r="J1146" t="s">
        <v>1172</v>
      </c>
      <c r="K1146" s="8">
        <f>(Table1[[#This Row],[Actual Amount]]-Table1[[#This Row],[Budget Amount]])</f>
        <v>-22805</v>
      </c>
      <c r="L1146" s="10">
        <f>(Table1[[#This Row],[Actual Amount]]-Table1[[#This Row],[Budget Amount]]) / Table1[[#This Row],[Budget Amount]]</f>
        <v>-0.16096132128740825</v>
      </c>
    </row>
    <row r="1147" spans="1:12">
      <c r="A1147" s="6">
        <v>45013</v>
      </c>
      <c r="B1147" s="6" t="str">
        <f>TEXT(Table1[[#This Row],[Date]],"mm")</f>
        <v>03</v>
      </c>
      <c r="C1147" s="6" t="str">
        <f>TEXT(Table1[[#This Row],[Date]],"yyyy")</f>
        <v>2023</v>
      </c>
      <c r="D1147" t="s">
        <v>27</v>
      </c>
      <c r="E1147" t="s">
        <v>33</v>
      </c>
      <c r="F1147" t="s">
        <v>29</v>
      </c>
      <c r="G1147" s="8">
        <v>144366</v>
      </c>
      <c r="H1147" s="8">
        <v>155821</v>
      </c>
      <c r="I1147" t="s">
        <v>25</v>
      </c>
      <c r="J1147" t="s">
        <v>1173</v>
      </c>
      <c r="K1147" s="8">
        <f>(Table1[[#This Row],[Actual Amount]]-Table1[[#This Row],[Budget Amount]])</f>
        <v>11455</v>
      </c>
      <c r="L1147" s="10">
        <f>(Table1[[#This Row],[Actual Amount]]-Table1[[#This Row],[Budget Amount]]) / Table1[[#This Row],[Budget Amount]]</f>
        <v>7.9346937644597756E-2</v>
      </c>
    </row>
    <row r="1148" spans="1:12">
      <c r="A1148" s="6">
        <v>45160</v>
      </c>
      <c r="B1148" s="6" t="str">
        <f>TEXT(Table1[[#This Row],[Date]],"mm")</f>
        <v>08</v>
      </c>
      <c r="C1148" s="6" t="str">
        <f>TEXT(Table1[[#This Row],[Date]],"yyyy")</f>
        <v>2023</v>
      </c>
      <c r="D1148" t="s">
        <v>18</v>
      </c>
      <c r="E1148" t="s">
        <v>9</v>
      </c>
      <c r="F1148" t="s">
        <v>48</v>
      </c>
      <c r="G1148" s="8">
        <v>126685</v>
      </c>
      <c r="H1148" s="8">
        <v>51491</v>
      </c>
      <c r="I1148" t="s">
        <v>11</v>
      </c>
      <c r="J1148" t="s">
        <v>1174</v>
      </c>
      <c r="K1148" s="8">
        <f>(Table1[[#This Row],[Actual Amount]]-Table1[[#This Row],[Budget Amount]])</f>
        <v>-75194</v>
      </c>
      <c r="L1148" s="10">
        <f>(Table1[[#This Row],[Actual Amount]]-Table1[[#This Row],[Budget Amount]]) / Table1[[#This Row],[Budget Amount]]</f>
        <v>-0.59355093341753162</v>
      </c>
    </row>
    <row r="1149" spans="1:12">
      <c r="A1149" s="6">
        <v>44383</v>
      </c>
      <c r="B1149" s="6" t="str">
        <f>TEXT(Table1[[#This Row],[Date]],"mm")</f>
        <v>07</v>
      </c>
      <c r="C1149" s="6" t="str">
        <f>TEXT(Table1[[#This Row],[Date]],"yyyy")</f>
        <v>2021</v>
      </c>
      <c r="D1149" t="s">
        <v>13</v>
      </c>
      <c r="E1149" t="s">
        <v>24</v>
      </c>
      <c r="F1149" t="s">
        <v>20</v>
      </c>
      <c r="G1149" s="8">
        <v>102541</v>
      </c>
      <c r="H1149" s="8">
        <v>130882</v>
      </c>
      <c r="I1149" t="s">
        <v>25</v>
      </c>
      <c r="J1149" t="s">
        <v>1175</v>
      </c>
      <c r="K1149" s="8">
        <f>(Table1[[#This Row],[Actual Amount]]-Table1[[#This Row],[Budget Amount]])</f>
        <v>28341</v>
      </c>
      <c r="L1149" s="10">
        <f>(Table1[[#This Row],[Actual Amount]]-Table1[[#This Row],[Budget Amount]]) / Table1[[#This Row],[Budget Amount]]</f>
        <v>0.27638700617314049</v>
      </c>
    </row>
    <row r="1150" spans="1:12">
      <c r="A1150" s="6">
        <v>44257</v>
      </c>
      <c r="B1150" s="6" t="str">
        <f>TEXT(Table1[[#This Row],[Date]],"mm")</f>
        <v>03</v>
      </c>
      <c r="C1150" s="6" t="str">
        <f>TEXT(Table1[[#This Row],[Date]],"yyyy")</f>
        <v>2021</v>
      </c>
      <c r="D1150" t="s">
        <v>18</v>
      </c>
      <c r="E1150" t="s">
        <v>33</v>
      </c>
      <c r="F1150" t="s">
        <v>15</v>
      </c>
      <c r="G1150" s="8">
        <v>90709</v>
      </c>
      <c r="H1150" s="8">
        <v>27435</v>
      </c>
      <c r="I1150" t="s">
        <v>16</v>
      </c>
      <c r="J1150" t="s">
        <v>1176</v>
      </c>
      <c r="K1150" s="8">
        <f>(Table1[[#This Row],[Actual Amount]]-Table1[[#This Row],[Budget Amount]])</f>
        <v>-63274</v>
      </c>
      <c r="L1150" s="10">
        <f>(Table1[[#This Row],[Actual Amount]]-Table1[[#This Row],[Budget Amount]]) / Table1[[#This Row],[Budget Amount]]</f>
        <v>-0.6975493060225556</v>
      </c>
    </row>
    <row r="1151" spans="1:12">
      <c r="A1151" s="6">
        <v>45135</v>
      </c>
      <c r="B1151" s="6" t="str">
        <f>TEXT(Table1[[#This Row],[Date]],"mm")</f>
        <v>07</v>
      </c>
      <c r="C1151" s="6" t="str">
        <f>TEXT(Table1[[#This Row],[Date]],"yyyy")</f>
        <v>2023</v>
      </c>
      <c r="D1151" t="s">
        <v>8</v>
      </c>
      <c r="E1151" t="s">
        <v>14</v>
      </c>
      <c r="F1151" t="s">
        <v>20</v>
      </c>
      <c r="G1151" s="8">
        <v>95105</v>
      </c>
      <c r="H1151" s="8">
        <v>113442</v>
      </c>
      <c r="I1151" t="s">
        <v>22</v>
      </c>
      <c r="J1151" t="s">
        <v>1177</v>
      </c>
      <c r="K1151" s="8">
        <f>(Table1[[#This Row],[Actual Amount]]-Table1[[#This Row],[Budget Amount]])</f>
        <v>18337</v>
      </c>
      <c r="L1151" s="10">
        <f>(Table1[[#This Row],[Actual Amount]]-Table1[[#This Row],[Budget Amount]]) / Table1[[#This Row],[Budget Amount]]</f>
        <v>0.19280794910887966</v>
      </c>
    </row>
    <row r="1152" spans="1:12">
      <c r="A1152" s="6">
        <v>44906</v>
      </c>
      <c r="B1152" s="6" t="str">
        <f>TEXT(Table1[[#This Row],[Date]],"mm")</f>
        <v>12</v>
      </c>
      <c r="C1152" s="6" t="str">
        <f>TEXT(Table1[[#This Row],[Date]],"yyyy")</f>
        <v>2022</v>
      </c>
      <c r="D1152" t="s">
        <v>27</v>
      </c>
      <c r="E1152" t="s">
        <v>33</v>
      </c>
      <c r="F1152" t="s">
        <v>10</v>
      </c>
      <c r="G1152" s="8">
        <v>57043</v>
      </c>
      <c r="H1152" s="8">
        <v>146231</v>
      </c>
      <c r="I1152" t="s">
        <v>25</v>
      </c>
      <c r="J1152" t="s">
        <v>1178</v>
      </c>
      <c r="K1152" s="8">
        <f>(Table1[[#This Row],[Actual Amount]]-Table1[[#This Row],[Budget Amount]])</f>
        <v>89188</v>
      </c>
      <c r="L1152" s="10">
        <f>(Table1[[#This Row],[Actual Amount]]-Table1[[#This Row],[Budget Amount]]) / Table1[[#This Row],[Budget Amount]]</f>
        <v>1.5635222551408587</v>
      </c>
    </row>
    <row r="1153" spans="1:12">
      <c r="A1153" s="6">
        <v>45003</v>
      </c>
      <c r="B1153" s="6" t="str">
        <f>TEXT(Table1[[#This Row],[Date]],"mm")</f>
        <v>03</v>
      </c>
      <c r="C1153" s="6" t="str">
        <f>TEXT(Table1[[#This Row],[Date]],"yyyy")</f>
        <v>2023</v>
      </c>
      <c r="D1153" t="s">
        <v>8</v>
      </c>
      <c r="E1153" t="s">
        <v>24</v>
      </c>
      <c r="F1153" t="s">
        <v>15</v>
      </c>
      <c r="G1153" s="8">
        <v>66536</v>
      </c>
      <c r="H1153" s="8">
        <v>111789</v>
      </c>
      <c r="I1153" t="s">
        <v>25</v>
      </c>
      <c r="J1153" t="s">
        <v>1179</v>
      </c>
      <c r="K1153" s="8">
        <f>(Table1[[#This Row],[Actual Amount]]-Table1[[#This Row],[Budget Amount]])</f>
        <v>45253</v>
      </c>
      <c r="L1153" s="10">
        <f>(Table1[[#This Row],[Actual Amount]]-Table1[[#This Row],[Budget Amount]]) / Table1[[#This Row],[Budget Amount]]</f>
        <v>0.68012805097992068</v>
      </c>
    </row>
    <row r="1154" spans="1:12">
      <c r="A1154" s="6">
        <v>44207</v>
      </c>
      <c r="B1154" s="6" t="str">
        <f>TEXT(Table1[[#This Row],[Date]],"mm")</f>
        <v>01</v>
      </c>
      <c r="C1154" s="6" t="str">
        <f>TEXT(Table1[[#This Row],[Date]],"yyyy")</f>
        <v>2021</v>
      </c>
      <c r="D1154" t="s">
        <v>31</v>
      </c>
      <c r="E1154" t="s">
        <v>9</v>
      </c>
      <c r="F1154" t="s">
        <v>20</v>
      </c>
      <c r="G1154" s="8">
        <v>13706</v>
      </c>
      <c r="H1154" s="8">
        <v>132939</v>
      </c>
      <c r="I1154" t="s">
        <v>25</v>
      </c>
      <c r="J1154" t="s">
        <v>1180</v>
      </c>
      <c r="K1154" s="8">
        <f>(Table1[[#This Row],[Actual Amount]]-Table1[[#This Row],[Budget Amount]])</f>
        <v>119233</v>
      </c>
      <c r="L1154" s="10">
        <f>(Table1[[#This Row],[Actual Amount]]-Table1[[#This Row],[Budget Amount]]) / Table1[[#This Row],[Budget Amount]]</f>
        <v>8.6993287611265142</v>
      </c>
    </row>
    <row r="1155" spans="1:12">
      <c r="A1155" s="6">
        <v>45282</v>
      </c>
      <c r="B1155" s="6" t="str">
        <f>TEXT(Table1[[#This Row],[Date]],"mm")</f>
        <v>12</v>
      </c>
      <c r="C1155" s="6" t="str">
        <f>TEXT(Table1[[#This Row],[Date]],"yyyy")</f>
        <v>2023</v>
      </c>
      <c r="D1155" t="s">
        <v>13</v>
      </c>
      <c r="E1155" t="s">
        <v>13</v>
      </c>
      <c r="F1155" t="s">
        <v>29</v>
      </c>
      <c r="G1155" s="8">
        <v>96422</v>
      </c>
      <c r="H1155" s="8">
        <v>57389</v>
      </c>
      <c r="I1155" t="s">
        <v>16</v>
      </c>
      <c r="J1155" t="s">
        <v>1181</v>
      </c>
      <c r="K1155" s="8">
        <f>(Table1[[#This Row],[Actual Amount]]-Table1[[#This Row],[Budget Amount]])</f>
        <v>-39033</v>
      </c>
      <c r="L1155" s="10">
        <f>(Table1[[#This Row],[Actual Amount]]-Table1[[#This Row],[Budget Amount]]) / Table1[[#This Row],[Budget Amount]]</f>
        <v>-0.4048142540084213</v>
      </c>
    </row>
    <row r="1156" spans="1:12">
      <c r="A1156" s="6">
        <v>44422</v>
      </c>
      <c r="B1156" s="6" t="str">
        <f>TEXT(Table1[[#This Row],[Date]],"mm")</f>
        <v>08</v>
      </c>
      <c r="C1156" s="6" t="str">
        <f>TEXT(Table1[[#This Row],[Date]],"yyyy")</f>
        <v>2021</v>
      </c>
      <c r="D1156" t="s">
        <v>8</v>
      </c>
      <c r="E1156" t="s">
        <v>19</v>
      </c>
      <c r="F1156" t="s">
        <v>20</v>
      </c>
      <c r="G1156" s="8">
        <v>133555</v>
      </c>
      <c r="H1156" s="8">
        <v>85611</v>
      </c>
      <c r="I1156" t="s">
        <v>25</v>
      </c>
      <c r="J1156" t="s">
        <v>1182</v>
      </c>
      <c r="K1156" s="8">
        <f>(Table1[[#This Row],[Actual Amount]]-Table1[[#This Row],[Budget Amount]])</f>
        <v>-47944</v>
      </c>
      <c r="L1156" s="10">
        <f>(Table1[[#This Row],[Actual Amount]]-Table1[[#This Row],[Budget Amount]]) / Table1[[#This Row],[Budget Amount]]</f>
        <v>-0.35898319044588373</v>
      </c>
    </row>
    <row r="1157" spans="1:12">
      <c r="A1157" s="6">
        <v>44760</v>
      </c>
      <c r="B1157" s="6" t="str">
        <f>TEXT(Table1[[#This Row],[Date]],"mm")</f>
        <v>07</v>
      </c>
      <c r="C1157" s="6" t="str">
        <f>TEXT(Table1[[#This Row],[Date]],"yyyy")</f>
        <v>2022</v>
      </c>
      <c r="D1157" t="s">
        <v>31</v>
      </c>
      <c r="E1157" t="s">
        <v>13</v>
      </c>
      <c r="F1157" t="s">
        <v>48</v>
      </c>
      <c r="G1157" s="8">
        <v>85382</v>
      </c>
      <c r="H1157" s="8">
        <v>134059</v>
      </c>
      <c r="I1157" t="s">
        <v>11</v>
      </c>
      <c r="J1157" t="s">
        <v>1183</v>
      </c>
      <c r="K1157" s="8">
        <f>(Table1[[#This Row],[Actual Amount]]-Table1[[#This Row],[Budget Amount]])</f>
        <v>48677</v>
      </c>
      <c r="L1157" s="10">
        <f>(Table1[[#This Row],[Actual Amount]]-Table1[[#This Row],[Budget Amount]]) / Table1[[#This Row],[Budget Amount]]</f>
        <v>0.57010845377245789</v>
      </c>
    </row>
    <row r="1158" spans="1:12">
      <c r="A1158" s="6">
        <v>44968</v>
      </c>
      <c r="B1158" s="6" t="str">
        <f>TEXT(Table1[[#This Row],[Date]],"mm")</f>
        <v>02</v>
      </c>
      <c r="C1158" s="6" t="str">
        <f>TEXT(Table1[[#This Row],[Date]],"yyyy")</f>
        <v>2023</v>
      </c>
      <c r="D1158" t="s">
        <v>18</v>
      </c>
      <c r="E1158" t="s">
        <v>13</v>
      </c>
      <c r="F1158" t="s">
        <v>48</v>
      </c>
      <c r="G1158" s="8">
        <v>88255</v>
      </c>
      <c r="H1158" s="8">
        <v>50945</v>
      </c>
      <c r="I1158" t="s">
        <v>25</v>
      </c>
      <c r="J1158" t="s">
        <v>1184</v>
      </c>
      <c r="K1158" s="8">
        <f>(Table1[[#This Row],[Actual Amount]]-Table1[[#This Row],[Budget Amount]])</f>
        <v>-37310</v>
      </c>
      <c r="L1158" s="10">
        <f>(Table1[[#This Row],[Actual Amount]]-Table1[[#This Row],[Budget Amount]]) / Table1[[#This Row],[Budget Amount]]</f>
        <v>-0.42275225199705402</v>
      </c>
    </row>
    <row r="1159" spans="1:12">
      <c r="A1159" s="6">
        <v>45081</v>
      </c>
      <c r="B1159" s="6" t="str">
        <f>TEXT(Table1[[#This Row],[Date]],"mm")</f>
        <v>06</v>
      </c>
      <c r="C1159" s="6" t="str">
        <f>TEXT(Table1[[#This Row],[Date]],"yyyy")</f>
        <v>2023</v>
      </c>
      <c r="D1159" t="s">
        <v>8</v>
      </c>
      <c r="E1159" t="s">
        <v>9</v>
      </c>
      <c r="F1159" t="s">
        <v>20</v>
      </c>
      <c r="G1159" s="8">
        <v>96924</v>
      </c>
      <c r="H1159" s="8">
        <v>122188</v>
      </c>
      <c r="I1159" t="s">
        <v>11</v>
      </c>
      <c r="J1159" t="s">
        <v>1185</v>
      </c>
      <c r="K1159" s="8">
        <f>(Table1[[#This Row],[Actual Amount]]-Table1[[#This Row],[Budget Amount]])</f>
        <v>25264</v>
      </c>
      <c r="L1159" s="10">
        <f>(Table1[[#This Row],[Actual Amount]]-Table1[[#This Row],[Budget Amount]]) / Table1[[#This Row],[Budget Amount]]</f>
        <v>0.26065783500474599</v>
      </c>
    </row>
    <row r="1160" spans="1:12">
      <c r="A1160" s="6">
        <v>44422</v>
      </c>
      <c r="B1160" s="6" t="str">
        <f>TEXT(Table1[[#This Row],[Date]],"mm")</f>
        <v>08</v>
      </c>
      <c r="C1160" s="6" t="str">
        <f>TEXT(Table1[[#This Row],[Date]],"yyyy")</f>
        <v>2021</v>
      </c>
      <c r="D1160" t="s">
        <v>8</v>
      </c>
      <c r="E1160" t="s">
        <v>13</v>
      </c>
      <c r="F1160" t="s">
        <v>29</v>
      </c>
      <c r="G1160" s="8">
        <v>55116</v>
      </c>
      <c r="H1160" s="8">
        <v>120873</v>
      </c>
      <c r="I1160" t="s">
        <v>11</v>
      </c>
      <c r="J1160" t="s">
        <v>1186</v>
      </c>
      <c r="K1160" s="8">
        <f>(Table1[[#This Row],[Actual Amount]]-Table1[[#This Row],[Budget Amount]])</f>
        <v>65757</v>
      </c>
      <c r="L1160" s="10">
        <f>(Table1[[#This Row],[Actual Amount]]-Table1[[#This Row],[Budget Amount]]) / Table1[[#This Row],[Budget Amount]]</f>
        <v>1.1930655345090355</v>
      </c>
    </row>
    <row r="1161" spans="1:12">
      <c r="A1161" s="6">
        <v>45021</v>
      </c>
      <c r="B1161" s="6" t="str">
        <f>TEXT(Table1[[#This Row],[Date]],"mm")</f>
        <v>04</v>
      </c>
      <c r="C1161" s="6" t="str">
        <f>TEXT(Table1[[#This Row],[Date]],"yyyy")</f>
        <v>2023</v>
      </c>
      <c r="D1161" t="s">
        <v>45</v>
      </c>
      <c r="E1161" t="s">
        <v>24</v>
      </c>
      <c r="F1161" t="s">
        <v>29</v>
      </c>
      <c r="G1161" s="8">
        <v>95464</v>
      </c>
      <c r="H1161" s="8">
        <v>140534</v>
      </c>
      <c r="I1161" t="s">
        <v>25</v>
      </c>
      <c r="J1161" t="s">
        <v>1187</v>
      </c>
      <c r="K1161" s="8">
        <f>(Table1[[#This Row],[Actual Amount]]-Table1[[#This Row],[Budget Amount]])</f>
        <v>45070</v>
      </c>
      <c r="L1161" s="10">
        <f>(Table1[[#This Row],[Actual Amount]]-Table1[[#This Row],[Budget Amount]]) / Table1[[#This Row],[Budget Amount]]</f>
        <v>0.47211514288108608</v>
      </c>
    </row>
    <row r="1162" spans="1:12">
      <c r="A1162" s="6">
        <v>44414</v>
      </c>
      <c r="B1162" s="6" t="str">
        <f>TEXT(Table1[[#This Row],[Date]],"mm")</f>
        <v>08</v>
      </c>
      <c r="C1162" s="6" t="str">
        <f>TEXT(Table1[[#This Row],[Date]],"yyyy")</f>
        <v>2021</v>
      </c>
      <c r="D1162" t="s">
        <v>13</v>
      </c>
      <c r="E1162" t="s">
        <v>9</v>
      </c>
      <c r="F1162" t="s">
        <v>29</v>
      </c>
      <c r="G1162" s="8">
        <v>79354</v>
      </c>
      <c r="H1162" s="8">
        <v>71220</v>
      </c>
      <c r="I1162" t="s">
        <v>16</v>
      </c>
      <c r="J1162" t="s">
        <v>1188</v>
      </c>
      <c r="K1162" s="8">
        <f>(Table1[[#This Row],[Actual Amount]]-Table1[[#This Row],[Budget Amount]])</f>
        <v>-8134</v>
      </c>
      <c r="L1162" s="10">
        <f>(Table1[[#This Row],[Actual Amount]]-Table1[[#This Row],[Budget Amount]]) / Table1[[#This Row],[Budget Amount]]</f>
        <v>-0.1025027093782292</v>
      </c>
    </row>
    <row r="1163" spans="1:12">
      <c r="A1163" s="6">
        <v>45133</v>
      </c>
      <c r="B1163" s="6" t="str">
        <f>TEXT(Table1[[#This Row],[Date]],"mm")</f>
        <v>07</v>
      </c>
      <c r="C1163" s="6" t="str">
        <f>TEXT(Table1[[#This Row],[Date]],"yyyy")</f>
        <v>2023</v>
      </c>
      <c r="D1163" t="s">
        <v>13</v>
      </c>
      <c r="E1163" t="s">
        <v>13</v>
      </c>
      <c r="F1163" t="s">
        <v>20</v>
      </c>
      <c r="G1163" s="8">
        <v>18087</v>
      </c>
      <c r="H1163" s="8">
        <v>73344</v>
      </c>
      <c r="I1163" t="s">
        <v>11</v>
      </c>
      <c r="J1163" t="s">
        <v>1189</v>
      </c>
      <c r="K1163" s="8">
        <f>(Table1[[#This Row],[Actual Amount]]-Table1[[#This Row],[Budget Amount]])</f>
        <v>55257</v>
      </c>
      <c r="L1163" s="10">
        <f>(Table1[[#This Row],[Actual Amount]]-Table1[[#This Row],[Budget Amount]]) / Table1[[#This Row],[Budget Amount]]</f>
        <v>3.05506717531929</v>
      </c>
    </row>
    <row r="1164" spans="1:12">
      <c r="A1164" s="6">
        <v>44949</v>
      </c>
      <c r="B1164" s="6" t="str">
        <f>TEXT(Table1[[#This Row],[Date]],"mm")</f>
        <v>01</v>
      </c>
      <c r="C1164" s="6" t="str">
        <f>TEXT(Table1[[#This Row],[Date]],"yyyy")</f>
        <v>2023</v>
      </c>
      <c r="D1164" t="s">
        <v>18</v>
      </c>
      <c r="E1164" t="s">
        <v>19</v>
      </c>
      <c r="F1164" t="s">
        <v>20</v>
      </c>
      <c r="G1164" s="8">
        <v>131770</v>
      </c>
      <c r="H1164" s="8">
        <v>17413</v>
      </c>
      <c r="I1164" t="s">
        <v>25</v>
      </c>
      <c r="J1164" t="s">
        <v>1190</v>
      </c>
      <c r="K1164" s="8">
        <f>(Table1[[#This Row],[Actual Amount]]-Table1[[#This Row],[Budget Amount]])</f>
        <v>-114357</v>
      </c>
      <c r="L1164" s="10">
        <f>(Table1[[#This Row],[Actual Amount]]-Table1[[#This Row],[Budget Amount]]) / Table1[[#This Row],[Budget Amount]]</f>
        <v>-0.86785307733171435</v>
      </c>
    </row>
    <row r="1165" spans="1:12">
      <c r="A1165" s="6">
        <v>44702</v>
      </c>
      <c r="B1165" s="6" t="str">
        <f>TEXT(Table1[[#This Row],[Date]],"mm")</f>
        <v>05</v>
      </c>
      <c r="C1165" s="6" t="str">
        <f>TEXT(Table1[[#This Row],[Date]],"yyyy")</f>
        <v>2022</v>
      </c>
      <c r="D1165" t="s">
        <v>45</v>
      </c>
      <c r="E1165" t="s">
        <v>14</v>
      </c>
      <c r="F1165" t="s">
        <v>10</v>
      </c>
      <c r="G1165" s="8">
        <v>111747</v>
      </c>
      <c r="H1165" s="8">
        <v>157122</v>
      </c>
      <c r="I1165" t="s">
        <v>25</v>
      </c>
      <c r="J1165" t="s">
        <v>1191</v>
      </c>
      <c r="K1165" s="8">
        <f>(Table1[[#This Row],[Actual Amount]]-Table1[[#This Row],[Budget Amount]])</f>
        <v>45375</v>
      </c>
      <c r="L1165" s="10">
        <f>(Table1[[#This Row],[Actual Amount]]-Table1[[#This Row],[Budget Amount]]) / Table1[[#This Row],[Budget Amount]]</f>
        <v>0.4060511691589036</v>
      </c>
    </row>
    <row r="1166" spans="1:12">
      <c r="A1166" s="6">
        <v>44455</v>
      </c>
      <c r="B1166" s="6" t="str">
        <f>TEXT(Table1[[#This Row],[Date]],"mm")</f>
        <v>09</v>
      </c>
      <c r="C1166" s="6" t="str">
        <f>TEXT(Table1[[#This Row],[Date]],"yyyy")</f>
        <v>2021</v>
      </c>
      <c r="D1166" t="s">
        <v>31</v>
      </c>
      <c r="E1166" t="s">
        <v>9</v>
      </c>
      <c r="F1166" t="s">
        <v>48</v>
      </c>
      <c r="G1166" s="8">
        <v>97629</v>
      </c>
      <c r="H1166" s="8">
        <v>150700</v>
      </c>
      <c r="I1166" t="s">
        <v>16</v>
      </c>
      <c r="J1166" t="s">
        <v>1192</v>
      </c>
      <c r="K1166" s="8">
        <f>(Table1[[#This Row],[Actual Amount]]-Table1[[#This Row],[Budget Amount]])</f>
        <v>53071</v>
      </c>
      <c r="L1166" s="10">
        <f>(Table1[[#This Row],[Actual Amount]]-Table1[[#This Row],[Budget Amount]]) / Table1[[#This Row],[Budget Amount]]</f>
        <v>0.54359872578844404</v>
      </c>
    </row>
    <row r="1167" spans="1:12">
      <c r="A1167" s="6">
        <v>44250</v>
      </c>
      <c r="B1167" s="6" t="str">
        <f>TEXT(Table1[[#This Row],[Date]],"mm")</f>
        <v>02</v>
      </c>
      <c r="C1167" s="6" t="str">
        <f>TEXT(Table1[[#This Row],[Date]],"yyyy")</f>
        <v>2021</v>
      </c>
      <c r="D1167" t="s">
        <v>31</v>
      </c>
      <c r="E1167" t="s">
        <v>9</v>
      </c>
      <c r="F1167" t="s">
        <v>15</v>
      </c>
      <c r="G1167" s="8">
        <v>76583</v>
      </c>
      <c r="H1167" s="8">
        <v>47064</v>
      </c>
      <c r="I1167" t="s">
        <v>25</v>
      </c>
      <c r="J1167" t="s">
        <v>1193</v>
      </c>
      <c r="K1167" s="8">
        <f>(Table1[[#This Row],[Actual Amount]]-Table1[[#This Row],[Budget Amount]])</f>
        <v>-29519</v>
      </c>
      <c r="L1167" s="10">
        <f>(Table1[[#This Row],[Actual Amount]]-Table1[[#This Row],[Budget Amount]]) / Table1[[#This Row],[Budget Amount]]</f>
        <v>-0.38545107922123711</v>
      </c>
    </row>
    <row r="1168" spans="1:12">
      <c r="A1168" s="6">
        <v>45267</v>
      </c>
      <c r="B1168" s="6" t="str">
        <f>TEXT(Table1[[#This Row],[Date]],"mm")</f>
        <v>12</v>
      </c>
      <c r="C1168" s="6" t="str">
        <f>TEXT(Table1[[#This Row],[Date]],"yyyy")</f>
        <v>2023</v>
      </c>
      <c r="D1168" t="s">
        <v>18</v>
      </c>
      <c r="E1168" t="s">
        <v>33</v>
      </c>
      <c r="F1168" t="s">
        <v>15</v>
      </c>
      <c r="G1168" s="8">
        <v>53413</v>
      </c>
      <c r="H1168" s="8">
        <v>42424</v>
      </c>
      <c r="I1168" t="s">
        <v>22</v>
      </c>
      <c r="J1168" t="s">
        <v>1194</v>
      </c>
      <c r="K1168" s="8">
        <f>(Table1[[#This Row],[Actual Amount]]-Table1[[#This Row],[Budget Amount]])</f>
        <v>-10989</v>
      </c>
      <c r="L1168" s="10">
        <f>(Table1[[#This Row],[Actual Amount]]-Table1[[#This Row],[Budget Amount]]) / Table1[[#This Row],[Budget Amount]]</f>
        <v>-0.20573643120588619</v>
      </c>
    </row>
    <row r="1169" spans="1:12">
      <c r="A1169" s="6">
        <v>44923</v>
      </c>
      <c r="B1169" s="6" t="str">
        <f>TEXT(Table1[[#This Row],[Date]],"mm")</f>
        <v>12</v>
      </c>
      <c r="C1169" s="6" t="str">
        <f>TEXT(Table1[[#This Row],[Date]],"yyyy")</f>
        <v>2022</v>
      </c>
      <c r="D1169" t="s">
        <v>13</v>
      </c>
      <c r="E1169" t="s">
        <v>13</v>
      </c>
      <c r="F1169" t="s">
        <v>48</v>
      </c>
      <c r="G1169" s="8">
        <v>94580</v>
      </c>
      <c r="H1169" s="8">
        <v>41899</v>
      </c>
      <c r="I1169" t="s">
        <v>22</v>
      </c>
      <c r="J1169" t="s">
        <v>1195</v>
      </c>
      <c r="K1169" s="8">
        <f>(Table1[[#This Row],[Actual Amount]]-Table1[[#This Row],[Budget Amount]])</f>
        <v>-52681</v>
      </c>
      <c r="L1169" s="10">
        <f>(Table1[[#This Row],[Actual Amount]]-Table1[[#This Row],[Budget Amount]]) / Table1[[#This Row],[Budget Amount]]</f>
        <v>-0.55699936561640939</v>
      </c>
    </row>
    <row r="1170" spans="1:12">
      <c r="A1170" s="6">
        <v>44885</v>
      </c>
      <c r="B1170" s="6" t="str">
        <f>TEXT(Table1[[#This Row],[Date]],"mm")</f>
        <v>11</v>
      </c>
      <c r="C1170" s="6" t="str">
        <f>TEXT(Table1[[#This Row],[Date]],"yyyy")</f>
        <v>2022</v>
      </c>
      <c r="D1170" t="s">
        <v>31</v>
      </c>
      <c r="E1170" t="s">
        <v>14</v>
      </c>
      <c r="F1170" t="s">
        <v>10</v>
      </c>
      <c r="G1170" s="8">
        <v>91530</v>
      </c>
      <c r="H1170" s="8">
        <v>132851</v>
      </c>
      <c r="I1170" t="s">
        <v>22</v>
      </c>
      <c r="J1170" t="s">
        <v>1196</v>
      </c>
      <c r="K1170" s="8">
        <f>(Table1[[#This Row],[Actual Amount]]-Table1[[#This Row],[Budget Amount]])</f>
        <v>41321</v>
      </c>
      <c r="L1170" s="10">
        <f>(Table1[[#This Row],[Actual Amount]]-Table1[[#This Row],[Budget Amount]]) / Table1[[#This Row],[Budget Amount]]</f>
        <v>0.45144761280454498</v>
      </c>
    </row>
    <row r="1171" spans="1:12">
      <c r="A1171" s="6">
        <v>45240</v>
      </c>
      <c r="B1171" s="6" t="str">
        <f>TEXT(Table1[[#This Row],[Date]],"mm")</f>
        <v>11</v>
      </c>
      <c r="C1171" s="6" t="str">
        <f>TEXT(Table1[[#This Row],[Date]],"yyyy")</f>
        <v>2023</v>
      </c>
      <c r="D1171" t="s">
        <v>18</v>
      </c>
      <c r="E1171" t="s">
        <v>19</v>
      </c>
      <c r="F1171" t="s">
        <v>48</v>
      </c>
      <c r="G1171" s="8">
        <v>140393</v>
      </c>
      <c r="H1171" s="8">
        <v>39247</v>
      </c>
      <c r="I1171" t="s">
        <v>25</v>
      </c>
      <c r="J1171" t="s">
        <v>1197</v>
      </c>
      <c r="K1171" s="8">
        <f>(Table1[[#This Row],[Actual Amount]]-Table1[[#This Row],[Budget Amount]])</f>
        <v>-101146</v>
      </c>
      <c r="L1171" s="10">
        <f>(Table1[[#This Row],[Actual Amount]]-Table1[[#This Row],[Budget Amount]]) / Table1[[#This Row],[Budget Amount]]</f>
        <v>-0.72044902523630094</v>
      </c>
    </row>
    <row r="1172" spans="1:12">
      <c r="A1172" s="6">
        <v>44615</v>
      </c>
      <c r="B1172" s="6" t="str">
        <f>TEXT(Table1[[#This Row],[Date]],"mm")</f>
        <v>02</v>
      </c>
      <c r="C1172" s="6" t="str">
        <f>TEXT(Table1[[#This Row],[Date]],"yyyy")</f>
        <v>2022</v>
      </c>
      <c r="D1172" t="s">
        <v>31</v>
      </c>
      <c r="E1172" t="s">
        <v>24</v>
      </c>
      <c r="F1172" t="s">
        <v>10</v>
      </c>
      <c r="G1172" s="8">
        <v>49034</v>
      </c>
      <c r="H1172" s="8">
        <v>73591</v>
      </c>
      <c r="I1172" t="s">
        <v>11</v>
      </c>
      <c r="J1172" t="s">
        <v>1198</v>
      </c>
      <c r="K1172" s="8">
        <f>(Table1[[#This Row],[Actual Amount]]-Table1[[#This Row],[Budget Amount]])</f>
        <v>24557</v>
      </c>
      <c r="L1172" s="10">
        <f>(Table1[[#This Row],[Actual Amount]]-Table1[[#This Row],[Budget Amount]]) / Table1[[#This Row],[Budget Amount]]</f>
        <v>0.50081576049271936</v>
      </c>
    </row>
    <row r="1173" spans="1:12">
      <c r="A1173" s="6">
        <v>44886</v>
      </c>
      <c r="B1173" s="6" t="str">
        <f>TEXT(Table1[[#This Row],[Date]],"mm")</f>
        <v>11</v>
      </c>
      <c r="C1173" s="6" t="str">
        <f>TEXT(Table1[[#This Row],[Date]],"yyyy")</f>
        <v>2022</v>
      </c>
      <c r="D1173" t="s">
        <v>27</v>
      </c>
      <c r="E1173" t="s">
        <v>9</v>
      </c>
      <c r="F1173" t="s">
        <v>10</v>
      </c>
      <c r="G1173" s="8">
        <v>100875</v>
      </c>
      <c r="H1173" s="8">
        <v>27907</v>
      </c>
      <c r="I1173" t="s">
        <v>16</v>
      </c>
      <c r="J1173" t="s">
        <v>1199</v>
      </c>
      <c r="K1173" s="8">
        <f>(Table1[[#This Row],[Actual Amount]]-Table1[[#This Row],[Budget Amount]])</f>
        <v>-72968</v>
      </c>
      <c r="L1173" s="10">
        <f>(Table1[[#This Row],[Actual Amount]]-Table1[[#This Row],[Budget Amount]]) / Table1[[#This Row],[Budget Amount]]</f>
        <v>-0.72335068153655513</v>
      </c>
    </row>
    <row r="1174" spans="1:12">
      <c r="A1174" s="6">
        <v>45046</v>
      </c>
      <c r="B1174" s="6" t="str">
        <f>TEXT(Table1[[#This Row],[Date]],"mm")</f>
        <v>04</v>
      </c>
      <c r="C1174" s="6" t="str">
        <f>TEXT(Table1[[#This Row],[Date]],"yyyy")</f>
        <v>2023</v>
      </c>
      <c r="D1174" t="s">
        <v>8</v>
      </c>
      <c r="E1174" t="s">
        <v>24</v>
      </c>
      <c r="F1174" t="s">
        <v>29</v>
      </c>
      <c r="G1174" s="8">
        <v>144480</v>
      </c>
      <c r="H1174" s="8">
        <v>163015</v>
      </c>
      <c r="I1174" t="s">
        <v>25</v>
      </c>
      <c r="J1174" t="s">
        <v>1200</v>
      </c>
      <c r="K1174" s="8">
        <f>(Table1[[#This Row],[Actual Amount]]-Table1[[#This Row],[Budget Amount]])</f>
        <v>18535</v>
      </c>
      <c r="L1174" s="10">
        <f>(Table1[[#This Row],[Actual Amount]]-Table1[[#This Row],[Budget Amount]]) / Table1[[#This Row],[Budget Amount]]</f>
        <v>0.12828765227021041</v>
      </c>
    </row>
    <row r="1175" spans="1:12">
      <c r="A1175" s="6">
        <v>44258</v>
      </c>
      <c r="B1175" s="6" t="str">
        <f>TEXT(Table1[[#This Row],[Date]],"mm")</f>
        <v>03</v>
      </c>
      <c r="C1175" s="6" t="str">
        <f>TEXT(Table1[[#This Row],[Date]],"yyyy")</f>
        <v>2021</v>
      </c>
      <c r="D1175" t="s">
        <v>13</v>
      </c>
      <c r="E1175" t="s">
        <v>24</v>
      </c>
      <c r="F1175" t="s">
        <v>48</v>
      </c>
      <c r="G1175" s="8">
        <v>33878</v>
      </c>
      <c r="H1175" s="8">
        <v>158118</v>
      </c>
      <c r="I1175" t="s">
        <v>11</v>
      </c>
      <c r="J1175" t="s">
        <v>1201</v>
      </c>
      <c r="K1175" s="8">
        <f>(Table1[[#This Row],[Actual Amount]]-Table1[[#This Row],[Budget Amount]])</f>
        <v>124240</v>
      </c>
      <c r="L1175" s="10">
        <f>(Table1[[#This Row],[Actual Amount]]-Table1[[#This Row],[Budget Amount]]) / Table1[[#This Row],[Budget Amount]]</f>
        <v>3.6672766987425467</v>
      </c>
    </row>
    <row r="1176" spans="1:12">
      <c r="A1176" s="6">
        <v>44412</v>
      </c>
      <c r="B1176" s="6" t="str">
        <f>TEXT(Table1[[#This Row],[Date]],"mm")</f>
        <v>08</v>
      </c>
      <c r="C1176" s="6" t="str">
        <f>TEXT(Table1[[#This Row],[Date]],"yyyy")</f>
        <v>2021</v>
      </c>
      <c r="D1176" t="s">
        <v>27</v>
      </c>
      <c r="E1176" t="s">
        <v>24</v>
      </c>
      <c r="F1176" t="s">
        <v>15</v>
      </c>
      <c r="G1176" s="8">
        <v>101025</v>
      </c>
      <c r="H1176" s="8">
        <v>140605</v>
      </c>
      <c r="I1176" t="s">
        <v>25</v>
      </c>
      <c r="J1176" t="s">
        <v>1202</v>
      </c>
      <c r="K1176" s="8">
        <f>(Table1[[#This Row],[Actual Amount]]-Table1[[#This Row],[Budget Amount]])</f>
        <v>39580</v>
      </c>
      <c r="L1176" s="10">
        <f>(Table1[[#This Row],[Actual Amount]]-Table1[[#This Row],[Budget Amount]]) / Table1[[#This Row],[Budget Amount]]</f>
        <v>0.39178421182875528</v>
      </c>
    </row>
    <row r="1177" spans="1:12">
      <c r="A1177" s="6">
        <v>44199</v>
      </c>
      <c r="B1177" s="6" t="str">
        <f>TEXT(Table1[[#This Row],[Date]],"mm")</f>
        <v>01</v>
      </c>
      <c r="C1177" s="6" t="str">
        <f>TEXT(Table1[[#This Row],[Date]],"yyyy")</f>
        <v>2021</v>
      </c>
      <c r="D1177" t="s">
        <v>18</v>
      </c>
      <c r="E1177" t="s">
        <v>33</v>
      </c>
      <c r="F1177" t="s">
        <v>20</v>
      </c>
      <c r="G1177" s="8">
        <v>103243</v>
      </c>
      <c r="H1177" s="8">
        <v>25046</v>
      </c>
      <c r="I1177" t="s">
        <v>22</v>
      </c>
      <c r="J1177" t="s">
        <v>1203</v>
      </c>
      <c r="K1177" s="8">
        <f>(Table1[[#This Row],[Actual Amount]]-Table1[[#This Row],[Budget Amount]])</f>
        <v>-78197</v>
      </c>
      <c r="L1177" s="10">
        <f>(Table1[[#This Row],[Actual Amount]]-Table1[[#This Row],[Budget Amount]]) / Table1[[#This Row],[Budget Amount]]</f>
        <v>-0.75740728184961692</v>
      </c>
    </row>
    <row r="1178" spans="1:12">
      <c r="A1178" s="6">
        <v>44356</v>
      </c>
      <c r="B1178" s="6" t="str">
        <f>TEXT(Table1[[#This Row],[Date]],"mm")</f>
        <v>06</v>
      </c>
      <c r="C1178" s="6" t="str">
        <f>TEXT(Table1[[#This Row],[Date]],"yyyy")</f>
        <v>2021</v>
      </c>
      <c r="D1178" t="s">
        <v>18</v>
      </c>
      <c r="E1178" t="s">
        <v>24</v>
      </c>
      <c r="F1178" t="s">
        <v>20</v>
      </c>
      <c r="G1178" s="8">
        <v>98647</v>
      </c>
      <c r="H1178" s="8">
        <v>60175</v>
      </c>
      <c r="I1178" t="s">
        <v>22</v>
      </c>
      <c r="J1178" t="s">
        <v>1204</v>
      </c>
      <c r="K1178" s="8">
        <f>(Table1[[#This Row],[Actual Amount]]-Table1[[#This Row],[Budget Amount]])</f>
        <v>-38472</v>
      </c>
      <c r="L1178" s="10">
        <f>(Table1[[#This Row],[Actual Amount]]-Table1[[#This Row],[Budget Amount]]) / Table1[[#This Row],[Budget Amount]]</f>
        <v>-0.38999665473861345</v>
      </c>
    </row>
    <row r="1179" spans="1:12">
      <c r="A1179" s="6">
        <v>44977</v>
      </c>
      <c r="B1179" s="6" t="str">
        <f>TEXT(Table1[[#This Row],[Date]],"mm")</f>
        <v>02</v>
      </c>
      <c r="C1179" s="6" t="str">
        <f>TEXT(Table1[[#This Row],[Date]],"yyyy")</f>
        <v>2023</v>
      </c>
      <c r="D1179" t="s">
        <v>27</v>
      </c>
      <c r="E1179" t="s">
        <v>13</v>
      </c>
      <c r="F1179" t="s">
        <v>48</v>
      </c>
      <c r="G1179" s="8">
        <v>92462</v>
      </c>
      <c r="H1179" s="8">
        <v>133557</v>
      </c>
      <c r="I1179" t="s">
        <v>11</v>
      </c>
      <c r="J1179" t="s">
        <v>1205</v>
      </c>
      <c r="K1179" s="8">
        <f>(Table1[[#This Row],[Actual Amount]]-Table1[[#This Row],[Budget Amount]])</f>
        <v>41095</v>
      </c>
      <c r="L1179" s="10">
        <f>(Table1[[#This Row],[Actual Amount]]-Table1[[#This Row],[Budget Amount]]) / Table1[[#This Row],[Budget Amount]]</f>
        <v>0.44445285630853754</v>
      </c>
    </row>
    <row r="1180" spans="1:12">
      <c r="A1180" s="6">
        <v>45089</v>
      </c>
      <c r="B1180" s="6" t="str">
        <f>TEXT(Table1[[#This Row],[Date]],"mm")</f>
        <v>06</v>
      </c>
      <c r="C1180" s="6" t="str">
        <f>TEXT(Table1[[#This Row],[Date]],"yyyy")</f>
        <v>2023</v>
      </c>
      <c r="D1180" t="s">
        <v>8</v>
      </c>
      <c r="E1180" t="s">
        <v>13</v>
      </c>
      <c r="F1180" t="s">
        <v>20</v>
      </c>
      <c r="G1180" s="8">
        <v>94855</v>
      </c>
      <c r="H1180" s="8">
        <v>112271</v>
      </c>
      <c r="I1180" t="s">
        <v>11</v>
      </c>
      <c r="J1180" t="s">
        <v>1206</v>
      </c>
      <c r="K1180" s="8">
        <f>(Table1[[#This Row],[Actual Amount]]-Table1[[#This Row],[Budget Amount]])</f>
        <v>17416</v>
      </c>
      <c r="L1180" s="10">
        <f>(Table1[[#This Row],[Actual Amount]]-Table1[[#This Row],[Budget Amount]]) / Table1[[#This Row],[Budget Amount]]</f>
        <v>0.18360655737704917</v>
      </c>
    </row>
    <row r="1181" spans="1:12">
      <c r="A1181" s="6">
        <v>44525</v>
      </c>
      <c r="B1181" s="6" t="str">
        <f>TEXT(Table1[[#This Row],[Date]],"mm")</f>
        <v>11</v>
      </c>
      <c r="C1181" s="6" t="str">
        <f>TEXT(Table1[[#This Row],[Date]],"yyyy")</f>
        <v>2021</v>
      </c>
      <c r="D1181" t="s">
        <v>8</v>
      </c>
      <c r="E1181" t="s">
        <v>14</v>
      </c>
      <c r="F1181" t="s">
        <v>10</v>
      </c>
      <c r="G1181" s="8">
        <v>133300</v>
      </c>
      <c r="H1181" s="8">
        <v>139069</v>
      </c>
      <c r="I1181" t="s">
        <v>11</v>
      </c>
      <c r="J1181" t="s">
        <v>1207</v>
      </c>
      <c r="K1181" s="8">
        <f>(Table1[[#This Row],[Actual Amount]]-Table1[[#This Row],[Budget Amount]])</f>
        <v>5769</v>
      </c>
      <c r="L1181" s="10">
        <f>(Table1[[#This Row],[Actual Amount]]-Table1[[#This Row],[Budget Amount]]) / Table1[[#This Row],[Budget Amount]]</f>
        <v>4.3278319579894975E-2</v>
      </c>
    </row>
    <row r="1182" spans="1:12">
      <c r="A1182" s="6">
        <v>44776</v>
      </c>
      <c r="B1182" s="6" t="str">
        <f>TEXT(Table1[[#This Row],[Date]],"mm")</f>
        <v>08</v>
      </c>
      <c r="C1182" s="6" t="str">
        <f>TEXT(Table1[[#This Row],[Date]],"yyyy")</f>
        <v>2022</v>
      </c>
      <c r="D1182" t="s">
        <v>45</v>
      </c>
      <c r="E1182" t="s">
        <v>14</v>
      </c>
      <c r="F1182" t="s">
        <v>20</v>
      </c>
      <c r="G1182" s="8">
        <v>135250</v>
      </c>
      <c r="H1182" s="8">
        <v>70742</v>
      </c>
      <c r="I1182" t="s">
        <v>16</v>
      </c>
      <c r="J1182" t="s">
        <v>1208</v>
      </c>
      <c r="K1182" s="8">
        <f>(Table1[[#This Row],[Actual Amount]]-Table1[[#This Row],[Budget Amount]])</f>
        <v>-64508</v>
      </c>
      <c r="L1182" s="10">
        <f>(Table1[[#This Row],[Actual Amount]]-Table1[[#This Row],[Budget Amount]]) / Table1[[#This Row],[Budget Amount]]</f>
        <v>-0.47695378927911275</v>
      </c>
    </row>
    <row r="1183" spans="1:12">
      <c r="A1183" s="6">
        <v>45148</v>
      </c>
      <c r="B1183" s="6" t="str">
        <f>TEXT(Table1[[#This Row],[Date]],"mm")</f>
        <v>08</v>
      </c>
      <c r="C1183" s="6" t="str">
        <f>TEXT(Table1[[#This Row],[Date]],"yyyy")</f>
        <v>2023</v>
      </c>
      <c r="D1183" t="s">
        <v>31</v>
      </c>
      <c r="E1183" t="s">
        <v>19</v>
      </c>
      <c r="F1183" t="s">
        <v>10</v>
      </c>
      <c r="G1183" s="8">
        <v>82812</v>
      </c>
      <c r="H1183" s="8">
        <v>163363</v>
      </c>
      <c r="I1183" t="s">
        <v>11</v>
      </c>
      <c r="J1183" t="s">
        <v>1209</v>
      </c>
      <c r="K1183" s="8">
        <f>(Table1[[#This Row],[Actual Amount]]-Table1[[#This Row],[Budget Amount]])</f>
        <v>80551</v>
      </c>
      <c r="L1183" s="10">
        <f>(Table1[[#This Row],[Actual Amount]]-Table1[[#This Row],[Budget Amount]]) / Table1[[#This Row],[Budget Amount]]</f>
        <v>0.97269719364343332</v>
      </c>
    </row>
    <row r="1184" spans="1:12">
      <c r="A1184" s="6">
        <v>44831</v>
      </c>
      <c r="B1184" s="6" t="str">
        <f>TEXT(Table1[[#This Row],[Date]],"mm")</f>
        <v>09</v>
      </c>
      <c r="C1184" s="6" t="str">
        <f>TEXT(Table1[[#This Row],[Date]],"yyyy")</f>
        <v>2022</v>
      </c>
      <c r="D1184" t="s">
        <v>45</v>
      </c>
      <c r="E1184" t="s">
        <v>24</v>
      </c>
      <c r="F1184" t="s">
        <v>10</v>
      </c>
      <c r="G1184" s="8">
        <v>64851</v>
      </c>
      <c r="H1184" s="8">
        <v>86052</v>
      </c>
      <c r="I1184" t="s">
        <v>22</v>
      </c>
      <c r="J1184" t="s">
        <v>1210</v>
      </c>
      <c r="K1184" s="8">
        <f>(Table1[[#This Row],[Actual Amount]]-Table1[[#This Row],[Budget Amount]])</f>
        <v>21201</v>
      </c>
      <c r="L1184" s="10">
        <f>(Table1[[#This Row],[Actual Amount]]-Table1[[#This Row],[Budget Amount]]) / Table1[[#This Row],[Budget Amount]]</f>
        <v>0.32691862885691819</v>
      </c>
    </row>
    <row r="1185" spans="1:12">
      <c r="A1185" s="6">
        <v>45184</v>
      </c>
      <c r="B1185" s="6" t="str">
        <f>TEXT(Table1[[#This Row],[Date]],"mm")</f>
        <v>09</v>
      </c>
      <c r="C1185" s="6" t="str">
        <f>TEXT(Table1[[#This Row],[Date]],"yyyy")</f>
        <v>2023</v>
      </c>
      <c r="D1185" t="s">
        <v>8</v>
      </c>
      <c r="E1185" t="s">
        <v>24</v>
      </c>
      <c r="F1185" t="s">
        <v>15</v>
      </c>
      <c r="G1185" s="8">
        <v>59698</v>
      </c>
      <c r="H1185" s="8">
        <v>141076</v>
      </c>
      <c r="I1185" t="s">
        <v>22</v>
      </c>
      <c r="J1185" t="s">
        <v>1211</v>
      </c>
      <c r="K1185" s="8">
        <f>(Table1[[#This Row],[Actual Amount]]-Table1[[#This Row],[Budget Amount]])</f>
        <v>81378</v>
      </c>
      <c r="L1185" s="10">
        <f>(Table1[[#This Row],[Actual Amount]]-Table1[[#This Row],[Budget Amount]]) / Table1[[#This Row],[Budget Amount]]</f>
        <v>1.3631612449328285</v>
      </c>
    </row>
    <row r="1186" spans="1:12">
      <c r="A1186" s="6">
        <v>45117</v>
      </c>
      <c r="B1186" s="6" t="str">
        <f>TEXT(Table1[[#This Row],[Date]],"mm")</f>
        <v>07</v>
      </c>
      <c r="C1186" s="6" t="str">
        <f>TEXT(Table1[[#This Row],[Date]],"yyyy")</f>
        <v>2023</v>
      </c>
      <c r="D1186" t="s">
        <v>27</v>
      </c>
      <c r="E1186" t="s">
        <v>33</v>
      </c>
      <c r="F1186" t="s">
        <v>20</v>
      </c>
      <c r="G1186" s="8">
        <v>31345</v>
      </c>
      <c r="H1186" s="8">
        <v>78970</v>
      </c>
      <c r="I1186" t="s">
        <v>16</v>
      </c>
      <c r="J1186" t="s">
        <v>1212</v>
      </c>
      <c r="K1186" s="8">
        <f>(Table1[[#This Row],[Actual Amount]]-Table1[[#This Row],[Budget Amount]])</f>
        <v>47625</v>
      </c>
      <c r="L1186" s="10">
        <f>(Table1[[#This Row],[Actual Amount]]-Table1[[#This Row],[Budget Amount]]) / Table1[[#This Row],[Budget Amount]]</f>
        <v>1.5193810815122029</v>
      </c>
    </row>
    <row r="1187" spans="1:12">
      <c r="A1187" s="6">
        <v>44934</v>
      </c>
      <c r="B1187" s="6" t="str">
        <f>TEXT(Table1[[#This Row],[Date]],"mm")</f>
        <v>01</v>
      </c>
      <c r="C1187" s="6" t="str">
        <f>TEXT(Table1[[#This Row],[Date]],"yyyy")</f>
        <v>2023</v>
      </c>
      <c r="D1187" t="s">
        <v>31</v>
      </c>
      <c r="E1187" t="s">
        <v>24</v>
      </c>
      <c r="F1187" t="s">
        <v>15</v>
      </c>
      <c r="G1187" s="8">
        <v>67797</v>
      </c>
      <c r="H1187" s="8">
        <v>45014</v>
      </c>
      <c r="I1187" t="s">
        <v>25</v>
      </c>
      <c r="J1187" t="s">
        <v>1213</v>
      </c>
      <c r="K1187" s="8">
        <f>(Table1[[#This Row],[Actual Amount]]-Table1[[#This Row],[Budget Amount]])</f>
        <v>-22783</v>
      </c>
      <c r="L1187" s="10">
        <f>(Table1[[#This Row],[Actual Amount]]-Table1[[#This Row],[Budget Amount]]) / Table1[[#This Row],[Budget Amount]]</f>
        <v>-0.33604731772792307</v>
      </c>
    </row>
    <row r="1188" spans="1:12">
      <c r="A1188" s="6">
        <v>44366</v>
      </c>
      <c r="B1188" s="6" t="str">
        <f>TEXT(Table1[[#This Row],[Date]],"mm")</f>
        <v>06</v>
      </c>
      <c r="C1188" s="6" t="str">
        <f>TEXT(Table1[[#This Row],[Date]],"yyyy")</f>
        <v>2021</v>
      </c>
      <c r="D1188" t="s">
        <v>27</v>
      </c>
      <c r="E1188" t="s">
        <v>24</v>
      </c>
      <c r="F1188" t="s">
        <v>20</v>
      </c>
      <c r="G1188" s="8">
        <v>61843</v>
      </c>
      <c r="H1188" s="8">
        <v>109700</v>
      </c>
      <c r="I1188" t="s">
        <v>11</v>
      </c>
      <c r="J1188" t="s">
        <v>1214</v>
      </c>
      <c r="K1188" s="8">
        <f>(Table1[[#This Row],[Actual Amount]]-Table1[[#This Row],[Budget Amount]])</f>
        <v>47857</v>
      </c>
      <c r="L1188" s="10">
        <f>(Table1[[#This Row],[Actual Amount]]-Table1[[#This Row],[Budget Amount]]) / Table1[[#This Row],[Budget Amount]]</f>
        <v>0.77384667626085413</v>
      </c>
    </row>
    <row r="1189" spans="1:12">
      <c r="A1189" s="6">
        <v>44717</v>
      </c>
      <c r="B1189" s="6" t="str">
        <f>TEXT(Table1[[#This Row],[Date]],"mm")</f>
        <v>06</v>
      </c>
      <c r="C1189" s="6" t="str">
        <f>TEXT(Table1[[#This Row],[Date]],"yyyy")</f>
        <v>2022</v>
      </c>
      <c r="D1189" t="s">
        <v>45</v>
      </c>
      <c r="E1189" t="s">
        <v>24</v>
      </c>
      <c r="F1189" t="s">
        <v>10</v>
      </c>
      <c r="G1189" s="8">
        <v>19949</v>
      </c>
      <c r="H1189" s="8">
        <v>113874</v>
      </c>
      <c r="I1189" t="s">
        <v>16</v>
      </c>
      <c r="J1189" t="s">
        <v>1215</v>
      </c>
      <c r="K1189" s="8">
        <f>(Table1[[#This Row],[Actual Amount]]-Table1[[#This Row],[Budget Amount]])</f>
        <v>93925</v>
      </c>
      <c r="L1189" s="10">
        <f>(Table1[[#This Row],[Actual Amount]]-Table1[[#This Row],[Budget Amount]]) / Table1[[#This Row],[Budget Amount]]</f>
        <v>4.7082560529349839</v>
      </c>
    </row>
    <row r="1190" spans="1:12">
      <c r="A1190" s="6">
        <v>44236</v>
      </c>
      <c r="B1190" s="6" t="str">
        <f>TEXT(Table1[[#This Row],[Date]],"mm")</f>
        <v>02</v>
      </c>
      <c r="C1190" s="6" t="str">
        <f>TEXT(Table1[[#This Row],[Date]],"yyyy")</f>
        <v>2021</v>
      </c>
      <c r="D1190" t="s">
        <v>18</v>
      </c>
      <c r="E1190" t="s">
        <v>9</v>
      </c>
      <c r="F1190" t="s">
        <v>20</v>
      </c>
      <c r="G1190" s="8">
        <v>47542</v>
      </c>
      <c r="H1190" s="8">
        <v>131682</v>
      </c>
      <c r="I1190" t="s">
        <v>25</v>
      </c>
      <c r="J1190" t="s">
        <v>1216</v>
      </c>
      <c r="K1190" s="8">
        <f>(Table1[[#This Row],[Actual Amount]]-Table1[[#This Row],[Budget Amount]])</f>
        <v>84140</v>
      </c>
      <c r="L1190" s="10">
        <f>(Table1[[#This Row],[Actual Amount]]-Table1[[#This Row],[Budget Amount]]) / Table1[[#This Row],[Budget Amount]]</f>
        <v>1.7698035421311682</v>
      </c>
    </row>
    <row r="1191" spans="1:12">
      <c r="A1191" s="6">
        <v>45151</v>
      </c>
      <c r="B1191" s="6" t="str">
        <f>TEXT(Table1[[#This Row],[Date]],"mm")</f>
        <v>08</v>
      </c>
      <c r="C1191" s="6" t="str">
        <f>TEXT(Table1[[#This Row],[Date]],"yyyy")</f>
        <v>2023</v>
      </c>
      <c r="D1191" t="s">
        <v>27</v>
      </c>
      <c r="E1191" t="s">
        <v>9</v>
      </c>
      <c r="F1191" t="s">
        <v>15</v>
      </c>
      <c r="G1191" s="8">
        <v>101529</v>
      </c>
      <c r="H1191" s="8">
        <v>49312</v>
      </c>
      <c r="I1191" t="s">
        <v>25</v>
      </c>
      <c r="J1191" t="s">
        <v>1217</v>
      </c>
      <c r="K1191" s="8">
        <f>(Table1[[#This Row],[Actual Amount]]-Table1[[#This Row],[Budget Amount]])</f>
        <v>-52217</v>
      </c>
      <c r="L1191" s="10">
        <f>(Table1[[#This Row],[Actual Amount]]-Table1[[#This Row],[Budget Amount]]) / Table1[[#This Row],[Budget Amount]]</f>
        <v>-0.51430625732549318</v>
      </c>
    </row>
    <row r="1192" spans="1:12">
      <c r="A1192" s="6">
        <v>45180</v>
      </c>
      <c r="B1192" s="6" t="str">
        <f>TEXT(Table1[[#This Row],[Date]],"mm")</f>
        <v>09</v>
      </c>
      <c r="C1192" s="6" t="str">
        <f>TEXT(Table1[[#This Row],[Date]],"yyyy")</f>
        <v>2023</v>
      </c>
      <c r="D1192" t="s">
        <v>45</v>
      </c>
      <c r="E1192" t="s">
        <v>33</v>
      </c>
      <c r="F1192" t="s">
        <v>29</v>
      </c>
      <c r="G1192" s="8">
        <v>135040</v>
      </c>
      <c r="H1192" s="8">
        <v>59126</v>
      </c>
      <c r="I1192" t="s">
        <v>11</v>
      </c>
      <c r="J1192" t="s">
        <v>1218</v>
      </c>
      <c r="K1192" s="8">
        <f>(Table1[[#This Row],[Actual Amount]]-Table1[[#This Row],[Budget Amount]])</f>
        <v>-75914</v>
      </c>
      <c r="L1192" s="10">
        <f>(Table1[[#This Row],[Actual Amount]]-Table1[[#This Row],[Budget Amount]]) / Table1[[#This Row],[Budget Amount]]</f>
        <v>-0.56215936018957346</v>
      </c>
    </row>
    <row r="1193" spans="1:12">
      <c r="A1193" s="6">
        <v>45171</v>
      </c>
      <c r="B1193" s="6" t="str">
        <f>TEXT(Table1[[#This Row],[Date]],"mm")</f>
        <v>09</v>
      </c>
      <c r="C1193" s="6" t="str">
        <f>TEXT(Table1[[#This Row],[Date]],"yyyy")</f>
        <v>2023</v>
      </c>
      <c r="D1193" t="s">
        <v>45</v>
      </c>
      <c r="E1193" t="s">
        <v>33</v>
      </c>
      <c r="F1193" t="s">
        <v>15</v>
      </c>
      <c r="G1193" s="8">
        <v>140268</v>
      </c>
      <c r="H1193" s="8">
        <v>66477</v>
      </c>
      <c r="I1193" t="s">
        <v>22</v>
      </c>
      <c r="J1193" t="s">
        <v>1219</v>
      </c>
      <c r="K1193" s="8">
        <f>(Table1[[#This Row],[Actual Amount]]-Table1[[#This Row],[Budget Amount]])</f>
        <v>-73791</v>
      </c>
      <c r="L1193" s="10">
        <f>(Table1[[#This Row],[Actual Amount]]-Table1[[#This Row],[Budget Amount]]) / Table1[[#This Row],[Budget Amount]]</f>
        <v>-0.52607152023269743</v>
      </c>
    </row>
    <row r="1194" spans="1:12">
      <c r="A1194" s="6">
        <v>44234</v>
      </c>
      <c r="B1194" s="6" t="str">
        <f>TEXT(Table1[[#This Row],[Date]],"mm")</f>
        <v>02</v>
      </c>
      <c r="C1194" s="6" t="str">
        <f>TEXT(Table1[[#This Row],[Date]],"yyyy")</f>
        <v>2021</v>
      </c>
      <c r="D1194" t="s">
        <v>45</v>
      </c>
      <c r="E1194" t="s">
        <v>13</v>
      </c>
      <c r="F1194" t="s">
        <v>29</v>
      </c>
      <c r="G1194" s="8">
        <v>93258</v>
      </c>
      <c r="H1194" s="8">
        <v>12561</v>
      </c>
      <c r="I1194" t="s">
        <v>11</v>
      </c>
      <c r="J1194" t="s">
        <v>1220</v>
      </c>
      <c r="K1194" s="8">
        <f>(Table1[[#This Row],[Actual Amount]]-Table1[[#This Row],[Budget Amount]])</f>
        <v>-80697</v>
      </c>
      <c r="L1194" s="10">
        <f>(Table1[[#This Row],[Actual Amount]]-Table1[[#This Row],[Budget Amount]]) / Table1[[#This Row],[Budget Amount]]</f>
        <v>-0.86530914237920609</v>
      </c>
    </row>
    <row r="1195" spans="1:12">
      <c r="A1195" s="6">
        <v>44524</v>
      </c>
      <c r="B1195" s="6" t="str">
        <f>TEXT(Table1[[#This Row],[Date]],"mm")</f>
        <v>11</v>
      </c>
      <c r="C1195" s="6" t="str">
        <f>TEXT(Table1[[#This Row],[Date]],"yyyy")</f>
        <v>2021</v>
      </c>
      <c r="D1195" t="s">
        <v>18</v>
      </c>
      <c r="E1195" t="s">
        <v>33</v>
      </c>
      <c r="F1195" t="s">
        <v>48</v>
      </c>
      <c r="G1195" s="8">
        <v>100578</v>
      </c>
      <c r="H1195" s="8">
        <v>138387</v>
      </c>
      <c r="I1195" t="s">
        <v>11</v>
      </c>
      <c r="J1195" t="s">
        <v>1221</v>
      </c>
      <c r="K1195" s="8">
        <f>(Table1[[#This Row],[Actual Amount]]-Table1[[#This Row],[Budget Amount]])</f>
        <v>37809</v>
      </c>
      <c r="L1195" s="10">
        <f>(Table1[[#This Row],[Actual Amount]]-Table1[[#This Row],[Budget Amount]]) / Table1[[#This Row],[Budget Amount]]</f>
        <v>0.37591719859213746</v>
      </c>
    </row>
    <row r="1196" spans="1:12">
      <c r="A1196" s="6">
        <v>45110</v>
      </c>
      <c r="B1196" s="6" t="str">
        <f>TEXT(Table1[[#This Row],[Date]],"mm")</f>
        <v>07</v>
      </c>
      <c r="C1196" s="6" t="str">
        <f>TEXT(Table1[[#This Row],[Date]],"yyyy")</f>
        <v>2023</v>
      </c>
      <c r="D1196" t="s">
        <v>18</v>
      </c>
      <c r="E1196" t="s">
        <v>19</v>
      </c>
      <c r="F1196" t="s">
        <v>15</v>
      </c>
      <c r="G1196" s="8">
        <v>148073</v>
      </c>
      <c r="H1196" s="8">
        <v>74931</v>
      </c>
      <c r="I1196" t="s">
        <v>22</v>
      </c>
      <c r="J1196" t="s">
        <v>1222</v>
      </c>
      <c r="K1196" s="8">
        <f>(Table1[[#This Row],[Actual Amount]]-Table1[[#This Row],[Budget Amount]])</f>
        <v>-73142</v>
      </c>
      <c r="L1196" s="10">
        <f>(Table1[[#This Row],[Actual Amount]]-Table1[[#This Row],[Budget Amount]]) / Table1[[#This Row],[Budget Amount]]</f>
        <v>-0.49395906073355711</v>
      </c>
    </row>
    <row r="1197" spans="1:12">
      <c r="A1197" s="6">
        <v>44650</v>
      </c>
      <c r="B1197" s="6" t="str">
        <f>TEXT(Table1[[#This Row],[Date]],"mm")</f>
        <v>03</v>
      </c>
      <c r="C1197" s="6" t="str">
        <f>TEXT(Table1[[#This Row],[Date]],"yyyy")</f>
        <v>2022</v>
      </c>
      <c r="D1197" t="s">
        <v>18</v>
      </c>
      <c r="E1197" t="s">
        <v>13</v>
      </c>
      <c r="F1197" t="s">
        <v>20</v>
      </c>
      <c r="G1197" s="8">
        <v>17948</v>
      </c>
      <c r="H1197" s="8">
        <v>139124</v>
      </c>
      <c r="I1197" t="s">
        <v>22</v>
      </c>
      <c r="J1197" t="s">
        <v>1223</v>
      </c>
      <c r="K1197" s="8">
        <f>(Table1[[#This Row],[Actual Amount]]-Table1[[#This Row],[Budget Amount]])</f>
        <v>121176</v>
      </c>
      <c r="L1197" s="10">
        <f>(Table1[[#This Row],[Actual Amount]]-Table1[[#This Row],[Budget Amount]]) / Table1[[#This Row],[Budget Amount]]</f>
        <v>6.7515043458881214</v>
      </c>
    </row>
    <row r="1198" spans="1:12">
      <c r="A1198" s="6">
        <v>44233</v>
      </c>
      <c r="B1198" s="6" t="str">
        <f>TEXT(Table1[[#This Row],[Date]],"mm")</f>
        <v>02</v>
      </c>
      <c r="C1198" s="6" t="str">
        <f>TEXT(Table1[[#This Row],[Date]],"yyyy")</f>
        <v>2021</v>
      </c>
      <c r="D1198" t="s">
        <v>31</v>
      </c>
      <c r="E1198" t="s">
        <v>24</v>
      </c>
      <c r="F1198" t="s">
        <v>29</v>
      </c>
      <c r="G1198" s="8">
        <v>107410</v>
      </c>
      <c r="H1198" s="8">
        <v>27535</v>
      </c>
      <c r="I1198" t="s">
        <v>22</v>
      </c>
      <c r="J1198" t="s">
        <v>1224</v>
      </c>
      <c r="K1198" s="8">
        <f>(Table1[[#This Row],[Actual Amount]]-Table1[[#This Row],[Budget Amount]])</f>
        <v>-79875</v>
      </c>
      <c r="L1198" s="10">
        <f>(Table1[[#This Row],[Actual Amount]]-Table1[[#This Row],[Budget Amount]]) / Table1[[#This Row],[Budget Amount]]</f>
        <v>-0.74364584303137515</v>
      </c>
    </row>
    <row r="1199" spans="1:12">
      <c r="A1199" s="6">
        <v>45169</v>
      </c>
      <c r="B1199" s="6" t="str">
        <f>TEXT(Table1[[#This Row],[Date]],"mm")</f>
        <v>08</v>
      </c>
      <c r="C1199" s="6" t="str">
        <f>TEXT(Table1[[#This Row],[Date]],"yyyy")</f>
        <v>2023</v>
      </c>
      <c r="D1199" t="s">
        <v>18</v>
      </c>
      <c r="E1199" t="s">
        <v>33</v>
      </c>
      <c r="F1199" t="s">
        <v>20</v>
      </c>
      <c r="G1199" s="8">
        <v>94391</v>
      </c>
      <c r="H1199" s="8">
        <v>71838</v>
      </c>
      <c r="I1199" t="s">
        <v>25</v>
      </c>
      <c r="J1199" t="s">
        <v>1225</v>
      </c>
      <c r="K1199" s="8">
        <f>(Table1[[#This Row],[Actual Amount]]-Table1[[#This Row],[Budget Amount]])</f>
        <v>-22553</v>
      </c>
      <c r="L1199" s="10">
        <f>(Table1[[#This Row],[Actual Amount]]-Table1[[#This Row],[Budget Amount]]) / Table1[[#This Row],[Budget Amount]]</f>
        <v>-0.23893167780826563</v>
      </c>
    </row>
    <row r="1200" spans="1:12">
      <c r="A1200" s="6">
        <v>44992</v>
      </c>
      <c r="B1200" s="6" t="str">
        <f>TEXT(Table1[[#This Row],[Date]],"mm")</f>
        <v>03</v>
      </c>
      <c r="C1200" s="6" t="str">
        <f>TEXT(Table1[[#This Row],[Date]],"yyyy")</f>
        <v>2023</v>
      </c>
      <c r="D1200" t="s">
        <v>18</v>
      </c>
      <c r="E1200" t="s">
        <v>19</v>
      </c>
      <c r="F1200" t="s">
        <v>29</v>
      </c>
      <c r="G1200" s="8">
        <v>51522</v>
      </c>
      <c r="H1200" s="8">
        <v>43554</v>
      </c>
      <c r="I1200" t="s">
        <v>25</v>
      </c>
      <c r="J1200" t="s">
        <v>1226</v>
      </c>
      <c r="K1200" s="8">
        <f>(Table1[[#This Row],[Actual Amount]]-Table1[[#This Row],[Budget Amount]])</f>
        <v>-7968</v>
      </c>
      <c r="L1200" s="10">
        <f>(Table1[[#This Row],[Actual Amount]]-Table1[[#This Row],[Budget Amount]]) / Table1[[#This Row],[Budget Amount]]</f>
        <v>-0.15465238150692909</v>
      </c>
    </row>
    <row r="1201" spans="1:12">
      <c r="A1201" s="6">
        <v>45169</v>
      </c>
      <c r="B1201" s="6" t="str">
        <f>TEXT(Table1[[#This Row],[Date]],"mm")</f>
        <v>08</v>
      </c>
      <c r="C1201" s="6" t="str">
        <f>TEXT(Table1[[#This Row],[Date]],"yyyy")</f>
        <v>2023</v>
      </c>
      <c r="D1201" t="s">
        <v>18</v>
      </c>
      <c r="E1201" t="s">
        <v>33</v>
      </c>
      <c r="F1201" t="s">
        <v>15</v>
      </c>
      <c r="G1201" s="8">
        <v>70310</v>
      </c>
      <c r="H1201" s="8">
        <v>22675</v>
      </c>
      <c r="I1201" t="s">
        <v>11</v>
      </c>
      <c r="J1201" t="s">
        <v>1227</v>
      </c>
      <c r="K1201" s="8">
        <f>(Table1[[#This Row],[Actual Amount]]-Table1[[#This Row],[Budget Amount]])</f>
        <v>-47635</v>
      </c>
      <c r="L1201" s="10">
        <f>(Table1[[#This Row],[Actual Amount]]-Table1[[#This Row],[Budget Amount]]) / Table1[[#This Row],[Budget Amount]]</f>
        <v>-0.677499644431802</v>
      </c>
    </row>
    <row r="1202" spans="1:12">
      <c r="A1202" s="6">
        <v>44789</v>
      </c>
      <c r="B1202" s="6" t="str">
        <f>TEXT(Table1[[#This Row],[Date]],"mm")</f>
        <v>08</v>
      </c>
      <c r="C1202" s="6" t="str">
        <f>TEXT(Table1[[#This Row],[Date]],"yyyy")</f>
        <v>2022</v>
      </c>
      <c r="D1202" t="s">
        <v>27</v>
      </c>
      <c r="E1202" t="s">
        <v>33</v>
      </c>
      <c r="F1202" t="s">
        <v>15</v>
      </c>
      <c r="G1202" s="8">
        <v>121350</v>
      </c>
      <c r="H1202" s="8">
        <v>41912</v>
      </c>
      <c r="I1202" t="s">
        <v>16</v>
      </c>
      <c r="J1202" t="s">
        <v>1228</v>
      </c>
      <c r="K1202" s="8">
        <f>(Table1[[#This Row],[Actual Amount]]-Table1[[#This Row],[Budget Amount]])</f>
        <v>-79438</v>
      </c>
      <c r="L1202" s="10">
        <f>(Table1[[#This Row],[Actual Amount]]-Table1[[#This Row],[Budget Amount]]) / Table1[[#This Row],[Budget Amount]]</f>
        <v>-0.65461887103419858</v>
      </c>
    </row>
    <row r="1203" spans="1:12">
      <c r="A1203" s="6">
        <v>45260</v>
      </c>
      <c r="B1203" s="6" t="str">
        <f>TEXT(Table1[[#This Row],[Date]],"mm")</f>
        <v>11</v>
      </c>
      <c r="C1203" s="6" t="str">
        <f>TEXT(Table1[[#This Row],[Date]],"yyyy")</f>
        <v>2023</v>
      </c>
      <c r="D1203" t="s">
        <v>18</v>
      </c>
      <c r="E1203" t="s">
        <v>13</v>
      </c>
      <c r="F1203" t="s">
        <v>20</v>
      </c>
      <c r="G1203" s="8">
        <v>116405</v>
      </c>
      <c r="H1203" s="8">
        <v>10112</v>
      </c>
      <c r="I1203" t="s">
        <v>11</v>
      </c>
      <c r="J1203" t="s">
        <v>1229</v>
      </c>
      <c r="K1203" s="8">
        <f>(Table1[[#This Row],[Actual Amount]]-Table1[[#This Row],[Budget Amount]])</f>
        <v>-106293</v>
      </c>
      <c r="L1203" s="10">
        <f>(Table1[[#This Row],[Actual Amount]]-Table1[[#This Row],[Budget Amount]]) / Table1[[#This Row],[Budget Amount]]</f>
        <v>-0.91313087925776382</v>
      </c>
    </row>
    <row r="1204" spans="1:12">
      <c r="A1204" s="6">
        <v>44420</v>
      </c>
      <c r="B1204" s="6" t="str">
        <f>TEXT(Table1[[#This Row],[Date]],"mm")</f>
        <v>08</v>
      </c>
      <c r="C1204" s="6" t="str">
        <f>TEXT(Table1[[#This Row],[Date]],"yyyy")</f>
        <v>2021</v>
      </c>
      <c r="D1204" t="s">
        <v>31</v>
      </c>
      <c r="E1204" t="s">
        <v>13</v>
      </c>
      <c r="F1204" t="s">
        <v>15</v>
      </c>
      <c r="G1204" s="8">
        <v>60882</v>
      </c>
      <c r="H1204" s="8">
        <v>152823</v>
      </c>
      <c r="I1204" t="s">
        <v>16</v>
      </c>
      <c r="J1204" t="s">
        <v>1230</v>
      </c>
      <c r="K1204" s="8">
        <f>(Table1[[#This Row],[Actual Amount]]-Table1[[#This Row],[Budget Amount]])</f>
        <v>91941</v>
      </c>
      <c r="L1204" s="10">
        <f>(Table1[[#This Row],[Actual Amount]]-Table1[[#This Row],[Budget Amount]]) / Table1[[#This Row],[Budget Amount]]</f>
        <v>1.5101507834828027</v>
      </c>
    </row>
    <row r="1205" spans="1:12">
      <c r="A1205" s="6">
        <v>44514</v>
      </c>
      <c r="B1205" s="6" t="str">
        <f>TEXT(Table1[[#This Row],[Date]],"mm")</f>
        <v>11</v>
      </c>
      <c r="C1205" s="6" t="str">
        <f>TEXT(Table1[[#This Row],[Date]],"yyyy")</f>
        <v>2021</v>
      </c>
      <c r="D1205" t="s">
        <v>45</v>
      </c>
      <c r="E1205" t="s">
        <v>14</v>
      </c>
      <c r="F1205" t="s">
        <v>20</v>
      </c>
      <c r="G1205" s="8">
        <v>83415</v>
      </c>
      <c r="H1205" s="8">
        <v>41063</v>
      </c>
      <c r="I1205" t="s">
        <v>11</v>
      </c>
      <c r="J1205" t="s">
        <v>1231</v>
      </c>
      <c r="K1205" s="8">
        <f>(Table1[[#This Row],[Actual Amount]]-Table1[[#This Row],[Budget Amount]])</f>
        <v>-42352</v>
      </c>
      <c r="L1205" s="10">
        <f>(Table1[[#This Row],[Actual Amount]]-Table1[[#This Row],[Budget Amount]]) / Table1[[#This Row],[Budget Amount]]</f>
        <v>-0.50772642810046154</v>
      </c>
    </row>
    <row r="1206" spans="1:12">
      <c r="A1206" s="6">
        <v>44545</v>
      </c>
      <c r="B1206" s="6" t="str">
        <f>TEXT(Table1[[#This Row],[Date]],"mm")</f>
        <v>12</v>
      </c>
      <c r="C1206" s="6" t="str">
        <f>TEXT(Table1[[#This Row],[Date]],"yyyy")</f>
        <v>2021</v>
      </c>
      <c r="D1206" t="s">
        <v>27</v>
      </c>
      <c r="E1206" t="s">
        <v>13</v>
      </c>
      <c r="F1206" t="s">
        <v>10</v>
      </c>
      <c r="G1206" s="8">
        <v>85085</v>
      </c>
      <c r="H1206" s="8">
        <v>166637</v>
      </c>
      <c r="I1206" t="s">
        <v>11</v>
      </c>
      <c r="J1206" t="s">
        <v>1232</v>
      </c>
      <c r="K1206" s="8">
        <f>(Table1[[#This Row],[Actual Amount]]-Table1[[#This Row],[Budget Amount]])</f>
        <v>81552</v>
      </c>
      <c r="L1206" s="10">
        <f>(Table1[[#This Row],[Actual Amount]]-Table1[[#This Row],[Budget Amount]]) / Table1[[#This Row],[Budget Amount]]</f>
        <v>0.95847681730034673</v>
      </c>
    </row>
    <row r="1207" spans="1:12">
      <c r="A1207" s="6">
        <v>44311</v>
      </c>
      <c r="B1207" s="6" t="str">
        <f>TEXT(Table1[[#This Row],[Date]],"mm")</f>
        <v>04</v>
      </c>
      <c r="C1207" s="6" t="str">
        <f>TEXT(Table1[[#This Row],[Date]],"yyyy")</f>
        <v>2021</v>
      </c>
      <c r="D1207" t="s">
        <v>8</v>
      </c>
      <c r="E1207" t="s">
        <v>13</v>
      </c>
      <c r="F1207" t="s">
        <v>29</v>
      </c>
      <c r="G1207" s="8">
        <v>129913</v>
      </c>
      <c r="H1207" s="8">
        <v>120844</v>
      </c>
      <c r="I1207" t="s">
        <v>11</v>
      </c>
      <c r="J1207" t="s">
        <v>1233</v>
      </c>
      <c r="K1207" s="8">
        <f>(Table1[[#This Row],[Actual Amount]]-Table1[[#This Row],[Budget Amount]])</f>
        <v>-9069</v>
      </c>
      <c r="L1207" s="10">
        <f>(Table1[[#This Row],[Actual Amount]]-Table1[[#This Row],[Budget Amount]]) / Table1[[#This Row],[Budget Amount]]</f>
        <v>-6.9808256294597151E-2</v>
      </c>
    </row>
    <row r="1208" spans="1:12">
      <c r="A1208" s="6">
        <v>44894</v>
      </c>
      <c r="B1208" s="6" t="str">
        <f>TEXT(Table1[[#This Row],[Date]],"mm")</f>
        <v>11</v>
      </c>
      <c r="C1208" s="6" t="str">
        <f>TEXT(Table1[[#This Row],[Date]],"yyyy")</f>
        <v>2022</v>
      </c>
      <c r="D1208" t="s">
        <v>18</v>
      </c>
      <c r="E1208" t="s">
        <v>9</v>
      </c>
      <c r="F1208" t="s">
        <v>20</v>
      </c>
      <c r="G1208" s="8">
        <v>140985</v>
      </c>
      <c r="H1208" s="8">
        <v>111046</v>
      </c>
      <c r="I1208" t="s">
        <v>25</v>
      </c>
      <c r="J1208" t="s">
        <v>1234</v>
      </c>
      <c r="K1208" s="8">
        <f>(Table1[[#This Row],[Actual Amount]]-Table1[[#This Row],[Budget Amount]])</f>
        <v>-29939</v>
      </c>
      <c r="L1208" s="10">
        <f>(Table1[[#This Row],[Actual Amount]]-Table1[[#This Row],[Budget Amount]]) / Table1[[#This Row],[Budget Amount]]</f>
        <v>-0.2123559243891194</v>
      </c>
    </row>
    <row r="1209" spans="1:12">
      <c r="A1209" s="6">
        <v>45260</v>
      </c>
      <c r="B1209" s="6" t="str">
        <f>TEXT(Table1[[#This Row],[Date]],"mm")</f>
        <v>11</v>
      </c>
      <c r="C1209" s="6" t="str">
        <f>TEXT(Table1[[#This Row],[Date]],"yyyy")</f>
        <v>2023</v>
      </c>
      <c r="D1209" t="s">
        <v>45</v>
      </c>
      <c r="E1209" t="s">
        <v>33</v>
      </c>
      <c r="F1209" t="s">
        <v>29</v>
      </c>
      <c r="G1209" s="8">
        <v>25136</v>
      </c>
      <c r="H1209" s="8">
        <v>58732</v>
      </c>
      <c r="I1209" t="s">
        <v>11</v>
      </c>
      <c r="J1209" t="s">
        <v>1235</v>
      </c>
      <c r="K1209" s="8">
        <f>(Table1[[#This Row],[Actual Amount]]-Table1[[#This Row],[Budget Amount]])</f>
        <v>33596</v>
      </c>
      <c r="L1209" s="10">
        <f>(Table1[[#This Row],[Actual Amount]]-Table1[[#This Row],[Budget Amount]]) / Table1[[#This Row],[Budget Amount]]</f>
        <v>1.336569064290261</v>
      </c>
    </row>
    <row r="1210" spans="1:12">
      <c r="A1210" s="6">
        <v>44236</v>
      </c>
      <c r="B1210" s="6" t="str">
        <f>TEXT(Table1[[#This Row],[Date]],"mm")</f>
        <v>02</v>
      </c>
      <c r="C1210" s="6" t="str">
        <f>TEXT(Table1[[#This Row],[Date]],"yyyy")</f>
        <v>2021</v>
      </c>
      <c r="D1210" t="s">
        <v>45</v>
      </c>
      <c r="E1210" t="s">
        <v>13</v>
      </c>
      <c r="F1210" t="s">
        <v>10</v>
      </c>
      <c r="G1210" s="8">
        <v>115550</v>
      </c>
      <c r="H1210" s="8">
        <v>105557</v>
      </c>
      <c r="I1210" t="s">
        <v>16</v>
      </c>
      <c r="J1210" t="s">
        <v>1236</v>
      </c>
      <c r="K1210" s="8">
        <f>(Table1[[#This Row],[Actual Amount]]-Table1[[#This Row],[Budget Amount]])</f>
        <v>-9993</v>
      </c>
      <c r="L1210" s="10">
        <f>(Table1[[#This Row],[Actual Amount]]-Table1[[#This Row],[Budget Amount]]) / Table1[[#This Row],[Budget Amount]]</f>
        <v>-8.6482042405884904E-2</v>
      </c>
    </row>
    <row r="1211" spans="1:12">
      <c r="A1211" s="6">
        <v>44412</v>
      </c>
      <c r="B1211" s="6" t="str">
        <f>TEXT(Table1[[#This Row],[Date]],"mm")</f>
        <v>08</v>
      </c>
      <c r="C1211" s="6" t="str">
        <f>TEXT(Table1[[#This Row],[Date]],"yyyy")</f>
        <v>2021</v>
      </c>
      <c r="D1211" t="s">
        <v>27</v>
      </c>
      <c r="E1211" t="s">
        <v>33</v>
      </c>
      <c r="F1211" t="s">
        <v>29</v>
      </c>
      <c r="G1211" s="8">
        <v>52148</v>
      </c>
      <c r="H1211" s="8">
        <v>80755</v>
      </c>
      <c r="I1211" t="s">
        <v>25</v>
      </c>
      <c r="J1211" t="s">
        <v>1237</v>
      </c>
      <c r="K1211" s="8">
        <f>(Table1[[#This Row],[Actual Amount]]-Table1[[#This Row],[Budget Amount]])</f>
        <v>28607</v>
      </c>
      <c r="L1211" s="10">
        <f>(Table1[[#This Row],[Actual Amount]]-Table1[[#This Row],[Budget Amount]]) / Table1[[#This Row],[Budget Amount]]</f>
        <v>0.54857329140139599</v>
      </c>
    </row>
    <row r="1212" spans="1:12">
      <c r="A1212" s="6">
        <v>44532</v>
      </c>
      <c r="B1212" s="6" t="str">
        <f>TEXT(Table1[[#This Row],[Date]],"mm")</f>
        <v>12</v>
      </c>
      <c r="C1212" s="6" t="str">
        <f>TEXT(Table1[[#This Row],[Date]],"yyyy")</f>
        <v>2021</v>
      </c>
      <c r="D1212" t="s">
        <v>8</v>
      </c>
      <c r="E1212" t="s">
        <v>33</v>
      </c>
      <c r="F1212" t="s">
        <v>20</v>
      </c>
      <c r="G1212" s="8">
        <v>81501</v>
      </c>
      <c r="H1212" s="8">
        <v>138788</v>
      </c>
      <c r="I1212" t="s">
        <v>11</v>
      </c>
      <c r="J1212" t="s">
        <v>1238</v>
      </c>
      <c r="K1212" s="8">
        <f>(Table1[[#This Row],[Actual Amount]]-Table1[[#This Row],[Budget Amount]])</f>
        <v>57287</v>
      </c>
      <c r="L1212" s="10">
        <f>(Table1[[#This Row],[Actual Amount]]-Table1[[#This Row],[Budget Amount]]) / Table1[[#This Row],[Budget Amount]]</f>
        <v>0.70289935092820943</v>
      </c>
    </row>
    <row r="1213" spans="1:12">
      <c r="A1213" s="6">
        <v>44288</v>
      </c>
      <c r="B1213" s="6" t="str">
        <f>TEXT(Table1[[#This Row],[Date]],"mm")</f>
        <v>04</v>
      </c>
      <c r="C1213" s="6" t="str">
        <f>TEXT(Table1[[#This Row],[Date]],"yyyy")</f>
        <v>2021</v>
      </c>
      <c r="D1213" t="s">
        <v>13</v>
      </c>
      <c r="E1213" t="s">
        <v>9</v>
      </c>
      <c r="F1213" t="s">
        <v>15</v>
      </c>
      <c r="G1213" s="8">
        <v>121672</v>
      </c>
      <c r="H1213" s="8">
        <v>113315</v>
      </c>
      <c r="I1213" t="s">
        <v>22</v>
      </c>
      <c r="J1213" t="s">
        <v>1239</v>
      </c>
      <c r="K1213" s="8">
        <f>(Table1[[#This Row],[Actual Amount]]-Table1[[#This Row],[Budget Amount]])</f>
        <v>-8357</v>
      </c>
      <c r="L1213" s="10">
        <f>(Table1[[#This Row],[Actual Amount]]-Table1[[#This Row],[Budget Amount]]) / Table1[[#This Row],[Budget Amount]]</f>
        <v>-6.8684660398448283E-2</v>
      </c>
    </row>
    <row r="1214" spans="1:12">
      <c r="A1214" s="6">
        <v>44549</v>
      </c>
      <c r="B1214" s="6" t="str">
        <f>TEXT(Table1[[#This Row],[Date]],"mm")</f>
        <v>12</v>
      </c>
      <c r="C1214" s="6" t="str">
        <f>TEXT(Table1[[#This Row],[Date]],"yyyy")</f>
        <v>2021</v>
      </c>
      <c r="D1214" t="s">
        <v>31</v>
      </c>
      <c r="E1214" t="s">
        <v>33</v>
      </c>
      <c r="F1214" t="s">
        <v>29</v>
      </c>
      <c r="G1214" s="8">
        <v>53967</v>
      </c>
      <c r="H1214" s="8">
        <v>76163</v>
      </c>
      <c r="I1214" t="s">
        <v>25</v>
      </c>
      <c r="J1214" t="s">
        <v>1240</v>
      </c>
      <c r="K1214" s="8">
        <f>(Table1[[#This Row],[Actual Amount]]-Table1[[#This Row],[Budget Amount]])</f>
        <v>22196</v>
      </c>
      <c r="L1214" s="10">
        <f>(Table1[[#This Row],[Actual Amount]]-Table1[[#This Row],[Budget Amount]]) / Table1[[#This Row],[Budget Amount]]</f>
        <v>0.41128837993588674</v>
      </c>
    </row>
    <row r="1215" spans="1:12">
      <c r="A1215" s="6">
        <v>44767</v>
      </c>
      <c r="B1215" s="6" t="str">
        <f>TEXT(Table1[[#This Row],[Date]],"mm")</f>
        <v>07</v>
      </c>
      <c r="C1215" s="6" t="str">
        <f>TEXT(Table1[[#This Row],[Date]],"yyyy")</f>
        <v>2022</v>
      </c>
      <c r="D1215" t="s">
        <v>13</v>
      </c>
      <c r="E1215" t="s">
        <v>19</v>
      </c>
      <c r="F1215" t="s">
        <v>29</v>
      </c>
      <c r="G1215" s="8">
        <v>29507</v>
      </c>
      <c r="H1215" s="8">
        <v>155437</v>
      </c>
      <c r="I1215" t="s">
        <v>22</v>
      </c>
      <c r="J1215" t="s">
        <v>1241</v>
      </c>
      <c r="K1215" s="8">
        <f>(Table1[[#This Row],[Actual Amount]]-Table1[[#This Row],[Budget Amount]])</f>
        <v>125930</v>
      </c>
      <c r="L1215" s="10">
        <f>(Table1[[#This Row],[Actual Amount]]-Table1[[#This Row],[Budget Amount]]) / Table1[[#This Row],[Budget Amount]]</f>
        <v>4.2678008608126889</v>
      </c>
    </row>
    <row r="1216" spans="1:12">
      <c r="A1216" s="6">
        <v>45012</v>
      </c>
      <c r="B1216" s="6" t="str">
        <f>TEXT(Table1[[#This Row],[Date]],"mm")</f>
        <v>03</v>
      </c>
      <c r="C1216" s="6" t="str">
        <f>TEXT(Table1[[#This Row],[Date]],"yyyy")</f>
        <v>2023</v>
      </c>
      <c r="D1216" t="s">
        <v>45</v>
      </c>
      <c r="E1216" t="s">
        <v>13</v>
      </c>
      <c r="F1216" t="s">
        <v>10</v>
      </c>
      <c r="G1216" s="8">
        <v>111447</v>
      </c>
      <c r="H1216" s="8">
        <v>69506</v>
      </c>
      <c r="I1216" t="s">
        <v>11</v>
      </c>
      <c r="J1216" t="s">
        <v>1242</v>
      </c>
      <c r="K1216" s="8">
        <f>(Table1[[#This Row],[Actual Amount]]-Table1[[#This Row],[Budget Amount]])</f>
        <v>-41941</v>
      </c>
      <c r="L1216" s="10">
        <f>(Table1[[#This Row],[Actual Amount]]-Table1[[#This Row],[Budget Amount]]) / Table1[[#This Row],[Budget Amount]]</f>
        <v>-0.37633135032795856</v>
      </c>
    </row>
    <row r="1217" spans="1:12">
      <c r="A1217" s="6">
        <v>44977</v>
      </c>
      <c r="B1217" s="6" t="str">
        <f>TEXT(Table1[[#This Row],[Date]],"mm")</f>
        <v>02</v>
      </c>
      <c r="C1217" s="6" t="str">
        <f>TEXT(Table1[[#This Row],[Date]],"yyyy")</f>
        <v>2023</v>
      </c>
      <c r="D1217" t="s">
        <v>13</v>
      </c>
      <c r="E1217" t="s">
        <v>33</v>
      </c>
      <c r="F1217" t="s">
        <v>48</v>
      </c>
      <c r="G1217" s="8">
        <v>111104</v>
      </c>
      <c r="H1217" s="8">
        <v>97538</v>
      </c>
      <c r="I1217" t="s">
        <v>16</v>
      </c>
      <c r="J1217" t="s">
        <v>1243</v>
      </c>
      <c r="K1217" s="8">
        <f>(Table1[[#This Row],[Actual Amount]]-Table1[[#This Row],[Budget Amount]])</f>
        <v>-13566</v>
      </c>
      <c r="L1217" s="10">
        <f>(Table1[[#This Row],[Actual Amount]]-Table1[[#This Row],[Budget Amount]]) / Table1[[#This Row],[Budget Amount]]</f>
        <v>-0.12210181451612903</v>
      </c>
    </row>
    <row r="1218" spans="1:12">
      <c r="A1218" s="6">
        <v>44559</v>
      </c>
      <c r="B1218" s="6" t="str">
        <f>TEXT(Table1[[#This Row],[Date]],"mm")</f>
        <v>12</v>
      </c>
      <c r="C1218" s="6" t="str">
        <f>TEXT(Table1[[#This Row],[Date]],"yyyy")</f>
        <v>2021</v>
      </c>
      <c r="D1218" t="s">
        <v>45</v>
      </c>
      <c r="E1218" t="s">
        <v>14</v>
      </c>
      <c r="F1218" t="s">
        <v>15</v>
      </c>
      <c r="G1218" s="8">
        <v>126890</v>
      </c>
      <c r="H1218" s="8">
        <v>16701</v>
      </c>
      <c r="I1218" t="s">
        <v>22</v>
      </c>
      <c r="J1218" t="s">
        <v>1244</v>
      </c>
      <c r="K1218" s="8">
        <f>(Table1[[#This Row],[Actual Amount]]-Table1[[#This Row],[Budget Amount]])</f>
        <v>-110189</v>
      </c>
      <c r="L1218" s="10">
        <f>(Table1[[#This Row],[Actual Amount]]-Table1[[#This Row],[Budget Amount]]) / Table1[[#This Row],[Budget Amount]]</f>
        <v>-0.86838206320435019</v>
      </c>
    </row>
    <row r="1219" spans="1:12">
      <c r="A1219" s="6">
        <v>44753</v>
      </c>
      <c r="B1219" s="6" t="str">
        <f>TEXT(Table1[[#This Row],[Date]],"mm")</f>
        <v>07</v>
      </c>
      <c r="C1219" s="6" t="str">
        <f>TEXT(Table1[[#This Row],[Date]],"yyyy")</f>
        <v>2022</v>
      </c>
      <c r="D1219" t="s">
        <v>13</v>
      </c>
      <c r="E1219" t="s">
        <v>14</v>
      </c>
      <c r="F1219" t="s">
        <v>20</v>
      </c>
      <c r="G1219" s="8">
        <v>98122</v>
      </c>
      <c r="H1219" s="8">
        <v>147007</v>
      </c>
      <c r="I1219" t="s">
        <v>22</v>
      </c>
      <c r="J1219" t="s">
        <v>1245</v>
      </c>
      <c r="K1219" s="8">
        <f>(Table1[[#This Row],[Actual Amount]]-Table1[[#This Row],[Budget Amount]])</f>
        <v>48885</v>
      </c>
      <c r="L1219" s="10">
        <f>(Table1[[#This Row],[Actual Amount]]-Table1[[#This Row],[Budget Amount]]) / Table1[[#This Row],[Budget Amount]]</f>
        <v>0.49820631458796194</v>
      </c>
    </row>
    <row r="1220" spans="1:12">
      <c r="A1220" s="6">
        <v>44552</v>
      </c>
      <c r="B1220" s="6" t="str">
        <f>TEXT(Table1[[#This Row],[Date]],"mm")</f>
        <v>12</v>
      </c>
      <c r="C1220" s="6" t="str">
        <f>TEXT(Table1[[#This Row],[Date]],"yyyy")</f>
        <v>2021</v>
      </c>
      <c r="D1220" t="s">
        <v>45</v>
      </c>
      <c r="E1220" t="s">
        <v>9</v>
      </c>
      <c r="F1220" t="s">
        <v>10</v>
      </c>
      <c r="G1220" s="8">
        <v>143414</v>
      </c>
      <c r="H1220" s="8">
        <v>25845</v>
      </c>
      <c r="I1220" t="s">
        <v>25</v>
      </c>
      <c r="J1220" t="s">
        <v>1246</v>
      </c>
      <c r="K1220" s="8">
        <f>(Table1[[#This Row],[Actual Amount]]-Table1[[#This Row],[Budget Amount]])</f>
        <v>-117569</v>
      </c>
      <c r="L1220" s="10">
        <f>(Table1[[#This Row],[Actual Amount]]-Table1[[#This Row],[Budget Amount]]) / Table1[[#This Row],[Budget Amount]]</f>
        <v>-0.81978746844798978</v>
      </c>
    </row>
    <row r="1221" spans="1:12">
      <c r="A1221" s="6">
        <v>44387</v>
      </c>
      <c r="B1221" s="6" t="str">
        <f>TEXT(Table1[[#This Row],[Date]],"mm")</f>
        <v>07</v>
      </c>
      <c r="C1221" s="6" t="str">
        <f>TEXT(Table1[[#This Row],[Date]],"yyyy")</f>
        <v>2021</v>
      </c>
      <c r="D1221" t="s">
        <v>45</v>
      </c>
      <c r="E1221" t="s">
        <v>19</v>
      </c>
      <c r="F1221" t="s">
        <v>20</v>
      </c>
      <c r="G1221" s="8">
        <v>136273</v>
      </c>
      <c r="H1221" s="8">
        <v>80456</v>
      </c>
      <c r="I1221" t="s">
        <v>22</v>
      </c>
      <c r="J1221" t="s">
        <v>1247</v>
      </c>
      <c r="K1221" s="8">
        <f>(Table1[[#This Row],[Actual Amount]]-Table1[[#This Row],[Budget Amount]])</f>
        <v>-55817</v>
      </c>
      <c r="L1221" s="10">
        <f>(Table1[[#This Row],[Actual Amount]]-Table1[[#This Row],[Budget Amount]]) / Table1[[#This Row],[Budget Amount]]</f>
        <v>-0.40959691208089644</v>
      </c>
    </row>
    <row r="1222" spans="1:12">
      <c r="A1222" s="6">
        <v>44618</v>
      </c>
      <c r="B1222" s="6" t="str">
        <f>TEXT(Table1[[#This Row],[Date]],"mm")</f>
        <v>02</v>
      </c>
      <c r="C1222" s="6" t="str">
        <f>TEXT(Table1[[#This Row],[Date]],"yyyy")</f>
        <v>2022</v>
      </c>
      <c r="D1222" t="s">
        <v>27</v>
      </c>
      <c r="E1222" t="s">
        <v>13</v>
      </c>
      <c r="F1222" t="s">
        <v>20</v>
      </c>
      <c r="G1222" s="8">
        <v>54360</v>
      </c>
      <c r="H1222" s="8">
        <v>42738</v>
      </c>
      <c r="I1222" t="s">
        <v>11</v>
      </c>
      <c r="J1222" t="s">
        <v>1248</v>
      </c>
      <c r="K1222" s="8">
        <f>(Table1[[#This Row],[Actual Amount]]-Table1[[#This Row],[Budget Amount]])</f>
        <v>-11622</v>
      </c>
      <c r="L1222" s="10">
        <f>(Table1[[#This Row],[Actual Amount]]-Table1[[#This Row],[Budget Amount]]) / Table1[[#This Row],[Budget Amount]]</f>
        <v>-0.21379690949227373</v>
      </c>
    </row>
    <row r="1223" spans="1:12">
      <c r="A1223" s="6">
        <v>44896</v>
      </c>
      <c r="B1223" s="6" t="str">
        <f>TEXT(Table1[[#This Row],[Date]],"mm")</f>
        <v>12</v>
      </c>
      <c r="C1223" s="6" t="str">
        <f>TEXT(Table1[[#This Row],[Date]],"yyyy")</f>
        <v>2022</v>
      </c>
      <c r="D1223" t="s">
        <v>8</v>
      </c>
      <c r="E1223" t="s">
        <v>9</v>
      </c>
      <c r="F1223" t="s">
        <v>29</v>
      </c>
      <c r="G1223" s="8">
        <v>20167</v>
      </c>
      <c r="H1223" s="8">
        <v>9551</v>
      </c>
      <c r="I1223" t="s">
        <v>25</v>
      </c>
      <c r="J1223" t="s">
        <v>1249</v>
      </c>
      <c r="K1223" s="8">
        <f>(Table1[[#This Row],[Actual Amount]]-Table1[[#This Row],[Budget Amount]])</f>
        <v>-10616</v>
      </c>
      <c r="L1223" s="10">
        <f>(Table1[[#This Row],[Actual Amount]]-Table1[[#This Row],[Budget Amount]]) / Table1[[#This Row],[Budget Amount]]</f>
        <v>-0.52640452223930179</v>
      </c>
    </row>
    <row r="1224" spans="1:12">
      <c r="A1224" s="6">
        <v>44203</v>
      </c>
      <c r="B1224" s="6" t="str">
        <f>TEXT(Table1[[#This Row],[Date]],"mm")</f>
        <v>01</v>
      </c>
      <c r="C1224" s="6" t="str">
        <f>TEXT(Table1[[#This Row],[Date]],"yyyy")</f>
        <v>2021</v>
      </c>
      <c r="D1224" t="s">
        <v>45</v>
      </c>
      <c r="E1224" t="s">
        <v>14</v>
      </c>
      <c r="F1224" t="s">
        <v>10</v>
      </c>
      <c r="G1224" s="8">
        <v>72853</v>
      </c>
      <c r="H1224" s="8">
        <v>93771</v>
      </c>
      <c r="I1224" t="s">
        <v>22</v>
      </c>
      <c r="J1224" t="s">
        <v>1250</v>
      </c>
      <c r="K1224" s="8">
        <f>(Table1[[#This Row],[Actual Amount]]-Table1[[#This Row],[Budget Amount]])</f>
        <v>20918</v>
      </c>
      <c r="L1224" s="10">
        <f>(Table1[[#This Row],[Actual Amount]]-Table1[[#This Row],[Budget Amount]]) / Table1[[#This Row],[Budget Amount]]</f>
        <v>0.28712613070154969</v>
      </c>
    </row>
    <row r="1225" spans="1:12">
      <c r="A1225" s="6">
        <v>44329</v>
      </c>
      <c r="B1225" s="6" t="str">
        <f>TEXT(Table1[[#This Row],[Date]],"mm")</f>
        <v>05</v>
      </c>
      <c r="C1225" s="6" t="str">
        <f>TEXT(Table1[[#This Row],[Date]],"yyyy")</f>
        <v>2021</v>
      </c>
      <c r="D1225" t="s">
        <v>31</v>
      </c>
      <c r="E1225" t="s">
        <v>19</v>
      </c>
      <c r="F1225" t="s">
        <v>10</v>
      </c>
      <c r="G1225" s="8">
        <v>58303</v>
      </c>
      <c r="H1225" s="8">
        <v>155557</v>
      </c>
      <c r="I1225" t="s">
        <v>16</v>
      </c>
      <c r="J1225" t="s">
        <v>1251</v>
      </c>
      <c r="K1225" s="8">
        <f>(Table1[[#This Row],[Actual Amount]]-Table1[[#This Row],[Budget Amount]])</f>
        <v>97254</v>
      </c>
      <c r="L1225" s="10">
        <f>(Table1[[#This Row],[Actual Amount]]-Table1[[#This Row],[Budget Amount]]) / Table1[[#This Row],[Budget Amount]]</f>
        <v>1.6680788295628013</v>
      </c>
    </row>
    <row r="1226" spans="1:12">
      <c r="A1226" s="6">
        <v>44753</v>
      </c>
      <c r="B1226" s="6" t="str">
        <f>TEXT(Table1[[#This Row],[Date]],"mm")</f>
        <v>07</v>
      </c>
      <c r="C1226" s="6" t="str">
        <f>TEXT(Table1[[#This Row],[Date]],"yyyy")</f>
        <v>2022</v>
      </c>
      <c r="D1226" t="s">
        <v>31</v>
      </c>
      <c r="E1226" t="s">
        <v>13</v>
      </c>
      <c r="F1226" t="s">
        <v>15</v>
      </c>
      <c r="G1226" s="8">
        <v>122988</v>
      </c>
      <c r="H1226" s="8">
        <v>48851</v>
      </c>
      <c r="I1226" t="s">
        <v>25</v>
      </c>
      <c r="J1226" t="s">
        <v>1252</v>
      </c>
      <c r="K1226" s="8">
        <f>(Table1[[#This Row],[Actual Amount]]-Table1[[#This Row],[Budget Amount]])</f>
        <v>-74137</v>
      </c>
      <c r="L1226" s="10">
        <f>(Table1[[#This Row],[Actual Amount]]-Table1[[#This Row],[Budget Amount]]) / Table1[[#This Row],[Budget Amount]]</f>
        <v>-0.60279864702247377</v>
      </c>
    </row>
    <row r="1227" spans="1:12">
      <c r="A1227" s="6">
        <v>45022</v>
      </c>
      <c r="B1227" s="6" t="str">
        <f>TEXT(Table1[[#This Row],[Date]],"mm")</f>
        <v>04</v>
      </c>
      <c r="C1227" s="6" t="str">
        <f>TEXT(Table1[[#This Row],[Date]],"yyyy")</f>
        <v>2023</v>
      </c>
      <c r="D1227" t="s">
        <v>18</v>
      </c>
      <c r="E1227" t="s">
        <v>33</v>
      </c>
      <c r="F1227" t="s">
        <v>48</v>
      </c>
      <c r="G1227" s="8">
        <v>76991</v>
      </c>
      <c r="H1227" s="8">
        <v>164381</v>
      </c>
      <c r="I1227" t="s">
        <v>16</v>
      </c>
      <c r="J1227" t="s">
        <v>1253</v>
      </c>
      <c r="K1227" s="8">
        <f>(Table1[[#This Row],[Actual Amount]]-Table1[[#This Row],[Budget Amount]])</f>
        <v>87390</v>
      </c>
      <c r="L1227" s="10">
        <f>(Table1[[#This Row],[Actual Amount]]-Table1[[#This Row],[Budget Amount]]) / Table1[[#This Row],[Budget Amount]]</f>
        <v>1.1350677351898273</v>
      </c>
    </row>
    <row r="1228" spans="1:12">
      <c r="A1228" s="6">
        <v>44957</v>
      </c>
      <c r="B1228" s="6" t="str">
        <f>TEXT(Table1[[#This Row],[Date]],"mm")</f>
        <v>01</v>
      </c>
      <c r="C1228" s="6" t="str">
        <f>TEXT(Table1[[#This Row],[Date]],"yyyy")</f>
        <v>2023</v>
      </c>
      <c r="D1228" t="s">
        <v>45</v>
      </c>
      <c r="E1228" t="s">
        <v>13</v>
      </c>
      <c r="F1228" t="s">
        <v>20</v>
      </c>
      <c r="G1228" s="8">
        <v>143611</v>
      </c>
      <c r="H1228" s="8">
        <v>117588</v>
      </c>
      <c r="I1228" t="s">
        <v>16</v>
      </c>
      <c r="J1228" t="s">
        <v>1254</v>
      </c>
      <c r="K1228" s="8">
        <f>(Table1[[#This Row],[Actual Amount]]-Table1[[#This Row],[Budget Amount]])</f>
        <v>-26023</v>
      </c>
      <c r="L1228" s="10">
        <f>(Table1[[#This Row],[Actual Amount]]-Table1[[#This Row],[Budget Amount]]) / Table1[[#This Row],[Budget Amount]]</f>
        <v>-0.18120478236346799</v>
      </c>
    </row>
    <row r="1229" spans="1:12">
      <c r="A1229" s="6">
        <v>45251</v>
      </c>
      <c r="B1229" s="6" t="str">
        <f>TEXT(Table1[[#This Row],[Date]],"mm")</f>
        <v>11</v>
      </c>
      <c r="C1229" s="6" t="str">
        <f>TEXT(Table1[[#This Row],[Date]],"yyyy")</f>
        <v>2023</v>
      </c>
      <c r="D1229" t="s">
        <v>45</v>
      </c>
      <c r="E1229" t="s">
        <v>24</v>
      </c>
      <c r="F1229" t="s">
        <v>15</v>
      </c>
      <c r="G1229" s="8">
        <v>111922</v>
      </c>
      <c r="H1229" s="8">
        <v>166082</v>
      </c>
      <c r="I1229" t="s">
        <v>25</v>
      </c>
      <c r="J1229" t="s">
        <v>1255</v>
      </c>
      <c r="K1229" s="8">
        <f>(Table1[[#This Row],[Actual Amount]]-Table1[[#This Row],[Budget Amount]])</f>
        <v>54160</v>
      </c>
      <c r="L1229" s="10">
        <f>(Table1[[#This Row],[Actual Amount]]-Table1[[#This Row],[Budget Amount]]) / Table1[[#This Row],[Budget Amount]]</f>
        <v>0.48390843623237612</v>
      </c>
    </row>
    <row r="1230" spans="1:12">
      <c r="A1230" s="6">
        <v>44731</v>
      </c>
      <c r="B1230" s="6" t="str">
        <f>TEXT(Table1[[#This Row],[Date]],"mm")</f>
        <v>06</v>
      </c>
      <c r="C1230" s="6" t="str">
        <f>TEXT(Table1[[#This Row],[Date]],"yyyy")</f>
        <v>2022</v>
      </c>
      <c r="D1230" t="s">
        <v>45</v>
      </c>
      <c r="E1230" t="s">
        <v>13</v>
      </c>
      <c r="F1230" t="s">
        <v>15</v>
      </c>
      <c r="G1230" s="8">
        <v>100986</v>
      </c>
      <c r="H1230" s="8">
        <v>106395</v>
      </c>
      <c r="I1230" t="s">
        <v>22</v>
      </c>
      <c r="J1230" t="s">
        <v>1256</v>
      </c>
      <c r="K1230" s="8">
        <f>(Table1[[#This Row],[Actual Amount]]-Table1[[#This Row],[Budget Amount]])</f>
        <v>5409</v>
      </c>
      <c r="L1230" s="10">
        <f>(Table1[[#This Row],[Actual Amount]]-Table1[[#This Row],[Budget Amount]]) / Table1[[#This Row],[Budget Amount]]</f>
        <v>5.3561879864535679E-2</v>
      </c>
    </row>
    <row r="1231" spans="1:12">
      <c r="A1231" s="6">
        <v>44622</v>
      </c>
      <c r="B1231" s="6" t="str">
        <f>TEXT(Table1[[#This Row],[Date]],"mm")</f>
        <v>03</v>
      </c>
      <c r="C1231" s="6" t="str">
        <f>TEXT(Table1[[#This Row],[Date]],"yyyy")</f>
        <v>2022</v>
      </c>
      <c r="D1231" t="s">
        <v>13</v>
      </c>
      <c r="E1231" t="s">
        <v>33</v>
      </c>
      <c r="F1231" t="s">
        <v>20</v>
      </c>
      <c r="G1231" s="8">
        <v>136550</v>
      </c>
      <c r="H1231" s="8">
        <v>156612</v>
      </c>
      <c r="I1231" t="s">
        <v>22</v>
      </c>
      <c r="J1231" t="s">
        <v>1257</v>
      </c>
      <c r="K1231" s="8">
        <f>(Table1[[#This Row],[Actual Amount]]-Table1[[#This Row],[Budget Amount]])</f>
        <v>20062</v>
      </c>
      <c r="L1231" s="10">
        <f>(Table1[[#This Row],[Actual Amount]]-Table1[[#This Row],[Budget Amount]]) / Table1[[#This Row],[Budget Amount]]</f>
        <v>0.14692054192603443</v>
      </c>
    </row>
    <row r="1232" spans="1:12">
      <c r="A1232" s="6">
        <v>44868</v>
      </c>
      <c r="B1232" s="6" t="str">
        <f>TEXT(Table1[[#This Row],[Date]],"mm")</f>
        <v>11</v>
      </c>
      <c r="C1232" s="6" t="str">
        <f>TEXT(Table1[[#This Row],[Date]],"yyyy")</f>
        <v>2022</v>
      </c>
      <c r="D1232" t="s">
        <v>45</v>
      </c>
      <c r="E1232" t="s">
        <v>24</v>
      </c>
      <c r="F1232" t="s">
        <v>29</v>
      </c>
      <c r="G1232" s="8">
        <v>13591</v>
      </c>
      <c r="H1232" s="8">
        <v>12934</v>
      </c>
      <c r="I1232" t="s">
        <v>16</v>
      </c>
      <c r="J1232" t="s">
        <v>1258</v>
      </c>
      <c r="K1232" s="8">
        <f>(Table1[[#This Row],[Actual Amount]]-Table1[[#This Row],[Budget Amount]])</f>
        <v>-657</v>
      </c>
      <c r="L1232" s="10">
        <f>(Table1[[#This Row],[Actual Amount]]-Table1[[#This Row],[Budget Amount]]) / Table1[[#This Row],[Budget Amount]]</f>
        <v>-4.8340813773820913E-2</v>
      </c>
    </row>
    <row r="1233" spans="1:12">
      <c r="A1233" s="6">
        <v>44559</v>
      </c>
      <c r="B1233" s="6" t="str">
        <f>TEXT(Table1[[#This Row],[Date]],"mm")</f>
        <v>12</v>
      </c>
      <c r="C1233" s="6" t="str">
        <f>TEXT(Table1[[#This Row],[Date]],"yyyy")</f>
        <v>2021</v>
      </c>
      <c r="D1233" t="s">
        <v>45</v>
      </c>
      <c r="E1233" t="s">
        <v>19</v>
      </c>
      <c r="F1233" t="s">
        <v>29</v>
      </c>
      <c r="G1233" s="8">
        <v>80250</v>
      </c>
      <c r="H1233" s="8">
        <v>82232</v>
      </c>
      <c r="I1233" t="s">
        <v>22</v>
      </c>
      <c r="J1233" t="s">
        <v>1259</v>
      </c>
      <c r="K1233" s="8">
        <f>(Table1[[#This Row],[Actual Amount]]-Table1[[#This Row],[Budget Amount]])</f>
        <v>1982</v>
      </c>
      <c r="L1233" s="10">
        <f>(Table1[[#This Row],[Actual Amount]]-Table1[[#This Row],[Budget Amount]]) / Table1[[#This Row],[Budget Amount]]</f>
        <v>2.4697819314641746E-2</v>
      </c>
    </row>
    <row r="1234" spans="1:12">
      <c r="A1234" s="6">
        <v>44278</v>
      </c>
      <c r="B1234" s="6" t="str">
        <f>TEXT(Table1[[#This Row],[Date]],"mm")</f>
        <v>03</v>
      </c>
      <c r="C1234" s="6" t="str">
        <f>TEXT(Table1[[#This Row],[Date]],"yyyy")</f>
        <v>2021</v>
      </c>
      <c r="D1234" t="s">
        <v>31</v>
      </c>
      <c r="E1234" t="s">
        <v>9</v>
      </c>
      <c r="F1234" t="s">
        <v>20</v>
      </c>
      <c r="G1234" s="8">
        <v>137410</v>
      </c>
      <c r="H1234" s="8">
        <v>80404</v>
      </c>
      <c r="I1234" t="s">
        <v>25</v>
      </c>
      <c r="J1234" t="s">
        <v>1260</v>
      </c>
      <c r="K1234" s="8">
        <f>(Table1[[#This Row],[Actual Amount]]-Table1[[#This Row],[Budget Amount]])</f>
        <v>-57006</v>
      </c>
      <c r="L1234" s="10">
        <f>(Table1[[#This Row],[Actual Amount]]-Table1[[#This Row],[Budget Amount]]) / Table1[[#This Row],[Budget Amount]]</f>
        <v>-0.41486063605268902</v>
      </c>
    </row>
    <row r="1235" spans="1:12">
      <c r="A1235" s="6">
        <v>44552</v>
      </c>
      <c r="B1235" s="6" t="str">
        <f>TEXT(Table1[[#This Row],[Date]],"mm")</f>
        <v>12</v>
      </c>
      <c r="C1235" s="6" t="str">
        <f>TEXT(Table1[[#This Row],[Date]],"yyyy")</f>
        <v>2021</v>
      </c>
      <c r="D1235" t="s">
        <v>8</v>
      </c>
      <c r="E1235" t="s">
        <v>19</v>
      </c>
      <c r="F1235" t="s">
        <v>10</v>
      </c>
      <c r="G1235" s="8">
        <v>102955</v>
      </c>
      <c r="H1235" s="8">
        <v>51155</v>
      </c>
      <c r="I1235" t="s">
        <v>16</v>
      </c>
      <c r="J1235" t="s">
        <v>1261</v>
      </c>
      <c r="K1235" s="8">
        <f>(Table1[[#This Row],[Actual Amount]]-Table1[[#This Row],[Budget Amount]])</f>
        <v>-51800</v>
      </c>
      <c r="L1235" s="10">
        <f>(Table1[[#This Row],[Actual Amount]]-Table1[[#This Row],[Budget Amount]]) / Table1[[#This Row],[Budget Amount]]</f>
        <v>-0.50313243650138406</v>
      </c>
    </row>
    <row r="1236" spans="1:12">
      <c r="A1236" s="6">
        <v>44785</v>
      </c>
      <c r="B1236" s="6" t="str">
        <f>TEXT(Table1[[#This Row],[Date]],"mm")</f>
        <v>08</v>
      </c>
      <c r="C1236" s="6" t="str">
        <f>TEXT(Table1[[#This Row],[Date]],"yyyy")</f>
        <v>2022</v>
      </c>
      <c r="D1236" t="s">
        <v>8</v>
      </c>
      <c r="E1236" t="s">
        <v>13</v>
      </c>
      <c r="F1236" t="s">
        <v>48</v>
      </c>
      <c r="G1236" s="8">
        <v>14667</v>
      </c>
      <c r="H1236" s="8">
        <v>17125</v>
      </c>
      <c r="I1236" t="s">
        <v>11</v>
      </c>
      <c r="J1236" t="s">
        <v>1262</v>
      </c>
      <c r="K1236" s="8">
        <f>(Table1[[#This Row],[Actual Amount]]-Table1[[#This Row],[Budget Amount]])</f>
        <v>2458</v>
      </c>
      <c r="L1236" s="10">
        <f>(Table1[[#This Row],[Actual Amount]]-Table1[[#This Row],[Budget Amount]]) / Table1[[#This Row],[Budget Amount]]</f>
        <v>0.16758710029317517</v>
      </c>
    </row>
    <row r="1237" spans="1:12">
      <c r="A1237" s="6">
        <v>44491</v>
      </c>
      <c r="B1237" s="6" t="str">
        <f>TEXT(Table1[[#This Row],[Date]],"mm")</f>
        <v>10</v>
      </c>
      <c r="C1237" s="6" t="str">
        <f>TEXT(Table1[[#This Row],[Date]],"yyyy")</f>
        <v>2021</v>
      </c>
      <c r="D1237" t="s">
        <v>18</v>
      </c>
      <c r="E1237" t="s">
        <v>9</v>
      </c>
      <c r="F1237" t="s">
        <v>29</v>
      </c>
      <c r="G1237" s="8">
        <v>83993</v>
      </c>
      <c r="H1237" s="8">
        <v>123571</v>
      </c>
      <c r="I1237" t="s">
        <v>11</v>
      </c>
      <c r="J1237" t="s">
        <v>1263</v>
      </c>
      <c r="K1237" s="8">
        <f>(Table1[[#This Row],[Actual Amount]]-Table1[[#This Row],[Budget Amount]])</f>
        <v>39578</v>
      </c>
      <c r="L1237" s="10">
        <f>(Table1[[#This Row],[Actual Amount]]-Table1[[#This Row],[Budget Amount]]) / Table1[[#This Row],[Budget Amount]]</f>
        <v>0.471205933827819</v>
      </c>
    </row>
    <row r="1238" spans="1:12">
      <c r="A1238" s="6">
        <v>45266</v>
      </c>
      <c r="B1238" s="6" t="str">
        <f>TEXT(Table1[[#This Row],[Date]],"mm")</f>
        <v>12</v>
      </c>
      <c r="C1238" s="6" t="str">
        <f>TEXT(Table1[[#This Row],[Date]],"yyyy")</f>
        <v>2023</v>
      </c>
      <c r="D1238" t="s">
        <v>31</v>
      </c>
      <c r="E1238" t="s">
        <v>13</v>
      </c>
      <c r="F1238" t="s">
        <v>48</v>
      </c>
      <c r="G1238" s="8">
        <v>83829</v>
      </c>
      <c r="H1238" s="8">
        <v>168057</v>
      </c>
      <c r="I1238" t="s">
        <v>11</v>
      </c>
      <c r="J1238" t="s">
        <v>1264</v>
      </c>
      <c r="K1238" s="8">
        <f>(Table1[[#This Row],[Actual Amount]]-Table1[[#This Row],[Budget Amount]])</f>
        <v>84228</v>
      </c>
      <c r="L1238" s="10">
        <f>(Table1[[#This Row],[Actual Amount]]-Table1[[#This Row],[Budget Amount]]) / Table1[[#This Row],[Budget Amount]]</f>
        <v>1.0047596893676414</v>
      </c>
    </row>
    <row r="1239" spans="1:12">
      <c r="A1239" s="6">
        <v>44213</v>
      </c>
      <c r="B1239" s="6" t="str">
        <f>TEXT(Table1[[#This Row],[Date]],"mm")</f>
        <v>01</v>
      </c>
      <c r="C1239" s="6" t="str">
        <f>TEXT(Table1[[#This Row],[Date]],"yyyy")</f>
        <v>2021</v>
      </c>
      <c r="D1239" t="s">
        <v>45</v>
      </c>
      <c r="E1239" t="s">
        <v>14</v>
      </c>
      <c r="F1239" t="s">
        <v>15</v>
      </c>
      <c r="G1239" s="8">
        <v>34238</v>
      </c>
      <c r="H1239" s="8">
        <v>27088</v>
      </c>
      <c r="I1239" t="s">
        <v>22</v>
      </c>
      <c r="J1239" t="s">
        <v>1265</v>
      </c>
      <c r="K1239" s="8">
        <f>(Table1[[#This Row],[Actual Amount]]-Table1[[#This Row],[Budget Amount]])</f>
        <v>-7150</v>
      </c>
      <c r="L1239" s="10">
        <f>(Table1[[#This Row],[Actual Amount]]-Table1[[#This Row],[Budget Amount]]) / Table1[[#This Row],[Budget Amount]]</f>
        <v>-0.20883229160581809</v>
      </c>
    </row>
    <row r="1240" spans="1:12">
      <c r="A1240" s="6">
        <v>44556</v>
      </c>
      <c r="B1240" s="6" t="str">
        <f>TEXT(Table1[[#This Row],[Date]],"mm")</f>
        <v>12</v>
      </c>
      <c r="C1240" s="6" t="str">
        <f>TEXT(Table1[[#This Row],[Date]],"yyyy")</f>
        <v>2021</v>
      </c>
      <c r="D1240" t="s">
        <v>8</v>
      </c>
      <c r="E1240" t="s">
        <v>14</v>
      </c>
      <c r="F1240" t="s">
        <v>15</v>
      </c>
      <c r="G1240" s="8">
        <v>135636</v>
      </c>
      <c r="H1240" s="8">
        <v>159774</v>
      </c>
      <c r="I1240" t="s">
        <v>11</v>
      </c>
      <c r="J1240" t="s">
        <v>1266</v>
      </c>
      <c r="K1240" s="8">
        <f>(Table1[[#This Row],[Actual Amount]]-Table1[[#This Row],[Budget Amount]])</f>
        <v>24138</v>
      </c>
      <c r="L1240" s="10">
        <f>(Table1[[#This Row],[Actual Amount]]-Table1[[#This Row],[Budget Amount]]) / Table1[[#This Row],[Budget Amount]]</f>
        <v>0.17796160311421746</v>
      </c>
    </row>
    <row r="1241" spans="1:12">
      <c r="A1241" s="6">
        <v>45062</v>
      </c>
      <c r="B1241" s="6" t="str">
        <f>TEXT(Table1[[#This Row],[Date]],"mm")</f>
        <v>05</v>
      </c>
      <c r="C1241" s="6" t="str">
        <f>TEXT(Table1[[#This Row],[Date]],"yyyy")</f>
        <v>2023</v>
      </c>
      <c r="D1241" t="s">
        <v>27</v>
      </c>
      <c r="E1241" t="s">
        <v>33</v>
      </c>
      <c r="F1241" t="s">
        <v>20</v>
      </c>
      <c r="G1241" s="8">
        <v>110573</v>
      </c>
      <c r="H1241" s="8">
        <v>71840</v>
      </c>
      <c r="I1241" t="s">
        <v>11</v>
      </c>
      <c r="J1241" t="s">
        <v>1267</v>
      </c>
      <c r="K1241" s="8">
        <f>(Table1[[#This Row],[Actual Amount]]-Table1[[#This Row],[Budget Amount]])</f>
        <v>-38733</v>
      </c>
      <c r="L1241" s="10">
        <f>(Table1[[#This Row],[Actual Amount]]-Table1[[#This Row],[Budget Amount]]) / Table1[[#This Row],[Budget Amount]]</f>
        <v>-0.35029347128141591</v>
      </c>
    </row>
    <row r="1242" spans="1:12">
      <c r="A1242" s="6">
        <v>44896</v>
      </c>
      <c r="B1242" s="6" t="str">
        <f>TEXT(Table1[[#This Row],[Date]],"mm")</f>
        <v>12</v>
      </c>
      <c r="C1242" s="6" t="str">
        <f>TEXT(Table1[[#This Row],[Date]],"yyyy")</f>
        <v>2022</v>
      </c>
      <c r="D1242" t="s">
        <v>27</v>
      </c>
      <c r="E1242" t="s">
        <v>19</v>
      </c>
      <c r="F1242" t="s">
        <v>20</v>
      </c>
      <c r="G1242" s="8">
        <v>135842</v>
      </c>
      <c r="H1242" s="8">
        <v>135391</v>
      </c>
      <c r="I1242" t="s">
        <v>16</v>
      </c>
      <c r="J1242" t="s">
        <v>1268</v>
      </c>
      <c r="K1242" s="8">
        <f>(Table1[[#This Row],[Actual Amount]]-Table1[[#This Row],[Budget Amount]])</f>
        <v>-451</v>
      </c>
      <c r="L1242" s="10">
        <f>(Table1[[#This Row],[Actual Amount]]-Table1[[#This Row],[Budget Amount]]) / Table1[[#This Row],[Budget Amount]]</f>
        <v>-3.3200335684103592E-3</v>
      </c>
    </row>
    <row r="1243" spans="1:12">
      <c r="A1243" s="6">
        <v>44644</v>
      </c>
      <c r="B1243" s="6" t="str">
        <f>TEXT(Table1[[#This Row],[Date]],"mm")</f>
        <v>03</v>
      </c>
      <c r="C1243" s="6" t="str">
        <f>TEXT(Table1[[#This Row],[Date]],"yyyy")</f>
        <v>2022</v>
      </c>
      <c r="D1243" t="s">
        <v>27</v>
      </c>
      <c r="E1243" t="s">
        <v>14</v>
      </c>
      <c r="F1243" t="s">
        <v>20</v>
      </c>
      <c r="G1243" s="8">
        <v>94403</v>
      </c>
      <c r="H1243" s="8">
        <v>157565</v>
      </c>
      <c r="I1243" t="s">
        <v>25</v>
      </c>
      <c r="J1243" t="s">
        <v>1269</v>
      </c>
      <c r="K1243" s="8">
        <f>(Table1[[#This Row],[Actual Amount]]-Table1[[#This Row],[Budget Amount]])</f>
        <v>63162</v>
      </c>
      <c r="L1243" s="10">
        <f>(Table1[[#This Row],[Actual Amount]]-Table1[[#This Row],[Budget Amount]]) / Table1[[#This Row],[Budget Amount]]</f>
        <v>0.66906772030549877</v>
      </c>
    </row>
    <row r="1244" spans="1:12">
      <c r="A1244" s="6">
        <v>45052</v>
      </c>
      <c r="B1244" s="6" t="str">
        <f>TEXT(Table1[[#This Row],[Date]],"mm")</f>
        <v>05</v>
      </c>
      <c r="C1244" s="6" t="str">
        <f>TEXT(Table1[[#This Row],[Date]],"yyyy")</f>
        <v>2023</v>
      </c>
      <c r="D1244" t="s">
        <v>45</v>
      </c>
      <c r="E1244" t="s">
        <v>24</v>
      </c>
      <c r="F1244" t="s">
        <v>29</v>
      </c>
      <c r="G1244" s="8">
        <v>21184</v>
      </c>
      <c r="H1244" s="8">
        <v>168367</v>
      </c>
      <c r="I1244" t="s">
        <v>16</v>
      </c>
      <c r="J1244" t="s">
        <v>1270</v>
      </c>
      <c r="K1244" s="8">
        <f>(Table1[[#This Row],[Actual Amount]]-Table1[[#This Row],[Budget Amount]])</f>
        <v>147183</v>
      </c>
      <c r="L1244" s="10">
        <f>(Table1[[#This Row],[Actual Amount]]-Table1[[#This Row],[Budget Amount]]) / Table1[[#This Row],[Budget Amount]]</f>
        <v>6.9478379909365557</v>
      </c>
    </row>
    <row r="1245" spans="1:12">
      <c r="A1245" s="6">
        <v>44561</v>
      </c>
      <c r="B1245" s="6" t="str">
        <f>TEXT(Table1[[#This Row],[Date]],"mm")</f>
        <v>12</v>
      </c>
      <c r="C1245" s="6" t="str">
        <f>TEXT(Table1[[#This Row],[Date]],"yyyy")</f>
        <v>2021</v>
      </c>
      <c r="D1245" t="s">
        <v>45</v>
      </c>
      <c r="E1245" t="s">
        <v>24</v>
      </c>
      <c r="F1245" t="s">
        <v>48</v>
      </c>
      <c r="G1245" s="8">
        <v>96349</v>
      </c>
      <c r="H1245" s="8">
        <v>34999</v>
      </c>
      <c r="I1245" t="s">
        <v>16</v>
      </c>
      <c r="J1245" t="s">
        <v>1271</v>
      </c>
      <c r="K1245" s="8">
        <f>(Table1[[#This Row],[Actual Amount]]-Table1[[#This Row],[Budget Amount]])</f>
        <v>-61350</v>
      </c>
      <c r="L1245" s="10">
        <f>(Table1[[#This Row],[Actual Amount]]-Table1[[#This Row],[Budget Amount]]) / Table1[[#This Row],[Budget Amount]]</f>
        <v>-0.63674765695544322</v>
      </c>
    </row>
    <row r="1246" spans="1:12">
      <c r="A1246" s="6">
        <v>44871</v>
      </c>
      <c r="B1246" s="6" t="str">
        <f>TEXT(Table1[[#This Row],[Date]],"mm")</f>
        <v>11</v>
      </c>
      <c r="C1246" s="6" t="str">
        <f>TEXT(Table1[[#This Row],[Date]],"yyyy")</f>
        <v>2022</v>
      </c>
      <c r="D1246" t="s">
        <v>18</v>
      </c>
      <c r="E1246" t="s">
        <v>13</v>
      </c>
      <c r="F1246" t="s">
        <v>15</v>
      </c>
      <c r="G1246" s="8">
        <v>35482</v>
      </c>
      <c r="H1246" s="8">
        <v>51606</v>
      </c>
      <c r="I1246" t="s">
        <v>11</v>
      </c>
      <c r="J1246" t="s">
        <v>1272</v>
      </c>
      <c r="K1246" s="8">
        <f>(Table1[[#This Row],[Actual Amount]]-Table1[[#This Row],[Budget Amount]])</f>
        <v>16124</v>
      </c>
      <c r="L1246" s="10">
        <f>(Table1[[#This Row],[Actual Amount]]-Table1[[#This Row],[Budget Amount]]) / Table1[[#This Row],[Budget Amount]]</f>
        <v>0.454427597091483</v>
      </c>
    </row>
    <row r="1247" spans="1:12">
      <c r="A1247" s="6">
        <v>45204</v>
      </c>
      <c r="B1247" s="6" t="str">
        <f>TEXT(Table1[[#This Row],[Date]],"mm")</f>
        <v>10</v>
      </c>
      <c r="C1247" s="6" t="str">
        <f>TEXT(Table1[[#This Row],[Date]],"yyyy")</f>
        <v>2023</v>
      </c>
      <c r="D1247" t="s">
        <v>18</v>
      </c>
      <c r="E1247" t="s">
        <v>9</v>
      </c>
      <c r="F1247" t="s">
        <v>48</v>
      </c>
      <c r="G1247" s="8">
        <v>25660</v>
      </c>
      <c r="H1247" s="8">
        <v>139032</v>
      </c>
      <c r="I1247" t="s">
        <v>16</v>
      </c>
      <c r="J1247" t="s">
        <v>1273</v>
      </c>
      <c r="K1247" s="8">
        <f>(Table1[[#This Row],[Actual Amount]]-Table1[[#This Row],[Budget Amount]])</f>
        <v>113372</v>
      </c>
      <c r="L1247" s="10">
        <f>(Table1[[#This Row],[Actual Amount]]-Table1[[#This Row],[Budget Amount]]) / Table1[[#This Row],[Budget Amount]]</f>
        <v>4.4182385035074043</v>
      </c>
    </row>
    <row r="1248" spans="1:12">
      <c r="A1248" s="6">
        <v>44663</v>
      </c>
      <c r="B1248" s="6" t="str">
        <f>TEXT(Table1[[#This Row],[Date]],"mm")</f>
        <v>04</v>
      </c>
      <c r="C1248" s="6" t="str">
        <f>TEXT(Table1[[#This Row],[Date]],"yyyy")</f>
        <v>2022</v>
      </c>
      <c r="D1248" t="s">
        <v>18</v>
      </c>
      <c r="E1248" t="s">
        <v>24</v>
      </c>
      <c r="F1248" t="s">
        <v>29</v>
      </c>
      <c r="G1248" s="8">
        <v>34479</v>
      </c>
      <c r="H1248" s="8">
        <v>146144</v>
      </c>
      <c r="I1248" t="s">
        <v>11</v>
      </c>
      <c r="J1248" t="s">
        <v>1274</v>
      </c>
      <c r="K1248" s="8">
        <f>(Table1[[#This Row],[Actual Amount]]-Table1[[#This Row],[Budget Amount]])</f>
        <v>111665</v>
      </c>
      <c r="L1248" s="10">
        <f>(Table1[[#This Row],[Actual Amount]]-Table1[[#This Row],[Budget Amount]]) / Table1[[#This Row],[Budget Amount]]</f>
        <v>3.2386380115432583</v>
      </c>
    </row>
    <row r="1249" spans="1:12">
      <c r="A1249" s="6">
        <v>44610</v>
      </c>
      <c r="B1249" s="6" t="str">
        <f>TEXT(Table1[[#This Row],[Date]],"mm")</f>
        <v>02</v>
      </c>
      <c r="C1249" s="6" t="str">
        <f>TEXT(Table1[[#This Row],[Date]],"yyyy")</f>
        <v>2022</v>
      </c>
      <c r="D1249" t="s">
        <v>13</v>
      </c>
      <c r="E1249" t="s">
        <v>13</v>
      </c>
      <c r="F1249" t="s">
        <v>48</v>
      </c>
      <c r="G1249" s="8">
        <v>47230</v>
      </c>
      <c r="H1249" s="8">
        <v>24773</v>
      </c>
      <c r="I1249" t="s">
        <v>22</v>
      </c>
      <c r="J1249" t="s">
        <v>1275</v>
      </c>
      <c r="K1249" s="8">
        <f>(Table1[[#This Row],[Actual Amount]]-Table1[[#This Row],[Budget Amount]])</f>
        <v>-22457</v>
      </c>
      <c r="L1249" s="10">
        <f>(Table1[[#This Row],[Actual Amount]]-Table1[[#This Row],[Budget Amount]]) / Table1[[#This Row],[Budget Amount]]</f>
        <v>-0.47548168536946855</v>
      </c>
    </row>
    <row r="1250" spans="1:12">
      <c r="A1250" s="6">
        <v>44782</v>
      </c>
      <c r="B1250" s="6" t="str">
        <f>TEXT(Table1[[#This Row],[Date]],"mm")</f>
        <v>08</v>
      </c>
      <c r="C1250" s="6" t="str">
        <f>TEXT(Table1[[#This Row],[Date]],"yyyy")</f>
        <v>2022</v>
      </c>
      <c r="D1250" t="s">
        <v>27</v>
      </c>
      <c r="E1250" t="s">
        <v>9</v>
      </c>
      <c r="F1250" t="s">
        <v>48</v>
      </c>
      <c r="G1250" s="8">
        <v>13340</v>
      </c>
      <c r="H1250" s="8">
        <v>124336</v>
      </c>
      <c r="I1250" t="s">
        <v>11</v>
      </c>
      <c r="J1250" t="s">
        <v>1276</v>
      </c>
      <c r="K1250" s="8">
        <f>(Table1[[#This Row],[Actual Amount]]-Table1[[#This Row],[Budget Amount]])</f>
        <v>110996</v>
      </c>
      <c r="L1250" s="10">
        <f>(Table1[[#This Row],[Actual Amount]]-Table1[[#This Row],[Budget Amount]]) / Table1[[#This Row],[Budget Amount]]</f>
        <v>8.3205397301349322</v>
      </c>
    </row>
    <row r="1251" spans="1:12">
      <c r="A1251" s="6">
        <v>45190</v>
      </c>
      <c r="B1251" s="6" t="str">
        <f>TEXT(Table1[[#This Row],[Date]],"mm")</f>
        <v>09</v>
      </c>
      <c r="C1251" s="6" t="str">
        <f>TEXT(Table1[[#This Row],[Date]],"yyyy")</f>
        <v>2023</v>
      </c>
      <c r="D1251" t="s">
        <v>45</v>
      </c>
      <c r="E1251" t="s">
        <v>14</v>
      </c>
      <c r="F1251" t="s">
        <v>20</v>
      </c>
      <c r="G1251" s="8">
        <v>115251</v>
      </c>
      <c r="H1251" s="8">
        <v>49725</v>
      </c>
      <c r="I1251" t="s">
        <v>25</v>
      </c>
      <c r="J1251" t="s">
        <v>1277</v>
      </c>
      <c r="K1251" s="8">
        <f>(Table1[[#This Row],[Actual Amount]]-Table1[[#This Row],[Budget Amount]])</f>
        <v>-65526</v>
      </c>
      <c r="L1251" s="10">
        <f>(Table1[[#This Row],[Actual Amount]]-Table1[[#This Row],[Budget Amount]]) / Table1[[#This Row],[Budget Amount]]</f>
        <v>-0.56855038134159352</v>
      </c>
    </row>
    <row r="1252" spans="1:12">
      <c r="A1252" s="6">
        <v>44768</v>
      </c>
      <c r="B1252" s="6" t="str">
        <f>TEXT(Table1[[#This Row],[Date]],"mm")</f>
        <v>07</v>
      </c>
      <c r="C1252" s="6" t="str">
        <f>TEXT(Table1[[#This Row],[Date]],"yyyy")</f>
        <v>2022</v>
      </c>
      <c r="D1252" t="s">
        <v>27</v>
      </c>
      <c r="E1252" t="s">
        <v>13</v>
      </c>
      <c r="F1252" t="s">
        <v>48</v>
      </c>
      <c r="G1252" s="8">
        <v>41829</v>
      </c>
      <c r="H1252" s="8">
        <v>147611</v>
      </c>
      <c r="I1252" t="s">
        <v>16</v>
      </c>
      <c r="J1252" t="s">
        <v>1278</v>
      </c>
      <c r="K1252" s="8">
        <f>(Table1[[#This Row],[Actual Amount]]-Table1[[#This Row],[Budget Amount]])</f>
        <v>105782</v>
      </c>
      <c r="L1252" s="10">
        <f>(Table1[[#This Row],[Actual Amount]]-Table1[[#This Row],[Budget Amount]]) / Table1[[#This Row],[Budget Amount]]</f>
        <v>2.5289153458127136</v>
      </c>
    </row>
    <row r="1253" spans="1:12">
      <c r="A1253" s="6">
        <v>44531</v>
      </c>
      <c r="B1253" s="6" t="str">
        <f>TEXT(Table1[[#This Row],[Date]],"mm")</f>
        <v>12</v>
      </c>
      <c r="C1253" s="6" t="str">
        <f>TEXT(Table1[[#This Row],[Date]],"yyyy")</f>
        <v>2021</v>
      </c>
      <c r="D1253" t="s">
        <v>18</v>
      </c>
      <c r="E1253" t="s">
        <v>9</v>
      </c>
      <c r="F1253" t="s">
        <v>48</v>
      </c>
      <c r="G1253" s="8">
        <v>148111</v>
      </c>
      <c r="H1253" s="8">
        <v>118069</v>
      </c>
      <c r="I1253" t="s">
        <v>25</v>
      </c>
      <c r="J1253" t="s">
        <v>1279</v>
      </c>
      <c r="K1253" s="8">
        <f>(Table1[[#This Row],[Actual Amount]]-Table1[[#This Row],[Budget Amount]])</f>
        <v>-30042</v>
      </c>
      <c r="L1253" s="10">
        <f>(Table1[[#This Row],[Actual Amount]]-Table1[[#This Row],[Budget Amount]]) / Table1[[#This Row],[Budget Amount]]</f>
        <v>-0.20283436071594951</v>
      </c>
    </row>
    <row r="1254" spans="1:12">
      <c r="A1254" s="6">
        <v>44233</v>
      </c>
      <c r="B1254" s="6" t="str">
        <f>TEXT(Table1[[#This Row],[Date]],"mm")</f>
        <v>02</v>
      </c>
      <c r="C1254" s="6" t="str">
        <f>TEXT(Table1[[#This Row],[Date]],"yyyy")</f>
        <v>2021</v>
      </c>
      <c r="D1254" t="s">
        <v>45</v>
      </c>
      <c r="E1254" t="s">
        <v>33</v>
      </c>
      <c r="F1254" t="s">
        <v>48</v>
      </c>
      <c r="G1254" s="8">
        <v>148227</v>
      </c>
      <c r="H1254" s="8">
        <v>148609</v>
      </c>
      <c r="I1254" t="s">
        <v>25</v>
      </c>
      <c r="J1254" t="s">
        <v>1280</v>
      </c>
      <c r="K1254" s="8">
        <f>(Table1[[#This Row],[Actual Amount]]-Table1[[#This Row],[Budget Amount]])</f>
        <v>382</v>
      </c>
      <c r="L1254" s="10">
        <f>(Table1[[#This Row],[Actual Amount]]-Table1[[#This Row],[Budget Amount]]) / Table1[[#This Row],[Budget Amount]]</f>
        <v>2.5771283234498439E-3</v>
      </c>
    </row>
    <row r="1255" spans="1:12">
      <c r="A1255" s="6">
        <v>45185</v>
      </c>
      <c r="B1255" s="6" t="str">
        <f>TEXT(Table1[[#This Row],[Date]],"mm")</f>
        <v>09</v>
      </c>
      <c r="C1255" s="6" t="str">
        <f>TEXT(Table1[[#This Row],[Date]],"yyyy")</f>
        <v>2023</v>
      </c>
      <c r="D1255" t="s">
        <v>31</v>
      </c>
      <c r="E1255" t="s">
        <v>19</v>
      </c>
      <c r="F1255" t="s">
        <v>10</v>
      </c>
      <c r="G1255" s="8">
        <v>135045</v>
      </c>
      <c r="H1255" s="8">
        <v>166212</v>
      </c>
      <c r="I1255" t="s">
        <v>16</v>
      </c>
      <c r="J1255" t="s">
        <v>1281</v>
      </c>
      <c r="K1255" s="8">
        <f>(Table1[[#This Row],[Actual Amount]]-Table1[[#This Row],[Budget Amount]])</f>
        <v>31167</v>
      </c>
      <c r="L1255" s="10">
        <f>(Table1[[#This Row],[Actual Amount]]-Table1[[#This Row],[Budget Amount]]) / Table1[[#This Row],[Budget Amount]]</f>
        <v>0.23078973675441519</v>
      </c>
    </row>
    <row r="1256" spans="1:12">
      <c r="A1256" s="6">
        <v>44474</v>
      </c>
      <c r="B1256" s="6" t="str">
        <f>TEXT(Table1[[#This Row],[Date]],"mm")</f>
        <v>10</v>
      </c>
      <c r="C1256" s="6" t="str">
        <f>TEXT(Table1[[#This Row],[Date]],"yyyy")</f>
        <v>2021</v>
      </c>
      <c r="D1256" t="s">
        <v>8</v>
      </c>
      <c r="E1256" t="s">
        <v>19</v>
      </c>
      <c r="F1256" t="s">
        <v>15</v>
      </c>
      <c r="G1256" s="8">
        <v>136086</v>
      </c>
      <c r="H1256" s="8">
        <v>89290</v>
      </c>
      <c r="I1256" t="s">
        <v>16</v>
      </c>
      <c r="J1256" t="s">
        <v>1282</v>
      </c>
      <c r="K1256" s="8">
        <f>(Table1[[#This Row],[Actual Amount]]-Table1[[#This Row],[Budget Amount]])</f>
        <v>-46796</v>
      </c>
      <c r="L1256" s="10">
        <f>(Table1[[#This Row],[Actual Amount]]-Table1[[#This Row],[Budget Amount]]) / Table1[[#This Row],[Budget Amount]]</f>
        <v>-0.34387078759020029</v>
      </c>
    </row>
    <row r="1257" spans="1:12">
      <c r="A1257" s="6">
        <v>45112</v>
      </c>
      <c r="B1257" s="6" t="str">
        <f>TEXT(Table1[[#This Row],[Date]],"mm")</f>
        <v>07</v>
      </c>
      <c r="C1257" s="6" t="str">
        <f>TEXT(Table1[[#This Row],[Date]],"yyyy")</f>
        <v>2023</v>
      </c>
      <c r="D1257" t="s">
        <v>8</v>
      </c>
      <c r="E1257" t="s">
        <v>33</v>
      </c>
      <c r="F1257" t="s">
        <v>15</v>
      </c>
      <c r="G1257" s="8">
        <v>113213</v>
      </c>
      <c r="H1257" s="8">
        <v>118030</v>
      </c>
      <c r="I1257" t="s">
        <v>16</v>
      </c>
      <c r="J1257" t="s">
        <v>1283</v>
      </c>
      <c r="K1257" s="8">
        <f>(Table1[[#This Row],[Actual Amount]]-Table1[[#This Row],[Budget Amount]])</f>
        <v>4817</v>
      </c>
      <c r="L1257" s="10">
        <f>(Table1[[#This Row],[Actual Amount]]-Table1[[#This Row],[Budget Amount]]) / Table1[[#This Row],[Budget Amount]]</f>
        <v>4.2548117265685033E-2</v>
      </c>
    </row>
    <row r="1258" spans="1:12">
      <c r="A1258" s="6">
        <v>44680</v>
      </c>
      <c r="B1258" s="6" t="str">
        <f>TEXT(Table1[[#This Row],[Date]],"mm")</f>
        <v>04</v>
      </c>
      <c r="C1258" s="6" t="str">
        <f>TEXT(Table1[[#This Row],[Date]],"yyyy")</f>
        <v>2022</v>
      </c>
      <c r="D1258" t="s">
        <v>18</v>
      </c>
      <c r="E1258" t="s">
        <v>24</v>
      </c>
      <c r="F1258" t="s">
        <v>48</v>
      </c>
      <c r="G1258" s="8">
        <v>83933</v>
      </c>
      <c r="H1258" s="8">
        <v>112368</v>
      </c>
      <c r="I1258" t="s">
        <v>25</v>
      </c>
      <c r="J1258" t="s">
        <v>1284</v>
      </c>
      <c r="K1258" s="8">
        <f>(Table1[[#This Row],[Actual Amount]]-Table1[[#This Row],[Budget Amount]])</f>
        <v>28435</v>
      </c>
      <c r="L1258" s="10">
        <f>(Table1[[#This Row],[Actual Amount]]-Table1[[#This Row],[Budget Amount]]) / Table1[[#This Row],[Budget Amount]]</f>
        <v>0.3387821238368699</v>
      </c>
    </row>
    <row r="1259" spans="1:12">
      <c r="A1259" s="6">
        <v>44927</v>
      </c>
      <c r="B1259" s="6" t="str">
        <f>TEXT(Table1[[#This Row],[Date]],"mm")</f>
        <v>01</v>
      </c>
      <c r="C1259" s="6" t="str">
        <f>TEXT(Table1[[#This Row],[Date]],"yyyy")</f>
        <v>2023</v>
      </c>
      <c r="D1259" t="s">
        <v>27</v>
      </c>
      <c r="E1259" t="s">
        <v>19</v>
      </c>
      <c r="F1259" t="s">
        <v>20</v>
      </c>
      <c r="G1259" s="8">
        <v>124753</v>
      </c>
      <c r="H1259" s="8">
        <v>108541</v>
      </c>
      <c r="I1259" t="s">
        <v>22</v>
      </c>
      <c r="J1259" t="s">
        <v>1285</v>
      </c>
      <c r="K1259" s="8">
        <f>(Table1[[#This Row],[Actual Amount]]-Table1[[#This Row],[Budget Amount]])</f>
        <v>-16212</v>
      </c>
      <c r="L1259" s="10">
        <f>(Table1[[#This Row],[Actual Amount]]-Table1[[#This Row],[Budget Amount]]) / Table1[[#This Row],[Budget Amount]]</f>
        <v>-0.1299527867065321</v>
      </c>
    </row>
    <row r="1260" spans="1:12">
      <c r="A1260" s="6">
        <v>44388</v>
      </c>
      <c r="B1260" s="6" t="str">
        <f>TEXT(Table1[[#This Row],[Date]],"mm")</f>
        <v>07</v>
      </c>
      <c r="C1260" s="6" t="str">
        <f>TEXT(Table1[[#This Row],[Date]],"yyyy")</f>
        <v>2021</v>
      </c>
      <c r="D1260" t="s">
        <v>31</v>
      </c>
      <c r="E1260" t="s">
        <v>9</v>
      </c>
      <c r="F1260" t="s">
        <v>20</v>
      </c>
      <c r="G1260" s="8">
        <v>110355</v>
      </c>
      <c r="H1260" s="8">
        <v>32780</v>
      </c>
      <c r="I1260" t="s">
        <v>25</v>
      </c>
      <c r="J1260" t="s">
        <v>1286</v>
      </c>
      <c r="K1260" s="8">
        <f>(Table1[[#This Row],[Actual Amount]]-Table1[[#This Row],[Budget Amount]])</f>
        <v>-77575</v>
      </c>
      <c r="L1260" s="10">
        <f>(Table1[[#This Row],[Actual Amount]]-Table1[[#This Row],[Budget Amount]]) / Table1[[#This Row],[Budget Amount]]</f>
        <v>-0.70295863350097409</v>
      </c>
    </row>
    <row r="1261" spans="1:12">
      <c r="A1261" s="6">
        <v>45237</v>
      </c>
      <c r="B1261" s="6" t="str">
        <f>TEXT(Table1[[#This Row],[Date]],"mm")</f>
        <v>11</v>
      </c>
      <c r="C1261" s="6" t="str">
        <f>TEXT(Table1[[#This Row],[Date]],"yyyy")</f>
        <v>2023</v>
      </c>
      <c r="D1261" t="s">
        <v>45</v>
      </c>
      <c r="E1261" t="s">
        <v>33</v>
      </c>
      <c r="F1261" t="s">
        <v>20</v>
      </c>
      <c r="G1261" s="8">
        <v>141074</v>
      </c>
      <c r="H1261" s="8">
        <v>55873</v>
      </c>
      <c r="I1261" t="s">
        <v>22</v>
      </c>
      <c r="J1261" t="s">
        <v>1287</v>
      </c>
      <c r="K1261" s="8">
        <f>(Table1[[#This Row],[Actual Amount]]-Table1[[#This Row],[Budget Amount]])</f>
        <v>-85201</v>
      </c>
      <c r="L1261" s="10">
        <f>(Table1[[#This Row],[Actual Amount]]-Table1[[#This Row],[Budget Amount]]) / Table1[[#This Row],[Budget Amount]]</f>
        <v>-0.60394544707033193</v>
      </c>
    </row>
    <row r="1262" spans="1:12">
      <c r="A1262" s="6">
        <v>44720</v>
      </c>
      <c r="B1262" s="6" t="str">
        <f>TEXT(Table1[[#This Row],[Date]],"mm")</f>
        <v>06</v>
      </c>
      <c r="C1262" s="6" t="str">
        <f>TEXT(Table1[[#This Row],[Date]],"yyyy")</f>
        <v>2022</v>
      </c>
      <c r="D1262" t="s">
        <v>27</v>
      </c>
      <c r="E1262" t="s">
        <v>24</v>
      </c>
      <c r="F1262" t="s">
        <v>15</v>
      </c>
      <c r="G1262" s="8">
        <v>132114</v>
      </c>
      <c r="H1262" s="8">
        <v>85912</v>
      </c>
      <c r="I1262" t="s">
        <v>11</v>
      </c>
      <c r="J1262" t="s">
        <v>1288</v>
      </c>
      <c r="K1262" s="8">
        <f>(Table1[[#This Row],[Actual Amount]]-Table1[[#This Row],[Budget Amount]])</f>
        <v>-46202</v>
      </c>
      <c r="L1262" s="10">
        <f>(Table1[[#This Row],[Actual Amount]]-Table1[[#This Row],[Budget Amount]]) / Table1[[#This Row],[Budget Amount]]</f>
        <v>-0.34971312654222869</v>
      </c>
    </row>
    <row r="1263" spans="1:12">
      <c r="A1263" s="6">
        <v>45114</v>
      </c>
      <c r="B1263" s="6" t="str">
        <f>TEXT(Table1[[#This Row],[Date]],"mm")</f>
        <v>07</v>
      </c>
      <c r="C1263" s="6" t="str">
        <f>TEXT(Table1[[#This Row],[Date]],"yyyy")</f>
        <v>2023</v>
      </c>
      <c r="D1263" t="s">
        <v>18</v>
      </c>
      <c r="E1263" t="s">
        <v>13</v>
      </c>
      <c r="F1263" t="s">
        <v>29</v>
      </c>
      <c r="G1263" s="8">
        <v>75860</v>
      </c>
      <c r="H1263" s="8">
        <v>97835</v>
      </c>
      <c r="I1263" t="s">
        <v>16</v>
      </c>
      <c r="J1263" t="s">
        <v>1289</v>
      </c>
      <c r="K1263" s="8">
        <f>(Table1[[#This Row],[Actual Amount]]-Table1[[#This Row],[Budget Amount]])</f>
        <v>21975</v>
      </c>
      <c r="L1263" s="10">
        <f>(Table1[[#This Row],[Actual Amount]]-Table1[[#This Row],[Budget Amount]]) / Table1[[#This Row],[Budget Amount]]</f>
        <v>0.28967835486422355</v>
      </c>
    </row>
    <row r="1264" spans="1:12">
      <c r="A1264" s="6">
        <v>44597</v>
      </c>
      <c r="B1264" s="6" t="str">
        <f>TEXT(Table1[[#This Row],[Date]],"mm")</f>
        <v>02</v>
      </c>
      <c r="C1264" s="6" t="str">
        <f>TEXT(Table1[[#This Row],[Date]],"yyyy")</f>
        <v>2022</v>
      </c>
      <c r="D1264" t="s">
        <v>27</v>
      </c>
      <c r="E1264" t="s">
        <v>13</v>
      </c>
      <c r="F1264" t="s">
        <v>48</v>
      </c>
      <c r="G1264" s="8">
        <v>31275</v>
      </c>
      <c r="H1264" s="8">
        <v>166650</v>
      </c>
      <c r="I1264" t="s">
        <v>25</v>
      </c>
      <c r="J1264" t="s">
        <v>1290</v>
      </c>
      <c r="K1264" s="8">
        <f>(Table1[[#This Row],[Actual Amount]]-Table1[[#This Row],[Budget Amount]])</f>
        <v>135375</v>
      </c>
      <c r="L1264" s="10">
        <f>(Table1[[#This Row],[Actual Amount]]-Table1[[#This Row],[Budget Amount]]) / Table1[[#This Row],[Budget Amount]]</f>
        <v>4.3285371702637887</v>
      </c>
    </row>
    <row r="1265" spans="1:12">
      <c r="A1265" s="6">
        <v>45082</v>
      </c>
      <c r="B1265" s="6" t="str">
        <f>TEXT(Table1[[#This Row],[Date]],"mm")</f>
        <v>06</v>
      </c>
      <c r="C1265" s="6" t="str">
        <f>TEXT(Table1[[#This Row],[Date]],"yyyy")</f>
        <v>2023</v>
      </c>
      <c r="D1265" t="s">
        <v>18</v>
      </c>
      <c r="E1265" t="s">
        <v>9</v>
      </c>
      <c r="F1265" t="s">
        <v>15</v>
      </c>
      <c r="G1265" s="8">
        <v>61734</v>
      </c>
      <c r="H1265" s="8">
        <v>117938</v>
      </c>
      <c r="I1265" t="s">
        <v>22</v>
      </c>
      <c r="J1265" t="s">
        <v>1291</v>
      </c>
      <c r="K1265" s="8">
        <f>(Table1[[#This Row],[Actual Amount]]-Table1[[#This Row],[Budget Amount]])</f>
        <v>56204</v>
      </c>
      <c r="L1265" s="10">
        <f>(Table1[[#This Row],[Actual Amount]]-Table1[[#This Row],[Budget Amount]]) / Table1[[#This Row],[Budget Amount]]</f>
        <v>0.9104221336702627</v>
      </c>
    </row>
    <row r="1266" spans="1:12">
      <c r="A1266" s="6">
        <v>44901</v>
      </c>
      <c r="B1266" s="6" t="str">
        <f>TEXT(Table1[[#This Row],[Date]],"mm")</f>
        <v>12</v>
      </c>
      <c r="C1266" s="6" t="str">
        <f>TEXT(Table1[[#This Row],[Date]],"yyyy")</f>
        <v>2022</v>
      </c>
      <c r="D1266" t="s">
        <v>13</v>
      </c>
      <c r="E1266" t="s">
        <v>9</v>
      </c>
      <c r="F1266" t="s">
        <v>20</v>
      </c>
      <c r="G1266" s="8">
        <v>73261</v>
      </c>
      <c r="H1266" s="8">
        <v>24715</v>
      </c>
      <c r="I1266" t="s">
        <v>22</v>
      </c>
      <c r="J1266" t="s">
        <v>1292</v>
      </c>
      <c r="K1266" s="8">
        <f>(Table1[[#This Row],[Actual Amount]]-Table1[[#This Row],[Budget Amount]])</f>
        <v>-48546</v>
      </c>
      <c r="L1266" s="10">
        <f>(Table1[[#This Row],[Actual Amount]]-Table1[[#This Row],[Budget Amount]]) / Table1[[#This Row],[Budget Amount]]</f>
        <v>-0.66264451754685305</v>
      </c>
    </row>
    <row r="1267" spans="1:12">
      <c r="A1267" s="6">
        <v>44218</v>
      </c>
      <c r="B1267" s="6" t="str">
        <f>TEXT(Table1[[#This Row],[Date]],"mm")</f>
        <v>01</v>
      </c>
      <c r="C1267" s="6" t="str">
        <f>TEXT(Table1[[#This Row],[Date]],"yyyy")</f>
        <v>2021</v>
      </c>
      <c r="D1267" t="s">
        <v>8</v>
      </c>
      <c r="E1267" t="s">
        <v>9</v>
      </c>
      <c r="F1267" t="s">
        <v>15</v>
      </c>
      <c r="G1267" s="8">
        <v>135526</v>
      </c>
      <c r="H1267" s="8">
        <v>35544</v>
      </c>
      <c r="I1267" t="s">
        <v>22</v>
      </c>
      <c r="J1267" t="s">
        <v>1293</v>
      </c>
      <c r="K1267" s="8">
        <f>(Table1[[#This Row],[Actual Amount]]-Table1[[#This Row],[Budget Amount]])</f>
        <v>-99982</v>
      </c>
      <c r="L1267" s="10">
        <f>(Table1[[#This Row],[Actual Amount]]-Table1[[#This Row],[Budget Amount]]) / Table1[[#This Row],[Budget Amount]]</f>
        <v>-0.73773298112539287</v>
      </c>
    </row>
    <row r="1268" spans="1:12">
      <c r="A1268" s="6">
        <v>44670</v>
      </c>
      <c r="B1268" s="6" t="str">
        <f>TEXT(Table1[[#This Row],[Date]],"mm")</f>
        <v>04</v>
      </c>
      <c r="C1268" s="6" t="str">
        <f>TEXT(Table1[[#This Row],[Date]],"yyyy")</f>
        <v>2022</v>
      </c>
      <c r="D1268" t="s">
        <v>8</v>
      </c>
      <c r="E1268" t="s">
        <v>19</v>
      </c>
      <c r="F1268" t="s">
        <v>15</v>
      </c>
      <c r="G1268" s="8">
        <v>99896</v>
      </c>
      <c r="H1268" s="8">
        <v>53763</v>
      </c>
      <c r="I1268" t="s">
        <v>16</v>
      </c>
      <c r="J1268" t="s">
        <v>1294</v>
      </c>
      <c r="K1268" s="8">
        <f>(Table1[[#This Row],[Actual Amount]]-Table1[[#This Row],[Budget Amount]])</f>
        <v>-46133</v>
      </c>
      <c r="L1268" s="10">
        <f>(Table1[[#This Row],[Actual Amount]]-Table1[[#This Row],[Budget Amount]]) / Table1[[#This Row],[Budget Amount]]</f>
        <v>-0.46181028269400176</v>
      </c>
    </row>
    <row r="1269" spans="1:12">
      <c r="A1269" s="6">
        <v>44406</v>
      </c>
      <c r="B1269" s="6" t="str">
        <f>TEXT(Table1[[#This Row],[Date]],"mm")</f>
        <v>07</v>
      </c>
      <c r="C1269" s="6" t="str">
        <f>TEXT(Table1[[#This Row],[Date]],"yyyy")</f>
        <v>2021</v>
      </c>
      <c r="D1269" t="s">
        <v>27</v>
      </c>
      <c r="E1269" t="s">
        <v>9</v>
      </c>
      <c r="F1269" t="s">
        <v>15</v>
      </c>
      <c r="G1269" s="8">
        <v>29498</v>
      </c>
      <c r="H1269" s="8">
        <v>106725</v>
      </c>
      <c r="I1269" t="s">
        <v>22</v>
      </c>
      <c r="J1269" t="s">
        <v>1295</v>
      </c>
      <c r="K1269" s="8">
        <f>(Table1[[#This Row],[Actual Amount]]-Table1[[#This Row],[Budget Amount]])</f>
        <v>77227</v>
      </c>
      <c r="L1269" s="10">
        <f>(Table1[[#This Row],[Actual Amount]]-Table1[[#This Row],[Budget Amount]]) / Table1[[#This Row],[Budget Amount]]</f>
        <v>2.6180419011458405</v>
      </c>
    </row>
    <row r="1270" spans="1:12">
      <c r="A1270" s="6">
        <v>44502</v>
      </c>
      <c r="B1270" s="6" t="str">
        <f>TEXT(Table1[[#This Row],[Date]],"mm")</f>
        <v>11</v>
      </c>
      <c r="C1270" s="6" t="str">
        <f>TEXT(Table1[[#This Row],[Date]],"yyyy")</f>
        <v>2021</v>
      </c>
      <c r="D1270" t="s">
        <v>31</v>
      </c>
      <c r="E1270" t="s">
        <v>33</v>
      </c>
      <c r="F1270" t="s">
        <v>20</v>
      </c>
      <c r="G1270" s="8">
        <v>87003</v>
      </c>
      <c r="H1270" s="8">
        <v>139047</v>
      </c>
      <c r="I1270" t="s">
        <v>16</v>
      </c>
      <c r="J1270" t="s">
        <v>1296</v>
      </c>
      <c r="K1270" s="8">
        <f>(Table1[[#This Row],[Actual Amount]]-Table1[[#This Row],[Budget Amount]])</f>
        <v>52044</v>
      </c>
      <c r="L1270" s="10">
        <f>(Table1[[#This Row],[Actual Amount]]-Table1[[#This Row],[Budget Amount]]) / Table1[[#This Row],[Budget Amount]]</f>
        <v>0.5981862694389849</v>
      </c>
    </row>
    <row r="1271" spans="1:12">
      <c r="A1271" s="6">
        <v>44900</v>
      </c>
      <c r="B1271" s="6" t="str">
        <f>TEXT(Table1[[#This Row],[Date]],"mm")</f>
        <v>12</v>
      </c>
      <c r="C1271" s="6" t="str">
        <f>TEXT(Table1[[#This Row],[Date]],"yyyy")</f>
        <v>2022</v>
      </c>
      <c r="D1271" t="s">
        <v>45</v>
      </c>
      <c r="E1271" t="s">
        <v>33</v>
      </c>
      <c r="F1271" t="s">
        <v>29</v>
      </c>
      <c r="G1271" s="8">
        <v>70071</v>
      </c>
      <c r="H1271" s="8">
        <v>59935</v>
      </c>
      <c r="I1271" t="s">
        <v>25</v>
      </c>
      <c r="J1271" t="s">
        <v>1297</v>
      </c>
      <c r="K1271" s="8">
        <f>(Table1[[#This Row],[Actual Amount]]-Table1[[#This Row],[Budget Amount]])</f>
        <v>-10136</v>
      </c>
      <c r="L1271" s="10">
        <f>(Table1[[#This Row],[Actual Amount]]-Table1[[#This Row],[Budget Amount]]) / Table1[[#This Row],[Budget Amount]]</f>
        <v>-0.14465328024432361</v>
      </c>
    </row>
    <row r="1272" spans="1:12">
      <c r="A1272" s="6">
        <v>44883</v>
      </c>
      <c r="B1272" s="6" t="str">
        <f>TEXT(Table1[[#This Row],[Date]],"mm")</f>
        <v>11</v>
      </c>
      <c r="C1272" s="6" t="str">
        <f>TEXT(Table1[[#This Row],[Date]],"yyyy")</f>
        <v>2022</v>
      </c>
      <c r="D1272" t="s">
        <v>18</v>
      </c>
      <c r="E1272" t="s">
        <v>24</v>
      </c>
      <c r="F1272" t="s">
        <v>10</v>
      </c>
      <c r="G1272" s="8">
        <v>23997</v>
      </c>
      <c r="H1272" s="8">
        <v>160746</v>
      </c>
      <c r="I1272" t="s">
        <v>22</v>
      </c>
      <c r="J1272" t="s">
        <v>1298</v>
      </c>
      <c r="K1272" s="8">
        <f>(Table1[[#This Row],[Actual Amount]]-Table1[[#This Row],[Budget Amount]])</f>
        <v>136749</v>
      </c>
      <c r="L1272" s="10">
        <f>(Table1[[#This Row],[Actual Amount]]-Table1[[#This Row],[Budget Amount]]) / Table1[[#This Row],[Budget Amount]]</f>
        <v>5.6985873234154267</v>
      </c>
    </row>
    <row r="1273" spans="1:12">
      <c r="A1273" s="6">
        <v>44481</v>
      </c>
      <c r="B1273" s="6" t="str">
        <f>TEXT(Table1[[#This Row],[Date]],"mm")</f>
        <v>10</v>
      </c>
      <c r="C1273" s="6" t="str">
        <f>TEXT(Table1[[#This Row],[Date]],"yyyy")</f>
        <v>2021</v>
      </c>
      <c r="D1273" t="s">
        <v>45</v>
      </c>
      <c r="E1273" t="s">
        <v>33</v>
      </c>
      <c r="F1273" t="s">
        <v>48</v>
      </c>
      <c r="G1273" s="8">
        <v>53518</v>
      </c>
      <c r="H1273" s="8">
        <v>133637</v>
      </c>
      <c r="I1273" t="s">
        <v>22</v>
      </c>
      <c r="J1273" t="s">
        <v>1299</v>
      </c>
      <c r="K1273" s="8">
        <f>(Table1[[#This Row],[Actual Amount]]-Table1[[#This Row],[Budget Amount]])</f>
        <v>80119</v>
      </c>
      <c r="L1273" s="10">
        <f>(Table1[[#This Row],[Actual Amount]]-Table1[[#This Row],[Budget Amount]]) / Table1[[#This Row],[Budget Amount]]</f>
        <v>1.4970477222616689</v>
      </c>
    </row>
    <row r="1274" spans="1:12">
      <c r="A1274" s="6">
        <v>44912</v>
      </c>
      <c r="B1274" s="6" t="str">
        <f>TEXT(Table1[[#This Row],[Date]],"mm")</f>
        <v>12</v>
      </c>
      <c r="C1274" s="6" t="str">
        <f>TEXT(Table1[[#This Row],[Date]],"yyyy")</f>
        <v>2022</v>
      </c>
      <c r="D1274" t="s">
        <v>8</v>
      </c>
      <c r="E1274" t="s">
        <v>19</v>
      </c>
      <c r="F1274" t="s">
        <v>48</v>
      </c>
      <c r="G1274" s="8">
        <v>119885</v>
      </c>
      <c r="H1274" s="8">
        <v>106552</v>
      </c>
      <c r="I1274" t="s">
        <v>16</v>
      </c>
      <c r="J1274" t="s">
        <v>1300</v>
      </c>
      <c r="K1274" s="8">
        <f>(Table1[[#This Row],[Actual Amount]]-Table1[[#This Row],[Budget Amount]])</f>
        <v>-13333</v>
      </c>
      <c r="L1274" s="10">
        <f>(Table1[[#This Row],[Actual Amount]]-Table1[[#This Row],[Budget Amount]]) / Table1[[#This Row],[Budget Amount]]</f>
        <v>-0.11121491429286399</v>
      </c>
    </row>
    <row r="1275" spans="1:12">
      <c r="A1275" s="6">
        <v>44959</v>
      </c>
      <c r="B1275" s="6" t="str">
        <f>TEXT(Table1[[#This Row],[Date]],"mm")</f>
        <v>02</v>
      </c>
      <c r="C1275" s="6" t="str">
        <f>TEXT(Table1[[#This Row],[Date]],"yyyy")</f>
        <v>2023</v>
      </c>
      <c r="D1275" t="s">
        <v>31</v>
      </c>
      <c r="E1275" t="s">
        <v>13</v>
      </c>
      <c r="F1275" t="s">
        <v>15</v>
      </c>
      <c r="G1275" s="8">
        <v>140480</v>
      </c>
      <c r="H1275" s="8">
        <v>150810</v>
      </c>
      <c r="I1275" t="s">
        <v>16</v>
      </c>
      <c r="J1275" t="s">
        <v>1301</v>
      </c>
      <c r="K1275" s="8">
        <f>(Table1[[#This Row],[Actual Amount]]-Table1[[#This Row],[Budget Amount]])</f>
        <v>10330</v>
      </c>
      <c r="L1275" s="10">
        <f>(Table1[[#This Row],[Actual Amount]]-Table1[[#This Row],[Budget Amount]]) / Table1[[#This Row],[Budget Amount]]</f>
        <v>7.3533599088838275E-2</v>
      </c>
    </row>
    <row r="1276" spans="1:12">
      <c r="A1276" s="6">
        <v>45144</v>
      </c>
      <c r="B1276" s="6" t="str">
        <f>TEXT(Table1[[#This Row],[Date]],"mm")</f>
        <v>08</v>
      </c>
      <c r="C1276" s="6" t="str">
        <f>TEXT(Table1[[#This Row],[Date]],"yyyy")</f>
        <v>2023</v>
      </c>
      <c r="D1276" t="s">
        <v>31</v>
      </c>
      <c r="E1276" t="s">
        <v>24</v>
      </c>
      <c r="F1276" t="s">
        <v>29</v>
      </c>
      <c r="G1276" s="8">
        <v>34686</v>
      </c>
      <c r="H1276" s="8">
        <v>105044</v>
      </c>
      <c r="I1276" t="s">
        <v>25</v>
      </c>
      <c r="J1276" t="s">
        <v>1302</v>
      </c>
      <c r="K1276" s="8">
        <f>(Table1[[#This Row],[Actual Amount]]-Table1[[#This Row],[Budget Amount]])</f>
        <v>70358</v>
      </c>
      <c r="L1276" s="10">
        <f>(Table1[[#This Row],[Actual Amount]]-Table1[[#This Row],[Budget Amount]]) / Table1[[#This Row],[Budget Amount]]</f>
        <v>2.0284264544773105</v>
      </c>
    </row>
    <row r="1277" spans="1:12">
      <c r="A1277" s="6">
        <v>44577</v>
      </c>
      <c r="B1277" s="6" t="str">
        <f>TEXT(Table1[[#This Row],[Date]],"mm")</f>
        <v>01</v>
      </c>
      <c r="C1277" s="6" t="str">
        <f>TEXT(Table1[[#This Row],[Date]],"yyyy")</f>
        <v>2022</v>
      </c>
      <c r="D1277" t="s">
        <v>45</v>
      </c>
      <c r="E1277" t="s">
        <v>33</v>
      </c>
      <c r="F1277" t="s">
        <v>20</v>
      </c>
      <c r="G1277" s="8">
        <v>95736</v>
      </c>
      <c r="H1277" s="8">
        <v>52435</v>
      </c>
      <c r="I1277" t="s">
        <v>16</v>
      </c>
      <c r="J1277" t="s">
        <v>1303</v>
      </c>
      <c r="K1277" s="8">
        <f>(Table1[[#This Row],[Actual Amount]]-Table1[[#This Row],[Budget Amount]])</f>
        <v>-43301</v>
      </c>
      <c r="L1277" s="10">
        <f>(Table1[[#This Row],[Actual Amount]]-Table1[[#This Row],[Budget Amount]]) / Table1[[#This Row],[Budget Amount]]</f>
        <v>-0.45229589705022144</v>
      </c>
    </row>
    <row r="1278" spans="1:12">
      <c r="A1278" s="6">
        <v>44656</v>
      </c>
      <c r="B1278" s="6" t="str">
        <f>TEXT(Table1[[#This Row],[Date]],"mm")</f>
        <v>04</v>
      </c>
      <c r="C1278" s="6" t="str">
        <f>TEXT(Table1[[#This Row],[Date]],"yyyy")</f>
        <v>2022</v>
      </c>
      <c r="D1278" t="s">
        <v>8</v>
      </c>
      <c r="E1278" t="s">
        <v>9</v>
      </c>
      <c r="F1278" t="s">
        <v>10</v>
      </c>
      <c r="G1278" s="8">
        <v>85691</v>
      </c>
      <c r="H1278" s="8">
        <v>150496</v>
      </c>
      <c r="I1278" t="s">
        <v>25</v>
      </c>
      <c r="J1278" t="s">
        <v>1304</v>
      </c>
      <c r="K1278" s="8">
        <f>(Table1[[#This Row],[Actual Amount]]-Table1[[#This Row],[Budget Amount]])</f>
        <v>64805</v>
      </c>
      <c r="L1278" s="10">
        <f>(Table1[[#This Row],[Actual Amount]]-Table1[[#This Row],[Budget Amount]]) / Table1[[#This Row],[Budget Amount]]</f>
        <v>0.75626378499492364</v>
      </c>
    </row>
    <row r="1279" spans="1:12">
      <c r="A1279" s="6">
        <v>45227</v>
      </c>
      <c r="B1279" s="6" t="str">
        <f>TEXT(Table1[[#This Row],[Date]],"mm")</f>
        <v>10</v>
      </c>
      <c r="C1279" s="6" t="str">
        <f>TEXT(Table1[[#This Row],[Date]],"yyyy")</f>
        <v>2023</v>
      </c>
      <c r="D1279" t="s">
        <v>45</v>
      </c>
      <c r="E1279" t="s">
        <v>33</v>
      </c>
      <c r="F1279" t="s">
        <v>10</v>
      </c>
      <c r="G1279" s="8">
        <v>23074</v>
      </c>
      <c r="H1279" s="8">
        <v>133175</v>
      </c>
      <c r="I1279" t="s">
        <v>25</v>
      </c>
      <c r="J1279" t="s">
        <v>1305</v>
      </c>
      <c r="K1279" s="8">
        <f>(Table1[[#This Row],[Actual Amount]]-Table1[[#This Row],[Budget Amount]])</f>
        <v>110101</v>
      </c>
      <c r="L1279" s="10">
        <f>(Table1[[#This Row],[Actual Amount]]-Table1[[#This Row],[Budget Amount]]) / Table1[[#This Row],[Budget Amount]]</f>
        <v>4.7716477420473256</v>
      </c>
    </row>
    <row r="1280" spans="1:12">
      <c r="A1280" s="6">
        <v>44225</v>
      </c>
      <c r="B1280" s="6" t="str">
        <f>TEXT(Table1[[#This Row],[Date]],"mm")</f>
        <v>01</v>
      </c>
      <c r="C1280" s="6" t="str">
        <f>TEXT(Table1[[#This Row],[Date]],"yyyy")</f>
        <v>2021</v>
      </c>
      <c r="D1280" t="s">
        <v>27</v>
      </c>
      <c r="E1280" t="s">
        <v>14</v>
      </c>
      <c r="F1280" t="s">
        <v>15</v>
      </c>
      <c r="G1280" s="8">
        <v>28091</v>
      </c>
      <c r="H1280" s="8">
        <v>131579</v>
      </c>
      <c r="I1280" t="s">
        <v>22</v>
      </c>
      <c r="J1280" t="s">
        <v>1306</v>
      </c>
      <c r="K1280" s="8">
        <f>(Table1[[#This Row],[Actual Amount]]-Table1[[#This Row],[Budget Amount]])</f>
        <v>103488</v>
      </c>
      <c r="L1280" s="10">
        <f>(Table1[[#This Row],[Actual Amount]]-Table1[[#This Row],[Budget Amount]]) / Table1[[#This Row],[Budget Amount]]</f>
        <v>3.6840269125342635</v>
      </c>
    </row>
    <row r="1281" spans="1:12">
      <c r="A1281" s="6">
        <v>45103</v>
      </c>
      <c r="B1281" s="6" t="str">
        <f>TEXT(Table1[[#This Row],[Date]],"mm")</f>
        <v>06</v>
      </c>
      <c r="C1281" s="6" t="str">
        <f>TEXT(Table1[[#This Row],[Date]],"yyyy")</f>
        <v>2023</v>
      </c>
      <c r="D1281" t="s">
        <v>31</v>
      </c>
      <c r="E1281" t="s">
        <v>24</v>
      </c>
      <c r="F1281" t="s">
        <v>15</v>
      </c>
      <c r="G1281" s="8">
        <v>16715</v>
      </c>
      <c r="H1281" s="8">
        <v>167739</v>
      </c>
      <c r="I1281" t="s">
        <v>11</v>
      </c>
      <c r="J1281" t="s">
        <v>1307</v>
      </c>
      <c r="K1281" s="8">
        <f>(Table1[[#This Row],[Actual Amount]]-Table1[[#This Row],[Budget Amount]])</f>
        <v>151024</v>
      </c>
      <c r="L1281" s="10">
        <f>(Table1[[#This Row],[Actual Amount]]-Table1[[#This Row],[Budget Amount]]) / Table1[[#This Row],[Budget Amount]]</f>
        <v>9.0352378103499849</v>
      </c>
    </row>
    <row r="1282" spans="1:12">
      <c r="A1282" s="6">
        <v>45253</v>
      </c>
      <c r="B1282" s="6" t="str">
        <f>TEXT(Table1[[#This Row],[Date]],"mm")</f>
        <v>11</v>
      </c>
      <c r="C1282" s="6" t="str">
        <f>TEXT(Table1[[#This Row],[Date]],"yyyy")</f>
        <v>2023</v>
      </c>
      <c r="D1282" t="s">
        <v>31</v>
      </c>
      <c r="E1282" t="s">
        <v>19</v>
      </c>
      <c r="F1282" t="s">
        <v>20</v>
      </c>
      <c r="G1282" s="8">
        <v>48821</v>
      </c>
      <c r="H1282" s="8">
        <v>101939</v>
      </c>
      <c r="I1282" t="s">
        <v>11</v>
      </c>
      <c r="J1282" t="s">
        <v>1308</v>
      </c>
      <c r="K1282" s="8">
        <f>(Table1[[#This Row],[Actual Amount]]-Table1[[#This Row],[Budget Amount]])</f>
        <v>53118</v>
      </c>
      <c r="L1282" s="10">
        <f>(Table1[[#This Row],[Actual Amount]]-Table1[[#This Row],[Budget Amount]]) / Table1[[#This Row],[Budget Amount]]</f>
        <v>1.0880154032076361</v>
      </c>
    </row>
    <row r="1283" spans="1:12">
      <c r="A1283" s="6">
        <v>45075</v>
      </c>
      <c r="B1283" s="6" t="str">
        <f>TEXT(Table1[[#This Row],[Date]],"mm")</f>
        <v>05</v>
      </c>
      <c r="C1283" s="6" t="str">
        <f>TEXT(Table1[[#This Row],[Date]],"yyyy")</f>
        <v>2023</v>
      </c>
      <c r="D1283" t="s">
        <v>27</v>
      </c>
      <c r="E1283" t="s">
        <v>33</v>
      </c>
      <c r="F1283" t="s">
        <v>20</v>
      </c>
      <c r="G1283" s="8">
        <v>30199</v>
      </c>
      <c r="H1283" s="8">
        <v>62384</v>
      </c>
      <c r="I1283" t="s">
        <v>16</v>
      </c>
      <c r="J1283" t="s">
        <v>1309</v>
      </c>
      <c r="K1283" s="8">
        <f>(Table1[[#This Row],[Actual Amount]]-Table1[[#This Row],[Budget Amount]])</f>
        <v>32185</v>
      </c>
      <c r="L1283" s="10">
        <f>(Table1[[#This Row],[Actual Amount]]-Table1[[#This Row],[Budget Amount]]) / Table1[[#This Row],[Budget Amount]]</f>
        <v>1.0657637670121527</v>
      </c>
    </row>
    <row r="1284" spans="1:12">
      <c r="A1284" s="6">
        <v>44275</v>
      </c>
      <c r="B1284" s="6" t="str">
        <f>TEXT(Table1[[#This Row],[Date]],"mm")</f>
        <v>03</v>
      </c>
      <c r="C1284" s="6" t="str">
        <f>TEXT(Table1[[#This Row],[Date]],"yyyy")</f>
        <v>2021</v>
      </c>
      <c r="D1284" t="s">
        <v>8</v>
      </c>
      <c r="E1284" t="s">
        <v>33</v>
      </c>
      <c r="F1284" t="s">
        <v>20</v>
      </c>
      <c r="G1284" s="8">
        <v>144111</v>
      </c>
      <c r="H1284" s="8">
        <v>61013</v>
      </c>
      <c r="I1284" t="s">
        <v>16</v>
      </c>
      <c r="J1284" t="s">
        <v>1310</v>
      </c>
      <c r="K1284" s="8">
        <f>(Table1[[#This Row],[Actual Amount]]-Table1[[#This Row],[Budget Amount]])</f>
        <v>-83098</v>
      </c>
      <c r="L1284" s="10">
        <f>(Table1[[#This Row],[Actual Amount]]-Table1[[#This Row],[Budget Amount]]) / Table1[[#This Row],[Budget Amount]]</f>
        <v>-0.57662496270236141</v>
      </c>
    </row>
    <row r="1285" spans="1:12">
      <c r="A1285" s="6">
        <v>45143</v>
      </c>
      <c r="B1285" s="6" t="str">
        <f>TEXT(Table1[[#This Row],[Date]],"mm")</f>
        <v>08</v>
      </c>
      <c r="C1285" s="6" t="str">
        <f>TEXT(Table1[[#This Row],[Date]],"yyyy")</f>
        <v>2023</v>
      </c>
      <c r="D1285" t="s">
        <v>31</v>
      </c>
      <c r="E1285" t="s">
        <v>19</v>
      </c>
      <c r="F1285" t="s">
        <v>15</v>
      </c>
      <c r="G1285" s="8">
        <v>15861</v>
      </c>
      <c r="H1285" s="8">
        <v>113010</v>
      </c>
      <c r="I1285" t="s">
        <v>11</v>
      </c>
      <c r="J1285" t="s">
        <v>1311</v>
      </c>
      <c r="K1285" s="8">
        <f>(Table1[[#This Row],[Actual Amount]]-Table1[[#This Row],[Budget Amount]])</f>
        <v>97149</v>
      </c>
      <c r="L1285" s="10">
        <f>(Table1[[#This Row],[Actual Amount]]-Table1[[#This Row],[Budget Amount]]) / Table1[[#This Row],[Budget Amount]]</f>
        <v>6.1250236428976734</v>
      </c>
    </row>
    <row r="1286" spans="1:12">
      <c r="A1286" s="6">
        <v>44655</v>
      </c>
      <c r="B1286" s="6" t="str">
        <f>TEXT(Table1[[#This Row],[Date]],"mm")</f>
        <v>04</v>
      </c>
      <c r="C1286" s="6" t="str">
        <f>TEXT(Table1[[#This Row],[Date]],"yyyy")</f>
        <v>2022</v>
      </c>
      <c r="D1286" t="s">
        <v>13</v>
      </c>
      <c r="E1286" t="s">
        <v>13</v>
      </c>
      <c r="F1286" t="s">
        <v>29</v>
      </c>
      <c r="G1286" s="8">
        <v>62008</v>
      </c>
      <c r="H1286" s="8">
        <v>17559</v>
      </c>
      <c r="I1286" t="s">
        <v>25</v>
      </c>
      <c r="J1286" t="s">
        <v>1312</v>
      </c>
      <c r="K1286" s="8">
        <f>(Table1[[#This Row],[Actual Amount]]-Table1[[#This Row],[Budget Amount]])</f>
        <v>-44449</v>
      </c>
      <c r="L1286" s="10">
        <f>(Table1[[#This Row],[Actual Amount]]-Table1[[#This Row],[Budget Amount]]) / Table1[[#This Row],[Budget Amount]]</f>
        <v>-0.71682686105018711</v>
      </c>
    </row>
    <row r="1287" spans="1:12">
      <c r="A1287" s="6">
        <v>44766</v>
      </c>
      <c r="B1287" s="6" t="str">
        <f>TEXT(Table1[[#This Row],[Date]],"mm")</f>
        <v>07</v>
      </c>
      <c r="C1287" s="6" t="str">
        <f>TEXT(Table1[[#This Row],[Date]],"yyyy")</f>
        <v>2022</v>
      </c>
      <c r="D1287" t="s">
        <v>13</v>
      </c>
      <c r="E1287" t="s">
        <v>9</v>
      </c>
      <c r="F1287" t="s">
        <v>15</v>
      </c>
      <c r="G1287" s="8">
        <v>67668</v>
      </c>
      <c r="H1287" s="8">
        <v>81850</v>
      </c>
      <c r="I1287" t="s">
        <v>11</v>
      </c>
      <c r="J1287" t="s">
        <v>1313</v>
      </c>
      <c r="K1287" s="8">
        <f>(Table1[[#This Row],[Actual Amount]]-Table1[[#This Row],[Budget Amount]])</f>
        <v>14182</v>
      </c>
      <c r="L1287" s="10">
        <f>(Table1[[#This Row],[Actual Amount]]-Table1[[#This Row],[Budget Amount]]) / Table1[[#This Row],[Budget Amount]]</f>
        <v>0.20958207720044925</v>
      </c>
    </row>
    <row r="1288" spans="1:12">
      <c r="A1288" s="6">
        <v>44934</v>
      </c>
      <c r="B1288" s="6" t="str">
        <f>TEXT(Table1[[#This Row],[Date]],"mm")</f>
        <v>01</v>
      </c>
      <c r="C1288" s="6" t="str">
        <f>TEXT(Table1[[#This Row],[Date]],"yyyy")</f>
        <v>2023</v>
      </c>
      <c r="D1288" t="s">
        <v>13</v>
      </c>
      <c r="E1288" t="s">
        <v>9</v>
      </c>
      <c r="F1288" t="s">
        <v>15</v>
      </c>
      <c r="G1288" s="8">
        <v>132494</v>
      </c>
      <c r="H1288" s="8">
        <v>105757</v>
      </c>
      <c r="I1288" t="s">
        <v>25</v>
      </c>
      <c r="J1288" t="s">
        <v>1314</v>
      </c>
      <c r="K1288" s="8">
        <f>(Table1[[#This Row],[Actual Amount]]-Table1[[#This Row],[Budget Amount]])</f>
        <v>-26737</v>
      </c>
      <c r="L1288" s="10">
        <f>(Table1[[#This Row],[Actual Amount]]-Table1[[#This Row],[Budget Amount]]) / Table1[[#This Row],[Budget Amount]]</f>
        <v>-0.20179781725964949</v>
      </c>
    </row>
    <row r="1289" spans="1:12">
      <c r="A1289" s="6">
        <v>44712</v>
      </c>
      <c r="B1289" s="6" t="str">
        <f>TEXT(Table1[[#This Row],[Date]],"mm")</f>
        <v>05</v>
      </c>
      <c r="C1289" s="6" t="str">
        <f>TEXT(Table1[[#This Row],[Date]],"yyyy")</f>
        <v>2022</v>
      </c>
      <c r="D1289" t="s">
        <v>18</v>
      </c>
      <c r="E1289" t="s">
        <v>13</v>
      </c>
      <c r="F1289" t="s">
        <v>10</v>
      </c>
      <c r="G1289" s="8">
        <v>40691</v>
      </c>
      <c r="H1289" s="8">
        <v>112692</v>
      </c>
      <c r="I1289" t="s">
        <v>25</v>
      </c>
      <c r="J1289" t="s">
        <v>1315</v>
      </c>
      <c r="K1289" s="8">
        <f>(Table1[[#This Row],[Actual Amount]]-Table1[[#This Row],[Budget Amount]])</f>
        <v>72001</v>
      </c>
      <c r="L1289" s="10">
        <f>(Table1[[#This Row],[Actual Amount]]-Table1[[#This Row],[Budget Amount]]) / Table1[[#This Row],[Budget Amount]]</f>
        <v>1.7694576196210465</v>
      </c>
    </row>
    <row r="1290" spans="1:12">
      <c r="A1290" s="6">
        <v>44593</v>
      </c>
      <c r="B1290" s="6" t="str">
        <f>TEXT(Table1[[#This Row],[Date]],"mm")</f>
        <v>02</v>
      </c>
      <c r="C1290" s="6" t="str">
        <f>TEXT(Table1[[#This Row],[Date]],"yyyy")</f>
        <v>2022</v>
      </c>
      <c r="D1290" t="s">
        <v>18</v>
      </c>
      <c r="E1290" t="s">
        <v>13</v>
      </c>
      <c r="F1290" t="s">
        <v>20</v>
      </c>
      <c r="G1290" s="8">
        <v>33815</v>
      </c>
      <c r="H1290" s="8">
        <v>16735</v>
      </c>
      <c r="I1290" t="s">
        <v>16</v>
      </c>
      <c r="J1290" t="s">
        <v>1316</v>
      </c>
      <c r="K1290" s="8">
        <f>(Table1[[#This Row],[Actual Amount]]-Table1[[#This Row],[Budget Amount]])</f>
        <v>-17080</v>
      </c>
      <c r="L1290" s="10">
        <f>(Table1[[#This Row],[Actual Amount]]-Table1[[#This Row],[Budget Amount]]) / Table1[[#This Row],[Budget Amount]]</f>
        <v>-0.50510128641135588</v>
      </c>
    </row>
    <row r="1291" spans="1:12">
      <c r="A1291" s="6">
        <v>44235</v>
      </c>
      <c r="B1291" s="6" t="str">
        <f>TEXT(Table1[[#This Row],[Date]],"mm")</f>
        <v>02</v>
      </c>
      <c r="C1291" s="6" t="str">
        <f>TEXT(Table1[[#This Row],[Date]],"yyyy")</f>
        <v>2021</v>
      </c>
      <c r="D1291" t="s">
        <v>8</v>
      </c>
      <c r="E1291" t="s">
        <v>14</v>
      </c>
      <c r="F1291" t="s">
        <v>48</v>
      </c>
      <c r="G1291" s="8">
        <v>101674</v>
      </c>
      <c r="H1291" s="8">
        <v>79112</v>
      </c>
      <c r="I1291" t="s">
        <v>16</v>
      </c>
      <c r="J1291" t="s">
        <v>1317</v>
      </c>
      <c r="K1291" s="8">
        <f>(Table1[[#This Row],[Actual Amount]]-Table1[[#This Row],[Budget Amount]])</f>
        <v>-22562</v>
      </c>
      <c r="L1291" s="10">
        <f>(Table1[[#This Row],[Actual Amount]]-Table1[[#This Row],[Budget Amount]]) / Table1[[#This Row],[Budget Amount]]</f>
        <v>-0.22190530519110097</v>
      </c>
    </row>
    <row r="1292" spans="1:12">
      <c r="A1292" s="6">
        <v>45083</v>
      </c>
      <c r="B1292" s="6" t="str">
        <f>TEXT(Table1[[#This Row],[Date]],"mm")</f>
        <v>06</v>
      </c>
      <c r="C1292" s="6" t="str">
        <f>TEXT(Table1[[#This Row],[Date]],"yyyy")</f>
        <v>2023</v>
      </c>
      <c r="D1292" t="s">
        <v>27</v>
      </c>
      <c r="E1292" t="s">
        <v>19</v>
      </c>
      <c r="F1292" t="s">
        <v>20</v>
      </c>
      <c r="G1292" s="8">
        <v>93464</v>
      </c>
      <c r="H1292" s="8">
        <v>59855</v>
      </c>
      <c r="I1292" t="s">
        <v>16</v>
      </c>
      <c r="J1292" t="s">
        <v>1318</v>
      </c>
      <c r="K1292" s="8">
        <f>(Table1[[#This Row],[Actual Amount]]-Table1[[#This Row],[Budget Amount]])</f>
        <v>-33609</v>
      </c>
      <c r="L1292" s="10">
        <f>(Table1[[#This Row],[Actual Amount]]-Table1[[#This Row],[Budget Amount]]) / Table1[[#This Row],[Budget Amount]]</f>
        <v>-0.3595929983737054</v>
      </c>
    </row>
    <row r="1293" spans="1:12">
      <c r="A1293" s="6">
        <v>44993</v>
      </c>
      <c r="B1293" s="6" t="str">
        <f>TEXT(Table1[[#This Row],[Date]],"mm")</f>
        <v>03</v>
      </c>
      <c r="C1293" s="6" t="str">
        <f>TEXT(Table1[[#This Row],[Date]],"yyyy")</f>
        <v>2023</v>
      </c>
      <c r="D1293" t="s">
        <v>45</v>
      </c>
      <c r="E1293" t="s">
        <v>24</v>
      </c>
      <c r="F1293" t="s">
        <v>29</v>
      </c>
      <c r="G1293" s="8">
        <v>97771</v>
      </c>
      <c r="H1293" s="8">
        <v>81742</v>
      </c>
      <c r="I1293" t="s">
        <v>11</v>
      </c>
      <c r="J1293" t="s">
        <v>1319</v>
      </c>
      <c r="K1293" s="8">
        <f>(Table1[[#This Row],[Actual Amount]]-Table1[[#This Row],[Budget Amount]])</f>
        <v>-16029</v>
      </c>
      <c r="L1293" s="10">
        <f>(Table1[[#This Row],[Actual Amount]]-Table1[[#This Row],[Budget Amount]]) / Table1[[#This Row],[Budget Amount]]</f>
        <v>-0.16394431886755786</v>
      </c>
    </row>
    <row r="1294" spans="1:12">
      <c r="A1294" s="6">
        <v>44353</v>
      </c>
      <c r="B1294" s="6" t="str">
        <f>TEXT(Table1[[#This Row],[Date]],"mm")</f>
        <v>06</v>
      </c>
      <c r="C1294" s="6" t="str">
        <f>TEXT(Table1[[#This Row],[Date]],"yyyy")</f>
        <v>2021</v>
      </c>
      <c r="D1294" t="s">
        <v>8</v>
      </c>
      <c r="E1294" t="s">
        <v>9</v>
      </c>
      <c r="F1294" t="s">
        <v>29</v>
      </c>
      <c r="G1294" s="8">
        <v>96553</v>
      </c>
      <c r="H1294" s="8">
        <v>99578</v>
      </c>
      <c r="I1294" t="s">
        <v>11</v>
      </c>
      <c r="J1294" t="s">
        <v>1320</v>
      </c>
      <c r="K1294" s="8">
        <f>(Table1[[#This Row],[Actual Amount]]-Table1[[#This Row],[Budget Amount]])</f>
        <v>3025</v>
      </c>
      <c r="L1294" s="10">
        <f>(Table1[[#This Row],[Actual Amount]]-Table1[[#This Row],[Budget Amount]]) / Table1[[#This Row],[Budget Amount]]</f>
        <v>3.1329943140037078E-2</v>
      </c>
    </row>
    <row r="1295" spans="1:12">
      <c r="A1295" s="6">
        <v>45080</v>
      </c>
      <c r="B1295" s="6" t="str">
        <f>TEXT(Table1[[#This Row],[Date]],"mm")</f>
        <v>06</v>
      </c>
      <c r="C1295" s="6" t="str">
        <f>TEXT(Table1[[#This Row],[Date]],"yyyy")</f>
        <v>2023</v>
      </c>
      <c r="D1295" t="s">
        <v>45</v>
      </c>
      <c r="E1295" t="s">
        <v>13</v>
      </c>
      <c r="F1295" t="s">
        <v>20</v>
      </c>
      <c r="G1295" s="8">
        <v>137602</v>
      </c>
      <c r="H1295" s="8">
        <v>131124</v>
      </c>
      <c r="I1295" t="s">
        <v>11</v>
      </c>
      <c r="J1295" t="s">
        <v>1321</v>
      </c>
      <c r="K1295" s="8">
        <f>(Table1[[#This Row],[Actual Amount]]-Table1[[#This Row],[Budget Amount]])</f>
        <v>-6478</v>
      </c>
      <c r="L1295" s="10">
        <f>(Table1[[#This Row],[Actual Amount]]-Table1[[#This Row],[Budget Amount]]) / Table1[[#This Row],[Budget Amount]]</f>
        <v>-4.7077804101684571E-2</v>
      </c>
    </row>
    <row r="1296" spans="1:12">
      <c r="A1296" s="6">
        <v>45170</v>
      </c>
      <c r="B1296" s="6" t="str">
        <f>TEXT(Table1[[#This Row],[Date]],"mm")</f>
        <v>09</v>
      </c>
      <c r="C1296" s="6" t="str">
        <f>TEXT(Table1[[#This Row],[Date]],"yyyy")</f>
        <v>2023</v>
      </c>
      <c r="D1296" t="s">
        <v>8</v>
      </c>
      <c r="E1296" t="s">
        <v>13</v>
      </c>
      <c r="F1296" t="s">
        <v>20</v>
      </c>
      <c r="G1296" s="8">
        <v>94185</v>
      </c>
      <c r="H1296" s="8">
        <v>125302</v>
      </c>
      <c r="I1296" t="s">
        <v>25</v>
      </c>
      <c r="J1296" t="s">
        <v>1322</v>
      </c>
      <c r="K1296" s="8">
        <f>(Table1[[#This Row],[Actual Amount]]-Table1[[#This Row],[Budget Amount]])</f>
        <v>31117</v>
      </c>
      <c r="L1296" s="10">
        <f>(Table1[[#This Row],[Actual Amount]]-Table1[[#This Row],[Budget Amount]]) / Table1[[#This Row],[Budget Amount]]</f>
        <v>0.33038169559908692</v>
      </c>
    </row>
    <row r="1297" spans="1:12">
      <c r="A1297" s="6">
        <v>45242</v>
      </c>
      <c r="B1297" s="6" t="str">
        <f>TEXT(Table1[[#This Row],[Date]],"mm")</f>
        <v>11</v>
      </c>
      <c r="C1297" s="6" t="str">
        <f>TEXT(Table1[[#This Row],[Date]],"yyyy")</f>
        <v>2023</v>
      </c>
      <c r="D1297" t="s">
        <v>18</v>
      </c>
      <c r="E1297" t="s">
        <v>19</v>
      </c>
      <c r="F1297" t="s">
        <v>15</v>
      </c>
      <c r="G1297" s="8">
        <v>121184</v>
      </c>
      <c r="H1297" s="8">
        <v>66242</v>
      </c>
      <c r="I1297" t="s">
        <v>16</v>
      </c>
      <c r="J1297" t="s">
        <v>1323</v>
      </c>
      <c r="K1297" s="8">
        <f>(Table1[[#This Row],[Actual Amount]]-Table1[[#This Row],[Budget Amount]])</f>
        <v>-54942</v>
      </c>
      <c r="L1297" s="10">
        <f>(Table1[[#This Row],[Actual Amount]]-Table1[[#This Row],[Budget Amount]]) / Table1[[#This Row],[Budget Amount]]</f>
        <v>-0.4533766833905466</v>
      </c>
    </row>
    <row r="1298" spans="1:12">
      <c r="A1298" s="6">
        <v>45045</v>
      </c>
      <c r="B1298" s="6" t="str">
        <f>TEXT(Table1[[#This Row],[Date]],"mm")</f>
        <v>04</v>
      </c>
      <c r="C1298" s="6" t="str">
        <f>TEXT(Table1[[#This Row],[Date]],"yyyy")</f>
        <v>2023</v>
      </c>
      <c r="D1298" t="s">
        <v>13</v>
      </c>
      <c r="E1298" t="s">
        <v>24</v>
      </c>
      <c r="F1298" t="s">
        <v>48</v>
      </c>
      <c r="G1298" s="8">
        <v>51026</v>
      </c>
      <c r="H1298" s="8">
        <v>136599</v>
      </c>
      <c r="I1298" t="s">
        <v>22</v>
      </c>
      <c r="J1298" t="s">
        <v>1324</v>
      </c>
      <c r="K1298" s="8">
        <f>(Table1[[#This Row],[Actual Amount]]-Table1[[#This Row],[Budget Amount]])</f>
        <v>85573</v>
      </c>
      <c r="L1298" s="10">
        <f>(Table1[[#This Row],[Actual Amount]]-Table1[[#This Row],[Budget Amount]]) / Table1[[#This Row],[Budget Amount]]</f>
        <v>1.6770469956492768</v>
      </c>
    </row>
    <row r="1299" spans="1:12">
      <c r="A1299" s="6">
        <v>44944</v>
      </c>
      <c r="B1299" s="6" t="str">
        <f>TEXT(Table1[[#This Row],[Date]],"mm")</f>
        <v>01</v>
      </c>
      <c r="C1299" s="6" t="str">
        <f>TEXT(Table1[[#This Row],[Date]],"yyyy")</f>
        <v>2023</v>
      </c>
      <c r="D1299" t="s">
        <v>27</v>
      </c>
      <c r="E1299" t="s">
        <v>13</v>
      </c>
      <c r="F1299" t="s">
        <v>15</v>
      </c>
      <c r="G1299" s="8">
        <v>130975</v>
      </c>
      <c r="H1299" s="8">
        <v>108465</v>
      </c>
      <c r="I1299" t="s">
        <v>11</v>
      </c>
      <c r="J1299" t="s">
        <v>1325</v>
      </c>
      <c r="K1299" s="8">
        <f>(Table1[[#This Row],[Actual Amount]]-Table1[[#This Row],[Budget Amount]])</f>
        <v>-22510</v>
      </c>
      <c r="L1299" s="10">
        <f>(Table1[[#This Row],[Actual Amount]]-Table1[[#This Row],[Budget Amount]]) / Table1[[#This Row],[Budget Amount]]</f>
        <v>-0.17186485970605078</v>
      </c>
    </row>
    <row r="1300" spans="1:12">
      <c r="A1300" s="6">
        <v>45185</v>
      </c>
      <c r="B1300" s="6" t="str">
        <f>TEXT(Table1[[#This Row],[Date]],"mm")</f>
        <v>09</v>
      </c>
      <c r="C1300" s="6" t="str">
        <f>TEXT(Table1[[#This Row],[Date]],"yyyy")</f>
        <v>2023</v>
      </c>
      <c r="D1300" t="s">
        <v>18</v>
      </c>
      <c r="E1300" t="s">
        <v>14</v>
      </c>
      <c r="F1300" t="s">
        <v>10</v>
      </c>
      <c r="G1300" s="8">
        <v>15260</v>
      </c>
      <c r="H1300" s="8">
        <v>159064</v>
      </c>
      <c r="I1300" t="s">
        <v>22</v>
      </c>
      <c r="J1300" t="s">
        <v>1326</v>
      </c>
      <c r="K1300" s="8">
        <f>(Table1[[#This Row],[Actual Amount]]-Table1[[#This Row],[Budget Amount]])</f>
        <v>143804</v>
      </c>
      <c r="L1300" s="10">
        <f>(Table1[[#This Row],[Actual Amount]]-Table1[[#This Row],[Budget Amount]]) / Table1[[#This Row],[Budget Amount]]</f>
        <v>9.4235910878112712</v>
      </c>
    </row>
    <row r="1301" spans="1:12">
      <c r="A1301" s="6">
        <v>44217</v>
      </c>
      <c r="B1301" s="6" t="str">
        <f>TEXT(Table1[[#This Row],[Date]],"mm")</f>
        <v>01</v>
      </c>
      <c r="C1301" s="6" t="str">
        <f>TEXT(Table1[[#This Row],[Date]],"yyyy")</f>
        <v>2021</v>
      </c>
      <c r="D1301" t="s">
        <v>27</v>
      </c>
      <c r="E1301" t="s">
        <v>24</v>
      </c>
      <c r="F1301" t="s">
        <v>10</v>
      </c>
      <c r="G1301" s="8">
        <v>133344</v>
      </c>
      <c r="H1301" s="8">
        <v>57755</v>
      </c>
      <c r="I1301" t="s">
        <v>22</v>
      </c>
      <c r="J1301" t="s">
        <v>1327</v>
      </c>
      <c r="K1301" s="8">
        <f>(Table1[[#This Row],[Actual Amount]]-Table1[[#This Row],[Budget Amount]])</f>
        <v>-75589</v>
      </c>
      <c r="L1301" s="10">
        <f>(Table1[[#This Row],[Actual Amount]]-Table1[[#This Row],[Budget Amount]]) / Table1[[#This Row],[Budget Amount]]</f>
        <v>-0.56687215022798176</v>
      </c>
    </row>
    <row r="1302" spans="1:12">
      <c r="A1302" s="6">
        <v>44499</v>
      </c>
      <c r="B1302" s="6" t="str">
        <f>TEXT(Table1[[#This Row],[Date]],"mm")</f>
        <v>10</v>
      </c>
      <c r="C1302" s="6" t="str">
        <f>TEXT(Table1[[#This Row],[Date]],"yyyy")</f>
        <v>2021</v>
      </c>
      <c r="D1302" t="s">
        <v>45</v>
      </c>
      <c r="E1302" t="s">
        <v>14</v>
      </c>
      <c r="F1302" t="s">
        <v>29</v>
      </c>
      <c r="G1302" s="8">
        <v>112495</v>
      </c>
      <c r="H1302" s="8">
        <v>12043</v>
      </c>
      <c r="I1302" t="s">
        <v>11</v>
      </c>
      <c r="J1302" t="s">
        <v>1328</v>
      </c>
      <c r="K1302" s="8">
        <f>(Table1[[#This Row],[Actual Amount]]-Table1[[#This Row],[Budget Amount]])</f>
        <v>-100452</v>
      </c>
      <c r="L1302" s="10">
        <f>(Table1[[#This Row],[Actual Amount]]-Table1[[#This Row],[Budget Amount]]) / Table1[[#This Row],[Budget Amount]]</f>
        <v>-0.89294635317125204</v>
      </c>
    </row>
    <row r="1303" spans="1:12">
      <c r="A1303" s="6">
        <v>45065</v>
      </c>
      <c r="B1303" s="6" t="str">
        <f>TEXT(Table1[[#This Row],[Date]],"mm")</f>
        <v>05</v>
      </c>
      <c r="C1303" s="6" t="str">
        <f>TEXT(Table1[[#This Row],[Date]],"yyyy")</f>
        <v>2023</v>
      </c>
      <c r="D1303" t="s">
        <v>8</v>
      </c>
      <c r="E1303" t="s">
        <v>33</v>
      </c>
      <c r="F1303" t="s">
        <v>29</v>
      </c>
      <c r="G1303" s="8">
        <v>11467</v>
      </c>
      <c r="H1303" s="8">
        <v>48022</v>
      </c>
      <c r="I1303" t="s">
        <v>11</v>
      </c>
      <c r="J1303" t="s">
        <v>1329</v>
      </c>
      <c r="K1303" s="8">
        <f>(Table1[[#This Row],[Actual Amount]]-Table1[[#This Row],[Budget Amount]])</f>
        <v>36555</v>
      </c>
      <c r="L1303" s="10">
        <f>(Table1[[#This Row],[Actual Amount]]-Table1[[#This Row],[Budget Amount]]) / Table1[[#This Row],[Budget Amount]]</f>
        <v>3.1878433766460277</v>
      </c>
    </row>
    <row r="1304" spans="1:12">
      <c r="A1304" s="6">
        <v>44280</v>
      </c>
      <c r="B1304" s="6" t="str">
        <f>TEXT(Table1[[#This Row],[Date]],"mm")</f>
        <v>03</v>
      </c>
      <c r="C1304" s="6" t="str">
        <f>TEXT(Table1[[#This Row],[Date]],"yyyy")</f>
        <v>2021</v>
      </c>
      <c r="D1304" t="s">
        <v>31</v>
      </c>
      <c r="E1304" t="s">
        <v>9</v>
      </c>
      <c r="F1304" t="s">
        <v>48</v>
      </c>
      <c r="G1304" s="8">
        <v>147173</v>
      </c>
      <c r="H1304" s="8">
        <v>37264</v>
      </c>
      <c r="I1304" t="s">
        <v>11</v>
      </c>
      <c r="J1304" t="s">
        <v>1330</v>
      </c>
      <c r="K1304" s="8">
        <f>(Table1[[#This Row],[Actual Amount]]-Table1[[#This Row],[Budget Amount]])</f>
        <v>-109909</v>
      </c>
      <c r="L1304" s="10">
        <f>(Table1[[#This Row],[Actual Amount]]-Table1[[#This Row],[Budget Amount]]) / Table1[[#This Row],[Budget Amount]]</f>
        <v>-0.74680138340592361</v>
      </c>
    </row>
    <row r="1305" spans="1:12">
      <c r="A1305" s="6">
        <v>44766</v>
      </c>
      <c r="B1305" s="6" t="str">
        <f>TEXT(Table1[[#This Row],[Date]],"mm")</f>
        <v>07</v>
      </c>
      <c r="C1305" s="6" t="str">
        <f>TEXT(Table1[[#This Row],[Date]],"yyyy")</f>
        <v>2022</v>
      </c>
      <c r="D1305" t="s">
        <v>31</v>
      </c>
      <c r="E1305" t="s">
        <v>13</v>
      </c>
      <c r="F1305" t="s">
        <v>29</v>
      </c>
      <c r="G1305" s="8">
        <v>143832</v>
      </c>
      <c r="H1305" s="8">
        <v>54329</v>
      </c>
      <c r="I1305" t="s">
        <v>16</v>
      </c>
      <c r="J1305" t="s">
        <v>1331</v>
      </c>
      <c r="K1305" s="8">
        <f>(Table1[[#This Row],[Actual Amount]]-Table1[[#This Row],[Budget Amount]])</f>
        <v>-89503</v>
      </c>
      <c r="L1305" s="10">
        <f>(Table1[[#This Row],[Actual Amount]]-Table1[[#This Row],[Budget Amount]]) / Table1[[#This Row],[Budget Amount]]</f>
        <v>-0.62227459814227715</v>
      </c>
    </row>
    <row r="1306" spans="1:12">
      <c r="A1306" s="6">
        <v>45130</v>
      </c>
      <c r="B1306" s="6" t="str">
        <f>TEXT(Table1[[#This Row],[Date]],"mm")</f>
        <v>07</v>
      </c>
      <c r="C1306" s="6" t="str">
        <f>TEXT(Table1[[#This Row],[Date]],"yyyy")</f>
        <v>2023</v>
      </c>
      <c r="D1306" t="s">
        <v>27</v>
      </c>
      <c r="E1306" t="s">
        <v>24</v>
      </c>
      <c r="F1306" t="s">
        <v>10</v>
      </c>
      <c r="G1306" s="8">
        <v>114725</v>
      </c>
      <c r="H1306" s="8">
        <v>137960</v>
      </c>
      <c r="I1306" t="s">
        <v>22</v>
      </c>
      <c r="J1306" t="s">
        <v>1332</v>
      </c>
      <c r="K1306" s="8">
        <f>(Table1[[#This Row],[Actual Amount]]-Table1[[#This Row],[Budget Amount]])</f>
        <v>23235</v>
      </c>
      <c r="L1306" s="10">
        <f>(Table1[[#This Row],[Actual Amount]]-Table1[[#This Row],[Budget Amount]]) / Table1[[#This Row],[Budget Amount]]</f>
        <v>0.20252778383089998</v>
      </c>
    </row>
    <row r="1307" spans="1:12">
      <c r="A1307" s="6">
        <v>45205</v>
      </c>
      <c r="B1307" s="6" t="str">
        <f>TEXT(Table1[[#This Row],[Date]],"mm")</f>
        <v>10</v>
      </c>
      <c r="C1307" s="6" t="str">
        <f>TEXT(Table1[[#This Row],[Date]],"yyyy")</f>
        <v>2023</v>
      </c>
      <c r="D1307" t="s">
        <v>13</v>
      </c>
      <c r="E1307" t="s">
        <v>14</v>
      </c>
      <c r="F1307" t="s">
        <v>48</v>
      </c>
      <c r="G1307" s="8">
        <v>44161</v>
      </c>
      <c r="H1307" s="8">
        <v>27876</v>
      </c>
      <c r="I1307" t="s">
        <v>25</v>
      </c>
      <c r="J1307" t="s">
        <v>1333</v>
      </c>
      <c r="K1307" s="8">
        <f>(Table1[[#This Row],[Actual Amount]]-Table1[[#This Row],[Budget Amount]])</f>
        <v>-16285</v>
      </c>
      <c r="L1307" s="10">
        <f>(Table1[[#This Row],[Actual Amount]]-Table1[[#This Row],[Budget Amount]]) / Table1[[#This Row],[Budget Amount]]</f>
        <v>-0.36876429428681418</v>
      </c>
    </row>
    <row r="1308" spans="1:12">
      <c r="A1308" s="6">
        <v>44989</v>
      </c>
      <c r="B1308" s="6" t="str">
        <f>TEXT(Table1[[#This Row],[Date]],"mm")</f>
        <v>03</v>
      </c>
      <c r="C1308" s="6" t="str">
        <f>TEXT(Table1[[#This Row],[Date]],"yyyy")</f>
        <v>2023</v>
      </c>
      <c r="D1308" t="s">
        <v>13</v>
      </c>
      <c r="E1308" t="s">
        <v>9</v>
      </c>
      <c r="F1308" t="s">
        <v>10</v>
      </c>
      <c r="G1308" s="8">
        <v>120803</v>
      </c>
      <c r="H1308" s="8">
        <v>82732</v>
      </c>
      <c r="I1308" t="s">
        <v>22</v>
      </c>
      <c r="J1308" t="s">
        <v>1334</v>
      </c>
      <c r="K1308" s="8">
        <f>(Table1[[#This Row],[Actual Amount]]-Table1[[#This Row],[Budget Amount]])</f>
        <v>-38071</v>
      </c>
      <c r="L1308" s="10">
        <f>(Table1[[#This Row],[Actual Amount]]-Table1[[#This Row],[Budget Amount]]) / Table1[[#This Row],[Budget Amount]]</f>
        <v>-0.31514945820881934</v>
      </c>
    </row>
    <row r="1309" spans="1:12">
      <c r="A1309" s="6">
        <v>44988</v>
      </c>
      <c r="B1309" s="6" t="str">
        <f>TEXT(Table1[[#This Row],[Date]],"mm")</f>
        <v>03</v>
      </c>
      <c r="C1309" s="6" t="str">
        <f>TEXT(Table1[[#This Row],[Date]],"yyyy")</f>
        <v>2023</v>
      </c>
      <c r="D1309" t="s">
        <v>27</v>
      </c>
      <c r="E1309" t="s">
        <v>9</v>
      </c>
      <c r="F1309" t="s">
        <v>20</v>
      </c>
      <c r="G1309" s="8">
        <v>97298</v>
      </c>
      <c r="H1309" s="8">
        <v>80290</v>
      </c>
      <c r="I1309" t="s">
        <v>25</v>
      </c>
      <c r="J1309" t="s">
        <v>1335</v>
      </c>
      <c r="K1309" s="8">
        <f>(Table1[[#This Row],[Actual Amount]]-Table1[[#This Row],[Budget Amount]])</f>
        <v>-17008</v>
      </c>
      <c r="L1309" s="10">
        <f>(Table1[[#This Row],[Actual Amount]]-Table1[[#This Row],[Budget Amount]]) / Table1[[#This Row],[Budget Amount]]</f>
        <v>-0.17480318197701905</v>
      </c>
    </row>
    <row r="1310" spans="1:12">
      <c r="A1310" s="6">
        <v>44688</v>
      </c>
      <c r="B1310" s="6" t="str">
        <f>TEXT(Table1[[#This Row],[Date]],"mm")</f>
        <v>05</v>
      </c>
      <c r="C1310" s="6" t="str">
        <f>TEXT(Table1[[#This Row],[Date]],"yyyy")</f>
        <v>2022</v>
      </c>
      <c r="D1310" t="s">
        <v>18</v>
      </c>
      <c r="E1310" t="s">
        <v>13</v>
      </c>
      <c r="F1310" t="s">
        <v>20</v>
      </c>
      <c r="G1310" s="8">
        <v>28083</v>
      </c>
      <c r="H1310" s="8">
        <v>101240</v>
      </c>
      <c r="I1310" t="s">
        <v>22</v>
      </c>
      <c r="J1310" t="s">
        <v>1336</v>
      </c>
      <c r="K1310" s="8">
        <f>(Table1[[#This Row],[Actual Amount]]-Table1[[#This Row],[Budget Amount]])</f>
        <v>73157</v>
      </c>
      <c r="L1310" s="10">
        <f>(Table1[[#This Row],[Actual Amount]]-Table1[[#This Row],[Budget Amount]]) / Table1[[#This Row],[Budget Amount]]</f>
        <v>2.6050279528540399</v>
      </c>
    </row>
    <row r="1311" spans="1:12">
      <c r="A1311" s="6">
        <v>44404</v>
      </c>
      <c r="B1311" s="6" t="str">
        <f>TEXT(Table1[[#This Row],[Date]],"mm")</f>
        <v>07</v>
      </c>
      <c r="C1311" s="6" t="str">
        <f>TEXT(Table1[[#This Row],[Date]],"yyyy")</f>
        <v>2021</v>
      </c>
      <c r="D1311" t="s">
        <v>31</v>
      </c>
      <c r="E1311" t="s">
        <v>9</v>
      </c>
      <c r="F1311" t="s">
        <v>48</v>
      </c>
      <c r="G1311" s="8">
        <v>60723</v>
      </c>
      <c r="H1311" s="8">
        <v>55441</v>
      </c>
      <c r="I1311" t="s">
        <v>22</v>
      </c>
      <c r="J1311" t="s">
        <v>1337</v>
      </c>
      <c r="K1311" s="8">
        <f>(Table1[[#This Row],[Actual Amount]]-Table1[[#This Row],[Budget Amount]])</f>
        <v>-5282</v>
      </c>
      <c r="L1311" s="10">
        <f>(Table1[[#This Row],[Actual Amount]]-Table1[[#This Row],[Budget Amount]]) / Table1[[#This Row],[Budget Amount]]</f>
        <v>-8.6985162129670807E-2</v>
      </c>
    </row>
    <row r="1312" spans="1:12">
      <c r="A1312" s="6">
        <v>45280</v>
      </c>
      <c r="B1312" s="6" t="str">
        <f>TEXT(Table1[[#This Row],[Date]],"mm")</f>
        <v>12</v>
      </c>
      <c r="C1312" s="6" t="str">
        <f>TEXT(Table1[[#This Row],[Date]],"yyyy")</f>
        <v>2023</v>
      </c>
      <c r="D1312" t="s">
        <v>18</v>
      </c>
      <c r="E1312" t="s">
        <v>13</v>
      </c>
      <c r="F1312" t="s">
        <v>15</v>
      </c>
      <c r="G1312" s="8">
        <v>122660</v>
      </c>
      <c r="H1312" s="8">
        <v>67155</v>
      </c>
      <c r="I1312" t="s">
        <v>16</v>
      </c>
      <c r="J1312" t="s">
        <v>1338</v>
      </c>
      <c r="K1312" s="8">
        <f>(Table1[[#This Row],[Actual Amount]]-Table1[[#This Row],[Budget Amount]])</f>
        <v>-55505</v>
      </c>
      <c r="L1312" s="10">
        <f>(Table1[[#This Row],[Actual Amount]]-Table1[[#This Row],[Budget Amount]]) / Table1[[#This Row],[Budget Amount]]</f>
        <v>-0.45251100603293659</v>
      </c>
    </row>
    <row r="1313" spans="1:12">
      <c r="A1313" s="6">
        <v>44626</v>
      </c>
      <c r="B1313" s="6" t="str">
        <f>TEXT(Table1[[#This Row],[Date]],"mm")</f>
        <v>03</v>
      </c>
      <c r="C1313" s="6" t="str">
        <f>TEXT(Table1[[#This Row],[Date]],"yyyy")</f>
        <v>2022</v>
      </c>
      <c r="D1313" t="s">
        <v>45</v>
      </c>
      <c r="E1313" t="s">
        <v>33</v>
      </c>
      <c r="F1313" t="s">
        <v>29</v>
      </c>
      <c r="G1313" s="8">
        <v>115071</v>
      </c>
      <c r="H1313" s="8">
        <v>90734</v>
      </c>
      <c r="I1313" t="s">
        <v>25</v>
      </c>
      <c r="J1313" t="s">
        <v>1339</v>
      </c>
      <c r="K1313" s="8">
        <f>(Table1[[#This Row],[Actual Amount]]-Table1[[#This Row],[Budget Amount]])</f>
        <v>-24337</v>
      </c>
      <c r="L1313" s="10">
        <f>(Table1[[#This Row],[Actual Amount]]-Table1[[#This Row],[Budget Amount]]) / Table1[[#This Row],[Budget Amount]]</f>
        <v>-0.21149551146683351</v>
      </c>
    </row>
    <row r="1314" spans="1:12">
      <c r="A1314" s="6">
        <v>45181</v>
      </c>
      <c r="B1314" s="6" t="str">
        <f>TEXT(Table1[[#This Row],[Date]],"mm")</f>
        <v>09</v>
      </c>
      <c r="C1314" s="6" t="str">
        <f>TEXT(Table1[[#This Row],[Date]],"yyyy")</f>
        <v>2023</v>
      </c>
      <c r="D1314" t="s">
        <v>31</v>
      </c>
      <c r="E1314" t="s">
        <v>13</v>
      </c>
      <c r="F1314" t="s">
        <v>48</v>
      </c>
      <c r="G1314" s="8">
        <v>97258</v>
      </c>
      <c r="H1314" s="8">
        <v>16723</v>
      </c>
      <c r="I1314" t="s">
        <v>11</v>
      </c>
      <c r="J1314" t="s">
        <v>1340</v>
      </c>
      <c r="K1314" s="8">
        <f>(Table1[[#This Row],[Actual Amount]]-Table1[[#This Row],[Budget Amount]])</f>
        <v>-80535</v>
      </c>
      <c r="L1314" s="10">
        <f>(Table1[[#This Row],[Actual Amount]]-Table1[[#This Row],[Budget Amount]]) / Table1[[#This Row],[Budget Amount]]</f>
        <v>-0.82805527565855763</v>
      </c>
    </row>
    <row r="1315" spans="1:12">
      <c r="A1315" s="6">
        <v>44716</v>
      </c>
      <c r="B1315" s="6" t="str">
        <f>TEXT(Table1[[#This Row],[Date]],"mm")</f>
        <v>06</v>
      </c>
      <c r="C1315" s="6" t="str">
        <f>TEXT(Table1[[#This Row],[Date]],"yyyy")</f>
        <v>2022</v>
      </c>
      <c r="D1315" t="s">
        <v>45</v>
      </c>
      <c r="E1315" t="s">
        <v>19</v>
      </c>
      <c r="F1315" t="s">
        <v>29</v>
      </c>
      <c r="G1315" s="8">
        <v>105735</v>
      </c>
      <c r="H1315" s="8">
        <v>70058</v>
      </c>
      <c r="I1315" t="s">
        <v>11</v>
      </c>
      <c r="J1315" t="s">
        <v>1341</v>
      </c>
      <c r="K1315" s="8">
        <f>(Table1[[#This Row],[Actual Amount]]-Table1[[#This Row],[Budget Amount]])</f>
        <v>-35677</v>
      </c>
      <c r="L1315" s="10">
        <f>(Table1[[#This Row],[Actual Amount]]-Table1[[#This Row],[Budget Amount]]) / Table1[[#This Row],[Budget Amount]]</f>
        <v>-0.3374190192462288</v>
      </c>
    </row>
    <row r="1316" spans="1:12">
      <c r="A1316" s="6">
        <v>44787</v>
      </c>
      <c r="B1316" s="6" t="str">
        <f>TEXT(Table1[[#This Row],[Date]],"mm")</f>
        <v>08</v>
      </c>
      <c r="C1316" s="6" t="str">
        <f>TEXT(Table1[[#This Row],[Date]],"yyyy")</f>
        <v>2022</v>
      </c>
      <c r="D1316" t="s">
        <v>8</v>
      </c>
      <c r="E1316" t="s">
        <v>14</v>
      </c>
      <c r="F1316" t="s">
        <v>10</v>
      </c>
      <c r="G1316" s="8">
        <v>72071</v>
      </c>
      <c r="H1316" s="8">
        <v>91454</v>
      </c>
      <c r="I1316" t="s">
        <v>16</v>
      </c>
      <c r="J1316" t="s">
        <v>1342</v>
      </c>
      <c r="K1316" s="8">
        <f>(Table1[[#This Row],[Actual Amount]]-Table1[[#This Row],[Budget Amount]])</f>
        <v>19383</v>
      </c>
      <c r="L1316" s="10">
        <f>(Table1[[#This Row],[Actual Amount]]-Table1[[#This Row],[Budget Amount]]) / Table1[[#This Row],[Budget Amount]]</f>
        <v>0.26894312552899224</v>
      </c>
    </row>
    <row r="1317" spans="1:12">
      <c r="A1317" s="6">
        <v>45247</v>
      </c>
      <c r="B1317" s="6" t="str">
        <f>TEXT(Table1[[#This Row],[Date]],"mm")</f>
        <v>11</v>
      </c>
      <c r="C1317" s="6" t="str">
        <f>TEXT(Table1[[#This Row],[Date]],"yyyy")</f>
        <v>2023</v>
      </c>
      <c r="D1317" t="s">
        <v>18</v>
      </c>
      <c r="E1317" t="s">
        <v>19</v>
      </c>
      <c r="F1317" t="s">
        <v>15</v>
      </c>
      <c r="G1317" s="8">
        <v>104968</v>
      </c>
      <c r="H1317" s="8">
        <v>119388</v>
      </c>
      <c r="I1317" t="s">
        <v>11</v>
      </c>
      <c r="J1317" t="s">
        <v>1343</v>
      </c>
      <c r="K1317" s="8">
        <f>(Table1[[#This Row],[Actual Amount]]-Table1[[#This Row],[Budget Amount]])</f>
        <v>14420</v>
      </c>
      <c r="L1317" s="10">
        <f>(Table1[[#This Row],[Actual Amount]]-Table1[[#This Row],[Budget Amount]]) / Table1[[#This Row],[Budget Amount]]</f>
        <v>0.13737520006097095</v>
      </c>
    </row>
    <row r="1318" spans="1:12">
      <c r="A1318" s="6">
        <v>44395</v>
      </c>
      <c r="B1318" s="6" t="str">
        <f>TEXT(Table1[[#This Row],[Date]],"mm")</f>
        <v>07</v>
      </c>
      <c r="C1318" s="6" t="str">
        <f>TEXT(Table1[[#This Row],[Date]],"yyyy")</f>
        <v>2021</v>
      </c>
      <c r="D1318" t="s">
        <v>27</v>
      </c>
      <c r="E1318" t="s">
        <v>9</v>
      </c>
      <c r="F1318" t="s">
        <v>29</v>
      </c>
      <c r="G1318" s="8">
        <v>64094</v>
      </c>
      <c r="H1318" s="8">
        <v>58636</v>
      </c>
      <c r="I1318" t="s">
        <v>22</v>
      </c>
      <c r="J1318" t="s">
        <v>1344</v>
      </c>
      <c r="K1318" s="8">
        <f>(Table1[[#This Row],[Actual Amount]]-Table1[[#This Row],[Budget Amount]])</f>
        <v>-5458</v>
      </c>
      <c r="L1318" s="10">
        <f>(Table1[[#This Row],[Actual Amount]]-Table1[[#This Row],[Budget Amount]]) / Table1[[#This Row],[Budget Amount]]</f>
        <v>-8.5156176865229194E-2</v>
      </c>
    </row>
    <row r="1319" spans="1:12">
      <c r="A1319" s="6">
        <v>44583</v>
      </c>
      <c r="B1319" s="6" t="str">
        <f>TEXT(Table1[[#This Row],[Date]],"mm")</f>
        <v>01</v>
      </c>
      <c r="C1319" s="6" t="str">
        <f>TEXT(Table1[[#This Row],[Date]],"yyyy")</f>
        <v>2022</v>
      </c>
      <c r="D1319" t="s">
        <v>31</v>
      </c>
      <c r="E1319" t="s">
        <v>9</v>
      </c>
      <c r="F1319" t="s">
        <v>20</v>
      </c>
      <c r="G1319" s="8">
        <v>52415</v>
      </c>
      <c r="H1319" s="8">
        <v>141338</v>
      </c>
      <c r="I1319" t="s">
        <v>16</v>
      </c>
      <c r="J1319" t="s">
        <v>1345</v>
      </c>
      <c r="K1319" s="8">
        <f>(Table1[[#This Row],[Actual Amount]]-Table1[[#This Row],[Budget Amount]])</f>
        <v>88923</v>
      </c>
      <c r="L1319" s="10">
        <f>(Table1[[#This Row],[Actual Amount]]-Table1[[#This Row],[Budget Amount]]) / Table1[[#This Row],[Budget Amount]]</f>
        <v>1.6965181722789278</v>
      </c>
    </row>
    <row r="1320" spans="1:12">
      <c r="A1320" s="6">
        <v>44545</v>
      </c>
      <c r="B1320" s="6" t="str">
        <f>TEXT(Table1[[#This Row],[Date]],"mm")</f>
        <v>12</v>
      </c>
      <c r="C1320" s="6" t="str">
        <f>TEXT(Table1[[#This Row],[Date]],"yyyy")</f>
        <v>2021</v>
      </c>
      <c r="D1320" t="s">
        <v>18</v>
      </c>
      <c r="E1320" t="s">
        <v>9</v>
      </c>
      <c r="F1320" t="s">
        <v>20</v>
      </c>
      <c r="G1320" s="8">
        <v>98251</v>
      </c>
      <c r="H1320" s="8">
        <v>119480</v>
      </c>
      <c r="I1320" t="s">
        <v>25</v>
      </c>
      <c r="J1320" t="s">
        <v>1346</v>
      </c>
      <c r="K1320" s="8">
        <f>(Table1[[#This Row],[Actual Amount]]-Table1[[#This Row],[Budget Amount]])</f>
        <v>21229</v>
      </c>
      <c r="L1320" s="10">
        <f>(Table1[[#This Row],[Actual Amount]]-Table1[[#This Row],[Budget Amount]]) / Table1[[#This Row],[Budget Amount]]</f>
        <v>0.216069047643281</v>
      </c>
    </row>
    <row r="1321" spans="1:12">
      <c r="A1321" s="6">
        <v>45156</v>
      </c>
      <c r="B1321" s="6" t="str">
        <f>TEXT(Table1[[#This Row],[Date]],"mm")</f>
        <v>08</v>
      </c>
      <c r="C1321" s="6" t="str">
        <f>TEXT(Table1[[#This Row],[Date]],"yyyy")</f>
        <v>2023</v>
      </c>
      <c r="D1321" t="s">
        <v>27</v>
      </c>
      <c r="E1321" t="s">
        <v>13</v>
      </c>
      <c r="F1321" t="s">
        <v>10</v>
      </c>
      <c r="G1321" s="8">
        <v>37124</v>
      </c>
      <c r="H1321" s="8">
        <v>107622</v>
      </c>
      <c r="I1321" t="s">
        <v>16</v>
      </c>
      <c r="J1321" t="s">
        <v>1347</v>
      </c>
      <c r="K1321" s="8">
        <f>(Table1[[#This Row],[Actual Amount]]-Table1[[#This Row],[Budget Amount]])</f>
        <v>70498</v>
      </c>
      <c r="L1321" s="10">
        <f>(Table1[[#This Row],[Actual Amount]]-Table1[[#This Row],[Budget Amount]]) / Table1[[#This Row],[Budget Amount]]</f>
        <v>1.8989871781058076</v>
      </c>
    </row>
    <row r="1322" spans="1:12">
      <c r="A1322" s="6">
        <v>44889</v>
      </c>
      <c r="B1322" s="6" t="str">
        <f>TEXT(Table1[[#This Row],[Date]],"mm")</f>
        <v>11</v>
      </c>
      <c r="C1322" s="6" t="str">
        <f>TEXT(Table1[[#This Row],[Date]],"yyyy")</f>
        <v>2022</v>
      </c>
      <c r="D1322" t="s">
        <v>8</v>
      </c>
      <c r="E1322" t="s">
        <v>24</v>
      </c>
      <c r="F1322" t="s">
        <v>48</v>
      </c>
      <c r="G1322" s="8">
        <v>33403</v>
      </c>
      <c r="H1322" s="8">
        <v>141624</v>
      </c>
      <c r="I1322" t="s">
        <v>22</v>
      </c>
      <c r="J1322" t="s">
        <v>1348</v>
      </c>
      <c r="K1322" s="8">
        <f>(Table1[[#This Row],[Actual Amount]]-Table1[[#This Row],[Budget Amount]])</f>
        <v>108221</v>
      </c>
      <c r="L1322" s="10">
        <f>(Table1[[#This Row],[Actual Amount]]-Table1[[#This Row],[Budget Amount]]) / Table1[[#This Row],[Budget Amount]]</f>
        <v>3.2398586953267672</v>
      </c>
    </row>
    <row r="1323" spans="1:12">
      <c r="A1323" s="6">
        <v>44574</v>
      </c>
      <c r="B1323" s="6" t="str">
        <f>TEXT(Table1[[#This Row],[Date]],"mm")</f>
        <v>01</v>
      </c>
      <c r="C1323" s="6" t="str">
        <f>TEXT(Table1[[#This Row],[Date]],"yyyy")</f>
        <v>2022</v>
      </c>
      <c r="D1323" t="s">
        <v>31</v>
      </c>
      <c r="E1323" t="s">
        <v>13</v>
      </c>
      <c r="F1323" t="s">
        <v>29</v>
      </c>
      <c r="G1323" s="8">
        <v>12422</v>
      </c>
      <c r="H1323" s="8">
        <v>70751</v>
      </c>
      <c r="I1323" t="s">
        <v>16</v>
      </c>
      <c r="J1323" t="s">
        <v>1349</v>
      </c>
      <c r="K1323" s="8">
        <f>(Table1[[#This Row],[Actual Amount]]-Table1[[#This Row],[Budget Amount]])</f>
        <v>58329</v>
      </c>
      <c r="L1323" s="10">
        <f>(Table1[[#This Row],[Actual Amount]]-Table1[[#This Row],[Budget Amount]]) / Table1[[#This Row],[Budget Amount]]</f>
        <v>4.6956206729995174</v>
      </c>
    </row>
    <row r="1324" spans="1:12">
      <c r="A1324" s="6">
        <v>45095</v>
      </c>
      <c r="B1324" s="6" t="str">
        <f>TEXT(Table1[[#This Row],[Date]],"mm")</f>
        <v>06</v>
      </c>
      <c r="C1324" s="6" t="str">
        <f>TEXT(Table1[[#This Row],[Date]],"yyyy")</f>
        <v>2023</v>
      </c>
      <c r="D1324" t="s">
        <v>45</v>
      </c>
      <c r="E1324" t="s">
        <v>14</v>
      </c>
      <c r="F1324" t="s">
        <v>10</v>
      </c>
      <c r="G1324" s="8">
        <v>139457</v>
      </c>
      <c r="H1324" s="8">
        <v>136619</v>
      </c>
      <c r="I1324" t="s">
        <v>22</v>
      </c>
      <c r="J1324" t="s">
        <v>1350</v>
      </c>
      <c r="K1324" s="8">
        <f>(Table1[[#This Row],[Actual Amount]]-Table1[[#This Row],[Budget Amount]])</f>
        <v>-2838</v>
      </c>
      <c r="L1324" s="10">
        <f>(Table1[[#This Row],[Actual Amount]]-Table1[[#This Row],[Budget Amount]]) / Table1[[#This Row],[Budget Amount]]</f>
        <v>-2.0350358891988211E-2</v>
      </c>
    </row>
    <row r="1325" spans="1:12">
      <c r="A1325" s="6">
        <v>45112</v>
      </c>
      <c r="B1325" s="6" t="str">
        <f>TEXT(Table1[[#This Row],[Date]],"mm")</f>
        <v>07</v>
      </c>
      <c r="C1325" s="6" t="str">
        <f>TEXT(Table1[[#This Row],[Date]],"yyyy")</f>
        <v>2023</v>
      </c>
      <c r="D1325" t="s">
        <v>8</v>
      </c>
      <c r="E1325" t="s">
        <v>13</v>
      </c>
      <c r="F1325" t="s">
        <v>20</v>
      </c>
      <c r="G1325" s="8">
        <v>115894</v>
      </c>
      <c r="H1325" s="8">
        <v>158316</v>
      </c>
      <c r="I1325" t="s">
        <v>16</v>
      </c>
      <c r="J1325" t="s">
        <v>1351</v>
      </c>
      <c r="K1325" s="8">
        <f>(Table1[[#This Row],[Actual Amount]]-Table1[[#This Row],[Budget Amount]])</f>
        <v>42422</v>
      </c>
      <c r="L1325" s="10">
        <f>(Table1[[#This Row],[Actual Amount]]-Table1[[#This Row],[Budget Amount]]) / Table1[[#This Row],[Budget Amount]]</f>
        <v>0.36604138264275976</v>
      </c>
    </row>
    <row r="1326" spans="1:12">
      <c r="A1326" s="6">
        <v>44723</v>
      </c>
      <c r="B1326" s="6" t="str">
        <f>TEXT(Table1[[#This Row],[Date]],"mm")</f>
        <v>06</v>
      </c>
      <c r="C1326" s="6" t="str">
        <f>TEXT(Table1[[#This Row],[Date]],"yyyy")</f>
        <v>2022</v>
      </c>
      <c r="D1326" t="s">
        <v>13</v>
      </c>
      <c r="E1326" t="s">
        <v>9</v>
      </c>
      <c r="F1326" t="s">
        <v>20</v>
      </c>
      <c r="G1326" s="8">
        <v>85068</v>
      </c>
      <c r="H1326" s="8">
        <v>105073</v>
      </c>
      <c r="I1326" t="s">
        <v>25</v>
      </c>
      <c r="J1326" t="s">
        <v>1352</v>
      </c>
      <c r="K1326" s="8">
        <f>(Table1[[#This Row],[Actual Amount]]-Table1[[#This Row],[Budget Amount]])</f>
        <v>20005</v>
      </c>
      <c r="L1326" s="10">
        <f>(Table1[[#This Row],[Actual Amount]]-Table1[[#This Row],[Budget Amount]]) / Table1[[#This Row],[Budget Amount]]</f>
        <v>0.23516480932900738</v>
      </c>
    </row>
    <row r="1327" spans="1:12">
      <c r="A1327" s="6">
        <v>44930</v>
      </c>
      <c r="B1327" s="6" t="str">
        <f>TEXT(Table1[[#This Row],[Date]],"mm")</f>
        <v>01</v>
      </c>
      <c r="C1327" s="6" t="str">
        <f>TEXT(Table1[[#This Row],[Date]],"yyyy")</f>
        <v>2023</v>
      </c>
      <c r="D1327" t="s">
        <v>27</v>
      </c>
      <c r="E1327" t="s">
        <v>33</v>
      </c>
      <c r="F1327" t="s">
        <v>20</v>
      </c>
      <c r="G1327" s="8">
        <v>52478</v>
      </c>
      <c r="H1327" s="8">
        <v>41845</v>
      </c>
      <c r="I1327" t="s">
        <v>25</v>
      </c>
      <c r="J1327" t="s">
        <v>1353</v>
      </c>
      <c r="K1327" s="8">
        <f>(Table1[[#This Row],[Actual Amount]]-Table1[[#This Row],[Budget Amount]])</f>
        <v>-10633</v>
      </c>
      <c r="L1327" s="10">
        <f>(Table1[[#This Row],[Actual Amount]]-Table1[[#This Row],[Budget Amount]]) / Table1[[#This Row],[Budget Amount]]</f>
        <v>-0.20261824002439116</v>
      </c>
    </row>
    <row r="1328" spans="1:12">
      <c r="A1328" s="6">
        <v>44402</v>
      </c>
      <c r="B1328" s="6" t="str">
        <f>TEXT(Table1[[#This Row],[Date]],"mm")</f>
        <v>07</v>
      </c>
      <c r="C1328" s="6" t="str">
        <f>TEXT(Table1[[#This Row],[Date]],"yyyy")</f>
        <v>2021</v>
      </c>
      <c r="D1328" t="s">
        <v>31</v>
      </c>
      <c r="E1328" t="s">
        <v>14</v>
      </c>
      <c r="F1328" t="s">
        <v>15</v>
      </c>
      <c r="G1328" s="8">
        <v>48593</v>
      </c>
      <c r="H1328" s="8">
        <v>95359</v>
      </c>
      <c r="I1328" t="s">
        <v>11</v>
      </c>
      <c r="J1328" t="s">
        <v>1354</v>
      </c>
      <c r="K1328" s="8">
        <f>(Table1[[#This Row],[Actual Amount]]-Table1[[#This Row],[Budget Amount]])</f>
        <v>46766</v>
      </c>
      <c r="L1328" s="10">
        <f>(Table1[[#This Row],[Actual Amount]]-Table1[[#This Row],[Budget Amount]]) / Table1[[#This Row],[Budget Amount]]</f>
        <v>0.96240199205646904</v>
      </c>
    </row>
    <row r="1329" spans="1:12">
      <c r="A1329" s="6">
        <v>44651</v>
      </c>
      <c r="B1329" s="6" t="str">
        <f>TEXT(Table1[[#This Row],[Date]],"mm")</f>
        <v>03</v>
      </c>
      <c r="C1329" s="6" t="str">
        <f>TEXT(Table1[[#This Row],[Date]],"yyyy")</f>
        <v>2022</v>
      </c>
      <c r="D1329" t="s">
        <v>31</v>
      </c>
      <c r="E1329" t="s">
        <v>19</v>
      </c>
      <c r="F1329" t="s">
        <v>15</v>
      </c>
      <c r="G1329" s="8">
        <v>82296</v>
      </c>
      <c r="H1329" s="8">
        <v>10526</v>
      </c>
      <c r="I1329" t="s">
        <v>22</v>
      </c>
      <c r="J1329" t="s">
        <v>1355</v>
      </c>
      <c r="K1329" s="8">
        <f>(Table1[[#This Row],[Actual Amount]]-Table1[[#This Row],[Budget Amount]])</f>
        <v>-71770</v>
      </c>
      <c r="L1329" s="10">
        <f>(Table1[[#This Row],[Actual Amount]]-Table1[[#This Row],[Budget Amount]]) / Table1[[#This Row],[Budget Amount]]</f>
        <v>-0.87209584912996985</v>
      </c>
    </row>
    <row r="1330" spans="1:12">
      <c r="A1330" s="6">
        <v>44717</v>
      </c>
      <c r="B1330" s="6" t="str">
        <f>TEXT(Table1[[#This Row],[Date]],"mm")</f>
        <v>06</v>
      </c>
      <c r="C1330" s="6" t="str">
        <f>TEXT(Table1[[#This Row],[Date]],"yyyy")</f>
        <v>2022</v>
      </c>
      <c r="D1330" t="s">
        <v>8</v>
      </c>
      <c r="E1330" t="s">
        <v>33</v>
      </c>
      <c r="F1330" t="s">
        <v>20</v>
      </c>
      <c r="G1330" s="8">
        <v>51670</v>
      </c>
      <c r="H1330" s="8">
        <v>122205</v>
      </c>
      <c r="I1330" t="s">
        <v>11</v>
      </c>
      <c r="J1330" t="s">
        <v>1356</v>
      </c>
      <c r="K1330" s="8">
        <f>(Table1[[#This Row],[Actual Amount]]-Table1[[#This Row],[Budget Amount]])</f>
        <v>70535</v>
      </c>
      <c r="L1330" s="10">
        <f>(Table1[[#This Row],[Actual Amount]]-Table1[[#This Row],[Budget Amount]]) / Table1[[#This Row],[Budget Amount]]</f>
        <v>1.3651054770659958</v>
      </c>
    </row>
    <row r="1331" spans="1:12">
      <c r="A1331" s="6">
        <v>45213</v>
      </c>
      <c r="B1331" s="6" t="str">
        <f>TEXT(Table1[[#This Row],[Date]],"mm")</f>
        <v>10</v>
      </c>
      <c r="C1331" s="6" t="str">
        <f>TEXT(Table1[[#This Row],[Date]],"yyyy")</f>
        <v>2023</v>
      </c>
      <c r="D1331" t="s">
        <v>31</v>
      </c>
      <c r="E1331" t="s">
        <v>14</v>
      </c>
      <c r="F1331" t="s">
        <v>48</v>
      </c>
      <c r="G1331" s="8">
        <v>30954</v>
      </c>
      <c r="H1331" s="8">
        <v>40501</v>
      </c>
      <c r="I1331" t="s">
        <v>16</v>
      </c>
      <c r="J1331" t="s">
        <v>1357</v>
      </c>
      <c r="K1331" s="8">
        <f>(Table1[[#This Row],[Actual Amount]]-Table1[[#This Row],[Budget Amount]])</f>
        <v>9547</v>
      </c>
      <c r="L1331" s="10">
        <f>(Table1[[#This Row],[Actual Amount]]-Table1[[#This Row],[Budget Amount]]) / Table1[[#This Row],[Budget Amount]]</f>
        <v>0.30842540544033081</v>
      </c>
    </row>
    <row r="1332" spans="1:12">
      <c r="A1332" s="6">
        <v>45152</v>
      </c>
      <c r="B1332" s="6" t="str">
        <f>TEXT(Table1[[#This Row],[Date]],"mm")</f>
        <v>08</v>
      </c>
      <c r="C1332" s="6" t="str">
        <f>TEXT(Table1[[#This Row],[Date]],"yyyy")</f>
        <v>2023</v>
      </c>
      <c r="D1332" t="s">
        <v>27</v>
      </c>
      <c r="E1332" t="s">
        <v>14</v>
      </c>
      <c r="F1332" t="s">
        <v>15</v>
      </c>
      <c r="G1332" s="8">
        <v>43341</v>
      </c>
      <c r="H1332" s="8">
        <v>41489</v>
      </c>
      <c r="I1332" t="s">
        <v>16</v>
      </c>
      <c r="J1332" t="s">
        <v>1358</v>
      </c>
      <c r="K1332" s="8">
        <f>(Table1[[#This Row],[Actual Amount]]-Table1[[#This Row],[Budget Amount]])</f>
        <v>-1852</v>
      </c>
      <c r="L1332" s="10">
        <f>(Table1[[#This Row],[Actual Amount]]-Table1[[#This Row],[Budget Amount]]) / Table1[[#This Row],[Budget Amount]]</f>
        <v>-4.2730901455896267E-2</v>
      </c>
    </row>
    <row r="1333" spans="1:12">
      <c r="A1333" s="6">
        <v>44922</v>
      </c>
      <c r="B1333" s="6" t="str">
        <f>TEXT(Table1[[#This Row],[Date]],"mm")</f>
        <v>12</v>
      </c>
      <c r="C1333" s="6" t="str">
        <f>TEXT(Table1[[#This Row],[Date]],"yyyy")</f>
        <v>2022</v>
      </c>
      <c r="D1333" t="s">
        <v>8</v>
      </c>
      <c r="E1333" t="s">
        <v>9</v>
      </c>
      <c r="F1333" t="s">
        <v>29</v>
      </c>
      <c r="G1333" s="8">
        <v>37419</v>
      </c>
      <c r="H1333" s="8">
        <v>115740</v>
      </c>
      <c r="I1333" t="s">
        <v>16</v>
      </c>
      <c r="J1333" t="s">
        <v>1359</v>
      </c>
      <c r="K1333" s="8">
        <f>(Table1[[#This Row],[Actual Amount]]-Table1[[#This Row],[Budget Amount]])</f>
        <v>78321</v>
      </c>
      <c r="L1333" s="10">
        <f>(Table1[[#This Row],[Actual Amount]]-Table1[[#This Row],[Budget Amount]]) / Table1[[#This Row],[Budget Amount]]</f>
        <v>2.0930810550789705</v>
      </c>
    </row>
    <row r="1334" spans="1:12">
      <c r="A1334" s="6">
        <v>45210</v>
      </c>
      <c r="B1334" s="6" t="str">
        <f>TEXT(Table1[[#This Row],[Date]],"mm")</f>
        <v>10</v>
      </c>
      <c r="C1334" s="6" t="str">
        <f>TEXT(Table1[[#This Row],[Date]],"yyyy")</f>
        <v>2023</v>
      </c>
      <c r="D1334" t="s">
        <v>45</v>
      </c>
      <c r="E1334" t="s">
        <v>19</v>
      </c>
      <c r="F1334" t="s">
        <v>15</v>
      </c>
      <c r="G1334" s="8">
        <v>59659</v>
      </c>
      <c r="H1334" s="8">
        <v>13801</v>
      </c>
      <c r="I1334" t="s">
        <v>16</v>
      </c>
      <c r="J1334" t="s">
        <v>1360</v>
      </c>
      <c r="K1334" s="8">
        <f>(Table1[[#This Row],[Actual Amount]]-Table1[[#This Row],[Budget Amount]])</f>
        <v>-45858</v>
      </c>
      <c r="L1334" s="10">
        <f>(Table1[[#This Row],[Actual Amount]]-Table1[[#This Row],[Budget Amount]]) / Table1[[#This Row],[Budget Amount]]</f>
        <v>-0.7686685998759617</v>
      </c>
    </row>
    <row r="1335" spans="1:12">
      <c r="A1335" s="6">
        <v>44697</v>
      </c>
      <c r="B1335" s="6" t="str">
        <f>TEXT(Table1[[#This Row],[Date]],"mm")</f>
        <v>05</v>
      </c>
      <c r="C1335" s="6" t="str">
        <f>TEXT(Table1[[#This Row],[Date]],"yyyy")</f>
        <v>2022</v>
      </c>
      <c r="D1335" t="s">
        <v>8</v>
      </c>
      <c r="E1335" t="s">
        <v>13</v>
      </c>
      <c r="F1335" t="s">
        <v>29</v>
      </c>
      <c r="G1335" s="8">
        <v>143294</v>
      </c>
      <c r="H1335" s="8">
        <v>161509</v>
      </c>
      <c r="I1335" t="s">
        <v>25</v>
      </c>
      <c r="J1335" t="s">
        <v>1361</v>
      </c>
      <c r="K1335" s="8">
        <f>(Table1[[#This Row],[Actual Amount]]-Table1[[#This Row],[Budget Amount]])</f>
        <v>18215</v>
      </c>
      <c r="L1335" s="10">
        <f>(Table1[[#This Row],[Actual Amount]]-Table1[[#This Row],[Budget Amount]]) / Table1[[#This Row],[Budget Amount]]</f>
        <v>0.12711627842058984</v>
      </c>
    </row>
    <row r="1336" spans="1:12">
      <c r="A1336" s="6">
        <v>44313</v>
      </c>
      <c r="B1336" s="6" t="str">
        <f>TEXT(Table1[[#This Row],[Date]],"mm")</f>
        <v>04</v>
      </c>
      <c r="C1336" s="6" t="str">
        <f>TEXT(Table1[[#This Row],[Date]],"yyyy")</f>
        <v>2021</v>
      </c>
      <c r="D1336" t="s">
        <v>8</v>
      </c>
      <c r="E1336" t="s">
        <v>19</v>
      </c>
      <c r="F1336" t="s">
        <v>15</v>
      </c>
      <c r="G1336" s="8">
        <v>66840</v>
      </c>
      <c r="H1336" s="8">
        <v>105493</v>
      </c>
      <c r="I1336" t="s">
        <v>16</v>
      </c>
      <c r="J1336" t="s">
        <v>1362</v>
      </c>
      <c r="K1336" s="8">
        <f>(Table1[[#This Row],[Actual Amount]]-Table1[[#This Row],[Budget Amount]])</f>
        <v>38653</v>
      </c>
      <c r="L1336" s="10">
        <f>(Table1[[#This Row],[Actual Amount]]-Table1[[#This Row],[Budget Amount]]) / Table1[[#This Row],[Budget Amount]]</f>
        <v>0.57829144225014961</v>
      </c>
    </row>
    <row r="1337" spans="1:12">
      <c r="A1337" s="6">
        <v>44582</v>
      </c>
      <c r="B1337" s="6" t="str">
        <f>TEXT(Table1[[#This Row],[Date]],"mm")</f>
        <v>01</v>
      </c>
      <c r="C1337" s="6" t="str">
        <f>TEXT(Table1[[#This Row],[Date]],"yyyy")</f>
        <v>2022</v>
      </c>
      <c r="D1337" t="s">
        <v>45</v>
      </c>
      <c r="E1337" t="s">
        <v>9</v>
      </c>
      <c r="F1337" t="s">
        <v>20</v>
      </c>
      <c r="G1337" s="8">
        <v>76323</v>
      </c>
      <c r="H1337" s="8">
        <v>135556</v>
      </c>
      <c r="I1337" t="s">
        <v>25</v>
      </c>
      <c r="J1337" t="s">
        <v>1363</v>
      </c>
      <c r="K1337" s="8">
        <f>(Table1[[#This Row],[Actual Amount]]-Table1[[#This Row],[Budget Amount]])</f>
        <v>59233</v>
      </c>
      <c r="L1337" s="10">
        <f>(Table1[[#This Row],[Actual Amount]]-Table1[[#This Row],[Budget Amount]]) / Table1[[#This Row],[Budget Amount]]</f>
        <v>0.77608322524009798</v>
      </c>
    </row>
    <row r="1338" spans="1:12">
      <c r="A1338" s="6">
        <v>44780</v>
      </c>
      <c r="B1338" s="6" t="str">
        <f>TEXT(Table1[[#This Row],[Date]],"mm")</f>
        <v>08</v>
      </c>
      <c r="C1338" s="6" t="str">
        <f>TEXT(Table1[[#This Row],[Date]],"yyyy")</f>
        <v>2022</v>
      </c>
      <c r="D1338" t="s">
        <v>13</v>
      </c>
      <c r="E1338" t="s">
        <v>9</v>
      </c>
      <c r="F1338" t="s">
        <v>29</v>
      </c>
      <c r="G1338" s="8">
        <v>103901</v>
      </c>
      <c r="H1338" s="8">
        <v>8745</v>
      </c>
      <c r="I1338" t="s">
        <v>11</v>
      </c>
      <c r="J1338" t="s">
        <v>1364</v>
      </c>
      <c r="K1338" s="8">
        <f>(Table1[[#This Row],[Actual Amount]]-Table1[[#This Row],[Budget Amount]])</f>
        <v>-95156</v>
      </c>
      <c r="L1338" s="10">
        <f>(Table1[[#This Row],[Actual Amount]]-Table1[[#This Row],[Budget Amount]]) / Table1[[#This Row],[Budget Amount]]</f>
        <v>-0.91583334135378869</v>
      </c>
    </row>
    <row r="1339" spans="1:12">
      <c r="A1339" s="6">
        <v>45284</v>
      </c>
      <c r="B1339" s="6" t="str">
        <f>TEXT(Table1[[#This Row],[Date]],"mm")</f>
        <v>12</v>
      </c>
      <c r="C1339" s="6" t="str">
        <f>TEXT(Table1[[#This Row],[Date]],"yyyy")</f>
        <v>2023</v>
      </c>
      <c r="D1339" t="s">
        <v>13</v>
      </c>
      <c r="E1339" t="s">
        <v>33</v>
      </c>
      <c r="F1339" t="s">
        <v>15</v>
      </c>
      <c r="G1339" s="8">
        <v>126921</v>
      </c>
      <c r="H1339" s="8">
        <v>16124</v>
      </c>
      <c r="I1339" t="s">
        <v>25</v>
      </c>
      <c r="J1339" t="s">
        <v>1366</v>
      </c>
      <c r="K1339" s="8">
        <f>(Table1[[#This Row],[Actual Amount]]-Table1[[#This Row],[Budget Amount]])</f>
        <v>-110797</v>
      </c>
      <c r="L1339" s="10">
        <f>(Table1[[#This Row],[Actual Amount]]-Table1[[#This Row],[Budget Amount]]) / Table1[[#This Row],[Budget Amount]]</f>
        <v>-0.87296034541171275</v>
      </c>
    </row>
    <row r="1340" spans="1:12">
      <c r="A1340" s="6">
        <v>44917</v>
      </c>
      <c r="B1340" s="6" t="str">
        <f>TEXT(Table1[[#This Row],[Date]],"mm")</f>
        <v>12</v>
      </c>
      <c r="C1340" s="6" t="str">
        <f>TEXT(Table1[[#This Row],[Date]],"yyyy")</f>
        <v>2022</v>
      </c>
      <c r="D1340" t="s">
        <v>13</v>
      </c>
      <c r="E1340" t="s">
        <v>19</v>
      </c>
      <c r="F1340" t="s">
        <v>15</v>
      </c>
      <c r="G1340" s="8">
        <v>35162</v>
      </c>
      <c r="H1340" s="8">
        <v>13599</v>
      </c>
      <c r="I1340" t="s">
        <v>22</v>
      </c>
      <c r="J1340" t="s">
        <v>1367</v>
      </c>
      <c r="K1340" s="8">
        <f>(Table1[[#This Row],[Actual Amount]]-Table1[[#This Row],[Budget Amount]])</f>
        <v>-21563</v>
      </c>
      <c r="L1340" s="10">
        <f>(Table1[[#This Row],[Actual Amount]]-Table1[[#This Row],[Budget Amount]]) / Table1[[#This Row],[Budget Amount]]</f>
        <v>-0.6132472555599795</v>
      </c>
    </row>
    <row r="1341" spans="1:12">
      <c r="A1341" s="6">
        <v>44268</v>
      </c>
      <c r="B1341" s="6" t="str">
        <f>TEXT(Table1[[#This Row],[Date]],"mm")</f>
        <v>03</v>
      </c>
      <c r="C1341" s="6" t="str">
        <f>TEXT(Table1[[#This Row],[Date]],"yyyy")</f>
        <v>2021</v>
      </c>
      <c r="D1341" t="s">
        <v>13</v>
      </c>
      <c r="E1341" t="s">
        <v>19</v>
      </c>
      <c r="F1341" t="s">
        <v>20</v>
      </c>
      <c r="G1341" s="8">
        <v>86893</v>
      </c>
      <c r="H1341" s="8">
        <v>107181</v>
      </c>
      <c r="I1341" t="s">
        <v>16</v>
      </c>
      <c r="J1341" t="s">
        <v>1368</v>
      </c>
      <c r="K1341" s="8">
        <f>(Table1[[#This Row],[Actual Amount]]-Table1[[#This Row],[Budget Amount]])</f>
        <v>20288</v>
      </c>
      <c r="L1341" s="10">
        <f>(Table1[[#This Row],[Actual Amount]]-Table1[[#This Row],[Budget Amount]]) / Table1[[#This Row],[Budget Amount]]</f>
        <v>0.23348255900935633</v>
      </c>
    </row>
    <row r="1342" spans="1:12">
      <c r="A1342" s="6">
        <v>44470</v>
      </c>
      <c r="B1342" s="6" t="str">
        <f>TEXT(Table1[[#This Row],[Date]],"mm")</f>
        <v>10</v>
      </c>
      <c r="C1342" s="6" t="str">
        <f>TEXT(Table1[[#This Row],[Date]],"yyyy")</f>
        <v>2021</v>
      </c>
      <c r="D1342" t="s">
        <v>18</v>
      </c>
      <c r="E1342" t="s">
        <v>14</v>
      </c>
      <c r="F1342" t="s">
        <v>29</v>
      </c>
      <c r="G1342" s="8">
        <v>55569</v>
      </c>
      <c r="H1342" s="8">
        <v>15764</v>
      </c>
      <c r="I1342" t="s">
        <v>16</v>
      </c>
      <c r="J1342" t="s">
        <v>1369</v>
      </c>
      <c r="K1342" s="8">
        <f>(Table1[[#This Row],[Actual Amount]]-Table1[[#This Row],[Budget Amount]])</f>
        <v>-39805</v>
      </c>
      <c r="L1342" s="10">
        <f>(Table1[[#This Row],[Actual Amount]]-Table1[[#This Row],[Budget Amount]]) / Table1[[#This Row],[Budget Amount]]</f>
        <v>-0.71631665137036837</v>
      </c>
    </row>
    <row r="1343" spans="1:12">
      <c r="A1343" s="6">
        <v>44534</v>
      </c>
      <c r="B1343" s="6" t="str">
        <f>TEXT(Table1[[#This Row],[Date]],"mm")</f>
        <v>12</v>
      </c>
      <c r="C1343" s="6" t="str">
        <f>TEXT(Table1[[#This Row],[Date]],"yyyy")</f>
        <v>2021</v>
      </c>
      <c r="D1343" t="s">
        <v>13</v>
      </c>
      <c r="E1343" t="s">
        <v>24</v>
      </c>
      <c r="F1343" t="s">
        <v>20</v>
      </c>
      <c r="G1343" s="8">
        <v>127937</v>
      </c>
      <c r="H1343" s="8">
        <v>48077</v>
      </c>
      <c r="I1343" t="s">
        <v>16</v>
      </c>
      <c r="J1343" t="s">
        <v>1370</v>
      </c>
      <c r="K1343" s="8">
        <f>(Table1[[#This Row],[Actual Amount]]-Table1[[#This Row],[Budget Amount]])</f>
        <v>-79860</v>
      </c>
      <c r="L1343" s="10">
        <f>(Table1[[#This Row],[Actual Amount]]-Table1[[#This Row],[Budget Amount]]) / Table1[[#This Row],[Budget Amount]]</f>
        <v>-0.62421348007222299</v>
      </c>
    </row>
    <row r="1344" spans="1:12">
      <c r="A1344" s="6">
        <v>44803</v>
      </c>
      <c r="B1344" s="6" t="str">
        <f>TEXT(Table1[[#This Row],[Date]],"mm")</f>
        <v>08</v>
      </c>
      <c r="C1344" s="6" t="str">
        <f>TEXT(Table1[[#This Row],[Date]],"yyyy")</f>
        <v>2022</v>
      </c>
      <c r="D1344" t="s">
        <v>18</v>
      </c>
      <c r="E1344" t="s">
        <v>13</v>
      </c>
      <c r="F1344" t="s">
        <v>29</v>
      </c>
      <c r="G1344" s="8">
        <v>37277</v>
      </c>
      <c r="H1344" s="8">
        <v>149963</v>
      </c>
      <c r="I1344" t="s">
        <v>11</v>
      </c>
      <c r="J1344" t="s">
        <v>1371</v>
      </c>
      <c r="K1344" s="8">
        <f>(Table1[[#This Row],[Actual Amount]]-Table1[[#This Row],[Budget Amount]])</f>
        <v>112686</v>
      </c>
      <c r="L1344" s="10">
        <f>(Table1[[#This Row],[Actual Amount]]-Table1[[#This Row],[Budget Amount]]) / Table1[[#This Row],[Budget Amount]]</f>
        <v>3.0229363950961718</v>
      </c>
    </row>
    <row r="1345" spans="1:12">
      <c r="A1345" s="6">
        <v>44362</v>
      </c>
      <c r="B1345" s="6" t="str">
        <f>TEXT(Table1[[#This Row],[Date]],"mm")</f>
        <v>06</v>
      </c>
      <c r="C1345" s="6" t="str">
        <f>TEXT(Table1[[#This Row],[Date]],"yyyy")</f>
        <v>2021</v>
      </c>
      <c r="D1345" t="s">
        <v>45</v>
      </c>
      <c r="E1345" t="s">
        <v>9</v>
      </c>
      <c r="F1345" t="s">
        <v>15</v>
      </c>
      <c r="G1345" s="8">
        <v>114375</v>
      </c>
      <c r="H1345" s="8">
        <v>148726</v>
      </c>
      <c r="I1345" t="s">
        <v>16</v>
      </c>
      <c r="J1345" t="s">
        <v>1372</v>
      </c>
      <c r="K1345" s="8">
        <f>(Table1[[#This Row],[Actual Amount]]-Table1[[#This Row],[Budget Amount]])</f>
        <v>34351</v>
      </c>
      <c r="L1345" s="10">
        <f>(Table1[[#This Row],[Actual Amount]]-Table1[[#This Row],[Budget Amount]]) / Table1[[#This Row],[Budget Amount]]</f>
        <v>0.30033661202185791</v>
      </c>
    </row>
    <row r="1346" spans="1:12">
      <c r="A1346" s="6">
        <v>44207</v>
      </c>
      <c r="B1346" s="6" t="str">
        <f>TEXT(Table1[[#This Row],[Date]],"mm")</f>
        <v>01</v>
      </c>
      <c r="C1346" s="6" t="str">
        <f>TEXT(Table1[[#This Row],[Date]],"yyyy")</f>
        <v>2021</v>
      </c>
      <c r="D1346" t="s">
        <v>27</v>
      </c>
      <c r="E1346" t="s">
        <v>19</v>
      </c>
      <c r="F1346" t="s">
        <v>15</v>
      </c>
      <c r="G1346" s="8">
        <v>95956</v>
      </c>
      <c r="H1346" s="8">
        <v>58499</v>
      </c>
      <c r="I1346" t="s">
        <v>16</v>
      </c>
      <c r="J1346" t="s">
        <v>1373</v>
      </c>
      <c r="K1346" s="8">
        <f>(Table1[[#This Row],[Actual Amount]]-Table1[[#This Row],[Budget Amount]])</f>
        <v>-37457</v>
      </c>
      <c r="L1346" s="10">
        <f>(Table1[[#This Row],[Actual Amount]]-Table1[[#This Row],[Budget Amount]]) / Table1[[#This Row],[Budget Amount]]</f>
        <v>-0.39035599649839509</v>
      </c>
    </row>
    <row r="1347" spans="1:12">
      <c r="A1347" s="6">
        <v>44925</v>
      </c>
      <c r="B1347" s="6" t="str">
        <f>TEXT(Table1[[#This Row],[Date]],"mm")</f>
        <v>12</v>
      </c>
      <c r="C1347" s="6" t="str">
        <f>TEXT(Table1[[#This Row],[Date]],"yyyy")</f>
        <v>2022</v>
      </c>
      <c r="D1347" t="s">
        <v>13</v>
      </c>
      <c r="E1347" t="s">
        <v>19</v>
      </c>
      <c r="F1347" t="s">
        <v>15</v>
      </c>
      <c r="G1347" s="8">
        <v>67899</v>
      </c>
      <c r="H1347" s="8">
        <v>37817</v>
      </c>
      <c r="I1347" t="s">
        <v>16</v>
      </c>
      <c r="J1347" t="s">
        <v>1374</v>
      </c>
      <c r="K1347" s="8">
        <f>(Table1[[#This Row],[Actual Amount]]-Table1[[#This Row],[Budget Amount]])</f>
        <v>-30082</v>
      </c>
      <c r="L1347" s="10">
        <f>(Table1[[#This Row],[Actual Amount]]-Table1[[#This Row],[Budget Amount]]) / Table1[[#This Row],[Budget Amount]]</f>
        <v>-0.44304039823856023</v>
      </c>
    </row>
    <row r="1348" spans="1:12">
      <c r="A1348" s="6">
        <v>44997</v>
      </c>
      <c r="B1348" s="6" t="str">
        <f>TEXT(Table1[[#This Row],[Date]],"mm")</f>
        <v>03</v>
      </c>
      <c r="C1348" s="6" t="str">
        <f>TEXT(Table1[[#This Row],[Date]],"yyyy")</f>
        <v>2023</v>
      </c>
      <c r="D1348" t="s">
        <v>31</v>
      </c>
      <c r="E1348" t="s">
        <v>14</v>
      </c>
      <c r="F1348" t="s">
        <v>15</v>
      </c>
      <c r="G1348" s="8">
        <v>22167</v>
      </c>
      <c r="H1348" s="8">
        <v>72811</v>
      </c>
      <c r="I1348" t="s">
        <v>22</v>
      </c>
      <c r="J1348" t="s">
        <v>1375</v>
      </c>
      <c r="K1348" s="8">
        <f>(Table1[[#This Row],[Actual Amount]]-Table1[[#This Row],[Budget Amount]])</f>
        <v>50644</v>
      </c>
      <c r="L1348" s="10">
        <f>(Table1[[#This Row],[Actual Amount]]-Table1[[#This Row],[Budget Amount]]) / Table1[[#This Row],[Budget Amount]]</f>
        <v>2.2846573735733298</v>
      </c>
    </row>
    <row r="1349" spans="1:12">
      <c r="A1349" s="6">
        <v>44298</v>
      </c>
      <c r="B1349" s="6" t="str">
        <f>TEXT(Table1[[#This Row],[Date]],"mm")</f>
        <v>04</v>
      </c>
      <c r="C1349" s="6" t="str">
        <f>TEXT(Table1[[#This Row],[Date]],"yyyy")</f>
        <v>2021</v>
      </c>
      <c r="D1349" t="s">
        <v>45</v>
      </c>
      <c r="E1349" t="s">
        <v>13</v>
      </c>
      <c r="F1349" t="s">
        <v>10</v>
      </c>
      <c r="G1349" s="8">
        <v>55350</v>
      </c>
      <c r="H1349" s="8">
        <v>73488</v>
      </c>
      <c r="I1349" t="s">
        <v>25</v>
      </c>
      <c r="J1349" t="s">
        <v>1376</v>
      </c>
      <c r="K1349" s="8">
        <f>(Table1[[#This Row],[Actual Amount]]-Table1[[#This Row],[Budget Amount]])</f>
        <v>18138</v>
      </c>
      <c r="L1349" s="10">
        <f>(Table1[[#This Row],[Actual Amount]]-Table1[[#This Row],[Budget Amount]]) / Table1[[#This Row],[Budget Amount]]</f>
        <v>0.32769647696476967</v>
      </c>
    </row>
    <row r="1350" spans="1:12">
      <c r="A1350" s="6">
        <v>44975</v>
      </c>
      <c r="B1350" s="6" t="str">
        <f>TEXT(Table1[[#This Row],[Date]],"mm")</f>
        <v>02</v>
      </c>
      <c r="C1350" s="6" t="str">
        <f>TEXT(Table1[[#This Row],[Date]],"yyyy")</f>
        <v>2023</v>
      </c>
      <c r="D1350" t="s">
        <v>18</v>
      </c>
      <c r="E1350" t="s">
        <v>24</v>
      </c>
      <c r="F1350" t="s">
        <v>15</v>
      </c>
      <c r="G1350" s="8">
        <v>37883</v>
      </c>
      <c r="H1350" s="8">
        <v>154610</v>
      </c>
      <c r="I1350" t="s">
        <v>22</v>
      </c>
      <c r="J1350" t="s">
        <v>1377</v>
      </c>
      <c r="K1350" s="8">
        <f>(Table1[[#This Row],[Actual Amount]]-Table1[[#This Row],[Budget Amount]])</f>
        <v>116727</v>
      </c>
      <c r="L1350" s="10">
        <f>(Table1[[#This Row],[Actual Amount]]-Table1[[#This Row],[Budget Amount]]) / Table1[[#This Row],[Budget Amount]]</f>
        <v>3.0812501649816539</v>
      </c>
    </row>
    <row r="1351" spans="1:12">
      <c r="A1351" s="6">
        <v>44410</v>
      </c>
      <c r="B1351" s="6" t="str">
        <f>TEXT(Table1[[#This Row],[Date]],"mm")</f>
        <v>08</v>
      </c>
      <c r="C1351" s="6" t="str">
        <f>TEXT(Table1[[#This Row],[Date]],"yyyy")</f>
        <v>2021</v>
      </c>
      <c r="D1351" t="s">
        <v>27</v>
      </c>
      <c r="E1351" t="s">
        <v>24</v>
      </c>
      <c r="F1351" t="s">
        <v>15</v>
      </c>
      <c r="G1351" s="8">
        <v>24374</v>
      </c>
      <c r="H1351" s="8">
        <v>33807</v>
      </c>
      <c r="I1351" t="s">
        <v>16</v>
      </c>
      <c r="J1351" t="s">
        <v>1378</v>
      </c>
      <c r="K1351" s="8">
        <f>(Table1[[#This Row],[Actual Amount]]-Table1[[#This Row],[Budget Amount]])</f>
        <v>9433</v>
      </c>
      <c r="L1351" s="10">
        <f>(Table1[[#This Row],[Actual Amount]]-Table1[[#This Row],[Budget Amount]]) / Table1[[#This Row],[Budget Amount]]</f>
        <v>0.38701074915893985</v>
      </c>
    </row>
    <row r="1352" spans="1:12">
      <c r="A1352" s="6">
        <v>44597</v>
      </c>
      <c r="B1352" s="6" t="str">
        <f>TEXT(Table1[[#This Row],[Date]],"mm")</f>
        <v>02</v>
      </c>
      <c r="C1352" s="6" t="str">
        <f>TEXT(Table1[[#This Row],[Date]],"yyyy")</f>
        <v>2022</v>
      </c>
      <c r="D1352" t="s">
        <v>8</v>
      </c>
      <c r="E1352" t="s">
        <v>9</v>
      </c>
      <c r="F1352" t="s">
        <v>29</v>
      </c>
      <c r="G1352" s="8">
        <v>34551</v>
      </c>
      <c r="H1352" s="8">
        <v>22289</v>
      </c>
      <c r="I1352" t="s">
        <v>25</v>
      </c>
      <c r="J1352" t="s">
        <v>1379</v>
      </c>
      <c r="K1352" s="8">
        <f>(Table1[[#This Row],[Actual Amount]]-Table1[[#This Row],[Budget Amount]])</f>
        <v>-12262</v>
      </c>
      <c r="L1352" s="10">
        <f>(Table1[[#This Row],[Actual Amount]]-Table1[[#This Row],[Budget Amount]]) / Table1[[#This Row],[Budget Amount]]</f>
        <v>-0.35489566148591939</v>
      </c>
    </row>
    <row r="1353" spans="1:12">
      <c r="A1353" s="6">
        <v>44784</v>
      </c>
      <c r="B1353" s="6" t="str">
        <f>TEXT(Table1[[#This Row],[Date]],"mm")</f>
        <v>08</v>
      </c>
      <c r="C1353" s="6" t="str">
        <f>TEXT(Table1[[#This Row],[Date]],"yyyy")</f>
        <v>2022</v>
      </c>
      <c r="D1353" t="s">
        <v>27</v>
      </c>
      <c r="E1353" t="s">
        <v>24</v>
      </c>
      <c r="F1353" t="s">
        <v>15</v>
      </c>
      <c r="G1353" s="8">
        <v>104188</v>
      </c>
      <c r="H1353" s="8">
        <v>77797</v>
      </c>
      <c r="I1353" t="s">
        <v>22</v>
      </c>
      <c r="J1353" t="s">
        <v>1380</v>
      </c>
      <c r="K1353" s="8">
        <f>(Table1[[#This Row],[Actual Amount]]-Table1[[#This Row],[Budget Amount]])</f>
        <v>-26391</v>
      </c>
      <c r="L1353" s="10">
        <f>(Table1[[#This Row],[Actual Amount]]-Table1[[#This Row],[Budget Amount]]) / Table1[[#This Row],[Budget Amount]]</f>
        <v>-0.25330172380696431</v>
      </c>
    </row>
    <row r="1354" spans="1:12">
      <c r="A1354" s="6">
        <v>45085</v>
      </c>
      <c r="B1354" s="6" t="str">
        <f>TEXT(Table1[[#This Row],[Date]],"mm")</f>
        <v>06</v>
      </c>
      <c r="C1354" s="6" t="str">
        <f>TEXT(Table1[[#This Row],[Date]],"yyyy")</f>
        <v>2023</v>
      </c>
      <c r="D1354" t="s">
        <v>27</v>
      </c>
      <c r="E1354" t="s">
        <v>24</v>
      </c>
      <c r="F1354" t="s">
        <v>15</v>
      </c>
      <c r="G1354" s="8">
        <v>130766</v>
      </c>
      <c r="H1354" s="8">
        <v>25963</v>
      </c>
      <c r="I1354" t="s">
        <v>16</v>
      </c>
      <c r="J1354" t="s">
        <v>1381</v>
      </c>
      <c r="K1354" s="8">
        <f>(Table1[[#This Row],[Actual Amount]]-Table1[[#This Row],[Budget Amount]])</f>
        <v>-104803</v>
      </c>
      <c r="L1354" s="10">
        <f>(Table1[[#This Row],[Actual Amount]]-Table1[[#This Row],[Budget Amount]]) / Table1[[#This Row],[Budget Amount]]</f>
        <v>-0.80145450652310235</v>
      </c>
    </row>
    <row r="1355" spans="1:12">
      <c r="A1355" s="6">
        <v>45266</v>
      </c>
      <c r="B1355" s="6" t="str">
        <f>TEXT(Table1[[#This Row],[Date]],"mm")</f>
        <v>12</v>
      </c>
      <c r="C1355" s="6" t="str">
        <f>TEXT(Table1[[#This Row],[Date]],"yyyy")</f>
        <v>2023</v>
      </c>
      <c r="D1355" t="s">
        <v>13</v>
      </c>
      <c r="E1355" t="s">
        <v>13</v>
      </c>
      <c r="F1355" t="s">
        <v>29</v>
      </c>
      <c r="G1355" s="8">
        <v>97834</v>
      </c>
      <c r="H1355" s="8">
        <v>103306</v>
      </c>
      <c r="I1355" t="s">
        <v>16</v>
      </c>
      <c r="J1355" t="s">
        <v>1382</v>
      </c>
      <c r="K1355" s="8">
        <f>(Table1[[#This Row],[Actual Amount]]-Table1[[#This Row],[Budget Amount]])</f>
        <v>5472</v>
      </c>
      <c r="L1355" s="10">
        <f>(Table1[[#This Row],[Actual Amount]]-Table1[[#This Row],[Budget Amount]]) / Table1[[#This Row],[Budget Amount]]</f>
        <v>5.5931475765071445E-2</v>
      </c>
    </row>
    <row r="1356" spans="1:12">
      <c r="A1356" s="6">
        <v>44788</v>
      </c>
      <c r="B1356" s="6" t="str">
        <f>TEXT(Table1[[#This Row],[Date]],"mm")</f>
        <v>08</v>
      </c>
      <c r="C1356" s="6" t="str">
        <f>TEXT(Table1[[#This Row],[Date]],"yyyy")</f>
        <v>2022</v>
      </c>
      <c r="D1356" t="s">
        <v>13</v>
      </c>
      <c r="E1356" t="s">
        <v>13</v>
      </c>
      <c r="F1356" t="s">
        <v>15</v>
      </c>
      <c r="G1356" s="8">
        <v>16352</v>
      </c>
      <c r="H1356" s="8">
        <v>104527</v>
      </c>
      <c r="I1356" t="s">
        <v>22</v>
      </c>
      <c r="J1356" t="s">
        <v>1383</v>
      </c>
      <c r="K1356" s="8">
        <f>(Table1[[#This Row],[Actual Amount]]-Table1[[#This Row],[Budget Amount]])</f>
        <v>88175</v>
      </c>
      <c r="L1356" s="10">
        <f>(Table1[[#This Row],[Actual Amount]]-Table1[[#This Row],[Budget Amount]]) / Table1[[#This Row],[Budget Amount]]</f>
        <v>5.3923067514677108</v>
      </c>
    </row>
    <row r="1357" spans="1:12">
      <c r="A1357" s="6">
        <v>44288</v>
      </c>
      <c r="B1357" s="6" t="str">
        <f>TEXT(Table1[[#This Row],[Date]],"mm")</f>
        <v>04</v>
      </c>
      <c r="C1357" s="6" t="str">
        <f>TEXT(Table1[[#This Row],[Date]],"yyyy")</f>
        <v>2021</v>
      </c>
      <c r="D1357" t="s">
        <v>18</v>
      </c>
      <c r="E1357" t="s">
        <v>9</v>
      </c>
      <c r="F1357" t="s">
        <v>15</v>
      </c>
      <c r="G1357" s="8">
        <v>110475</v>
      </c>
      <c r="H1357" s="8">
        <v>157473</v>
      </c>
      <c r="I1357" t="s">
        <v>25</v>
      </c>
      <c r="J1357" t="s">
        <v>1384</v>
      </c>
      <c r="K1357" s="8">
        <f>(Table1[[#This Row],[Actual Amount]]-Table1[[#This Row],[Budget Amount]])</f>
        <v>46998</v>
      </c>
      <c r="L1357" s="10">
        <f>(Table1[[#This Row],[Actual Amount]]-Table1[[#This Row],[Budget Amount]]) / Table1[[#This Row],[Budget Amount]]</f>
        <v>0.42541751527494909</v>
      </c>
    </row>
    <row r="1358" spans="1:12">
      <c r="A1358" s="6">
        <v>44869</v>
      </c>
      <c r="B1358" s="6" t="str">
        <f>TEXT(Table1[[#This Row],[Date]],"mm")</f>
        <v>11</v>
      </c>
      <c r="C1358" s="6" t="str">
        <f>TEXT(Table1[[#This Row],[Date]],"yyyy")</f>
        <v>2022</v>
      </c>
      <c r="D1358" t="s">
        <v>18</v>
      </c>
      <c r="E1358" t="s">
        <v>19</v>
      </c>
      <c r="F1358" t="s">
        <v>20</v>
      </c>
      <c r="G1358" s="8">
        <v>121566</v>
      </c>
      <c r="H1358" s="8">
        <v>142109</v>
      </c>
      <c r="I1358" t="s">
        <v>25</v>
      </c>
      <c r="J1358" t="s">
        <v>1385</v>
      </c>
      <c r="K1358" s="8">
        <f>(Table1[[#This Row],[Actual Amount]]-Table1[[#This Row],[Budget Amount]])</f>
        <v>20543</v>
      </c>
      <c r="L1358" s="10">
        <f>(Table1[[#This Row],[Actual Amount]]-Table1[[#This Row],[Budget Amount]]) / Table1[[#This Row],[Budget Amount]]</f>
        <v>0.16898639422206868</v>
      </c>
    </row>
    <row r="1359" spans="1:12">
      <c r="A1359" s="6">
        <v>44910</v>
      </c>
      <c r="B1359" s="6" t="str">
        <f>TEXT(Table1[[#This Row],[Date]],"mm")</f>
        <v>12</v>
      </c>
      <c r="C1359" s="6" t="str">
        <f>TEXT(Table1[[#This Row],[Date]],"yyyy")</f>
        <v>2022</v>
      </c>
      <c r="D1359" t="s">
        <v>13</v>
      </c>
      <c r="E1359" t="s">
        <v>14</v>
      </c>
      <c r="F1359" t="s">
        <v>10</v>
      </c>
      <c r="G1359" s="8">
        <v>67080</v>
      </c>
      <c r="H1359" s="8">
        <v>22501</v>
      </c>
      <c r="I1359" t="s">
        <v>22</v>
      </c>
      <c r="J1359" t="s">
        <v>1386</v>
      </c>
      <c r="K1359" s="8">
        <f>(Table1[[#This Row],[Actual Amount]]-Table1[[#This Row],[Budget Amount]])</f>
        <v>-44579</v>
      </c>
      <c r="L1359" s="10">
        <f>(Table1[[#This Row],[Actual Amount]]-Table1[[#This Row],[Budget Amount]]) / Table1[[#This Row],[Budget Amount]]</f>
        <v>-0.66456469886702441</v>
      </c>
    </row>
    <row r="1360" spans="1:12">
      <c r="A1360" s="6">
        <v>45132</v>
      </c>
      <c r="B1360" s="6" t="str">
        <f>TEXT(Table1[[#This Row],[Date]],"mm")</f>
        <v>07</v>
      </c>
      <c r="C1360" s="6" t="str">
        <f>TEXT(Table1[[#This Row],[Date]],"yyyy")</f>
        <v>2023</v>
      </c>
      <c r="D1360" t="s">
        <v>13</v>
      </c>
      <c r="E1360" t="s">
        <v>9</v>
      </c>
      <c r="F1360" t="s">
        <v>29</v>
      </c>
      <c r="G1360" s="8">
        <v>18594</v>
      </c>
      <c r="H1360" s="8">
        <v>156217</v>
      </c>
      <c r="I1360" t="s">
        <v>16</v>
      </c>
      <c r="J1360" t="s">
        <v>1387</v>
      </c>
      <c r="K1360" s="8">
        <f>(Table1[[#This Row],[Actual Amount]]-Table1[[#This Row],[Budget Amount]])</f>
        <v>137623</v>
      </c>
      <c r="L1360" s="10">
        <f>(Table1[[#This Row],[Actual Amount]]-Table1[[#This Row],[Budget Amount]]) / Table1[[#This Row],[Budget Amount]]</f>
        <v>7.4014735936323541</v>
      </c>
    </row>
    <row r="1361" spans="1:12">
      <c r="A1361" s="6">
        <v>44438</v>
      </c>
      <c r="B1361" s="6" t="str">
        <f>TEXT(Table1[[#This Row],[Date]],"mm")</f>
        <v>08</v>
      </c>
      <c r="C1361" s="6" t="str">
        <f>TEXT(Table1[[#This Row],[Date]],"yyyy")</f>
        <v>2021</v>
      </c>
      <c r="D1361" t="s">
        <v>31</v>
      </c>
      <c r="E1361" t="s">
        <v>33</v>
      </c>
      <c r="F1361" t="s">
        <v>20</v>
      </c>
      <c r="G1361" s="8">
        <v>18475</v>
      </c>
      <c r="H1361" s="8">
        <v>52932</v>
      </c>
      <c r="I1361" t="s">
        <v>25</v>
      </c>
      <c r="J1361" t="s">
        <v>1388</v>
      </c>
      <c r="K1361" s="8">
        <f>(Table1[[#This Row],[Actual Amount]]-Table1[[#This Row],[Budget Amount]])</f>
        <v>34457</v>
      </c>
      <c r="L1361" s="10">
        <f>(Table1[[#This Row],[Actual Amount]]-Table1[[#This Row],[Budget Amount]]) / Table1[[#This Row],[Budget Amount]]</f>
        <v>1.8650608930987822</v>
      </c>
    </row>
    <row r="1362" spans="1:12">
      <c r="A1362" s="6">
        <v>44198</v>
      </c>
      <c r="B1362" s="6" t="str">
        <f>TEXT(Table1[[#This Row],[Date]],"mm")</f>
        <v>01</v>
      </c>
      <c r="C1362" s="6" t="str">
        <f>TEXT(Table1[[#This Row],[Date]],"yyyy")</f>
        <v>2021</v>
      </c>
      <c r="D1362" t="s">
        <v>31</v>
      </c>
      <c r="E1362" t="s">
        <v>24</v>
      </c>
      <c r="F1362" t="s">
        <v>48</v>
      </c>
      <c r="G1362" s="8">
        <v>139599</v>
      </c>
      <c r="H1362" s="8">
        <v>55948</v>
      </c>
      <c r="I1362" t="s">
        <v>22</v>
      </c>
      <c r="J1362" t="s">
        <v>1389</v>
      </c>
      <c r="K1362" s="8">
        <f>(Table1[[#This Row],[Actual Amount]]-Table1[[#This Row],[Budget Amount]])</f>
        <v>-83651</v>
      </c>
      <c r="L1362" s="10">
        <f>(Table1[[#This Row],[Actual Amount]]-Table1[[#This Row],[Budget Amount]]) / Table1[[#This Row],[Budget Amount]]</f>
        <v>-0.59922349013961418</v>
      </c>
    </row>
    <row r="1363" spans="1:12">
      <c r="A1363" s="6">
        <v>44421</v>
      </c>
      <c r="B1363" s="6" t="str">
        <f>TEXT(Table1[[#This Row],[Date]],"mm")</f>
        <v>08</v>
      </c>
      <c r="C1363" s="6" t="str">
        <f>TEXT(Table1[[#This Row],[Date]],"yyyy")</f>
        <v>2021</v>
      </c>
      <c r="D1363" t="s">
        <v>45</v>
      </c>
      <c r="E1363" t="s">
        <v>14</v>
      </c>
      <c r="F1363" t="s">
        <v>48</v>
      </c>
      <c r="G1363" s="8">
        <v>98035</v>
      </c>
      <c r="H1363" s="8">
        <v>86374</v>
      </c>
      <c r="I1363" t="s">
        <v>22</v>
      </c>
      <c r="J1363" t="s">
        <v>1390</v>
      </c>
      <c r="K1363" s="8">
        <f>(Table1[[#This Row],[Actual Amount]]-Table1[[#This Row],[Budget Amount]])</f>
        <v>-11661</v>
      </c>
      <c r="L1363" s="10">
        <f>(Table1[[#This Row],[Actual Amount]]-Table1[[#This Row],[Budget Amount]]) / Table1[[#This Row],[Budget Amount]]</f>
        <v>-0.11894731473453359</v>
      </c>
    </row>
    <row r="1364" spans="1:12">
      <c r="A1364" s="6">
        <v>44997</v>
      </c>
      <c r="B1364" s="6" t="str">
        <f>TEXT(Table1[[#This Row],[Date]],"mm")</f>
        <v>03</v>
      </c>
      <c r="C1364" s="6" t="str">
        <f>TEXT(Table1[[#This Row],[Date]],"yyyy")</f>
        <v>2023</v>
      </c>
      <c r="D1364" t="s">
        <v>13</v>
      </c>
      <c r="E1364" t="s">
        <v>19</v>
      </c>
      <c r="F1364" t="s">
        <v>10</v>
      </c>
      <c r="G1364" s="8">
        <v>105983</v>
      </c>
      <c r="H1364" s="8">
        <v>90518</v>
      </c>
      <c r="I1364" t="s">
        <v>22</v>
      </c>
      <c r="J1364" t="s">
        <v>1391</v>
      </c>
      <c r="K1364" s="8">
        <f>(Table1[[#This Row],[Actual Amount]]-Table1[[#This Row],[Budget Amount]])</f>
        <v>-15465</v>
      </c>
      <c r="L1364" s="10">
        <f>(Table1[[#This Row],[Actual Amount]]-Table1[[#This Row],[Budget Amount]]) / Table1[[#This Row],[Budget Amount]]</f>
        <v>-0.1459196286196843</v>
      </c>
    </row>
    <row r="1365" spans="1:12">
      <c r="A1365" s="6">
        <v>44785</v>
      </c>
      <c r="B1365" s="6" t="str">
        <f>TEXT(Table1[[#This Row],[Date]],"mm")</f>
        <v>08</v>
      </c>
      <c r="C1365" s="6" t="str">
        <f>TEXT(Table1[[#This Row],[Date]],"yyyy")</f>
        <v>2022</v>
      </c>
      <c r="D1365" t="s">
        <v>8</v>
      </c>
      <c r="E1365" t="s">
        <v>19</v>
      </c>
      <c r="F1365" t="s">
        <v>48</v>
      </c>
      <c r="G1365" s="8">
        <v>85923</v>
      </c>
      <c r="H1365" s="8">
        <v>67546</v>
      </c>
      <c r="I1365" t="s">
        <v>25</v>
      </c>
      <c r="J1365" t="s">
        <v>1392</v>
      </c>
      <c r="K1365" s="8">
        <f>(Table1[[#This Row],[Actual Amount]]-Table1[[#This Row],[Budget Amount]])</f>
        <v>-18377</v>
      </c>
      <c r="L1365" s="10">
        <f>(Table1[[#This Row],[Actual Amount]]-Table1[[#This Row],[Budget Amount]]) / Table1[[#This Row],[Budget Amount]]</f>
        <v>-0.21387754151973279</v>
      </c>
    </row>
    <row r="1366" spans="1:12">
      <c r="A1366" s="6">
        <v>44312</v>
      </c>
      <c r="B1366" s="6" t="str">
        <f>TEXT(Table1[[#This Row],[Date]],"mm")</f>
        <v>04</v>
      </c>
      <c r="C1366" s="6" t="str">
        <f>TEXT(Table1[[#This Row],[Date]],"yyyy")</f>
        <v>2021</v>
      </c>
      <c r="D1366" t="s">
        <v>31</v>
      </c>
      <c r="E1366" t="s">
        <v>13</v>
      </c>
      <c r="F1366" t="s">
        <v>10</v>
      </c>
      <c r="G1366" s="8">
        <v>12670</v>
      </c>
      <c r="H1366" s="8">
        <v>77279</v>
      </c>
      <c r="I1366" t="s">
        <v>11</v>
      </c>
      <c r="J1366" t="s">
        <v>1393</v>
      </c>
      <c r="K1366" s="8">
        <f>(Table1[[#This Row],[Actual Amount]]-Table1[[#This Row],[Budget Amount]])</f>
        <v>64609</v>
      </c>
      <c r="L1366" s="10">
        <f>(Table1[[#This Row],[Actual Amount]]-Table1[[#This Row],[Budget Amount]]) / Table1[[#This Row],[Budget Amount]]</f>
        <v>5.099368587213891</v>
      </c>
    </row>
    <row r="1367" spans="1:12">
      <c r="A1367" s="6">
        <v>45114</v>
      </c>
      <c r="B1367" s="6" t="str">
        <f>TEXT(Table1[[#This Row],[Date]],"mm")</f>
        <v>07</v>
      </c>
      <c r="C1367" s="6" t="str">
        <f>TEXT(Table1[[#This Row],[Date]],"yyyy")</f>
        <v>2023</v>
      </c>
      <c r="D1367" t="s">
        <v>18</v>
      </c>
      <c r="E1367" t="s">
        <v>33</v>
      </c>
      <c r="F1367" t="s">
        <v>48</v>
      </c>
      <c r="G1367" s="8">
        <v>69263</v>
      </c>
      <c r="H1367" s="8">
        <v>71039</v>
      </c>
      <c r="I1367" t="s">
        <v>11</v>
      </c>
      <c r="J1367" t="s">
        <v>1394</v>
      </c>
      <c r="K1367" s="8">
        <f>(Table1[[#This Row],[Actual Amount]]-Table1[[#This Row],[Budget Amount]])</f>
        <v>1776</v>
      </c>
      <c r="L1367" s="10">
        <f>(Table1[[#This Row],[Actual Amount]]-Table1[[#This Row],[Budget Amount]]) / Table1[[#This Row],[Budget Amount]]</f>
        <v>2.5641395839048266E-2</v>
      </c>
    </row>
    <row r="1368" spans="1:12">
      <c r="A1368" s="6">
        <v>44390</v>
      </c>
      <c r="B1368" s="6" t="str">
        <f>TEXT(Table1[[#This Row],[Date]],"mm")</f>
        <v>07</v>
      </c>
      <c r="C1368" s="6" t="str">
        <f>TEXT(Table1[[#This Row],[Date]],"yyyy")</f>
        <v>2021</v>
      </c>
      <c r="D1368" t="s">
        <v>27</v>
      </c>
      <c r="E1368" t="s">
        <v>19</v>
      </c>
      <c r="F1368" t="s">
        <v>48</v>
      </c>
      <c r="G1368" s="8">
        <v>45316</v>
      </c>
      <c r="H1368" s="8">
        <v>39966</v>
      </c>
      <c r="I1368" t="s">
        <v>11</v>
      </c>
      <c r="J1368" t="s">
        <v>1395</v>
      </c>
      <c r="K1368" s="8">
        <f>(Table1[[#This Row],[Actual Amount]]-Table1[[#This Row],[Budget Amount]])</f>
        <v>-5350</v>
      </c>
      <c r="L1368" s="10">
        <f>(Table1[[#This Row],[Actual Amount]]-Table1[[#This Row],[Budget Amount]]) / Table1[[#This Row],[Budget Amount]]</f>
        <v>-0.11805984641186336</v>
      </c>
    </row>
    <row r="1369" spans="1:12">
      <c r="A1369" s="6">
        <v>45067</v>
      </c>
      <c r="B1369" s="6" t="str">
        <f>TEXT(Table1[[#This Row],[Date]],"mm")</f>
        <v>05</v>
      </c>
      <c r="C1369" s="6" t="str">
        <f>TEXT(Table1[[#This Row],[Date]],"yyyy")</f>
        <v>2023</v>
      </c>
      <c r="D1369" t="s">
        <v>45</v>
      </c>
      <c r="E1369" t="s">
        <v>33</v>
      </c>
      <c r="F1369" t="s">
        <v>20</v>
      </c>
      <c r="G1369" s="8">
        <v>28710</v>
      </c>
      <c r="H1369" s="8">
        <v>117929</v>
      </c>
      <c r="I1369" t="s">
        <v>11</v>
      </c>
      <c r="J1369" t="s">
        <v>1396</v>
      </c>
      <c r="K1369" s="8">
        <f>(Table1[[#This Row],[Actual Amount]]-Table1[[#This Row],[Budget Amount]])</f>
        <v>89219</v>
      </c>
      <c r="L1369" s="10">
        <f>(Table1[[#This Row],[Actual Amount]]-Table1[[#This Row],[Budget Amount]]) / Table1[[#This Row],[Budget Amount]]</f>
        <v>3.1075931731104145</v>
      </c>
    </row>
    <row r="1370" spans="1:12">
      <c r="A1370" s="6">
        <v>44286</v>
      </c>
      <c r="B1370" s="6" t="str">
        <f>TEXT(Table1[[#This Row],[Date]],"mm")</f>
        <v>03</v>
      </c>
      <c r="C1370" s="6" t="str">
        <f>TEXT(Table1[[#This Row],[Date]],"yyyy")</f>
        <v>2021</v>
      </c>
      <c r="D1370" t="s">
        <v>31</v>
      </c>
      <c r="E1370" t="s">
        <v>24</v>
      </c>
      <c r="F1370" t="s">
        <v>48</v>
      </c>
      <c r="G1370" s="8">
        <v>110510</v>
      </c>
      <c r="H1370" s="8">
        <v>120331</v>
      </c>
      <c r="I1370" t="s">
        <v>11</v>
      </c>
      <c r="J1370" t="s">
        <v>1397</v>
      </c>
      <c r="K1370" s="8">
        <f>(Table1[[#This Row],[Actual Amount]]-Table1[[#This Row],[Budget Amount]])</f>
        <v>9821</v>
      </c>
      <c r="L1370" s="10">
        <f>(Table1[[#This Row],[Actual Amount]]-Table1[[#This Row],[Budget Amount]]) / Table1[[#This Row],[Budget Amount]]</f>
        <v>8.8869785539770152E-2</v>
      </c>
    </row>
    <row r="1371" spans="1:12">
      <c r="A1371" s="6">
        <v>44318</v>
      </c>
      <c r="B1371" s="6" t="str">
        <f>TEXT(Table1[[#This Row],[Date]],"mm")</f>
        <v>05</v>
      </c>
      <c r="C1371" s="6" t="str">
        <f>TEXT(Table1[[#This Row],[Date]],"yyyy")</f>
        <v>2021</v>
      </c>
      <c r="D1371" t="s">
        <v>27</v>
      </c>
      <c r="E1371" t="s">
        <v>13</v>
      </c>
      <c r="F1371" t="s">
        <v>10</v>
      </c>
      <c r="G1371" s="8">
        <v>15179</v>
      </c>
      <c r="H1371" s="8">
        <v>145282</v>
      </c>
      <c r="I1371" t="s">
        <v>16</v>
      </c>
      <c r="J1371" t="s">
        <v>1398</v>
      </c>
      <c r="K1371" s="8">
        <f>(Table1[[#This Row],[Actual Amount]]-Table1[[#This Row],[Budget Amount]])</f>
        <v>130103</v>
      </c>
      <c r="L1371" s="10">
        <f>(Table1[[#This Row],[Actual Amount]]-Table1[[#This Row],[Budget Amount]]) / Table1[[#This Row],[Budget Amount]]</f>
        <v>8.5712497529481517</v>
      </c>
    </row>
    <row r="1372" spans="1:12">
      <c r="A1372" s="6">
        <v>44339</v>
      </c>
      <c r="B1372" s="6" t="str">
        <f>TEXT(Table1[[#This Row],[Date]],"mm")</f>
        <v>05</v>
      </c>
      <c r="C1372" s="6" t="str">
        <f>TEXT(Table1[[#This Row],[Date]],"yyyy")</f>
        <v>2021</v>
      </c>
      <c r="D1372" t="s">
        <v>27</v>
      </c>
      <c r="E1372" t="s">
        <v>14</v>
      </c>
      <c r="F1372" t="s">
        <v>15</v>
      </c>
      <c r="G1372" s="8">
        <v>35063</v>
      </c>
      <c r="H1372" s="8">
        <v>125252</v>
      </c>
      <c r="I1372" t="s">
        <v>22</v>
      </c>
      <c r="J1372" t="s">
        <v>1399</v>
      </c>
      <c r="K1372" s="8">
        <f>(Table1[[#This Row],[Actual Amount]]-Table1[[#This Row],[Budget Amount]])</f>
        <v>90189</v>
      </c>
      <c r="L1372" s="10">
        <f>(Table1[[#This Row],[Actual Amount]]-Table1[[#This Row],[Budget Amount]]) / Table1[[#This Row],[Budget Amount]]</f>
        <v>2.5721986139235091</v>
      </c>
    </row>
    <row r="1373" spans="1:12">
      <c r="A1373" s="6">
        <v>45190</v>
      </c>
      <c r="B1373" s="6" t="str">
        <f>TEXT(Table1[[#This Row],[Date]],"mm")</f>
        <v>09</v>
      </c>
      <c r="C1373" s="6" t="str">
        <f>TEXT(Table1[[#This Row],[Date]],"yyyy")</f>
        <v>2023</v>
      </c>
      <c r="D1373" t="s">
        <v>31</v>
      </c>
      <c r="E1373" t="s">
        <v>13</v>
      </c>
      <c r="F1373" t="s">
        <v>15</v>
      </c>
      <c r="G1373" s="8">
        <v>68009</v>
      </c>
      <c r="H1373" s="8">
        <v>130829</v>
      </c>
      <c r="I1373" t="s">
        <v>11</v>
      </c>
      <c r="J1373" t="s">
        <v>1400</v>
      </c>
      <c r="K1373" s="8">
        <f>(Table1[[#This Row],[Actual Amount]]-Table1[[#This Row],[Budget Amount]])</f>
        <v>62820</v>
      </c>
      <c r="L1373" s="10">
        <f>(Table1[[#This Row],[Actual Amount]]-Table1[[#This Row],[Budget Amount]]) / Table1[[#This Row],[Budget Amount]]</f>
        <v>0.92370127483127229</v>
      </c>
    </row>
    <row r="1374" spans="1:12">
      <c r="A1374" s="6">
        <v>44302</v>
      </c>
      <c r="B1374" s="6" t="str">
        <f>TEXT(Table1[[#This Row],[Date]],"mm")</f>
        <v>04</v>
      </c>
      <c r="C1374" s="6" t="str">
        <f>TEXT(Table1[[#This Row],[Date]],"yyyy")</f>
        <v>2021</v>
      </c>
      <c r="D1374" t="s">
        <v>8</v>
      </c>
      <c r="E1374" t="s">
        <v>24</v>
      </c>
      <c r="F1374" t="s">
        <v>15</v>
      </c>
      <c r="G1374" s="8">
        <v>81011</v>
      </c>
      <c r="H1374" s="8">
        <v>107386</v>
      </c>
      <c r="I1374" t="s">
        <v>25</v>
      </c>
      <c r="J1374" t="s">
        <v>1401</v>
      </c>
      <c r="K1374" s="8">
        <f>(Table1[[#This Row],[Actual Amount]]-Table1[[#This Row],[Budget Amount]])</f>
        <v>26375</v>
      </c>
      <c r="L1374" s="10">
        <f>(Table1[[#This Row],[Actual Amount]]-Table1[[#This Row],[Budget Amount]]) / Table1[[#This Row],[Budget Amount]]</f>
        <v>0.32557307032378319</v>
      </c>
    </row>
    <row r="1375" spans="1:12">
      <c r="A1375" s="6">
        <v>45083</v>
      </c>
      <c r="B1375" s="6" t="str">
        <f>TEXT(Table1[[#This Row],[Date]],"mm")</f>
        <v>06</v>
      </c>
      <c r="C1375" s="6" t="str">
        <f>TEXT(Table1[[#This Row],[Date]],"yyyy")</f>
        <v>2023</v>
      </c>
      <c r="D1375" t="s">
        <v>8</v>
      </c>
      <c r="E1375" t="s">
        <v>19</v>
      </c>
      <c r="F1375" t="s">
        <v>10</v>
      </c>
      <c r="G1375" s="8">
        <v>82501</v>
      </c>
      <c r="H1375" s="8">
        <v>135982</v>
      </c>
      <c r="I1375" t="s">
        <v>22</v>
      </c>
      <c r="J1375" t="s">
        <v>1402</v>
      </c>
      <c r="K1375" s="8">
        <f>(Table1[[#This Row],[Actual Amount]]-Table1[[#This Row],[Budget Amount]])</f>
        <v>53481</v>
      </c>
      <c r="L1375" s="10">
        <f>(Table1[[#This Row],[Actual Amount]]-Table1[[#This Row],[Budget Amount]]) / Table1[[#This Row],[Budget Amount]]</f>
        <v>0.64824668791893436</v>
      </c>
    </row>
    <row r="1376" spans="1:12">
      <c r="A1376" s="6">
        <v>44624</v>
      </c>
      <c r="B1376" s="6" t="str">
        <f>TEXT(Table1[[#This Row],[Date]],"mm")</f>
        <v>03</v>
      </c>
      <c r="C1376" s="6" t="str">
        <f>TEXT(Table1[[#This Row],[Date]],"yyyy")</f>
        <v>2022</v>
      </c>
      <c r="D1376" t="s">
        <v>45</v>
      </c>
      <c r="E1376" t="s">
        <v>33</v>
      </c>
      <c r="F1376" t="s">
        <v>10</v>
      </c>
      <c r="G1376" s="8">
        <v>43566</v>
      </c>
      <c r="H1376" s="8">
        <v>37443</v>
      </c>
      <c r="I1376" t="s">
        <v>25</v>
      </c>
      <c r="J1376" t="s">
        <v>1403</v>
      </c>
      <c r="K1376" s="8">
        <f>(Table1[[#This Row],[Actual Amount]]-Table1[[#This Row],[Budget Amount]])</f>
        <v>-6123</v>
      </c>
      <c r="L1376" s="10">
        <f>(Table1[[#This Row],[Actual Amount]]-Table1[[#This Row],[Budget Amount]]) / Table1[[#This Row],[Budget Amount]]</f>
        <v>-0.14054537942432171</v>
      </c>
    </row>
    <row r="1377" spans="1:12">
      <c r="A1377" s="6">
        <v>44513</v>
      </c>
      <c r="B1377" s="6" t="str">
        <f>TEXT(Table1[[#This Row],[Date]],"mm")</f>
        <v>11</v>
      </c>
      <c r="C1377" s="6" t="str">
        <f>TEXT(Table1[[#This Row],[Date]],"yyyy")</f>
        <v>2021</v>
      </c>
      <c r="D1377" t="s">
        <v>8</v>
      </c>
      <c r="E1377" t="s">
        <v>24</v>
      </c>
      <c r="F1377" t="s">
        <v>15</v>
      </c>
      <c r="G1377" s="8">
        <v>127488</v>
      </c>
      <c r="H1377" s="8">
        <v>64335</v>
      </c>
      <c r="I1377" t="s">
        <v>25</v>
      </c>
      <c r="J1377" t="s">
        <v>1404</v>
      </c>
      <c r="K1377" s="8">
        <f>(Table1[[#This Row],[Actual Amount]]-Table1[[#This Row],[Budget Amount]])</f>
        <v>-63153</v>
      </c>
      <c r="L1377" s="10">
        <f>(Table1[[#This Row],[Actual Amount]]-Table1[[#This Row],[Budget Amount]]) / Table1[[#This Row],[Budget Amount]]</f>
        <v>-0.49536426957831325</v>
      </c>
    </row>
    <row r="1378" spans="1:12">
      <c r="A1378" s="6">
        <v>44831</v>
      </c>
      <c r="B1378" s="6" t="str">
        <f>TEXT(Table1[[#This Row],[Date]],"mm")</f>
        <v>09</v>
      </c>
      <c r="C1378" s="6" t="str">
        <f>TEXT(Table1[[#This Row],[Date]],"yyyy")</f>
        <v>2022</v>
      </c>
      <c r="D1378" t="s">
        <v>45</v>
      </c>
      <c r="E1378" t="s">
        <v>19</v>
      </c>
      <c r="F1378" t="s">
        <v>48</v>
      </c>
      <c r="G1378" s="8">
        <v>95849</v>
      </c>
      <c r="H1378" s="8">
        <v>44426</v>
      </c>
      <c r="I1378" t="s">
        <v>25</v>
      </c>
      <c r="J1378" t="s">
        <v>1405</v>
      </c>
      <c r="K1378" s="8">
        <f>(Table1[[#This Row],[Actual Amount]]-Table1[[#This Row],[Budget Amount]])</f>
        <v>-51423</v>
      </c>
      <c r="L1378" s="10">
        <f>(Table1[[#This Row],[Actual Amount]]-Table1[[#This Row],[Budget Amount]]) / Table1[[#This Row],[Budget Amount]]</f>
        <v>-0.53650011998038583</v>
      </c>
    </row>
    <row r="1379" spans="1:12">
      <c r="A1379" s="6">
        <v>44205</v>
      </c>
      <c r="B1379" s="6" t="str">
        <f>TEXT(Table1[[#This Row],[Date]],"mm")</f>
        <v>01</v>
      </c>
      <c r="C1379" s="6" t="str">
        <f>TEXT(Table1[[#This Row],[Date]],"yyyy")</f>
        <v>2021</v>
      </c>
      <c r="D1379" t="s">
        <v>18</v>
      </c>
      <c r="E1379" t="s">
        <v>9</v>
      </c>
      <c r="F1379" t="s">
        <v>15</v>
      </c>
      <c r="G1379" s="8">
        <v>71217</v>
      </c>
      <c r="H1379" s="8">
        <v>73379</v>
      </c>
      <c r="I1379" t="s">
        <v>16</v>
      </c>
      <c r="J1379" t="s">
        <v>1406</v>
      </c>
      <c r="K1379" s="8">
        <f>(Table1[[#This Row],[Actual Amount]]-Table1[[#This Row],[Budget Amount]])</f>
        <v>2162</v>
      </c>
      <c r="L1379" s="10">
        <f>(Table1[[#This Row],[Actual Amount]]-Table1[[#This Row],[Budget Amount]]) / Table1[[#This Row],[Budget Amount]]</f>
        <v>3.0357920159512476E-2</v>
      </c>
    </row>
    <row r="1380" spans="1:12">
      <c r="A1380" s="6">
        <v>44970</v>
      </c>
      <c r="B1380" s="6" t="str">
        <f>TEXT(Table1[[#This Row],[Date]],"mm")</f>
        <v>02</v>
      </c>
      <c r="C1380" s="6" t="str">
        <f>TEXT(Table1[[#This Row],[Date]],"yyyy")</f>
        <v>2023</v>
      </c>
      <c r="D1380" t="s">
        <v>31</v>
      </c>
      <c r="E1380" t="s">
        <v>33</v>
      </c>
      <c r="F1380" t="s">
        <v>29</v>
      </c>
      <c r="G1380" s="8">
        <v>34939</v>
      </c>
      <c r="H1380" s="8">
        <v>154917</v>
      </c>
      <c r="I1380" t="s">
        <v>25</v>
      </c>
      <c r="J1380" t="s">
        <v>1407</v>
      </c>
      <c r="K1380" s="8">
        <f>(Table1[[#This Row],[Actual Amount]]-Table1[[#This Row],[Budget Amount]])</f>
        <v>119978</v>
      </c>
      <c r="L1380" s="10">
        <f>(Table1[[#This Row],[Actual Amount]]-Table1[[#This Row],[Budget Amount]]) / Table1[[#This Row],[Budget Amount]]</f>
        <v>3.4339277025673316</v>
      </c>
    </row>
    <row r="1381" spans="1:12">
      <c r="A1381" s="6">
        <v>44419</v>
      </c>
      <c r="B1381" s="6" t="str">
        <f>TEXT(Table1[[#This Row],[Date]],"mm")</f>
        <v>08</v>
      </c>
      <c r="C1381" s="6" t="str">
        <f>TEXT(Table1[[#This Row],[Date]],"yyyy")</f>
        <v>2021</v>
      </c>
      <c r="D1381" t="s">
        <v>27</v>
      </c>
      <c r="E1381" t="s">
        <v>24</v>
      </c>
      <c r="F1381" t="s">
        <v>10</v>
      </c>
      <c r="G1381" s="8">
        <v>89854</v>
      </c>
      <c r="H1381" s="8">
        <v>83951</v>
      </c>
      <c r="I1381" t="s">
        <v>22</v>
      </c>
      <c r="J1381" t="s">
        <v>1408</v>
      </c>
      <c r="K1381" s="8">
        <f>(Table1[[#This Row],[Actual Amount]]-Table1[[#This Row],[Budget Amount]])</f>
        <v>-5903</v>
      </c>
      <c r="L1381" s="10">
        <f>(Table1[[#This Row],[Actual Amount]]-Table1[[#This Row],[Budget Amount]]) / Table1[[#This Row],[Budget Amount]]</f>
        <v>-6.569546152647629E-2</v>
      </c>
    </row>
    <row r="1382" spans="1:12">
      <c r="A1382" s="6">
        <v>44749</v>
      </c>
      <c r="B1382" s="6" t="str">
        <f>TEXT(Table1[[#This Row],[Date]],"mm")</f>
        <v>07</v>
      </c>
      <c r="C1382" s="6" t="str">
        <f>TEXT(Table1[[#This Row],[Date]],"yyyy")</f>
        <v>2022</v>
      </c>
      <c r="D1382" t="s">
        <v>45</v>
      </c>
      <c r="E1382" t="s">
        <v>14</v>
      </c>
      <c r="F1382" t="s">
        <v>29</v>
      </c>
      <c r="G1382" s="8">
        <v>88406</v>
      </c>
      <c r="H1382" s="8">
        <v>29964</v>
      </c>
      <c r="I1382" t="s">
        <v>22</v>
      </c>
      <c r="J1382" t="s">
        <v>1409</v>
      </c>
      <c r="K1382" s="8">
        <f>(Table1[[#This Row],[Actual Amount]]-Table1[[#This Row],[Budget Amount]])</f>
        <v>-58442</v>
      </c>
      <c r="L1382" s="10">
        <f>(Table1[[#This Row],[Actual Amount]]-Table1[[#This Row],[Budget Amount]]) / Table1[[#This Row],[Budget Amount]]</f>
        <v>-0.66106372870619645</v>
      </c>
    </row>
    <row r="1383" spans="1:12">
      <c r="A1383" s="6">
        <v>44912</v>
      </c>
      <c r="B1383" s="6" t="str">
        <f>TEXT(Table1[[#This Row],[Date]],"mm")</f>
        <v>12</v>
      </c>
      <c r="C1383" s="6" t="str">
        <f>TEXT(Table1[[#This Row],[Date]],"yyyy")</f>
        <v>2022</v>
      </c>
      <c r="D1383" t="s">
        <v>8</v>
      </c>
      <c r="E1383" t="s">
        <v>14</v>
      </c>
      <c r="F1383" t="s">
        <v>29</v>
      </c>
      <c r="G1383" s="8">
        <v>113326</v>
      </c>
      <c r="H1383" s="8">
        <v>149447</v>
      </c>
      <c r="I1383" t="s">
        <v>16</v>
      </c>
      <c r="J1383" t="s">
        <v>1410</v>
      </c>
      <c r="K1383" s="8">
        <f>(Table1[[#This Row],[Actual Amount]]-Table1[[#This Row],[Budget Amount]])</f>
        <v>36121</v>
      </c>
      <c r="L1383" s="10">
        <f>(Table1[[#This Row],[Actual Amount]]-Table1[[#This Row],[Budget Amount]]) / Table1[[#This Row],[Budget Amount]]</f>
        <v>0.31873532993311332</v>
      </c>
    </row>
    <row r="1384" spans="1:12">
      <c r="A1384" s="6">
        <v>44307</v>
      </c>
      <c r="B1384" s="6" t="str">
        <f>TEXT(Table1[[#This Row],[Date]],"mm")</f>
        <v>04</v>
      </c>
      <c r="C1384" s="6" t="str">
        <f>TEXT(Table1[[#This Row],[Date]],"yyyy")</f>
        <v>2021</v>
      </c>
      <c r="D1384" t="s">
        <v>45</v>
      </c>
      <c r="E1384" t="s">
        <v>19</v>
      </c>
      <c r="F1384" t="s">
        <v>10</v>
      </c>
      <c r="G1384" s="8">
        <v>115888</v>
      </c>
      <c r="H1384" s="8">
        <v>55531</v>
      </c>
      <c r="I1384" t="s">
        <v>16</v>
      </c>
      <c r="J1384" t="s">
        <v>1411</v>
      </c>
      <c r="K1384" s="8">
        <f>(Table1[[#This Row],[Actual Amount]]-Table1[[#This Row],[Budget Amount]])</f>
        <v>-60357</v>
      </c>
      <c r="L1384" s="10">
        <f>(Table1[[#This Row],[Actual Amount]]-Table1[[#This Row],[Budget Amount]]) / Table1[[#This Row],[Budget Amount]]</f>
        <v>-0.52082182797183485</v>
      </c>
    </row>
    <row r="1385" spans="1:12">
      <c r="A1385" s="6">
        <v>44447</v>
      </c>
      <c r="B1385" s="6" t="str">
        <f>TEXT(Table1[[#This Row],[Date]],"mm")</f>
        <v>09</v>
      </c>
      <c r="C1385" s="6" t="str">
        <f>TEXT(Table1[[#This Row],[Date]],"yyyy")</f>
        <v>2021</v>
      </c>
      <c r="D1385" t="s">
        <v>13</v>
      </c>
      <c r="E1385" t="s">
        <v>19</v>
      </c>
      <c r="F1385" t="s">
        <v>15</v>
      </c>
      <c r="G1385" s="8">
        <v>70916</v>
      </c>
      <c r="H1385" s="8">
        <v>89684</v>
      </c>
      <c r="I1385" t="s">
        <v>22</v>
      </c>
      <c r="J1385" t="s">
        <v>1412</v>
      </c>
      <c r="K1385" s="8">
        <f>(Table1[[#This Row],[Actual Amount]]-Table1[[#This Row],[Budget Amount]])</f>
        <v>18768</v>
      </c>
      <c r="L1385" s="10">
        <f>(Table1[[#This Row],[Actual Amount]]-Table1[[#This Row],[Budget Amount]]) / Table1[[#This Row],[Budget Amount]]</f>
        <v>0.26465113655592531</v>
      </c>
    </row>
    <row r="1386" spans="1:12">
      <c r="A1386" s="6">
        <v>44579</v>
      </c>
      <c r="B1386" s="6" t="str">
        <f>TEXT(Table1[[#This Row],[Date]],"mm")</f>
        <v>01</v>
      </c>
      <c r="C1386" s="6" t="str">
        <f>TEXT(Table1[[#This Row],[Date]],"yyyy")</f>
        <v>2022</v>
      </c>
      <c r="D1386" t="s">
        <v>45</v>
      </c>
      <c r="E1386" t="s">
        <v>14</v>
      </c>
      <c r="F1386" t="s">
        <v>20</v>
      </c>
      <c r="G1386" s="8">
        <v>24274</v>
      </c>
      <c r="H1386" s="8">
        <v>13913</v>
      </c>
      <c r="I1386" t="s">
        <v>22</v>
      </c>
      <c r="J1386" t="s">
        <v>1413</v>
      </c>
      <c r="K1386" s="8">
        <f>(Table1[[#This Row],[Actual Amount]]-Table1[[#This Row],[Budget Amount]])</f>
        <v>-10361</v>
      </c>
      <c r="L1386" s="10">
        <f>(Table1[[#This Row],[Actual Amount]]-Table1[[#This Row],[Budget Amount]]) / Table1[[#This Row],[Budget Amount]]</f>
        <v>-0.42683529702562412</v>
      </c>
    </row>
    <row r="1387" spans="1:12">
      <c r="A1387" s="6">
        <v>44203</v>
      </c>
      <c r="B1387" s="6" t="str">
        <f>TEXT(Table1[[#This Row],[Date]],"mm")</f>
        <v>01</v>
      </c>
      <c r="C1387" s="6" t="str">
        <f>TEXT(Table1[[#This Row],[Date]],"yyyy")</f>
        <v>2021</v>
      </c>
      <c r="D1387" t="s">
        <v>8</v>
      </c>
      <c r="E1387" t="s">
        <v>9</v>
      </c>
      <c r="F1387" t="s">
        <v>29</v>
      </c>
      <c r="G1387" s="8">
        <v>95285</v>
      </c>
      <c r="H1387" s="8">
        <v>129742</v>
      </c>
      <c r="I1387" t="s">
        <v>25</v>
      </c>
      <c r="J1387" t="s">
        <v>1414</v>
      </c>
      <c r="K1387" s="8">
        <f>(Table1[[#This Row],[Actual Amount]]-Table1[[#This Row],[Budget Amount]])</f>
        <v>34457</v>
      </c>
      <c r="L1387" s="10">
        <f>(Table1[[#This Row],[Actual Amount]]-Table1[[#This Row],[Budget Amount]]) / Table1[[#This Row],[Budget Amount]]</f>
        <v>0.36162040195203859</v>
      </c>
    </row>
    <row r="1388" spans="1:12">
      <c r="A1388" s="6">
        <v>44655</v>
      </c>
      <c r="B1388" s="6" t="str">
        <f>TEXT(Table1[[#This Row],[Date]],"mm")</f>
        <v>04</v>
      </c>
      <c r="C1388" s="6" t="str">
        <f>TEXT(Table1[[#This Row],[Date]],"yyyy")</f>
        <v>2022</v>
      </c>
      <c r="D1388" t="s">
        <v>13</v>
      </c>
      <c r="E1388" t="s">
        <v>13</v>
      </c>
      <c r="F1388" t="s">
        <v>15</v>
      </c>
      <c r="G1388" s="8">
        <v>34398</v>
      </c>
      <c r="H1388" s="8">
        <v>168423</v>
      </c>
      <c r="I1388" t="s">
        <v>25</v>
      </c>
      <c r="J1388" t="s">
        <v>1415</v>
      </c>
      <c r="K1388" s="8">
        <f>(Table1[[#This Row],[Actual Amount]]-Table1[[#This Row],[Budget Amount]])</f>
        <v>134025</v>
      </c>
      <c r="L1388" s="10">
        <f>(Table1[[#This Row],[Actual Amount]]-Table1[[#This Row],[Budget Amount]]) / Table1[[#This Row],[Budget Amount]]</f>
        <v>3.8963021105878251</v>
      </c>
    </row>
    <row r="1389" spans="1:12">
      <c r="A1389" s="6">
        <v>44404</v>
      </c>
      <c r="B1389" s="6" t="str">
        <f>TEXT(Table1[[#This Row],[Date]],"mm")</f>
        <v>07</v>
      </c>
      <c r="C1389" s="6" t="str">
        <f>TEXT(Table1[[#This Row],[Date]],"yyyy")</f>
        <v>2021</v>
      </c>
      <c r="D1389" t="s">
        <v>13</v>
      </c>
      <c r="E1389" t="s">
        <v>14</v>
      </c>
      <c r="F1389" t="s">
        <v>20</v>
      </c>
      <c r="G1389" s="8">
        <v>91506</v>
      </c>
      <c r="H1389" s="8">
        <v>99471</v>
      </c>
      <c r="I1389" t="s">
        <v>16</v>
      </c>
      <c r="J1389" t="s">
        <v>1416</v>
      </c>
      <c r="K1389" s="8">
        <f>(Table1[[#This Row],[Actual Amount]]-Table1[[#This Row],[Budget Amount]])</f>
        <v>7965</v>
      </c>
      <c r="L1389" s="10">
        <f>(Table1[[#This Row],[Actual Amount]]-Table1[[#This Row],[Budget Amount]]) / Table1[[#This Row],[Budget Amount]]</f>
        <v>8.7043472559176452E-2</v>
      </c>
    </row>
    <row r="1390" spans="1:12">
      <c r="A1390" s="6">
        <v>45096</v>
      </c>
      <c r="B1390" s="6" t="str">
        <f>TEXT(Table1[[#This Row],[Date]],"mm")</f>
        <v>06</v>
      </c>
      <c r="C1390" s="6" t="str">
        <f>TEXT(Table1[[#This Row],[Date]],"yyyy")</f>
        <v>2023</v>
      </c>
      <c r="D1390" t="s">
        <v>8</v>
      </c>
      <c r="E1390" t="s">
        <v>19</v>
      </c>
      <c r="F1390" t="s">
        <v>29</v>
      </c>
      <c r="G1390" s="8">
        <v>40135</v>
      </c>
      <c r="H1390" s="8">
        <v>40938</v>
      </c>
      <c r="I1390" t="s">
        <v>11</v>
      </c>
      <c r="J1390" t="s">
        <v>1417</v>
      </c>
      <c r="K1390" s="8">
        <f>(Table1[[#This Row],[Actual Amount]]-Table1[[#This Row],[Budget Amount]])</f>
        <v>803</v>
      </c>
      <c r="L1390" s="10">
        <f>(Table1[[#This Row],[Actual Amount]]-Table1[[#This Row],[Budget Amount]]) / Table1[[#This Row],[Budget Amount]]</f>
        <v>2.0007474772642333E-2</v>
      </c>
    </row>
    <row r="1391" spans="1:12">
      <c r="A1391" s="6">
        <v>44218</v>
      </c>
      <c r="B1391" s="6" t="str">
        <f>TEXT(Table1[[#This Row],[Date]],"mm")</f>
        <v>01</v>
      </c>
      <c r="C1391" s="6" t="str">
        <f>TEXT(Table1[[#This Row],[Date]],"yyyy")</f>
        <v>2021</v>
      </c>
      <c r="D1391" t="s">
        <v>13</v>
      </c>
      <c r="E1391" t="s">
        <v>19</v>
      </c>
      <c r="F1391" t="s">
        <v>15</v>
      </c>
      <c r="G1391" s="8">
        <v>122096</v>
      </c>
      <c r="H1391" s="8">
        <v>111323</v>
      </c>
      <c r="I1391" t="s">
        <v>25</v>
      </c>
      <c r="J1391" t="s">
        <v>1418</v>
      </c>
      <c r="K1391" s="8">
        <f>(Table1[[#This Row],[Actual Amount]]-Table1[[#This Row],[Budget Amount]])</f>
        <v>-10773</v>
      </c>
      <c r="L1391" s="10">
        <f>(Table1[[#This Row],[Actual Amount]]-Table1[[#This Row],[Budget Amount]]) / Table1[[#This Row],[Budget Amount]]</f>
        <v>-8.8233848774734641E-2</v>
      </c>
    </row>
    <row r="1392" spans="1:12">
      <c r="A1392" s="6">
        <v>44606</v>
      </c>
      <c r="B1392" s="6" t="str">
        <f>TEXT(Table1[[#This Row],[Date]],"mm")</f>
        <v>02</v>
      </c>
      <c r="C1392" s="6" t="str">
        <f>TEXT(Table1[[#This Row],[Date]],"yyyy")</f>
        <v>2022</v>
      </c>
      <c r="D1392" t="s">
        <v>31</v>
      </c>
      <c r="E1392" t="s">
        <v>9</v>
      </c>
      <c r="F1392" t="s">
        <v>29</v>
      </c>
      <c r="G1392" s="8">
        <v>137843</v>
      </c>
      <c r="H1392" s="8">
        <v>159680</v>
      </c>
      <c r="I1392" t="s">
        <v>25</v>
      </c>
      <c r="J1392" t="s">
        <v>1419</v>
      </c>
      <c r="K1392" s="8">
        <f>(Table1[[#This Row],[Actual Amount]]-Table1[[#This Row],[Budget Amount]])</f>
        <v>21837</v>
      </c>
      <c r="L1392" s="10">
        <f>(Table1[[#This Row],[Actual Amount]]-Table1[[#This Row],[Budget Amount]]) / Table1[[#This Row],[Budget Amount]]</f>
        <v>0.15841936115725863</v>
      </c>
    </row>
    <row r="1393" spans="1:12">
      <c r="A1393" s="6">
        <v>45091</v>
      </c>
      <c r="B1393" s="6" t="str">
        <f>TEXT(Table1[[#This Row],[Date]],"mm")</f>
        <v>06</v>
      </c>
      <c r="C1393" s="6" t="str">
        <f>TEXT(Table1[[#This Row],[Date]],"yyyy")</f>
        <v>2023</v>
      </c>
      <c r="D1393" t="s">
        <v>27</v>
      </c>
      <c r="E1393" t="s">
        <v>14</v>
      </c>
      <c r="F1393" t="s">
        <v>15</v>
      </c>
      <c r="G1393" s="8">
        <v>21412</v>
      </c>
      <c r="H1393" s="8">
        <v>59879</v>
      </c>
      <c r="I1393" t="s">
        <v>11</v>
      </c>
      <c r="J1393" t="s">
        <v>1420</v>
      </c>
      <c r="K1393" s="8">
        <f>(Table1[[#This Row],[Actual Amount]]-Table1[[#This Row],[Budget Amount]])</f>
        <v>38467</v>
      </c>
      <c r="L1393" s="10">
        <f>(Table1[[#This Row],[Actual Amount]]-Table1[[#This Row],[Budget Amount]]) / Table1[[#This Row],[Budget Amount]]</f>
        <v>1.7965159723519522</v>
      </c>
    </row>
    <row r="1394" spans="1:12">
      <c r="A1394" s="6">
        <v>44711</v>
      </c>
      <c r="B1394" s="6" t="str">
        <f>TEXT(Table1[[#This Row],[Date]],"mm")</f>
        <v>05</v>
      </c>
      <c r="C1394" s="6" t="str">
        <f>TEXT(Table1[[#This Row],[Date]],"yyyy")</f>
        <v>2022</v>
      </c>
      <c r="D1394" t="s">
        <v>31</v>
      </c>
      <c r="E1394" t="s">
        <v>9</v>
      </c>
      <c r="F1394" t="s">
        <v>48</v>
      </c>
      <c r="G1394" s="8">
        <v>123283</v>
      </c>
      <c r="H1394" s="8">
        <v>120033</v>
      </c>
      <c r="I1394" t="s">
        <v>25</v>
      </c>
      <c r="J1394" t="s">
        <v>1421</v>
      </c>
      <c r="K1394" s="8">
        <f>(Table1[[#This Row],[Actual Amount]]-Table1[[#This Row],[Budget Amount]])</f>
        <v>-3250</v>
      </c>
      <c r="L1394" s="10">
        <f>(Table1[[#This Row],[Actual Amount]]-Table1[[#This Row],[Budget Amount]]) / Table1[[#This Row],[Budget Amount]]</f>
        <v>-2.6362109942165587E-2</v>
      </c>
    </row>
    <row r="1395" spans="1:12">
      <c r="A1395" s="6">
        <v>45005</v>
      </c>
      <c r="B1395" s="6" t="str">
        <f>TEXT(Table1[[#This Row],[Date]],"mm")</f>
        <v>03</v>
      </c>
      <c r="C1395" s="6" t="str">
        <f>TEXT(Table1[[#This Row],[Date]],"yyyy")</f>
        <v>2023</v>
      </c>
      <c r="D1395" t="s">
        <v>31</v>
      </c>
      <c r="E1395" t="s">
        <v>14</v>
      </c>
      <c r="F1395" t="s">
        <v>48</v>
      </c>
      <c r="G1395" s="8">
        <v>101182</v>
      </c>
      <c r="H1395" s="8">
        <v>75644</v>
      </c>
      <c r="I1395" t="s">
        <v>11</v>
      </c>
      <c r="J1395" t="s">
        <v>1422</v>
      </c>
      <c r="K1395" s="8">
        <f>(Table1[[#This Row],[Actual Amount]]-Table1[[#This Row],[Budget Amount]])</f>
        <v>-25538</v>
      </c>
      <c r="L1395" s="10">
        <f>(Table1[[#This Row],[Actual Amount]]-Table1[[#This Row],[Budget Amount]]) / Table1[[#This Row],[Budget Amount]]</f>
        <v>-0.25239667134470556</v>
      </c>
    </row>
    <row r="1396" spans="1:12">
      <c r="A1396" s="6">
        <v>45070</v>
      </c>
      <c r="B1396" s="6" t="str">
        <f>TEXT(Table1[[#This Row],[Date]],"mm")</f>
        <v>05</v>
      </c>
      <c r="C1396" s="6" t="str">
        <f>TEXT(Table1[[#This Row],[Date]],"yyyy")</f>
        <v>2023</v>
      </c>
      <c r="D1396" t="s">
        <v>8</v>
      </c>
      <c r="E1396" t="s">
        <v>13</v>
      </c>
      <c r="F1396" t="s">
        <v>10</v>
      </c>
      <c r="G1396" s="8">
        <v>104301</v>
      </c>
      <c r="H1396" s="8">
        <v>71297</v>
      </c>
      <c r="I1396" t="s">
        <v>11</v>
      </c>
      <c r="J1396" t="s">
        <v>1423</v>
      </c>
      <c r="K1396" s="8">
        <f>(Table1[[#This Row],[Actual Amount]]-Table1[[#This Row],[Budget Amount]])</f>
        <v>-33004</v>
      </c>
      <c r="L1396" s="10">
        <f>(Table1[[#This Row],[Actual Amount]]-Table1[[#This Row],[Budget Amount]]) / Table1[[#This Row],[Budget Amount]]</f>
        <v>-0.31643033144456906</v>
      </c>
    </row>
    <row r="1397" spans="1:12">
      <c r="A1397" s="6">
        <v>44210</v>
      </c>
      <c r="B1397" s="6" t="str">
        <f>TEXT(Table1[[#This Row],[Date]],"mm")</f>
        <v>01</v>
      </c>
      <c r="C1397" s="6" t="str">
        <f>TEXT(Table1[[#This Row],[Date]],"yyyy")</f>
        <v>2021</v>
      </c>
      <c r="D1397" t="s">
        <v>8</v>
      </c>
      <c r="E1397" t="s">
        <v>24</v>
      </c>
      <c r="F1397" t="s">
        <v>20</v>
      </c>
      <c r="G1397" s="8">
        <v>47219</v>
      </c>
      <c r="H1397" s="8">
        <v>83386</v>
      </c>
      <c r="I1397" t="s">
        <v>22</v>
      </c>
      <c r="J1397" t="s">
        <v>1424</v>
      </c>
      <c r="K1397" s="8">
        <f>(Table1[[#This Row],[Actual Amount]]-Table1[[#This Row],[Budget Amount]])</f>
        <v>36167</v>
      </c>
      <c r="L1397" s="10">
        <f>(Table1[[#This Row],[Actual Amount]]-Table1[[#This Row],[Budget Amount]]) / Table1[[#This Row],[Budget Amount]]</f>
        <v>0.7659416760202461</v>
      </c>
    </row>
    <row r="1398" spans="1:12">
      <c r="A1398" s="6">
        <v>45167</v>
      </c>
      <c r="B1398" s="6" t="str">
        <f>TEXT(Table1[[#This Row],[Date]],"mm")</f>
        <v>08</v>
      </c>
      <c r="C1398" s="6" t="str">
        <f>TEXT(Table1[[#This Row],[Date]],"yyyy")</f>
        <v>2023</v>
      </c>
      <c r="D1398" t="s">
        <v>27</v>
      </c>
      <c r="E1398" t="s">
        <v>14</v>
      </c>
      <c r="F1398" t="s">
        <v>29</v>
      </c>
      <c r="G1398" s="8">
        <v>45507</v>
      </c>
      <c r="H1398" s="8">
        <v>149059</v>
      </c>
      <c r="I1398" t="s">
        <v>11</v>
      </c>
      <c r="J1398" t="s">
        <v>1425</v>
      </c>
      <c r="K1398" s="8">
        <f>(Table1[[#This Row],[Actual Amount]]-Table1[[#This Row],[Budget Amount]])</f>
        <v>103552</v>
      </c>
      <c r="L1398" s="10">
        <f>(Table1[[#This Row],[Actual Amount]]-Table1[[#This Row],[Budget Amount]]) / Table1[[#This Row],[Budget Amount]]</f>
        <v>2.2755180521677985</v>
      </c>
    </row>
    <row r="1399" spans="1:12">
      <c r="A1399" s="6">
        <v>45174</v>
      </c>
      <c r="B1399" s="6" t="str">
        <f>TEXT(Table1[[#This Row],[Date]],"mm")</f>
        <v>09</v>
      </c>
      <c r="C1399" s="6" t="str">
        <f>TEXT(Table1[[#This Row],[Date]],"yyyy")</f>
        <v>2023</v>
      </c>
      <c r="D1399" t="s">
        <v>45</v>
      </c>
      <c r="E1399" t="s">
        <v>24</v>
      </c>
      <c r="F1399" t="s">
        <v>29</v>
      </c>
      <c r="G1399" s="8">
        <v>66591</v>
      </c>
      <c r="H1399" s="8">
        <v>109089</v>
      </c>
      <c r="I1399" t="s">
        <v>11</v>
      </c>
      <c r="J1399" t="s">
        <v>1426</v>
      </c>
      <c r="K1399" s="8">
        <f>(Table1[[#This Row],[Actual Amount]]-Table1[[#This Row],[Budget Amount]])</f>
        <v>42498</v>
      </c>
      <c r="L1399" s="10">
        <f>(Table1[[#This Row],[Actual Amount]]-Table1[[#This Row],[Budget Amount]]) / Table1[[#This Row],[Budget Amount]]</f>
        <v>0.63819435058791729</v>
      </c>
    </row>
    <row r="1400" spans="1:12">
      <c r="A1400" s="6">
        <v>45210</v>
      </c>
      <c r="B1400" s="6" t="str">
        <f>TEXT(Table1[[#This Row],[Date]],"mm")</f>
        <v>10</v>
      </c>
      <c r="C1400" s="6" t="str">
        <f>TEXT(Table1[[#This Row],[Date]],"yyyy")</f>
        <v>2023</v>
      </c>
      <c r="D1400" t="s">
        <v>31</v>
      </c>
      <c r="E1400" t="s">
        <v>14</v>
      </c>
      <c r="F1400" t="s">
        <v>15</v>
      </c>
      <c r="G1400" s="8">
        <v>97468</v>
      </c>
      <c r="H1400" s="8">
        <v>98915</v>
      </c>
      <c r="I1400" t="s">
        <v>16</v>
      </c>
      <c r="J1400" t="s">
        <v>1427</v>
      </c>
      <c r="K1400" s="8">
        <f>(Table1[[#This Row],[Actual Amount]]-Table1[[#This Row],[Budget Amount]])</f>
        <v>1447</v>
      </c>
      <c r="L1400" s="10">
        <f>(Table1[[#This Row],[Actual Amount]]-Table1[[#This Row],[Budget Amount]]) / Table1[[#This Row],[Budget Amount]]</f>
        <v>1.4845898140928305E-2</v>
      </c>
    </row>
    <row r="1401" spans="1:12">
      <c r="A1401" s="6">
        <v>45232</v>
      </c>
      <c r="B1401" s="6" t="str">
        <f>TEXT(Table1[[#This Row],[Date]],"mm")</f>
        <v>11</v>
      </c>
      <c r="C1401" s="6" t="str">
        <f>TEXT(Table1[[#This Row],[Date]],"yyyy")</f>
        <v>2023</v>
      </c>
      <c r="D1401" t="s">
        <v>13</v>
      </c>
      <c r="E1401" t="s">
        <v>13</v>
      </c>
      <c r="F1401" t="s">
        <v>20</v>
      </c>
      <c r="G1401" s="8">
        <v>99836</v>
      </c>
      <c r="H1401" s="8">
        <v>27388</v>
      </c>
      <c r="I1401" t="s">
        <v>16</v>
      </c>
      <c r="J1401" t="s">
        <v>1428</v>
      </c>
      <c r="K1401" s="8">
        <f>(Table1[[#This Row],[Actual Amount]]-Table1[[#This Row],[Budget Amount]])</f>
        <v>-72448</v>
      </c>
      <c r="L1401" s="10">
        <f>(Table1[[#This Row],[Actual Amount]]-Table1[[#This Row],[Budget Amount]]) / Table1[[#This Row],[Budget Amount]]</f>
        <v>-0.72567009896229817</v>
      </c>
    </row>
    <row r="1402" spans="1:12">
      <c r="A1402" s="6">
        <v>44283</v>
      </c>
      <c r="B1402" s="6" t="str">
        <f>TEXT(Table1[[#This Row],[Date]],"mm")</f>
        <v>03</v>
      </c>
      <c r="C1402" s="6" t="str">
        <f>TEXT(Table1[[#This Row],[Date]],"yyyy")</f>
        <v>2021</v>
      </c>
      <c r="D1402" t="s">
        <v>27</v>
      </c>
      <c r="E1402" t="s">
        <v>19</v>
      </c>
      <c r="F1402" t="s">
        <v>29</v>
      </c>
      <c r="G1402" s="8">
        <v>98765</v>
      </c>
      <c r="H1402" s="8">
        <v>151033</v>
      </c>
      <c r="I1402" t="s">
        <v>16</v>
      </c>
      <c r="J1402" t="s">
        <v>1429</v>
      </c>
      <c r="K1402" s="8">
        <f>(Table1[[#This Row],[Actual Amount]]-Table1[[#This Row],[Budget Amount]])</f>
        <v>52268</v>
      </c>
      <c r="L1402" s="10">
        <f>(Table1[[#This Row],[Actual Amount]]-Table1[[#This Row],[Budget Amount]]) / Table1[[#This Row],[Budget Amount]]</f>
        <v>0.52921581531919204</v>
      </c>
    </row>
    <row r="1403" spans="1:12">
      <c r="A1403" s="6">
        <v>45105</v>
      </c>
      <c r="B1403" s="6" t="str">
        <f>TEXT(Table1[[#This Row],[Date]],"mm")</f>
        <v>06</v>
      </c>
      <c r="C1403" s="6" t="str">
        <f>TEXT(Table1[[#This Row],[Date]],"yyyy")</f>
        <v>2023</v>
      </c>
      <c r="D1403" t="s">
        <v>31</v>
      </c>
      <c r="E1403" t="s">
        <v>24</v>
      </c>
      <c r="F1403" t="s">
        <v>20</v>
      </c>
      <c r="G1403" s="8">
        <v>147939</v>
      </c>
      <c r="H1403" s="8">
        <v>82382</v>
      </c>
      <c r="I1403" t="s">
        <v>25</v>
      </c>
      <c r="J1403" t="s">
        <v>1430</v>
      </c>
      <c r="K1403" s="8">
        <f>(Table1[[#This Row],[Actual Amount]]-Table1[[#This Row],[Budget Amount]])</f>
        <v>-65557</v>
      </c>
      <c r="L1403" s="10">
        <f>(Table1[[#This Row],[Actual Amount]]-Table1[[#This Row],[Budget Amount]]) / Table1[[#This Row],[Budget Amount]]</f>
        <v>-0.44313534632517454</v>
      </c>
    </row>
    <row r="1404" spans="1:12">
      <c r="A1404" s="6">
        <v>44318</v>
      </c>
      <c r="B1404" s="6" t="str">
        <f>TEXT(Table1[[#This Row],[Date]],"mm")</f>
        <v>05</v>
      </c>
      <c r="C1404" s="6" t="str">
        <f>TEXT(Table1[[#This Row],[Date]],"yyyy")</f>
        <v>2021</v>
      </c>
      <c r="D1404" t="s">
        <v>45</v>
      </c>
      <c r="E1404" t="s">
        <v>9</v>
      </c>
      <c r="F1404" t="s">
        <v>20</v>
      </c>
      <c r="G1404" s="8">
        <v>84644</v>
      </c>
      <c r="H1404" s="8">
        <v>50836</v>
      </c>
      <c r="I1404" t="s">
        <v>16</v>
      </c>
      <c r="J1404" t="s">
        <v>1431</v>
      </c>
      <c r="K1404" s="8">
        <f>(Table1[[#This Row],[Actual Amount]]-Table1[[#This Row],[Budget Amount]])</f>
        <v>-33808</v>
      </c>
      <c r="L1404" s="10">
        <f>(Table1[[#This Row],[Actual Amount]]-Table1[[#This Row],[Budget Amount]]) / Table1[[#This Row],[Budget Amount]]</f>
        <v>-0.39941401635083407</v>
      </c>
    </row>
    <row r="1405" spans="1:12">
      <c r="A1405" s="6">
        <v>44946</v>
      </c>
      <c r="B1405" s="6" t="str">
        <f>TEXT(Table1[[#This Row],[Date]],"mm")</f>
        <v>01</v>
      </c>
      <c r="C1405" s="6" t="str">
        <f>TEXT(Table1[[#This Row],[Date]],"yyyy")</f>
        <v>2023</v>
      </c>
      <c r="D1405" t="s">
        <v>13</v>
      </c>
      <c r="E1405" t="s">
        <v>14</v>
      </c>
      <c r="F1405" t="s">
        <v>48</v>
      </c>
      <c r="G1405" s="8">
        <v>13943</v>
      </c>
      <c r="H1405" s="8">
        <v>32843</v>
      </c>
      <c r="I1405" t="s">
        <v>22</v>
      </c>
      <c r="J1405" t="s">
        <v>1432</v>
      </c>
      <c r="K1405" s="8">
        <f>(Table1[[#This Row],[Actual Amount]]-Table1[[#This Row],[Budget Amount]])</f>
        <v>18900</v>
      </c>
      <c r="L1405" s="10">
        <f>(Table1[[#This Row],[Actual Amount]]-Table1[[#This Row],[Budget Amount]]) / Table1[[#This Row],[Budget Amount]]</f>
        <v>1.3555188983719428</v>
      </c>
    </row>
    <row r="1406" spans="1:12">
      <c r="A1406" s="6">
        <v>44881</v>
      </c>
      <c r="B1406" s="6" t="str">
        <f>TEXT(Table1[[#This Row],[Date]],"mm")</f>
        <v>11</v>
      </c>
      <c r="C1406" s="6" t="str">
        <f>TEXT(Table1[[#This Row],[Date]],"yyyy")</f>
        <v>2022</v>
      </c>
      <c r="D1406" t="s">
        <v>31</v>
      </c>
      <c r="E1406" t="s">
        <v>19</v>
      </c>
      <c r="F1406" t="s">
        <v>29</v>
      </c>
      <c r="G1406" s="8">
        <v>111764</v>
      </c>
      <c r="H1406" s="8">
        <v>120715</v>
      </c>
      <c r="I1406" t="s">
        <v>22</v>
      </c>
      <c r="J1406" t="s">
        <v>1433</v>
      </c>
      <c r="K1406" s="8">
        <f>(Table1[[#This Row],[Actual Amount]]-Table1[[#This Row],[Budget Amount]])</f>
        <v>8951</v>
      </c>
      <c r="L1406" s="10">
        <f>(Table1[[#This Row],[Actual Amount]]-Table1[[#This Row],[Budget Amount]]) / Table1[[#This Row],[Budget Amount]]</f>
        <v>8.0088400558319311E-2</v>
      </c>
    </row>
    <row r="1407" spans="1:12">
      <c r="A1407" s="6">
        <v>44505</v>
      </c>
      <c r="B1407" s="6" t="str">
        <f>TEXT(Table1[[#This Row],[Date]],"mm")</f>
        <v>11</v>
      </c>
      <c r="C1407" s="6" t="str">
        <f>TEXT(Table1[[#This Row],[Date]],"yyyy")</f>
        <v>2021</v>
      </c>
      <c r="D1407" t="s">
        <v>18</v>
      </c>
      <c r="E1407" t="s">
        <v>14</v>
      </c>
      <c r="F1407" t="s">
        <v>29</v>
      </c>
      <c r="G1407" s="8">
        <v>77028</v>
      </c>
      <c r="H1407" s="8">
        <v>9092</v>
      </c>
      <c r="I1407" t="s">
        <v>22</v>
      </c>
      <c r="J1407" t="s">
        <v>1434</v>
      </c>
      <c r="K1407" s="8">
        <f>(Table1[[#This Row],[Actual Amount]]-Table1[[#This Row],[Budget Amount]])</f>
        <v>-67936</v>
      </c>
      <c r="L1407" s="10">
        <f>(Table1[[#This Row],[Actual Amount]]-Table1[[#This Row],[Budget Amount]]) / Table1[[#This Row],[Budget Amount]]</f>
        <v>-0.88196499974035414</v>
      </c>
    </row>
    <row r="1408" spans="1:12">
      <c r="A1408" s="6">
        <v>44891</v>
      </c>
      <c r="B1408" s="6" t="str">
        <f>TEXT(Table1[[#This Row],[Date]],"mm")</f>
        <v>11</v>
      </c>
      <c r="C1408" s="6" t="str">
        <f>TEXT(Table1[[#This Row],[Date]],"yyyy")</f>
        <v>2022</v>
      </c>
      <c r="D1408" t="s">
        <v>27</v>
      </c>
      <c r="E1408" t="s">
        <v>9</v>
      </c>
      <c r="F1408" t="s">
        <v>10</v>
      </c>
      <c r="G1408" s="8">
        <v>149990</v>
      </c>
      <c r="H1408" s="8">
        <v>50428</v>
      </c>
      <c r="I1408" t="s">
        <v>25</v>
      </c>
      <c r="J1408" t="s">
        <v>1435</v>
      </c>
      <c r="K1408" s="8">
        <f>(Table1[[#This Row],[Actual Amount]]-Table1[[#This Row],[Budget Amount]])</f>
        <v>-99562</v>
      </c>
      <c r="L1408" s="10">
        <f>(Table1[[#This Row],[Actual Amount]]-Table1[[#This Row],[Budget Amount]]) / Table1[[#This Row],[Budget Amount]]</f>
        <v>-0.66379091939462631</v>
      </c>
    </row>
    <row r="1409" spans="1:12">
      <c r="A1409" s="6">
        <v>44484</v>
      </c>
      <c r="B1409" s="6" t="str">
        <f>TEXT(Table1[[#This Row],[Date]],"mm")</f>
        <v>10</v>
      </c>
      <c r="C1409" s="6" t="str">
        <f>TEXT(Table1[[#This Row],[Date]],"yyyy")</f>
        <v>2021</v>
      </c>
      <c r="D1409" t="s">
        <v>8</v>
      </c>
      <c r="E1409" t="s">
        <v>13</v>
      </c>
      <c r="F1409" t="s">
        <v>20</v>
      </c>
      <c r="G1409" s="8">
        <v>36185</v>
      </c>
      <c r="H1409" s="8">
        <v>83049</v>
      </c>
      <c r="I1409" t="s">
        <v>11</v>
      </c>
      <c r="J1409" t="s">
        <v>1436</v>
      </c>
      <c r="K1409" s="8">
        <f>(Table1[[#This Row],[Actual Amount]]-Table1[[#This Row],[Budget Amount]])</f>
        <v>46864</v>
      </c>
      <c r="L1409" s="10">
        <f>(Table1[[#This Row],[Actual Amount]]-Table1[[#This Row],[Budget Amount]]) / Table1[[#This Row],[Budget Amount]]</f>
        <v>1.2951222882409839</v>
      </c>
    </row>
    <row r="1410" spans="1:12">
      <c r="A1410" s="6">
        <v>44503</v>
      </c>
      <c r="B1410" s="6" t="str">
        <f>TEXT(Table1[[#This Row],[Date]],"mm")</f>
        <v>11</v>
      </c>
      <c r="C1410" s="6" t="str">
        <f>TEXT(Table1[[#This Row],[Date]],"yyyy")</f>
        <v>2021</v>
      </c>
      <c r="D1410" t="s">
        <v>31</v>
      </c>
      <c r="E1410" t="s">
        <v>33</v>
      </c>
      <c r="F1410" t="s">
        <v>15</v>
      </c>
      <c r="G1410" s="8">
        <v>31402</v>
      </c>
      <c r="H1410" s="8">
        <v>124185</v>
      </c>
      <c r="I1410" t="s">
        <v>11</v>
      </c>
      <c r="J1410" t="s">
        <v>1437</v>
      </c>
      <c r="K1410" s="8">
        <f>(Table1[[#This Row],[Actual Amount]]-Table1[[#This Row],[Budget Amount]])</f>
        <v>92783</v>
      </c>
      <c r="L1410" s="10">
        <f>(Table1[[#This Row],[Actual Amount]]-Table1[[#This Row],[Budget Amount]]) / Table1[[#This Row],[Budget Amount]]</f>
        <v>2.9546844150054135</v>
      </c>
    </row>
    <row r="1411" spans="1:12">
      <c r="A1411" s="6">
        <v>45110</v>
      </c>
      <c r="B1411" s="6" t="str">
        <f>TEXT(Table1[[#This Row],[Date]],"mm")</f>
        <v>07</v>
      </c>
      <c r="C1411" s="6" t="str">
        <f>TEXT(Table1[[#This Row],[Date]],"yyyy")</f>
        <v>2023</v>
      </c>
      <c r="D1411" t="s">
        <v>13</v>
      </c>
      <c r="E1411" t="s">
        <v>14</v>
      </c>
      <c r="F1411" t="s">
        <v>48</v>
      </c>
      <c r="G1411" s="8">
        <v>104860</v>
      </c>
      <c r="H1411" s="8">
        <v>45761</v>
      </c>
      <c r="I1411" t="s">
        <v>22</v>
      </c>
      <c r="J1411" t="s">
        <v>1438</v>
      </c>
      <c r="K1411" s="8">
        <f>(Table1[[#This Row],[Actual Amount]]-Table1[[#This Row],[Budget Amount]])</f>
        <v>-59099</v>
      </c>
      <c r="L1411" s="10">
        <f>(Table1[[#This Row],[Actual Amount]]-Table1[[#This Row],[Budget Amount]]) / Table1[[#This Row],[Budget Amount]]</f>
        <v>-0.56359908449361051</v>
      </c>
    </row>
    <row r="1412" spans="1:12">
      <c r="A1412" s="6">
        <v>44858</v>
      </c>
      <c r="B1412" s="6" t="str">
        <f>TEXT(Table1[[#This Row],[Date]],"mm")</f>
        <v>10</v>
      </c>
      <c r="C1412" s="6" t="str">
        <f>TEXT(Table1[[#This Row],[Date]],"yyyy")</f>
        <v>2022</v>
      </c>
      <c r="D1412" t="s">
        <v>13</v>
      </c>
      <c r="E1412" t="s">
        <v>9</v>
      </c>
      <c r="F1412" t="s">
        <v>10</v>
      </c>
      <c r="G1412" s="8">
        <v>33134</v>
      </c>
      <c r="H1412" s="8">
        <v>142151</v>
      </c>
      <c r="I1412" t="s">
        <v>11</v>
      </c>
      <c r="J1412" t="s">
        <v>1439</v>
      </c>
      <c r="K1412" s="8">
        <f>(Table1[[#This Row],[Actual Amount]]-Table1[[#This Row],[Budget Amount]])</f>
        <v>109017</v>
      </c>
      <c r="L1412" s="10">
        <f>(Table1[[#This Row],[Actual Amount]]-Table1[[#This Row],[Budget Amount]]) / Table1[[#This Row],[Budget Amount]]</f>
        <v>3.2901853081426933</v>
      </c>
    </row>
    <row r="1413" spans="1:12">
      <c r="A1413" s="6">
        <v>44745</v>
      </c>
      <c r="B1413" s="6" t="str">
        <f>TEXT(Table1[[#This Row],[Date]],"mm")</f>
        <v>07</v>
      </c>
      <c r="C1413" s="6" t="str">
        <f>TEXT(Table1[[#This Row],[Date]],"yyyy")</f>
        <v>2022</v>
      </c>
      <c r="D1413" t="s">
        <v>27</v>
      </c>
      <c r="E1413" t="s">
        <v>33</v>
      </c>
      <c r="F1413" t="s">
        <v>48</v>
      </c>
      <c r="G1413" s="8">
        <v>40505</v>
      </c>
      <c r="H1413" s="8">
        <v>50468</v>
      </c>
      <c r="I1413" t="s">
        <v>11</v>
      </c>
      <c r="J1413" t="s">
        <v>1440</v>
      </c>
      <c r="K1413" s="8">
        <f>(Table1[[#This Row],[Actual Amount]]-Table1[[#This Row],[Budget Amount]])</f>
        <v>9963</v>
      </c>
      <c r="L1413" s="10">
        <f>(Table1[[#This Row],[Actual Amount]]-Table1[[#This Row],[Budget Amount]]) / Table1[[#This Row],[Budget Amount]]</f>
        <v>0.24596963337859523</v>
      </c>
    </row>
    <row r="1414" spans="1:12">
      <c r="A1414" s="6">
        <v>44508</v>
      </c>
      <c r="B1414" s="6" t="str">
        <f>TEXT(Table1[[#This Row],[Date]],"mm")</f>
        <v>11</v>
      </c>
      <c r="C1414" s="6" t="str">
        <f>TEXT(Table1[[#This Row],[Date]],"yyyy")</f>
        <v>2021</v>
      </c>
      <c r="D1414" t="s">
        <v>27</v>
      </c>
      <c r="E1414" t="s">
        <v>14</v>
      </c>
      <c r="F1414" t="s">
        <v>15</v>
      </c>
      <c r="G1414" s="8">
        <v>125250</v>
      </c>
      <c r="H1414" s="8">
        <v>115317</v>
      </c>
      <c r="I1414" t="s">
        <v>11</v>
      </c>
      <c r="J1414" t="s">
        <v>1441</v>
      </c>
      <c r="K1414" s="8">
        <f>(Table1[[#This Row],[Actual Amount]]-Table1[[#This Row],[Budget Amount]])</f>
        <v>-9933</v>
      </c>
      <c r="L1414" s="10">
        <f>(Table1[[#This Row],[Actual Amount]]-Table1[[#This Row],[Budget Amount]]) / Table1[[#This Row],[Budget Amount]]</f>
        <v>-7.9305389221556888E-2</v>
      </c>
    </row>
    <row r="1415" spans="1:12">
      <c r="A1415" s="6">
        <v>45069</v>
      </c>
      <c r="B1415" s="6" t="str">
        <f>TEXT(Table1[[#This Row],[Date]],"mm")</f>
        <v>05</v>
      </c>
      <c r="C1415" s="6" t="str">
        <f>TEXT(Table1[[#This Row],[Date]],"yyyy")</f>
        <v>2023</v>
      </c>
      <c r="D1415" t="s">
        <v>13</v>
      </c>
      <c r="E1415" t="s">
        <v>24</v>
      </c>
      <c r="F1415" t="s">
        <v>10</v>
      </c>
      <c r="G1415" s="8">
        <v>11268</v>
      </c>
      <c r="H1415" s="8">
        <v>20167</v>
      </c>
      <c r="I1415" t="s">
        <v>25</v>
      </c>
      <c r="J1415" t="s">
        <v>1442</v>
      </c>
      <c r="K1415" s="8">
        <f>(Table1[[#This Row],[Actual Amount]]-Table1[[#This Row],[Budget Amount]])</f>
        <v>8899</v>
      </c>
      <c r="L1415" s="10">
        <f>(Table1[[#This Row],[Actual Amount]]-Table1[[#This Row],[Budget Amount]]) / Table1[[#This Row],[Budget Amount]]</f>
        <v>0.78975860844870427</v>
      </c>
    </row>
    <row r="1416" spans="1:12">
      <c r="A1416" s="6">
        <v>45279</v>
      </c>
      <c r="B1416" s="6" t="str">
        <f>TEXT(Table1[[#This Row],[Date]],"mm")</f>
        <v>12</v>
      </c>
      <c r="C1416" s="6" t="str">
        <f>TEXT(Table1[[#This Row],[Date]],"yyyy")</f>
        <v>2023</v>
      </c>
      <c r="D1416" t="s">
        <v>13</v>
      </c>
      <c r="E1416" t="s">
        <v>19</v>
      </c>
      <c r="F1416" t="s">
        <v>48</v>
      </c>
      <c r="G1416" s="8">
        <v>81097</v>
      </c>
      <c r="H1416" s="8">
        <v>141207</v>
      </c>
      <c r="I1416" t="s">
        <v>11</v>
      </c>
      <c r="J1416" t="s">
        <v>1443</v>
      </c>
      <c r="K1416" s="8">
        <f>(Table1[[#This Row],[Actual Amount]]-Table1[[#This Row],[Budget Amount]])</f>
        <v>60110</v>
      </c>
      <c r="L1416" s="10">
        <f>(Table1[[#This Row],[Actual Amount]]-Table1[[#This Row],[Budget Amount]]) / Table1[[#This Row],[Budget Amount]]</f>
        <v>0.74121114221241224</v>
      </c>
    </row>
    <row r="1417" spans="1:12">
      <c r="A1417" s="6">
        <v>45120</v>
      </c>
      <c r="B1417" s="6" t="str">
        <f>TEXT(Table1[[#This Row],[Date]],"mm")</f>
        <v>07</v>
      </c>
      <c r="C1417" s="6" t="str">
        <f>TEXT(Table1[[#This Row],[Date]],"yyyy")</f>
        <v>2023</v>
      </c>
      <c r="D1417" t="s">
        <v>13</v>
      </c>
      <c r="E1417" t="s">
        <v>19</v>
      </c>
      <c r="F1417" t="s">
        <v>15</v>
      </c>
      <c r="G1417" s="8">
        <v>65197</v>
      </c>
      <c r="H1417" s="8">
        <v>103772</v>
      </c>
      <c r="I1417" t="s">
        <v>11</v>
      </c>
      <c r="J1417" t="s">
        <v>1444</v>
      </c>
      <c r="K1417" s="8">
        <f>(Table1[[#This Row],[Actual Amount]]-Table1[[#This Row],[Budget Amount]])</f>
        <v>38575</v>
      </c>
      <c r="L1417" s="10">
        <f>(Table1[[#This Row],[Actual Amount]]-Table1[[#This Row],[Budget Amount]]) / Table1[[#This Row],[Budget Amount]]</f>
        <v>0.59166832829731431</v>
      </c>
    </row>
    <row r="1418" spans="1:12">
      <c r="A1418" s="6">
        <v>44951</v>
      </c>
      <c r="B1418" s="6" t="str">
        <f>TEXT(Table1[[#This Row],[Date]],"mm")</f>
        <v>01</v>
      </c>
      <c r="C1418" s="6" t="str">
        <f>TEXT(Table1[[#This Row],[Date]],"yyyy")</f>
        <v>2023</v>
      </c>
      <c r="D1418" t="s">
        <v>31</v>
      </c>
      <c r="E1418" t="s">
        <v>9</v>
      </c>
      <c r="F1418" t="s">
        <v>10</v>
      </c>
      <c r="G1418" s="8">
        <v>112958</v>
      </c>
      <c r="H1418" s="8">
        <v>125260</v>
      </c>
      <c r="I1418" t="s">
        <v>25</v>
      </c>
      <c r="J1418" t="s">
        <v>1445</v>
      </c>
      <c r="K1418" s="8">
        <f>(Table1[[#This Row],[Actual Amount]]-Table1[[#This Row],[Budget Amount]])</f>
        <v>12302</v>
      </c>
      <c r="L1418" s="10">
        <f>(Table1[[#This Row],[Actual Amount]]-Table1[[#This Row],[Budget Amount]]) / Table1[[#This Row],[Budget Amount]]</f>
        <v>0.10890773561854848</v>
      </c>
    </row>
    <row r="1419" spans="1:12">
      <c r="A1419" s="6">
        <v>44231</v>
      </c>
      <c r="B1419" s="6" t="str">
        <f>TEXT(Table1[[#This Row],[Date]],"mm")</f>
        <v>02</v>
      </c>
      <c r="C1419" s="6" t="str">
        <f>TEXT(Table1[[#This Row],[Date]],"yyyy")</f>
        <v>2021</v>
      </c>
      <c r="D1419" t="s">
        <v>13</v>
      </c>
      <c r="E1419" t="s">
        <v>24</v>
      </c>
      <c r="F1419" t="s">
        <v>15</v>
      </c>
      <c r="G1419" s="8">
        <v>127859</v>
      </c>
      <c r="H1419" s="8">
        <v>29305</v>
      </c>
      <c r="I1419" t="s">
        <v>16</v>
      </c>
      <c r="J1419" t="s">
        <v>1446</v>
      </c>
      <c r="K1419" s="8">
        <f>(Table1[[#This Row],[Actual Amount]]-Table1[[#This Row],[Budget Amount]])</f>
        <v>-98554</v>
      </c>
      <c r="L1419" s="10">
        <f>(Table1[[#This Row],[Actual Amount]]-Table1[[#This Row],[Budget Amount]]) / Table1[[#This Row],[Budget Amount]]</f>
        <v>-0.77080221181144859</v>
      </c>
    </row>
    <row r="1420" spans="1:12">
      <c r="A1420" s="6">
        <v>44641</v>
      </c>
      <c r="B1420" s="6" t="str">
        <f>TEXT(Table1[[#This Row],[Date]],"mm")</f>
        <v>03</v>
      </c>
      <c r="C1420" s="6" t="str">
        <f>TEXT(Table1[[#This Row],[Date]],"yyyy")</f>
        <v>2022</v>
      </c>
      <c r="D1420" t="s">
        <v>8</v>
      </c>
      <c r="E1420" t="s">
        <v>13</v>
      </c>
      <c r="F1420" t="s">
        <v>10</v>
      </c>
      <c r="G1420" s="8">
        <v>17512</v>
      </c>
      <c r="H1420" s="8">
        <v>54422</v>
      </c>
      <c r="I1420" t="s">
        <v>22</v>
      </c>
      <c r="J1420" t="s">
        <v>1447</v>
      </c>
      <c r="K1420" s="8">
        <f>(Table1[[#This Row],[Actual Amount]]-Table1[[#This Row],[Budget Amount]])</f>
        <v>36910</v>
      </c>
      <c r="L1420" s="10">
        <f>(Table1[[#This Row],[Actual Amount]]-Table1[[#This Row],[Budget Amount]]) / Table1[[#This Row],[Budget Amount]]</f>
        <v>2.1076975788031063</v>
      </c>
    </row>
    <row r="1421" spans="1:12">
      <c r="A1421" s="6">
        <v>44289</v>
      </c>
      <c r="B1421" s="6" t="str">
        <f>TEXT(Table1[[#This Row],[Date]],"mm")</f>
        <v>04</v>
      </c>
      <c r="C1421" s="6" t="str">
        <f>TEXT(Table1[[#This Row],[Date]],"yyyy")</f>
        <v>2021</v>
      </c>
      <c r="D1421" t="s">
        <v>13</v>
      </c>
      <c r="E1421" t="s">
        <v>33</v>
      </c>
      <c r="F1421" t="s">
        <v>29</v>
      </c>
      <c r="G1421" s="8">
        <v>73968</v>
      </c>
      <c r="H1421" s="8">
        <v>148238</v>
      </c>
      <c r="I1421" t="s">
        <v>25</v>
      </c>
      <c r="J1421" t="s">
        <v>1448</v>
      </c>
      <c r="K1421" s="8">
        <f>(Table1[[#This Row],[Actual Amount]]-Table1[[#This Row],[Budget Amount]])</f>
        <v>74270</v>
      </c>
      <c r="L1421" s="10">
        <f>(Table1[[#This Row],[Actual Amount]]-Table1[[#This Row],[Budget Amount]]) / Table1[[#This Row],[Budget Amount]]</f>
        <v>1.0040828466363834</v>
      </c>
    </row>
    <row r="1422" spans="1:12">
      <c r="A1422" s="6">
        <v>44549</v>
      </c>
      <c r="B1422" s="6" t="str">
        <f>TEXT(Table1[[#This Row],[Date]],"mm")</f>
        <v>12</v>
      </c>
      <c r="C1422" s="6" t="str">
        <f>TEXT(Table1[[#This Row],[Date]],"yyyy")</f>
        <v>2021</v>
      </c>
      <c r="D1422" t="s">
        <v>8</v>
      </c>
      <c r="E1422" t="s">
        <v>9</v>
      </c>
      <c r="F1422" t="s">
        <v>29</v>
      </c>
      <c r="G1422" s="8">
        <v>131534</v>
      </c>
      <c r="H1422" s="8">
        <v>134167</v>
      </c>
      <c r="I1422" t="s">
        <v>25</v>
      </c>
      <c r="J1422" t="s">
        <v>1449</v>
      </c>
      <c r="K1422" s="8">
        <f>(Table1[[#This Row],[Actual Amount]]-Table1[[#This Row],[Budget Amount]])</f>
        <v>2633</v>
      </c>
      <c r="L1422" s="10">
        <f>(Table1[[#This Row],[Actual Amount]]-Table1[[#This Row],[Budget Amount]]) / Table1[[#This Row],[Budget Amount]]</f>
        <v>2.001763802514939E-2</v>
      </c>
    </row>
    <row r="1423" spans="1:12">
      <c r="A1423" s="6">
        <v>45099</v>
      </c>
      <c r="B1423" s="6" t="str">
        <f>TEXT(Table1[[#This Row],[Date]],"mm")</f>
        <v>06</v>
      </c>
      <c r="C1423" s="6" t="str">
        <f>TEXT(Table1[[#This Row],[Date]],"yyyy")</f>
        <v>2023</v>
      </c>
      <c r="D1423" t="s">
        <v>31</v>
      </c>
      <c r="E1423" t="s">
        <v>14</v>
      </c>
      <c r="F1423" t="s">
        <v>48</v>
      </c>
      <c r="G1423" s="8">
        <v>70757</v>
      </c>
      <c r="H1423" s="8">
        <v>115001</v>
      </c>
      <c r="I1423" t="s">
        <v>22</v>
      </c>
      <c r="J1423" t="s">
        <v>1450</v>
      </c>
      <c r="K1423" s="8">
        <f>(Table1[[#This Row],[Actual Amount]]-Table1[[#This Row],[Budget Amount]])</f>
        <v>44244</v>
      </c>
      <c r="L1423" s="10">
        <f>(Table1[[#This Row],[Actual Amount]]-Table1[[#This Row],[Budget Amount]]) / Table1[[#This Row],[Budget Amount]]</f>
        <v>0.62529502381389823</v>
      </c>
    </row>
    <row r="1424" spans="1:12">
      <c r="A1424" s="6">
        <v>45058</v>
      </c>
      <c r="B1424" s="6" t="str">
        <f>TEXT(Table1[[#This Row],[Date]],"mm")</f>
        <v>05</v>
      </c>
      <c r="C1424" s="6" t="str">
        <f>TEXT(Table1[[#This Row],[Date]],"yyyy")</f>
        <v>2023</v>
      </c>
      <c r="D1424" t="s">
        <v>27</v>
      </c>
      <c r="E1424" t="s">
        <v>19</v>
      </c>
      <c r="F1424" t="s">
        <v>20</v>
      </c>
      <c r="G1424" s="8">
        <v>117753</v>
      </c>
      <c r="H1424" s="8">
        <v>124458</v>
      </c>
      <c r="I1424" t="s">
        <v>11</v>
      </c>
      <c r="J1424" t="s">
        <v>1451</v>
      </c>
      <c r="K1424" s="8">
        <f>(Table1[[#This Row],[Actual Amount]]-Table1[[#This Row],[Budget Amount]])</f>
        <v>6705</v>
      </c>
      <c r="L1424" s="10">
        <f>(Table1[[#This Row],[Actual Amount]]-Table1[[#This Row],[Budget Amount]]) / Table1[[#This Row],[Budget Amount]]</f>
        <v>5.6941224427403125E-2</v>
      </c>
    </row>
    <row r="1425" spans="1:12">
      <c r="A1425" s="6">
        <v>44355</v>
      </c>
      <c r="B1425" s="6" t="str">
        <f>TEXT(Table1[[#This Row],[Date]],"mm")</f>
        <v>06</v>
      </c>
      <c r="C1425" s="6" t="str">
        <f>TEXT(Table1[[#This Row],[Date]],"yyyy")</f>
        <v>2021</v>
      </c>
      <c r="D1425" t="s">
        <v>8</v>
      </c>
      <c r="E1425" t="s">
        <v>14</v>
      </c>
      <c r="F1425" t="s">
        <v>20</v>
      </c>
      <c r="G1425" s="8">
        <v>140282</v>
      </c>
      <c r="H1425" s="8">
        <v>89993</v>
      </c>
      <c r="I1425" t="s">
        <v>11</v>
      </c>
      <c r="J1425" t="s">
        <v>1452</v>
      </c>
      <c r="K1425" s="8">
        <f>(Table1[[#This Row],[Actual Amount]]-Table1[[#This Row],[Budget Amount]])</f>
        <v>-50289</v>
      </c>
      <c r="L1425" s="10">
        <f>(Table1[[#This Row],[Actual Amount]]-Table1[[#This Row],[Budget Amount]]) / Table1[[#This Row],[Budget Amount]]</f>
        <v>-0.35848505153904281</v>
      </c>
    </row>
    <row r="1426" spans="1:12">
      <c r="A1426" s="6">
        <v>45153</v>
      </c>
      <c r="B1426" s="6" t="str">
        <f>TEXT(Table1[[#This Row],[Date]],"mm")</f>
        <v>08</v>
      </c>
      <c r="C1426" s="6" t="str">
        <f>TEXT(Table1[[#This Row],[Date]],"yyyy")</f>
        <v>2023</v>
      </c>
      <c r="D1426" t="s">
        <v>31</v>
      </c>
      <c r="E1426" t="s">
        <v>33</v>
      </c>
      <c r="F1426" t="s">
        <v>15</v>
      </c>
      <c r="G1426" s="8">
        <v>106381</v>
      </c>
      <c r="H1426" s="8">
        <v>156036</v>
      </c>
      <c r="I1426" t="s">
        <v>25</v>
      </c>
      <c r="J1426" t="s">
        <v>1453</v>
      </c>
      <c r="K1426" s="8">
        <f>(Table1[[#This Row],[Actual Amount]]-Table1[[#This Row],[Budget Amount]])</f>
        <v>49655</v>
      </c>
      <c r="L1426" s="10">
        <f>(Table1[[#This Row],[Actual Amount]]-Table1[[#This Row],[Budget Amount]]) / Table1[[#This Row],[Budget Amount]]</f>
        <v>0.46676568184168227</v>
      </c>
    </row>
    <row r="1427" spans="1:12">
      <c r="A1427" s="6">
        <v>44220</v>
      </c>
      <c r="B1427" s="6" t="str">
        <f>TEXT(Table1[[#This Row],[Date]],"mm")</f>
        <v>01</v>
      </c>
      <c r="C1427" s="6" t="str">
        <f>TEXT(Table1[[#This Row],[Date]],"yyyy")</f>
        <v>2021</v>
      </c>
      <c r="D1427" t="s">
        <v>13</v>
      </c>
      <c r="E1427" t="s">
        <v>24</v>
      </c>
      <c r="F1427" t="s">
        <v>10</v>
      </c>
      <c r="G1427" s="8">
        <v>118915</v>
      </c>
      <c r="H1427" s="8">
        <v>35716</v>
      </c>
      <c r="I1427" t="s">
        <v>16</v>
      </c>
      <c r="J1427" t="s">
        <v>1454</v>
      </c>
      <c r="K1427" s="8">
        <f>(Table1[[#This Row],[Actual Amount]]-Table1[[#This Row],[Budget Amount]])</f>
        <v>-83199</v>
      </c>
      <c r="L1427" s="10">
        <f>(Table1[[#This Row],[Actual Amount]]-Table1[[#This Row],[Budget Amount]]) / Table1[[#This Row],[Budget Amount]]</f>
        <v>-0.6996510112265063</v>
      </c>
    </row>
    <row r="1428" spans="1:12">
      <c r="A1428" s="6">
        <v>44600</v>
      </c>
      <c r="B1428" s="6" t="str">
        <f>TEXT(Table1[[#This Row],[Date]],"mm")</f>
        <v>02</v>
      </c>
      <c r="C1428" s="6" t="str">
        <f>TEXT(Table1[[#This Row],[Date]],"yyyy")</f>
        <v>2022</v>
      </c>
      <c r="D1428" t="s">
        <v>31</v>
      </c>
      <c r="E1428" t="s">
        <v>24</v>
      </c>
      <c r="F1428" t="s">
        <v>29</v>
      </c>
      <c r="G1428" s="8">
        <v>76679</v>
      </c>
      <c r="H1428" s="8">
        <v>151271</v>
      </c>
      <c r="I1428" t="s">
        <v>22</v>
      </c>
      <c r="J1428" t="s">
        <v>1455</v>
      </c>
      <c r="K1428" s="8">
        <f>(Table1[[#This Row],[Actual Amount]]-Table1[[#This Row],[Budget Amount]])</f>
        <v>74592</v>
      </c>
      <c r="L1428" s="10">
        <f>(Table1[[#This Row],[Actual Amount]]-Table1[[#This Row],[Budget Amount]]) / Table1[[#This Row],[Budget Amount]]</f>
        <v>0.97278263931454501</v>
      </c>
    </row>
    <row r="1429" spans="1:12">
      <c r="A1429" s="6">
        <v>45001</v>
      </c>
      <c r="B1429" s="6" t="str">
        <f>TEXT(Table1[[#This Row],[Date]],"mm")</f>
        <v>03</v>
      </c>
      <c r="C1429" s="6" t="str">
        <f>TEXT(Table1[[#This Row],[Date]],"yyyy")</f>
        <v>2023</v>
      </c>
      <c r="D1429" t="s">
        <v>13</v>
      </c>
      <c r="E1429" t="s">
        <v>9</v>
      </c>
      <c r="F1429" t="s">
        <v>20</v>
      </c>
      <c r="G1429" s="8">
        <v>82239</v>
      </c>
      <c r="H1429" s="8">
        <v>25280</v>
      </c>
      <c r="I1429" t="s">
        <v>16</v>
      </c>
      <c r="J1429" t="s">
        <v>1456</v>
      </c>
      <c r="K1429" s="8">
        <f>(Table1[[#This Row],[Actual Amount]]-Table1[[#This Row],[Budget Amount]])</f>
        <v>-56959</v>
      </c>
      <c r="L1429" s="10">
        <f>(Table1[[#This Row],[Actual Amount]]-Table1[[#This Row],[Budget Amount]]) / Table1[[#This Row],[Budget Amount]]</f>
        <v>-0.69260326609029776</v>
      </c>
    </row>
    <row r="1430" spans="1:12">
      <c r="A1430" s="6">
        <v>44712</v>
      </c>
      <c r="B1430" s="6" t="str">
        <f>TEXT(Table1[[#This Row],[Date]],"mm")</f>
        <v>05</v>
      </c>
      <c r="C1430" s="6" t="str">
        <f>TEXT(Table1[[#This Row],[Date]],"yyyy")</f>
        <v>2022</v>
      </c>
      <c r="D1430" t="s">
        <v>31</v>
      </c>
      <c r="E1430" t="s">
        <v>9</v>
      </c>
      <c r="F1430" t="s">
        <v>29</v>
      </c>
      <c r="G1430" s="8">
        <v>104386</v>
      </c>
      <c r="H1430" s="8">
        <v>141505</v>
      </c>
      <c r="I1430" t="s">
        <v>25</v>
      </c>
      <c r="J1430" t="s">
        <v>1457</v>
      </c>
      <c r="K1430" s="8">
        <f>(Table1[[#This Row],[Actual Amount]]-Table1[[#This Row],[Budget Amount]])</f>
        <v>37119</v>
      </c>
      <c r="L1430" s="10">
        <f>(Table1[[#This Row],[Actual Amount]]-Table1[[#This Row],[Budget Amount]]) / Table1[[#This Row],[Budget Amount]]</f>
        <v>0.35559366198532372</v>
      </c>
    </row>
    <row r="1431" spans="1:12">
      <c r="A1431" s="6">
        <v>44928</v>
      </c>
      <c r="B1431" s="6" t="str">
        <f>TEXT(Table1[[#This Row],[Date]],"mm")</f>
        <v>01</v>
      </c>
      <c r="C1431" s="6" t="str">
        <f>TEXT(Table1[[#This Row],[Date]],"yyyy")</f>
        <v>2023</v>
      </c>
      <c r="D1431" t="s">
        <v>27</v>
      </c>
      <c r="E1431" t="s">
        <v>24</v>
      </c>
      <c r="F1431" t="s">
        <v>15</v>
      </c>
      <c r="G1431" s="8">
        <v>148166</v>
      </c>
      <c r="H1431" s="8">
        <v>141241</v>
      </c>
      <c r="I1431" t="s">
        <v>16</v>
      </c>
      <c r="J1431" t="s">
        <v>1458</v>
      </c>
      <c r="K1431" s="8">
        <f>(Table1[[#This Row],[Actual Amount]]-Table1[[#This Row],[Budget Amount]])</f>
        <v>-6925</v>
      </c>
      <c r="L1431" s="10">
        <f>(Table1[[#This Row],[Actual Amount]]-Table1[[#This Row],[Budget Amount]]) / Table1[[#This Row],[Budget Amount]]</f>
        <v>-4.6738118056774157E-2</v>
      </c>
    </row>
    <row r="1432" spans="1:12">
      <c r="A1432" s="6">
        <v>44728</v>
      </c>
      <c r="B1432" s="6" t="str">
        <f>TEXT(Table1[[#This Row],[Date]],"mm")</f>
        <v>06</v>
      </c>
      <c r="C1432" s="6" t="str">
        <f>TEXT(Table1[[#This Row],[Date]],"yyyy")</f>
        <v>2022</v>
      </c>
      <c r="D1432" t="s">
        <v>8</v>
      </c>
      <c r="E1432" t="s">
        <v>9</v>
      </c>
      <c r="F1432" t="s">
        <v>15</v>
      </c>
      <c r="G1432" s="8">
        <v>26158</v>
      </c>
      <c r="H1432" s="8">
        <v>41590</v>
      </c>
      <c r="I1432" t="s">
        <v>25</v>
      </c>
      <c r="J1432" t="s">
        <v>1459</v>
      </c>
      <c r="K1432" s="8">
        <f>(Table1[[#This Row],[Actual Amount]]-Table1[[#This Row],[Budget Amount]])</f>
        <v>15432</v>
      </c>
      <c r="L1432" s="10">
        <f>(Table1[[#This Row],[Actual Amount]]-Table1[[#This Row],[Budget Amount]]) / Table1[[#This Row],[Budget Amount]]</f>
        <v>0.58995336034865054</v>
      </c>
    </row>
    <row r="1433" spans="1:12">
      <c r="A1433" s="6">
        <v>45152</v>
      </c>
      <c r="B1433" s="6" t="str">
        <f>TEXT(Table1[[#This Row],[Date]],"mm")</f>
        <v>08</v>
      </c>
      <c r="C1433" s="6" t="str">
        <f>TEXT(Table1[[#This Row],[Date]],"yyyy")</f>
        <v>2023</v>
      </c>
      <c r="D1433" t="s">
        <v>27</v>
      </c>
      <c r="E1433" t="s">
        <v>24</v>
      </c>
      <c r="F1433" t="s">
        <v>10</v>
      </c>
      <c r="G1433" s="8">
        <v>124523</v>
      </c>
      <c r="H1433" s="8">
        <v>131336</v>
      </c>
      <c r="I1433" t="s">
        <v>22</v>
      </c>
      <c r="J1433" t="s">
        <v>1460</v>
      </c>
      <c r="K1433" s="8">
        <f>(Table1[[#This Row],[Actual Amount]]-Table1[[#This Row],[Budget Amount]])</f>
        <v>6813</v>
      </c>
      <c r="L1433" s="10">
        <f>(Table1[[#This Row],[Actual Amount]]-Table1[[#This Row],[Budget Amount]]) / Table1[[#This Row],[Budget Amount]]</f>
        <v>5.4712783983681727E-2</v>
      </c>
    </row>
    <row r="1434" spans="1:12">
      <c r="A1434" s="6">
        <v>44348</v>
      </c>
      <c r="B1434" s="6" t="str">
        <f>TEXT(Table1[[#This Row],[Date]],"mm")</f>
        <v>06</v>
      </c>
      <c r="C1434" s="6" t="str">
        <f>TEXT(Table1[[#This Row],[Date]],"yyyy")</f>
        <v>2021</v>
      </c>
      <c r="D1434" t="s">
        <v>18</v>
      </c>
      <c r="E1434" t="s">
        <v>33</v>
      </c>
      <c r="F1434" t="s">
        <v>20</v>
      </c>
      <c r="G1434" s="8">
        <v>37209</v>
      </c>
      <c r="H1434" s="8">
        <v>34787</v>
      </c>
      <c r="I1434" t="s">
        <v>16</v>
      </c>
      <c r="J1434" t="s">
        <v>1461</v>
      </c>
      <c r="K1434" s="8">
        <f>(Table1[[#This Row],[Actual Amount]]-Table1[[#This Row],[Budget Amount]])</f>
        <v>-2422</v>
      </c>
      <c r="L1434" s="10">
        <f>(Table1[[#This Row],[Actual Amount]]-Table1[[#This Row],[Budget Amount]]) / Table1[[#This Row],[Budget Amount]]</f>
        <v>-6.5091778870703318E-2</v>
      </c>
    </row>
    <row r="1435" spans="1:12">
      <c r="A1435" s="6">
        <v>45143</v>
      </c>
      <c r="B1435" s="6" t="str">
        <f>TEXT(Table1[[#This Row],[Date]],"mm")</f>
        <v>08</v>
      </c>
      <c r="C1435" s="6" t="str">
        <f>TEXT(Table1[[#This Row],[Date]],"yyyy")</f>
        <v>2023</v>
      </c>
      <c r="D1435" t="s">
        <v>13</v>
      </c>
      <c r="E1435" t="s">
        <v>9</v>
      </c>
      <c r="F1435" t="s">
        <v>15</v>
      </c>
      <c r="G1435" s="8">
        <v>23763</v>
      </c>
      <c r="H1435" s="8">
        <v>85062</v>
      </c>
      <c r="I1435" t="s">
        <v>16</v>
      </c>
      <c r="J1435" t="s">
        <v>1462</v>
      </c>
      <c r="K1435" s="8">
        <f>(Table1[[#This Row],[Actual Amount]]-Table1[[#This Row],[Budget Amount]])</f>
        <v>61299</v>
      </c>
      <c r="L1435" s="10">
        <f>(Table1[[#This Row],[Actual Amount]]-Table1[[#This Row],[Budget Amount]]) / Table1[[#This Row],[Budget Amount]]</f>
        <v>2.5795985355384423</v>
      </c>
    </row>
    <row r="1436" spans="1:12">
      <c r="A1436" s="6">
        <v>44804</v>
      </c>
      <c r="B1436" s="6" t="str">
        <f>TEXT(Table1[[#This Row],[Date]],"mm")</f>
        <v>08</v>
      </c>
      <c r="C1436" s="6" t="str">
        <f>TEXT(Table1[[#This Row],[Date]],"yyyy")</f>
        <v>2022</v>
      </c>
      <c r="D1436" t="s">
        <v>8</v>
      </c>
      <c r="E1436" t="s">
        <v>24</v>
      </c>
      <c r="F1436" t="s">
        <v>15</v>
      </c>
      <c r="G1436" s="8">
        <v>52105</v>
      </c>
      <c r="H1436" s="8">
        <v>10139</v>
      </c>
      <c r="I1436" t="s">
        <v>22</v>
      </c>
      <c r="J1436" t="s">
        <v>1463</v>
      </c>
      <c r="K1436" s="8">
        <f>(Table1[[#This Row],[Actual Amount]]-Table1[[#This Row],[Budget Amount]])</f>
        <v>-41966</v>
      </c>
      <c r="L1436" s="10">
        <f>(Table1[[#This Row],[Actual Amount]]-Table1[[#This Row],[Budget Amount]]) / Table1[[#This Row],[Budget Amount]]</f>
        <v>-0.8054121485462048</v>
      </c>
    </row>
    <row r="1437" spans="1:12">
      <c r="A1437" s="6">
        <v>44616</v>
      </c>
      <c r="B1437" s="6" t="str">
        <f>TEXT(Table1[[#This Row],[Date]],"mm")</f>
        <v>02</v>
      </c>
      <c r="C1437" s="6" t="str">
        <f>TEXT(Table1[[#This Row],[Date]],"yyyy")</f>
        <v>2022</v>
      </c>
      <c r="D1437" t="s">
        <v>27</v>
      </c>
      <c r="E1437" t="s">
        <v>9</v>
      </c>
      <c r="F1437" t="s">
        <v>29</v>
      </c>
      <c r="G1437" s="8">
        <v>110408</v>
      </c>
      <c r="H1437" s="8">
        <v>167497</v>
      </c>
      <c r="I1437" t="s">
        <v>22</v>
      </c>
      <c r="J1437" t="s">
        <v>1464</v>
      </c>
      <c r="K1437" s="8">
        <f>(Table1[[#This Row],[Actual Amount]]-Table1[[#This Row],[Budget Amount]])</f>
        <v>57089</v>
      </c>
      <c r="L1437" s="10">
        <f>(Table1[[#This Row],[Actual Amount]]-Table1[[#This Row],[Budget Amount]]) / Table1[[#This Row],[Budget Amount]]</f>
        <v>0.51707303818563877</v>
      </c>
    </row>
    <row r="1438" spans="1:12">
      <c r="A1438" s="6">
        <v>45062</v>
      </c>
      <c r="B1438" s="6" t="str">
        <f>TEXT(Table1[[#This Row],[Date]],"mm")</f>
        <v>05</v>
      </c>
      <c r="C1438" s="6" t="str">
        <f>TEXT(Table1[[#This Row],[Date]],"yyyy")</f>
        <v>2023</v>
      </c>
      <c r="D1438" t="s">
        <v>8</v>
      </c>
      <c r="E1438" t="s">
        <v>14</v>
      </c>
      <c r="F1438" t="s">
        <v>48</v>
      </c>
      <c r="G1438" s="8">
        <v>95776</v>
      </c>
      <c r="H1438" s="8">
        <v>116879</v>
      </c>
      <c r="I1438" t="s">
        <v>25</v>
      </c>
      <c r="J1438" t="s">
        <v>1465</v>
      </c>
      <c r="K1438" s="8">
        <f>(Table1[[#This Row],[Actual Amount]]-Table1[[#This Row],[Budget Amount]])</f>
        <v>21103</v>
      </c>
      <c r="L1438" s="10">
        <f>(Table1[[#This Row],[Actual Amount]]-Table1[[#This Row],[Budget Amount]]) / Table1[[#This Row],[Budget Amount]]</f>
        <v>0.2203370364183094</v>
      </c>
    </row>
    <row r="1439" spans="1:12">
      <c r="A1439" s="6">
        <v>44774</v>
      </c>
      <c r="B1439" s="6" t="str">
        <f>TEXT(Table1[[#This Row],[Date]],"mm")</f>
        <v>08</v>
      </c>
      <c r="C1439" s="6" t="str">
        <f>TEXT(Table1[[#This Row],[Date]],"yyyy")</f>
        <v>2022</v>
      </c>
      <c r="D1439" t="s">
        <v>18</v>
      </c>
      <c r="E1439" t="s">
        <v>19</v>
      </c>
      <c r="F1439" t="s">
        <v>20</v>
      </c>
      <c r="G1439" s="8">
        <v>113423</v>
      </c>
      <c r="H1439" s="8">
        <v>49273</v>
      </c>
      <c r="I1439" t="s">
        <v>25</v>
      </c>
      <c r="J1439" t="s">
        <v>1466</v>
      </c>
      <c r="K1439" s="8">
        <f>(Table1[[#This Row],[Actual Amount]]-Table1[[#This Row],[Budget Amount]])</f>
        <v>-64150</v>
      </c>
      <c r="L1439" s="10">
        <f>(Table1[[#This Row],[Actual Amount]]-Table1[[#This Row],[Budget Amount]]) / Table1[[#This Row],[Budget Amount]]</f>
        <v>-0.56558193664424328</v>
      </c>
    </row>
    <row r="1440" spans="1:12">
      <c r="A1440" s="6">
        <v>44531</v>
      </c>
      <c r="B1440" s="6" t="str">
        <f>TEXT(Table1[[#This Row],[Date]],"mm")</f>
        <v>12</v>
      </c>
      <c r="C1440" s="6" t="str">
        <f>TEXT(Table1[[#This Row],[Date]],"yyyy")</f>
        <v>2021</v>
      </c>
      <c r="D1440" t="s">
        <v>45</v>
      </c>
      <c r="E1440" t="s">
        <v>14</v>
      </c>
      <c r="F1440" t="s">
        <v>10</v>
      </c>
      <c r="G1440" s="8">
        <v>128747</v>
      </c>
      <c r="H1440" s="8">
        <v>76185</v>
      </c>
      <c r="I1440" t="s">
        <v>25</v>
      </c>
      <c r="J1440" t="s">
        <v>1467</v>
      </c>
      <c r="K1440" s="8">
        <f>(Table1[[#This Row],[Actual Amount]]-Table1[[#This Row],[Budget Amount]])</f>
        <v>-52562</v>
      </c>
      <c r="L1440" s="10">
        <f>(Table1[[#This Row],[Actual Amount]]-Table1[[#This Row],[Budget Amount]]) / Table1[[#This Row],[Budget Amount]]</f>
        <v>-0.40825805649840385</v>
      </c>
    </row>
    <row r="1441" spans="1:12">
      <c r="A1441" s="6">
        <v>45128</v>
      </c>
      <c r="B1441" s="6" t="str">
        <f>TEXT(Table1[[#This Row],[Date]],"mm")</f>
        <v>07</v>
      </c>
      <c r="C1441" s="6" t="str">
        <f>TEXT(Table1[[#This Row],[Date]],"yyyy")</f>
        <v>2023</v>
      </c>
      <c r="D1441" t="s">
        <v>13</v>
      </c>
      <c r="E1441" t="s">
        <v>13</v>
      </c>
      <c r="F1441" t="s">
        <v>10</v>
      </c>
      <c r="G1441" s="8">
        <v>77344</v>
      </c>
      <c r="H1441" s="8">
        <v>62241</v>
      </c>
      <c r="I1441" t="s">
        <v>25</v>
      </c>
      <c r="J1441" t="s">
        <v>1468</v>
      </c>
      <c r="K1441" s="8">
        <f>(Table1[[#This Row],[Actual Amount]]-Table1[[#This Row],[Budget Amount]])</f>
        <v>-15103</v>
      </c>
      <c r="L1441" s="10">
        <f>(Table1[[#This Row],[Actual Amount]]-Table1[[#This Row],[Budget Amount]]) / Table1[[#This Row],[Budget Amount]]</f>
        <v>-0.19527047993380223</v>
      </c>
    </row>
    <row r="1442" spans="1:12">
      <c r="A1442" s="6">
        <v>44491</v>
      </c>
      <c r="B1442" s="6" t="str">
        <f>TEXT(Table1[[#This Row],[Date]],"mm")</f>
        <v>10</v>
      </c>
      <c r="C1442" s="6" t="str">
        <f>TEXT(Table1[[#This Row],[Date]],"yyyy")</f>
        <v>2021</v>
      </c>
      <c r="D1442" t="s">
        <v>13</v>
      </c>
      <c r="E1442" t="s">
        <v>24</v>
      </c>
      <c r="F1442" t="s">
        <v>29</v>
      </c>
      <c r="G1442" s="8">
        <v>75945</v>
      </c>
      <c r="H1442" s="8">
        <v>126567</v>
      </c>
      <c r="I1442" t="s">
        <v>25</v>
      </c>
      <c r="J1442" t="s">
        <v>1469</v>
      </c>
      <c r="K1442" s="8">
        <f>(Table1[[#This Row],[Actual Amount]]-Table1[[#This Row],[Budget Amount]])</f>
        <v>50622</v>
      </c>
      <c r="L1442" s="10">
        <f>(Table1[[#This Row],[Actual Amount]]-Table1[[#This Row],[Budget Amount]]) / Table1[[#This Row],[Budget Amount]]</f>
        <v>0.66656132727631834</v>
      </c>
    </row>
    <row r="1443" spans="1:12">
      <c r="A1443" s="6">
        <v>44951</v>
      </c>
      <c r="B1443" s="6" t="str">
        <f>TEXT(Table1[[#This Row],[Date]],"mm")</f>
        <v>01</v>
      </c>
      <c r="C1443" s="6" t="str">
        <f>TEXT(Table1[[#This Row],[Date]],"yyyy")</f>
        <v>2023</v>
      </c>
      <c r="D1443" t="s">
        <v>31</v>
      </c>
      <c r="E1443" t="s">
        <v>13</v>
      </c>
      <c r="F1443" t="s">
        <v>10</v>
      </c>
      <c r="G1443" s="8">
        <v>141717</v>
      </c>
      <c r="H1443" s="8">
        <v>47821</v>
      </c>
      <c r="I1443" t="s">
        <v>22</v>
      </c>
      <c r="J1443" t="s">
        <v>1470</v>
      </c>
      <c r="K1443" s="8">
        <f>(Table1[[#This Row],[Actual Amount]]-Table1[[#This Row],[Budget Amount]])</f>
        <v>-93896</v>
      </c>
      <c r="L1443" s="10">
        <f>(Table1[[#This Row],[Actual Amount]]-Table1[[#This Row],[Budget Amount]]) / Table1[[#This Row],[Budget Amount]]</f>
        <v>-0.66255989048596853</v>
      </c>
    </row>
    <row r="1444" spans="1:12">
      <c r="A1444" s="6">
        <v>44382</v>
      </c>
      <c r="B1444" s="6" t="str">
        <f>TEXT(Table1[[#This Row],[Date]],"mm")</f>
        <v>07</v>
      </c>
      <c r="C1444" s="6" t="str">
        <f>TEXT(Table1[[#This Row],[Date]],"yyyy")</f>
        <v>2021</v>
      </c>
      <c r="D1444" t="s">
        <v>13</v>
      </c>
      <c r="E1444" t="s">
        <v>24</v>
      </c>
      <c r="F1444" t="s">
        <v>15</v>
      </c>
      <c r="G1444" s="8">
        <v>71264</v>
      </c>
      <c r="H1444" s="8">
        <v>140561</v>
      </c>
      <c r="I1444" t="s">
        <v>16</v>
      </c>
      <c r="J1444" t="s">
        <v>1471</v>
      </c>
      <c r="K1444" s="8">
        <f>(Table1[[#This Row],[Actual Amount]]-Table1[[#This Row],[Budget Amount]])</f>
        <v>69297</v>
      </c>
      <c r="L1444" s="10">
        <f>(Table1[[#This Row],[Actual Amount]]-Table1[[#This Row],[Budget Amount]]) / Table1[[#This Row],[Budget Amount]]</f>
        <v>0.97239840592725635</v>
      </c>
    </row>
    <row r="1445" spans="1:12">
      <c r="A1445" s="6">
        <v>44833</v>
      </c>
      <c r="B1445" s="6" t="str">
        <f>TEXT(Table1[[#This Row],[Date]],"mm")</f>
        <v>09</v>
      </c>
      <c r="C1445" s="6" t="str">
        <f>TEXT(Table1[[#This Row],[Date]],"yyyy")</f>
        <v>2022</v>
      </c>
      <c r="D1445" t="s">
        <v>13</v>
      </c>
      <c r="E1445" t="s">
        <v>19</v>
      </c>
      <c r="F1445" t="s">
        <v>20</v>
      </c>
      <c r="G1445" s="8">
        <v>93471</v>
      </c>
      <c r="H1445" s="8">
        <v>51568</v>
      </c>
      <c r="I1445" t="s">
        <v>11</v>
      </c>
      <c r="J1445" t="s">
        <v>1472</v>
      </c>
      <c r="K1445" s="8">
        <f>(Table1[[#This Row],[Actual Amount]]-Table1[[#This Row],[Budget Amount]])</f>
        <v>-41903</v>
      </c>
      <c r="L1445" s="10">
        <f>(Table1[[#This Row],[Actual Amount]]-Table1[[#This Row],[Budget Amount]]) / Table1[[#This Row],[Budget Amount]]</f>
        <v>-0.44829947256368285</v>
      </c>
    </row>
    <row r="1446" spans="1:12">
      <c r="A1446" s="6">
        <v>44726</v>
      </c>
      <c r="B1446" s="6" t="str">
        <f>TEXT(Table1[[#This Row],[Date]],"mm")</f>
        <v>06</v>
      </c>
      <c r="C1446" s="6" t="str">
        <f>TEXT(Table1[[#This Row],[Date]],"yyyy")</f>
        <v>2022</v>
      </c>
      <c r="D1446" t="s">
        <v>27</v>
      </c>
      <c r="E1446" t="s">
        <v>9</v>
      </c>
      <c r="F1446" t="s">
        <v>10</v>
      </c>
      <c r="G1446" s="8">
        <v>130050</v>
      </c>
      <c r="H1446" s="8">
        <v>25039</v>
      </c>
      <c r="I1446" t="s">
        <v>11</v>
      </c>
      <c r="J1446" t="s">
        <v>1473</v>
      </c>
      <c r="K1446" s="8">
        <f>(Table1[[#This Row],[Actual Amount]]-Table1[[#This Row],[Budget Amount]])</f>
        <v>-105011</v>
      </c>
      <c r="L1446" s="10">
        <f>(Table1[[#This Row],[Actual Amount]]-Table1[[#This Row],[Budget Amount]]) / Table1[[#This Row],[Budget Amount]]</f>
        <v>-0.80746635909265663</v>
      </c>
    </row>
    <row r="1447" spans="1:12">
      <c r="A1447" s="6">
        <v>44217</v>
      </c>
      <c r="B1447" s="6" t="str">
        <f>TEXT(Table1[[#This Row],[Date]],"mm")</f>
        <v>01</v>
      </c>
      <c r="C1447" s="6" t="str">
        <f>TEXT(Table1[[#This Row],[Date]],"yyyy")</f>
        <v>2021</v>
      </c>
      <c r="D1447" t="s">
        <v>13</v>
      </c>
      <c r="E1447" t="s">
        <v>24</v>
      </c>
      <c r="F1447" t="s">
        <v>20</v>
      </c>
      <c r="G1447" s="8">
        <v>142185</v>
      </c>
      <c r="H1447" s="8">
        <v>77254</v>
      </c>
      <c r="I1447" t="s">
        <v>25</v>
      </c>
      <c r="J1447" t="s">
        <v>1474</v>
      </c>
      <c r="K1447" s="8">
        <f>(Table1[[#This Row],[Actual Amount]]-Table1[[#This Row],[Budget Amount]])</f>
        <v>-64931</v>
      </c>
      <c r="L1447" s="10">
        <f>(Table1[[#This Row],[Actual Amount]]-Table1[[#This Row],[Budget Amount]]) / Table1[[#This Row],[Budget Amount]]</f>
        <v>-0.45666561170306291</v>
      </c>
    </row>
    <row r="1448" spans="1:12">
      <c r="A1448" s="6">
        <v>45107</v>
      </c>
      <c r="B1448" s="6" t="str">
        <f>TEXT(Table1[[#This Row],[Date]],"mm")</f>
        <v>06</v>
      </c>
      <c r="C1448" s="6" t="str">
        <f>TEXT(Table1[[#This Row],[Date]],"yyyy")</f>
        <v>2023</v>
      </c>
      <c r="D1448" t="s">
        <v>13</v>
      </c>
      <c r="E1448" t="s">
        <v>14</v>
      </c>
      <c r="F1448" t="s">
        <v>10</v>
      </c>
      <c r="G1448" s="8">
        <v>59213</v>
      </c>
      <c r="H1448" s="8">
        <v>44783</v>
      </c>
      <c r="I1448" t="s">
        <v>11</v>
      </c>
      <c r="J1448" t="s">
        <v>1475</v>
      </c>
      <c r="K1448" s="8">
        <f>(Table1[[#This Row],[Actual Amount]]-Table1[[#This Row],[Budget Amount]])</f>
        <v>-14430</v>
      </c>
      <c r="L1448" s="10">
        <f>(Table1[[#This Row],[Actual Amount]]-Table1[[#This Row],[Budget Amount]]) / Table1[[#This Row],[Budget Amount]]</f>
        <v>-0.24369648556904733</v>
      </c>
    </row>
    <row r="1449" spans="1:12">
      <c r="A1449" s="6">
        <v>45063</v>
      </c>
      <c r="B1449" s="6" t="str">
        <f>TEXT(Table1[[#This Row],[Date]],"mm")</f>
        <v>05</v>
      </c>
      <c r="C1449" s="6" t="str">
        <f>TEXT(Table1[[#This Row],[Date]],"yyyy")</f>
        <v>2023</v>
      </c>
      <c r="D1449" t="s">
        <v>18</v>
      </c>
      <c r="E1449" t="s">
        <v>9</v>
      </c>
      <c r="F1449" t="s">
        <v>48</v>
      </c>
      <c r="G1449" s="8">
        <v>145664</v>
      </c>
      <c r="H1449" s="8">
        <v>161432</v>
      </c>
      <c r="I1449" t="s">
        <v>16</v>
      </c>
      <c r="J1449" t="s">
        <v>1476</v>
      </c>
      <c r="K1449" s="8">
        <f>(Table1[[#This Row],[Actual Amount]]-Table1[[#This Row],[Budget Amount]])</f>
        <v>15768</v>
      </c>
      <c r="L1449" s="10">
        <f>(Table1[[#This Row],[Actual Amount]]-Table1[[#This Row],[Budget Amount]]) / Table1[[#This Row],[Budget Amount]]</f>
        <v>0.10824912126537786</v>
      </c>
    </row>
    <row r="1450" spans="1:12">
      <c r="A1450" s="6">
        <v>44990</v>
      </c>
      <c r="B1450" s="6" t="str">
        <f>TEXT(Table1[[#This Row],[Date]],"mm")</f>
        <v>03</v>
      </c>
      <c r="C1450" s="6" t="str">
        <f>TEXT(Table1[[#This Row],[Date]],"yyyy")</f>
        <v>2023</v>
      </c>
      <c r="D1450" t="s">
        <v>18</v>
      </c>
      <c r="E1450" t="s">
        <v>19</v>
      </c>
      <c r="F1450" t="s">
        <v>48</v>
      </c>
      <c r="G1450" s="8">
        <v>122695</v>
      </c>
      <c r="H1450" s="8">
        <v>57352</v>
      </c>
      <c r="I1450" t="s">
        <v>16</v>
      </c>
      <c r="J1450" t="s">
        <v>1477</v>
      </c>
      <c r="K1450" s="8">
        <f>(Table1[[#This Row],[Actual Amount]]-Table1[[#This Row],[Budget Amount]])</f>
        <v>-65343</v>
      </c>
      <c r="L1450" s="10">
        <f>(Table1[[#This Row],[Actual Amount]]-Table1[[#This Row],[Budget Amount]]) / Table1[[#This Row],[Budget Amount]]</f>
        <v>-0.53256448918048815</v>
      </c>
    </row>
    <row r="1451" spans="1:12">
      <c r="A1451" s="6">
        <v>44296</v>
      </c>
      <c r="B1451" s="6" t="str">
        <f>TEXT(Table1[[#This Row],[Date]],"mm")</f>
        <v>04</v>
      </c>
      <c r="C1451" s="6" t="str">
        <f>TEXT(Table1[[#This Row],[Date]],"yyyy")</f>
        <v>2021</v>
      </c>
      <c r="D1451" t="s">
        <v>8</v>
      </c>
      <c r="E1451" t="s">
        <v>14</v>
      </c>
      <c r="F1451" t="s">
        <v>20</v>
      </c>
      <c r="G1451" s="8">
        <v>34552</v>
      </c>
      <c r="H1451" s="8">
        <v>14611</v>
      </c>
      <c r="I1451" t="s">
        <v>25</v>
      </c>
      <c r="J1451" t="s">
        <v>1478</v>
      </c>
      <c r="K1451" s="8">
        <f>(Table1[[#This Row],[Actual Amount]]-Table1[[#This Row],[Budget Amount]])</f>
        <v>-19941</v>
      </c>
      <c r="L1451" s="10">
        <f>(Table1[[#This Row],[Actual Amount]]-Table1[[#This Row],[Budget Amount]]) / Table1[[#This Row],[Budget Amount]]</f>
        <v>-0.5771301227135911</v>
      </c>
    </row>
    <row r="1452" spans="1:12">
      <c r="A1452" s="6">
        <v>44948</v>
      </c>
      <c r="B1452" s="6" t="str">
        <f>TEXT(Table1[[#This Row],[Date]],"mm")</f>
        <v>01</v>
      </c>
      <c r="C1452" s="6" t="str">
        <f>TEXT(Table1[[#This Row],[Date]],"yyyy")</f>
        <v>2023</v>
      </c>
      <c r="D1452" t="s">
        <v>8</v>
      </c>
      <c r="E1452" t="s">
        <v>9</v>
      </c>
      <c r="F1452" t="s">
        <v>48</v>
      </c>
      <c r="G1452" s="8">
        <v>71898</v>
      </c>
      <c r="H1452" s="8">
        <v>37105</v>
      </c>
      <c r="I1452" t="s">
        <v>11</v>
      </c>
      <c r="J1452" t="s">
        <v>1479</v>
      </c>
      <c r="K1452" s="8">
        <f>(Table1[[#This Row],[Actual Amount]]-Table1[[#This Row],[Budget Amount]])</f>
        <v>-34793</v>
      </c>
      <c r="L1452" s="10">
        <f>(Table1[[#This Row],[Actual Amount]]-Table1[[#This Row],[Budget Amount]]) / Table1[[#This Row],[Budget Amount]]</f>
        <v>-0.4839216668057526</v>
      </c>
    </row>
    <row r="1453" spans="1:12">
      <c r="A1453" s="6">
        <v>44674</v>
      </c>
      <c r="B1453" s="6" t="str">
        <f>TEXT(Table1[[#This Row],[Date]],"mm")</f>
        <v>04</v>
      </c>
      <c r="C1453" s="6" t="str">
        <f>TEXT(Table1[[#This Row],[Date]],"yyyy")</f>
        <v>2022</v>
      </c>
      <c r="D1453" t="s">
        <v>13</v>
      </c>
      <c r="E1453" t="s">
        <v>24</v>
      </c>
      <c r="F1453" t="s">
        <v>48</v>
      </c>
      <c r="G1453" s="8">
        <v>62118</v>
      </c>
      <c r="H1453" s="8">
        <v>81865</v>
      </c>
      <c r="I1453" t="s">
        <v>22</v>
      </c>
      <c r="J1453" t="s">
        <v>1480</v>
      </c>
      <c r="K1453" s="8">
        <f>(Table1[[#This Row],[Actual Amount]]-Table1[[#This Row],[Budget Amount]])</f>
        <v>19747</v>
      </c>
      <c r="L1453" s="10">
        <f>(Table1[[#This Row],[Actual Amount]]-Table1[[#This Row],[Budget Amount]]) / Table1[[#This Row],[Budget Amount]]</f>
        <v>0.31789497408158668</v>
      </c>
    </row>
    <row r="1454" spans="1:12">
      <c r="A1454" s="6">
        <v>45136</v>
      </c>
      <c r="B1454" s="6" t="str">
        <f>TEXT(Table1[[#This Row],[Date]],"mm")</f>
        <v>07</v>
      </c>
      <c r="C1454" s="6" t="str">
        <f>TEXT(Table1[[#This Row],[Date]],"yyyy")</f>
        <v>2023</v>
      </c>
      <c r="D1454" t="s">
        <v>13</v>
      </c>
      <c r="E1454" t="s">
        <v>24</v>
      </c>
      <c r="F1454" t="s">
        <v>15</v>
      </c>
      <c r="G1454" s="8">
        <v>29744</v>
      </c>
      <c r="H1454" s="8">
        <v>107379</v>
      </c>
      <c r="I1454" t="s">
        <v>22</v>
      </c>
      <c r="J1454" t="s">
        <v>1481</v>
      </c>
      <c r="K1454" s="8">
        <f>(Table1[[#This Row],[Actual Amount]]-Table1[[#This Row],[Budget Amount]])</f>
        <v>77635</v>
      </c>
      <c r="L1454" s="10">
        <f>(Table1[[#This Row],[Actual Amount]]-Table1[[#This Row],[Budget Amount]]) / Table1[[#This Row],[Budget Amount]]</f>
        <v>2.6101062399139323</v>
      </c>
    </row>
    <row r="1455" spans="1:12">
      <c r="A1455" s="6">
        <v>44722</v>
      </c>
      <c r="B1455" s="6" t="str">
        <f>TEXT(Table1[[#This Row],[Date]],"mm")</f>
        <v>06</v>
      </c>
      <c r="C1455" s="6" t="str">
        <f>TEXT(Table1[[#This Row],[Date]],"yyyy")</f>
        <v>2022</v>
      </c>
      <c r="D1455" t="s">
        <v>31</v>
      </c>
      <c r="E1455" t="s">
        <v>14</v>
      </c>
      <c r="F1455" t="s">
        <v>10</v>
      </c>
      <c r="G1455" s="8">
        <v>32046</v>
      </c>
      <c r="H1455" s="8">
        <v>124436</v>
      </c>
      <c r="I1455" t="s">
        <v>25</v>
      </c>
      <c r="J1455" t="s">
        <v>1482</v>
      </c>
      <c r="K1455" s="8">
        <f>(Table1[[#This Row],[Actual Amount]]-Table1[[#This Row],[Budget Amount]])</f>
        <v>92390</v>
      </c>
      <c r="L1455" s="10">
        <f>(Table1[[#This Row],[Actual Amount]]-Table1[[#This Row],[Budget Amount]]) / Table1[[#This Row],[Budget Amount]]</f>
        <v>2.8830431255070836</v>
      </c>
    </row>
    <row r="1456" spans="1:12">
      <c r="A1456" s="6">
        <v>44530</v>
      </c>
      <c r="B1456" s="6" t="str">
        <f>TEXT(Table1[[#This Row],[Date]],"mm")</f>
        <v>11</v>
      </c>
      <c r="C1456" s="6" t="str">
        <f>TEXT(Table1[[#This Row],[Date]],"yyyy")</f>
        <v>2021</v>
      </c>
      <c r="D1456" t="s">
        <v>8</v>
      </c>
      <c r="E1456" t="s">
        <v>33</v>
      </c>
      <c r="F1456" t="s">
        <v>48</v>
      </c>
      <c r="G1456" s="8">
        <v>91365</v>
      </c>
      <c r="H1456" s="8">
        <v>168925</v>
      </c>
      <c r="I1456" t="s">
        <v>16</v>
      </c>
      <c r="J1456" t="s">
        <v>1483</v>
      </c>
      <c r="K1456" s="8">
        <f>(Table1[[#This Row],[Actual Amount]]-Table1[[#This Row],[Budget Amount]])</f>
        <v>77560</v>
      </c>
      <c r="L1456" s="10">
        <f>(Table1[[#This Row],[Actual Amount]]-Table1[[#This Row],[Budget Amount]]) / Table1[[#This Row],[Budget Amount]]</f>
        <v>0.84890275269523341</v>
      </c>
    </row>
    <row r="1457" spans="1:12">
      <c r="A1457" s="6">
        <v>44198</v>
      </c>
      <c r="B1457" s="6" t="str">
        <f>TEXT(Table1[[#This Row],[Date]],"mm")</f>
        <v>01</v>
      </c>
      <c r="C1457" s="6" t="str">
        <f>TEXT(Table1[[#This Row],[Date]],"yyyy")</f>
        <v>2021</v>
      </c>
      <c r="D1457" t="s">
        <v>27</v>
      </c>
      <c r="E1457" t="s">
        <v>24</v>
      </c>
      <c r="F1457" t="s">
        <v>20</v>
      </c>
      <c r="G1457" s="8">
        <v>117908</v>
      </c>
      <c r="H1457" s="8">
        <v>113249</v>
      </c>
      <c r="I1457" t="s">
        <v>11</v>
      </c>
      <c r="J1457" t="s">
        <v>1484</v>
      </c>
      <c r="K1457" s="8">
        <f>(Table1[[#This Row],[Actual Amount]]-Table1[[#This Row],[Budget Amount]])</f>
        <v>-4659</v>
      </c>
      <c r="L1457" s="10">
        <f>(Table1[[#This Row],[Actual Amount]]-Table1[[#This Row],[Budget Amount]]) / Table1[[#This Row],[Budget Amount]]</f>
        <v>-3.9513858262374052E-2</v>
      </c>
    </row>
    <row r="1458" spans="1:12">
      <c r="A1458" s="6">
        <v>44571</v>
      </c>
      <c r="B1458" s="6" t="str">
        <f>TEXT(Table1[[#This Row],[Date]],"mm")</f>
        <v>01</v>
      </c>
      <c r="C1458" s="6" t="str">
        <f>TEXT(Table1[[#This Row],[Date]],"yyyy")</f>
        <v>2022</v>
      </c>
      <c r="D1458" t="s">
        <v>13</v>
      </c>
      <c r="E1458" t="s">
        <v>33</v>
      </c>
      <c r="F1458" t="s">
        <v>15</v>
      </c>
      <c r="G1458" s="8">
        <v>74932</v>
      </c>
      <c r="H1458" s="8">
        <v>136205</v>
      </c>
      <c r="I1458" t="s">
        <v>16</v>
      </c>
      <c r="J1458" t="s">
        <v>1485</v>
      </c>
      <c r="K1458" s="8">
        <f>(Table1[[#This Row],[Actual Amount]]-Table1[[#This Row],[Budget Amount]])</f>
        <v>61273</v>
      </c>
      <c r="L1458" s="10">
        <f>(Table1[[#This Row],[Actual Amount]]-Table1[[#This Row],[Budget Amount]]) / Table1[[#This Row],[Budget Amount]]</f>
        <v>0.8177147280200715</v>
      </c>
    </row>
    <row r="1459" spans="1:12">
      <c r="A1459" s="6">
        <v>44489</v>
      </c>
      <c r="B1459" s="6" t="str">
        <f>TEXT(Table1[[#This Row],[Date]],"mm")</f>
        <v>10</v>
      </c>
      <c r="C1459" s="6" t="str">
        <f>TEXT(Table1[[#This Row],[Date]],"yyyy")</f>
        <v>2021</v>
      </c>
      <c r="D1459" t="s">
        <v>27</v>
      </c>
      <c r="E1459" t="s">
        <v>9</v>
      </c>
      <c r="F1459" t="s">
        <v>48</v>
      </c>
      <c r="G1459" s="8">
        <v>136464</v>
      </c>
      <c r="H1459" s="8">
        <v>52373</v>
      </c>
      <c r="I1459" t="s">
        <v>25</v>
      </c>
      <c r="J1459" t="s">
        <v>1486</v>
      </c>
      <c r="K1459" s="8">
        <f>(Table1[[#This Row],[Actual Amount]]-Table1[[#This Row],[Budget Amount]])</f>
        <v>-84091</v>
      </c>
      <c r="L1459" s="10">
        <f>(Table1[[#This Row],[Actual Amount]]-Table1[[#This Row],[Budget Amount]]) / Table1[[#This Row],[Budget Amount]]</f>
        <v>-0.61621379997655057</v>
      </c>
    </row>
    <row r="1460" spans="1:12">
      <c r="A1460" s="6">
        <v>45033</v>
      </c>
      <c r="B1460" s="6" t="str">
        <f>TEXT(Table1[[#This Row],[Date]],"mm")</f>
        <v>04</v>
      </c>
      <c r="C1460" s="6" t="str">
        <f>TEXT(Table1[[#This Row],[Date]],"yyyy")</f>
        <v>2023</v>
      </c>
      <c r="D1460" t="s">
        <v>13</v>
      </c>
      <c r="E1460" t="s">
        <v>33</v>
      </c>
      <c r="F1460" t="s">
        <v>20</v>
      </c>
      <c r="G1460" s="8">
        <v>118229</v>
      </c>
      <c r="H1460" s="8">
        <v>93824</v>
      </c>
      <c r="I1460" t="s">
        <v>16</v>
      </c>
      <c r="J1460" t="s">
        <v>1487</v>
      </c>
      <c r="K1460" s="8">
        <f>(Table1[[#This Row],[Actual Amount]]-Table1[[#This Row],[Budget Amount]])</f>
        <v>-24405</v>
      </c>
      <c r="L1460" s="10">
        <f>(Table1[[#This Row],[Actual Amount]]-Table1[[#This Row],[Budget Amount]]) / Table1[[#This Row],[Budget Amount]]</f>
        <v>-0.20642143636502042</v>
      </c>
    </row>
    <row r="1461" spans="1:12">
      <c r="A1461" s="6">
        <v>45201</v>
      </c>
      <c r="B1461" s="6" t="str">
        <f>TEXT(Table1[[#This Row],[Date]],"mm")</f>
        <v>10</v>
      </c>
      <c r="C1461" s="6" t="str">
        <f>TEXT(Table1[[#This Row],[Date]],"yyyy")</f>
        <v>2023</v>
      </c>
      <c r="D1461" t="s">
        <v>27</v>
      </c>
      <c r="E1461" t="s">
        <v>14</v>
      </c>
      <c r="F1461" t="s">
        <v>10</v>
      </c>
      <c r="G1461" s="8">
        <v>33084</v>
      </c>
      <c r="H1461" s="8">
        <v>167879</v>
      </c>
      <c r="I1461" t="s">
        <v>11</v>
      </c>
      <c r="J1461" t="s">
        <v>1488</v>
      </c>
      <c r="K1461" s="8">
        <f>(Table1[[#This Row],[Actual Amount]]-Table1[[#This Row],[Budget Amount]])</f>
        <v>134795</v>
      </c>
      <c r="L1461" s="10">
        <f>(Table1[[#This Row],[Actual Amount]]-Table1[[#This Row],[Budget Amount]]) / Table1[[#This Row],[Budget Amount]]</f>
        <v>4.0743259581670896</v>
      </c>
    </row>
    <row r="1462" spans="1:12">
      <c r="A1462" s="6">
        <v>44749</v>
      </c>
      <c r="B1462" s="6" t="str">
        <f>TEXT(Table1[[#This Row],[Date]],"mm")</f>
        <v>07</v>
      </c>
      <c r="C1462" s="6" t="str">
        <f>TEXT(Table1[[#This Row],[Date]],"yyyy")</f>
        <v>2022</v>
      </c>
      <c r="D1462" t="s">
        <v>45</v>
      </c>
      <c r="E1462" t="s">
        <v>13</v>
      </c>
      <c r="F1462" t="s">
        <v>48</v>
      </c>
      <c r="G1462" s="8">
        <v>46398</v>
      </c>
      <c r="H1462" s="8">
        <v>8448</v>
      </c>
      <c r="I1462" t="s">
        <v>16</v>
      </c>
      <c r="J1462" t="s">
        <v>1489</v>
      </c>
      <c r="K1462" s="8">
        <f>(Table1[[#This Row],[Actual Amount]]-Table1[[#This Row],[Budget Amount]])</f>
        <v>-37950</v>
      </c>
      <c r="L1462" s="10">
        <f>(Table1[[#This Row],[Actual Amount]]-Table1[[#This Row],[Budget Amount]]) / Table1[[#This Row],[Budget Amount]]</f>
        <v>-0.81792318634423899</v>
      </c>
    </row>
    <row r="1463" spans="1:12">
      <c r="A1463" s="6">
        <v>44514</v>
      </c>
      <c r="B1463" s="6" t="str">
        <f>TEXT(Table1[[#This Row],[Date]],"mm")</f>
        <v>11</v>
      </c>
      <c r="C1463" s="6" t="str">
        <f>TEXT(Table1[[#This Row],[Date]],"yyyy")</f>
        <v>2021</v>
      </c>
      <c r="D1463" t="s">
        <v>27</v>
      </c>
      <c r="E1463" t="s">
        <v>13</v>
      </c>
      <c r="F1463" t="s">
        <v>20</v>
      </c>
      <c r="G1463" s="8">
        <v>107219</v>
      </c>
      <c r="H1463" s="8">
        <v>139140</v>
      </c>
      <c r="I1463" t="s">
        <v>25</v>
      </c>
      <c r="J1463" t="s">
        <v>1490</v>
      </c>
      <c r="K1463" s="8">
        <f>(Table1[[#This Row],[Actual Amount]]-Table1[[#This Row],[Budget Amount]])</f>
        <v>31921</v>
      </c>
      <c r="L1463" s="10">
        <f>(Table1[[#This Row],[Actual Amount]]-Table1[[#This Row],[Budget Amount]]) / Table1[[#This Row],[Budget Amount]]</f>
        <v>0.29771775524860333</v>
      </c>
    </row>
    <row r="1464" spans="1:12">
      <c r="A1464" s="6">
        <v>44577</v>
      </c>
      <c r="B1464" s="6" t="str">
        <f>TEXT(Table1[[#This Row],[Date]],"mm")</f>
        <v>01</v>
      </c>
      <c r="C1464" s="6" t="str">
        <f>TEXT(Table1[[#This Row],[Date]],"yyyy")</f>
        <v>2022</v>
      </c>
      <c r="D1464" t="s">
        <v>8</v>
      </c>
      <c r="E1464" t="s">
        <v>14</v>
      </c>
      <c r="F1464" t="s">
        <v>20</v>
      </c>
      <c r="G1464" s="8">
        <v>146272</v>
      </c>
      <c r="H1464" s="8">
        <v>97016</v>
      </c>
      <c r="I1464" t="s">
        <v>22</v>
      </c>
      <c r="J1464" t="s">
        <v>1491</v>
      </c>
      <c r="K1464" s="8">
        <f>(Table1[[#This Row],[Actual Amount]]-Table1[[#This Row],[Budget Amount]])</f>
        <v>-49256</v>
      </c>
      <c r="L1464" s="10">
        <f>(Table1[[#This Row],[Actual Amount]]-Table1[[#This Row],[Budget Amount]]) / Table1[[#This Row],[Budget Amount]]</f>
        <v>-0.33674250711004156</v>
      </c>
    </row>
    <row r="1465" spans="1:12">
      <c r="A1465" s="6">
        <v>44210</v>
      </c>
      <c r="B1465" s="6" t="str">
        <f>TEXT(Table1[[#This Row],[Date]],"mm")</f>
        <v>01</v>
      </c>
      <c r="C1465" s="6" t="str">
        <f>TEXT(Table1[[#This Row],[Date]],"yyyy")</f>
        <v>2021</v>
      </c>
      <c r="D1465" t="s">
        <v>13</v>
      </c>
      <c r="E1465" t="s">
        <v>13</v>
      </c>
      <c r="F1465" t="s">
        <v>29</v>
      </c>
      <c r="G1465" s="8">
        <v>118987</v>
      </c>
      <c r="H1465" s="8">
        <v>12908</v>
      </c>
      <c r="I1465" t="s">
        <v>22</v>
      </c>
      <c r="J1465" t="s">
        <v>1492</v>
      </c>
      <c r="K1465" s="8">
        <f>(Table1[[#This Row],[Actual Amount]]-Table1[[#This Row],[Budget Amount]])</f>
        <v>-106079</v>
      </c>
      <c r="L1465" s="10">
        <f>(Table1[[#This Row],[Actual Amount]]-Table1[[#This Row],[Budget Amount]]) / Table1[[#This Row],[Budget Amount]]</f>
        <v>-0.89151756074192978</v>
      </c>
    </row>
    <row r="1466" spans="1:12">
      <c r="A1466" s="6">
        <v>44700</v>
      </c>
      <c r="B1466" s="6" t="str">
        <f>TEXT(Table1[[#This Row],[Date]],"mm")</f>
        <v>05</v>
      </c>
      <c r="C1466" s="6" t="str">
        <f>TEXT(Table1[[#This Row],[Date]],"yyyy")</f>
        <v>2022</v>
      </c>
      <c r="D1466" t="s">
        <v>8</v>
      </c>
      <c r="E1466" t="s">
        <v>14</v>
      </c>
      <c r="F1466" t="s">
        <v>20</v>
      </c>
      <c r="G1466" s="8">
        <v>12039</v>
      </c>
      <c r="H1466" s="8">
        <v>101744</v>
      </c>
      <c r="I1466" t="s">
        <v>11</v>
      </c>
      <c r="J1466" t="s">
        <v>1493</v>
      </c>
      <c r="K1466" s="8">
        <f>(Table1[[#This Row],[Actual Amount]]-Table1[[#This Row],[Budget Amount]])</f>
        <v>89705</v>
      </c>
      <c r="L1466" s="10">
        <f>(Table1[[#This Row],[Actual Amount]]-Table1[[#This Row],[Budget Amount]]) / Table1[[#This Row],[Budget Amount]]</f>
        <v>7.4512002658028074</v>
      </c>
    </row>
    <row r="1467" spans="1:12">
      <c r="A1467" s="6">
        <v>44427</v>
      </c>
      <c r="B1467" s="6" t="str">
        <f>TEXT(Table1[[#This Row],[Date]],"mm")</f>
        <v>08</v>
      </c>
      <c r="C1467" s="6" t="str">
        <f>TEXT(Table1[[#This Row],[Date]],"yyyy")</f>
        <v>2021</v>
      </c>
      <c r="D1467" t="s">
        <v>27</v>
      </c>
      <c r="E1467" t="s">
        <v>24</v>
      </c>
      <c r="F1467" t="s">
        <v>29</v>
      </c>
      <c r="G1467" s="8">
        <v>99374</v>
      </c>
      <c r="H1467" s="8">
        <v>15369</v>
      </c>
      <c r="I1467" t="s">
        <v>25</v>
      </c>
      <c r="J1467" t="s">
        <v>1494</v>
      </c>
      <c r="K1467" s="8">
        <f>(Table1[[#This Row],[Actual Amount]]-Table1[[#This Row],[Budget Amount]])</f>
        <v>-84005</v>
      </c>
      <c r="L1467" s="10">
        <f>(Table1[[#This Row],[Actual Amount]]-Table1[[#This Row],[Budget Amount]]) / Table1[[#This Row],[Budget Amount]]</f>
        <v>-0.84534183991788592</v>
      </c>
    </row>
    <row r="1468" spans="1:12">
      <c r="A1468" s="6">
        <v>44326</v>
      </c>
      <c r="B1468" s="6" t="str">
        <f>TEXT(Table1[[#This Row],[Date]],"mm")</f>
        <v>05</v>
      </c>
      <c r="C1468" s="6" t="str">
        <f>TEXT(Table1[[#This Row],[Date]],"yyyy")</f>
        <v>2021</v>
      </c>
      <c r="D1468" t="s">
        <v>18</v>
      </c>
      <c r="E1468" t="s">
        <v>33</v>
      </c>
      <c r="F1468" t="s">
        <v>10</v>
      </c>
      <c r="G1468" s="8">
        <v>109611</v>
      </c>
      <c r="H1468" s="8">
        <v>119606</v>
      </c>
      <c r="I1468" t="s">
        <v>25</v>
      </c>
      <c r="J1468" t="s">
        <v>1495</v>
      </c>
      <c r="K1468" s="8">
        <f>(Table1[[#This Row],[Actual Amount]]-Table1[[#This Row],[Budget Amount]])</f>
        <v>9995</v>
      </c>
      <c r="L1468" s="10">
        <f>(Table1[[#This Row],[Actual Amount]]-Table1[[#This Row],[Budget Amount]]) / Table1[[#This Row],[Budget Amount]]</f>
        <v>9.1186103584494263E-2</v>
      </c>
    </row>
    <row r="1469" spans="1:12">
      <c r="A1469" s="6">
        <v>45034</v>
      </c>
      <c r="B1469" s="6" t="str">
        <f>TEXT(Table1[[#This Row],[Date]],"mm")</f>
        <v>04</v>
      </c>
      <c r="C1469" s="6" t="str">
        <f>TEXT(Table1[[#This Row],[Date]],"yyyy")</f>
        <v>2023</v>
      </c>
      <c r="D1469" t="s">
        <v>18</v>
      </c>
      <c r="E1469" t="s">
        <v>13</v>
      </c>
      <c r="F1469" t="s">
        <v>10</v>
      </c>
      <c r="G1469" s="8">
        <v>147706</v>
      </c>
      <c r="H1469" s="8">
        <v>130429</v>
      </c>
      <c r="I1469" t="s">
        <v>16</v>
      </c>
      <c r="J1469" t="s">
        <v>1496</v>
      </c>
      <c r="K1469" s="8">
        <f>(Table1[[#This Row],[Actual Amount]]-Table1[[#This Row],[Budget Amount]])</f>
        <v>-17277</v>
      </c>
      <c r="L1469" s="10">
        <f>(Table1[[#This Row],[Actual Amount]]-Table1[[#This Row],[Budget Amount]]) / Table1[[#This Row],[Budget Amount]]</f>
        <v>-0.11696884351346594</v>
      </c>
    </row>
    <row r="1470" spans="1:12">
      <c r="A1470" s="6">
        <v>45087</v>
      </c>
      <c r="B1470" s="6" t="str">
        <f>TEXT(Table1[[#This Row],[Date]],"mm")</f>
        <v>06</v>
      </c>
      <c r="C1470" s="6" t="str">
        <f>TEXT(Table1[[#This Row],[Date]],"yyyy")</f>
        <v>2023</v>
      </c>
      <c r="D1470" t="s">
        <v>18</v>
      </c>
      <c r="E1470" t="s">
        <v>24</v>
      </c>
      <c r="F1470" t="s">
        <v>15</v>
      </c>
      <c r="G1470" s="8">
        <v>74899</v>
      </c>
      <c r="H1470" s="8">
        <v>42508</v>
      </c>
      <c r="I1470" t="s">
        <v>22</v>
      </c>
      <c r="J1470" t="s">
        <v>1497</v>
      </c>
      <c r="K1470" s="8">
        <f>(Table1[[#This Row],[Actual Amount]]-Table1[[#This Row],[Budget Amount]])</f>
        <v>-32391</v>
      </c>
      <c r="L1470" s="10">
        <f>(Table1[[#This Row],[Actual Amount]]-Table1[[#This Row],[Budget Amount]]) / Table1[[#This Row],[Budget Amount]]</f>
        <v>-0.4324623826753361</v>
      </c>
    </row>
    <row r="1471" spans="1:12">
      <c r="A1471" s="6">
        <v>44224</v>
      </c>
      <c r="B1471" s="6" t="str">
        <f>TEXT(Table1[[#This Row],[Date]],"mm")</f>
        <v>01</v>
      </c>
      <c r="C1471" s="6" t="str">
        <f>TEXT(Table1[[#This Row],[Date]],"yyyy")</f>
        <v>2021</v>
      </c>
      <c r="D1471" t="s">
        <v>13</v>
      </c>
      <c r="E1471" t="s">
        <v>13</v>
      </c>
      <c r="F1471" t="s">
        <v>29</v>
      </c>
      <c r="G1471" s="8">
        <v>11724</v>
      </c>
      <c r="H1471" s="8">
        <v>34595</v>
      </c>
      <c r="I1471" t="s">
        <v>11</v>
      </c>
      <c r="J1471" t="s">
        <v>1498</v>
      </c>
      <c r="K1471" s="8">
        <f>(Table1[[#This Row],[Actual Amount]]-Table1[[#This Row],[Budget Amount]])</f>
        <v>22871</v>
      </c>
      <c r="L1471" s="10">
        <f>(Table1[[#This Row],[Actual Amount]]-Table1[[#This Row],[Budget Amount]]) / Table1[[#This Row],[Budget Amount]]</f>
        <v>1.9507847151142954</v>
      </c>
    </row>
    <row r="1472" spans="1:12">
      <c r="A1472" s="6">
        <v>44262</v>
      </c>
      <c r="B1472" s="6" t="str">
        <f>TEXT(Table1[[#This Row],[Date]],"mm")</f>
        <v>03</v>
      </c>
      <c r="C1472" s="6" t="str">
        <f>TEXT(Table1[[#This Row],[Date]],"yyyy")</f>
        <v>2021</v>
      </c>
      <c r="D1472" t="s">
        <v>31</v>
      </c>
      <c r="E1472" t="s">
        <v>9</v>
      </c>
      <c r="F1472" t="s">
        <v>20</v>
      </c>
      <c r="G1472" s="8">
        <v>97590</v>
      </c>
      <c r="H1472" s="8">
        <v>125880</v>
      </c>
      <c r="I1472" t="s">
        <v>11</v>
      </c>
      <c r="J1472" t="s">
        <v>1499</v>
      </c>
      <c r="K1472" s="8">
        <f>(Table1[[#This Row],[Actual Amount]]-Table1[[#This Row],[Budget Amount]])</f>
        <v>28290</v>
      </c>
      <c r="L1472" s="10">
        <f>(Table1[[#This Row],[Actual Amount]]-Table1[[#This Row],[Budget Amount]]) / Table1[[#This Row],[Budget Amount]]</f>
        <v>0.28988625883799568</v>
      </c>
    </row>
    <row r="1473" spans="1:12">
      <c r="A1473" s="6">
        <v>44457</v>
      </c>
      <c r="B1473" s="6" t="str">
        <f>TEXT(Table1[[#This Row],[Date]],"mm")</f>
        <v>09</v>
      </c>
      <c r="C1473" s="6" t="str">
        <f>TEXT(Table1[[#This Row],[Date]],"yyyy")</f>
        <v>2021</v>
      </c>
      <c r="D1473" t="s">
        <v>45</v>
      </c>
      <c r="E1473" t="s">
        <v>14</v>
      </c>
      <c r="F1473" t="s">
        <v>15</v>
      </c>
      <c r="G1473" s="8">
        <v>143527</v>
      </c>
      <c r="H1473" s="8">
        <v>53432</v>
      </c>
      <c r="I1473" t="s">
        <v>11</v>
      </c>
      <c r="J1473" t="s">
        <v>1500</v>
      </c>
      <c r="K1473" s="8">
        <f>(Table1[[#This Row],[Actual Amount]]-Table1[[#This Row],[Budget Amount]])</f>
        <v>-90095</v>
      </c>
      <c r="L1473" s="10">
        <f>(Table1[[#This Row],[Actual Amount]]-Table1[[#This Row],[Budget Amount]]) / Table1[[#This Row],[Budget Amount]]</f>
        <v>-0.62772161335497856</v>
      </c>
    </row>
    <row r="1474" spans="1:12">
      <c r="A1474" s="6">
        <v>44656</v>
      </c>
      <c r="B1474" s="6" t="str">
        <f>TEXT(Table1[[#This Row],[Date]],"mm")</f>
        <v>04</v>
      </c>
      <c r="C1474" s="6" t="str">
        <f>TEXT(Table1[[#This Row],[Date]],"yyyy")</f>
        <v>2022</v>
      </c>
      <c r="D1474" t="s">
        <v>27</v>
      </c>
      <c r="E1474" t="s">
        <v>14</v>
      </c>
      <c r="F1474" t="s">
        <v>15</v>
      </c>
      <c r="G1474" s="8">
        <v>122966</v>
      </c>
      <c r="H1474" s="8">
        <v>66858</v>
      </c>
      <c r="I1474" t="s">
        <v>16</v>
      </c>
      <c r="J1474" t="s">
        <v>1501</v>
      </c>
      <c r="K1474" s="8">
        <f>(Table1[[#This Row],[Actual Amount]]-Table1[[#This Row],[Budget Amount]])</f>
        <v>-56108</v>
      </c>
      <c r="L1474" s="10">
        <f>(Table1[[#This Row],[Actual Amount]]-Table1[[#This Row],[Budget Amount]]) / Table1[[#This Row],[Budget Amount]]</f>
        <v>-0.45628873021810906</v>
      </c>
    </row>
    <row r="1475" spans="1:12">
      <c r="A1475" s="6">
        <v>44497</v>
      </c>
      <c r="B1475" s="6" t="str">
        <f>TEXT(Table1[[#This Row],[Date]],"mm")</f>
        <v>10</v>
      </c>
      <c r="C1475" s="6" t="str">
        <f>TEXT(Table1[[#This Row],[Date]],"yyyy")</f>
        <v>2021</v>
      </c>
      <c r="D1475" t="s">
        <v>31</v>
      </c>
      <c r="E1475" t="s">
        <v>24</v>
      </c>
      <c r="F1475" t="s">
        <v>10</v>
      </c>
      <c r="G1475" s="8">
        <v>82628</v>
      </c>
      <c r="H1475" s="8">
        <v>112347</v>
      </c>
      <c r="I1475" t="s">
        <v>25</v>
      </c>
      <c r="J1475" t="s">
        <v>1502</v>
      </c>
      <c r="K1475" s="8">
        <f>(Table1[[#This Row],[Actual Amount]]-Table1[[#This Row],[Budget Amount]])</f>
        <v>29719</v>
      </c>
      <c r="L1475" s="10">
        <f>(Table1[[#This Row],[Actual Amount]]-Table1[[#This Row],[Budget Amount]]) / Table1[[#This Row],[Budget Amount]]</f>
        <v>0.35967226605993124</v>
      </c>
    </row>
    <row r="1476" spans="1:12">
      <c r="A1476" s="6">
        <v>45115</v>
      </c>
      <c r="B1476" s="6" t="str">
        <f>TEXT(Table1[[#This Row],[Date]],"mm")</f>
        <v>07</v>
      </c>
      <c r="C1476" s="6" t="str">
        <f>TEXT(Table1[[#This Row],[Date]],"yyyy")</f>
        <v>2023</v>
      </c>
      <c r="D1476" t="s">
        <v>18</v>
      </c>
      <c r="E1476" t="s">
        <v>9</v>
      </c>
      <c r="F1476" t="s">
        <v>20</v>
      </c>
      <c r="G1476" s="8">
        <v>50456</v>
      </c>
      <c r="H1476" s="8">
        <v>58228</v>
      </c>
      <c r="I1476" t="s">
        <v>11</v>
      </c>
      <c r="J1476" t="s">
        <v>1503</v>
      </c>
      <c r="K1476" s="8">
        <f>(Table1[[#This Row],[Actual Amount]]-Table1[[#This Row],[Budget Amount]])</f>
        <v>7772</v>
      </c>
      <c r="L1476" s="10">
        <f>(Table1[[#This Row],[Actual Amount]]-Table1[[#This Row],[Budget Amount]]) / Table1[[#This Row],[Budget Amount]]</f>
        <v>0.15403519898525447</v>
      </c>
    </row>
    <row r="1477" spans="1:12">
      <c r="A1477" s="6">
        <v>44483</v>
      </c>
      <c r="B1477" s="6" t="str">
        <f>TEXT(Table1[[#This Row],[Date]],"mm")</f>
        <v>10</v>
      </c>
      <c r="C1477" s="6" t="str">
        <f>TEXT(Table1[[#This Row],[Date]],"yyyy")</f>
        <v>2021</v>
      </c>
      <c r="D1477" t="s">
        <v>27</v>
      </c>
      <c r="E1477" t="s">
        <v>33</v>
      </c>
      <c r="F1477" t="s">
        <v>29</v>
      </c>
      <c r="G1477" s="8">
        <v>52773</v>
      </c>
      <c r="H1477" s="8">
        <v>57160</v>
      </c>
      <c r="I1477" t="s">
        <v>16</v>
      </c>
      <c r="J1477" t="s">
        <v>1504</v>
      </c>
      <c r="K1477" s="8">
        <f>(Table1[[#This Row],[Actual Amount]]-Table1[[#This Row],[Budget Amount]])</f>
        <v>4387</v>
      </c>
      <c r="L1477" s="10">
        <f>(Table1[[#This Row],[Actual Amount]]-Table1[[#This Row],[Budget Amount]]) / Table1[[#This Row],[Budget Amount]]</f>
        <v>8.3129630682356515E-2</v>
      </c>
    </row>
    <row r="1478" spans="1:12">
      <c r="A1478" s="6">
        <v>45230</v>
      </c>
      <c r="B1478" s="6" t="str">
        <f>TEXT(Table1[[#This Row],[Date]],"mm")</f>
        <v>10</v>
      </c>
      <c r="C1478" s="6" t="str">
        <f>TEXT(Table1[[#This Row],[Date]],"yyyy")</f>
        <v>2023</v>
      </c>
      <c r="D1478" t="s">
        <v>31</v>
      </c>
      <c r="E1478" t="s">
        <v>9</v>
      </c>
      <c r="F1478" t="s">
        <v>10</v>
      </c>
      <c r="G1478" s="8">
        <v>144133</v>
      </c>
      <c r="H1478" s="8">
        <v>101164</v>
      </c>
      <c r="I1478" t="s">
        <v>11</v>
      </c>
      <c r="J1478" t="s">
        <v>1505</v>
      </c>
      <c r="K1478" s="8">
        <f>(Table1[[#This Row],[Actual Amount]]-Table1[[#This Row],[Budget Amount]])</f>
        <v>-42969</v>
      </c>
      <c r="L1478" s="10">
        <f>(Table1[[#This Row],[Actual Amount]]-Table1[[#This Row],[Budget Amount]]) / Table1[[#This Row],[Budget Amount]]</f>
        <v>-0.29812048594006924</v>
      </c>
    </row>
    <row r="1479" spans="1:12">
      <c r="A1479" s="6">
        <v>44826</v>
      </c>
      <c r="B1479" s="6" t="str">
        <f>TEXT(Table1[[#This Row],[Date]],"mm")</f>
        <v>09</v>
      </c>
      <c r="C1479" s="6" t="str">
        <f>TEXT(Table1[[#This Row],[Date]],"yyyy")</f>
        <v>2022</v>
      </c>
      <c r="D1479" t="s">
        <v>8</v>
      </c>
      <c r="E1479" t="s">
        <v>9</v>
      </c>
      <c r="F1479" t="s">
        <v>15</v>
      </c>
      <c r="G1479" s="8">
        <v>20586</v>
      </c>
      <c r="H1479" s="8">
        <v>108700</v>
      </c>
      <c r="I1479" t="s">
        <v>16</v>
      </c>
      <c r="J1479" t="s">
        <v>1506</v>
      </c>
      <c r="K1479" s="8">
        <f>(Table1[[#This Row],[Actual Amount]]-Table1[[#This Row],[Budget Amount]])</f>
        <v>88114</v>
      </c>
      <c r="L1479" s="10">
        <f>(Table1[[#This Row],[Actual Amount]]-Table1[[#This Row],[Budget Amount]]) / Table1[[#This Row],[Budget Amount]]</f>
        <v>4.2802875740794715</v>
      </c>
    </row>
    <row r="1480" spans="1:12">
      <c r="A1480" s="6">
        <v>44466</v>
      </c>
      <c r="B1480" s="6" t="str">
        <f>TEXT(Table1[[#This Row],[Date]],"mm")</f>
        <v>09</v>
      </c>
      <c r="C1480" s="6" t="str">
        <f>TEXT(Table1[[#This Row],[Date]],"yyyy")</f>
        <v>2021</v>
      </c>
      <c r="D1480" t="s">
        <v>18</v>
      </c>
      <c r="E1480" t="s">
        <v>19</v>
      </c>
      <c r="F1480" t="s">
        <v>48</v>
      </c>
      <c r="G1480" s="8">
        <v>104479</v>
      </c>
      <c r="H1480" s="8">
        <v>106427</v>
      </c>
      <c r="I1480" t="s">
        <v>22</v>
      </c>
      <c r="J1480" t="s">
        <v>1507</v>
      </c>
      <c r="K1480" s="8">
        <f>(Table1[[#This Row],[Actual Amount]]-Table1[[#This Row],[Budget Amount]])</f>
        <v>1948</v>
      </c>
      <c r="L1480" s="10">
        <f>(Table1[[#This Row],[Actual Amount]]-Table1[[#This Row],[Budget Amount]]) / Table1[[#This Row],[Budget Amount]]</f>
        <v>1.8644895146393056E-2</v>
      </c>
    </row>
    <row r="1481" spans="1:12">
      <c r="A1481" s="6">
        <v>44788</v>
      </c>
      <c r="B1481" s="6" t="str">
        <f>TEXT(Table1[[#This Row],[Date]],"mm")</f>
        <v>08</v>
      </c>
      <c r="C1481" s="6" t="str">
        <f>TEXT(Table1[[#This Row],[Date]],"yyyy")</f>
        <v>2022</v>
      </c>
      <c r="D1481" t="s">
        <v>31</v>
      </c>
      <c r="E1481" t="s">
        <v>33</v>
      </c>
      <c r="F1481" t="s">
        <v>15</v>
      </c>
      <c r="G1481" s="8">
        <v>85012</v>
      </c>
      <c r="H1481" s="8">
        <v>151993</v>
      </c>
      <c r="I1481" t="s">
        <v>16</v>
      </c>
      <c r="J1481" t="s">
        <v>1508</v>
      </c>
      <c r="K1481" s="8">
        <f>(Table1[[#This Row],[Actual Amount]]-Table1[[#This Row],[Budget Amount]])</f>
        <v>66981</v>
      </c>
      <c r="L1481" s="10">
        <f>(Table1[[#This Row],[Actual Amount]]-Table1[[#This Row],[Budget Amount]]) / Table1[[#This Row],[Budget Amount]]</f>
        <v>0.7879005316896438</v>
      </c>
    </row>
    <row r="1482" spans="1:12">
      <c r="A1482" s="6">
        <v>45040</v>
      </c>
      <c r="B1482" s="6" t="str">
        <f>TEXT(Table1[[#This Row],[Date]],"mm")</f>
        <v>04</v>
      </c>
      <c r="C1482" s="6" t="str">
        <f>TEXT(Table1[[#This Row],[Date]],"yyyy")</f>
        <v>2023</v>
      </c>
      <c r="D1482" t="s">
        <v>13</v>
      </c>
      <c r="E1482" t="s">
        <v>33</v>
      </c>
      <c r="F1482" t="s">
        <v>48</v>
      </c>
      <c r="G1482" s="8">
        <v>100507</v>
      </c>
      <c r="H1482" s="8">
        <v>99546</v>
      </c>
      <c r="I1482" t="s">
        <v>25</v>
      </c>
      <c r="J1482" t="s">
        <v>1509</v>
      </c>
      <c r="K1482" s="8">
        <f>(Table1[[#This Row],[Actual Amount]]-Table1[[#This Row],[Budget Amount]])</f>
        <v>-961</v>
      </c>
      <c r="L1482" s="10">
        <f>(Table1[[#This Row],[Actual Amount]]-Table1[[#This Row],[Budget Amount]]) / Table1[[#This Row],[Budget Amount]]</f>
        <v>-9.561523077994568E-3</v>
      </c>
    </row>
    <row r="1483" spans="1:12">
      <c r="A1483" s="6">
        <v>45058</v>
      </c>
      <c r="B1483" s="6" t="str">
        <f>TEXT(Table1[[#This Row],[Date]],"mm")</f>
        <v>05</v>
      </c>
      <c r="C1483" s="6" t="str">
        <f>TEXT(Table1[[#This Row],[Date]],"yyyy")</f>
        <v>2023</v>
      </c>
      <c r="D1483" t="s">
        <v>8</v>
      </c>
      <c r="E1483" t="s">
        <v>9</v>
      </c>
      <c r="F1483" t="s">
        <v>10</v>
      </c>
      <c r="G1483" s="8">
        <v>144835</v>
      </c>
      <c r="H1483" s="8">
        <v>56507</v>
      </c>
      <c r="I1483" t="s">
        <v>22</v>
      </c>
      <c r="J1483" t="s">
        <v>1510</v>
      </c>
      <c r="K1483" s="8">
        <f>(Table1[[#This Row],[Actual Amount]]-Table1[[#This Row],[Budget Amount]])</f>
        <v>-88328</v>
      </c>
      <c r="L1483" s="10">
        <f>(Table1[[#This Row],[Actual Amount]]-Table1[[#This Row],[Budget Amount]]) / Table1[[#This Row],[Budget Amount]]</f>
        <v>-0.60985259087927646</v>
      </c>
    </row>
    <row r="1484" spans="1:12">
      <c r="A1484" s="6">
        <v>44329</v>
      </c>
      <c r="B1484" s="6" t="str">
        <f>TEXT(Table1[[#This Row],[Date]],"mm")</f>
        <v>05</v>
      </c>
      <c r="C1484" s="6" t="str">
        <f>TEXT(Table1[[#This Row],[Date]],"yyyy")</f>
        <v>2021</v>
      </c>
      <c r="D1484" t="s">
        <v>18</v>
      </c>
      <c r="E1484" t="s">
        <v>13</v>
      </c>
      <c r="F1484" t="s">
        <v>29</v>
      </c>
      <c r="G1484" s="8">
        <v>55209</v>
      </c>
      <c r="H1484" s="8">
        <v>37589</v>
      </c>
      <c r="I1484" t="s">
        <v>22</v>
      </c>
      <c r="J1484" t="s">
        <v>1511</v>
      </c>
      <c r="K1484" s="8">
        <f>(Table1[[#This Row],[Actual Amount]]-Table1[[#This Row],[Budget Amount]])</f>
        <v>-17620</v>
      </c>
      <c r="L1484" s="10">
        <f>(Table1[[#This Row],[Actual Amount]]-Table1[[#This Row],[Budget Amount]]) / Table1[[#This Row],[Budget Amount]]</f>
        <v>-0.31915086308391749</v>
      </c>
    </row>
    <row r="1485" spans="1:12">
      <c r="A1485" s="6">
        <v>45168</v>
      </c>
      <c r="B1485" s="6" t="str">
        <f>TEXT(Table1[[#This Row],[Date]],"mm")</f>
        <v>08</v>
      </c>
      <c r="C1485" s="6" t="str">
        <f>TEXT(Table1[[#This Row],[Date]],"yyyy")</f>
        <v>2023</v>
      </c>
      <c r="D1485" t="s">
        <v>45</v>
      </c>
      <c r="E1485" t="s">
        <v>19</v>
      </c>
      <c r="F1485" t="s">
        <v>20</v>
      </c>
      <c r="G1485" s="8">
        <v>68434</v>
      </c>
      <c r="H1485" s="8">
        <v>113976</v>
      </c>
      <c r="I1485" t="s">
        <v>11</v>
      </c>
      <c r="J1485" t="s">
        <v>1512</v>
      </c>
      <c r="K1485" s="8">
        <f>(Table1[[#This Row],[Actual Amount]]-Table1[[#This Row],[Budget Amount]])</f>
        <v>45542</v>
      </c>
      <c r="L1485" s="10">
        <f>(Table1[[#This Row],[Actual Amount]]-Table1[[#This Row],[Budget Amount]]) / Table1[[#This Row],[Budget Amount]]</f>
        <v>0.6654879153637081</v>
      </c>
    </row>
    <row r="1486" spans="1:12">
      <c r="A1486" s="6">
        <v>44709</v>
      </c>
      <c r="B1486" s="6" t="str">
        <f>TEXT(Table1[[#This Row],[Date]],"mm")</f>
        <v>05</v>
      </c>
      <c r="C1486" s="6" t="str">
        <f>TEXT(Table1[[#This Row],[Date]],"yyyy")</f>
        <v>2022</v>
      </c>
      <c r="D1486" t="s">
        <v>18</v>
      </c>
      <c r="E1486" t="s">
        <v>13</v>
      </c>
      <c r="F1486" t="s">
        <v>48</v>
      </c>
      <c r="G1486" s="8">
        <v>45656</v>
      </c>
      <c r="H1486" s="8">
        <v>42845</v>
      </c>
      <c r="I1486" t="s">
        <v>22</v>
      </c>
      <c r="J1486" t="s">
        <v>1513</v>
      </c>
      <c r="K1486" s="8">
        <f>(Table1[[#This Row],[Actual Amount]]-Table1[[#This Row],[Budget Amount]])</f>
        <v>-2811</v>
      </c>
      <c r="L1486" s="10">
        <f>(Table1[[#This Row],[Actual Amount]]-Table1[[#This Row],[Budget Amount]]) / Table1[[#This Row],[Budget Amount]]</f>
        <v>-6.1569125635184858E-2</v>
      </c>
    </row>
    <row r="1487" spans="1:12">
      <c r="A1487" s="6">
        <v>44509</v>
      </c>
      <c r="B1487" s="6" t="str">
        <f>TEXT(Table1[[#This Row],[Date]],"mm")</f>
        <v>11</v>
      </c>
      <c r="C1487" s="6" t="str">
        <f>TEXT(Table1[[#This Row],[Date]],"yyyy")</f>
        <v>2021</v>
      </c>
      <c r="D1487" t="s">
        <v>13</v>
      </c>
      <c r="E1487" t="s">
        <v>9</v>
      </c>
      <c r="F1487" t="s">
        <v>20</v>
      </c>
      <c r="G1487" s="8">
        <v>145078</v>
      </c>
      <c r="H1487" s="8">
        <v>131995</v>
      </c>
      <c r="I1487" t="s">
        <v>16</v>
      </c>
      <c r="J1487" t="s">
        <v>1514</v>
      </c>
      <c r="K1487" s="8">
        <f>(Table1[[#This Row],[Actual Amount]]-Table1[[#This Row],[Budget Amount]])</f>
        <v>-13083</v>
      </c>
      <c r="L1487" s="10">
        <f>(Table1[[#This Row],[Actual Amount]]-Table1[[#This Row],[Budget Amount]]) / Table1[[#This Row],[Budget Amount]]</f>
        <v>-9.0179076083210408E-2</v>
      </c>
    </row>
    <row r="1488" spans="1:12">
      <c r="A1488" s="6">
        <v>44772</v>
      </c>
      <c r="B1488" s="6" t="str">
        <f>TEXT(Table1[[#This Row],[Date]],"mm")</f>
        <v>07</v>
      </c>
      <c r="C1488" s="6" t="str">
        <f>TEXT(Table1[[#This Row],[Date]],"yyyy")</f>
        <v>2022</v>
      </c>
      <c r="D1488" t="s">
        <v>45</v>
      </c>
      <c r="E1488" t="s">
        <v>13</v>
      </c>
      <c r="F1488" t="s">
        <v>10</v>
      </c>
      <c r="G1488" s="8">
        <v>27470</v>
      </c>
      <c r="H1488" s="8">
        <v>90515</v>
      </c>
      <c r="I1488" t="s">
        <v>25</v>
      </c>
      <c r="J1488" t="s">
        <v>1515</v>
      </c>
      <c r="K1488" s="8">
        <f>(Table1[[#This Row],[Actual Amount]]-Table1[[#This Row],[Budget Amount]])</f>
        <v>63045</v>
      </c>
      <c r="L1488" s="10">
        <f>(Table1[[#This Row],[Actual Amount]]-Table1[[#This Row],[Budget Amount]]) / Table1[[#This Row],[Budget Amount]]</f>
        <v>2.2950491445212959</v>
      </c>
    </row>
    <row r="1489" spans="1:12">
      <c r="A1489" s="6">
        <v>45082</v>
      </c>
      <c r="B1489" s="6" t="str">
        <f>TEXT(Table1[[#This Row],[Date]],"mm")</f>
        <v>06</v>
      </c>
      <c r="C1489" s="6" t="str">
        <f>TEXT(Table1[[#This Row],[Date]],"yyyy")</f>
        <v>2023</v>
      </c>
      <c r="D1489" t="s">
        <v>45</v>
      </c>
      <c r="E1489" t="s">
        <v>33</v>
      </c>
      <c r="F1489" t="s">
        <v>10</v>
      </c>
      <c r="G1489" s="8">
        <v>82035</v>
      </c>
      <c r="H1489" s="8">
        <v>35278</v>
      </c>
      <c r="I1489" t="s">
        <v>22</v>
      </c>
      <c r="J1489" t="s">
        <v>1516</v>
      </c>
      <c r="K1489" s="8">
        <f>(Table1[[#This Row],[Actual Amount]]-Table1[[#This Row],[Budget Amount]])</f>
        <v>-46757</v>
      </c>
      <c r="L1489" s="10">
        <f>(Table1[[#This Row],[Actual Amount]]-Table1[[#This Row],[Budget Amount]]) / Table1[[#This Row],[Budget Amount]]</f>
        <v>-0.56996403973913579</v>
      </c>
    </row>
    <row r="1490" spans="1:12">
      <c r="A1490" s="6">
        <v>44883</v>
      </c>
      <c r="B1490" s="6" t="str">
        <f>TEXT(Table1[[#This Row],[Date]],"mm")</f>
        <v>11</v>
      </c>
      <c r="C1490" s="6" t="str">
        <f>TEXT(Table1[[#This Row],[Date]],"yyyy")</f>
        <v>2022</v>
      </c>
      <c r="D1490" t="s">
        <v>45</v>
      </c>
      <c r="E1490" t="s">
        <v>33</v>
      </c>
      <c r="F1490" t="s">
        <v>10</v>
      </c>
      <c r="G1490" s="8">
        <v>109608</v>
      </c>
      <c r="H1490" s="8">
        <v>31348</v>
      </c>
      <c r="I1490" t="s">
        <v>25</v>
      </c>
      <c r="J1490" t="s">
        <v>1517</v>
      </c>
      <c r="K1490" s="8">
        <f>(Table1[[#This Row],[Actual Amount]]-Table1[[#This Row],[Budget Amount]])</f>
        <v>-78260</v>
      </c>
      <c r="L1490" s="10">
        <f>(Table1[[#This Row],[Actual Amount]]-Table1[[#This Row],[Budget Amount]]) / Table1[[#This Row],[Budget Amount]]</f>
        <v>-0.71399897817677538</v>
      </c>
    </row>
    <row r="1491" spans="1:12">
      <c r="A1491" s="6">
        <v>44361</v>
      </c>
      <c r="B1491" s="6" t="str">
        <f>TEXT(Table1[[#This Row],[Date]],"mm")</f>
        <v>06</v>
      </c>
      <c r="C1491" s="6" t="str">
        <f>TEXT(Table1[[#This Row],[Date]],"yyyy")</f>
        <v>2021</v>
      </c>
      <c r="D1491" t="s">
        <v>27</v>
      </c>
      <c r="E1491" t="s">
        <v>13</v>
      </c>
      <c r="F1491" t="s">
        <v>29</v>
      </c>
      <c r="G1491" s="8">
        <v>86840</v>
      </c>
      <c r="H1491" s="8">
        <v>133387</v>
      </c>
      <c r="I1491" t="s">
        <v>16</v>
      </c>
      <c r="J1491" t="s">
        <v>1518</v>
      </c>
      <c r="K1491" s="8">
        <f>(Table1[[#This Row],[Actual Amount]]-Table1[[#This Row],[Budget Amount]])</f>
        <v>46547</v>
      </c>
      <c r="L1491" s="10">
        <f>(Table1[[#This Row],[Actual Amount]]-Table1[[#This Row],[Budget Amount]]) / Table1[[#This Row],[Budget Amount]]</f>
        <v>0.53600875172731455</v>
      </c>
    </row>
    <row r="1492" spans="1:12">
      <c r="A1492" s="6">
        <v>44501</v>
      </c>
      <c r="B1492" s="6" t="str">
        <f>TEXT(Table1[[#This Row],[Date]],"mm")</f>
        <v>11</v>
      </c>
      <c r="C1492" s="6" t="str">
        <f>TEXT(Table1[[#This Row],[Date]],"yyyy")</f>
        <v>2021</v>
      </c>
      <c r="D1492" t="s">
        <v>27</v>
      </c>
      <c r="E1492" t="s">
        <v>33</v>
      </c>
      <c r="F1492" t="s">
        <v>48</v>
      </c>
      <c r="G1492" s="8">
        <v>105771</v>
      </c>
      <c r="H1492" s="8">
        <v>40790</v>
      </c>
      <c r="I1492" t="s">
        <v>16</v>
      </c>
      <c r="J1492" t="s">
        <v>1519</v>
      </c>
      <c r="K1492" s="8">
        <f>(Table1[[#This Row],[Actual Amount]]-Table1[[#This Row],[Budget Amount]])</f>
        <v>-64981</v>
      </c>
      <c r="L1492" s="10">
        <f>(Table1[[#This Row],[Actual Amount]]-Table1[[#This Row],[Budget Amount]]) / Table1[[#This Row],[Budget Amount]]</f>
        <v>-0.61435554168912088</v>
      </c>
    </row>
    <row r="1493" spans="1:12">
      <c r="A1493" s="6">
        <v>44352</v>
      </c>
      <c r="B1493" s="6" t="str">
        <f>TEXT(Table1[[#This Row],[Date]],"mm")</f>
        <v>06</v>
      </c>
      <c r="C1493" s="6" t="str">
        <f>TEXT(Table1[[#This Row],[Date]],"yyyy")</f>
        <v>2021</v>
      </c>
      <c r="D1493" t="s">
        <v>45</v>
      </c>
      <c r="E1493" t="s">
        <v>14</v>
      </c>
      <c r="F1493" t="s">
        <v>20</v>
      </c>
      <c r="G1493" s="8">
        <v>55332</v>
      </c>
      <c r="H1493" s="8">
        <v>65669</v>
      </c>
      <c r="I1493" t="s">
        <v>25</v>
      </c>
      <c r="J1493" t="s">
        <v>1520</v>
      </c>
      <c r="K1493" s="8">
        <f>(Table1[[#This Row],[Actual Amount]]-Table1[[#This Row],[Budget Amount]])</f>
        <v>10337</v>
      </c>
      <c r="L1493" s="10">
        <f>(Table1[[#This Row],[Actual Amount]]-Table1[[#This Row],[Budget Amount]]) / Table1[[#This Row],[Budget Amount]]</f>
        <v>0.18681775464469022</v>
      </c>
    </row>
    <row r="1494" spans="1:12">
      <c r="A1494" s="6">
        <v>44816</v>
      </c>
      <c r="B1494" s="6" t="str">
        <f>TEXT(Table1[[#This Row],[Date]],"mm")</f>
        <v>09</v>
      </c>
      <c r="C1494" s="6" t="str">
        <f>TEXT(Table1[[#This Row],[Date]],"yyyy")</f>
        <v>2022</v>
      </c>
      <c r="D1494" t="s">
        <v>8</v>
      </c>
      <c r="E1494" t="s">
        <v>33</v>
      </c>
      <c r="F1494" t="s">
        <v>15</v>
      </c>
      <c r="G1494" s="8">
        <v>130536</v>
      </c>
      <c r="H1494" s="8">
        <v>12972</v>
      </c>
      <c r="I1494" t="s">
        <v>16</v>
      </c>
      <c r="J1494" t="s">
        <v>1521</v>
      </c>
      <c r="K1494" s="8">
        <f>(Table1[[#This Row],[Actual Amount]]-Table1[[#This Row],[Budget Amount]])</f>
        <v>-117564</v>
      </c>
      <c r="L1494" s="10">
        <f>(Table1[[#This Row],[Actual Amount]]-Table1[[#This Row],[Budget Amount]]) / Table1[[#This Row],[Budget Amount]]</f>
        <v>-0.90062511491082919</v>
      </c>
    </row>
    <row r="1495" spans="1:12">
      <c r="A1495" s="6">
        <v>45153</v>
      </c>
      <c r="B1495" s="6" t="str">
        <f>TEXT(Table1[[#This Row],[Date]],"mm")</f>
        <v>08</v>
      </c>
      <c r="C1495" s="6" t="str">
        <f>TEXT(Table1[[#This Row],[Date]],"yyyy")</f>
        <v>2023</v>
      </c>
      <c r="D1495" t="s">
        <v>45</v>
      </c>
      <c r="E1495" t="s">
        <v>9</v>
      </c>
      <c r="F1495" t="s">
        <v>10</v>
      </c>
      <c r="G1495" s="8">
        <v>87533</v>
      </c>
      <c r="H1495" s="8">
        <v>24015</v>
      </c>
      <c r="I1495" t="s">
        <v>25</v>
      </c>
      <c r="J1495" t="s">
        <v>1522</v>
      </c>
      <c r="K1495" s="8">
        <f>(Table1[[#This Row],[Actual Amount]]-Table1[[#This Row],[Budget Amount]])</f>
        <v>-63518</v>
      </c>
      <c r="L1495" s="10">
        <f>(Table1[[#This Row],[Actual Amount]]-Table1[[#This Row],[Budget Amount]]) / Table1[[#This Row],[Budget Amount]]</f>
        <v>-0.72564632767070703</v>
      </c>
    </row>
    <row r="1496" spans="1:12">
      <c r="A1496" s="6">
        <v>44530</v>
      </c>
      <c r="B1496" s="6" t="str">
        <f>TEXT(Table1[[#This Row],[Date]],"mm")</f>
        <v>11</v>
      </c>
      <c r="C1496" s="6" t="str">
        <f>TEXT(Table1[[#This Row],[Date]],"yyyy")</f>
        <v>2021</v>
      </c>
      <c r="D1496" t="s">
        <v>31</v>
      </c>
      <c r="E1496" t="s">
        <v>24</v>
      </c>
      <c r="F1496" t="s">
        <v>20</v>
      </c>
      <c r="G1496" s="8">
        <v>140194</v>
      </c>
      <c r="H1496" s="8">
        <v>88556</v>
      </c>
      <c r="I1496" t="s">
        <v>11</v>
      </c>
      <c r="J1496" t="s">
        <v>1523</v>
      </c>
      <c r="K1496" s="8">
        <f>(Table1[[#This Row],[Actual Amount]]-Table1[[#This Row],[Budget Amount]])</f>
        <v>-51638</v>
      </c>
      <c r="L1496" s="10">
        <f>(Table1[[#This Row],[Actual Amount]]-Table1[[#This Row],[Budget Amount]]) / Table1[[#This Row],[Budget Amount]]</f>
        <v>-0.36833245360001143</v>
      </c>
    </row>
    <row r="1497" spans="1:12">
      <c r="A1497" s="6">
        <v>45165</v>
      </c>
      <c r="B1497" s="6" t="str">
        <f>TEXT(Table1[[#This Row],[Date]],"mm")</f>
        <v>08</v>
      </c>
      <c r="C1497" s="6" t="str">
        <f>TEXT(Table1[[#This Row],[Date]],"yyyy")</f>
        <v>2023</v>
      </c>
      <c r="D1497" t="s">
        <v>45</v>
      </c>
      <c r="E1497" t="s">
        <v>13</v>
      </c>
      <c r="F1497" t="s">
        <v>20</v>
      </c>
      <c r="G1497" s="8">
        <v>118618</v>
      </c>
      <c r="H1497" s="8">
        <v>52460</v>
      </c>
      <c r="I1497" t="s">
        <v>16</v>
      </c>
      <c r="J1497" t="s">
        <v>1524</v>
      </c>
      <c r="K1497" s="8">
        <f>(Table1[[#This Row],[Actual Amount]]-Table1[[#This Row],[Budget Amount]])</f>
        <v>-66158</v>
      </c>
      <c r="L1497" s="10">
        <f>(Table1[[#This Row],[Actual Amount]]-Table1[[#This Row],[Budget Amount]]) / Table1[[#This Row],[Budget Amount]]</f>
        <v>-0.55773997201099323</v>
      </c>
    </row>
    <row r="1498" spans="1:12">
      <c r="A1498" s="6">
        <v>44707</v>
      </c>
      <c r="B1498" s="6" t="str">
        <f>TEXT(Table1[[#This Row],[Date]],"mm")</f>
        <v>05</v>
      </c>
      <c r="C1498" s="6" t="str">
        <f>TEXT(Table1[[#This Row],[Date]],"yyyy")</f>
        <v>2022</v>
      </c>
      <c r="D1498" t="s">
        <v>27</v>
      </c>
      <c r="E1498" t="s">
        <v>19</v>
      </c>
      <c r="F1498" t="s">
        <v>29</v>
      </c>
      <c r="G1498" s="8">
        <v>113424</v>
      </c>
      <c r="H1498" s="8">
        <v>154214</v>
      </c>
      <c r="I1498" t="s">
        <v>11</v>
      </c>
      <c r="J1498" t="s">
        <v>1525</v>
      </c>
      <c r="K1498" s="8">
        <f>(Table1[[#This Row],[Actual Amount]]-Table1[[#This Row],[Budget Amount]])</f>
        <v>40790</v>
      </c>
      <c r="L1498" s="10">
        <f>(Table1[[#This Row],[Actual Amount]]-Table1[[#This Row],[Budget Amount]]) / Table1[[#This Row],[Budget Amount]]</f>
        <v>0.35962406545351955</v>
      </c>
    </row>
    <row r="1499" spans="1:12">
      <c r="A1499" s="6">
        <v>45240</v>
      </c>
      <c r="B1499" s="6" t="str">
        <f>TEXT(Table1[[#This Row],[Date]],"mm")</f>
        <v>11</v>
      </c>
      <c r="C1499" s="6" t="str">
        <f>TEXT(Table1[[#This Row],[Date]],"yyyy")</f>
        <v>2023</v>
      </c>
      <c r="D1499" t="s">
        <v>27</v>
      </c>
      <c r="E1499" t="s">
        <v>13</v>
      </c>
      <c r="F1499" t="s">
        <v>48</v>
      </c>
      <c r="G1499" s="8">
        <v>105596</v>
      </c>
      <c r="H1499" s="8">
        <v>70823</v>
      </c>
      <c r="I1499" t="s">
        <v>22</v>
      </c>
      <c r="J1499" t="s">
        <v>1526</v>
      </c>
      <c r="K1499" s="8">
        <f>(Table1[[#This Row],[Actual Amount]]-Table1[[#This Row],[Budget Amount]])</f>
        <v>-34773</v>
      </c>
      <c r="L1499" s="10">
        <f>(Table1[[#This Row],[Actual Amount]]-Table1[[#This Row],[Budget Amount]]) / Table1[[#This Row],[Budget Amount]]</f>
        <v>-0.32930224629720822</v>
      </c>
    </row>
    <row r="1500" spans="1:12">
      <c r="A1500" s="6">
        <v>44478</v>
      </c>
      <c r="B1500" s="6" t="str">
        <f>TEXT(Table1[[#This Row],[Date]],"mm")</f>
        <v>10</v>
      </c>
      <c r="C1500" s="6" t="str">
        <f>TEXT(Table1[[#This Row],[Date]],"yyyy")</f>
        <v>2021</v>
      </c>
      <c r="D1500" t="s">
        <v>31</v>
      </c>
      <c r="E1500" t="s">
        <v>33</v>
      </c>
      <c r="F1500" t="s">
        <v>29</v>
      </c>
      <c r="G1500" s="8">
        <v>61020</v>
      </c>
      <c r="H1500" s="8">
        <v>49519</v>
      </c>
      <c r="I1500" t="s">
        <v>22</v>
      </c>
      <c r="J1500" t="s">
        <v>1527</v>
      </c>
      <c r="K1500" s="8">
        <f>(Table1[[#This Row],[Actual Amount]]-Table1[[#This Row],[Budget Amount]])</f>
        <v>-11501</v>
      </c>
      <c r="L1500" s="10">
        <f>(Table1[[#This Row],[Actual Amount]]-Table1[[#This Row],[Budget Amount]]) / Table1[[#This Row],[Budget Amount]]</f>
        <v>-0.18847918715175352</v>
      </c>
    </row>
    <row r="1501" spans="1:12">
      <c r="A1501" s="6">
        <v>44993</v>
      </c>
      <c r="B1501" s="6" t="str">
        <f>TEXT(Table1[[#This Row],[Date]],"mm")</f>
        <v>03</v>
      </c>
      <c r="C1501" s="6" t="str">
        <f>TEXT(Table1[[#This Row],[Date]],"yyyy")</f>
        <v>2023</v>
      </c>
      <c r="D1501" t="s">
        <v>31</v>
      </c>
      <c r="E1501" t="s">
        <v>33</v>
      </c>
      <c r="F1501" t="s">
        <v>29</v>
      </c>
      <c r="G1501" s="8">
        <v>112416</v>
      </c>
      <c r="H1501" s="8">
        <v>67899</v>
      </c>
      <c r="I1501" t="s">
        <v>11</v>
      </c>
      <c r="J1501" t="s">
        <v>1528</v>
      </c>
      <c r="K1501" s="8">
        <f>(Table1[[#This Row],[Actual Amount]]-Table1[[#This Row],[Budget Amount]])</f>
        <v>-44517</v>
      </c>
      <c r="L1501" s="10">
        <f>(Table1[[#This Row],[Actual Amount]]-Table1[[#This Row],[Budget Amount]]) / Table1[[#This Row],[Budget Amount]]</f>
        <v>-0.39600234842015369</v>
      </c>
    </row>
    <row r="1502" spans="1:12">
      <c r="A1502" s="6">
        <v>45221</v>
      </c>
      <c r="B1502" s="6" t="str">
        <f>TEXT(Table1[[#This Row],[Date]],"mm")</f>
        <v>10</v>
      </c>
      <c r="C1502" s="6" t="str">
        <f>TEXT(Table1[[#This Row],[Date]],"yyyy")</f>
        <v>2023</v>
      </c>
      <c r="D1502" t="s">
        <v>18</v>
      </c>
      <c r="E1502" t="s">
        <v>24</v>
      </c>
      <c r="F1502" t="s">
        <v>20</v>
      </c>
      <c r="G1502" s="8">
        <v>132610</v>
      </c>
      <c r="H1502" s="8">
        <v>151408</v>
      </c>
      <c r="I1502" t="s">
        <v>22</v>
      </c>
      <c r="J1502" t="s">
        <v>1529</v>
      </c>
      <c r="K1502" s="8">
        <f>(Table1[[#This Row],[Actual Amount]]-Table1[[#This Row],[Budget Amount]])</f>
        <v>18798</v>
      </c>
      <c r="L1502" s="10">
        <f>(Table1[[#This Row],[Actual Amount]]-Table1[[#This Row],[Budget Amount]]) / Table1[[#This Row],[Budget Amount]]</f>
        <v>0.14175401553427344</v>
      </c>
    </row>
    <row r="1503" spans="1:12">
      <c r="A1503" s="6">
        <v>44315</v>
      </c>
      <c r="B1503" s="6" t="str">
        <f>TEXT(Table1[[#This Row],[Date]],"mm")</f>
        <v>04</v>
      </c>
      <c r="C1503" s="6" t="str">
        <f>TEXT(Table1[[#This Row],[Date]],"yyyy")</f>
        <v>2021</v>
      </c>
      <c r="D1503" t="s">
        <v>8</v>
      </c>
      <c r="E1503" t="s">
        <v>24</v>
      </c>
      <c r="F1503" t="s">
        <v>48</v>
      </c>
      <c r="G1503" s="8">
        <v>142534</v>
      </c>
      <c r="H1503" s="8">
        <v>157944</v>
      </c>
      <c r="I1503" t="s">
        <v>22</v>
      </c>
      <c r="J1503" t="s">
        <v>1530</v>
      </c>
      <c r="K1503" s="8">
        <f>(Table1[[#This Row],[Actual Amount]]-Table1[[#This Row],[Budget Amount]])</f>
        <v>15410</v>
      </c>
      <c r="L1503" s="10">
        <f>(Table1[[#This Row],[Actual Amount]]-Table1[[#This Row],[Budget Amount]]) / Table1[[#This Row],[Budget Amount]]</f>
        <v>0.10811455512368978</v>
      </c>
    </row>
    <row r="1504" spans="1:12">
      <c r="A1504" s="6">
        <v>45255</v>
      </c>
      <c r="B1504" s="6" t="str">
        <f>TEXT(Table1[[#This Row],[Date]],"mm")</f>
        <v>11</v>
      </c>
      <c r="C1504" s="6" t="str">
        <f>TEXT(Table1[[#This Row],[Date]],"yyyy")</f>
        <v>2023</v>
      </c>
      <c r="D1504" t="s">
        <v>8</v>
      </c>
      <c r="E1504" t="s">
        <v>19</v>
      </c>
      <c r="F1504" t="s">
        <v>48</v>
      </c>
      <c r="G1504" s="8">
        <v>34082</v>
      </c>
      <c r="H1504" s="8">
        <v>53649</v>
      </c>
      <c r="I1504" t="s">
        <v>22</v>
      </c>
      <c r="J1504" t="s">
        <v>1531</v>
      </c>
      <c r="K1504" s="8">
        <f>(Table1[[#This Row],[Actual Amount]]-Table1[[#This Row],[Budget Amount]])</f>
        <v>19567</v>
      </c>
      <c r="L1504" s="10">
        <f>(Table1[[#This Row],[Actual Amount]]-Table1[[#This Row],[Budget Amount]]) / Table1[[#This Row],[Budget Amount]]</f>
        <v>0.57411536881638403</v>
      </c>
    </row>
    <row r="1505" spans="1:12">
      <c r="A1505" s="6">
        <v>44394</v>
      </c>
      <c r="B1505" s="6" t="str">
        <f>TEXT(Table1[[#This Row],[Date]],"mm")</f>
        <v>07</v>
      </c>
      <c r="C1505" s="6" t="str">
        <f>TEXT(Table1[[#This Row],[Date]],"yyyy")</f>
        <v>2021</v>
      </c>
      <c r="D1505" t="s">
        <v>8</v>
      </c>
      <c r="E1505" t="s">
        <v>9</v>
      </c>
      <c r="F1505" t="s">
        <v>48</v>
      </c>
      <c r="G1505" s="8">
        <v>142937</v>
      </c>
      <c r="H1505" s="8">
        <v>62846</v>
      </c>
      <c r="I1505" t="s">
        <v>22</v>
      </c>
      <c r="J1505" t="s">
        <v>1532</v>
      </c>
      <c r="K1505" s="8">
        <f>(Table1[[#This Row],[Actual Amount]]-Table1[[#This Row],[Budget Amount]])</f>
        <v>-80091</v>
      </c>
      <c r="L1505" s="10">
        <f>(Table1[[#This Row],[Actual Amount]]-Table1[[#This Row],[Budget Amount]]) / Table1[[#This Row],[Budget Amount]]</f>
        <v>-0.56032377900753483</v>
      </c>
    </row>
    <row r="1506" spans="1:12">
      <c r="A1506" s="6">
        <v>44681</v>
      </c>
      <c r="B1506" s="6" t="str">
        <f>TEXT(Table1[[#This Row],[Date]],"mm")</f>
        <v>04</v>
      </c>
      <c r="C1506" s="6" t="str">
        <f>TEXT(Table1[[#This Row],[Date]],"yyyy")</f>
        <v>2022</v>
      </c>
      <c r="D1506" t="s">
        <v>13</v>
      </c>
      <c r="E1506" t="s">
        <v>14</v>
      </c>
      <c r="F1506" t="s">
        <v>10</v>
      </c>
      <c r="G1506" s="8">
        <v>46777</v>
      </c>
      <c r="H1506" s="8">
        <v>53283</v>
      </c>
      <c r="I1506" t="s">
        <v>16</v>
      </c>
      <c r="J1506" t="s">
        <v>1533</v>
      </c>
      <c r="K1506" s="8">
        <f>(Table1[[#This Row],[Actual Amount]]-Table1[[#This Row],[Budget Amount]])</f>
        <v>6506</v>
      </c>
      <c r="L1506" s="10">
        <f>(Table1[[#This Row],[Actual Amount]]-Table1[[#This Row],[Budget Amount]]) / Table1[[#This Row],[Budget Amount]]</f>
        <v>0.13908544797656969</v>
      </c>
    </row>
    <row r="1507" spans="1:12">
      <c r="A1507" s="6">
        <v>45279</v>
      </c>
      <c r="B1507" s="6" t="str">
        <f>TEXT(Table1[[#This Row],[Date]],"mm")</f>
        <v>12</v>
      </c>
      <c r="C1507" s="6" t="str">
        <f>TEXT(Table1[[#This Row],[Date]],"yyyy")</f>
        <v>2023</v>
      </c>
      <c r="D1507" t="s">
        <v>27</v>
      </c>
      <c r="E1507" t="s">
        <v>9</v>
      </c>
      <c r="F1507" t="s">
        <v>48</v>
      </c>
      <c r="G1507" s="8">
        <v>24538</v>
      </c>
      <c r="H1507" s="8">
        <v>95991</v>
      </c>
      <c r="I1507" t="s">
        <v>22</v>
      </c>
      <c r="J1507" t="s">
        <v>1534</v>
      </c>
      <c r="K1507" s="8">
        <f>(Table1[[#This Row],[Actual Amount]]-Table1[[#This Row],[Budget Amount]])</f>
        <v>71453</v>
      </c>
      <c r="L1507" s="10">
        <f>(Table1[[#This Row],[Actual Amount]]-Table1[[#This Row],[Budget Amount]]) / Table1[[#This Row],[Budget Amount]]</f>
        <v>2.911932512837232</v>
      </c>
    </row>
    <row r="1508" spans="1:12">
      <c r="A1508" s="6">
        <v>45033</v>
      </c>
      <c r="B1508" s="6" t="str">
        <f>TEXT(Table1[[#This Row],[Date]],"mm")</f>
        <v>04</v>
      </c>
      <c r="C1508" s="6" t="str">
        <f>TEXT(Table1[[#This Row],[Date]],"yyyy")</f>
        <v>2023</v>
      </c>
      <c r="D1508" t="s">
        <v>8</v>
      </c>
      <c r="E1508" t="s">
        <v>19</v>
      </c>
      <c r="F1508" t="s">
        <v>20</v>
      </c>
      <c r="G1508" s="8">
        <v>67125</v>
      </c>
      <c r="H1508" s="8">
        <v>24597</v>
      </c>
      <c r="I1508" t="s">
        <v>16</v>
      </c>
      <c r="J1508" t="s">
        <v>1535</v>
      </c>
      <c r="K1508" s="8">
        <f>(Table1[[#This Row],[Actual Amount]]-Table1[[#This Row],[Budget Amount]])</f>
        <v>-42528</v>
      </c>
      <c r="L1508" s="10">
        <f>(Table1[[#This Row],[Actual Amount]]-Table1[[#This Row],[Budget Amount]]) / Table1[[#This Row],[Budget Amount]]</f>
        <v>-0.63356424581005588</v>
      </c>
    </row>
    <row r="1509" spans="1:12">
      <c r="A1509" s="6">
        <v>45205</v>
      </c>
      <c r="B1509" s="6" t="str">
        <f>TEXT(Table1[[#This Row],[Date]],"mm")</f>
        <v>10</v>
      </c>
      <c r="C1509" s="6" t="str">
        <f>TEXT(Table1[[#This Row],[Date]],"yyyy")</f>
        <v>2023</v>
      </c>
      <c r="D1509" t="s">
        <v>18</v>
      </c>
      <c r="E1509" t="s">
        <v>13</v>
      </c>
      <c r="F1509" t="s">
        <v>10</v>
      </c>
      <c r="G1509" s="8">
        <v>100583</v>
      </c>
      <c r="H1509" s="8">
        <v>89784</v>
      </c>
      <c r="I1509" t="s">
        <v>25</v>
      </c>
      <c r="J1509" t="s">
        <v>1536</v>
      </c>
      <c r="K1509" s="8">
        <f>(Table1[[#This Row],[Actual Amount]]-Table1[[#This Row],[Budget Amount]])</f>
        <v>-10799</v>
      </c>
      <c r="L1509" s="10">
        <f>(Table1[[#This Row],[Actual Amount]]-Table1[[#This Row],[Budget Amount]]) / Table1[[#This Row],[Budget Amount]]</f>
        <v>-0.10736406748655339</v>
      </c>
    </row>
    <row r="1510" spans="1:12">
      <c r="A1510" s="6">
        <v>44887</v>
      </c>
      <c r="B1510" s="6" t="str">
        <f>TEXT(Table1[[#This Row],[Date]],"mm")</f>
        <v>11</v>
      </c>
      <c r="C1510" s="6" t="str">
        <f>TEXT(Table1[[#This Row],[Date]],"yyyy")</f>
        <v>2022</v>
      </c>
      <c r="D1510" t="s">
        <v>18</v>
      </c>
      <c r="E1510" t="s">
        <v>33</v>
      </c>
      <c r="F1510" t="s">
        <v>15</v>
      </c>
      <c r="G1510" s="8">
        <v>144249</v>
      </c>
      <c r="H1510" s="8">
        <v>66385</v>
      </c>
      <c r="I1510" t="s">
        <v>22</v>
      </c>
      <c r="J1510" t="s">
        <v>1537</v>
      </c>
      <c r="K1510" s="8">
        <f>(Table1[[#This Row],[Actual Amount]]-Table1[[#This Row],[Budget Amount]])</f>
        <v>-77864</v>
      </c>
      <c r="L1510" s="10">
        <f>(Table1[[#This Row],[Actual Amount]]-Table1[[#This Row],[Budget Amount]]) / Table1[[#This Row],[Budget Amount]]</f>
        <v>-0.53978883735762462</v>
      </c>
    </row>
    <row r="1511" spans="1:12">
      <c r="A1511" s="6">
        <v>45232</v>
      </c>
      <c r="B1511" s="6" t="str">
        <f>TEXT(Table1[[#This Row],[Date]],"mm")</f>
        <v>11</v>
      </c>
      <c r="C1511" s="6" t="str">
        <f>TEXT(Table1[[#This Row],[Date]],"yyyy")</f>
        <v>2023</v>
      </c>
      <c r="D1511" t="s">
        <v>8</v>
      </c>
      <c r="E1511" t="s">
        <v>9</v>
      </c>
      <c r="F1511" t="s">
        <v>29</v>
      </c>
      <c r="G1511" s="8">
        <v>37502</v>
      </c>
      <c r="H1511" s="8">
        <v>119058</v>
      </c>
      <c r="I1511" t="s">
        <v>25</v>
      </c>
      <c r="J1511" t="s">
        <v>1538</v>
      </c>
      <c r="K1511" s="8">
        <f>(Table1[[#This Row],[Actual Amount]]-Table1[[#This Row],[Budget Amount]])</f>
        <v>81556</v>
      </c>
      <c r="L1511" s="10">
        <f>(Table1[[#This Row],[Actual Amount]]-Table1[[#This Row],[Budget Amount]]) / Table1[[#This Row],[Budget Amount]]</f>
        <v>2.1747106820969546</v>
      </c>
    </row>
    <row r="1512" spans="1:12">
      <c r="A1512" s="6">
        <v>44686</v>
      </c>
      <c r="B1512" s="6" t="str">
        <f>TEXT(Table1[[#This Row],[Date]],"mm")</f>
        <v>05</v>
      </c>
      <c r="C1512" s="6" t="str">
        <f>TEXT(Table1[[#This Row],[Date]],"yyyy")</f>
        <v>2022</v>
      </c>
      <c r="D1512" t="s">
        <v>31</v>
      </c>
      <c r="E1512" t="s">
        <v>33</v>
      </c>
      <c r="F1512" t="s">
        <v>48</v>
      </c>
      <c r="G1512" s="8">
        <v>139988</v>
      </c>
      <c r="H1512" s="8">
        <v>133251</v>
      </c>
      <c r="I1512" t="s">
        <v>11</v>
      </c>
      <c r="J1512" t="s">
        <v>1539</v>
      </c>
      <c r="K1512" s="8">
        <f>(Table1[[#This Row],[Actual Amount]]-Table1[[#This Row],[Budget Amount]])</f>
        <v>-6737</v>
      </c>
      <c r="L1512" s="10">
        <f>(Table1[[#This Row],[Actual Amount]]-Table1[[#This Row],[Budget Amount]]) / Table1[[#This Row],[Budget Amount]]</f>
        <v>-4.8125553618881621E-2</v>
      </c>
    </row>
    <row r="1513" spans="1:12">
      <c r="A1513" s="6">
        <v>44472</v>
      </c>
      <c r="B1513" s="6" t="str">
        <f>TEXT(Table1[[#This Row],[Date]],"mm")</f>
        <v>10</v>
      </c>
      <c r="C1513" s="6" t="str">
        <f>TEXT(Table1[[#This Row],[Date]],"yyyy")</f>
        <v>2021</v>
      </c>
      <c r="D1513" t="s">
        <v>18</v>
      </c>
      <c r="E1513" t="s">
        <v>33</v>
      </c>
      <c r="F1513" t="s">
        <v>15</v>
      </c>
      <c r="G1513" s="8">
        <v>29249</v>
      </c>
      <c r="H1513" s="8">
        <v>160821</v>
      </c>
      <c r="I1513" t="s">
        <v>11</v>
      </c>
      <c r="J1513" t="s">
        <v>1540</v>
      </c>
      <c r="K1513" s="8">
        <f>(Table1[[#This Row],[Actual Amount]]-Table1[[#This Row],[Budget Amount]])</f>
        <v>131572</v>
      </c>
      <c r="L1513" s="10">
        <f>(Table1[[#This Row],[Actual Amount]]-Table1[[#This Row],[Budget Amount]]) / Table1[[#This Row],[Budget Amount]]</f>
        <v>4.4983418236520905</v>
      </c>
    </row>
    <row r="1514" spans="1:12">
      <c r="A1514" s="6">
        <v>44889</v>
      </c>
      <c r="B1514" s="6" t="str">
        <f>TEXT(Table1[[#This Row],[Date]],"mm")</f>
        <v>11</v>
      </c>
      <c r="C1514" s="6" t="str">
        <f>TEXT(Table1[[#This Row],[Date]],"yyyy")</f>
        <v>2022</v>
      </c>
      <c r="D1514" t="s">
        <v>31</v>
      </c>
      <c r="E1514" t="s">
        <v>9</v>
      </c>
      <c r="F1514" t="s">
        <v>48</v>
      </c>
      <c r="G1514" s="8">
        <v>13197</v>
      </c>
      <c r="H1514" s="8">
        <v>138541</v>
      </c>
      <c r="I1514" t="s">
        <v>16</v>
      </c>
      <c r="J1514" t="s">
        <v>1541</v>
      </c>
      <c r="K1514" s="8">
        <f>(Table1[[#This Row],[Actual Amount]]-Table1[[#This Row],[Budget Amount]])</f>
        <v>125344</v>
      </c>
      <c r="L1514" s="10">
        <f>(Table1[[#This Row],[Actual Amount]]-Table1[[#This Row],[Budget Amount]]) / Table1[[#This Row],[Budget Amount]]</f>
        <v>9.4979161930741842</v>
      </c>
    </row>
    <row r="1515" spans="1:12">
      <c r="A1515" s="6">
        <v>44438</v>
      </c>
      <c r="B1515" s="6" t="str">
        <f>TEXT(Table1[[#This Row],[Date]],"mm")</f>
        <v>08</v>
      </c>
      <c r="C1515" s="6" t="str">
        <f>TEXT(Table1[[#This Row],[Date]],"yyyy")</f>
        <v>2021</v>
      </c>
      <c r="D1515" t="s">
        <v>27</v>
      </c>
      <c r="E1515" t="s">
        <v>9</v>
      </c>
      <c r="F1515" t="s">
        <v>29</v>
      </c>
      <c r="G1515" s="8">
        <v>45229</v>
      </c>
      <c r="H1515" s="8">
        <v>112065</v>
      </c>
      <c r="I1515" t="s">
        <v>11</v>
      </c>
      <c r="J1515" t="s">
        <v>1542</v>
      </c>
      <c r="K1515" s="8">
        <f>(Table1[[#This Row],[Actual Amount]]-Table1[[#This Row],[Budget Amount]])</f>
        <v>66836</v>
      </c>
      <c r="L1515" s="10">
        <f>(Table1[[#This Row],[Actual Amount]]-Table1[[#This Row],[Budget Amount]]) / Table1[[#This Row],[Budget Amount]]</f>
        <v>1.4777244688142563</v>
      </c>
    </row>
    <row r="1516" spans="1:12">
      <c r="A1516" s="6">
        <v>44322</v>
      </c>
      <c r="B1516" s="6" t="str">
        <f>TEXT(Table1[[#This Row],[Date]],"mm")</f>
        <v>05</v>
      </c>
      <c r="C1516" s="6" t="str">
        <f>TEXT(Table1[[#This Row],[Date]],"yyyy")</f>
        <v>2021</v>
      </c>
      <c r="D1516" t="s">
        <v>13</v>
      </c>
      <c r="E1516" t="s">
        <v>24</v>
      </c>
      <c r="F1516" t="s">
        <v>20</v>
      </c>
      <c r="G1516" s="8">
        <v>34166</v>
      </c>
      <c r="H1516" s="8">
        <v>146288</v>
      </c>
      <c r="I1516" t="s">
        <v>16</v>
      </c>
      <c r="J1516" t="s">
        <v>1543</v>
      </c>
      <c r="K1516" s="8">
        <f>(Table1[[#This Row],[Actual Amount]]-Table1[[#This Row],[Budget Amount]])</f>
        <v>112122</v>
      </c>
      <c r="L1516" s="10">
        <f>(Table1[[#This Row],[Actual Amount]]-Table1[[#This Row],[Budget Amount]]) / Table1[[#This Row],[Budget Amount]]</f>
        <v>3.2816835450447814</v>
      </c>
    </row>
    <row r="1517" spans="1:12">
      <c r="A1517" s="6">
        <v>44413</v>
      </c>
      <c r="B1517" s="6" t="str">
        <f>TEXT(Table1[[#This Row],[Date]],"mm")</f>
        <v>08</v>
      </c>
      <c r="C1517" s="6" t="str">
        <f>TEXT(Table1[[#This Row],[Date]],"yyyy")</f>
        <v>2021</v>
      </c>
      <c r="D1517" t="s">
        <v>18</v>
      </c>
      <c r="E1517" t="s">
        <v>19</v>
      </c>
      <c r="F1517" t="s">
        <v>20</v>
      </c>
      <c r="G1517" s="8">
        <v>149764</v>
      </c>
      <c r="H1517" s="8">
        <v>166373</v>
      </c>
      <c r="I1517" t="s">
        <v>25</v>
      </c>
      <c r="J1517" t="s">
        <v>1544</v>
      </c>
      <c r="K1517" s="8">
        <f>(Table1[[#This Row],[Actual Amount]]-Table1[[#This Row],[Budget Amount]])</f>
        <v>16609</v>
      </c>
      <c r="L1517" s="10">
        <f>(Table1[[#This Row],[Actual Amount]]-Table1[[#This Row],[Budget Amount]]) / Table1[[#This Row],[Budget Amount]]</f>
        <v>0.11090115114446729</v>
      </c>
    </row>
    <row r="1518" spans="1:12">
      <c r="A1518" s="6">
        <v>45259</v>
      </c>
      <c r="B1518" s="6" t="str">
        <f>TEXT(Table1[[#This Row],[Date]],"mm")</f>
        <v>11</v>
      </c>
      <c r="C1518" s="6" t="str">
        <f>TEXT(Table1[[#This Row],[Date]],"yyyy")</f>
        <v>2023</v>
      </c>
      <c r="D1518" t="s">
        <v>31</v>
      </c>
      <c r="E1518" t="s">
        <v>19</v>
      </c>
      <c r="F1518" t="s">
        <v>29</v>
      </c>
      <c r="G1518" s="8">
        <v>116298</v>
      </c>
      <c r="H1518" s="8">
        <v>108254</v>
      </c>
      <c r="I1518" t="s">
        <v>25</v>
      </c>
      <c r="J1518" t="s">
        <v>1545</v>
      </c>
      <c r="K1518" s="8">
        <f>(Table1[[#This Row],[Actual Amount]]-Table1[[#This Row],[Budget Amount]])</f>
        <v>-8044</v>
      </c>
      <c r="L1518" s="10">
        <f>(Table1[[#This Row],[Actual Amount]]-Table1[[#This Row],[Budget Amount]]) / Table1[[#This Row],[Budget Amount]]</f>
        <v>-6.9167139589674798E-2</v>
      </c>
    </row>
    <row r="1519" spans="1:12">
      <c r="A1519" s="6">
        <v>44691</v>
      </c>
      <c r="B1519" s="6" t="str">
        <f>TEXT(Table1[[#This Row],[Date]],"mm")</f>
        <v>05</v>
      </c>
      <c r="C1519" s="6" t="str">
        <f>TEXT(Table1[[#This Row],[Date]],"yyyy")</f>
        <v>2022</v>
      </c>
      <c r="D1519" t="s">
        <v>8</v>
      </c>
      <c r="E1519" t="s">
        <v>14</v>
      </c>
      <c r="F1519" t="s">
        <v>15</v>
      </c>
      <c r="G1519" s="8">
        <v>11775</v>
      </c>
      <c r="H1519" s="8">
        <v>139919</v>
      </c>
      <c r="I1519" t="s">
        <v>22</v>
      </c>
      <c r="J1519" t="s">
        <v>1546</v>
      </c>
      <c r="K1519" s="8">
        <f>(Table1[[#This Row],[Actual Amount]]-Table1[[#This Row],[Budget Amount]])</f>
        <v>128144</v>
      </c>
      <c r="L1519" s="10">
        <f>(Table1[[#This Row],[Actual Amount]]-Table1[[#This Row],[Budget Amount]]) / Table1[[#This Row],[Budget Amount]]</f>
        <v>10.88271762208068</v>
      </c>
    </row>
    <row r="1520" spans="1:12">
      <c r="A1520" s="6">
        <v>44623</v>
      </c>
      <c r="B1520" s="6" t="str">
        <f>TEXT(Table1[[#This Row],[Date]],"mm")</f>
        <v>03</v>
      </c>
      <c r="C1520" s="6" t="str">
        <f>TEXT(Table1[[#This Row],[Date]],"yyyy")</f>
        <v>2022</v>
      </c>
      <c r="D1520" t="s">
        <v>27</v>
      </c>
      <c r="E1520" t="s">
        <v>24</v>
      </c>
      <c r="F1520" t="s">
        <v>10</v>
      </c>
      <c r="G1520" s="8">
        <v>42656</v>
      </c>
      <c r="H1520" s="8">
        <v>160958</v>
      </c>
      <c r="I1520" t="s">
        <v>25</v>
      </c>
      <c r="J1520" t="s">
        <v>1547</v>
      </c>
      <c r="K1520" s="8">
        <f>(Table1[[#This Row],[Actual Amount]]-Table1[[#This Row],[Budget Amount]])</f>
        <v>118302</v>
      </c>
      <c r="L1520" s="10">
        <f>(Table1[[#This Row],[Actual Amount]]-Table1[[#This Row],[Budget Amount]]) / Table1[[#This Row],[Budget Amount]]</f>
        <v>2.7733964741185297</v>
      </c>
    </row>
    <row r="1521" spans="1:12">
      <c r="A1521" s="6">
        <v>45115</v>
      </c>
      <c r="B1521" s="6" t="str">
        <f>TEXT(Table1[[#This Row],[Date]],"mm")</f>
        <v>07</v>
      </c>
      <c r="C1521" s="6" t="str">
        <f>TEXT(Table1[[#This Row],[Date]],"yyyy")</f>
        <v>2023</v>
      </c>
      <c r="D1521" t="s">
        <v>45</v>
      </c>
      <c r="E1521" t="s">
        <v>14</v>
      </c>
      <c r="F1521" t="s">
        <v>10</v>
      </c>
      <c r="G1521" s="8">
        <v>10606</v>
      </c>
      <c r="H1521" s="8">
        <v>130164</v>
      </c>
      <c r="I1521" t="s">
        <v>11</v>
      </c>
      <c r="J1521" t="s">
        <v>1548</v>
      </c>
      <c r="K1521" s="8">
        <f>(Table1[[#This Row],[Actual Amount]]-Table1[[#This Row],[Budget Amount]])</f>
        <v>119558</v>
      </c>
      <c r="L1521" s="10">
        <f>(Table1[[#This Row],[Actual Amount]]-Table1[[#This Row],[Budget Amount]]) / Table1[[#This Row],[Budget Amount]]</f>
        <v>11.272675843861965</v>
      </c>
    </row>
    <row r="1522" spans="1:12">
      <c r="A1522" s="6">
        <v>44347</v>
      </c>
      <c r="B1522" s="6" t="str">
        <f>TEXT(Table1[[#This Row],[Date]],"mm")</f>
        <v>05</v>
      </c>
      <c r="C1522" s="6" t="str">
        <f>TEXT(Table1[[#This Row],[Date]],"yyyy")</f>
        <v>2021</v>
      </c>
      <c r="D1522" t="s">
        <v>45</v>
      </c>
      <c r="E1522" t="s">
        <v>9</v>
      </c>
      <c r="F1522" t="s">
        <v>48</v>
      </c>
      <c r="G1522" s="8">
        <v>67281</v>
      </c>
      <c r="H1522" s="8">
        <v>143743</v>
      </c>
      <c r="I1522" t="s">
        <v>16</v>
      </c>
      <c r="J1522" t="s">
        <v>1549</v>
      </c>
      <c r="K1522" s="8">
        <f>(Table1[[#This Row],[Actual Amount]]-Table1[[#This Row],[Budget Amount]])</f>
        <v>76462</v>
      </c>
      <c r="L1522" s="10">
        <f>(Table1[[#This Row],[Actual Amount]]-Table1[[#This Row],[Budget Amount]]) / Table1[[#This Row],[Budget Amount]]</f>
        <v>1.1364575437344866</v>
      </c>
    </row>
    <row r="1523" spans="1:12">
      <c r="A1523" s="6">
        <v>44580</v>
      </c>
      <c r="B1523" s="6" t="str">
        <f>TEXT(Table1[[#This Row],[Date]],"mm")</f>
        <v>01</v>
      </c>
      <c r="C1523" s="6" t="str">
        <f>TEXT(Table1[[#This Row],[Date]],"yyyy")</f>
        <v>2022</v>
      </c>
      <c r="D1523" t="s">
        <v>8</v>
      </c>
      <c r="E1523" t="s">
        <v>19</v>
      </c>
      <c r="F1523" t="s">
        <v>29</v>
      </c>
      <c r="G1523" s="8">
        <v>17375</v>
      </c>
      <c r="H1523" s="8">
        <v>49504</v>
      </c>
      <c r="I1523" t="s">
        <v>16</v>
      </c>
      <c r="J1523" t="s">
        <v>1550</v>
      </c>
      <c r="K1523" s="8">
        <f>(Table1[[#This Row],[Actual Amount]]-Table1[[#This Row],[Budget Amount]])</f>
        <v>32129</v>
      </c>
      <c r="L1523" s="10">
        <f>(Table1[[#This Row],[Actual Amount]]-Table1[[#This Row],[Budget Amount]]) / Table1[[#This Row],[Budget Amount]]</f>
        <v>1.8491510791366907</v>
      </c>
    </row>
    <row r="1524" spans="1:12">
      <c r="A1524" s="6">
        <v>44504</v>
      </c>
      <c r="B1524" s="6" t="str">
        <f>TEXT(Table1[[#This Row],[Date]],"mm")</f>
        <v>11</v>
      </c>
      <c r="C1524" s="6" t="str">
        <f>TEXT(Table1[[#This Row],[Date]],"yyyy")</f>
        <v>2021</v>
      </c>
      <c r="D1524" t="s">
        <v>27</v>
      </c>
      <c r="E1524" t="s">
        <v>19</v>
      </c>
      <c r="F1524" t="s">
        <v>29</v>
      </c>
      <c r="G1524" s="8">
        <v>140708</v>
      </c>
      <c r="H1524" s="8">
        <v>12153</v>
      </c>
      <c r="I1524" t="s">
        <v>22</v>
      </c>
      <c r="J1524" t="s">
        <v>1551</v>
      </c>
      <c r="K1524" s="8">
        <f>(Table1[[#This Row],[Actual Amount]]-Table1[[#This Row],[Budget Amount]])</f>
        <v>-128555</v>
      </c>
      <c r="L1524" s="10">
        <f>(Table1[[#This Row],[Actual Amount]]-Table1[[#This Row],[Budget Amount]]) / Table1[[#This Row],[Budget Amount]]</f>
        <v>-0.9136296443699008</v>
      </c>
    </row>
    <row r="1525" spans="1:12">
      <c r="A1525" s="6">
        <v>44942</v>
      </c>
      <c r="B1525" s="6" t="str">
        <f>TEXT(Table1[[#This Row],[Date]],"mm")</f>
        <v>01</v>
      </c>
      <c r="C1525" s="6" t="str">
        <f>TEXT(Table1[[#This Row],[Date]],"yyyy")</f>
        <v>2023</v>
      </c>
      <c r="D1525" t="s">
        <v>27</v>
      </c>
      <c r="E1525" t="s">
        <v>14</v>
      </c>
      <c r="F1525" t="s">
        <v>10</v>
      </c>
      <c r="G1525" s="8">
        <v>137325</v>
      </c>
      <c r="H1525" s="8">
        <v>134769</v>
      </c>
      <c r="I1525" t="s">
        <v>22</v>
      </c>
      <c r="J1525" t="s">
        <v>1552</v>
      </c>
      <c r="K1525" s="8">
        <f>(Table1[[#This Row],[Actual Amount]]-Table1[[#This Row],[Budget Amount]])</f>
        <v>-2556</v>
      </c>
      <c r="L1525" s="10">
        <f>(Table1[[#This Row],[Actual Amount]]-Table1[[#This Row],[Budget Amount]]) / Table1[[#This Row],[Budget Amount]]</f>
        <v>-1.8612779901693063E-2</v>
      </c>
    </row>
    <row r="1526" spans="1:12">
      <c r="A1526" s="6">
        <v>45088</v>
      </c>
      <c r="B1526" s="6" t="str">
        <f>TEXT(Table1[[#This Row],[Date]],"mm")</f>
        <v>06</v>
      </c>
      <c r="C1526" s="6" t="str">
        <f>TEXT(Table1[[#This Row],[Date]],"yyyy")</f>
        <v>2023</v>
      </c>
      <c r="D1526" t="s">
        <v>27</v>
      </c>
      <c r="E1526" t="s">
        <v>13</v>
      </c>
      <c r="F1526" t="s">
        <v>15</v>
      </c>
      <c r="G1526" s="8">
        <v>10819</v>
      </c>
      <c r="H1526" s="8">
        <v>70338</v>
      </c>
      <c r="I1526" t="s">
        <v>11</v>
      </c>
      <c r="J1526" t="s">
        <v>1553</v>
      </c>
      <c r="K1526" s="8">
        <f>(Table1[[#This Row],[Actual Amount]]-Table1[[#This Row],[Budget Amount]])</f>
        <v>59519</v>
      </c>
      <c r="L1526" s="10">
        <f>(Table1[[#This Row],[Actual Amount]]-Table1[[#This Row],[Budget Amount]]) / Table1[[#This Row],[Budget Amount]]</f>
        <v>5.5013402347721598</v>
      </c>
    </row>
    <row r="1527" spans="1:12">
      <c r="A1527" s="6">
        <v>44571</v>
      </c>
      <c r="B1527" s="6" t="str">
        <f>TEXT(Table1[[#This Row],[Date]],"mm")</f>
        <v>01</v>
      </c>
      <c r="C1527" s="6" t="str">
        <f>TEXT(Table1[[#This Row],[Date]],"yyyy")</f>
        <v>2022</v>
      </c>
      <c r="D1527" t="s">
        <v>27</v>
      </c>
      <c r="E1527" t="s">
        <v>24</v>
      </c>
      <c r="F1527" t="s">
        <v>29</v>
      </c>
      <c r="G1527" s="8">
        <v>86992</v>
      </c>
      <c r="H1527" s="8">
        <v>82107</v>
      </c>
      <c r="I1527" t="s">
        <v>16</v>
      </c>
      <c r="J1527" t="s">
        <v>1554</v>
      </c>
      <c r="K1527" s="8">
        <f>(Table1[[#This Row],[Actual Amount]]-Table1[[#This Row],[Budget Amount]])</f>
        <v>-4885</v>
      </c>
      <c r="L1527" s="10">
        <f>(Table1[[#This Row],[Actual Amount]]-Table1[[#This Row],[Budget Amount]]) / Table1[[#This Row],[Budget Amount]]</f>
        <v>-5.6154588927717491E-2</v>
      </c>
    </row>
    <row r="1528" spans="1:12">
      <c r="A1528" s="6">
        <v>45228</v>
      </c>
      <c r="B1528" s="6" t="str">
        <f>TEXT(Table1[[#This Row],[Date]],"mm")</f>
        <v>10</v>
      </c>
      <c r="C1528" s="6" t="str">
        <f>TEXT(Table1[[#This Row],[Date]],"yyyy")</f>
        <v>2023</v>
      </c>
      <c r="D1528" t="s">
        <v>45</v>
      </c>
      <c r="E1528" t="s">
        <v>24</v>
      </c>
      <c r="F1528" t="s">
        <v>20</v>
      </c>
      <c r="G1528" s="8">
        <v>141855</v>
      </c>
      <c r="H1528" s="8">
        <v>169528</v>
      </c>
      <c r="I1528" t="s">
        <v>22</v>
      </c>
      <c r="J1528" t="s">
        <v>1555</v>
      </c>
      <c r="K1528" s="8">
        <f>(Table1[[#This Row],[Actual Amount]]-Table1[[#This Row],[Budget Amount]])</f>
        <v>27673</v>
      </c>
      <c r="L1528" s="10">
        <f>(Table1[[#This Row],[Actual Amount]]-Table1[[#This Row],[Budget Amount]]) / Table1[[#This Row],[Budget Amount]]</f>
        <v>0.19507948257023017</v>
      </c>
    </row>
    <row r="1529" spans="1:12">
      <c r="A1529" s="6">
        <v>44325</v>
      </c>
      <c r="B1529" s="6" t="str">
        <f>TEXT(Table1[[#This Row],[Date]],"mm")</f>
        <v>05</v>
      </c>
      <c r="C1529" s="6" t="str">
        <f>TEXT(Table1[[#This Row],[Date]],"yyyy")</f>
        <v>2021</v>
      </c>
      <c r="D1529" t="s">
        <v>31</v>
      </c>
      <c r="E1529" t="s">
        <v>24</v>
      </c>
      <c r="F1529" t="s">
        <v>20</v>
      </c>
      <c r="G1529" s="8">
        <v>17560</v>
      </c>
      <c r="H1529" s="8">
        <v>17353</v>
      </c>
      <c r="I1529" t="s">
        <v>25</v>
      </c>
      <c r="J1529" t="s">
        <v>1556</v>
      </c>
      <c r="K1529" s="8">
        <f>(Table1[[#This Row],[Actual Amount]]-Table1[[#This Row],[Budget Amount]])</f>
        <v>-207</v>
      </c>
      <c r="L1529" s="10">
        <f>(Table1[[#This Row],[Actual Amount]]-Table1[[#This Row],[Budget Amount]]) / Table1[[#This Row],[Budget Amount]]</f>
        <v>-1.1788154897494305E-2</v>
      </c>
    </row>
    <row r="1530" spans="1:12">
      <c r="A1530" s="6">
        <v>45211</v>
      </c>
      <c r="B1530" s="6" t="str">
        <f>TEXT(Table1[[#This Row],[Date]],"mm")</f>
        <v>10</v>
      </c>
      <c r="C1530" s="6" t="str">
        <f>TEXT(Table1[[#This Row],[Date]],"yyyy")</f>
        <v>2023</v>
      </c>
      <c r="D1530" t="s">
        <v>27</v>
      </c>
      <c r="E1530" t="s">
        <v>19</v>
      </c>
      <c r="F1530" t="s">
        <v>29</v>
      </c>
      <c r="G1530" s="8">
        <v>39168</v>
      </c>
      <c r="H1530" s="8">
        <v>62450</v>
      </c>
      <c r="I1530" t="s">
        <v>11</v>
      </c>
      <c r="J1530" t="s">
        <v>1557</v>
      </c>
      <c r="K1530" s="8">
        <f>(Table1[[#This Row],[Actual Amount]]-Table1[[#This Row],[Budget Amount]])</f>
        <v>23282</v>
      </c>
      <c r="L1530" s="10">
        <f>(Table1[[#This Row],[Actual Amount]]-Table1[[#This Row],[Budget Amount]]) / Table1[[#This Row],[Budget Amount]]</f>
        <v>0.59441380718954251</v>
      </c>
    </row>
    <row r="1531" spans="1:12">
      <c r="A1531" s="6">
        <v>44865</v>
      </c>
      <c r="B1531" s="6" t="str">
        <f>TEXT(Table1[[#This Row],[Date]],"mm")</f>
        <v>10</v>
      </c>
      <c r="C1531" s="6" t="str">
        <f>TEXT(Table1[[#This Row],[Date]],"yyyy")</f>
        <v>2022</v>
      </c>
      <c r="D1531" t="s">
        <v>31</v>
      </c>
      <c r="E1531" t="s">
        <v>33</v>
      </c>
      <c r="F1531" t="s">
        <v>15</v>
      </c>
      <c r="G1531" s="8">
        <v>136625</v>
      </c>
      <c r="H1531" s="8">
        <v>153373</v>
      </c>
      <c r="I1531" t="s">
        <v>25</v>
      </c>
      <c r="J1531" t="s">
        <v>1558</v>
      </c>
      <c r="K1531" s="8">
        <f>(Table1[[#This Row],[Actual Amount]]-Table1[[#This Row],[Budget Amount]])</f>
        <v>16748</v>
      </c>
      <c r="L1531" s="10">
        <f>(Table1[[#This Row],[Actual Amount]]-Table1[[#This Row],[Budget Amount]]) / Table1[[#This Row],[Budget Amount]]</f>
        <v>0.12258371454711803</v>
      </c>
    </row>
    <row r="1532" spans="1:12">
      <c r="A1532" s="6">
        <v>44713</v>
      </c>
      <c r="B1532" s="6" t="str">
        <f>TEXT(Table1[[#This Row],[Date]],"mm")</f>
        <v>06</v>
      </c>
      <c r="C1532" s="6" t="str">
        <f>TEXT(Table1[[#This Row],[Date]],"yyyy")</f>
        <v>2022</v>
      </c>
      <c r="D1532" t="s">
        <v>27</v>
      </c>
      <c r="E1532" t="s">
        <v>19</v>
      </c>
      <c r="F1532" t="s">
        <v>20</v>
      </c>
      <c r="G1532" s="8">
        <v>109436</v>
      </c>
      <c r="H1532" s="8">
        <v>90717</v>
      </c>
      <c r="I1532" t="s">
        <v>16</v>
      </c>
      <c r="J1532" t="s">
        <v>1559</v>
      </c>
      <c r="K1532" s="8">
        <f>(Table1[[#This Row],[Actual Amount]]-Table1[[#This Row],[Budget Amount]])</f>
        <v>-18719</v>
      </c>
      <c r="L1532" s="10">
        <f>(Table1[[#This Row],[Actual Amount]]-Table1[[#This Row],[Budget Amount]]) / Table1[[#This Row],[Budget Amount]]</f>
        <v>-0.17104974597024744</v>
      </c>
    </row>
    <row r="1533" spans="1:12">
      <c r="A1533" s="6">
        <v>44282</v>
      </c>
      <c r="B1533" s="6" t="str">
        <f>TEXT(Table1[[#This Row],[Date]],"mm")</f>
        <v>03</v>
      </c>
      <c r="C1533" s="6" t="str">
        <f>TEXT(Table1[[#This Row],[Date]],"yyyy")</f>
        <v>2021</v>
      </c>
      <c r="D1533" t="s">
        <v>18</v>
      </c>
      <c r="E1533" t="s">
        <v>33</v>
      </c>
      <c r="F1533" t="s">
        <v>15</v>
      </c>
      <c r="G1533" s="8">
        <v>88598</v>
      </c>
      <c r="H1533" s="8">
        <v>149080</v>
      </c>
      <c r="I1533" t="s">
        <v>22</v>
      </c>
      <c r="J1533" t="s">
        <v>1560</v>
      </c>
      <c r="K1533" s="8">
        <f>(Table1[[#This Row],[Actual Amount]]-Table1[[#This Row],[Budget Amount]])</f>
        <v>60482</v>
      </c>
      <c r="L1533" s="10">
        <f>(Table1[[#This Row],[Actual Amount]]-Table1[[#This Row],[Budget Amount]]) / Table1[[#This Row],[Budget Amount]]</f>
        <v>0.68265649337456824</v>
      </c>
    </row>
    <row r="1534" spans="1:12">
      <c r="A1534" s="6">
        <v>44507</v>
      </c>
      <c r="B1534" s="6" t="str">
        <f>TEXT(Table1[[#This Row],[Date]],"mm")</f>
        <v>11</v>
      </c>
      <c r="C1534" s="6" t="str">
        <f>TEXT(Table1[[#This Row],[Date]],"yyyy")</f>
        <v>2021</v>
      </c>
      <c r="D1534" t="s">
        <v>13</v>
      </c>
      <c r="E1534" t="s">
        <v>19</v>
      </c>
      <c r="F1534" t="s">
        <v>10</v>
      </c>
      <c r="G1534" s="8">
        <v>85924</v>
      </c>
      <c r="H1534" s="8">
        <v>13290</v>
      </c>
      <c r="I1534" t="s">
        <v>11</v>
      </c>
      <c r="J1534" t="s">
        <v>1561</v>
      </c>
      <c r="K1534" s="8">
        <f>(Table1[[#This Row],[Actual Amount]]-Table1[[#This Row],[Budget Amount]])</f>
        <v>-72634</v>
      </c>
      <c r="L1534" s="10">
        <f>(Table1[[#This Row],[Actual Amount]]-Table1[[#This Row],[Budget Amount]]) / Table1[[#This Row],[Budget Amount]]</f>
        <v>-0.8453284297751501</v>
      </c>
    </row>
    <row r="1535" spans="1:12">
      <c r="A1535" s="6">
        <v>44623</v>
      </c>
      <c r="B1535" s="6" t="str">
        <f>TEXT(Table1[[#This Row],[Date]],"mm")</f>
        <v>03</v>
      </c>
      <c r="C1535" s="6" t="str">
        <f>TEXT(Table1[[#This Row],[Date]],"yyyy")</f>
        <v>2022</v>
      </c>
      <c r="D1535" t="s">
        <v>18</v>
      </c>
      <c r="E1535" t="s">
        <v>9</v>
      </c>
      <c r="F1535" t="s">
        <v>48</v>
      </c>
      <c r="G1535" s="8">
        <v>15318</v>
      </c>
      <c r="H1535" s="8">
        <v>39474</v>
      </c>
      <c r="I1535" t="s">
        <v>11</v>
      </c>
      <c r="J1535" t="s">
        <v>1562</v>
      </c>
      <c r="K1535" s="8">
        <f>(Table1[[#This Row],[Actual Amount]]-Table1[[#This Row],[Budget Amount]])</f>
        <v>24156</v>
      </c>
      <c r="L1535" s="10">
        <f>(Table1[[#This Row],[Actual Amount]]-Table1[[#This Row],[Budget Amount]]) / Table1[[#This Row],[Budget Amount]]</f>
        <v>1.5769682726204466</v>
      </c>
    </row>
    <row r="1536" spans="1:12">
      <c r="A1536" s="6">
        <v>44310</v>
      </c>
      <c r="B1536" s="6" t="str">
        <f>TEXT(Table1[[#This Row],[Date]],"mm")</f>
        <v>04</v>
      </c>
      <c r="C1536" s="6" t="str">
        <f>TEXT(Table1[[#This Row],[Date]],"yyyy")</f>
        <v>2021</v>
      </c>
      <c r="D1536" t="s">
        <v>13</v>
      </c>
      <c r="E1536" t="s">
        <v>19</v>
      </c>
      <c r="F1536" t="s">
        <v>10</v>
      </c>
      <c r="G1536" s="8">
        <v>64714</v>
      </c>
      <c r="H1536" s="8">
        <v>74167</v>
      </c>
      <c r="I1536" t="s">
        <v>22</v>
      </c>
      <c r="J1536" t="s">
        <v>1563</v>
      </c>
      <c r="K1536" s="8">
        <f>(Table1[[#This Row],[Actual Amount]]-Table1[[#This Row],[Budget Amount]])</f>
        <v>9453</v>
      </c>
      <c r="L1536" s="10">
        <f>(Table1[[#This Row],[Actual Amount]]-Table1[[#This Row],[Budget Amount]]) / Table1[[#This Row],[Budget Amount]]</f>
        <v>0.14607349259820132</v>
      </c>
    </row>
    <row r="1537" spans="1:12">
      <c r="A1537" s="6">
        <v>44499</v>
      </c>
      <c r="B1537" s="6" t="str">
        <f>TEXT(Table1[[#This Row],[Date]],"mm")</f>
        <v>10</v>
      </c>
      <c r="C1537" s="6" t="str">
        <f>TEXT(Table1[[#This Row],[Date]],"yyyy")</f>
        <v>2021</v>
      </c>
      <c r="D1537" t="s">
        <v>18</v>
      </c>
      <c r="E1537" t="s">
        <v>9</v>
      </c>
      <c r="F1537" t="s">
        <v>48</v>
      </c>
      <c r="G1537" s="8">
        <v>40544</v>
      </c>
      <c r="H1537" s="8">
        <v>66711</v>
      </c>
      <c r="I1537" t="s">
        <v>22</v>
      </c>
      <c r="J1537" t="s">
        <v>1564</v>
      </c>
      <c r="K1537" s="8">
        <f>(Table1[[#This Row],[Actual Amount]]-Table1[[#This Row],[Budget Amount]])</f>
        <v>26167</v>
      </c>
      <c r="L1537" s="10">
        <f>(Table1[[#This Row],[Actual Amount]]-Table1[[#This Row],[Budget Amount]]) / Table1[[#This Row],[Budget Amount]]</f>
        <v>0.64539759273875297</v>
      </c>
    </row>
    <row r="1538" spans="1:12">
      <c r="A1538" s="6">
        <v>44940</v>
      </c>
      <c r="B1538" s="6" t="str">
        <f>TEXT(Table1[[#This Row],[Date]],"mm")</f>
        <v>01</v>
      </c>
      <c r="C1538" s="6" t="str">
        <f>TEXT(Table1[[#This Row],[Date]],"yyyy")</f>
        <v>2023</v>
      </c>
      <c r="D1538" t="s">
        <v>27</v>
      </c>
      <c r="E1538" t="s">
        <v>33</v>
      </c>
      <c r="F1538" t="s">
        <v>20</v>
      </c>
      <c r="G1538" s="8">
        <v>30823</v>
      </c>
      <c r="H1538" s="8">
        <v>36351</v>
      </c>
      <c r="I1538" t="s">
        <v>16</v>
      </c>
      <c r="J1538" t="s">
        <v>1565</v>
      </c>
      <c r="K1538" s="8">
        <f>(Table1[[#This Row],[Actual Amount]]-Table1[[#This Row],[Budget Amount]])</f>
        <v>5528</v>
      </c>
      <c r="L1538" s="10">
        <f>(Table1[[#This Row],[Actual Amount]]-Table1[[#This Row],[Budget Amount]]) / Table1[[#This Row],[Budget Amount]]</f>
        <v>0.17934659183077573</v>
      </c>
    </row>
    <row r="1539" spans="1:12">
      <c r="A1539" s="6">
        <v>44784</v>
      </c>
      <c r="B1539" s="6" t="str">
        <f>TEXT(Table1[[#This Row],[Date]],"mm")</f>
        <v>08</v>
      </c>
      <c r="C1539" s="6" t="str">
        <f>TEXT(Table1[[#This Row],[Date]],"yyyy")</f>
        <v>2022</v>
      </c>
      <c r="D1539" t="s">
        <v>31</v>
      </c>
      <c r="E1539" t="s">
        <v>24</v>
      </c>
      <c r="F1539" t="s">
        <v>48</v>
      </c>
      <c r="G1539" s="8">
        <v>114555</v>
      </c>
      <c r="H1539" s="8">
        <v>113405</v>
      </c>
      <c r="I1539" t="s">
        <v>25</v>
      </c>
      <c r="J1539" t="s">
        <v>1566</v>
      </c>
      <c r="K1539" s="8">
        <f>(Table1[[#This Row],[Actual Amount]]-Table1[[#This Row],[Budget Amount]])</f>
        <v>-1150</v>
      </c>
      <c r="L1539" s="10">
        <f>(Table1[[#This Row],[Actual Amount]]-Table1[[#This Row],[Budget Amount]]) / Table1[[#This Row],[Budget Amount]]</f>
        <v>-1.0038845969185108E-2</v>
      </c>
    </row>
    <row r="1540" spans="1:12">
      <c r="A1540" s="6">
        <v>45183</v>
      </c>
      <c r="B1540" s="6" t="str">
        <f>TEXT(Table1[[#This Row],[Date]],"mm")</f>
        <v>09</v>
      </c>
      <c r="C1540" s="6" t="str">
        <f>TEXT(Table1[[#This Row],[Date]],"yyyy")</f>
        <v>2023</v>
      </c>
      <c r="D1540" t="s">
        <v>13</v>
      </c>
      <c r="E1540" t="s">
        <v>33</v>
      </c>
      <c r="F1540" t="s">
        <v>48</v>
      </c>
      <c r="G1540" s="8">
        <v>26978</v>
      </c>
      <c r="H1540" s="8">
        <v>113737</v>
      </c>
      <c r="I1540" t="s">
        <v>25</v>
      </c>
      <c r="J1540" t="s">
        <v>1567</v>
      </c>
      <c r="K1540" s="8">
        <f>(Table1[[#This Row],[Actual Amount]]-Table1[[#This Row],[Budget Amount]])</f>
        <v>86759</v>
      </c>
      <c r="L1540" s="10">
        <f>(Table1[[#This Row],[Actual Amount]]-Table1[[#This Row],[Budget Amount]]) / Table1[[#This Row],[Budget Amount]]</f>
        <v>3.2159166728445401</v>
      </c>
    </row>
    <row r="1541" spans="1:12">
      <c r="A1541" s="6">
        <v>44541</v>
      </c>
      <c r="B1541" s="6" t="str">
        <f>TEXT(Table1[[#This Row],[Date]],"mm")</f>
        <v>12</v>
      </c>
      <c r="C1541" s="6" t="str">
        <f>TEXT(Table1[[#This Row],[Date]],"yyyy")</f>
        <v>2021</v>
      </c>
      <c r="D1541" t="s">
        <v>45</v>
      </c>
      <c r="E1541" t="s">
        <v>14</v>
      </c>
      <c r="F1541" t="s">
        <v>29</v>
      </c>
      <c r="G1541" s="8">
        <v>144396</v>
      </c>
      <c r="H1541" s="8">
        <v>43567</v>
      </c>
      <c r="I1541" t="s">
        <v>25</v>
      </c>
      <c r="J1541" t="s">
        <v>1568</v>
      </c>
      <c r="K1541" s="8">
        <f>(Table1[[#This Row],[Actual Amount]]-Table1[[#This Row],[Budget Amount]])</f>
        <v>-100829</v>
      </c>
      <c r="L1541" s="10">
        <f>(Table1[[#This Row],[Actual Amount]]-Table1[[#This Row],[Budget Amount]]) / Table1[[#This Row],[Budget Amount]]</f>
        <v>-0.69828111582038288</v>
      </c>
    </row>
    <row r="1542" spans="1:12">
      <c r="A1542" s="6">
        <v>45010</v>
      </c>
      <c r="B1542" s="6" t="str">
        <f>TEXT(Table1[[#This Row],[Date]],"mm")</f>
        <v>03</v>
      </c>
      <c r="C1542" s="6" t="str">
        <f>TEXT(Table1[[#This Row],[Date]],"yyyy")</f>
        <v>2023</v>
      </c>
      <c r="D1542" t="s">
        <v>8</v>
      </c>
      <c r="E1542" t="s">
        <v>24</v>
      </c>
      <c r="F1542" t="s">
        <v>48</v>
      </c>
      <c r="G1542" s="8">
        <v>132418</v>
      </c>
      <c r="H1542" s="8">
        <v>95645</v>
      </c>
      <c r="I1542" t="s">
        <v>16</v>
      </c>
      <c r="J1542" t="s">
        <v>1569</v>
      </c>
      <c r="K1542" s="8">
        <f>(Table1[[#This Row],[Actual Amount]]-Table1[[#This Row],[Budget Amount]])</f>
        <v>-36773</v>
      </c>
      <c r="L1542" s="10">
        <f>(Table1[[#This Row],[Actual Amount]]-Table1[[#This Row],[Budget Amount]]) / Table1[[#This Row],[Budget Amount]]</f>
        <v>-0.27770393753115136</v>
      </c>
    </row>
    <row r="1543" spans="1:12">
      <c r="A1543" s="6">
        <v>44997</v>
      </c>
      <c r="B1543" s="6" t="str">
        <f>TEXT(Table1[[#This Row],[Date]],"mm")</f>
        <v>03</v>
      </c>
      <c r="C1543" s="6" t="str">
        <f>TEXT(Table1[[#This Row],[Date]],"yyyy")</f>
        <v>2023</v>
      </c>
      <c r="D1543" t="s">
        <v>13</v>
      </c>
      <c r="E1543" t="s">
        <v>19</v>
      </c>
      <c r="F1543" t="s">
        <v>29</v>
      </c>
      <c r="G1543" s="8">
        <v>144006</v>
      </c>
      <c r="H1543" s="8">
        <v>140221</v>
      </c>
      <c r="I1543" t="s">
        <v>22</v>
      </c>
      <c r="J1543" t="s">
        <v>1570</v>
      </c>
      <c r="K1543" s="8">
        <f>(Table1[[#This Row],[Actual Amount]]-Table1[[#This Row],[Budget Amount]])</f>
        <v>-3785</v>
      </c>
      <c r="L1543" s="10">
        <f>(Table1[[#This Row],[Actual Amount]]-Table1[[#This Row],[Budget Amount]]) / Table1[[#This Row],[Budget Amount]]</f>
        <v>-2.6283627071094259E-2</v>
      </c>
    </row>
    <row r="1544" spans="1:12">
      <c r="A1544" s="6">
        <v>45221</v>
      </c>
      <c r="B1544" s="6" t="str">
        <f>TEXT(Table1[[#This Row],[Date]],"mm")</f>
        <v>10</v>
      </c>
      <c r="C1544" s="6" t="str">
        <f>TEXT(Table1[[#This Row],[Date]],"yyyy")</f>
        <v>2023</v>
      </c>
      <c r="D1544" t="s">
        <v>13</v>
      </c>
      <c r="E1544" t="s">
        <v>19</v>
      </c>
      <c r="F1544" t="s">
        <v>48</v>
      </c>
      <c r="G1544" s="8">
        <v>15033</v>
      </c>
      <c r="H1544" s="8">
        <v>27387</v>
      </c>
      <c r="I1544" t="s">
        <v>11</v>
      </c>
      <c r="J1544" t="s">
        <v>1571</v>
      </c>
      <c r="K1544" s="8">
        <f>(Table1[[#This Row],[Actual Amount]]-Table1[[#This Row],[Budget Amount]])</f>
        <v>12354</v>
      </c>
      <c r="L1544" s="10">
        <f>(Table1[[#This Row],[Actual Amount]]-Table1[[#This Row],[Budget Amount]]) / Table1[[#This Row],[Budget Amount]]</f>
        <v>0.82179205747355821</v>
      </c>
    </row>
    <row r="1545" spans="1:12">
      <c r="A1545" s="6">
        <v>45273</v>
      </c>
      <c r="B1545" s="6" t="str">
        <f>TEXT(Table1[[#This Row],[Date]],"mm")</f>
        <v>12</v>
      </c>
      <c r="C1545" s="6" t="str">
        <f>TEXT(Table1[[#This Row],[Date]],"yyyy")</f>
        <v>2023</v>
      </c>
      <c r="D1545" t="s">
        <v>45</v>
      </c>
      <c r="E1545" t="s">
        <v>19</v>
      </c>
      <c r="F1545" t="s">
        <v>29</v>
      </c>
      <c r="G1545" s="8">
        <v>115067</v>
      </c>
      <c r="H1545" s="8">
        <v>135074</v>
      </c>
      <c r="I1545" t="s">
        <v>25</v>
      </c>
      <c r="J1545" t="s">
        <v>1572</v>
      </c>
      <c r="K1545" s="8">
        <f>(Table1[[#This Row],[Actual Amount]]-Table1[[#This Row],[Budget Amount]])</f>
        <v>20007</v>
      </c>
      <c r="L1545" s="10">
        <f>(Table1[[#This Row],[Actual Amount]]-Table1[[#This Row],[Budget Amount]]) / Table1[[#This Row],[Budget Amount]]</f>
        <v>0.17387261334700652</v>
      </c>
    </row>
    <row r="1546" spans="1:12">
      <c r="A1546" s="6">
        <v>45289</v>
      </c>
      <c r="B1546" s="6" t="str">
        <f>TEXT(Table1[[#This Row],[Date]],"mm")</f>
        <v>12</v>
      </c>
      <c r="C1546" s="6" t="str">
        <f>TEXT(Table1[[#This Row],[Date]],"yyyy")</f>
        <v>2023</v>
      </c>
      <c r="D1546" t="s">
        <v>27</v>
      </c>
      <c r="E1546" t="s">
        <v>19</v>
      </c>
      <c r="F1546" t="s">
        <v>20</v>
      </c>
      <c r="G1546" s="8">
        <v>147158</v>
      </c>
      <c r="H1546" s="8">
        <v>137266</v>
      </c>
      <c r="I1546" t="s">
        <v>22</v>
      </c>
      <c r="J1546" t="s">
        <v>1573</v>
      </c>
      <c r="K1546" s="8">
        <f>(Table1[[#This Row],[Actual Amount]]-Table1[[#This Row],[Budget Amount]])</f>
        <v>-9892</v>
      </c>
      <c r="L1546" s="10">
        <f>(Table1[[#This Row],[Actual Amount]]-Table1[[#This Row],[Budget Amount]]) / Table1[[#This Row],[Budget Amount]]</f>
        <v>-6.7220266652169777E-2</v>
      </c>
    </row>
    <row r="1547" spans="1:12">
      <c r="A1547" s="6">
        <v>44557</v>
      </c>
      <c r="B1547" s="6" t="str">
        <f>TEXT(Table1[[#This Row],[Date]],"mm")</f>
        <v>12</v>
      </c>
      <c r="C1547" s="6" t="str">
        <f>TEXT(Table1[[#This Row],[Date]],"yyyy")</f>
        <v>2021</v>
      </c>
      <c r="D1547" t="s">
        <v>18</v>
      </c>
      <c r="E1547" t="s">
        <v>19</v>
      </c>
      <c r="F1547" t="s">
        <v>20</v>
      </c>
      <c r="G1547" s="8">
        <v>28894</v>
      </c>
      <c r="H1547" s="8">
        <v>8019</v>
      </c>
      <c r="I1547" t="s">
        <v>25</v>
      </c>
      <c r="J1547" t="s">
        <v>1574</v>
      </c>
      <c r="K1547" s="8">
        <f>(Table1[[#This Row],[Actual Amount]]-Table1[[#This Row],[Budget Amount]])</f>
        <v>-20875</v>
      </c>
      <c r="L1547" s="10">
        <f>(Table1[[#This Row],[Actual Amount]]-Table1[[#This Row],[Budget Amount]]) / Table1[[#This Row],[Budget Amount]]</f>
        <v>-0.72246833252578391</v>
      </c>
    </row>
    <row r="1548" spans="1:12">
      <c r="A1548" s="6">
        <v>45206</v>
      </c>
      <c r="B1548" s="6" t="str">
        <f>TEXT(Table1[[#This Row],[Date]],"mm")</f>
        <v>10</v>
      </c>
      <c r="C1548" s="6" t="str">
        <f>TEXT(Table1[[#This Row],[Date]],"yyyy")</f>
        <v>2023</v>
      </c>
      <c r="D1548" t="s">
        <v>18</v>
      </c>
      <c r="E1548" t="s">
        <v>33</v>
      </c>
      <c r="F1548" t="s">
        <v>48</v>
      </c>
      <c r="G1548" s="8">
        <v>14687</v>
      </c>
      <c r="H1548" s="8">
        <v>167348</v>
      </c>
      <c r="I1548" t="s">
        <v>16</v>
      </c>
      <c r="J1548" t="s">
        <v>1575</v>
      </c>
      <c r="K1548" s="8">
        <f>(Table1[[#This Row],[Actual Amount]]-Table1[[#This Row],[Budget Amount]])</f>
        <v>152661</v>
      </c>
      <c r="L1548" s="10">
        <f>(Table1[[#This Row],[Actual Amount]]-Table1[[#This Row],[Budget Amount]]) / Table1[[#This Row],[Budget Amount]]</f>
        <v>10.394294273847621</v>
      </c>
    </row>
    <row r="1549" spans="1:12">
      <c r="A1549" s="6">
        <v>44900</v>
      </c>
      <c r="B1549" s="6" t="str">
        <f>TEXT(Table1[[#This Row],[Date]],"mm")</f>
        <v>12</v>
      </c>
      <c r="C1549" s="6" t="str">
        <f>TEXT(Table1[[#This Row],[Date]],"yyyy")</f>
        <v>2022</v>
      </c>
      <c r="D1549" t="s">
        <v>31</v>
      </c>
      <c r="E1549" t="s">
        <v>9</v>
      </c>
      <c r="F1549" t="s">
        <v>15</v>
      </c>
      <c r="G1549" s="8">
        <v>143959</v>
      </c>
      <c r="H1549" s="8">
        <v>74535</v>
      </c>
      <c r="I1549" t="s">
        <v>16</v>
      </c>
      <c r="J1549" t="s">
        <v>1576</v>
      </c>
      <c r="K1549" s="8">
        <f>(Table1[[#This Row],[Actual Amount]]-Table1[[#This Row],[Budget Amount]])</f>
        <v>-69424</v>
      </c>
      <c r="L1549" s="10">
        <f>(Table1[[#This Row],[Actual Amount]]-Table1[[#This Row],[Budget Amount]]) / Table1[[#This Row],[Budget Amount]]</f>
        <v>-0.48224841795233364</v>
      </c>
    </row>
    <row r="1550" spans="1:12">
      <c r="A1550" s="6">
        <v>44771</v>
      </c>
      <c r="B1550" s="6" t="str">
        <f>TEXT(Table1[[#This Row],[Date]],"mm")</f>
        <v>07</v>
      </c>
      <c r="C1550" s="6" t="str">
        <f>TEXT(Table1[[#This Row],[Date]],"yyyy")</f>
        <v>2022</v>
      </c>
      <c r="D1550" t="s">
        <v>27</v>
      </c>
      <c r="E1550" t="s">
        <v>33</v>
      </c>
      <c r="F1550" t="s">
        <v>20</v>
      </c>
      <c r="G1550" s="8">
        <v>144115</v>
      </c>
      <c r="H1550" s="8">
        <v>102074</v>
      </c>
      <c r="I1550" t="s">
        <v>22</v>
      </c>
      <c r="J1550" t="s">
        <v>1577</v>
      </c>
      <c r="K1550" s="8">
        <f>(Table1[[#This Row],[Actual Amount]]-Table1[[#This Row],[Budget Amount]])</f>
        <v>-42041</v>
      </c>
      <c r="L1550" s="10">
        <f>(Table1[[#This Row],[Actual Amount]]-Table1[[#This Row],[Budget Amount]]) / Table1[[#This Row],[Budget Amount]]</f>
        <v>-0.29171841931790582</v>
      </c>
    </row>
    <row r="1551" spans="1:12">
      <c r="A1551" s="6">
        <v>44884</v>
      </c>
      <c r="B1551" s="6" t="str">
        <f>TEXT(Table1[[#This Row],[Date]],"mm")</f>
        <v>11</v>
      </c>
      <c r="C1551" s="6" t="str">
        <f>TEXT(Table1[[#This Row],[Date]],"yyyy")</f>
        <v>2022</v>
      </c>
      <c r="D1551" t="s">
        <v>45</v>
      </c>
      <c r="E1551" t="s">
        <v>13</v>
      </c>
      <c r="F1551" t="s">
        <v>10</v>
      </c>
      <c r="G1551" s="8">
        <v>27789</v>
      </c>
      <c r="H1551" s="8">
        <v>143497</v>
      </c>
      <c r="I1551" t="s">
        <v>16</v>
      </c>
      <c r="J1551" t="s">
        <v>1578</v>
      </c>
      <c r="K1551" s="8">
        <f>(Table1[[#This Row],[Actual Amount]]-Table1[[#This Row],[Budget Amount]])</f>
        <v>115708</v>
      </c>
      <c r="L1551" s="10">
        <f>(Table1[[#This Row],[Actual Amount]]-Table1[[#This Row],[Budget Amount]]) / Table1[[#This Row],[Budget Amount]]</f>
        <v>4.1638058224477312</v>
      </c>
    </row>
    <row r="1552" spans="1:12">
      <c r="A1552" s="6">
        <v>44977</v>
      </c>
      <c r="B1552" s="6" t="str">
        <f>TEXT(Table1[[#This Row],[Date]],"mm")</f>
        <v>02</v>
      </c>
      <c r="C1552" s="6" t="str">
        <f>TEXT(Table1[[#This Row],[Date]],"yyyy")</f>
        <v>2023</v>
      </c>
      <c r="D1552" t="s">
        <v>27</v>
      </c>
      <c r="E1552" t="s">
        <v>33</v>
      </c>
      <c r="F1552" t="s">
        <v>10</v>
      </c>
      <c r="G1552" s="8">
        <v>66784</v>
      </c>
      <c r="H1552" s="8">
        <v>91610</v>
      </c>
      <c r="I1552" t="s">
        <v>11</v>
      </c>
      <c r="J1552" t="s">
        <v>1579</v>
      </c>
      <c r="K1552" s="8">
        <f>(Table1[[#This Row],[Actual Amount]]-Table1[[#This Row],[Budget Amount]])</f>
        <v>24826</v>
      </c>
      <c r="L1552" s="10">
        <f>(Table1[[#This Row],[Actual Amount]]-Table1[[#This Row],[Budget Amount]]) / Table1[[#This Row],[Budget Amount]]</f>
        <v>0.37173574508864399</v>
      </c>
    </row>
    <row r="1553" spans="1:12">
      <c r="A1553" s="6">
        <v>44781</v>
      </c>
      <c r="B1553" s="6" t="str">
        <f>TEXT(Table1[[#This Row],[Date]],"mm")</f>
        <v>08</v>
      </c>
      <c r="C1553" s="6" t="str">
        <f>TEXT(Table1[[#This Row],[Date]],"yyyy")</f>
        <v>2022</v>
      </c>
      <c r="D1553" t="s">
        <v>27</v>
      </c>
      <c r="E1553" t="s">
        <v>24</v>
      </c>
      <c r="F1553" t="s">
        <v>29</v>
      </c>
      <c r="G1553" s="8">
        <v>16115</v>
      </c>
      <c r="H1553" s="8">
        <v>79864</v>
      </c>
      <c r="I1553" t="s">
        <v>16</v>
      </c>
      <c r="J1553" t="s">
        <v>1580</v>
      </c>
      <c r="K1553" s="8">
        <f>(Table1[[#This Row],[Actual Amount]]-Table1[[#This Row],[Budget Amount]])</f>
        <v>63749</v>
      </c>
      <c r="L1553" s="10">
        <f>(Table1[[#This Row],[Actual Amount]]-Table1[[#This Row],[Budget Amount]]) / Table1[[#This Row],[Budget Amount]]</f>
        <v>3.9558796152652809</v>
      </c>
    </row>
    <row r="1554" spans="1:12">
      <c r="A1554" s="6">
        <v>44785</v>
      </c>
      <c r="B1554" s="6" t="str">
        <f>TEXT(Table1[[#This Row],[Date]],"mm")</f>
        <v>08</v>
      </c>
      <c r="C1554" s="6" t="str">
        <f>TEXT(Table1[[#This Row],[Date]],"yyyy")</f>
        <v>2022</v>
      </c>
      <c r="D1554" t="s">
        <v>18</v>
      </c>
      <c r="E1554" t="s">
        <v>19</v>
      </c>
      <c r="F1554" t="s">
        <v>15</v>
      </c>
      <c r="G1554" s="8">
        <v>38821</v>
      </c>
      <c r="H1554" s="8">
        <v>92430</v>
      </c>
      <c r="I1554" t="s">
        <v>11</v>
      </c>
      <c r="J1554" t="s">
        <v>1581</v>
      </c>
      <c r="K1554" s="8">
        <f>(Table1[[#This Row],[Actual Amount]]-Table1[[#This Row],[Budget Amount]])</f>
        <v>53609</v>
      </c>
      <c r="L1554" s="10">
        <f>(Table1[[#This Row],[Actual Amount]]-Table1[[#This Row],[Budget Amount]]) / Table1[[#This Row],[Budget Amount]]</f>
        <v>1.3809278483295124</v>
      </c>
    </row>
    <row r="1555" spans="1:12">
      <c r="A1555" s="6">
        <v>44685</v>
      </c>
      <c r="B1555" s="6" t="str">
        <f>TEXT(Table1[[#This Row],[Date]],"mm")</f>
        <v>05</v>
      </c>
      <c r="C1555" s="6" t="str">
        <f>TEXT(Table1[[#This Row],[Date]],"yyyy")</f>
        <v>2022</v>
      </c>
      <c r="D1555" t="s">
        <v>45</v>
      </c>
      <c r="E1555" t="s">
        <v>33</v>
      </c>
      <c r="F1555" t="s">
        <v>29</v>
      </c>
      <c r="G1555" s="8">
        <v>32879</v>
      </c>
      <c r="H1555" s="8">
        <v>112356</v>
      </c>
      <c r="I1555" t="s">
        <v>25</v>
      </c>
      <c r="J1555" t="s">
        <v>1582</v>
      </c>
      <c r="K1555" s="8">
        <f>(Table1[[#This Row],[Actual Amount]]-Table1[[#This Row],[Budget Amount]])</f>
        <v>79477</v>
      </c>
      <c r="L1555" s="10">
        <f>(Table1[[#This Row],[Actual Amount]]-Table1[[#This Row],[Budget Amount]]) / Table1[[#This Row],[Budget Amount]]</f>
        <v>2.4172572158520635</v>
      </c>
    </row>
    <row r="1556" spans="1:12">
      <c r="A1556" s="6">
        <v>45167</v>
      </c>
      <c r="B1556" s="6" t="str">
        <f>TEXT(Table1[[#This Row],[Date]],"mm")</f>
        <v>08</v>
      </c>
      <c r="C1556" s="6" t="str">
        <f>TEXT(Table1[[#This Row],[Date]],"yyyy")</f>
        <v>2023</v>
      </c>
      <c r="D1556" t="s">
        <v>8</v>
      </c>
      <c r="E1556" t="s">
        <v>9</v>
      </c>
      <c r="F1556" t="s">
        <v>48</v>
      </c>
      <c r="G1556" s="8">
        <v>127177</v>
      </c>
      <c r="H1556" s="8">
        <v>149314</v>
      </c>
      <c r="I1556" t="s">
        <v>16</v>
      </c>
      <c r="J1556" t="s">
        <v>1583</v>
      </c>
      <c r="K1556" s="8">
        <f>(Table1[[#This Row],[Actual Amount]]-Table1[[#This Row],[Budget Amount]])</f>
        <v>22137</v>
      </c>
      <c r="L1556" s="10">
        <f>(Table1[[#This Row],[Actual Amount]]-Table1[[#This Row],[Budget Amount]]) / Table1[[#This Row],[Budget Amount]]</f>
        <v>0.17406449279350825</v>
      </c>
    </row>
    <row r="1557" spans="1:12">
      <c r="A1557" s="6">
        <v>44690</v>
      </c>
      <c r="B1557" s="6" t="str">
        <f>TEXT(Table1[[#This Row],[Date]],"mm")</f>
        <v>05</v>
      </c>
      <c r="C1557" s="6" t="str">
        <f>TEXT(Table1[[#This Row],[Date]],"yyyy")</f>
        <v>2022</v>
      </c>
      <c r="D1557" t="s">
        <v>13</v>
      </c>
      <c r="E1557" t="s">
        <v>19</v>
      </c>
      <c r="F1557" t="s">
        <v>20</v>
      </c>
      <c r="G1557" s="8">
        <v>59157</v>
      </c>
      <c r="H1557" s="8">
        <v>117212</v>
      </c>
      <c r="I1557" t="s">
        <v>11</v>
      </c>
      <c r="J1557" t="s">
        <v>1584</v>
      </c>
      <c r="K1557" s="8">
        <f>(Table1[[#This Row],[Actual Amount]]-Table1[[#This Row],[Budget Amount]])</f>
        <v>58055</v>
      </c>
      <c r="L1557" s="10">
        <f>(Table1[[#This Row],[Actual Amount]]-Table1[[#This Row],[Budget Amount]]) / Table1[[#This Row],[Budget Amount]]</f>
        <v>0.98137160437479931</v>
      </c>
    </row>
    <row r="1558" spans="1:12">
      <c r="A1558" s="6">
        <v>44215</v>
      </c>
      <c r="B1558" s="6" t="str">
        <f>TEXT(Table1[[#This Row],[Date]],"mm")</f>
        <v>01</v>
      </c>
      <c r="C1558" s="6" t="str">
        <f>TEXT(Table1[[#This Row],[Date]],"yyyy")</f>
        <v>2021</v>
      </c>
      <c r="D1558" t="s">
        <v>18</v>
      </c>
      <c r="E1558" t="s">
        <v>14</v>
      </c>
      <c r="F1558" t="s">
        <v>15</v>
      </c>
      <c r="G1558" s="8">
        <v>70262</v>
      </c>
      <c r="H1558" s="8">
        <v>22275</v>
      </c>
      <c r="I1558" t="s">
        <v>25</v>
      </c>
      <c r="J1558" t="s">
        <v>1585</v>
      </c>
      <c r="K1558" s="8">
        <f>(Table1[[#This Row],[Actual Amount]]-Table1[[#This Row],[Budget Amount]])</f>
        <v>-47987</v>
      </c>
      <c r="L1558" s="10">
        <f>(Table1[[#This Row],[Actual Amount]]-Table1[[#This Row],[Budget Amount]]) / Table1[[#This Row],[Budget Amount]]</f>
        <v>-0.6829723036634312</v>
      </c>
    </row>
    <row r="1559" spans="1:12">
      <c r="A1559" s="6">
        <v>44593</v>
      </c>
      <c r="B1559" s="6" t="str">
        <f>TEXT(Table1[[#This Row],[Date]],"mm")</f>
        <v>02</v>
      </c>
      <c r="C1559" s="6" t="str">
        <f>TEXT(Table1[[#This Row],[Date]],"yyyy")</f>
        <v>2022</v>
      </c>
      <c r="D1559" t="s">
        <v>45</v>
      </c>
      <c r="E1559" t="s">
        <v>13</v>
      </c>
      <c r="F1559" t="s">
        <v>29</v>
      </c>
      <c r="G1559" s="8">
        <v>50971</v>
      </c>
      <c r="H1559" s="8">
        <v>67566</v>
      </c>
      <c r="I1559" t="s">
        <v>25</v>
      </c>
      <c r="J1559" t="s">
        <v>1586</v>
      </c>
      <c r="K1559" s="8">
        <f>(Table1[[#This Row],[Actual Amount]]-Table1[[#This Row],[Budget Amount]])</f>
        <v>16595</v>
      </c>
      <c r="L1559" s="10">
        <f>(Table1[[#This Row],[Actual Amount]]-Table1[[#This Row],[Budget Amount]]) / Table1[[#This Row],[Budget Amount]]</f>
        <v>0.32557728904671285</v>
      </c>
    </row>
    <row r="1560" spans="1:12">
      <c r="A1560" s="6">
        <v>45197</v>
      </c>
      <c r="B1560" s="6" t="str">
        <f>TEXT(Table1[[#This Row],[Date]],"mm")</f>
        <v>09</v>
      </c>
      <c r="C1560" s="6" t="str">
        <f>TEXT(Table1[[#This Row],[Date]],"yyyy")</f>
        <v>2023</v>
      </c>
      <c r="D1560" t="s">
        <v>31</v>
      </c>
      <c r="E1560" t="s">
        <v>24</v>
      </c>
      <c r="F1560" t="s">
        <v>29</v>
      </c>
      <c r="G1560" s="8">
        <v>111146</v>
      </c>
      <c r="H1560" s="8">
        <v>47911</v>
      </c>
      <c r="I1560" t="s">
        <v>25</v>
      </c>
      <c r="J1560" t="s">
        <v>1587</v>
      </c>
      <c r="K1560" s="8">
        <f>(Table1[[#This Row],[Actual Amount]]-Table1[[#This Row],[Budget Amount]])</f>
        <v>-63235</v>
      </c>
      <c r="L1560" s="10">
        <f>(Table1[[#This Row],[Actual Amount]]-Table1[[#This Row],[Budget Amount]]) / Table1[[#This Row],[Budget Amount]]</f>
        <v>-0.56893635398484876</v>
      </c>
    </row>
    <row r="1561" spans="1:12">
      <c r="A1561" s="6">
        <v>45047</v>
      </c>
      <c r="B1561" s="6" t="str">
        <f>TEXT(Table1[[#This Row],[Date]],"mm")</f>
        <v>05</v>
      </c>
      <c r="C1561" s="6" t="str">
        <f>TEXT(Table1[[#This Row],[Date]],"yyyy")</f>
        <v>2023</v>
      </c>
      <c r="D1561" t="s">
        <v>13</v>
      </c>
      <c r="E1561" t="s">
        <v>9</v>
      </c>
      <c r="F1561" t="s">
        <v>10</v>
      </c>
      <c r="G1561" s="8">
        <v>131535</v>
      </c>
      <c r="H1561" s="8">
        <v>18357</v>
      </c>
      <c r="I1561" t="s">
        <v>25</v>
      </c>
      <c r="J1561" t="s">
        <v>1588</v>
      </c>
      <c r="K1561" s="8">
        <f>(Table1[[#This Row],[Actual Amount]]-Table1[[#This Row],[Budget Amount]])</f>
        <v>-113178</v>
      </c>
      <c r="L1561" s="10">
        <f>(Table1[[#This Row],[Actual Amount]]-Table1[[#This Row],[Budget Amount]]) / Table1[[#This Row],[Budget Amount]]</f>
        <v>-0.8604401870224655</v>
      </c>
    </row>
    <row r="1562" spans="1:12">
      <c r="A1562" s="6">
        <v>45018</v>
      </c>
      <c r="B1562" s="6" t="str">
        <f>TEXT(Table1[[#This Row],[Date]],"mm")</f>
        <v>04</v>
      </c>
      <c r="C1562" s="6" t="str">
        <f>TEXT(Table1[[#This Row],[Date]],"yyyy")</f>
        <v>2023</v>
      </c>
      <c r="D1562" t="s">
        <v>13</v>
      </c>
      <c r="E1562" t="s">
        <v>13</v>
      </c>
      <c r="F1562" t="s">
        <v>48</v>
      </c>
      <c r="G1562" s="8">
        <v>102384</v>
      </c>
      <c r="H1562" s="8">
        <v>33364</v>
      </c>
      <c r="I1562" t="s">
        <v>22</v>
      </c>
      <c r="J1562" t="s">
        <v>1589</v>
      </c>
      <c r="K1562" s="8">
        <f>(Table1[[#This Row],[Actual Amount]]-Table1[[#This Row],[Budget Amount]])</f>
        <v>-69020</v>
      </c>
      <c r="L1562" s="10">
        <f>(Table1[[#This Row],[Actual Amount]]-Table1[[#This Row],[Budget Amount]]) / Table1[[#This Row],[Budget Amount]]</f>
        <v>-0.67412877012033134</v>
      </c>
    </row>
    <row r="1563" spans="1:12">
      <c r="A1563" s="6">
        <v>44651</v>
      </c>
      <c r="B1563" s="6" t="str">
        <f>TEXT(Table1[[#This Row],[Date]],"mm")</f>
        <v>03</v>
      </c>
      <c r="C1563" s="6" t="str">
        <f>TEXT(Table1[[#This Row],[Date]],"yyyy")</f>
        <v>2022</v>
      </c>
      <c r="D1563" t="s">
        <v>18</v>
      </c>
      <c r="E1563" t="s">
        <v>33</v>
      </c>
      <c r="F1563" t="s">
        <v>29</v>
      </c>
      <c r="G1563" s="8">
        <v>122453</v>
      </c>
      <c r="H1563" s="8">
        <v>80906</v>
      </c>
      <c r="I1563" t="s">
        <v>11</v>
      </c>
      <c r="J1563" t="s">
        <v>1590</v>
      </c>
      <c r="K1563" s="8">
        <f>(Table1[[#This Row],[Actual Amount]]-Table1[[#This Row],[Budget Amount]])</f>
        <v>-41547</v>
      </c>
      <c r="L1563" s="10">
        <f>(Table1[[#This Row],[Actual Amount]]-Table1[[#This Row],[Budget Amount]]) / Table1[[#This Row],[Budget Amount]]</f>
        <v>-0.33928935999934667</v>
      </c>
    </row>
    <row r="1564" spans="1:12">
      <c r="A1564" s="6">
        <v>44921</v>
      </c>
      <c r="B1564" s="6" t="str">
        <f>TEXT(Table1[[#This Row],[Date]],"mm")</f>
        <v>12</v>
      </c>
      <c r="C1564" s="6" t="str">
        <f>TEXT(Table1[[#This Row],[Date]],"yyyy")</f>
        <v>2022</v>
      </c>
      <c r="D1564" t="s">
        <v>31</v>
      </c>
      <c r="E1564" t="s">
        <v>13</v>
      </c>
      <c r="F1564" t="s">
        <v>10</v>
      </c>
      <c r="G1564" s="8">
        <v>110277</v>
      </c>
      <c r="H1564" s="8">
        <v>125677</v>
      </c>
      <c r="I1564" t="s">
        <v>22</v>
      </c>
      <c r="J1564" t="s">
        <v>1591</v>
      </c>
      <c r="K1564" s="8">
        <f>(Table1[[#This Row],[Actual Amount]]-Table1[[#This Row],[Budget Amount]])</f>
        <v>15400</v>
      </c>
      <c r="L1564" s="10">
        <f>(Table1[[#This Row],[Actual Amount]]-Table1[[#This Row],[Budget Amount]]) / Table1[[#This Row],[Budget Amount]]</f>
        <v>0.1396483400890485</v>
      </c>
    </row>
    <row r="1565" spans="1:12">
      <c r="A1565" s="6">
        <v>45285</v>
      </c>
      <c r="B1565" s="6" t="str">
        <f>TEXT(Table1[[#This Row],[Date]],"mm")</f>
        <v>12</v>
      </c>
      <c r="C1565" s="6" t="str">
        <f>TEXT(Table1[[#This Row],[Date]],"yyyy")</f>
        <v>2023</v>
      </c>
      <c r="D1565" t="s">
        <v>18</v>
      </c>
      <c r="E1565" t="s">
        <v>19</v>
      </c>
      <c r="F1565" t="s">
        <v>15</v>
      </c>
      <c r="G1565" s="8">
        <v>36520</v>
      </c>
      <c r="H1565" s="8">
        <v>160374</v>
      </c>
      <c r="I1565" t="s">
        <v>25</v>
      </c>
      <c r="J1565" t="s">
        <v>1592</v>
      </c>
      <c r="K1565" s="8">
        <f>(Table1[[#This Row],[Actual Amount]]-Table1[[#This Row],[Budget Amount]])</f>
        <v>123854</v>
      </c>
      <c r="L1565" s="10">
        <f>(Table1[[#This Row],[Actual Amount]]-Table1[[#This Row],[Budget Amount]]) / Table1[[#This Row],[Budget Amount]]</f>
        <v>3.3914019715224533</v>
      </c>
    </row>
    <row r="1566" spans="1:12">
      <c r="A1566" s="6">
        <v>44907</v>
      </c>
      <c r="B1566" s="6" t="str">
        <f>TEXT(Table1[[#This Row],[Date]],"mm")</f>
        <v>12</v>
      </c>
      <c r="C1566" s="6" t="str">
        <f>TEXT(Table1[[#This Row],[Date]],"yyyy")</f>
        <v>2022</v>
      </c>
      <c r="D1566" t="s">
        <v>27</v>
      </c>
      <c r="E1566" t="s">
        <v>19</v>
      </c>
      <c r="F1566" t="s">
        <v>29</v>
      </c>
      <c r="G1566" s="8">
        <v>24833</v>
      </c>
      <c r="H1566" s="8">
        <v>137020</v>
      </c>
      <c r="I1566" t="s">
        <v>16</v>
      </c>
      <c r="J1566" t="s">
        <v>1593</v>
      </c>
      <c r="K1566" s="8">
        <f>(Table1[[#This Row],[Actual Amount]]-Table1[[#This Row],[Budget Amount]])</f>
        <v>112187</v>
      </c>
      <c r="L1566" s="10">
        <f>(Table1[[#This Row],[Actual Amount]]-Table1[[#This Row],[Budget Amount]]) / Table1[[#This Row],[Budget Amount]]</f>
        <v>4.5176579551403373</v>
      </c>
    </row>
    <row r="1567" spans="1:12">
      <c r="A1567" s="6">
        <v>44339</v>
      </c>
      <c r="B1567" s="6" t="str">
        <f>TEXT(Table1[[#This Row],[Date]],"mm")</f>
        <v>05</v>
      </c>
      <c r="C1567" s="6" t="str">
        <f>TEXT(Table1[[#This Row],[Date]],"yyyy")</f>
        <v>2021</v>
      </c>
      <c r="D1567" t="s">
        <v>45</v>
      </c>
      <c r="E1567" t="s">
        <v>14</v>
      </c>
      <c r="F1567" t="s">
        <v>10</v>
      </c>
      <c r="G1567" s="8">
        <v>71475</v>
      </c>
      <c r="H1567" s="8">
        <v>149568</v>
      </c>
      <c r="I1567" t="s">
        <v>11</v>
      </c>
      <c r="J1567" t="s">
        <v>1594</v>
      </c>
      <c r="K1567" s="8">
        <f>(Table1[[#This Row],[Actual Amount]]-Table1[[#This Row],[Budget Amount]])</f>
        <v>78093</v>
      </c>
      <c r="L1567" s="10">
        <f>(Table1[[#This Row],[Actual Amount]]-Table1[[#This Row],[Budget Amount]]) / Table1[[#This Row],[Budget Amount]]</f>
        <v>1.092591815320042</v>
      </c>
    </row>
    <row r="1568" spans="1:12">
      <c r="A1568" s="6">
        <v>45113</v>
      </c>
      <c r="B1568" s="6" t="str">
        <f>TEXT(Table1[[#This Row],[Date]],"mm")</f>
        <v>07</v>
      </c>
      <c r="C1568" s="6" t="str">
        <f>TEXT(Table1[[#This Row],[Date]],"yyyy")</f>
        <v>2023</v>
      </c>
      <c r="D1568" t="s">
        <v>31</v>
      </c>
      <c r="E1568" t="s">
        <v>13</v>
      </c>
      <c r="F1568" t="s">
        <v>48</v>
      </c>
      <c r="G1568" s="8">
        <v>18143</v>
      </c>
      <c r="H1568" s="8">
        <v>51189</v>
      </c>
      <c r="I1568" t="s">
        <v>11</v>
      </c>
      <c r="J1568" t="s">
        <v>1595</v>
      </c>
      <c r="K1568" s="8">
        <f>(Table1[[#This Row],[Actual Amount]]-Table1[[#This Row],[Budget Amount]])</f>
        <v>33046</v>
      </c>
      <c r="L1568" s="10">
        <f>(Table1[[#This Row],[Actual Amount]]-Table1[[#This Row],[Budget Amount]]) / Table1[[#This Row],[Budget Amount]]</f>
        <v>1.8214187289863859</v>
      </c>
    </row>
    <row r="1569" spans="1:12">
      <c r="A1569" s="6">
        <v>45024</v>
      </c>
      <c r="B1569" s="6" t="str">
        <f>TEXT(Table1[[#This Row],[Date]],"mm")</f>
        <v>04</v>
      </c>
      <c r="C1569" s="6" t="str">
        <f>TEXT(Table1[[#This Row],[Date]],"yyyy")</f>
        <v>2023</v>
      </c>
      <c r="D1569" t="s">
        <v>13</v>
      </c>
      <c r="E1569" t="s">
        <v>13</v>
      </c>
      <c r="F1569" t="s">
        <v>20</v>
      </c>
      <c r="G1569" s="8">
        <v>99472</v>
      </c>
      <c r="H1569" s="8">
        <v>143375</v>
      </c>
      <c r="I1569" t="s">
        <v>25</v>
      </c>
      <c r="J1569" t="s">
        <v>1596</v>
      </c>
      <c r="K1569" s="8">
        <f>(Table1[[#This Row],[Actual Amount]]-Table1[[#This Row],[Budget Amount]])</f>
        <v>43903</v>
      </c>
      <c r="L1569" s="10">
        <f>(Table1[[#This Row],[Actual Amount]]-Table1[[#This Row],[Budget Amount]]) / Table1[[#This Row],[Budget Amount]]</f>
        <v>0.44136038282129647</v>
      </c>
    </row>
    <row r="1570" spans="1:12">
      <c r="A1570" s="6">
        <v>44801</v>
      </c>
      <c r="B1570" s="6" t="str">
        <f>TEXT(Table1[[#This Row],[Date]],"mm")</f>
        <v>08</v>
      </c>
      <c r="C1570" s="6" t="str">
        <f>TEXT(Table1[[#This Row],[Date]],"yyyy")</f>
        <v>2022</v>
      </c>
      <c r="D1570" t="s">
        <v>18</v>
      </c>
      <c r="E1570" t="s">
        <v>19</v>
      </c>
      <c r="F1570" t="s">
        <v>15</v>
      </c>
      <c r="G1570" s="8">
        <v>112132</v>
      </c>
      <c r="H1570" s="8">
        <v>49838</v>
      </c>
      <c r="I1570" t="s">
        <v>16</v>
      </c>
      <c r="J1570" t="s">
        <v>1597</v>
      </c>
      <c r="K1570" s="8">
        <f>(Table1[[#This Row],[Actual Amount]]-Table1[[#This Row],[Budget Amount]])</f>
        <v>-62294</v>
      </c>
      <c r="L1570" s="10">
        <f>(Table1[[#This Row],[Actual Amount]]-Table1[[#This Row],[Budget Amount]]) / Table1[[#This Row],[Budget Amount]]</f>
        <v>-0.55554168301644491</v>
      </c>
    </row>
    <row r="1571" spans="1:12">
      <c r="A1571" s="6">
        <v>44501</v>
      </c>
      <c r="B1571" s="6" t="str">
        <f>TEXT(Table1[[#This Row],[Date]],"mm")</f>
        <v>11</v>
      </c>
      <c r="C1571" s="6" t="str">
        <f>TEXT(Table1[[#This Row],[Date]],"yyyy")</f>
        <v>2021</v>
      </c>
      <c r="D1571" t="s">
        <v>13</v>
      </c>
      <c r="E1571" t="s">
        <v>33</v>
      </c>
      <c r="F1571" t="s">
        <v>29</v>
      </c>
      <c r="G1571" s="8">
        <v>97005</v>
      </c>
      <c r="H1571" s="8">
        <v>56566</v>
      </c>
      <c r="I1571" t="s">
        <v>16</v>
      </c>
      <c r="J1571" t="s">
        <v>1598</v>
      </c>
      <c r="K1571" s="8">
        <f>(Table1[[#This Row],[Actual Amount]]-Table1[[#This Row],[Budget Amount]])</f>
        <v>-40439</v>
      </c>
      <c r="L1571" s="10">
        <f>(Table1[[#This Row],[Actual Amount]]-Table1[[#This Row],[Budget Amount]]) / Table1[[#This Row],[Budget Amount]]</f>
        <v>-0.41687541879284573</v>
      </c>
    </row>
    <row r="1572" spans="1:12">
      <c r="A1572" s="6">
        <v>44932</v>
      </c>
      <c r="B1572" s="6" t="str">
        <f>TEXT(Table1[[#This Row],[Date]],"mm")</f>
        <v>01</v>
      </c>
      <c r="C1572" s="6" t="str">
        <f>TEXT(Table1[[#This Row],[Date]],"yyyy")</f>
        <v>2023</v>
      </c>
      <c r="D1572" t="s">
        <v>31</v>
      </c>
      <c r="E1572" t="s">
        <v>33</v>
      </c>
      <c r="F1572" t="s">
        <v>10</v>
      </c>
      <c r="G1572" s="8">
        <v>58538</v>
      </c>
      <c r="H1572" s="8">
        <v>42380</v>
      </c>
      <c r="I1572" t="s">
        <v>11</v>
      </c>
      <c r="J1572" t="s">
        <v>1599</v>
      </c>
      <c r="K1572" s="8">
        <f>(Table1[[#This Row],[Actual Amount]]-Table1[[#This Row],[Budget Amount]])</f>
        <v>-16158</v>
      </c>
      <c r="L1572" s="10">
        <f>(Table1[[#This Row],[Actual Amount]]-Table1[[#This Row],[Budget Amount]]) / Table1[[#This Row],[Budget Amount]]</f>
        <v>-0.27602582937579007</v>
      </c>
    </row>
    <row r="1573" spans="1:12">
      <c r="A1573" s="6">
        <v>44487</v>
      </c>
      <c r="B1573" s="6" t="str">
        <f>TEXT(Table1[[#This Row],[Date]],"mm")</f>
        <v>10</v>
      </c>
      <c r="C1573" s="6" t="str">
        <f>TEXT(Table1[[#This Row],[Date]],"yyyy")</f>
        <v>2021</v>
      </c>
      <c r="D1573" t="s">
        <v>13</v>
      </c>
      <c r="E1573" t="s">
        <v>24</v>
      </c>
      <c r="F1573" t="s">
        <v>29</v>
      </c>
      <c r="G1573" s="8">
        <v>73795</v>
      </c>
      <c r="H1573" s="8">
        <v>69817</v>
      </c>
      <c r="I1573" t="s">
        <v>22</v>
      </c>
      <c r="J1573" t="s">
        <v>1600</v>
      </c>
      <c r="K1573" s="8">
        <f>(Table1[[#This Row],[Actual Amount]]-Table1[[#This Row],[Budget Amount]])</f>
        <v>-3978</v>
      </c>
      <c r="L1573" s="10">
        <f>(Table1[[#This Row],[Actual Amount]]-Table1[[#This Row],[Budget Amount]]) / Table1[[#This Row],[Budget Amount]]</f>
        <v>-5.3906091198590689E-2</v>
      </c>
    </row>
    <row r="1574" spans="1:12">
      <c r="A1574" s="6">
        <v>44298</v>
      </c>
      <c r="B1574" s="6" t="str">
        <f>TEXT(Table1[[#This Row],[Date]],"mm")</f>
        <v>04</v>
      </c>
      <c r="C1574" s="6" t="str">
        <f>TEXT(Table1[[#This Row],[Date]],"yyyy")</f>
        <v>2021</v>
      </c>
      <c r="D1574" t="s">
        <v>18</v>
      </c>
      <c r="E1574" t="s">
        <v>33</v>
      </c>
      <c r="F1574" t="s">
        <v>20</v>
      </c>
      <c r="G1574" s="8">
        <v>113041</v>
      </c>
      <c r="H1574" s="8">
        <v>102618</v>
      </c>
      <c r="I1574" t="s">
        <v>16</v>
      </c>
      <c r="J1574" t="s">
        <v>1601</v>
      </c>
      <c r="K1574" s="8">
        <f>(Table1[[#This Row],[Actual Amount]]-Table1[[#This Row],[Budget Amount]])</f>
        <v>-10423</v>
      </c>
      <c r="L1574" s="10">
        <f>(Table1[[#This Row],[Actual Amount]]-Table1[[#This Row],[Budget Amount]]) / Table1[[#This Row],[Budget Amount]]</f>
        <v>-9.2205482966357333E-2</v>
      </c>
    </row>
    <row r="1575" spans="1:12">
      <c r="A1575" s="6">
        <v>45063</v>
      </c>
      <c r="B1575" s="6" t="str">
        <f>TEXT(Table1[[#This Row],[Date]],"mm")</f>
        <v>05</v>
      </c>
      <c r="C1575" s="6" t="str">
        <f>TEXT(Table1[[#This Row],[Date]],"yyyy")</f>
        <v>2023</v>
      </c>
      <c r="D1575" t="s">
        <v>18</v>
      </c>
      <c r="E1575" t="s">
        <v>13</v>
      </c>
      <c r="F1575" t="s">
        <v>29</v>
      </c>
      <c r="G1575" s="8">
        <v>92159</v>
      </c>
      <c r="H1575" s="8">
        <v>118974</v>
      </c>
      <c r="I1575" t="s">
        <v>11</v>
      </c>
      <c r="J1575" t="s">
        <v>1602</v>
      </c>
      <c r="K1575" s="8">
        <f>(Table1[[#This Row],[Actual Amount]]-Table1[[#This Row],[Budget Amount]])</f>
        <v>26815</v>
      </c>
      <c r="L1575" s="10">
        <f>(Table1[[#This Row],[Actual Amount]]-Table1[[#This Row],[Budget Amount]]) / Table1[[#This Row],[Budget Amount]]</f>
        <v>0.2909645286949728</v>
      </c>
    </row>
    <row r="1576" spans="1:12">
      <c r="A1576" s="6">
        <v>45164</v>
      </c>
      <c r="B1576" s="6" t="str">
        <f>TEXT(Table1[[#This Row],[Date]],"mm")</f>
        <v>08</v>
      </c>
      <c r="C1576" s="6" t="str">
        <f>TEXT(Table1[[#This Row],[Date]],"yyyy")</f>
        <v>2023</v>
      </c>
      <c r="D1576" t="s">
        <v>8</v>
      </c>
      <c r="E1576" t="s">
        <v>14</v>
      </c>
      <c r="F1576" t="s">
        <v>29</v>
      </c>
      <c r="G1576" s="8">
        <v>133796</v>
      </c>
      <c r="H1576" s="8">
        <v>142536</v>
      </c>
      <c r="I1576" t="s">
        <v>16</v>
      </c>
      <c r="J1576" t="s">
        <v>1603</v>
      </c>
      <c r="K1576" s="8">
        <f>(Table1[[#This Row],[Actual Amount]]-Table1[[#This Row],[Budget Amount]])</f>
        <v>8740</v>
      </c>
      <c r="L1576" s="10">
        <f>(Table1[[#This Row],[Actual Amount]]-Table1[[#This Row],[Budget Amount]]) / Table1[[#This Row],[Budget Amount]]</f>
        <v>6.5323328051660731E-2</v>
      </c>
    </row>
    <row r="1577" spans="1:12">
      <c r="A1577" s="6">
        <v>45170</v>
      </c>
      <c r="B1577" s="6" t="str">
        <f>TEXT(Table1[[#This Row],[Date]],"mm")</f>
        <v>09</v>
      </c>
      <c r="C1577" s="6" t="str">
        <f>TEXT(Table1[[#This Row],[Date]],"yyyy")</f>
        <v>2023</v>
      </c>
      <c r="D1577" t="s">
        <v>13</v>
      </c>
      <c r="E1577" t="s">
        <v>33</v>
      </c>
      <c r="F1577" t="s">
        <v>10</v>
      </c>
      <c r="G1577" s="8">
        <v>87166</v>
      </c>
      <c r="H1577" s="8">
        <v>31364</v>
      </c>
      <c r="I1577" t="s">
        <v>25</v>
      </c>
      <c r="J1577" t="s">
        <v>1604</v>
      </c>
      <c r="K1577" s="8">
        <f>(Table1[[#This Row],[Actual Amount]]-Table1[[#This Row],[Budget Amount]])</f>
        <v>-55802</v>
      </c>
      <c r="L1577" s="10">
        <f>(Table1[[#This Row],[Actual Amount]]-Table1[[#This Row],[Budget Amount]]) / Table1[[#This Row],[Budget Amount]]</f>
        <v>-0.64018080444209902</v>
      </c>
    </row>
    <row r="1578" spans="1:12">
      <c r="A1578" s="6">
        <v>45038</v>
      </c>
      <c r="B1578" s="6" t="str">
        <f>TEXT(Table1[[#This Row],[Date]],"mm")</f>
        <v>04</v>
      </c>
      <c r="C1578" s="6" t="str">
        <f>TEXT(Table1[[#This Row],[Date]],"yyyy")</f>
        <v>2023</v>
      </c>
      <c r="D1578" t="s">
        <v>8</v>
      </c>
      <c r="E1578" t="s">
        <v>19</v>
      </c>
      <c r="F1578" t="s">
        <v>20</v>
      </c>
      <c r="G1578" s="8">
        <v>111542</v>
      </c>
      <c r="H1578" s="8">
        <v>17366</v>
      </c>
      <c r="I1578" t="s">
        <v>16</v>
      </c>
      <c r="J1578" t="s">
        <v>1605</v>
      </c>
      <c r="K1578" s="8">
        <f>(Table1[[#This Row],[Actual Amount]]-Table1[[#This Row],[Budget Amount]])</f>
        <v>-94176</v>
      </c>
      <c r="L1578" s="10">
        <f>(Table1[[#This Row],[Actual Amount]]-Table1[[#This Row],[Budget Amount]]) / Table1[[#This Row],[Budget Amount]]</f>
        <v>-0.84430976672464186</v>
      </c>
    </row>
    <row r="1579" spans="1:12">
      <c r="A1579" s="6">
        <v>45158</v>
      </c>
      <c r="B1579" s="6" t="str">
        <f>TEXT(Table1[[#This Row],[Date]],"mm")</f>
        <v>08</v>
      </c>
      <c r="C1579" s="6" t="str">
        <f>TEXT(Table1[[#This Row],[Date]],"yyyy")</f>
        <v>2023</v>
      </c>
      <c r="D1579" t="s">
        <v>8</v>
      </c>
      <c r="E1579" t="s">
        <v>19</v>
      </c>
      <c r="F1579" t="s">
        <v>15</v>
      </c>
      <c r="G1579" s="8">
        <v>10553</v>
      </c>
      <c r="H1579" s="8">
        <v>62891</v>
      </c>
      <c r="I1579" t="s">
        <v>22</v>
      </c>
      <c r="J1579" t="s">
        <v>1606</v>
      </c>
      <c r="K1579" s="8">
        <f>(Table1[[#This Row],[Actual Amount]]-Table1[[#This Row],[Budget Amount]])</f>
        <v>52338</v>
      </c>
      <c r="L1579" s="10">
        <f>(Table1[[#This Row],[Actual Amount]]-Table1[[#This Row],[Budget Amount]]) / Table1[[#This Row],[Budget Amount]]</f>
        <v>4.9595375722543356</v>
      </c>
    </row>
    <row r="1580" spans="1:12">
      <c r="A1580" s="6">
        <v>45138</v>
      </c>
      <c r="B1580" s="6" t="str">
        <f>TEXT(Table1[[#This Row],[Date]],"mm")</f>
        <v>07</v>
      </c>
      <c r="C1580" s="6" t="str">
        <f>TEXT(Table1[[#This Row],[Date]],"yyyy")</f>
        <v>2023</v>
      </c>
      <c r="D1580" t="s">
        <v>13</v>
      </c>
      <c r="E1580" t="s">
        <v>24</v>
      </c>
      <c r="F1580" t="s">
        <v>10</v>
      </c>
      <c r="G1580" s="8">
        <v>118381</v>
      </c>
      <c r="H1580" s="8">
        <v>29610</v>
      </c>
      <c r="I1580" t="s">
        <v>22</v>
      </c>
      <c r="J1580" t="s">
        <v>1607</v>
      </c>
      <c r="K1580" s="8">
        <f>(Table1[[#This Row],[Actual Amount]]-Table1[[#This Row],[Budget Amount]])</f>
        <v>-88771</v>
      </c>
      <c r="L1580" s="10">
        <f>(Table1[[#This Row],[Actual Amount]]-Table1[[#This Row],[Budget Amount]]) / Table1[[#This Row],[Budget Amount]]</f>
        <v>-0.74987540230273442</v>
      </c>
    </row>
    <row r="1581" spans="1:12">
      <c r="A1581" s="6">
        <v>45223</v>
      </c>
      <c r="B1581" s="6" t="str">
        <f>TEXT(Table1[[#This Row],[Date]],"mm")</f>
        <v>10</v>
      </c>
      <c r="C1581" s="6" t="str">
        <f>TEXT(Table1[[#This Row],[Date]],"yyyy")</f>
        <v>2023</v>
      </c>
      <c r="D1581" t="s">
        <v>31</v>
      </c>
      <c r="E1581" t="s">
        <v>24</v>
      </c>
      <c r="F1581" t="s">
        <v>20</v>
      </c>
      <c r="G1581" s="8">
        <v>23612</v>
      </c>
      <c r="H1581" s="8">
        <v>57431</v>
      </c>
      <c r="I1581" t="s">
        <v>22</v>
      </c>
      <c r="J1581" t="s">
        <v>1608</v>
      </c>
      <c r="K1581" s="8">
        <f>(Table1[[#This Row],[Actual Amount]]-Table1[[#This Row],[Budget Amount]])</f>
        <v>33819</v>
      </c>
      <c r="L1581" s="10">
        <f>(Table1[[#This Row],[Actual Amount]]-Table1[[#This Row],[Budget Amount]]) / Table1[[#This Row],[Budget Amount]]</f>
        <v>1.432280196510249</v>
      </c>
    </row>
    <row r="1582" spans="1:12">
      <c r="A1582" s="6">
        <v>44281</v>
      </c>
      <c r="B1582" s="6" t="str">
        <f>TEXT(Table1[[#This Row],[Date]],"mm")</f>
        <v>03</v>
      </c>
      <c r="C1582" s="6" t="str">
        <f>TEXT(Table1[[#This Row],[Date]],"yyyy")</f>
        <v>2021</v>
      </c>
      <c r="D1582" t="s">
        <v>27</v>
      </c>
      <c r="E1582" t="s">
        <v>13</v>
      </c>
      <c r="F1582" t="s">
        <v>20</v>
      </c>
      <c r="G1582" s="8">
        <v>86673</v>
      </c>
      <c r="H1582" s="8">
        <v>14215</v>
      </c>
      <c r="I1582" t="s">
        <v>11</v>
      </c>
      <c r="J1582" t="s">
        <v>1609</v>
      </c>
      <c r="K1582" s="8">
        <f>(Table1[[#This Row],[Actual Amount]]-Table1[[#This Row],[Budget Amount]])</f>
        <v>-72458</v>
      </c>
      <c r="L1582" s="10">
        <f>(Table1[[#This Row],[Actual Amount]]-Table1[[#This Row],[Budget Amount]]) / Table1[[#This Row],[Budget Amount]]</f>
        <v>-0.8359927543756418</v>
      </c>
    </row>
    <row r="1583" spans="1:12">
      <c r="A1583" s="6">
        <v>44524</v>
      </c>
      <c r="B1583" s="6" t="str">
        <f>TEXT(Table1[[#This Row],[Date]],"mm")</f>
        <v>11</v>
      </c>
      <c r="C1583" s="6" t="str">
        <f>TEXT(Table1[[#This Row],[Date]],"yyyy")</f>
        <v>2021</v>
      </c>
      <c r="D1583" t="s">
        <v>18</v>
      </c>
      <c r="E1583" t="s">
        <v>33</v>
      </c>
      <c r="F1583" t="s">
        <v>29</v>
      </c>
      <c r="G1583" s="8">
        <v>74459</v>
      </c>
      <c r="H1583" s="8">
        <v>108974</v>
      </c>
      <c r="I1583" t="s">
        <v>16</v>
      </c>
      <c r="J1583" t="s">
        <v>1610</v>
      </c>
      <c r="K1583" s="8">
        <f>(Table1[[#This Row],[Actual Amount]]-Table1[[#This Row],[Budget Amount]])</f>
        <v>34515</v>
      </c>
      <c r="L1583" s="10">
        <f>(Table1[[#This Row],[Actual Amount]]-Table1[[#This Row],[Budget Amount]]) / Table1[[#This Row],[Budget Amount]]</f>
        <v>0.4635436951879558</v>
      </c>
    </row>
    <row r="1584" spans="1:12">
      <c r="A1584" s="6">
        <v>45012</v>
      </c>
      <c r="B1584" s="6" t="str">
        <f>TEXT(Table1[[#This Row],[Date]],"mm")</f>
        <v>03</v>
      </c>
      <c r="C1584" s="6" t="str">
        <f>TEXT(Table1[[#This Row],[Date]],"yyyy")</f>
        <v>2023</v>
      </c>
      <c r="D1584" t="s">
        <v>45</v>
      </c>
      <c r="E1584" t="s">
        <v>33</v>
      </c>
      <c r="F1584" t="s">
        <v>48</v>
      </c>
      <c r="G1584" s="8">
        <v>35804</v>
      </c>
      <c r="H1584" s="8">
        <v>166200</v>
      </c>
      <c r="I1584" t="s">
        <v>22</v>
      </c>
      <c r="J1584" t="s">
        <v>1611</v>
      </c>
      <c r="K1584" s="8">
        <f>(Table1[[#This Row],[Actual Amount]]-Table1[[#This Row],[Budget Amount]])</f>
        <v>130396</v>
      </c>
      <c r="L1584" s="10">
        <f>(Table1[[#This Row],[Actual Amount]]-Table1[[#This Row],[Budget Amount]]) / Table1[[#This Row],[Budget Amount]]</f>
        <v>3.6419394481063567</v>
      </c>
    </row>
    <row r="1585" spans="1:12">
      <c r="A1585" s="6">
        <v>44650</v>
      </c>
      <c r="B1585" s="6" t="str">
        <f>TEXT(Table1[[#This Row],[Date]],"mm")</f>
        <v>03</v>
      </c>
      <c r="C1585" s="6" t="str">
        <f>TEXT(Table1[[#This Row],[Date]],"yyyy")</f>
        <v>2022</v>
      </c>
      <c r="D1585" t="s">
        <v>8</v>
      </c>
      <c r="E1585" t="s">
        <v>24</v>
      </c>
      <c r="F1585" t="s">
        <v>48</v>
      </c>
      <c r="G1585" s="8">
        <v>51154</v>
      </c>
      <c r="H1585" s="8">
        <v>95777</v>
      </c>
      <c r="I1585" t="s">
        <v>25</v>
      </c>
      <c r="J1585" t="s">
        <v>1612</v>
      </c>
      <c r="K1585" s="8">
        <f>(Table1[[#This Row],[Actual Amount]]-Table1[[#This Row],[Budget Amount]])</f>
        <v>44623</v>
      </c>
      <c r="L1585" s="10">
        <f>(Table1[[#This Row],[Actual Amount]]-Table1[[#This Row],[Budget Amount]]) / Table1[[#This Row],[Budget Amount]]</f>
        <v>0.87232669976932398</v>
      </c>
    </row>
    <row r="1586" spans="1:12">
      <c r="A1586" s="6">
        <v>44825</v>
      </c>
      <c r="B1586" s="6" t="str">
        <f>TEXT(Table1[[#This Row],[Date]],"mm")</f>
        <v>09</v>
      </c>
      <c r="C1586" s="6" t="str">
        <f>TEXT(Table1[[#This Row],[Date]],"yyyy")</f>
        <v>2022</v>
      </c>
      <c r="D1586" t="s">
        <v>31</v>
      </c>
      <c r="E1586" t="s">
        <v>33</v>
      </c>
      <c r="F1586" t="s">
        <v>15</v>
      </c>
      <c r="G1586" s="8">
        <v>120183</v>
      </c>
      <c r="H1586" s="8">
        <v>154357</v>
      </c>
      <c r="I1586" t="s">
        <v>25</v>
      </c>
      <c r="J1586" t="s">
        <v>1613</v>
      </c>
      <c r="K1586" s="8">
        <f>(Table1[[#This Row],[Actual Amount]]-Table1[[#This Row],[Budget Amount]])</f>
        <v>34174</v>
      </c>
      <c r="L1586" s="10">
        <f>(Table1[[#This Row],[Actual Amount]]-Table1[[#This Row],[Budget Amount]]) / Table1[[#This Row],[Budget Amount]]</f>
        <v>0.28434970004077115</v>
      </c>
    </row>
    <row r="1587" spans="1:12">
      <c r="A1587" s="6">
        <v>44861</v>
      </c>
      <c r="B1587" s="6" t="str">
        <f>TEXT(Table1[[#This Row],[Date]],"mm")</f>
        <v>10</v>
      </c>
      <c r="C1587" s="6" t="str">
        <f>TEXT(Table1[[#This Row],[Date]],"yyyy")</f>
        <v>2022</v>
      </c>
      <c r="D1587" t="s">
        <v>13</v>
      </c>
      <c r="E1587" t="s">
        <v>13</v>
      </c>
      <c r="F1587" t="s">
        <v>29</v>
      </c>
      <c r="G1587" s="8">
        <v>12693</v>
      </c>
      <c r="H1587" s="8">
        <v>146740</v>
      </c>
      <c r="I1587" t="s">
        <v>25</v>
      </c>
      <c r="J1587" t="s">
        <v>1614</v>
      </c>
      <c r="K1587" s="8">
        <f>(Table1[[#This Row],[Actual Amount]]-Table1[[#This Row],[Budget Amount]])</f>
        <v>134047</v>
      </c>
      <c r="L1587" s="10">
        <f>(Table1[[#This Row],[Actual Amount]]-Table1[[#This Row],[Budget Amount]]) / Table1[[#This Row],[Budget Amount]]</f>
        <v>10.560702749546994</v>
      </c>
    </row>
    <row r="1588" spans="1:12">
      <c r="A1588" s="6">
        <v>44208</v>
      </c>
      <c r="B1588" s="6" t="str">
        <f>TEXT(Table1[[#This Row],[Date]],"mm")</f>
        <v>01</v>
      </c>
      <c r="C1588" s="6" t="str">
        <f>TEXT(Table1[[#This Row],[Date]],"yyyy")</f>
        <v>2021</v>
      </c>
      <c r="D1588" t="s">
        <v>31</v>
      </c>
      <c r="E1588" t="s">
        <v>14</v>
      </c>
      <c r="F1588" t="s">
        <v>48</v>
      </c>
      <c r="G1588" s="8">
        <v>40971</v>
      </c>
      <c r="H1588" s="8">
        <v>47070</v>
      </c>
      <c r="I1588" t="s">
        <v>11</v>
      </c>
      <c r="J1588" t="s">
        <v>1615</v>
      </c>
      <c r="K1588" s="8">
        <f>(Table1[[#This Row],[Actual Amount]]-Table1[[#This Row],[Budget Amount]])</f>
        <v>6099</v>
      </c>
      <c r="L1588" s="10">
        <f>(Table1[[#This Row],[Actual Amount]]-Table1[[#This Row],[Budget Amount]]) / Table1[[#This Row],[Budget Amount]]</f>
        <v>0.14886138976349125</v>
      </c>
    </row>
    <row r="1589" spans="1:12">
      <c r="A1589" s="6">
        <v>44500</v>
      </c>
      <c r="B1589" s="6" t="str">
        <f>TEXT(Table1[[#This Row],[Date]],"mm")</f>
        <v>10</v>
      </c>
      <c r="C1589" s="6" t="str">
        <f>TEXT(Table1[[#This Row],[Date]],"yyyy")</f>
        <v>2021</v>
      </c>
      <c r="D1589" t="s">
        <v>31</v>
      </c>
      <c r="E1589" t="s">
        <v>19</v>
      </c>
      <c r="F1589" t="s">
        <v>10</v>
      </c>
      <c r="G1589" s="8">
        <v>136633</v>
      </c>
      <c r="H1589" s="8">
        <v>46037</v>
      </c>
      <c r="I1589" t="s">
        <v>22</v>
      </c>
      <c r="J1589" t="s">
        <v>1616</v>
      </c>
      <c r="K1589" s="8">
        <f>(Table1[[#This Row],[Actual Amount]]-Table1[[#This Row],[Budget Amount]])</f>
        <v>-90596</v>
      </c>
      <c r="L1589" s="10">
        <f>(Table1[[#This Row],[Actual Amount]]-Table1[[#This Row],[Budget Amount]]) / Table1[[#This Row],[Budget Amount]]</f>
        <v>-0.66306090036813947</v>
      </c>
    </row>
    <row r="1590" spans="1:12">
      <c r="A1590" s="6">
        <v>45171</v>
      </c>
      <c r="B1590" s="6" t="str">
        <f>TEXT(Table1[[#This Row],[Date]],"mm")</f>
        <v>09</v>
      </c>
      <c r="C1590" s="6" t="str">
        <f>TEXT(Table1[[#This Row],[Date]],"yyyy")</f>
        <v>2023</v>
      </c>
      <c r="D1590" t="s">
        <v>13</v>
      </c>
      <c r="E1590" t="s">
        <v>13</v>
      </c>
      <c r="F1590" t="s">
        <v>15</v>
      </c>
      <c r="G1590" s="8">
        <v>90078</v>
      </c>
      <c r="H1590" s="8">
        <v>94029</v>
      </c>
      <c r="I1590" t="s">
        <v>22</v>
      </c>
      <c r="J1590" t="s">
        <v>1617</v>
      </c>
      <c r="K1590" s="8">
        <f>(Table1[[#This Row],[Actual Amount]]-Table1[[#This Row],[Budget Amount]])</f>
        <v>3951</v>
      </c>
      <c r="L1590" s="10">
        <f>(Table1[[#This Row],[Actual Amount]]-Table1[[#This Row],[Budget Amount]]) / Table1[[#This Row],[Budget Amount]]</f>
        <v>4.3861986278558585E-2</v>
      </c>
    </row>
    <row r="1591" spans="1:12">
      <c r="A1591" s="6">
        <v>44979</v>
      </c>
      <c r="B1591" s="6" t="str">
        <f>TEXT(Table1[[#This Row],[Date]],"mm")</f>
        <v>02</v>
      </c>
      <c r="C1591" s="6" t="str">
        <f>TEXT(Table1[[#This Row],[Date]],"yyyy")</f>
        <v>2023</v>
      </c>
      <c r="D1591" t="s">
        <v>45</v>
      </c>
      <c r="E1591" t="s">
        <v>33</v>
      </c>
      <c r="F1591" t="s">
        <v>29</v>
      </c>
      <c r="G1591" s="8">
        <v>84227</v>
      </c>
      <c r="H1591" s="8">
        <v>19902</v>
      </c>
      <c r="I1591" t="s">
        <v>16</v>
      </c>
      <c r="J1591" t="s">
        <v>1618</v>
      </c>
      <c r="K1591" s="8">
        <f>(Table1[[#This Row],[Actual Amount]]-Table1[[#This Row],[Budget Amount]])</f>
        <v>-64325</v>
      </c>
      <c r="L1591" s="10">
        <f>(Table1[[#This Row],[Actual Amount]]-Table1[[#This Row],[Budget Amount]]) / Table1[[#This Row],[Budget Amount]]</f>
        <v>-0.76370997423629006</v>
      </c>
    </row>
    <row r="1592" spans="1:12">
      <c r="A1592" s="6">
        <v>44239</v>
      </c>
      <c r="B1592" s="6" t="str">
        <f>TEXT(Table1[[#This Row],[Date]],"mm")</f>
        <v>02</v>
      </c>
      <c r="C1592" s="6" t="str">
        <f>TEXT(Table1[[#This Row],[Date]],"yyyy")</f>
        <v>2021</v>
      </c>
      <c r="D1592" t="s">
        <v>13</v>
      </c>
      <c r="E1592" t="s">
        <v>13</v>
      </c>
      <c r="F1592" t="s">
        <v>10</v>
      </c>
      <c r="G1592" s="8">
        <v>88990</v>
      </c>
      <c r="H1592" s="8">
        <v>136272</v>
      </c>
      <c r="I1592" t="s">
        <v>11</v>
      </c>
      <c r="J1592" t="s">
        <v>1619</v>
      </c>
      <c r="K1592" s="8">
        <f>(Table1[[#This Row],[Actual Amount]]-Table1[[#This Row],[Budget Amount]])</f>
        <v>47282</v>
      </c>
      <c r="L1592" s="10">
        <f>(Table1[[#This Row],[Actual Amount]]-Table1[[#This Row],[Budget Amount]]) / Table1[[#This Row],[Budget Amount]]</f>
        <v>0.53131812563209346</v>
      </c>
    </row>
    <row r="1593" spans="1:12">
      <c r="A1593" s="6">
        <v>45140</v>
      </c>
      <c r="B1593" s="6" t="str">
        <f>TEXT(Table1[[#This Row],[Date]],"mm")</f>
        <v>08</v>
      </c>
      <c r="C1593" s="6" t="str">
        <f>TEXT(Table1[[#This Row],[Date]],"yyyy")</f>
        <v>2023</v>
      </c>
      <c r="D1593" t="s">
        <v>45</v>
      </c>
      <c r="E1593" t="s">
        <v>19</v>
      </c>
      <c r="F1593" t="s">
        <v>48</v>
      </c>
      <c r="G1593" s="8">
        <v>96034</v>
      </c>
      <c r="H1593" s="8">
        <v>72849</v>
      </c>
      <c r="I1593" t="s">
        <v>25</v>
      </c>
      <c r="J1593" t="s">
        <v>1620</v>
      </c>
      <c r="K1593" s="8">
        <f>(Table1[[#This Row],[Actual Amount]]-Table1[[#This Row],[Budget Amount]])</f>
        <v>-23185</v>
      </c>
      <c r="L1593" s="10">
        <f>(Table1[[#This Row],[Actual Amount]]-Table1[[#This Row],[Budget Amount]]) / Table1[[#This Row],[Budget Amount]]</f>
        <v>-0.24142491201032967</v>
      </c>
    </row>
    <row r="1594" spans="1:12">
      <c r="A1594" s="6">
        <v>44539</v>
      </c>
      <c r="B1594" s="6" t="str">
        <f>TEXT(Table1[[#This Row],[Date]],"mm")</f>
        <v>12</v>
      </c>
      <c r="C1594" s="6" t="str">
        <f>TEXT(Table1[[#This Row],[Date]],"yyyy")</f>
        <v>2021</v>
      </c>
      <c r="D1594" t="s">
        <v>13</v>
      </c>
      <c r="E1594" t="s">
        <v>9</v>
      </c>
      <c r="F1594" t="s">
        <v>48</v>
      </c>
      <c r="G1594" s="8">
        <v>95567</v>
      </c>
      <c r="H1594" s="8">
        <v>71698</v>
      </c>
      <c r="I1594" t="s">
        <v>16</v>
      </c>
      <c r="J1594" t="s">
        <v>1621</v>
      </c>
      <c r="K1594" s="8">
        <f>(Table1[[#This Row],[Actual Amount]]-Table1[[#This Row],[Budget Amount]])</f>
        <v>-23869</v>
      </c>
      <c r="L1594" s="10">
        <f>(Table1[[#This Row],[Actual Amount]]-Table1[[#This Row],[Budget Amount]]) / Table1[[#This Row],[Budget Amount]]</f>
        <v>-0.24976194711563615</v>
      </c>
    </row>
    <row r="1595" spans="1:12">
      <c r="A1595" s="6">
        <v>44694</v>
      </c>
      <c r="B1595" s="6" t="str">
        <f>TEXT(Table1[[#This Row],[Date]],"mm")</f>
        <v>05</v>
      </c>
      <c r="C1595" s="6" t="str">
        <f>TEXT(Table1[[#This Row],[Date]],"yyyy")</f>
        <v>2022</v>
      </c>
      <c r="D1595" t="s">
        <v>8</v>
      </c>
      <c r="E1595" t="s">
        <v>19</v>
      </c>
      <c r="F1595" t="s">
        <v>48</v>
      </c>
      <c r="G1595" s="8">
        <v>50677</v>
      </c>
      <c r="H1595" s="8">
        <v>82585</v>
      </c>
      <c r="I1595" t="s">
        <v>25</v>
      </c>
      <c r="J1595" t="s">
        <v>1622</v>
      </c>
      <c r="K1595" s="8">
        <f>(Table1[[#This Row],[Actual Amount]]-Table1[[#This Row],[Budget Amount]])</f>
        <v>31908</v>
      </c>
      <c r="L1595" s="10">
        <f>(Table1[[#This Row],[Actual Amount]]-Table1[[#This Row],[Budget Amount]]) / Table1[[#This Row],[Budget Amount]]</f>
        <v>0.6296347455453164</v>
      </c>
    </row>
    <row r="1596" spans="1:12">
      <c r="A1596" s="6">
        <v>44560</v>
      </c>
      <c r="B1596" s="6" t="str">
        <f>TEXT(Table1[[#This Row],[Date]],"mm")</f>
        <v>12</v>
      </c>
      <c r="C1596" s="6" t="str">
        <f>TEXT(Table1[[#This Row],[Date]],"yyyy")</f>
        <v>2021</v>
      </c>
      <c r="D1596" t="s">
        <v>45</v>
      </c>
      <c r="E1596" t="s">
        <v>19</v>
      </c>
      <c r="F1596" t="s">
        <v>48</v>
      </c>
      <c r="G1596" s="8">
        <v>78402</v>
      </c>
      <c r="H1596" s="8">
        <v>19992</v>
      </c>
      <c r="I1596" t="s">
        <v>25</v>
      </c>
      <c r="J1596" t="s">
        <v>1623</v>
      </c>
      <c r="K1596" s="8">
        <f>(Table1[[#This Row],[Actual Amount]]-Table1[[#This Row],[Budget Amount]])</f>
        <v>-58410</v>
      </c>
      <c r="L1596" s="10">
        <f>(Table1[[#This Row],[Actual Amount]]-Table1[[#This Row],[Budget Amount]]) / Table1[[#This Row],[Budget Amount]]</f>
        <v>-0.74500650493609855</v>
      </c>
    </row>
    <row r="1597" spans="1:12">
      <c r="A1597" s="6">
        <v>45087</v>
      </c>
      <c r="B1597" s="6" t="str">
        <f>TEXT(Table1[[#This Row],[Date]],"mm")</f>
        <v>06</v>
      </c>
      <c r="C1597" s="6" t="str">
        <f>TEXT(Table1[[#This Row],[Date]],"yyyy")</f>
        <v>2023</v>
      </c>
      <c r="D1597" t="s">
        <v>8</v>
      </c>
      <c r="E1597" t="s">
        <v>9</v>
      </c>
      <c r="F1597" t="s">
        <v>20</v>
      </c>
      <c r="G1597" s="8">
        <v>108104</v>
      </c>
      <c r="H1597" s="8">
        <v>136939</v>
      </c>
      <c r="I1597" t="s">
        <v>22</v>
      </c>
      <c r="J1597" t="s">
        <v>1624</v>
      </c>
      <c r="K1597" s="8">
        <f>(Table1[[#This Row],[Actual Amount]]-Table1[[#This Row],[Budget Amount]])</f>
        <v>28835</v>
      </c>
      <c r="L1597" s="10">
        <f>(Table1[[#This Row],[Actual Amount]]-Table1[[#This Row],[Budget Amount]]) / Table1[[#This Row],[Budget Amount]]</f>
        <v>0.26673388588766372</v>
      </c>
    </row>
    <row r="1598" spans="1:12">
      <c r="A1598" s="6">
        <v>44623</v>
      </c>
      <c r="B1598" s="6" t="str">
        <f>TEXT(Table1[[#This Row],[Date]],"mm")</f>
        <v>03</v>
      </c>
      <c r="C1598" s="6" t="str">
        <f>TEXT(Table1[[#This Row],[Date]],"yyyy")</f>
        <v>2022</v>
      </c>
      <c r="D1598" t="s">
        <v>45</v>
      </c>
      <c r="E1598" t="s">
        <v>33</v>
      </c>
      <c r="F1598" t="s">
        <v>15</v>
      </c>
      <c r="G1598" s="8">
        <v>32291</v>
      </c>
      <c r="H1598" s="8">
        <v>97166</v>
      </c>
      <c r="I1598" t="s">
        <v>16</v>
      </c>
      <c r="J1598" t="s">
        <v>1625</v>
      </c>
      <c r="K1598" s="8">
        <f>(Table1[[#This Row],[Actual Amount]]-Table1[[#This Row],[Budget Amount]])</f>
        <v>64875</v>
      </c>
      <c r="L1598" s="10">
        <f>(Table1[[#This Row],[Actual Amount]]-Table1[[#This Row],[Budget Amount]]) / Table1[[#This Row],[Budget Amount]]</f>
        <v>2.0090737357158339</v>
      </c>
    </row>
    <row r="1599" spans="1:12">
      <c r="A1599" s="6">
        <v>45201</v>
      </c>
      <c r="B1599" s="6" t="str">
        <f>TEXT(Table1[[#This Row],[Date]],"mm")</f>
        <v>10</v>
      </c>
      <c r="C1599" s="6" t="str">
        <f>TEXT(Table1[[#This Row],[Date]],"yyyy")</f>
        <v>2023</v>
      </c>
      <c r="D1599" t="s">
        <v>45</v>
      </c>
      <c r="E1599" t="s">
        <v>33</v>
      </c>
      <c r="F1599" t="s">
        <v>15</v>
      </c>
      <c r="G1599" s="8">
        <v>38497</v>
      </c>
      <c r="H1599" s="8">
        <v>87597</v>
      </c>
      <c r="I1599" t="s">
        <v>11</v>
      </c>
      <c r="J1599" t="s">
        <v>1626</v>
      </c>
      <c r="K1599" s="8">
        <f>(Table1[[#This Row],[Actual Amount]]-Table1[[#This Row],[Budget Amount]])</f>
        <v>49100</v>
      </c>
      <c r="L1599" s="10">
        <f>(Table1[[#This Row],[Actual Amount]]-Table1[[#This Row],[Budget Amount]]) / Table1[[#This Row],[Budget Amount]]</f>
        <v>1.2754240590175858</v>
      </c>
    </row>
    <row r="1600" spans="1:12">
      <c r="A1600" s="6">
        <v>44217</v>
      </c>
      <c r="B1600" s="6" t="str">
        <f>TEXT(Table1[[#This Row],[Date]],"mm")</f>
        <v>01</v>
      </c>
      <c r="C1600" s="6" t="str">
        <f>TEXT(Table1[[#This Row],[Date]],"yyyy")</f>
        <v>2021</v>
      </c>
      <c r="D1600" t="s">
        <v>13</v>
      </c>
      <c r="E1600" t="s">
        <v>14</v>
      </c>
      <c r="F1600" t="s">
        <v>48</v>
      </c>
      <c r="G1600" s="8">
        <v>125135</v>
      </c>
      <c r="H1600" s="8">
        <v>153584</v>
      </c>
      <c r="I1600" t="s">
        <v>25</v>
      </c>
      <c r="J1600" t="s">
        <v>1627</v>
      </c>
      <c r="K1600" s="8">
        <f>(Table1[[#This Row],[Actual Amount]]-Table1[[#This Row],[Budget Amount]])</f>
        <v>28449</v>
      </c>
      <c r="L1600" s="10">
        <f>(Table1[[#This Row],[Actual Amount]]-Table1[[#This Row],[Budget Amount]]) / Table1[[#This Row],[Budget Amount]]</f>
        <v>0.22734646581691773</v>
      </c>
    </row>
    <row r="1601" spans="1:12">
      <c r="A1601" s="6">
        <v>44603</v>
      </c>
      <c r="B1601" s="6" t="str">
        <f>TEXT(Table1[[#This Row],[Date]],"mm")</f>
        <v>02</v>
      </c>
      <c r="C1601" s="6" t="str">
        <f>TEXT(Table1[[#This Row],[Date]],"yyyy")</f>
        <v>2022</v>
      </c>
      <c r="D1601" t="s">
        <v>45</v>
      </c>
      <c r="E1601" t="s">
        <v>19</v>
      </c>
      <c r="F1601" t="s">
        <v>15</v>
      </c>
      <c r="G1601" s="8">
        <v>41969</v>
      </c>
      <c r="H1601" s="8">
        <v>165504</v>
      </c>
      <c r="I1601" t="s">
        <v>22</v>
      </c>
      <c r="J1601" t="s">
        <v>1628</v>
      </c>
      <c r="K1601" s="8">
        <f>(Table1[[#This Row],[Actual Amount]]-Table1[[#This Row],[Budget Amount]])</f>
        <v>123535</v>
      </c>
      <c r="L1601" s="10">
        <f>(Table1[[#This Row],[Actual Amount]]-Table1[[#This Row],[Budget Amount]]) / Table1[[#This Row],[Budget Amount]]</f>
        <v>2.9434820939264696</v>
      </c>
    </row>
    <row r="1602" spans="1:12">
      <c r="A1602" s="6">
        <v>44815</v>
      </c>
      <c r="B1602" s="6" t="str">
        <f>TEXT(Table1[[#This Row],[Date]],"mm")</f>
        <v>09</v>
      </c>
      <c r="C1602" s="6" t="str">
        <f>TEXT(Table1[[#This Row],[Date]],"yyyy")</f>
        <v>2022</v>
      </c>
      <c r="D1602" t="s">
        <v>8</v>
      </c>
      <c r="E1602" t="s">
        <v>13</v>
      </c>
      <c r="F1602" t="s">
        <v>10</v>
      </c>
      <c r="G1602" s="8">
        <v>40245</v>
      </c>
      <c r="H1602" s="8">
        <v>151491</v>
      </c>
      <c r="I1602" t="s">
        <v>22</v>
      </c>
      <c r="J1602" t="s">
        <v>1629</v>
      </c>
      <c r="K1602" s="8">
        <f>(Table1[[#This Row],[Actual Amount]]-Table1[[#This Row],[Budget Amount]])</f>
        <v>111246</v>
      </c>
      <c r="L1602" s="10">
        <f>(Table1[[#This Row],[Actual Amount]]-Table1[[#This Row],[Budget Amount]]) / Table1[[#This Row],[Budget Amount]]</f>
        <v>2.7642191576593365</v>
      </c>
    </row>
    <row r="1603" spans="1:12">
      <c r="A1603" s="6">
        <v>45211</v>
      </c>
      <c r="B1603" s="6" t="str">
        <f>TEXT(Table1[[#This Row],[Date]],"mm")</f>
        <v>10</v>
      </c>
      <c r="C1603" s="6" t="str">
        <f>TEXT(Table1[[#This Row],[Date]],"yyyy")</f>
        <v>2023</v>
      </c>
      <c r="D1603" t="s">
        <v>13</v>
      </c>
      <c r="E1603" t="s">
        <v>14</v>
      </c>
      <c r="F1603" t="s">
        <v>10</v>
      </c>
      <c r="G1603" s="8">
        <v>63312</v>
      </c>
      <c r="H1603" s="8">
        <v>89187</v>
      </c>
      <c r="I1603" t="s">
        <v>25</v>
      </c>
      <c r="J1603" t="s">
        <v>1630</v>
      </c>
      <c r="K1603" s="8">
        <f>(Table1[[#This Row],[Actual Amount]]-Table1[[#This Row],[Budget Amount]])</f>
        <v>25875</v>
      </c>
      <c r="L1603" s="10">
        <f>(Table1[[#This Row],[Actual Amount]]-Table1[[#This Row],[Budget Amount]]) / Table1[[#This Row],[Budget Amount]]</f>
        <v>0.40869029567854437</v>
      </c>
    </row>
    <row r="1604" spans="1:12">
      <c r="A1604" s="6">
        <v>44532</v>
      </c>
      <c r="B1604" s="6" t="str">
        <f>TEXT(Table1[[#This Row],[Date]],"mm")</f>
        <v>12</v>
      </c>
      <c r="C1604" s="6" t="str">
        <f>TEXT(Table1[[#This Row],[Date]],"yyyy")</f>
        <v>2021</v>
      </c>
      <c r="D1604" t="s">
        <v>18</v>
      </c>
      <c r="E1604" t="s">
        <v>33</v>
      </c>
      <c r="F1604" t="s">
        <v>15</v>
      </c>
      <c r="G1604" s="8">
        <v>18267</v>
      </c>
      <c r="H1604" s="8">
        <v>36338</v>
      </c>
      <c r="I1604" t="s">
        <v>22</v>
      </c>
      <c r="J1604" t="s">
        <v>1631</v>
      </c>
      <c r="K1604" s="8">
        <f>(Table1[[#This Row],[Actual Amount]]-Table1[[#This Row],[Budget Amount]])</f>
        <v>18071</v>
      </c>
      <c r="L1604" s="10">
        <f>(Table1[[#This Row],[Actual Amount]]-Table1[[#This Row],[Budget Amount]]) / Table1[[#This Row],[Budget Amount]]</f>
        <v>0.98927026879071545</v>
      </c>
    </row>
    <row r="1605" spans="1:12">
      <c r="A1605" s="6">
        <v>44595</v>
      </c>
      <c r="B1605" s="6" t="str">
        <f>TEXT(Table1[[#This Row],[Date]],"mm")</f>
        <v>02</v>
      </c>
      <c r="C1605" s="6" t="str">
        <f>TEXT(Table1[[#This Row],[Date]],"yyyy")</f>
        <v>2022</v>
      </c>
      <c r="D1605" t="s">
        <v>8</v>
      </c>
      <c r="E1605" t="s">
        <v>33</v>
      </c>
      <c r="F1605" t="s">
        <v>48</v>
      </c>
      <c r="G1605" s="8">
        <v>49812</v>
      </c>
      <c r="H1605" s="8">
        <v>31929</v>
      </c>
      <c r="I1605" t="s">
        <v>22</v>
      </c>
      <c r="J1605" t="s">
        <v>1632</v>
      </c>
      <c r="K1605" s="8">
        <f>(Table1[[#This Row],[Actual Amount]]-Table1[[#This Row],[Budget Amount]])</f>
        <v>-17883</v>
      </c>
      <c r="L1605" s="10">
        <f>(Table1[[#This Row],[Actual Amount]]-Table1[[#This Row],[Budget Amount]]) / Table1[[#This Row],[Budget Amount]]</f>
        <v>-0.359009877138039</v>
      </c>
    </row>
    <row r="1606" spans="1:12">
      <c r="A1606" s="6">
        <v>44989</v>
      </c>
      <c r="B1606" s="6" t="str">
        <f>TEXT(Table1[[#This Row],[Date]],"mm")</f>
        <v>03</v>
      </c>
      <c r="C1606" s="6" t="str">
        <f>TEXT(Table1[[#This Row],[Date]],"yyyy")</f>
        <v>2023</v>
      </c>
      <c r="D1606" t="s">
        <v>18</v>
      </c>
      <c r="E1606" t="s">
        <v>24</v>
      </c>
      <c r="F1606" t="s">
        <v>29</v>
      </c>
      <c r="G1606" s="8">
        <v>144847</v>
      </c>
      <c r="H1606" s="8">
        <v>60600</v>
      </c>
      <c r="I1606" t="s">
        <v>25</v>
      </c>
      <c r="J1606" t="s">
        <v>1633</v>
      </c>
      <c r="K1606" s="8">
        <f>(Table1[[#This Row],[Actual Amount]]-Table1[[#This Row],[Budget Amount]])</f>
        <v>-84247</v>
      </c>
      <c r="L1606" s="10">
        <f>(Table1[[#This Row],[Actual Amount]]-Table1[[#This Row],[Budget Amount]]) / Table1[[#This Row],[Budget Amount]]</f>
        <v>-0.58162751040753347</v>
      </c>
    </row>
    <row r="1607" spans="1:12">
      <c r="A1607" s="6">
        <v>44911</v>
      </c>
      <c r="B1607" s="6" t="str">
        <f>TEXT(Table1[[#This Row],[Date]],"mm")</f>
        <v>12</v>
      </c>
      <c r="C1607" s="6" t="str">
        <f>TEXT(Table1[[#This Row],[Date]],"yyyy")</f>
        <v>2022</v>
      </c>
      <c r="D1607" t="s">
        <v>31</v>
      </c>
      <c r="E1607" t="s">
        <v>14</v>
      </c>
      <c r="F1607" t="s">
        <v>48</v>
      </c>
      <c r="G1607" s="8">
        <v>135562</v>
      </c>
      <c r="H1607" s="8">
        <v>104740</v>
      </c>
      <c r="I1607" t="s">
        <v>11</v>
      </c>
      <c r="J1607" t="s">
        <v>1634</v>
      </c>
      <c r="K1607" s="8">
        <f>(Table1[[#This Row],[Actual Amount]]-Table1[[#This Row],[Budget Amount]])</f>
        <v>-30822</v>
      </c>
      <c r="L1607" s="10">
        <f>(Table1[[#This Row],[Actual Amount]]-Table1[[#This Row],[Budget Amount]]) / Table1[[#This Row],[Budget Amount]]</f>
        <v>-0.22736460069931103</v>
      </c>
    </row>
    <row r="1608" spans="1:12">
      <c r="A1608" s="6">
        <v>44247</v>
      </c>
      <c r="B1608" s="6" t="str">
        <f>TEXT(Table1[[#This Row],[Date]],"mm")</f>
        <v>02</v>
      </c>
      <c r="C1608" s="6" t="str">
        <f>TEXT(Table1[[#This Row],[Date]],"yyyy")</f>
        <v>2021</v>
      </c>
      <c r="D1608" t="s">
        <v>13</v>
      </c>
      <c r="E1608" t="s">
        <v>33</v>
      </c>
      <c r="F1608" t="s">
        <v>20</v>
      </c>
      <c r="G1608" s="8">
        <v>86924</v>
      </c>
      <c r="H1608" s="8">
        <v>130510</v>
      </c>
      <c r="I1608" t="s">
        <v>25</v>
      </c>
      <c r="J1608" t="s">
        <v>1635</v>
      </c>
      <c r="K1608" s="8">
        <f>(Table1[[#This Row],[Actual Amount]]-Table1[[#This Row],[Budget Amount]])</f>
        <v>43586</v>
      </c>
      <c r="L1608" s="10">
        <f>(Table1[[#This Row],[Actual Amount]]-Table1[[#This Row],[Budget Amount]]) / Table1[[#This Row],[Budget Amount]]</f>
        <v>0.50142653352353783</v>
      </c>
    </row>
    <row r="1609" spans="1:12">
      <c r="A1609" s="6">
        <v>44520</v>
      </c>
      <c r="B1609" s="6" t="str">
        <f>TEXT(Table1[[#This Row],[Date]],"mm")</f>
        <v>11</v>
      </c>
      <c r="C1609" s="6" t="str">
        <f>TEXT(Table1[[#This Row],[Date]],"yyyy")</f>
        <v>2021</v>
      </c>
      <c r="D1609" t="s">
        <v>31</v>
      </c>
      <c r="E1609" t="s">
        <v>9</v>
      </c>
      <c r="F1609" t="s">
        <v>29</v>
      </c>
      <c r="G1609" s="8">
        <v>35875</v>
      </c>
      <c r="H1609" s="8">
        <v>57729</v>
      </c>
      <c r="I1609" t="s">
        <v>16</v>
      </c>
      <c r="J1609" t="s">
        <v>1636</v>
      </c>
      <c r="K1609" s="8">
        <f>(Table1[[#This Row],[Actual Amount]]-Table1[[#This Row],[Budget Amount]])</f>
        <v>21854</v>
      </c>
      <c r="L1609" s="10">
        <f>(Table1[[#This Row],[Actual Amount]]-Table1[[#This Row],[Budget Amount]]) / Table1[[#This Row],[Budget Amount]]</f>
        <v>0.60917073170731706</v>
      </c>
    </row>
    <row r="1610" spans="1:12">
      <c r="A1610" s="6">
        <v>44985</v>
      </c>
      <c r="B1610" s="6" t="str">
        <f>TEXT(Table1[[#This Row],[Date]],"mm")</f>
        <v>02</v>
      </c>
      <c r="C1610" s="6" t="str">
        <f>TEXT(Table1[[#This Row],[Date]],"yyyy")</f>
        <v>2023</v>
      </c>
      <c r="D1610" t="s">
        <v>13</v>
      </c>
      <c r="E1610" t="s">
        <v>24</v>
      </c>
      <c r="F1610" t="s">
        <v>20</v>
      </c>
      <c r="G1610" s="8">
        <v>105803</v>
      </c>
      <c r="H1610" s="8">
        <v>46284</v>
      </c>
      <c r="I1610" t="s">
        <v>25</v>
      </c>
      <c r="J1610" t="s">
        <v>1637</v>
      </c>
      <c r="K1610" s="8">
        <f>(Table1[[#This Row],[Actual Amount]]-Table1[[#This Row],[Budget Amount]])</f>
        <v>-59519</v>
      </c>
      <c r="L1610" s="10">
        <f>(Table1[[#This Row],[Actual Amount]]-Table1[[#This Row],[Budget Amount]]) / Table1[[#This Row],[Budget Amount]]</f>
        <v>-0.56254548547772742</v>
      </c>
    </row>
    <row r="1611" spans="1:12">
      <c r="A1611" s="6">
        <v>44337</v>
      </c>
      <c r="B1611" s="6" t="str">
        <f>TEXT(Table1[[#This Row],[Date]],"mm")</f>
        <v>05</v>
      </c>
      <c r="C1611" s="6" t="str">
        <f>TEXT(Table1[[#This Row],[Date]],"yyyy")</f>
        <v>2021</v>
      </c>
      <c r="D1611" t="s">
        <v>13</v>
      </c>
      <c r="E1611" t="s">
        <v>13</v>
      </c>
      <c r="F1611" t="s">
        <v>15</v>
      </c>
      <c r="G1611" s="8">
        <v>57589</v>
      </c>
      <c r="H1611" s="8">
        <v>59674</v>
      </c>
      <c r="I1611" t="s">
        <v>25</v>
      </c>
      <c r="J1611" t="s">
        <v>1638</v>
      </c>
      <c r="K1611" s="8">
        <f>(Table1[[#This Row],[Actual Amount]]-Table1[[#This Row],[Budget Amount]])</f>
        <v>2085</v>
      </c>
      <c r="L1611" s="10">
        <f>(Table1[[#This Row],[Actual Amount]]-Table1[[#This Row],[Budget Amount]]) / Table1[[#This Row],[Budget Amount]]</f>
        <v>3.6204830783656598E-2</v>
      </c>
    </row>
    <row r="1612" spans="1:12">
      <c r="A1612" s="6">
        <v>44666</v>
      </c>
      <c r="B1612" s="6" t="str">
        <f>TEXT(Table1[[#This Row],[Date]],"mm")</f>
        <v>04</v>
      </c>
      <c r="C1612" s="6" t="str">
        <f>TEXT(Table1[[#This Row],[Date]],"yyyy")</f>
        <v>2022</v>
      </c>
      <c r="D1612" t="s">
        <v>8</v>
      </c>
      <c r="E1612" t="s">
        <v>24</v>
      </c>
      <c r="F1612" t="s">
        <v>20</v>
      </c>
      <c r="G1612" s="8">
        <v>13534</v>
      </c>
      <c r="H1612" s="8">
        <v>69964</v>
      </c>
      <c r="I1612" t="s">
        <v>11</v>
      </c>
      <c r="J1612" t="s">
        <v>1639</v>
      </c>
      <c r="K1612" s="8">
        <f>(Table1[[#This Row],[Actual Amount]]-Table1[[#This Row],[Budget Amount]])</f>
        <v>56430</v>
      </c>
      <c r="L1612" s="10">
        <f>(Table1[[#This Row],[Actual Amount]]-Table1[[#This Row],[Budget Amount]]) / Table1[[#This Row],[Budget Amount]]</f>
        <v>4.1694990394561842</v>
      </c>
    </row>
    <row r="1613" spans="1:12">
      <c r="A1613" s="6">
        <v>44983</v>
      </c>
      <c r="B1613" s="6" t="str">
        <f>TEXT(Table1[[#This Row],[Date]],"mm")</f>
        <v>02</v>
      </c>
      <c r="C1613" s="6" t="str">
        <f>TEXT(Table1[[#This Row],[Date]],"yyyy")</f>
        <v>2023</v>
      </c>
      <c r="D1613" t="s">
        <v>18</v>
      </c>
      <c r="E1613" t="s">
        <v>19</v>
      </c>
      <c r="F1613" t="s">
        <v>15</v>
      </c>
      <c r="G1613" s="8">
        <v>71807</v>
      </c>
      <c r="H1613" s="8">
        <v>46461</v>
      </c>
      <c r="I1613" t="s">
        <v>25</v>
      </c>
      <c r="J1613" t="s">
        <v>1640</v>
      </c>
      <c r="K1613" s="8">
        <f>(Table1[[#This Row],[Actual Amount]]-Table1[[#This Row],[Budget Amount]])</f>
        <v>-25346</v>
      </c>
      <c r="L1613" s="10">
        <f>(Table1[[#This Row],[Actual Amount]]-Table1[[#This Row],[Budget Amount]]) / Table1[[#This Row],[Budget Amount]]</f>
        <v>-0.35297394404445248</v>
      </c>
    </row>
    <row r="1614" spans="1:12">
      <c r="A1614" s="6">
        <v>45160</v>
      </c>
      <c r="B1614" s="6" t="str">
        <f>TEXT(Table1[[#This Row],[Date]],"mm")</f>
        <v>08</v>
      </c>
      <c r="C1614" s="6" t="str">
        <f>TEXT(Table1[[#This Row],[Date]],"yyyy")</f>
        <v>2023</v>
      </c>
      <c r="D1614" t="s">
        <v>13</v>
      </c>
      <c r="E1614" t="s">
        <v>19</v>
      </c>
      <c r="F1614" t="s">
        <v>20</v>
      </c>
      <c r="G1614" s="8">
        <v>61670</v>
      </c>
      <c r="H1614" s="8">
        <v>73581</v>
      </c>
      <c r="I1614" t="s">
        <v>25</v>
      </c>
      <c r="J1614" t="s">
        <v>1641</v>
      </c>
      <c r="K1614" s="8">
        <f>(Table1[[#This Row],[Actual Amount]]-Table1[[#This Row],[Budget Amount]])</f>
        <v>11911</v>
      </c>
      <c r="L1614" s="10">
        <f>(Table1[[#This Row],[Actual Amount]]-Table1[[#This Row],[Budget Amount]]) / Table1[[#This Row],[Budget Amount]]</f>
        <v>0.19314091130209177</v>
      </c>
    </row>
    <row r="1615" spans="1:12">
      <c r="A1615" s="6">
        <v>45204</v>
      </c>
      <c r="B1615" s="6" t="str">
        <f>TEXT(Table1[[#This Row],[Date]],"mm")</f>
        <v>10</v>
      </c>
      <c r="C1615" s="6" t="str">
        <f>TEXT(Table1[[#This Row],[Date]],"yyyy")</f>
        <v>2023</v>
      </c>
      <c r="D1615" t="s">
        <v>18</v>
      </c>
      <c r="E1615" t="s">
        <v>13</v>
      </c>
      <c r="F1615" t="s">
        <v>29</v>
      </c>
      <c r="G1615" s="8">
        <v>85465</v>
      </c>
      <c r="H1615" s="8">
        <v>18126</v>
      </c>
      <c r="I1615" t="s">
        <v>22</v>
      </c>
      <c r="J1615" t="s">
        <v>1642</v>
      </c>
      <c r="K1615" s="8">
        <f>(Table1[[#This Row],[Actual Amount]]-Table1[[#This Row],[Budget Amount]])</f>
        <v>-67339</v>
      </c>
      <c r="L1615" s="10">
        <f>(Table1[[#This Row],[Actual Amount]]-Table1[[#This Row],[Budget Amount]]) / Table1[[#This Row],[Budget Amount]]</f>
        <v>-0.78791318083425965</v>
      </c>
    </row>
    <row r="1616" spans="1:12">
      <c r="A1616" s="6">
        <v>44569</v>
      </c>
      <c r="B1616" s="6" t="str">
        <f>TEXT(Table1[[#This Row],[Date]],"mm")</f>
        <v>01</v>
      </c>
      <c r="C1616" s="6" t="str">
        <f>TEXT(Table1[[#This Row],[Date]],"yyyy")</f>
        <v>2022</v>
      </c>
      <c r="D1616" t="s">
        <v>13</v>
      </c>
      <c r="E1616" t="s">
        <v>9</v>
      </c>
      <c r="F1616" t="s">
        <v>20</v>
      </c>
      <c r="G1616" s="8">
        <v>64720</v>
      </c>
      <c r="H1616" s="8">
        <v>46492</v>
      </c>
      <c r="I1616" t="s">
        <v>25</v>
      </c>
      <c r="J1616" t="s">
        <v>1643</v>
      </c>
      <c r="K1616" s="8">
        <f>(Table1[[#This Row],[Actual Amount]]-Table1[[#This Row],[Budget Amount]])</f>
        <v>-18228</v>
      </c>
      <c r="L1616" s="10">
        <f>(Table1[[#This Row],[Actual Amount]]-Table1[[#This Row],[Budget Amount]]) / Table1[[#This Row],[Budget Amount]]</f>
        <v>-0.28164400494437575</v>
      </c>
    </row>
    <row r="1617" spans="1:12">
      <c r="A1617" s="6">
        <v>44690</v>
      </c>
      <c r="B1617" s="6" t="str">
        <f>TEXT(Table1[[#This Row],[Date]],"mm")</f>
        <v>05</v>
      </c>
      <c r="C1617" s="6" t="str">
        <f>TEXT(Table1[[#This Row],[Date]],"yyyy")</f>
        <v>2022</v>
      </c>
      <c r="D1617" t="s">
        <v>18</v>
      </c>
      <c r="E1617" t="s">
        <v>13</v>
      </c>
      <c r="F1617" t="s">
        <v>48</v>
      </c>
      <c r="G1617" s="8">
        <v>107619</v>
      </c>
      <c r="H1617" s="8">
        <v>107284</v>
      </c>
      <c r="I1617" t="s">
        <v>11</v>
      </c>
      <c r="J1617" t="s">
        <v>1644</v>
      </c>
      <c r="K1617" s="8">
        <f>(Table1[[#This Row],[Actual Amount]]-Table1[[#This Row],[Budget Amount]])</f>
        <v>-335</v>
      </c>
      <c r="L1617" s="10">
        <f>(Table1[[#This Row],[Actual Amount]]-Table1[[#This Row],[Budget Amount]]) / Table1[[#This Row],[Budget Amount]]</f>
        <v>-3.1128332357669183E-3</v>
      </c>
    </row>
    <row r="1618" spans="1:12">
      <c r="A1618" s="6">
        <v>44947</v>
      </c>
      <c r="B1618" s="6" t="str">
        <f>TEXT(Table1[[#This Row],[Date]],"mm")</f>
        <v>01</v>
      </c>
      <c r="C1618" s="6" t="str">
        <f>TEXT(Table1[[#This Row],[Date]],"yyyy")</f>
        <v>2023</v>
      </c>
      <c r="D1618" t="s">
        <v>31</v>
      </c>
      <c r="E1618" t="s">
        <v>14</v>
      </c>
      <c r="F1618" t="s">
        <v>15</v>
      </c>
      <c r="G1618" s="8">
        <v>13739</v>
      </c>
      <c r="H1618" s="8">
        <v>161003</v>
      </c>
      <c r="I1618" t="s">
        <v>22</v>
      </c>
      <c r="J1618" t="s">
        <v>1645</v>
      </c>
      <c r="K1618" s="8">
        <f>(Table1[[#This Row],[Actual Amount]]-Table1[[#This Row],[Budget Amount]])</f>
        <v>147264</v>
      </c>
      <c r="L1618" s="10">
        <f>(Table1[[#This Row],[Actual Amount]]-Table1[[#This Row],[Budget Amount]]) / Table1[[#This Row],[Budget Amount]]</f>
        <v>10.718684038139603</v>
      </c>
    </row>
    <row r="1619" spans="1:12">
      <c r="A1619" s="6">
        <v>44487</v>
      </c>
      <c r="B1619" s="6" t="str">
        <f>TEXT(Table1[[#This Row],[Date]],"mm")</f>
        <v>10</v>
      </c>
      <c r="C1619" s="6" t="str">
        <f>TEXT(Table1[[#This Row],[Date]],"yyyy")</f>
        <v>2021</v>
      </c>
      <c r="D1619" t="s">
        <v>8</v>
      </c>
      <c r="E1619" t="s">
        <v>13</v>
      </c>
      <c r="F1619" t="s">
        <v>10</v>
      </c>
      <c r="G1619" s="8">
        <v>43107</v>
      </c>
      <c r="H1619" s="8">
        <v>76830</v>
      </c>
      <c r="I1619" t="s">
        <v>25</v>
      </c>
      <c r="J1619" t="s">
        <v>1646</v>
      </c>
      <c r="K1619" s="8">
        <f>(Table1[[#This Row],[Actual Amount]]-Table1[[#This Row],[Budget Amount]])</f>
        <v>33723</v>
      </c>
      <c r="L1619" s="10">
        <f>(Table1[[#This Row],[Actual Amount]]-Table1[[#This Row],[Budget Amount]]) / Table1[[#This Row],[Budget Amount]]</f>
        <v>0.78230913772705124</v>
      </c>
    </row>
    <row r="1620" spans="1:12">
      <c r="A1620" s="6">
        <v>44302</v>
      </c>
      <c r="B1620" s="6" t="str">
        <f>TEXT(Table1[[#This Row],[Date]],"mm")</f>
        <v>04</v>
      </c>
      <c r="C1620" s="6" t="str">
        <f>TEXT(Table1[[#This Row],[Date]],"yyyy")</f>
        <v>2021</v>
      </c>
      <c r="D1620" t="s">
        <v>13</v>
      </c>
      <c r="E1620" t="s">
        <v>13</v>
      </c>
      <c r="F1620" t="s">
        <v>20</v>
      </c>
      <c r="G1620" s="8">
        <v>143934</v>
      </c>
      <c r="H1620" s="8">
        <v>67414</v>
      </c>
      <c r="I1620" t="s">
        <v>22</v>
      </c>
      <c r="J1620" t="s">
        <v>1647</v>
      </c>
      <c r="K1620" s="8">
        <f>(Table1[[#This Row],[Actual Amount]]-Table1[[#This Row],[Budget Amount]])</f>
        <v>-76520</v>
      </c>
      <c r="L1620" s="10">
        <f>(Table1[[#This Row],[Actual Amount]]-Table1[[#This Row],[Budget Amount]]) / Table1[[#This Row],[Budget Amount]]</f>
        <v>-0.5316325538093849</v>
      </c>
    </row>
    <row r="1621" spans="1:12">
      <c r="A1621" s="6">
        <v>44866</v>
      </c>
      <c r="B1621" s="6" t="str">
        <f>TEXT(Table1[[#This Row],[Date]],"mm")</f>
        <v>11</v>
      </c>
      <c r="C1621" s="6" t="str">
        <f>TEXT(Table1[[#This Row],[Date]],"yyyy")</f>
        <v>2022</v>
      </c>
      <c r="D1621" t="s">
        <v>27</v>
      </c>
      <c r="E1621" t="s">
        <v>24</v>
      </c>
      <c r="F1621" t="s">
        <v>15</v>
      </c>
      <c r="G1621" s="8">
        <v>92533</v>
      </c>
      <c r="H1621" s="8">
        <v>128676</v>
      </c>
      <c r="I1621" t="s">
        <v>16</v>
      </c>
      <c r="J1621" t="s">
        <v>1648</v>
      </c>
      <c r="K1621" s="8">
        <f>(Table1[[#This Row],[Actual Amount]]-Table1[[#This Row],[Budget Amount]])</f>
        <v>36143</v>
      </c>
      <c r="L1621" s="10">
        <f>(Table1[[#This Row],[Actual Amount]]-Table1[[#This Row],[Budget Amount]]) / Table1[[#This Row],[Budget Amount]]</f>
        <v>0.39059578744880202</v>
      </c>
    </row>
    <row r="1622" spans="1:12">
      <c r="A1622" s="6">
        <v>44198</v>
      </c>
      <c r="B1622" s="6" t="str">
        <f>TEXT(Table1[[#This Row],[Date]],"mm")</f>
        <v>01</v>
      </c>
      <c r="C1622" s="6" t="str">
        <f>TEXT(Table1[[#This Row],[Date]],"yyyy")</f>
        <v>2021</v>
      </c>
      <c r="D1622" t="s">
        <v>18</v>
      </c>
      <c r="E1622" t="s">
        <v>9</v>
      </c>
      <c r="F1622" t="s">
        <v>10</v>
      </c>
      <c r="G1622" s="8">
        <v>27487</v>
      </c>
      <c r="H1622" s="8">
        <v>124802</v>
      </c>
      <c r="I1622" t="s">
        <v>25</v>
      </c>
      <c r="J1622" t="s">
        <v>1649</v>
      </c>
      <c r="K1622" s="8">
        <f>(Table1[[#This Row],[Actual Amount]]-Table1[[#This Row],[Budget Amount]])</f>
        <v>97315</v>
      </c>
      <c r="L1622" s="10">
        <f>(Table1[[#This Row],[Actual Amount]]-Table1[[#This Row],[Budget Amount]]) / Table1[[#This Row],[Budget Amount]]</f>
        <v>3.5404009167970312</v>
      </c>
    </row>
    <row r="1623" spans="1:12">
      <c r="A1623" s="6">
        <v>44785</v>
      </c>
      <c r="B1623" s="6" t="str">
        <f>TEXT(Table1[[#This Row],[Date]],"mm")</f>
        <v>08</v>
      </c>
      <c r="C1623" s="6" t="str">
        <f>TEXT(Table1[[#This Row],[Date]],"yyyy")</f>
        <v>2022</v>
      </c>
      <c r="D1623" t="s">
        <v>18</v>
      </c>
      <c r="E1623" t="s">
        <v>13</v>
      </c>
      <c r="F1623" t="s">
        <v>15</v>
      </c>
      <c r="G1623" s="8">
        <v>38353</v>
      </c>
      <c r="H1623" s="8">
        <v>65969</v>
      </c>
      <c r="I1623" t="s">
        <v>25</v>
      </c>
      <c r="J1623" t="s">
        <v>1650</v>
      </c>
      <c r="K1623" s="8">
        <f>(Table1[[#This Row],[Actual Amount]]-Table1[[#This Row],[Budget Amount]])</f>
        <v>27616</v>
      </c>
      <c r="L1623" s="10">
        <f>(Table1[[#This Row],[Actual Amount]]-Table1[[#This Row],[Budget Amount]]) / Table1[[#This Row],[Budget Amount]]</f>
        <v>0.72004797538654086</v>
      </c>
    </row>
    <row r="1624" spans="1:12">
      <c r="A1624" s="6">
        <v>44840</v>
      </c>
      <c r="B1624" s="6" t="str">
        <f>TEXT(Table1[[#This Row],[Date]],"mm")</f>
        <v>10</v>
      </c>
      <c r="C1624" s="6" t="str">
        <f>TEXT(Table1[[#This Row],[Date]],"yyyy")</f>
        <v>2022</v>
      </c>
      <c r="D1624" t="s">
        <v>27</v>
      </c>
      <c r="E1624" t="s">
        <v>14</v>
      </c>
      <c r="F1624" t="s">
        <v>15</v>
      </c>
      <c r="G1624" s="8">
        <v>18984</v>
      </c>
      <c r="H1624" s="8">
        <v>27938</v>
      </c>
      <c r="I1624" t="s">
        <v>22</v>
      </c>
      <c r="J1624" t="s">
        <v>1651</v>
      </c>
      <c r="K1624" s="8">
        <f>(Table1[[#This Row],[Actual Amount]]-Table1[[#This Row],[Budget Amount]])</f>
        <v>8954</v>
      </c>
      <c r="L1624" s="10">
        <f>(Table1[[#This Row],[Actual Amount]]-Table1[[#This Row],[Budget Amount]]) / Table1[[#This Row],[Budget Amount]]</f>
        <v>0.47166034555415087</v>
      </c>
    </row>
    <row r="1625" spans="1:12">
      <c r="A1625" s="6">
        <v>44286</v>
      </c>
      <c r="B1625" s="6" t="str">
        <f>TEXT(Table1[[#This Row],[Date]],"mm")</f>
        <v>03</v>
      </c>
      <c r="C1625" s="6" t="str">
        <f>TEXT(Table1[[#This Row],[Date]],"yyyy")</f>
        <v>2021</v>
      </c>
      <c r="D1625" t="s">
        <v>8</v>
      </c>
      <c r="E1625" t="s">
        <v>24</v>
      </c>
      <c r="F1625" t="s">
        <v>10</v>
      </c>
      <c r="G1625" s="8">
        <v>33130</v>
      </c>
      <c r="H1625" s="8">
        <v>146801</v>
      </c>
      <c r="I1625" t="s">
        <v>25</v>
      </c>
      <c r="J1625" t="s">
        <v>1652</v>
      </c>
      <c r="K1625" s="8">
        <f>(Table1[[#This Row],[Actual Amount]]-Table1[[#This Row],[Budget Amount]])</f>
        <v>113671</v>
      </c>
      <c r="L1625" s="10">
        <f>(Table1[[#This Row],[Actual Amount]]-Table1[[#This Row],[Budget Amount]]) / Table1[[#This Row],[Budget Amount]]</f>
        <v>3.4310594627226081</v>
      </c>
    </row>
    <row r="1626" spans="1:12">
      <c r="A1626" s="6">
        <v>44546</v>
      </c>
      <c r="B1626" s="6" t="str">
        <f>TEXT(Table1[[#This Row],[Date]],"mm")</f>
        <v>12</v>
      </c>
      <c r="C1626" s="6" t="str">
        <f>TEXT(Table1[[#This Row],[Date]],"yyyy")</f>
        <v>2021</v>
      </c>
      <c r="D1626" t="s">
        <v>18</v>
      </c>
      <c r="E1626" t="s">
        <v>9</v>
      </c>
      <c r="F1626" t="s">
        <v>10</v>
      </c>
      <c r="G1626" s="8">
        <v>83794</v>
      </c>
      <c r="H1626" s="8">
        <v>110347</v>
      </c>
      <c r="I1626" t="s">
        <v>25</v>
      </c>
      <c r="J1626" t="s">
        <v>1653</v>
      </c>
      <c r="K1626" s="8">
        <f>(Table1[[#This Row],[Actual Amount]]-Table1[[#This Row],[Budget Amount]])</f>
        <v>26553</v>
      </c>
      <c r="L1626" s="10">
        <f>(Table1[[#This Row],[Actual Amount]]-Table1[[#This Row],[Budget Amount]]) / Table1[[#This Row],[Budget Amount]]</f>
        <v>0.31688426378977014</v>
      </c>
    </row>
    <row r="1627" spans="1:12">
      <c r="A1627" s="6">
        <v>45259</v>
      </c>
      <c r="B1627" s="6" t="str">
        <f>TEXT(Table1[[#This Row],[Date]],"mm")</f>
        <v>11</v>
      </c>
      <c r="C1627" s="6" t="str">
        <f>TEXT(Table1[[#This Row],[Date]],"yyyy")</f>
        <v>2023</v>
      </c>
      <c r="D1627" t="s">
        <v>8</v>
      </c>
      <c r="E1627" t="s">
        <v>9</v>
      </c>
      <c r="F1627" t="s">
        <v>29</v>
      </c>
      <c r="G1627" s="8">
        <v>50080</v>
      </c>
      <c r="H1627" s="8">
        <v>83738</v>
      </c>
      <c r="I1627" t="s">
        <v>11</v>
      </c>
      <c r="J1627" t="s">
        <v>1654</v>
      </c>
      <c r="K1627" s="8">
        <f>(Table1[[#This Row],[Actual Amount]]-Table1[[#This Row],[Budget Amount]])</f>
        <v>33658</v>
      </c>
      <c r="L1627" s="10">
        <f>(Table1[[#This Row],[Actual Amount]]-Table1[[#This Row],[Budget Amount]]) / Table1[[#This Row],[Budget Amount]]</f>
        <v>0.67208466453674121</v>
      </c>
    </row>
    <row r="1628" spans="1:12">
      <c r="A1628" s="6">
        <v>45105</v>
      </c>
      <c r="B1628" s="6" t="str">
        <f>TEXT(Table1[[#This Row],[Date]],"mm")</f>
        <v>06</v>
      </c>
      <c r="C1628" s="6" t="str">
        <f>TEXT(Table1[[#This Row],[Date]],"yyyy")</f>
        <v>2023</v>
      </c>
      <c r="D1628" t="s">
        <v>18</v>
      </c>
      <c r="E1628" t="s">
        <v>33</v>
      </c>
      <c r="F1628" t="s">
        <v>20</v>
      </c>
      <c r="G1628" s="8">
        <v>22839</v>
      </c>
      <c r="H1628" s="8">
        <v>117089</v>
      </c>
      <c r="I1628" t="s">
        <v>25</v>
      </c>
      <c r="J1628" t="s">
        <v>1655</v>
      </c>
      <c r="K1628" s="8">
        <f>(Table1[[#This Row],[Actual Amount]]-Table1[[#This Row],[Budget Amount]])</f>
        <v>94250</v>
      </c>
      <c r="L1628" s="10">
        <f>(Table1[[#This Row],[Actual Amount]]-Table1[[#This Row],[Budget Amount]]) / Table1[[#This Row],[Budget Amount]]</f>
        <v>4.1267130785060644</v>
      </c>
    </row>
    <row r="1629" spans="1:12">
      <c r="A1629" s="6">
        <v>44355</v>
      </c>
      <c r="B1629" s="6" t="str">
        <f>TEXT(Table1[[#This Row],[Date]],"mm")</f>
        <v>06</v>
      </c>
      <c r="C1629" s="6" t="str">
        <f>TEXT(Table1[[#This Row],[Date]],"yyyy")</f>
        <v>2021</v>
      </c>
      <c r="D1629" t="s">
        <v>45</v>
      </c>
      <c r="E1629" t="s">
        <v>19</v>
      </c>
      <c r="F1629" t="s">
        <v>20</v>
      </c>
      <c r="G1629" s="8">
        <v>108874</v>
      </c>
      <c r="H1629" s="8">
        <v>14951</v>
      </c>
      <c r="I1629" t="s">
        <v>11</v>
      </c>
      <c r="J1629" t="s">
        <v>1656</v>
      </c>
      <c r="K1629" s="8">
        <f>(Table1[[#This Row],[Actual Amount]]-Table1[[#This Row],[Budget Amount]])</f>
        <v>-93923</v>
      </c>
      <c r="L1629" s="10">
        <f>(Table1[[#This Row],[Actual Amount]]-Table1[[#This Row],[Budget Amount]]) / Table1[[#This Row],[Budget Amount]]</f>
        <v>-0.86267612102062941</v>
      </c>
    </row>
    <row r="1630" spans="1:12">
      <c r="A1630" s="6">
        <v>45155</v>
      </c>
      <c r="B1630" s="6" t="str">
        <f>TEXT(Table1[[#This Row],[Date]],"mm")</f>
        <v>08</v>
      </c>
      <c r="C1630" s="6" t="str">
        <f>TEXT(Table1[[#This Row],[Date]],"yyyy")</f>
        <v>2023</v>
      </c>
      <c r="D1630" t="s">
        <v>18</v>
      </c>
      <c r="E1630" t="s">
        <v>14</v>
      </c>
      <c r="F1630" t="s">
        <v>15</v>
      </c>
      <c r="G1630" s="8">
        <v>51499</v>
      </c>
      <c r="H1630" s="8">
        <v>90172</v>
      </c>
      <c r="I1630" t="s">
        <v>16</v>
      </c>
      <c r="J1630" t="s">
        <v>1657</v>
      </c>
      <c r="K1630" s="8">
        <f>(Table1[[#This Row],[Actual Amount]]-Table1[[#This Row],[Budget Amount]])</f>
        <v>38673</v>
      </c>
      <c r="L1630" s="10">
        <f>(Table1[[#This Row],[Actual Amount]]-Table1[[#This Row],[Budget Amount]]) / Table1[[#This Row],[Budget Amount]]</f>
        <v>0.75094662032272474</v>
      </c>
    </row>
    <row r="1631" spans="1:12">
      <c r="A1631" s="6">
        <v>44508</v>
      </c>
      <c r="B1631" s="6" t="str">
        <f>TEXT(Table1[[#This Row],[Date]],"mm")</f>
        <v>11</v>
      </c>
      <c r="C1631" s="6" t="str">
        <f>TEXT(Table1[[#This Row],[Date]],"yyyy")</f>
        <v>2021</v>
      </c>
      <c r="D1631" t="s">
        <v>45</v>
      </c>
      <c r="E1631" t="s">
        <v>19</v>
      </c>
      <c r="F1631" t="s">
        <v>48</v>
      </c>
      <c r="G1631" s="8">
        <v>140094</v>
      </c>
      <c r="H1631" s="8">
        <v>161156</v>
      </c>
      <c r="I1631" t="s">
        <v>16</v>
      </c>
      <c r="J1631" t="s">
        <v>1658</v>
      </c>
      <c r="K1631" s="8">
        <f>(Table1[[#This Row],[Actual Amount]]-Table1[[#This Row],[Budget Amount]])</f>
        <v>21062</v>
      </c>
      <c r="L1631" s="10">
        <f>(Table1[[#This Row],[Actual Amount]]-Table1[[#This Row],[Budget Amount]]) / Table1[[#This Row],[Budget Amount]]</f>
        <v>0.15034191328679317</v>
      </c>
    </row>
    <row r="1632" spans="1:12">
      <c r="A1632" s="6">
        <v>44641</v>
      </c>
      <c r="B1632" s="6" t="str">
        <f>TEXT(Table1[[#This Row],[Date]],"mm")</f>
        <v>03</v>
      </c>
      <c r="C1632" s="6" t="str">
        <f>TEXT(Table1[[#This Row],[Date]],"yyyy")</f>
        <v>2022</v>
      </c>
      <c r="D1632" t="s">
        <v>13</v>
      </c>
      <c r="E1632" t="s">
        <v>24</v>
      </c>
      <c r="F1632" t="s">
        <v>48</v>
      </c>
      <c r="G1632" s="8">
        <v>146428</v>
      </c>
      <c r="H1632" s="8">
        <v>145368</v>
      </c>
      <c r="I1632" t="s">
        <v>22</v>
      </c>
      <c r="J1632" t="s">
        <v>1659</v>
      </c>
      <c r="K1632" s="8">
        <f>(Table1[[#This Row],[Actual Amount]]-Table1[[#This Row],[Budget Amount]])</f>
        <v>-1060</v>
      </c>
      <c r="L1632" s="10">
        <f>(Table1[[#This Row],[Actual Amount]]-Table1[[#This Row],[Budget Amount]]) / Table1[[#This Row],[Budget Amount]]</f>
        <v>-7.2390526402054253E-3</v>
      </c>
    </row>
    <row r="1633" spans="1:12">
      <c r="A1633" s="6">
        <v>44494</v>
      </c>
      <c r="B1633" s="6" t="str">
        <f>TEXT(Table1[[#This Row],[Date]],"mm")</f>
        <v>10</v>
      </c>
      <c r="C1633" s="6" t="str">
        <f>TEXT(Table1[[#This Row],[Date]],"yyyy")</f>
        <v>2021</v>
      </c>
      <c r="D1633" t="s">
        <v>8</v>
      </c>
      <c r="E1633" t="s">
        <v>24</v>
      </c>
      <c r="F1633" t="s">
        <v>15</v>
      </c>
      <c r="G1633" s="8">
        <v>92036</v>
      </c>
      <c r="H1633" s="8">
        <v>153098</v>
      </c>
      <c r="I1633" t="s">
        <v>22</v>
      </c>
      <c r="J1633" t="s">
        <v>1660</v>
      </c>
      <c r="K1633" s="8">
        <f>(Table1[[#This Row],[Actual Amount]]-Table1[[#This Row],[Budget Amount]])</f>
        <v>61062</v>
      </c>
      <c r="L1633" s="10">
        <f>(Table1[[#This Row],[Actual Amount]]-Table1[[#This Row],[Budget Amount]]) / Table1[[#This Row],[Budget Amount]]</f>
        <v>0.66345777739145551</v>
      </c>
    </row>
    <row r="1634" spans="1:12">
      <c r="A1634" s="6">
        <v>45148</v>
      </c>
      <c r="B1634" s="6" t="str">
        <f>TEXT(Table1[[#This Row],[Date]],"mm")</f>
        <v>08</v>
      </c>
      <c r="C1634" s="6" t="str">
        <f>TEXT(Table1[[#This Row],[Date]],"yyyy")</f>
        <v>2023</v>
      </c>
      <c r="D1634" t="s">
        <v>18</v>
      </c>
      <c r="E1634" t="s">
        <v>14</v>
      </c>
      <c r="F1634" t="s">
        <v>29</v>
      </c>
      <c r="G1634" s="8">
        <v>85926</v>
      </c>
      <c r="H1634" s="8">
        <v>137563</v>
      </c>
      <c r="I1634" t="s">
        <v>22</v>
      </c>
      <c r="J1634" t="s">
        <v>1661</v>
      </c>
      <c r="K1634" s="8">
        <f>(Table1[[#This Row],[Actual Amount]]-Table1[[#This Row],[Budget Amount]])</f>
        <v>51637</v>
      </c>
      <c r="L1634" s="10">
        <f>(Table1[[#This Row],[Actual Amount]]-Table1[[#This Row],[Budget Amount]]) / Table1[[#This Row],[Budget Amount]]</f>
        <v>0.60094732676954588</v>
      </c>
    </row>
    <row r="1635" spans="1:12">
      <c r="A1635" s="6">
        <v>44232</v>
      </c>
      <c r="B1635" s="6" t="str">
        <f>TEXT(Table1[[#This Row],[Date]],"mm")</f>
        <v>02</v>
      </c>
      <c r="C1635" s="6" t="str">
        <f>TEXT(Table1[[#This Row],[Date]],"yyyy")</f>
        <v>2021</v>
      </c>
      <c r="D1635" t="s">
        <v>31</v>
      </c>
      <c r="E1635" t="s">
        <v>9</v>
      </c>
      <c r="F1635" t="s">
        <v>10</v>
      </c>
      <c r="G1635" s="8">
        <v>39778</v>
      </c>
      <c r="H1635" s="8">
        <v>133296</v>
      </c>
      <c r="I1635" t="s">
        <v>22</v>
      </c>
      <c r="J1635" t="s">
        <v>1662</v>
      </c>
      <c r="K1635" s="8">
        <f>(Table1[[#This Row],[Actual Amount]]-Table1[[#This Row],[Budget Amount]])</f>
        <v>93518</v>
      </c>
      <c r="L1635" s="10">
        <f>(Table1[[#This Row],[Actual Amount]]-Table1[[#This Row],[Budget Amount]]) / Table1[[#This Row],[Budget Amount]]</f>
        <v>2.3509980391170999</v>
      </c>
    </row>
    <row r="1636" spans="1:12">
      <c r="A1636" s="6">
        <v>44755</v>
      </c>
      <c r="B1636" s="6" t="str">
        <f>TEXT(Table1[[#This Row],[Date]],"mm")</f>
        <v>07</v>
      </c>
      <c r="C1636" s="6" t="str">
        <f>TEXT(Table1[[#This Row],[Date]],"yyyy")</f>
        <v>2022</v>
      </c>
      <c r="D1636" t="s">
        <v>31</v>
      </c>
      <c r="E1636" t="s">
        <v>13</v>
      </c>
      <c r="F1636" t="s">
        <v>15</v>
      </c>
      <c r="G1636" s="8">
        <v>115528</v>
      </c>
      <c r="H1636" s="8">
        <v>127351</v>
      </c>
      <c r="I1636" t="s">
        <v>25</v>
      </c>
      <c r="J1636" t="s">
        <v>1663</v>
      </c>
      <c r="K1636" s="8">
        <f>(Table1[[#This Row],[Actual Amount]]-Table1[[#This Row],[Budget Amount]])</f>
        <v>11823</v>
      </c>
      <c r="L1636" s="10">
        <f>(Table1[[#This Row],[Actual Amount]]-Table1[[#This Row],[Budget Amount]]) / Table1[[#This Row],[Budget Amount]]</f>
        <v>0.10233882695104217</v>
      </c>
    </row>
    <row r="1637" spans="1:12">
      <c r="A1637" s="6">
        <v>45087</v>
      </c>
      <c r="B1637" s="6" t="str">
        <f>TEXT(Table1[[#This Row],[Date]],"mm")</f>
        <v>06</v>
      </c>
      <c r="C1637" s="6" t="str">
        <f>TEXT(Table1[[#This Row],[Date]],"yyyy")</f>
        <v>2023</v>
      </c>
      <c r="D1637" t="s">
        <v>27</v>
      </c>
      <c r="E1637" t="s">
        <v>14</v>
      </c>
      <c r="F1637" t="s">
        <v>20</v>
      </c>
      <c r="G1637" s="8">
        <v>73192</v>
      </c>
      <c r="H1637" s="8">
        <v>92122</v>
      </c>
      <c r="I1637" t="s">
        <v>11</v>
      </c>
      <c r="J1637" t="s">
        <v>1664</v>
      </c>
      <c r="K1637" s="8">
        <f>(Table1[[#This Row],[Actual Amount]]-Table1[[#This Row],[Budget Amount]])</f>
        <v>18930</v>
      </c>
      <c r="L1637" s="10">
        <f>(Table1[[#This Row],[Actual Amount]]-Table1[[#This Row],[Budget Amount]]) / Table1[[#This Row],[Budget Amount]]</f>
        <v>0.25863482347797573</v>
      </c>
    </row>
    <row r="1638" spans="1:12">
      <c r="A1638" s="6">
        <v>44337</v>
      </c>
      <c r="B1638" s="6" t="str">
        <f>TEXT(Table1[[#This Row],[Date]],"mm")</f>
        <v>05</v>
      </c>
      <c r="C1638" s="6" t="str">
        <f>TEXT(Table1[[#This Row],[Date]],"yyyy")</f>
        <v>2021</v>
      </c>
      <c r="D1638" t="s">
        <v>31</v>
      </c>
      <c r="E1638" t="s">
        <v>24</v>
      </c>
      <c r="F1638" t="s">
        <v>48</v>
      </c>
      <c r="G1638" s="8">
        <v>95376</v>
      </c>
      <c r="H1638" s="8">
        <v>27225</v>
      </c>
      <c r="I1638" t="s">
        <v>22</v>
      </c>
      <c r="J1638" t="s">
        <v>1665</v>
      </c>
      <c r="K1638" s="8">
        <f>(Table1[[#This Row],[Actual Amount]]-Table1[[#This Row],[Budget Amount]])</f>
        <v>-68151</v>
      </c>
      <c r="L1638" s="10">
        <f>(Table1[[#This Row],[Actual Amount]]-Table1[[#This Row],[Budget Amount]]) / Table1[[#This Row],[Budget Amount]]</f>
        <v>-0.71455083039758427</v>
      </c>
    </row>
    <row r="1639" spans="1:12">
      <c r="A1639" s="6">
        <v>45083</v>
      </c>
      <c r="B1639" s="6" t="str">
        <f>TEXT(Table1[[#This Row],[Date]],"mm")</f>
        <v>06</v>
      </c>
      <c r="C1639" s="6" t="str">
        <f>TEXT(Table1[[#This Row],[Date]],"yyyy")</f>
        <v>2023</v>
      </c>
      <c r="D1639" t="s">
        <v>45</v>
      </c>
      <c r="E1639" t="s">
        <v>19</v>
      </c>
      <c r="F1639" t="s">
        <v>48</v>
      </c>
      <c r="G1639" s="8">
        <v>138219</v>
      </c>
      <c r="H1639" s="8">
        <v>41038</v>
      </c>
      <c r="I1639" t="s">
        <v>16</v>
      </c>
      <c r="J1639" t="s">
        <v>1666</v>
      </c>
      <c r="K1639" s="8">
        <f>(Table1[[#This Row],[Actual Amount]]-Table1[[#This Row],[Budget Amount]])</f>
        <v>-97181</v>
      </c>
      <c r="L1639" s="10">
        <f>(Table1[[#This Row],[Actual Amount]]-Table1[[#This Row],[Budget Amount]]) / Table1[[#This Row],[Budget Amount]]</f>
        <v>-0.70309436474001408</v>
      </c>
    </row>
    <row r="1640" spans="1:12">
      <c r="A1640" s="6">
        <v>44922</v>
      </c>
      <c r="B1640" s="6" t="str">
        <f>TEXT(Table1[[#This Row],[Date]],"mm")</f>
        <v>12</v>
      </c>
      <c r="C1640" s="6" t="str">
        <f>TEXT(Table1[[#This Row],[Date]],"yyyy")</f>
        <v>2022</v>
      </c>
      <c r="D1640" t="s">
        <v>31</v>
      </c>
      <c r="E1640" t="s">
        <v>14</v>
      </c>
      <c r="F1640" t="s">
        <v>48</v>
      </c>
      <c r="G1640" s="8">
        <v>39980</v>
      </c>
      <c r="H1640" s="8">
        <v>93059</v>
      </c>
      <c r="I1640" t="s">
        <v>25</v>
      </c>
      <c r="J1640" t="s">
        <v>1667</v>
      </c>
      <c r="K1640" s="8">
        <f>(Table1[[#This Row],[Actual Amount]]-Table1[[#This Row],[Budget Amount]])</f>
        <v>53079</v>
      </c>
      <c r="L1640" s="10">
        <f>(Table1[[#This Row],[Actual Amount]]-Table1[[#This Row],[Budget Amount]]) / Table1[[#This Row],[Budget Amount]]</f>
        <v>1.3276388194097049</v>
      </c>
    </row>
    <row r="1641" spans="1:12">
      <c r="A1641" s="6">
        <v>45246</v>
      </c>
      <c r="B1641" s="6" t="str">
        <f>TEXT(Table1[[#This Row],[Date]],"mm")</f>
        <v>11</v>
      </c>
      <c r="C1641" s="6" t="str">
        <f>TEXT(Table1[[#This Row],[Date]],"yyyy")</f>
        <v>2023</v>
      </c>
      <c r="D1641" t="s">
        <v>31</v>
      </c>
      <c r="E1641" t="s">
        <v>9</v>
      </c>
      <c r="F1641" t="s">
        <v>29</v>
      </c>
      <c r="G1641" s="8">
        <v>24065</v>
      </c>
      <c r="H1641" s="8">
        <v>149443</v>
      </c>
      <c r="I1641" t="s">
        <v>11</v>
      </c>
      <c r="J1641" t="s">
        <v>1668</v>
      </c>
      <c r="K1641" s="8">
        <f>(Table1[[#This Row],[Actual Amount]]-Table1[[#This Row],[Budget Amount]])</f>
        <v>125378</v>
      </c>
      <c r="L1641" s="10">
        <f>(Table1[[#This Row],[Actual Amount]]-Table1[[#This Row],[Budget Amount]]) / Table1[[#This Row],[Budget Amount]]</f>
        <v>5.2099729898192395</v>
      </c>
    </row>
    <row r="1642" spans="1:12">
      <c r="A1642" s="6">
        <v>44717</v>
      </c>
      <c r="B1642" s="6" t="str">
        <f>TEXT(Table1[[#This Row],[Date]],"mm")</f>
        <v>06</v>
      </c>
      <c r="C1642" s="6" t="str">
        <f>TEXT(Table1[[#This Row],[Date]],"yyyy")</f>
        <v>2022</v>
      </c>
      <c r="D1642" t="s">
        <v>31</v>
      </c>
      <c r="E1642" t="s">
        <v>33</v>
      </c>
      <c r="F1642" t="s">
        <v>20</v>
      </c>
      <c r="G1642" s="8">
        <v>135361</v>
      </c>
      <c r="H1642" s="8">
        <v>115340</v>
      </c>
      <c r="I1642" t="s">
        <v>11</v>
      </c>
      <c r="J1642" t="s">
        <v>1669</v>
      </c>
      <c r="K1642" s="8">
        <f>(Table1[[#This Row],[Actual Amount]]-Table1[[#This Row],[Budget Amount]])</f>
        <v>-20021</v>
      </c>
      <c r="L1642" s="10">
        <f>(Table1[[#This Row],[Actual Amount]]-Table1[[#This Row],[Budget Amount]]) / Table1[[#This Row],[Budget Amount]]</f>
        <v>-0.14790818625748922</v>
      </c>
    </row>
    <row r="1643" spans="1:12">
      <c r="A1643" s="6">
        <v>44206</v>
      </c>
      <c r="B1643" s="6" t="str">
        <f>TEXT(Table1[[#This Row],[Date]],"mm")</f>
        <v>01</v>
      </c>
      <c r="C1643" s="6" t="str">
        <f>TEXT(Table1[[#This Row],[Date]],"yyyy")</f>
        <v>2021</v>
      </c>
      <c r="D1643" t="s">
        <v>18</v>
      </c>
      <c r="E1643" t="s">
        <v>33</v>
      </c>
      <c r="F1643" t="s">
        <v>29</v>
      </c>
      <c r="G1643" s="8">
        <v>20559</v>
      </c>
      <c r="H1643" s="8">
        <v>101965</v>
      </c>
      <c r="I1643" t="s">
        <v>22</v>
      </c>
      <c r="J1643" t="s">
        <v>1670</v>
      </c>
      <c r="K1643" s="8">
        <f>(Table1[[#This Row],[Actual Amount]]-Table1[[#This Row],[Budget Amount]])</f>
        <v>81406</v>
      </c>
      <c r="L1643" s="10">
        <f>(Table1[[#This Row],[Actual Amount]]-Table1[[#This Row],[Budget Amount]]) / Table1[[#This Row],[Budget Amount]]</f>
        <v>3.9596283865946789</v>
      </c>
    </row>
    <row r="1644" spans="1:12">
      <c r="A1644" s="6">
        <v>45180</v>
      </c>
      <c r="B1644" s="6" t="str">
        <f>TEXT(Table1[[#This Row],[Date]],"mm")</f>
        <v>09</v>
      </c>
      <c r="C1644" s="6" t="str">
        <f>TEXT(Table1[[#This Row],[Date]],"yyyy")</f>
        <v>2023</v>
      </c>
      <c r="D1644" t="s">
        <v>27</v>
      </c>
      <c r="E1644" t="s">
        <v>13</v>
      </c>
      <c r="F1644" t="s">
        <v>10</v>
      </c>
      <c r="G1644" s="8">
        <v>134514</v>
      </c>
      <c r="H1644" s="8">
        <v>77159</v>
      </c>
      <c r="I1644" t="s">
        <v>22</v>
      </c>
      <c r="J1644" t="s">
        <v>1671</v>
      </c>
      <c r="K1644" s="8">
        <f>(Table1[[#This Row],[Actual Amount]]-Table1[[#This Row],[Budget Amount]])</f>
        <v>-57355</v>
      </c>
      <c r="L1644" s="10">
        <f>(Table1[[#This Row],[Actual Amount]]-Table1[[#This Row],[Budget Amount]]) / Table1[[#This Row],[Budget Amount]]</f>
        <v>-0.42638684449202313</v>
      </c>
    </row>
    <row r="1645" spans="1:12">
      <c r="A1645" s="6">
        <v>44574</v>
      </c>
      <c r="B1645" s="6" t="str">
        <f>TEXT(Table1[[#This Row],[Date]],"mm")</f>
        <v>01</v>
      </c>
      <c r="C1645" s="6" t="str">
        <f>TEXT(Table1[[#This Row],[Date]],"yyyy")</f>
        <v>2022</v>
      </c>
      <c r="D1645" t="s">
        <v>8</v>
      </c>
      <c r="E1645" t="s">
        <v>13</v>
      </c>
      <c r="F1645" t="s">
        <v>15</v>
      </c>
      <c r="G1645" s="8">
        <v>83969</v>
      </c>
      <c r="H1645" s="8">
        <v>94914</v>
      </c>
      <c r="I1645" t="s">
        <v>11</v>
      </c>
      <c r="J1645" t="s">
        <v>1672</v>
      </c>
      <c r="K1645" s="8">
        <f>(Table1[[#This Row],[Actual Amount]]-Table1[[#This Row],[Budget Amount]])</f>
        <v>10945</v>
      </c>
      <c r="L1645" s="10">
        <f>(Table1[[#This Row],[Actual Amount]]-Table1[[#This Row],[Budget Amount]]) / Table1[[#This Row],[Budget Amount]]</f>
        <v>0.13034572282628112</v>
      </c>
    </row>
    <row r="1646" spans="1:12">
      <c r="A1646" s="6">
        <v>44878</v>
      </c>
      <c r="B1646" s="6" t="str">
        <f>TEXT(Table1[[#This Row],[Date]],"mm")</f>
        <v>11</v>
      </c>
      <c r="C1646" s="6" t="str">
        <f>TEXT(Table1[[#This Row],[Date]],"yyyy")</f>
        <v>2022</v>
      </c>
      <c r="D1646" t="s">
        <v>27</v>
      </c>
      <c r="E1646" t="s">
        <v>9</v>
      </c>
      <c r="F1646" t="s">
        <v>15</v>
      </c>
      <c r="G1646" s="8">
        <v>149728</v>
      </c>
      <c r="H1646" s="8">
        <v>71776</v>
      </c>
      <c r="I1646" t="s">
        <v>16</v>
      </c>
      <c r="J1646" t="s">
        <v>1673</v>
      </c>
      <c r="K1646" s="8">
        <f>(Table1[[#This Row],[Actual Amount]]-Table1[[#This Row],[Budget Amount]])</f>
        <v>-77952</v>
      </c>
      <c r="L1646" s="10">
        <f>(Table1[[#This Row],[Actual Amount]]-Table1[[#This Row],[Budget Amount]]) / Table1[[#This Row],[Budget Amount]]</f>
        <v>-0.52062406497114766</v>
      </c>
    </row>
    <row r="1647" spans="1:12">
      <c r="A1647" s="6">
        <v>44780</v>
      </c>
      <c r="B1647" s="6" t="str">
        <f>TEXT(Table1[[#This Row],[Date]],"mm")</f>
        <v>08</v>
      </c>
      <c r="C1647" s="6" t="str">
        <f>TEXT(Table1[[#This Row],[Date]],"yyyy")</f>
        <v>2022</v>
      </c>
      <c r="D1647" t="s">
        <v>45</v>
      </c>
      <c r="E1647" t="s">
        <v>19</v>
      </c>
      <c r="F1647" t="s">
        <v>48</v>
      </c>
      <c r="G1647" s="8">
        <v>53210</v>
      </c>
      <c r="H1647" s="8">
        <v>17294</v>
      </c>
      <c r="I1647" t="s">
        <v>22</v>
      </c>
      <c r="J1647" t="s">
        <v>1674</v>
      </c>
      <c r="K1647" s="8">
        <f>(Table1[[#This Row],[Actual Amount]]-Table1[[#This Row],[Budget Amount]])</f>
        <v>-35916</v>
      </c>
      <c r="L1647" s="10">
        <f>(Table1[[#This Row],[Actual Amount]]-Table1[[#This Row],[Budget Amount]]) / Table1[[#This Row],[Budget Amount]]</f>
        <v>-0.67498590490509303</v>
      </c>
    </row>
    <row r="1648" spans="1:12">
      <c r="A1648" s="6">
        <v>44348</v>
      </c>
      <c r="B1648" s="6" t="str">
        <f>TEXT(Table1[[#This Row],[Date]],"mm")</f>
        <v>06</v>
      </c>
      <c r="C1648" s="6" t="str">
        <f>TEXT(Table1[[#This Row],[Date]],"yyyy")</f>
        <v>2021</v>
      </c>
      <c r="D1648" t="s">
        <v>18</v>
      </c>
      <c r="E1648" t="s">
        <v>13</v>
      </c>
      <c r="F1648" t="s">
        <v>48</v>
      </c>
      <c r="G1648" s="8">
        <v>41477</v>
      </c>
      <c r="H1648" s="8">
        <v>8750</v>
      </c>
      <c r="I1648" t="s">
        <v>11</v>
      </c>
      <c r="J1648" t="s">
        <v>1675</v>
      </c>
      <c r="K1648" s="8">
        <f>(Table1[[#This Row],[Actual Amount]]-Table1[[#This Row],[Budget Amount]])</f>
        <v>-32727</v>
      </c>
      <c r="L1648" s="10">
        <f>(Table1[[#This Row],[Actual Amount]]-Table1[[#This Row],[Budget Amount]]) / Table1[[#This Row],[Budget Amount]]</f>
        <v>-0.78903970875424934</v>
      </c>
    </row>
    <row r="1649" spans="1:12">
      <c r="A1649" s="6">
        <v>44916</v>
      </c>
      <c r="B1649" s="6" t="str">
        <f>TEXT(Table1[[#This Row],[Date]],"mm")</f>
        <v>12</v>
      </c>
      <c r="C1649" s="6" t="str">
        <f>TEXT(Table1[[#This Row],[Date]],"yyyy")</f>
        <v>2022</v>
      </c>
      <c r="D1649" t="s">
        <v>13</v>
      </c>
      <c r="E1649" t="s">
        <v>33</v>
      </c>
      <c r="F1649" t="s">
        <v>10</v>
      </c>
      <c r="G1649" s="8">
        <v>116111</v>
      </c>
      <c r="H1649" s="8">
        <v>163195</v>
      </c>
      <c r="I1649" t="s">
        <v>25</v>
      </c>
      <c r="J1649" t="s">
        <v>1676</v>
      </c>
      <c r="K1649" s="8">
        <f>(Table1[[#This Row],[Actual Amount]]-Table1[[#This Row],[Budget Amount]])</f>
        <v>47084</v>
      </c>
      <c r="L1649" s="10">
        <f>(Table1[[#This Row],[Actual Amount]]-Table1[[#This Row],[Budget Amount]]) / Table1[[#This Row],[Budget Amount]]</f>
        <v>0.40550852201772442</v>
      </c>
    </row>
    <row r="1650" spans="1:12">
      <c r="A1650" s="6">
        <v>45269</v>
      </c>
      <c r="B1650" s="6" t="str">
        <f>TEXT(Table1[[#This Row],[Date]],"mm")</f>
        <v>12</v>
      </c>
      <c r="C1650" s="6" t="str">
        <f>TEXT(Table1[[#This Row],[Date]],"yyyy")</f>
        <v>2023</v>
      </c>
      <c r="D1650" t="s">
        <v>18</v>
      </c>
      <c r="E1650" t="s">
        <v>9</v>
      </c>
      <c r="F1650" t="s">
        <v>29</v>
      </c>
      <c r="G1650" s="8">
        <v>39529</v>
      </c>
      <c r="H1650" s="8">
        <v>116863</v>
      </c>
      <c r="I1650" t="s">
        <v>11</v>
      </c>
      <c r="J1650" t="s">
        <v>1677</v>
      </c>
      <c r="K1650" s="8">
        <f>(Table1[[#This Row],[Actual Amount]]-Table1[[#This Row],[Budget Amount]])</f>
        <v>77334</v>
      </c>
      <c r="L1650" s="10">
        <f>(Table1[[#This Row],[Actual Amount]]-Table1[[#This Row],[Budget Amount]]) / Table1[[#This Row],[Budget Amount]]</f>
        <v>1.9563864504540971</v>
      </c>
    </row>
    <row r="1651" spans="1:12">
      <c r="A1651" s="6">
        <v>45055</v>
      </c>
      <c r="B1651" s="6" t="str">
        <f>TEXT(Table1[[#This Row],[Date]],"mm")</f>
        <v>05</v>
      </c>
      <c r="C1651" s="6" t="str">
        <f>TEXT(Table1[[#This Row],[Date]],"yyyy")</f>
        <v>2023</v>
      </c>
      <c r="D1651" t="s">
        <v>31</v>
      </c>
      <c r="E1651" t="s">
        <v>9</v>
      </c>
      <c r="F1651" t="s">
        <v>20</v>
      </c>
      <c r="G1651" s="8">
        <v>28262</v>
      </c>
      <c r="H1651" s="8">
        <v>127101</v>
      </c>
      <c r="I1651" t="s">
        <v>22</v>
      </c>
      <c r="J1651" t="s">
        <v>1678</v>
      </c>
      <c r="K1651" s="8">
        <f>(Table1[[#This Row],[Actual Amount]]-Table1[[#This Row],[Budget Amount]])</f>
        <v>98839</v>
      </c>
      <c r="L1651" s="10">
        <f>(Table1[[#This Row],[Actual Amount]]-Table1[[#This Row],[Budget Amount]]) / Table1[[#This Row],[Budget Amount]]</f>
        <v>3.4972401103955844</v>
      </c>
    </row>
    <row r="1652" spans="1:12">
      <c r="A1652" s="6">
        <v>44246</v>
      </c>
      <c r="B1652" s="6" t="str">
        <f>TEXT(Table1[[#This Row],[Date]],"mm")</f>
        <v>02</v>
      </c>
      <c r="C1652" s="6" t="str">
        <f>TEXT(Table1[[#This Row],[Date]],"yyyy")</f>
        <v>2021</v>
      </c>
      <c r="D1652" t="s">
        <v>31</v>
      </c>
      <c r="E1652" t="s">
        <v>9</v>
      </c>
      <c r="F1652" t="s">
        <v>10</v>
      </c>
      <c r="G1652" s="8">
        <v>75087</v>
      </c>
      <c r="H1652" s="8">
        <v>136390</v>
      </c>
      <c r="I1652" t="s">
        <v>25</v>
      </c>
      <c r="J1652" t="s">
        <v>1679</v>
      </c>
      <c r="K1652" s="8">
        <f>(Table1[[#This Row],[Actual Amount]]-Table1[[#This Row],[Budget Amount]])</f>
        <v>61303</v>
      </c>
      <c r="L1652" s="10">
        <f>(Table1[[#This Row],[Actual Amount]]-Table1[[#This Row],[Budget Amount]]) / Table1[[#This Row],[Budget Amount]]</f>
        <v>0.81642627884986751</v>
      </c>
    </row>
    <row r="1653" spans="1:12">
      <c r="A1653" s="6">
        <v>44860</v>
      </c>
      <c r="B1653" s="6" t="str">
        <f>TEXT(Table1[[#This Row],[Date]],"mm")</f>
        <v>10</v>
      </c>
      <c r="C1653" s="6" t="str">
        <f>TEXT(Table1[[#This Row],[Date]],"yyyy")</f>
        <v>2022</v>
      </c>
      <c r="D1653" t="s">
        <v>45</v>
      </c>
      <c r="E1653" t="s">
        <v>14</v>
      </c>
      <c r="F1653" t="s">
        <v>15</v>
      </c>
      <c r="G1653" s="8">
        <v>61686</v>
      </c>
      <c r="H1653" s="8">
        <v>50732</v>
      </c>
      <c r="I1653" t="s">
        <v>16</v>
      </c>
      <c r="J1653" t="s">
        <v>1680</v>
      </c>
      <c r="K1653" s="8">
        <f>(Table1[[#This Row],[Actual Amount]]-Table1[[#This Row],[Budget Amount]])</f>
        <v>-10954</v>
      </c>
      <c r="L1653" s="10">
        <f>(Table1[[#This Row],[Actual Amount]]-Table1[[#This Row],[Budget Amount]]) / Table1[[#This Row],[Budget Amount]]</f>
        <v>-0.17757675971857473</v>
      </c>
    </row>
    <row r="1654" spans="1:12">
      <c r="A1654" s="6">
        <v>44727</v>
      </c>
      <c r="B1654" s="6" t="str">
        <f>TEXT(Table1[[#This Row],[Date]],"mm")</f>
        <v>06</v>
      </c>
      <c r="C1654" s="6" t="str">
        <f>TEXT(Table1[[#This Row],[Date]],"yyyy")</f>
        <v>2022</v>
      </c>
      <c r="D1654" t="s">
        <v>13</v>
      </c>
      <c r="E1654" t="s">
        <v>19</v>
      </c>
      <c r="F1654" t="s">
        <v>15</v>
      </c>
      <c r="G1654" s="8">
        <v>84299</v>
      </c>
      <c r="H1654" s="8">
        <v>59238</v>
      </c>
      <c r="I1654" t="s">
        <v>11</v>
      </c>
      <c r="J1654" t="s">
        <v>1681</v>
      </c>
      <c r="K1654" s="8">
        <f>(Table1[[#This Row],[Actual Amount]]-Table1[[#This Row],[Budget Amount]])</f>
        <v>-25061</v>
      </c>
      <c r="L1654" s="10">
        <f>(Table1[[#This Row],[Actual Amount]]-Table1[[#This Row],[Budget Amount]]) / Table1[[#This Row],[Budget Amount]]</f>
        <v>-0.29728703780590515</v>
      </c>
    </row>
    <row r="1655" spans="1:12">
      <c r="A1655" s="6">
        <v>45280</v>
      </c>
      <c r="B1655" s="6" t="str">
        <f>TEXT(Table1[[#This Row],[Date]],"mm")</f>
        <v>12</v>
      </c>
      <c r="C1655" s="6" t="str">
        <f>TEXT(Table1[[#This Row],[Date]],"yyyy")</f>
        <v>2023</v>
      </c>
      <c r="D1655" t="s">
        <v>18</v>
      </c>
      <c r="E1655" t="s">
        <v>19</v>
      </c>
      <c r="F1655" t="s">
        <v>29</v>
      </c>
      <c r="G1655" s="8">
        <v>123044</v>
      </c>
      <c r="H1655" s="8">
        <v>56046</v>
      </c>
      <c r="I1655" t="s">
        <v>11</v>
      </c>
      <c r="J1655" t="s">
        <v>1682</v>
      </c>
      <c r="K1655" s="8">
        <f>(Table1[[#This Row],[Actual Amount]]-Table1[[#This Row],[Budget Amount]])</f>
        <v>-66998</v>
      </c>
      <c r="L1655" s="10">
        <f>(Table1[[#This Row],[Actual Amount]]-Table1[[#This Row],[Budget Amount]]) / Table1[[#This Row],[Budget Amount]]</f>
        <v>-0.54450440492831831</v>
      </c>
    </row>
    <row r="1656" spans="1:12">
      <c r="A1656" s="6">
        <v>45053</v>
      </c>
      <c r="B1656" s="6" t="str">
        <f>TEXT(Table1[[#This Row],[Date]],"mm")</f>
        <v>05</v>
      </c>
      <c r="C1656" s="6" t="str">
        <f>TEXT(Table1[[#This Row],[Date]],"yyyy")</f>
        <v>2023</v>
      </c>
      <c r="D1656" t="s">
        <v>13</v>
      </c>
      <c r="E1656" t="s">
        <v>13</v>
      </c>
      <c r="F1656" t="s">
        <v>10</v>
      </c>
      <c r="G1656" s="8">
        <v>46409</v>
      </c>
      <c r="H1656" s="8">
        <v>151464</v>
      </c>
      <c r="I1656" t="s">
        <v>11</v>
      </c>
      <c r="J1656" t="s">
        <v>1683</v>
      </c>
      <c r="K1656" s="8">
        <f>(Table1[[#This Row],[Actual Amount]]-Table1[[#This Row],[Budget Amount]])</f>
        <v>105055</v>
      </c>
      <c r="L1656" s="10">
        <f>(Table1[[#This Row],[Actual Amount]]-Table1[[#This Row],[Budget Amount]]) / Table1[[#This Row],[Budget Amount]]</f>
        <v>2.2636773039712126</v>
      </c>
    </row>
    <row r="1657" spans="1:12">
      <c r="A1657" s="6">
        <v>44342</v>
      </c>
      <c r="B1657" s="6" t="str">
        <f>TEXT(Table1[[#This Row],[Date]],"mm")</f>
        <v>05</v>
      </c>
      <c r="C1657" s="6" t="str">
        <f>TEXT(Table1[[#This Row],[Date]],"yyyy")</f>
        <v>2021</v>
      </c>
      <c r="D1657" t="s">
        <v>8</v>
      </c>
      <c r="E1657" t="s">
        <v>19</v>
      </c>
      <c r="F1657" t="s">
        <v>20</v>
      </c>
      <c r="G1657" s="8">
        <v>29535</v>
      </c>
      <c r="H1657" s="8">
        <v>126553</v>
      </c>
      <c r="I1657" t="s">
        <v>25</v>
      </c>
      <c r="J1657" t="s">
        <v>1684</v>
      </c>
      <c r="K1657" s="8">
        <f>(Table1[[#This Row],[Actual Amount]]-Table1[[#This Row],[Budget Amount]])</f>
        <v>97018</v>
      </c>
      <c r="L1657" s="10">
        <f>(Table1[[#This Row],[Actual Amount]]-Table1[[#This Row],[Budget Amount]]) / Table1[[#This Row],[Budget Amount]]</f>
        <v>3.2848484848484847</v>
      </c>
    </row>
    <row r="1658" spans="1:12">
      <c r="A1658" s="6">
        <v>45111</v>
      </c>
      <c r="B1658" s="6" t="str">
        <f>TEXT(Table1[[#This Row],[Date]],"mm")</f>
        <v>07</v>
      </c>
      <c r="C1658" s="6" t="str">
        <f>TEXT(Table1[[#This Row],[Date]],"yyyy")</f>
        <v>2023</v>
      </c>
      <c r="D1658" t="s">
        <v>27</v>
      </c>
      <c r="E1658" t="s">
        <v>24</v>
      </c>
      <c r="F1658" t="s">
        <v>10</v>
      </c>
      <c r="G1658" s="8">
        <v>133828</v>
      </c>
      <c r="H1658" s="8">
        <v>135545</v>
      </c>
      <c r="I1658" t="s">
        <v>22</v>
      </c>
      <c r="J1658" t="s">
        <v>1685</v>
      </c>
      <c r="K1658" s="8">
        <f>(Table1[[#This Row],[Actual Amount]]-Table1[[#This Row],[Budget Amount]])</f>
        <v>1717</v>
      </c>
      <c r="L1658" s="10">
        <f>(Table1[[#This Row],[Actual Amount]]-Table1[[#This Row],[Budget Amount]]) / Table1[[#This Row],[Budget Amount]]</f>
        <v>1.2829901067041277E-2</v>
      </c>
    </row>
    <row r="1659" spans="1:12">
      <c r="A1659" s="6">
        <v>45189</v>
      </c>
      <c r="B1659" s="6" t="str">
        <f>TEXT(Table1[[#This Row],[Date]],"mm")</f>
        <v>09</v>
      </c>
      <c r="C1659" s="6" t="str">
        <f>TEXT(Table1[[#This Row],[Date]],"yyyy")</f>
        <v>2023</v>
      </c>
      <c r="D1659" t="s">
        <v>18</v>
      </c>
      <c r="E1659" t="s">
        <v>33</v>
      </c>
      <c r="F1659" t="s">
        <v>10</v>
      </c>
      <c r="G1659" s="8">
        <v>145182</v>
      </c>
      <c r="H1659" s="8">
        <v>106632</v>
      </c>
      <c r="I1659" t="s">
        <v>11</v>
      </c>
      <c r="J1659" t="s">
        <v>1686</v>
      </c>
      <c r="K1659" s="8">
        <f>(Table1[[#This Row],[Actual Amount]]-Table1[[#This Row],[Budget Amount]])</f>
        <v>-38550</v>
      </c>
      <c r="L1659" s="10">
        <f>(Table1[[#This Row],[Actual Amount]]-Table1[[#This Row],[Budget Amount]]) / Table1[[#This Row],[Budget Amount]]</f>
        <v>-0.26552878456006945</v>
      </c>
    </row>
    <row r="1660" spans="1:12">
      <c r="A1660" s="6">
        <v>44438</v>
      </c>
      <c r="B1660" s="6" t="str">
        <f>TEXT(Table1[[#This Row],[Date]],"mm")</f>
        <v>08</v>
      </c>
      <c r="C1660" s="6" t="str">
        <f>TEXT(Table1[[#This Row],[Date]],"yyyy")</f>
        <v>2021</v>
      </c>
      <c r="D1660" t="s">
        <v>13</v>
      </c>
      <c r="E1660" t="s">
        <v>13</v>
      </c>
      <c r="F1660" t="s">
        <v>29</v>
      </c>
      <c r="G1660" s="8">
        <v>119518</v>
      </c>
      <c r="H1660" s="8">
        <v>132594</v>
      </c>
      <c r="I1660" t="s">
        <v>25</v>
      </c>
      <c r="J1660" t="s">
        <v>1687</v>
      </c>
      <c r="K1660" s="8">
        <f>(Table1[[#This Row],[Actual Amount]]-Table1[[#This Row],[Budget Amount]])</f>
        <v>13076</v>
      </c>
      <c r="L1660" s="10">
        <f>(Table1[[#This Row],[Actual Amount]]-Table1[[#This Row],[Budget Amount]]) / Table1[[#This Row],[Budget Amount]]</f>
        <v>0.10940611456014994</v>
      </c>
    </row>
    <row r="1661" spans="1:12">
      <c r="A1661" s="6">
        <v>44777</v>
      </c>
      <c r="B1661" s="6" t="str">
        <f>TEXT(Table1[[#This Row],[Date]],"mm")</f>
        <v>08</v>
      </c>
      <c r="C1661" s="6" t="str">
        <f>TEXT(Table1[[#This Row],[Date]],"yyyy")</f>
        <v>2022</v>
      </c>
      <c r="D1661" t="s">
        <v>8</v>
      </c>
      <c r="E1661" t="s">
        <v>19</v>
      </c>
      <c r="F1661" t="s">
        <v>20</v>
      </c>
      <c r="G1661" s="8">
        <v>148279</v>
      </c>
      <c r="H1661" s="8">
        <v>70423</v>
      </c>
      <c r="I1661" t="s">
        <v>11</v>
      </c>
      <c r="J1661" t="s">
        <v>1688</v>
      </c>
      <c r="K1661" s="8">
        <f>(Table1[[#This Row],[Actual Amount]]-Table1[[#This Row],[Budget Amount]])</f>
        <v>-77856</v>
      </c>
      <c r="L1661" s="10">
        <f>(Table1[[#This Row],[Actual Amount]]-Table1[[#This Row],[Budget Amount]]) / Table1[[#This Row],[Budget Amount]]</f>
        <v>-0.52506423701265859</v>
      </c>
    </row>
    <row r="1662" spans="1:12">
      <c r="A1662" s="6">
        <v>44883</v>
      </c>
      <c r="B1662" s="6" t="str">
        <f>TEXT(Table1[[#This Row],[Date]],"mm")</f>
        <v>11</v>
      </c>
      <c r="C1662" s="6" t="str">
        <f>TEXT(Table1[[#This Row],[Date]],"yyyy")</f>
        <v>2022</v>
      </c>
      <c r="D1662" t="s">
        <v>8</v>
      </c>
      <c r="E1662" t="s">
        <v>33</v>
      </c>
      <c r="F1662" t="s">
        <v>15</v>
      </c>
      <c r="G1662" s="8">
        <v>58637</v>
      </c>
      <c r="H1662" s="8">
        <v>88179</v>
      </c>
      <c r="I1662" t="s">
        <v>22</v>
      </c>
      <c r="J1662" t="s">
        <v>1689</v>
      </c>
      <c r="K1662" s="8">
        <f>(Table1[[#This Row],[Actual Amount]]-Table1[[#This Row],[Budget Amount]])</f>
        <v>29542</v>
      </c>
      <c r="L1662" s="10">
        <f>(Table1[[#This Row],[Actual Amount]]-Table1[[#This Row],[Budget Amount]]) / Table1[[#This Row],[Budget Amount]]</f>
        <v>0.50381158654092129</v>
      </c>
    </row>
    <row r="1663" spans="1:12">
      <c r="A1663" s="6">
        <v>44679</v>
      </c>
      <c r="B1663" s="6" t="str">
        <f>TEXT(Table1[[#This Row],[Date]],"mm")</f>
        <v>04</v>
      </c>
      <c r="C1663" s="6" t="str">
        <f>TEXT(Table1[[#This Row],[Date]],"yyyy")</f>
        <v>2022</v>
      </c>
      <c r="D1663" t="s">
        <v>27</v>
      </c>
      <c r="E1663" t="s">
        <v>13</v>
      </c>
      <c r="F1663" t="s">
        <v>48</v>
      </c>
      <c r="G1663" s="8">
        <v>84405</v>
      </c>
      <c r="H1663" s="8">
        <v>23386</v>
      </c>
      <c r="I1663" t="s">
        <v>25</v>
      </c>
      <c r="J1663" t="s">
        <v>1690</v>
      </c>
      <c r="K1663" s="8">
        <f>(Table1[[#This Row],[Actual Amount]]-Table1[[#This Row],[Budget Amount]])</f>
        <v>-61019</v>
      </c>
      <c r="L1663" s="10">
        <f>(Table1[[#This Row],[Actual Amount]]-Table1[[#This Row],[Budget Amount]]) / Table1[[#This Row],[Budget Amount]]</f>
        <v>-0.72293110597713406</v>
      </c>
    </row>
    <row r="1664" spans="1:12">
      <c r="A1664" s="6">
        <v>44869</v>
      </c>
      <c r="B1664" s="6" t="str">
        <f>TEXT(Table1[[#This Row],[Date]],"mm")</f>
        <v>11</v>
      </c>
      <c r="C1664" s="6" t="str">
        <f>TEXT(Table1[[#This Row],[Date]],"yyyy")</f>
        <v>2022</v>
      </c>
      <c r="D1664" t="s">
        <v>8</v>
      </c>
      <c r="E1664" t="s">
        <v>24</v>
      </c>
      <c r="F1664" t="s">
        <v>20</v>
      </c>
      <c r="G1664" s="8">
        <v>53872</v>
      </c>
      <c r="H1664" s="8">
        <v>36822</v>
      </c>
      <c r="I1664" t="s">
        <v>16</v>
      </c>
      <c r="J1664" t="s">
        <v>1691</v>
      </c>
      <c r="K1664" s="8">
        <f>(Table1[[#This Row],[Actual Amount]]-Table1[[#This Row],[Budget Amount]])</f>
        <v>-17050</v>
      </c>
      <c r="L1664" s="10">
        <f>(Table1[[#This Row],[Actual Amount]]-Table1[[#This Row],[Budget Amount]]) / Table1[[#This Row],[Budget Amount]]</f>
        <v>-0.31649094149094148</v>
      </c>
    </row>
    <row r="1665" spans="1:12">
      <c r="A1665" s="6">
        <v>44827</v>
      </c>
      <c r="B1665" s="6" t="str">
        <f>TEXT(Table1[[#This Row],[Date]],"mm")</f>
        <v>09</v>
      </c>
      <c r="C1665" s="6" t="str">
        <f>TEXT(Table1[[#This Row],[Date]],"yyyy")</f>
        <v>2022</v>
      </c>
      <c r="D1665" t="s">
        <v>45</v>
      </c>
      <c r="E1665" t="s">
        <v>33</v>
      </c>
      <c r="F1665" t="s">
        <v>15</v>
      </c>
      <c r="G1665" s="8">
        <v>22185</v>
      </c>
      <c r="H1665" s="8">
        <v>112620</v>
      </c>
      <c r="I1665" t="s">
        <v>11</v>
      </c>
      <c r="J1665" t="s">
        <v>1692</v>
      </c>
      <c r="K1665" s="8">
        <f>(Table1[[#This Row],[Actual Amount]]-Table1[[#This Row],[Budget Amount]])</f>
        <v>90435</v>
      </c>
      <c r="L1665" s="10">
        <f>(Table1[[#This Row],[Actual Amount]]-Table1[[#This Row],[Budget Amount]]) / Table1[[#This Row],[Budget Amount]]</f>
        <v>4.0764029749830968</v>
      </c>
    </row>
    <row r="1666" spans="1:12">
      <c r="A1666" s="6">
        <v>44857</v>
      </c>
      <c r="B1666" s="6" t="str">
        <f>TEXT(Table1[[#This Row],[Date]],"mm")</f>
        <v>10</v>
      </c>
      <c r="C1666" s="6" t="str">
        <f>TEXT(Table1[[#This Row],[Date]],"yyyy")</f>
        <v>2022</v>
      </c>
      <c r="D1666" t="s">
        <v>8</v>
      </c>
      <c r="E1666" t="s">
        <v>24</v>
      </c>
      <c r="F1666" t="s">
        <v>29</v>
      </c>
      <c r="G1666" s="8">
        <v>116706</v>
      </c>
      <c r="H1666" s="8">
        <v>20131</v>
      </c>
      <c r="I1666" t="s">
        <v>22</v>
      </c>
      <c r="J1666" t="s">
        <v>1693</v>
      </c>
      <c r="K1666" s="8">
        <f>(Table1[[#This Row],[Actual Amount]]-Table1[[#This Row],[Budget Amount]])</f>
        <v>-96575</v>
      </c>
      <c r="L1666" s="10">
        <f>(Table1[[#This Row],[Actual Amount]]-Table1[[#This Row],[Budget Amount]]) / Table1[[#This Row],[Budget Amount]]</f>
        <v>-0.82750672630370337</v>
      </c>
    </row>
    <row r="1667" spans="1:12">
      <c r="A1667" s="6">
        <v>44858</v>
      </c>
      <c r="B1667" s="6" t="str">
        <f>TEXT(Table1[[#This Row],[Date]],"mm")</f>
        <v>10</v>
      </c>
      <c r="C1667" s="6" t="str">
        <f>TEXT(Table1[[#This Row],[Date]],"yyyy")</f>
        <v>2022</v>
      </c>
      <c r="D1667" t="s">
        <v>13</v>
      </c>
      <c r="E1667" t="s">
        <v>33</v>
      </c>
      <c r="F1667" t="s">
        <v>20</v>
      </c>
      <c r="G1667" s="8">
        <v>11396</v>
      </c>
      <c r="H1667" s="8">
        <v>90540</v>
      </c>
      <c r="I1667" t="s">
        <v>16</v>
      </c>
      <c r="J1667" t="s">
        <v>1694</v>
      </c>
      <c r="K1667" s="8">
        <f>(Table1[[#This Row],[Actual Amount]]-Table1[[#This Row],[Budget Amount]])</f>
        <v>79144</v>
      </c>
      <c r="L1667" s="10">
        <f>(Table1[[#This Row],[Actual Amount]]-Table1[[#This Row],[Budget Amount]]) / Table1[[#This Row],[Budget Amount]]</f>
        <v>6.9448929448929446</v>
      </c>
    </row>
    <row r="1668" spans="1:12">
      <c r="A1668" s="6">
        <v>45001</v>
      </c>
      <c r="B1668" s="6" t="str">
        <f>TEXT(Table1[[#This Row],[Date]],"mm")</f>
        <v>03</v>
      </c>
      <c r="C1668" s="6" t="str">
        <f>TEXT(Table1[[#This Row],[Date]],"yyyy")</f>
        <v>2023</v>
      </c>
      <c r="D1668" t="s">
        <v>45</v>
      </c>
      <c r="E1668" t="s">
        <v>14</v>
      </c>
      <c r="F1668" t="s">
        <v>20</v>
      </c>
      <c r="G1668" s="8">
        <v>13460</v>
      </c>
      <c r="H1668" s="8">
        <v>127932</v>
      </c>
      <c r="I1668" t="s">
        <v>22</v>
      </c>
      <c r="J1668" t="s">
        <v>1695</v>
      </c>
      <c r="K1668" s="8">
        <f>(Table1[[#This Row],[Actual Amount]]-Table1[[#This Row],[Budget Amount]])</f>
        <v>114472</v>
      </c>
      <c r="L1668" s="10">
        <f>(Table1[[#This Row],[Actual Amount]]-Table1[[#This Row],[Budget Amount]]) / Table1[[#This Row],[Budget Amount]]</f>
        <v>8.5046062407132244</v>
      </c>
    </row>
    <row r="1669" spans="1:12">
      <c r="A1669" s="6">
        <v>44615</v>
      </c>
      <c r="B1669" s="6" t="str">
        <f>TEXT(Table1[[#This Row],[Date]],"mm")</f>
        <v>02</v>
      </c>
      <c r="C1669" s="6" t="str">
        <f>TEXT(Table1[[#This Row],[Date]],"yyyy")</f>
        <v>2022</v>
      </c>
      <c r="D1669" t="s">
        <v>8</v>
      </c>
      <c r="E1669" t="s">
        <v>14</v>
      </c>
      <c r="F1669" t="s">
        <v>15</v>
      </c>
      <c r="G1669" s="8">
        <v>112657</v>
      </c>
      <c r="H1669" s="8">
        <v>50797</v>
      </c>
      <c r="I1669" t="s">
        <v>16</v>
      </c>
      <c r="J1669" t="s">
        <v>1696</v>
      </c>
      <c r="K1669" s="8">
        <f>(Table1[[#This Row],[Actual Amount]]-Table1[[#This Row],[Budget Amount]])</f>
        <v>-61860</v>
      </c>
      <c r="L1669" s="10">
        <f>(Table1[[#This Row],[Actual Amount]]-Table1[[#This Row],[Budget Amount]]) / Table1[[#This Row],[Budget Amount]]</f>
        <v>-0.54910036659950112</v>
      </c>
    </row>
    <row r="1670" spans="1:12">
      <c r="A1670" s="6">
        <v>45184</v>
      </c>
      <c r="B1670" s="6" t="str">
        <f>TEXT(Table1[[#This Row],[Date]],"mm")</f>
        <v>09</v>
      </c>
      <c r="C1670" s="6" t="str">
        <f>TEXT(Table1[[#This Row],[Date]],"yyyy")</f>
        <v>2023</v>
      </c>
      <c r="D1670" t="s">
        <v>31</v>
      </c>
      <c r="E1670" t="s">
        <v>33</v>
      </c>
      <c r="F1670" t="s">
        <v>15</v>
      </c>
      <c r="G1670" s="8">
        <v>17676</v>
      </c>
      <c r="H1670" s="8">
        <v>78471</v>
      </c>
      <c r="I1670" t="s">
        <v>22</v>
      </c>
      <c r="J1670" t="s">
        <v>1697</v>
      </c>
      <c r="K1670" s="8">
        <f>(Table1[[#This Row],[Actual Amount]]-Table1[[#This Row],[Budget Amount]])</f>
        <v>60795</v>
      </c>
      <c r="L1670" s="10">
        <f>(Table1[[#This Row],[Actual Amount]]-Table1[[#This Row],[Budget Amount]]) / Table1[[#This Row],[Budget Amount]]</f>
        <v>3.4394093686354377</v>
      </c>
    </row>
    <row r="1671" spans="1:12">
      <c r="A1671" s="6">
        <v>44846</v>
      </c>
      <c r="B1671" s="6" t="str">
        <f>TEXT(Table1[[#This Row],[Date]],"mm")</f>
        <v>10</v>
      </c>
      <c r="C1671" s="6" t="str">
        <f>TEXT(Table1[[#This Row],[Date]],"yyyy")</f>
        <v>2022</v>
      </c>
      <c r="D1671" t="s">
        <v>8</v>
      </c>
      <c r="E1671" t="s">
        <v>33</v>
      </c>
      <c r="F1671" t="s">
        <v>10</v>
      </c>
      <c r="G1671" s="8">
        <v>47312</v>
      </c>
      <c r="H1671" s="8">
        <v>104050</v>
      </c>
      <c r="I1671" t="s">
        <v>16</v>
      </c>
      <c r="J1671" t="s">
        <v>1698</v>
      </c>
      <c r="K1671" s="8">
        <f>(Table1[[#This Row],[Actual Amount]]-Table1[[#This Row],[Budget Amount]])</f>
        <v>56738</v>
      </c>
      <c r="L1671" s="10">
        <f>(Table1[[#This Row],[Actual Amount]]-Table1[[#This Row],[Budget Amount]]) / Table1[[#This Row],[Budget Amount]]</f>
        <v>1.1992306391613121</v>
      </c>
    </row>
    <row r="1672" spans="1:12">
      <c r="A1672" s="6">
        <v>45165</v>
      </c>
      <c r="B1672" s="6" t="str">
        <f>TEXT(Table1[[#This Row],[Date]],"mm")</f>
        <v>08</v>
      </c>
      <c r="C1672" s="6" t="str">
        <f>TEXT(Table1[[#This Row],[Date]],"yyyy")</f>
        <v>2023</v>
      </c>
      <c r="D1672" t="s">
        <v>45</v>
      </c>
      <c r="E1672" t="s">
        <v>24</v>
      </c>
      <c r="F1672" t="s">
        <v>10</v>
      </c>
      <c r="G1672" s="8">
        <v>144220</v>
      </c>
      <c r="H1672" s="8">
        <v>161530</v>
      </c>
      <c r="I1672" t="s">
        <v>25</v>
      </c>
      <c r="J1672" t="s">
        <v>1699</v>
      </c>
      <c r="K1672" s="8">
        <f>(Table1[[#This Row],[Actual Amount]]-Table1[[#This Row],[Budget Amount]])</f>
        <v>17310</v>
      </c>
      <c r="L1672" s="10">
        <f>(Table1[[#This Row],[Actual Amount]]-Table1[[#This Row],[Budget Amount]]) / Table1[[#This Row],[Budget Amount]]</f>
        <v>0.12002496186381917</v>
      </c>
    </row>
    <row r="1673" spans="1:12">
      <c r="A1673" s="6">
        <v>44786</v>
      </c>
      <c r="B1673" s="6" t="str">
        <f>TEXT(Table1[[#This Row],[Date]],"mm")</f>
        <v>08</v>
      </c>
      <c r="C1673" s="6" t="str">
        <f>TEXT(Table1[[#This Row],[Date]],"yyyy")</f>
        <v>2022</v>
      </c>
      <c r="D1673" t="s">
        <v>8</v>
      </c>
      <c r="E1673" t="s">
        <v>19</v>
      </c>
      <c r="F1673" t="s">
        <v>20</v>
      </c>
      <c r="G1673" s="8">
        <v>12655</v>
      </c>
      <c r="H1673" s="8">
        <v>162137</v>
      </c>
      <c r="I1673" t="s">
        <v>16</v>
      </c>
      <c r="J1673" t="s">
        <v>1700</v>
      </c>
      <c r="K1673" s="8">
        <f>(Table1[[#This Row],[Actual Amount]]-Table1[[#This Row],[Budget Amount]])</f>
        <v>149482</v>
      </c>
      <c r="L1673" s="10">
        <f>(Table1[[#This Row],[Actual Amount]]-Table1[[#This Row],[Budget Amount]]) / Table1[[#This Row],[Budget Amount]]</f>
        <v>11.812090082971158</v>
      </c>
    </row>
    <row r="1674" spans="1:12">
      <c r="A1674" s="6">
        <v>44705</v>
      </c>
      <c r="B1674" s="6" t="str">
        <f>TEXT(Table1[[#This Row],[Date]],"mm")</f>
        <v>05</v>
      </c>
      <c r="C1674" s="6" t="str">
        <f>TEXT(Table1[[#This Row],[Date]],"yyyy")</f>
        <v>2022</v>
      </c>
      <c r="D1674" t="s">
        <v>8</v>
      </c>
      <c r="E1674" t="s">
        <v>9</v>
      </c>
      <c r="F1674" t="s">
        <v>48</v>
      </c>
      <c r="G1674" s="8">
        <v>65863</v>
      </c>
      <c r="H1674" s="8">
        <v>102229</v>
      </c>
      <c r="I1674" t="s">
        <v>22</v>
      </c>
      <c r="J1674" t="s">
        <v>1701</v>
      </c>
      <c r="K1674" s="8">
        <f>(Table1[[#This Row],[Actual Amount]]-Table1[[#This Row],[Budget Amount]])</f>
        <v>36366</v>
      </c>
      <c r="L1674" s="10">
        <f>(Table1[[#This Row],[Actual Amount]]-Table1[[#This Row],[Budget Amount]]) / Table1[[#This Row],[Budget Amount]]</f>
        <v>0.55214612149461761</v>
      </c>
    </row>
    <row r="1675" spans="1:12">
      <c r="A1675" s="6">
        <v>44637</v>
      </c>
      <c r="B1675" s="6" t="str">
        <f>TEXT(Table1[[#This Row],[Date]],"mm")</f>
        <v>03</v>
      </c>
      <c r="C1675" s="6" t="str">
        <f>TEXT(Table1[[#This Row],[Date]],"yyyy")</f>
        <v>2022</v>
      </c>
      <c r="D1675" t="s">
        <v>8</v>
      </c>
      <c r="E1675" t="s">
        <v>33</v>
      </c>
      <c r="F1675" t="s">
        <v>29</v>
      </c>
      <c r="G1675" s="8">
        <v>71045</v>
      </c>
      <c r="H1675" s="8">
        <v>36897</v>
      </c>
      <c r="I1675" t="s">
        <v>11</v>
      </c>
      <c r="J1675" t="s">
        <v>1702</v>
      </c>
      <c r="K1675" s="8">
        <f>(Table1[[#This Row],[Actual Amount]]-Table1[[#This Row],[Budget Amount]])</f>
        <v>-34148</v>
      </c>
      <c r="L1675" s="10">
        <f>(Table1[[#This Row],[Actual Amount]]-Table1[[#This Row],[Budget Amount]]) / Table1[[#This Row],[Budget Amount]]</f>
        <v>-0.48065310718558663</v>
      </c>
    </row>
    <row r="1676" spans="1:12">
      <c r="A1676" s="6">
        <v>45117</v>
      </c>
      <c r="B1676" s="6" t="str">
        <f>TEXT(Table1[[#This Row],[Date]],"mm")</f>
        <v>07</v>
      </c>
      <c r="C1676" s="6" t="str">
        <f>TEXT(Table1[[#This Row],[Date]],"yyyy")</f>
        <v>2023</v>
      </c>
      <c r="D1676" t="s">
        <v>45</v>
      </c>
      <c r="E1676" t="s">
        <v>13</v>
      </c>
      <c r="F1676" t="s">
        <v>15</v>
      </c>
      <c r="G1676" s="8">
        <v>55517</v>
      </c>
      <c r="H1676" s="8">
        <v>69988</v>
      </c>
      <c r="I1676" t="s">
        <v>16</v>
      </c>
      <c r="J1676" t="s">
        <v>1703</v>
      </c>
      <c r="K1676" s="8">
        <f>(Table1[[#This Row],[Actual Amount]]-Table1[[#This Row],[Budget Amount]])</f>
        <v>14471</v>
      </c>
      <c r="L1676" s="10">
        <f>(Table1[[#This Row],[Actual Amount]]-Table1[[#This Row],[Budget Amount]]) / Table1[[#This Row],[Budget Amount]]</f>
        <v>0.26065889727470865</v>
      </c>
    </row>
    <row r="1677" spans="1:12">
      <c r="A1677" s="6">
        <v>44966</v>
      </c>
      <c r="B1677" s="6" t="str">
        <f>TEXT(Table1[[#This Row],[Date]],"mm")</f>
        <v>02</v>
      </c>
      <c r="C1677" s="6" t="str">
        <f>TEXT(Table1[[#This Row],[Date]],"yyyy")</f>
        <v>2023</v>
      </c>
      <c r="D1677" t="s">
        <v>8</v>
      </c>
      <c r="E1677" t="s">
        <v>13</v>
      </c>
      <c r="F1677" t="s">
        <v>10</v>
      </c>
      <c r="G1677" s="8">
        <v>84227</v>
      </c>
      <c r="H1677" s="8">
        <v>159925</v>
      </c>
      <c r="I1677" t="s">
        <v>22</v>
      </c>
      <c r="J1677" t="s">
        <v>1704</v>
      </c>
      <c r="K1677" s="8">
        <f>(Table1[[#This Row],[Actual Amount]]-Table1[[#This Row],[Budget Amount]])</f>
        <v>75698</v>
      </c>
      <c r="L1677" s="10">
        <f>(Table1[[#This Row],[Actual Amount]]-Table1[[#This Row],[Budget Amount]]) / Table1[[#This Row],[Budget Amount]]</f>
        <v>0.89873793439158467</v>
      </c>
    </row>
    <row r="1678" spans="1:12">
      <c r="A1678" s="6">
        <v>44459</v>
      </c>
      <c r="B1678" s="6" t="str">
        <f>TEXT(Table1[[#This Row],[Date]],"mm")</f>
        <v>09</v>
      </c>
      <c r="C1678" s="6" t="str">
        <f>TEXT(Table1[[#This Row],[Date]],"yyyy")</f>
        <v>2021</v>
      </c>
      <c r="D1678" t="s">
        <v>27</v>
      </c>
      <c r="E1678" t="s">
        <v>13</v>
      </c>
      <c r="F1678" t="s">
        <v>29</v>
      </c>
      <c r="G1678" s="8">
        <v>84789</v>
      </c>
      <c r="H1678" s="8">
        <v>129444</v>
      </c>
      <c r="I1678" t="s">
        <v>11</v>
      </c>
      <c r="J1678" t="s">
        <v>1705</v>
      </c>
      <c r="K1678" s="8">
        <f>(Table1[[#This Row],[Actual Amount]]-Table1[[#This Row],[Budget Amount]])</f>
        <v>44655</v>
      </c>
      <c r="L1678" s="10">
        <f>(Table1[[#This Row],[Actual Amount]]-Table1[[#This Row],[Budget Amount]]) / Table1[[#This Row],[Budget Amount]]</f>
        <v>0.52666029791600322</v>
      </c>
    </row>
    <row r="1679" spans="1:12">
      <c r="A1679" s="6">
        <v>44833</v>
      </c>
      <c r="B1679" s="6" t="str">
        <f>TEXT(Table1[[#This Row],[Date]],"mm")</f>
        <v>09</v>
      </c>
      <c r="C1679" s="6" t="str">
        <f>TEXT(Table1[[#This Row],[Date]],"yyyy")</f>
        <v>2022</v>
      </c>
      <c r="D1679" t="s">
        <v>13</v>
      </c>
      <c r="E1679" t="s">
        <v>14</v>
      </c>
      <c r="F1679" t="s">
        <v>20</v>
      </c>
      <c r="G1679" s="8">
        <v>64322</v>
      </c>
      <c r="H1679" s="8">
        <v>137677</v>
      </c>
      <c r="I1679" t="s">
        <v>25</v>
      </c>
      <c r="J1679" t="s">
        <v>1706</v>
      </c>
      <c r="K1679" s="8">
        <f>(Table1[[#This Row],[Actual Amount]]-Table1[[#This Row],[Budget Amount]])</f>
        <v>73355</v>
      </c>
      <c r="L1679" s="10">
        <f>(Table1[[#This Row],[Actual Amount]]-Table1[[#This Row],[Budget Amount]]) / Table1[[#This Row],[Budget Amount]]</f>
        <v>1.1404340661049097</v>
      </c>
    </row>
    <row r="1680" spans="1:12">
      <c r="A1680" s="6">
        <v>44655</v>
      </c>
      <c r="B1680" s="6" t="str">
        <f>TEXT(Table1[[#This Row],[Date]],"mm")</f>
        <v>04</v>
      </c>
      <c r="C1680" s="6" t="str">
        <f>TEXT(Table1[[#This Row],[Date]],"yyyy")</f>
        <v>2022</v>
      </c>
      <c r="D1680" t="s">
        <v>27</v>
      </c>
      <c r="E1680" t="s">
        <v>19</v>
      </c>
      <c r="F1680" t="s">
        <v>15</v>
      </c>
      <c r="G1680" s="8">
        <v>111800</v>
      </c>
      <c r="H1680" s="8">
        <v>41795</v>
      </c>
      <c r="I1680" t="s">
        <v>25</v>
      </c>
      <c r="J1680" t="s">
        <v>1707</v>
      </c>
      <c r="K1680" s="8">
        <f>(Table1[[#This Row],[Actual Amount]]-Table1[[#This Row],[Budget Amount]])</f>
        <v>-70005</v>
      </c>
      <c r="L1680" s="10">
        <f>(Table1[[#This Row],[Actual Amount]]-Table1[[#This Row],[Budget Amount]]) / Table1[[#This Row],[Budget Amount]]</f>
        <v>-0.62616279069767444</v>
      </c>
    </row>
    <row r="1681" spans="1:12">
      <c r="A1681" s="6">
        <v>45195</v>
      </c>
      <c r="B1681" s="6" t="str">
        <f>TEXT(Table1[[#This Row],[Date]],"mm")</f>
        <v>09</v>
      </c>
      <c r="C1681" s="6" t="str">
        <f>TEXT(Table1[[#This Row],[Date]],"yyyy")</f>
        <v>2023</v>
      </c>
      <c r="D1681" t="s">
        <v>45</v>
      </c>
      <c r="E1681" t="s">
        <v>24</v>
      </c>
      <c r="F1681" t="s">
        <v>15</v>
      </c>
      <c r="G1681" s="8">
        <v>130782</v>
      </c>
      <c r="H1681" s="8">
        <v>132865</v>
      </c>
      <c r="I1681" t="s">
        <v>11</v>
      </c>
      <c r="J1681" t="s">
        <v>1708</v>
      </c>
      <c r="K1681" s="8">
        <f>(Table1[[#This Row],[Actual Amount]]-Table1[[#This Row],[Budget Amount]])</f>
        <v>2083</v>
      </c>
      <c r="L1681" s="10">
        <f>(Table1[[#This Row],[Actual Amount]]-Table1[[#This Row],[Budget Amount]]) / Table1[[#This Row],[Budget Amount]]</f>
        <v>1.5927268278509276E-2</v>
      </c>
    </row>
    <row r="1682" spans="1:12">
      <c r="A1682" s="6">
        <v>44896</v>
      </c>
      <c r="B1682" s="6" t="str">
        <f>TEXT(Table1[[#This Row],[Date]],"mm")</f>
        <v>12</v>
      </c>
      <c r="C1682" s="6" t="str">
        <f>TEXT(Table1[[#This Row],[Date]],"yyyy")</f>
        <v>2022</v>
      </c>
      <c r="D1682" t="s">
        <v>31</v>
      </c>
      <c r="E1682" t="s">
        <v>19</v>
      </c>
      <c r="F1682" t="s">
        <v>10</v>
      </c>
      <c r="G1682" s="8">
        <v>145294</v>
      </c>
      <c r="H1682" s="8">
        <v>67070</v>
      </c>
      <c r="I1682" t="s">
        <v>22</v>
      </c>
      <c r="J1682" t="s">
        <v>1709</v>
      </c>
      <c r="K1682" s="8">
        <f>(Table1[[#This Row],[Actual Amount]]-Table1[[#This Row],[Budget Amount]])</f>
        <v>-78224</v>
      </c>
      <c r="L1682" s="10">
        <f>(Table1[[#This Row],[Actual Amount]]-Table1[[#This Row],[Budget Amount]]) / Table1[[#This Row],[Budget Amount]]</f>
        <v>-0.53838424160667342</v>
      </c>
    </row>
    <row r="1683" spans="1:12">
      <c r="A1683" s="6">
        <v>44498</v>
      </c>
      <c r="B1683" s="6" t="str">
        <f>TEXT(Table1[[#This Row],[Date]],"mm")</f>
        <v>10</v>
      </c>
      <c r="C1683" s="6" t="str">
        <f>TEXT(Table1[[#This Row],[Date]],"yyyy")</f>
        <v>2021</v>
      </c>
      <c r="D1683" t="s">
        <v>27</v>
      </c>
      <c r="E1683" t="s">
        <v>14</v>
      </c>
      <c r="F1683" t="s">
        <v>48</v>
      </c>
      <c r="G1683" s="8">
        <v>61141</v>
      </c>
      <c r="H1683" s="8">
        <v>82560</v>
      </c>
      <c r="I1683" t="s">
        <v>22</v>
      </c>
      <c r="J1683" t="s">
        <v>1710</v>
      </c>
      <c r="K1683" s="8">
        <f>(Table1[[#This Row],[Actual Amount]]-Table1[[#This Row],[Budget Amount]])</f>
        <v>21419</v>
      </c>
      <c r="L1683" s="10">
        <f>(Table1[[#This Row],[Actual Amount]]-Table1[[#This Row],[Budget Amount]]) / Table1[[#This Row],[Budget Amount]]</f>
        <v>0.35032138826646603</v>
      </c>
    </row>
    <row r="1684" spans="1:12">
      <c r="A1684" s="6">
        <v>44750</v>
      </c>
      <c r="B1684" s="6" t="str">
        <f>TEXT(Table1[[#This Row],[Date]],"mm")</f>
        <v>07</v>
      </c>
      <c r="C1684" s="6" t="str">
        <f>TEXT(Table1[[#This Row],[Date]],"yyyy")</f>
        <v>2022</v>
      </c>
      <c r="D1684" t="s">
        <v>13</v>
      </c>
      <c r="E1684" t="s">
        <v>19</v>
      </c>
      <c r="F1684" t="s">
        <v>15</v>
      </c>
      <c r="G1684" s="8">
        <v>20716</v>
      </c>
      <c r="H1684" s="8">
        <v>85121</v>
      </c>
      <c r="I1684" t="s">
        <v>16</v>
      </c>
      <c r="J1684" t="s">
        <v>1711</v>
      </c>
      <c r="K1684" s="8">
        <f>(Table1[[#This Row],[Actual Amount]]-Table1[[#This Row],[Budget Amount]])</f>
        <v>64405</v>
      </c>
      <c r="L1684" s="10">
        <f>(Table1[[#This Row],[Actual Amount]]-Table1[[#This Row],[Budget Amount]]) / Table1[[#This Row],[Budget Amount]]</f>
        <v>3.1089496041706894</v>
      </c>
    </row>
    <row r="1685" spans="1:12">
      <c r="A1685" s="6">
        <v>44484</v>
      </c>
      <c r="B1685" s="6" t="str">
        <f>TEXT(Table1[[#This Row],[Date]],"mm")</f>
        <v>10</v>
      </c>
      <c r="C1685" s="6" t="str">
        <f>TEXT(Table1[[#This Row],[Date]],"yyyy")</f>
        <v>2021</v>
      </c>
      <c r="D1685" t="s">
        <v>18</v>
      </c>
      <c r="E1685" t="s">
        <v>19</v>
      </c>
      <c r="F1685" t="s">
        <v>48</v>
      </c>
      <c r="G1685" s="8">
        <v>70644</v>
      </c>
      <c r="H1685" s="8">
        <v>87628</v>
      </c>
      <c r="I1685" t="s">
        <v>25</v>
      </c>
      <c r="J1685" t="s">
        <v>1712</v>
      </c>
      <c r="K1685" s="8">
        <f>(Table1[[#This Row],[Actual Amount]]-Table1[[#This Row],[Budget Amount]])</f>
        <v>16984</v>
      </c>
      <c r="L1685" s="10">
        <f>(Table1[[#This Row],[Actual Amount]]-Table1[[#This Row],[Budget Amount]]) / Table1[[#This Row],[Budget Amount]]</f>
        <v>0.24041673744408584</v>
      </c>
    </row>
    <row r="1686" spans="1:12">
      <c r="A1686" s="6">
        <v>44817</v>
      </c>
      <c r="B1686" s="6" t="str">
        <f>TEXT(Table1[[#This Row],[Date]],"mm")</f>
        <v>09</v>
      </c>
      <c r="C1686" s="6" t="str">
        <f>TEXT(Table1[[#This Row],[Date]],"yyyy")</f>
        <v>2022</v>
      </c>
      <c r="D1686" t="s">
        <v>13</v>
      </c>
      <c r="E1686" t="s">
        <v>13</v>
      </c>
      <c r="F1686" t="s">
        <v>29</v>
      </c>
      <c r="G1686" s="8">
        <v>135650</v>
      </c>
      <c r="H1686" s="8">
        <v>136592</v>
      </c>
      <c r="I1686" t="s">
        <v>25</v>
      </c>
      <c r="J1686" t="s">
        <v>1713</v>
      </c>
      <c r="K1686" s="8">
        <f>(Table1[[#This Row],[Actual Amount]]-Table1[[#This Row],[Budget Amount]])</f>
        <v>942</v>
      </c>
      <c r="L1686" s="10">
        <f>(Table1[[#This Row],[Actual Amount]]-Table1[[#This Row],[Budget Amount]]) / Table1[[#This Row],[Budget Amount]]</f>
        <v>6.9443420567637301E-3</v>
      </c>
    </row>
    <row r="1687" spans="1:12">
      <c r="A1687" s="6">
        <v>45202</v>
      </c>
      <c r="B1687" s="6" t="str">
        <f>TEXT(Table1[[#This Row],[Date]],"mm")</f>
        <v>10</v>
      </c>
      <c r="C1687" s="6" t="str">
        <f>TEXT(Table1[[#This Row],[Date]],"yyyy")</f>
        <v>2023</v>
      </c>
      <c r="D1687" t="s">
        <v>27</v>
      </c>
      <c r="E1687" t="s">
        <v>33</v>
      </c>
      <c r="F1687" t="s">
        <v>15</v>
      </c>
      <c r="G1687" s="8">
        <v>98499</v>
      </c>
      <c r="H1687" s="8">
        <v>15800</v>
      </c>
      <c r="I1687" t="s">
        <v>25</v>
      </c>
      <c r="J1687" t="s">
        <v>1714</v>
      </c>
      <c r="K1687" s="8">
        <f>(Table1[[#This Row],[Actual Amount]]-Table1[[#This Row],[Budget Amount]])</f>
        <v>-82699</v>
      </c>
      <c r="L1687" s="10">
        <f>(Table1[[#This Row],[Actual Amount]]-Table1[[#This Row],[Budget Amount]]) / Table1[[#This Row],[Budget Amount]]</f>
        <v>-0.83959228012467135</v>
      </c>
    </row>
    <row r="1688" spans="1:12">
      <c r="A1688" s="6">
        <v>44232</v>
      </c>
      <c r="B1688" s="6" t="str">
        <f>TEXT(Table1[[#This Row],[Date]],"mm")</f>
        <v>02</v>
      </c>
      <c r="C1688" s="6" t="str">
        <f>TEXT(Table1[[#This Row],[Date]],"yyyy")</f>
        <v>2021</v>
      </c>
      <c r="D1688" t="s">
        <v>18</v>
      </c>
      <c r="E1688" t="s">
        <v>13</v>
      </c>
      <c r="F1688" t="s">
        <v>15</v>
      </c>
      <c r="G1688" s="8">
        <v>142454</v>
      </c>
      <c r="H1688" s="8">
        <v>156844</v>
      </c>
      <c r="I1688" t="s">
        <v>25</v>
      </c>
      <c r="J1688" t="s">
        <v>1715</v>
      </c>
      <c r="K1688" s="8">
        <f>(Table1[[#This Row],[Actual Amount]]-Table1[[#This Row],[Budget Amount]])</f>
        <v>14390</v>
      </c>
      <c r="L1688" s="10">
        <f>(Table1[[#This Row],[Actual Amount]]-Table1[[#This Row],[Budget Amount]]) / Table1[[#This Row],[Budget Amount]]</f>
        <v>0.10101506451205301</v>
      </c>
    </row>
    <row r="1689" spans="1:12">
      <c r="A1689" s="6">
        <v>44940</v>
      </c>
      <c r="B1689" s="6" t="str">
        <f>TEXT(Table1[[#This Row],[Date]],"mm")</f>
        <v>01</v>
      </c>
      <c r="C1689" s="6" t="str">
        <f>TEXT(Table1[[#This Row],[Date]],"yyyy")</f>
        <v>2023</v>
      </c>
      <c r="D1689" t="s">
        <v>45</v>
      </c>
      <c r="E1689" t="s">
        <v>19</v>
      </c>
      <c r="F1689" t="s">
        <v>48</v>
      </c>
      <c r="G1689" s="8">
        <v>145239</v>
      </c>
      <c r="H1689" s="8">
        <v>58064</v>
      </c>
      <c r="I1689" t="s">
        <v>22</v>
      </c>
      <c r="J1689" t="s">
        <v>1716</v>
      </c>
      <c r="K1689" s="8">
        <f>(Table1[[#This Row],[Actual Amount]]-Table1[[#This Row],[Budget Amount]])</f>
        <v>-87175</v>
      </c>
      <c r="L1689" s="10">
        <f>(Table1[[#This Row],[Actual Amount]]-Table1[[#This Row],[Budget Amount]]) / Table1[[#This Row],[Budget Amount]]</f>
        <v>-0.60021757241512264</v>
      </c>
    </row>
    <row r="1690" spans="1:12">
      <c r="A1690" s="6">
        <v>44549</v>
      </c>
      <c r="B1690" s="6" t="str">
        <f>TEXT(Table1[[#This Row],[Date]],"mm")</f>
        <v>12</v>
      </c>
      <c r="C1690" s="6" t="str">
        <f>TEXT(Table1[[#This Row],[Date]],"yyyy")</f>
        <v>2021</v>
      </c>
      <c r="D1690" t="s">
        <v>13</v>
      </c>
      <c r="E1690" t="s">
        <v>33</v>
      </c>
      <c r="F1690" t="s">
        <v>10</v>
      </c>
      <c r="G1690" s="8">
        <v>127323</v>
      </c>
      <c r="H1690" s="8">
        <v>64791</v>
      </c>
      <c r="I1690" t="s">
        <v>25</v>
      </c>
      <c r="J1690" t="s">
        <v>1717</v>
      </c>
      <c r="K1690" s="8">
        <f>(Table1[[#This Row],[Actual Amount]]-Table1[[#This Row],[Budget Amount]])</f>
        <v>-62532</v>
      </c>
      <c r="L1690" s="10">
        <f>(Table1[[#This Row],[Actual Amount]]-Table1[[#This Row],[Budget Amount]]) / Table1[[#This Row],[Budget Amount]]</f>
        <v>-0.4911288612426663</v>
      </c>
    </row>
    <row r="1691" spans="1:12">
      <c r="A1691" s="6">
        <v>44269</v>
      </c>
      <c r="B1691" s="6" t="str">
        <f>TEXT(Table1[[#This Row],[Date]],"mm")</f>
        <v>03</v>
      </c>
      <c r="C1691" s="6" t="str">
        <f>TEXT(Table1[[#This Row],[Date]],"yyyy")</f>
        <v>2021</v>
      </c>
      <c r="D1691" t="s">
        <v>31</v>
      </c>
      <c r="E1691" t="s">
        <v>24</v>
      </c>
      <c r="F1691" t="s">
        <v>20</v>
      </c>
      <c r="G1691" s="8">
        <v>113849</v>
      </c>
      <c r="H1691" s="8">
        <v>81208</v>
      </c>
      <c r="I1691" t="s">
        <v>11</v>
      </c>
      <c r="J1691" t="s">
        <v>1718</v>
      </c>
      <c r="K1691" s="8">
        <f>(Table1[[#This Row],[Actual Amount]]-Table1[[#This Row],[Budget Amount]])</f>
        <v>-32641</v>
      </c>
      <c r="L1691" s="10">
        <f>(Table1[[#This Row],[Actual Amount]]-Table1[[#This Row],[Budget Amount]]) / Table1[[#This Row],[Budget Amount]]</f>
        <v>-0.2867043188785145</v>
      </c>
    </row>
    <row r="1692" spans="1:12">
      <c r="A1692" s="6">
        <v>44844</v>
      </c>
      <c r="B1692" s="6" t="str">
        <f>TEXT(Table1[[#This Row],[Date]],"mm")</f>
        <v>10</v>
      </c>
      <c r="C1692" s="6" t="str">
        <f>TEXT(Table1[[#This Row],[Date]],"yyyy")</f>
        <v>2022</v>
      </c>
      <c r="D1692" t="s">
        <v>18</v>
      </c>
      <c r="E1692" t="s">
        <v>9</v>
      </c>
      <c r="F1692" t="s">
        <v>29</v>
      </c>
      <c r="G1692" s="8">
        <v>91117</v>
      </c>
      <c r="H1692" s="8">
        <v>46200</v>
      </c>
      <c r="I1692" t="s">
        <v>22</v>
      </c>
      <c r="J1692" t="s">
        <v>1719</v>
      </c>
      <c r="K1692" s="8">
        <f>(Table1[[#This Row],[Actual Amount]]-Table1[[#This Row],[Budget Amount]])</f>
        <v>-44917</v>
      </c>
      <c r="L1692" s="10">
        <f>(Table1[[#This Row],[Actual Amount]]-Table1[[#This Row],[Budget Amount]]) / Table1[[#This Row],[Budget Amount]]</f>
        <v>-0.49295960139161737</v>
      </c>
    </row>
    <row r="1693" spans="1:12">
      <c r="A1693" s="6">
        <v>45290</v>
      </c>
      <c r="B1693" s="6" t="str">
        <f>TEXT(Table1[[#This Row],[Date]],"mm")</f>
        <v>12</v>
      </c>
      <c r="C1693" s="6" t="str">
        <f>TEXT(Table1[[#This Row],[Date]],"yyyy")</f>
        <v>2023</v>
      </c>
      <c r="D1693" t="s">
        <v>18</v>
      </c>
      <c r="E1693" t="s">
        <v>33</v>
      </c>
      <c r="F1693" t="s">
        <v>15</v>
      </c>
      <c r="G1693" s="8">
        <v>101730</v>
      </c>
      <c r="H1693" s="8">
        <v>50229</v>
      </c>
      <c r="I1693" t="s">
        <v>11</v>
      </c>
      <c r="J1693" t="s">
        <v>1720</v>
      </c>
      <c r="K1693" s="8">
        <f>(Table1[[#This Row],[Actual Amount]]-Table1[[#This Row],[Budget Amount]])</f>
        <v>-51501</v>
      </c>
      <c r="L1693" s="10">
        <f>(Table1[[#This Row],[Actual Amount]]-Table1[[#This Row],[Budget Amount]]) / Table1[[#This Row],[Budget Amount]]</f>
        <v>-0.50625184311412563</v>
      </c>
    </row>
    <row r="1694" spans="1:12">
      <c r="A1694" s="6">
        <v>44621</v>
      </c>
      <c r="B1694" s="6" t="str">
        <f>TEXT(Table1[[#This Row],[Date]],"mm")</f>
        <v>03</v>
      </c>
      <c r="C1694" s="6" t="str">
        <f>TEXT(Table1[[#This Row],[Date]],"yyyy")</f>
        <v>2022</v>
      </c>
      <c r="D1694" t="s">
        <v>13</v>
      </c>
      <c r="E1694" t="s">
        <v>14</v>
      </c>
      <c r="F1694" t="s">
        <v>10</v>
      </c>
      <c r="G1694" s="8">
        <v>70972</v>
      </c>
      <c r="H1694" s="8">
        <v>57909</v>
      </c>
      <c r="I1694" t="s">
        <v>11</v>
      </c>
      <c r="J1694" t="s">
        <v>1721</v>
      </c>
      <c r="K1694" s="8">
        <f>(Table1[[#This Row],[Actual Amount]]-Table1[[#This Row],[Budget Amount]])</f>
        <v>-13063</v>
      </c>
      <c r="L1694" s="10">
        <f>(Table1[[#This Row],[Actual Amount]]-Table1[[#This Row],[Budget Amount]]) / Table1[[#This Row],[Budget Amount]]</f>
        <v>-0.1840585019444288</v>
      </c>
    </row>
    <row r="1695" spans="1:12">
      <c r="A1695" s="6">
        <v>45195</v>
      </c>
      <c r="B1695" s="6" t="str">
        <f>TEXT(Table1[[#This Row],[Date]],"mm")</f>
        <v>09</v>
      </c>
      <c r="C1695" s="6" t="str">
        <f>TEXT(Table1[[#This Row],[Date]],"yyyy")</f>
        <v>2023</v>
      </c>
      <c r="D1695" t="s">
        <v>27</v>
      </c>
      <c r="E1695" t="s">
        <v>13</v>
      </c>
      <c r="F1695" t="s">
        <v>15</v>
      </c>
      <c r="G1695" s="8">
        <v>84963</v>
      </c>
      <c r="H1695" s="8">
        <v>92753</v>
      </c>
      <c r="I1695" t="s">
        <v>22</v>
      </c>
      <c r="J1695" t="s">
        <v>1722</v>
      </c>
      <c r="K1695" s="8">
        <f>(Table1[[#This Row],[Actual Amount]]-Table1[[#This Row],[Budget Amount]])</f>
        <v>7790</v>
      </c>
      <c r="L1695" s="10">
        <f>(Table1[[#This Row],[Actual Amount]]-Table1[[#This Row],[Budget Amount]]) / Table1[[#This Row],[Budget Amount]]</f>
        <v>9.1686969622070777E-2</v>
      </c>
    </row>
    <row r="1696" spans="1:12">
      <c r="A1696" s="6">
        <v>44904</v>
      </c>
      <c r="B1696" s="6" t="str">
        <f>TEXT(Table1[[#This Row],[Date]],"mm")</f>
        <v>12</v>
      </c>
      <c r="C1696" s="6" t="str">
        <f>TEXT(Table1[[#This Row],[Date]],"yyyy")</f>
        <v>2022</v>
      </c>
      <c r="D1696" t="s">
        <v>18</v>
      </c>
      <c r="E1696" t="s">
        <v>13</v>
      </c>
      <c r="F1696" t="s">
        <v>29</v>
      </c>
      <c r="G1696" s="8">
        <v>64534</v>
      </c>
      <c r="H1696" s="8">
        <v>136863</v>
      </c>
      <c r="I1696" t="s">
        <v>11</v>
      </c>
      <c r="J1696" t="s">
        <v>1723</v>
      </c>
      <c r="K1696" s="8">
        <f>(Table1[[#This Row],[Actual Amount]]-Table1[[#This Row],[Budget Amount]])</f>
        <v>72329</v>
      </c>
      <c r="L1696" s="10">
        <f>(Table1[[#This Row],[Actual Amount]]-Table1[[#This Row],[Budget Amount]]) / Table1[[#This Row],[Budget Amount]]</f>
        <v>1.1207890414355224</v>
      </c>
    </row>
    <row r="1697" spans="1:12">
      <c r="A1697" s="6">
        <v>44757</v>
      </c>
      <c r="B1697" s="6" t="str">
        <f>TEXT(Table1[[#This Row],[Date]],"mm")</f>
        <v>07</v>
      </c>
      <c r="C1697" s="6" t="str">
        <f>TEXT(Table1[[#This Row],[Date]],"yyyy")</f>
        <v>2022</v>
      </c>
      <c r="D1697" t="s">
        <v>45</v>
      </c>
      <c r="E1697" t="s">
        <v>19</v>
      </c>
      <c r="F1697" t="s">
        <v>20</v>
      </c>
      <c r="G1697" s="8">
        <v>126093</v>
      </c>
      <c r="H1697" s="8">
        <v>59239</v>
      </c>
      <c r="I1697" t="s">
        <v>11</v>
      </c>
      <c r="J1697" t="s">
        <v>1724</v>
      </c>
      <c r="K1697" s="8">
        <f>(Table1[[#This Row],[Actual Amount]]-Table1[[#This Row],[Budget Amount]])</f>
        <v>-66854</v>
      </c>
      <c r="L1697" s="10">
        <f>(Table1[[#This Row],[Actual Amount]]-Table1[[#This Row],[Budget Amount]]) / Table1[[#This Row],[Budget Amount]]</f>
        <v>-0.53019596646919342</v>
      </c>
    </row>
    <row r="1698" spans="1:12">
      <c r="A1698" s="6">
        <v>45024</v>
      </c>
      <c r="B1698" s="6" t="str">
        <f>TEXT(Table1[[#This Row],[Date]],"mm")</f>
        <v>04</v>
      </c>
      <c r="C1698" s="6" t="str">
        <f>TEXT(Table1[[#This Row],[Date]],"yyyy")</f>
        <v>2023</v>
      </c>
      <c r="D1698" t="s">
        <v>13</v>
      </c>
      <c r="E1698" t="s">
        <v>19</v>
      </c>
      <c r="F1698" t="s">
        <v>15</v>
      </c>
      <c r="G1698" s="8">
        <v>34121</v>
      </c>
      <c r="H1698" s="8">
        <v>72567</v>
      </c>
      <c r="I1698" t="s">
        <v>16</v>
      </c>
      <c r="J1698" t="s">
        <v>1725</v>
      </c>
      <c r="K1698" s="8">
        <f>(Table1[[#This Row],[Actual Amount]]-Table1[[#This Row],[Budget Amount]])</f>
        <v>38446</v>
      </c>
      <c r="L1698" s="10">
        <f>(Table1[[#This Row],[Actual Amount]]-Table1[[#This Row],[Budget Amount]]) / Table1[[#This Row],[Budget Amount]]</f>
        <v>1.1267547844435979</v>
      </c>
    </row>
    <row r="1699" spans="1:12">
      <c r="A1699" s="6">
        <v>45152</v>
      </c>
      <c r="B1699" s="6" t="str">
        <f>TEXT(Table1[[#This Row],[Date]],"mm")</f>
        <v>08</v>
      </c>
      <c r="C1699" s="6" t="str">
        <f>TEXT(Table1[[#This Row],[Date]],"yyyy")</f>
        <v>2023</v>
      </c>
      <c r="D1699" t="s">
        <v>45</v>
      </c>
      <c r="E1699" t="s">
        <v>19</v>
      </c>
      <c r="F1699" t="s">
        <v>48</v>
      </c>
      <c r="G1699" s="8">
        <v>81736</v>
      </c>
      <c r="H1699" s="8">
        <v>100904</v>
      </c>
      <c r="I1699" t="s">
        <v>25</v>
      </c>
      <c r="J1699" t="s">
        <v>1726</v>
      </c>
      <c r="K1699" s="8">
        <f>(Table1[[#This Row],[Actual Amount]]-Table1[[#This Row],[Budget Amount]])</f>
        <v>19168</v>
      </c>
      <c r="L1699" s="10">
        <f>(Table1[[#This Row],[Actual Amount]]-Table1[[#This Row],[Budget Amount]]) / Table1[[#This Row],[Budget Amount]]</f>
        <v>0.23451110893608693</v>
      </c>
    </row>
    <row r="1700" spans="1:12">
      <c r="A1700" s="6">
        <v>44713</v>
      </c>
      <c r="B1700" s="6" t="str">
        <f>TEXT(Table1[[#This Row],[Date]],"mm")</f>
        <v>06</v>
      </c>
      <c r="C1700" s="6" t="str">
        <f>TEXT(Table1[[#This Row],[Date]],"yyyy")</f>
        <v>2022</v>
      </c>
      <c r="D1700" t="s">
        <v>13</v>
      </c>
      <c r="E1700" t="s">
        <v>19</v>
      </c>
      <c r="F1700" t="s">
        <v>10</v>
      </c>
      <c r="G1700" s="8">
        <v>71581</v>
      </c>
      <c r="H1700" s="8">
        <v>53621</v>
      </c>
      <c r="I1700" t="s">
        <v>11</v>
      </c>
      <c r="J1700" t="s">
        <v>1727</v>
      </c>
      <c r="K1700" s="8">
        <f>(Table1[[#This Row],[Actual Amount]]-Table1[[#This Row],[Budget Amount]])</f>
        <v>-17960</v>
      </c>
      <c r="L1700" s="10">
        <f>(Table1[[#This Row],[Actual Amount]]-Table1[[#This Row],[Budget Amount]]) / Table1[[#This Row],[Budget Amount]]</f>
        <v>-0.25090456964837038</v>
      </c>
    </row>
    <row r="1701" spans="1:12">
      <c r="A1701" s="6">
        <v>44624</v>
      </c>
      <c r="B1701" s="6" t="str">
        <f>TEXT(Table1[[#This Row],[Date]],"mm")</f>
        <v>03</v>
      </c>
      <c r="C1701" s="6" t="str">
        <f>TEXT(Table1[[#This Row],[Date]],"yyyy")</f>
        <v>2022</v>
      </c>
      <c r="D1701" t="s">
        <v>45</v>
      </c>
      <c r="E1701" t="s">
        <v>13</v>
      </c>
      <c r="F1701" t="s">
        <v>20</v>
      </c>
      <c r="G1701" s="8">
        <v>36123</v>
      </c>
      <c r="H1701" s="8">
        <v>93163</v>
      </c>
      <c r="I1701" t="s">
        <v>16</v>
      </c>
      <c r="J1701" t="s">
        <v>1728</v>
      </c>
      <c r="K1701" s="8">
        <f>(Table1[[#This Row],[Actual Amount]]-Table1[[#This Row],[Budget Amount]])</f>
        <v>57040</v>
      </c>
      <c r="L1701" s="10">
        <f>(Table1[[#This Row],[Actual Amount]]-Table1[[#This Row],[Budget Amount]]) / Table1[[#This Row],[Budget Amount]]</f>
        <v>1.5790493591340697</v>
      </c>
    </row>
    <row r="1702" spans="1:12">
      <c r="A1702" s="6">
        <v>44356</v>
      </c>
      <c r="B1702" s="6" t="str">
        <f>TEXT(Table1[[#This Row],[Date]],"mm")</f>
        <v>06</v>
      </c>
      <c r="C1702" s="6" t="str">
        <f>TEXT(Table1[[#This Row],[Date]],"yyyy")</f>
        <v>2021</v>
      </c>
      <c r="D1702" t="s">
        <v>27</v>
      </c>
      <c r="E1702" t="s">
        <v>33</v>
      </c>
      <c r="F1702" t="s">
        <v>15</v>
      </c>
      <c r="G1702" s="8">
        <v>61036</v>
      </c>
      <c r="H1702" s="8">
        <v>53357</v>
      </c>
      <c r="I1702" t="s">
        <v>16</v>
      </c>
      <c r="J1702" t="s">
        <v>1729</v>
      </c>
      <c r="K1702" s="8">
        <f>(Table1[[#This Row],[Actual Amount]]-Table1[[#This Row],[Budget Amount]])</f>
        <v>-7679</v>
      </c>
      <c r="L1702" s="10">
        <f>(Table1[[#This Row],[Actual Amount]]-Table1[[#This Row],[Budget Amount]]) / Table1[[#This Row],[Budget Amount]]</f>
        <v>-0.12581099678878038</v>
      </c>
    </row>
    <row r="1703" spans="1:12">
      <c r="A1703" s="6">
        <v>44345</v>
      </c>
      <c r="B1703" s="6" t="str">
        <f>TEXT(Table1[[#This Row],[Date]],"mm")</f>
        <v>05</v>
      </c>
      <c r="C1703" s="6" t="str">
        <f>TEXT(Table1[[#This Row],[Date]],"yyyy")</f>
        <v>2021</v>
      </c>
      <c r="D1703" t="s">
        <v>13</v>
      </c>
      <c r="E1703" t="s">
        <v>24</v>
      </c>
      <c r="F1703" t="s">
        <v>20</v>
      </c>
      <c r="G1703" s="8">
        <v>140062</v>
      </c>
      <c r="H1703" s="8">
        <v>42492</v>
      </c>
      <c r="I1703" t="s">
        <v>25</v>
      </c>
      <c r="J1703" t="s">
        <v>1730</v>
      </c>
      <c r="K1703" s="8">
        <f>(Table1[[#This Row],[Actual Amount]]-Table1[[#This Row],[Budget Amount]])</f>
        <v>-97570</v>
      </c>
      <c r="L1703" s="10">
        <f>(Table1[[#This Row],[Actual Amount]]-Table1[[#This Row],[Budget Amount]]) / Table1[[#This Row],[Budget Amount]]</f>
        <v>-0.69662006825548684</v>
      </c>
    </row>
    <row r="1704" spans="1:12">
      <c r="A1704" s="6">
        <v>44972</v>
      </c>
      <c r="B1704" s="6" t="str">
        <f>TEXT(Table1[[#This Row],[Date]],"mm")</f>
        <v>02</v>
      </c>
      <c r="C1704" s="6" t="str">
        <f>TEXT(Table1[[#This Row],[Date]],"yyyy")</f>
        <v>2023</v>
      </c>
      <c r="D1704" t="s">
        <v>31</v>
      </c>
      <c r="E1704" t="s">
        <v>33</v>
      </c>
      <c r="F1704" t="s">
        <v>48</v>
      </c>
      <c r="G1704" s="8">
        <v>88855</v>
      </c>
      <c r="H1704" s="8">
        <v>17125</v>
      </c>
      <c r="I1704" t="s">
        <v>16</v>
      </c>
      <c r="J1704" t="s">
        <v>1731</v>
      </c>
      <c r="K1704" s="8">
        <f>(Table1[[#This Row],[Actual Amount]]-Table1[[#This Row],[Budget Amount]])</f>
        <v>-71730</v>
      </c>
      <c r="L1704" s="10">
        <f>(Table1[[#This Row],[Actual Amount]]-Table1[[#This Row],[Budget Amount]]) / Table1[[#This Row],[Budget Amount]]</f>
        <v>-0.80727027179112032</v>
      </c>
    </row>
    <row r="1705" spans="1:12">
      <c r="A1705" s="6">
        <v>44263</v>
      </c>
      <c r="B1705" s="6" t="str">
        <f>TEXT(Table1[[#This Row],[Date]],"mm")</f>
        <v>03</v>
      </c>
      <c r="C1705" s="6" t="str">
        <f>TEXT(Table1[[#This Row],[Date]],"yyyy")</f>
        <v>2021</v>
      </c>
      <c r="D1705" t="s">
        <v>27</v>
      </c>
      <c r="E1705" t="s">
        <v>14</v>
      </c>
      <c r="F1705" t="s">
        <v>15</v>
      </c>
      <c r="G1705" s="8">
        <v>32701</v>
      </c>
      <c r="H1705" s="8">
        <v>163651</v>
      </c>
      <c r="I1705" t="s">
        <v>16</v>
      </c>
      <c r="J1705" t="s">
        <v>1732</v>
      </c>
      <c r="K1705" s="8">
        <f>(Table1[[#This Row],[Actual Amount]]-Table1[[#This Row],[Budget Amount]])</f>
        <v>130950</v>
      </c>
      <c r="L1705" s="10">
        <f>(Table1[[#This Row],[Actual Amount]]-Table1[[#This Row],[Budget Amount]]) / Table1[[#This Row],[Budget Amount]]</f>
        <v>4.0044646952692577</v>
      </c>
    </row>
    <row r="1706" spans="1:12">
      <c r="A1706" s="6">
        <v>45210</v>
      </c>
      <c r="B1706" s="6" t="str">
        <f>TEXT(Table1[[#This Row],[Date]],"mm")</f>
        <v>10</v>
      </c>
      <c r="C1706" s="6" t="str">
        <f>TEXT(Table1[[#This Row],[Date]],"yyyy")</f>
        <v>2023</v>
      </c>
      <c r="D1706" t="s">
        <v>45</v>
      </c>
      <c r="E1706" t="s">
        <v>13</v>
      </c>
      <c r="F1706" t="s">
        <v>20</v>
      </c>
      <c r="G1706" s="8">
        <v>51178</v>
      </c>
      <c r="H1706" s="8">
        <v>42052</v>
      </c>
      <c r="I1706" t="s">
        <v>11</v>
      </c>
      <c r="J1706" t="s">
        <v>1733</v>
      </c>
      <c r="K1706" s="8">
        <f>(Table1[[#This Row],[Actual Amount]]-Table1[[#This Row],[Budget Amount]])</f>
        <v>-9126</v>
      </c>
      <c r="L1706" s="10">
        <f>(Table1[[#This Row],[Actual Amount]]-Table1[[#This Row],[Budget Amount]]) / Table1[[#This Row],[Budget Amount]]</f>
        <v>-0.17831880886318341</v>
      </c>
    </row>
    <row r="1707" spans="1:12">
      <c r="A1707" s="6">
        <v>44577</v>
      </c>
      <c r="B1707" s="6" t="str">
        <f>TEXT(Table1[[#This Row],[Date]],"mm")</f>
        <v>01</v>
      </c>
      <c r="C1707" s="6" t="str">
        <f>TEXT(Table1[[#This Row],[Date]],"yyyy")</f>
        <v>2022</v>
      </c>
      <c r="D1707" t="s">
        <v>13</v>
      </c>
      <c r="E1707" t="s">
        <v>33</v>
      </c>
      <c r="F1707" t="s">
        <v>15</v>
      </c>
      <c r="G1707" s="8">
        <v>115734</v>
      </c>
      <c r="H1707" s="8">
        <v>151332</v>
      </c>
      <c r="I1707" t="s">
        <v>25</v>
      </c>
      <c r="J1707" t="s">
        <v>1734</v>
      </c>
      <c r="K1707" s="8">
        <f>(Table1[[#This Row],[Actual Amount]]-Table1[[#This Row],[Budget Amount]])</f>
        <v>35598</v>
      </c>
      <c r="L1707" s="10">
        <f>(Table1[[#This Row],[Actual Amount]]-Table1[[#This Row],[Budget Amount]]) / Table1[[#This Row],[Budget Amount]]</f>
        <v>0.30758463372906836</v>
      </c>
    </row>
    <row r="1708" spans="1:12">
      <c r="A1708" s="6">
        <v>44254</v>
      </c>
      <c r="B1708" s="6" t="str">
        <f>TEXT(Table1[[#This Row],[Date]],"mm")</f>
        <v>02</v>
      </c>
      <c r="C1708" s="6" t="str">
        <f>TEXT(Table1[[#This Row],[Date]],"yyyy")</f>
        <v>2021</v>
      </c>
      <c r="D1708" t="s">
        <v>27</v>
      </c>
      <c r="E1708" t="s">
        <v>13</v>
      </c>
      <c r="F1708" t="s">
        <v>15</v>
      </c>
      <c r="G1708" s="8">
        <v>47118</v>
      </c>
      <c r="H1708" s="8">
        <v>94896</v>
      </c>
      <c r="I1708" t="s">
        <v>25</v>
      </c>
      <c r="J1708" t="s">
        <v>1735</v>
      </c>
      <c r="K1708" s="8">
        <f>(Table1[[#This Row],[Actual Amount]]-Table1[[#This Row],[Budget Amount]])</f>
        <v>47778</v>
      </c>
      <c r="L1708" s="10">
        <f>(Table1[[#This Row],[Actual Amount]]-Table1[[#This Row],[Budget Amount]]) / Table1[[#This Row],[Budget Amount]]</f>
        <v>1.0140073857124665</v>
      </c>
    </row>
    <row r="1709" spans="1:12">
      <c r="A1709" s="6">
        <v>44538</v>
      </c>
      <c r="B1709" s="6" t="str">
        <f>TEXT(Table1[[#This Row],[Date]],"mm")</f>
        <v>12</v>
      </c>
      <c r="C1709" s="6" t="str">
        <f>TEXT(Table1[[#This Row],[Date]],"yyyy")</f>
        <v>2021</v>
      </c>
      <c r="D1709" t="s">
        <v>45</v>
      </c>
      <c r="E1709" t="s">
        <v>14</v>
      </c>
      <c r="F1709" t="s">
        <v>20</v>
      </c>
      <c r="G1709" s="8">
        <v>35387</v>
      </c>
      <c r="H1709" s="8">
        <v>89465</v>
      </c>
      <c r="I1709" t="s">
        <v>11</v>
      </c>
      <c r="J1709" t="s">
        <v>1736</v>
      </c>
      <c r="K1709" s="8">
        <f>(Table1[[#This Row],[Actual Amount]]-Table1[[#This Row],[Budget Amount]])</f>
        <v>54078</v>
      </c>
      <c r="L1709" s="10">
        <f>(Table1[[#This Row],[Actual Amount]]-Table1[[#This Row],[Budget Amount]]) / Table1[[#This Row],[Budget Amount]]</f>
        <v>1.5281883177438043</v>
      </c>
    </row>
    <row r="1710" spans="1:12">
      <c r="A1710" s="6">
        <v>44923</v>
      </c>
      <c r="B1710" s="6" t="str">
        <f>TEXT(Table1[[#This Row],[Date]],"mm")</f>
        <v>12</v>
      </c>
      <c r="C1710" s="6" t="str">
        <f>TEXT(Table1[[#This Row],[Date]],"yyyy")</f>
        <v>2022</v>
      </c>
      <c r="D1710" t="s">
        <v>8</v>
      </c>
      <c r="E1710" t="s">
        <v>9</v>
      </c>
      <c r="F1710" t="s">
        <v>15</v>
      </c>
      <c r="G1710" s="8">
        <v>67613</v>
      </c>
      <c r="H1710" s="8">
        <v>37081</v>
      </c>
      <c r="I1710" t="s">
        <v>22</v>
      </c>
      <c r="J1710" t="s">
        <v>1737</v>
      </c>
      <c r="K1710" s="8">
        <f>(Table1[[#This Row],[Actual Amount]]-Table1[[#This Row],[Budget Amount]])</f>
        <v>-30532</v>
      </c>
      <c r="L1710" s="10">
        <f>(Table1[[#This Row],[Actual Amount]]-Table1[[#This Row],[Budget Amount]]) / Table1[[#This Row],[Budget Amount]]</f>
        <v>-0.45156996435596702</v>
      </c>
    </row>
    <row r="1711" spans="1:12">
      <c r="A1711" s="6">
        <v>44966</v>
      </c>
      <c r="B1711" s="6" t="str">
        <f>TEXT(Table1[[#This Row],[Date]],"mm")</f>
        <v>02</v>
      </c>
      <c r="C1711" s="6" t="str">
        <f>TEXT(Table1[[#This Row],[Date]],"yyyy")</f>
        <v>2023</v>
      </c>
      <c r="D1711" t="s">
        <v>8</v>
      </c>
      <c r="E1711" t="s">
        <v>9</v>
      </c>
      <c r="F1711" t="s">
        <v>48</v>
      </c>
      <c r="G1711" s="8">
        <v>56666</v>
      </c>
      <c r="H1711" s="8">
        <v>120362</v>
      </c>
      <c r="I1711" t="s">
        <v>16</v>
      </c>
      <c r="J1711" t="s">
        <v>1738</v>
      </c>
      <c r="K1711" s="8">
        <f>(Table1[[#This Row],[Actual Amount]]-Table1[[#This Row],[Budget Amount]])</f>
        <v>63696</v>
      </c>
      <c r="L1711" s="10">
        <f>(Table1[[#This Row],[Actual Amount]]-Table1[[#This Row],[Budget Amount]]) / Table1[[#This Row],[Budget Amount]]</f>
        <v>1.1240602830621538</v>
      </c>
    </row>
    <row r="1712" spans="1:12">
      <c r="A1712" s="6">
        <v>44810</v>
      </c>
      <c r="B1712" s="6" t="str">
        <f>TEXT(Table1[[#This Row],[Date]],"mm")</f>
        <v>09</v>
      </c>
      <c r="C1712" s="6" t="str">
        <f>TEXT(Table1[[#This Row],[Date]],"yyyy")</f>
        <v>2022</v>
      </c>
      <c r="D1712" t="s">
        <v>18</v>
      </c>
      <c r="E1712" t="s">
        <v>9</v>
      </c>
      <c r="F1712" t="s">
        <v>20</v>
      </c>
      <c r="G1712" s="8">
        <v>39554</v>
      </c>
      <c r="H1712" s="8">
        <v>14158</v>
      </c>
      <c r="I1712" t="s">
        <v>11</v>
      </c>
      <c r="J1712" t="s">
        <v>1739</v>
      </c>
      <c r="K1712" s="8">
        <f>(Table1[[#This Row],[Actual Amount]]-Table1[[#This Row],[Budget Amount]])</f>
        <v>-25396</v>
      </c>
      <c r="L1712" s="10">
        <f>(Table1[[#This Row],[Actual Amount]]-Table1[[#This Row],[Budget Amount]]) / Table1[[#This Row],[Budget Amount]]</f>
        <v>-0.64205895737472818</v>
      </c>
    </row>
    <row r="1713" spans="1:12">
      <c r="A1713" s="6">
        <v>44550</v>
      </c>
      <c r="B1713" s="6" t="str">
        <f>TEXT(Table1[[#This Row],[Date]],"mm")</f>
        <v>12</v>
      </c>
      <c r="C1713" s="6" t="str">
        <f>TEXT(Table1[[#This Row],[Date]],"yyyy")</f>
        <v>2021</v>
      </c>
      <c r="D1713" t="s">
        <v>31</v>
      </c>
      <c r="E1713" t="s">
        <v>13</v>
      </c>
      <c r="F1713" t="s">
        <v>20</v>
      </c>
      <c r="G1713" s="8">
        <v>129387</v>
      </c>
      <c r="H1713" s="8">
        <v>32663</v>
      </c>
      <c r="I1713" t="s">
        <v>16</v>
      </c>
      <c r="J1713" t="s">
        <v>1740</v>
      </c>
      <c r="K1713" s="8">
        <f>(Table1[[#This Row],[Actual Amount]]-Table1[[#This Row],[Budget Amount]])</f>
        <v>-96724</v>
      </c>
      <c r="L1713" s="10">
        <f>(Table1[[#This Row],[Actual Amount]]-Table1[[#This Row],[Budget Amount]]) / Table1[[#This Row],[Budget Amount]]</f>
        <v>-0.74755578226560626</v>
      </c>
    </row>
    <row r="1714" spans="1:12">
      <c r="A1714" s="6">
        <v>44312</v>
      </c>
      <c r="B1714" s="6" t="str">
        <f>TEXT(Table1[[#This Row],[Date]],"mm")</f>
        <v>04</v>
      </c>
      <c r="C1714" s="6" t="str">
        <f>TEXT(Table1[[#This Row],[Date]],"yyyy")</f>
        <v>2021</v>
      </c>
      <c r="D1714" t="s">
        <v>8</v>
      </c>
      <c r="E1714" t="s">
        <v>33</v>
      </c>
      <c r="F1714" t="s">
        <v>48</v>
      </c>
      <c r="G1714" s="8">
        <v>52146</v>
      </c>
      <c r="H1714" s="8">
        <v>63255</v>
      </c>
      <c r="I1714" t="s">
        <v>25</v>
      </c>
      <c r="J1714" t="s">
        <v>1741</v>
      </c>
      <c r="K1714" s="8">
        <f>(Table1[[#This Row],[Actual Amount]]-Table1[[#This Row],[Budget Amount]])</f>
        <v>11109</v>
      </c>
      <c r="L1714" s="10">
        <f>(Table1[[#This Row],[Actual Amount]]-Table1[[#This Row],[Budget Amount]]) / Table1[[#This Row],[Budget Amount]]</f>
        <v>0.21303647451386493</v>
      </c>
    </row>
    <row r="1715" spans="1:12">
      <c r="A1715" s="6">
        <v>44858</v>
      </c>
      <c r="B1715" s="6" t="str">
        <f>TEXT(Table1[[#This Row],[Date]],"mm")</f>
        <v>10</v>
      </c>
      <c r="C1715" s="6" t="str">
        <f>TEXT(Table1[[#This Row],[Date]],"yyyy")</f>
        <v>2022</v>
      </c>
      <c r="D1715" t="s">
        <v>45</v>
      </c>
      <c r="E1715" t="s">
        <v>13</v>
      </c>
      <c r="F1715" t="s">
        <v>48</v>
      </c>
      <c r="G1715" s="8">
        <v>110037</v>
      </c>
      <c r="H1715" s="8">
        <v>151458</v>
      </c>
      <c r="I1715" t="s">
        <v>25</v>
      </c>
      <c r="J1715" t="s">
        <v>1742</v>
      </c>
      <c r="K1715" s="8">
        <f>(Table1[[#This Row],[Actual Amount]]-Table1[[#This Row],[Budget Amount]])</f>
        <v>41421</v>
      </c>
      <c r="L1715" s="10">
        <f>(Table1[[#This Row],[Actual Amount]]-Table1[[#This Row],[Budget Amount]]) / Table1[[#This Row],[Budget Amount]]</f>
        <v>0.37642792878758963</v>
      </c>
    </row>
    <row r="1716" spans="1:12">
      <c r="A1716" s="6">
        <v>44649</v>
      </c>
      <c r="B1716" s="6" t="str">
        <f>TEXT(Table1[[#This Row],[Date]],"mm")</f>
        <v>03</v>
      </c>
      <c r="C1716" s="6" t="str">
        <f>TEXT(Table1[[#This Row],[Date]],"yyyy")</f>
        <v>2022</v>
      </c>
      <c r="D1716" t="s">
        <v>27</v>
      </c>
      <c r="E1716" t="s">
        <v>24</v>
      </c>
      <c r="F1716" t="s">
        <v>48</v>
      </c>
      <c r="G1716" s="8">
        <v>26456</v>
      </c>
      <c r="H1716" s="8">
        <v>160559</v>
      </c>
      <c r="I1716" t="s">
        <v>16</v>
      </c>
      <c r="J1716" t="s">
        <v>1743</v>
      </c>
      <c r="K1716" s="8">
        <f>(Table1[[#This Row],[Actual Amount]]-Table1[[#This Row],[Budget Amount]])</f>
        <v>134103</v>
      </c>
      <c r="L1716" s="10">
        <f>(Table1[[#This Row],[Actual Amount]]-Table1[[#This Row],[Budget Amount]]) / Table1[[#This Row],[Budget Amount]]</f>
        <v>5.0689068642273964</v>
      </c>
    </row>
    <row r="1717" spans="1:12">
      <c r="A1717" s="6">
        <v>44483</v>
      </c>
      <c r="B1717" s="6" t="str">
        <f>TEXT(Table1[[#This Row],[Date]],"mm")</f>
        <v>10</v>
      </c>
      <c r="C1717" s="6" t="str">
        <f>TEXT(Table1[[#This Row],[Date]],"yyyy")</f>
        <v>2021</v>
      </c>
      <c r="D1717" t="s">
        <v>13</v>
      </c>
      <c r="E1717" t="s">
        <v>33</v>
      </c>
      <c r="F1717" t="s">
        <v>15</v>
      </c>
      <c r="G1717" s="8">
        <v>129681</v>
      </c>
      <c r="H1717" s="8">
        <v>8216</v>
      </c>
      <c r="I1717" t="s">
        <v>25</v>
      </c>
      <c r="J1717" t="s">
        <v>1744</v>
      </c>
      <c r="K1717" s="8">
        <f>(Table1[[#This Row],[Actual Amount]]-Table1[[#This Row],[Budget Amount]])</f>
        <v>-121465</v>
      </c>
      <c r="L1717" s="10">
        <f>(Table1[[#This Row],[Actual Amount]]-Table1[[#This Row],[Budget Amount]]) / Table1[[#This Row],[Budget Amount]]</f>
        <v>-0.9366445354369568</v>
      </c>
    </row>
    <row r="1718" spans="1:12">
      <c r="A1718" s="6">
        <v>45213</v>
      </c>
      <c r="B1718" s="6" t="str">
        <f>TEXT(Table1[[#This Row],[Date]],"mm")</f>
        <v>10</v>
      </c>
      <c r="C1718" s="6" t="str">
        <f>TEXT(Table1[[#This Row],[Date]],"yyyy")</f>
        <v>2023</v>
      </c>
      <c r="D1718" t="s">
        <v>27</v>
      </c>
      <c r="E1718" t="s">
        <v>14</v>
      </c>
      <c r="F1718" t="s">
        <v>15</v>
      </c>
      <c r="G1718" s="8">
        <v>132573</v>
      </c>
      <c r="H1718" s="8">
        <v>112857</v>
      </c>
      <c r="I1718" t="s">
        <v>25</v>
      </c>
      <c r="J1718" t="s">
        <v>1745</v>
      </c>
      <c r="K1718" s="8">
        <f>(Table1[[#This Row],[Actual Amount]]-Table1[[#This Row],[Budget Amount]])</f>
        <v>-19716</v>
      </c>
      <c r="L1718" s="10">
        <f>(Table1[[#This Row],[Actual Amount]]-Table1[[#This Row],[Budget Amount]]) / Table1[[#This Row],[Budget Amount]]</f>
        <v>-0.14871806476431854</v>
      </c>
    </row>
    <row r="1719" spans="1:12">
      <c r="A1719" s="6">
        <v>44507</v>
      </c>
      <c r="B1719" s="6" t="str">
        <f>TEXT(Table1[[#This Row],[Date]],"mm")</f>
        <v>11</v>
      </c>
      <c r="C1719" s="6" t="str">
        <f>TEXT(Table1[[#This Row],[Date]],"yyyy")</f>
        <v>2021</v>
      </c>
      <c r="D1719" t="s">
        <v>18</v>
      </c>
      <c r="E1719" t="s">
        <v>19</v>
      </c>
      <c r="F1719" t="s">
        <v>29</v>
      </c>
      <c r="G1719" s="8">
        <v>71405</v>
      </c>
      <c r="H1719" s="8">
        <v>49150</v>
      </c>
      <c r="I1719" t="s">
        <v>22</v>
      </c>
      <c r="J1719" t="s">
        <v>1746</v>
      </c>
      <c r="K1719" s="8">
        <f>(Table1[[#This Row],[Actual Amount]]-Table1[[#This Row],[Budget Amount]])</f>
        <v>-22255</v>
      </c>
      <c r="L1719" s="10">
        <f>(Table1[[#This Row],[Actual Amount]]-Table1[[#This Row],[Budget Amount]]) / Table1[[#This Row],[Budget Amount]]</f>
        <v>-0.31167285204117356</v>
      </c>
    </row>
    <row r="1720" spans="1:12">
      <c r="A1720" s="6">
        <v>44404</v>
      </c>
      <c r="B1720" s="6" t="str">
        <f>TEXT(Table1[[#This Row],[Date]],"mm")</f>
        <v>07</v>
      </c>
      <c r="C1720" s="6" t="str">
        <f>TEXT(Table1[[#This Row],[Date]],"yyyy")</f>
        <v>2021</v>
      </c>
      <c r="D1720" t="s">
        <v>27</v>
      </c>
      <c r="E1720" t="s">
        <v>9</v>
      </c>
      <c r="F1720" t="s">
        <v>15</v>
      </c>
      <c r="G1720" s="8">
        <v>10877</v>
      </c>
      <c r="H1720" s="8">
        <v>37910</v>
      </c>
      <c r="I1720" t="s">
        <v>25</v>
      </c>
      <c r="J1720" t="s">
        <v>1747</v>
      </c>
      <c r="K1720" s="8">
        <f>(Table1[[#This Row],[Actual Amount]]-Table1[[#This Row],[Budget Amount]])</f>
        <v>27033</v>
      </c>
      <c r="L1720" s="10">
        <f>(Table1[[#This Row],[Actual Amount]]-Table1[[#This Row],[Budget Amount]]) / Table1[[#This Row],[Budget Amount]]</f>
        <v>2.4853360301553735</v>
      </c>
    </row>
    <row r="1721" spans="1:12">
      <c r="A1721" s="6">
        <v>44814</v>
      </c>
      <c r="B1721" s="6" t="str">
        <f>TEXT(Table1[[#This Row],[Date]],"mm")</f>
        <v>09</v>
      </c>
      <c r="C1721" s="6" t="str">
        <f>TEXT(Table1[[#This Row],[Date]],"yyyy")</f>
        <v>2022</v>
      </c>
      <c r="D1721" t="s">
        <v>8</v>
      </c>
      <c r="E1721" t="s">
        <v>33</v>
      </c>
      <c r="F1721" t="s">
        <v>48</v>
      </c>
      <c r="G1721" s="8">
        <v>72718</v>
      </c>
      <c r="H1721" s="8">
        <v>30757</v>
      </c>
      <c r="I1721" t="s">
        <v>25</v>
      </c>
      <c r="J1721" t="s">
        <v>1748</v>
      </c>
      <c r="K1721" s="8">
        <f>(Table1[[#This Row],[Actual Amount]]-Table1[[#This Row],[Budget Amount]])</f>
        <v>-41961</v>
      </c>
      <c r="L1721" s="10">
        <f>(Table1[[#This Row],[Actual Amount]]-Table1[[#This Row],[Budget Amount]]) / Table1[[#This Row],[Budget Amount]]</f>
        <v>-0.57703732225858795</v>
      </c>
    </row>
    <row r="1722" spans="1:12">
      <c r="A1722" s="6">
        <v>44642</v>
      </c>
      <c r="B1722" s="6" t="str">
        <f>TEXT(Table1[[#This Row],[Date]],"mm")</f>
        <v>03</v>
      </c>
      <c r="C1722" s="6" t="str">
        <f>TEXT(Table1[[#This Row],[Date]],"yyyy")</f>
        <v>2022</v>
      </c>
      <c r="D1722" t="s">
        <v>27</v>
      </c>
      <c r="E1722" t="s">
        <v>33</v>
      </c>
      <c r="F1722" t="s">
        <v>29</v>
      </c>
      <c r="G1722" s="8">
        <v>68100</v>
      </c>
      <c r="H1722" s="8">
        <v>35423</v>
      </c>
      <c r="I1722" t="s">
        <v>16</v>
      </c>
      <c r="J1722" t="s">
        <v>1749</v>
      </c>
      <c r="K1722" s="8">
        <f>(Table1[[#This Row],[Actual Amount]]-Table1[[#This Row],[Budget Amount]])</f>
        <v>-32677</v>
      </c>
      <c r="L1722" s="10">
        <f>(Table1[[#This Row],[Actual Amount]]-Table1[[#This Row],[Budget Amount]]) / Table1[[#This Row],[Budget Amount]]</f>
        <v>-0.47983847283406755</v>
      </c>
    </row>
    <row r="1723" spans="1:12">
      <c r="A1723" s="6">
        <v>44866</v>
      </c>
      <c r="B1723" s="6" t="str">
        <f>TEXT(Table1[[#This Row],[Date]],"mm")</f>
        <v>11</v>
      </c>
      <c r="C1723" s="6" t="str">
        <f>TEXT(Table1[[#This Row],[Date]],"yyyy")</f>
        <v>2022</v>
      </c>
      <c r="D1723" t="s">
        <v>8</v>
      </c>
      <c r="E1723" t="s">
        <v>9</v>
      </c>
      <c r="F1723" t="s">
        <v>48</v>
      </c>
      <c r="G1723" s="8">
        <v>19642</v>
      </c>
      <c r="H1723" s="8">
        <v>134337</v>
      </c>
      <c r="I1723" t="s">
        <v>11</v>
      </c>
      <c r="J1723" t="s">
        <v>1750</v>
      </c>
      <c r="K1723" s="8">
        <f>(Table1[[#This Row],[Actual Amount]]-Table1[[#This Row],[Budget Amount]])</f>
        <v>114695</v>
      </c>
      <c r="L1723" s="10">
        <f>(Table1[[#This Row],[Actual Amount]]-Table1[[#This Row],[Budget Amount]]) / Table1[[#This Row],[Budget Amount]]</f>
        <v>5.8392729864575905</v>
      </c>
    </row>
    <row r="1724" spans="1:12">
      <c r="A1724" s="6">
        <v>44829</v>
      </c>
      <c r="B1724" s="6" t="str">
        <f>TEXT(Table1[[#This Row],[Date]],"mm")</f>
        <v>09</v>
      </c>
      <c r="C1724" s="6" t="str">
        <f>TEXT(Table1[[#This Row],[Date]],"yyyy")</f>
        <v>2022</v>
      </c>
      <c r="D1724" t="s">
        <v>8</v>
      </c>
      <c r="E1724" t="s">
        <v>14</v>
      </c>
      <c r="F1724" t="s">
        <v>10</v>
      </c>
      <c r="G1724" s="8">
        <v>110844</v>
      </c>
      <c r="H1724" s="8">
        <v>109659</v>
      </c>
      <c r="I1724" t="s">
        <v>25</v>
      </c>
      <c r="J1724" t="s">
        <v>1751</v>
      </c>
      <c r="K1724" s="8">
        <f>(Table1[[#This Row],[Actual Amount]]-Table1[[#This Row],[Budget Amount]])</f>
        <v>-1185</v>
      </c>
      <c r="L1724" s="10">
        <f>(Table1[[#This Row],[Actual Amount]]-Table1[[#This Row],[Budget Amount]]) / Table1[[#This Row],[Budget Amount]]</f>
        <v>-1.0690700443867057E-2</v>
      </c>
    </row>
    <row r="1725" spans="1:12">
      <c r="A1725" s="6">
        <v>44251</v>
      </c>
      <c r="B1725" s="6" t="str">
        <f>TEXT(Table1[[#This Row],[Date]],"mm")</f>
        <v>02</v>
      </c>
      <c r="C1725" s="6" t="str">
        <f>TEXT(Table1[[#This Row],[Date]],"yyyy")</f>
        <v>2021</v>
      </c>
      <c r="D1725" t="s">
        <v>31</v>
      </c>
      <c r="E1725" t="s">
        <v>13</v>
      </c>
      <c r="F1725" t="s">
        <v>20</v>
      </c>
      <c r="G1725" s="8">
        <v>60483</v>
      </c>
      <c r="H1725" s="8">
        <v>36742</v>
      </c>
      <c r="I1725" t="s">
        <v>25</v>
      </c>
      <c r="J1725" t="s">
        <v>1752</v>
      </c>
      <c r="K1725" s="8">
        <f>(Table1[[#This Row],[Actual Amount]]-Table1[[#This Row],[Budget Amount]])</f>
        <v>-23741</v>
      </c>
      <c r="L1725" s="10">
        <f>(Table1[[#This Row],[Actual Amount]]-Table1[[#This Row],[Budget Amount]]) / Table1[[#This Row],[Budget Amount]]</f>
        <v>-0.39252351900534033</v>
      </c>
    </row>
    <row r="1726" spans="1:12">
      <c r="A1726" s="6">
        <v>45108</v>
      </c>
      <c r="B1726" s="6" t="str">
        <f>TEXT(Table1[[#This Row],[Date]],"mm")</f>
        <v>07</v>
      </c>
      <c r="C1726" s="6" t="str">
        <f>TEXT(Table1[[#This Row],[Date]],"yyyy")</f>
        <v>2023</v>
      </c>
      <c r="D1726" t="s">
        <v>18</v>
      </c>
      <c r="E1726" t="s">
        <v>13</v>
      </c>
      <c r="F1726" t="s">
        <v>10</v>
      </c>
      <c r="G1726" s="8">
        <v>75293</v>
      </c>
      <c r="H1726" s="8">
        <v>119830</v>
      </c>
      <c r="I1726" t="s">
        <v>11</v>
      </c>
      <c r="J1726" t="s">
        <v>1753</v>
      </c>
      <c r="K1726" s="8">
        <f>(Table1[[#This Row],[Actual Amount]]-Table1[[#This Row],[Budget Amount]])</f>
        <v>44537</v>
      </c>
      <c r="L1726" s="10">
        <f>(Table1[[#This Row],[Actual Amount]]-Table1[[#This Row],[Budget Amount]]) / Table1[[#This Row],[Budget Amount]]</f>
        <v>0.59151581156282784</v>
      </c>
    </row>
    <row r="1727" spans="1:12">
      <c r="A1727" s="6">
        <v>45232</v>
      </c>
      <c r="B1727" s="6" t="str">
        <f>TEXT(Table1[[#This Row],[Date]],"mm")</f>
        <v>11</v>
      </c>
      <c r="C1727" s="6" t="str">
        <f>TEXT(Table1[[#This Row],[Date]],"yyyy")</f>
        <v>2023</v>
      </c>
      <c r="D1727" t="s">
        <v>45</v>
      </c>
      <c r="E1727" t="s">
        <v>19</v>
      </c>
      <c r="F1727" t="s">
        <v>48</v>
      </c>
      <c r="G1727" s="8">
        <v>85450</v>
      </c>
      <c r="H1727" s="8">
        <v>24983</v>
      </c>
      <c r="I1727" t="s">
        <v>11</v>
      </c>
      <c r="J1727" t="s">
        <v>1754</v>
      </c>
      <c r="K1727" s="8">
        <f>(Table1[[#This Row],[Actual Amount]]-Table1[[#This Row],[Budget Amount]])</f>
        <v>-60467</v>
      </c>
      <c r="L1727" s="10">
        <f>(Table1[[#This Row],[Actual Amount]]-Table1[[#This Row],[Budget Amount]]) / Table1[[#This Row],[Budget Amount]]</f>
        <v>-0.70763019309537745</v>
      </c>
    </row>
    <row r="1728" spans="1:12">
      <c r="A1728" s="6">
        <v>44853</v>
      </c>
      <c r="B1728" s="6" t="str">
        <f>TEXT(Table1[[#This Row],[Date]],"mm")</f>
        <v>10</v>
      </c>
      <c r="C1728" s="6" t="str">
        <f>TEXT(Table1[[#This Row],[Date]],"yyyy")</f>
        <v>2022</v>
      </c>
      <c r="D1728" t="s">
        <v>8</v>
      </c>
      <c r="E1728" t="s">
        <v>33</v>
      </c>
      <c r="F1728" t="s">
        <v>15</v>
      </c>
      <c r="G1728" s="8">
        <v>106629</v>
      </c>
      <c r="H1728" s="8">
        <v>33435</v>
      </c>
      <c r="I1728" t="s">
        <v>11</v>
      </c>
      <c r="J1728" t="s">
        <v>1755</v>
      </c>
      <c r="K1728" s="8">
        <f>(Table1[[#This Row],[Actual Amount]]-Table1[[#This Row],[Budget Amount]])</f>
        <v>-73194</v>
      </c>
      <c r="L1728" s="10">
        <f>(Table1[[#This Row],[Actual Amount]]-Table1[[#This Row],[Budget Amount]]) / Table1[[#This Row],[Budget Amount]]</f>
        <v>-0.68643614776467943</v>
      </c>
    </row>
    <row r="1729" spans="1:12">
      <c r="A1729" s="6">
        <v>45176</v>
      </c>
      <c r="B1729" s="6" t="str">
        <f>TEXT(Table1[[#This Row],[Date]],"mm")</f>
        <v>09</v>
      </c>
      <c r="C1729" s="6" t="str">
        <f>TEXT(Table1[[#This Row],[Date]],"yyyy")</f>
        <v>2023</v>
      </c>
      <c r="D1729" t="s">
        <v>13</v>
      </c>
      <c r="E1729" t="s">
        <v>9</v>
      </c>
      <c r="F1729" t="s">
        <v>20</v>
      </c>
      <c r="G1729" s="8">
        <v>123140</v>
      </c>
      <c r="H1729" s="8">
        <v>30168</v>
      </c>
      <c r="I1729" t="s">
        <v>16</v>
      </c>
      <c r="J1729" t="s">
        <v>1756</v>
      </c>
      <c r="K1729" s="8">
        <f>(Table1[[#This Row],[Actual Amount]]-Table1[[#This Row],[Budget Amount]])</f>
        <v>-92972</v>
      </c>
      <c r="L1729" s="10">
        <f>(Table1[[#This Row],[Actual Amount]]-Table1[[#This Row],[Budget Amount]]) / Table1[[#This Row],[Budget Amount]]</f>
        <v>-0.75501055708949161</v>
      </c>
    </row>
    <row r="1730" spans="1:12">
      <c r="A1730" s="6">
        <v>44711</v>
      </c>
      <c r="B1730" s="6" t="str">
        <f>TEXT(Table1[[#This Row],[Date]],"mm")</f>
        <v>05</v>
      </c>
      <c r="C1730" s="6" t="str">
        <f>TEXT(Table1[[#This Row],[Date]],"yyyy")</f>
        <v>2022</v>
      </c>
      <c r="D1730" t="s">
        <v>18</v>
      </c>
      <c r="E1730" t="s">
        <v>24</v>
      </c>
      <c r="F1730" t="s">
        <v>15</v>
      </c>
      <c r="G1730" s="8">
        <v>59508</v>
      </c>
      <c r="H1730" s="8">
        <v>79974</v>
      </c>
      <c r="I1730" t="s">
        <v>25</v>
      </c>
      <c r="J1730" t="s">
        <v>1757</v>
      </c>
      <c r="K1730" s="8">
        <f>(Table1[[#This Row],[Actual Amount]]-Table1[[#This Row],[Budget Amount]])</f>
        <v>20466</v>
      </c>
      <c r="L1730" s="10">
        <f>(Table1[[#This Row],[Actual Amount]]-Table1[[#This Row],[Budget Amount]]) / Table1[[#This Row],[Budget Amount]]</f>
        <v>0.34392014519056263</v>
      </c>
    </row>
    <row r="1731" spans="1:12">
      <c r="A1731" s="6">
        <v>44433</v>
      </c>
      <c r="B1731" s="6" t="str">
        <f>TEXT(Table1[[#This Row],[Date]],"mm")</f>
        <v>08</v>
      </c>
      <c r="C1731" s="6" t="str">
        <f>TEXT(Table1[[#This Row],[Date]],"yyyy")</f>
        <v>2021</v>
      </c>
      <c r="D1731" t="s">
        <v>45</v>
      </c>
      <c r="E1731" t="s">
        <v>14</v>
      </c>
      <c r="F1731" t="s">
        <v>15</v>
      </c>
      <c r="G1731" s="8">
        <v>117815</v>
      </c>
      <c r="H1731" s="8">
        <v>121840</v>
      </c>
      <c r="I1731" t="s">
        <v>25</v>
      </c>
      <c r="J1731" t="s">
        <v>1758</v>
      </c>
      <c r="K1731" s="8">
        <f>(Table1[[#This Row],[Actual Amount]]-Table1[[#This Row],[Budget Amount]])</f>
        <v>4025</v>
      </c>
      <c r="L1731" s="10">
        <f>(Table1[[#This Row],[Actual Amount]]-Table1[[#This Row],[Budget Amount]]) / Table1[[#This Row],[Budget Amount]]</f>
        <v>3.4163731273606925E-2</v>
      </c>
    </row>
    <row r="1732" spans="1:12">
      <c r="A1732" s="6">
        <v>44544</v>
      </c>
      <c r="B1732" s="6" t="str">
        <f>TEXT(Table1[[#This Row],[Date]],"mm")</f>
        <v>12</v>
      </c>
      <c r="C1732" s="6" t="str">
        <f>TEXT(Table1[[#This Row],[Date]],"yyyy")</f>
        <v>2021</v>
      </c>
      <c r="D1732" t="s">
        <v>13</v>
      </c>
      <c r="E1732" t="s">
        <v>13</v>
      </c>
      <c r="F1732" t="s">
        <v>20</v>
      </c>
      <c r="G1732" s="8">
        <v>141651</v>
      </c>
      <c r="H1732" s="8">
        <v>121795</v>
      </c>
      <c r="I1732" t="s">
        <v>11</v>
      </c>
      <c r="J1732" t="s">
        <v>1759</v>
      </c>
      <c r="K1732" s="8">
        <f>(Table1[[#This Row],[Actual Amount]]-Table1[[#This Row],[Budget Amount]])</f>
        <v>-19856</v>
      </c>
      <c r="L1732" s="10">
        <f>(Table1[[#This Row],[Actual Amount]]-Table1[[#This Row],[Budget Amount]]) / Table1[[#This Row],[Budget Amount]]</f>
        <v>-0.14017550176137125</v>
      </c>
    </row>
    <row r="1733" spans="1:12">
      <c r="A1733" s="6">
        <v>44823</v>
      </c>
      <c r="B1733" s="6" t="str">
        <f>TEXT(Table1[[#This Row],[Date]],"mm")</f>
        <v>09</v>
      </c>
      <c r="C1733" s="6" t="str">
        <f>TEXT(Table1[[#This Row],[Date]],"yyyy")</f>
        <v>2022</v>
      </c>
      <c r="D1733" t="s">
        <v>27</v>
      </c>
      <c r="E1733" t="s">
        <v>14</v>
      </c>
      <c r="F1733" t="s">
        <v>20</v>
      </c>
      <c r="G1733" s="8">
        <v>22587</v>
      </c>
      <c r="H1733" s="8">
        <v>52851</v>
      </c>
      <c r="I1733" t="s">
        <v>22</v>
      </c>
      <c r="J1733" t="s">
        <v>1760</v>
      </c>
      <c r="K1733" s="8">
        <f>(Table1[[#This Row],[Actual Amount]]-Table1[[#This Row],[Budget Amount]])</f>
        <v>30264</v>
      </c>
      <c r="L1733" s="10">
        <f>(Table1[[#This Row],[Actual Amount]]-Table1[[#This Row],[Budget Amount]]) / Table1[[#This Row],[Budget Amount]]</f>
        <v>1.3398857750033204</v>
      </c>
    </row>
    <row r="1734" spans="1:12">
      <c r="A1734" s="6">
        <v>44826</v>
      </c>
      <c r="B1734" s="6" t="str">
        <f>TEXT(Table1[[#This Row],[Date]],"mm")</f>
        <v>09</v>
      </c>
      <c r="C1734" s="6" t="str">
        <f>TEXT(Table1[[#This Row],[Date]],"yyyy")</f>
        <v>2022</v>
      </c>
      <c r="D1734" t="s">
        <v>18</v>
      </c>
      <c r="E1734" t="s">
        <v>14</v>
      </c>
      <c r="F1734" t="s">
        <v>10</v>
      </c>
      <c r="G1734" s="8">
        <v>76181</v>
      </c>
      <c r="H1734" s="8">
        <v>35257</v>
      </c>
      <c r="I1734" t="s">
        <v>16</v>
      </c>
      <c r="J1734" t="s">
        <v>1761</v>
      </c>
      <c r="K1734" s="8">
        <f>(Table1[[#This Row],[Actual Amount]]-Table1[[#This Row],[Budget Amount]])</f>
        <v>-40924</v>
      </c>
      <c r="L1734" s="10">
        <f>(Table1[[#This Row],[Actual Amount]]-Table1[[#This Row],[Budget Amount]]) / Table1[[#This Row],[Budget Amount]]</f>
        <v>-0.53719431354274683</v>
      </c>
    </row>
    <row r="1735" spans="1:12">
      <c r="A1735" s="6">
        <v>44560</v>
      </c>
      <c r="B1735" s="6" t="str">
        <f>TEXT(Table1[[#This Row],[Date]],"mm")</f>
        <v>12</v>
      </c>
      <c r="C1735" s="6" t="str">
        <f>TEXT(Table1[[#This Row],[Date]],"yyyy")</f>
        <v>2021</v>
      </c>
      <c r="D1735" t="s">
        <v>13</v>
      </c>
      <c r="E1735" t="s">
        <v>19</v>
      </c>
      <c r="F1735" t="s">
        <v>48</v>
      </c>
      <c r="G1735" s="8">
        <v>102345</v>
      </c>
      <c r="H1735" s="8">
        <v>89475</v>
      </c>
      <c r="I1735" t="s">
        <v>11</v>
      </c>
      <c r="J1735" t="s">
        <v>1762</v>
      </c>
      <c r="K1735" s="8">
        <f>(Table1[[#This Row],[Actual Amount]]-Table1[[#This Row],[Budget Amount]])</f>
        <v>-12870</v>
      </c>
      <c r="L1735" s="10">
        <f>(Table1[[#This Row],[Actual Amount]]-Table1[[#This Row],[Budget Amount]]) / Table1[[#This Row],[Budget Amount]]</f>
        <v>-0.12575113586398945</v>
      </c>
    </row>
    <row r="1736" spans="1:12">
      <c r="A1736" s="6">
        <v>44517</v>
      </c>
      <c r="B1736" s="6" t="str">
        <f>TEXT(Table1[[#This Row],[Date]],"mm")</f>
        <v>11</v>
      </c>
      <c r="C1736" s="6" t="str">
        <f>TEXT(Table1[[#This Row],[Date]],"yyyy")</f>
        <v>2021</v>
      </c>
      <c r="D1736" t="s">
        <v>18</v>
      </c>
      <c r="E1736" t="s">
        <v>14</v>
      </c>
      <c r="F1736" t="s">
        <v>15</v>
      </c>
      <c r="G1736" s="8">
        <v>53591</v>
      </c>
      <c r="H1736" s="8">
        <v>162636</v>
      </c>
      <c r="I1736" t="s">
        <v>11</v>
      </c>
      <c r="J1736" t="s">
        <v>1763</v>
      </c>
      <c r="K1736" s="8">
        <f>(Table1[[#This Row],[Actual Amount]]-Table1[[#This Row],[Budget Amount]])</f>
        <v>109045</v>
      </c>
      <c r="L1736" s="10">
        <f>(Table1[[#This Row],[Actual Amount]]-Table1[[#This Row],[Budget Amount]]) / Table1[[#This Row],[Budget Amount]]</f>
        <v>2.0347632998078033</v>
      </c>
    </row>
    <row r="1737" spans="1:12">
      <c r="A1737" s="6">
        <v>44482</v>
      </c>
      <c r="B1737" s="6" t="str">
        <f>TEXT(Table1[[#This Row],[Date]],"mm")</f>
        <v>10</v>
      </c>
      <c r="C1737" s="6" t="str">
        <f>TEXT(Table1[[#This Row],[Date]],"yyyy")</f>
        <v>2021</v>
      </c>
      <c r="D1737" t="s">
        <v>18</v>
      </c>
      <c r="E1737" t="s">
        <v>9</v>
      </c>
      <c r="F1737" t="s">
        <v>48</v>
      </c>
      <c r="G1737" s="8">
        <v>41901</v>
      </c>
      <c r="H1737" s="8">
        <v>51200</v>
      </c>
      <c r="I1737" t="s">
        <v>25</v>
      </c>
      <c r="J1737" t="s">
        <v>1764</v>
      </c>
      <c r="K1737" s="8">
        <f>(Table1[[#This Row],[Actual Amount]]-Table1[[#This Row],[Budget Amount]])</f>
        <v>9299</v>
      </c>
      <c r="L1737" s="10">
        <f>(Table1[[#This Row],[Actual Amount]]-Table1[[#This Row],[Budget Amount]]) / Table1[[#This Row],[Budget Amount]]</f>
        <v>0.22192787761628602</v>
      </c>
    </row>
    <row r="1738" spans="1:12">
      <c r="A1738" s="6">
        <v>44345</v>
      </c>
      <c r="B1738" s="6" t="str">
        <f>TEXT(Table1[[#This Row],[Date]],"mm")</f>
        <v>05</v>
      </c>
      <c r="C1738" s="6" t="str">
        <f>TEXT(Table1[[#This Row],[Date]],"yyyy")</f>
        <v>2021</v>
      </c>
      <c r="D1738" t="s">
        <v>27</v>
      </c>
      <c r="E1738" t="s">
        <v>19</v>
      </c>
      <c r="F1738" t="s">
        <v>48</v>
      </c>
      <c r="G1738" s="8">
        <v>103411</v>
      </c>
      <c r="H1738" s="8">
        <v>131873</v>
      </c>
      <c r="I1738" t="s">
        <v>22</v>
      </c>
      <c r="J1738" t="s">
        <v>1765</v>
      </c>
      <c r="K1738" s="8">
        <f>(Table1[[#This Row],[Actual Amount]]-Table1[[#This Row],[Budget Amount]])</f>
        <v>28462</v>
      </c>
      <c r="L1738" s="10">
        <f>(Table1[[#This Row],[Actual Amount]]-Table1[[#This Row],[Budget Amount]]) / Table1[[#This Row],[Budget Amount]]</f>
        <v>0.27523184187368849</v>
      </c>
    </row>
    <row r="1739" spans="1:12">
      <c r="A1739" s="6">
        <v>44602</v>
      </c>
      <c r="B1739" s="6" t="str">
        <f>TEXT(Table1[[#This Row],[Date]],"mm")</f>
        <v>02</v>
      </c>
      <c r="C1739" s="6" t="str">
        <f>TEXT(Table1[[#This Row],[Date]],"yyyy")</f>
        <v>2022</v>
      </c>
      <c r="D1739" t="s">
        <v>27</v>
      </c>
      <c r="E1739" t="s">
        <v>9</v>
      </c>
      <c r="F1739" t="s">
        <v>29</v>
      </c>
      <c r="G1739" s="8">
        <v>149571</v>
      </c>
      <c r="H1739" s="8">
        <v>44678</v>
      </c>
      <c r="I1739" t="s">
        <v>16</v>
      </c>
      <c r="J1739" t="s">
        <v>1766</v>
      </c>
      <c r="K1739" s="8">
        <f>(Table1[[#This Row],[Actual Amount]]-Table1[[#This Row],[Budget Amount]])</f>
        <v>-104893</v>
      </c>
      <c r="L1739" s="10">
        <f>(Table1[[#This Row],[Actual Amount]]-Table1[[#This Row],[Budget Amount]]) / Table1[[#This Row],[Budget Amount]]</f>
        <v>-0.70129236282434426</v>
      </c>
    </row>
    <row r="1740" spans="1:12">
      <c r="A1740" s="6">
        <v>45174</v>
      </c>
      <c r="B1740" s="6" t="str">
        <f>TEXT(Table1[[#This Row],[Date]],"mm")</f>
        <v>09</v>
      </c>
      <c r="C1740" s="6" t="str">
        <f>TEXT(Table1[[#This Row],[Date]],"yyyy")</f>
        <v>2023</v>
      </c>
      <c r="D1740" t="s">
        <v>18</v>
      </c>
      <c r="E1740" t="s">
        <v>19</v>
      </c>
      <c r="F1740" t="s">
        <v>10</v>
      </c>
      <c r="G1740" s="8">
        <v>141305</v>
      </c>
      <c r="H1740" s="8">
        <v>19773</v>
      </c>
      <c r="I1740" t="s">
        <v>22</v>
      </c>
      <c r="J1740" t="s">
        <v>1767</v>
      </c>
      <c r="K1740" s="8">
        <f>(Table1[[#This Row],[Actual Amount]]-Table1[[#This Row],[Budget Amount]])</f>
        <v>-121532</v>
      </c>
      <c r="L1740" s="10">
        <f>(Table1[[#This Row],[Actual Amount]]-Table1[[#This Row],[Budget Amount]]) / Table1[[#This Row],[Budget Amount]]</f>
        <v>-0.86006864583701925</v>
      </c>
    </row>
    <row r="1741" spans="1:12">
      <c r="A1741" s="6">
        <v>44652</v>
      </c>
      <c r="B1741" s="6" t="str">
        <f>TEXT(Table1[[#This Row],[Date]],"mm")</f>
        <v>04</v>
      </c>
      <c r="C1741" s="6" t="str">
        <f>TEXT(Table1[[#This Row],[Date]],"yyyy")</f>
        <v>2022</v>
      </c>
      <c r="D1741" t="s">
        <v>13</v>
      </c>
      <c r="E1741" t="s">
        <v>9</v>
      </c>
      <c r="F1741" t="s">
        <v>15</v>
      </c>
      <c r="G1741" s="8">
        <v>69566</v>
      </c>
      <c r="H1741" s="8">
        <v>152406</v>
      </c>
      <c r="I1741" t="s">
        <v>22</v>
      </c>
      <c r="J1741" t="s">
        <v>1768</v>
      </c>
      <c r="K1741" s="8">
        <f>(Table1[[#This Row],[Actual Amount]]-Table1[[#This Row],[Budget Amount]])</f>
        <v>82840</v>
      </c>
      <c r="L1741" s="10">
        <f>(Table1[[#This Row],[Actual Amount]]-Table1[[#This Row],[Budget Amount]]) / Table1[[#This Row],[Budget Amount]]</f>
        <v>1.190811603369462</v>
      </c>
    </row>
    <row r="1742" spans="1:12">
      <c r="A1742" s="6">
        <v>44996</v>
      </c>
      <c r="B1742" s="6" t="str">
        <f>TEXT(Table1[[#This Row],[Date]],"mm")</f>
        <v>03</v>
      </c>
      <c r="C1742" s="6" t="str">
        <f>TEXT(Table1[[#This Row],[Date]],"yyyy")</f>
        <v>2023</v>
      </c>
      <c r="D1742" t="s">
        <v>31</v>
      </c>
      <c r="E1742" t="s">
        <v>19</v>
      </c>
      <c r="F1742" t="s">
        <v>20</v>
      </c>
      <c r="G1742" s="8">
        <v>25246</v>
      </c>
      <c r="H1742" s="8">
        <v>36701</v>
      </c>
      <c r="I1742" t="s">
        <v>25</v>
      </c>
      <c r="J1742" t="s">
        <v>1769</v>
      </c>
      <c r="K1742" s="8">
        <f>(Table1[[#This Row],[Actual Amount]]-Table1[[#This Row],[Budget Amount]])</f>
        <v>11455</v>
      </c>
      <c r="L1742" s="10">
        <f>(Table1[[#This Row],[Actual Amount]]-Table1[[#This Row],[Budget Amount]]) / Table1[[#This Row],[Budget Amount]]</f>
        <v>0.45373524518735642</v>
      </c>
    </row>
    <row r="1743" spans="1:12">
      <c r="A1743" s="6">
        <v>45209</v>
      </c>
      <c r="B1743" s="6" t="str">
        <f>TEXT(Table1[[#This Row],[Date]],"mm")</f>
        <v>10</v>
      </c>
      <c r="C1743" s="6" t="str">
        <f>TEXT(Table1[[#This Row],[Date]],"yyyy")</f>
        <v>2023</v>
      </c>
      <c r="D1743" t="s">
        <v>8</v>
      </c>
      <c r="E1743" t="s">
        <v>19</v>
      </c>
      <c r="F1743" t="s">
        <v>20</v>
      </c>
      <c r="G1743" s="8">
        <v>113425</v>
      </c>
      <c r="H1743" s="8">
        <v>95740</v>
      </c>
      <c r="I1743" t="s">
        <v>11</v>
      </c>
      <c r="J1743" t="s">
        <v>1770</v>
      </c>
      <c r="K1743" s="8">
        <f>(Table1[[#This Row],[Actual Amount]]-Table1[[#This Row],[Budget Amount]])</f>
        <v>-17685</v>
      </c>
      <c r="L1743" s="10">
        <f>(Table1[[#This Row],[Actual Amount]]-Table1[[#This Row],[Budget Amount]]) / Table1[[#This Row],[Budget Amount]]</f>
        <v>-0.15591800749393872</v>
      </c>
    </row>
    <row r="1744" spans="1:12">
      <c r="A1744" s="6">
        <v>44980</v>
      </c>
      <c r="B1744" s="6" t="str">
        <f>TEXT(Table1[[#This Row],[Date]],"mm")</f>
        <v>02</v>
      </c>
      <c r="C1744" s="6" t="str">
        <f>TEXT(Table1[[#This Row],[Date]],"yyyy")</f>
        <v>2023</v>
      </c>
      <c r="D1744" t="s">
        <v>27</v>
      </c>
      <c r="E1744" t="s">
        <v>33</v>
      </c>
      <c r="F1744" t="s">
        <v>48</v>
      </c>
      <c r="G1744" s="8">
        <v>123400</v>
      </c>
      <c r="H1744" s="8">
        <v>87468</v>
      </c>
      <c r="I1744" t="s">
        <v>11</v>
      </c>
      <c r="J1744" t="s">
        <v>1771</v>
      </c>
      <c r="K1744" s="8">
        <f>(Table1[[#This Row],[Actual Amount]]-Table1[[#This Row],[Budget Amount]])</f>
        <v>-35932</v>
      </c>
      <c r="L1744" s="10">
        <f>(Table1[[#This Row],[Actual Amount]]-Table1[[#This Row],[Budget Amount]]) / Table1[[#This Row],[Budget Amount]]</f>
        <v>-0.29118314424635333</v>
      </c>
    </row>
    <row r="1745" spans="1:12">
      <c r="A1745" s="6">
        <v>44656</v>
      </c>
      <c r="B1745" s="6" t="str">
        <f>TEXT(Table1[[#This Row],[Date]],"mm")</f>
        <v>04</v>
      </c>
      <c r="C1745" s="6" t="str">
        <f>TEXT(Table1[[#This Row],[Date]],"yyyy")</f>
        <v>2022</v>
      </c>
      <c r="D1745" t="s">
        <v>31</v>
      </c>
      <c r="E1745" t="s">
        <v>9</v>
      </c>
      <c r="F1745" t="s">
        <v>10</v>
      </c>
      <c r="G1745" s="8">
        <v>44503</v>
      </c>
      <c r="H1745" s="8">
        <v>56528</v>
      </c>
      <c r="I1745" t="s">
        <v>22</v>
      </c>
      <c r="J1745" t="s">
        <v>1772</v>
      </c>
      <c r="K1745" s="8">
        <f>(Table1[[#This Row],[Actual Amount]]-Table1[[#This Row],[Budget Amount]])</f>
        <v>12025</v>
      </c>
      <c r="L1745" s="10">
        <f>(Table1[[#This Row],[Actual Amount]]-Table1[[#This Row],[Budget Amount]]) / Table1[[#This Row],[Budget Amount]]</f>
        <v>0.27020650293238657</v>
      </c>
    </row>
    <row r="1746" spans="1:12">
      <c r="A1746" s="6">
        <v>44934</v>
      </c>
      <c r="B1746" s="6" t="str">
        <f>TEXT(Table1[[#This Row],[Date]],"mm")</f>
        <v>01</v>
      </c>
      <c r="C1746" s="6" t="str">
        <f>TEXT(Table1[[#This Row],[Date]],"yyyy")</f>
        <v>2023</v>
      </c>
      <c r="D1746" t="s">
        <v>27</v>
      </c>
      <c r="E1746" t="s">
        <v>33</v>
      </c>
      <c r="F1746" t="s">
        <v>10</v>
      </c>
      <c r="G1746" s="8">
        <v>145349</v>
      </c>
      <c r="H1746" s="8">
        <v>9376</v>
      </c>
      <c r="I1746" t="s">
        <v>16</v>
      </c>
      <c r="J1746" t="s">
        <v>1773</v>
      </c>
      <c r="K1746" s="8">
        <f>(Table1[[#This Row],[Actual Amount]]-Table1[[#This Row],[Budget Amount]])</f>
        <v>-135973</v>
      </c>
      <c r="L1746" s="10">
        <f>(Table1[[#This Row],[Actual Amount]]-Table1[[#This Row],[Budget Amount]]) / Table1[[#This Row],[Budget Amount]]</f>
        <v>-0.93549319224762473</v>
      </c>
    </row>
    <row r="1747" spans="1:12">
      <c r="A1747" s="6">
        <v>44705</v>
      </c>
      <c r="B1747" s="6" t="str">
        <f>TEXT(Table1[[#This Row],[Date]],"mm")</f>
        <v>05</v>
      </c>
      <c r="C1747" s="6" t="str">
        <f>TEXT(Table1[[#This Row],[Date]],"yyyy")</f>
        <v>2022</v>
      </c>
      <c r="D1747" t="s">
        <v>18</v>
      </c>
      <c r="E1747" t="s">
        <v>19</v>
      </c>
      <c r="F1747" t="s">
        <v>15</v>
      </c>
      <c r="G1747" s="8">
        <v>76477</v>
      </c>
      <c r="H1747" s="8">
        <v>67557</v>
      </c>
      <c r="I1747" t="s">
        <v>16</v>
      </c>
      <c r="J1747" t="s">
        <v>1774</v>
      </c>
      <c r="K1747" s="8">
        <f>(Table1[[#This Row],[Actual Amount]]-Table1[[#This Row],[Budget Amount]])</f>
        <v>-8920</v>
      </c>
      <c r="L1747" s="10">
        <f>(Table1[[#This Row],[Actual Amount]]-Table1[[#This Row],[Budget Amount]]) / Table1[[#This Row],[Budget Amount]]</f>
        <v>-0.11663637433476731</v>
      </c>
    </row>
    <row r="1748" spans="1:12">
      <c r="A1748" s="6">
        <v>44677</v>
      </c>
      <c r="B1748" s="6" t="str">
        <f>TEXT(Table1[[#This Row],[Date]],"mm")</f>
        <v>04</v>
      </c>
      <c r="C1748" s="6" t="str">
        <f>TEXT(Table1[[#This Row],[Date]],"yyyy")</f>
        <v>2022</v>
      </c>
      <c r="D1748" t="s">
        <v>31</v>
      </c>
      <c r="E1748" t="s">
        <v>13</v>
      </c>
      <c r="F1748" t="s">
        <v>15</v>
      </c>
      <c r="G1748" s="8">
        <v>141421</v>
      </c>
      <c r="H1748" s="8">
        <v>132395</v>
      </c>
      <c r="I1748" t="s">
        <v>25</v>
      </c>
      <c r="J1748" t="s">
        <v>1775</v>
      </c>
      <c r="K1748" s="8">
        <f>(Table1[[#This Row],[Actual Amount]]-Table1[[#This Row],[Budget Amount]])</f>
        <v>-9026</v>
      </c>
      <c r="L1748" s="10">
        <f>(Table1[[#This Row],[Actual Amount]]-Table1[[#This Row],[Budget Amount]]) / Table1[[#This Row],[Budget Amount]]</f>
        <v>-6.3823618840200533E-2</v>
      </c>
    </row>
    <row r="1749" spans="1:12">
      <c r="A1749" s="6">
        <v>44310</v>
      </c>
      <c r="B1749" s="6" t="str">
        <f>TEXT(Table1[[#This Row],[Date]],"mm")</f>
        <v>04</v>
      </c>
      <c r="C1749" s="6" t="str">
        <f>TEXT(Table1[[#This Row],[Date]],"yyyy")</f>
        <v>2021</v>
      </c>
      <c r="D1749" t="s">
        <v>13</v>
      </c>
      <c r="E1749" t="s">
        <v>19</v>
      </c>
      <c r="F1749" t="s">
        <v>48</v>
      </c>
      <c r="G1749" s="8">
        <v>102798</v>
      </c>
      <c r="H1749" s="8">
        <v>150988</v>
      </c>
      <c r="I1749" t="s">
        <v>16</v>
      </c>
      <c r="J1749" t="s">
        <v>1776</v>
      </c>
      <c r="K1749" s="8">
        <f>(Table1[[#This Row],[Actual Amount]]-Table1[[#This Row],[Budget Amount]])</f>
        <v>48190</v>
      </c>
      <c r="L1749" s="10">
        <f>(Table1[[#This Row],[Actual Amount]]-Table1[[#This Row],[Budget Amount]]) / Table1[[#This Row],[Budget Amount]]</f>
        <v>0.46878343936652467</v>
      </c>
    </row>
    <row r="1750" spans="1:12">
      <c r="A1750" s="6">
        <v>44945</v>
      </c>
      <c r="B1750" s="6" t="str">
        <f>TEXT(Table1[[#This Row],[Date]],"mm")</f>
        <v>01</v>
      </c>
      <c r="C1750" s="6" t="str">
        <f>TEXT(Table1[[#This Row],[Date]],"yyyy")</f>
        <v>2023</v>
      </c>
      <c r="D1750" t="s">
        <v>13</v>
      </c>
      <c r="E1750" t="s">
        <v>13</v>
      </c>
      <c r="F1750" t="s">
        <v>48</v>
      </c>
      <c r="G1750" s="8">
        <v>83000</v>
      </c>
      <c r="H1750" s="8">
        <v>114675</v>
      </c>
      <c r="I1750" t="s">
        <v>25</v>
      </c>
      <c r="J1750" t="s">
        <v>1777</v>
      </c>
      <c r="K1750" s="8">
        <f>(Table1[[#This Row],[Actual Amount]]-Table1[[#This Row],[Budget Amount]])</f>
        <v>31675</v>
      </c>
      <c r="L1750" s="10">
        <f>(Table1[[#This Row],[Actual Amount]]-Table1[[#This Row],[Budget Amount]]) / Table1[[#This Row],[Budget Amount]]</f>
        <v>0.38162650602409637</v>
      </c>
    </row>
    <row r="1751" spans="1:12">
      <c r="A1751" s="6">
        <v>44557</v>
      </c>
      <c r="B1751" s="6" t="str">
        <f>TEXT(Table1[[#This Row],[Date]],"mm")</f>
        <v>12</v>
      </c>
      <c r="C1751" s="6" t="str">
        <f>TEXT(Table1[[#This Row],[Date]],"yyyy")</f>
        <v>2021</v>
      </c>
      <c r="D1751" t="s">
        <v>45</v>
      </c>
      <c r="E1751" t="s">
        <v>13</v>
      </c>
      <c r="F1751" t="s">
        <v>48</v>
      </c>
      <c r="G1751" s="8">
        <v>107565</v>
      </c>
      <c r="H1751" s="8">
        <v>74261</v>
      </c>
      <c r="I1751" t="s">
        <v>22</v>
      </c>
      <c r="J1751" t="s">
        <v>1778</v>
      </c>
      <c r="K1751" s="8">
        <f>(Table1[[#This Row],[Actual Amount]]-Table1[[#This Row],[Budget Amount]])</f>
        <v>-33304</v>
      </c>
      <c r="L1751" s="10">
        <f>(Table1[[#This Row],[Actual Amount]]-Table1[[#This Row],[Budget Amount]]) / Table1[[#This Row],[Budget Amount]]</f>
        <v>-0.30961744061730118</v>
      </c>
    </row>
    <row r="1752" spans="1:12">
      <c r="A1752" s="6">
        <v>44537</v>
      </c>
      <c r="B1752" s="6" t="str">
        <f>TEXT(Table1[[#This Row],[Date]],"mm")</f>
        <v>12</v>
      </c>
      <c r="C1752" s="6" t="str">
        <f>TEXT(Table1[[#This Row],[Date]],"yyyy")</f>
        <v>2021</v>
      </c>
      <c r="D1752" t="s">
        <v>8</v>
      </c>
      <c r="E1752" t="s">
        <v>13</v>
      </c>
      <c r="F1752" t="s">
        <v>29</v>
      </c>
      <c r="G1752" s="8">
        <v>120123</v>
      </c>
      <c r="H1752" s="8">
        <v>79805</v>
      </c>
      <c r="I1752" t="s">
        <v>16</v>
      </c>
      <c r="J1752" t="s">
        <v>1779</v>
      </c>
      <c r="K1752" s="8">
        <f>(Table1[[#This Row],[Actual Amount]]-Table1[[#This Row],[Budget Amount]])</f>
        <v>-40318</v>
      </c>
      <c r="L1752" s="10">
        <f>(Table1[[#This Row],[Actual Amount]]-Table1[[#This Row],[Budget Amount]]) / Table1[[#This Row],[Budget Amount]]</f>
        <v>-0.33563930304770945</v>
      </c>
    </row>
    <row r="1753" spans="1:12">
      <c r="A1753" s="6">
        <v>44966</v>
      </c>
      <c r="B1753" s="6" t="str">
        <f>TEXT(Table1[[#This Row],[Date]],"mm")</f>
        <v>02</v>
      </c>
      <c r="C1753" s="6" t="str">
        <f>TEXT(Table1[[#This Row],[Date]],"yyyy")</f>
        <v>2023</v>
      </c>
      <c r="D1753" t="s">
        <v>8</v>
      </c>
      <c r="E1753" t="s">
        <v>13</v>
      </c>
      <c r="F1753" t="s">
        <v>10</v>
      </c>
      <c r="G1753" s="8">
        <v>77081</v>
      </c>
      <c r="H1753" s="8">
        <v>62887</v>
      </c>
      <c r="I1753" t="s">
        <v>11</v>
      </c>
      <c r="J1753" t="s">
        <v>1780</v>
      </c>
      <c r="K1753" s="8">
        <f>(Table1[[#This Row],[Actual Amount]]-Table1[[#This Row],[Budget Amount]])</f>
        <v>-14194</v>
      </c>
      <c r="L1753" s="10">
        <f>(Table1[[#This Row],[Actual Amount]]-Table1[[#This Row],[Budget Amount]]) / Table1[[#This Row],[Budget Amount]]</f>
        <v>-0.18414395246558815</v>
      </c>
    </row>
    <row r="1754" spans="1:12">
      <c r="A1754" s="6">
        <v>44957</v>
      </c>
      <c r="B1754" s="6" t="str">
        <f>TEXT(Table1[[#This Row],[Date]],"mm")</f>
        <v>01</v>
      </c>
      <c r="C1754" s="6" t="str">
        <f>TEXT(Table1[[#This Row],[Date]],"yyyy")</f>
        <v>2023</v>
      </c>
      <c r="D1754" t="s">
        <v>27</v>
      </c>
      <c r="E1754" t="s">
        <v>9</v>
      </c>
      <c r="F1754" t="s">
        <v>48</v>
      </c>
      <c r="G1754" s="8">
        <v>126434</v>
      </c>
      <c r="H1754" s="8">
        <v>91125</v>
      </c>
      <c r="I1754" t="s">
        <v>22</v>
      </c>
      <c r="J1754" t="s">
        <v>1781</v>
      </c>
      <c r="K1754" s="8">
        <f>(Table1[[#This Row],[Actual Amount]]-Table1[[#This Row],[Budget Amount]])</f>
        <v>-35309</v>
      </c>
      <c r="L1754" s="10">
        <f>(Table1[[#This Row],[Actual Amount]]-Table1[[#This Row],[Budget Amount]]) / Table1[[#This Row],[Budget Amount]]</f>
        <v>-0.27926823481025675</v>
      </c>
    </row>
    <row r="1755" spans="1:12">
      <c r="A1755" s="6">
        <v>45165</v>
      </c>
      <c r="B1755" s="6" t="str">
        <f>TEXT(Table1[[#This Row],[Date]],"mm")</f>
        <v>08</v>
      </c>
      <c r="C1755" s="6" t="str">
        <f>TEXT(Table1[[#This Row],[Date]],"yyyy")</f>
        <v>2023</v>
      </c>
      <c r="D1755" t="s">
        <v>8</v>
      </c>
      <c r="E1755" t="s">
        <v>24</v>
      </c>
      <c r="F1755" t="s">
        <v>10</v>
      </c>
      <c r="G1755" s="8">
        <v>38957</v>
      </c>
      <c r="H1755" s="8">
        <v>102079</v>
      </c>
      <c r="I1755" t="s">
        <v>25</v>
      </c>
      <c r="J1755" t="s">
        <v>1782</v>
      </c>
      <c r="K1755" s="8">
        <f>(Table1[[#This Row],[Actual Amount]]-Table1[[#This Row],[Budget Amount]])</f>
        <v>63122</v>
      </c>
      <c r="L1755" s="10">
        <f>(Table1[[#This Row],[Actual Amount]]-Table1[[#This Row],[Budget Amount]]) / Table1[[#This Row],[Budget Amount]]</f>
        <v>1.6202993043612188</v>
      </c>
    </row>
    <row r="1756" spans="1:12">
      <c r="A1756" s="6">
        <v>44645</v>
      </c>
      <c r="B1756" s="6" t="str">
        <f>TEXT(Table1[[#This Row],[Date]],"mm")</f>
        <v>03</v>
      </c>
      <c r="C1756" s="6" t="str">
        <f>TEXT(Table1[[#This Row],[Date]],"yyyy")</f>
        <v>2022</v>
      </c>
      <c r="D1756" t="s">
        <v>45</v>
      </c>
      <c r="E1756" t="s">
        <v>9</v>
      </c>
      <c r="F1756" t="s">
        <v>20</v>
      </c>
      <c r="G1756" s="8">
        <v>148968</v>
      </c>
      <c r="H1756" s="8">
        <v>40411</v>
      </c>
      <c r="I1756" t="s">
        <v>22</v>
      </c>
      <c r="J1756" t="s">
        <v>1783</v>
      </c>
      <c r="K1756" s="8">
        <f>(Table1[[#This Row],[Actual Amount]]-Table1[[#This Row],[Budget Amount]])</f>
        <v>-108557</v>
      </c>
      <c r="L1756" s="10">
        <f>(Table1[[#This Row],[Actual Amount]]-Table1[[#This Row],[Budget Amount]]) / Table1[[#This Row],[Budget Amount]]</f>
        <v>-0.72872697492078831</v>
      </c>
    </row>
    <row r="1757" spans="1:12">
      <c r="A1757" s="6">
        <v>45031</v>
      </c>
      <c r="B1757" s="6" t="str">
        <f>TEXT(Table1[[#This Row],[Date]],"mm")</f>
        <v>04</v>
      </c>
      <c r="C1757" s="6" t="str">
        <f>TEXT(Table1[[#This Row],[Date]],"yyyy")</f>
        <v>2023</v>
      </c>
      <c r="D1757" t="s">
        <v>13</v>
      </c>
      <c r="E1757" t="s">
        <v>24</v>
      </c>
      <c r="F1757" t="s">
        <v>20</v>
      </c>
      <c r="G1757" s="8">
        <v>115634</v>
      </c>
      <c r="H1757" s="8">
        <v>145745</v>
      </c>
      <c r="I1757" t="s">
        <v>22</v>
      </c>
      <c r="J1757" t="s">
        <v>1784</v>
      </c>
      <c r="K1757" s="8">
        <f>(Table1[[#This Row],[Actual Amount]]-Table1[[#This Row],[Budget Amount]])</f>
        <v>30111</v>
      </c>
      <c r="L1757" s="10">
        <f>(Table1[[#This Row],[Actual Amount]]-Table1[[#This Row],[Budget Amount]]) / Table1[[#This Row],[Budget Amount]]</f>
        <v>0.26039919054949234</v>
      </c>
    </row>
    <row r="1758" spans="1:12">
      <c r="A1758" s="6">
        <v>44507</v>
      </c>
      <c r="B1758" s="6" t="str">
        <f>TEXT(Table1[[#This Row],[Date]],"mm")</f>
        <v>11</v>
      </c>
      <c r="C1758" s="6" t="str">
        <f>TEXT(Table1[[#This Row],[Date]],"yyyy")</f>
        <v>2021</v>
      </c>
      <c r="D1758" t="s">
        <v>31</v>
      </c>
      <c r="E1758" t="s">
        <v>9</v>
      </c>
      <c r="F1758" t="s">
        <v>10</v>
      </c>
      <c r="G1758" s="8">
        <v>145360</v>
      </c>
      <c r="H1758" s="8">
        <v>30156</v>
      </c>
      <c r="I1758" t="s">
        <v>25</v>
      </c>
      <c r="J1758" t="s">
        <v>1785</v>
      </c>
      <c r="K1758" s="8">
        <f>(Table1[[#This Row],[Actual Amount]]-Table1[[#This Row],[Budget Amount]])</f>
        <v>-115204</v>
      </c>
      <c r="L1758" s="10">
        <f>(Table1[[#This Row],[Actual Amount]]-Table1[[#This Row],[Budget Amount]]) / Table1[[#This Row],[Budget Amount]]</f>
        <v>-0.79254265272427082</v>
      </c>
    </row>
    <row r="1759" spans="1:12">
      <c r="A1759" s="6">
        <v>44458</v>
      </c>
      <c r="B1759" s="6" t="str">
        <f>TEXT(Table1[[#This Row],[Date]],"mm")</f>
        <v>09</v>
      </c>
      <c r="C1759" s="6" t="str">
        <f>TEXT(Table1[[#This Row],[Date]],"yyyy")</f>
        <v>2021</v>
      </c>
      <c r="D1759" t="s">
        <v>31</v>
      </c>
      <c r="E1759" t="s">
        <v>13</v>
      </c>
      <c r="F1759" t="s">
        <v>20</v>
      </c>
      <c r="G1759" s="8">
        <v>31150</v>
      </c>
      <c r="H1759" s="8">
        <v>37856</v>
      </c>
      <c r="I1759" t="s">
        <v>16</v>
      </c>
      <c r="J1759" t="s">
        <v>1786</v>
      </c>
      <c r="K1759" s="8">
        <f>(Table1[[#This Row],[Actual Amount]]-Table1[[#This Row],[Budget Amount]])</f>
        <v>6706</v>
      </c>
      <c r="L1759" s="10">
        <f>(Table1[[#This Row],[Actual Amount]]-Table1[[#This Row],[Budget Amount]]) / Table1[[#This Row],[Budget Amount]]</f>
        <v>0.2152808988764045</v>
      </c>
    </row>
    <row r="1760" spans="1:12">
      <c r="A1760" s="6">
        <v>44602</v>
      </c>
      <c r="B1760" s="6" t="str">
        <f>TEXT(Table1[[#This Row],[Date]],"mm")</f>
        <v>02</v>
      </c>
      <c r="C1760" s="6" t="str">
        <f>TEXT(Table1[[#This Row],[Date]],"yyyy")</f>
        <v>2022</v>
      </c>
      <c r="D1760" t="s">
        <v>13</v>
      </c>
      <c r="E1760" t="s">
        <v>14</v>
      </c>
      <c r="F1760" t="s">
        <v>20</v>
      </c>
      <c r="G1760" s="8">
        <v>97877</v>
      </c>
      <c r="H1760" s="8">
        <v>87758</v>
      </c>
      <c r="I1760" t="s">
        <v>16</v>
      </c>
      <c r="J1760" t="s">
        <v>1787</v>
      </c>
      <c r="K1760" s="8">
        <f>(Table1[[#This Row],[Actual Amount]]-Table1[[#This Row],[Budget Amount]])</f>
        <v>-10119</v>
      </c>
      <c r="L1760" s="10">
        <f>(Table1[[#This Row],[Actual Amount]]-Table1[[#This Row],[Budget Amount]]) / Table1[[#This Row],[Budget Amount]]</f>
        <v>-0.10338486059033276</v>
      </c>
    </row>
    <row r="1761" spans="1:12">
      <c r="A1761" s="6">
        <v>44339</v>
      </c>
      <c r="B1761" s="6" t="str">
        <f>TEXT(Table1[[#This Row],[Date]],"mm")</f>
        <v>05</v>
      </c>
      <c r="C1761" s="6" t="str">
        <f>TEXT(Table1[[#This Row],[Date]],"yyyy")</f>
        <v>2021</v>
      </c>
      <c r="D1761" t="s">
        <v>18</v>
      </c>
      <c r="E1761" t="s">
        <v>19</v>
      </c>
      <c r="F1761" t="s">
        <v>20</v>
      </c>
      <c r="G1761" s="8">
        <v>120540</v>
      </c>
      <c r="H1761" s="8">
        <v>134677</v>
      </c>
      <c r="I1761" t="s">
        <v>11</v>
      </c>
      <c r="J1761" t="s">
        <v>1788</v>
      </c>
      <c r="K1761" s="8">
        <f>(Table1[[#This Row],[Actual Amount]]-Table1[[#This Row],[Budget Amount]])</f>
        <v>14137</v>
      </c>
      <c r="L1761" s="10">
        <f>(Table1[[#This Row],[Actual Amount]]-Table1[[#This Row],[Budget Amount]]) / Table1[[#This Row],[Budget Amount]]</f>
        <v>0.11728057076489132</v>
      </c>
    </row>
    <row r="1762" spans="1:12">
      <c r="A1762" s="6">
        <v>44538</v>
      </c>
      <c r="B1762" s="6" t="str">
        <f>TEXT(Table1[[#This Row],[Date]],"mm")</f>
        <v>12</v>
      </c>
      <c r="C1762" s="6" t="str">
        <f>TEXT(Table1[[#This Row],[Date]],"yyyy")</f>
        <v>2021</v>
      </c>
      <c r="D1762" t="s">
        <v>13</v>
      </c>
      <c r="E1762" t="s">
        <v>24</v>
      </c>
      <c r="F1762" t="s">
        <v>15</v>
      </c>
      <c r="G1762" s="8">
        <v>115139</v>
      </c>
      <c r="H1762" s="8">
        <v>46910</v>
      </c>
      <c r="I1762" t="s">
        <v>16</v>
      </c>
      <c r="J1762" t="s">
        <v>1789</v>
      </c>
      <c r="K1762" s="8">
        <f>(Table1[[#This Row],[Actual Amount]]-Table1[[#This Row],[Budget Amount]])</f>
        <v>-68229</v>
      </c>
      <c r="L1762" s="10">
        <f>(Table1[[#This Row],[Actual Amount]]-Table1[[#This Row],[Budget Amount]]) / Table1[[#This Row],[Budget Amount]]</f>
        <v>-0.59257940402470055</v>
      </c>
    </row>
    <row r="1763" spans="1:12">
      <c r="A1763" s="6">
        <v>44440</v>
      </c>
      <c r="B1763" s="6" t="str">
        <f>TEXT(Table1[[#This Row],[Date]],"mm")</f>
        <v>09</v>
      </c>
      <c r="C1763" s="6" t="str">
        <f>TEXT(Table1[[#This Row],[Date]],"yyyy")</f>
        <v>2021</v>
      </c>
      <c r="D1763" t="s">
        <v>31</v>
      </c>
      <c r="E1763" t="s">
        <v>14</v>
      </c>
      <c r="F1763" t="s">
        <v>15</v>
      </c>
      <c r="G1763" s="8">
        <v>31091</v>
      </c>
      <c r="H1763" s="8">
        <v>43749</v>
      </c>
      <c r="I1763" t="s">
        <v>25</v>
      </c>
      <c r="J1763" t="s">
        <v>1790</v>
      </c>
      <c r="K1763" s="8">
        <f>(Table1[[#This Row],[Actual Amount]]-Table1[[#This Row],[Budget Amount]])</f>
        <v>12658</v>
      </c>
      <c r="L1763" s="10">
        <f>(Table1[[#This Row],[Actual Amount]]-Table1[[#This Row],[Budget Amount]]) / Table1[[#This Row],[Budget Amount]]</f>
        <v>0.40712746453957738</v>
      </c>
    </row>
    <row r="1764" spans="1:12">
      <c r="A1764" s="6">
        <v>44686</v>
      </c>
      <c r="B1764" s="6" t="str">
        <f>TEXT(Table1[[#This Row],[Date]],"mm")</f>
        <v>05</v>
      </c>
      <c r="C1764" s="6" t="str">
        <f>TEXT(Table1[[#This Row],[Date]],"yyyy")</f>
        <v>2022</v>
      </c>
      <c r="D1764" t="s">
        <v>27</v>
      </c>
      <c r="E1764" t="s">
        <v>13</v>
      </c>
      <c r="F1764" t="s">
        <v>10</v>
      </c>
      <c r="G1764" s="8">
        <v>141972</v>
      </c>
      <c r="H1764" s="8">
        <v>36421</v>
      </c>
      <c r="I1764" t="s">
        <v>25</v>
      </c>
      <c r="J1764" t="s">
        <v>1791</v>
      </c>
      <c r="K1764" s="8">
        <f>(Table1[[#This Row],[Actual Amount]]-Table1[[#This Row],[Budget Amount]])</f>
        <v>-105551</v>
      </c>
      <c r="L1764" s="10">
        <f>(Table1[[#This Row],[Actual Amount]]-Table1[[#This Row],[Budget Amount]]) / Table1[[#This Row],[Budget Amount]]</f>
        <v>-0.7434634998450399</v>
      </c>
    </row>
    <row r="1765" spans="1:12">
      <c r="A1765" s="6">
        <v>44208</v>
      </c>
      <c r="B1765" s="6" t="str">
        <f>TEXT(Table1[[#This Row],[Date]],"mm")</f>
        <v>01</v>
      </c>
      <c r="C1765" s="6" t="str">
        <f>TEXT(Table1[[#This Row],[Date]],"yyyy")</f>
        <v>2021</v>
      </c>
      <c r="D1765" t="s">
        <v>45</v>
      </c>
      <c r="E1765" t="s">
        <v>24</v>
      </c>
      <c r="F1765" t="s">
        <v>10</v>
      </c>
      <c r="G1765" s="8">
        <v>56702</v>
      </c>
      <c r="H1765" s="8">
        <v>109750</v>
      </c>
      <c r="I1765" t="s">
        <v>25</v>
      </c>
      <c r="J1765" t="s">
        <v>1792</v>
      </c>
      <c r="K1765" s="8">
        <f>(Table1[[#This Row],[Actual Amount]]-Table1[[#This Row],[Budget Amount]])</f>
        <v>53048</v>
      </c>
      <c r="L1765" s="10">
        <f>(Table1[[#This Row],[Actual Amount]]-Table1[[#This Row],[Budget Amount]]) / Table1[[#This Row],[Budget Amount]]</f>
        <v>0.93555782864801951</v>
      </c>
    </row>
    <row r="1766" spans="1:12">
      <c r="A1766" s="6">
        <v>44757</v>
      </c>
      <c r="B1766" s="6" t="str">
        <f>TEXT(Table1[[#This Row],[Date]],"mm")</f>
        <v>07</v>
      </c>
      <c r="C1766" s="6" t="str">
        <f>TEXT(Table1[[#This Row],[Date]],"yyyy")</f>
        <v>2022</v>
      </c>
      <c r="D1766" t="s">
        <v>13</v>
      </c>
      <c r="E1766" t="s">
        <v>14</v>
      </c>
      <c r="F1766" t="s">
        <v>29</v>
      </c>
      <c r="G1766" s="8">
        <v>29725</v>
      </c>
      <c r="H1766" s="8">
        <v>161312</v>
      </c>
      <c r="I1766" t="s">
        <v>16</v>
      </c>
      <c r="J1766" t="s">
        <v>1793</v>
      </c>
      <c r="K1766" s="8">
        <f>(Table1[[#This Row],[Actual Amount]]-Table1[[#This Row],[Budget Amount]])</f>
        <v>131587</v>
      </c>
      <c r="L1766" s="10">
        <f>(Table1[[#This Row],[Actual Amount]]-Table1[[#This Row],[Budget Amount]]) / Table1[[#This Row],[Budget Amount]]</f>
        <v>4.4268124474348189</v>
      </c>
    </row>
    <row r="1767" spans="1:12">
      <c r="A1767" s="6">
        <v>44238</v>
      </c>
      <c r="B1767" s="6" t="str">
        <f>TEXT(Table1[[#This Row],[Date]],"mm")</f>
        <v>02</v>
      </c>
      <c r="C1767" s="6" t="str">
        <f>TEXT(Table1[[#This Row],[Date]],"yyyy")</f>
        <v>2021</v>
      </c>
      <c r="D1767" t="s">
        <v>18</v>
      </c>
      <c r="E1767" t="s">
        <v>9</v>
      </c>
      <c r="F1767" t="s">
        <v>15</v>
      </c>
      <c r="G1767" s="8">
        <v>38722</v>
      </c>
      <c r="H1767" s="8">
        <v>81775</v>
      </c>
      <c r="I1767" t="s">
        <v>25</v>
      </c>
      <c r="J1767" t="s">
        <v>1794</v>
      </c>
      <c r="K1767" s="8">
        <f>(Table1[[#This Row],[Actual Amount]]-Table1[[#This Row],[Budget Amount]])</f>
        <v>43053</v>
      </c>
      <c r="L1767" s="10">
        <f>(Table1[[#This Row],[Actual Amount]]-Table1[[#This Row],[Budget Amount]]) / Table1[[#This Row],[Budget Amount]]</f>
        <v>1.1118485615412428</v>
      </c>
    </row>
    <row r="1768" spans="1:12">
      <c r="A1768" s="6">
        <v>44874</v>
      </c>
      <c r="B1768" s="6" t="str">
        <f>TEXT(Table1[[#This Row],[Date]],"mm")</f>
        <v>11</v>
      </c>
      <c r="C1768" s="6" t="str">
        <f>TEXT(Table1[[#This Row],[Date]],"yyyy")</f>
        <v>2022</v>
      </c>
      <c r="D1768" t="s">
        <v>27</v>
      </c>
      <c r="E1768" t="s">
        <v>13</v>
      </c>
      <c r="F1768" t="s">
        <v>10</v>
      </c>
      <c r="G1768" s="8">
        <v>28059</v>
      </c>
      <c r="H1768" s="8">
        <v>121774</v>
      </c>
      <c r="I1768" t="s">
        <v>16</v>
      </c>
      <c r="J1768" t="s">
        <v>1795</v>
      </c>
      <c r="K1768" s="8">
        <f>(Table1[[#This Row],[Actual Amount]]-Table1[[#This Row],[Budget Amount]])</f>
        <v>93715</v>
      </c>
      <c r="L1768" s="10">
        <f>(Table1[[#This Row],[Actual Amount]]-Table1[[#This Row],[Budget Amount]]) / Table1[[#This Row],[Budget Amount]]</f>
        <v>3.3399265832709646</v>
      </c>
    </row>
    <row r="1769" spans="1:12">
      <c r="A1769" s="6">
        <v>44790</v>
      </c>
      <c r="B1769" s="6" t="str">
        <f>TEXT(Table1[[#This Row],[Date]],"mm")</f>
        <v>08</v>
      </c>
      <c r="C1769" s="6" t="str">
        <f>TEXT(Table1[[#This Row],[Date]],"yyyy")</f>
        <v>2022</v>
      </c>
      <c r="D1769" t="s">
        <v>13</v>
      </c>
      <c r="E1769" t="s">
        <v>9</v>
      </c>
      <c r="F1769" t="s">
        <v>15</v>
      </c>
      <c r="G1769" s="8">
        <v>28161</v>
      </c>
      <c r="H1769" s="8">
        <v>143080</v>
      </c>
      <c r="I1769" t="s">
        <v>25</v>
      </c>
      <c r="J1769" t="s">
        <v>1796</v>
      </c>
      <c r="K1769" s="8">
        <f>(Table1[[#This Row],[Actual Amount]]-Table1[[#This Row],[Budget Amount]])</f>
        <v>114919</v>
      </c>
      <c r="L1769" s="10">
        <f>(Table1[[#This Row],[Actual Amount]]-Table1[[#This Row],[Budget Amount]]) / Table1[[#This Row],[Budget Amount]]</f>
        <v>4.0807854834700477</v>
      </c>
    </row>
    <row r="1770" spans="1:12">
      <c r="A1770" s="6">
        <v>44330</v>
      </c>
      <c r="B1770" s="6" t="str">
        <f>TEXT(Table1[[#This Row],[Date]],"mm")</f>
        <v>05</v>
      </c>
      <c r="C1770" s="6" t="str">
        <f>TEXT(Table1[[#This Row],[Date]],"yyyy")</f>
        <v>2021</v>
      </c>
      <c r="D1770" t="s">
        <v>27</v>
      </c>
      <c r="E1770" t="s">
        <v>9</v>
      </c>
      <c r="F1770" t="s">
        <v>29</v>
      </c>
      <c r="G1770" s="8">
        <v>100345</v>
      </c>
      <c r="H1770" s="8">
        <v>33038</v>
      </c>
      <c r="I1770" t="s">
        <v>25</v>
      </c>
      <c r="J1770" t="s">
        <v>1797</v>
      </c>
      <c r="K1770" s="8">
        <f>(Table1[[#This Row],[Actual Amount]]-Table1[[#This Row],[Budget Amount]])</f>
        <v>-67307</v>
      </c>
      <c r="L1770" s="10">
        <f>(Table1[[#This Row],[Actual Amount]]-Table1[[#This Row],[Budget Amount]]) / Table1[[#This Row],[Budget Amount]]</f>
        <v>-0.6707558921720066</v>
      </c>
    </row>
    <row r="1771" spans="1:12">
      <c r="A1771" s="6">
        <v>45287</v>
      </c>
      <c r="B1771" s="6" t="str">
        <f>TEXT(Table1[[#This Row],[Date]],"mm")</f>
        <v>12</v>
      </c>
      <c r="C1771" s="6" t="str">
        <f>TEXT(Table1[[#This Row],[Date]],"yyyy")</f>
        <v>2023</v>
      </c>
      <c r="D1771" t="s">
        <v>13</v>
      </c>
      <c r="E1771" t="s">
        <v>13</v>
      </c>
      <c r="F1771" t="s">
        <v>10</v>
      </c>
      <c r="G1771" s="8">
        <v>20687</v>
      </c>
      <c r="H1771" s="8">
        <v>144265</v>
      </c>
      <c r="I1771" t="s">
        <v>16</v>
      </c>
      <c r="J1771" t="s">
        <v>1798</v>
      </c>
      <c r="K1771" s="8">
        <f>(Table1[[#This Row],[Actual Amount]]-Table1[[#This Row],[Budget Amount]])</f>
        <v>123578</v>
      </c>
      <c r="L1771" s="10">
        <f>(Table1[[#This Row],[Actual Amount]]-Table1[[#This Row],[Budget Amount]]) / Table1[[#This Row],[Budget Amount]]</f>
        <v>5.9737032919224635</v>
      </c>
    </row>
    <row r="1772" spans="1:12">
      <c r="A1772" s="6">
        <v>45227</v>
      </c>
      <c r="B1772" s="6" t="str">
        <f>TEXT(Table1[[#This Row],[Date]],"mm")</f>
        <v>10</v>
      </c>
      <c r="C1772" s="6" t="str">
        <f>TEXT(Table1[[#This Row],[Date]],"yyyy")</f>
        <v>2023</v>
      </c>
      <c r="D1772" t="s">
        <v>27</v>
      </c>
      <c r="E1772" t="s">
        <v>24</v>
      </c>
      <c r="F1772" t="s">
        <v>10</v>
      </c>
      <c r="G1772" s="8">
        <v>92503</v>
      </c>
      <c r="H1772" s="8">
        <v>120641</v>
      </c>
      <c r="I1772" t="s">
        <v>11</v>
      </c>
      <c r="J1772" t="s">
        <v>1799</v>
      </c>
      <c r="K1772" s="8">
        <f>(Table1[[#This Row],[Actual Amount]]-Table1[[#This Row],[Budget Amount]])</f>
        <v>28138</v>
      </c>
      <c r="L1772" s="10">
        <f>(Table1[[#This Row],[Actual Amount]]-Table1[[#This Row],[Budget Amount]]) / Table1[[#This Row],[Budget Amount]]</f>
        <v>0.30418472914391964</v>
      </c>
    </row>
    <row r="1773" spans="1:12">
      <c r="A1773" s="6">
        <v>45144</v>
      </c>
      <c r="B1773" s="6" t="str">
        <f>TEXT(Table1[[#This Row],[Date]],"mm")</f>
        <v>08</v>
      </c>
      <c r="C1773" s="6" t="str">
        <f>TEXT(Table1[[#This Row],[Date]],"yyyy")</f>
        <v>2023</v>
      </c>
      <c r="D1773" t="s">
        <v>8</v>
      </c>
      <c r="E1773" t="s">
        <v>19</v>
      </c>
      <c r="F1773" t="s">
        <v>10</v>
      </c>
      <c r="G1773" s="8">
        <v>109770</v>
      </c>
      <c r="H1773" s="8">
        <v>32305</v>
      </c>
      <c r="I1773" t="s">
        <v>11</v>
      </c>
      <c r="J1773" t="s">
        <v>1800</v>
      </c>
      <c r="K1773" s="8">
        <f>(Table1[[#This Row],[Actual Amount]]-Table1[[#This Row],[Budget Amount]])</f>
        <v>-77465</v>
      </c>
      <c r="L1773" s="10">
        <f>(Table1[[#This Row],[Actual Amount]]-Table1[[#This Row],[Budget Amount]]) / Table1[[#This Row],[Budget Amount]]</f>
        <v>-0.70570283319668392</v>
      </c>
    </row>
    <row r="1774" spans="1:12">
      <c r="A1774" s="6">
        <v>44269</v>
      </c>
      <c r="B1774" s="6" t="str">
        <f>TEXT(Table1[[#This Row],[Date]],"mm")</f>
        <v>03</v>
      </c>
      <c r="C1774" s="6" t="str">
        <f>TEXT(Table1[[#This Row],[Date]],"yyyy")</f>
        <v>2021</v>
      </c>
      <c r="D1774" t="s">
        <v>27</v>
      </c>
      <c r="E1774" t="s">
        <v>33</v>
      </c>
      <c r="F1774" t="s">
        <v>10</v>
      </c>
      <c r="G1774" s="8">
        <v>18694</v>
      </c>
      <c r="H1774" s="8">
        <v>67763</v>
      </c>
      <c r="I1774" t="s">
        <v>11</v>
      </c>
      <c r="J1774" t="s">
        <v>1801</v>
      </c>
      <c r="K1774" s="8">
        <f>(Table1[[#This Row],[Actual Amount]]-Table1[[#This Row],[Budget Amount]])</f>
        <v>49069</v>
      </c>
      <c r="L1774" s="10">
        <f>(Table1[[#This Row],[Actual Amount]]-Table1[[#This Row],[Budget Amount]]) / Table1[[#This Row],[Budget Amount]]</f>
        <v>2.6248528939766769</v>
      </c>
    </row>
    <row r="1775" spans="1:12">
      <c r="A1775" s="6">
        <v>44595</v>
      </c>
      <c r="B1775" s="6" t="str">
        <f>TEXT(Table1[[#This Row],[Date]],"mm")</f>
        <v>02</v>
      </c>
      <c r="C1775" s="6" t="str">
        <f>TEXT(Table1[[#This Row],[Date]],"yyyy")</f>
        <v>2022</v>
      </c>
      <c r="D1775" t="s">
        <v>8</v>
      </c>
      <c r="E1775" t="s">
        <v>33</v>
      </c>
      <c r="F1775" t="s">
        <v>48</v>
      </c>
      <c r="G1775" s="8">
        <v>137260</v>
      </c>
      <c r="H1775" s="8">
        <v>104075</v>
      </c>
      <c r="I1775" t="s">
        <v>16</v>
      </c>
      <c r="J1775" t="s">
        <v>1802</v>
      </c>
      <c r="K1775" s="8">
        <f>(Table1[[#This Row],[Actual Amount]]-Table1[[#This Row],[Budget Amount]])</f>
        <v>-33185</v>
      </c>
      <c r="L1775" s="10">
        <f>(Table1[[#This Row],[Actual Amount]]-Table1[[#This Row],[Budget Amount]]) / Table1[[#This Row],[Budget Amount]]</f>
        <v>-0.24176744863762203</v>
      </c>
    </row>
    <row r="1776" spans="1:12">
      <c r="A1776" s="6">
        <v>44774</v>
      </c>
      <c r="B1776" s="6" t="str">
        <f>TEXT(Table1[[#This Row],[Date]],"mm")</f>
        <v>08</v>
      </c>
      <c r="C1776" s="6" t="str">
        <f>TEXT(Table1[[#This Row],[Date]],"yyyy")</f>
        <v>2022</v>
      </c>
      <c r="D1776" t="s">
        <v>31</v>
      </c>
      <c r="E1776" t="s">
        <v>19</v>
      </c>
      <c r="F1776" t="s">
        <v>15</v>
      </c>
      <c r="G1776" s="8">
        <v>109459</v>
      </c>
      <c r="H1776" s="8">
        <v>49993</v>
      </c>
      <c r="I1776" t="s">
        <v>25</v>
      </c>
      <c r="J1776" t="s">
        <v>1803</v>
      </c>
      <c r="K1776" s="8">
        <f>(Table1[[#This Row],[Actual Amount]]-Table1[[#This Row],[Budget Amount]])</f>
        <v>-59466</v>
      </c>
      <c r="L1776" s="10">
        <f>(Table1[[#This Row],[Actual Amount]]-Table1[[#This Row],[Budget Amount]]) / Table1[[#This Row],[Budget Amount]]</f>
        <v>-0.54327191003023967</v>
      </c>
    </row>
    <row r="1777" spans="1:12">
      <c r="A1777" s="6">
        <v>45055</v>
      </c>
      <c r="B1777" s="6" t="str">
        <f>TEXT(Table1[[#This Row],[Date]],"mm")</f>
        <v>05</v>
      </c>
      <c r="C1777" s="6" t="str">
        <f>TEXT(Table1[[#This Row],[Date]],"yyyy")</f>
        <v>2023</v>
      </c>
      <c r="D1777" t="s">
        <v>8</v>
      </c>
      <c r="E1777" t="s">
        <v>13</v>
      </c>
      <c r="F1777" t="s">
        <v>15</v>
      </c>
      <c r="G1777" s="8">
        <v>60087</v>
      </c>
      <c r="H1777" s="8">
        <v>135398</v>
      </c>
      <c r="I1777" t="s">
        <v>16</v>
      </c>
      <c r="J1777" t="s">
        <v>1804</v>
      </c>
      <c r="K1777" s="8">
        <f>(Table1[[#This Row],[Actual Amount]]-Table1[[#This Row],[Budget Amount]])</f>
        <v>75311</v>
      </c>
      <c r="L1777" s="10">
        <f>(Table1[[#This Row],[Actual Amount]]-Table1[[#This Row],[Budget Amount]]) / Table1[[#This Row],[Budget Amount]]</f>
        <v>1.2533659527019156</v>
      </c>
    </row>
    <row r="1778" spans="1:12">
      <c r="A1778" s="6">
        <v>44326</v>
      </c>
      <c r="B1778" s="6" t="str">
        <f>TEXT(Table1[[#This Row],[Date]],"mm")</f>
        <v>05</v>
      </c>
      <c r="C1778" s="6" t="str">
        <f>TEXT(Table1[[#This Row],[Date]],"yyyy")</f>
        <v>2021</v>
      </c>
      <c r="D1778" t="s">
        <v>27</v>
      </c>
      <c r="E1778" t="s">
        <v>33</v>
      </c>
      <c r="F1778" t="s">
        <v>15</v>
      </c>
      <c r="G1778" s="8">
        <v>117941</v>
      </c>
      <c r="H1778" s="8">
        <v>48193</v>
      </c>
      <c r="I1778" t="s">
        <v>22</v>
      </c>
      <c r="J1778" t="s">
        <v>1805</v>
      </c>
      <c r="K1778" s="8">
        <f>(Table1[[#This Row],[Actual Amount]]-Table1[[#This Row],[Budget Amount]])</f>
        <v>-69748</v>
      </c>
      <c r="L1778" s="10">
        <f>(Table1[[#This Row],[Actual Amount]]-Table1[[#This Row],[Budget Amount]]) / Table1[[#This Row],[Budget Amount]]</f>
        <v>-0.59138043598070222</v>
      </c>
    </row>
    <row r="1779" spans="1:12">
      <c r="A1779" s="6">
        <v>45127</v>
      </c>
      <c r="B1779" s="6" t="str">
        <f>TEXT(Table1[[#This Row],[Date]],"mm")</f>
        <v>07</v>
      </c>
      <c r="C1779" s="6" t="str">
        <f>TEXT(Table1[[#This Row],[Date]],"yyyy")</f>
        <v>2023</v>
      </c>
      <c r="D1779" t="s">
        <v>45</v>
      </c>
      <c r="E1779" t="s">
        <v>19</v>
      </c>
      <c r="F1779" t="s">
        <v>29</v>
      </c>
      <c r="G1779" s="8">
        <v>66561</v>
      </c>
      <c r="H1779" s="8">
        <v>46520</v>
      </c>
      <c r="I1779" t="s">
        <v>22</v>
      </c>
      <c r="J1779" t="s">
        <v>1806</v>
      </c>
      <c r="K1779" s="8">
        <f>(Table1[[#This Row],[Actual Amount]]-Table1[[#This Row],[Budget Amount]])</f>
        <v>-20041</v>
      </c>
      <c r="L1779" s="10">
        <f>(Table1[[#This Row],[Actual Amount]]-Table1[[#This Row],[Budget Amount]]) / Table1[[#This Row],[Budget Amount]]</f>
        <v>-0.30109223118643047</v>
      </c>
    </row>
    <row r="1780" spans="1:12">
      <c r="A1780" s="6">
        <v>44462</v>
      </c>
      <c r="B1780" s="6" t="str">
        <f>TEXT(Table1[[#This Row],[Date]],"mm")</f>
        <v>09</v>
      </c>
      <c r="C1780" s="6" t="str">
        <f>TEXT(Table1[[#This Row],[Date]],"yyyy")</f>
        <v>2021</v>
      </c>
      <c r="D1780" t="s">
        <v>45</v>
      </c>
      <c r="E1780" t="s">
        <v>14</v>
      </c>
      <c r="F1780" t="s">
        <v>48</v>
      </c>
      <c r="G1780" s="8">
        <v>15364</v>
      </c>
      <c r="H1780" s="8">
        <v>162432</v>
      </c>
      <c r="I1780" t="s">
        <v>16</v>
      </c>
      <c r="J1780" t="s">
        <v>1807</v>
      </c>
      <c r="K1780" s="8">
        <f>(Table1[[#This Row],[Actual Amount]]-Table1[[#This Row],[Budget Amount]])</f>
        <v>147068</v>
      </c>
      <c r="L1780" s="10">
        <f>(Table1[[#This Row],[Actual Amount]]-Table1[[#This Row],[Budget Amount]]) / Table1[[#This Row],[Budget Amount]]</f>
        <v>9.572246810726373</v>
      </c>
    </row>
    <row r="1781" spans="1:12">
      <c r="A1781" s="6">
        <v>44989</v>
      </c>
      <c r="B1781" s="6" t="str">
        <f>TEXT(Table1[[#This Row],[Date]],"mm")</f>
        <v>03</v>
      </c>
      <c r="C1781" s="6" t="str">
        <f>TEXT(Table1[[#This Row],[Date]],"yyyy")</f>
        <v>2023</v>
      </c>
      <c r="D1781" t="s">
        <v>31</v>
      </c>
      <c r="E1781" t="s">
        <v>19</v>
      </c>
      <c r="F1781" t="s">
        <v>15</v>
      </c>
      <c r="G1781" s="8">
        <v>87008</v>
      </c>
      <c r="H1781" s="8">
        <v>41243</v>
      </c>
      <c r="I1781" t="s">
        <v>22</v>
      </c>
      <c r="J1781" t="s">
        <v>1808</v>
      </c>
      <c r="K1781" s="8">
        <f>(Table1[[#This Row],[Actual Amount]]-Table1[[#This Row],[Budget Amount]])</f>
        <v>-45765</v>
      </c>
      <c r="L1781" s="10">
        <f>(Table1[[#This Row],[Actual Amount]]-Table1[[#This Row],[Budget Amount]]) / Table1[[#This Row],[Budget Amount]]</f>
        <v>-0.52598611621919822</v>
      </c>
    </row>
    <row r="1782" spans="1:12">
      <c r="A1782" s="6">
        <v>44449</v>
      </c>
      <c r="B1782" s="6" t="str">
        <f>TEXT(Table1[[#This Row],[Date]],"mm")</f>
        <v>09</v>
      </c>
      <c r="C1782" s="6" t="str">
        <f>TEXT(Table1[[#This Row],[Date]],"yyyy")</f>
        <v>2021</v>
      </c>
      <c r="D1782" t="s">
        <v>27</v>
      </c>
      <c r="E1782" t="s">
        <v>24</v>
      </c>
      <c r="F1782" t="s">
        <v>15</v>
      </c>
      <c r="G1782" s="8">
        <v>145046</v>
      </c>
      <c r="H1782" s="8">
        <v>130192</v>
      </c>
      <c r="I1782" t="s">
        <v>11</v>
      </c>
      <c r="J1782" t="s">
        <v>1809</v>
      </c>
      <c r="K1782" s="8">
        <f>(Table1[[#This Row],[Actual Amount]]-Table1[[#This Row],[Budget Amount]])</f>
        <v>-14854</v>
      </c>
      <c r="L1782" s="10">
        <f>(Table1[[#This Row],[Actual Amount]]-Table1[[#This Row],[Budget Amount]]) / Table1[[#This Row],[Budget Amount]]</f>
        <v>-0.10240889097251907</v>
      </c>
    </row>
    <row r="1783" spans="1:12">
      <c r="A1783" s="6">
        <v>45018</v>
      </c>
      <c r="B1783" s="6" t="str">
        <f>TEXT(Table1[[#This Row],[Date]],"mm")</f>
        <v>04</v>
      </c>
      <c r="C1783" s="6" t="str">
        <f>TEXT(Table1[[#This Row],[Date]],"yyyy")</f>
        <v>2023</v>
      </c>
      <c r="D1783" t="s">
        <v>8</v>
      </c>
      <c r="E1783" t="s">
        <v>19</v>
      </c>
      <c r="F1783" t="s">
        <v>10</v>
      </c>
      <c r="G1783" s="8">
        <v>34053</v>
      </c>
      <c r="H1783" s="8">
        <v>150003</v>
      </c>
      <c r="I1783" t="s">
        <v>11</v>
      </c>
      <c r="J1783" t="s">
        <v>1810</v>
      </c>
      <c r="K1783" s="8">
        <f>(Table1[[#This Row],[Actual Amount]]-Table1[[#This Row],[Budget Amount]])</f>
        <v>115950</v>
      </c>
      <c r="L1783" s="10">
        <f>(Table1[[#This Row],[Actual Amount]]-Table1[[#This Row],[Budget Amount]]) / Table1[[#This Row],[Budget Amount]]</f>
        <v>3.4049863448154349</v>
      </c>
    </row>
    <row r="1784" spans="1:12">
      <c r="A1784" s="6">
        <v>44360</v>
      </c>
      <c r="B1784" s="6" t="str">
        <f>TEXT(Table1[[#This Row],[Date]],"mm")</f>
        <v>06</v>
      </c>
      <c r="C1784" s="6" t="str">
        <f>TEXT(Table1[[#This Row],[Date]],"yyyy")</f>
        <v>2021</v>
      </c>
      <c r="D1784" t="s">
        <v>45</v>
      </c>
      <c r="E1784" t="s">
        <v>9</v>
      </c>
      <c r="F1784" t="s">
        <v>10</v>
      </c>
      <c r="G1784" s="8">
        <v>142282</v>
      </c>
      <c r="H1784" s="8">
        <v>28967</v>
      </c>
      <c r="I1784" t="s">
        <v>11</v>
      </c>
      <c r="J1784" t="s">
        <v>1811</v>
      </c>
      <c r="K1784" s="8">
        <f>(Table1[[#This Row],[Actual Amount]]-Table1[[#This Row],[Budget Amount]])</f>
        <v>-113315</v>
      </c>
      <c r="L1784" s="10">
        <f>(Table1[[#This Row],[Actual Amount]]-Table1[[#This Row],[Budget Amount]]) / Table1[[#This Row],[Budget Amount]]</f>
        <v>-0.79641135210356895</v>
      </c>
    </row>
    <row r="1785" spans="1:12">
      <c r="A1785" s="6">
        <v>44291</v>
      </c>
      <c r="B1785" s="6" t="str">
        <f>TEXT(Table1[[#This Row],[Date]],"mm")</f>
        <v>04</v>
      </c>
      <c r="C1785" s="6" t="str">
        <f>TEXT(Table1[[#This Row],[Date]],"yyyy")</f>
        <v>2021</v>
      </c>
      <c r="D1785" t="s">
        <v>13</v>
      </c>
      <c r="E1785" t="s">
        <v>9</v>
      </c>
      <c r="F1785" t="s">
        <v>10</v>
      </c>
      <c r="G1785" s="8">
        <v>115128</v>
      </c>
      <c r="H1785" s="8">
        <v>65040</v>
      </c>
      <c r="I1785" t="s">
        <v>22</v>
      </c>
      <c r="J1785" t="s">
        <v>1812</v>
      </c>
      <c r="K1785" s="8">
        <f>(Table1[[#This Row],[Actual Amount]]-Table1[[#This Row],[Budget Amount]])</f>
        <v>-50088</v>
      </c>
      <c r="L1785" s="10">
        <f>(Table1[[#This Row],[Actual Amount]]-Table1[[#This Row],[Budget Amount]]) / Table1[[#This Row],[Budget Amount]]</f>
        <v>-0.43506358140504481</v>
      </c>
    </row>
    <row r="1786" spans="1:12">
      <c r="A1786" s="6">
        <v>45029</v>
      </c>
      <c r="B1786" s="6" t="str">
        <f>TEXT(Table1[[#This Row],[Date]],"mm")</f>
        <v>04</v>
      </c>
      <c r="C1786" s="6" t="str">
        <f>TEXT(Table1[[#This Row],[Date]],"yyyy")</f>
        <v>2023</v>
      </c>
      <c r="D1786" t="s">
        <v>18</v>
      </c>
      <c r="E1786" t="s">
        <v>13</v>
      </c>
      <c r="F1786" t="s">
        <v>15</v>
      </c>
      <c r="G1786" s="8">
        <v>48966</v>
      </c>
      <c r="H1786" s="8">
        <v>118252</v>
      </c>
      <c r="I1786" t="s">
        <v>11</v>
      </c>
      <c r="J1786" t="s">
        <v>1813</v>
      </c>
      <c r="K1786" s="8">
        <f>(Table1[[#This Row],[Actual Amount]]-Table1[[#This Row],[Budget Amount]])</f>
        <v>69286</v>
      </c>
      <c r="L1786" s="10">
        <f>(Table1[[#This Row],[Actual Amount]]-Table1[[#This Row],[Budget Amount]]) / Table1[[#This Row],[Budget Amount]]</f>
        <v>1.4149818241228607</v>
      </c>
    </row>
    <row r="1787" spans="1:12">
      <c r="A1787" s="6">
        <v>44532</v>
      </c>
      <c r="B1787" s="6" t="str">
        <f>TEXT(Table1[[#This Row],[Date]],"mm")</f>
        <v>12</v>
      </c>
      <c r="C1787" s="6" t="str">
        <f>TEXT(Table1[[#This Row],[Date]],"yyyy")</f>
        <v>2021</v>
      </c>
      <c r="D1787" t="s">
        <v>27</v>
      </c>
      <c r="E1787" t="s">
        <v>9</v>
      </c>
      <c r="F1787" t="s">
        <v>10</v>
      </c>
      <c r="G1787" s="8">
        <v>36070</v>
      </c>
      <c r="H1787" s="8">
        <v>13023</v>
      </c>
      <c r="I1787" t="s">
        <v>11</v>
      </c>
      <c r="J1787" t="s">
        <v>1814</v>
      </c>
      <c r="K1787" s="8">
        <f>(Table1[[#This Row],[Actual Amount]]-Table1[[#This Row],[Budget Amount]])</f>
        <v>-23047</v>
      </c>
      <c r="L1787" s="10">
        <f>(Table1[[#This Row],[Actual Amount]]-Table1[[#This Row],[Budget Amount]]) / Table1[[#This Row],[Budget Amount]]</f>
        <v>-0.63895203770446352</v>
      </c>
    </row>
    <row r="1788" spans="1:12">
      <c r="A1788" s="6">
        <v>45018</v>
      </c>
      <c r="B1788" s="6" t="str">
        <f>TEXT(Table1[[#This Row],[Date]],"mm")</f>
        <v>04</v>
      </c>
      <c r="C1788" s="6" t="str">
        <f>TEXT(Table1[[#This Row],[Date]],"yyyy")</f>
        <v>2023</v>
      </c>
      <c r="D1788" t="s">
        <v>13</v>
      </c>
      <c r="E1788" t="s">
        <v>14</v>
      </c>
      <c r="F1788" t="s">
        <v>15</v>
      </c>
      <c r="G1788" s="8">
        <v>119573</v>
      </c>
      <c r="H1788" s="8">
        <v>111885</v>
      </c>
      <c r="I1788" t="s">
        <v>11</v>
      </c>
      <c r="J1788" t="s">
        <v>1815</v>
      </c>
      <c r="K1788" s="8">
        <f>(Table1[[#This Row],[Actual Amount]]-Table1[[#This Row],[Budget Amount]])</f>
        <v>-7688</v>
      </c>
      <c r="L1788" s="10">
        <f>(Table1[[#This Row],[Actual Amount]]-Table1[[#This Row],[Budget Amount]]) / Table1[[#This Row],[Budget Amount]]</f>
        <v>-6.4295451314259913E-2</v>
      </c>
    </row>
    <row r="1789" spans="1:12">
      <c r="A1789" s="6">
        <v>44434</v>
      </c>
      <c r="B1789" s="6" t="str">
        <f>TEXT(Table1[[#This Row],[Date]],"mm")</f>
        <v>08</v>
      </c>
      <c r="C1789" s="6" t="str">
        <f>TEXT(Table1[[#This Row],[Date]],"yyyy")</f>
        <v>2021</v>
      </c>
      <c r="D1789" t="s">
        <v>13</v>
      </c>
      <c r="E1789" t="s">
        <v>19</v>
      </c>
      <c r="F1789" t="s">
        <v>29</v>
      </c>
      <c r="G1789" s="8">
        <v>116327</v>
      </c>
      <c r="H1789" s="8">
        <v>119829</v>
      </c>
      <c r="I1789" t="s">
        <v>16</v>
      </c>
      <c r="J1789" t="s">
        <v>1816</v>
      </c>
      <c r="K1789" s="8">
        <f>(Table1[[#This Row],[Actual Amount]]-Table1[[#This Row],[Budget Amount]])</f>
        <v>3502</v>
      </c>
      <c r="L1789" s="10">
        <f>(Table1[[#This Row],[Actual Amount]]-Table1[[#This Row],[Budget Amount]]) / Table1[[#This Row],[Budget Amount]]</f>
        <v>3.0104790805230083E-2</v>
      </c>
    </row>
    <row r="1790" spans="1:12">
      <c r="A1790" s="6">
        <v>44577</v>
      </c>
      <c r="B1790" s="6" t="str">
        <f>TEXT(Table1[[#This Row],[Date]],"mm")</f>
        <v>01</v>
      </c>
      <c r="C1790" s="6" t="str">
        <f>TEXT(Table1[[#This Row],[Date]],"yyyy")</f>
        <v>2022</v>
      </c>
      <c r="D1790" t="s">
        <v>27</v>
      </c>
      <c r="E1790" t="s">
        <v>14</v>
      </c>
      <c r="F1790" t="s">
        <v>29</v>
      </c>
      <c r="G1790" s="8">
        <v>49829</v>
      </c>
      <c r="H1790" s="8">
        <v>119550</v>
      </c>
      <c r="I1790" t="s">
        <v>25</v>
      </c>
      <c r="J1790" t="s">
        <v>1817</v>
      </c>
      <c r="K1790" s="8">
        <f>(Table1[[#This Row],[Actual Amount]]-Table1[[#This Row],[Budget Amount]])</f>
        <v>69721</v>
      </c>
      <c r="L1790" s="10">
        <f>(Table1[[#This Row],[Actual Amount]]-Table1[[#This Row],[Budget Amount]]) / Table1[[#This Row],[Budget Amount]]</f>
        <v>1.3992052820646612</v>
      </c>
    </row>
    <row r="1791" spans="1:12">
      <c r="A1791" s="6">
        <v>45095</v>
      </c>
      <c r="B1791" s="6" t="str">
        <f>TEXT(Table1[[#This Row],[Date]],"mm")</f>
        <v>06</v>
      </c>
      <c r="C1791" s="6" t="str">
        <f>TEXT(Table1[[#This Row],[Date]],"yyyy")</f>
        <v>2023</v>
      </c>
      <c r="D1791" t="s">
        <v>18</v>
      </c>
      <c r="E1791" t="s">
        <v>13</v>
      </c>
      <c r="F1791" t="s">
        <v>20</v>
      </c>
      <c r="G1791" s="8">
        <v>71125</v>
      </c>
      <c r="H1791" s="8">
        <v>91268</v>
      </c>
      <c r="I1791" t="s">
        <v>25</v>
      </c>
      <c r="J1791" t="s">
        <v>1818</v>
      </c>
      <c r="K1791" s="8">
        <f>(Table1[[#This Row],[Actual Amount]]-Table1[[#This Row],[Budget Amount]])</f>
        <v>20143</v>
      </c>
      <c r="L1791" s="10">
        <f>(Table1[[#This Row],[Actual Amount]]-Table1[[#This Row],[Budget Amount]]) / Table1[[#This Row],[Budget Amount]]</f>
        <v>0.28320562390158172</v>
      </c>
    </row>
    <row r="1792" spans="1:12">
      <c r="A1792" s="6">
        <v>44679</v>
      </c>
      <c r="B1792" s="6" t="str">
        <f>TEXT(Table1[[#This Row],[Date]],"mm")</f>
        <v>04</v>
      </c>
      <c r="C1792" s="6" t="str">
        <f>TEXT(Table1[[#This Row],[Date]],"yyyy")</f>
        <v>2022</v>
      </c>
      <c r="D1792" t="s">
        <v>45</v>
      </c>
      <c r="E1792" t="s">
        <v>9</v>
      </c>
      <c r="F1792" t="s">
        <v>48</v>
      </c>
      <c r="G1792" s="8">
        <v>115111</v>
      </c>
      <c r="H1792" s="8">
        <v>108661</v>
      </c>
      <c r="I1792" t="s">
        <v>16</v>
      </c>
      <c r="J1792" t="s">
        <v>1819</v>
      </c>
      <c r="K1792" s="8">
        <f>(Table1[[#This Row],[Actual Amount]]-Table1[[#This Row],[Budget Amount]])</f>
        <v>-6450</v>
      </c>
      <c r="L1792" s="10">
        <f>(Table1[[#This Row],[Actual Amount]]-Table1[[#This Row],[Budget Amount]]) / Table1[[#This Row],[Budget Amount]]</f>
        <v>-5.6032872618602916E-2</v>
      </c>
    </row>
    <row r="1793" spans="1:12">
      <c r="A1793" s="6">
        <v>45098</v>
      </c>
      <c r="B1793" s="6" t="str">
        <f>TEXT(Table1[[#This Row],[Date]],"mm")</f>
        <v>06</v>
      </c>
      <c r="C1793" s="6" t="str">
        <f>TEXT(Table1[[#This Row],[Date]],"yyyy")</f>
        <v>2023</v>
      </c>
      <c r="D1793" t="s">
        <v>18</v>
      </c>
      <c r="E1793" t="s">
        <v>33</v>
      </c>
      <c r="F1793" t="s">
        <v>10</v>
      </c>
      <c r="G1793" s="8">
        <v>115277</v>
      </c>
      <c r="H1793" s="8">
        <v>13000</v>
      </c>
      <c r="I1793" t="s">
        <v>11</v>
      </c>
      <c r="J1793" t="s">
        <v>1820</v>
      </c>
      <c r="K1793" s="8">
        <f>(Table1[[#This Row],[Actual Amount]]-Table1[[#This Row],[Budget Amount]])</f>
        <v>-102277</v>
      </c>
      <c r="L1793" s="10">
        <f>(Table1[[#This Row],[Actual Amount]]-Table1[[#This Row],[Budget Amount]]) / Table1[[#This Row],[Budget Amount]]</f>
        <v>-0.88722815479236972</v>
      </c>
    </row>
    <row r="1794" spans="1:12">
      <c r="A1794" s="6">
        <v>45245</v>
      </c>
      <c r="B1794" s="6" t="str">
        <f>TEXT(Table1[[#This Row],[Date]],"mm")</f>
        <v>11</v>
      </c>
      <c r="C1794" s="6" t="str">
        <f>TEXT(Table1[[#This Row],[Date]],"yyyy")</f>
        <v>2023</v>
      </c>
      <c r="D1794" t="s">
        <v>31</v>
      </c>
      <c r="E1794" t="s">
        <v>19</v>
      </c>
      <c r="F1794" t="s">
        <v>10</v>
      </c>
      <c r="G1794" s="8">
        <v>10169</v>
      </c>
      <c r="H1794" s="8">
        <v>37756</v>
      </c>
      <c r="I1794" t="s">
        <v>11</v>
      </c>
      <c r="J1794" t="s">
        <v>1821</v>
      </c>
      <c r="K1794" s="8">
        <f>(Table1[[#This Row],[Actual Amount]]-Table1[[#This Row],[Budget Amount]])</f>
        <v>27587</v>
      </c>
      <c r="L1794" s="10">
        <f>(Table1[[#This Row],[Actual Amount]]-Table1[[#This Row],[Budget Amount]]) / Table1[[#This Row],[Budget Amount]]</f>
        <v>2.7128527878847479</v>
      </c>
    </row>
    <row r="1795" spans="1:12">
      <c r="A1795" s="6">
        <v>44678</v>
      </c>
      <c r="B1795" s="6" t="str">
        <f>TEXT(Table1[[#This Row],[Date]],"mm")</f>
        <v>04</v>
      </c>
      <c r="C1795" s="6" t="str">
        <f>TEXT(Table1[[#This Row],[Date]],"yyyy")</f>
        <v>2022</v>
      </c>
      <c r="D1795" t="s">
        <v>8</v>
      </c>
      <c r="E1795" t="s">
        <v>33</v>
      </c>
      <c r="F1795" t="s">
        <v>48</v>
      </c>
      <c r="G1795" s="8">
        <v>103943</v>
      </c>
      <c r="H1795" s="8">
        <v>45982</v>
      </c>
      <c r="I1795" t="s">
        <v>16</v>
      </c>
      <c r="J1795" t="s">
        <v>1822</v>
      </c>
      <c r="K1795" s="8">
        <f>(Table1[[#This Row],[Actual Amount]]-Table1[[#This Row],[Budget Amount]])</f>
        <v>-57961</v>
      </c>
      <c r="L1795" s="10">
        <f>(Table1[[#This Row],[Actual Amount]]-Table1[[#This Row],[Budget Amount]]) / Table1[[#This Row],[Budget Amount]]</f>
        <v>-0.55762292795089619</v>
      </c>
    </row>
    <row r="1796" spans="1:12">
      <c r="A1796" s="6">
        <v>45113</v>
      </c>
      <c r="B1796" s="6" t="str">
        <f>TEXT(Table1[[#This Row],[Date]],"mm")</f>
        <v>07</v>
      </c>
      <c r="C1796" s="6" t="str">
        <f>TEXT(Table1[[#This Row],[Date]],"yyyy")</f>
        <v>2023</v>
      </c>
      <c r="D1796" t="s">
        <v>8</v>
      </c>
      <c r="E1796" t="s">
        <v>24</v>
      </c>
      <c r="F1796" t="s">
        <v>48</v>
      </c>
      <c r="G1796" s="8">
        <v>102408</v>
      </c>
      <c r="H1796" s="8">
        <v>152931</v>
      </c>
      <c r="I1796" t="s">
        <v>16</v>
      </c>
      <c r="J1796" t="s">
        <v>1823</v>
      </c>
      <c r="K1796" s="8">
        <f>(Table1[[#This Row],[Actual Amount]]-Table1[[#This Row],[Budget Amount]])</f>
        <v>50523</v>
      </c>
      <c r="L1796" s="10">
        <f>(Table1[[#This Row],[Actual Amount]]-Table1[[#This Row],[Budget Amount]]) / Table1[[#This Row],[Budget Amount]]</f>
        <v>0.49335012889617996</v>
      </c>
    </row>
    <row r="1797" spans="1:12">
      <c r="A1797" s="6">
        <v>45190</v>
      </c>
      <c r="B1797" s="6" t="str">
        <f>TEXT(Table1[[#This Row],[Date]],"mm")</f>
        <v>09</v>
      </c>
      <c r="C1797" s="6" t="str">
        <f>TEXT(Table1[[#This Row],[Date]],"yyyy")</f>
        <v>2023</v>
      </c>
      <c r="D1797" t="s">
        <v>13</v>
      </c>
      <c r="E1797" t="s">
        <v>13</v>
      </c>
      <c r="F1797" t="s">
        <v>20</v>
      </c>
      <c r="G1797" s="8">
        <v>57313</v>
      </c>
      <c r="H1797" s="8">
        <v>61760</v>
      </c>
      <c r="I1797" t="s">
        <v>22</v>
      </c>
      <c r="J1797" t="s">
        <v>1824</v>
      </c>
      <c r="K1797" s="8">
        <f>(Table1[[#This Row],[Actual Amount]]-Table1[[#This Row],[Budget Amount]])</f>
        <v>4447</v>
      </c>
      <c r="L1797" s="10">
        <f>(Table1[[#This Row],[Actual Amount]]-Table1[[#This Row],[Budget Amount]]) / Table1[[#This Row],[Budget Amount]]</f>
        <v>7.7591471393924596E-2</v>
      </c>
    </row>
    <row r="1798" spans="1:12">
      <c r="A1798" s="6">
        <v>45160</v>
      </c>
      <c r="B1798" s="6" t="str">
        <f>TEXT(Table1[[#This Row],[Date]],"mm")</f>
        <v>08</v>
      </c>
      <c r="C1798" s="6" t="str">
        <f>TEXT(Table1[[#This Row],[Date]],"yyyy")</f>
        <v>2023</v>
      </c>
      <c r="D1798" t="s">
        <v>45</v>
      </c>
      <c r="E1798" t="s">
        <v>24</v>
      </c>
      <c r="F1798" t="s">
        <v>48</v>
      </c>
      <c r="G1798" s="8">
        <v>88735</v>
      </c>
      <c r="H1798" s="8">
        <v>19734</v>
      </c>
      <c r="I1798" t="s">
        <v>16</v>
      </c>
      <c r="J1798" t="s">
        <v>1825</v>
      </c>
      <c r="K1798" s="8">
        <f>(Table1[[#This Row],[Actual Amount]]-Table1[[#This Row],[Budget Amount]])</f>
        <v>-69001</v>
      </c>
      <c r="L1798" s="10">
        <f>(Table1[[#This Row],[Actual Amount]]-Table1[[#This Row],[Budget Amount]]) / Table1[[#This Row],[Budget Amount]]</f>
        <v>-0.77760748295486559</v>
      </c>
    </row>
    <row r="1799" spans="1:12">
      <c r="A1799" s="6">
        <v>44733</v>
      </c>
      <c r="B1799" s="6" t="str">
        <f>TEXT(Table1[[#This Row],[Date]],"mm")</f>
        <v>06</v>
      </c>
      <c r="C1799" s="6" t="str">
        <f>TEXT(Table1[[#This Row],[Date]],"yyyy")</f>
        <v>2022</v>
      </c>
      <c r="D1799" t="s">
        <v>18</v>
      </c>
      <c r="E1799" t="s">
        <v>33</v>
      </c>
      <c r="F1799" t="s">
        <v>15</v>
      </c>
      <c r="G1799" s="8">
        <v>70131</v>
      </c>
      <c r="H1799" s="8">
        <v>136557</v>
      </c>
      <c r="I1799" t="s">
        <v>11</v>
      </c>
      <c r="J1799" t="s">
        <v>1826</v>
      </c>
      <c r="K1799" s="8">
        <f>(Table1[[#This Row],[Actual Amount]]-Table1[[#This Row],[Budget Amount]])</f>
        <v>66426</v>
      </c>
      <c r="L1799" s="10">
        <f>(Table1[[#This Row],[Actual Amount]]-Table1[[#This Row],[Budget Amount]]) / Table1[[#This Row],[Budget Amount]]</f>
        <v>0.94717029558968213</v>
      </c>
    </row>
    <row r="1800" spans="1:12">
      <c r="A1800" s="6">
        <v>45232</v>
      </c>
      <c r="B1800" s="6" t="str">
        <f>TEXT(Table1[[#This Row],[Date]],"mm")</f>
        <v>11</v>
      </c>
      <c r="C1800" s="6" t="str">
        <f>TEXT(Table1[[#This Row],[Date]],"yyyy")</f>
        <v>2023</v>
      </c>
      <c r="D1800" t="s">
        <v>13</v>
      </c>
      <c r="E1800" t="s">
        <v>33</v>
      </c>
      <c r="F1800" t="s">
        <v>10</v>
      </c>
      <c r="G1800" s="8">
        <v>136195</v>
      </c>
      <c r="H1800" s="8">
        <v>83328</v>
      </c>
      <c r="I1800" t="s">
        <v>16</v>
      </c>
      <c r="J1800" t="s">
        <v>1827</v>
      </c>
      <c r="K1800" s="8">
        <f>(Table1[[#This Row],[Actual Amount]]-Table1[[#This Row],[Budget Amount]])</f>
        <v>-52867</v>
      </c>
      <c r="L1800" s="10">
        <f>(Table1[[#This Row],[Actual Amount]]-Table1[[#This Row],[Budget Amount]]) / Table1[[#This Row],[Budget Amount]]</f>
        <v>-0.38817137192995338</v>
      </c>
    </row>
    <row r="1801" spans="1:12">
      <c r="A1801" s="6">
        <v>44324</v>
      </c>
      <c r="B1801" s="6" t="str">
        <f>TEXT(Table1[[#This Row],[Date]],"mm")</f>
        <v>05</v>
      </c>
      <c r="C1801" s="6" t="str">
        <f>TEXT(Table1[[#This Row],[Date]],"yyyy")</f>
        <v>2021</v>
      </c>
      <c r="D1801" t="s">
        <v>27</v>
      </c>
      <c r="E1801" t="s">
        <v>33</v>
      </c>
      <c r="F1801" t="s">
        <v>48</v>
      </c>
      <c r="G1801" s="8">
        <v>117127</v>
      </c>
      <c r="H1801" s="8">
        <v>92997</v>
      </c>
      <c r="I1801" t="s">
        <v>11</v>
      </c>
      <c r="J1801" t="s">
        <v>1828</v>
      </c>
      <c r="K1801" s="8">
        <f>(Table1[[#This Row],[Actual Amount]]-Table1[[#This Row],[Budget Amount]])</f>
        <v>-24130</v>
      </c>
      <c r="L1801" s="10">
        <f>(Table1[[#This Row],[Actual Amount]]-Table1[[#This Row],[Budget Amount]]) / Table1[[#This Row],[Budget Amount]]</f>
        <v>-0.20601569236811323</v>
      </c>
    </row>
    <row r="1802" spans="1:12">
      <c r="A1802" s="6">
        <v>44288</v>
      </c>
      <c r="B1802" s="6" t="str">
        <f>TEXT(Table1[[#This Row],[Date]],"mm")</f>
        <v>04</v>
      </c>
      <c r="C1802" s="6" t="str">
        <f>TEXT(Table1[[#This Row],[Date]],"yyyy")</f>
        <v>2021</v>
      </c>
      <c r="D1802" t="s">
        <v>13</v>
      </c>
      <c r="E1802" t="s">
        <v>24</v>
      </c>
      <c r="F1802" t="s">
        <v>15</v>
      </c>
      <c r="G1802" s="8">
        <v>57740</v>
      </c>
      <c r="H1802" s="8">
        <v>95975</v>
      </c>
      <c r="I1802" t="s">
        <v>22</v>
      </c>
      <c r="J1802" t="s">
        <v>1829</v>
      </c>
      <c r="K1802" s="8">
        <f>(Table1[[#This Row],[Actual Amount]]-Table1[[#This Row],[Budget Amount]])</f>
        <v>38235</v>
      </c>
      <c r="L1802" s="10">
        <f>(Table1[[#This Row],[Actual Amount]]-Table1[[#This Row],[Budget Amount]]) / Table1[[#This Row],[Budget Amount]]</f>
        <v>0.66219258746103227</v>
      </c>
    </row>
    <row r="1803" spans="1:12">
      <c r="A1803" s="6">
        <v>44739</v>
      </c>
      <c r="B1803" s="6" t="str">
        <f>TEXT(Table1[[#This Row],[Date]],"mm")</f>
        <v>06</v>
      </c>
      <c r="C1803" s="6" t="str">
        <f>TEXT(Table1[[#This Row],[Date]],"yyyy")</f>
        <v>2022</v>
      </c>
      <c r="D1803" t="s">
        <v>27</v>
      </c>
      <c r="E1803" t="s">
        <v>13</v>
      </c>
      <c r="F1803" t="s">
        <v>48</v>
      </c>
      <c r="G1803" s="8">
        <v>122339</v>
      </c>
      <c r="H1803" s="8">
        <v>18428</v>
      </c>
      <c r="I1803" t="s">
        <v>16</v>
      </c>
      <c r="J1803" t="s">
        <v>1830</v>
      </c>
      <c r="K1803" s="8">
        <f>(Table1[[#This Row],[Actual Amount]]-Table1[[#This Row],[Budget Amount]])</f>
        <v>-103911</v>
      </c>
      <c r="L1803" s="10">
        <f>(Table1[[#This Row],[Actual Amount]]-Table1[[#This Row],[Budget Amount]]) / Table1[[#This Row],[Budget Amount]]</f>
        <v>-0.84936937526054657</v>
      </c>
    </row>
    <row r="1804" spans="1:12">
      <c r="A1804" s="6">
        <v>45042</v>
      </c>
      <c r="B1804" s="6" t="str">
        <f>TEXT(Table1[[#This Row],[Date]],"mm")</f>
        <v>04</v>
      </c>
      <c r="C1804" s="6" t="str">
        <f>TEXT(Table1[[#This Row],[Date]],"yyyy")</f>
        <v>2023</v>
      </c>
      <c r="D1804" t="s">
        <v>27</v>
      </c>
      <c r="E1804" t="s">
        <v>19</v>
      </c>
      <c r="F1804" t="s">
        <v>15</v>
      </c>
      <c r="G1804" s="8">
        <v>78570</v>
      </c>
      <c r="H1804" s="8">
        <v>29139</v>
      </c>
      <c r="I1804" t="s">
        <v>22</v>
      </c>
      <c r="J1804" t="s">
        <v>1831</v>
      </c>
      <c r="K1804" s="8">
        <f>(Table1[[#This Row],[Actual Amount]]-Table1[[#This Row],[Budget Amount]])</f>
        <v>-49431</v>
      </c>
      <c r="L1804" s="10">
        <f>(Table1[[#This Row],[Actual Amount]]-Table1[[#This Row],[Budget Amount]]) / Table1[[#This Row],[Budget Amount]]</f>
        <v>-0.62913325696830846</v>
      </c>
    </row>
    <row r="1805" spans="1:12">
      <c r="A1805" s="6">
        <v>45185</v>
      </c>
      <c r="B1805" s="6" t="str">
        <f>TEXT(Table1[[#This Row],[Date]],"mm")</f>
        <v>09</v>
      </c>
      <c r="C1805" s="6" t="str">
        <f>TEXT(Table1[[#This Row],[Date]],"yyyy")</f>
        <v>2023</v>
      </c>
      <c r="D1805" t="s">
        <v>31</v>
      </c>
      <c r="E1805" t="s">
        <v>19</v>
      </c>
      <c r="F1805" t="s">
        <v>29</v>
      </c>
      <c r="G1805" s="8">
        <v>54047</v>
      </c>
      <c r="H1805" s="8">
        <v>36976</v>
      </c>
      <c r="I1805" t="s">
        <v>11</v>
      </c>
      <c r="J1805" t="s">
        <v>1832</v>
      </c>
      <c r="K1805" s="8">
        <f>(Table1[[#This Row],[Actual Amount]]-Table1[[#This Row],[Budget Amount]])</f>
        <v>-17071</v>
      </c>
      <c r="L1805" s="10">
        <f>(Table1[[#This Row],[Actual Amount]]-Table1[[#This Row],[Budget Amount]]) / Table1[[#This Row],[Budget Amount]]</f>
        <v>-0.31585471904083484</v>
      </c>
    </row>
    <row r="1806" spans="1:12">
      <c r="A1806" s="6">
        <v>44643</v>
      </c>
      <c r="B1806" s="6" t="str">
        <f>TEXT(Table1[[#This Row],[Date]],"mm")</f>
        <v>03</v>
      </c>
      <c r="C1806" s="6" t="str">
        <f>TEXT(Table1[[#This Row],[Date]],"yyyy")</f>
        <v>2022</v>
      </c>
      <c r="D1806" t="s">
        <v>31</v>
      </c>
      <c r="E1806" t="s">
        <v>14</v>
      </c>
      <c r="F1806" t="s">
        <v>15</v>
      </c>
      <c r="G1806" s="8">
        <v>129168</v>
      </c>
      <c r="H1806" s="8">
        <v>21011</v>
      </c>
      <c r="I1806" t="s">
        <v>11</v>
      </c>
      <c r="J1806" t="s">
        <v>1833</v>
      </c>
      <c r="K1806" s="8">
        <f>(Table1[[#This Row],[Actual Amount]]-Table1[[#This Row],[Budget Amount]])</f>
        <v>-108157</v>
      </c>
      <c r="L1806" s="10">
        <f>(Table1[[#This Row],[Actual Amount]]-Table1[[#This Row],[Budget Amount]]) / Table1[[#This Row],[Budget Amount]]</f>
        <v>-0.83733587266195963</v>
      </c>
    </row>
    <row r="1807" spans="1:12">
      <c r="A1807" s="6">
        <v>44586</v>
      </c>
      <c r="B1807" s="6" t="str">
        <f>TEXT(Table1[[#This Row],[Date]],"mm")</f>
        <v>01</v>
      </c>
      <c r="C1807" s="6" t="str">
        <f>TEXT(Table1[[#This Row],[Date]],"yyyy")</f>
        <v>2022</v>
      </c>
      <c r="D1807" t="s">
        <v>27</v>
      </c>
      <c r="E1807" t="s">
        <v>14</v>
      </c>
      <c r="F1807" t="s">
        <v>20</v>
      </c>
      <c r="G1807" s="8">
        <v>82666</v>
      </c>
      <c r="H1807" s="8">
        <v>19543</v>
      </c>
      <c r="I1807" t="s">
        <v>11</v>
      </c>
      <c r="J1807" t="s">
        <v>1834</v>
      </c>
      <c r="K1807" s="8">
        <f>(Table1[[#This Row],[Actual Amount]]-Table1[[#This Row],[Budget Amount]])</f>
        <v>-63123</v>
      </c>
      <c r="L1807" s="10">
        <f>(Table1[[#This Row],[Actual Amount]]-Table1[[#This Row],[Budget Amount]]) / Table1[[#This Row],[Budget Amount]]</f>
        <v>-0.76359083540996298</v>
      </c>
    </row>
    <row r="1808" spans="1:12">
      <c r="A1808" s="6">
        <v>44868</v>
      </c>
      <c r="B1808" s="6" t="str">
        <f>TEXT(Table1[[#This Row],[Date]],"mm")</f>
        <v>11</v>
      </c>
      <c r="C1808" s="6" t="str">
        <f>TEXT(Table1[[#This Row],[Date]],"yyyy")</f>
        <v>2022</v>
      </c>
      <c r="D1808" t="s">
        <v>45</v>
      </c>
      <c r="E1808" t="s">
        <v>33</v>
      </c>
      <c r="F1808" t="s">
        <v>15</v>
      </c>
      <c r="G1808" s="8">
        <v>112173</v>
      </c>
      <c r="H1808" s="8">
        <v>130636</v>
      </c>
      <c r="I1808" t="s">
        <v>11</v>
      </c>
      <c r="J1808" t="s">
        <v>1835</v>
      </c>
      <c r="K1808" s="8">
        <f>(Table1[[#This Row],[Actual Amount]]-Table1[[#This Row],[Budget Amount]])</f>
        <v>18463</v>
      </c>
      <c r="L1808" s="10">
        <f>(Table1[[#This Row],[Actual Amount]]-Table1[[#This Row],[Budget Amount]]) / Table1[[#This Row],[Budget Amount]]</f>
        <v>0.16459397537731896</v>
      </c>
    </row>
    <row r="1809" spans="1:12">
      <c r="A1809" s="6">
        <v>44239</v>
      </c>
      <c r="B1809" s="6" t="str">
        <f>TEXT(Table1[[#This Row],[Date]],"mm")</f>
        <v>02</v>
      </c>
      <c r="C1809" s="6" t="str">
        <f>TEXT(Table1[[#This Row],[Date]],"yyyy")</f>
        <v>2021</v>
      </c>
      <c r="D1809" t="s">
        <v>31</v>
      </c>
      <c r="E1809" t="s">
        <v>13</v>
      </c>
      <c r="F1809" t="s">
        <v>48</v>
      </c>
      <c r="G1809" s="8">
        <v>65251</v>
      </c>
      <c r="H1809" s="8">
        <v>56142</v>
      </c>
      <c r="I1809" t="s">
        <v>22</v>
      </c>
      <c r="J1809" t="s">
        <v>1836</v>
      </c>
      <c r="K1809" s="8">
        <f>(Table1[[#This Row],[Actual Amount]]-Table1[[#This Row],[Budget Amount]])</f>
        <v>-9109</v>
      </c>
      <c r="L1809" s="10">
        <f>(Table1[[#This Row],[Actual Amount]]-Table1[[#This Row],[Budget Amount]]) / Table1[[#This Row],[Budget Amount]]</f>
        <v>-0.13959939311274924</v>
      </c>
    </row>
    <row r="1810" spans="1:12">
      <c r="A1810" s="6">
        <v>44450</v>
      </c>
      <c r="B1810" s="6" t="str">
        <f>TEXT(Table1[[#This Row],[Date]],"mm")</f>
        <v>09</v>
      </c>
      <c r="C1810" s="6" t="str">
        <f>TEXT(Table1[[#This Row],[Date]],"yyyy")</f>
        <v>2021</v>
      </c>
      <c r="D1810" t="s">
        <v>31</v>
      </c>
      <c r="E1810" t="s">
        <v>13</v>
      </c>
      <c r="F1810" t="s">
        <v>29</v>
      </c>
      <c r="G1810" s="8">
        <v>10791</v>
      </c>
      <c r="H1810" s="8">
        <v>129430</v>
      </c>
      <c r="I1810" t="s">
        <v>16</v>
      </c>
      <c r="J1810" t="s">
        <v>1837</v>
      </c>
      <c r="K1810" s="8">
        <f>(Table1[[#This Row],[Actual Amount]]-Table1[[#This Row],[Budget Amount]])</f>
        <v>118639</v>
      </c>
      <c r="L1810" s="10">
        <f>(Table1[[#This Row],[Actual Amount]]-Table1[[#This Row],[Budget Amount]]) / Table1[[#This Row],[Budget Amount]]</f>
        <v>10.994254471318692</v>
      </c>
    </row>
    <row r="1811" spans="1:12">
      <c r="A1811" s="6">
        <v>45280</v>
      </c>
      <c r="B1811" s="6" t="str">
        <f>TEXT(Table1[[#This Row],[Date]],"mm")</f>
        <v>12</v>
      </c>
      <c r="C1811" s="6" t="str">
        <f>TEXT(Table1[[#This Row],[Date]],"yyyy")</f>
        <v>2023</v>
      </c>
      <c r="D1811" t="s">
        <v>8</v>
      </c>
      <c r="E1811" t="s">
        <v>9</v>
      </c>
      <c r="F1811" t="s">
        <v>29</v>
      </c>
      <c r="G1811" s="8">
        <v>22333</v>
      </c>
      <c r="H1811" s="8">
        <v>37563</v>
      </c>
      <c r="I1811" t="s">
        <v>16</v>
      </c>
      <c r="J1811" t="s">
        <v>1838</v>
      </c>
      <c r="K1811" s="8">
        <f>(Table1[[#This Row],[Actual Amount]]-Table1[[#This Row],[Budget Amount]])</f>
        <v>15230</v>
      </c>
      <c r="L1811" s="10">
        <f>(Table1[[#This Row],[Actual Amount]]-Table1[[#This Row],[Budget Amount]]) / Table1[[#This Row],[Budget Amount]]</f>
        <v>0.68195047687278909</v>
      </c>
    </row>
    <row r="1812" spans="1:12">
      <c r="A1812" s="6">
        <v>44859</v>
      </c>
      <c r="B1812" s="6" t="str">
        <f>TEXT(Table1[[#This Row],[Date]],"mm")</f>
        <v>10</v>
      </c>
      <c r="C1812" s="6" t="str">
        <f>TEXT(Table1[[#This Row],[Date]],"yyyy")</f>
        <v>2022</v>
      </c>
      <c r="D1812" t="s">
        <v>13</v>
      </c>
      <c r="E1812" t="s">
        <v>9</v>
      </c>
      <c r="F1812" t="s">
        <v>15</v>
      </c>
      <c r="G1812" s="8">
        <v>78892</v>
      </c>
      <c r="H1812" s="8">
        <v>124958</v>
      </c>
      <c r="I1812" t="s">
        <v>11</v>
      </c>
      <c r="J1812" t="s">
        <v>1839</v>
      </c>
      <c r="K1812" s="8">
        <f>(Table1[[#This Row],[Actual Amount]]-Table1[[#This Row],[Budget Amount]])</f>
        <v>46066</v>
      </c>
      <c r="L1812" s="10">
        <f>(Table1[[#This Row],[Actual Amount]]-Table1[[#This Row],[Budget Amount]]) / Table1[[#This Row],[Budget Amount]]</f>
        <v>0.58391218374486642</v>
      </c>
    </row>
    <row r="1813" spans="1:12">
      <c r="A1813" s="6">
        <v>44663</v>
      </c>
      <c r="B1813" s="6" t="str">
        <f>TEXT(Table1[[#This Row],[Date]],"mm")</f>
        <v>04</v>
      </c>
      <c r="C1813" s="6" t="str">
        <f>TEXT(Table1[[#This Row],[Date]],"yyyy")</f>
        <v>2022</v>
      </c>
      <c r="D1813" t="s">
        <v>8</v>
      </c>
      <c r="E1813" t="s">
        <v>24</v>
      </c>
      <c r="F1813" t="s">
        <v>48</v>
      </c>
      <c r="G1813" s="8">
        <v>145997</v>
      </c>
      <c r="H1813" s="8">
        <v>150938</v>
      </c>
      <c r="I1813" t="s">
        <v>11</v>
      </c>
      <c r="J1813" t="s">
        <v>1840</v>
      </c>
      <c r="K1813" s="8">
        <f>(Table1[[#This Row],[Actual Amount]]-Table1[[#This Row],[Budget Amount]])</f>
        <v>4941</v>
      </c>
      <c r="L1813" s="10">
        <f>(Table1[[#This Row],[Actual Amount]]-Table1[[#This Row],[Budget Amount]]) / Table1[[#This Row],[Budget Amount]]</f>
        <v>3.3843161160845771E-2</v>
      </c>
    </row>
    <row r="1814" spans="1:12">
      <c r="A1814" s="6">
        <v>44483</v>
      </c>
      <c r="B1814" s="6" t="str">
        <f>TEXT(Table1[[#This Row],[Date]],"mm")</f>
        <v>10</v>
      </c>
      <c r="C1814" s="6" t="str">
        <f>TEXT(Table1[[#This Row],[Date]],"yyyy")</f>
        <v>2021</v>
      </c>
      <c r="D1814" t="s">
        <v>45</v>
      </c>
      <c r="E1814" t="s">
        <v>9</v>
      </c>
      <c r="F1814" t="s">
        <v>29</v>
      </c>
      <c r="G1814" s="8">
        <v>64226</v>
      </c>
      <c r="H1814" s="8">
        <v>49787</v>
      </c>
      <c r="I1814" t="s">
        <v>22</v>
      </c>
      <c r="J1814" t="s">
        <v>1841</v>
      </c>
      <c r="K1814" s="8">
        <f>(Table1[[#This Row],[Actual Amount]]-Table1[[#This Row],[Budget Amount]])</f>
        <v>-14439</v>
      </c>
      <c r="L1814" s="10">
        <f>(Table1[[#This Row],[Actual Amount]]-Table1[[#This Row],[Budget Amount]]) / Table1[[#This Row],[Budget Amount]]</f>
        <v>-0.22481549528228442</v>
      </c>
    </row>
    <row r="1815" spans="1:12">
      <c r="A1815" s="6">
        <v>45207</v>
      </c>
      <c r="B1815" s="6" t="str">
        <f>TEXT(Table1[[#This Row],[Date]],"mm")</f>
        <v>10</v>
      </c>
      <c r="C1815" s="6" t="str">
        <f>TEXT(Table1[[#This Row],[Date]],"yyyy")</f>
        <v>2023</v>
      </c>
      <c r="D1815" t="s">
        <v>31</v>
      </c>
      <c r="E1815" t="s">
        <v>19</v>
      </c>
      <c r="F1815" t="s">
        <v>15</v>
      </c>
      <c r="G1815" s="8">
        <v>87632</v>
      </c>
      <c r="H1815" s="8">
        <v>147058</v>
      </c>
      <c r="I1815" t="s">
        <v>22</v>
      </c>
      <c r="J1815" t="s">
        <v>1842</v>
      </c>
      <c r="K1815" s="8">
        <f>(Table1[[#This Row],[Actual Amount]]-Table1[[#This Row],[Budget Amount]])</f>
        <v>59426</v>
      </c>
      <c r="L1815" s="10">
        <f>(Table1[[#This Row],[Actual Amount]]-Table1[[#This Row],[Budget Amount]]) / Table1[[#This Row],[Budget Amount]]</f>
        <v>0.67813127624612013</v>
      </c>
    </row>
    <row r="1816" spans="1:12">
      <c r="A1816" s="6">
        <v>44974</v>
      </c>
      <c r="B1816" s="6" t="str">
        <f>TEXT(Table1[[#This Row],[Date]],"mm")</f>
        <v>02</v>
      </c>
      <c r="C1816" s="6" t="str">
        <f>TEXT(Table1[[#This Row],[Date]],"yyyy")</f>
        <v>2023</v>
      </c>
      <c r="D1816" t="s">
        <v>31</v>
      </c>
      <c r="E1816" t="s">
        <v>19</v>
      </c>
      <c r="F1816" t="s">
        <v>15</v>
      </c>
      <c r="G1816" s="8">
        <v>49468</v>
      </c>
      <c r="H1816" s="8">
        <v>148607</v>
      </c>
      <c r="I1816" t="s">
        <v>11</v>
      </c>
      <c r="J1816" t="s">
        <v>1843</v>
      </c>
      <c r="K1816" s="8">
        <f>(Table1[[#This Row],[Actual Amount]]-Table1[[#This Row],[Budget Amount]])</f>
        <v>99139</v>
      </c>
      <c r="L1816" s="10">
        <f>(Table1[[#This Row],[Actual Amount]]-Table1[[#This Row],[Budget Amount]]) / Table1[[#This Row],[Budget Amount]]</f>
        <v>2.0041036629740439</v>
      </c>
    </row>
    <row r="1817" spans="1:12">
      <c r="A1817" s="6">
        <v>44541</v>
      </c>
      <c r="B1817" s="6" t="str">
        <f>TEXT(Table1[[#This Row],[Date]],"mm")</f>
        <v>12</v>
      </c>
      <c r="C1817" s="6" t="str">
        <f>TEXT(Table1[[#This Row],[Date]],"yyyy")</f>
        <v>2021</v>
      </c>
      <c r="D1817" t="s">
        <v>18</v>
      </c>
      <c r="E1817" t="s">
        <v>24</v>
      </c>
      <c r="F1817" t="s">
        <v>15</v>
      </c>
      <c r="G1817" s="8">
        <v>12094</v>
      </c>
      <c r="H1817" s="8">
        <v>47164</v>
      </c>
      <c r="I1817" t="s">
        <v>11</v>
      </c>
      <c r="J1817" t="s">
        <v>1844</v>
      </c>
      <c r="K1817" s="8">
        <f>(Table1[[#This Row],[Actual Amount]]-Table1[[#This Row],[Budget Amount]])</f>
        <v>35070</v>
      </c>
      <c r="L1817" s="10">
        <f>(Table1[[#This Row],[Actual Amount]]-Table1[[#This Row],[Budget Amount]]) / Table1[[#This Row],[Budget Amount]]</f>
        <v>2.8997850173639823</v>
      </c>
    </row>
    <row r="1818" spans="1:12">
      <c r="A1818" s="6">
        <v>44838</v>
      </c>
      <c r="B1818" s="6" t="str">
        <f>TEXT(Table1[[#This Row],[Date]],"mm")</f>
        <v>10</v>
      </c>
      <c r="C1818" s="6" t="str">
        <f>TEXT(Table1[[#This Row],[Date]],"yyyy")</f>
        <v>2022</v>
      </c>
      <c r="D1818" t="s">
        <v>45</v>
      </c>
      <c r="E1818" t="s">
        <v>14</v>
      </c>
      <c r="F1818" t="s">
        <v>29</v>
      </c>
      <c r="G1818" s="8">
        <v>55583</v>
      </c>
      <c r="H1818" s="8">
        <v>27511</v>
      </c>
      <c r="I1818" t="s">
        <v>16</v>
      </c>
      <c r="J1818" t="s">
        <v>1845</v>
      </c>
      <c r="K1818" s="8">
        <f>(Table1[[#This Row],[Actual Amount]]-Table1[[#This Row],[Budget Amount]])</f>
        <v>-28072</v>
      </c>
      <c r="L1818" s="10">
        <f>(Table1[[#This Row],[Actual Amount]]-Table1[[#This Row],[Budget Amount]]) / Table1[[#This Row],[Budget Amount]]</f>
        <v>-0.50504650702552933</v>
      </c>
    </row>
    <row r="1819" spans="1:12">
      <c r="A1819" s="6">
        <v>44578</v>
      </c>
      <c r="B1819" s="6" t="str">
        <f>TEXT(Table1[[#This Row],[Date]],"mm")</f>
        <v>01</v>
      </c>
      <c r="C1819" s="6" t="str">
        <f>TEXT(Table1[[#This Row],[Date]],"yyyy")</f>
        <v>2022</v>
      </c>
      <c r="D1819" t="s">
        <v>13</v>
      </c>
      <c r="E1819" t="s">
        <v>33</v>
      </c>
      <c r="F1819" t="s">
        <v>10</v>
      </c>
      <c r="G1819" s="8">
        <v>59021</v>
      </c>
      <c r="H1819" s="8">
        <v>58613</v>
      </c>
      <c r="I1819" t="s">
        <v>16</v>
      </c>
      <c r="J1819" t="s">
        <v>1846</v>
      </c>
      <c r="K1819" s="8">
        <f>(Table1[[#This Row],[Actual Amount]]-Table1[[#This Row],[Budget Amount]])</f>
        <v>-408</v>
      </c>
      <c r="L1819" s="10">
        <f>(Table1[[#This Row],[Actual Amount]]-Table1[[#This Row],[Budget Amount]]) / Table1[[#This Row],[Budget Amount]]</f>
        <v>-6.9127937513766289E-3</v>
      </c>
    </row>
    <row r="1820" spans="1:12">
      <c r="A1820" s="6">
        <v>44886</v>
      </c>
      <c r="B1820" s="6" t="str">
        <f>TEXT(Table1[[#This Row],[Date]],"mm")</f>
        <v>11</v>
      </c>
      <c r="C1820" s="6" t="str">
        <f>TEXT(Table1[[#This Row],[Date]],"yyyy")</f>
        <v>2022</v>
      </c>
      <c r="D1820" t="s">
        <v>13</v>
      </c>
      <c r="E1820" t="s">
        <v>13</v>
      </c>
      <c r="F1820" t="s">
        <v>48</v>
      </c>
      <c r="G1820" s="8">
        <v>25362</v>
      </c>
      <c r="H1820" s="8">
        <v>46344</v>
      </c>
      <c r="I1820" t="s">
        <v>16</v>
      </c>
      <c r="J1820" t="s">
        <v>1847</v>
      </c>
      <c r="K1820" s="8">
        <f>(Table1[[#This Row],[Actual Amount]]-Table1[[#This Row],[Budget Amount]])</f>
        <v>20982</v>
      </c>
      <c r="L1820" s="10">
        <f>(Table1[[#This Row],[Actual Amount]]-Table1[[#This Row],[Budget Amount]]) / Table1[[#This Row],[Budget Amount]]</f>
        <v>0.82730068606576768</v>
      </c>
    </row>
    <row r="1821" spans="1:12">
      <c r="A1821" s="6">
        <v>45276</v>
      </c>
      <c r="B1821" s="6" t="str">
        <f>TEXT(Table1[[#This Row],[Date]],"mm")</f>
        <v>12</v>
      </c>
      <c r="C1821" s="6" t="str">
        <f>TEXT(Table1[[#This Row],[Date]],"yyyy")</f>
        <v>2023</v>
      </c>
      <c r="D1821" t="s">
        <v>13</v>
      </c>
      <c r="E1821" t="s">
        <v>14</v>
      </c>
      <c r="F1821" t="s">
        <v>20</v>
      </c>
      <c r="G1821" s="8">
        <v>22185</v>
      </c>
      <c r="H1821" s="8">
        <v>152860</v>
      </c>
      <c r="I1821" t="s">
        <v>11</v>
      </c>
      <c r="J1821" t="s">
        <v>1848</v>
      </c>
      <c r="K1821" s="8">
        <f>(Table1[[#This Row],[Actual Amount]]-Table1[[#This Row],[Budget Amount]])</f>
        <v>130675</v>
      </c>
      <c r="L1821" s="10">
        <f>(Table1[[#This Row],[Actual Amount]]-Table1[[#This Row],[Budget Amount]]) / Table1[[#This Row],[Budget Amount]]</f>
        <v>5.8902411539328376</v>
      </c>
    </row>
    <row r="1822" spans="1:12">
      <c r="A1822" s="6">
        <v>44653</v>
      </c>
      <c r="B1822" s="6" t="str">
        <f>TEXT(Table1[[#This Row],[Date]],"mm")</f>
        <v>04</v>
      </c>
      <c r="C1822" s="6" t="str">
        <f>TEXT(Table1[[#This Row],[Date]],"yyyy")</f>
        <v>2022</v>
      </c>
      <c r="D1822" t="s">
        <v>45</v>
      </c>
      <c r="E1822" t="s">
        <v>19</v>
      </c>
      <c r="F1822" t="s">
        <v>20</v>
      </c>
      <c r="G1822" s="8">
        <v>91678</v>
      </c>
      <c r="H1822" s="8">
        <v>50330</v>
      </c>
      <c r="I1822" t="s">
        <v>25</v>
      </c>
      <c r="J1822" t="s">
        <v>1849</v>
      </c>
      <c r="K1822" s="8">
        <f>(Table1[[#This Row],[Actual Amount]]-Table1[[#This Row],[Budget Amount]])</f>
        <v>-41348</v>
      </c>
      <c r="L1822" s="10">
        <f>(Table1[[#This Row],[Actual Amount]]-Table1[[#This Row],[Budget Amount]]) / Table1[[#This Row],[Budget Amount]]</f>
        <v>-0.45101332926110954</v>
      </c>
    </row>
    <row r="1823" spans="1:12">
      <c r="A1823" s="6">
        <v>45179</v>
      </c>
      <c r="B1823" s="6" t="str">
        <f>TEXT(Table1[[#This Row],[Date]],"mm")</f>
        <v>09</v>
      </c>
      <c r="C1823" s="6" t="str">
        <f>TEXT(Table1[[#This Row],[Date]],"yyyy")</f>
        <v>2023</v>
      </c>
      <c r="D1823" t="s">
        <v>18</v>
      </c>
      <c r="E1823" t="s">
        <v>14</v>
      </c>
      <c r="F1823" t="s">
        <v>48</v>
      </c>
      <c r="G1823" s="8">
        <v>128984</v>
      </c>
      <c r="H1823" s="8">
        <v>49445</v>
      </c>
      <c r="I1823" t="s">
        <v>22</v>
      </c>
      <c r="J1823" t="s">
        <v>1850</v>
      </c>
      <c r="K1823" s="8">
        <f>(Table1[[#This Row],[Actual Amount]]-Table1[[#This Row],[Budget Amount]])</f>
        <v>-79539</v>
      </c>
      <c r="L1823" s="10">
        <f>(Table1[[#This Row],[Actual Amount]]-Table1[[#This Row],[Budget Amount]]) / Table1[[#This Row],[Budget Amount]]</f>
        <v>-0.61665788004713762</v>
      </c>
    </row>
    <row r="1824" spans="1:12">
      <c r="A1824" s="6">
        <v>44279</v>
      </c>
      <c r="B1824" s="6" t="str">
        <f>TEXT(Table1[[#This Row],[Date]],"mm")</f>
        <v>03</v>
      </c>
      <c r="C1824" s="6" t="str">
        <f>TEXT(Table1[[#This Row],[Date]],"yyyy")</f>
        <v>2021</v>
      </c>
      <c r="D1824" t="s">
        <v>18</v>
      </c>
      <c r="E1824" t="s">
        <v>24</v>
      </c>
      <c r="F1824" t="s">
        <v>10</v>
      </c>
      <c r="G1824" s="8">
        <v>53190</v>
      </c>
      <c r="H1824" s="8">
        <v>96916</v>
      </c>
      <c r="I1824" t="s">
        <v>22</v>
      </c>
      <c r="J1824" t="s">
        <v>1851</v>
      </c>
      <c r="K1824" s="8">
        <f>(Table1[[#This Row],[Actual Amount]]-Table1[[#This Row],[Budget Amount]])</f>
        <v>43726</v>
      </c>
      <c r="L1824" s="10">
        <f>(Table1[[#This Row],[Actual Amount]]-Table1[[#This Row],[Budget Amount]]) / Table1[[#This Row],[Budget Amount]]</f>
        <v>0.82207181801090434</v>
      </c>
    </row>
    <row r="1825" spans="1:12">
      <c r="A1825" s="6">
        <v>44345</v>
      </c>
      <c r="B1825" s="6" t="str">
        <f>TEXT(Table1[[#This Row],[Date]],"mm")</f>
        <v>05</v>
      </c>
      <c r="C1825" s="6" t="str">
        <f>TEXT(Table1[[#This Row],[Date]],"yyyy")</f>
        <v>2021</v>
      </c>
      <c r="D1825" t="s">
        <v>8</v>
      </c>
      <c r="E1825" t="s">
        <v>33</v>
      </c>
      <c r="F1825" t="s">
        <v>48</v>
      </c>
      <c r="G1825" s="8">
        <v>26888</v>
      </c>
      <c r="H1825" s="8">
        <v>16133</v>
      </c>
      <c r="I1825" t="s">
        <v>22</v>
      </c>
      <c r="J1825" t="s">
        <v>1852</v>
      </c>
      <c r="K1825" s="8">
        <f>(Table1[[#This Row],[Actual Amount]]-Table1[[#This Row],[Budget Amount]])</f>
        <v>-10755</v>
      </c>
      <c r="L1825" s="10">
        <f>(Table1[[#This Row],[Actual Amount]]-Table1[[#This Row],[Budget Amount]]) / Table1[[#This Row],[Budget Amount]]</f>
        <v>-0.39999256173757808</v>
      </c>
    </row>
    <row r="1826" spans="1:12">
      <c r="A1826" s="6">
        <v>44386</v>
      </c>
      <c r="B1826" s="6" t="str">
        <f>TEXT(Table1[[#This Row],[Date]],"mm")</f>
        <v>07</v>
      </c>
      <c r="C1826" s="6" t="str">
        <f>TEXT(Table1[[#This Row],[Date]],"yyyy")</f>
        <v>2021</v>
      </c>
      <c r="D1826" t="s">
        <v>45</v>
      </c>
      <c r="E1826" t="s">
        <v>19</v>
      </c>
      <c r="F1826" t="s">
        <v>15</v>
      </c>
      <c r="G1826" s="8">
        <v>24748</v>
      </c>
      <c r="H1826" s="8">
        <v>142873</v>
      </c>
      <c r="I1826" t="s">
        <v>11</v>
      </c>
      <c r="J1826" t="s">
        <v>1853</v>
      </c>
      <c r="K1826" s="8">
        <f>(Table1[[#This Row],[Actual Amount]]-Table1[[#This Row],[Budget Amount]])</f>
        <v>118125</v>
      </c>
      <c r="L1826" s="10">
        <f>(Table1[[#This Row],[Actual Amount]]-Table1[[#This Row],[Budget Amount]]) / Table1[[#This Row],[Budget Amount]]</f>
        <v>4.773112978826572</v>
      </c>
    </row>
    <row r="1827" spans="1:12">
      <c r="A1827" s="6">
        <v>45079</v>
      </c>
      <c r="B1827" s="6" t="str">
        <f>TEXT(Table1[[#This Row],[Date]],"mm")</f>
        <v>06</v>
      </c>
      <c r="C1827" s="6" t="str">
        <f>TEXT(Table1[[#This Row],[Date]],"yyyy")</f>
        <v>2023</v>
      </c>
      <c r="D1827" t="s">
        <v>45</v>
      </c>
      <c r="E1827" t="s">
        <v>24</v>
      </c>
      <c r="F1827" t="s">
        <v>48</v>
      </c>
      <c r="G1827" s="8">
        <v>61013</v>
      </c>
      <c r="H1827" s="8">
        <v>73747</v>
      </c>
      <c r="I1827" t="s">
        <v>11</v>
      </c>
      <c r="J1827" t="s">
        <v>1854</v>
      </c>
      <c r="K1827" s="8">
        <f>(Table1[[#This Row],[Actual Amount]]-Table1[[#This Row],[Budget Amount]])</f>
        <v>12734</v>
      </c>
      <c r="L1827" s="10">
        <f>(Table1[[#This Row],[Actual Amount]]-Table1[[#This Row],[Budget Amount]]) / Table1[[#This Row],[Budget Amount]]</f>
        <v>0.20870961926146886</v>
      </c>
    </row>
    <row r="1828" spans="1:12">
      <c r="A1828" s="6">
        <v>44459</v>
      </c>
      <c r="B1828" s="6" t="str">
        <f>TEXT(Table1[[#This Row],[Date]],"mm")</f>
        <v>09</v>
      </c>
      <c r="C1828" s="6" t="str">
        <f>TEXT(Table1[[#This Row],[Date]],"yyyy")</f>
        <v>2021</v>
      </c>
      <c r="D1828" t="s">
        <v>18</v>
      </c>
      <c r="E1828" t="s">
        <v>14</v>
      </c>
      <c r="F1828" t="s">
        <v>48</v>
      </c>
      <c r="G1828" s="8">
        <v>125091</v>
      </c>
      <c r="H1828" s="8">
        <v>78332</v>
      </c>
      <c r="I1828" t="s">
        <v>22</v>
      </c>
      <c r="J1828" t="s">
        <v>1855</v>
      </c>
      <c r="K1828" s="8">
        <f>(Table1[[#This Row],[Actual Amount]]-Table1[[#This Row],[Budget Amount]])</f>
        <v>-46759</v>
      </c>
      <c r="L1828" s="10">
        <f>(Table1[[#This Row],[Actual Amount]]-Table1[[#This Row],[Budget Amount]]) / Table1[[#This Row],[Budget Amount]]</f>
        <v>-0.37379987369195228</v>
      </c>
    </row>
    <row r="1829" spans="1:12">
      <c r="A1829" s="6">
        <v>44596</v>
      </c>
      <c r="B1829" s="6" t="str">
        <f>TEXT(Table1[[#This Row],[Date]],"mm")</f>
        <v>02</v>
      </c>
      <c r="C1829" s="6" t="str">
        <f>TEXT(Table1[[#This Row],[Date]],"yyyy")</f>
        <v>2022</v>
      </c>
      <c r="D1829" t="s">
        <v>27</v>
      </c>
      <c r="E1829" t="s">
        <v>13</v>
      </c>
      <c r="F1829" t="s">
        <v>29</v>
      </c>
      <c r="G1829" s="8">
        <v>30715</v>
      </c>
      <c r="H1829" s="8">
        <v>31404</v>
      </c>
      <c r="I1829" t="s">
        <v>22</v>
      </c>
      <c r="J1829" t="s">
        <v>1856</v>
      </c>
      <c r="K1829" s="8">
        <f>(Table1[[#This Row],[Actual Amount]]-Table1[[#This Row],[Budget Amount]])</f>
        <v>689</v>
      </c>
      <c r="L1829" s="10">
        <f>(Table1[[#This Row],[Actual Amount]]-Table1[[#This Row],[Budget Amount]]) / Table1[[#This Row],[Budget Amount]]</f>
        <v>2.2432036464268272E-2</v>
      </c>
    </row>
    <row r="1830" spans="1:12">
      <c r="A1830" s="6">
        <v>44960</v>
      </c>
      <c r="B1830" s="6" t="str">
        <f>TEXT(Table1[[#This Row],[Date]],"mm")</f>
        <v>02</v>
      </c>
      <c r="C1830" s="6" t="str">
        <f>TEXT(Table1[[#This Row],[Date]],"yyyy")</f>
        <v>2023</v>
      </c>
      <c r="D1830" t="s">
        <v>27</v>
      </c>
      <c r="E1830" t="s">
        <v>9</v>
      </c>
      <c r="F1830" t="s">
        <v>20</v>
      </c>
      <c r="G1830" s="8">
        <v>12906</v>
      </c>
      <c r="H1830" s="8">
        <v>141733</v>
      </c>
      <c r="I1830" t="s">
        <v>22</v>
      </c>
      <c r="J1830" t="s">
        <v>1857</v>
      </c>
      <c r="K1830" s="8">
        <f>(Table1[[#This Row],[Actual Amount]]-Table1[[#This Row],[Budget Amount]])</f>
        <v>128827</v>
      </c>
      <c r="L1830" s="10">
        <f>(Table1[[#This Row],[Actual Amount]]-Table1[[#This Row],[Budget Amount]]) / Table1[[#This Row],[Budget Amount]]</f>
        <v>9.9819463815279708</v>
      </c>
    </row>
    <row r="1831" spans="1:12">
      <c r="A1831" s="6">
        <v>44805</v>
      </c>
      <c r="B1831" s="6" t="str">
        <f>TEXT(Table1[[#This Row],[Date]],"mm")</f>
        <v>09</v>
      </c>
      <c r="C1831" s="6" t="str">
        <f>TEXT(Table1[[#This Row],[Date]],"yyyy")</f>
        <v>2022</v>
      </c>
      <c r="D1831" t="s">
        <v>8</v>
      </c>
      <c r="E1831" t="s">
        <v>24</v>
      </c>
      <c r="F1831" t="s">
        <v>20</v>
      </c>
      <c r="G1831" s="8">
        <v>103125</v>
      </c>
      <c r="H1831" s="8">
        <v>66259</v>
      </c>
      <c r="I1831" t="s">
        <v>11</v>
      </c>
      <c r="J1831" t="s">
        <v>1858</v>
      </c>
      <c r="K1831" s="8">
        <f>(Table1[[#This Row],[Actual Amount]]-Table1[[#This Row],[Budget Amount]])</f>
        <v>-36866</v>
      </c>
      <c r="L1831" s="10">
        <f>(Table1[[#This Row],[Actual Amount]]-Table1[[#This Row],[Budget Amount]]) / Table1[[#This Row],[Budget Amount]]</f>
        <v>-0.35748848484848483</v>
      </c>
    </row>
    <row r="1832" spans="1:12">
      <c r="A1832" s="6">
        <v>44981</v>
      </c>
      <c r="B1832" s="6" t="str">
        <f>TEXT(Table1[[#This Row],[Date]],"mm")</f>
        <v>02</v>
      </c>
      <c r="C1832" s="6" t="str">
        <f>TEXT(Table1[[#This Row],[Date]],"yyyy")</f>
        <v>2023</v>
      </c>
      <c r="D1832" t="s">
        <v>27</v>
      </c>
      <c r="E1832" t="s">
        <v>19</v>
      </c>
      <c r="F1832" t="s">
        <v>15</v>
      </c>
      <c r="G1832" s="8">
        <v>21808</v>
      </c>
      <c r="H1832" s="8">
        <v>165108</v>
      </c>
      <c r="I1832" t="s">
        <v>25</v>
      </c>
      <c r="J1832" t="s">
        <v>1859</v>
      </c>
      <c r="K1832" s="8">
        <f>(Table1[[#This Row],[Actual Amount]]-Table1[[#This Row],[Budget Amount]])</f>
        <v>143300</v>
      </c>
      <c r="L1832" s="10">
        <f>(Table1[[#This Row],[Actual Amount]]-Table1[[#This Row],[Budget Amount]]) / Table1[[#This Row],[Budget Amount]]</f>
        <v>6.5709831254585476</v>
      </c>
    </row>
    <row r="1833" spans="1:12">
      <c r="A1833" s="6">
        <v>44297</v>
      </c>
      <c r="B1833" s="6" t="str">
        <f>TEXT(Table1[[#This Row],[Date]],"mm")</f>
        <v>04</v>
      </c>
      <c r="C1833" s="6" t="str">
        <f>TEXT(Table1[[#This Row],[Date]],"yyyy")</f>
        <v>2021</v>
      </c>
      <c r="D1833" t="s">
        <v>27</v>
      </c>
      <c r="E1833" t="s">
        <v>14</v>
      </c>
      <c r="F1833" t="s">
        <v>15</v>
      </c>
      <c r="G1833" s="8">
        <v>74945</v>
      </c>
      <c r="H1833" s="8">
        <v>151502</v>
      </c>
      <c r="I1833" t="s">
        <v>25</v>
      </c>
      <c r="J1833" t="s">
        <v>1860</v>
      </c>
      <c r="K1833" s="8">
        <f>(Table1[[#This Row],[Actual Amount]]-Table1[[#This Row],[Budget Amount]])</f>
        <v>76557</v>
      </c>
      <c r="L1833" s="10">
        <f>(Table1[[#This Row],[Actual Amount]]-Table1[[#This Row],[Budget Amount]]) / Table1[[#This Row],[Budget Amount]]</f>
        <v>1.0215091066782307</v>
      </c>
    </row>
    <row r="1834" spans="1:12">
      <c r="A1834" s="6">
        <v>45016</v>
      </c>
      <c r="B1834" s="6" t="str">
        <f>TEXT(Table1[[#This Row],[Date]],"mm")</f>
        <v>03</v>
      </c>
      <c r="C1834" s="6" t="str">
        <f>TEXT(Table1[[#This Row],[Date]],"yyyy")</f>
        <v>2023</v>
      </c>
      <c r="D1834" t="s">
        <v>27</v>
      </c>
      <c r="E1834" t="s">
        <v>9</v>
      </c>
      <c r="F1834" t="s">
        <v>29</v>
      </c>
      <c r="G1834" s="8">
        <v>77105</v>
      </c>
      <c r="H1834" s="8">
        <v>150620</v>
      </c>
      <c r="I1834" t="s">
        <v>25</v>
      </c>
      <c r="J1834" t="s">
        <v>1861</v>
      </c>
      <c r="K1834" s="8">
        <f>(Table1[[#This Row],[Actual Amount]]-Table1[[#This Row],[Budget Amount]])</f>
        <v>73515</v>
      </c>
      <c r="L1834" s="10">
        <f>(Table1[[#This Row],[Actual Amount]]-Table1[[#This Row],[Budget Amount]]) / Table1[[#This Row],[Budget Amount]]</f>
        <v>0.95344011413008234</v>
      </c>
    </row>
    <row r="1835" spans="1:12">
      <c r="A1835" s="6">
        <v>45016</v>
      </c>
      <c r="B1835" s="6" t="str">
        <f>TEXT(Table1[[#This Row],[Date]],"mm")</f>
        <v>03</v>
      </c>
      <c r="C1835" s="6" t="str">
        <f>TEXT(Table1[[#This Row],[Date]],"yyyy")</f>
        <v>2023</v>
      </c>
      <c r="D1835" t="s">
        <v>31</v>
      </c>
      <c r="E1835" t="s">
        <v>9</v>
      </c>
      <c r="F1835" t="s">
        <v>15</v>
      </c>
      <c r="G1835" s="8">
        <v>120212</v>
      </c>
      <c r="H1835" s="8">
        <v>156549</v>
      </c>
      <c r="I1835" t="s">
        <v>16</v>
      </c>
      <c r="J1835" t="s">
        <v>1862</v>
      </c>
      <c r="K1835" s="8">
        <f>(Table1[[#This Row],[Actual Amount]]-Table1[[#This Row],[Budget Amount]])</f>
        <v>36337</v>
      </c>
      <c r="L1835" s="10">
        <f>(Table1[[#This Row],[Actual Amount]]-Table1[[#This Row],[Budget Amount]]) / Table1[[#This Row],[Budget Amount]]</f>
        <v>0.30227431537616878</v>
      </c>
    </row>
    <row r="1836" spans="1:12">
      <c r="A1836" s="6">
        <v>44616</v>
      </c>
      <c r="B1836" s="6" t="str">
        <f>TEXT(Table1[[#This Row],[Date]],"mm")</f>
        <v>02</v>
      </c>
      <c r="C1836" s="6" t="str">
        <f>TEXT(Table1[[#This Row],[Date]],"yyyy")</f>
        <v>2022</v>
      </c>
      <c r="D1836" t="s">
        <v>8</v>
      </c>
      <c r="E1836" t="s">
        <v>14</v>
      </c>
      <c r="F1836" t="s">
        <v>10</v>
      </c>
      <c r="G1836" s="8">
        <v>36419</v>
      </c>
      <c r="H1836" s="8">
        <v>81280</v>
      </c>
      <c r="I1836" t="s">
        <v>16</v>
      </c>
      <c r="J1836" t="s">
        <v>1863</v>
      </c>
      <c r="K1836" s="8">
        <f>(Table1[[#This Row],[Actual Amount]]-Table1[[#This Row],[Budget Amount]])</f>
        <v>44861</v>
      </c>
      <c r="L1836" s="10">
        <f>(Table1[[#This Row],[Actual Amount]]-Table1[[#This Row],[Budget Amount]]) / Table1[[#This Row],[Budget Amount]]</f>
        <v>1.2318020813311732</v>
      </c>
    </row>
    <row r="1837" spans="1:12">
      <c r="A1837" s="6">
        <v>44320</v>
      </c>
      <c r="B1837" s="6" t="str">
        <f>TEXT(Table1[[#This Row],[Date]],"mm")</f>
        <v>05</v>
      </c>
      <c r="C1837" s="6" t="str">
        <f>TEXT(Table1[[#This Row],[Date]],"yyyy")</f>
        <v>2021</v>
      </c>
      <c r="D1837" t="s">
        <v>18</v>
      </c>
      <c r="E1837" t="s">
        <v>33</v>
      </c>
      <c r="F1837" t="s">
        <v>29</v>
      </c>
      <c r="G1837" s="8">
        <v>136258</v>
      </c>
      <c r="H1837" s="8">
        <v>17525</v>
      </c>
      <c r="I1837" t="s">
        <v>11</v>
      </c>
      <c r="J1837" t="s">
        <v>1864</v>
      </c>
      <c r="K1837" s="8">
        <f>(Table1[[#This Row],[Actual Amount]]-Table1[[#This Row],[Budget Amount]])</f>
        <v>-118733</v>
      </c>
      <c r="L1837" s="10">
        <f>(Table1[[#This Row],[Actual Amount]]-Table1[[#This Row],[Budget Amount]]) / Table1[[#This Row],[Budget Amount]]</f>
        <v>-0.87138369857182696</v>
      </c>
    </row>
    <row r="1838" spans="1:12">
      <c r="A1838" s="6">
        <v>44618</v>
      </c>
      <c r="B1838" s="6" t="str">
        <f>TEXT(Table1[[#This Row],[Date]],"mm")</f>
        <v>02</v>
      </c>
      <c r="C1838" s="6" t="str">
        <f>TEXT(Table1[[#This Row],[Date]],"yyyy")</f>
        <v>2022</v>
      </c>
      <c r="D1838" t="s">
        <v>27</v>
      </c>
      <c r="E1838" t="s">
        <v>14</v>
      </c>
      <c r="F1838" t="s">
        <v>29</v>
      </c>
      <c r="G1838" s="8">
        <v>21156</v>
      </c>
      <c r="H1838" s="8">
        <v>82592</v>
      </c>
      <c r="I1838" t="s">
        <v>25</v>
      </c>
      <c r="J1838" t="s">
        <v>1865</v>
      </c>
      <c r="K1838" s="8">
        <f>(Table1[[#This Row],[Actual Amount]]-Table1[[#This Row],[Budget Amount]])</f>
        <v>61436</v>
      </c>
      <c r="L1838" s="10">
        <f>(Table1[[#This Row],[Actual Amount]]-Table1[[#This Row],[Budget Amount]]) / Table1[[#This Row],[Budget Amount]]</f>
        <v>2.9039515976555115</v>
      </c>
    </row>
    <row r="1839" spans="1:12">
      <c r="A1839" s="6">
        <v>45283</v>
      </c>
      <c r="B1839" s="6" t="str">
        <f>TEXT(Table1[[#This Row],[Date]],"mm")</f>
        <v>12</v>
      </c>
      <c r="C1839" s="6" t="str">
        <f>TEXT(Table1[[#This Row],[Date]],"yyyy")</f>
        <v>2023</v>
      </c>
      <c r="D1839" t="s">
        <v>13</v>
      </c>
      <c r="E1839" t="s">
        <v>19</v>
      </c>
      <c r="F1839" t="s">
        <v>48</v>
      </c>
      <c r="G1839" s="8">
        <v>15062</v>
      </c>
      <c r="H1839" s="8">
        <v>33862</v>
      </c>
      <c r="I1839" t="s">
        <v>25</v>
      </c>
      <c r="J1839" t="s">
        <v>1866</v>
      </c>
      <c r="K1839" s="8">
        <f>(Table1[[#This Row],[Actual Amount]]-Table1[[#This Row],[Budget Amount]])</f>
        <v>18800</v>
      </c>
      <c r="L1839" s="10">
        <f>(Table1[[#This Row],[Actual Amount]]-Table1[[#This Row],[Budget Amount]]) / Table1[[#This Row],[Budget Amount]]</f>
        <v>1.2481742132518923</v>
      </c>
    </row>
    <row r="1840" spans="1:12">
      <c r="A1840" s="6">
        <v>44964</v>
      </c>
      <c r="B1840" s="6" t="str">
        <f>TEXT(Table1[[#This Row],[Date]],"mm")</f>
        <v>02</v>
      </c>
      <c r="C1840" s="6" t="str">
        <f>TEXT(Table1[[#This Row],[Date]],"yyyy")</f>
        <v>2023</v>
      </c>
      <c r="D1840" t="s">
        <v>31</v>
      </c>
      <c r="E1840" t="s">
        <v>13</v>
      </c>
      <c r="F1840" t="s">
        <v>48</v>
      </c>
      <c r="G1840" s="8">
        <v>44940</v>
      </c>
      <c r="H1840" s="8">
        <v>159611</v>
      </c>
      <c r="I1840" t="s">
        <v>16</v>
      </c>
      <c r="J1840" t="s">
        <v>1867</v>
      </c>
      <c r="K1840" s="8">
        <f>(Table1[[#This Row],[Actual Amount]]-Table1[[#This Row],[Budget Amount]])</f>
        <v>114671</v>
      </c>
      <c r="L1840" s="10">
        <f>(Table1[[#This Row],[Actual Amount]]-Table1[[#This Row],[Budget Amount]]) / Table1[[#This Row],[Budget Amount]]</f>
        <v>2.5516466399643969</v>
      </c>
    </row>
    <row r="1841" spans="1:12">
      <c r="A1841" s="6">
        <v>44679</v>
      </c>
      <c r="B1841" s="6" t="str">
        <f>TEXT(Table1[[#This Row],[Date]],"mm")</f>
        <v>04</v>
      </c>
      <c r="C1841" s="6" t="str">
        <f>TEXT(Table1[[#This Row],[Date]],"yyyy")</f>
        <v>2022</v>
      </c>
      <c r="D1841" t="s">
        <v>27</v>
      </c>
      <c r="E1841" t="s">
        <v>19</v>
      </c>
      <c r="F1841" t="s">
        <v>10</v>
      </c>
      <c r="G1841" s="8">
        <v>32463</v>
      </c>
      <c r="H1841" s="8">
        <v>131188</v>
      </c>
      <c r="I1841" t="s">
        <v>25</v>
      </c>
      <c r="J1841" t="s">
        <v>1868</v>
      </c>
      <c r="K1841" s="8">
        <f>(Table1[[#This Row],[Actual Amount]]-Table1[[#This Row],[Budget Amount]])</f>
        <v>98725</v>
      </c>
      <c r="L1841" s="10">
        <f>(Table1[[#This Row],[Actual Amount]]-Table1[[#This Row],[Budget Amount]]) / Table1[[#This Row],[Budget Amount]]</f>
        <v>3.0411545451745066</v>
      </c>
    </row>
    <row r="1842" spans="1:12">
      <c r="A1842" s="6">
        <v>44715</v>
      </c>
      <c r="B1842" s="6" t="str">
        <f>TEXT(Table1[[#This Row],[Date]],"mm")</f>
        <v>06</v>
      </c>
      <c r="C1842" s="6" t="str">
        <f>TEXT(Table1[[#This Row],[Date]],"yyyy")</f>
        <v>2022</v>
      </c>
      <c r="D1842" t="s">
        <v>31</v>
      </c>
      <c r="E1842" t="s">
        <v>9</v>
      </c>
      <c r="F1842" t="s">
        <v>29</v>
      </c>
      <c r="G1842" s="8">
        <v>46188</v>
      </c>
      <c r="H1842" s="8">
        <v>107847</v>
      </c>
      <c r="I1842" t="s">
        <v>22</v>
      </c>
      <c r="J1842" t="s">
        <v>1869</v>
      </c>
      <c r="K1842" s="8">
        <f>(Table1[[#This Row],[Actual Amount]]-Table1[[#This Row],[Budget Amount]])</f>
        <v>61659</v>
      </c>
      <c r="L1842" s="10">
        <f>(Table1[[#This Row],[Actual Amount]]-Table1[[#This Row],[Budget Amount]]) / Table1[[#This Row],[Budget Amount]]</f>
        <v>1.3349571317225253</v>
      </c>
    </row>
    <row r="1843" spans="1:12">
      <c r="A1843" s="6">
        <v>44351</v>
      </c>
      <c r="B1843" s="6" t="str">
        <f>TEXT(Table1[[#This Row],[Date]],"mm")</f>
        <v>06</v>
      </c>
      <c r="C1843" s="6" t="str">
        <f>TEXT(Table1[[#This Row],[Date]],"yyyy")</f>
        <v>2021</v>
      </c>
      <c r="D1843" t="s">
        <v>8</v>
      </c>
      <c r="E1843" t="s">
        <v>13</v>
      </c>
      <c r="F1843" t="s">
        <v>29</v>
      </c>
      <c r="G1843" s="8">
        <v>81813</v>
      </c>
      <c r="H1843" s="8">
        <v>129172</v>
      </c>
      <c r="I1843" t="s">
        <v>16</v>
      </c>
      <c r="J1843" t="s">
        <v>1870</v>
      </c>
      <c r="K1843" s="8">
        <f>(Table1[[#This Row],[Actual Amount]]-Table1[[#This Row],[Budget Amount]])</f>
        <v>47359</v>
      </c>
      <c r="L1843" s="10">
        <f>(Table1[[#This Row],[Actual Amount]]-Table1[[#This Row],[Budget Amount]]) / Table1[[#This Row],[Budget Amount]]</f>
        <v>0.57886888391820368</v>
      </c>
    </row>
    <row r="1844" spans="1:12">
      <c r="A1844" s="6">
        <v>44288</v>
      </c>
      <c r="B1844" s="6" t="str">
        <f>TEXT(Table1[[#This Row],[Date]],"mm")</f>
        <v>04</v>
      </c>
      <c r="C1844" s="6" t="str">
        <f>TEXT(Table1[[#This Row],[Date]],"yyyy")</f>
        <v>2021</v>
      </c>
      <c r="D1844" t="s">
        <v>13</v>
      </c>
      <c r="E1844" t="s">
        <v>24</v>
      </c>
      <c r="F1844" t="s">
        <v>48</v>
      </c>
      <c r="G1844" s="8">
        <v>44017</v>
      </c>
      <c r="H1844" s="8">
        <v>13721</v>
      </c>
      <c r="I1844" t="s">
        <v>22</v>
      </c>
      <c r="J1844" t="s">
        <v>1871</v>
      </c>
      <c r="K1844" s="8">
        <f>(Table1[[#This Row],[Actual Amount]]-Table1[[#This Row],[Budget Amount]])</f>
        <v>-30296</v>
      </c>
      <c r="L1844" s="10">
        <f>(Table1[[#This Row],[Actual Amount]]-Table1[[#This Row],[Budget Amount]]) / Table1[[#This Row],[Budget Amount]]</f>
        <v>-0.68827952836404116</v>
      </c>
    </row>
    <row r="1845" spans="1:12">
      <c r="A1845" s="6">
        <v>45178</v>
      </c>
      <c r="B1845" s="6" t="str">
        <f>TEXT(Table1[[#This Row],[Date]],"mm")</f>
        <v>09</v>
      </c>
      <c r="C1845" s="6" t="str">
        <f>TEXT(Table1[[#This Row],[Date]],"yyyy")</f>
        <v>2023</v>
      </c>
      <c r="D1845" t="s">
        <v>13</v>
      </c>
      <c r="E1845" t="s">
        <v>9</v>
      </c>
      <c r="F1845" t="s">
        <v>20</v>
      </c>
      <c r="G1845" s="8">
        <v>124375</v>
      </c>
      <c r="H1845" s="8">
        <v>157028</v>
      </c>
      <c r="I1845" t="s">
        <v>25</v>
      </c>
      <c r="J1845" t="s">
        <v>1872</v>
      </c>
      <c r="K1845" s="8">
        <f>(Table1[[#This Row],[Actual Amount]]-Table1[[#This Row],[Budget Amount]])</f>
        <v>32653</v>
      </c>
      <c r="L1845" s="10">
        <f>(Table1[[#This Row],[Actual Amount]]-Table1[[#This Row],[Budget Amount]]) / Table1[[#This Row],[Budget Amount]]</f>
        <v>0.26253668341708541</v>
      </c>
    </row>
    <row r="1846" spans="1:12">
      <c r="A1846" s="6">
        <v>44651</v>
      </c>
      <c r="B1846" s="6" t="str">
        <f>TEXT(Table1[[#This Row],[Date]],"mm")</f>
        <v>03</v>
      </c>
      <c r="C1846" s="6" t="str">
        <f>TEXT(Table1[[#This Row],[Date]],"yyyy")</f>
        <v>2022</v>
      </c>
      <c r="D1846" t="s">
        <v>13</v>
      </c>
      <c r="E1846" t="s">
        <v>33</v>
      </c>
      <c r="F1846" t="s">
        <v>20</v>
      </c>
      <c r="G1846" s="8">
        <v>12697</v>
      </c>
      <c r="H1846" s="8">
        <v>26385</v>
      </c>
      <c r="I1846" t="s">
        <v>11</v>
      </c>
      <c r="J1846" t="s">
        <v>1873</v>
      </c>
      <c r="K1846" s="8">
        <f>(Table1[[#This Row],[Actual Amount]]-Table1[[#This Row],[Budget Amount]])</f>
        <v>13688</v>
      </c>
      <c r="L1846" s="10">
        <f>(Table1[[#This Row],[Actual Amount]]-Table1[[#This Row],[Budget Amount]]) / Table1[[#This Row],[Budget Amount]]</f>
        <v>1.0780499330550524</v>
      </c>
    </row>
    <row r="1847" spans="1:12">
      <c r="A1847" s="6">
        <v>44794</v>
      </c>
      <c r="B1847" s="6" t="str">
        <f>TEXT(Table1[[#This Row],[Date]],"mm")</f>
        <v>08</v>
      </c>
      <c r="C1847" s="6" t="str">
        <f>TEXT(Table1[[#This Row],[Date]],"yyyy")</f>
        <v>2022</v>
      </c>
      <c r="D1847" t="s">
        <v>27</v>
      </c>
      <c r="E1847" t="s">
        <v>14</v>
      </c>
      <c r="F1847" t="s">
        <v>48</v>
      </c>
      <c r="G1847" s="8">
        <v>120930</v>
      </c>
      <c r="H1847" s="8">
        <v>99011</v>
      </c>
      <c r="I1847" t="s">
        <v>25</v>
      </c>
      <c r="J1847" t="s">
        <v>1874</v>
      </c>
      <c r="K1847" s="8">
        <f>(Table1[[#This Row],[Actual Amount]]-Table1[[#This Row],[Budget Amount]])</f>
        <v>-21919</v>
      </c>
      <c r="L1847" s="10">
        <f>(Table1[[#This Row],[Actual Amount]]-Table1[[#This Row],[Budget Amount]]) / Table1[[#This Row],[Budget Amount]]</f>
        <v>-0.18125361779541885</v>
      </c>
    </row>
    <row r="1848" spans="1:12">
      <c r="A1848" s="6">
        <v>44706</v>
      </c>
      <c r="B1848" s="6" t="str">
        <f>TEXT(Table1[[#This Row],[Date]],"mm")</f>
        <v>05</v>
      </c>
      <c r="C1848" s="6" t="str">
        <f>TEXT(Table1[[#This Row],[Date]],"yyyy")</f>
        <v>2022</v>
      </c>
      <c r="D1848" t="s">
        <v>31</v>
      </c>
      <c r="E1848" t="s">
        <v>24</v>
      </c>
      <c r="F1848" t="s">
        <v>15</v>
      </c>
      <c r="G1848" s="8">
        <v>64086</v>
      </c>
      <c r="H1848" s="8">
        <v>25491</v>
      </c>
      <c r="I1848" t="s">
        <v>11</v>
      </c>
      <c r="J1848" t="s">
        <v>1875</v>
      </c>
      <c r="K1848" s="8">
        <f>(Table1[[#This Row],[Actual Amount]]-Table1[[#This Row],[Budget Amount]])</f>
        <v>-38595</v>
      </c>
      <c r="L1848" s="10">
        <f>(Table1[[#This Row],[Actual Amount]]-Table1[[#This Row],[Budget Amount]]) / Table1[[#This Row],[Budget Amount]]</f>
        <v>-0.602237618200543</v>
      </c>
    </row>
    <row r="1849" spans="1:12">
      <c r="A1849" s="6">
        <v>44582</v>
      </c>
      <c r="B1849" s="6" t="str">
        <f>TEXT(Table1[[#This Row],[Date]],"mm")</f>
        <v>01</v>
      </c>
      <c r="C1849" s="6" t="str">
        <f>TEXT(Table1[[#This Row],[Date]],"yyyy")</f>
        <v>2022</v>
      </c>
      <c r="D1849" t="s">
        <v>13</v>
      </c>
      <c r="E1849" t="s">
        <v>19</v>
      </c>
      <c r="F1849" t="s">
        <v>29</v>
      </c>
      <c r="G1849" s="8">
        <v>98385</v>
      </c>
      <c r="H1849" s="8">
        <v>147247</v>
      </c>
      <c r="I1849" t="s">
        <v>22</v>
      </c>
      <c r="J1849" t="s">
        <v>1876</v>
      </c>
      <c r="K1849" s="8">
        <f>(Table1[[#This Row],[Actual Amount]]-Table1[[#This Row],[Budget Amount]])</f>
        <v>48862</v>
      </c>
      <c r="L1849" s="10">
        <f>(Table1[[#This Row],[Actual Amount]]-Table1[[#This Row],[Budget Amount]]) / Table1[[#This Row],[Budget Amount]]</f>
        <v>0.49664074808151648</v>
      </c>
    </row>
    <row r="1850" spans="1:12">
      <c r="A1850" s="6">
        <v>44601</v>
      </c>
      <c r="B1850" s="6" t="str">
        <f>TEXT(Table1[[#This Row],[Date]],"mm")</f>
        <v>02</v>
      </c>
      <c r="C1850" s="6" t="str">
        <f>TEXT(Table1[[#This Row],[Date]],"yyyy")</f>
        <v>2022</v>
      </c>
      <c r="D1850" t="s">
        <v>45</v>
      </c>
      <c r="E1850" t="s">
        <v>13</v>
      </c>
      <c r="F1850" t="s">
        <v>10</v>
      </c>
      <c r="G1850" s="8">
        <v>46652</v>
      </c>
      <c r="H1850" s="8">
        <v>29241</v>
      </c>
      <c r="I1850" t="s">
        <v>22</v>
      </c>
      <c r="J1850" t="s">
        <v>1877</v>
      </c>
      <c r="K1850" s="8">
        <f>(Table1[[#This Row],[Actual Amount]]-Table1[[#This Row],[Budget Amount]])</f>
        <v>-17411</v>
      </c>
      <c r="L1850" s="10">
        <f>(Table1[[#This Row],[Actual Amount]]-Table1[[#This Row],[Budget Amount]]) / Table1[[#This Row],[Budget Amount]]</f>
        <v>-0.37321015176198236</v>
      </c>
    </row>
    <row r="1851" spans="1:12">
      <c r="A1851" s="6">
        <v>44442</v>
      </c>
      <c r="B1851" s="6" t="str">
        <f>TEXT(Table1[[#This Row],[Date]],"mm")</f>
        <v>09</v>
      </c>
      <c r="C1851" s="6" t="str">
        <f>TEXT(Table1[[#This Row],[Date]],"yyyy")</f>
        <v>2021</v>
      </c>
      <c r="D1851" t="s">
        <v>45</v>
      </c>
      <c r="E1851" t="s">
        <v>24</v>
      </c>
      <c r="F1851" t="s">
        <v>20</v>
      </c>
      <c r="G1851" s="8">
        <v>148326</v>
      </c>
      <c r="H1851" s="8">
        <v>118831</v>
      </c>
      <c r="I1851" t="s">
        <v>25</v>
      </c>
      <c r="J1851" t="s">
        <v>1878</v>
      </c>
      <c r="K1851" s="8">
        <f>(Table1[[#This Row],[Actual Amount]]-Table1[[#This Row],[Budget Amount]])</f>
        <v>-29495</v>
      </c>
      <c r="L1851" s="10">
        <f>(Table1[[#This Row],[Actual Amount]]-Table1[[#This Row],[Budget Amount]]) / Table1[[#This Row],[Budget Amount]]</f>
        <v>-0.19885252754068741</v>
      </c>
    </row>
    <row r="1852" spans="1:12">
      <c r="A1852" s="6">
        <v>44938</v>
      </c>
      <c r="B1852" s="6" t="str">
        <f>TEXT(Table1[[#This Row],[Date]],"mm")</f>
        <v>01</v>
      </c>
      <c r="C1852" s="6" t="str">
        <f>TEXT(Table1[[#This Row],[Date]],"yyyy")</f>
        <v>2023</v>
      </c>
      <c r="D1852" t="s">
        <v>31</v>
      </c>
      <c r="E1852" t="s">
        <v>33</v>
      </c>
      <c r="F1852" t="s">
        <v>15</v>
      </c>
      <c r="G1852" s="8">
        <v>71631</v>
      </c>
      <c r="H1852" s="8">
        <v>97191</v>
      </c>
      <c r="I1852" t="s">
        <v>16</v>
      </c>
      <c r="J1852" t="s">
        <v>1879</v>
      </c>
      <c r="K1852" s="8">
        <f>(Table1[[#This Row],[Actual Amount]]-Table1[[#This Row],[Budget Amount]])</f>
        <v>25560</v>
      </c>
      <c r="L1852" s="10">
        <f>(Table1[[#This Row],[Actual Amount]]-Table1[[#This Row],[Budget Amount]]) / Table1[[#This Row],[Budget Amount]]</f>
        <v>0.35682874733006659</v>
      </c>
    </row>
    <row r="1853" spans="1:12">
      <c r="A1853" s="6">
        <v>44857</v>
      </c>
      <c r="B1853" s="6" t="str">
        <f>TEXT(Table1[[#This Row],[Date]],"mm")</f>
        <v>10</v>
      </c>
      <c r="C1853" s="6" t="str">
        <f>TEXT(Table1[[#This Row],[Date]],"yyyy")</f>
        <v>2022</v>
      </c>
      <c r="D1853" t="s">
        <v>27</v>
      </c>
      <c r="E1853" t="s">
        <v>14</v>
      </c>
      <c r="F1853" t="s">
        <v>29</v>
      </c>
      <c r="G1853" s="8">
        <v>90527</v>
      </c>
      <c r="H1853" s="8">
        <v>167442</v>
      </c>
      <c r="I1853" t="s">
        <v>22</v>
      </c>
      <c r="J1853" t="s">
        <v>1880</v>
      </c>
      <c r="K1853" s="8">
        <f>(Table1[[#This Row],[Actual Amount]]-Table1[[#This Row],[Budget Amount]])</f>
        <v>76915</v>
      </c>
      <c r="L1853" s="10">
        <f>(Table1[[#This Row],[Actual Amount]]-Table1[[#This Row],[Budget Amount]]) / Table1[[#This Row],[Budget Amount]]</f>
        <v>0.84963602019287066</v>
      </c>
    </row>
    <row r="1854" spans="1:12">
      <c r="A1854" s="6">
        <v>44846</v>
      </c>
      <c r="B1854" s="6" t="str">
        <f>TEXT(Table1[[#This Row],[Date]],"mm")</f>
        <v>10</v>
      </c>
      <c r="C1854" s="6" t="str">
        <f>TEXT(Table1[[#This Row],[Date]],"yyyy")</f>
        <v>2022</v>
      </c>
      <c r="D1854" t="s">
        <v>27</v>
      </c>
      <c r="E1854" t="s">
        <v>24</v>
      </c>
      <c r="F1854" t="s">
        <v>15</v>
      </c>
      <c r="G1854" s="8">
        <v>114084</v>
      </c>
      <c r="H1854" s="8">
        <v>45088</v>
      </c>
      <c r="I1854" t="s">
        <v>11</v>
      </c>
      <c r="J1854" t="s">
        <v>1881</v>
      </c>
      <c r="K1854" s="8">
        <f>(Table1[[#This Row],[Actual Amount]]-Table1[[#This Row],[Budget Amount]])</f>
        <v>-68996</v>
      </c>
      <c r="L1854" s="10">
        <f>(Table1[[#This Row],[Actual Amount]]-Table1[[#This Row],[Budget Amount]]) / Table1[[#This Row],[Budget Amount]]</f>
        <v>-0.60478244100837975</v>
      </c>
    </row>
    <row r="1855" spans="1:12">
      <c r="A1855" s="6">
        <v>45097</v>
      </c>
      <c r="B1855" s="6" t="str">
        <f>TEXT(Table1[[#This Row],[Date]],"mm")</f>
        <v>06</v>
      </c>
      <c r="C1855" s="6" t="str">
        <f>TEXT(Table1[[#This Row],[Date]],"yyyy")</f>
        <v>2023</v>
      </c>
      <c r="D1855" t="s">
        <v>8</v>
      </c>
      <c r="E1855" t="s">
        <v>19</v>
      </c>
      <c r="F1855" t="s">
        <v>29</v>
      </c>
      <c r="G1855" s="8">
        <v>129771</v>
      </c>
      <c r="H1855" s="8">
        <v>36950</v>
      </c>
      <c r="I1855" t="s">
        <v>11</v>
      </c>
      <c r="J1855" t="s">
        <v>1882</v>
      </c>
      <c r="K1855" s="8">
        <f>(Table1[[#This Row],[Actual Amount]]-Table1[[#This Row],[Budget Amount]])</f>
        <v>-92821</v>
      </c>
      <c r="L1855" s="10">
        <f>(Table1[[#This Row],[Actual Amount]]-Table1[[#This Row],[Budget Amount]]) / Table1[[#This Row],[Budget Amount]]</f>
        <v>-0.7152676638077845</v>
      </c>
    </row>
    <row r="1856" spans="1:12">
      <c r="A1856" s="6">
        <v>44261</v>
      </c>
      <c r="B1856" s="6" t="str">
        <f>TEXT(Table1[[#This Row],[Date]],"mm")</f>
        <v>03</v>
      </c>
      <c r="C1856" s="6" t="str">
        <f>TEXT(Table1[[#This Row],[Date]],"yyyy")</f>
        <v>2021</v>
      </c>
      <c r="D1856" t="s">
        <v>8</v>
      </c>
      <c r="E1856" t="s">
        <v>13</v>
      </c>
      <c r="F1856" t="s">
        <v>29</v>
      </c>
      <c r="G1856" s="8">
        <v>123645</v>
      </c>
      <c r="H1856" s="8">
        <v>160968</v>
      </c>
      <c r="I1856" t="s">
        <v>16</v>
      </c>
      <c r="J1856" t="s">
        <v>1883</v>
      </c>
      <c r="K1856" s="8">
        <f>(Table1[[#This Row],[Actual Amount]]-Table1[[#This Row],[Budget Amount]])</f>
        <v>37323</v>
      </c>
      <c r="L1856" s="10">
        <f>(Table1[[#This Row],[Actual Amount]]-Table1[[#This Row],[Budget Amount]]) / Table1[[#This Row],[Budget Amount]]</f>
        <v>0.30185612034453474</v>
      </c>
    </row>
    <row r="1857" spans="1:12">
      <c r="A1857" s="6">
        <v>45233</v>
      </c>
      <c r="B1857" s="6" t="str">
        <f>TEXT(Table1[[#This Row],[Date]],"mm")</f>
        <v>11</v>
      </c>
      <c r="C1857" s="6" t="str">
        <f>TEXT(Table1[[#This Row],[Date]],"yyyy")</f>
        <v>2023</v>
      </c>
      <c r="D1857" t="s">
        <v>13</v>
      </c>
      <c r="E1857" t="s">
        <v>24</v>
      </c>
      <c r="F1857" t="s">
        <v>48</v>
      </c>
      <c r="G1857" s="8">
        <v>69019</v>
      </c>
      <c r="H1857" s="8">
        <v>169445</v>
      </c>
      <c r="I1857" t="s">
        <v>25</v>
      </c>
      <c r="J1857" t="s">
        <v>1884</v>
      </c>
      <c r="K1857" s="8">
        <f>(Table1[[#This Row],[Actual Amount]]-Table1[[#This Row],[Budget Amount]])</f>
        <v>100426</v>
      </c>
      <c r="L1857" s="10">
        <f>(Table1[[#This Row],[Actual Amount]]-Table1[[#This Row],[Budget Amount]]) / Table1[[#This Row],[Budget Amount]]</f>
        <v>1.4550486098030977</v>
      </c>
    </row>
    <row r="1858" spans="1:12">
      <c r="A1858" s="6">
        <v>44409</v>
      </c>
      <c r="B1858" s="6" t="str">
        <f>TEXT(Table1[[#This Row],[Date]],"mm")</f>
        <v>08</v>
      </c>
      <c r="C1858" s="6" t="str">
        <f>TEXT(Table1[[#This Row],[Date]],"yyyy")</f>
        <v>2021</v>
      </c>
      <c r="D1858" t="s">
        <v>18</v>
      </c>
      <c r="E1858" t="s">
        <v>14</v>
      </c>
      <c r="F1858" t="s">
        <v>48</v>
      </c>
      <c r="G1858" s="8">
        <v>130807</v>
      </c>
      <c r="H1858" s="8">
        <v>167532</v>
      </c>
      <c r="I1858" t="s">
        <v>22</v>
      </c>
      <c r="J1858" t="s">
        <v>1885</v>
      </c>
      <c r="K1858" s="8">
        <f>(Table1[[#This Row],[Actual Amount]]-Table1[[#This Row],[Budget Amount]])</f>
        <v>36725</v>
      </c>
      <c r="L1858" s="10">
        <f>(Table1[[#This Row],[Actual Amount]]-Table1[[#This Row],[Budget Amount]]) / Table1[[#This Row],[Budget Amount]]</f>
        <v>0.28075714602429536</v>
      </c>
    </row>
    <row r="1859" spans="1:12">
      <c r="A1859" s="6">
        <v>44438</v>
      </c>
      <c r="B1859" s="6" t="str">
        <f>TEXT(Table1[[#This Row],[Date]],"mm")</f>
        <v>08</v>
      </c>
      <c r="C1859" s="6" t="str">
        <f>TEXT(Table1[[#This Row],[Date]],"yyyy")</f>
        <v>2021</v>
      </c>
      <c r="D1859" t="s">
        <v>8</v>
      </c>
      <c r="E1859" t="s">
        <v>19</v>
      </c>
      <c r="F1859" t="s">
        <v>10</v>
      </c>
      <c r="G1859" s="8">
        <v>114528</v>
      </c>
      <c r="H1859" s="8">
        <v>49361</v>
      </c>
      <c r="I1859" t="s">
        <v>25</v>
      </c>
      <c r="J1859" t="s">
        <v>1886</v>
      </c>
      <c r="K1859" s="8">
        <f>(Table1[[#This Row],[Actual Amount]]-Table1[[#This Row],[Budget Amount]])</f>
        <v>-65167</v>
      </c>
      <c r="L1859" s="10">
        <f>(Table1[[#This Row],[Actual Amount]]-Table1[[#This Row],[Budget Amount]]) / Table1[[#This Row],[Budget Amount]]</f>
        <v>-0.56900495948588992</v>
      </c>
    </row>
    <row r="1860" spans="1:12">
      <c r="A1860" s="6">
        <v>44689</v>
      </c>
      <c r="B1860" s="6" t="str">
        <f>TEXT(Table1[[#This Row],[Date]],"mm")</f>
        <v>05</v>
      </c>
      <c r="C1860" s="6" t="str">
        <f>TEXT(Table1[[#This Row],[Date]],"yyyy")</f>
        <v>2022</v>
      </c>
      <c r="D1860" t="s">
        <v>27</v>
      </c>
      <c r="E1860" t="s">
        <v>24</v>
      </c>
      <c r="F1860" t="s">
        <v>10</v>
      </c>
      <c r="G1860" s="8">
        <v>75233</v>
      </c>
      <c r="H1860" s="8">
        <v>132973</v>
      </c>
      <c r="I1860" t="s">
        <v>22</v>
      </c>
      <c r="J1860" t="s">
        <v>1887</v>
      </c>
      <c r="K1860" s="8">
        <f>(Table1[[#This Row],[Actual Amount]]-Table1[[#This Row],[Budget Amount]])</f>
        <v>57740</v>
      </c>
      <c r="L1860" s="10">
        <f>(Table1[[#This Row],[Actual Amount]]-Table1[[#This Row],[Budget Amount]]) / Table1[[#This Row],[Budget Amount]]</f>
        <v>0.76748235481769966</v>
      </c>
    </row>
    <row r="1861" spans="1:12">
      <c r="A1861" s="6">
        <v>44534</v>
      </c>
      <c r="B1861" s="6" t="str">
        <f>TEXT(Table1[[#This Row],[Date]],"mm")</f>
        <v>12</v>
      </c>
      <c r="C1861" s="6" t="str">
        <f>TEXT(Table1[[#This Row],[Date]],"yyyy")</f>
        <v>2021</v>
      </c>
      <c r="D1861" t="s">
        <v>18</v>
      </c>
      <c r="E1861" t="s">
        <v>13</v>
      </c>
      <c r="F1861" t="s">
        <v>15</v>
      </c>
      <c r="G1861" s="8">
        <v>10372</v>
      </c>
      <c r="H1861" s="8">
        <v>55617</v>
      </c>
      <c r="I1861" t="s">
        <v>25</v>
      </c>
      <c r="J1861" t="s">
        <v>1888</v>
      </c>
      <c r="K1861" s="8">
        <f>(Table1[[#This Row],[Actual Amount]]-Table1[[#This Row],[Budget Amount]])</f>
        <v>45245</v>
      </c>
      <c r="L1861" s="10">
        <f>(Table1[[#This Row],[Actual Amount]]-Table1[[#This Row],[Budget Amount]]) / Table1[[#This Row],[Budget Amount]]</f>
        <v>4.3622252217508679</v>
      </c>
    </row>
    <row r="1862" spans="1:12">
      <c r="A1862" s="6">
        <v>44369</v>
      </c>
      <c r="B1862" s="6" t="str">
        <f>TEXT(Table1[[#This Row],[Date]],"mm")</f>
        <v>06</v>
      </c>
      <c r="C1862" s="6" t="str">
        <f>TEXT(Table1[[#This Row],[Date]],"yyyy")</f>
        <v>2021</v>
      </c>
      <c r="D1862" t="s">
        <v>8</v>
      </c>
      <c r="E1862" t="s">
        <v>14</v>
      </c>
      <c r="F1862" t="s">
        <v>48</v>
      </c>
      <c r="G1862" s="8">
        <v>81564</v>
      </c>
      <c r="H1862" s="8">
        <v>158703</v>
      </c>
      <c r="I1862" t="s">
        <v>16</v>
      </c>
      <c r="J1862" t="s">
        <v>1889</v>
      </c>
      <c r="K1862" s="8">
        <f>(Table1[[#This Row],[Actual Amount]]-Table1[[#This Row],[Budget Amount]])</f>
        <v>77139</v>
      </c>
      <c r="L1862" s="10">
        <f>(Table1[[#This Row],[Actual Amount]]-Table1[[#This Row],[Budget Amount]]) / Table1[[#This Row],[Budget Amount]]</f>
        <v>0.94574812417242904</v>
      </c>
    </row>
    <row r="1863" spans="1:12">
      <c r="A1863" s="6">
        <v>44868</v>
      </c>
      <c r="B1863" s="6" t="str">
        <f>TEXT(Table1[[#This Row],[Date]],"mm")</f>
        <v>11</v>
      </c>
      <c r="C1863" s="6" t="str">
        <f>TEXT(Table1[[#This Row],[Date]],"yyyy")</f>
        <v>2022</v>
      </c>
      <c r="D1863" t="s">
        <v>31</v>
      </c>
      <c r="E1863" t="s">
        <v>33</v>
      </c>
      <c r="F1863" t="s">
        <v>29</v>
      </c>
      <c r="G1863" s="8">
        <v>133297</v>
      </c>
      <c r="H1863" s="8">
        <v>150335</v>
      </c>
      <c r="I1863" t="s">
        <v>11</v>
      </c>
      <c r="J1863" t="s">
        <v>1890</v>
      </c>
      <c r="K1863" s="8">
        <f>(Table1[[#This Row],[Actual Amount]]-Table1[[#This Row],[Budget Amount]])</f>
        <v>17038</v>
      </c>
      <c r="L1863" s="10">
        <f>(Table1[[#This Row],[Actual Amount]]-Table1[[#This Row],[Budget Amount]]) / Table1[[#This Row],[Budget Amount]]</f>
        <v>0.12781983090392132</v>
      </c>
    </row>
    <row r="1864" spans="1:12">
      <c r="A1864" s="6">
        <v>44360</v>
      </c>
      <c r="B1864" s="6" t="str">
        <f>TEXT(Table1[[#This Row],[Date]],"mm")</f>
        <v>06</v>
      </c>
      <c r="C1864" s="6" t="str">
        <f>TEXT(Table1[[#This Row],[Date]],"yyyy")</f>
        <v>2021</v>
      </c>
      <c r="D1864" t="s">
        <v>45</v>
      </c>
      <c r="E1864" t="s">
        <v>33</v>
      </c>
      <c r="F1864" t="s">
        <v>48</v>
      </c>
      <c r="G1864" s="8">
        <v>138058</v>
      </c>
      <c r="H1864" s="8">
        <v>11856</v>
      </c>
      <c r="I1864" t="s">
        <v>25</v>
      </c>
      <c r="J1864" t="s">
        <v>1891</v>
      </c>
      <c r="K1864" s="8">
        <f>(Table1[[#This Row],[Actual Amount]]-Table1[[#This Row],[Budget Amount]])</f>
        <v>-126202</v>
      </c>
      <c r="L1864" s="10">
        <f>(Table1[[#This Row],[Actual Amount]]-Table1[[#This Row],[Budget Amount]]) / Table1[[#This Row],[Budget Amount]]</f>
        <v>-0.91412304973272107</v>
      </c>
    </row>
    <row r="1865" spans="1:12">
      <c r="A1865" s="6">
        <v>44661</v>
      </c>
      <c r="B1865" s="6" t="str">
        <f>TEXT(Table1[[#This Row],[Date]],"mm")</f>
        <v>04</v>
      </c>
      <c r="C1865" s="6" t="str">
        <f>TEXT(Table1[[#This Row],[Date]],"yyyy")</f>
        <v>2022</v>
      </c>
      <c r="D1865" t="s">
        <v>8</v>
      </c>
      <c r="E1865" t="s">
        <v>9</v>
      </c>
      <c r="F1865" t="s">
        <v>29</v>
      </c>
      <c r="G1865" s="8">
        <v>73615</v>
      </c>
      <c r="H1865" s="8">
        <v>118197</v>
      </c>
      <c r="I1865" t="s">
        <v>25</v>
      </c>
      <c r="J1865" t="s">
        <v>1892</v>
      </c>
      <c r="K1865" s="8">
        <f>(Table1[[#This Row],[Actual Amount]]-Table1[[#This Row],[Budget Amount]])</f>
        <v>44582</v>
      </c>
      <c r="L1865" s="10">
        <f>(Table1[[#This Row],[Actual Amount]]-Table1[[#This Row],[Budget Amount]]) / Table1[[#This Row],[Budget Amount]]</f>
        <v>0.60561026964613185</v>
      </c>
    </row>
    <row r="1866" spans="1:12">
      <c r="A1866" s="6">
        <v>45191</v>
      </c>
      <c r="B1866" s="6" t="str">
        <f>TEXT(Table1[[#This Row],[Date]],"mm")</f>
        <v>09</v>
      </c>
      <c r="C1866" s="6" t="str">
        <f>TEXT(Table1[[#This Row],[Date]],"yyyy")</f>
        <v>2023</v>
      </c>
      <c r="D1866" t="s">
        <v>8</v>
      </c>
      <c r="E1866" t="s">
        <v>24</v>
      </c>
      <c r="F1866" t="s">
        <v>48</v>
      </c>
      <c r="G1866" s="8">
        <v>39445</v>
      </c>
      <c r="H1866" s="8">
        <v>115885</v>
      </c>
      <c r="I1866" t="s">
        <v>22</v>
      </c>
      <c r="J1866" t="s">
        <v>1893</v>
      </c>
      <c r="K1866" s="8">
        <f>(Table1[[#This Row],[Actual Amount]]-Table1[[#This Row],[Budget Amount]])</f>
        <v>76440</v>
      </c>
      <c r="L1866" s="10">
        <f>(Table1[[#This Row],[Actual Amount]]-Table1[[#This Row],[Budget Amount]]) / Table1[[#This Row],[Budget Amount]]</f>
        <v>1.9378881987577641</v>
      </c>
    </row>
    <row r="1867" spans="1:12">
      <c r="A1867" s="6">
        <v>44693</v>
      </c>
      <c r="B1867" s="6" t="str">
        <f>TEXT(Table1[[#This Row],[Date]],"mm")</f>
        <v>05</v>
      </c>
      <c r="C1867" s="6" t="str">
        <f>TEXT(Table1[[#This Row],[Date]],"yyyy")</f>
        <v>2022</v>
      </c>
      <c r="D1867" t="s">
        <v>31</v>
      </c>
      <c r="E1867" t="s">
        <v>13</v>
      </c>
      <c r="F1867" t="s">
        <v>29</v>
      </c>
      <c r="G1867" s="8">
        <v>95532</v>
      </c>
      <c r="H1867" s="8">
        <v>127087</v>
      </c>
      <c r="I1867" t="s">
        <v>25</v>
      </c>
      <c r="J1867" t="s">
        <v>1894</v>
      </c>
      <c r="K1867" s="8">
        <f>(Table1[[#This Row],[Actual Amount]]-Table1[[#This Row],[Budget Amount]])</f>
        <v>31555</v>
      </c>
      <c r="L1867" s="10">
        <f>(Table1[[#This Row],[Actual Amount]]-Table1[[#This Row],[Budget Amount]]) / Table1[[#This Row],[Budget Amount]]</f>
        <v>0.33030816899049531</v>
      </c>
    </row>
    <row r="1868" spans="1:12">
      <c r="A1868" s="6">
        <v>44896</v>
      </c>
      <c r="B1868" s="6" t="str">
        <f>TEXT(Table1[[#This Row],[Date]],"mm")</f>
        <v>12</v>
      </c>
      <c r="C1868" s="6" t="str">
        <f>TEXT(Table1[[#This Row],[Date]],"yyyy")</f>
        <v>2022</v>
      </c>
      <c r="D1868" t="s">
        <v>27</v>
      </c>
      <c r="E1868" t="s">
        <v>24</v>
      </c>
      <c r="F1868" t="s">
        <v>15</v>
      </c>
      <c r="G1868" s="8">
        <v>119435</v>
      </c>
      <c r="H1868" s="8">
        <v>137175</v>
      </c>
      <c r="I1868" t="s">
        <v>25</v>
      </c>
      <c r="J1868" t="s">
        <v>1895</v>
      </c>
      <c r="K1868" s="8">
        <f>(Table1[[#This Row],[Actual Amount]]-Table1[[#This Row],[Budget Amount]])</f>
        <v>17740</v>
      </c>
      <c r="L1868" s="10">
        <f>(Table1[[#This Row],[Actual Amount]]-Table1[[#This Row],[Budget Amount]]) / Table1[[#This Row],[Budget Amount]]</f>
        <v>0.14853267467660233</v>
      </c>
    </row>
    <row r="1869" spans="1:12">
      <c r="A1869" s="6">
        <v>44591</v>
      </c>
      <c r="B1869" s="6" t="str">
        <f>TEXT(Table1[[#This Row],[Date]],"mm")</f>
        <v>01</v>
      </c>
      <c r="C1869" s="6" t="str">
        <f>TEXT(Table1[[#This Row],[Date]],"yyyy")</f>
        <v>2022</v>
      </c>
      <c r="D1869" t="s">
        <v>13</v>
      </c>
      <c r="E1869" t="s">
        <v>14</v>
      </c>
      <c r="F1869" t="s">
        <v>48</v>
      </c>
      <c r="G1869" s="8">
        <v>86974</v>
      </c>
      <c r="H1869" s="8">
        <v>26782</v>
      </c>
      <c r="I1869" t="s">
        <v>16</v>
      </c>
      <c r="J1869" t="s">
        <v>1896</v>
      </c>
      <c r="K1869" s="8">
        <f>(Table1[[#This Row],[Actual Amount]]-Table1[[#This Row],[Budget Amount]])</f>
        <v>-60192</v>
      </c>
      <c r="L1869" s="10">
        <f>(Table1[[#This Row],[Actual Amount]]-Table1[[#This Row],[Budget Amount]]) / Table1[[#This Row],[Budget Amount]]</f>
        <v>-0.69206889415227535</v>
      </c>
    </row>
    <row r="1870" spans="1:12">
      <c r="A1870" s="6">
        <v>44899</v>
      </c>
      <c r="B1870" s="6" t="str">
        <f>TEXT(Table1[[#This Row],[Date]],"mm")</f>
        <v>12</v>
      </c>
      <c r="C1870" s="6" t="str">
        <f>TEXT(Table1[[#This Row],[Date]],"yyyy")</f>
        <v>2022</v>
      </c>
      <c r="D1870" t="s">
        <v>31</v>
      </c>
      <c r="E1870" t="s">
        <v>9</v>
      </c>
      <c r="F1870" t="s">
        <v>20</v>
      </c>
      <c r="G1870" s="8">
        <v>131049</v>
      </c>
      <c r="H1870" s="8">
        <v>102912</v>
      </c>
      <c r="I1870" t="s">
        <v>25</v>
      </c>
      <c r="J1870" t="s">
        <v>1897</v>
      </c>
      <c r="K1870" s="8">
        <f>(Table1[[#This Row],[Actual Amount]]-Table1[[#This Row],[Budget Amount]])</f>
        <v>-28137</v>
      </c>
      <c r="L1870" s="10">
        <f>(Table1[[#This Row],[Actual Amount]]-Table1[[#This Row],[Budget Amount]]) / Table1[[#This Row],[Budget Amount]]</f>
        <v>-0.21470594968294301</v>
      </c>
    </row>
    <row r="1871" spans="1:12">
      <c r="A1871" s="6">
        <v>44504</v>
      </c>
      <c r="B1871" s="6" t="str">
        <f>TEXT(Table1[[#This Row],[Date]],"mm")</f>
        <v>11</v>
      </c>
      <c r="C1871" s="6" t="str">
        <f>TEXT(Table1[[#This Row],[Date]],"yyyy")</f>
        <v>2021</v>
      </c>
      <c r="D1871" t="s">
        <v>13</v>
      </c>
      <c r="E1871" t="s">
        <v>13</v>
      </c>
      <c r="F1871" t="s">
        <v>20</v>
      </c>
      <c r="G1871" s="8">
        <v>141827</v>
      </c>
      <c r="H1871" s="8">
        <v>130971</v>
      </c>
      <c r="I1871" t="s">
        <v>16</v>
      </c>
      <c r="J1871" t="s">
        <v>1898</v>
      </c>
      <c r="K1871" s="8">
        <f>(Table1[[#This Row],[Actual Amount]]-Table1[[#This Row],[Budget Amount]])</f>
        <v>-10856</v>
      </c>
      <c r="L1871" s="10">
        <f>(Table1[[#This Row],[Actual Amount]]-Table1[[#This Row],[Budget Amount]]) / Table1[[#This Row],[Budget Amount]]</f>
        <v>-7.654395848463269E-2</v>
      </c>
    </row>
    <row r="1872" spans="1:12">
      <c r="A1872" s="6">
        <v>44379</v>
      </c>
      <c r="B1872" s="6" t="str">
        <f>TEXT(Table1[[#This Row],[Date]],"mm")</f>
        <v>07</v>
      </c>
      <c r="C1872" s="6" t="str">
        <f>TEXT(Table1[[#This Row],[Date]],"yyyy")</f>
        <v>2021</v>
      </c>
      <c r="D1872" t="s">
        <v>8</v>
      </c>
      <c r="E1872" t="s">
        <v>24</v>
      </c>
      <c r="F1872" t="s">
        <v>29</v>
      </c>
      <c r="G1872" s="8">
        <v>72716</v>
      </c>
      <c r="H1872" s="8">
        <v>24368</v>
      </c>
      <c r="I1872" t="s">
        <v>16</v>
      </c>
      <c r="J1872" t="s">
        <v>1899</v>
      </c>
      <c r="K1872" s="8">
        <f>(Table1[[#This Row],[Actual Amount]]-Table1[[#This Row],[Budget Amount]])</f>
        <v>-48348</v>
      </c>
      <c r="L1872" s="10">
        <f>(Table1[[#This Row],[Actual Amount]]-Table1[[#This Row],[Budget Amount]]) / Table1[[#This Row],[Budget Amount]]</f>
        <v>-0.66488805764893555</v>
      </c>
    </row>
    <row r="1873" spans="1:12">
      <c r="A1873" s="6">
        <v>44825</v>
      </c>
      <c r="B1873" s="6" t="str">
        <f>TEXT(Table1[[#This Row],[Date]],"mm")</f>
        <v>09</v>
      </c>
      <c r="C1873" s="6" t="str">
        <f>TEXT(Table1[[#This Row],[Date]],"yyyy")</f>
        <v>2022</v>
      </c>
      <c r="D1873" t="s">
        <v>27</v>
      </c>
      <c r="E1873" t="s">
        <v>13</v>
      </c>
      <c r="F1873" t="s">
        <v>15</v>
      </c>
      <c r="G1873" s="8">
        <v>79061</v>
      </c>
      <c r="H1873" s="8">
        <v>38825</v>
      </c>
      <c r="I1873" t="s">
        <v>16</v>
      </c>
      <c r="J1873" t="s">
        <v>1900</v>
      </c>
      <c r="K1873" s="8">
        <f>(Table1[[#This Row],[Actual Amount]]-Table1[[#This Row],[Budget Amount]])</f>
        <v>-40236</v>
      </c>
      <c r="L1873" s="10">
        <f>(Table1[[#This Row],[Actual Amount]]-Table1[[#This Row],[Budget Amount]]) / Table1[[#This Row],[Budget Amount]]</f>
        <v>-0.50892348945750754</v>
      </c>
    </row>
    <row r="1874" spans="1:12">
      <c r="A1874" s="6">
        <v>44706</v>
      </c>
      <c r="B1874" s="6" t="str">
        <f>TEXT(Table1[[#This Row],[Date]],"mm")</f>
        <v>05</v>
      </c>
      <c r="C1874" s="6" t="str">
        <f>TEXT(Table1[[#This Row],[Date]],"yyyy")</f>
        <v>2022</v>
      </c>
      <c r="D1874" t="s">
        <v>18</v>
      </c>
      <c r="E1874" t="s">
        <v>14</v>
      </c>
      <c r="F1874" t="s">
        <v>29</v>
      </c>
      <c r="G1874" s="8">
        <v>39884</v>
      </c>
      <c r="H1874" s="8">
        <v>111526</v>
      </c>
      <c r="I1874" t="s">
        <v>22</v>
      </c>
      <c r="J1874" t="s">
        <v>1901</v>
      </c>
      <c r="K1874" s="8">
        <f>(Table1[[#This Row],[Actual Amount]]-Table1[[#This Row],[Budget Amount]])</f>
        <v>71642</v>
      </c>
      <c r="L1874" s="10">
        <f>(Table1[[#This Row],[Actual Amount]]-Table1[[#This Row],[Budget Amount]]) / Table1[[#This Row],[Budget Amount]]</f>
        <v>1.7962591515394644</v>
      </c>
    </row>
    <row r="1875" spans="1:12">
      <c r="A1875" s="6">
        <v>44742</v>
      </c>
      <c r="B1875" s="6" t="str">
        <f>TEXT(Table1[[#This Row],[Date]],"mm")</f>
        <v>06</v>
      </c>
      <c r="C1875" s="6" t="str">
        <f>TEXT(Table1[[#This Row],[Date]],"yyyy")</f>
        <v>2022</v>
      </c>
      <c r="D1875" t="s">
        <v>8</v>
      </c>
      <c r="E1875" t="s">
        <v>9</v>
      </c>
      <c r="F1875" t="s">
        <v>15</v>
      </c>
      <c r="G1875" s="8">
        <v>11796</v>
      </c>
      <c r="H1875" s="8">
        <v>92099</v>
      </c>
      <c r="I1875" t="s">
        <v>16</v>
      </c>
      <c r="J1875" t="s">
        <v>1902</v>
      </c>
      <c r="K1875" s="8">
        <f>(Table1[[#This Row],[Actual Amount]]-Table1[[#This Row],[Budget Amount]])</f>
        <v>80303</v>
      </c>
      <c r="L1875" s="10">
        <f>(Table1[[#This Row],[Actual Amount]]-Table1[[#This Row],[Budget Amount]]) / Table1[[#This Row],[Budget Amount]]</f>
        <v>6.807646659884707</v>
      </c>
    </row>
    <row r="1876" spans="1:12">
      <c r="A1876" s="6">
        <v>44820</v>
      </c>
      <c r="B1876" s="6" t="str">
        <f>TEXT(Table1[[#This Row],[Date]],"mm")</f>
        <v>09</v>
      </c>
      <c r="C1876" s="6" t="str">
        <f>TEXT(Table1[[#This Row],[Date]],"yyyy")</f>
        <v>2022</v>
      </c>
      <c r="D1876" t="s">
        <v>31</v>
      </c>
      <c r="E1876" t="s">
        <v>13</v>
      </c>
      <c r="F1876" t="s">
        <v>10</v>
      </c>
      <c r="G1876" s="8">
        <v>127747</v>
      </c>
      <c r="H1876" s="8">
        <v>35392</v>
      </c>
      <c r="I1876" t="s">
        <v>22</v>
      </c>
      <c r="J1876" t="s">
        <v>1903</v>
      </c>
      <c r="K1876" s="8">
        <f>(Table1[[#This Row],[Actual Amount]]-Table1[[#This Row],[Budget Amount]])</f>
        <v>-92355</v>
      </c>
      <c r="L1876" s="10">
        <f>(Table1[[#This Row],[Actual Amount]]-Table1[[#This Row],[Budget Amount]]) / Table1[[#This Row],[Budget Amount]]</f>
        <v>-0.72295239809936829</v>
      </c>
    </row>
    <row r="1877" spans="1:12">
      <c r="A1877" s="6">
        <v>44790</v>
      </c>
      <c r="B1877" s="6" t="str">
        <f>TEXT(Table1[[#This Row],[Date]],"mm")</f>
        <v>08</v>
      </c>
      <c r="C1877" s="6" t="str">
        <f>TEXT(Table1[[#This Row],[Date]],"yyyy")</f>
        <v>2022</v>
      </c>
      <c r="D1877" t="s">
        <v>18</v>
      </c>
      <c r="E1877" t="s">
        <v>14</v>
      </c>
      <c r="F1877" t="s">
        <v>48</v>
      </c>
      <c r="G1877" s="8">
        <v>77713</v>
      </c>
      <c r="H1877" s="8">
        <v>140384</v>
      </c>
      <c r="I1877" t="s">
        <v>11</v>
      </c>
      <c r="J1877" t="s">
        <v>1904</v>
      </c>
      <c r="K1877" s="8">
        <f>(Table1[[#This Row],[Actual Amount]]-Table1[[#This Row],[Budget Amount]])</f>
        <v>62671</v>
      </c>
      <c r="L1877" s="10">
        <f>(Table1[[#This Row],[Actual Amount]]-Table1[[#This Row],[Budget Amount]]) / Table1[[#This Row],[Budget Amount]]</f>
        <v>0.80644165068907392</v>
      </c>
    </row>
    <row r="1878" spans="1:12">
      <c r="A1878" s="6">
        <v>44940</v>
      </c>
      <c r="B1878" s="6" t="str">
        <f>TEXT(Table1[[#This Row],[Date]],"mm")</f>
        <v>01</v>
      </c>
      <c r="C1878" s="6" t="str">
        <f>TEXT(Table1[[#This Row],[Date]],"yyyy")</f>
        <v>2023</v>
      </c>
      <c r="D1878" t="s">
        <v>45</v>
      </c>
      <c r="E1878" t="s">
        <v>33</v>
      </c>
      <c r="F1878" t="s">
        <v>15</v>
      </c>
      <c r="G1878" s="8">
        <v>103668</v>
      </c>
      <c r="H1878" s="8">
        <v>37129</v>
      </c>
      <c r="I1878" t="s">
        <v>16</v>
      </c>
      <c r="J1878" t="s">
        <v>1905</v>
      </c>
      <c r="K1878" s="8">
        <f>(Table1[[#This Row],[Actual Amount]]-Table1[[#This Row],[Budget Amount]])</f>
        <v>-66539</v>
      </c>
      <c r="L1878" s="10">
        <f>(Table1[[#This Row],[Actual Amount]]-Table1[[#This Row],[Budget Amount]]) / Table1[[#This Row],[Budget Amount]]</f>
        <v>-0.64184705019871124</v>
      </c>
    </row>
    <row r="1879" spans="1:12">
      <c r="A1879" s="6">
        <v>44750</v>
      </c>
      <c r="B1879" s="6" t="str">
        <f>TEXT(Table1[[#This Row],[Date]],"mm")</f>
        <v>07</v>
      </c>
      <c r="C1879" s="6" t="str">
        <f>TEXT(Table1[[#This Row],[Date]],"yyyy")</f>
        <v>2022</v>
      </c>
      <c r="D1879" t="s">
        <v>18</v>
      </c>
      <c r="E1879" t="s">
        <v>13</v>
      </c>
      <c r="F1879" t="s">
        <v>29</v>
      </c>
      <c r="G1879" s="8">
        <v>77586</v>
      </c>
      <c r="H1879" s="8">
        <v>131778</v>
      </c>
      <c r="I1879" t="s">
        <v>25</v>
      </c>
      <c r="J1879" t="s">
        <v>1906</v>
      </c>
      <c r="K1879" s="8">
        <f>(Table1[[#This Row],[Actual Amount]]-Table1[[#This Row],[Budget Amount]])</f>
        <v>54192</v>
      </c>
      <c r="L1879" s="10">
        <f>(Table1[[#This Row],[Actual Amount]]-Table1[[#This Row],[Budget Amount]]) / Table1[[#This Row],[Budget Amount]]</f>
        <v>0.69847652927074477</v>
      </c>
    </row>
    <row r="1880" spans="1:12">
      <c r="A1880" s="6">
        <v>44217</v>
      </c>
      <c r="B1880" s="6" t="str">
        <f>TEXT(Table1[[#This Row],[Date]],"mm")</f>
        <v>01</v>
      </c>
      <c r="C1880" s="6" t="str">
        <f>TEXT(Table1[[#This Row],[Date]],"yyyy")</f>
        <v>2021</v>
      </c>
      <c r="D1880" t="s">
        <v>31</v>
      </c>
      <c r="E1880" t="s">
        <v>9</v>
      </c>
      <c r="F1880" t="s">
        <v>10</v>
      </c>
      <c r="G1880" s="8">
        <v>132206</v>
      </c>
      <c r="H1880" s="8">
        <v>27556</v>
      </c>
      <c r="I1880" t="s">
        <v>16</v>
      </c>
      <c r="J1880" t="s">
        <v>1907</v>
      </c>
      <c r="K1880" s="8">
        <f>(Table1[[#This Row],[Actual Amount]]-Table1[[#This Row],[Budget Amount]])</f>
        <v>-104650</v>
      </c>
      <c r="L1880" s="10">
        <f>(Table1[[#This Row],[Actual Amount]]-Table1[[#This Row],[Budget Amount]]) / Table1[[#This Row],[Budget Amount]]</f>
        <v>-0.79156770494531259</v>
      </c>
    </row>
    <row r="1881" spans="1:12">
      <c r="A1881" s="6">
        <v>44750</v>
      </c>
      <c r="B1881" s="6" t="str">
        <f>TEXT(Table1[[#This Row],[Date]],"mm")</f>
        <v>07</v>
      </c>
      <c r="C1881" s="6" t="str">
        <f>TEXT(Table1[[#This Row],[Date]],"yyyy")</f>
        <v>2022</v>
      </c>
      <c r="D1881" t="s">
        <v>18</v>
      </c>
      <c r="E1881" t="s">
        <v>19</v>
      </c>
      <c r="F1881" t="s">
        <v>29</v>
      </c>
      <c r="G1881" s="8">
        <v>100666</v>
      </c>
      <c r="H1881" s="8">
        <v>49208</v>
      </c>
      <c r="I1881" t="s">
        <v>11</v>
      </c>
      <c r="J1881" t="s">
        <v>1908</v>
      </c>
      <c r="K1881" s="8">
        <f>(Table1[[#This Row],[Actual Amount]]-Table1[[#This Row],[Budget Amount]])</f>
        <v>-51458</v>
      </c>
      <c r="L1881" s="10">
        <f>(Table1[[#This Row],[Actual Amount]]-Table1[[#This Row],[Budget Amount]]) / Table1[[#This Row],[Budget Amount]]</f>
        <v>-0.51117557069914366</v>
      </c>
    </row>
    <row r="1882" spans="1:12">
      <c r="A1882" s="6">
        <v>44593</v>
      </c>
      <c r="B1882" s="6" t="str">
        <f>TEXT(Table1[[#This Row],[Date]],"mm")</f>
        <v>02</v>
      </c>
      <c r="C1882" s="6" t="str">
        <f>TEXT(Table1[[#This Row],[Date]],"yyyy")</f>
        <v>2022</v>
      </c>
      <c r="D1882" t="s">
        <v>31</v>
      </c>
      <c r="E1882" t="s">
        <v>19</v>
      </c>
      <c r="F1882" t="s">
        <v>20</v>
      </c>
      <c r="G1882" s="8">
        <v>123796</v>
      </c>
      <c r="H1882" s="8">
        <v>100351</v>
      </c>
      <c r="I1882" t="s">
        <v>16</v>
      </c>
      <c r="J1882" t="s">
        <v>1909</v>
      </c>
      <c r="K1882" s="8">
        <f>(Table1[[#This Row],[Actual Amount]]-Table1[[#This Row],[Budget Amount]])</f>
        <v>-23445</v>
      </c>
      <c r="L1882" s="10">
        <f>(Table1[[#This Row],[Actual Amount]]-Table1[[#This Row],[Budget Amount]]) / Table1[[#This Row],[Budget Amount]]</f>
        <v>-0.18938414811464022</v>
      </c>
    </row>
    <row r="1883" spans="1:12">
      <c r="A1883" s="6">
        <v>44821</v>
      </c>
      <c r="B1883" s="6" t="str">
        <f>TEXT(Table1[[#This Row],[Date]],"mm")</f>
        <v>09</v>
      </c>
      <c r="C1883" s="6" t="str">
        <f>TEXT(Table1[[#This Row],[Date]],"yyyy")</f>
        <v>2022</v>
      </c>
      <c r="D1883" t="s">
        <v>8</v>
      </c>
      <c r="E1883" t="s">
        <v>13</v>
      </c>
      <c r="F1883" t="s">
        <v>20</v>
      </c>
      <c r="G1883" s="8">
        <v>48577</v>
      </c>
      <c r="H1883" s="8">
        <v>27016</v>
      </c>
      <c r="I1883" t="s">
        <v>22</v>
      </c>
      <c r="J1883" t="s">
        <v>1910</v>
      </c>
      <c r="K1883" s="8">
        <f>(Table1[[#This Row],[Actual Amount]]-Table1[[#This Row],[Budget Amount]])</f>
        <v>-21561</v>
      </c>
      <c r="L1883" s="10">
        <f>(Table1[[#This Row],[Actual Amount]]-Table1[[#This Row],[Budget Amount]]) / Table1[[#This Row],[Budget Amount]]</f>
        <v>-0.44385202873788004</v>
      </c>
    </row>
    <row r="1884" spans="1:12">
      <c r="A1884" s="6">
        <v>44301</v>
      </c>
      <c r="B1884" s="6" t="str">
        <f>TEXT(Table1[[#This Row],[Date]],"mm")</f>
        <v>04</v>
      </c>
      <c r="C1884" s="6" t="str">
        <f>TEXT(Table1[[#This Row],[Date]],"yyyy")</f>
        <v>2021</v>
      </c>
      <c r="D1884" t="s">
        <v>27</v>
      </c>
      <c r="E1884" t="s">
        <v>13</v>
      </c>
      <c r="F1884" t="s">
        <v>48</v>
      </c>
      <c r="G1884" s="8">
        <v>64765</v>
      </c>
      <c r="H1884" s="8">
        <v>159719</v>
      </c>
      <c r="I1884" t="s">
        <v>11</v>
      </c>
      <c r="J1884" t="s">
        <v>1911</v>
      </c>
      <c r="K1884" s="8">
        <f>(Table1[[#This Row],[Actual Amount]]-Table1[[#This Row],[Budget Amount]])</f>
        <v>94954</v>
      </c>
      <c r="L1884" s="10">
        <f>(Table1[[#This Row],[Actual Amount]]-Table1[[#This Row],[Budget Amount]]) / Table1[[#This Row],[Budget Amount]]</f>
        <v>1.466131398131707</v>
      </c>
    </row>
    <row r="1885" spans="1:12">
      <c r="A1885" s="6">
        <v>44388</v>
      </c>
      <c r="B1885" s="6" t="str">
        <f>TEXT(Table1[[#This Row],[Date]],"mm")</f>
        <v>07</v>
      </c>
      <c r="C1885" s="6" t="str">
        <f>TEXT(Table1[[#This Row],[Date]],"yyyy")</f>
        <v>2021</v>
      </c>
      <c r="D1885" t="s">
        <v>45</v>
      </c>
      <c r="E1885" t="s">
        <v>14</v>
      </c>
      <c r="F1885" t="s">
        <v>48</v>
      </c>
      <c r="G1885" s="8">
        <v>34841</v>
      </c>
      <c r="H1885" s="8">
        <v>87421</v>
      </c>
      <c r="I1885" t="s">
        <v>11</v>
      </c>
      <c r="J1885" t="s">
        <v>1912</v>
      </c>
      <c r="K1885" s="8">
        <f>(Table1[[#This Row],[Actual Amount]]-Table1[[#This Row],[Budget Amount]])</f>
        <v>52580</v>
      </c>
      <c r="L1885" s="10">
        <f>(Table1[[#This Row],[Actual Amount]]-Table1[[#This Row],[Budget Amount]]) / Table1[[#This Row],[Budget Amount]]</f>
        <v>1.5091415286587642</v>
      </c>
    </row>
    <row r="1886" spans="1:12">
      <c r="A1886" s="6">
        <v>44213</v>
      </c>
      <c r="B1886" s="6" t="str">
        <f>TEXT(Table1[[#This Row],[Date]],"mm")</f>
        <v>01</v>
      </c>
      <c r="C1886" s="6" t="str">
        <f>TEXT(Table1[[#This Row],[Date]],"yyyy")</f>
        <v>2021</v>
      </c>
      <c r="D1886" t="s">
        <v>27</v>
      </c>
      <c r="E1886" t="s">
        <v>24</v>
      </c>
      <c r="F1886" t="s">
        <v>10</v>
      </c>
      <c r="G1886" s="8">
        <v>35498</v>
      </c>
      <c r="H1886" s="8">
        <v>71658</v>
      </c>
      <c r="I1886" t="s">
        <v>22</v>
      </c>
      <c r="J1886" t="s">
        <v>1913</v>
      </c>
      <c r="K1886" s="8">
        <f>(Table1[[#This Row],[Actual Amount]]-Table1[[#This Row],[Budget Amount]])</f>
        <v>36160</v>
      </c>
      <c r="L1886" s="10">
        <f>(Table1[[#This Row],[Actual Amount]]-Table1[[#This Row],[Budget Amount]]) / Table1[[#This Row],[Budget Amount]]</f>
        <v>1.0186489379683363</v>
      </c>
    </row>
    <row r="1887" spans="1:12">
      <c r="A1887" s="6">
        <v>44589</v>
      </c>
      <c r="B1887" s="6" t="str">
        <f>TEXT(Table1[[#This Row],[Date]],"mm")</f>
        <v>01</v>
      </c>
      <c r="C1887" s="6" t="str">
        <f>TEXT(Table1[[#This Row],[Date]],"yyyy")</f>
        <v>2022</v>
      </c>
      <c r="D1887" t="s">
        <v>27</v>
      </c>
      <c r="E1887" t="s">
        <v>19</v>
      </c>
      <c r="F1887" t="s">
        <v>20</v>
      </c>
      <c r="G1887" s="8">
        <v>118567</v>
      </c>
      <c r="H1887" s="8">
        <v>44472</v>
      </c>
      <c r="I1887" t="s">
        <v>22</v>
      </c>
      <c r="J1887" t="s">
        <v>1914</v>
      </c>
      <c r="K1887" s="8">
        <f>(Table1[[#This Row],[Actual Amount]]-Table1[[#This Row],[Budget Amount]])</f>
        <v>-74095</v>
      </c>
      <c r="L1887" s="10">
        <f>(Table1[[#This Row],[Actual Amount]]-Table1[[#This Row],[Budget Amount]]) / Table1[[#This Row],[Budget Amount]]</f>
        <v>-0.62492093078175204</v>
      </c>
    </row>
    <row r="1888" spans="1:12">
      <c r="A1888" s="6">
        <v>44621</v>
      </c>
      <c r="B1888" s="6" t="str">
        <f>TEXT(Table1[[#This Row],[Date]],"mm")</f>
        <v>03</v>
      </c>
      <c r="C1888" s="6" t="str">
        <f>TEXT(Table1[[#This Row],[Date]],"yyyy")</f>
        <v>2022</v>
      </c>
      <c r="D1888" t="s">
        <v>27</v>
      </c>
      <c r="E1888" t="s">
        <v>24</v>
      </c>
      <c r="F1888" t="s">
        <v>15</v>
      </c>
      <c r="G1888" s="8">
        <v>122642</v>
      </c>
      <c r="H1888" s="8">
        <v>54295</v>
      </c>
      <c r="I1888" t="s">
        <v>25</v>
      </c>
      <c r="J1888" t="s">
        <v>1915</v>
      </c>
      <c r="K1888" s="8">
        <f>(Table1[[#This Row],[Actual Amount]]-Table1[[#This Row],[Budget Amount]])</f>
        <v>-68347</v>
      </c>
      <c r="L1888" s="10">
        <f>(Table1[[#This Row],[Actual Amount]]-Table1[[#This Row],[Budget Amount]]) / Table1[[#This Row],[Budget Amount]]</f>
        <v>-0.55728869392214742</v>
      </c>
    </row>
    <row r="1889" spans="1:12">
      <c r="A1889" s="6">
        <v>44325</v>
      </c>
      <c r="B1889" s="6" t="str">
        <f>TEXT(Table1[[#This Row],[Date]],"mm")</f>
        <v>05</v>
      </c>
      <c r="C1889" s="6" t="str">
        <f>TEXT(Table1[[#This Row],[Date]],"yyyy")</f>
        <v>2021</v>
      </c>
      <c r="D1889" t="s">
        <v>31</v>
      </c>
      <c r="E1889" t="s">
        <v>19</v>
      </c>
      <c r="F1889" t="s">
        <v>20</v>
      </c>
      <c r="G1889" s="8">
        <v>77229</v>
      </c>
      <c r="H1889" s="8">
        <v>91117</v>
      </c>
      <c r="I1889" t="s">
        <v>11</v>
      </c>
      <c r="J1889" t="s">
        <v>1916</v>
      </c>
      <c r="K1889" s="8">
        <f>(Table1[[#This Row],[Actual Amount]]-Table1[[#This Row],[Budget Amount]])</f>
        <v>13888</v>
      </c>
      <c r="L1889" s="10">
        <f>(Table1[[#This Row],[Actual Amount]]-Table1[[#This Row],[Budget Amount]]) / Table1[[#This Row],[Budget Amount]]</f>
        <v>0.1798288207797589</v>
      </c>
    </row>
    <row r="1890" spans="1:12">
      <c r="A1890" s="6">
        <v>44768</v>
      </c>
      <c r="B1890" s="6" t="str">
        <f>TEXT(Table1[[#This Row],[Date]],"mm")</f>
        <v>07</v>
      </c>
      <c r="C1890" s="6" t="str">
        <f>TEXT(Table1[[#This Row],[Date]],"yyyy")</f>
        <v>2022</v>
      </c>
      <c r="D1890" t="s">
        <v>31</v>
      </c>
      <c r="E1890" t="s">
        <v>13</v>
      </c>
      <c r="F1890" t="s">
        <v>48</v>
      </c>
      <c r="G1890" s="8">
        <v>137855</v>
      </c>
      <c r="H1890" s="8">
        <v>147764</v>
      </c>
      <c r="I1890" t="s">
        <v>16</v>
      </c>
      <c r="J1890" t="s">
        <v>1917</v>
      </c>
      <c r="K1890" s="8">
        <f>(Table1[[#This Row],[Actual Amount]]-Table1[[#This Row],[Budget Amount]])</f>
        <v>9909</v>
      </c>
      <c r="L1890" s="10">
        <f>(Table1[[#This Row],[Actual Amount]]-Table1[[#This Row],[Budget Amount]]) / Table1[[#This Row],[Budget Amount]]</f>
        <v>7.187987378042146E-2</v>
      </c>
    </row>
    <row r="1891" spans="1:12">
      <c r="A1891" s="6">
        <v>44225</v>
      </c>
      <c r="B1891" s="6" t="str">
        <f>TEXT(Table1[[#This Row],[Date]],"mm")</f>
        <v>01</v>
      </c>
      <c r="C1891" s="6" t="str">
        <f>TEXT(Table1[[#This Row],[Date]],"yyyy")</f>
        <v>2021</v>
      </c>
      <c r="D1891" t="s">
        <v>45</v>
      </c>
      <c r="E1891" t="s">
        <v>9</v>
      </c>
      <c r="F1891" t="s">
        <v>29</v>
      </c>
      <c r="G1891" s="8">
        <v>73914</v>
      </c>
      <c r="H1891" s="8">
        <v>130978</v>
      </c>
      <c r="I1891" t="s">
        <v>22</v>
      </c>
      <c r="J1891" t="s">
        <v>1918</v>
      </c>
      <c r="K1891" s="8">
        <f>(Table1[[#This Row],[Actual Amount]]-Table1[[#This Row],[Budget Amount]])</f>
        <v>57064</v>
      </c>
      <c r="L1891" s="10">
        <f>(Table1[[#This Row],[Actual Amount]]-Table1[[#This Row],[Budget Amount]]) / Table1[[#This Row],[Budget Amount]]</f>
        <v>0.77203236193413971</v>
      </c>
    </row>
    <row r="1892" spans="1:12">
      <c r="A1892" s="6">
        <v>45230</v>
      </c>
      <c r="B1892" s="6" t="str">
        <f>TEXT(Table1[[#This Row],[Date]],"mm")</f>
        <v>10</v>
      </c>
      <c r="C1892" s="6" t="str">
        <f>TEXT(Table1[[#This Row],[Date]],"yyyy")</f>
        <v>2023</v>
      </c>
      <c r="D1892" t="s">
        <v>31</v>
      </c>
      <c r="E1892" t="s">
        <v>9</v>
      </c>
      <c r="F1892" t="s">
        <v>10</v>
      </c>
      <c r="G1892" s="8">
        <v>121399</v>
      </c>
      <c r="H1892" s="8">
        <v>88707</v>
      </c>
      <c r="I1892" t="s">
        <v>25</v>
      </c>
      <c r="J1892" t="s">
        <v>1919</v>
      </c>
      <c r="K1892" s="8">
        <f>(Table1[[#This Row],[Actual Amount]]-Table1[[#This Row],[Budget Amount]])</f>
        <v>-32692</v>
      </c>
      <c r="L1892" s="10">
        <f>(Table1[[#This Row],[Actual Amount]]-Table1[[#This Row],[Budget Amount]]) / Table1[[#This Row],[Budget Amount]]</f>
        <v>-0.26929381625878301</v>
      </c>
    </row>
    <row r="1893" spans="1:12">
      <c r="A1893" s="6">
        <v>44438</v>
      </c>
      <c r="B1893" s="6" t="str">
        <f>TEXT(Table1[[#This Row],[Date]],"mm")</f>
        <v>08</v>
      </c>
      <c r="C1893" s="6" t="str">
        <f>TEXT(Table1[[#This Row],[Date]],"yyyy")</f>
        <v>2021</v>
      </c>
      <c r="D1893" t="s">
        <v>13</v>
      </c>
      <c r="E1893" t="s">
        <v>19</v>
      </c>
      <c r="F1893" t="s">
        <v>20</v>
      </c>
      <c r="G1893" s="8">
        <v>24838</v>
      </c>
      <c r="H1893" s="8">
        <v>158584</v>
      </c>
      <c r="I1893" t="s">
        <v>22</v>
      </c>
      <c r="J1893" t="s">
        <v>1920</v>
      </c>
      <c r="K1893" s="8">
        <f>(Table1[[#This Row],[Actual Amount]]-Table1[[#This Row],[Budget Amount]])</f>
        <v>133746</v>
      </c>
      <c r="L1893" s="10">
        <f>(Table1[[#This Row],[Actual Amount]]-Table1[[#This Row],[Budget Amount]]) / Table1[[#This Row],[Budget Amount]]</f>
        <v>5.384733070295515</v>
      </c>
    </row>
    <row r="1894" spans="1:12">
      <c r="A1894" s="6">
        <v>44428</v>
      </c>
      <c r="B1894" s="6" t="str">
        <f>TEXT(Table1[[#This Row],[Date]],"mm")</f>
        <v>08</v>
      </c>
      <c r="C1894" s="6" t="str">
        <f>TEXT(Table1[[#This Row],[Date]],"yyyy")</f>
        <v>2021</v>
      </c>
      <c r="D1894" t="s">
        <v>31</v>
      </c>
      <c r="E1894" t="s">
        <v>19</v>
      </c>
      <c r="F1894" t="s">
        <v>15</v>
      </c>
      <c r="G1894" s="8">
        <v>111224</v>
      </c>
      <c r="H1894" s="8">
        <v>23019</v>
      </c>
      <c r="I1894" t="s">
        <v>22</v>
      </c>
      <c r="J1894" t="s">
        <v>1921</v>
      </c>
      <c r="K1894" s="8">
        <f>(Table1[[#This Row],[Actual Amount]]-Table1[[#This Row],[Budget Amount]])</f>
        <v>-88205</v>
      </c>
      <c r="L1894" s="10">
        <f>(Table1[[#This Row],[Actual Amount]]-Table1[[#This Row],[Budget Amount]]) / Table1[[#This Row],[Budget Amount]]</f>
        <v>-0.79303927209954683</v>
      </c>
    </row>
    <row r="1895" spans="1:12">
      <c r="A1895" s="6">
        <v>44985</v>
      </c>
      <c r="B1895" s="6" t="str">
        <f>TEXT(Table1[[#This Row],[Date]],"mm")</f>
        <v>02</v>
      </c>
      <c r="C1895" s="6" t="str">
        <f>TEXT(Table1[[#This Row],[Date]],"yyyy")</f>
        <v>2023</v>
      </c>
      <c r="D1895" t="s">
        <v>31</v>
      </c>
      <c r="E1895" t="s">
        <v>14</v>
      </c>
      <c r="F1895" t="s">
        <v>15</v>
      </c>
      <c r="G1895" s="8">
        <v>96765</v>
      </c>
      <c r="H1895" s="8">
        <v>131592</v>
      </c>
      <c r="I1895" t="s">
        <v>25</v>
      </c>
      <c r="J1895" t="s">
        <v>1922</v>
      </c>
      <c r="K1895" s="8">
        <f>(Table1[[#This Row],[Actual Amount]]-Table1[[#This Row],[Budget Amount]])</f>
        <v>34827</v>
      </c>
      <c r="L1895" s="10">
        <f>(Table1[[#This Row],[Actual Amount]]-Table1[[#This Row],[Budget Amount]]) / Table1[[#This Row],[Budget Amount]]</f>
        <v>0.35991319175321657</v>
      </c>
    </row>
    <row r="1896" spans="1:12">
      <c r="A1896" s="6">
        <v>44911</v>
      </c>
      <c r="B1896" s="6" t="str">
        <f>TEXT(Table1[[#This Row],[Date]],"mm")</f>
        <v>12</v>
      </c>
      <c r="C1896" s="6" t="str">
        <f>TEXT(Table1[[#This Row],[Date]],"yyyy")</f>
        <v>2022</v>
      </c>
      <c r="D1896" t="s">
        <v>31</v>
      </c>
      <c r="E1896" t="s">
        <v>13</v>
      </c>
      <c r="F1896" t="s">
        <v>15</v>
      </c>
      <c r="G1896" s="8">
        <v>79703</v>
      </c>
      <c r="H1896" s="8">
        <v>11914</v>
      </c>
      <c r="I1896" t="s">
        <v>11</v>
      </c>
      <c r="J1896" t="s">
        <v>1923</v>
      </c>
      <c r="K1896" s="8">
        <f>(Table1[[#This Row],[Actual Amount]]-Table1[[#This Row],[Budget Amount]])</f>
        <v>-67789</v>
      </c>
      <c r="L1896" s="10">
        <f>(Table1[[#This Row],[Actual Amount]]-Table1[[#This Row],[Budget Amount]]) / Table1[[#This Row],[Budget Amount]]</f>
        <v>-0.85052005570681155</v>
      </c>
    </row>
    <row r="1897" spans="1:12">
      <c r="A1897" s="6">
        <v>44955</v>
      </c>
      <c r="B1897" s="6" t="str">
        <f>TEXT(Table1[[#This Row],[Date]],"mm")</f>
        <v>01</v>
      </c>
      <c r="C1897" s="6" t="str">
        <f>TEXT(Table1[[#This Row],[Date]],"yyyy")</f>
        <v>2023</v>
      </c>
      <c r="D1897" t="s">
        <v>8</v>
      </c>
      <c r="E1897" t="s">
        <v>13</v>
      </c>
      <c r="F1897" t="s">
        <v>10</v>
      </c>
      <c r="G1897" s="8">
        <v>51845</v>
      </c>
      <c r="H1897" s="8">
        <v>96908</v>
      </c>
      <c r="I1897" t="s">
        <v>16</v>
      </c>
      <c r="J1897" t="s">
        <v>1924</v>
      </c>
      <c r="K1897" s="8">
        <f>(Table1[[#This Row],[Actual Amount]]-Table1[[#This Row],[Budget Amount]])</f>
        <v>45063</v>
      </c>
      <c r="L1897" s="10">
        <f>(Table1[[#This Row],[Actual Amount]]-Table1[[#This Row],[Budget Amount]]) / Table1[[#This Row],[Budget Amount]]</f>
        <v>0.86918699971067603</v>
      </c>
    </row>
    <row r="1898" spans="1:12">
      <c r="A1898" s="6">
        <v>44998</v>
      </c>
      <c r="B1898" s="6" t="str">
        <f>TEXT(Table1[[#This Row],[Date]],"mm")</f>
        <v>03</v>
      </c>
      <c r="C1898" s="6" t="str">
        <f>TEXT(Table1[[#This Row],[Date]],"yyyy")</f>
        <v>2023</v>
      </c>
      <c r="D1898" t="s">
        <v>45</v>
      </c>
      <c r="E1898" t="s">
        <v>24</v>
      </c>
      <c r="F1898" t="s">
        <v>15</v>
      </c>
      <c r="G1898" s="8">
        <v>48907</v>
      </c>
      <c r="H1898" s="8">
        <v>89818</v>
      </c>
      <c r="I1898" t="s">
        <v>22</v>
      </c>
      <c r="J1898" t="s">
        <v>1925</v>
      </c>
      <c r="K1898" s="8">
        <f>(Table1[[#This Row],[Actual Amount]]-Table1[[#This Row],[Budget Amount]])</f>
        <v>40911</v>
      </c>
      <c r="L1898" s="10">
        <f>(Table1[[#This Row],[Actual Amount]]-Table1[[#This Row],[Budget Amount]]) / Table1[[#This Row],[Budget Amount]]</f>
        <v>0.83650602163289511</v>
      </c>
    </row>
    <row r="1899" spans="1:12">
      <c r="A1899" s="6">
        <v>44972</v>
      </c>
      <c r="B1899" s="6" t="str">
        <f>TEXT(Table1[[#This Row],[Date]],"mm")</f>
        <v>02</v>
      </c>
      <c r="C1899" s="6" t="str">
        <f>TEXT(Table1[[#This Row],[Date]],"yyyy")</f>
        <v>2023</v>
      </c>
      <c r="D1899" t="s">
        <v>13</v>
      </c>
      <c r="E1899" t="s">
        <v>14</v>
      </c>
      <c r="F1899" t="s">
        <v>15</v>
      </c>
      <c r="G1899" s="8">
        <v>65421</v>
      </c>
      <c r="H1899" s="8">
        <v>32621</v>
      </c>
      <c r="I1899" t="s">
        <v>11</v>
      </c>
      <c r="J1899" t="s">
        <v>1926</v>
      </c>
      <c r="K1899" s="8">
        <f>(Table1[[#This Row],[Actual Amount]]-Table1[[#This Row],[Budget Amount]])</f>
        <v>-32800</v>
      </c>
      <c r="L1899" s="10">
        <f>(Table1[[#This Row],[Actual Amount]]-Table1[[#This Row],[Budget Amount]]) / Table1[[#This Row],[Budget Amount]]</f>
        <v>-0.50136806224301067</v>
      </c>
    </row>
    <row r="1900" spans="1:12">
      <c r="A1900" s="6">
        <v>44922</v>
      </c>
      <c r="B1900" s="6" t="str">
        <f>TEXT(Table1[[#This Row],[Date]],"mm")</f>
        <v>12</v>
      </c>
      <c r="C1900" s="6" t="str">
        <f>TEXT(Table1[[#This Row],[Date]],"yyyy")</f>
        <v>2022</v>
      </c>
      <c r="D1900" t="s">
        <v>31</v>
      </c>
      <c r="E1900" t="s">
        <v>33</v>
      </c>
      <c r="F1900" t="s">
        <v>20</v>
      </c>
      <c r="G1900" s="8">
        <v>43330</v>
      </c>
      <c r="H1900" s="8">
        <v>43899</v>
      </c>
      <c r="I1900" t="s">
        <v>25</v>
      </c>
      <c r="J1900" t="s">
        <v>1927</v>
      </c>
      <c r="K1900" s="8">
        <f>(Table1[[#This Row],[Actual Amount]]-Table1[[#This Row],[Budget Amount]])</f>
        <v>569</v>
      </c>
      <c r="L1900" s="10">
        <f>(Table1[[#This Row],[Actual Amount]]-Table1[[#This Row],[Budget Amount]]) / Table1[[#This Row],[Budget Amount]]</f>
        <v>1.3131779367643665E-2</v>
      </c>
    </row>
    <row r="1901" spans="1:12">
      <c r="A1901" s="6">
        <v>44396</v>
      </c>
      <c r="B1901" s="6" t="str">
        <f>TEXT(Table1[[#This Row],[Date]],"mm")</f>
        <v>07</v>
      </c>
      <c r="C1901" s="6" t="str">
        <f>TEXT(Table1[[#This Row],[Date]],"yyyy")</f>
        <v>2021</v>
      </c>
      <c r="D1901" t="s">
        <v>45</v>
      </c>
      <c r="E1901" t="s">
        <v>9</v>
      </c>
      <c r="F1901" t="s">
        <v>10</v>
      </c>
      <c r="G1901" s="8">
        <v>65244</v>
      </c>
      <c r="H1901" s="8">
        <v>70610</v>
      </c>
      <c r="I1901" t="s">
        <v>25</v>
      </c>
      <c r="J1901" t="s">
        <v>1928</v>
      </c>
      <c r="K1901" s="8">
        <f>(Table1[[#This Row],[Actual Amount]]-Table1[[#This Row],[Budget Amount]])</f>
        <v>5366</v>
      </c>
      <c r="L1901" s="10">
        <f>(Table1[[#This Row],[Actual Amount]]-Table1[[#This Row],[Budget Amount]]) / Table1[[#This Row],[Budget Amount]]</f>
        <v>8.2245110661516768E-2</v>
      </c>
    </row>
    <row r="1902" spans="1:12">
      <c r="A1902" s="6">
        <v>45141</v>
      </c>
      <c r="B1902" s="6" t="str">
        <f>TEXT(Table1[[#This Row],[Date]],"mm")</f>
        <v>08</v>
      </c>
      <c r="C1902" s="6" t="str">
        <f>TEXT(Table1[[#This Row],[Date]],"yyyy")</f>
        <v>2023</v>
      </c>
      <c r="D1902" t="s">
        <v>18</v>
      </c>
      <c r="E1902" t="s">
        <v>9</v>
      </c>
      <c r="F1902" t="s">
        <v>29</v>
      </c>
      <c r="G1902" s="8">
        <v>131696</v>
      </c>
      <c r="H1902" s="8">
        <v>68007</v>
      </c>
      <c r="I1902" t="s">
        <v>25</v>
      </c>
      <c r="J1902" t="s">
        <v>1929</v>
      </c>
      <c r="K1902" s="8">
        <f>(Table1[[#This Row],[Actual Amount]]-Table1[[#This Row],[Budget Amount]])</f>
        <v>-63689</v>
      </c>
      <c r="L1902" s="10">
        <f>(Table1[[#This Row],[Actual Amount]]-Table1[[#This Row],[Budget Amount]]) / Table1[[#This Row],[Budget Amount]]</f>
        <v>-0.48360618393876809</v>
      </c>
    </row>
    <row r="1903" spans="1:12">
      <c r="A1903" s="6">
        <v>44275</v>
      </c>
      <c r="B1903" s="6" t="str">
        <f>TEXT(Table1[[#This Row],[Date]],"mm")</f>
        <v>03</v>
      </c>
      <c r="C1903" s="6" t="str">
        <f>TEXT(Table1[[#This Row],[Date]],"yyyy")</f>
        <v>2021</v>
      </c>
      <c r="D1903" t="s">
        <v>8</v>
      </c>
      <c r="E1903" t="s">
        <v>13</v>
      </c>
      <c r="F1903" t="s">
        <v>29</v>
      </c>
      <c r="G1903" s="8">
        <v>50564</v>
      </c>
      <c r="H1903" s="8">
        <v>33525</v>
      </c>
      <c r="I1903" t="s">
        <v>11</v>
      </c>
      <c r="J1903" t="s">
        <v>1930</v>
      </c>
      <c r="K1903" s="8">
        <f>(Table1[[#This Row],[Actual Amount]]-Table1[[#This Row],[Budget Amount]])</f>
        <v>-17039</v>
      </c>
      <c r="L1903" s="10">
        <f>(Table1[[#This Row],[Actual Amount]]-Table1[[#This Row],[Budget Amount]]) / Table1[[#This Row],[Budget Amount]]</f>
        <v>-0.33697887825330275</v>
      </c>
    </row>
    <row r="1904" spans="1:12">
      <c r="A1904" s="6">
        <v>45152</v>
      </c>
      <c r="B1904" s="6" t="str">
        <f>TEXT(Table1[[#This Row],[Date]],"mm")</f>
        <v>08</v>
      </c>
      <c r="C1904" s="6" t="str">
        <f>TEXT(Table1[[#This Row],[Date]],"yyyy")</f>
        <v>2023</v>
      </c>
      <c r="D1904" t="s">
        <v>31</v>
      </c>
      <c r="E1904" t="s">
        <v>14</v>
      </c>
      <c r="F1904" t="s">
        <v>15</v>
      </c>
      <c r="G1904" s="8">
        <v>113963</v>
      </c>
      <c r="H1904" s="8">
        <v>150832</v>
      </c>
      <c r="I1904" t="s">
        <v>16</v>
      </c>
      <c r="J1904" t="s">
        <v>1931</v>
      </c>
      <c r="K1904" s="8">
        <f>(Table1[[#This Row],[Actual Amount]]-Table1[[#This Row],[Budget Amount]])</f>
        <v>36869</v>
      </c>
      <c r="L1904" s="10">
        <f>(Table1[[#This Row],[Actual Amount]]-Table1[[#This Row],[Budget Amount]]) / Table1[[#This Row],[Budget Amount]]</f>
        <v>0.32351728192483525</v>
      </c>
    </row>
    <row r="1905" spans="1:12">
      <c r="A1905" s="6">
        <v>45052</v>
      </c>
      <c r="B1905" s="6" t="str">
        <f>TEXT(Table1[[#This Row],[Date]],"mm")</f>
        <v>05</v>
      </c>
      <c r="C1905" s="6" t="str">
        <f>TEXT(Table1[[#This Row],[Date]],"yyyy")</f>
        <v>2023</v>
      </c>
      <c r="D1905" t="s">
        <v>13</v>
      </c>
      <c r="E1905" t="s">
        <v>33</v>
      </c>
      <c r="F1905" t="s">
        <v>48</v>
      </c>
      <c r="G1905" s="8">
        <v>131299</v>
      </c>
      <c r="H1905" s="8">
        <v>35297</v>
      </c>
      <c r="I1905" t="s">
        <v>11</v>
      </c>
      <c r="J1905" t="s">
        <v>1932</v>
      </c>
      <c r="K1905" s="8">
        <f>(Table1[[#This Row],[Actual Amount]]-Table1[[#This Row],[Budget Amount]])</f>
        <v>-96002</v>
      </c>
      <c r="L1905" s="10">
        <f>(Table1[[#This Row],[Actual Amount]]-Table1[[#This Row],[Budget Amount]]) / Table1[[#This Row],[Budget Amount]]</f>
        <v>-0.73117083907722069</v>
      </c>
    </row>
    <row r="1906" spans="1:12">
      <c r="A1906" s="6">
        <v>44663</v>
      </c>
      <c r="B1906" s="6" t="str">
        <f>TEXT(Table1[[#This Row],[Date]],"mm")</f>
        <v>04</v>
      </c>
      <c r="C1906" s="6" t="str">
        <f>TEXT(Table1[[#This Row],[Date]],"yyyy")</f>
        <v>2022</v>
      </c>
      <c r="D1906" t="s">
        <v>8</v>
      </c>
      <c r="E1906" t="s">
        <v>9</v>
      </c>
      <c r="F1906" t="s">
        <v>10</v>
      </c>
      <c r="G1906" s="8">
        <v>130972</v>
      </c>
      <c r="H1906" s="8">
        <v>95157</v>
      </c>
      <c r="I1906" t="s">
        <v>11</v>
      </c>
      <c r="J1906" t="s">
        <v>1933</v>
      </c>
      <c r="K1906" s="8">
        <f>(Table1[[#This Row],[Actual Amount]]-Table1[[#This Row],[Budget Amount]])</f>
        <v>-35815</v>
      </c>
      <c r="L1906" s="10">
        <f>(Table1[[#This Row],[Actual Amount]]-Table1[[#This Row],[Budget Amount]]) / Table1[[#This Row],[Budget Amount]]</f>
        <v>-0.27345539504626942</v>
      </c>
    </row>
    <row r="1907" spans="1:12">
      <c r="A1907" s="6">
        <v>44777</v>
      </c>
      <c r="B1907" s="6" t="str">
        <f>TEXT(Table1[[#This Row],[Date]],"mm")</f>
        <v>08</v>
      </c>
      <c r="C1907" s="6" t="str">
        <f>TEXT(Table1[[#This Row],[Date]],"yyyy")</f>
        <v>2022</v>
      </c>
      <c r="D1907" t="s">
        <v>13</v>
      </c>
      <c r="E1907" t="s">
        <v>14</v>
      </c>
      <c r="F1907" t="s">
        <v>48</v>
      </c>
      <c r="G1907" s="8">
        <v>72469</v>
      </c>
      <c r="H1907" s="8">
        <v>153644</v>
      </c>
      <c r="I1907" t="s">
        <v>25</v>
      </c>
      <c r="J1907" t="s">
        <v>1934</v>
      </c>
      <c r="K1907" s="8">
        <f>(Table1[[#This Row],[Actual Amount]]-Table1[[#This Row],[Budget Amount]])</f>
        <v>81175</v>
      </c>
      <c r="L1907" s="10">
        <f>(Table1[[#This Row],[Actual Amount]]-Table1[[#This Row],[Budget Amount]]) / Table1[[#This Row],[Budget Amount]]</f>
        <v>1.12013412631608</v>
      </c>
    </row>
    <row r="1908" spans="1:12">
      <c r="A1908" s="6">
        <v>45136</v>
      </c>
      <c r="B1908" s="6" t="str">
        <f>TEXT(Table1[[#This Row],[Date]],"mm")</f>
        <v>07</v>
      </c>
      <c r="C1908" s="6" t="str">
        <f>TEXT(Table1[[#This Row],[Date]],"yyyy")</f>
        <v>2023</v>
      </c>
      <c r="D1908" t="s">
        <v>8</v>
      </c>
      <c r="E1908" t="s">
        <v>33</v>
      </c>
      <c r="F1908" t="s">
        <v>10</v>
      </c>
      <c r="G1908" s="8">
        <v>12716</v>
      </c>
      <c r="H1908" s="8">
        <v>117785</v>
      </c>
      <c r="I1908" t="s">
        <v>22</v>
      </c>
      <c r="J1908" t="s">
        <v>1935</v>
      </c>
      <c r="K1908" s="8">
        <f>(Table1[[#This Row],[Actual Amount]]-Table1[[#This Row],[Budget Amount]])</f>
        <v>105069</v>
      </c>
      <c r="L1908" s="10">
        <f>(Table1[[#This Row],[Actual Amount]]-Table1[[#This Row],[Budget Amount]]) / Table1[[#This Row],[Budget Amount]]</f>
        <v>8.2627398553004081</v>
      </c>
    </row>
    <row r="1909" spans="1:12">
      <c r="A1909" s="6">
        <v>44645</v>
      </c>
      <c r="B1909" s="6" t="str">
        <f>TEXT(Table1[[#This Row],[Date]],"mm")</f>
        <v>03</v>
      </c>
      <c r="C1909" s="6" t="str">
        <f>TEXT(Table1[[#This Row],[Date]],"yyyy")</f>
        <v>2022</v>
      </c>
      <c r="D1909" t="s">
        <v>18</v>
      </c>
      <c r="E1909" t="s">
        <v>19</v>
      </c>
      <c r="F1909" t="s">
        <v>10</v>
      </c>
      <c r="G1909" s="8">
        <v>37254</v>
      </c>
      <c r="H1909" s="8">
        <v>105403</v>
      </c>
      <c r="I1909" t="s">
        <v>22</v>
      </c>
      <c r="J1909" t="s">
        <v>1936</v>
      </c>
      <c r="K1909" s="8">
        <f>(Table1[[#This Row],[Actual Amount]]-Table1[[#This Row],[Budget Amount]])</f>
        <v>68149</v>
      </c>
      <c r="L1909" s="10">
        <f>(Table1[[#This Row],[Actual Amount]]-Table1[[#This Row],[Budget Amount]]) / Table1[[#This Row],[Budget Amount]]</f>
        <v>1.8293069200622751</v>
      </c>
    </row>
    <row r="1910" spans="1:12">
      <c r="A1910" s="6">
        <v>44283</v>
      </c>
      <c r="B1910" s="6" t="str">
        <f>TEXT(Table1[[#This Row],[Date]],"mm")</f>
        <v>03</v>
      </c>
      <c r="C1910" s="6" t="str">
        <f>TEXT(Table1[[#This Row],[Date]],"yyyy")</f>
        <v>2021</v>
      </c>
      <c r="D1910" t="s">
        <v>45</v>
      </c>
      <c r="E1910" t="s">
        <v>13</v>
      </c>
      <c r="F1910" t="s">
        <v>20</v>
      </c>
      <c r="G1910" s="8">
        <v>52632</v>
      </c>
      <c r="H1910" s="8">
        <v>127412</v>
      </c>
      <c r="I1910" t="s">
        <v>25</v>
      </c>
      <c r="J1910" t="s">
        <v>1937</v>
      </c>
      <c r="K1910" s="8">
        <f>(Table1[[#This Row],[Actual Amount]]-Table1[[#This Row],[Budget Amount]])</f>
        <v>74780</v>
      </c>
      <c r="L1910" s="10">
        <f>(Table1[[#This Row],[Actual Amount]]-Table1[[#This Row],[Budget Amount]]) / Table1[[#This Row],[Budget Amount]]</f>
        <v>1.4208086335309318</v>
      </c>
    </row>
    <row r="1911" spans="1:12">
      <c r="A1911" s="6">
        <v>44297</v>
      </c>
      <c r="B1911" s="6" t="str">
        <f>TEXT(Table1[[#This Row],[Date]],"mm")</f>
        <v>04</v>
      </c>
      <c r="C1911" s="6" t="str">
        <f>TEXT(Table1[[#This Row],[Date]],"yyyy")</f>
        <v>2021</v>
      </c>
      <c r="D1911" t="s">
        <v>8</v>
      </c>
      <c r="E1911" t="s">
        <v>24</v>
      </c>
      <c r="F1911" t="s">
        <v>15</v>
      </c>
      <c r="G1911" s="8">
        <v>113964</v>
      </c>
      <c r="H1911" s="8">
        <v>101446</v>
      </c>
      <c r="I1911" t="s">
        <v>22</v>
      </c>
      <c r="J1911" t="s">
        <v>1938</v>
      </c>
      <c r="K1911" s="8">
        <f>(Table1[[#This Row],[Actual Amount]]-Table1[[#This Row],[Budget Amount]])</f>
        <v>-12518</v>
      </c>
      <c r="L1911" s="10">
        <f>(Table1[[#This Row],[Actual Amount]]-Table1[[#This Row],[Budget Amount]]) / Table1[[#This Row],[Budget Amount]]</f>
        <v>-0.10984170439788003</v>
      </c>
    </row>
    <row r="1912" spans="1:12">
      <c r="A1912" s="6">
        <v>45228</v>
      </c>
      <c r="B1912" s="6" t="str">
        <f>TEXT(Table1[[#This Row],[Date]],"mm")</f>
        <v>10</v>
      </c>
      <c r="C1912" s="6" t="str">
        <f>TEXT(Table1[[#This Row],[Date]],"yyyy")</f>
        <v>2023</v>
      </c>
      <c r="D1912" t="s">
        <v>27</v>
      </c>
      <c r="E1912" t="s">
        <v>9</v>
      </c>
      <c r="F1912" t="s">
        <v>20</v>
      </c>
      <c r="G1912" s="8">
        <v>119623</v>
      </c>
      <c r="H1912" s="8">
        <v>56977</v>
      </c>
      <c r="I1912" t="s">
        <v>25</v>
      </c>
      <c r="J1912" t="s">
        <v>1939</v>
      </c>
      <c r="K1912" s="8">
        <f>(Table1[[#This Row],[Actual Amount]]-Table1[[#This Row],[Budget Amount]])</f>
        <v>-62646</v>
      </c>
      <c r="L1912" s="10">
        <f>(Table1[[#This Row],[Actual Amount]]-Table1[[#This Row],[Budget Amount]]) / Table1[[#This Row],[Budget Amount]]</f>
        <v>-0.5236952759920751</v>
      </c>
    </row>
    <row r="1913" spans="1:12">
      <c r="A1913" s="6">
        <v>45041</v>
      </c>
      <c r="B1913" s="6" t="str">
        <f>TEXT(Table1[[#This Row],[Date]],"mm")</f>
        <v>04</v>
      </c>
      <c r="C1913" s="6" t="str">
        <f>TEXT(Table1[[#This Row],[Date]],"yyyy")</f>
        <v>2023</v>
      </c>
      <c r="D1913" t="s">
        <v>18</v>
      </c>
      <c r="E1913" t="s">
        <v>9</v>
      </c>
      <c r="F1913" t="s">
        <v>48</v>
      </c>
      <c r="G1913" s="8">
        <v>31277</v>
      </c>
      <c r="H1913" s="8">
        <v>169961</v>
      </c>
      <c r="I1913" t="s">
        <v>11</v>
      </c>
      <c r="J1913" t="s">
        <v>1940</v>
      </c>
      <c r="K1913" s="8">
        <f>(Table1[[#This Row],[Actual Amount]]-Table1[[#This Row],[Budget Amount]])</f>
        <v>138684</v>
      </c>
      <c r="L1913" s="10">
        <f>(Table1[[#This Row],[Actual Amount]]-Table1[[#This Row],[Budget Amount]]) / Table1[[#This Row],[Budget Amount]]</f>
        <v>4.434056974773795</v>
      </c>
    </row>
    <row r="1914" spans="1:12">
      <c r="A1914" s="6">
        <v>44283</v>
      </c>
      <c r="B1914" s="6" t="str">
        <f>TEXT(Table1[[#This Row],[Date]],"mm")</f>
        <v>03</v>
      </c>
      <c r="C1914" s="6" t="str">
        <f>TEXT(Table1[[#This Row],[Date]],"yyyy")</f>
        <v>2021</v>
      </c>
      <c r="D1914" t="s">
        <v>27</v>
      </c>
      <c r="E1914" t="s">
        <v>33</v>
      </c>
      <c r="F1914" t="s">
        <v>48</v>
      </c>
      <c r="G1914" s="8">
        <v>136833</v>
      </c>
      <c r="H1914" s="8">
        <v>129223</v>
      </c>
      <c r="I1914" t="s">
        <v>25</v>
      </c>
      <c r="J1914" t="s">
        <v>1941</v>
      </c>
      <c r="K1914" s="8">
        <f>(Table1[[#This Row],[Actual Amount]]-Table1[[#This Row],[Budget Amount]])</f>
        <v>-7610</v>
      </c>
      <c r="L1914" s="10">
        <f>(Table1[[#This Row],[Actual Amount]]-Table1[[#This Row],[Budget Amount]]) / Table1[[#This Row],[Budget Amount]]</f>
        <v>-5.5615239013980543E-2</v>
      </c>
    </row>
    <row r="1915" spans="1:12">
      <c r="A1915" s="6">
        <v>44239</v>
      </c>
      <c r="B1915" s="6" t="str">
        <f>TEXT(Table1[[#This Row],[Date]],"mm")</f>
        <v>02</v>
      </c>
      <c r="C1915" s="6" t="str">
        <f>TEXT(Table1[[#This Row],[Date]],"yyyy")</f>
        <v>2021</v>
      </c>
      <c r="D1915" t="s">
        <v>18</v>
      </c>
      <c r="E1915" t="s">
        <v>24</v>
      </c>
      <c r="F1915" t="s">
        <v>29</v>
      </c>
      <c r="G1915" s="8">
        <v>27503</v>
      </c>
      <c r="H1915" s="8">
        <v>158773</v>
      </c>
      <c r="I1915" t="s">
        <v>16</v>
      </c>
      <c r="J1915" t="s">
        <v>1942</v>
      </c>
      <c r="K1915" s="8">
        <f>(Table1[[#This Row],[Actual Amount]]-Table1[[#This Row],[Budget Amount]])</f>
        <v>131270</v>
      </c>
      <c r="L1915" s="10">
        <f>(Table1[[#This Row],[Actual Amount]]-Table1[[#This Row],[Budget Amount]]) / Table1[[#This Row],[Budget Amount]]</f>
        <v>4.772933861760535</v>
      </c>
    </row>
    <row r="1916" spans="1:12">
      <c r="A1916" s="6">
        <v>44604</v>
      </c>
      <c r="B1916" s="6" t="str">
        <f>TEXT(Table1[[#This Row],[Date]],"mm")</f>
        <v>02</v>
      </c>
      <c r="C1916" s="6" t="str">
        <f>TEXT(Table1[[#This Row],[Date]],"yyyy")</f>
        <v>2022</v>
      </c>
      <c r="D1916" t="s">
        <v>27</v>
      </c>
      <c r="E1916" t="s">
        <v>19</v>
      </c>
      <c r="F1916" t="s">
        <v>20</v>
      </c>
      <c r="G1916" s="8">
        <v>110566</v>
      </c>
      <c r="H1916" s="8">
        <v>28428</v>
      </c>
      <c r="I1916" t="s">
        <v>16</v>
      </c>
      <c r="J1916" t="s">
        <v>1943</v>
      </c>
      <c r="K1916" s="8">
        <f>(Table1[[#This Row],[Actual Amount]]-Table1[[#This Row],[Budget Amount]])</f>
        <v>-82138</v>
      </c>
      <c r="L1916" s="10">
        <f>(Table1[[#This Row],[Actual Amount]]-Table1[[#This Row],[Budget Amount]]) / Table1[[#This Row],[Budget Amount]]</f>
        <v>-0.74288660166778209</v>
      </c>
    </row>
    <row r="1917" spans="1:12">
      <c r="A1917" s="6">
        <v>44860</v>
      </c>
      <c r="B1917" s="6" t="str">
        <f>TEXT(Table1[[#This Row],[Date]],"mm")</f>
        <v>10</v>
      </c>
      <c r="C1917" s="6" t="str">
        <f>TEXT(Table1[[#This Row],[Date]],"yyyy")</f>
        <v>2022</v>
      </c>
      <c r="D1917" t="s">
        <v>27</v>
      </c>
      <c r="E1917" t="s">
        <v>14</v>
      </c>
      <c r="F1917" t="s">
        <v>20</v>
      </c>
      <c r="G1917" s="8">
        <v>96921</v>
      </c>
      <c r="H1917" s="8">
        <v>92141</v>
      </c>
      <c r="I1917" t="s">
        <v>16</v>
      </c>
      <c r="J1917" t="s">
        <v>1944</v>
      </c>
      <c r="K1917" s="8">
        <f>(Table1[[#This Row],[Actual Amount]]-Table1[[#This Row],[Budget Amount]])</f>
        <v>-4780</v>
      </c>
      <c r="L1917" s="10">
        <f>(Table1[[#This Row],[Actual Amount]]-Table1[[#This Row],[Budget Amount]]) / Table1[[#This Row],[Budget Amount]]</f>
        <v>-4.9318517142827666E-2</v>
      </c>
    </row>
    <row r="1918" spans="1:12">
      <c r="A1918" s="6">
        <v>45237</v>
      </c>
      <c r="B1918" s="6" t="str">
        <f>TEXT(Table1[[#This Row],[Date]],"mm")</f>
        <v>11</v>
      </c>
      <c r="C1918" s="6" t="str">
        <f>TEXT(Table1[[#This Row],[Date]],"yyyy")</f>
        <v>2023</v>
      </c>
      <c r="D1918" t="s">
        <v>13</v>
      </c>
      <c r="E1918" t="s">
        <v>13</v>
      </c>
      <c r="F1918" t="s">
        <v>20</v>
      </c>
      <c r="G1918" s="8">
        <v>86180</v>
      </c>
      <c r="H1918" s="8">
        <v>24244</v>
      </c>
      <c r="I1918" t="s">
        <v>11</v>
      </c>
      <c r="J1918" t="s">
        <v>1945</v>
      </c>
      <c r="K1918" s="8">
        <f>(Table1[[#This Row],[Actual Amount]]-Table1[[#This Row],[Budget Amount]])</f>
        <v>-61936</v>
      </c>
      <c r="L1918" s="10">
        <f>(Table1[[#This Row],[Actual Amount]]-Table1[[#This Row],[Budget Amount]]) / Table1[[#This Row],[Budget Amount]]</f>
        <v>-0.71868182873056397</v>
      </c>
    </row>
    <row r="1919" spans="1:12">
      <c r="A1919" s="6">
        <v>44344</v>
      </c>
      <c r="B1919" s="6" t="str">
        <f>TEXT(Table1[[#This Row],[Date]],"mm")</f>
        <v>05</v>
      </c>
      <c r="C1919" s="6" t="str">
        <f>TEXT(Table1[[#This Row],[Date]],"yyyy")</f>
        <v>2021</v>
      </c>
      <c r="D1919" t="s">
        <v>8</v>
      </c>
      <c r="E1919" t="s">
        <v>14</v>
      </c>
      <c r="F1919" t="s">
        <v>29</v>
      </c>
      <c r="G1919" s="8">
        <v>119264</v>
      </c>
      <c r="H1919" s="8">
        <v>37264</v>
      </c>
      <c r="I1919" t="s">
        <v>22</v>
      </c>
      <c r="J1919" t="s">
        <v>1946</v>
      </c>
      <c r="K1919" s="8">
        <f>(Table1[[#This Row],[Actual Amount]]-Table1[[#This Row],[Budget Amount]])</f>
        <v>-82000</v>
      </c>
      <c r="L1919" s="10">
        <f>(Table1[[#This Row],[Actual Amount]]-Table1[[#This Row],[Budget Amount]]) / Table1[[#This Row],[Budget Amount]]</f>
        <v>-0.68755030855916288</v>
      </c>
    </row>
    <row r="1920" spans="1:12">
      <c r="A1920" s="6">
        <v>44473</v>
      </c>
      <c r="B1920" s="6" t="str">
        <f>TEXT(Table1[[#This Row],[Date]],"mm")</f>
        <v>10</v>
      </c>
      <c r="C1920" s="6" t="str">
        <f>TEXT(Table1[[#This Row],[Date]],"yyyy")</f>
        <v>2021</v>
      </c>
      <c r="D1920" t="s">
        <v>8</v>
      </c>
      <c r="E1920" t="s">
        <v>33</v>
      </c>
      <c r="F1920" t="s">
        <v>20</v>
      </c>
      <c r="G1920" s="8">
        <v>42864</v>
      </c>
      <c r="H1920" s="8">
        <v>45035</v>
      </c>
      <c r="I1920" t="s">
        <v>11</v>
      </c>
      <c r="J1920" t="s">
        <v>1947</v>
      </c>
      <c r="K1920" s="8">
        <f>(Table1[[#This Row],[Actual Amount]]-Table1[[#This Row],[Budget Amount]])</f>
        <v>2171</v>
      </c>
      <c r="L1920" s="10">
        <f>(Table1[[#This Row],[Actual Amount]]-Table1[[#This Row],[Budget Amount]]) / Table1[[#This Row],[Budget Amount]]</f>
        <v>5.0648562896603209E-2</v>
      </c>
    </row>
    <row r="1921" spans="1:12">
      <c r="A1921" s="6">
        <v>44428</v>
      </c>
      <c r="B1921" s="6" t="str">
        <f>TEXT(Table1[[#This Row],[Date]],"mm")</f>
        <v>08</v>
      </c>
      <c r="C1921" s="6" t="str">
        <f>TEXT(Table1[[#This Row],[Date]],"yyyy")</f>
        <v>2021</v>
      </c>
      <c r="D1921" t="s">
        <v>18</v>
      </c>
      <c r="E1921" t="s">
        <v>9</v>
      </c>
      <c r="F1921" t="s">
        <v>20</v>
      </c>
      <c r="G1921" s="8">
        <v>149850</v>
      </c>
      <c r="H1921" s="8">
        <v>29102</v>
      </c>
      <c r="I1921" t="s">
        <v>22</v>
      </c>
      <c r="J1921" t="s">
        <v>1948</v>
      </c>
      <c r="K1921" s="8">
        <f>(Table1[[#This Row],[Actual Amount]]-Table1[[#This Row],[Budget Amount]])</f>
        <v>-120748</v>
      </c>
      <c r="L1921" s="10">
        <f>(Table1[[#This Row],[Actual Amount]]-Table1[[#This Row],[Budget Amount]]) / Table1[[#This Row],[Budget Amount]]</f>
        <v>-0.80579245912579245</v>
      </c>
    </row>
    <row r="1922" spans="1:12">
      <c r="A1922" s="6">
        <v>44562</v>
      </c>
      <c r="B1922" s="6" t="str">
        <f>TEXT(Table1[[#This Row],[Date]],"mm")</f>
        <v>01</v>
      </c>
      <c r="C1922" s="6" t="str">
        <f>TEXT(Table1[[#This Row],[Date]],"yyyy")</f>
        <v>2022</v>
      </c>
      <c r="D1922" t="s">
        <v>45</v>
      </c>
      <c r="E1922" t="s">
        <v>19</v>
      </c>
      <c r="F1922" t="s">
        <v>20</v>
      </c>
      <c r="G1922" s="8">
        <v>106923</v>
      </c>
      <c r="H1922" s="8">
        <v>94734</v>
      </c>
      <c r="I1922" t="s">
        <v>11</v>
      </c>
      <c r="J1922" t="s">
        <v>1949</v>
      </c>
      <c r="K1922" s="8">
        <f>(Table1[[#This Row],[Actual Amount]]-Table1[[#This Row],[Budget Amount]])</f>
        <v>-12189</v>
      </c>
      <c r="L1922" s="10">
        <f>(Table1[[#This Row],[Actual Amount]]-Table1[[#This Row],[Budget Amount]]) / Table1[[#This Row],[Budget Amount]]</f>
        <v>-0.11399792373951348</v>
      </c>
    </row>
    <row r="1923" spans="1:12">
      <c r="A1923" s="6">
        <v>44632</v>
      </c>
      <c r="B1923" s="6" t="str">
        <f>TEXT(Table1[[#This Row],[Date]],"mm")</f>
        <v>03</v>
      </c>
      <c r="C1923" s="6" t="str">
        <f>TEXT(Table1[[#This Row],[Date]],"yyyy")</f>
        <v>2022</v>
      </c>
      <c r="D1923" t="s">
        <v>13</v>
      </c>
      <c r="E1923" t="s">
        <v>9</v>
      </c>
      <c r="F1923" t="s">
        <v>20</v>
      </c>
      <c r="G1923" s="8">
        <v>55596</v>
      </c>
      <c r="H1923" s="8">
        <v>166033</v>
      </c>
      <c r="I1923" t="s">
        <v>11</v>
      </c>
      <c r="J1923" t="s">
        <v>1950</v>
      </c>
      <c r="K1923" s="8">
        <f>(Table1[[#This Row],[Actual Amount]]-Table1[[#This Row],[Budget Amount]])</f>
        <v>110437</v>
      </c>
      <c r="L1923" s="10">
        <f>(Table1[[#This Row],[Actual Amount]]-Table1[[#This Row],[Budget Amount]]) / Table1[[#This Row],[Budget Amount]]</f>
        <v>1.9864198863227571</v>
      </c>
    </row>
    <row r="1924" spans="1:12">
      <c r="A1924" s="6">
        <v>44595</v>
      </c>
      <c r="B1924" s="6" t="str">
        <f>TEXT(Table1[[#This Row],[Date]],"mm")</f>
        <v>02</v>
      </c>
      <c r="C1924" s="6" t="str">
        <f>TEXT(Table1[[#This Row],[Date]],"yyyy")</f>
        <v>2022</v>
      </c>
      <c r="D1924" t="s">
        <v>8</v>
      </c>
      <c r="E1924" t="s">
        <v>14</v>
      </c>
      <c r="F1924" t="s">
        <v>48</v>
      </c>
      <c r="G1924" s="8">
        <v>139739</v>
      </c>
      <c r="H1924" s="8">
        <v>15237</v>
      </c>
      <c r="I1924" t="s">
        <v>16</v>
      </c>
      <c r="J1924" t="s">
        <v>1951</v>
      </c>
      <c r="K1924" s="8">
        <f>(Table1[[#This Row],[Actual Amount]]-Table1[[#This Row],[Budget Amount]])</f>
        <v>-124502</v>
      </c>
      <c r="L1924" s="10">
        <f>(Table1[[#This Row],[Actual Amount]]-Table1[[#This Row],[Budget Amount]]) / Table1[[#This Row],[Budget Amount]]</f>
        <v>-0.89096100587523885</v>
      </c>
    </row>
    <row r="1925" spans="1:12">
      <c r="A1925" s="6">
        <v>44695</v>
      </c>
      <c r="B1925" s="6" t="str">
        <f>TEXT(Table1[[#This Row],[Date]],"mm")</f>
        <v>05</v>
      </c>
      <c r="C1925" s="6" t="str">
        <f>TEXT(Table1[[#This Row],[Date]],"yyyy")</f>
        <v>2022</v>
      </c>
      <c r="D1925" t="s">
        <v>8</v>
      </c>
      <c r="E1925" t="s">
        <v>19</v>
      </c>
      <c r="F1925" t="s">
        <v>15</v>
      </c>
      <c r="G1925" s="8">
        <v>29733</v>
      </c>
      <c r="H1925" s="8">
        <v>10984</v>
      </c>
      <c r="I1925" t="s">
        <v>11</v>
      </c>
      <c r="J1925" t="s">
        <v>1952</v>
      </c>
      <c r="K1925" s="8">
        <f>(Table1[[#This Row],[Actual Amount]]-Table1[[#This Row],[Budget Amount]])</f>
        <v>-18749</v>
      </c>
      <c r="L1925" s="10">
        <f>(Table1[[#This Row],[Actual Amount]]-Table1[[#This Row],[Budget Amount]]) / Table1[[#This Row],[Budget Amount]]</f>
        <v>-0.6305788181481855</v>
      </c>
    </row>
    <row r="1926" spans="1:12">
      <c r="A1926" s="6">
        <v>44736</v>
      </c>
      <c r="B1926" s="6" t="str">
        <f>TEXT(Table1[[#This Row],[Date]],"mm")</f>
        <v>06</v>
      </c>
      <c r="C1926" s="6" t="str">
        <f>TEXT(Table1[[#This Row],[Date]],"yyyy")</f>
        <v>2022</v>
      </c>
      <c r="D1926" t="s">
        <v>13</v>
      </c>
      <c r="E1926" t="s">
        <v>13</v>
      </c>
      <c r="F1926" t="s">
        <v>48</v>
      </c>
      <c r="G1926" s="8">
        <v>119082</v>
      </c>
      <c r="H1926" s="8">
        <v>27640</v>
      </c>
      <c r="I1926" t="s">
        <v>16</v>
      </c>
      <c r="J1926" t="s">
        <v>1953</v>
      </c>
      <c r="K1926" s="8">
        <f>(Table1[[#This Row],[Actual Amount]]-Table1[[#This Row],[Budget Amount]])</f>
        <v>-91442</v>
      </c>
      <c r="L1926" s="10">
        <f>(Table1[[#This Row],[Actual Amount]]-Table1[[#This Row],[Budget Amount]]) / Table1[[#This Row],[Budget Amount]]</f>
        <v>-0.76789103306964945</v>
      </c>
    </row>
    <row r="1927" spans="1:12">
      <c r="A1927" s="6">
        <v>44759</v>
      </c>
      <c r="B1927" s="6" t="str">
        <f>TEXT(Table1[[#This Row],[Date]],"mm")</f>
        <v>07</v>
      </c>
      <c r="C1927" s="6" t="str">
        <f>TEXT(Table1[[#This Row],[Date]],"yyyy")</f>
        <v>2022</v>
      </c>
      <c r="D1927" t="s">
        <v>31</v>
      </c>
      <c r="E1927" t="s">
        <v>33</v>
      </c>
      <c r="F1927" t="s">
        <v>20</v>
      </c>
      <c r="G1927" s="8">
        <v>22372</v>
      </c>
      <c r="H1927" s="8">
        <v>165084</v>
      </c>
      <c r="I1927" t="s">
        <v>11</v>
      </c>
      <c r="J1927" t="s">
        <v>1954</v>
      </c>
      <c r="K1927" s="8">
        <f>(Table1[[#This Row],[Actual Amount]]-Table1[[#This Row],[Budget Amount]])</f>
        <v>142712</v>
      </c>
      <c r="L1927" s="10">
        <f>(Table1[[#This Row],[Actual Amount]]-Table1[[#This Row],[Budget Amount]]) / Table1[[#This Row],[Budget Amount]]</f>
        <v>6.3790452351153224</v>
      </c>
    </row>
    <row r="1928" spans="1:12">
      <c r="A1928" s="6">
        <v>44638</v>
      </c>
      <c r="B1928" s="6" t="str">
        <f>TEXT(Table1[[#This Row],[Date]],"mm")</f>
        <v>03</v>
      </c>
      <c r="C1928" s="6" t="str">
        <f>TEXT(Table1[[#This Row],[Date]],"yyyy")</f>
        <v>2022</v>
      </c>
      <c r="D1928" t="s">
        <v>13</v>
      </c>
      <c r="E1928" t="s">
        <v>13</v>
      </c>
      <c r="F1928" t="s">
        <v>10</v>
      </c>
      <c r="G1928" s="8">
        <v>121950</v>
      </c>
      <c r="H1928" s="8">
        <v>15179</v>
      </c>
      <c r="I1928" t="s">
        <v>25</v>
      </c>
      <c r="J1928" t="s">
        <v>1955</v>
      </c>
      <c r="K1928" s="8">
        <f>(Table1[[#This Row],[Actual Amount]]-Table1[[#This Row],[Budget Amount]])</f>
        <v>-106771</v>
      </c>
      <c r="L1928" s="10">
        <f>(Table1[[#This Row],[Actual Amount]]-Table1[[#This Row],[Budget Amount]]) / Table1[[#This Row],[Budget Amount]]</f>
        <v>-0.87553095530955305</v>
      </c>
    </row>
    <row r="1929" spans="1:12">
      <c r="A1929" s="6">
        <v>44969</v>
      </c>
      <c r="B1929" s="6" t="str">
        <f>TEXT(Table1[[#This Row],[Date]],"mm")</f>
        <v>02</v>
      </c>
      <c r="C1929" s="6" t="str">
        <f>TEXT(Table1[[#This Row],[Date]],"yyyy")</f>
        <v>2023</v>
      </c>
      <c r="D1929" t="s">
        <v>8</v>
      </c>
      <c r="E1929" t="s">
        <v>33</v>
      </c>
      <c r="F1929" t="s">
        <v>10</v>
      </c>
      <c r="G1929" s="8">
        <v>45256</v>
      </c>
      <c r="H1929" s="8">
        <v>58584</v>
      </c>
      <c r="I1929" t="s">
        <v>16</v>
      </c>
      <c r="J1929" t="s">
        <v>1956</v>
      </c>
      <c r="K1929" s="8">
        <f>(Table1[[#This Row],[Actual Amount]]-Table1[[#This Row],[Budget Amount]])</f>
        <v>13328</v>
      </c>
      <c r="L1929" s="10">
        <f>(Table1[[#This Row],[Actual Amount]]-Table1[[#This Row],[Budget Amount]]) / Table1[[#This Row],[Budget Amount]]</f>
        <v>0.29450238642389959</v>
      </c>
    </row>
    <row r="1930" spans="1:12">
      <c r="A1930" s="6">
        <v>44546</v>
      </c>
      <c r="B1930" s="6" t="str">
        <f>TEXT(Table1[[#This Row],[Date]],"mm")</f>
        <v>12</v>
      </c>
      <c r="C1930" s="6" t="str">
        <f>TEXT(Table1[[#This Row],[Date]],"yyyy")</f>
        <v>2021</v>
      </c>
      <c r="D1930" t="s">
        <v>45</v>
      </c>
      <c r="E1930" t="s">
        <v>13</v>
      </c>
      <c r="F1930" t="s">
        <v>29</v>
      </c>
      <c r="G1930" s="8">
        <v>83353</v>
      </c>
      <c r="H1930" s="8">
        <v>50734</v>
      </c>
      <c r="I1930" t="s">
        <v>25</v>
      </c>
      <c r="J1930" t="s">
        <v>1957</v>
      </c>
      <c r="K1930" s="8">
        <f>(Table1[[#This Row],[Actual Amount]]-Table1[[#This Row],[Budget Amount]])</f>
        <v>-32619</v>
      </c>
      <c r="L1930" s="10">
        <f>(Table1[[#This Row],[Actual Amount]]-Table1[[#This Row],[Budget Amount]]) / Table1[[#This Row],[Budget Amount]]</f>
        <v>-0.39133564478783006</v>
      </c>
    </row>
    <row r="1931" spans="1:12">
      <c r="A1931" s="6">
        <v>44716</v>
      </c>
      <c r="B1931" s="6" t="str">
        <f>TEXT(Table1[[#This Row],[Date]],"mm")</f>
        <v>06</v>
      </c>
      <c r="C1931" s="6" t="str">
        <f>TEXT(Table1[[#This Row],[Date]],"yyyy")</f>
        <v>2022</v>
      </c>
      <c r="D1931" t="s">
        <v>31</v>
      </c>
      <c r="E1931" t="s">
        <v>14</v>
      </c>
      <c r="F1931" t="s">
        <v>48</v>
      </c>
      <c r="G1931" s="8">
        <v>94757</v>
      </c>
      <c r="H1931" s="8">
        <v>106721</v>
      </c>
      <c r="I1931" t="s">
        <v>11</v>
      </c>
      <c r="J1931" t="s">
        <v>1958</v>
      </c>
      <c r="K1931" s="8">
        <f>(Table1[[#This Row],[Actual Amount]]-Table1[[#This Row],[Budget Amount]])</f>
        <v>11964</v>
      </c>
      <c r="L1931" s="10">
        <f>(Table1[[#This Row],[Actual Amount]]-Table1[[#This Row],[Budget Amount]]) / Table1[[#This Row],[Budget Amount]]</f>
        <v>0.12625980138670495</v>
      </c>
    </row>
    <row r="1932" spans="1:12">
      <c r="A1932" s="6">
        <v>44334</v>
      </c>
      <c r="B1932" s="6" t="str">
        <f>TEXT(Table1[[#This Row],[Date]],"mm")</f>
        <v>05</v>
      </c>
      <c r="C1932" s="6" t="str">
        <f>TEXT(Table1[[#This Row],[Date]],"yyyy")</f>
        <v>2021</v>
      </c>
      <c r="D1932" t="s">
        <v>27</v>
      </c>
      <c r="E1932" t="s">
        <v>24</v>
      </c>
      <c r="F1932" t="s">
        <v>29</v>
      </c>
      <c r="G1932" s="8">
        <v>124687</v>
      </c>
      <c r="H1932" s="8">
        <v>96394</v>
      </c>
      <c r="I1932" t="s">
        <v>11</v>
      </c>
      <c r="J1932" t="s">
        <v>1959</v>
      </c>
      <c r="K1932" s="8">
        <f>(Table1[[#This Row],[Actual Amount]]-Table1[[#This Row],[Budget Amount]])</f>
        <v>-28293</v>
      </c>
      <c r="L1932" s="10">
        <f>(Table1[[#This Row],[Actual Amount]]-Table1[[#This Row],[Budget Amount]]) / Table1[[#This Row],[Budget Amount]]</f>
        <v>-0.22691218811905009</v>
      </c>
    </row>
    <row r="1933" spans="1:12">
      <c r="A1933" s="6">
        <v>45188</v>
      </c>
      <c r="B1933" s="6" t="str">
        <f>TEXT(Table1[[#This Row],[Date]],"mm")</f>
        <v>09</v>
      </c>
      <c r="C1933" s="6" t="str">
        <f>TEXT(Table1[[#This Row],[Date]],"yyyy")</f>
        <v>2023</v>
      </c>
      <c r="D1933" t="s">
        <v>13</v>
      </c>
      <c r="E1933" t="s">
        <v>19</v>
      </c>
      <c r="F1933" t="s">
        <v>29</v>
      </c>
      <c r="G1933" s="8">
        <v>115700</v>
      </c>
      <c r="H1933" s="8">
        <v>161879</v>
      </c>
      <c r="I1933" t="s">
        <v>25</v>
      </c>
      <c r="J1933" t="s">
        <v>1960</v>
      </c>
      <c r="K1933" s="8">
        <f>(Table1[[#This Row],[Actual Amount]]-Table1[[#This Row],[Budget Amount]])</f>
        <v>46179</v>
      </c>
      <c r="L1933" s="10">
        <f>(Table1[[#This Row],[Actual Amount]]-Table1[[#This Row],[Budget Amount]]) / Table1[[#This Row],[Budget Amount]]</f>
        <v>0.39912705272255833</v>
      </c>
    </row>
    <row r="1934" spans="1:12">
      <c r="A1934" s="6">
        <v>44564</v>
      </c>
      <c r="B1934" s="6" t="str">
        <f>TEXT(Table1[[#This Row],[Date]],"mm")</f>
        <v>01</v>
      </c>
      <c r="C1934" s="6" t="str">
        <f>TEXT(Table1[[#This Row],[Date]],"yyyy")</f>
        <v>2022</v>
      </c>
      <c r="D1934" t="s">
        <v>27</v>
      </c>
      <c r="E1934" t="s">
        <v>33</v>
      </c>
      <c r="F1934" t="s">
        <v>10</v>
      </c>
      <c r="G1934" s="8">
        <v>68546</v>
      </c>
      <c r="H1934" s="8">
        <v>91058</v>
      </c>
      <c r="I1934" t="s">
        <v>22</v>
      </c>
      <c r="J1934" t="s">
        <v>1961</v>
      </c>
      <c r="K1934" s="8">
        <f>(Table1[[#This Row],[Actual Amount]]-Table1[[#This Row],[Budget Amount]])</f>
        <v>22512</v>
      </c>
      <c r="L1934" s="10">
        <f>(Table1[[#This Row],[Actual Amount]]-Table1[[#This Row],[Budget Amount]]) / Table1[[#This Row],[Budget Amount]]</f>
        <v>0.32842178974703118</v>
      </c>
    </row>
    <row r="1935" spans="1:12">
      <c r="A1935" s="6">
        <v>44556</v>
      </c>
      <c r="B1935" s="6" t="str">
        <f>TEXT(Table1[[#This Row],[Date]],"mm")</f>
        <v>12</v>
      </c>
      <c r="C1935" s="6" t="str">
        <f>TEXT(Table1[[#This Row],[Date]],"yyyy")</f>
        <v>2021</v>
      </c>
      <c r="D1935" t="s">
        <v>31</v>
      </c>
      <c r="E1935" t="s">
        <v>14</v>
      </c>
      <c r="F1935" t="s">
        <v>48</v>
      </c>
      <c r="G1935" s="8">
        <v>18064</v>
      </c>
      <c r="H1935" s="8">
        <v>50193</v>
      </c>
      <c r="I1935" t="s">
        <v>22</v>
      </c>
      <c r="J1935" t="s">
        <v>1962</v>
      </c>
      <c r="K1935" s="8">
        <f>(Table1[[#This Row],[Actual Amount]]-Table1[[#This Row],[Budget Amount]])</f>
        <v>32129</v>
      </c>
      <c r="L1935" s="10">
        <f>(Table1[[#This Row],[Actual Amount]]-Table1[[#This Row],[Budget Amount]]) / Table1[[#This Row],[Budget Amount]]</f>
        <v>1.7786204605845881</v>
      </c>
    </row>
    <row r="1936" spans="1:12">
      <c r="A1936" s="6">
        <v>45117</v>
      </c>
      <c r="B1936" s="6" t="str">
        <f>TEXT(Table1[[#This Row],[Date]],"mm")</f>
        <v>07</v>
      </c>
      <c r="C1936" s="6" t="str">
        <f>TEXT(Table1[[#This Row],[Date]],"yyyy")</f>
        <v>2023</v>
      </c>
      <c r="D1936" t="s">
        <v>31</v>
      </c>
      <c r="E1936" t="s">
        <v>9</v>
      </c>
      <c r="F1936" t="s">
        <v>15</v>
      </c>
      <c r="G1936" s="8">
        <v>113073</v>
      </c>
      <c r="H1936" s="8">
        <v>169161</v>
      </c>
      <c r="I1936" t="s">
        <v>22</v>
      </c>
      <c r="J1936" t="s">
        <v>1963</v>
      </c>
      <c r="K1936" s="8">
        <f>(Table1[[#This Row],[Actual Amount]]-Table1[[#This Row],[Budget Amount]])</f>
        <v>56088</v>
      </c>
      <c r="L1936" s="10">
        <f>(Table1[[#This Row],[Actual Amount]]-Table1[[#This Row],[Budget Amount]]) / Table1[[#This Row],[Budget Amount]]</f>
        <v>0.49603353585736648</v>
      </c>
    </row>
    <row r="1937" spans="1:12">
      <c r="A1937" s="6">
        <v>44525</v>
      </c>
      <c r="B1937" s="6" t="str">
        <f>TEXT(Table1[[#This Row],[Date]],"mm")</f>
        <v>11</v>
      </c>
      <c r="C1937" s="6" t="str">
        <f>TEXT(Table1[[#This Row],[Date]],"yyyy")</f>
        <v>2021</v>
      </c>
      <c r="D1937" t="s">
        <v>31</v>
      </c>
      <c r="E1937" t="s">
        <v>9</v>
      </c>
      <c r="F1937" t="s">
        <v>48</v>
      </c>
      <c r="G1937" s="8">
        <v>51689</v>
      </c>
      <c r="H1937" s="8">
        <v>53053</v>
      </c>
      <c r="I1937" t="s">
        <v>11</v>
      </c>
      <c r="J1937" t="s">
        <v>1964</v>
      </c>
      <c r="K1937" s="8">
        <f>(Table1[[#This Row],[Actual Amount]]-Table1[[#This Row],[Budget Amount]])</f>
        <v>1364</v>
      </c>
      <c r="L1937" s="10">
        <f>(Table1[[#This Row],[Actual Amount]]-Table1[[#This Row],[Budget Amount]]) / Table1[[#This Row],[Budget Amount]]</f>
        <v>2.6388593317727176E-2</v>
      </c>
    </row>
    <row r="1938" spans="1:12">
      <c r="A1938" s="6">
        <v>45158</v>
      </c>
      <c r="B1938" s="6" t="str">
        <f>TEXT(Table1[[#This Row],[Date]],"mm")</f>
        <v>08</v>
      </c>
      <c r="C1938" s="6" t="str">
        <f>TEXT(Table1[[#This Row],[Date]],"yyyy")</f>
        <v>2023</v>
      </c>
      <c r="D1938" t="s">
        <v>18</v>
      </c>
      <c r="E1938" t="s">
        <v>13</v>
      </c>
      <c r="F1938" t="s">
        <v>29</v>
      </c>
      <c r="G1938" s="8">
        <v>54006</v>
      </c>
      <c r="H1938" s="8">
        <v>87028</v>
      </c>
      <c r="I1938" t="s">
        <v>22</v>
      </c>
      <c r="J1938" t="s">
        <v>1965</v>
      </c>
      <c r="K1938" s="8">
        <f>(Table1[[#This Row],[Actual Amount]]-Table1[[#This Row],[Budget Amount]])</f>
        <v>33022</v>
      </c>
      <c r="L1938" s="10">
        <f>(Table1[[#This Row],[Actual Amount]]-Table1[[#This Row],[Budget Amount]]) / Table1[[#This Row],[Budget Amount]]</f>
        <v>0.61145057956523352</v>
      </c>
    </row>
    <row r="1939" spans="1:12">
      <c r="A1939" s="6">
        <v>44659</v>
      </c>
      <c r="B1939" s="6" t="str">
        <f>TEXT(Table1[[#This Row],[Date]],"mm")</f>
        <v>04</v>
      </c>
      <c r="C1939" s="6" t="str">
        <f>TEXT(Table1[[#This Row],[Date]],"yyyy")</f>
        <v>2022</v>
      </c>
      <c r="D1939" t="s">
        <v>13</v>
      </c>
      <c r="E1939" t="s">
        <v>9</v>
      </c>
      <c r="F1939" t="s">
        <v>20</v>
      </c>
      <c r="G1939" s="8">
        <v>42195</v>
      </c>
      <c r="H1939" s="8">
        <v>146704</v>
      </c>
      <c r="I1939" t="s">
        <v>22</v>
      </c>
      <c r="J1939" t="s">
        <v>1966</v>
      </c>
      <c r="K1939" s="8">
        <f>(Table1[[#This Row],[Actual Amount]]-Table1[[#This Row],[Budget Amount]])</f>
        <v>104509</v>
      </c>
      <c r="L1939" s="10">
        <f>(Table1[[#This Row],[Actual Amount]]-Table1[[#This Row],[Budget Amount]]) / Table1[[#This Row],[Budget Amount]]</f>
        <v>2.4768100485839555</v>
      </c>
    </row>
    <row r="1940" spans="1:12">
      <c r="A1940" s="6">
        <v>45142</v>
      </c>
      <c r="B1940" s="6" t="str">
        <f>TEXT(Table1[[#This Row],[Date]],"mm")</f>
        <v>08</v>
      </c>
      <c r="C1940" s="6" t="str">
        <f>TEXT(Table1[[#This Row],[Date]],"yyyy")</f>
        <v>2023</v>
      </c>
      <c r="D1940" t="s">
        <v>45</v>
      </c>
      <c r="E1940" t="s">
        <v>24</v>
      </c>
      <c r="F1940" t="s">
        <v>29</v>
      </c>
      <c r="G1940" s="8">
        <v>10203</v>
      </c>
      <c r="H1940" s="8">
        <v>154459</v>
      </c>
      <c r="I1940" t="s">
        <v>11</v>
      </c>
      <c r="J1940" t="s">
        <v>1967</v>
      </c>
      <c r="K1940" s="8">
        <f>(Table1[[#This Row],[Actual Amount]]-Table1[[#This Row],[Budget Amount]])</f>
        <v>144256</v>
      </c>
      <c r="L1940" s="10">
        <f>(Table1[[#This Row],[Actual Amount]]-Table1[[#This Row],[Budget Amount]]) / Table1[[#This Row],[Budget Amount]]</f>
        <v>14.138586690189159</v>
      </c>
    </row>
    <row r="1941" spans="1:12">
      <c r="A1941" s="6">
        <v>45159</v>
      </c>
      <c r="B1941" s="6" t="str">
        <f>TEXT(Table1[[#This Row],[Date]],"mm")</f>
        <v>08</v>
      </c>
      <c r="C1941" s="6" t="str">
        <f>TEXT(Table1[[#This Row],[Date]],"yyyy")</f>
        <v>2023</v>
      </c>
      <c r="D1941" t="s">
        <v>45</v>
      </c>
      <c r="E1941" t="s">
        <v>33</v>
      </c>
      <c r="F1941" t="s">
        <v>48</v>
      </c>
      <c r="G1941" s="8">
        <v>55248</v>
      </c>
      <c r="H1941" s="8">
        <v>34544</v>
      </c>
      <c r="I1941" t="s">
        <v>11</v>
      </c>
      <c r="J1941" t="s">
        <v>1968</v>
      </c>
      <c r="K1941" s="8">
        <f>(Table1[[#This Row],[Actual Amount]]-Table1[[#This Row],[Budget Amount]])</f>
        <v>-20704</v>
      </c>
      <c r="L1941" s="10">
        <f>(Table1[[#This Row],[Actual Amount]]-Table1[[#This Row],[Budget Amount]]) / Table1[[#This Row],[Budget Amount]]</f>
        <v>-0.37474659716188824</v>
      </c>
    </row>
    <row r="1942" spans="1:12">
      <c r="A1942" s="6">
        <v>45032</v>
      </c>
      <c r="B1942" s="6" t="str">
        <f>TEXT(Table1[[#This Row],[Date]],"mm")</f>
        <v>04</v>
      </c>
      <c r="C1942" s="6" t="str">
        <f>TEXT(Table1[[#This Row],[Date]],"yyyy")</f>
        <v>2023</v>
      </c>
      <c r="D1942" t="s">
        <v>27</v>
      </c>
      <c r="E1942" t="s">
        <v>13</v>
      </c>
      <c r="F1942" t="s">
        <v>10</v>
      </c>
      <c r="G1942" s="8">
        <v>17460</v>
      </c>
      <c r="H1942" s="8">
        <v>32174</v>
      </c>
      <c r="I1942" t="s">
        <v>22</v>
      </c>
      <c r="J1942" t="s">
        <v>1969</v>
      </c>
      <c r="K1942" s="8">
        <f>(Table1[[#This Row],[Actual Amount]]-Table1[[#This Row],[Budget Amount]])</f>
        <v>14714</v>
      </c>
      <c r="L1942" s="10">
        <f>(Table1[[#This Row],[Actual Amount]]-Table1[[#This Row],[Budget Amount]]) / Table1[[#This Row],[Budget Amount]]</f>
        <v>0.8427262313860252</v>
      </c>
    </row>
    <row r="1943" spans="1:12">
      <c r="A1943" s="6">
        <v>44365</v>
      </c>
      <c r="B1943" s="6" t="str">
        <f>TEXT(Table1[[#This Row],[Date]],"mm")</f>
        <v>06</v>
      </c>
      <c r="C1943" s="6" t="str">
        <f>TEXT(Table1[[#This Row],[Date]],"yyyy")</f>
        <v>2021</v>
      </c>
      <c r="D1943" t="s">
        <v>27</v>
      </c>
      <c r="E1943" t="s">
        <v>33</v>
      </c>
      <c r="F1943" t="s">
        <v>48</v>
      </c>
      <c r="G1943" s="8">
        <v>128463</v>
      </c>
      <c r="H1943" s="8">
        <v>10471</v>
      </c>
      <c r="I1943" t="s">
        <v>22</v>
      </c>
      <c r="J1943" t="s">
        <v>1970</v>
      </c>
      <c r="K1943" s="8">
        <f>(Table1[[#This Row],[Actual Amount]]-Table1[[#This Row],[Budget Amount]])</f>
        <v>-117992</v>
      </c>
      <c r="L1943" s="10">
        <f>(Table1[[#This Row],[Actual Amount]]-Table1[[#This Row],[Budget Amount]]) / Table1[[#This Row],[Budget Amount]]</f>
        <v>-0.91849014891447345</v>
      </c>
    </row>
    <row r="1944" spans="1:12">
      <c r="A1944" s="6">
        <v>44413</v>
      </c>
      <c r="B1944" s="6" t="str">
        <f>TEXT(Table1[[#This Row],[Date]],"mm")</f>
        <v>08</v>
      </c>
      <c r="C1944" s="6" t="str">
        <f>TEXT(Table1[[#This Row],[Date]],"yyyy")</f>
        <v>2021</v>
      </c>
      <c r="D1944" t="s">
        <v>27</v>
      </c>
      <c r="E1944" t="s">
        <v>33</v>
      </c>
      <c r="F1944" t="s">
        <v>15</v>
      </c>
      <c r="G1944" s="8">
        <v>67230</v>
      </c>
      <c r="H1944" s="8">
        <v>168449</v>
      </c>
      <c r="I1944" t="s">
        <v>25</v>
      </c>
      <c r="J1944" t="s">
        <v>1971</v>
      </c>
      <c r="K1944" s="8">
        <f>(Table1[[#This Row],[Actual Amount]]-Table1[[#This Row],[Budget Amount]])</f>
        <v>101219</v>
      </c>
      <c r="L1944" s="10">
        <f>(Table1[[#This Row],[Actual Amount]]-Table1[[#This Row],[Budget Amount]]) / Table1[[#This Row],[Budget Amount]]</f>
        <v>1.505562992711587</v>
      </c>
    </row>
    <row r="1945" spans="1:12">
      <c r="A1945" s="6">
        <v>44574</v>
      </c>
      <c r="B1945" s="6" t="str">
        <f>TEXT(Table1[[#This Row],[Date]],"mm")</f>
        <v>01</v>
      </c>
      <c r="C1945" s="6" t="str">
        <f>TEXT(Table1[[#This Row],[Date]],"yyyy")</f>
        <v>2022</v>
      </c>
      <c r="D1945" t="s">
        <v>13</v>
      </c>
      <c r="E1945" t="s">
        <v>14</v>
      </c>
      <c r="F1945" t="s">
        <v>20</v>
      </c>
      <c r="G1945" s="8">
        <v>132268</v>
      </c>
      <c r="H1945" s="8">
        <v>71099</v>
      </c>
      <c r="I1945" t="s">
        <v>11</v>
      </c>
      <c r="J1945" t="s">
        <v>1972</v>
      </c>
      <c r="K1945" s="8">
        <f>(Table1[[#This Row],[Actual Amount]]-Table1[[#This Row],[Budget Amount]])</f>
        <v>-61169</v>
      </c>
      <c r="L1945" s="10">
        <f>(Table1[[#This Row],[Actual Amount]]-Table1[[#This Row],[Budget Amount]]) / Table1[[#This Row],[Budget Amount]]</f>
        <v>-0.46246257598209695</v>
      </c>
    </row>
    <row r="1946" spans="1:12">
      <c r="A1946" s="6">
        <v>44315</v>
      </c>
      <c r="B1946" s="6" t="str">
        <f>TEXT(Table1[[#This Row],[Date]],"mm")</f>
        <v>04</v>
      </c>
      <c r="C1946" s="6" t="str">
        <f>TEXT(Table1[[#This Row],[Date]],"yyyy")</f>
        <v>2021</v>
      </c>
      <c r="D1946" t="s">
        <v>8</v>
      </c>
      <c r="E1946" t="s">
        <v>9</v>
      </c>
      <c r="F1946" t="s">
        <v>20</v>
      </c>
      <c r="G1946" s="8">
        <v>145427</v>
      </c>
      <c r="H1946" s="8">
        <v>37319</v>
      </c>
      <c r="I1946" t="s">
        <v>11</v>
      </c>
      <c r="J1946" t="s">
        <v>1973</v>
      </c>
      <c r="K1946" s="8">
        <f>(Table1[[#This Row],[Actual Amount]]-Table1[[#This Row],[Budget Amount]])</f>
        <v>-108108</v>
      </c>
      <c r="L1946" s="10">
        <f>(Table1[[#This Row],[Actual Amount]]-Table1[[#This Row],[Budget Amount]]) / Table1[[#This Row],[Budget Amount]]</f>
        <v>-0.74338327820831074</v>
      </c>
    </row>
    <row r="1947" spans="1:12">
      <c r="A1947" s="6">
        <v>44386</v>
      </c>
      <c r="B1947" s="6" t="str">
        <f>TEXT(Table1[[#This Row],[Date]],"mm")</f>
        <v>07</v>
      </c>
      <c r="C1947" s="6" t="str">
        <f>TEXT(Table1[[#This Row],[Date]],"yyyy")</f>
        <v>2021</v>
      </c>
      <c r="D1947" t="s">
        <v>27</v>
      </c>
      <c r="E1947" t="s">
        <v>19</v>
      </c>
      <c r="F1947" t="s">
        <v>29</v>
      </c>
      <c r="G1947" s="8">
        <v>41935</v>
      </c>
      <c r="H1947" s="8">
        <v>53850</v>
      </c>
      <c r="I1947" t="s">
        <v>25</v>
      </c>
      <c r="J1947" t="s">
        <v>1974</v>
      </c>
      <c r="K1947" s="8">
        <f>(Table1[[#This Row],[Actual Amount]]-Table1[[#This Row],[Budget Amount]])</f>
        <v>11915</v>
      </c>
      <c r="L1947" s="10">
        <f>(Table1[[#This Row],[Actual Amount]]-Table1[[#This Row],[Budget Amount]]) / Table1[[#This Row],[Budget Amount]]</f>
        <v>0.28413020150232504</v>
      </c>
    </row>
    <row r="1948" spans="1:12">
      <c r="A1948" s="6">
        <v>44963</v>
      </c>
      <c r="B1948" s="6" t="str">
        <f>TEXT(Table1[[#This Row],[Date]],"mm")</f>
        <v>02</v>
      </c>
      <c r="C1948" s="6" t="str">
        <f>TEXT(Table1[[#This Row],[Date]],"yyyy")</f>
        <v>2023</v>
      </c>
      <c r="D1948" t="s">
        <v>31</v>
      </c>
      <c r="E1948" t="s">
        <v>33</v>
      </c>
      <c r="F1948" t="s">
        <v>48</v>
      </c>
      <c r="G1948" s="8">
        <v>127739</v>
      </c>
      <c r="H1948" s="8">
        <v>47056</v>
      </c>
      <c r="I1948" t="s">
        <v>16</v>
      </c>
      <c r="J1948" t="s">
        <v>1975</v>
      </c>
      <c r="K1948" s="8">
        <f>(Table1[[#This Row],[Actual Amount]]-Table1[[#This Row],[Budget Amount]])</f>
        <v>-80683</v>
      </c>
      <c r="L1948" s="10">
        <f>(Table1[[#This Row],[Actual Amount]]-Table1[[#This Row],[Budget Amount]]) / Table1[[#This Row],[Budget Amount]]</f>
        <v>-0.63162385802300003</v>
      </c>
    </row>
    <row r="1949" spans="1:12">
      <c r="A1949" s="6">
        <v>44566</v>
      </c>
      <c r="B1949" s="6" t="str">
        <f>TEXT(Table1[[#This Row],[Date]],"mm")</f>
        <v>01</v>
      </c>
      <c r="C1949" s="6" t="str">
        <f>TEXT(Table1[[#This Row],[Date]],"yyyy")</f>
        <v>2022</v>
      </c>
      <c r="D1949" t="s">
        <v>27</v>
      </c>
      <c r="E1949" t="s">
        <v>24</v>
      </c>
      <c r="F1949" t="s">
        <v>10</v>
      </c>
      <c r="G1949" s="8">
        <v>12663</v>
      </c>
      <c r="H1949" s="8">
        <v>28721</v>
      </c>
      <c r="I1949" t="s">
        <v>16</v>
      </c>
      <c r="J1949" t="s">
        <v>1976</v>
      </c>
      <c r="K1949" s="8">
        <f>(Table1[[#This Row],[Actual Amount]]-Table1[[#This Row],[Budget Amount]])</f>
        <v>16058</v>
      </c>
      <c r="L1949" s="10">
        <f>(Table1[[#This Row],[Actual Amount]]-Table1[[#This Row],[Budget Amount]]) / Table1[[#This Row],[Budget Amount]]</f>
        <v>1.2681039248203427</v>
      </c>
    </row>
    <row r="1950" spans="1:12">
      <c r="A1950" s="6">
        <v>44345</v>
      </c>
      <c r="B1950" s="6" t="str">
        <f>TEXT(Table1[[#This Row],[Date]],"mm")</f>
        <v>05</v>
      </c>
      <c r="C1950" s="6" t="str">
        <f>TEXT(Table1[[#This Row],[Date]],"yyyy")</f>
        <v>2021</v>
      </c>
      <c r="D1950" t="s">
        <v>31</v>
      </c>
      <c r="E1950" t="s">
        <v>24</v>
      </c>
      <c r="F1950" t="s">
        <v>15</v>
      </c>
      <c r="G1950" s="8">
        <v>104903</v>
      </c>
      <c r="H1950" s="8">
        <v>116005</v>
      </c>
      <c r="I1950" t="s">
        <v>11</v>
      </c>
      <c r="J1950" t="s">
        <v>1977</v>
      </c>
      <c r="K1950" s="8">
        <f>(Table1[[#This Row],[Actual Amount]]-Table1[[#This Row],[Budget Amount]])</f>
        <v>11102</v>
      </c>
      <c r="L1950" s="10">
        <f>(Table1[[#This Row],[Actual Amount]]-Table1[[#This Row],[Budget Amount]]) / Table1[[#This Row],[Budget Amount]]</f>
        <v>0.10583110111245626</v>
      </c>
    </row>
    <row r="1951" spans="1:12">
      <c r="A1951" s="6">
        <v>44848</v>
      </c>
      <c r="B1951" s="6" t="str">
        <f>TEXT(Table1[[#This Row],[Date]],"mm")</f>
        <v>10</v>
      </c>
      <c r="C1951" s="6" t="str">
        <f>TEXT(Table1[[#This Row],[Date]],"yyyy")</f>
        <v>2022</v>
      </c>
      <c r="D1951" t="s">
        <v>18</v>
      </c>
      <c r="E1951" t="s">
        <v>19</v>
      </c>
      <c r="F1951" t="s">
        <v>29</v>
      </c>
      <c r="G1951" s="8">
        <v>141110</v>
      </c>
      <c r="H1951" s="8">
        <v>29534</v>
      </c>
      <c r="I1951" t="s">
        <v>11</v>
      </c>
      <c r="J1951" t="s">
        <v>1978</v>
      </c>
      <c r="K1951" s="8">
        <f>(Table1[[#This Row],[Actual Amount]]-Table1[[#This Row],[Budget Amount]])</f>
        <v>-111576</v>
      </c>
      <c r="L1951" s="10">
        <f>(Table1[[#This Row],[Actual Amount]]-Table1[[#This Row],[Budget Amount]]) / Table1[[#This Row],[Budget Amount]]</f>
        <v>-0.79070228899440154</v>
      </c>
    </row>
    <row r="1952" spans="1:12">
      <c r="A1952" s="6">
        <v>44966</v>
      </c>
      <c r="B1952" s="6" t="str">
        <f>TEXT(Table1[[#This Row],[Date]],"mm")</f>
        <v>02</v>
      </c>
      <c r="C1952" s="6" t="str">
        <f>TEXT(Table1[[#This Row],[Date]],"yyyy")</f>
        <v>2023</v>
      </c>
      <c r="D1952" t="s">
        <v>8</v>
      </c>
      <c r="E1952" t="s">
        <v>9</v>
      </c>
      <c r="F1952" t="s">
        <v>48</v>
      </c>
      <c r="G1952" s="8">
        <v>20318</v>
      </c>
      <c r="H1952" s="8">
        <v>164420</v>
      </c>
      <c r="I1952" t="s">
        <v>22</v>
      </c>
      <c r="J1952" t="s">
        <v>1979</v>
      </c>
      <c r="K1952" s="8">
        <f>(Table1[[#This Row],[Actual Amount]]-Table1[[#This Row],[Budget Amount]])</f>
        <v>144102</v>
      </c>
      <c r="L1952" s="10">
        <f>(Table1[[#This Row],[Actual Amount]]-Table1[[#This Row],[Budget Amount]]) / Table1[[#This Row],[Budget Amount]]</f>
        <v>7.0923319224333108</v>
      </c>
    </row>
    <row r="1953" spans="1:12">
      <c r="A1953" s="6">
        <v>44570</v>
      </c>
      <c r="B1953" s="6" t="str">
        <f>TEXT(Table1[[#This Row],[Date]],"mm")</f>
        <v>01</v>
      </c>
      <c r="C1953" s="6" t="str">
        <f>TEXT(Table1[[#This Row],[Date]],"yyyy")</f>
        <v>2022</v>
      </c>
      <c r="D1953" t="s">
        <v>8</v>
      </c>
      <c r="E1953" t="s">
        <v>9</v>
      </c>
      <c r="F1953" t="s">
        <v>10</v>
      </c>
      <c r="G1953" s="8">
        <v>149992</v>
      </c>
      <c r="H1953" s="8">
        <v>85400</v>
      </c>
      <c r="I1953" t="s">
        <v>16</v>
      </c>
      <c r="J1953" t="s">
        <v>1980</v>
      </c>
      <c r="K1953" s="8">
        <f>(Table1[[#This Row],[Actual Amount]]-Table1[[#This Row],[Budget Amount]])</f>
        <v>-64592</v>
      </c>
      <c r="L1953" s="10">
        <f>(Table1[[#This Row],[Actual Amount]]-Table1[[#This Row],[Budget Amount]]) / Table1[[#This Row],[Budget Amount]]</f>
        <v>-0.43063630060269881</v>
      </c>
    </row>
    <row r="1954" spans="1:12">
      <c r="A1954" s="6">
        <v>44977</v>
      </c>
      <c r="B1954" s="6" t="str">
        <f>TEXT(Table1[[#This Row],[Date]],"mm")</f>
        <v>02</v>
      </c>
      <c r="C1954" s="6" t="str">
        <f>TEXT(Table1[[#This Row],[Date]],"yyyy")</f>
        <v>2023</v>
      </c>
      <c r="D1954" t="s">
        <v>13</v>
      </c>
      <c r="E1954" t="s">
        <v>13</v>
      </c>
      <c r="F1954" t="s">
        <v>48</v>
      </c>
      <c r="G1954" s="8">
        <v>71243</v>
      </c>
      <c r="H1954" s="8">
        <v>137499</v>
      </c>
      <c r="I1954" t="s">
        <v>22</v>
      </c>
      <c r="J1954" t="s">
        <v>1981</v>
      </c>
      <c r="K1954" s="8">
        <f>(Table1[[#This Row],[Actual Amount]]-Table1[[#This Row],[Budget Amount]])</f>
        <v>66256</v>
      </c>
      <c r="L1954" s="10">
        <f>(Table1[[#This Row],[Actual Amount]]-Table1[[#This Row],[Budget Amount]]) / Table1[[#This Row],[Budget Amount]]</f>
        <v>0.93000014036466738</v>
      </c>
    </row>
    <row r="1955" spans="1:12">
      <c r="A1955" s="6">
        <v>44356</v>
      </c>
      <c r="B1955" s="6" t="str">
        <f>TEXT(Table1[[#This Row],[Date]],"mm")</f>
        <v>06</v>
      </c>
      <c r="C1955" s="6" t="str">
        <f>TEXT(Table1[[#This Row],[Date]],"yyyy")</f>
        <v>2021</v>
      </c>
      <c r="D1955" t="s">
        <v>13</v>
      </c>
      <c r="E1955" t="s">
        <v>13</v>
      </c>
      <c r="F1955" t="s">
        <v>10</v>
      </c>
      <c r="G1955" s="8">
        <v>120723</v>
      </c>
      <c r="H1955" s="8">
        <v>151250</v>
      </c>
      <c r="I1955" t="s">
        <v>16</v>
      </c>
      <c r="J1955" t="s">
        <v>1982</v>
      </c>
      <c r="K1955" s="8">
        <f>(Table1[[#This Row],[Actual Amount]]-Table1[[#This Row],[Budget Amount]])</f>
        <v>30527</v>
      </c>
      <c r="L1955" s="10">
        <f>(Table1[[#This Row],[Actual Amount]]-Table1[[#This Row],[Budget Amount]]) / Table1[[#This Row],[Budget Amount]]</f>
        <v>0.2528681361463847</v>
      </c>
    </row>
    <row r="1956" spans="1:12">
      <c r="A1956" s="6">
        <v>44547</v>
      </c>
      <c r="B1956" s="6" t="str">
        <f>TEXT(Table1[[#This Row],[Date]],"mm")</f>
        <v>12</v>
      </c>
      <c r="C1956" s="6" t="str">
        <f>TEXT(Table1[[#This Row],[Date]],"yyyy")</f>
        <v>2021</v>
      </c>
      <c r="D1956" t="s">
        <v>45</v>
      </c>
      <c r="E1956" t="s">
        <v>13</v>
      </c>
      <c r="F1956" t="s">
        <v>48</v>
      </c>
      <c r="G1956" s="8">
        <v>94044</v>
      </c>
      <c r="H1956" s="8">
        <v>151460</v>
      </c>
      <c r="I1956" t="s">
        <v>25</v>
      </c>
      <c r="J1956" t="s">
        <v>1983</v>
      </c>
      <c r="K1956" s="8">
        <f>(Table1[[#This Row],[Actual Amount]]-Table1[[#This Row],[Budget Amount]])</f>
        <v>57416</v>
      </c>
      <c r="L1956" s="10">
        <f>(Table1[[#This Row],[Actual Amount]]-Table1[[#This Row],[Budget Amount]]) / Table1[[#This Row],[Budget Amount]]</f>
        <v>0.61052273403938584</v>
      </c>
    </row>
    <row r="1957" spans="1:12">
      <c r="A1957" s="6">
        <v>45088</v>
      </c>
      <c r="B1957" s="6" t="str">
        <f>TEXT(Table1[[#This Row],[Date]],"mm")</f>
        <v>06</v>
      </c>
      <c r="C1957" s="6" t="str">
        <f>TEXT(Table1[[#This Row],[Date]],"yyyy")</f>
        <v>2023</v>
      </c>
      <c r="D1957" t="s">
        <v>18</v>
      </c>
      <c r="E1957" t="s">
        <v>9</v>
      </c>
      <c r="F1957" t="s">
        <v>48</v>
      </c>
      <c r="G1957" s="8">
        <v>46902</v>
      </c>
      <c r="H1957" s="8">
        <v>84585</v>
      </c>
      <c r="I1957" t="s">
        <v>22</v>
      </c>
      <c r="J1957" t="s">
        <v>1984</v>
      </c>
      <c r="K1957" s="8">
        <f>(Table1[[#This Row],[Actual Amount]]-Table1[[#This Row],[Budget Amount]])</f>
        <v>37683</v>
      </c>
      <c r="L1957" s="10">
        <f>(Table1[[#This Row],[Actual Amount]]-Table1[[#This Row],[Budget Amount]]) / Table1[[#This Row],[Budget Amount]]</f>
        <v>0.80344121785851352</v>
      </c>
    </row>
    <row r="1958" spans="1:12">
      <c r="A1958" s="6">
        <v>44719</v>
      </c>
      <c r="B1958" s="6" t="str">
        <f>TEXT(Table1[[#This Row],[Date]],"mm")</f>
        <v>06</v>
      </c>
      <c r="C1958" s="6" t="str">
        <f>TEXT(Table1[[#This Row],[Date]],"yyyy")</f>
        <v>2022</v>
      </c>
      <c r="D1958" t="s">
        <v>13</v>
      </c>
      <c r="E1958" t="s">
        <v>33</v>
      </c>
      <c r="F1958" t="s">
        <v>29</v>
      </c>
      <c r="G1958" s="8">
        <v>107845</v>
      </c>
      <c r="H1958" s="8">
        <v>72278</v>
      </c>
      <c r="I1958" t="s">
        <v>25</v>
      </c>
      <c r="J1958" t="s">
        <v>1985</v>
      </c>
      <c r="K1958" s="8">
        <f>(Table1[[#This Row],[Actual Amount]]-Table1[[#This Row],[Budget Amount]])</f>
        <v>-35567</v>
      </c>
      <c r="L1958" s="10">
        <f>(Table1[[#This Row],[Actual Amount]]-Table1[[#This Row],[Budget Amount]]) / Table1[[#This Row],[Budget Amount]]</f>
        <v>-0.32979739440864203</v>
      </c>
    </row>
    <row r="1959" spans="1:12">
      <c r="A1959" s="6">
        <v>44718</v>
      </c>
      <c r="B1959" s="6" t="str">
        <f>TEXT(Table1[[#This Row],[Date]],"mm")</f>
        <v>06</v>
      </c>
      <c r="C1959" s="6" t="str">
        <f>TEXT(Table1[[#This Row],[Date]],"yyyy")</f>
        <v>2022</v>
      </c>
      <c r="D1959" t="s">
        <v>31</v>
      </c>
      <c r="E1959" t="s">
        <v>14</v>
      </c>
      <c r="F1959" t="s">
        <v>48</v>
      </c>
      <c r="G1959" s="8">
        <v>81074</v>
      </c>
      <c r="H1959" s="8">
        <v>84408</v>
      </c>
      <c r="I1959" t="s">
        <v>25</v>
      </c>
      <c r="J1959" t="s">
        <v>1986</v>
      </c>
      <c r="K1959" s="8">
        <f>(Table1[[#This Row],[Actual Amount]]-Table1[[#This Row],[Budget Amount]])</f>
        <v>3334</v>
      </c>
      <c r="L1959" s="10">
        <f>(Table1[[#This Row],[Actual Amount]]-Table1[[#This Row],[Budget Amount]]) / Table1[[#This Row],[Budget Amount]]</f>
        <v>4.1122924735426891E-2</v>
      </c>
    </row>
    <row r="1960" spans="1:12">
      <c r="A1960" s="6">
        <v>44979</v>
      </c>
      <c r="B1960" s="6" t="str">
        <f>TEXT(Table1[[#This Row],[Date]],"mm")</f>
        <v>02</v>
      </c>
      <c r="C1960" s="6" t="str">
        <f>TEXT(Table1[[#This Row],[Date]],"yyyy")</f>
        <v>2023</v>
      </c>
      <c r="D1960" t="s">
        <v>18</v>
      </c>
      <c r="E1960" t="s">
        <v>19</v>
      </c>
      <c r="F1960" t="s">
        <v>48</v>
      </c>
      <c r="G1960" s="8">
        <v>58949</v>
      </c>
      <c r="H1960" s="8">
        <v>75314</v>
      </c>
      <c r="I1960" t="s">
        <v>16</v>
      </c>
      <c r="J1960" t="s">
        <v>1987</v>
      </c>
      <c r="K1960" s="8">
        <f>(Table1[[#This Row],[Actual Amount]]-Table1[[#This Row],[Budget Amount]])</f>
        <v>16365</v>
      </c>
      <c r="L1960" s="10">
        <f>(Table1[[#This Row],[Actual Amount]]-Table1[[#This Row],[Budget Amount]]) / Table1[[#This Row],[Budget Amount]]</f>
        <v>0.27761285178713802</v>
      </c>
    </row>
    <row r="1961" spans="1:12">
      <c r="A1961" s="6">
        <v>44469</v>
      </c>
      <c r="B1961" s="6" t="str">
        <f>TEXT(Table1[[#This Row],[Date]],"mm")</f>
        <v>09</v>
      </c>
      <c r="C1961" s="6" t="str">
        <f>TEXT(Table1[[#This Row],[Date]],"yyyy")</f>
        <v>2021</v>
      </c>
      <c r="D1961" t="s">
        <v>8</v>
      </c>
      <c r="E1961" t="s">
        <v>19</v>
      </c>
      <c r="F1961" t="s">
        <v>29</v>
      </c>
      <c r="G1961" s="8">
        <v>114765</v>
      </c>
      <c r="H1961" s="8">
        <v>100131</v>
      </c>
      <c r="I1961" t="s">
        <v>11</v>
      </c>
      <c r="J1961" t="s">
        <v>1988</v>
      </c>
      <c r="K1961" s="8">
        <f>(Table1[[#This Row],[Actual Amount]]-Table1[[#This Row],[Budget Amount]])</f>
        <v>-14634</v>
      </c>
      <c r="L1961" s="10">
        <f>(Table1[[#This Row],[Actual Amount]]-Table1[[#This Row],[Budget Amount]]) / Table1[[#This Row],[Budget Amount]]</f>
        <v>-0.12751274343223107</v>
      </c>
    </row>
    <row r="1962" spans="1:12">
      <c r="A1962" s="6">
        <v>45132</v>
      </c>
      <c r="B1962" s="6" t="str">
        <f>TEXT(Table1[[#This Row],[Date]],"mm")</f>
        <v>07</v>
      </c>
      <c r="C1962" s="6" t="str">
        <f>TEXT(Table1[[#This Row],[Date]],"yyyy")</f>
        <v>2023</v>
      </c>
      <c r="D1962" t="s">
        <v>31</v>
      </c>
      <c r="E1962" t="s">
        <v>19</v>
      </c>
      <c r="F1962" t="s">
        <v>29</v>
      </c>
      <c r="G1962" s="8">
        <v>56543</v>
      </c>
      <c r="H1962" s="8">
        <v>164236</v>
      </c>
      <c r="I1962" t="s">
        <v>11</v>
      </c>
      <c r="J1962" t="s">
        <v>1989</v>
      </c>
      <c r="K1962" s="8">
        <f>(Table1[[#This Row],[Actual Amount]]-Table1[[#This Row],[Budget Amount]])</f>
        <v>107693</v>
      </c>
      <c r="L1962" s="10">
        <f>(Table1[[#This Row],[Actual Amount]]-Table1[[#This Row],[Budget Amount]]) / Table1[[#This Row],[Budget Amount]]</f>
        <v>1.9046212616946394</v>
      </c>
    </row>
    <row r="1963" spans="1:12">
      <c r="A1963" s="6">
        <v>44379</v>
      </c>
      <c r="B1963" s="6" t="str">
        <f>TEXT(Table1[[#This Row],[Date]],"mm")</f>
        <v>07</v>
      </c>
      <c r="C1963" s="6" t="str">
        <f>TEXT(Table1[[#This Row],[Date]],"yyyy")</f>
        <v>2021</v>
      </c>
      <c r="D1963" t="s">
        <v>18</v>
      </c>
      <c r="E1963" t="s">
        <v>13</v>
      </c>
      <c r="F1963" t="s">
        <v>20</v>
      </c>
      <c r="G1963" s="8">
        <v>21398</v>
      </c>
      <c r="H1963" s="8">
        <v>75037</v>
      </c>
      <c r="I1963" t="s">
        <v>25</v>
      </c>
      <c r="J1963" t="s">
        <v>1990</v>
      </c>
      <c r="K1963" s="8">
        <f>(Table1[[#This Row],[Actual Amount]]-Table1[[#This Row],[Budget Amount]])</f>
        <v>53639</v>
      </c>
      <c r="L1963" s="10">
        <f>(Table1[[#This Row],[Actual Amount]]-Table1[[#This Row],[Budget Amount]]) / Table1[[#This Row],[Budget Amount]]</f>
        <v>2.5067296008972799</v>
      </c>
    </row>
    <row r="1964" spans="1:12">
      <c r="A1964" s="6">
        <v>44684</v>
      </c>
      <c r="B1964" s="6" t="str">
        <f>TEXT(Table1[[#This Row],[Date]],"mm")</f>
        <v>05</v>
      </c>
      <c r="C1964" s="6" t="str">
        <f>TEXT(Table1[[#This Row],[Date]],"yyyy")</f>
        <v>2022</v>
      </c>
      <c r="D1964" t="s">
        <v>8</v>
      </c>
      <c r="E1964" t="s">
        <v>14</v>
      </c>
      <c r="F1964" t="s">
        <v>20</v>
      </c>
      <c r="G1964" s="8">
        <v>83436</v>
      </c>
      <c r="H1964" s="8">
        <v>149369</v>
      </c>
      <c r="I1964" t="s">
        <v>11</v>
      </c>
      <c r="J1964" t="s">
        <v>1991</v>
      </c>
      <c r="K1964" s="8">
        <f>(Table1[[#This Row],[Actual Amount]]-Table1[[#This Row],[Budget Amount]])</f>
        <v>65933</v>
      </c>
      <c r="L1964" s="10">
        <f>(Table1[[#This Row],[Actual Amount]]-Table1[[#This Row],[Budget Amount]]) / Table1[[#This Row],[Budget Amount]]</f>
        <v>0.79022244594659374</v>
      </c>
    </row>
    <row r="1965" spans="1:12">
      <c r="A1965" s="6">
        <v>45042</v>
      </c>
      <c r="B1965" s="6" t="str">
        <f>TEXT(Table1[[#This Row],[Date]],"mm")</f>
        <v>04</v>
      </c>
      <c r="C1965" s="6" t="str">
        <f>TEXT(Table1[[#This Row],[Date]],"yyyy")</f>
        <v>2023</v>
      </c>
      <c r="D1965" t="s">
        <v>13</v>
      </c>
      <c r="E1965" t="s">
        <v>24</v>
      </c>
      <c r="F1965" t="s">
        <v>29</v>
      </c>
      <c r="G1965" s="8">
        <v>119809</v>
      </c>
      <c r="H1965" s="8">
        <v>129590</v>
      </c>
      <c r="I1965" t="s">
        <v>22</v>
      </c>
      <c r="J1965" t="s">
        <v>1992</v>
      </c>
      <c r="K1965" s="8">
        <f>(Table1[[#This Row],[Actual Amount]]-Table1[[#This Row],[Budget Amount]])</f>
        <v>9781</v>
      </c>
      <c r="L1965" s="10">
        <f>(Table1[[#This Row],[Actual Amount]]-Table1[[#This Row],[Budget Amount]]) / Table1[[#This Row],[Budget Amount]]</f>
        <v>8.1638274253186316E-2</v>
      </c>
    </row>
    <row r="1966" spans="1:12">
      <c r="A1966" s="6">
        <v>44320</v>
      </c>
      <c r="B1966" s="6" t="str">
        <f>TEXT(Table1[[#This Row],[Date]],"mm")</f>
        <v>05</v>
      </c>
      <c r="C1966" s="6" t="str">
        <f>TEXT(Table1[[#This Row],[Date]],"yyyy")</f>
        <v>2021</v>
      </c>
      <c r="D1966" t="s">
        <v>31</v>
      </c>
      <c r="E1966" t="s">
        <v>9</v>
      </c>
      <c r="F1966" t="s">
        <v>15</v>
      </c>
      <c r="G1966" s="8">
        <v>60396</v>
      </c>
      <c r="H1966" s="8">
        <v>86806</v>
      </c>
      <c r="I1966" t="s">
        <v>16</v>
      </c>
      <c r="J1966" t="s">
        <v>1993</v>
      </c>
      <c r="K1966" s="8">
        <f>(Table1[[#This Row],[Actual Amount]]-Table1[[#This Row],[Budget Amount]])</f>
        <v>26410</v>
      </c>
      <c r="L1966" s="10">
        <f>(Table1[[#This Row],[Actual Amount]]-Table1[[#This Row],[Budget Amount]]) / Table1[[#This Row],[Budget Amount]]</f>
        <v>0.43728061461023909</v>
      </c>
    </row>
    <row r="1967" spans="1:12">
      <c r="A1967" s="6">
        <v>45181</v>
      </c>
      <c r="B1967" s="6" t="str">
        <f>TEXT(Table1[[#This Row],[Date]],"mm")</f>
        <v>09</v>
      </c>
      <c r="C1967" s="6" t="str">
        <f>TEXT(Table1[[#This Row],[Date]],"yyyy")</f>
        <v>2023</v>
      </c>
      <c r="D1967" t="s">
        <v>31</v>
      </c>
      <c r="E1967" t="s">
        <v>24</v>
      </c>
      <c r="F1967" t="s">
        <v>10</v>
      </c>
      <c r="G1967" s="8">
        <v>120583</v>
      </c>
      <c r="H1967" s="8">
        <v>142648</v>
      </c>
      <c r="I1967" t="s">
        <v>22</v>
      </c>
      <c r="J1967" t="s">
        <v>1994</v>
      </c>
      <c r="K1967" s="8">
        <f>(Table1[[#This Row],[Actual Amount]]-Table1[[#This Row],[Budget Amount]])</f>
        <v>22065</v>
      </c>
      <c r="L1967" s="10">
        <f>(Table1[[#This Row],[Actual Amount]]-Table1[[#This Row],[Budget Amount]]) / Table1[[#This Row],[Budget Amount]]</f>
        <v>0.18298599305043001</v>
      </c>
    </row>
    <row r="1968" spans="1:12">
      <c r="A1968" s="6">
        <v>44986</v>
      </c>
      <c r="B1968" s="6" t="str">
        <f>TEXT(Table1[[#This Row],[Date]],"mm")</f>
        <v>03</v>
      </c>
      <c r="C1968" s="6" t="str">
        <f>TEXT(Table1[[#This Row],[Date]],"yyyy")</f>
        <v>2023</v>
      </c>
      <c r="D1968" t="s">
        <v>8</v>
      </c>
      <c r="E1968" t="s">
        <v>13</v>
      </c>
      <c r="F1968" t="s">
        <v>29</v>
      </c>
      <c r="G1968" s="8">
        <v>76193</v>
      </c>
      <c r="H1968" s="8">
        <v>62879</v>
      </c>
      <c r="I1968" t="s">
        <v>11</v>
      </c>
      <c r="J1968" t="s">
        <v>1995</v>
      </c>
      <c r="K1968" s="8">
        <f>(Table1[[#This Row],[Actual Amount]]-Table1[[#This Row],[Budget Amount]])</f>
        <v>-13314</v>
      </c>
      <c r="L1968" s="10">
        <f>(Table1[[#This Row],[Actual Amount]]-Table1[[#This Row],[Budget Amount]]) / Table1[[#This Row],[Budget Amount]]</f>
        <v>-0.17474046172220545</v>
      </c>
    </row>
    <row r="1969" spans="1:12">
      <c r="A1969" s="6">
        <v>44610</v>
      </c>
      <c r="B1969" s="6" t="str">
        <f>TEXT(Table1[[#This Row],[Date]],"mm")</f>
        <v>02</v>
      </c>
      <c r="C1969" s="6" t="str">
        <f>TEXT(Table1[[#This Row],[Date]],"yyyy")</f>
        <v>2022</v>
      </c>
      <c r="D1969" t="s">
        <v>31</v>
      </c>
      <c r="E1969" t="s">
        <v>33</v>
      </c>
      <c r="F1969" t="s">
        <v>20</v>
      </c>
      <c r="G1969" s="8">
        <v>119461</v>
      </c>
      <c r="H1969" s="8">
        <v>140353</v>
      </c>
      <c r="I1969" t="s">
        <v>25</v>
      </c>
      <c r="J1969" t="s">
        <v>1996</v>
      </c>
      <c r="K1969" s="8">
        <f>(Table1[[#This Row],[Actual Amount]]-Table1[[#This Row],[Budget Amount]])</f>
        <v>20892</v>
      </c>
      <c r="L1969" s="10">
        <f>(Table1[[#This Row],[Actual Amount]]-Table1[[#This Row],[Budget Amount]]) / Table1[[#This Row],[Budget Amount]]</f>
        <v>0.1748855274943287</v>
      </c>
    </row>
    <row r="1970" spans="1:12">
      <c r="A1970" s="6">
        <v>44882</v>
      </c>
      <c r="B1970" s="6" t="str">
        <f>TEXT(Table1[[#This Row],[Date]],"mm")</f>
        <v>11</v>
      </c>
      <c r="C1970" s="6" t="str">
        <f>TEXT(Table1[[#This Row],[Date]],"yyyy")</f>
        <v>2022</v>
      </c>
      <c r="D1970" t="s">
        <v>13</v>
      </c>
      <c r="E1970" t="s">
        <v>13</v>
      </c>
      <c r="F1970" t="s">
        <v>48</v>
      </c>
      <c r="G1970" s="8">
        <v>30840</v>
      </c>
      <c r="H1970" s="8">
        <v>131694</v>
      </c>
      <c r="I1970" t="s">
        <v>16</v>
      </c>
      <c r="J1970" t="s">
        <v>1997</v>
      </c>
      <c r="K1970" s="8">
        <f>(Table1[[#This Row],[Actual Amount]]-Table1[[#This Row],[Budget Amount]])</f>
        <v>100854</v>
      </c>
      <c r="L1970" s="10">
        <f>(Table1[[#This Row],[Actual Amount]]-Table1[[#This Row],[Budget Amount]]) / Table1[[#This Row],[Budget Amount]]</f>
        <v>3.2702334630350194</v>
      </c>
    </row>
    <row r="1971" spans="1:12">
      <c r="A1971" s="6">
        <v>44309</v>
      </c>
      <c r="B1971" s="6" t="str">
        <f>TEXT(Table1[[#This Row],[Date]],"mm")</f>
        <v>04</v>
      </c>
      <c r="C1971" s="6" t="str">
        <f>TEXT(Table1[[#This Row],[Date]],"yyyy")</f>
        <v>2021</v>
      </c>
      <c r="D1971" t="s">
        <v>13</v>
      </c>
      <c r="E1971" t="s">
        <v>14</v>
      </c>
      <c r="F1971" t="s">
        <v>29</v>
      </c>
      <c r="G1971" s="8">
        <v>108119</v>
      </c>
      <c r="H1971" s="8">
        <v>122434</v>
      </c>
      <c r="I1971" t="s">
        <v>25</v>
      </c>
      <c r="J1971" t="s">
        <v>1998</v>
      </c>
      <c r="K1971" s="8">
        <f>(Table1[[#This Row],[Actual Amount]]-Table1[[#This Row],[Budget Amount]])</f>
        <v>14315</v>
      </c>
      <c r="L1971" s="10">
        <f>(Table1[[#This Row],[Actual Amount]]-Table1[[#This Row],[Budget Amount]]) / Table1[[#This Row],[Budget Amount]]</f>
        <v>0.13240041065862615</v>
      </c>
    </row>
    <row r="1972" spans="1:12">
      <c r="A1972" s="6">
        <v>45084</v>
      </c>
      <c r="B1972" s="6" t="str">
        <f>TEXT(Table1[[#This Row],[Date]],"mm")</f>
        <v>06</v>
      </c>
      <c r="C1972" s="6" t="str">
        <f>TEXT(Table1[[#This Row],[Date]],"yyyy")</f>
        <v>2023</v>
      </c>
      <c r="D1972" t="s">
        <v>13</v>
      </c>
      <c r="E1972" t="s">
        <v>13</v>
      </c>
      <c r="F1972" t="s">
        <v>29</v>
      </c>
      <c r="G1972" s="8">
        <v>90061</v>
      </c>
      <c r="H1972" s="8">
        <v>91189</v>
      </c>
      <c r="I1972" t="s">
        <v>16</v>
      </c>
      <c r="J1972" t="s">
        <v>1999</v>
      </c>
      <c r="K1972" s="8">
        <f>(Table1[[#This Row],[Actual Amount]]-Table1[[#This Row],[Budget Amount]])</f>
        <v>1128</v>
      </c>
      <c r="L1972" s="10">
        <f>(Table1[[#This Row],[Actual Amount]]-Table1[[#This Row],[Budget Amount]]) / Table1[[#This Row],[Budget Amount]]</f>
        <v>1.2524844272215499E-2</v>
      </c>
    </row>
    <row r="1973" spans="1:12">
      <c r="A1973" s="6">
        <v>44318</v>
      </c>
      <c r="B1973" s="6" t="str">
        <f>TEXT(Table1[[#This Row],[Date]],"mm")</f>
        <v>05</v>
      </c>
      <c r="C1973" s="6" t="str">
        <f>TEXT(Table1[[#This Row],[Date]],"yyyy")</f>
        <v>2021</v>
      </c>
      <c r="D1973" t="s">
        <v>8</v>
      </c>
      <c r="E1973" t="s">
        <v>19</v>
      </c>
      <c r="F1973" t="s">
        <v>20</v>
      </c>
      <c r="G1973" s="8">
        <v>73900</v>
      </c>
      <c r="H1973" s="8">
        <v>77871</v>
      </c>
      <c r="I1973" t="s">
        <v>22</v>
      </c>
      <c r="J1973" t="s">
        <v>2000</v>
      </c>
      <c r="K1973" s="8">
        <f>(Table1[[#This Row],[Actual Amount]]-Table1[[#This Row],[Budget Amount]])</f>
        <v>3971</v>
      </c>
      <c r="L1973" s="10">
        <f>(Table1[[#This Row],[Actual Amount]]-Table1[[#This Row],[Budget Amount]]) / Table1[[#This Row],[Budget Amount]]</f>
        <v>5.3734776725304467E-2</v>
      </c>
    </row>
    <row r="1974" spans="1:12">
      <c r="A1974" s="6">
        <v>44235</v>
      </c>
      <c r="B1974" s="6" t="str">
        <f>TEXT(Table1[[#This Row],[Date]],"mm")</f>
        <v>02</v>
      </c>
      <c r="C1974" s="6" t="str">
        <f>TEXT(Table1[[#This Row],[Date]],"yyyy")</f>
        <v>2021</v>
      </c>
      <c r="D1974" t="s">
        <v>27</v>
      </c>
      <c r="E1974" t="s">
        <v>33</v>
      </c>
      <c r="F1974" t="s">
        <v>20</v>
      </c>
      <c r="G1974" s="8">
        <v>55384</v>
      </c>
      <c r="H1974" s="8">
        <v>19676</v>
      </c>
      <c r="I1974" t="s">
        <v>11</v>
      </c>
      <c r="J1974" t="s">
        <v>2001</v>
      </c>
      <c r="K1974" s="8">
        <f>(Table1[[#This Row],[Actual Amount]]-Table1[[#This Row],[Budget Amount]])</f>
        <v>-35708</v>
      </c>
      <c r="L1974" s="10">
        <f>(Table1[[#This Row],[Actual Amount]]-Table1[[#This Row],[Budget Amount]]) / Table1[[#This Row],[Budget Amount]]</f>
        <v>-0.64473494149934996</v>
      </c>
    </row>
    <row r="1975" spans="1:12">
      <c r="A1975" s="6">
        <v>44693</v>
      </c>
      <c r="B1975" s="6" t="str">
        <f>TEXT(Table1[[#This Row],[Date]],"mm")</f>
        <v>05</v>
      </c>
      <c r="C1975" s="6" t="str">
        <f>TEXT(Table1[[#This Row],[Date]],"yyyy")</f>
        <v>2022</v>
      </c>
      <c r="D1975" t="s">
        <v>27</v>
      </c>
      <c r="E1975" t="s">
        <v>33</v>
      </c>
      <c r="F1975" t="s">
        <v>15</v>
      </c>
      <c r="G1975" s="8">
        <v>134679</v>
      </c>
      <c r="H1975" s="8">
        <v>99263</v>
      </c>
      <c r="I1975" t="s">
        <v>22</v>
      </c>
      <c r="J1975" t="s">
        <v>2002</v>
      </c>
      <c r="K1975" s="8">
        <f>(Table1[[#This Row],[Actual Amount]]-Table1[[#This Row],[Budget Amount]])</f>
        <v>-35416</v>
      </c>
      <c r="L1975" s="10">
        <f>(Table1[[#This Row],[Actual Amount]]-Table1[[#This Row],[Budget Amount]]) / Table1[[#This Row],[Budget Amount]]</f>
        <v>-0.26296601548868048</v>
      </c>
    </row>
    <row r="1976" spans="1:12">
      <c r="A1976" s="6">
        <v>44976</v>
      </c>
      <c r="B1976" s="6" t="str">
        <f>TEXT(Table1[[#This Row],[Date]],"mm")</f>
        <v>02</v>
      </c>
      <c r="C1976" s="6" t="str">
        <f>TEXT(Table1[[#This Row],[Date]],"yyyy")</f>
        <v>2023</v>
      </c>
      <c r="D1976" t="s">
        <v>31</v>
      </c>
      <c r="E1976" t="s">
        <v>9</v>
      </c>
      <c r="F1976" t="s">
        <v>20</v>
      </c>
      <c r="G1976" s="8">
        <v>39917</v>
      </c>
      <c r="H1976" s="8">
        <v>141326</v>
      </c>
      <c r="I1976" t="s">
        <v>25</v>
      </c>
      <c r="J1976" t="s">
        <v>2003</v>
      </c>
      <c r="K1976" s="8">
        <f>(Table1[[#This Row],[Actual Amount]]-Table1[[#This Row],[Budget Amount]])</f>
        <v>101409</v>
      </c>
      <c r="L1976" s="10">
        <f>(Table1[[#This Row],[Actual Amount]]-Table1[[#This Row],[Budget Amount]]) / Table1[[#This Row],[Budget Amount]]</f>
        <v>2.5404965303003735</v>
      </c>
    </row>
    <row r="1977" spans="1:12">
      <c r="A1977" s="6">
        <v>45139</v>
      </c>
      <c r="B1977" s="6" t="str">
        <f>TEXT(Table1[[#This Row],[Date]],"mm")</f>
        <v>08</v>
      </c>
      <c r="C1977" s="6" t="str">
        <f>TEXT(Table1[[#This Row],[Date]],"yyyy")</f>
        <v>2023</v>
      </c>
      <c r="D1977" t="s">
        <v>13</v>
      </c>
      <c r="E1977" t="s">
        <v>9</v>
      </c>
      <c r="F1977" t="s">
        <v>20</v>
      </c>
      <c r="G1977" s="8">
        <v>122301</v>
      </c>
      <c r="H1977" s="8">
        <v>42343</v>
      </c>
      <c r="I1977" t="s">
        <v>22</v>
      </c>
      <c r="J1977" t="s">
        <v>2004</v>
      </c>
      <c r="K1977" s="8">
        <f>(Table1[[#This Row],[Actual Amount]]-Table1[[#This Row],[Budget Amount]])</f>
        <v>-79958</v>
      </c>
      <c r="L1977" s="10">
        <f>(Table1[[#This Row],[Actual Amount]]-Table1[[#This Row],[Budget Amount]]) / Table1[[#This Row],[Budget Amount]]</f>
        <v>-0.65378042697933791</v>
      </c>
    </row>
    <row r="1978" spans="1:12">
      <c r="A1978" s="6">
        <v>44345</v>
      </c>
      <c r="B1978" s="6" t="str">
        <f>TEXT(Table1[[#This Row],[Date]],"mm")</f>
        <v>05</v>
      </c>
      <c r="C1978" s="6" t="str">
        <f>TEXT(Table1[[#This Row],[Date]],"yyyy")</f>
        <v>2021</v>
      </c>
      <c r="D1978" t="s">
        <v>31</v>
      </c>
      <c r="E1978" t="s">
        <v>19</v>
      </c>
      <c r="F1978" t="s">
        <v>20</v>
      </c>
      <c r="G1978" s="8">
        <v>98155</v>
      </c>
      <c r="H1978" s="8">
        <v>164480</v>
      </c>
      <c r="I1978" t="s">
        <v>11</v>
      </c>
      <c r="J1978" t="s">
        <v>2005</v>
      </c>
      <c r="K1978" s="8">
        <f>(Table1[[#This Row],[Actual Amount]]-Table1[[#This Row],[Budget Amount]])</f>
        <v>66325</v>
      </c>
      <c r="L1978" s="10">
        <f>(Table1[[#This Row],[Actual Amount]]-Table1[[#This Row],[Budget Amount]]) / Table1[[#This Row],[Budget Amount]]</f>
        <v>0.67571697824868826</v>
      </c>
    </row>
    <row r="1979" spans="1:12">
      <c r="A1979" s="6">
        <v>45218</v>
      </c>
      <c r="B1979" s="6" t="str">
        <f>TEXT(Table1[[#This Row],[Date]],"mm")</f>
        <v>10</v>
      </c>
      <c r="C1979" s="6" t="str">
        <f>TEXT(Table1[[#This Row],[Date]],"yyyy")</f>
        <v>2023</v>
      </c>
      <c r="D1979" t="s">
        <v>8</v>
      </c>
      <c r="E1979" t="s">
        <v>33</v>
      </c>
      <c r="F1979" t="s">
        <v>48</v>
      </c>
      <c r="G1979" s="8">
        <v>80071</v>
      </c>
      <c r="H1979" s="8">
        <v>50329</v>
      </c>
      <c r="I1979" t="s">
        <v>11</v>
      </c>
      <c r="J1979" t="s">
        <v>2006</v>
      </c>
      <c r="K1979" s="8">
        <f>(Table1[[#This Row],[Actual Amount]]-Table1[[#This Row],[Budget Amount]])</f>
        <v>-29742</v>
      </c>
      <c r="L1979" s="10">
        <f>(Table1[[#This Row],[Actual Amount]]-Table1[[#This Row],[Budget Amount]]) / Table1[[#This Row],[Budget Amount]]</f>
        <v>-0.37144534225874537</v>
      </c>
    </row>
    <row r="1980" spans="1:12">
      <c r="A1980" s="6">
        <v>44857</v>
      </c>
      <c r="B1980" s="6" t="str">
        <f>TEXT(Table1[[#This Row],[Date]],"mm")</f>
        <v>10</v>
      </c>
      <c r="C1980" s="6" t="str">
        <f>TEXT(Table1[[#This Row],[Date]],"yyyy")</f>
        <v>2022</v>
      </c>
      <c r="D1980" t="s">
        <v>31</v>
      </c>
      <c r="E1980" t="s">
        <v>19</v>
      </c>
      <c r="F1980" t="s">
        <v>29</v>
      </c>
      <c r="G1980" s="8">
        <v>66425</v>
      </c>
      <c r="H1980" s="8">
        <v>20094</v>
      </c>
      <c r="I1980" t="s">
        <v>22</v>
      </c>
      <c r="J1980" t="s">
        <v>2007</v>
      </c>
      <c r="K1980" s="8">
        <f>(Table1[[#This Row],[Actual Amount]]-Table1[[#This Row],[Budget Amount]])</f>
        <v>-46331</v>
      </c>
      <c r="L1980" s="10">
        <f>(Table1[[#This Row],[Actual Amount]]-Table1[[#This Row],[Budget Amount]]) / Table1[[#This Row],[Budget Amount]]</f>
        <v>-0.69749341362438844</v>
      </c>
    </row>
    <row r="1981" spans="1:12">
      <c r="A1981" s="6">
        <v>44498</v>
      </c>
      <c r="B1981" s="6" t="str">
        <f>TEXT(Table1[[#This Row],[Date]],"mm")</f>
        <v>10</v>
      </c>
      <c r="C1981" s="6" t="str">
        <f>TEXT(Table1[[#This Row],[Date]],"yyyy")</f>
        <v>2021</v>
      </c>
      <c r="D1981" t="s">
        <v>45</v>
      </c>
      <c r="E1981" t="s">
        <v>33</v>
      </c>
      <c r="F1981" t="s">
        <v>29</v>
      </c>
      <c r="G1981" s="8">
        <v>90116</v>
      </c>
      <c r="H1981" s="8">
        <v>82295</v>
      </c>
      <c r="I1981" t="s">
        <v>16</v>
      </c>
      <c r="J1981" t="s">
        <v>2008</v>
      </c>
      <c r="K1981" s="8">
        <f>(Table1[[#This Row],[Actual Amount]]-Table1[[#This Row],[Budget Amount]])</f>
        <v>-7821</v>
      </c>
      <c r="L1981" s="10">
        <f>(Table1[[#This Row],[Actual Amount]]-Table1[[#This Row],[Budget Amount]]) / Table1[[#This Row],[Budget Amount]]</f>
        <v>-8.6788139731013361E-2</v>
      </c>
    </row>
    <row r="1982" spans="1:12">
      <c r="A1982" s="6">
        <v>44434</v>
      </c>
      <c r="B1982" s="6" t="str">
        <f>TEXT(Table1[[#This Row],[Date]],"mm")</f>
        <v>08</v>
      </c>
      <c r="C1982" s="6" t="str">
        <f>TEXT(Table1[[#This Row],[Date]],"yyyy")</f>
        <v>2021</v>
      </c>
      <c r="D1982" t="s">
        <v>27</v>
      </c>
      <c r="E1982" t="s">
        <v>14</v>
      </c>
      <c r="F1982" t="s">
        <v>20</v>
      </c>
      <c r="G1982" s="8">
        <v>71321</v>
      </c>
      <c r="H1982" s="8">
        <v>22145</v>
      </c>
      <c r="I1982" t="s">
        <v>11</v>
      </c>
      <c r="J1982" t="s">
        <v>2009</v>
      </c>
      <c r="K1982" s="8">
        <f>(Table1[[#This Row],[Actual Amount]]-Table1[[#This Row],[Budget Amount]])</f>
        <v>-49176</v>
      </c>
      <c r="L1982" s="10">
        <f>(Table1[[#This Row],[Actual Amount]]-Table1[[#This Row],[Budget Amount]]) / Table1[[#This Row],[Budget Amount]]</f>
        <v>-0.68950239060024399</v>
      </c>
    </row>
    <row r="1983" spans="1:12">
      <c r="A1983" s="6">
        <v>44843</v>
      </c>
      <c r="B1983" s="6" t="str">
        <f>TEXT(Table1[[#This Row],[Date]],"mm")</f>
        <v>10</v>
      </c>
      <c r="C1983" s="6" t="str">
        <f>TEXT(Table1[[#This Row],[Date]],"yyyy")</f>
        <v>2022</v>
      </c>
      <c r="D1983" t="s">
        <v>31</v>
      </c>
      <c r="E1983" t="s">
        <v>13</v>
      </c>
      <c r="F1983" t="s">
        <v>15</v>
      </c>
      <c r="G1983" s="8">
        <v>77512</v>
      </c>
      <c r="H1983" s="8">
        <v>167839</v>
      </c>
      <c r="I1983" t="s">
        <v>11</v>
      </c>
      <c r="J1983" t="s">
        <v>2010</v>
      </c>
      <c r="K1983" s="8">
        <f>(Table1[[#This Row],[Actual Amount]]-Table1[[#This Row],[Budget Amount]])</f>
        <v>90327</v>
      </c>
      <c r="L1983" s="10">
        <f>(Table1[[#This Row],[Actual Amount]]-Table1[[#This Row],[Budget Amount]]) / Table1[[#This Row],[Budget Amount]]</f>
        <v>1.1653292393435855</v>
      </c>
    </row>
    <row r="1984" spans="1:12">
      <c r="A1984" s="6">
        <v>44859</v>
      </c>
      <c r="B1984" s="6" t="str">
        <f>TEXT(Table1[[#This Row],[Date]],"mm")</f>
        <v>10</v>
      </c>
      <c r="C1984" s="6" t="str">
        <f>TEXT(Table1[[#This Row],[Date]],"yyyy")</f>
        <v>2022</v>
      </c>
      <c r="D1984" t="s">
        <v>31</v>
      </c>
      <c r="E1984" t="s">
        <v>9</v>
      </c>
      <c r="F1984" t="s">
        <v>20</v>
      </c>
      <c r="G1984" s="8">
        <v>111973</v>
      </c>
      <c r="H1984" s="8">
        <v>11187</v>
      </c>
      <c r="I1984" t="s">
        <v>11</v>
      </c>
      <c r="J1984" t="s">
        <v>2011</v>
      </c>
      <c r="K1984" s="8">
        <f>(Table1[[#This Row],[Actual Amount]]-Table1[[#This Row],[Budget Amount]])</f>
        <v>-100786</v>
      </c>
      <c r="L1984" s="10">
        <f>(Table1[[#This Row],[Actual Amount]]-Table1[[#This Row],[Budget Amount]]) / Table1[[#This Row],[Budget Amount]]</f>
        <v>-0.90009198646102184</v>
      </c>
    </row>
    <row r="1985" spans="1:12">
      <c r="A1985" s="6">
        <v>44432</v>
      </c>
      <c r="B1985" s="6" t="str">
        <f>TEXT(Table1[[#This Row],[Date]],"mm")</f>
        <v>08</v>
      </c>
      <c r="C1985" s="6" t="str">
        <f>TEXT(Table1[[#This Row],[Date]],"yyyy")</f>
        <v>2021</v>
      </c>
      <c r="D1985" t="s">
        <v>18</v>
      </c>
      <c r="E1985" t="s">
        <v>14</v>
      </c>
      <c r="F1985" t="s">
        <v>15</v>
      </c>
      <c r="G1985" s="8">
        <v>128880</v>
      </c>
      <c r="H1985" s="8">
        <v>54386</v>
      </c>
      <c r="I1985" t="s">
        <v>11</v>
      </c>
      <c r="J1985" t="s">
        <v>2012</v>
      </c>
      <c r="K1985" s="8">
        <f>(Table1[[#This Row],[Actual Amount]]-Table1[[#This Row],[Budget Amount]])</f>
        <v>-74494</v>
      </c>
      <c r="L1985" s="10">
        <f>(Table1[[#This Row],[Actual Amount]]-Table1[[#This Row],[Budget Amount]]) / Table1[[#This Row],[Budget Amount]]</f>
        <v>-0.57801055245189326</v>
      </c>
    </row>
    <row r="1986" spans="1:12">
      <c r="A1986" s="6">
        <v>44399</v>
      </c>
      <c r="B1986" s="6" t="str">
        <f>TEXT(Table1[[#This Row],[Date]],"mm")</f>
        <v>07</v>
      </c>
      <c r="C1986" s="6" t="str">
        <f>TEXT(Table1[[#This Row],[Date]],"yyyy")</f>
        <v>2021</v>
      </c>
      <c r="D1986" t="s">
        <v>31</v>
      </c>
      <c r="E1986" t="s">
        <v>13</v>
      </c>
      <c r="F1986" t="s">
        <v>29</v>
      </c>
      <c r="G1986" s="8">
        <v>57055</v>
      </c>
      <c r="H1986" s="8">
        <v>55698</v>
      </c>
      <c r="I1986" t="s">
        <v>16</v>
      </c>
      <c r="J1986" t="s">
        <v>2013</v>
      </c>
      <c r="K1986" s="8">
        <f>(Table1[[#This Row],[Actual Amount]]-Table1[[#This Row],[Budget Amount]])</f>
        <v>-1357</v>
      </c>
      <c r="L1986" s="10">
        <f>(Table1[[#This Row],[Actual Amount]]-Table1[[#This Row],[Budget Amount]]) / Table1[[#This Row],[Budget Amount]]</f>
        <v>-2.3784068004557006E-2</v>
      </c>
    </row>
    <row r="1987" spans="1:12">
      <c r="A1987" s="6">
        <v>44452</v>
      </c>
      <c r="B1987" s="6" t="str">
        <f>TEXT(Table1[[#This Row],[Date]],"mm")</f>
        <v>09</v>
      </c>
      <c r="C1987" s="6" t="str">
        <f>TEXT(Table1[[#This Row],[Date]],"yyyy")</f>
        <v>2021</v>
      </c>
      <c r="D1987" t="s">
        <v>45</v>
      </c>
      <c r="E1987" t="s">
        <v>9</v>
      </c>
      <c r="F1987" t="s">
        <v>15</v>
      </c>
      <c r="G1987" s="8">
        <v>10937</v>
      </c>
      <c r="H1987" s="8">
        <v>87570</v>
      </c>
      <c r="I1987" t="s">
        <v>16</v>
      </c>
      <c r="J1987" t="s">
        <v>2014</v>
      </c>
      <c r="K1987" s="8">
        <f>(Table1[[#This Row],[Actual Amount]]-Table1[[#This Row],[Budget Amount]])</f>
        <v>76633</v>
      </c>
      <c r="L1987" s="10">
        <f>(Table1[[#This Row],[Actual Amount]]-Table1[[#This Row],[Budget Amount]]) / Table1[[#This Row],[Budget Amount]]</f>
        <v>7.0067660235896501</v>
      </c>
    </row>
    <row r="1988" spans="1:12">
      <c r="A1988" s="6">
        <v>44794</v>
      </c>
      <c r="B1988" s="6" t="str">
        <f>TEXT(Table1[[#This Row],[Date]],"mm")</f>
        <v>08</v>
      </c>
      <c r="C1988" s="6" t="str">
        <f>TEXT(Table1[[#This Row],[Date]],"yyyy")</f>
        <v>2022</v>
      </c>
      <c r="D1988" t="s">
        <v>27</v>
      </c>
      <c r="E1988" t="s">
        <v>19</v>
      </c>
      <c r="F1988" t="s">
        <v>15</v>
      </c>
      <c r="G1988" s="8">
        <v>27673</v>
      </c>
      <c r="H1988" s="8">
        <v>91801</v>
      </c>
      <c r="I1988" t="s">
        <v>25</v>
      </c>
      <c r="J1988" t="s">
        <v>2015</v>
      </c>
      <c r="K1988" s="8">
        <f>(Table1[[#This Row],[Actual Amount]]-Table1[[#This Row],[Budget Amount]])</f>
        <v>64128</v>
      </c>
      <c r="L1988" s="10">
        <f>(Table1[[#This Row],[Actual Amount]]-Table1[[#This Row],[Budget Amount]]) / Table1[[#This Row],[Budget Amount]]</f>
        <v>2.3173490405810719</v>
      </c>
    </row>
    <row r="1989" spans="1:12">
      <c r="A1989" s="6">
        <v>44858</v>
      </c>
      <c r="B1989" s="6" t="str">
        <f>TEXT(Table1[[#This Row],[Date]],"mm")</f>
        <v>10</v>
      </c>
      <c r="C1989" s="6" t="str">
        <f>TEXT(Table1[[#This Row],[Date]],"yyyy")</f>
        <v>2022</v>
      </c>
      <c r="D1989" t="s">
        <v>18</v>
      </c>
      <c r="E1989" t="s">
        <v>14</v>
      </c>
      <c r="F1989" t="s">
        <v>10</v>
      </c>
      <c r="G1989" s="8">
        <v>112974</v>
      </c>
      <c r="H1989" s="8">
        <v>169692</v>
      </c>
      <c r="I1989" t="s">
        <v>25</v>
      </c>
      <c r="J1989" t="s">
        <v>2016</v>
      </c>
      <c r="K1989" s="8">
        <f>(Table1[[#This Row],[Actual Amount]]-Table1[[#This Row],[Budget Amount]])</f>
        <v>56718</v>
      </c>
      <c r="L1989" s="10">
        <f>(Table1[[#This Row],[Actual Amount]]-Table1[[#This Row],[Budget Amount]]) / Table1[[#This Row],[Budget Amount]]</f>
        <v>0.50204471825375752</v>
      </c>
    </row>
    <row r="1990" spans="1:12">
      <c r="A1990" s="6">
        <v>44431</v>
      </c>
      <c r="B1990" s="6" t="str">
        <f>TEXT(Table1[[#This Row],[Date]],"mm")</f>
        <v>08</v>
      </c>
      <c r="C1990" s="6" t="str">
        <f>TEXT(Table1[[#This Row],[Date]],"yyyy")</f>
        <v>2021</v>
      </c>
      <c r="D1990" t="s">
        <v>8</v>
      </c>
      <c r="E1990" t="s">
        <v>24</v>
      </c>
      <c r="F1990" t="s">
        <v>15</v>
      </c>
      <c r="G1990" s="8">
        <v>82957</v>
      </c>
      <c r="H1990" s="8">
        <v>72156</v>
      </c>
      <c r="I1990" t="s">
        <v>25</v>
      </c>
      <c r="J1990" t="s">
        <v>2017</v>
      </c>
      <c r="K1990" s="8">
        <f>(Table1[[#This Row],[Actual Amount]]-Table1[[#This Row],[Budget Amount]])</f>
        <v>-10801</v>
      </c>
      <c r="L1990" s="10">
        <f>(Table1[[#This Row],[Actual Amount]]-Table1[[#This Row],[Budget Amount]]) / Table1[[#This Row],[Budget Amount]]</f>
        <v>-0.13019998312378703</v>
      </c>
    </row>
    <row r="1991" spans="1:12">
      <c r="A1991" s="6">
        <v>44730</v>
      </c>
      <c r="B1991" s="6" t="str">
        <f>TEXT(Table1[[#This Row],[Date]],"mm")</f>
        <v>06</v>
      </c>
      <c r="C1991" s="6" t="str">
        <f>TEXT(Table1[[#This Row],[Date]],"yyyy")</f>
        <v>2022</v>
      </c>
      <c r="D1991" t="s">
        <v>8</v>
      </c>
      <c r="E1991" t="s">
        <v>24</v>
      </c>
      <c r="F1991" t="s">
        <v>15</v>
      </c>
      <c r="G1991" s="8">
        <v>22953</v>
      </c>
      <c r="H1991" s="8">
        <v>89892</v>
      </c>
      <c r="I1991" t="s">
        <v>22</v>
      </c>
      <c r="J1991" t="s">
        <v>2018</v>
      </c>
      <c r="K1991" s="8">
        <f>(Table1[[#This Row],[Actual Amount]]-Table1[[#This Row],[Budget Amount]])</f>
        <v>66939</v>
      </c>
      <c r="L1991" s="10">
        <f>(Table1[[#This Row],[Actual Amount]]-Table1[[#This Row],[Budget Amount]]) / Table1[[#This Row],[Budget Amount]]</f>
        <v>2.9163508038164947</v>
      </c>
    </row>
    <row r="1992" spans="1:12">
      <c r="A1992" s="6">
        <v>45056</v>
      </c>
      <c r="B1992" s="6" t="str">
        <f>TEXT(Table1[[#This Row],[Date]],"mm")</f>
        <v>05</v>
      </c>
      <c r="C1992" s="6" t="str">
        <f>TEXT(Table1[[#This Row],[Date]],"yyyy")</f>
        <v>2023</v>
      </c>
      <c r="D1992" t="s">
        <v>27</v>
      </c>
      <c r="E1992" t="s">
        <v>9</v>
      </c>
      <c r="F1992" t="s">
        <v>48</v>
      </c>
      <c r="G1992" s="8">
        <v>77052</v>
      </c>
      <c r="H1992" s="8">
        <v>162812</v>
      </c>
      <c r="I1992" t="s">
        <v>22</v>
      </c>
      <c r="J1992" t="s">
        <v>2019</v>
      </c>
      <c r="K1992" s="8">
        <f>(Table1[[#This Row],[Actual Amount]]-Table1[[#This Row],[Budget Amount]])</f>
        <v>85760</v>
      </c>
      <c r="L1992" s="10">
        <f>(Table1[[#This Row],[Actual Amount]]-Table1[[#This Row],[Budget Amount]]) / Table1[[#This Row],[Budget Amount]]</f>
        <v>1.113014587551264</v>
      </c>
    </row>
    <row r="1993" spans="1:12">
      <c r="A1993" s="6">
        <v>44966</v>
      </c>
      <c r="B1993" s="6" t="str">
        <f>TEXT(Table1[[#This Row],[Date]],"mm")</f>
        <v>02</v>
      </c>
      <c r="C1993" s="6" t="str">
        <f>TEXT(Table1[[#This Row],[Date]],"yyyy")</f>
        <v>2023</v>
      </c>
      <c r="D1993" t="s">
        <v>8</v>
      </c>
      <c r="E1993" t="s">
        <v>14</v>
      </c>
      <c r="F1993" t="s">
        <v>29</v>
      </c>
      <c r="G1993" s="8">
        <v>53042</v>
      </c>
      <c r="H1993" s="8">
        <v>161407</v>
      </c>
      <c r="I1993" t="s">
        <v>25</v>
      </c>
      <c r="J1993" t="s">
        <v>2020</v>
      </c>
      <c r="K1993" s="8">
        <f>(Table1[[#This Row],[Actual Amount]]-Table1[[#This Row],[Budget Amount]])</f>
        <v>108365</v>
      </c>
      <c r="L1993" s="10">
        <f>(Table1[[#This Row],[Actual Amount]]-Table1[[#This Row],[Budget Amount]]) / Table1[[#This Row],[Budget Amount]]</f>
        <v>2.0430036574789789</v>
      </c>
    </row>
    <row r="1994" spans="1:12">
      <c r="A1994" s="6">
        <v>44737</v>
      </c>
      <c r="B1994" s="6" t="str">
        <f>TEXT(Table1[[#This Row],[Date]],"mm")</f>
        <v>06</v>
      </c>
      <c r="C1994" s="6" t="str">
        <f>TEXT(Table1[[#This Row],[Date]],"yyyy")</f>
        <v>2022</v>
      </c>
      <c r="D1994" t="s">
        <v>45</v>
      </c>
      <c r="E1994" t="s">
        <v>13</v>
      </c>
      <c r="F1994" t="s">
        <v>20</v>
      </c>
      <c r="G1994" s="8">
        <v>129180</v>
      </c>
      <c r="H1994" s="8">
        <v>62914</v>
      </c>
      <c r="I1994" t="s">
        <v>11</v>
      </c>
      <c r="J1994" t="s">
        <v>2021</v>
      </c>
      <c r="K1994" s="8">
        <f>(Table1[[#This Row],[Actual Amount]]-Table1[[#This Row],[Budget Amount]])</f>
        <v>-66266</v>
      </c>
      <c r="L1994" s="10">
        <f>(Table1[[#This Row],[Actual Amount]]-Table1[[#This Row],[Budget Amount]]) / Table1[[#This Row],[Budget Amount]]</f>
        <v>-0.51297414460442792</v>
      </c>
    </row>
    <row r="1995" spans="1:12">
      <c r="A1995" s="6">
        <v>44409</v>
      </c>
      <c r="B1995" s="6" t="str">
        <f>TEXT(Table1[[#This Row],[Date]],"mm")</f>
        <v>08</v>
      </c>
      <c r="C1995" s="6" t="str">
        <f>TEXT(Table1[[#This Row],[Date]],"yyyy")</f>
        <v>2021</v>
      </c>
      <c r="D1995" t="s">
        <v>31</v>
      </c>
      <c r="E1995" t="s">
        <v>13</v>
      </c>
      <c r="F1995" t="s">
        <v>10</v>
      </c>
      <c r="G1995" s="8">
        <v>81706</v>
      </c>
      <c r="H1995" s="8">
        <v>14870</v>
      </c>
      <c r="I1995" t="s">
        <v>25</v>
      </c>
      <c r="J1995" t="s">
        <v>2022</v>
      </c>
      <c r="K1995" s="8">
        <f>(Table1[[#This Row],[Actual Amount]]-Table1[[#This Row],[Budget Amount]])</f>
        <v>-66836</v>
      </c>
      <c r="L1995" s="10">
        <f>(Table1[[#This Row],[Actual Amount]]-Table1[[#This Row],[Budget Amount]]) / Table1[[#This Row],[Budget Amount]]</f>
        <v>-0.81800602158960178</v>
      </c>
    </row>
    <row r="1996" spans="1:12">
      <c r="A1996" s="6">
        <v>44659</v>
      </c>
      <c r="B1996" s="6" t="str">
        <f>TEXT(Table1[[#This Row],[Date]],"mm")</f>
        <v>04</v>
      </c>
      <c r="C1996" s="6" t="str">
        <f>TEXT(Table1[[#This Row],[Date]],"yyyy")</f>
        <v>2022</v>
      </c>
      <c r="D1996" t="s">
        <v>27</v>
      </c>
      <c r="E1996" t="s">
        <v>14</v>
      </c>
      <c r="F1996" t="s">
        <v>15</v>
      </c>
      <c r="G1996" s="8">
        <v>134765</v>
      </c>
      <c r="H1996" s="8">
        <v>75698</v>
      </c>
      <c r="I1996" t="s">
        <v>22</v>
      </c>
      <c r="J1996" t="s">
        <v>2023</v>
      </c>
      <c r="K1996" s="8">
        <f>(Table1[[#This Row],[Actual Amount]]-Table1[[#This Row],[Budget Amount]])</f>
        <v>-59067</v>
      </c>
      <c r="L1996" s="10">
        <f>(Table1[[#This Row],[Actual Amount]]-Table1[[#This Row],[Budget Amount]]) / Table1[[#This Row],[Budget Amount]]</f>
        <v>-0.43829629354802807</v>
      </c>
    </row>
    <row r="1997" spans="1:12">
      <c r="A1997" s="6">
        <v>44632</v>
      </c>
      <c r="B1997" s="6" t="str">
        <f>TEXT(Table1[[#This Row],[Date]],"mm")</f>
        <v>03</v>
      </c>
      <c r="C1997" s="6" t="str">
        <f>TEXT(Table1[[#This Row],[Date]],"yyyy")</f>
        <v>2022</v>
      </c>
      <c r="D1997" t="s">
        <v>18</v>
      </c>
      <c r="E1997" t="s">
        <v>24</v>
      </c>
      <c r="F1997" t="s">
        <v>48</v>
      </c>
      <c r="G1997" s="8">
        <v>143425</v>
      </c>
      <c r="H1997" s="8">
        <v>56629</v>
      </c>
      <c r="I1997" t="s">
        <v>16</v>
      </c>
      <c r="J1997" t="s">
        <v>2024</v>
      </c>
      <c r="K1997" s="8">
        <f>(Table1[[#This Row],[Actual Amount]]-Table1[[#This Row],[Budget Amount]])</f>
        <v>-86796</v>
      </c>
      <c r="L1997" s="10">
        <f>(Table1[[#This Row],[Actual Amount]]-Table1[[#This Row],[Budget Amount]]) / Table1[[#This Row],[Budget Amount]]</f>
        <v>-0.60516646330834933</v>
      </c>
    </row>
    <row r="1998" spans="1:12">
      <c r="A1998" s="6">
        <v>44479</v>
      </c>
      <c r="B1998" s="6" t="str">
        <f>TEXT(Table1[[#This Row],[Date]],"mm")</f>
        <v>10</v>
      </c>
      <c r="C1998" s="6" t="str">
        <f>TEXT(Table1[[#This Row],[Date]],"yyyy")</f>
        <v>2021</v>
      </c>
      <c r="D1998" t="s">
        <v>31</v>
      </c>
      <c r="E1998" t="s">
        <v>14</v>
      </c>
      <c r="F1998" t="s">
        <v>48</v>
      </c>
      <c r="G1998" s="8">
        <v>21999</v>
      </c>
      <c r="H1998" s="8">
        <v>118979</v>
      </c>
      <c r="I1998" t="s">
        <v>11</v>
      </c>
      <c r="J1998" t="s">
        <v>2025</v>
      </c>
      <c r="K1998" s="8">
        <f>(Table1[[#This Row],[Actual Amount]]-Table1[[#This Row],[Budget Amount]])</f>
        <v>96980</v>
      </c>
      <c r="L1998" s="10">
        <f>(Table1[[#This Row],[Actual Amount]]-Table1[[#This Row],[Budget Amount]]) / Table1[[#This Row],[Budget Amount]]</f>
        <v>4.4083821991908723</v>
      </c>
    </row>
    <row r="1999" spans="1:12">
      <c r="A1999" s="6">
        <v>44284</v>
      </c>
      <c r="B1999" s="6" t="str">
        <f>TEXT(Table1[[#This Row],[Date]],"mm")</f>
        <v>03</v>
      </c>
      <c r="C1999" s="6" t="str">
        <f>TEXT(Table1[[#This Row],[Date]],"yyyy")</f>
        <v>2021</v>
      </c>
      <c r="D1999" t="s">
        <v>8</v>
      </c>
      <c r="E1999" t="s">
        <v>24</v>
      </c>
      <c r="F1999" t="s">
        <v>20</v>
      </c>
      <c r="G1999" s="8">
        <v>86474</v>
      </c>
      <c r="H1999" s="8">
        <v>103117</v>
      </c>
      <c r="I1999" t="s">
        <v>11</v>
      </c>
      <c r="J1999" t="s">
        <v>2026</v>
      </c>
      <c r="K1999" s="8">
        <f>(Table1[[#This Row],[Actual Amount]]-Table1[[#This Row],[Budget Amount]])</f>
        <v>16643</v>
      </c>
      <c r="L1999" s="10">
        <f>(Table1[[#This Row],[Actual Amount]]-Table1[[#This Row],[Budget Amount]]) / Table1[[#This Row],[Budget Amount]]</f>
        <v>0.19246247426972268</v>
      </c>
    </row>
    <row r="2000" spans="1:12">
      <c r="A2000" s="6">
        <v>45264</v>
      </c>
      <c r="B2000" s="6" t="str">
        <f>TEXT(Table1[[#This Row],[Date]],"mm")</f>
        <v>12</v>
      </c>
      <c r="C2000" s="6" t="str">
        <f>TEXT(Table1[[#This Row],[Date]],"yyyy")</f>
        <v>2023</v>
      </c>
      <c r="D2000" t="s">
        <v>8</v>
      </c>
      <c r="E2000" t="s">
        <v>24</v>
      </c>
      <c r="F2000" t="s">
        <v>20</v>
      </c>
      <c r="G2000" s="8">
        <v>73134</v>
      </c>
      <c r="H2000" s="8">
        <v>97957</v>
      </c>
      <c r="I2000" t="s">
        <v>11</v>
      </c>
      <c r="J2000" t="s">
        <v>2027</v>
      </c>
      <c r="K2000" s="8">
        <f>(Table1[[#This Row],[Actual Amount]]-Table1[[#This Row],[Budget Amount]])</f>
        <v>24823</v>
      </c>
      <c r="L2000" s="10">
        <f>(Table1[[#This Row],[Actual Amount]]-Table1[[#This Row],[Budget Amount]]) / Table1[[#This Row],[Budget Amount]]</f>
        <v>0.33941805453004076</v>
      </c>
    </row>
    <row r="2001" spans="1:12">
      <c r="A2001" s="6">
        <v>44657</v>
      </c>
      <c r="B2001" s="6" t="str">
        <f>TEXT(Table1[[#This Row],[Date]],"mm")</f>
        <v>04</v>
      </c>
      <c r="C2001" s="6" t="str">
        <f>TEXT(Table1[[#This Row],[Date]],"yyyy")</f>
        <v>2022</v>
      </c>
      <c r="D2001" t="s">
        <v>18</v>
      </c>
      <c r="E2001" t="s">
        <v>19</v>
      </c>
      <c r="F2001" t="s">
        <v>29</v>
      </c>
      <c r="G2001" s="8">
        <v>141652</v>
      </c>
      <c r="H2001" s="8">
        <v>60044</v>
      </c>
      <c r="I2001" t="s">
        <v>22</v>
      </c>
      <c r="J2001" t="s">
        <v>2028</v>
      </c>
      <c r="K2001" s="8">
        <f>(Table1[[#This Row],[Actual Amount]]-Table1[[#This Row],[Budget Amount]])</f>
        <v>-81608</v>
      </c>
      <c r="L2001" s="10">
        <f>(Table1[[#This Row],[Actual Amount]]-Table1[[#This Row],[Budget Amount]]) / Table1[[#This Row],[Budget Amount]]</f>
        <v>-0.57611611555078646</v>
      </c>
    </row>
    <row r="2002" spans="1:12">
      <c r="A2002" s="6">
        <v>44474</v>
      </c>
      <c r="B2002" s="6" t="str">
        <f>TEXT(Table1[[#This Row],[Date]],"mm")</f>
        <v>10</v>
      </c>
      <c r="C2002" s="6" t="str">
        <f>TEXT(Table1[[#This Row],[Date]],"yyyy")</f>
        <v>2021</v>
      </c>
      <c r="D2002" t="s">
        <v>45</v>
      </c>
      <c r="E2002" t="s">
        <v>19</v>
      </c>
      <c r="F2002" t="s">
        <v>15</v>
      </c>
      <c r="G2002" s="8">
        <v>80086</v>
      </c>
      <c r="H2002" s="8">
        <v>46811</v>
      </c>
      <c r="I2002" t="s">
        <v>11</v>
      </c>
      <c r="J2002" t="s">
        <v>2029</v>
      </c>
      <c r="K2002" s="8">
        <f>(Table1[[#This Row],[Actual Amount]]-Table1[[#This Row],[Budget Amount]])</f>
        <v>-33275</v>
      </c>
      <c r="L2002" s="10">
        <f>(Table1[[#This Row],[Actual Amount]]-Table1[[#This Row],[Budget Amount]]) / Table1[[#This Row],[Budget Amount]]</f>
        <v>-0.41549084733911046</v>
      </c>
    </row>
    <row r="2003" spans="1:12">
      <c r="A2003" s="6">
        <v>44617</v>
      </c>
      <c r="B2003" s="6" t="str">
        <f>TEXT(Table1[[#This Row],[Date]],"mm")</f>
        <v>02</v>
      </c>
      <c r="C2003" s="6" t="str">
        <f>TEXT(Table1[[#This Row],[Date]],"yyyy")</f>
        <v>2022</v>
      </c>
      <c r="D2003" t="s">
        <v>18</v>
      </c>
      <c r="E2003" t="s">
        <v>13</v>
      </c>
      <c r="F2003" t="s">
        <v>48</v>
      </c>
      <c r="G2003" s="8">
        <v>55248</v>
      </c>
      <c r="H2003" s="8">
        <v>76518</v>
      </c>
      <c r="I2003" t="s">
        <v>11</v>
      </c>
      <c r="J2003" t="s">
        <v>2030</v>
      </c>
      <c r="K2003" s="8">
        <f>(Table1[[#This Row],[Actual Amount]]-Table1[[#This Row],[Budget Amount]])</f>
        <v>21270</v>
      </c>
      <c r="L2003" s="10">
        <f>(Table1[[#This Row],[Actual Amount]]-Table1[[#This Row],[Budget Amount]]) / Table1[[#This Row],[Budget Amount]]</f>
        <v>0.38499131190269331</v>
      </c>
    </row>
    <row r="2004" spans="1:12">
      <c r="A2004" s="6">
        <v>44892</v>
      </c>
      <c r="B2004" s="6" t="str">
        <f>TEXT(Table1[[#This Row],[Date]],"mm")</f>
        <v>11</v>
      </c>
      <c r="C2004" s="6" t="str">
        <f>TEXT(Table1[[#This Row],[Date]],"yyyy")</f>
        <v>2022</v>
      </c>
      <c r="D2004" t="s">
        <v>27</v>
      </c>
      <c r="E2004" t="s">
        <v>9</v>
      </c>
      <c r="F2004" t="s">
        <v>10</v>
      </c>
      <c r="G2004" s="8">
        <v>127651</v>
      </c>
      <c r="H2004" s="8">
        <v>33451</v>
      </c>
      <c r="I2004" t="s">
        <v>16</v>
      </c>
      <c r="J2004" t="s">
        <v>2031</v>
      </c>
      <c r="K2004" s="8">
        <f>(Table1[[#This Row],[Actual Amount]]-Table1[[#This Row],[Budget Amount]])</f>
        <v>-94200</v>
      </c>
      <c r="L2004" s="10">
        <f>(Table1[[#This Row],[Actual Amount]]-Table1[[#This Row],[Budget Amount]]) / Table1[[#This Row],[Budget Amount]]</f>
        <v>-0.73794956561249025</v>
      </c>
    </row>
    <row r="2005" spans="1:12">
      <c r="A2005" s="6">
        <v>44711</v>
      </c>
      <c r="B2005" s="6" t="str">
        <f>TEXT(Table1[[#This Row],[Date]],"mm")</f>
        <v>05</v>
      </c>
      <c r="C2005" s="6" t="str">
        <f>TEXT(Table1[[#This Row],[Date]],"yyyy")</f>
        <v>2022</v>
      </c>
      <c r="D2005" t="s">
        <v>18</v>
      </c>
      <c r="E2005" t="s">
        <v>33</v>
      </c>
      <c r="F2005" t="s">
        <v>29</v>
      </c>
      <c r="G2005" s="8">
        <v>72249</v>
      </c>
      <c r="H2005" s="8">
        <v>97791</v>
      </c>
      <c r="I2005" t="s">
        <v>11</v>
      </c>
      <c r="J2005" t="s">
        <v>2032</v>
      </c>
      <c r="K2005" s="8">
        <f>(Table1[[#This Row],[Actual Amount]]-Table1[[#This Row],[Budget Amount]])</f>
        <v>25542</v>
      </c>
      <c r="L2005" s="10">
        <f>(Table1[[#This Row],[Actual Amount]]-Table1[[#This Row],[Budget Amount]]) / Table1[[#This Row],[Budget Amount]]</f>
        <v>0.35352738446206866</v>
      </c>
    </row>
    <row r="2006" spans="1:12">
      <c r="A2006" s="6">
        <v>44899</v>
      </c>
      <c r="B2006" s="6" t="str">
        <f>TEXT(Table1[[#This Row],[Date]],"mm")</f>
        <v>12</v>
      </c>
      <c r="C2006" s="6" t="str">
        <f>TEXT(Table1[[#This Row],[Date]],"yyyy")</f>
        <v>2022</v>
      </c>
      <c r="D2006" t="s">
        <v>8</v>
      </c>
      <c r="E2006" t="s">
        <v>14</v>
      </c>
      <c r="F2006" t="s">
        <v>15</v>
      </c>
      <c r="G2006" s="8">
        <v>17647</v>
      </c>
      <c r="H2006" s="8">
        <v>11515</v>
      </c>
      <c r="I2006" t="s">
        <v>22</v>
      </c>
      <c r="J2006" t="s">
        <v>2033</v>
      </c>
      <c r="K2006" s="8">
        <f>(Table1[[#This Row],[Actual Amount]]-Table1[[#This Row],[Budget Amount]])</f>
        <v>-6132</v>
      </c>
      <c r="L2006" s="10">
        <f>(Table1[[#This Row],[Actual Amount]]-Table1[[#This Row],[Budget Amount]]) / Table1[[#This Row],[Budget Amount]]</f>
        <v>-0.34748115827052756</v>
      </c>
    </row>
    <row r="2007" spans="1:12">
      <c r="A2007" s="6">
        <v>44215</v>
      </c>
      <c r="B2007" s="6" t="str">
        <f>TEXT(Table1[[#This Row],[Date]],"mm")</f>
        <v>01</v>
      </c>
      <c r="C2007" s="6" t="str">
        <f>TEXT(Table1[[#This Row],[Date]],"yyyy")</f>
        <v>2021</v>
      </c>
      <c r="D2007" t="s">
        <v>45</v>
      </c>
      <c r="E2007" t="s">
        <v>24</v>
      </c>
      <c r="F2007" t="s">
        <v>20</v>
      </c>
      <c r="G2007" s="8">
        <v>78079</v>
      </c>
      <c r="H2007" s="8">
        <v>89947</v>
      </c>
      <c r="I2007" t="s">
        <v>11</v>
      </c>
      <c r="J2007" t="s">
        <v>2034</v>
      </c>
      <c r="K2007" s="8">
        <f>(Table1[[#This Row],[Actual Amount]]-Table1[[#This Row],[Budget Amount]])</f>
        <v>11868</v>
      </c>
      <c r="L2007" s="10">
        <f>(Table1[[#This Row],[Actual Amount]]-Table1[[#This Row],[Budget Amount]]) / Table1[[#This Row],[Budget Amount]]</f>
        <v>0.15199989753967136</v>
      </c>
    </row>
    <row r="2008" spans="1:12">
      <c r="A2008" s="6">
        <v>44219</v>
      </c>
      <c r="B2008" s="6" t="str">
        <f>TEXT(Table1[[#This Row],[Date]],"mm")</f>
        <v>01</v>
      </c>
      <c r="C2008" s="6" t="str">
        <f>TEXT(Table1[[#This Row],[Date]],"yyyy")</f>
        <v>2021</v>
      </c>
      <c r="D2008" t="s">
        <v>45</v>
      </c>
      <c r="E2008" t="s">
        <v>14</v>
      </c>
      <c r="F2008" t="s">
        <v>15</v>
      </c>
      <c r="G2008" s="8">
        <v>90094</v>
      </c>
      <c r="H2008" s="8">
        <v>74171</v>
      </c>
      <c r="I2008" t="s">
        <v>22</v>
      </c>
      <c r="J2008" t="s">
        <v>2035</v>
      </c>
      <c r="K2008" s="8">
        <f>(Table1[[#This Row],[Actual Amount]]-Table1[[#This Row],[Budget Amount]])</f>
        <v>-15923</v>
      </c>
      <c r="L2008" s="10">
        <f>(Table1[[#This Row],[Actual Amount]]-Table1[[#This Row],[Budget Amount]]) / Table1[[#This Row],[Budget Amount]]</f>
        <v>-0.17673762958687592</v>
      </c>
    </row>
    <row r="2009" spans="1:12">
      <c r="A2009" s="6">
        <v>44609</v>
      </c>
      <c r="B2009" s="6" t="str">
        <f>TEXT(Table1[[#This Row],[Date]],"mm")</f>
        <v>02</v>
      </c>
      <c r="C2009" s="6" t="str">
        <f>TEXT(Table1[[#This Row],[Date]],"yyyy")</f>
        <v>2022</v>
      </c>
      <c r="D2009" t="s">
        <v>13</v>
      </c>
      <c r="E2009" t="s">
        <v>9</v>
      </c>
      <c r="F2009" t="s">
        <v>20</v>
      </c>
      <c r="G2009" s="8">
        <v>63546</v>
      </c>
      <c r="H2009" s="8">
        <v>59167</v>
      </c>
      <c r="I2009" t="s">
        <v>16</v>
      </c>
      <c r="J2009" t="s">
        <v>2036</v>
      </c>
      <c r="K2009" s="8">
        <f>(Table1[[#This Row],[Actual Amount]]-Table1[[#This Row],[Budget Amount]])</f>
        <v>-4379</v>
      </c>
      <c r="L2009" s="10">
        <f>(Table1[[#This Row],[Actual Amount]]-Table1[[#This Row],[Budget Amount]]) / Table1[[#This Row],[Budget Amount]]</f>
        <v>-6.8910710351556353E-2</v>
      </c>
    </row>
    <row r="2010" spans="1:12">
      <c r="A2010" s="6">
        <v>45250</v>
      </c>
      <c r="B2010" s="6" t="str">
        <f>TEXT(Table1[[#This Row],[Date]],"mm")</f>
        <v>11</v>
      </c>
      <c r="C2010" s="6" t="str">
        <f>TEXT(Table1[[#This Row],[Date]],"yyyy")</f>
        <v>2023</v>
      </c>
      <c r="D2010" t="s">
        <v>18</v>
      </c>
      <c r="E2010" t="s">
        <v>9</v>
      </c>
      <c r="F2010" t="s">
        <v>15</v>
      </c>
      <c r="G2010" s="8">
        <v>90919</v>
      </c>
      <c r="H2010" s="8">
        <v>54477</v>
      </c>
      <c r="I2010" t="s">
        <v>16</v>
      </c>
      <c r="J2010" t="s">
        <v>2037</v>
      </c>
      <c r="K2010" s="8">
        <f>(Table1[[#This Row],[Actual Amount]]-Table1[[#This Row],[Budget Amount]])</f>
        <v>-36442</v>
      </c>
      <c r="L2010" s="10">
        <f>(Table1[[#This Row],[Actual Amount]]-Table1[[#This Row],[Budget Amount]]) / Table1[[#This Row],[Budget Amount]]</f>
        <v>-0.40081831080412234</v>
      </c>
    </row>
    <row r="2011" spans="1:12">
      <c r="A2011" s="6">
        <v>44304</v>
      </c>
      <c r="B2011" s="6" t="str">
        <f>TEXT(Table1[[#This Row],[Date]],"mm")</f>
        <v>04</v>
      </c>
      <c r="C2011" s="6" t="str">
        <f>TEXT(Table1[[#This Row],[Date]],"yyyy")</f>
        <v>2021</v>
      </c>
      <c r="D2011" t="s">
        <v>27</v>
      </c>
      <c r="E2011" t="s">
        <v>33</v>
      </c>
      <c r="F2011" t="s">
        <v>10</v>
      </c>
      <c r="G2011" s="8">
        <v>40033</v>
      </c>
      <c r="H2011" s="8">
        <v>64677</v>
      </c>
      <c r="I2011" t="s">
        <v>11</v>
      </c>
      <c r="J2011" t="s">
        <v>2038</v>
      </c>
      <c r="K2011" s="8">
        <f>(Table1[[#This Row],[Actual Amount]]-Table1[[#This Row],[Budget Amount]])</f>
        <v>24644</v>
      </c>
      <c r="L2011" s="10">
        <f>(Table1[[#This Row],[Actual Amount]]-Table1[[#This Row],[Budget Amount]]) / Table1[[#This Row],[Budget Amount]]</f>
        <v>0.61559213648739786</v>
      </c>
    </row>
    <row r="2012" spans="1:12">
      <c r="A2012" s="6">
        <v>44332</v>
      </c>
      <c r="B2012" s="6" t="str">
        <f>TEXT(Table1[[#This Row],[Date]],"mm")</f>
        <v>05</v>
      </c>
      <c r="C2012" s="6" t="str">
        <f>TEXT(Table1[[#This Row],[Date]],"yyyy")</f>
        <v>2021</v>
      </c>
      <c r="D2012" t="s">
        <v>8</v>
      </c>
      <c r="E2012" t="s">
        <v>33</v>
      </c>
      <c r="F2012" t="s">
        <v>29</v>
      </c>
      <c r="G2012" s="8">
        <v>95075</v>
      </c>
      <c r="H2012" s="8">
        <v>70649</v>
      </c>
      <c r="I2012" t="s">
        <v>25</v>
      </c>
      <c r="J2012" t="s">
        <v>2039</v>
      </c>
      <c r="K2012" s="8">
        <f>(Table1[[#This Row],[Actual Amount]]-Table1[[#This Row],[Budget Amount]])</f>
        <v>-24426</v>
      </c>
      <c r="L2012" s="10">
        <f>(Table1[[#This Row],[Actual Amount]]-Table1[[#This Row],[Budget Amount]]) / Table1[[#This Row],[Budget Amount]]</f>
        <v>-0.25691296344990799</v>
      </c>
    </row>
    <row r="2013" spans="1:12">
      <c r="A2013" s="6">
        <v>44558</v>
      </c>
      <c r="B2013" s="6" t="str">
        <f>TEXT(Table1[[#This Row],[Date]],"mm")</f>
        <v>12</v>
      </c>
      <c r="C2013" s="6" t="str">
        <f>TEXT(Table1[[#This Row],[Date]],"yyyy")</f>
        <v>2021</v>
      </c>
      <c r="D2013" t="s">
        <v>31</v>
      </c>
      <c r="E2013" t="s">
        <v>24</v>
      </c>
      <c r="F2013" t="s">
        <v>20</v>
      </c>
      <c r="G2013" s="8">
        <v>95625</v>
      </c>
      <c r="H2013" s="8">
        <v>77158</v>
      </c>
      <c r="I2013" t="s">
        <v>16</v>
      </c>
      <c r="J2013" t="s">
        <v>2040</v>
      </c>
      <c r="K2013" s="8">
        <f>(Table1[[#This Row],[Actual Amount]]-Table1[[#This Row],[Budget Amount]])</f>
        <v>-18467</v>
      </c>
      <c r="L2013" s="10">
        <f>(Table1[[#This Row],[Actual Amount]]-Table1[[#This Row],[Budget Amount]]) / Table1[[#This Row],[Budget Amount]]</f>
        <v>-0.193118954248366</v>
      </c>
    </row>
    <row r="2014" spans="1:12">
      <c r="A2014" s="6">
        <v>44325</v>
      </c>
      <c r="B2014" s="6" t="str">
        <f>TEXT(Table1[[#This Row],[Date]],"mm")</f>
        <v>05</v>
      </c>
      <c r="C2014" s="6" t="str">
        <f>TEXT(Table1[[#This Row],[Date]],"yyyy")</f>
        <v>2021</v>
      </c>
      <c r="D2014" t="s">
        <v>45</v>
      </c>
      <c r="E2014" t="s">
        <v>19</v>
      </c>
      <c r="F2014" t="s">
        <v>10</v>
      </c>
      <c r="G2014" s="8">
        <v>108820</v>
      </c>
      <c r="H2014" s="8">
        <v>118825</v>
      </c>
      <c r="I2014" t="s">
        <v>11</v>
      </c>
      <c r="J2014" t="s">
        <v>2041</v>
      </c>
      <c r="K2014" s="8">
        <f>(Table1[[#This Row],[Actual Amount]]-Table1[[#This Row],[Budget Amount]])</f>
        <v>10005</v>
      </c>
      <c r="L2014" s="10">
        <f>(Table1[[#This Row],[Actual Amount]]-Table1[[#This Row],[Budget Amount]]) / Table1[[#This Row],[Budget Amount]]</f>
        <v>9.1940819702260618E-2</v>
      </c>
    </row>
    <row r="2015" spans="1:12">
      <c r="A2015" s="6">
        <v>44711</v>
      </c>
      <c r="B2015" s="6" t="str">
        <f>TEXT(Table1[[#This Row],[Date]],"mm")</f>
        <v>05</v>
      </c>
      <c r="C2015" s="6" t="str">
        <f>TEXT(Table1[[#This Row],[Date]],"yyyy")</f>
        <v>2022</v>
      </c>
      <c r="D2015" t="s">
        <v>18</v>
      </c>
      <c r="E2015" t="s">
        <v>33</v>
      </c>
      <c r="F2015" t="s">
        <v>48</v>
      </c>
      <c r="G2015" s="8">
        <v>41000</v>
      </c>
      <c r="H2015" s="8">
        <v>162871</v>
      </c>
      <c r="I2015" t="s">
        <v>16</v>
      </c>
      <c r="J2015" t="s">
        <v>2042</v>
      </c>
      <c r="K2015" s="8">
        <f>(Table1[[#This Row],[Actual Amount]]-Table1[[#This Row],[Budget Amount]])</f>
        <v>121871</v>
      </c>
      <c r="L2015" s="10">
        <f>(Table1[[#This Row],[Actual Amount]]-Table1[[#This Row],[Budget Amount]]) / Table1[[#This Row],[Budget Amount]]</f>
        <v>2.9724634146341464</v>
      </c>
    </row>
    <row r="2016" spans="1:12">
      <c r="A2016" s="6">
        <v>44645</v>
      </c>
      <c r="B2016" s="6" t="str">
        <f>TEXT(Table1[[#This Row],[Date]],"mm")</f>
        <v>03</v>
      </c>
      <c r="C2016" s="6" t="str">
        <f>TEXT(Table1[[#This Row],[Date]],"yyyy")</f>
        <v>2022</v>
      </c>
      <c r="D2016" t="s">
        <v>13</v>
      </c>
      <c r="E2016" t="s">
        <v>19</v>
      </c>
      <c r="F2016" t="s">
        <v>10</v>
      </c>
      <c r="G2016" s="8">
        <v>82113</v>
      </c>
      <c r="H2016" s="8">
        <v>38649</v>
      </c>
      <c r="I2016" t="s">
        <v>16</v>
      </c>
      <c r="J2016" t="s">
        <v>2043</v>
      </c>
      <c r="K2016" s="8">
        <f>(Table1[[#This Row],[Actual Amount]]-Table1[[#This Row],[Budget Amount]])</f>
        <v>-43464</v>
      </c>
      <c r="L2016" s="10">
        <f>(Table1[[#This Row],[Actual Amount]]-Table1[[#This Row],[Budget Amount]]) / Table1[[#This Row],[Budget Amount]]</f>
        <v>-0.52931935259946661</v>
      </c>
    </row>
    <row r="2017" spans="1:12">
      <c r="A2017" s="6">
        <v>45070</v>
      </c>
      <c r="B2017" s="6" t="str">
        <f>TEXT(Table1[[#This Row],[Date]],"mm")</f>
        <v>05</v>
      </c>
      <c r="C2017" s="6" t="str">
        <f>TEXT(Table1[[#This Row],[Date]],"yyyy")</f>
        <v>2023</v>
      </c>
      <c r="D2017" t="s">
        <v>27</v>
      </c>
      <c r="E2017" t="s">
        <v>19</v>
      </c>
      <c r="F2017" t="s">
        <v>10</v>
      </c>
      <c r="G2017" s="8">
        <v>147994</v>
      </c>
      <c r="H2017" s="8">
        <v>135304</v>
      </c>
      <c r="I2017" t="s">
        <v>22</v>
      </c>
      <c r="J2017" t="s">
        <v>2044</v>
      </c>
      <c r="K2017" s="8">
        <f>(Table1[[#This Row],[Actual Amount]]-Table1[[#This Row],[Budget Amount]])</f>
        <v>-12690</v>
      </c>
      <c r="L2017" s="10">
        <f>(Table1[[#This Row],[Actual Amount]]-Table1[[#This Row],[Budget Amount]]) / Table1[[#This Row],[Budget Amount]]</f>
        <v>-8.5746719461599799E-2</v>
      </c>
    </row>
    <row r="2018" spans="1:12">
      <c r="A2018" s="6">
        <v>44669</v>
      </c>
      <c r="B2018" s="6" t="str">
        <f>TEXT(Table1[[#This Row],[Date]],"mm")</f>
        <v>04</v>
      </c>
      <c r="C2018" s="6" t="str">
        <f>TEXT(Table1[[#This Row],[Date]],"yyyy")</f>
        <v>2022</v>
      </c>
      <c r="D2018" t="s">
        <v>27</v>
      </c>
      <c r="E2018" t="s">
        <v>24</v>
      </c>
      <c r="F2018" t="s">
        <v>10</v>
      </c>
      <c r="G2018" s="8">
        <v>103435</v>
      </c>
      <c r="H2018" s="8">
        <v>133956</v>
      </c>
      <c r="I2018" t="s">
        <v>25</v>
      </c>
      <c r="J2018" t="s">
        <v>2045</v>
      </c>
      <c r="K2018" s="8">
        <f>(Table1[[#This Row],[Actual Amount]]-Table1[[#This Row],[Budget Amount]])</f>
        <v>30521</v>
      </c>
      <c r="L2018" s="10">
        <f>(Table1[[#This Row],[Actual Amount]]-Table1[[#This Row],[Budget Amount]]) / Table1[[#This Row],[Budget Amount]]</f>
        <v>0.29507420118915262</v>
      </c>
    </row>
    <row r="2019" spans="1:12">
      <c r="A2019" s="6">
        <v>45230</v>
      </c>
      <c r="B2019" s="6" t="str">
        <f>TEXT(Table1[[#This Row],[Date]],"mm")</f>
        <v>10</v>
      </c>
      <c r="C2019" s="6" t="str">
        <f>TEXT(Table1[[#This Row],[Date]],"yyyy")</f>
        <v>2023</v>
      </c>
      <c r="D2019" t="s">
        <v>8</v>
      </c>
      <c r="E2019" t="s">
        <v>13</v>
      </c>
      <c r="F2019" t="s">
        <v>20</v>
      </c>
      <c r="G2019" s="8">
        <v>136956</v>
      </c>
      <c r="H2019" s="8">
        <v>125083</v>
      </c>
      <c r="I2019" t="s">
        <v>22</v>
      </c>
      <c r="J2019" t="s">
        <v>2046</v>
      </c>
      <c r="K2019" s="8">
        <f>(Table1[[#This Row],[Actual Amount]]-Table1[[#This Row],[Budget Amount]])</f>
        <v>-11873</v>
      </c>
      <c r="L2019" s="10">
        <f>(Table1[[#This Row],[Actual Amount]]-Table1[[#This Row],[Budget Amount]]) / Table1[[#This Row],[Budget Amount]]</f>
        <v>-8.6692076287274739E-2</v>
      </c>
    </row>
    <row r="2020" spans="1:12">
      <c r="A2020" s="6">
        <v>44498</v>
      </c>
      <c r="B2020" s="6" t="str">
        <f>TEXT(Table1[[#This Row],[Date]],"mm")</f>
        <v>10</v>
      </c>
      <c r="C2020" s="6" t="str">
        <f>TEXT(Table1[[#This Row],[Date]],"yyyy")</f>
        <v>2021</v>
      </c>
      <c r="D2020" t="s">
        <v>45</v>
      </c>
      <c r="E2020" t="s">
        <v>19</v>
      </c>
      <c r="F2020" t="s">
        <v>48</v>
      </c>
      <c r="G2020" s="8">
        <v>109294</v>
      </c>
      <c r="H2020" s="8">
        <v>85737</v>
      </c>
      <c r="I2020" t="s">
        <v>11</v>
      </c>
      <c r="J2020" t="s">
        <v>2047</v>
      </c>
      <c r="K2020" s="8">
        <f>(Table1[[#This Row],[Actual Amount]]-Table1[[#This Row],[Budget Amount]])</f>
        <v>-23557</v>
      </c>
      <c r="L2020" s="10">
        <f>(Table1[[#This Row],[Actual Amount]]-Table1[[#This Row],[Budget Amount]]) / Table1[[#This Row],[Budget Amount]]</f>
        <v>-0.2155379069299321</v>
      </c>
    </row>
    <row r="2021" spans="1:12">
      <c r="A2021" s="6">
        <v>44427</v>
      </c>
      <c r="B2021" s="6" t="str">
        <f>TEXT(Table1[[#This Row],[Date]],"mm")</f>
        <v>08</v>
      </c>
      <c r="C2021" s="6" t="str">
        <f>TEXT(Table1[[#This Row],[Date]],"yyyy")</f>
        <v>2021</v>
      </c>
      <c r="D2021" t="s">
        <v>8</v>
      </c>
      <c r="E2021" t="s">
        <v>24</v>
      </c>
      <c r="F2021" t="s">
        <v>29</v>
      </c>
      <c r="G2021" s="8">
        <v>71049</v>
      </c>
      <c r="H2021" s="8">
        <v>11470</v>
      </c>
      <c r="I2021" t="s">
        <v>11</v>
      </c>
      <c r="J2021" t="s">
        <v>2048</v>
      </c>
      <c r="K2021" s="8">
        <f>(Table1[[#This Row],[Actual Amount]]-Table1[[#This Row],[Budget Amount]])</f>
        <v>-59579</v>
      </c>
      <c r="L2021" s="10">
        <f>(Table1[[#This Row],[Actual Amount]]-Table1[[#This Row],[Budget Amount]]) / Table1[[#This Row],[Budget Amount]]</f>
        <v>-0.83856211910090217</v>
      </c>
    </row>
    <row r="2022" spans="1:12">
      <c r="A2022" s="6">
        <v>45119</v>
      </c>
      <c r="B2022" s="6" t="str">
        <f>TEXT(Table1[[#This Row],[Date]],"mm")</f>
        <v>07</v>
      </c>
      <c r="C2022" s="6" t="str">
        <f>TEXT(Table1[[#This Row],[Date]],"yyyy")</f>
        <v>2023</v>
      </c>
      <c r="D2022" t="s">
        <v>13</v>
      </c>
      <c r="E2022" t="s">
        <v>33</v>
      </c>
      <c r="F2022" t="s">
        <v>10</v>
      </c>
      <c r="G2022" s="8">
        <v>106155</v>
      </c>
      <c r="H2022" s="8">
        <v>14900</v>
      </c>
      <c r="I2022" t="s">
        <v>22</v>
      </c>
      <c r="J2022" t="s">
        <v>2049</v>
      </c>
      <c r="K2022" s="8">
        <f>(Table1[[#This Row],[Actual Amount]]-Table1[[#This Row],[Budget Amount]])</f>
        <v>-91255</v>
      </c>
      <c r="L2022" s="10">
        <f>(Table1[[#This Row],[Actual Amount]]-Table1[[#This Row],[Budget Amount]]) / Table1[[#This Row],[Budget Amount]]</f>
        <v>-0.85963920682021577</v>
      </c>
    </row>
    <row r="2023" spans="1:12">
      <c r="A2023" s="6">
        <v>45286</v>
      </c>
      <c r="B2023" s="6" t="str">
        <f>TEXT(Table1[[#This Row],[Date]],"mm")</f>
        <v>12</v>
      </c>
      <c r="C2023" s="6" t="str">
        <f>TEXT(Table1[[#This Row],[Date]],"yyyy")</f>
        <v>2023</v>
      </c>
      <c r="D2023" t="s">
        <v>31</v>
      </c>
      <c r="E2023" t="s">
        <v>14</v>
      </c>
      <c r="F2023" t="s">
        <v>20</v>
      </c>
      <c r="G2023" s="8">
        <v>17721</v>
      </c>
      <c r="H2023" s="8">
        <v>169777</v>
      </c>
      <c r="I2023" t="s">
        <v>25</v>
      </c>
      <c r="J2023" t="s">
        <v>2050</v>
      </c>
      <c r="K2023" s="8">
        <f>(Table1[[#This Row],[Actual Amount]]-Table1[[#This Row],[Budget Amount]])</f>
        <v>152056</v>
      </c>
      <c r="L2023" s="10">
        <f>(Table1[[#This Row],[Actual Amount]]-Table1[[#This Row],[Budget Amount]]) / Table1[[#This Row],[Budget Amount]]</f>
        <v>8.5805541447999545</v>
      </c>
    </row>
    <row r="2024" spans="1:12">
      <c r="A2024" s="6">
        <v>45133</v>
      </c>
      <c r="B2024" s="6" t="str">
        <f>TEXT(Table1[[#This Row],[Date]],"mm")</f>
        <v>07</v>
      </c>
      <c r="C2024" s="6" t="str">
        <f>TEXT(Table1[[#This Row],[Date]],"yyyy")</f>
        <v>2023</v>
      </c>
      <c r="D2024" t="s">
        <v>31</v>
      </c>
      <c r="E2024" t="s">
        <v>33</v>
      </c>
      <c r="F2024" t="s">
        <v>20</v>
      </c>
      <c r="G2024" s="8">
        <v>126539</v>
      </c>
      <c r="H2024" s="8">
        <v>129250</v>
      </c>
      <c r="I2024" t="s">
        <v>25</v>
      </c>
      <c r="J2024" t="s">
        <v>2051</v>
      </c>
      <c r="K2024" s="8">
        <f>(Table1[[#This Row],[Actual Amount]]-Table1[[#This Row],[Budget Amount]])</f>
        <v>2711</v>
      </c>
      <c r="L2024" s="10">
        <f>(Table1[[#This Row],[Actual Amount]]-Table1[[#This Row],[Budget Amount]]) / Table1[[#This Row],[Budget Amount]]</f>
        <v>2.1424224942507845E-2</v>
      </c>
    </row>
    <row r="2025" spans="1:12">
      <c r="A2025" s="6">
        <v>44308</v>
      </c>
      <c r="B2025" s="6" t="str">
        <f>TEXT(Table1[[#This Row],[Date]],"mm")</f>
        <v>04</v>
      </c>
      <c r="C2025" s="6" t="str">
        <f>TEXT(Table1[[#This Row],[Date]],"yyyy")</f>
        <v>2021</v>
      </c>
      <c r="D2025" t="s">
        <v>31</v>
      </c>
      <c r="E2025" t="s">
        <v>9</v>
      </c>
      <c r="F2025" t="s">
        <v>29</v>
      </c>
      <c r="G2025" s="8">
        <v>111013</v>
      </c>
      <c r="H2025" s="8">
        <v>14132</v>
      </c>
      <c r="I2025" t="s">
        <v>25</v>
      </c>
      <c r="J2025" t="s">
        <v>2052</v>
      </c>
      <c r="K2025" s="8">
        <f>(Table1[[#This Row],[Actual Amount]]-Table1[[#This Row],[Budget Amount]])</f>
        <v>-96881</v>
      </c>
      <c r="L2025" s="10">
        <f>(Table1[[#This Row],[Actual Amount]]-Table1[[#This Row],[Budget Amount]]) / Table1[[#This Row],[Budget Amount]]</f>
        <v>-0.87269959374127359</v>
      </c>
    </row>
    <row r="2026" spans="1:12">
      <c r="A2026" s="6">
        <v>45233</v>
      </c>
      <c r="B2026" s="6" t="str">
        <f>TEXT(Table1[[#This Row],[Date]],"mm")</f>
        <v>11</v>
      </c>
      <c r="C2026" s="6" t="str">
        <f>TEXT(Table1[[#This Row],[Date]],"yyyy")</f>
        <v>2023</v>
      </c>
      <c r="D2026" t="s">
        <v>27</v>
      </c>
      <c r="E2026" t="s">
        <v>33</v>
      </c>
      <c r="F2026" t="s">
        <v>15</v>
      </c>
      <c r="G2026" s="8">
        <v>121870</v>
      </c>
      <c r="H2026" s="8">
        <v>46735</v>
      </c>
      <c r="I2026" t="s">
        <v>16</v>
      </c>
      <c r="J2026" t="s">
        <v>2053</v>
      </c>
      <c r="K2026" s="8">
        <f>(Table1[[#This Row],[Actual Amount]]-Table1[[#This Row],[Budget Amount]])</f>
        <v>-75135</v>
      </c>
      <c r="L2026" s="10">
        <f>(Table1[[#This Row],[Actual Amount]]-Table1[[#This Row],[Budget Amount]]) / Table1[[#This Row],[Budget Amount]]</f>
        <v>-0.61651760072208095</v>
      </c>
    </row>
    <row r="2027" spans="1:12">
      <c r="A2027" s="6">
        <v>44696</v>
      </c>
      <c r="B2027" s="6" t="str">
        <f>TEXT(Table1[[#This Row],[Date]],"mm")</f>
        <v>05</v>
      </c>
      <c r="C2027" s="6" t="str">
        <f>TEXT(Table1[[#This Row],[Date]],"yyyy")</f>
        <v>2022</v>
      </c>
      <c r="D2027" t="s">
        <v>45</v>
      </c>
      <c r="E2027" t="s">
        <v>13</v>
      </c>
      <c r="F2027" t="s">
        <v>48</v>
      </c>
      <c r="G2027" s="8">
        <v>77714</v>
      </c>
      <c r="H2027" s="8">
        <v>112562</v>
      </c>
      <c r="I2027" t="s">
        <v>11</v>
      </c>
      <c r="J2027" t="s">
        <v>2054</v>
      </c>
      <c r="K2027" s="8">
        <f>(Table1[[#This Row],[Actual Amount]]-Table1[[#This Row],[Budget Amount]])</f>
        <v>34848</v>
      </c>
      <c r="L2027" s="10">
        <f>(Table1[[#This Row],[Actual Amount]]-Table1[[#This Row],[Budget Amount]]) / Table1[[#This Row],[Budget Amount]]</f>
        <v>0.44841341328460765</v>
      </c>
    </row>
    <row r="2028" spans="1:12">
      <c r="A2028" s="6">
        <v>45128</v>
      </c>
      <c r="B2028" s="6" t="str">
        <f>TEXT(Table1[[#This Row],[Date]],"mm")</f>
        <v>07</v>
      </c>
      <c r="C2028" s="6" t="str">
        <f>TEXT(Table1[[#This Row],[Date]],"yyyy")</f>
        <v>2023</v>
      </c>
      <c r="D2028" t="s">
        <v>8</v>
      </c>
      <c r="E2028" t="s">
        <v>24</v>
      </c>
      <c r="F2028" t="s">
        <v>48</v>
      </c>
      <c r="G2028" s="8">
        <v>105166</v>
      </c>
      <c r="H2028" s="8">
        <v>166338</v>
      </c>
      <c r="I2028" t="s">
        <v>16</v>
      </c>
      <c r="J2028" t="s">
        <v>2055</v>
      </c>
      <c r="K2028" s="8">
        <f>(Table1[[#This Row],[Actual Amount]]-Table1[[#This Row],[Budget Amount]])</f>
        <v>61172</v>
      </c>
      <c r="L2028" s="10">
        <f>(Table1[[#This Row],[Actual Amount]]-Table1[[#This Row],[Budget Amount]]) / Table1[[#This Row],[Budget Amount]]</f>
        <v>0.58167088222429297</v>
      </c>
    </row>
    <row r="2029" spans="1:12">
      <c r="A2029" s="6">
        <v>44794</v>
      </c>
      <c r="B2029" s="6" t="str">
        <f>TEXT(Table1[[#This Row],[Date]],"mm")</f>
        <v>08</v>
      </c>
      <c r="C2029" s="6" t="str">
        <f>TEXT(Table1[[#This Row],[Date]],"yyyy")</f>
        <v>2022</v>
      </c>
      <c r="D2029" t="s">
        <v>8</v>
      </c>
      <c r="E2029" t="s">
        <v>19</v>
      </c>
      <c r="F2029" t="s">
        <v>10</v>
      </c>
      <c r="G2029" s="8">
        <v>121992</v>
      </c>
      <c r="H2029" s="8">
        <v>159560</v>
      </c>
      <c r="I2029" t="s">
        <v>22</v>
      </c>
      <c r="J2029" t="s">
        <v>2056</v>
      </c>
      <c r="K2029" s="8">
        <f>(Table1[[#This Row],[Actual Amount]]-Table1[[#This Row],[Budget Amount]])</f>
        <v>37568</v>
      </c>
      <c r="L2029" s="10">
        <f>(Table1[[#This Row],[Actual Amount]]-Table1[[#This Row],[Budget Amount]]) / Table1[[#This Row],[Budget Amount]]</f>
        <v>0.30795461997508033</v>
      </c>
    </row>
    <row r="2030" spans="1:12">
      <c r="A2030" s="6">
        <v>44430</v>
      </c>
      <c r="B2030" s="6" t="str">
        <f>TEXT(Table1[[#This Row],[Date]],"mm")</f>
        <v>08</v>
      </c>
      <c r="C2030" s="6" t="str">
        <f>TEXT(Table1[[#This Row],[Date]],"yyyy")</f>
        <v>2021</v>
      </c>
      <c r="D2030" t="s">
        <v>13</v>
      </c>
      <c r="E2030" t="s">
        <v>9</v>
      </c>
      <c r="F2030" t="s">
        <v>15</v>
      </c>
      <c r="G2030" s="8">
        <v>19747</v>
      </c>
      <c r="H2030" s="8">
        <v>153525</v>
      </c>
      <c r="I2030" t="s">
        <v>25</v>
      </c>
      <c r="J2030" t="s">
        <v>2057</v>
      </c>
      <c r="K2030" s="8">
        <f>(Table1[[#This Row],[Actual Amount]]-Table1[[#This Row],[Budget Amount]])</f>
        <v>133778</v>
      </c>
      <c r="L2030" s="10">
        <f>(Table1[[#This Row],[Actual Amount]]-Table1[[#This Row],[Budget Amount]]) / Table1[[#This Row],[Budget Amount]]</f>
        <v>6.7745986732161851</v>
      </c>
    </row>
    <row r="2031" spans="1:12">
      <c r="A2031" s="6">
        <v>44798</v>
      </c>
      <c r="B2031" s="6" t="str">
        <f>TEXT(Table1[[#This Row],[Date]],"mm")</f>
        <v>08</v>
      </c>
      <c r="C2031" s="6" t="str">
        <f>TEXT(Table1[[#This Row],[Date]],"yyyy")</f>
        <v>2022</v>
      </c>
      <c r="D2031" t="s">
        <v>31</v>
      </c>
      <c r="E2031" t="s">
        <v>24</v>
      </c>
      <c r="F2031" t="s">
        <v>48</v>
      </c>
      <c r="G2031" s="8">
        <v>141050</v>
      </c>
      <c r="H2031" s="8">
        <v>77074</v>
      </c>
      <c r="I2031" t="s">
        <v>16</v>
      </c>
      <c r="J2031" t="s">
        <v>2058</v>
      </c>
      <c r="K2031" s="8">
        <f>(Table1[[#This Row],[Actual Amount]]-Table1[[#This Row],[Budget Amount]])</f>
        <v>-63976</v>
      </c>
      <c r="L2031" s="10">
        <f>(Table1[[#This Row],[Actual Amount]]-Table1[[#This Row],[Budget Amount]]) / Table1[[#This Row],[Budget Amount]]</f>
        <v>-0.45356965615030131</v>
      </c>
    </row>
    <row r="2032" spans="1:12">
      <c r="A2032" s="6">
        <v>44510</v>
      </c>
      <c r="B2032" s="6" t="str">
        <f>TEXT(Table1[[#This Row],[Date]],"mm")</f>
        <v>11</v>
      </c>
      <c r="C2032" s="6" t="str">
        <f>TEXT(Table1[[#This Row],[Date]],"yyyy")</f>
        <v>2021</v>
      </c>
      <c r="D2032" t="s">
        <v>45</v>
      </c>
      <c r="E2032" t="s">
        <v>24</v>
      </c>
      <c r="F2032" t="s">
        <v>10</v>
      </c>
      <c r="G2032" s="8">
        <v>134102</v>
      </c>
      <c r="H2032" s="8">
        <v>23191</v>
      </c>
      <c r="I2032" t="s">
        <v>25</v>
      </c>
      <c r="J2032" t="s">
        <v>2059</v>
      </c>
      <c r="K2032" s="8">
        <f>(Table1[[#This Row],[Actual Amount]]-Table1[[#This Row],[Budget Amount]])</f>
        <v>-110911</v>
      </c>
      <c r="L2032" s="10">
        <f>(Table1[[#This Row],[Actual Amount]]-Table1[[#This Row],[Budget Amount]]) / Table1[[#This Row],[Budget Amount]]</f>
        <v>-0.82706447331136002</v>
      </c>
    </row>
    <row r="2033" spans="1:12">
      <c r="A2033" s="6">
        <v>44762</v>
      </c>
      <c r="B2033" s="6" t="str">
        <f>TEXT(Table1[[#This Row],[Date]],"mm")</f>
        <v>07</v>
      </c>
      <c r="C2033" s="6" t="str">
        <f>TEXT(Table1[[#This Row],[Date]],"yyyy")</f>
        <v>2022</v>
      </c>
      <c r="D2033" t="s">
        <v>45</v>
      </c>
      <c r="E2033" t="s">
        <v>19</v>
      </c>
      <c r="F2033" t="s">
        <v>15</v>
      </c>
      <c r="G2033" s="8">
        <v>139244</v>
      </c>
      <c r="H2033" s="8">
        <v>10747</v>
      </c>
      <c r="I2033" t="s">
        <v>16</v>
      </c>
      <c r="J2033" t="s">
        <v>2060</v>
      </c>
      <c r="K2033" s="8">
        <f>(Table1[[#This Row],[Actual Amount]]-Table1[[#This Row],[Budget Amount]])</f>
        <v>-128497</v>
      </c>
      <c r="L2033" s="10">
        <f>(Table1[[#This Row],[Actual Amount]]-Table1[[#This Row],[Budget Amount]]) / Table1[[#This Row],[Budget Amount]]</f>
        <v>-0.9228189365430467</v>
      </c>
    </row>
    <row r="2034" spans="1:12">
      <c r="A2034" s="6">
        <v>45232</v>
      </c>
      <c r="B2034" s="6" t="str">
        <f>TEXT(Table1[[#This Row],[Date]],"mm")</f>
        <v>11</v>
      </c>
      <c r="C2034" s="6" t="str">
        <f>TEXT(Table1[[#This Row],[Date]],"yyyy")</f>
        <v>2023</v>
      </c>
      <c r="D2034" t="s">
        <v>13</v>
      </c>
      <c r="E2034" t="s">
        <v>33</v>
      </c>
      <c r="F2034" t="s">
        <v>20</v>
      </c>
      <c r="G2034" s="8">
        <v>83640</v>
      </c>
      <c r="H2034" s="8">
        <v>157130</v>
      </c>
      <c r="I2034" t="s">
        <v>11</v>
      </c>
      <c r="J2034" t="s">
        <v>2061</v>
      </c>
      <c r="K2034" s="8">
        <f>(Table1[[#This Row],[Actual Amount]]-Table1[[#This Row],[Budget Amount]])</f>
        <v>73490</v>
      </c>
      <c r="L2034" s="10">
        <f>(Table1[[#This Row],[Actual Amount]]-Table1[[#This Row],[Budget Amount]]) / Table1[[#This Row],[Budget Amount]]</f>
        <v>0.87864658058345291</v>
      </c>
    </row>
    <row r="2035" spans="1:12">
      <c r="A2035" s="6">
        <v>44405</v>
      </c>
      <c r="B2035" s="6" t="str">
        <f>TEXT(Table1[[#This Row],[Date]],"mm")</f>
        <v>07</v>
      </c>
      <c r="C2035" s="6" t="str">
        <f>TEXT(Table1[[#This Row],[Date]],"yyyy")</f>
        <v>2021</v>
      </c>
      <c r="D2035" t="s">
        <v>18</v>
      </c>
      <c r="E2035" t="s">
        <v>14</v>
      </c>
      <c r="F2035" t="s">
        <v>10</v>
      </c>
      <c r="G2035" s="8">
        <v>57746</v>
      </c>
      <c r="H2035" s="8">
        <v>118030</v>
      </c>
      <c r="I2035" t="s">
        <v>25</v>
      </c>
      <c r="J2035" t="s">
        <v>2062</v>
      </c>
      <c r="K2035" s="8">
        <f>(Table1[[#This Row],[Actual Amount]]-Table1[[#This Row],[Budget Amount]])</f>
        <v>60284</v>
      </c>
      <c r="L2035" s="10">
        <f>(Table1[[#This Row],[Actual Amount]]-Table1[[#This Row],[Budget Amount]]) / Table1[[#This Row],[Budget Amount]]</f>
        <v>1.043951096179822</v>
      </c>
    </row>
    <row r="2036" spans="1:12">
      <c r="A2036" s="6">
        <v>45234</v>
      </c>
      <c r="B2036" s="6" t="str">
        <f>TEXT(Table1[[#This Row],[Date]],"mm")</f>
        <v>11</v>
      </c>
      <c r="C2036" s="6" t="str">
        <f>TEXT(Table1[[#This Row],[Date]],"yyyy")</f>
        <v>2023</v>
      </c>
      <c r="D2036" t="s">
        <v>45</v>
      </c>
      <c r="E2036" t="s">
        <v>9</v>
      </c>
      <c r="F2036" t="s">
        <v>15</v>
      </c>
      <c r="G2036" s="8">
        <v>148410</v>
      </c>
      <c r="H2036" s="8">
        <v>82659</v>
      </c>
      <c r="I2036" t="s">
        <v>16</v>
      </c>
      <c r="J2036" t="s">
        <v>2063</v>
      </c>
      <c r="K2036" s="8">
        <f>(Table1[[#This Row],[Actual Amount]]-Table1[[#This Row],[Budget Amount]])</f>
        <v>-65751</v>
      </c>
      <c r="L2036" s="10">
        <f>(Table1[[#This Row],[Actual Amount]]-Table1[[#This Row],[Budget Amount]]) / Table1[[#This Row],[Budget Amount]]</f>
        <v>-0.44303618354558316</v>
      </c>
    </row>
    <row r="2037" spans="1:12">
      <c r="A2037" s="6">
        <v>45240</v>
      </c>
      <c r="B2037" s="6" t="str">
        <f>TEXT(Table1[[#This Row],[Date]],"mm")</f>
        <v>11</v>
      </c>
      <c r="C2037" s="6" t="str">
        <f>TEXT(Table1[[#This Row],[Date]],"yyyy")</f>
        <v>2023</v>
      </c>
      <c r="D2037" t="s">
        <v>45</v>
      </c>
      <c r="E2037" t="s">
        <v>19</v>
      </c>
      <c r="F2037" t="s">
        <v>29</v>
      </c>
      <c r="G2037" s="8">
        <v>76704</v>
      </c>
      <c r="H2037" s="8">
        <v>55326</v>
      </c>
      <c r="I2037" t="s">
        <v>22</v>
      </c>
      <c r="J2037" t="s">
        <v>2064</v>
      </c>
      <c r="K2037" s="8">
        <f>(Table1[[#This Row],[Actual Amount]]-Table1[[#This Row],[Budget Amount]])</f>
        <v>-21378</v>
      </c>
      <c r="L2037" s="10">
        <f>(Table1[[#This Row],[Actual Amount]]-Table1[[#This Row],[Budget Amount]]) / Table1[[#This Row],[Budget Amount]]</f>
        <v>-0.27870775969962452</v>
      </c>
    </row>
    <row r="2038" spans="1:12">
      <c r="A2038" s="6">
        <v>44783</v>
      </c>
      <c r="B2038" s="6" t="str">
        <f>TEXT(Table1[[#This Row],[Date]],"mm")</f>
        <v>08</v>
      </c>
      <c r="C2038" s="6" t="str">
        <f>TEXT(Table1[[#This Row],[Date]],"yyyy")</f>
        <v>2022</v>
      </c>
      <c r="D2038" t="s">
        <v>8</v>
      </c>
      <c r="E2038" t="s">
        <v>13</v>
      </c>
      <c r="F2038" t="s">
        <v>48</v>
      </c>
      <c r="G2038" s="8">
        <v>139511</v>
      </c>
      <c r="H2038" s="8">
        <v>104583</v>
      </c>
      <c r="I2038" t="s">
        <v>16</v>
      </c>
      <c r="J2038" t="s">
        <v>2065</v>
      </c>
      <c r="K2038" s="8">
        <f>(Table1[[#This Row],[Actual Amount]]-Table1[[#This Row],[Budget Amount]])</f>
        <v>-34928</v>
      </c>
      <c r="L2038" s="10">
        <f>(Table1[[#This Row],[Actual Amount]]-Table1[[#This Row],[Budget Amount]]) / Table1[[#This Row],[Budget Amount]]</f>
        <v>-0.25036018665194859</v>
      </c>
    </row>
    <row r="2039" spans="1:12">
      <c r="A2039" s="6">
        <v>45211</v>
      </c>
      <c r="B2039" s="6" t="str">
        <f>TEXT(Table1[[#This Row],[Date]],"mm")</f>
        <v>10</v>
      </c>
      <c r="C2039" s="6" t="str">
        <f>TEXT(Table1[[#This Row],[Date]],"yyyy")</f>
        <v>2023</v>
      </c>
      <c r="D2039" t="s">
        <v>13</v>
      </c>
      <c r="E2039" t="s">
        <v>13</v>
      </c>
      <c r="F2039" t="s">
        <v>10</v>
      </c>
      <c r="G2039" s="8">
        <v>66500</v>
      </c>
      <c r="H2039" s="8">
        <v>114369</v>
      </c>
      <c r="I2039" t="s">
        <v>22</v>
      </c>
      <c r="J2039" t="s">
        <v>2066</v>
      </c>
      <c r="K2039" s="8">
        <f>(Table1[[#This Row],[Actual Amount]]-Table1[[#This Row],[Budget Amount]])</f>
        <v>47869</v>
      </c>
      <c r="L2039" s="10">
        <f>(Table1[[#This Row],[Actual Amount]]-Table1[[#This Row],[Budget Amount]]) / Table1[[#This Row],[Budget Amount]]</f>
        <v>0.71983458646616538</v>
      </c>
    </row>
    <row r="2040" spans="1:12">
      <c r="A2040" s="6">
        <v>45290</v>
      </c>
      <c r="B2040" s="6" t="str">
        <f>TEXT(Table1[[#This Row],[Date]],"mm")</f>
        <v>12</v>
      </c>
      <c r="C2040" s="6" t="str">
        <f>TEXT(Table1[[#This Row],[Date]],"yyyy")</f>
        <v>2023</v>
      </c>
      <c r="D2040" t="s">
        <v>45</v>
      </c>
      <c r="E2040" t="s">
        <v>14</v>
      </c>
      <c r="F2040" t="s">
        <v>20</v>
      </c>
      <c r="G2040" s="8">
        <v>78163</v>
      </c>
      <c r="H2040" s="8">
        <v>86840</v>
      </c>
      <c r="I2040" t="s">
        <v>22</v>
      </c>
      <c r="J2040" t="s">
        <v>2067</v>
      </c>
      <c r="K2040" s="8">
        <f>(Table1[[#This Row],[Actual Amount]]-Table1[[#This Row],[Budget Amount]])</f>
        <v>8677</v>
      </c>
      <c r="L2040" s="10">
        <f>(Table1[[#This Row],[Actual Amount]]-Table1[[#This Row],[Budget Amount]]) / Table1[[#This Row],[Budget Amount]]</f>
        <v>0.11101160395583588</v>
      </c>
    </row>
    <row r="2041" spans="1:12">
      <c r="A2041" s="6">
        <v>44894</v>
      </c>
      <c r="B2041" s="6" t="str">
        <f>TEXT(Table1[[#This Row],[Date]],"mm")</f>
        <v>11</v>
      </c>
      <c r="C2041" s="6" t="str">
        <f>TEXT(Table1[[#This Row],[Date]],"yyyy")</f>
        <v>2022</v>
      </c>
      <c r="D2041" t="s">
        <v>45</v>
      </c>
      <c r="E2041" t="s">
        <v>14</v>
      </c>
      <c r="F2041" t="s">
        <v>10</v>
      </c>
      <c r="G2041" s="8">
        <v>138191</v>
      </c>
      <c r="H2041" s="8">
        <v>84861</v>
      </c>
      <c r="I2041" t="s">
        <v>25</v>
      </c>
      <c r="J2041" t="s">
        <v>2068</v>
      </c>
      <c r="K2041" s="8">
        <f>(Table1[[#This Row],[Actual Amount]]-Table1[[#This Row],[Budget Amount]])</f>
        <v>-53330</v>
      </c>
      <c r="L2041" s="10">
        <f>(Table1[[#This Row],[Actual Amount]]-Table1[[#This Row],[Budget Amount]]) / Table1[[#This Row],[Budget Amount]]</f>
        <v>-0.38591514642777025</v>
      </c>
    </row>
    <row r="2042" spans="1:12">
      <c r="A2042" s="6">
        <v>44328</v>
      </c>
      <c r="B2042" s="6" t="str">
        <f>TEXT(Table1[[#This Row],[Date]],"mm")</f>
        <v>05</v>
      </c>
      <c r="C2042" s="6" t="str">
        <f>TEXT(Table1[[#This Row],[Date]],"yyyy")</f>
        <v>2021</v>
      </c>
      <c r="D2042" t="s">
        <v>8</v>
      </c>
      <c r="E2042" t="s">
        <v>33</v>
      </c>
      <c r="F2042" t="s">
        <v>48</v>
      </c>
      <c r="G2042" s="8">
        <v>28919</v>
      </c>
      <c r="H2042" s="8">
        <v>65335</v>
      </c>
      <c r="I2042" t="s">
        <v>11</v>
      </c>
      <c r="J2042" t="s">
        <v>2069</v>
      </c>
      <c r="K2042" s="8">
        <f>(Table1[[#This Row],[Actual Amount]]-Table1[[#This Row],[Budget Amount]])</f>
        <v>36416</v>
      </c>
      <c r="L2042" s="10">
        <f>(Table1[[#This Row],[Actual Amount]]-Table1[[#This Row],[Budget Amount]]) / Table1[[#This Row],[Budget Amount]]</f>
        <v>1.259241329229918</v>
      </c>
    </row>
    <row r="2043" spans="1:12">
      <c r="A2043" s="6">
        <v>45240</v>
      </c>
      <c r="B2043" s="6" t="str">
        <f>TEXT(Table1[[#This Row],[Date]],"mm")</f>
        <v>11</v>
      </c>
      <c r="C2043" s="6" t="str">
        <f>TEXT(Table1[[#This Row],[Date]],"yyyy")</f>
        <v>2023</v>
      </c>
      <c r="D2043" t="s">
        <v>45</v>
      </c>
      <c r="E2043" t="s">
        <v>13</v>
      </c>
      <c r="F2043" t="s">
        <v>48</v>
      </c>
      <c r="G2043" s="8">
        <v>63956</v>
      </c>
      <c r="H2043" s="8">
        <v>29068</v>
      </c>
      <c r="I2043" t="s">
        <v>22</v>
      </c>
      <c r="J2043" t="s">
        <v>2070</v>
      </c>
      <c r="K2043" s="8">
        <f>(Table1[[#This Row],[Actual Amount]]-Table1[[#This Row],[Budget Amount]])</f>
        <v>-34888</v>
      </c>
      <c r="L2043" s="10">
        <f>(Table1[[#This Row],[Actual Amount]]-Table1[[#This Row],[Budget Amount]]) / Table1[[#This Row],[Budget Amount]]</f>
        <v>-0.54550003127149915</v>
      </c>
    </row>
    <row r="2044" spans="1:12">
      <c r="A2044" s="6">
        <v>44732</v>
      </c>
      <c r="B2044" s="6" t="str">
        <f>TEXT(Table1[[#This Row],[Date]],"mm")</f>
        <v>06</v>
      </c>
      <c r="C2044" s="6" t="str">
        <f>TEXT(Table1[[#This Row],[Date]],"yyyy")</f>
        <v>2022</v>
      </c>
      <c r="D2044" t="s">
        <v>8</v>
      </c>
      <c r="E2044" t="s">
        <v>9</v>
      </c>
      <c r="F2044" t="s">
        <v>15</v>
      </c>
      <c r="G2044" s="8">
        <v>26544</v>
      </c>
      <c r="H2044" s="8">
        <v>165967</v>
      </c>
      <c r="I2044" t="s">
        <v>22</v>
      </c>
      <c r="J2044" t="s">
        <v>2071</v>
      </c>
      <c r="K2044" s="8">
        <f>(Table1[[#This Row],[Actual Amount]]-Table1[[#This Row],[Budget Amount]])</f>
        <v>139423</v>
      </c>
      <c r="L2044" s="10">
        <f>(Table1[[#This Row],[Actual Amount]]-Table1[[#This Row],[Budget Amount]]) / Table1[[#This Row],[Budget Amount]]</f>
        <v>5.252524110910187</v>
      </c>
    </row>
    <row r="2045" spans="1:12">
      <c r="A2045" s="6">
        <v>45210</v>
      </c>
      <c r="B2045" s="6" t="str">
        <f>TEXT(Table1[[#This Row],[Date]],"mm")</f>
        <v>10</v>
      </c>
      <c r="C2045" s="6" t="str">
        <f>TEXT(Table1[[#This Row],[Date]],"yyyy")</f>
        <v>2023</v>
      </c>
      <c r="D2045" t="s">
        <v>18</v>
      </c>
      <c r="E2045" t="s">
        <v>19</v>
      </c>
      <c r="F2045" t="s">
        <v>20</v>
      </c>
      <c r="G2045" s="8">
        <v>60936</v>
      </c>
      <c r="H2045" s="8">
        <v>129489</v>
      </c>
      <c r="I2045" t="s">
        <v>11</v>
      </c>
      <c r="J2045" t="s">
        <v>2072</v>
      </c>
      <c r="K2045" s="8">
        <f>(Table1[[#This Row],[Actual Amount]]-Table1[[#This Row],[Budget Amount]])</f>
        <v>68553</v>
      </c>
      <c r="L2045" s="10">
        <f>(Table1[[#This Row],[Actual Amount]]-Table1[[#This Row],[Budget Amount]]) / Table1[[#This Row],[Budget Amount]]</f>
        <v>1.125</v>
      </c>
    </row>
    <row r="2046" spans="1:12">
      <c r="A2046" s="6">
        <v>44423</v>
      </c>
      <c r="B2046" s="6" t="str">
        <f>TEXT(Table1[[#This Row],[Date]],"mm")</f>
        <v>08</v>
      </c>
      <c r="C2046" s="6" t="str">
        <f>TEXT(Table1[[#This Row],[Date]],"yyyy")</f>
        <v>2021</v>
      </c>
      <c r="D2046" t="s">
        <v>27</v>
      </c>
      <c r="E2046" t="s">
        <v>14</v>
      </c>
      <c r="F2046" t="s">
        <v>15</v>
      </c>
      <c r="G2046" s="8">
        <v>29566</v>
      </c>
      <c r="H2046" s="8">
        <v>150604</v>
      </c>
      <c r="I2046" t="s">
        <v>11</v>
      </c>
      <c r="J2046" t="s">
        <v>2073</v>
      </c>
      <c r="K2046" s="8">
        <f>(Table1[[#This Row],[Actual Amount]]-Table1[[#This Row],[Budget Amount]])</f>
        <v>121038</v>
      </c>
      <c r="L2046" s="10">
        <f>(Table1[[#This Row],[Actual Amount]]-Table1[[#This Row],[Budget Amount]]) / Table1[[#This Row],[Budget Amount]]</f>
        <v>4.0938239870121089</v>
      </c>
    </row>
    <row r="2047" spans="1:12">
      <c r="A2047" s="6">
        <v>45018</v>
      </c>
      <c r="B2047" s="6" t="str">
        <f>TEXT(Table1[[#This Row],[Date]],"mm")</f>
        <v>04</v>
      </c>
      <c r="C2047" s="6" t="str">
        <f>TEXT(Table1[[#This Row],[Date]],"yyyy")</f>
        <v>2023</v>
      </c>
      <c r="D2047" t="s">
        <v>8</v>
      </c>
      <c r="E2047" t="s">
        <v>14</v>
      </c>
      <c r="F2047" t="s">
        <v>20</v>
      </c>
      <c r="G2047" s="8">
        <v>136854</v>
      </c>
      <c r="H2047" s="8">
        <v>8892</v>
      </c>
      <c r="I2047" t="s">
        <v>11</v>
      </c>
      <c r="J2047" t="s">
        <v>2074</v>
      </c>
      <c r="K2047" s="8">
        <f>(Table1[[#This Row],[Actual Amount]]-Table1[[#This Row],[Budget Amount]])</f>
        <v>-127962</v>
      </c>
      <c r="L2047" s="10">
        <f>(Table1[[#This Row],[Actual Amount]]-Table1[[#This Row],[Budget Amount]]) / Table1[[#This Row],[Budget Amount]]</f>
        <v>-0.93502564777061681</v>
      </c>
    </row>
    <row r="2048" spans="1:12">
      <c r="A2048" s="6">
        <v>45067</v>
      </c>
      <c r="B2048" s="6" t="str">
        <f>TEXT(Table1[[#This Row],[Date]],"mm")</f>
        <v>05</v>
      </c>
      <c r="C2048" s="6" t="str">
        <f>TEXT(Table1[[#This Row],[Date]],"yyyy")</f>
        <v>2023</v>
      </c>
      <c r="D2048" t="s">
        <v>8</v>
      </c>
      <c r="E2048" t="s">
        <v>14</v>
      </c>
      <c r="F2048" t="s">
        <v>10</v>
      </c>
      <c r="G2048" s="8">
        <v>24880</v>
      </c>
      <c r="H2048" s="8">
        <v>67959</v>
      </c>
      <c r="I2048" t="s">
        <v>22</v>
      </c>
      <c r="J2048" t="s">
        <v>2075</v>
      </c>
      <c r="K2048" s="8">
        <f>(Table1[[#This Row],[Actual Amount]]-Table1[[#This Row],[Budget Amount]])</f>
        <v>43079</v>
      </c>
      <c r="L2048" s="10">
        <f>(Table1[[#This Row],[Actual Amount]]-Table1[[#This Row],[Budget Amount]]) / Table1[[#This Row],[Budget Amount]]</f>
        <v>1.7314710610932476</v>
      </c>
    </row>
    <row r="2049" spans="1:12">
      <c r="A2049" s="6">
        <v>44601</v>
      </c>
      <c r="B2049" s="6" t="str">
        <f>TEXT(Table1[[#This Row],[Date]],"mm")</f>
        <v>02</v>
      </c>
      <c r="C2049" s="6" t="str">
        <f>TEXT(Table1[[#This Row],[Date]],"yyyy")</f>
        <v>2022</v>
      </c>
      <c r="D2049" t="s">
        <v>45</v>
      </c>
      <c r="E2049" t="s">
        <v>19</v>
      </c>
      <c r="F2049" t="s">
        <v>10</v>
      </c>
      <c r="G2049" s="8">
        <v>106284</v>
      </c>
      <c r="H2049" s="8">
        <v>129516</v>
      </c>
      <c r="I2049" t="s">
        <v>11</v>
      </c>
      <c r="J2049" t="s">
        <v>2076</v>
      </c>
      <c r="K2049" s="8">
        <f>(Table1[[#This Row],[Actual Amount]]-Table1[[#This Row],[Budget Amount]])</f>
        <v>23232</v>
      </c>
      <c r="L2049" s="10">
        <f>(Table1[[#This Row],[Actual Amount]]-Table1[[#This Row],[Budget Amount]]) / Table1[[#This Row],[Budget Amount]]</f>
        <v>0.21858417071243086</v>
      </c>
    </row>
    <row r="2050" spans="1:12">
      <c r="A2050" s="6">
        <v>44398</v>
      </c>
      <c r="B2050" s="6" t="str">
        <f>TEXT(Table1[[#This Row],[Date]],"mm")</f>
        <v>07</v>
      </c>
      <c r="C2050" s="6" t="str">
        <f>TEXT(Table1[[#This Row],[Date]],"yyyy")</f>
        <v>2021</v>
      </c>
      <c r="D2050" t="s">
        <v>8</v>
      </c>
      <c r="E2050" t="s">
        <v>9</v>
      </c>
      <c r="F2050" t="s">
        <v>15</v>
      </c>
      <c r="G2050" s="8">
        <v>22198</v>
      </c>
      <c r="H2050" s="8">
        <v>109927</v>
      </c>
      <c r="I2050" t="s">
        <v>22</v>
      </c>
      <c r="J2050" t="s">
        <v>2077</v>
      </c>
      <c r="K2050" s="8">
        <f>(Table1[[#This Row],[Actual Amount]]-Table1[[#This Row],[Budget Amount]])</f>
        <v>87729</v>
      </c>
      <c r="L2050" s="10">
        <f>(Table1[[#This Row],[Actual Amount]]-Table1[[#This Row],[Budget Amount]]) / Table1[[#This Row],[Budget Amount]]</f>
        <v>3.952112802955221</v>
      </c>
    </row>
    <row r="2051" spans="1:12">
      <c r="A2051" s="6">
        <v>44234</v>
      </c>
      <c r="B2051" s="6" t="str">
        <f>TEXT(Table1[[#This Row],[Date]],"mm")</f>
        <v>02</v>
      </c>
      <c r="C2051" s="6" t="str">
        <f>TEXT(Table1[[#This Row],[Date]],"yyyy")</f>
        <v>2021</v>
      </c>
      <c r="D2051" t="s">
        <v>13</v>
      </c>
      <c r="E2051" t="s">
        <v>13</v>
      </c>
      <c r="F2051" t="s">
        <v>29</v>
      </c>
      <c r="G2051" s="8">
        <v>18376</v>
      </c>
      <c r="H2051" s="8">
        <v>106663</v>
      </c>
      <c r="I2051" t="s">
        <v>22</v>
      </c>
      <c r="J2051" t="s">
        <v>2078</v>
      </c>
      <c r="K2051" s="8">
        <f>(Table1[[#This Row],[Actual Amount]]-Table1[[#This Row],[Budget Amount]])</f>
        <v>88287</v>
      </c>
      <c r="L2051" s="10">
        <f>(Table1[[#This Row],[Actual Amount]]-Table1[[#This Row],[Budget Amount]]) / Table1[[#This Row],[Budget Amount]]</f>
        <v>4.8044732259468876</v>
      </c>
    </row>
    <row r="2052" spans="1:12">
      <c r="A2052" s="6">
        <v>45138</v>
      </c>
      <c r="B2052" s="6" t="str">
        <f>TEXT(Table1[[#This Row],[Date]],"mm")</f>
        <v>07</v>
      </c>
      <c r="C2052" s="6" t="str">
        <f>TEXT(Table1[[#This Row],[Date]],"yyyy")</f>
        <v>2023</v>
      </c>
      <c r="D2052" t="s">
        <v>31</v>
      </c>
      <c r="E2052" t="s">
        <v>9</v>
      </c>
      <c r="F2052" t="s">
        <v>48</v>
      </c>
      <c r="G2052" s="8">
        <v>77432</v>
      </c>
      <c r="H2052" s="8">
        <v>95680</v>
      </c>
      <c r="I2052" t="s">
        <v>22</v>
      </c>
      <c r="J2052" t="s">
        <v>2079</v>
      </c>
      <c r="K2052" s="8">
        <f>(Table1[[#This Row],[Actual Amount]]-Table1[[#This Row],[Budget Amount]])</f>
        <v>18248</v>
      </c>
      <c r="L2052" s="10">
        <f>(Table1[[#This Row],[Actual Amount]]-Table1[[#This Row],[Budget Amount]]) / Table1[[#This Row],[Budget Amount]]</f>
        <v>0.23566484140923649</v>
      </c>
    </row>
    <row r="2053" spans="1:12">
      <c r="A2053" s="6">
        <v>44384</v>
      </c>
      <c r="B2053" s="6" t="str">
        <f>TEXT(Table1[[#This Row],[Date]],"mm")</f>
        <v>07</v>
      </c>
      <c r="C2053" s="6" t="str">
        <f>TEXT(Table1[[#This Row],[Date]],"yyyy")</f>
        <v>2021</v>
      </c>
      <c r="D2053" t="s">
        <v>31</v>
      </c>
      <c r="E2053" t="s">
        <v>19</v>
      </c>
      <c r="F2053" t="s">
        <v>15</v>
      </c>
      <c r="G2053" s="8">
        <v>119791</v>
      </c>
      <c r="H2053" s="8">
        <v>29339</v>
      </c>
      <c r="I2053" t="s">
        <v>11</v>
      </c>
      <c r="J2053" t="s">
        <v>2080</v>
      </c>
      <c r="K2053" s="8">
        <f>(Table1[[#This Row],[Actual Amount]]-Table1[[#This Row],[Budget Amount]])</f>
        <v>-90452</v>
      </c>
      <c r="L2053" s="10">
        <f>(Table1[[#This Row],[Actual Amount]]-Table1[[#This Row],[Budget Amount]]) / Table1[[#This Row],[Budget Amount]]</f>
        <v>-0.75508176741157518</v>
      </c>
    </row>
    <row r="2054" spans="1:12">
      <c r="A2054" s="6">
        <v>45277</v>
      </c>
      <c r="B2054" s="6" t="str">
        <f>TEXT(Table1[[#This Row],[Date]],"mm")</f>
        <v>12</v>
      </c>
      <c r="C2054" s="6" t="str">
        <f>TEXT(Table1[[#This Row],[Date]],"yyyy")</f>
        <v>2023</v>
      </c>
      <c r="D2054" t="s">
        <v>18</v>
      </c>
      <c r="E2054" t="s">
        <v>9</v>
      </c>
      <c r="F2054" t="s">
        <v>15</v>
      </c>
      <c r="G2054" s="8">
        <v>73295</v>
      </c>
      <c r="H2054" s="8">
        <v>64092</v>
      </c>
      <c r="I2054" t="s">
        <v>22</v>
      </c>
      <c r="J2054" t="s">
        <v>2081</v>
      </c>
      <c r="K2054" s="8">
        <f>(Table1[[#This Row],[Actual Amount]]-Table1[[#This Row],[Budget Amount]])</f>
        <v>-9203</v>
      </c>
      <c r="L2054" s="10">
        <f>(Table1[[#This Row],[Actual Amount]]-Table1[[#This Row],[Budget Amount]]) / Table1[[#This Row],[Budget Amount]]</f>
        <v>-0.12556108875093799</v>
      </c>
    </row>
    <row r="2055" spans="1:12">
      <c r="A2055" s="6">
        <v>45137</v>
      </c>
      <c r="B2055" s="6" t="str">
        <f>TEXT(Table1[[#This Row],[Date]],"mm")</f>
        <v>07</v>
      </c>
      <c r="C2055" s="6" t="str">
        <f>TEXT(Table1[[#This Row],[Date]],"yyyy")</f>
        <v>2023</v>
      </c>
      <c r="D2055" t="s">
        <v>8</v>
      </c>
      <c r="E2055" t="s">
        <v>33</v>
      </c>
      <c r="F2055" t="s">
        <v>10</v>
      </c>
      <c r="G2055" s="8">
        <v>61313</v>
      </c>
      <c r="H2055" s="8">
        <v>122090</v>
      </c>
      <c r="I2055" t="s">
        <v>25</v>
      </c>
      <c r="J2055" t="s">
        <v>2082</v>
      </c>
      <c r="K2055" s="8">
        <f>(Table1[[#This Row],[Actual Amount]]-Table1[[#This Row],[Budget Amount]])</f>
        <v>60777</v>
      </c>
      <c r="L2055" s="10">
        <f>(Table1[[#This Row],[Actual Amount]]-Table1[[#This Row],[Budget Amount]]) / Table1[[#This Row],[Budget Amount]]</f>
        <v>0.99125797139269001</v>
      </c>
    </row>
    <row r="2056" spans="1:12">
      <c r="A2056" s="6">
        <v>45240</v>
      </c>
      <c r="B2056" s="6" t="str">
        <f>TEXT(Table1[[#This Row],[Date]],"mm")</f>
        <v>11</v>
      </c>
      <c r="C2056" s="6" t="str">
        <f>TEXT(Table1[[#This Row],[Date]],"yyyy")</f>
        <v>2023</v>
      </c>
      <c r="D2056" t="s">
        <v>13</v>
      </c>
      <c r="E2056" t="s">
        <v>19</v>
      </c>
      <c r="F2056" t="s">
        <v>48</v>
      </c>
      <c r="G2056" s="8">
        <v>116873</v>
      </c>
      <c r="H2056" s="8">
        <v>133084</v>
      </c>
      <c r="I2056" t="s">
        <v>22</v>
      </c>
      <c r="J2056" t="s">
        <v>2083</v>
      </c>
      <c r="K2056" s="8">
        <f>(Table1[[#This Row],[Actual Amount]]-Table1[[#This Row],[Budget Amount]])</f>
        <v>16211</v>
      </c>
      <c r="L2056" s="10">
        <f>(Table1[[#This Row],[Actual Amount]]-Table1[[#This Row],[Budget Amount]]) / Table1[[#This Row],[Budget Amount]]</f>
        <v>0.138706116896118</v>
      </c>
    </row>
    <row r="2057" spans="1:12">
      <c r="A2057" s="6">
        <v>44469</v>
      </c>
      <c r="B2057" s="6" t="str">
        <f>TEXT(Table1[[#This Row],[Date]],"mm")</f>
        <v>09</v>
      </c>
      <c r="C2057" s="6" t="str">
        <f>TEXT(Table1[[#This Row],[Date]],"yyyy")</f>
        <v>2021</v>
      </c>
      <c r="D2057" t="s">
        <v>45</v>
      </c>
      <c r="E2057" t="s">
        <v>14</v>
      </c>
      <c r="F2057" t="s">
        <v>15</v>
      </c>
      <c r="G2057" s="8">
        <v>30232</v>
      </c>
      <c r="H2057" s="8">
        <v>95594</v>
      </c>
      <c r="I2057" t="s">
        <v>11</v>
      </c>
      <c r="J2057" t="s">
        <v>2084</v>
      </c>
      <c r="K2057" s="8">
        <f>(Table1[[#This Row],[Actual Amount]]-Table1[[#This Row],[Budget Amount]])</f>
        <v>65362</v>
      </c>
      <c r="L2057" s="10">
        <f>(Table1[[#This Row],[Actual Amount]]-Table1[[#This Row],[Budget Amount]]) / Table1[[#This Row],[Budget Amount]]</f>
        <v>2.1620137602540352</v>
      </c>
    </row>
    <row r="2058" spans="1:12">
      <c r="A2058" s="6">
        <v>44779</v>
      </c>
      <c r="B2058" s="6" t="str">
        <f>TEXT(Table1[[#This Row],[Date]],"mm")</f>
        <v>08</v>
      </c>
      <c r="C2058" s="6" t="str">
        <f>TEXT(Table1[[#This Row],[Date]],"yyyy")</f>
        <v>2022</v>
      </c>
      <c r="D2058" t="s">
        <v>45</v>
      </c>
      <c r="E2058" t="s">
        <v>13</v>
      </c>
      <c r="F2058" t="s">
        <v>10</v>
      </c>
      <c r="G2058" s="8">
        <v>43609</v>
      </c>
      <c r="H2058" s="8">
        <v>96184</v>
      </c>
      <c r="I2058" t="s">
        <v>11</v>
      </c>
      <c r="J2058" t="s">
        <v>2085</v>
      </c>
      <c r="K2058" s="8">
        <f>(Table1[[#This Row],[Actual Amount]]-Table1[[#This Row],[Budget Amount]])</f>
        <v>52575</v>
      </c>
      <c r="L2058" s="10">
        <f>(Table1[[#This Row],[Actual Amount]]-Table1[[#This Row],[Budget Amount]]) / Table1[[#This Row],[Budget Amount]]</f>
        <v>1.2055997615171181</v>
      </c>
    </row>
    <row r="2059" spans="1:12">
      <c r="A2059" s="6">
        <v>44712</v>
      </c>
      <c r="B2059" s="6" t="str">
        <f>TEXT(Table1[[#This Row],[Date]],"mm")</f>
        <v>05</v>
      </c>
      <c r="C2059" s="6" t="str">
        <f>TEXT(Table1[[#This Row],[Date]],"yyyy")</f>
        <v>2022</v>
      </c>
      <c r="D2059" t="s">
        <v>27</v>
      </c>
      <c r="E2059" t="s">
        <v>33</v>
      </c>
      <c r="F2059" t="s">
        <v>10</v>
      </c>
      <c r="G2059" s="8">
        <v>126859</v>
      </c>
      <c r="H2059" s="8">
        <v>145407</v>
      </c>
      <c r="I2059" t="s">
        <v>22</v>
      </c>
      <c r="J2059" t="s">
        <v>2086</v>
      </c>
      <c r="K2059" s="8">
        <f>(Table1[[#This Row],[Actual Amount]]-Table1[[#This Row],[Budget Amount]])</f>
        <v>18548</v>
      </c>
      <c r="L2059" s="10">
        <f>(Table1[[#This Row],[Actual Amount]]-Table1[[#This Row],[Budget Amount]]) / Table1[[#This Row],[Budget Amount]]</f>
        <v>0.14620957125627665</v>
      </c>
    </row>
    <row r="2060" spans="1:12">
      <c r="A2060" s="6">
        <v>44722</v>
      </c>
      <c r="B2060" s="6" t="str">
        <f>TEXT(Table1[[#This Row],[Date]],"mm")</f>
        <v>06</v>
      </c>
      <c r="C2060" s="6" t="str">
        <f>TEXT(Table1[[#This Row],[Date]],"yyyy")</f>
        <v>2022</v>
      </c>
      <c r="D2060" t="s">
        <v>18</v>
      </c>
      <c r="E2060" t="s">
        <v>33</v>
      </c>
      <c r="F2060" t="s">
        <v>15</v>
      </c>
      <c r="G2060" s="8">
        <v>49021</v>
      </c>
      <c r="H2060" s="8">
        <v>128161</v>
      </c>
      <c r="I2060" t="s">
        <v>22</v>
      </c>
      <c r="J2060" t="s">
        <v>2087</v>
      </c>
      <c r="K2060" s="8">
        <f>(Table1[[#This Row],[Actual Amount]]-Table1[[#This Row],[Budget Amount]])</f>
        <v>79140</v>
      </c>
      <c r="L2060" s="10">
        <f>(Table1[[#This Row],[Actual Amount]]-Table1[[#This Row],[Budget Amount]]) / Table1[[#This Row],[Budget Amount]]</f>
        <v>1.6144101507517186</v>
      </c>
    </row>
    <row r="2061" spans="1:12">
      <c r="A2061" s="6">
        <v>44532</v>
      </c>
      <c r="B2061" s="6" t="str">
        <f>TEXT(Table1[[#This Row],[Date]],"mm")</f>
        <v>12</v>
      </c>
      <c r="C2061" s="6" t="str">
        <f>TEXT(Table1[[#This Row],[Date]],"yyyy")</f>
        <v>2021</v>
      </c>
      <c r="D2061" t="s">
        <v>13</v>
      </c>
      <c r="E2061" t="s">
        <v>19</v>
      </c>
      <c r="F2061" t="s">
        <v>15</v>
      </c>
      <c r="G2061" s="8">
        <v>55108</v>
      </c>
      <c r="H2061" s="8">
        <v>91486</v>
      </c>
      <c r="I2061" t="s">
        <v>22</v>
      </c>
      <c r="J2061" t="s">
        <v>2088</v>
      </c>
      <c r="K2061" s="8">
        <f>(Table1[[#This Row],[Actual Amount]]-Table1[[#This Row],[Budget Amount]])</f>
        <v>36378</v>
      </c>
      <c r="L2061" s="10">
        <f>(Table1[[#This Row],[Actual Amount]]-Table1[[#This Row],[Budget Amount]]) / Table1[[#This Row],[Budget Amount]]</f>
        <v>0.66012194236771427</v>
      </c>
    </row>
    <row r="2062" spans="1:12">
      <c r="A2062" s="6">
        <v>44894</v>
      </c>
      <c r="B2062" s="6" t="str">
        <f>TEXT(Table1[[#This Row],[Date]],"mm")</f>
        <v>11</v>
      </c>
      <c r="C2062" s="6" t="str">
        <f>TEXT(Table1[[#This Row],[Date]],"yyyy")</f>
        <v>2022</v>
      </c>
      <c r="D2062" t="s">
        <v>13</v>
      </c>
      <c r="E2062" t="s">
        <v>24</v>
      </c>
      <c r="F2062" t="s">
        <v>10</v>
      </c>
      <c r="G2062" s="8">
        <v>140221</v>
      </c>
      <c r="H2062" s="8">
        <v>135506</v>
      </c>
      <c r="I2062" t="s">
        <v>25</v>
      </c>
      <c r="J2062" t="s">
        <v>2089</v>
      </c>
      <c r="K2062" s="8">
        <f>(Table1[[#This Row],[Actual Amount]]-Table1[[#This Row],[Budget Amount]])</f>
        <v>-4715</v>
      </c>
      <c r="L2062" s="10">
        <f>(Table1[[#This Row],[Actual Amount]]-Table1[[#This Row],[Budget Amount]]) / Table1[[#This Row],[Budget Amount]]</f>
        <v>-3.3625491188908938E-2</v>
      </c>
    </row>
    <row r="2063" spans="1:12">
      <c r="A2063" s="6">
        <v>45275</v>
      </c>
      <c r="B2063" s="6" t="str">
        <f>TEXT(Table1[[#This Row],[Date]],"mm")</f>
        <v>12</v>
      </c>
      <c r="C2063" s="6" t="str">
        <f>TEXT(Table1[[#This Row],[Date]],"yyyy")</f>
        <v>2023</v>
      </c>
      <c r="D2063" t="s">
        <v>45</v>
      </c>
      <c r="E2063" t="s">
        <v>14</v>
      </c>
      <c r="F2063" t="s">
        <v>15</v>
      </c>
      <c r="G2063" s="8">
        <v>95305</v>
      </c>
      <c r="H2063" s="8">
        <v>41247</v>
      </c>
      <c r="I2063" t="s">
        <v>11</v>
      </c>
      <c r="J2063" t="s">
        <v>2090</v>
      </c>
      <c r="K2063" s="8">
        <f>(Table1[[#This Row],[Actual Amount]]-Table1[[#This Row],[Budget Amount]])</f>
        <v>-54058</v>
      </c>
      <c r="L2063" s="10">
        <f>(Table1[[#This Row],[Actual Amount]]-Table1[[#This Row],[Budget Amount]]) / Table1[[#This Row],[Budget Amount]]</f>
        <v>-0.56721053459944393</v>
      </c>
    </row>
    <row r="2064" spans="1:12">
      <c r="A2064" s="6">
        <v>44696</v>
      </c>
      <c r="B2064" s="6" t="str">
        <f>TEXT(Table1[[#This Row],[Date]],"mm")</f>
        <v>05</v>
      </c>
      <c r="C2064" s="6" t="str">
        <f>TEXT(Table1[[#This Row],[Date]],"yyyy")</f>
        <v>2022</v>
      </c>
      <c r="D2064" t="s">
        <v>27</v>
      </c>
      <c r="E2064" t="s">
        <v>13</v>
      </c>
      <c r="F2064" t="s">
        <v>48</v>
      </c>
      <c r="G2064" s="8">
        <v>14821</v>
      </c>
      <c r="H2064" s="8">
        <v>41867</v>
      </c>
      <c r="I2064" t="s">
        <v>25</v>
      </c>
      <c r="J2064" t="s">
        <v>2091</v>
      </c>
      <c r="K2064" s="8">
        <f>(Table1[[#This Row],[Actual Amount]]-Table1[[#This Row],[Budget Amount]])</f>
        <v>27046</v>
      </c>
      <c r="L2064" s="10">
        <f>(Table1[[#This Row],[Actual Amount]]-Table1[[#This Row],[Budget Amount]]) / Table1[[#This Row],[Budget Amount]]</f>
        <v>1.8248431279940625</v>
      </c>
    </row>
    <row r="2065" spans="1:12">
      <c r="A2065" s="6">
        <v>45096</v>
      </c>
      <c r="B2065" s="6" t="str">
        <f>TEXT(Table1[[#This Row],[Date]],"mm")</f>
        <v>06</v>
      </c>
      <c r="C2065" s="6" t="str">
        <f>TEXT(Table1[[#This Row],[Date]],"yyyy")</f>
        <v>2023</v>
      </c>
      <c r="D2065" t="s">
        <v>45</v>
      </c>
      <c r="E2065" t="s">
        <v>13</v>
      </c>
      <c r="F2065" t="s">
        <v>10</v>
      </c>
      <c r="G2065" s="8">
        <v>130501</v>
      </c>
      <c r="H2065" s="8">
        <v>52722</v>
      </c>
      <c r="I2065" t="s">
        <v>11</v>
      </c>
      <c r="J2065" t="s">
        <v>2092</v>
      </c>
      <c r="K2065" s="8">
        <f>(Table1[[#This Row],[Actual Amount]]-Table1[[#This Row],[Budget Amount]])</f>
        <v>-77779</v>
      </c>
      <c r="L2065" s="10">
        <f>(Table1[[#This Row],[Actual Amount]]-Table1[[#This Row],[Budget Amount]]) / Table1[[#This Row],[Budget Amount]]</f>
        <v>-0.59600309576171828</v>
      </c>
    </row>
    <row r="2066" spans="1:12">
      <c r="A2066" s="6">
        <v>44962</v>
      </c>
      <c r="B2066" s="6" t="str">
        <f>TEXT(Table1[[#This Row],[Date]],"mm")</f>
        <v>02</v>
      </c>
      <c r="C2066" s="6" t="str">
        <f>TEXT(Table1[[#This Row],[Date]],"yyyy")</f>
        <v>2023</v>
      </c>
      <c r="D2066" t="s">
        <v>27</v>
      </c>
      <c r="E2066" t="s">
        <v>13</v>
      </c>
      <c r="F2066" t="s">
        <v>10</v>
      </c>
      <c r="G2066" s="8">
        <v>75580</v>
      </c>
      <c r="H2066" s="8">
        <v>153374</v>
      </c>
      <c r="I2066" t="s">
        <v>16</v>
      </c>
      <c r="J2066" t="s">
        <v>2093</v>
      </c>
      <c r="K2066" s="8">
        <f>(Table1[[#This Row],[Actual Amount]]-Table1[[#This Row],[Budget Amount]])</f>
        <v>77794</v>
      </c>
      <c r="L2066" s="10">
        <f>(Table1[[#This Row],[Actual Amount]]-Table1[[#This Row],[Budget Amount]]) / Table1[[#This Row],[Budget Amount]]</f>
        <v>1.0292934638793332</v>
      </c>
    </row>
    <row r="2067" spans="1:12">
      <c r="A2067" s="6">
        <v>44732</v>
      </c>
      <c r="B2067" s="6" t="str">
        <f>TEXT(Table1[[#This Row],[Date]],"mm")</f>
        <v>06</v>
      </c>
      <c r="C2067" s="6" t="str">
        <f>TEXT(Table1[[#This Row],[Date]],"yyyy")</f>
        <v>2022</v>
      </c>
      <c r="D2067" t="s">
        <v>31</v>
      </c>
      <c r="E2067" t="s">
        <v>19</v>
      </c>
      <c r="F2067" t="s">
        <v>15</v>
      </c>
      <c r="G2067" s="8">
        <v>15236</v>
      </c>
      <c r="H2067" s="8">
        <v>90836</v>
      </c>
      <c r="I2067" t="s">
        <v>11</v>
      </c>
      <c r="J2067" t="s">
        <v>2094</v>
      </c>
      <c r="K2067" s="8">
        <f>(Table1[[#This Row],[Actual Amount]]-Table1[[#This Row],[Budget Amount]])</f>
        <v>75600</v>
      </c>
      <c r="L2067" s="10">
        <f>(Table1[[#This Row],[Actual Amount]]-Table1[[#This Row],[Budget Amount]]) / Table1[[#This Row],[Budget Amount]]</f>
        <v>4.9619322656865323</v>
      </c>
    </row>
    <row r="2068" spans="1:12">
      <c r="A2068" s="6">
        <v>44358</v>
      </c>
      <c r="B2068" s="6" t="str">
        <f>TEXT(Table1[[#This Row],[Date]],"mm")</f>
        <v>06</v>
      </c>
      <c r="C2068" s="6" t="str">
        <f>TEXT(Table1[[#This Row],[Date]],"yyyy")</f>
        <v>2021</v>
      </c>
      <c r="D2068" t="s">
        <v>13</v>
      </c>
      <c r="E2068" t="s">
        <v>14</v>
      </c>
      <c r="F2068" t="s">
        <v>15</v>
      </c>
      <c r="G2068" s="8">
        <v>36745</v>
      </c>
      <c r="H2068" s="8">
        <v>18401</v>
      </c>
      <c r="I2068" t="s">
        <v>22</v>
      </c>
      <c r="J2068" t="s">
        <v>2095</v>
      </c>
      <c r="K2068" s="8">
        <f>(Table1[[#This Row],[Actual Amount]]-Table1[[#This Row],[Budget Amount]])</f>
        <v>-18344</v>
      </c>
      <c r="L2068" s="10">
        <f>(Table1[[#This Row],[Actual Amount]]-Table1[[#This Row],[Budget Amount]]) / Table1[[#This Row],[Budget Amount]]</f>
        <v>-0.49922438426996868</v>
      </c>
    </row>
    <row r="2069" spans="1:12">
      <c r="A2069" s="6">
        <v>44790</v>
      </c>
      <c r="B2069" s="6" t="str">
        <f>TEXT(Table1[[#This Row],[Date]],"mm")</f>
        <v>08</v>
      </c>
      <c r="C2069" s="6" t="str">
        <f>TEXT(Table1[[#This Row],[Date]],"yyyy")</f>
        <v>2022</v>
      </c>
      <c r="D2069" t="s">
        <v>31</v>
      </c>
      <c r="E2069" t="s">
        <v>19</v>
      </c>
      <c r="F2069" t="s">
        <v>15</v>
      </c>
      <c r="G2069" s="8">
        <v>147697</v>
      </c>
      <c r="H2069" s="8">
        <v>127585</v>
      </c>
      <c r="I2069" t="s">
        <v>11</v>
      </c>
      <c r="J2069" t="s">
        <v>2096</v>
      </c>
      <c r="K2069" s="8">
        <f>(Table1[[#This Row],[Actual Amount]]-Table1[[#This Row],[Budget Amount]])</f>
        <v>-20112</v>
      </c>
      <c r="L2069" s="10">
        <f>(Table1[[#This Row],[Actual Amount]]-Table1[[#This Row],[Budget Amount]]) / Table1[[#This Row],[Budget Amount]]</f>
        <v>-0.13617067374421959</v>
      </c>
    </row>
    <row r="2070" spans="1:12">
      <c r="A2070" s="6">
        <v>44355</v>
      </c>
      <c r="B2070" s="6" t="str">
        <f>TEXT(Table1[[#This Row],[Date]],"mm")</f>
        <v>06</v>
      </c>
      <c r="C2070" s="6" t="str">
        <f>TEXT(Table1[[#This Row],[Date]],"yyyy")</f>
        <v>2021</v>
      </c>
      <c r="D2070" t="s">
        <v>45</v>
      </c>
      <c r="E2070" t="s">
        <v>13</v>
      </c>
      <c r="F2070" t="s">
        <v>48</v>
      </c>
      <c r="G2070" s="8">
        <v>103353</v>
      </c>
      <c r="H2070" s="8">
        <v>128878</v>
      </c>
      <c r="I2070" t="s">
        <v>11</v>
      </c>
      <c r="J2070" t="s">
        <v>2097</v>
      </c>
      <c r="K2070" s="8">
        <f>(Table1[[#This Row],[Actual Amount]]-Table1[[#This Row],[Budget Amount]])</f>
        <v>25525</v>
      </c>
      <c r="L2070" s="10">
        <f>(Table1[[#This Row],[Actual Amount]]-Table1[[#This Row],[Budget Amount]]) / Table1[[#This Row],[Budget Amount]]</f>
        <v>0.24696912523100442</v>
      </c>
    </row>
    <row r="2071" spans="1:12">
      <c r="A2071" s="6">
        <v>44256</v>
      </c>
      <c r="B2071" s="6" t="str">
        <f>TEXT(Table1[[#This Row],[Date]],"mm")</f>
        <v>03</v>
      </c>
      <c r="C2071" s="6" t="str">
        <f>TEXT(Table1[[#This Row],[Date]],"yyyy")</f>
        <v>2021</v>
      </c>
      <c r="D2071" t="s">
        <v>18</v>
      </c>
      <c r="E2071" t="s">
        <v>9</v>
      </c>
      <c r="F2071" t="s">
        <v>10</v>
      </c>
      <c r="G2071" s="8">
        <v>14014</v>
      </c>
      <c r="H2071" s="8">
        <v>83087</v>
      </c>
      <c r="I2071" t="s">
        <v>16</v>
      </c>
      <c r="J2071" t="s">
        <v>2098</v>
      </c>
      <c r="K2071" s="8">
        <f>(Table1[[#This Row],[Actual Amount]]-Table1[[#This Row],[Budget Amount]])</f>
        <v>69073</v>
      </c>
      <c r="L2071" s="10">
        <f>(Table1[[#This Row],[Actual Amount]]-Table1[[#This Row],[Budget Amount]]) / Table1[[#This Row],[Budget Amount]]</f>
        <v>4.9288568574282863</v>
      </c>
    </row>
    <row r="2072" spans="1:12">
      <c r="A2072" s="6">
        <v>45111</v>
      </c>
      <c r="B2072" s="6" t="str">
        <f>TEXT(Table1[[#This Row],[Date]],"mm")</f>
        <v>07</v>
      </c>
      <c r="C2072" s="6" t="str">
        <f>TEXT(Table1[[#This Row],[Date]],"yyyy")</f>
        <v>2023</v>
      </c>
      <c r="D2072" t="s">
        <v>8</v>
      </c>
      <c r="E2072" t="s">
        <v>9</v>
      </c>
      <c r="F2072" t="s">
        <v>29</v>
      </c>
      <c r="G2072" s="8">
        <v>48548</v>
      </c>
      <c r="H2072" s="8">
        <v>58459</v>
      </c>
      <c r="I2072" t="s">
        <v>16</v>
      </c>
      <c r="J2072" t="s">
        <v>2099</v>
      </c>
      <c r="K2072" s="8">
        <f>(Table1[[#This Row],[Actual Amount]]-Table1[[#This Row],[Budget Amount]])</f>
        <v>9911</v>
      </c>
      <c r="L2072" s="10">
        <f>(Table1[[#This Row],[Actual Amount]]-Table1[[#This Row],[Budget Amount]]) / Table1[[#This Row],[Budget Amount]]</f>
        <v>0.20414847161572053</v>
      </c>
    </row>
    <row r="2073" spans="1:12">
      <c r="A2073" s="6">
        <v>44407</v>
      </c>
      <c r="B2073" s="6" t="str">
        <f>TEXT(Table1[[#This Row],[Date]],"mm")</f>
        <v>07</v>
      </c>
      <c r="C2073" s="6" t="str">
        <f>TEXT(Table1[[#This Row],[Date]],"yyyy")</f>
        <v>2021</v>
      </c>
      <c r="D2073" t="s">
        <v>18</v>
      </c>
      <c r="E2073" t="s">
        <v>14</v>
      </c>
      <c r="F2073" t="s">
        <v>48</v>
      </c>
      <c r="G2073" s="8">
        <v>51033</v>
      </c>
      <c r="H2073" s="8">
        <v>26605</v>
      </c>
      <c r="I2073" t="s">
        <v>25</v>
      </c>
      <c r="J2073" t="s">
        <v>2100</v>
      </c>
      <c r="K2073" s="8">
        <f>(Table1[[#This Row],[Actual Amount]]-Table1[[#This Row],[Budget Amount]])</f>
        <v>-24428</v>
      </c>
      <c r="L2073" s="10">
        <f>(Table1[[#This Row],[Actual Amount]]-Table1[[#This Row],[Budget Amount]]) / Table1[[#This Row],[Budget Amount]]</f>
        <v>-0.47867066408010506</v>
      </c>
    </row>
    <row r="2074" spans="1:12">
      <c r="A2074" s="6">
        <v>44602</v>
      </c>
      <c r="B2074" s="6" t="str">
        <f>TEXT(Table1[[#This Row],[Date]],"mm")</f>
        <v>02</v>
      </c>
      <c r="C2074" s="6" t="str">
        <f>TEXT(Table1[[#This Row],[Date]],"yyyy")</f>
        <v>2022</v>
      </c>
      <c r="D2074" t="s">
        <v>18</v>
      </c>
      <c r="E2074" t="s">
        <v>13</v>
      </c>
      <c r="F2074" t="s">
        <v>48</v>
      </c>
      <c r="G2074" s="8">
        <v>49060</v>
      </c>
      <c r="H2074" s="8">
        <v>45742</v>
      </c>
      <c r="I2074" t="s">
        <v>25</v>
      </c>
      <c r="J2074" t="s">
        <v>2101</v>
      </c>
      <c r="K2074" s="8">
        <f>(Table1[[#This Row],[Actual Amount]]-Table1[[#This Row],[Budget Amount]])</f>
        <v>-3318</v>
      </c>
      <c r="L2074" s="10">
        <f>(Table1[[#This Row],[Actual Amount]]-Table1[[#This Row],[Budget Amount]]) / Table1[[#This Row],[Budget Amount]]</f>
        <v>-6.7631471667346107E-2</v>
      </c>
    </row>
    <row r="2075" spans="1:12">
      <c r="A2075" s="6">
        <v>44860</v>
      </c>
      <c r="B2075" s="6" t="str">
        <f>TEXT(Table1[[#This Row],[Date]],"mm")</f>
        <v>10</v>
      </c>
      <c r="C2075" s="6" t="str">
        <f>TEXT(Table1[[#This Row],[Date]],"yyyy")</f>
        <v>2022</v>
      </c>
      <c r="D2075" t="s">
        <v>8</v>
      </c>
      <c r="E2075" t="s">
        <v>19</v>
      </c>
      <c r="F2075" t="s">
        <v>10</v>
      </c>
      <c r="G2075" s="8">
        <v>77096</v>
      </c>
      <c r="H2075" s="8">
        <v>112418</v>
      </c>
      <c r="I2075" t="s">
        <v>22</v>
      </c>
      <c r="J2075" t="s">
        <v>2102</v>
      </c>
      <c r="K2075" s="8">
        <f>(Table1[[#This Row],[Actual Amount]]-Table1[[#This Row],[Budget Amount]])</f>
        <v>35322</v>
      </c>
      <c r="L2075" s="10">
        <f>(Table1[[#This Row],[Actual Amount]]-Table1[[#This Row],[Budget Amount]]) / Table1[[#This Row],[Budget Amount]]</f>
        <v>0.45815606516550794</v>
      </c>
    </row>
    <row r="2076" spans="1:12">
      <c r="A2076" s="6">
        <v>44738</v>
      </c>
      <c r="B2076" s="6" t="str">
        <f>TEXT(Table1[[#This Row],[Date]],"mm")</f>
        <v>06</v>
      </c>
      <c r="C2076" s="6" t="str">
        <f>TEXT(Table1[[#This Row],[Date]],"yyyy")</f>
        <v>2022</v>
      </c>
      <c r="D2076" t="s">
        <v>13</v>
      </c>
      <c r="E2076" t="s">
        <v>24</v>
      </c>
      <c r="F2076" t="s">
        <v>29</v>
      </c>
      <c r="G2076" s="8">
        <v>68235</v>
      </c>
      <c r="H2076" s="8">
        <v>150085</v>
      </c>
      <c r="I2076" t="s">
        <v>25</v>
      </c>
      <c r="J2076" t="s">
        <v>2103</v>
      </c>
      <c r="K2076" s="8">
        <f>(Table1[[#This Row],[Actual Amount]]-Table1[[#This Row],[Budget Amount]])</f>
        <v>81850</v>
      </c>
      <c r="L2076" s="10">
        <f>(Table1[[#This Row],[Actual Amount]]-Table1[[#This Row],[Budget Amount]]) / Table1[[#This Row],[Budget Amount]]</f>
        <v>1.1995310324613468</v>
      </c>
    </row>
    <row r="2077" spans="1:12">
      <c r="A2077" s="6">
        <v>45194</v>
      </c>
      <c r="B2077" s="6" t="str">
        <f>TEXT(Table1[[#This Row],[Date]],"mm")</f>
        <v>09</v>
      </c>
      <c r="C2077" s="6" t="str">
        <f>TEXT(Table1[[#This Row],[Date]],"yyyy")</f>
        <v>2023</v>
      </c>
      <c r="D2077" t="s">
        <v>31</v>
      </c>
      <c r="E2077" t="s">
        <v>24</v>
      </c>
      <c r="F2077" t="s">
        <v>10</v>
      </c>
      <c r="G2077" s="8">
        <v>86860</v>
      </c>
      <c r="H2077" s="8">
        <v>155573</v>
      </c>
      <c r="I2077" t="s">
        <v>25</v>
      </c>
      <c r="J2077" t="s">
        <v>2104</v>
      </c>
      <c r="K2077" s="8">
        <f>(Table1[[#This Row],[Actual Amount]]-Table1[[#This Row],[Budget Amount]])</f>
        <v>68713</v>
      </c>
      <c r="L2077" s="10">
        <f>(Table1[[#This Row],[Actual Amount]]-Table1[[#This Row],[Budget Amount]]) / Table1[[#This Row],[Budget Amount]]</f>
        <v>0.79107759613170614</v>
      </c>
    </row>
    <row r="2078" spans="1:12">
      <c r="A2078" s="6">
        <v>45123</v>
      </c>
      <c r="B2078" s="6" t="str">
        <f>TEXT(Table1[[#This Row],[Date]],"mm")</f>
        <v>07</v>
      </c>
      <c r="C2078" s="6" t="str">
        <f>TEXT(Table1[[#This Row],[Date]],"yyyy")</f>
        <v>2023</v>
      </c>
      <c r="D2078" t="s">
        <v>31</v>
      </c>
      <c r="E2078" t="s">
        <v>24</v>
      </c>
      <c r="F2078" t="s">
        <v>48</v>
      </c>
      <c r="G2078" s="8">
        <v>102001</v>
      </c>
      <c r="H2078" s="8">
        <v>116596</v>
      </c>
      <c r="I2078" t="s">
        <v>16</v>
      </c>
      <c r="J2078" t="s">
        <v>2105</v>
      </c>
      <c r="K2078" s="8">
        <f>(Table1[[#This Row],[Actual Amount]]-Table1[[#This Row],[Budget Amount]])</f>
        <v>14595</v>
      </c>
      <c r="L2078" s="10">
        <f>(Table1[[#This Row],[Actual Amount]]-Table1[[#This Row],[Budget Amount]]) / Table1[[#This Row],[Budget Amount]]</f>
        <v>0.14308683248203449</v>
      </c>
    </row>
    <row r="2079" spans="1:12">
      <c r="A2079" s="6">
        <v>45064</v>
      </c>
      <c r="B2079" s="6" t="str">
        <f>TEXT(Table1[[#This Row],[Date]],"mm")</f>
        <v>05</v>
      </c>
      <c r="C2079" s="6" t="str">
        <f>TEXT(Table1[[#This Row],[Date]],"yyyy")</f>
        <v>2023</v>
      </c>
      <c r="D2079" t="s">
        <v>13</v>
      </c>
      <c r="E2079" t="s">
        <v>9</v>
      </c>
      <c r="F2079" t="s">
        <v>15</v>
      </c>
      <c r="G2079" s="8">
        <v>105285</v>
      </c>
      <c r="H2079" s="8">
        <v>12667</v>
      </c>
      <c r="I2079" t="s">
        <v>22</v>
      </c>
      <c r="J2079" t="s">
        <v>2106</v>
      </c>
      <c r="K2079" s="8">
        <f>(Table1[[#This Row],[Actual Amount]]-Table1[[#This Row],[Budget Amount]])</f>
        <v>-92618</v>
      </c>
      <c r="L2079" s="10">
        <f>(Table1[[#This Row],[Actual Amount]]-Table1[[#This Row],[Budget Amount]]) / Table1[[#This Row],[Budget Amount]]</f>
        <v>-0.87968846464358641</v>
      </c>
    </row>
    <row r="2080" spans="1:12">
      <c r="A2080" s="6">
        <v>44215</v>
      </c>
      <c r="B2080" s="6" t="str">
        <f>TEXT(Table1[[#This Row],[Date]],"mm")</f>
        <v>01</v>
      </c>
      <c r="C2080" s="6" t="str">
        <f>TEXT(Table1[[#This Row],[Date]],"yyyy")</f>
        <v>2021</v>
      </c>
      <c r="D2080" t="s">
        <v>8</v>
      </c>
      <c r="E2080" t="s">
        <v>19</v>
      </c>
      <c r="F2080" t="s">
        <v>10</v>
      </c>
      <c r="G2080" s="8">
        <v>35822</v>
      </c>
      <c r="H2080" s="8">
        <v>116456</v>
      </c>
      <c r="I2080" t="s">
        <v>22</v>
      </c>
      <c r="J2080" t="s">
        <v>2107</v>
      </c>
      <c r="K2080" s="8">
        <f>(Table1[[#This Row],[Actual Amount]]-Table1[[#This Row],[Budget Amount]])</f>
        <v>80634</v>
      </c>
      <c r="L2080" s="10">
        <f>(Table1[[#This Row],[Actual Amount]]-Table1[[#This Row],[Budget Amount]]) / Table1[[#This Row],[Budget Amount]]</f>
        <v>2.2509630953045616</v>
      </c>
    </row>
    <row r="2081" spans="1:12">
      <c r="A2081" s="6">
        <v>44628</v>
      </c>
      <c r="B2081" s="6" t="str">
        <f>TEXT(Table1[[#This Row],[Date]],"mm")</f>
        <v>03</v>
      </c>
      <c r="C2081" s="6" t="str">
        <f>TEXT(Table1[[#This Row],[Date]],"yyyy")</f>
        <v>2022</v>
      </c>
      <c r="D2081" t="s">
        <v>27</v>
      </c>
      <c r="E2081" t="s">
        <v>24</v>
      </c>
      <c r="F2081" t="s">
        <v>10</v>
      </c>
      <c r="G2081" s="8">
        <v>92392</v>
      </c>
      <c r="H2081" s="8">
        <v>110922</v>
      </c>
      <c r="I2081" t="s">
        <v>25</v>
      </c>
      <c r="J2081" t="s">
        <v>2108</v>
      </c>
      <c r="K2081" s="8">
        <f>(Table1[[#This Row],[Actual Amount]]-Table1[[#This Row],[Budget Amount]])</f>
        <v>18530</v>
      </c>
      <c r="L2081" s="10">
        <f>(Table1[[#This Row],[Actual Amount]]-Table1[[#This Row],[Budget Amount]]) / Table1[[#This Row],[Budget Amount]]</f>
        <v>0.20055848991254654</v>
      </c>
    </row>
    <row r="2082" spans="1:12">
      <c r="A2082" s="6">
        <v>44936</v>
      </c>
      <c r="B2082" s="6" t="str">
        <f>TEXT(Table1[[#This Row],[Date]],"mm")</f>
        <v>01</v>
      </c>
      <c r="C2082" s="6" t="str">
        <f>TEXT(Table1[[#This Row],[Date]],"yyyy")</f>
        <v>2023</v>
      </c>
      <c r="D2082" t="s">
        <v>18</v>
      </c>
      <c r="E2082" t="s">
        <v>13</v>
      </c>
      <c r="F2082" t="s">
        <v>15</v>
      </c>
      <c r="G2082" s="8">
        <v>130123</v>
      </c>
      <c r="H2082" s="8">
        <v>162254</v>
      </c>
      <c r="I2082" t="s">
        <v>22</v>
      </c>
      <c r="J2082" t="s">
        <v>2109</v>
      </c>
      <c r="K2082" s="8">
        <f>(Table1[[#This Row],[Actual Amount]]-Table1[[#This Row],[Budget Amount]])</f>
        <v>32131</v>
      </c>
      <c r="L2082" s="10">
        <f>(Table1[[#This Row],[Actual Amount]]-Table1[[#This Row],[Budget Amount]]) / Table1[[#This Row],[Budget Amount]]</f>
        <v>0.24692790667291717</v>
      </c>
    </row>
    <row r="2083" spans="1:12">
      <c r="A2083" s="6">
        <v>44379</v>
      </c>
      <c r="B2083" s="6" t="str">
        <f>TEXT(Table1[[#This Row],[Date]],"mm")</f>
        <v>07</v>
      </c>
      <c r="C2083" s="6" t="str">
        <f>TEXT(Table1[[#This Row],[Date]],"yyyy")</f>
        <v>2021</v>
      </c>
      <c r="D2083" t="s">
        <v>45</v>
      </c>
      <c r="E2083" t="s">
        <v>13</v>
      </c>
      <c r="F2083" t="s">
        <v>29</v>
      </c>
      <c r="G2083" s="8">
        <v>44985</v>
      </c>
      <c r="H2083" s="8">
        <v>36784</v>
      </c>
      <c r="I2083" t="s">
        <v>22</v>
      </c>
      <c r="J2083" t="s">
        <v>2110</v>
      </c>
      <c r="K2083" s="8">
        <f>(Table1[[#This Row],[Actual Amount]]-Table1[[#This Row],[Budget Amount]])</f>
        <v>-8201</v>
      </c>
      <c r="L2083" s="10">
        <f>(Table1[[#This Row],[Actual Amount]]-Table1[[#This Row],[Budget Amount]]) / Table1[[#This Row],[Budget Amount]]</f>
        <v>-0.18230521284872736</v>
      </c>
    </row>
    <row r="2084" spans="1:12">
      <c r="A2084" s="6">
        <v>44309</v>
      </c>
      <c r="B2084" s="6" t="str">
        <f>TEXT(Table1[[#This Row],[Date]],"mm")</f>
        <v>04</v>
      </c>
      <c r="C2084" s="6" t="str">
        <f>TEXT(Table1[[#This Row],[Date]],"yyyy")</f>
        <v>2021</v>
      </c>
      <c r="D2084" t="s">
        <v>31</v>
      </c>
      <c r="E2084" t="s">
        <v>24</v>
      </c>
      <c r="F2084" t="s">
        <v>29</v>
      </c>
      <c r="G2084" s="8">
        <v>35276</v>
      </c>
      <c r="H2084" s="8">
        <v>83095</v>
      </c>
      <c r="I2084" t="s">
        <v>16</v>
      </c>
      <c r="J2084" t="s">
        <v>2111</v>
      </c>
      <c r="K2084" s="8">
        <f>(Table1[[#This Row],[Actual Amount]]-Table1[[#This Row],[Budget Amount]])</f>
        <v>47819</v>
      </c>
      <c r="L2084" s="10">
        <f>(Table1[[#This Row],[Actual Amount]]-Table1[[#This Row],[Budget Amount]]) / Table1[[#This Row],[Budget Amount]]</f>
        <v>1.3555675246626602</v>
      </c>
    </row>
    <row r="2085" spans="1:12">
      <c r="A2085" s="6">
        <v>44677</v>
      </c>
      <c r="B2085" s="6" t="str">
        <f>TEXT(Table1[[#This Row],[Date]],"mm")</f>
        <v>04</v>
      </c>
      <c r="C2085" s="6" t="str">
        <f>TEXT(Table1[[#This Row],[Date]],"yyyy")</f>
        <v>2022</v>
      </c>
      <c r="D2085" t="s">
        <v>13</v>
      </c>
      <c r="E2085" t="s">
        <v>33</v>
      </c>
      <c r="F2085" t="s">
        <v>10</v>
      </c>
      <c r="G2085" s="8">
        <v>144059</v>
      </c>
      <c r="H2085" s="8">
        <v>134474</v>
      </c>
      <c r="I2085" t="s">
        <v>25</v>
      </c>
      <c r="J2085" t="s">
        <v>2112</v>
      </c>
      <c r="K2085" s="8">
        <f>(Table1[[#This Row],[Actual Amount]]-Table1[[#This Row],[Budget Amount]])</f>
        <v>-9585</v>
      </c>
      <c r="L2085" s="10">
        <f>(Table1[[#This Row],[Actual Amount]]-Table1[[#This Row],[Budget Amount]]) / Table1[[#This Row],[Budget Amount]]</f>
        <v>-6.6535239034006904E-2</v>
      </c>
    </row>
    <row r="2086" spans="1:12">
      <c r="A2086" s="6">
        <v>45027</v>
      </c>
      <c r="B2086" s="6" t="str">
        <f>TEXT(Table1[[#This Row],[Date]],"mm")</f>
        <v>04</v>
      </c>
      <c r="C2086" s="6" t="str">
        <f>TEXT(Table1[[#This Row],[Date]],"yyyy")</f>
        <v>2023</v>
      </c>
      <c r="D2086" t="s">
        <v>45</v>
      </c>
      <c r="E2086" t="s">
        <v>24</v>
      </c>
      <c r="F2086" t="s">
        <v>15</v>
      </c>
      <c r="G2086" s="8">
        <v>18330</v>
      </c>
      <c r="H2086" s="8">
        <v>114594</v>
      </c>
      <c r="I2086" t="s">
        <v>22</v>
      </c>
      <c r="J2086" t="s">
        <v>2113</v>
      </c>
      <c r="K2086" s="8">
        <f>(Table1[[#This Row],[Actual Amount]]-Table1[[#This Row],[Budget Amount]])</f>
        <v>96264</v>
      </c>
      <c r="L2086" s="10">
        <f>(Table1[[#This Row],[Actual Amount]]-Table1[[#This Row],[Budget Amount]]) / Table1[[#This Row],[Budget Amount]]</f>
        <v>5.2517184942716861</v>
      </c>
    </row>
    <row r="2087" spans="1:12">
      <c r="A2087" s="6">
        <v>44959</v>
      </c>
      <c r="B2087" s="6" t="str">
        <f>TEXT(Table1[[#This Row],[Date]],"mm")</f>
        <v>02</v>
      </c>
      <c r="C2087" s="6" t="str">
        <f>TEXT(Table1[[#This Row],[Date]],"yyyy")</f>
        <v>2023</v>
      </c>
      <c r="D2087" t="s">
        <v>8</v>
      </c>
      <c r="E2087" t="s">
        <v>33</v>
      </c>
      <c r="F2087" t="s">
        <v>10</v>
      </c>
      <c r="G2087" s="8">
        <v>85811</v>
      </c>
      <c r="H2087" s="8">
        <v>55576</v>
      </c>
      <c r="I2087" t="s">
        <v>25</v>
      </c>
      <c r="J2087" t="s">
        <v>2114</v>
      </c>
      <c r="K2087" s="8">
        <f>(Table1[[#This Row],[Actual Amount]]-Table1[[#This Row],[Budget Amount]])</f>
        <v>-30235</v>
      </c>
      <c r="L2087" s="10">
        <f>(Table1[[#This Row],[Actual Amount]]-Table1[[#This Row],[Budget Amount]]) / Table1[[#This Row],[Budget Amount]]</f>
        <v>-0.35234410506811481</v>
      </c>
    </row>
    <row r="2088" spans="1:12">
      <c r="A2088" s="6">
        <v>44672</v>
      </c>
      <c r="B2088" s="6" t="str">
        <f>TEXT(Table1[[#This Row],[Date]],"mm")</f>
        <v>04</v>
      </c>
      <c r="C2088" s="6" t="str">
        <f>TEXT(Table1[[#This Row],[Date]],"yyyy")</f>
        <v>2022</v>
      </c>
      <c r="D2088" t="s">
        <v>45</v>
      </c>
      <c r="E2088" t="s">
        <v>14</v>
      </c>
      <c r="F2088" t="s">
        <v>15</v>
      </c>
      <c r="G2088" s="8">
        <v>58119</v>
      </c>
      <c r="H2088" s="8">
        <v>107350</v>
      </c>
      <c r="I2088" t="s">
        <v>25</v>
      </c>
      <c r="J2088" t="s">
        <v>2115</v>
      </c>
      <c r="K2088" s="8">
        <f>(Table1[[#This Row],[Actual Amount]]-Table1[[#This Row],[Budget Amount]])</f>
        <v>49231</v>
      </c>
      <c r="L2088" s="10">
        <f>(Table1[[#This Row],[Actual Amount]]-Table1[[#This Row],[Budget Amount]]) / Table1[[#This Row],[Budget Amount]]</f>
        <v>0.84707238596672341</v>
      </c>
    </row>
    <row r="2089" spans="1:12">
      <c r="A2089" s="6">
        <v>44959</v>
      </c>
      <c r="B2089" s="6" t="str">
        <f>TEXT(Table1[[#This Row],[Date]],"mm")</f>
        <v>02</v>
      </c>
      <c r="C2089" s="6" t="str">
        <f>TEXT(Table1[[#This Row],[Date]],"yyyy")</f>
        <v>2023</v>
      </c>
      <c r="D2089" t="s">
        <v>45</v>
      </c>
      <c r="E2089" t="s">
        <v>14</v>
      </c>
      <c r="F2089" t="s">
        <v>48</v>
      </c>
      <c r="G2089" s="8">
        <v>124619</v>
      </c>
      <c r="H2089" s="8">
        <v>36910</v>
      </c>
      <c r="I2089" t="s">
        <v>22</v>
      </c>
      <c r="J2089" t="s">
        <v>2116</v>
      </c>
      <c r="K2089" s="8">
        <f>(Table1[[#This Row],[Actual Amount]]-Table1[[#This Row],[Budget Amount]])</f>
        <v>-87709</v>
      </c>
      <c r="L2089" s="10">
        <f>(Table1[[#This Row],[Actual Amount]]-Table1[[#This Row],[Budget Amount]]) / Table1[[#This Row],[Budget Amount]]</f>
        <v>-0.70381723493207293</v>
      </c>
    </row>
    <row r="2090" spans="1:12">
      <c r="A2090" s="6">
        <v>45167</v>
      </c>
      <c r="B2090" s="6" t="str">
        <f>TEXT(Table1[[#This Row],[Date]],"mm")</f>
        <v>08</v>
      </c>
      <c r="C2090" s="6" t="str">
        <f>TEXT(Table1[[#This Row],[Date]],"yyyy")</f>
        <v>2023</v>
      </c>
      <c r="D2090" t="s">
        <v>18</v>
      </c>
      <c r="E2090" t="s">
        <v>13</v>
      </c>
      <c r="F2090" t="s">
        <v>15</v>
      </c>
      <c r="G2090" s="8">
        <v>47603</v>
      </c>
      <c r="H2090" s="8">
        <v>121260</v>
      </c>
      <c r="I2090" t="s">
        <v>11</v>
      </c>
      <c r="J2090" t="s">
        <v>2117</v>
      </c>
      <c r="K2090" s="8">
        <f>(Table1[[#This Row],[Actual Amount]]-Table1[[#This Row],[Budget Amount]])</f>
        <v>73657</v>
      </c>
      <c r="L2090" s="10">
        <f>(Table1[[#This Row],[Actual Amount]]-Table1[[#This Row],[Budget Amount]]) / Table1[[#This Row],[Budget Amount]]</f>
        <v>1.5473184463164087</v>
      </c>
    </row>
    <row r="2091" spans="1:12">
      <c r="A2091" s="6">
        <v>45216</v>
      </c>
      <c r="B2091" s="6" t="str">
        <f>TEXT(Table1[[#This Row],[Date]],"mm")</f>
        <v>10</v>
      </c>
      <c r="C2091" s="6" t="str">
        <f>TEXT(Table1[[#This Row],[Date]],"yyyy")</f>
        <v>2023</v>
      </c>
      <c r="D2091" t="s">
        <v>8</v>
      </c>
      <c r="E2091" t="s">
        <v>19</v>
      </c>
      <c r="F2091" t="s">
        <v>10</v>
      </c>
      <c r="G2091" s="8">
        <v>38940</v>
      </c>
      <c r="H2091" s="8">
        <v>62596</v>
      </c>
      <c r="I2091" t="s">
        <v>22</v>
      </c>
      <c r="J2091" t="s">
        <v>2118</v>
      </c>
      <c r="K2091" s="8">
        <f>(Table1[[#This Row],[Actual Amount]]-Table1[[#This Row],[Budget Amount]])</f>
        <v>23656</v>
      </c>
      <c r="L2091" s="10">
        <f>(Table1[[#This Row],[Actual Amount]]-Table1[[#This Row],[Budget Amount]]) / Table1[[#This Row],[Budget Amount]]</f>
        <v>0.60749871597329219</v>
      </c>
    </row>
    <row r="2092" spans="1:12">
      <c r="A2092" s="6">
        <v>44357</v>
      </c>
      <c r="B2092" s="6" t="str">
        <f>TEXT(Table1[[#This Row],[Date]],"mm")</f>
        <v>06</v>
      </c>
      <c r="C2092" s="6" t="str">
        <f>TEXT(Table1[[#This Row],[Date]],"yyyy")</f>
        <v>2021</v>
      </c>
      <c r="D2092" t="s">
        <v>45</v>
      </c>
      <c r="E2092" t="s">
        <v>9</v>
      </c>
      <c r="F2092" t="s">
        <v>20</v>
      </c>
      <c r="G2092" s="8">
        <v>18377</v>
      </c>
      <c r="H2092" s="8">
        <v>159259</v>
      </c>
      <c r="I2092" t="s">
        <v>11</v>
      </c>
      <c r="J2092" t="s">
        <v>2119</v>
      </c>
      <c r="K2092" s="8">
        <f>(Table1[[#This Row],[Actual Amount]]-Table1[[#This Row],[Budget Amount]])</f>
        <v>140882</v>
      </c>
      <c r="L2092" s="10">
        <f>(Table1[[#This Row],[Actual Amount]]-Table1[[#This Row],[Budget Amount]]) / Table1[[#This Row],[Budget Amount]]</f>
        <v>7.6662132012842141</v>
      </c>
    </row>
    <row r="2093" spans="1:12">
      <c r="A2093" s="6">
        <v>44597</v>
      </c>
      <c r="B2093" s="6" t="str">
        <f>TEXT(Table1[[#This Row],[Date]],"mm")</f>
        <v>02</v>
      </c>
      <c r="C2093" s="6" t="str">
        <f>TEXT(Table1[[#This Row],[Date]],"yyyy")</f>
        <v>2022</v>
      </c>
      <c r="D2093" t="s">
        <v>31</v>
      </c>
      <c r="E2093" t="s">
        <v>19</v>
      </c>
      <c r="F2093" t="s">
        <v>29</v>
      </c>
      <c r="G2093" s="8">
        <v>72308</v>
      </c>
      <c r="H2093" s="8">
        <v>60907</v>
      </c>
      <c r="I2093" t="s">
        <v>16</v>
      </c>
      <c r="J2093" t="s">
        <v>2120</v>
      </c>
      <c r="K2093" s="8">
        <f>(Table1[[#This Row],[Actual Amount]]-Table1[[#This Row],[Budget Amount]])</f>
        <v>-11401</v>
      </c>
      <c r="L2093" s="10">
        <f>(Table1[[#This Row],[Actual Amount]]-Table1[[#This Row],[Budget Amount]]) / Table1[[#This Row],[Budget Amount]]</f>
        <v>-0.15767273330751785</v>
      </c>
    </row>
    <row r="2094" spans="1:12">
      <c r="A2094" s="6">
        <v>44394</v>
      </c>
      <c r="B2094" s="6" t="str">
        <f>TEXT(Table1[[#This Row],[Date]],"mm")</f>
        <v>07</v>
      </c>
      <c r="C2094" s="6" t="str">
        <f>TEXT(Table1[[#This Row],[Date]],"yyyy")</f>
        <v>2021</v>
      </c>
      <c r="D2094" t="s">
        <v>8</v>
      </c>
      <c r="E2094" t="s">
        <v>13</v>
      </c>
      <c r="F2094" t="s">
        <v>10</v>
      </c>
      <c r="G2094" s="8">
        <v>45961</v>
      </c>
      <c r="H2094" s="8">
        <v>141241</v>
      </c>
      <c r="I2094" t="s">
        <v>25</v>
      </c>
      <c r="J2094" t="s">
        <v>2121</v>
      </c>
      <c r="K2094" s="8">
        <f>(Table1[[#This Row],[Actual Amount]]-Table1[[#This Row],[Budget Amount]])</f>
        <v>95280</v>
      </c>
      <c r="L2094" s="10">
        <f>(Table1[[#This Row],[Actual Amount]]-Table1[[#This Row],[Budget Amount]]) / Table1[[#This Row],[Budget Amount]]</f>
        <v>2.0730619438219362</v>
      </c>
    </row>
    <row r="2095" spans="1:12">
      <c r="A2095" s="6">
        <v>44856</v>
      </c>
      <c r="B2095" s="6" t="str">
        <f>TEXT(Table1[[#This Row],[Date]],"mm")</f>
        <v>10</v>
      </c>
      <c r="C2095" s="6" t="str">
        <f>TEXT(Table1[[#This Row],[Date]],"yyyy")</f>
        <v>2022</v>
      </c>
      <c r="D2095" t="s">
        <v>31</v>
      </c>
      <c r="E2095" t="s">
        <v>13</v>
      </c>
      <c r="F2095" t="s">
        <v>15</v>
      </c>
      <c r="G2095" s="8">
        <v>14928</v>
      </c>
      <c r="H2095" s="8">
        <v>79996</v>
      </c>
      <c r="I2095" t="s">
        <v>11</v>
      </c>
      <c r="J2095" t="s">
        <v>2122</v>
      </c>
      <c r="K2095" s="8">
        <f>(Table1[[#This Row],[Actual Amount]]-Table1[[#This Row],[Budget Amount]])</f>
        <v>65068</v>
      </c>
      <c r="L2095" s="10">
        <f>(Table1[[#This Row],[Actual Amount]]-Table1[[#This Row],[Budget Amount]]) / Table1[[#This Row],[Budget Amount]]</f>
        <v>4.3587888531618439</v>
      </c>
    </row>
    <row r="2096" spans="1:12">
      <c r="A2096" s="6">
        <v>45267</v>
      </c>
      <c r="B2096" s="6" t="str">
        <f>TEXT(Table1[[#This Row],[Date]],"mm")</f>
        <v>12</v>
      </c>
      <c r="C2096" s="6" t="str">
        <f>TEXT(Table1[[#This Row],[Date]],"yyyy")</f>
        <v>2023</v>
      </c>
      <c r="D2096" t="s">
        <v>13</v>
      </c>
      <c r="E2096" t="s">
        <v>19</v>
      </c>
      <c r="F2096" t="s">
        <v>15</v>
      </c>
      <c r="G2096" s="8">
        <v>19604</v>
      </c>
      <c r="H2096" s="8">
        <v>159416</v>
      </c>
      <c r="I2096" t="s">
        <v>25</v>
      </c>
      <c r="J2096" t="s">
        <v>2123</v>
      </c>
      <c r="K2096" s="8">
        <f>(Table1[[#This Row],[Actual Amount]]-Table1[[#This Row],[Budget Amount]])</f>
        <v>139812</v>
      </c>
      <c r="L2096" s="10">
        <f>(Table1[[#This Row],[Actual Amount]]-Table1[[#This Row],[Budget Amount]]) / Table1[[#This Row],[Budget Amount]]</f>
        <v>7.1318098347276067</v>
      </c>
    </row>
    <row r="2097" spans="1:12">
      <c r="A2097" s="6">
        <v>44595</v>
      </c>
      <c r="B2097" s="6" t="str">
        <f>TEXT(Table1[[#This Row],[Date]],"mm")</f>
        <v>02</v>
      </c>
      <c r="C2097" s="6" t="str">
        <f>TEXT(Table1[[#This Row],[Date]],"yyyy")</f>
        <v>2022</v>
      </c>
      <c r="D2097" t="s">
        <v>13</v>
      </c>
      <c r="E2097" t="s">
        <v>9</v>
      </c>
      <c r="F2097" t="s">
        <v>29</v>
      </c>
      <c r="G2097" s="8">
        <v>58029</v>
      </c>
      <c r="H2097" s="8">
        <v>142613</v>
      </c>
      <c r="I2097" t="s">
        <v>16</v>
      </c>
      <c r="J2097" t="s">
        <v>2124</v>
      </c>
      <c r="K2097" s="8">
        <f>(Table1[[#This Row],[Actual Amount]]-Table1[[#This Row],[Budget Amount]])</f>
        <v>84584</v>
      </c>
      <c r="L2097" s="10">
        <f>(Table1[[#This Row],[Actual Amount]]-Table1[[#This Row],[Budget Amount]]) / Table1[[#This Row],[Budget Amount]]</f>
        <v>1.4576160195764187</v>
      </c>
    </row>
    <row r="2098" spans="1:12">
      <c r="A2098" s="6">
        <v>44274</v>
      </c>
      <c r="B2098" s="6" t="str">
        <f>TEXT(Table1[[#This Row],[Date]],"mm")</f>
        <v>03</v>
      </c>
      <c r="C2098" s="6" t="str">
        <f>TEXT(Table1[[#This Row],[Date]],"yyyy")</f>
        <v>2021</v>
      </c>
      <c r="D2098" t="s">
        <v>27</v>
      </c>
      <c r="E2098" t="s">
        <v>13</v>
      </c>
      <c r="F2098" t="s">
        <v>10</v>
      </c>
      <c r="G2098" s="8">
        <v>103300</v>
      </c>
      <c r="H2098" s="8">
        <v>151004</v>
      </c>
      <c r="I2098" t="s">
        <v>16</v>
      </c>
      <c r="J2098" t="s">
        <v>2125</v>
      </c>
      <c r="K2098" s="8">
        <f>(Table1[[#This Row],[Actual Amount]]-Table1[[#This Row],[Budget Amount]])</f>
        <v>47704</v>
      </c>
      <c r="L2098" s="10">
        <f>(Table1[[#This Row],[Actual Amount]]-Table1[[#This Row],[Budget Amount]]) / Table1[[#This Row],[Budget Amount]]</f>
        <v>0.46180058083252662</v>
      </c>
    </row>
    <row r="2099" spans="1:12">
      <c r="A2099" s="6">
        <v>44320</v>
      </c>
      <c r="B2099" s="6" t="str">
        <f>TEXT(Table1[[#This Row],[Date]],"mm")</f>
        <v>05</v>
      </c>
      <c r="C2099" s="6" t="str">
        <f>TEXT(Table1[[#This Row],[Date]],"yyyy")</f>
        <v>2021</v>
      </c>
      <c r="D2099" t="s">
        <v>13</v>
      </c>
      <c r="E2099" t="s">
        <v>9</v>
      </c>
      <c r="F2099" t="s">
        <v>20</v>
      </c>
      <c r="G2099" s="8">
        <v>62068</v>
      </c>
      <c r="H2099" s="8">
        <v>14548</v>
      </c>
      <c r="I2099" t="s">
        <v>11</v>
      </c>
      <c r="J2099" t="s">
        <v>2126</v>
      </c>
      <c r="K2099" s="8">
        <f>(Table1[[#This Row],[Actual Amount]]-Table1[[#This Row],[Budget Amount]])</f>
        <v>-47520</v>
      </c>
      <c r="L2099" s="10">
        <f>(Table1[[#This Row],[Actual Amount]]-Table1[[#This Row],[Budget Amount]]) / Table1[[#This Row],[Budget Amount]]</f>
        <v>-0.76561190951859248</v>
      </c>
    </row>
    <row r="2100" spans="1:12">
      <c r="A2100" s="6">
        <v>44271</v>
      </c>
      <c r="B2100" s="6" t="str">
        <f>TEXT(Table1[[#This Row],[Date]],"mm")</f>
        <v>03</v>
      </c>
      <c r="C2100" s="6" t="str">
        <f>TEXT(Table1[[#This Row],[Date]],"yyyy")</f>
        <v>2021</v>
      </c>
      <c r="D2100" t="s">
        <v>45</v>
      </c>
      <c r="E2100" t="s">
        <v>13</v>
      </c>
      <c r="F2100" t="s">
        <v>48</v>
      </c>
      <c r="G2100" s="8">
        <v>122236</v>
      </c>
      <c r="H2100" s="8">
        <v>64273</v>
      </c>
      <c r="I2100" t="s">
        <v>16</v>
      </c>
      <c r="J2100" t="s">
        <v>2127</v>
      </c>
      <c r="K2100" s="8">
        <f>(Table1[[#This Row],[Actual Amount]]-Table1[[#This Row],[Budget Amount]])</f>
        <v>-57963</v>
      </c>
      <c r="L2100" s="10">
        <f>(Table1[[#This Row],[Actual Amount]]-Table1[[#This Row],[Budget Amount]]) / Table1[[#This Row],[Budget Amount]]</f>
        <v>-0.47418927320920184</v>
      </c>
    </row>
    <row r="2101" spans="1:12">
      <c r="A2101" s="6">
        <v>44333</v>
      </c>
      <c r="B2101" s="6" t="str">
        <f>TEXT(Table1[[#This Row],[Date]],"mm")</f>
        <v>05</v>
      </c>
      <c r="C2101" s="6" t="str">
        <f>TEXT(Table1[[#This Row],[Date]],"yyyy")</f>
        <v>2021</v>
      </c>
      <c r="D2101" t="s">
        <v>8</v>
      </c>
      <c r="E2101" t="s">
        <v>14</v>
      </c>
      <c r="F2101" t="s">
        <v>20</v>
      </c>
      <c r="G2101" s="8">
        <v>113949</v>
      </c>
      <c r="H2101" s="8">
        <v>133039</v>
      </c>
      <c r="I2101" t="s">
        <v>25</v>
      </c>
      <c r="J2101" t="s">
        <v>2128</v>
      </c>
      <c r="K2101" s="8">
        <f>(Table1[[#This Row],[Actual Amount]]-Table1[[#This Row],[Budget Amount]])</f>
        <v>19090</v>
      </c>
      <c r="L2101" s="10">
        <f>(Table1[[#This Row],[Actual Amount]]-Table1[[#This Row],[Budget Amount]]) / Table1[[#This Row],[Budget Amount]]</f>
        <v>0.16753108846940298</v>
      </c>
    </row>
    <row r="2102" spans="1:12">
      <c r="A2102" s="6">
        <v>44798</v>
      </c>
      <c r="B2102" s="6" t="str">
        <f>TEXT(Table1[[#This Row],[Date]],"mm")</f>
        <v>08</v>
      </c>
      <c r="C2102" s="6" t="str">
        <f>TEXT(Table1[[#This Row],[Date]],"yyyy")</f>
        <v>2022</v>
      </c>
      <c r="D2102" t="s">
        <v>13</v>
      </c>
      <c r="E2102" t="s">
        <v>33</v>
      </c>
      <c r="F2102" t="s">
        <v>48</v>
      </c>
      <c r="G2102" s="8">
        <v>145333</v>
      </c>
      <c r="H2102" s="8">
        <v>113481</v>
      </c>
      <c r="I2102" t="s">
        <v>16</v>
      </c>
      <c r="J2102" t="s">
        <v>2129</v>
      </c>
      <c r="K2102" s="8">
        <f>(Table1[[#This Row],[Actual Amount]]-Table1[[#This Row],[Budget Amount]])</f>
        <v>-31852</v>
      </c>
      <c r="L2102" s="10">
        <f>(Table1[[#This Row],[Actual Amount]]-Table1[[#This Row],[Budget Amount]]) / Table1[[#This Row],[Budget Amount]]</f>
        <v>-0.21916564028816579</v>
      </c>
    </row>
    <row r="2103" spans="1:12">
      <c r="A2103" s="6">
        <v>45033</v>
      </c>
      <c r="B2103" s="6" t="str">
        <f>TEXT(Table1[[#This Row],[Date]],"mm")</f>
        <v>04</v>
      </c>
      <c r="C2103" s="6" t="str">
        <f>TEXT(Table1[[#This Row],[Date]],"yyyy")</f>
        <v>2023</v>
      </c>
      <c r="D2103" t="s">
        <v>31</v>
      </c>
      <c r="E2103" t="s">
        <v>13</v>
      </c>
      <c r="F2103" t="s">
        <v>48</v>
      </c>
      <c r="G2103" s="8">
        <v>47306</v>
      </c>
      <c r="H2103" s="8">
        <v>38617</v>
      </c>
      <c r="I2103" t="s">
        <v>16</v>
      </c>
      <c r="J2103" t="s">
        <v>2130</v>
      </c>
      <c r="K2103" s="8">
        <f>(Table1[[#This Row],[Actual Amount]]-Table1[[#This Row],[Budget Amount]])</f>
        <v>-8689</v>
      </c>
      <c r="L2103" s="10">
        <f>(Table1[[#This Row],[Actual Amount]]-Table1[[#This Row],[Budget Amount]]) / Table1[[#This Row],[Budget Amount]]</f>
        <v>-0.1836764892402655</v>
      </c>
    </row>
    <row r="2104" spans="1:12">
      <c r="A2104" s="6">
        <v>44696</v>
      </c>
      <c r="B2104" s="6" t="str">
        <f>TEXT(Table1[[#This Row],[Date]],"mm")</f>
        <v>05</v>
      </c>
      <c r="C2104" s="6" t="str">
        <f>TEXT(Table1[[#This Row],[Date]],"yyyy")</f>
        <v>2022</v>
      </c>
      <c r="D2104" t="s">
        <v>45</v>
      </c>
      <c r="E2104" t="s">
        <v>33</v>
      </c>
      <c r="F2104" t="s">
        <v>10</v>
      </c>
      <c r="G2104" s="8">
        <v>79962</v>
      </c>
      <c r="H2104" s="8">
        <v>157882</v>
      </c>
      <c r="I2104" t="s">
        <v>11</v>
      </c>
      <c r="J2104" t="s">
        <v>2131</v>
      </c>
      <c r="K2104" s="8">
        <f>(Table1[[#This Row],[Actual Amount]]-Table1[[#This Row],[Budget Amount]])</f>
        <v>77920</v>
      </c>
      <c r="L2104" s="10">
        <f>(Table1[[#This Row],[Actual Amount]]-Table1[[#This Row],[Budget Amount]]) / Table1[[#This Row],[Budget Amount]]</f>
        <v>0.97446286986318498</v>
      </c>
    </row>
    <row r="2105" spans="1:12">
      <c r="A2105" s="6">
        <v>44334</v>
      </c>
      <c r="B2105" s="6" t="str">
        <f>TEXT(Table1[[#This Row],[Date]],"mm")</f>
        <v>05</v>
      </c>
      <c r="C2105" s="6" t="str">
        <f>TEXT(Table1[[#This Row],[Date]],"yyyy")</f>
        <v>2021</v>
      </c>
      <c r="D2105" t="s">
        <v>13</v>
      </c>
      <c r="E2105" t="s">
        <v>24</v>
      </c>
      <c r="F2105" t="s">
        <v>48</v>
      </c>
      <c r="G2105" s="8">
        <v>72432</v>
      </c>
      <c r="H2105" s="8">
        <v>90859</v>
      </c>
      <c r="I2105" t="s">
        <v>16</v>
      </c>
      <c r="J2105" t="s">
        <v>2132</v>
      </c>
      <c r="K2105" s="8">
        <f>(Table1[[#This Row],[Actual Amount]]-Table1[[#This Row],[Budget Amount]])</f>
        <v>18427</v>
      </c>
      <c r="L2105" s="10">
        <f>(Table1[[#This Row],[Actual Amount]]-Table1[[#This Row],[Budget Amount]]) / Table1[[#This Row],[Budget Amount]]</f>
        <v>0.25440413077092999</v>
      </c>
    </row>
    <row r="2106" spans="1:12">
      <c r="A2106" s="6">
        <v>44246</v>
      </c>
      <c r="B2106" s="6" t="str">
        <f>TEXT(Table1[[#This Row],[Date]],"mm")</f>
        <v>02</v>
      </c>
      <c r="C2106" s="6" t="str">
        <f>TEXT(Table1[[#This Row],[Date]],"yyyy")</f>
        <v>2021</v>
      </c>
      <c r="D2106" t="s">
        <v>18</v>
      </c>
      <c r="E2106" t="s">
        <v>13</v>
      </c>
      <c r="F2106" t="s">
        <v>15</v>
      </c>
      <c r="G2106" s="8">
        <v>142430</v>
      </c>
      <c r="H2106" s="8">
        <v>16429</v>
      </c>
      <c r="I2106" t="s">
        <v>22</v>
      </c>
      <c r="J2106" t="s">
        <v>2133</v>
      </c>
      <c r="K2106" s="8">
        <f>(Table1[[#This Row],[Actual Amount]]-Table1[[#This Row],[Budget Amount]])</f>
        <v>-126001</v>
      </c>
      <c r="L2106" s="10">
        <f>(Table1[[#This Row],[Actual Amount]]-Table1[[#This Row],[Budget Amount]]) / Table1[[#This Row],[Budget Amount]]</f>
        <v>-0.88465210980832687</v>
      </c>
    </row>
    <row r="2107" spans="1:12">
      <c r="A2107" s="6">
        <v>45169</v>
      </c>
      <c r="B2107" s="6" t="str">
        <f>TEXT(Table1[[#This Row],[Date]],"mm")</f>
        <v>08</v>
      </c>
      <c r="C2107" s="6" t="str">
        <f>TEXT(Table1[[#This Row],[Date]],"yyyy")</f>
        <v>2023</v>
      </c>
      <c r="D2107" t="s">
        <v>31</v>
      </c>
      <c r="E2107" t="s">
        <v>14</v>
      </c>
      <c r="F2107" t="s">
        <v>48</v>
      </c>
      <c r="G2107" s="8">
        <v>88959</v>
      </c>
      <c r="H2107" s="8">
        <v>81423</v>
      </c>
      <c r="I2107" t="s">
        <v>25</v>
      </c>
      <c r="J2107" t="s">
        <v>2134</v>
      </c>
      <c r="K2107" s="8">
        <f>(Table1[[#This Row],[Actual Amount]]-Table1[[#This Row],[Budget Amount]])</f>
        <v>-7536</v>
      </c>
      <c r="L2107" s="10">
        <f>(Table1[[#This Row],[Actual Amount]]-Table1[[#This Row],[Budget Amount]]) / Table1[[#This Row],[Budget Amount]]</f>
        <v>-8.4713182477321014E-2</v>
      </c>
    </row>
    <row r="2108" spans="1:12">
      <c r="A2108" s="6">
        <v>44450</v>
      </c>
      <c r="B2108" s="6" t="str">
        <f>TEXT(Table1[[#This Row],[Date]],"mm")</f>
        <v>09</v>
      </c>
      <c r="C2108" s="6" t="str">
        <f>TEXT(Table1[[#This Row],[Date]],"yyyy")</f>
        <v>2021</v>
      </c>
      <c r="D2108" t="s">
        <v>31</v>
      </c>
      <c r="E2108" t="s">
        <v>9</v>
      </c>
      <c r="F2108" t="s">
        <v>48</v>
      </c>
      <c r="G2108" s="8">
        <v>44537</v>
      </c>
      <c r="H2108" s="8">
        <v>114333</v>
      </c>
      <c r="I2108" t="s">
        <v>11</v>
      </c>
      <c r="J2108" t="s">
        <v>2135</v>
      </c>
      <c r="K2108" s="8">
        <f>(Table1[[#This Row],[Actual Amount]]-Table1[[#This Row],[Budget Amount]])</f>
        <v>69796</v>
      </c>
      <c r="L2108" s="10">
        <f>(Table1[[#This Row],[Actual Amount]]-Table1[[#This Row],[Budget Amount]]) / Table1[[#This Row],[Budget Amount]]</f>
        <v>1.5671464175853784</v>
      </c>
    </row>
    <row r="2109" spans="1:12">
      <c r="A2109" s="6">
        <v>44906</v>
      </c>
      <c r="B2109" s="6" t="str">
        <f>TEXT(Table1[[#This Row],[Date]],"mm")</f>
        <v>12</v>
      </c>
      <c r="C2109" s="6" t="str">
        <f>TEXT(Table1[[#This Row],[Date]],"yyyy")</f>
        <v>2022</v>
      </c>
      <c r="D2109" t="s">
        <v>27</v>
      </c>
      <c r="E2109" t="s">
        <v>14</v>
      </c>
      <c r="F2109" t="s">
        <v>29</v>
      </c>
      <c r="G2109" s="8">
        <v>37337</v>
      </c>
      <c r="H2109" s="8">
        <v>55704</v>
      </c>
      <c r="I2109" t="s">
        <v>22</v>
      </c>
      <c r="J2109" t="s">
        <v>2136</v>
      </c>
      <c r="K2109" s="8">
        <f>(Table1[[#This Row],[Actual Amount]]-Table1[[#This Row],[Budget Amount]])</f>
        <v>18367</v>
      </c>
      <c r="L2109" s="10">
        <f>(Table1[[#This Row],[Actual Amount]]-Table1[[#This Row],[Budget Amount]]) / Table1[[#This Row],[Budget Amount]]</f>
        <v>0.49192490023301283</v>
      </c>
    </row>
    <row r="2110" spans="1:12">
      <c r="A2110" s="6">
        <v>44759</v>
      </c>
      <c r="B2110" s="6" t="str">
        <f>TEXT(Table1[[#This Row],[Date]],"mm")</f>
        <v>07</v>
      </c>
      <c r="C2110" s="6" t="str">
        <f>TEXT(Table1[[#This Row],[Date]],"yyyy")</f>
        <v>2022</v>
      </c>
      <c r="D2110" t="s">
        <v>18</v>
      </c>
      <c r="E2110" t="s">
        <v>33</v>
      </c>
      <c r="F2110" t="s">
        <v>29</v>
      </c>
      <c r="G2110" s="8">
        <v>135762</v>
      </c>
      <c r="H2110" s="8">
        <v>73897</v>
      </c>
      <c r="I2110" t="s">
        <v>11</v>
      </c>
      <c r="J2110" t="s">
        <v>2137</v>
      </c>
      <c r="K2110" s="8">
        <f>(Table1[[#This Row],[Actual Amount]]-Table1[[#This Row],[Budget Amount]])</f>
        <v>-61865</v>
      </c>
      <c r="L2110" s="10">
        <f>(Table1[[#This Row],[Actual Amount]]-Table1[[#This Row],[Budget Amount]]) / Table1[[#This Row],[Budget Amount]]</f>
        <v>-0.45568715840956969</v>
      </c>
    </row>
    <row r="2111" spans="1:12">
      <c r="A2111" s="6">
        <v>44953</v>
      </c>
      <c r="B2111" s="6" t="str">
        <f>TEXT(Table1[[#This Row],[Date]],"mm")</f>
        <v>01</v>
      </c>
      <c r="C2111" s="6" t="str">
        <f>TEXT(Table1[[#This Row],[Date]],"yyyy")</f>
        <v>2023</v>
      </c>
      <c r="D2111" t="s">
        <v>27</v>
      </c>
      <c r="E2111" t="s">
        <v>9</v>
      </c>
      <c r="F2111" t="s">
        <v>10</v>
      </c>
      <c r="G2111" s="8">
        <v>139162</v>
      </c>
      <c r="H2111" s="8">
        <v>33091</v>
      </c>
      <c r="I2111" t="s">
        <v>22</v>
      </c>
      <c r="J2111" t="s">
        <v>2138</v>
      </c>
      <c r="K2111" s="8">
        <f>(Table1[[#This Row],[Actual Amount]]-Table1[[#This Row],[Budget Amount]])</f>
        <v>-106071</v>
      </c>
      <c r="L2111" s="10">
        <f>(Table1[[#This Row],[Actual Amount]]-Table1[[#This Row],[Budget Amount]]) / Table1[[#This Row],[Budget Amount]]</f>
        <v>-0.76221238556502491</v>
      </c>
    </row>
    <row r="2112" spans="1:12">
      <c r="A2112" s="6">
        <v>44743</v>
      </c>
      <c r="B2112" s="6" t="str">
        <f>TEXT(Table1[[#This Row],[Date]],"mm")</f>
        <v>07</v>
      </c>
      <c r="C2112" s="6" t="str">
        <f>TEXT(Table1[[#This Row],[Date]],"yyyy")</f>
        <v>2022</v>
      </c>
      <c r="D2112" t="s">
        <v>13</v>
      </c>
      <c r="E2112" t="s">
        <v>14</v>
      </c>
      <c r="F2112" t="s">
        <v>10</v>
      </c>
      <c r="G2112" s="8">
        <v>73247</v>
      </c>
      <c r="H2112" s="8">
        <v>112169</v>
      </c>
      <c r="I2112" t="s">
        <v>16</v>
      </c>
      <c r="J2112" t="s">
        <v>2139</v>
      </c>
      <c r="K2112" s="8">
        <f>(Table1[[#This Row],[Actual Amount]]-Table1[[#This Row],[Budget Amount]])</f>
        <v>38922</v>
      </c>
      <c r="L2112" s="10">
        <f>(Table1[[#This Row],[Actual Amount]]-Table1[[#This Row],[Budget Amount]]) / Table1[[#This Row],[Budget Amount]]</f>
        <v>0.53138012478326757</v>
      </c>
    </row>
    <row r="2113" spans="1:12">
      <c r="A2113" s="6">
        <v>45118</v>
      </c>
      <c r="B2113" s="6" t="str">
        <f>TEXT(Table1[[#This Row],[Date]],"mm")</f>
        <v>07</v>
      </c>
      <c r="C2113" s="6" t="str">
        <f>TEXT(Table1[[#This Row],[Date]],"yyyy")</f>
        <v>2023</v>
      </c>
      <c r="D2113" t="s">
        <v>18</v>
      </c>
      <c r="E2113" t="s">
        <v>14</v>
      </c>
      <c r="F2113" t="s">
        <v>15</v>
      </c>
      <c r="G2113" s="8">
        <v>101301</v>
      </c>
      <c r="H2113" s="8">
        <v>163977</v>
      </c>
      <c r="I2113" t="s">
        <v>22</v>
      </c>
      <c r="J2113" t="s">
        <v>2140</v>
      </c>
      <c r="K2113" s="8">
        <f>(Table1[[#This Row],[Actual Amount]]-Table1[[#This Row],[Budget Amount]])</f>
        <v>62676</v>
      </c>
      <c r="L2113" s="10">
        <f>(Table1[[#This Row],[Actual Amount]]-Table1[[#This Row],[Budget Amount]]) / Table1[[#This Row],[Budget Amount]]</f>
        <v>0.61871057541386565</v>
      </c>
    </row>
    <row r="2114" spans="1:12">
      <c r="A2114" s="6">
        <v>44777</v>
      </c>
      <c r="B2114" s="6" t="str">
        <f>TEXT(Table1[[#This Row],[Date]],"mm")</f>
        <v>08</v>
      </c>
      <c r="C2114" s="6" t="str">
        <f>TEXT(Table1[[#This Row],[Date]],"yyyy")</f>
        <v>2022</v>
      </c>
      <c r="D2114" t="s">
        <v>31</v>
      </c>
      <c r="E2114" t="s">
        <v>14</v>
      </c>
      <c r="F2114" t="s">
        <v>29</v>
      </c>
      <c r="G2114" s="8">
        <v>27576</v>
      </c>
      <c r="H2114" s="8">
        <v>142213</v>
      </c>
      <c r="I2114" t="s">
        <v>22</v>
      </c>
      <c r="J2114" t="s">
        <v>2141</v>
      </c>
      <c r="K2114" s="8">
        <f>(Table1[[#This Row],[Actual Amount]]-Table1[[#This Row],[Budget Amount]])</f>
        <v>114637</v>
      </c>
      <c r="L2114" s="10">
        <f>(Table1[[#This Row],[Actual Amount]]-Table1[[#This Row],[Budget Amount]]) / Table1[[#This Row],[Budget Amount]]</f>
        <v>4.1571293878735132</v>
      </c>
    </row>
    <row r="2115" spans="1:12">
      <c r="A2115" s="6">
        <v>44245</v>
      </c>
      <c r="B2115" s="6" t="str">
        <f>TEXT(Table1[[#This Row],[Date]],"mm")</f>
        <v>02</v>
      </c>
      <c r="C2115" s="6" t="str">
        <f>TEXT(Table1[[#This Row],[Date]],"yyyy")</f>
        <v>2021</v>
      </c>
      <c r="D2115" t="s">
        <v>27</v>
      </c>
      <c r="E2115" t="s">
        <v>19</v>
      </c>
      <c r="F2115" t="s">
        <v>20</v>
      </c>
      <c r="G2115" s="8">
        <v>45584</v>
      </c>
      <c r="H2115" s="8">
        <v>62790</v>
      </c>
      <c r="I2115" t="s">
        <v>22</v>
      </c>
      <c r="J2115" t="s">
        <v>2142</v>
      </c>
      <c r="K2115" s="8">
        <f>(Table1[[#This Row],[Actual Amount]]-Table1[[#This Row],[Budget Amount]])</f>
        <v>17206</v>
      </c>
      <c r="L2115" s="10">
        <f>(Table1[[#This Row],[Actual Amount]]-Table1[[#This Row],[Budget Amount]]) / Table1[[#This Row],[Budget Amount]]</f>
        <v>0.37745700245700248</v>
      </c>
    </row>
    <row r="2116" spans="1:12">
      <c r="A2116" s="6">
        <v>45113</v>
      </c>
      <c r="B2116" s="6" t="str">
        <f>TEXT(Table1[[#This Row],[Date]],"mm")</f>
        <v>07</v>
      </c>
      <c r="C2116" s="6" t="str">
        <f>TEXT(Table1[[#This Row],[Date]],"yyyy")</f>
        <v>2023</v>
      </c>
      <c r="D2116" t="s">
        <v>45</v>
      </c>
      <c r="E2116" t="s">
        <v>9</v>
      </c>
      <c r="F2116" t="s">
        <v>10</v>
      </c>
      <c r="G2116" s="8">
        <v>49035</v>
      </c>
      <c r="H2116" s="8">
        <v>137401</v>
      </c>
      <c r="I2116" t="s">
        <v>25</v>
      </c>
      <c r="J2116" t="s">
        <v>2143</v>
      </c>
      <c r="K2116" s="8">
        <f>(Table1[[#This Row],[Actual Amount]]-Table1[[#This Row],[Budget Amount]])</f>
        <v>88366</v>
      </c>
      <c r="L2116" s="10">
        <f>(Table1[[#This Row],[Actual Amount]]-Table1[[#This Row],[Budget Amount]]) / Table1[[#This Row],[Budget Amount]]</f>
        <v>1.802100540430305</v>
      </c>
    </row>
    <row r="2117" spans="1:12">
      <c r="A2117" s="6">
        <v>44900</v>
      </c>
      <c r="B2117" s="6" t="str">
        <f>TEXT(Table1[[#This Row],[Date]],"mm")</f>
        <v>12</v>
      </c>
      <c r="C2117" s="6" t="str">
        <f>TEXT(Table1[[#This Row],[Date]],"yyyy")</f>
        <v>2022</v>
      </c>
      <c r="D2117" t="s">
        <v>18</v>
      </c>
      <c r="E2117" t="s">
        <v>14</v>
      </c>
      <c r="F2117" t="s">
        <v>10</v>
      </c>
      <c r="G2117" s="8">
        <v>103733</v>
      </c>
      <c r="H2117" s="8">
        <v>90212</v>
      </c>
      <c r="I2117" t="s">
        <v>11</v>
      </c>
      <c r="J2117" t="s">
        <v>2144</v>
      </c>
      <c r="K2117" s="8">
        <f>(Table1[[#This Row],[Actual Amount]]-Table1[[#This Row],[Budget Amount]])</f>
        <v>-13521</v>
      </c>
      <c r="L2117" s="10">
        <f>(Table1[[#This Row],[Actual Amount]]-Table1[[#This Row],[Budget Amount]]) / Table1[[#This Row],[Budget Amount]]</f>
        <v>-0.13034424917817861</v>
      </c>
    </row>
    <row r="2118" spans="1:12">
      <c r="A2118" s="6">
        <v>44457</v>
      </c>
      <c r="B2118" s="6" t="str">
        <f>TEXT(Table1[[#This Row],[Date]],"mm")</f>
        <v>09</v>
      </c>
      <c r="C2118" s="6" t="str">
        <f>TEXT(Table1[[#This Row],[Date]],"yyyy")</f>
        <v>2021</v>
      </c>
      <c r="D2118" t="s">
        <v>31</v>
      </c>
      <c r="E2118" t="s">
        <v>14</v>
      </c>
      <c r="F2118" t="s">
        <v>29</v>
      </c>
      <c r="G2118" s="8">
        <v>145928</v>
      </c>
      <c r="H2118" s="8">
        <v>112334</v>
      </c>
      <c r="I2118" t="s">
        <v>16</v>
      </c>
      <c r="J2118" t="s">
        <v>2145</v>
      </c>
      <c r="K2118" s="8">
        <f>(Table1[[#This Row],[Actual Amount]]-Table1[[#This Row],[Budget Amount]])</f>
        <v>-33594</v>
      </c>
      <c r="L2118" s="10">
        <f>(Table1[[#This Row],[Actual Amount]]-Table1[[#This Row],[Budget Amount]]) / Table1[[#This Row],[Budget Amount]]</f>
        <v>-0.23020941834329259</v>
      </c>
    </row>
    <row r="2119" spans="1:12">
      <c r="A2119" s="6">
        <v>44552</v>
      </c>
      <c r="B2119" s="6" t="str">
        <f>TEXT(Table1[[#This Row],[Date]],"mm")</f>
        <v>12</v>
      </c>
      <c r="C2119" s="6" t="str">
        <f>TEXT(Table1[[#This Row],[Date]],"yyyy")</f>
        <v>2021</v>
      </c>
      <c r="D2119" t="s">
        <v>8</v>
      </c>
      <c r="E2119" t="s">
        <v>33</v>
      </c>
      <c r="F2119" t="s">
        <v>29</v>
      </c>
      <c r="G2119" s="8">
        <v>105980</v>
      </c>
      <c r="H2119" s="8">
        <v>155815</v>
      </c>
      <c r="I2119" t="s">
        <v>16</v>
      </c>
      <c r="J2119" t="s">
        <v>2146</v>
      </c>
      <c r="K2119" s="8">
        <f>(Table1[[#This Row],[Actual Amount]]-Table1[[#This Row],[Budget Amount]])</f>
        <v>49835</v>
      </c>
      <c r="L2119" s="10">
        <f>(Table1[[#This Row],[Actual Amount]]-Table1[[#This Row],[Budget Amount]]) / Table1[[#This Row],[Budget Amount]]</f>
        <v>0.47023023211926779</v>
      </c>
    </row>
    <row r="2120" spans="1:12">
      <c r="A2120" s="6">
        <v>44834</v>
      </c>
      <c r="B2120" s="6" t="str">
        <f>TEXT(Table1[[#This Row],[Date]],"mm")</f>
        <v>09</v>
      </c>
      <c r="C2120" s="6" t="str">
        <f>TEXT(Table1[[#This Row],[Date]],"yyyy")</f>
        <v>2022</v>
      </c>
      <c r="D2120" t="s">
        <v>18</v>
      </c>
      <c r="E2120" t="s">
        <v>14</v>
      </c>
      <c r="F2120" t="s">
        <v>15</v>
      </c>
      <c r="G2120" s="8">
        <v>97163</v>
      </c>
      <c r="H2120" s="8">
        <v>9609</v>
      </c>
      <c r="I2120" t="s">
        <v>25</v>
      </c>
      <c r="J2120" t="s">
        <v>2147</v>
      </c>
      <c r="K2120" s="8">
        <f>(Table1[[#This Row],[Actual Amount]]-Table1[[#This Row],[Budget Amount]])</f>
        <v>-87554</v>
      </c>
      <c r="L2120" s="10">
        <f>(Table1[[#This Row],[Actual Amount]]-Table1[[#This Row],[Budget Amount]]) / Table1[[#This Row],[Budget Amount]]</f>
        <v>-0.90110432983748956</v>
      </c>
    </row>
    <row r="2121" spans="1:12">
      <c r="A2121" s="6">
        <v>44939</v>
      </c>
      <c r="B2121" s="6" t="str">
        <f>TEXT(Table1[[#This Row],[Date]],"mm")</f>
        <v>01</v>
      </c>
      <c r="C2121" s="6" t="str">
        <f>TEXT(Table1[[#This Row],[Date]],"yyyy")</f>
        <v>2023</v>
      </c>
      <c r="D2121" t="s">
        <v>18</v>
      </c>
      <c r="E2121" t="s">
        <v>14</v>
      </c>
      <c r="F2121" t="s">
        <v>29</v>
      </c>
      <c r="G2121" s="8">
        <v>22023</v>
      </c>
      <c r="H2121" s="8">
        <v>117067</v>
      </c>
      <c r="I2121" t="s">
        <v>25</v>
      </c>
      <c r="J2121" t="s">
        <v>2148</v>
      </c>
      <c r="K2121" s="8">
        <f>(Table1[[#This Row],[Actual Amount]]-Table1[[#This Row],[Budget Amount]])</f>
        <v>95044</v>
      </c>
      <c r="L2121" s="10">
        <f>(Table1[[#This Row],[Actual Amount]]-Table1[[#This Row],[Budget Amount]]) / Table1[[#This Row],[Budget Amount]]</f>
        <v>4.3156699813830999</v>
      </c>
    </row>
    <row r="2122" spans="1:12">
      <c r="A2122" s="6">
        <v>45206</v>
      </c>
      <c r="B2122" s="6" t="str">
        <f>TEXT(Table1[[#This Row],[Date]],"mm")</f>
        <v>10</v>
      </c>
      <c r="C2122" s="6" t="str">
        <f>TEXT(Table1[[#This Row],[Date]],"yyyy")</f>
        <v>2023</v>
      </c>
      <c r="D2122" t="s">
        <v>13</v>
      </c>
      <c r="E2122" t="s">
        <v>24</v>
      </c>
      <c r="F2122" t="s">
        <v>48</v>
      </c>
      <c r="G2122" s="8">
        <v>135524</v>
      </c>
      <c r="H2122" s="8">
        <v>42128</v>
      </c>
      <c r="I2122" t="s">
        <v>25</v>
      </c>
      <c r="J2122" t="s">
        <v>2149</v>
      </c>
      <c r="K2122" s="8">
        <f>(Table1[[#This Row],[Actual Amount]]-Table1[[#This Row],[Budget Amount]])</f>
        <v>-93396</v>
      </c>
      <c r="L2122" s="10">
        <f>(Table1[[#This Row],[Actual Amount]]-Table1[[#This Row],[Budget Amount]]) / Table1[[#This Row],[Budget Amount]]</f>
        <v>-0.68914730970160265</v>
      </c>
    </row>
    <row r="2123" spans="1:12">
      <c r="A2123" s="6">
        <v>45127</v>
      </c>
      <c r="B2123" s="6" t="str">
        <f>TEXT(Table1[[#This Row],[Date]],"mm")</f>
        <v>07</v>
      </c>
      <c r="C2123" s="6" t="str">
        <f>TEXT(Table1[[#This Row],[Date]],"yyyy")</f>
        <v>2023</v>
      </c>
      <c r="D2123" t="s">
        <v>45</v>
      </c>
      <c r="E2123" t="s">
        <v>9</v>
      </c>
      <c r="F2123" t="s">
        <v>20</v>
      </c>
      <c r="G2123" s="8">
        <v>110187</v>
      </c>
      <c r="H2123" s="8">
        <v>8623</v>
      </c>
      <c r="I2123" t="s">
        <v>22</v>
      </c>
      <c r="J2123" t="s">
        <v>2150</v>
      </c>
      <c r="K2123" s="8">
        <f>(Table1[[#This Row],[Actual Amount]]-Table1[[#This Row],[Budget Amount]])</f>
        <v>-101564</v>
      </c>
      <c r="L2123" s="10">
        <f>(Table1[[#This Row],[Actual Amount]]-Table1[[#This Row],[Budget Amount]]) / Table1[[#This Row],[Budget Amount]]</f>
        <v>-0.92174212928929911</v>
      </c>
    </row>
    <row r="2124" spans="1:12">
      <c r="A2124" s="6">
        <v>44837</v>
      </c>
      <c r="B2124" s="6" t="str">
        <f>TEXT(Table1[[#This Row],[Date]],"mm")</f>
        <v>10</v>
      </c>
      <c r="C2124" s="6" t="str">
        <f>TEXT(Table1[[#This Row],[Date]],"yyyy")</f>
        <v>2022</v>
      </c>
      <c r="D2124" t="s">
        <v>13</v>
      </c>
      <c r="E2124" t="s">
        <v>24</v>
      </c>
      <c r="F2124" t="s">
        <v>48</v>
      </c>
      <c r="G2124" s="8">
        <v>72919</v>
      </c>
      <c r="H2124" s="8">
        <v>42333</v>
      </c>
      <c r="I2124" t="s">
        <v>25</v>
      </c>
      <c r="J2124" t="s">
        <v>2151</v>
      </c>
      <c r="K2124" s="8">
        <f>(Table1[[#This Row],[Actual Amount]]-Table1[[#This Row],[Budget Amount]])</f>
        <v>-30586</v>
      </c>
      <c r="L2124" s="10">
        <f>(Table1[[#This Row],[Actual Amount]]-Table1[[#This Row],[Budget Amount]]) / Table1[[#This Row],[Budget Amount]]</f>
        <v>-0.41945172040209</v>
      </c>
    </row>
    <row r="2125" spans="1:12">
      <c r="A2125" s="6">
        <v>44988</v>
      </c>
      <c r="B2125" s="6" t="str">
        <f>TEXT(Table1[[#This Row],[Date]],"mm")</f>
        <v>03</v>
      </c>
      <c r="C2125" s="6" t="str">
        <f>TEXT(Table1[[#This Row],[Date]],"yyyy")</f>
        <v>2023</v>
      </c>
      <c r="D2125" t="s">
        <v>18</v>
      </c>
      <c r="E2125" t="s">
        <v>19</v>
      </c>
      <c r="F2125" t="s">
        <v>48</v>
      </c>
      <c r="G2125" s="8">
        <v>10540</v>
      </c>
      <c r="H2125" s="8">
        <v>42688</v>
      </c>
      <c r="I2125" t="s">
        <v>25</v>
      </c>
      <c r="J2125" t="s">
        <v>2152</v>
      </c>
      <c r="K2125" s="8">
        <f>(Table1[[#This Row],[Actual Amount]]-Table1[[#This Row],[Budget Amount]])</f>
        <v>32148</v>
      </c>
      <c r="L2125" s="10">
        <f>(Table1[[#This Row],[Actual Amount]]-Table1[[#This Row],[Budget Amount]]) / Table1[[#This Row],[Budget Amount]]</f>
        <v>3.0500948766603417</v>
      </c>
    </row>
    <row r="2126" spans="1:12">
      <c r="A2126" s="6">
        <v>44808</v>
      </c>
      <c r="B2126" s="6" t="str">
        <f>TEXT(Table1[[#This Row],[Date]],"mm")</f>
        <v>09</v>
      </c>
      <c r="C2126" s="6" t="str">
        <f>TEXT(Table1[[#This Row],[Date]],"yyyy")</f>
        <v>2022</v>
      </c>
      <c r="D2126" t="s">
        <v>18</v>
      </c>
      <c r="E2126" t="s">
        <v>33</v>
      </c>
      <c r="F2126" t="s">
        <v>48</v>
      </c>
      <c r="G2126" s="8">
        <v>18837</v>
      </c>
      <c r="H2126" s="8">
        <v>124199</v>
      </c>
      <c r="I2126" t="s">
        <v>22</v>
      </c>
      <c r="J2126" t="s">
        <v>2153</v>
      </c>
      <c r="K2126" s="8">
        <f>(Table1[[#This Row],[Actual Amount]]-Table1[[#This Row],[Budget Amount]])</f>
        <v>105362</v>
      </c>
      <c r="L2126" s="10">
        <f>(Table1[[#This Row],[Actual Amount]]-Table1[[#This Row],[Budget Amount]]) / Table1[[#This Row],[Budget Amount]]</f>
        <v>5.5933535063969844</v>
      </c>
    </row>
    <row r="2127" spans="1:12">
      <c r="A2127" s="6">
        <v>45005</v>
      </c>
      <c r="B2127" s="6" t="str">
        <f>TEXT(Table1[[#This Row],[Date]],"mm")</f>
        <v>03</v>
      </c>
      <c r="C2127" s="6" t="str">
        <f>TEXT(Table1[[#This Row],[Date]],"yyyy")</f>
        <v>2023</v>
      </c>
      <c r="D2127" t="s">
        <v>45</v>
      </c>
      <c r="E2127" t="s">
        <v>24</v>
      </c>
      <c r="F2127" t="s">
        <v>10</v>
      </c>
      <c r="G2127" s="8">
        <v>113030</v>
      </c>
      <c r="H2127" s="8">
        <v>30871</v>
      </c>
      <c r="I2127" t="s">
        <v>11</v>
      </c>
      <c r="J2127" t="s">
        <v>2154</v>
      </c>
      <c r="K2127" s="8">
        <f>(Table1[[#This Row],[Actual Amount]]-Table1[[#This Row],[Budget Amount]])</f>
        <v>-82159</v>
      </c>
      <c r="L2127" s="10">
        <f>(Table1[[#This Row],[Actual Amount]]-Table1[[#This Row],[Budget Amount]]) / Table1[[#This Row],[Budget Amount]]</f>
        <v>-0.7268778200477749</v>
      </c>
    </row>
    <row r="2128" spans="1:12">
      <c r="A2128" s="6">
        <v>44882</v>
      </c>
      <c r="B2128" s="6" t="str">
        <f>TEXT(Table1[[#This Row],[Date]],"mm")</f>
        <v>11</v>
      </c>
      <c r="C2128" s="6" t="str">
        <f>TEXT(Table1[[#This Row],[Date]],"yyyy")</f>
        <v>2022</v>
      </c>
      <c r="D2128" t="s">
        <v>45</v>
      </c>
      <c r="E2128" t="s">
        <v>19</v>
      </c>
      <c r="F2128" t="s">
        <v>48</v>
      </c>
      <c r="G2128" s="8">
        <v>74889</v>
      </c>
      <c r="H2128" s="8">
        <v>70693</v>
      </c>
      <c r="I2128" t="s">
        <v>25</v>
      </c>
      <c r="J2128" t="s">
        <v>2155</v>
      </c>
      <c r="K2128" s="8">
        <f>(Table1[[#This Row],[Actual Amount]]-Table1[[#This Row],[Budget Amount]])</f>
        <v>-4196</v>
      </c>
      <c r="L2128" s="10">
        <f>(Table1[[#This Row],[Actual Amount]]-Table1[[#This Row],[Budget Amount]]) / Table1[[#This Row],[Budget Amount]]</f>
        <v>-5.6029590460548277E-2</v>
      </c>
    </row>
    <row r="2129" spans="1:12">
      <c r="A2129" s="6">
        <v>44384</v>
      </c>
      <c r="B2129" s="6" t="str">
        <f>TEXT(Table1[[#This Row],[Date]],"mm")</f>
        <v>07</v>
      </c>
      <c r="C2129" s="6" t="str">
        <f>TEXT(Table1[[#This Row],[Date]],"yyyy")</f>
        <v>2021</v>
      </c>
      <c r="D2129" t="s">
        <v>27</v>
      </c>
      <c r="E2129" t="s">
        <v>13</v>
      </c>
      <c r="F2129" t="s">
        <v>10</v>
      </c>
      <c r="G2129" s="8">
        <v>59054</v>
      </c>
      <c r="H2129" s="8">
        <v>30303</v>
      </c>
      <c r="I2129" t="s">
        <v>25</v>
      </c>
      <c r="J2129" t="s">
        <v>2156</v>
      </c>
      <c r="K2129" s="8">
        <f>(Table1[[#This Row],[Actual Amount]]-Table1[[#This Row],[Budget Amount]])</f>
        <v>-28751</v>
      </c>
      <c r="L2129" s="10">
        <f>(Table1[[#This Row],[Actual Amount]]-Table1[[#This Row],[Budget Amount]]) / Table1[[#This Row],[Budget Amount]]</f>
        <v>-0.48685948453957395</v>
      </c>
    </row>
    <row r="2130" spans="1:12">
      <c r="A2130" s="6">
        <v>45181</v>
      </c>
      <c r="B2130" s="6" t="str">
        <f>TEXT(Table1[[#This Row],[Date]],"mm")</f>
        <v>09</v>
      </c>
      <c r="C2130" s="6" t="str">
        <f>TEXT(Table1[[#This Row],[Date]],"yyyy")</f>
        <v>2023</v>
      </c>
      <c r="D2130" t="s">
        <v>31</v>
      </c>
      <c r="E2130" t="s">
        <v>9</v>
      </c>
      <c r="F2130" t="s">
        <v>29</v>
      </c>
      <c r="G2130" s="8">
        <v>19046</v>
      </c>
      <c r="H2130" s="8">
        <v>97849</v>
      </c>
      <c r="I2130" t="s">
        <v>22</v>
      </c>
      <c r="J2130" t="s">
        <v>2157</v>
      </c>
      <c r="K2130" s="8">
        <f>(Table1[[#This Row],[Actual Amount]]-Table1[[#This Row],[Budget Amount]])</f>
        <v>78803</v>
      </c>
      <c r="L2130" s="10">
        <f>(Table1[[#This Row],[Actual Amount]]-Table1[[#This Row],[Budget Amount]]) / Table1[[#This Row],[Budget Amount]]</f>
        <v>4.1375091882810038</v>
      </c>
    </row>
    <row r="2131" spans="1:12">
      <c r="A2131" s="6">
        <v>44744</v>
      </c>
      <c r="B2131" s="6" t="str">
        <f>TEXT(Table1[[#This Row],[Date]],"mm")</f>
        <v>07</v>
      </c>
      <c r="C2131" s="6" t="str">
        <f>TEXT(Table1[[#This Row],[Date]],"yyyy")</f>
        <v>2022</v>
      </c>
      <c r="D2131" t="s">
        <v>31</v>
      </c>
      <c r="E2131" t="s">
        <v>14</v>
      </c>
      <c r="F2131" t="s">
        <v>20</v>
      </c>
      <c r="G2131" s="8">
        <v>62495</v>
      </c>
      <c r="H2131" s="8">
        <v>82302</v>
      </c>
      <c r="I2131" t="s">
        <v>22</v>
      </c>
      <c r="J2131" t="s">
        <v>2158</v>
      </c>
      <c r="K2131" s="8">
        <f>(Table1[[#This Row],[Actual Amount]]-Table1[[#This Row],[Budget Amount]])</f>
        <v>19807</v>
      </c>
      <c r="L2131" s="10">
        <f>(Table1[[#This Row],[Actual Amount]]-Table1[[#This Row],[Budget Amount]]) / Table1[[#This Row],[Budget Amount]]</f>
        <v>0.31693735498839909</v>
      </c>
    </row>
    <row r="2132" spans="1:12">
      <c r="A2132" s="6">
        <v>44921</v>
      </c>
      <c r="B2132" s="6" t="str">
        <f>TEXT(Table1[[#This Row],[Date]],"mm")</f>
        <v>12</v>
      </c>
      <c r="C2132" s="6" t="str">
        <f>TEXT(Table1[[#This Row],[Date]],"yyyy")</f>
        <v>2022</v>
      </c>
      <c r="D2132" t="s">
        <v>27</v>
      </c>
      <c r="E2132" t="s">
        <v>24</v>
      </c>
      <c r="F2132" t="s">
        <v>20</v>
      </c>
      <c r="G2132" s="8">
        <v>50579</v>
      </c>
      <c r="H2132" s="8">
        <v>42769</v>
      </c>
      <c r="I2132" t="s">
        <v>22</v>
      </c>
      <c r="J2132" t="s">
        <v>2159</v>
      </c>
      <c r="K2132" s="8">
        <f>(Table1[[#This Row],[Actual Amount]]-Table1[[#This Row],[Budget Amount]])</f>
        <v>-7810</v>
      </c>
      <c r="L2132" s="10">
        <f>(Table1[[#This Row],[Actual Amount]]-Table1[[#This Row],[Budget Amount]]) / Table1[[#This Row],[Budget Amount]]</f>
        <v>-0.15441191008125901</v>
      </c>
    </row>
    <row r="2133" spans="1:12">
      <c r="A2133" s="6">
        <v>45122</v>
      </c>
      <c r="B2133" s="6" t="str">
        <f>TEXT(Table1[[#This Row],[Date]],"mm")</f>
        <v>07</v>
      </c>
      <c r="C2133" s="6" t="str">
        <f>TEXT(Table1[[#This Row],[Date]],"yyyy")</f>
        <v>2023</v>
      </c>
      <c r="D2133" t="s">
        <v>31</v>
      </c>
      <c r="E2133" t="s">
        <v>24</v>
      </c>
      <c r="F2133" t="s">
        <v>48</v>
      </c>
      <c r="G2133" s="8">
        <v>69821</v>
      </c>
      <c r="H2133" s="8">
        <v>104676</v>
      </c>
      <c r="I2133" t="s">
        <v>11</v>
      </c>
      <c r="J2133" t="s">
        <v>2160</v>
      </c>
      <c r="K2133" s="8">
        <f>(Table1[[#This Row],[Actual Amount]]-Table1[[#This Row],[Budget Amount]])</f>
        <v>34855</v>
      </c>
      <c r="L2133" s="10">
        <f>(Table1[[#This Row],[Actual Amount]]-Table1[[#This Row],[Budget Amount]]) / Table1[[#This Row],[Budget Amount]]</f>
        <v>0.49920511021039515</v>
      </c>
    </row>
    <row r="2134" spans="1:12">
      <c r="A2134" s="6">
        <v>45072</v>
      </c>
      <c r="B2134" s="6" t="str">
        <f>TEXT(Table1[[#This Row],[Date]],"mm")</f>
        <v>05</v>
      </c>
      <c r="C2134" s="6" t="str">
        <f>TEXT(Table1[[#This Row],[Date]],"yyyy")</f>
        <v>2023</v>
      </c>
      <c r="D2134" t="s">
        <v>18</v>
      </c>
      <c r="E2134" t="s">
        <v>14</v>
      </c>
      <c r="F2134" t="s">
        <v>20</v>
      </c>
      <c r="G2134" s="8">
        <v>105877</v>
      </c>
      <c r="H2134" s="8">
        <v>62827</v>
      </c>
      <c r="I2134" t="s">
        <v>25</v>
      </c>
      <c r="J2134" t="s">
        <v>2161</v>
      </c>
      <c r="K2134" s="8">
        <f>(Table1[[#This Row],[Actual Amount]]-Table1[[#This Row],[Budget Amount]])</f>
        <v>-43050</v>
      </c>
      <c r="L2134" s="10">
        <f>(Table1[[#This Row],[Actual Amount]]-Table1[[#This Row],[Budget Amount]]) / Table1[[#This Row],[Budget Amount]]</f>
        <v>-0.40660388941885395</v>
      </c>
    </row>
    <row r="2135" spans="1:12">
      <c r="A2135" s="6">
        <v>44814</v>
      </c>
      <c r="B2135" s="6" t="str">
        <f>TEXT(Table1[[#This Row],[Date]],"mm")</f>
        <v>09</v>
      </c>
      <c r="C2135" s="6" t="str">
        <f>TEXT(Table1[[#This Row],[Date]],"yyyy")</f>
        <v>2022</v>
      </c>
      <c r="D2135" t="s">
        <v>27</v>
      </c>
      <c r="E2135" t="s">
        <v>14</v>
      </c>
      <c r="F2135" t="s">
        <v>10</v>
      </c>
      <c r="G2135" s="8">
        <v>86668</v>
      </c>
      <c r="H2135" s="8">
        <v>51668</v>
      </c>
      <c r="I2135" t="s">
        <v>25</v>
      </c>
      <c r="J2135" t="s">
        <v>2162</v>
      </c>
      <c r="K2135" s="8">
        <f>(Table1[[#This Row],[Actual Amount]]-Table1[[#This Row],[Budget Amount]])</f>
        <v>-35000</v>
      </c>
      <c r="L2135" s="10">
        <f>(Table1[[#This Row],[Actual Amount]]-Table1[[#This Row],[Budget Amount]]) / Table1[[#This Row],[Budget Amount]]</f>
        <v>-0.40383994092398579</v>
      </c>
    </row>
    <row r="2136" spans="1:12">
      <c r="A2136" s="6">
        <v>44610</v>
      </c>
      <c r="B2136" s="6" t="str">
        <f>TEXT(Table1[[#This Row],[Date]],"mm")</f>
        <v>02</v>
      </c>
      <c r="C2136" s="6" t="str">
        <f>TEXT(Table1[[#This Row],[Date]],"yyyy")</f>
        <v>2022</v>
      </c>
      <c r="D2136" t="s">
        <v>27</v>
      </c>
      <c r="E2136" t="s">
        <v>33</v>
      </c>
      <c r="F2136" t="s">
        <v>29</v>
      </c>
      <c r="G2136" s="8">
        <v>19012</v>
      </c>
      <c r="H2136" s="8">
        <v>42279</v>
      </c>
      <c r="I2136" t="s">
        <v>22</v>
      </c>
      <c r="J2136" t="s">
        <v>2163</v>
      </c>
      <c r="K2136" s="8">
        <f>(Table1[[#This Row],[Actual Amount]]-Table1[[#This Row],[Budget Amount]])</f>
        <v>23267</v>
      </c>
      <c r="L2136" s="10">
        <f>(Table1[[#This Row],[Actual Amount]]-Table1[[#This Row],[Budget Amount]]) / Table1[[#This Row],[Budget Amount]]</f>
        <v>1.2238060172522618</v>
      </c>
    </row>
    <row r="2137" spans="1:12">
      <c r="A2137" s="6">
        <v>45099</v>
      </c>
      <c r="B2137" s="6" t="str">
        <f>TEXT(Table1[[#This Row],[Date]],"mm")</f>
        <v>06</v>
      </c>
      <c r="C2137" s="6" t="str">
        <f>TEXT(Table1[[#This Row],[Date]],"yyyy")</f>
        <v>2023</v>
      </c>
      <c r="D2137" t="s">
        <v>31</v>
      </c>
      <c r="E2137" t="s">
        <v>24</v>
      </c>
      <c r="F2137" t="s">
        <v>48</v>
      </c>
      <c r="G2137" s="8">
        <v>17030</v>
      </c>
      <c r="H2137" s="8">
        <v>18285</v>
      </c>
      <c r="I2137" t="s">
        <v>22</v>
      </c>
      <c r="J2137" t="s">
        <v>2164</v>
      </c>
      <c r="K2137" s="8">
        <f>(Table1[[#This Row],[Actual Amount]]-Table1[[#This Row],[Budget Amount]])</f>
        <v>1255</v>
      </c>
      <c r="L2137" s="10">
        <f>(Table1[[#This Row],[Actual Amount]]-Table1[[#This Row],[Budget Amount]]) / Table1[[#This Row],[Budget Amount]]</f>
        <v>7.3693482090428655E-2</v>
      </c>
    </row>
    <row r="2138" spans="1:12">
      <c r="A2138" s="6">
        <v>44359</v>
      </c>
      <c r="B2138" s="6" t="str">
        <f>TEXT(Table1[[#This Row],[Date]],"mm")</f>
        <v>06</v>
      </c>
      <c r="C2138" s="6" t="str">
        <f>TEXT(Table1[[#This Row],[Date]],"yyyy")</f>
        <v>2021</v>
      </c>
      <c r="D2138" t="s">
        <v>8</v>
      </c>
      <c r="E2138" t="s">
        <v>24</v>
      </c>
      <c r="F2138" t="s">
        <v>15</v>
      </c>
      <c r="G2138" s="8">
        <v>132047</v>
      </c>
      <c r="H2138" s="8">
        <v>53209</v>
      </c>
      <c r="I2138" t="s">
        <v>25</v>
      </c>
      <c r="J2138" t="s">
        <v>2165</v>
      </c>
      <c r="K2138" s="8">
        <f>(Table1[[#This Row],[Actual Amount]]-Table1[[#This Row],[Budget Amount]])</f>
        <v>-78838</v>
      </c>
      <c r="L2138" s="10">
        <f>(Table1[[#This Row],[Actual Amount]]-Table1[[#This Row],[Budget Amount]]) / Table1[[#This Row],[Budget Amount]]</f>
        <v>-0.59704499155603685</v>
      </c>
    </row>
    <row r="2139" spans="1:12">
      <c r="A2139" s="6">
        <v>44466</v>
      </c>
      <c r="B2139" s="6" t="str">
        <f>TEXT(Table1[[#This Row],[Date]],"mm")</f>
        <v>09</v>
      </c>
      <c r="C2139" s="6" t="str">
        <f>TEXT(Table1[[#This Row],[Date]],"yyyy")</f>
        <v>2021</v>
      </c>
      <c r="D2139" t="s">
        <v>31</v>
      </c>
      <c r="E2139" t="s">
        <v>13</v>
      </c>
      <c r="F2139" t="s">
        <v>20</v>
      </c>
      <c r="G2139" s="8">
        <v>103399</v>
      </c>
      <c r="H2139" s="8">
        <v>69700</v>
      </c>
      <c r="I2139" t="s">
        <v>25</v>
      </c>
      <c r="J2139" t="s">
        <v>2166</v>
      </c>
      <c r="K2139" s="8">
        <f>(Table1[[#This Row],[Actual Amount]]-Table1[[#This Row],[Budget Amount]])</f>
        <v>-33699</v>
      </c>
      <c r="L2139" s="10">
        <f>(Table1[[#This Row],[Actual Amount]]-Table1[[#This Row],[Budget Amount]]) / Table1[[#This Row],[Budget Amount]]</f>
        <v>-0.32591224286501802</v>
      </c>
    </row>
    <row r="2140" spans="1:12">
      <c r="A2140" s="6">
        <v>44828</v>
      </c>
      <c r="B2140" s="6" t="str">
        <f>TEXT(Table1[[#This Row],[Date]],"mm")</f>
        <v>09</v>
      </c>
      <c r="C2140" s="6" t="str">
        <f>TEXT(Table1[[#This Row],[Date]],"yyyy")</f>
        <v>2022</v>
      </c>
      <c r="D2140" t="s">
        <v>13</v>
      </c>
      <c r="E2140" t="s">
        <v>19</v>
      </c>
      <c r="F2140" t="s">
        <v>20</v>
      </c>
      <c r="G2140" s="8">
        <v>28565</v>
      </c>
      <c r="H2140" s="8">
        <v>141764</v>
      </c>
      <c r="I2140" t="s">
        <v>25</v>
      </c>
      <c r="J2140" t="s">
        <v>2167</v>
      </c>
      <c r="K2140" s="8">
        <f>(Table1[[#This Row],[Actual Amount]]-Table1[[#This Row],[Budget Amount]])</f>
        <v>113199</v>
      </c>
      <c r="L2140" s="10">
        <f>(Table1[[#This Row],[Actual Amount]]-Table1[[#This Row],[Budget Amount]]) / Table1[[#This Row],[Budget Amount]]</f>
        <v>3.9628566427446175</v>
      </c>
    </row>
    <row r="2141" spans="1:12">
      <c r="A2141" s="6">
        <v>45102</v>
      </c>
      <c r="B2141" s="6" t="str">
        <f>TEXT(Table1[[#This Row],[Date]],"mm")</f>
        <v>06</v>
      </c>
      <c r="C2141" s="6" t="str">
        <f>TEXT(Table1[[#This Row],[Date]],"yyyy")</f>
        <v>2023</v>
      </c>
      <c r="D2141" t="s">
        <v>8</v>
      </c>
      <c r="E2141" t="s">
        <v>13</v>
      </c>
      <c r="F2141" t="s">
        <v>48</v>
      </c>
      <c r="G2141" s="8">
        <v>111536</v>
      </c>
      <c r="H2141" s="8">
        <v>55390</v>
      </c>
      <c r="I2141" t="s">
        <v>22</v>
      </c>
      <c r="J2141" t="s">
        <v>2168</v>
      </c>
      <c r="K2141" s="8">
        <f>(Table1[[#This Row],[Actual Amount]]-Table1[[#This Row],[Budget Amount]])</f>
        <v>-56146</v>
      </c>
      <c r="L2141" s="10">
        <f>(Table1[[#This Row],[Actual Amount]]-Table1[[#This Row],[Budget Amount]]) / Table1[[#This Row],[Budget Amount]]</f>
        <v>-0.5033890403098551</v>
      </c>
    </row>
    <row r="2142" spans="1:12">
      <c r="A2142" s="6">
        <v>44401</v>
      </c>
      <c r="B2142" s="6" t="str">
        <f>TEXT(Table1[[#This Row],[Date]],"mm")</f>
        <v>07</v>
      </c>
      <c r="C2142" s="6" t="str">
        <f>TEXT(Table1[[#This Row],[Date]],"yyyy")</f>
        <v>2021</v>
      </c>
      <c r="D2142" t="s">
        <v>27</v>
      </c>
      <c r="E2142" t="s">
        <v>24</v>
      </c>
      <c r="F2142" t="s">
        <v>20</v>
      </c>
      <c r="G2142" s="8">
        <v>123921</v>
      </c>
      <c r="H2142" s="8">
        <v>115850</v>
      </c>
      <c r="I2142" t="s">
        <v>11</v>
      </c>
      <c r="J2142" t="s">
        <v>2169</v>
      </c>
      <c r="K2142" s="8">
        <f>(Table1[[#This Row],[Actual Amount]]-Table1[[#This Row],[Budget Amount]])</f>
        <v>-8071</v>
      </c>
      <c r="L2142" s="10">
        <f>(Table1[[#This Row],[Actual Amount]]-Table1[[#This Row],[Budget Amount]]) / Table1[[#This Row],[Budget Amount]]</f>
        <v>-6.5130203920239507E-2</v>
      </c>
    </row>
    <row r="2143" spans="1:12">
      <c r="A2143" s="6">
        <v>44778</v>
      </c>
      <c r="B2143" s="6" t="str">
        <f>TEXT(Table1[[#This Row],[Date]],"mm")</f>
        <v>08</v>
      </c>
      <c r="C2143" s="6" t="str">
        <f>TEXT(Table1[[#This Row],[Date]],"yyyy")</f>
        <v>2022</v>
      </c>
      <c r="D2143" t="s">
        <v>8</v>
      </c>
      <c r="E2143" t="s">
        <v>13</v>
      </c>
      <c r="F2143" t="s">
        <v>20</v>
      </c>
      <c r="G2143" s="8">
        <v>101122</v>
      </c>
      <c r="H2143" s="8">
        <v>146711</v>
      </c>
      <c r="I2143" t="s">
        <v>11</v>
      </c>
      <c r="J2143" t="s">
        <v>2170</v>
      </c>
      <c r="K2143" s="8">
        <f>(Table1[[#This Row],[Actual Amount]]-Table1[[#This Row],[Budget Amount]])</f>
        <v>45589</v>
      </c>
      <c r="L2143" s="10">
        <f>(Table1[[#This Row],[Actual Amount]]-Table1[[#This Row],[Budget Amount]]) / Table1[[#This Row],[Budget Amount]]</f>
        <v>0.45083166867743912</v>
      </c>
    </row>
    <row r="2144" spans="1:12">
      <c r="A2144" s="6">
        <v>45037</v>
      </c>
      <c r="B2144" s="6" t="str">
        <f>TEXT(Table1[[#This Row],[Date]],"mm")</f>
        <v>04</v>
      </c>
      <c r="C2144" s="6" t="str">
        <f>TEXT(Table1[[#This Row],[Date]],"yyyy")</f>
        <v>2023</v>
      </c>
      <c r="D2144" t="s">
        <v>18</v>
      </c>
      <c r="E2144" t="s">
        <v>24</v>
      </c>
      <c r="F2144" t="s">
        <v>15</v>
      </c>
      <c r="G2144" s="8">
        <v>67540</v>
      </c>
      <c r="H2144" s="8">
        <v>132172</v>
      </c>
      <c r="I2144" t="s">
        <v>25</v>
      </c>
      <c r="J2144" t="s">
        <v>2171</v>
      </c>
      <c r="K2144" s="8">
        <f>(Table1[[#This Row],[Actual Amount]]-Table1[[#This Row],[Budget Amount]])</f>
        <v>64632</v>
      </c>
      <c r="L2144" s="10">
        <f>(Table1[[#This Row],[Actual Amount]]-Table1[[#This Row],[Budget Amount]]) / Table1[[#This Row],[Budget Amount]]</f>
        <v>0.95694403316553156</v>
      </c>
    </row>
    <row r="2145" spans="1:12">
      <c r="A2145" s="6">
        <v>44792</v>
      </c>
      <c r="B2145" s="6" t="str">
        <f>TEXT(Table1[[#This Row],[Date]],"mm")</f>
        <v>08</v>
      </c>
      <c r="C2145" s="6" t="str">
        <f>TEXT(Table1[[#This Row],[Date]],"yyyy")</f>
        <v>2022</v>
      </c>
      <c r="D2145" t="s">
        <v>45</v>
      </c>
      <c r="E2145" t="s">
        <v>9</v>
      </c>
      <c r="F2145" t="s">
        <v>10</v>
      </c>
      <c r="G2145" s="8">
        <v>19225</v>
      </c>
      <c r="H2145" s="8">
        <v>77788</v>
      </c>
      <c r="I2145" t="s">
        <v>16</v>
      </c>
      <c r="J2145" t="s">
        <v>2172</v>
      </c>
      <c r="K2145" s="8">
        <f>(Table1[[#This Row],[Actual Amount]]-Table1[[#This Row],[Budget Amount]])</f>
        <v>58563</v>
      </c>
      <c r="L2145" s="10">
        <f>(Table1[[#This Row],[Actual Amount]]-Table1[[#This Row],[Budget Amount]]) / Table1[[#This Row],[Budget Amount]]</f>
        <v>3.0461898569570871</v>
      </c>
    </row>
    <row r="2146" spans="1:12">
      <c r="A2146" s="6">
        <v>44446</v>
      </c>
      <c r="B2146" s="6" t="str">
        <f>TEXT(Table1[[#This Row],[Date]],"mm")</f>
        <v>09</v>
      </c>
      <c r="C2146" s="6" t="str">
        <f>TEXT(Table1[[#This Row],[Date]],"yyyy")</f>
        <v>2021</v>
      </c>
      <c r="D2146" t="s">
        <v>8</v>
      </c>
      <c r="E2146" t="s">
        <v>33</v>
      </c>
      <c r="F2146" t="s">
        <v>48</v>
      </c>
      <c r="G2146" s="8">
        <v>106774</v>
      </c>
      <c r="H2146" s="8">
        <v>118235</v>
      </c>
      <c r="I2146" t="s">
        <v>11</v>
      </c>
      <c r="J2146" t="s">
        <v>2173</v>
      </c>
      <c r="K2146" s="8">
        <f>(Table1[[#This Row],[Actual Amount]]-Table1[[#This Row],[Budget Amount]])</f>
        <v>11461</v>
      </c>
      <c r="L2146" s="10">
        <f>(Table1[[#This Row],[Actual Amount]]-Table1[[#This Row],[Budget Amount]]) / Table1[[#This Row],[Budget Amount]]</f>
        <v>0.10733886526682526</v>
      </c>
    </row>
    <row r="2147" spans="1:12">
      <c r="A2147" s="6">
        <v>45071</v>
      </c>
      <c r="B2147" s="6" t="str">
        <f>TEXT(Table1[[#This Row],[Date]],"mm")</f>
        <v>05</v>
      </c>
      <c r="C2147" s="6" t="str">
        <f>TEXT(Table1[[#This Row],[Date]],"yyyy")</f>
        <v>2023</v>
      </c>
      <c r="D2147" t="s">
        <v>13</v>
      </c>
      <c r="E2147" t="s">
        <v>13</v>
      </c>
      <c r="F2147" t="s">
        <v>48</v>
      </c>
      <c r="G2147" s="8">
        <v>92268</v>
      </c>
      <c r="H2147" s="8">
        <v>59060</v>
      </c>
      <c r="I2147" t="s">
        <v>16</v>
      </c>
      <c r="J2147" t="s">
        <v>2174</v>
      </c>
      <c r="K2147" s="8">
        <f>(Table1[[#This Row],[Actual Amount]]-Table1[[#This Row],[Budget Amount]])</f>
        <v>-33208</v>
      </c>
      <c r="L2147" s="10">
        <f>(Table1[[#This Row],[Actual Amount]]-Table1[[#This Row],[Budget Amount]]) / Table1[[#This Row],[Budget Amount]]</f>
        <v>-0.35990809381367322</v>
      </c>
    </row>
    <row r="2148" spans="1:12">
      <c r="A2148" s="6">
        <v>44392</v>
      </c>
      <c r="B2148" s="6" t="str">
        <f>TEXT(Table1[[#This Row],[Date]],"mm")</f>
        <v>07</v>
      </c>
      <c r="C2148" s="6" t="str">
        <f>TEXT(Table1[[#This Row],[Date]],"yyyy")</f>
        <v>2021</v>
      </c>
      <c r="D2148" t="s">
        <v>45</v>
      </c>
      <c r="E2148" t="s">
        <v>24</v>
      </c>
      <c r="F2148" t="s">
        <v>15</v>
      </c>
      <c r="G2148" s="8">
        <v>38353</v>
      </c>
      <c r="H2148" s="8">
        <v>101011</v>
      </c>
      <c r="I2148" t="s">
        <v>16</v>
      </c>
      <c r="J2148" t="s">
        <v>2175</v>
      </c>
      <c r="K2148" s="8">
        <f>(Table1[[#This Row],[Actual Amount]]-Table1[[#This Row],[Budget Amount]])</f>
        <v>62658</v>
      </c>
      <c r="L2148" s="10">
        <f>(Table1[[#This Row],[Actual Amount]]-Table1[[#This Row],[Budget Amount]]) / Table1[[#This Row],[Budget Amount]]</f>
        <v>1.6337183531927097</v>
      </c>
    </row>
    <row r="2149" spans="1:12">
      <c r="A2149" s="6">
        <v>44886</v>
      </c>
      <c r="B2149" s="6" t="str">
        <f>TEXT(Table1[[#This Row],[Date]],"mm")</f>
        <v>11</v>
      </c>
      <c r="C2149" s="6" t="str">
        <f>TEXT(Table1[[#This Row],[Date]],"yyyy")</f>
        <v>2022</v>
      </c>
      <c r="D2149" t="s">
        <v>18</v>
      </c>
      <c r="E2149" t="s">
        <v>13</v>
      </c>
      <c r="F2149" t="s">
        <v>15</v>
      </c>
      <c r="G2149" s="8">
        <v>58531</v>
      </c>
      <c r="H2149" s="8">
        <v>74811</v>
      </c>
      <c r="I2149" t="s">
        <v>25</v>
      </c>
      <c r="J2149" t="s">
        <v>2176</v>
      </c>
      <c r="K2149" s="8">
        <f>(Table1[[#This Row],[Actual Amount]]-Table1[[#This Row],[Budget Amount]])</f>
        <v>16280</v>
      </c>
      <c r="L2149" s="10">
        <f>(Table1[[#This Row],[Actual Amount]]-Table1[[#This Row],[Budget Amount]]) / Table1[[#This Row],[Budget Amount]]</f>
        <v>0.27814320616425486</v>
      </c>
    </row>
    <row r="2150" spans="1:12">
      <c r="A2150" s="6">
        <v>45290</v>
      </c>
      <c r="B2150" s="6" t="str">
        <f>TEXT(Table1[[#This Row],[Date]],"mm")</f>
        <v>12</v>
      </c>
      <c r="C2150" s="6" t="str">
        <f>TEXT(Table1[[#This Row],[Date]],"yyyy")</f>
        <v>2023</v>
      </c>
      <c r="D2150" t="s">
        <v>13</v>
      </c>
      <c r="E2150" t="s">
        <v>19</v>
      </c>
      <c r="F2150" t="s">
        <v>10</v>
      </c>
      <c r="G2150" s="8">
        <v>142730</v>
      </c>
      <c r="H2150" s="8">
        <v>40562</v>
      </c>
      <c r="I2150" t="s">
        <v>22</v>
      </c>
      <c r="J2150" t="s">
        <v>2177</v>
      </c>
      <c r="K2150" s="8">
        <f>(Table1[[#This Row],[Actual Amount]]-Table1[[#This Row],[Budget Amount]])</f>
        <v>-102168</v>
      </c>
      <c r="L2150" s="10">
        <f>(Table1[[#This Row],[Actual Amount]]-Table1[[#This Row],[Budget Amount]]) / Table1[[#This Row],[Budget Amount]]</f>
        <v>-0.71581307363553559</v>
      </c>
    </row>
    <row r="2151" spans="1:12">
      <c r="A2151" s="6">
        <v>44835</v>
      </c>
      <c r="B2151" s="6" t="str">
        <f>TEXT(Table1[[#This Row],[Date]],"mm")</f>
        <v>10</v>
      </c>
      <c r="C2151" s="6" t="str">
        <f>TEXT(Table1[[#This Row],[Date]],"yyyy")</f>
        <v>2022</v>
      </c>
      <c r="D2151" t="s">
        <v>45</v>
      </c>
      <c r="E2151" t="s">
        <v>33</v>
      </c>
      <c r="F2151" t="s">
        <v>29</v>
      </c>
      <c r="G2151" s="8">
        <v>35150</v>
      </c>
      <c r="H2151" s="8">
        <v>156072</v>
      </c>
      <c r="I2151" t="s">
        <v>16</v>
      </c>
      <c r="J2151" t="s">
        <v>2178</v>
      </c>
      <c r="K2151" s="8">
        <f>(Table1[[#This Row],[Actual Amount]]-Table1[[#This Row],[Budget Amount]])</f>
        <v>120922</v>
      </c>
      <c r="L2151" s="10">
        <f>(Table1[[#This Row],[Actual Amount]]-Table1[[#This Row],[Budget Amount]]) / Table1[[#This Row],[Budget Amount]]</f>
        <v>3.4401706970128023</v>
      </c>
    </row>
    <row r="2152" spans="1:12">
      <c r="A2152" s="6">
        <v>44868</v>
      </c>
      <c r="B2152" s="6" t="str">
        <f>TEXT(Table1[[#This Row],[Date]],"mm")</f>
        <v>11</v>
      </c>
      <c r="C2152" s="6" t="str">
        <f>TEXT(Table1[[#This Row],[Date]],"yyyy")</f>
        <v>2022</v>
      </c>
      <c r="D2152" t="s">
        <v>18</v>
      </c>
      <c r="E2152" t="s">
        <v>9</v>
      </c>
      <c r="F2152" t="s">
        <v>48</v>
      </c>
      <c r="G2152" s="8">
        <v>131159</v>
      </c>
      <c r="H2152" s="8">
        <v>153164</v>
      </c>
      <c r="I2152" t="s">
        <v>25</v>
      </c>
      <c r="J2152" t="s">
        <v>2179</v>
      </c>
      <c r="K2152" s="8">
        <f>(Table1[[#This Row],[Actual Amount]]-Table1[[#This Row],[Budget Amount]])</f>
        <v>22005</v>
      </c>
      <c r="L2152" s="10">
        <f>(Table1[[#This Row],[Actual Amount]]-Table1[[#This Row],[Budget Amount]]) / Table1[[#This Row],[Budget Amount]]</f>
        <v>0.16777346579342631</v>
      </c>
    </row>
    <row r="2153" spans="1:12">
      <c r="A2153" s="6">
        <v>45140</v>
      </c>
      <c r="B2153" s="6" t="str">
        <f>TEXT(Table1[[#This Row],[Date]],"mm")</f>
        <v>08</v>
      </c>
      <c r="C2153" s="6" t="str">
        <f>TEXT(Table1[[#This Row],[Date]],"yyyy")</f>
        <v>2023</v>
      </c>
      <c r="D2153" t="s">
        <v>45</v>
      </c>
      <c r="E2153" t="s">
        <v>14</v>
      </c>
      <c r="F2153" t="s">
        <v>20</v>
      </c>
      <c r="G2153" s="8">
        <v>48649</v>
      </c>
      <c r="H2153" s="8">
        <v>38254</v>
      </c>
      <c r="I2153" t="s">
        <v>22</v>
      </c>
      <c r="J2153" t="s">
        <v>2180</v>
      </c>
      <c r="K2153" s="8">
        <f>(Table1[[#This Row],[Actual Amount]]-Table1[[#This Row],[Budget Amount]])</f>
        <v>-10395</v>
      </c>
      <c r="L2153" s="10">
        <f>(Table1[[#This Row],[Actual Amount]]-Table1[[#This Row],[Budget Amount]]) / Table1[[#This Row],[Budget Amount]]</f>
        <v>-0.21367345680281197</v>
      </c>
    </row>
    <row r="2154" spans="1:12">
      <c r="A2154" s="6">
        <v>44395</v>
      </c>
      <c r="B2154" s="6" t="str">
        <f>TEXT(Table1[[#This Row],[Date]],"mm")</f>
        <v>07</v>
      </c>
      <c r="C2154" s="6" t="str">
        <f>TEXT(Table1[[#This Row],[Date]],"yyyy")</f>
        <v>2021</v>
      </c>
      <c r="D2154" t="s">
        <v>45</v>
      </c>
      <c r="E2154" t="s">
        <v>14</v>
      </c>
      <c r="F2154" t="s">
        <v>10</v>
      </c>
      <c r="G2154" s="8">
        <v>30392</v>
      </c>
      <c r="H2154" s="8">
        <v>142743</v>
      </c>
      <c r="I2154" t="s">
        <v>11</v>
      </c>
      <c r="J2154" t="s">
        <v>2181</v>
      </c>
      <c r="K2154" s="8">
        <f>(Table1[[#This Row],[Actual Amount]]-Table1[[#This Row],[Budget Amount]])</f>
        <v>112351</v>
      </c>
      <c r="L2154" s="10">
        <f>(Table1[[#This Row],[Actual Amount]]-Table1[[#This Row],[Budget Amount]]) / Table1[[#This Row],[Budget Amount]]</f>
        <v>3.6967294024743356</v>
      </c>
    </row>
    <row r="2155" spans="1:12">
      <c r="A2155" s="6">
        <v>44688</v>
      </c>
      <c r="B2155" s="6" t="str">
        <f>TEXT(Table1[[#This Row],[Date]],"mm")</f>
        <v>05</v>
      </c>
      <c r="C2155" s="6" t="str">
        <f>TEXT(Table1[[#This Row],[Date]],"yyyy")</f>
        <v>2022</v>
      </c>
      <c r="D2155" t="s">
        <v>31</v>
      </c>
      <c r="E2155" t="s">
        <v>13</v>
      </c>
      <c r="F2155" t="s">
        <v>48</v>
      </c>
      <c r="G2155" s="8">
        <v>147115</v>
      </c>
      <c r="H2155" s="8">
        <v>67562</v>
      </c>
      <c r="I2155" t="s">
        <v>25</v>
      </c>
      <c r="J2155" t="s">
        <v>2182</v>
      </c>
      <c r="K2155" s="8">
        <f>(Table1[[#This Row],[Actual Amount]]-Table1[[#This Row],[Budget Amount]])</f>
        <v>-79553</v>
      </c>
      <c r="L2155" s="10">
        <f>(Table1[[#This Row],[Actual Amount]]-Table1[[#This Row],[Budget Amount]]) / Table1[[#This Row],[Budget Amount]]</f>
        <v>-0.54075383203616223</v>
      </c>
    </row>
    <row r="2156" spans="1:12">
      <c r="A2156" s="6">
        <v>45092</v>
      </c>
      <c r="B2156" s="6" t="str">
        <f>TEXT(Table1[[#This Row],[Date]],"mm")</f>
        <v>06</v>
      </c>
      <c r="C2156" s="6" t="str">
        <f>TEXT(Table1[[#This Row],[Date]],"yyyy")</f>
        <v>2023</v>
      </c>
      <c r="D2156" t="s">
        <v>13</v>
      </c>
      <c r="E2156" t="s">
        <v>24</v>
      </c>
      <c r="F2156" t="s">
        <v>10</v>
      </c>
      <c r="G2156" s="8">
        <v>26867</v>
      </c>
      <c r="H2156" s="8">
        <v>128471</v>
      </c>
      <c r="I2156" t="s">
        <v>11</v>
      </c>
      <c r="J2156" t="s">
        <v>2183</v>
      </c>
      <c r="K2156" s="8">
        <f>(Table1[[#This Row],[Actual Amount]]-Table1[[#This Row],[Budget Amount]])</f>
        <v>101604</v>
      </c>
      <c r="L2156" s="10">
        <f>(Table1[[#This Row],[Actual Amount]]-Table1[[#This Row],[Budget Amount]]) / Table1[[#This Row],[Budget Amount]]</f>
        <v>3.7817396806491232</v>
      </c>
    </row>
    <row r="2157" spans="1:12">
      <c r="A2157" s="6">
        <v>44338</v>
      </c>
      <c r="B2157" s="6" t="str">
        <f>TEXT(Table1[[#This Row],[Date]],"mm")</f>
        <v>05</v>
      </c>
      <c r="C2157" s="6" t="str">
        <f>TEXT(Table1[[#This Row],[Date]],"yyyy")</f>
        <v>2021</v>
      </c>
      <c r="D2157" t="s">
        <v>13</v>
      </c>
      <c r="E2157" t="s">
        <v>19</v>
      </c>
      <c r="F2157" t="s">
        <v>29</v>
      </c>
      <c r="G2157" s="8">
        <v>112216</v>
      </c>
      <c r="H2157" s="8">
        <v>157167</v>
      </c>
      <c r="I2157" t="s">
        <v>25</v>
      </c>
      <c r="J2157" t="s">
        <v>2184</v>
      </c>
      <c r="K2157" s="8">
        <f>(Table1[[#This Row],[Actual Amount]]-Table1[[#This Row],[Budget Amount]])</f>
        <v>44951</v>
      </c>
      <c r="L2157" s="10">
        <f>(Table1[[#This Row],[Actual Amount]]-Table1[[#This Row],[Budget Amount]]) / Table1[[#This Row],[Budget Amount]]</f>
        <v>0.40057567548299705</v>
      </c>
    </row>
    <row r="2158" spans="1:12">
      <c r="A2158" s="6">
        <v>44361</v>
      </c>
      <c r="B2158" s="6" t="str">
        <f>TEXT(Table1[[#This Row],[Date]],"mm")</f>
        <v>06</v>
      </c>
      <c r="C2158" s="6" t="str">
        <f>TEXT(Table1[[#This Row],[Date]],"yyyy")</f>
        <v>2021</v>
      </c>
      <c r="D2158" t="s">
        <v>8</v>
      </c>
      <c r="E2158" t="s">
        <v>33</v>
      </c>
      <c r="F2158" t="s">
        <v>48</v>
      </c>
      <c r="G2158" s="8">
        <v>141429</v>
      </c>
      <c r="H2158" s="8">
        <v>47733</v>
      </c>
      <c r="I2158" t="s">
        <v>16</v>
      </c>
      <c r="J2158" t="s">
        <v>2185</v>
      </c>
      <c r="K2158" s="8">
        <f>(Table1[[#This Row],[Actual Amount]]-Table1[[#This Row],[Budget Amount]])</f>
        <v>-93696</v>
      </c>
      <c r="L2158" s="10">
        <f>(Table1[[#This Row],[Actual Amount]]-Table1[[#This Row],[Budget Amount]]) / Table1[[#This Row],[Budget Amount]]</f>
        <v>-0.6624949621364784</v>
      </c>
    </row>
    <row r="2159" spans="1:12">
      <c r="A2159" s="6">
        <v>44510</v>
      </c>
      <c r="B2159" s="6" t="str">
        <f>TEXT(Table1[[#This Row],[Date]],"mm")</f>
        <v>11</v>
      </c>
      <c r="C2159" s="6" t="str">
        <f>TEXT(Table1[[#This Row],[Date]],"yyyy")</f>
        <v>2021</v>
      </c>
      <c r="D2159" t="s">
        <v>13</v>
      </c>
      <c r="E2159" t="s">
        <v>9</v>
      </c>
      <c r="F2159" t="s">
        <v>20</v>
      </c>
      <c r="G2159" s="8">
        <v>136874</v>
      </c>
      <c r="H2159" s="8">
        <v>49357</v>
      </c>
      <c r="I2159" t="s">
        <v>22</v>
      </c>
      <c r="J2159" t="s">
        <v>2186</v>
      </c>
      <c r="K2159" s="8">
        <f>(Table1[[#This Row],[Actual Amount]]-Table1[[#This Row],[Budget Amount]])</f>
        <v>-87517</v>
      </c>
      <c r="L2159" s="10">
        <f>(Table1[[#This Row],[Actual Amount]]-Table1[[#This Row],[Budget Amount]]) / Table1[[#This Row],[Budget Amount]]</f>
        <v>-0.63939827870888555</v>
      </c>
    </row>
    <row r="2160" spans="1:12">
      <c r="A2160" s="6">
        <v>44217</v>
      </c>
      <c r="B2160" s="6" t="str">
        <f>TEXT(Table1[[#This Row],[Date]],"mm")</f>
        <v>01</v>
      </c>
      <c r="C2160" s="6" t="str">
        <f>TEXT(Table1[[#This Row],[Date]],"yyyy")</f>
        <v>2021</v>
      </c>
      <c r="D2160" t="s">
        <v>13</v>
      </c>
      <c r="E2160" t="s">
        <v>9</v>
      </c>
      <c r="F2160" t="s">
        <v>48</v>
      </c>
      <c r="G2160" s="8">
        <v>40408</v>
      </c>
      <c r="H2160" s="8">
        <v>166734</v>
      </c>
      <c r="I2160" t="s">
        <v>16</v>
      </c>
      <c r="J2160" t="s">
        <v>2187</v>
      </c>
      <c r="K2160" s="8">
        <f>(Table1[[#This Row],[Actual Amount]]-Table1[[#This Row],[Budget Amount]])</f>
        <v>126326</v>
      </c>
      <c r="L2160" s="10">
        <f>(Table1[[#This Row],[Actual Amount]]-Table1[[#This Row],[Budget Amount]]) / Table1[[#This Row],[Budget Amount]]</f>
        <v>3.1262621263116213</v>
      </c>
    </row>
    <row r="2161" spans="1:12">
      <c r="A2161" s="6">
        <v>45180</v>
      </c>
      <c r="B2161" s="6" t="str">
        <f>TEXT(Table1[[#This Row],[Date]],"mm")</f>
        <v>09</v>
      </c>
      <c r="C2161" s="6" t="str">
        <f>TEXT(Table1[[#This Row],[Date]],"yyyy")</f>
        <v>2023</v>
      </c>
      <c r="D2161" t="s">
        <v>45</v>
      </c>
      <c r="E2161" t="s">
        <v>9</v>
      </c>
      <c r="F2161" t="s">
        <v>10</v>
      </c>
      <c r="G2161" s="8">
        <v>36279</v>
      </c>
      <c r="H2161" s="8">
        <v>82696</v>
      </c>
      <c r="I2161" t="s">
        <v>25</v>
      </c>
      <c r="J2161" t="s">
        <v>2188</v>
      </c>
      <c r="K2161" s="8">
        <f>(Table1[[#This Row],[Actual Amount]]-Table1[[#This Row],[Budget Amount]])</f>
        <v>46417</v>
      </c>
      <c r="L2161" s="10">
        <f>(Table1[[#This Row],[Actual Amount]]-Table1[[#This Row],[Budget Amount]]) / Table1[[#This Row],[Budget Amount]]</f>
        <v>1.2794454091898895</v>
      </c>
    </row>
    <row r="2162" spans="1:12">
      <c r="A2162" s="6">
        <v>44501</v>
      </c>
      <c r="B2162" s="6" t="str">
        <f>TEXT(Table1[[#This Row],[Date]],"mm")</f>
        <v>11</v>
      </c>
      <c r="C2162" s="6" t="str">
        <f>TEXT(Table1[[#This Row],[Date]],"yyyy")</f>
        <v>2021</v>
      </c>
      <c r="D2162" t="s">
        <v>27</v>
      </c>
      <c r="E2162" t="s">
        <v>14</v>
      </c>
      <c r="F2162" t="s">
        <v>29</v>
      </c>
      <c r="G2162" s="8">
        <v>112868</v>
      </c>
      <c r="H2162" s="8">
        <v>73997</v>
      </c>
      <c r="I2162" t="s">
        <v>25</v>
      </c>
      <c r="J2162" t="s">
        <v>2189</v>
      </c>
      <c r="K2162" s="8">
        <f>(Table1[[#This Row],[Actual Amount]]-Table1[[#This Row],[Budget Amount]])</f>
        <v>-38871</v>
      </c>
      <c r="L2162" s="10">
        <f>(Table1[[#This Row],[Actual Amount]]-Table1[[#This Row],[Budget Amount]]) / Table1[[#This Row],[Budget Amount]]</f>
        <v>-0.34439345075663608</v>
      </c>
    </row>
    <row r="2163" spans="1:12">
      <c r="A2163" s="6">
        <v>44567</v>
      </c>
      <c r="B2163" s="6" t="str">
        <f>TEXT(Table1[[#This Row],[Date]],"mm")</f>
        <v>01</v>
      </c>
      <c r="C2163" s="6" t="str">
        <f>TEXT(Table1[[#This Row],[Date]],"yyyy")</f>
        <v>2022</v>
      </c>
      <c r="D2163" t="s">
        <v>31</v>
      </c>
      <c r="E2163" t="s">
        <v>33</v>
      </c>
      <c r="F2163" t="s">
        <v>10</v>
      </c>
      <c r="G2163" s="8">
        <v>65131</v>
      </c>
      <c r="H2163" s="8">
        <v>163785</v>
      </c>
      <c r="I2163" t="s">
        <v>16</v>
      </c>
      <c r="J2163" t="s">
        <v>2190</v>
      </c>
      <c r="K2163" s="8">
        <f>(Table1[[#This Row],[Actual Amount]]-Table1[[#This Row],[Budget Amount]])</f>
        <v>98654</v>
      </c>
      <c r="L2163" s="10">
        <f>(Table1[[#This Row],[Actual Amount]]-Table1[[#This Row],[Budget Amount]]) / Table1[[#This Row],[Budget Amount]]</f>
        <v>1.514701140777817</v>
      </c>
    </row>
    <row r="2164" spans="1:12">
      <c r="A2164" s="6">
        <v>45049</v>
      </c>
      <c r="B2164" s="6" t="str">
        <f>TEXT(Table1[[#This Row],[Date]],"mm")</f>
        <v>05</v>
      </c>
      <c r="C2164" s="6" t="str">
        <f>TEXT(Table1[[#This Row],[Date]],"yyyy")</f>
        <v>2023</v>
      </c>
      <c r="D2164" t="s">
        <v>8</v>
      </c>
      <c r="E2164" t="s">
        <v>14</v>
      </c>
      <c r="F2164" t="s">
        <v>10</v>
      </c>
      <c r="G2164" s="8">
        <v>51452</v>
      </c>
      <c r="H2164" s="8">
        <v>156217</v>
      </c>
      <c r="I2164" t="s">
        <v>25</v>
      </c>
      <c r="J2164" t="s">
        <v>2191</v>
      </c>
      <c r="K2164" s="8">
        <f>(Table1[[#This Row],[Actual Amount]]-Table1[[#This Row],[Budget Amount]])</f>
        <v>104765</v>
      </c>
      <c r="L2164" s="10">
        <f>(Table1[[#This Row],[Actual Amount]]-Table1[[#This Row],[Budget Amount]]) / Table1[[#This Row],[Budget Amount]]</f>
        <v>2.036169633833476</v>
      </c>
    </row>
    <row r="2165" spans="1:12">
      <c r="A2165" s="6">
        <v>44580</v>
      </c>
      <c r="B2165" s="6" t="str">
        <f>TEXT(Table1[[#This Row],[Date]],"mm")</f>
        <v>01</v>
      </c>
      <c r="C2165" s="6" t="str">
        <f>TEXT(Table1[[#This Row],[Date]],"yyyy")</f>
        <v>2022</v>
      </c>
      <c r="D2165" t="s">
        <v>31</v>
      </c>
      <c r="E2165" t="s">
        <v>13</v>
      </c>
      <c r="F2165" t="s">
        <v>15</v>
      </c>
      <c r="G2165" s="8">
        <v>86855</v>
      </c>
      <c r="H2165" s="8">
        <v>116693</v>
      </c>
      <c r="I2165" t="s">
        <v>11</v>
      </c>
      <c r="J2165" t="s">
        <v>2192</v>
      </c>
      <c r="K2165" s="8">
        <f>(Table1[[#This Row],[Actual Amount]]-Table1[[#This Row],[Budget Amount]])</f>
        <v>29838</v>
      </c>
      <c r="L2165" s="10">
        <f>(Table1[[#This Row],[Actual Amount]]-Table1[[#This Row],[Budget Amount]]) / Table1[[#This Row],[Budget Amount]]</f>
        <v>0.34353808070922803</v>
      </c>
    </row>
    <row r="2166" spans="1:12">
      <c r="A2166" s="6">
        <v>44641</v>
      </c>
      <c r="B2166" s="6" t="str">
        <f>TEXT(Table1[[#This Row],[Date]],"mm")</f>
        <v>03</v>
      </c>
      <c r="C2166" s="6" t="str">
        <f>TEXT(Table1[[#This Row],[Date]],"yyyy")</f>
        <v>2022</v>
      </c>
      <c r="D2166" t="s">
        <v>8</v>
      </c>
      <c r="E2166" t="s">
        <v>9</v>
      </c>
      <c r="F2166" t="s">
        <v>10</v>
      </c>
      <c r="G2166" s="8">
        <v>73612</v>
      </c>
      <c r="H2166" s="8">
        <v>164510</v>
      </c>
      <c r="I2166" t="s">
        <v>16</v>
      </c>
      <c r="J2166" t="s">
        <v>2193</v>
      </c>
      <c r="K2166" s="8">
        <f>(Table1[[#This Row],[Actual Amount]]-Table1[[#This Row],[Budget Amount]])</f>
        <v>90898</v>
      </c>
      <c r="L2166" s="10">
        <f>(Table1[[#This Row],[Actual Amount]]-Table1[[#This Row],[Budget Amount]]) / Table1[[#This Row],[Budget Amount]]</f>
        <v>1.2348258436124544</v>
      </c>
    </row>
    <row r="2167" spans="1:12">
      <c r="A2167" s="6">
        <v>44621</v>
      </c>
      <c r="B2167" s="6" t="str">
        <f>TEXT(Table1[[#This Row],[Date]],"mm")</f>
        <v>03</v>
      </c>
      <c r="C2167" s="6" t="str">
        <f>TEXT(Table1[[#This Row],[Date]],"yyyy")</f>
        <v>2022</v>
      </c>
      <c r="D2167" t="s">
        <v>18</v>
      </c>
      <c r="E2167" t="s">
        <v>33</v>
      </c>
      <c r="F2167" t="s">
        <v>29</v>
      </c>
      <c r="G2167" s="8">
        <v>37578</v>
      </c>
      <c r="H2167" s="8">
        <v>37452</v>
      </c>
      <c r="I2167" t="s">
        <v>22</v>
      </c>
      <c r="J2167" t="s">
        <v>2194</v>
      </c>
      <c r="K2167" s="8">
        <f>(Table1[[#This Row],[Actual Amount]]-Table1[[#This Row],[Budget Amount]])</f>
        <v>-126</v>
      </c>
      <c r="L2167" s="10">
        <f>(Table1[[#This Row],[Actual Amount]]-Table1[[#This Row],[Budget Amount]]) / Table1[[#This Row],[Budget Amount]]</f>
        <v>-3.3530257065304166E-3</v>
      </c>
    </row>
    <row r="2168" spans="1:12">
      <c r="A2168" s="6">
        <v>44357</v>
      </c>
      <c r="B2168" s="6" t="str">
        <f>TEXT(Table1[[#This Row],[Date]],"mm")</f>
        <v>06</v>
      </c>
      <c r="C2168" s="6" t="str">
        <f>TEXT(Table1[[#This Row],[Date]],"yyyy")</f>
        <v>2021</v>
      </c>
      <c r="D2168" t="s">
        <v>45</v>
      </c>
      <c r="E2168" t="s">
        <v>9</v>
      </c>
      <c r="F2168" t="s">
        <v>20</v>
      </c>
      <c r="G2168" s="8">
        <v>11908</v>
      </c>
      <c r="H2168" s="8">
        <v>64973</v>
      </c>
      <c r="I2168" t="s">
        <v>11</v>
      </c>
      <c r="J2168" t="s">
        <v>2195</v>
      </c>
      <c r="K2168" s="8">
        <f>(Table1[[#This Row],[Actual Amount]]-Table1[[#This Row],[Budget Amount]])</f>
        <v>53065</v>
      </c>
      <c r="L2168" s="10">
        <f>(Table1[[#This Row],[Actual Amount]]-Table1[[#This Row],[Budget Amount]]) / Table1[[#This Row],[Budget Amount]]</f>
        <v>4.4562479005710447</v>
      </c>
    </row>
    <row r="2169" spans="1:12">
      <c r="A2169" s="6">
        <v>44825</v>
      </c>
      <c r="B2169" s="6" t="str">
        <f>TEXT(Table1[[#This Row],[Date]],"mm")</f>
        <v>09</v>
      </c>
      <c r="C2169" s="6" t="str">
        <f>TEXT(Table1[[#This Row],[Date]],"yyyy")</f>
        <v>2022</v>
      </c>
      <c r="D2169" t="s">
        <v>13</v>
      </c>
      <c r="E2169" t="s">
        <v>14</v>
      </c>
      <c r="F2169" t="s">
        <v>15</v>
      </c>
      <c r="G2169" s="8">
        <v>108059</v>
      </c>
      <c r="H2169" s="8">
        <v>156902</v>
      </c>
      <c r="I2169" t="s">
        <v>11</v>
      </c>
      <c r="J2169" t="s">
        <v>2196</v>
      </c>
      <c r="K2169" s="8">
        <f>(Table1[[#This Row],[Actual Amount]]-Table1[[#This Row],[Budget Amount]])</f>
        <v>48843</v>
      </c>
      <c r="L2169" s="10">
        <f>(Table1[[#This Row],[Actual Amount]]-Table1[[#This Row],[Budget Amount]]) / Table1[[#This Row],[Budget Amount]]</f>
        <v>0.4520030723956357</v>
      </c>
    </row>
    <row r="2170" spans="1:12">
      <c r="A2170" s="6">
        <v>45091</v>
      </c>
      <c r="B2170" s="6" t="str">
        <f>TEXT(Table1[[#This Row],[Date]],"mm")</f>
        <v>06</v>
      </c>
      <c r="C2170" s="6" t="str">
        <f>TEXT(Table1[[#This Row],[Date]],"yyyy")</f>
        <v>2023</v>
      </c>
      <c r="D2170" t="s">
        <v>13</v>
      </c>
      <c r="E2170" t="s">
        <v>14</v>
      </c>
      <c r="F2170" t="s">
        <v>10</v>
      </c>
      <c r="G2170" s="8">
        <v>89368</v>
      </c>
      <c r="H2170" s="8">
        <v>76342</v>
      </c>
      <c r="I2170" t="s">
        <v>25</v>
      </c>
      <c r="J2170" t="s">
        <v>2197</v>
      </c>
      <c r="K2170" s="8">
        <f>(Table1[[#This Row],[Actual Amount]]-Table1[[#This Row],[Budget Amount]])</f>
        <v>-13026</v>
      </c>
      <c r="L2170" s="10">
        <f>(Table1[[#This Row],[Actual Amount]]-Table1[[#This Row],[Budget Amount]]) / Table1[[#This Row],[Budget Amount]]</f>
        <v>-0.14575687046817654</v>
      </c>
    </row>
    <row r="2171" spans="1:12">
      <c r="A2171" s="6">
        <v>44686</v>
      </c>
      <c r="B2171" s="6" t="str">
        <f>TEXT(Table1[[#This Row],[Date]],"mm")</f>
        <v>05</v>
      </c>
      <c r="C2171" s="6" t="str">
        <f>TEXT(Table1[[#This Row],[Date]],"yyyy")</f>
        <v>2022</v>
      </c>
      <c r="D2171" t="s">
        <v>27</v>
      </c>
      <c r="E2171" t="s">
        <v>14</v>
      </c>
      <c r="F2171" t="s">
        <v>48</v>
      </c>
      <c r="G2171" s="8">
        <v>80940</v>
      </c>
      <c r="H2171" s="8">
        <v>55988</v>
      </c>
      <c r="I2171" t="s">
        <v>16</v>
      </c>
      <c r="J2171" t="s">
        <v>2198</v>
      </c>
      <c r="K2171" s="8">
        <f>(Table1[[#This Row],[Actual Amount]]-Table1[[#This Row],[Budget Amount]])</f>
        <v>-24952</v>
      </c>
      <c r="L2171" s="10">
        <f>(Table1[[#This Row],[Actual Amount]]-Table1[[#This Row],[Budget Amount]]) / Table1[[#This Row],[Budget Amount]]</f>
        <v>-0.30827773659500862</v>
      </c>
    </row>
    <row r="2172" spans="1:12">
      <c r="A2172" s="6">
        <v>45213</v>
      </c>
      <c r="B2172" s="6" t="str">
        <f>TEXT(Table1[[#This Row],[Date]],"mm")</f>
        <v>10</v>
      </c>
      <c r="C2172" s="6" t="str">
        <f>TEXT(Table1[[#This Row],[Date]],"yyyy")</f>
        <v>2023</v>
      </c>
      <c r="D2172" t="s">
        <v>31</v>
      </c>
      <c r="E2172" t="s">
        <v>9</v>
      </c>
      <c r="F2172" t="s">
        <v>15</v>
      </c>
      <c r="G2172" s="8">
        <v>97878</v>
      </c>
      <c r="H2172" s="8">
        <v>64602</v>
      </c>
      <c r="I2172" t="s">
        <v>25</v>
      </c>
      <c r="J2172" t="s">
        <v>2199</v>
      </c>
      <c r="K2172" s="8">
        <f>(Table1[[#This Row],[Actual Amount]]-Table1[[#This Row],[Budget Amount]])</f>
        <v>-33276</v>
      </c>
      <c r="L2172" s="10">
        <f>(Table1[[#This Row],[Actual Amount]]-Table1[[#This Row],[Budget Amount]]) / Table1[[#This Row],[Budget Amount]]</f>
        <v>-0.33997425366272299</v>
      </c>
    </row>
    <row r="2173" spans="1:12">
      <c r="A2173" s="6">
        <v>44523</v>
      </c>
      <c r="B2173" s="6" t="str">
        <f>TEXT(Table1[[#This Row],[Date]],"mm")</f>
        <v>11</v>
      </c>
      <c r="C2173" s="6" t="str">
        <f>TEXT(Table1[[#This Row],[Date]],"yyyy")</f>
        <v>2021</v>
      </c>
      <c r="D2173" t="s">
        <v>31</v>
      </c>
      <c r="E2173" t="s">
        <v>33</v>
      </c>
      <c r="F2173" t="s">
        <v>29</v>
      </c>
      <c r="G2173" s="8">
        <v>142697</v>
      </c>
      <c r="H2173" s="8">
        <v>47415</v>
      </c>
      <c r="I2173" t="s">
        <v>16</v>
      </c>
      <c r="J2173" t="s">
        <v>2200</v>
      </c>
      <c r="K2173" s="8">
        <f>(Table1[[#This Row],[Actual Amount]]-Table1[[#This Row],[Budget Amount]])</f>
        <v>-95282</v>
      </c>
      <c r="L2173" s="10">
        <f>(Table1[[#This Row],[Actual Amount]]-Table1[[#This Row],[Budget Amount]]) / Table1[[#This Row],[Budget Amount]]</f>
        <v>-0.66772251694149143</v>
      </c>
    </row>
    <row r="2174" spans="1:12">
      <c r="A2174" s="6">
        <v>44794</v>
      </c>
      <c r="B2174" s="6" t="str">
        <f>TEXT(Table1[[#This Row],[Date]],"mm")</f>
        <v>08</v>
      </c>
      <c r="C2174" s="6" t="str">
        <f>TEXT(Table1[[#This Row],[Date]],"yyyy")</f>
        <v>2022</v>
      </c>
      <c r="D2174" t="s">
        <v>31</v>
      </c>
      <c r="E2174" t="s">
        <v>33</v>
      </c>
      <c r="F2174" t="s">
        <v>48</v>
      </c>
      <c r="G2174" s="8">
        <v>107543</v>
      </c>
      <c r="H2174" s="8">
        <v>93676</v>
      </c>
      <c r="I2174" t="s">
        <v>16</v>
      </c>
      <c r="J2174" t="s">
        <v>2201</v>
      </c>
      <c r="K2174" s="8">
        <f>(Table1[[#This Row],[Actual Amount]]-Table1[[#This Row],[Budget Amount]])</f>
        <v>-13867</v>
      </c>
      <c r="L2174" s="10">
        <f>(Table1[[#This Row],[Actual Amount]]-Table1[[#This Row],[Budget Amount]]) / Table1[[#This Row],[Budget Amount]]</f>
        <v>-0.12894377132867782</v>
      </c>
    </row>
    <row r="2175" spans="1:12">
      <c r="A2175" s="6">
        <v>45211</v>
      </c>
      <c r="B2175" s="6" t="str">
        <f>TEXT(Table1[[#This Row],[Date]],"mm")</f>
        <v>10</v>
      </c>
      <c r="C2175" s="6" t="str">
        <f>TEXT(Table1[[#This Row],[Date]],"yyyy")</f>
        <v>2023</v>
      </c>
      <c r="D2175" t="s">
        <v>13</v>
      </c>
      <c r="E2175" t="s">
        <v>13</v>
      </c>
      <c r="F2175" t="s">
        <v>29</v>
      </c>
      <c r="G2175" s="8">
        <v>27871</v>
      </c>
      <c r="H2175" s="8">
        <v>29781</v>
      </c>
      <c r="I2175" t="s">
        <v>22</v>
      </c>
      <c r="J2175" t="s">
        <v>2202</v>
      </c>
      <c r="K2175" s="8">
        <f>(Table1[[#This Row],[Actual Amount]]-Table1[[#This Row],[Budget Amount]])</f>
        <v>1910</v>
      </c>
      <c r="L2175" s="10">
        <f>(Table1[[#This Row],[Actual Amount]]-Table1[[#This Row],[Budget Amount]]) / Table1[[#This Row],[Budget Amount]]</f>
        <v>6.8530013275447596E-2</v>
      </c>
    </row>
    <row r="2176" spans="1:12">
      <c r="A2176" s="6">
        <v>44485</v>
      </c>
      <c r="B2176" s="6" t="str">
        <f>TEXT(Table1[[#This Row],[Date]],"mm")</f>
        <v>10</v>
      </c>
      <c r="C2176" s="6" t="str">
        <f>TEXT(Table1[[#This Row],[Date]],"yyyy")</f>
        <v>2021</v>
      </c>
      <c r="D2176" t="s">
        <v>31</v>
      </c>
      <c r="E2176" t="s">
        <v>9</v>
      </c>
      <c r="F2176" t="s">
        <v>48</v>
      </c>
      <c r="G2176" s="8">
        <v>139742</v>
      </c>
      <c r="H2176" s="8">
        <v>16993</v>
      </c>
      <c r="I2176" t="s">
        <v>25</v>
      </c>
      <c r="J2176" t="s">
        <v>2203</v>
      </c>
      <c r="K2176" s="8">
        <f>(Table1[[#This Row],[Actual Amount]]-Table1[[#This Row],[Budget Amount]])</f>
        <v>-122749</v>
      </c>
      <c r="L2176" s="10">
        <f>(Table1[[#This Row],[Actual Amount]]-Table1[[#This Row],[Budget Amount]]) / Table1[[#This Row],[Budget Amount]]</f>
        <v>-0.87839733222653171</v>
      </c>
    </row>
    <row r="2177" spans="1:12">
      <c r="A2177" s="6">
        <v>44789</v>
      </c>
      <c r="B2177" s="6" t="str">
        <f>TEXT(Table1[[#This Row],[Date]],"mm")</f>
        <v>08</v>
      </c>
      <c r="C2177" s="6" t="str">
        <f>TEXT(Table1[[#This Row],[Date]],"yyyy")</f>
        <v>2022</v>
      </c>
      <c r="D2177" t="s">
        <v>45</v>
      </c>
      <c r="E2177" t="s">
        <v>13</v>
      </c>
      <c r="F2177" t="s">
        <v>20</v>
      </c>
      <c r="G2177" s="8">
        <v>122961</v>
      </c>
      <c r="H2177" s="8">
        <v>88689</v>
      </c>
      <c r="I2177" t="s">
        <v>16</v>
      </c>
      <c r="J2177" t="s">
        <v>2204</v>
      </c>
      <c r="K2177" s="8">
        <f>(Table1[[#This Row],[Actual Amount]]-Table1[[#This Row],[Budget Amount]])</f>
        <v>-34272</v>
      </c>
      <c r="L2177" s="10">
        <f>(Table1[[#This Row],[Actual Amount]]-Table1[[#This Row],[Budget Amount]]) / Table1[[#This Row],[Budget Amount]]</f>
        <v>-0.27872252177519702</v>
      </c>
    </row>
    <row r="2178" spans="1:12">
      <c r="A2178" s="6">
        <v>44769</v>
      </c>
      <c r="B2178" s="6" t="str">
        <f>TEXT(Table1[[#This Row],[Date]],"mm")</f>
        <v>07</v>
      </c>
      <c r="C2178" s="6" t="str">
        <f>TEXT(Table1[[#This Row],[Date]],"yyyy")</f>
        <v>2022</v>
      </c>
      <c r="D2178" t="s">
        <v>8</v>
      </c>
      <c r="E2178" t="s">
        <v>19</v>
      </c>
      <c r="F2178" t="s">
        <v>29</v>
      </c>
      <c r="G2178" s="8">
        <v>65653</v>
      </c>
      <c r="H2178" s="8">
        <v>18549</v>
      </c>
      <c r="I2178" t="s">
        <v>22</v>
      </c>
      <c r="J2178" t="s">
        <v>2205</v>
      </c>
      <c r="K2178" s="8">
        <f>(Table1[[#This Row],[Actual Amount]]-Table1[[#This Row],[Budget Amount]])</f>
        <v>-47104</v>
      </c>
      <c r="L2178" s="10">
        <f>(Table1[[#This Row],[Actual Amount]]-Table1[[#This Row],[Budget Amount]]) / Table1[[#This Row],[Budget Amount]]</f>
        <v>-0.71746911793825108</v>
      </c>
    </row>
    <row r="2179" spans="1:12">
      <c r="A2179" s="6">
        <v>44224</v>
      </c>
      <c r="B2179" s="6" t="str">
        <f>TEXT(Table1[[#This Row],[Date]],"mm")</f>
        <v>01</v>
      </c>
      <c r="C2179" s="6" t="str">
        <f>TEXT(Table1[[#This Row],[Date]],"yyyy")</f>
        <v>2021</v>
      </c>
      <c r="D2179" t="s">
        <v>13</v>
      </c>
      <c r="E2179" t="s">
        <v>13</v>
      </c>
      <c r="F2179" t="s">
        <v>48</v>
      </c>
      <c r="G2179" s="8">
        <v>125398</v>
      </c>
      <c r="H2179" s="8">
        <v>150559</v>
      </c>
      <c r="I2179" t="s">
        <v>16</v>
      </c>
      <c r="J2179" t="s">
        <v>2206</v>
      </c>
      <c r="K2179" s="8">
        <f>(Table1[[#This Row],[Actual Amount]]-Table1[[#This Row],[Budget Amount]])</f>
        <v>25161</v>
      </c>
      <c r="L2179" s="10">
        <f>(Table1[[#This Row],[Actual Amount]]-Table1[[#This Row],[Budget Amount]]) / Table1[[#This Row],[Budget Amount]]</f>
        <v>0.20064913316001851</v>
      </c>
    </row>
    <row r="2180" spans="1:12">
      <c r="A2180" s="6">
        <v>45150</v>
      </c>
      <c r="B2180" s="6" t="str">
        <f>TEXT(Table1[[#This Row],[Date]],"mm")</f>
        <v>08</v>
      </c>
      <c r="C2180" s="6" t="str">
        <f>TEXT(Table1[[#This Row],[Date]],"yyyy")</f>
        <v>2023</v>
      </c>
      <c r="D2180" t="s">
        <v>45</v>
      </c>
      <c r="E2180" t="s">
        <v>13</v>
      </c>
      <c r="F2180" t="s">
        <v>29</v>
      </c>
      <c r="G2180" s="8">
        <v>44984</v>
      </c>
      <c r="H2180" s="8">
        <v>135549</v>
      </c>
      <c r="I2180" t="s">
        <v>25</v>
      </c>
      <c r="J2180" t="s">
        <v>2207</v>
      </c>
      <c r="K2180" s="8">
        <f>(Table1[[#This Row],[Actual Amount]]-Table1[[#This Row],[Budget Amount]])</f>
        <v>90565</v>
      </c>
      <c r="L2180" s="10">
        <f>(Table1[[#This Row],[Actual Amount]]-Table1[[#This Row],[Budget Amount]]) / Table1[[#This Row],[Budget Amount]]</f>
        <v>2.013271385381469</v>
      </c>
    </row>
    <row r="2181" spans="1:12">
      <c r="A2181" s="6">
        <v>44239</v>
      </c>
      <c r="B2181" s="6" t="str">
        <f>TEXT(Table1[[#This Row],[Date]],"mm")</f>
        <v>02</v>
      </c>
      <c r="C2181" s="6" t="str">
        <f>TEXT(Table1[[#This Row],[Date]],"yyyy")</f>
        <v>2021</v>
      </c>
      <c r="D2181" t="s">
        <v>18</v>
      </c>
      <c r="E2181" t="s">
        <v>13</v>
      </c>
      <c r="F2181" t="s">
        <v>15</v>
      </c>
      <c r="G2181" s="8">
        <v>73478</v>
      </c>
      <c r="H2181" s="8">
        <v>114522</v>
      </c>
      <c r="I2181" t="s">
        <v>16</v>
      </c>
      <c r="J2181" t="s">
        <v>2208</v>
      </c>
      <c r="K2181" s="8">
        <f>(Table1[[#This Row],[Actual Amount]]-Table1[[#This Row],[Budget Amount]])</f>
        <v>41044</v>
      </c>
      <c r="L2181" s="10">
        <f>(Table1[[#This Row],[Actual Amount]]-Table1[[#This Row],[Budget Amount]]) / Table1[[#This Row],[Budget Amount]]</f>
        <v>0.55858896540461089</v>
      </c>
    </row>
    <row r="2182" spans="1:12">
      <c r="A2182" s="6">
        <v>44619</v>
      </c>
      <c r="B2182" s="6" t="str">
        <f>TEXT(Table1[[#This Row],[Date]],"mm")</f>
        <v>02</v>
      </c>
      <c r="C2182" s="6" t="str">
        <f>TEXT(Table1[[#This Row],[Date]],"yyyy")</f>
        <v>2022</v>
      </c>
      <c r="D2182" t="s">
        <v>45</v>
      </c>
      <c r="E2182" t="s">
        <v>14</v>
      </c>
      <c r="F2182" t="s">
        <v>29</v>
      </c>
      <c r="G2182" s="8">
        <v>34290</v>
      </c>
      <c r="H2182" s="8">
        <v>137662</v>
      </c>
      <c r="I2182" t="s">
        <v>11</v>
      </c>
      <c r="J2182" t="s">
        <v>2209</v>
      </c>
      <c r="K2182" s="8">
        <f>(Table1[[#This Row],[Actual Amount]]-Table1[[#This Row],[Budget Amount]])</f>
        <v>103372</v>
      </c>
      <c r="L2182" s="10">
        <f>(Table1[[#This Row],[Actual Amount]]-Table1[[#This Row],[Budget Amount]]) / Table1[[#This Row],[Budget Amount]]</f>
        <v>3.0146398366870808</v>
      </c>
    </row>
    <row r="2183" spans="1:12">
      <c r="A2183" s="6">
        <v>44373</v>
      </c>
      <c r="B2183" s="6" t="str">
        <f>TEXT(Table1[[#This Row],[Date]],"mm")</f>
        <v>06</v>
      </c>
      <c r="C2183" s="6" t="str">
        <f>TEXT(Table1[[#This Row],[Date]],"yyyy")</f>
        <v>2021</v>
      </c>
      <c r="D2183" t="s">
        <v>45</v>
      </c>
      <c r="E2183" t="s">
        <v>19</v>
      </c>
      <c r="F2183" t="s">
        <v>29</v>
      </c>
      <c r="G2183" s="8">
        <v>16984</v>
      </c>
      <c r="H2183" s="8">
        <v>27451</v>
      </c>
      <c r="I2183" t="s">
        <v>25</v>
      </c>
      <c r="J2183" t="s">
        <v>2210</v>
      </c>
      <c r="K2183" s="8">
        <f>(Table1[[#This Row],[Actual Amount]]-Table1[[#This Row],[Budget Amount]])</f>
        <v>10467</v>
      </c>
      <c r="L2183" s="10">
        <f>(Table1[[#This Row],[Actual Amount]]-Table1[[#This Row],[Budget Amount]]) / Table1[[#This Row],[Budget Amount]]</f>
        <v>0.61628591615638251</v>
      </c>
    </row>
    <row r="2184" spans="1:12">
      <c r="A2184" s="6">
        <v>44725</v>
      </c>
      <c r="B2184" s="6" t="str">
        <f>TEXT(Table1[[#This Row],[Date]],"mm")</f>
        <v>06</v>
      </c>
      <c r="C2184" s="6" t="str">
        <f>TEXT(Table1[[#This Row],[Date]],"yyyy")</f>
        <v>2022</v>
      </c>
      <c r="D2184" t="s">
        <v>18</v>
      </c>
      <c r="E2184" t="s">
        <v>13</v>
      </c>
      <c r="F2184" t="s">
        <v>48</v>
      </c>
      <c r="G2184" s="8">
        <v>76286</v>
      </c>
      <c r="H2184" s="8">
        <v>93271</v>
      </c>
      <c r="I2184" t="s">
        <v>11</v>
      </c>
      <c r="J2184" t="s">
        <v>2211</v>
      </c>
      <c r="K2184" s="8">
        <f>(Table1[[#This Row],[Actual Amount]]-Table1[[#This Row],[Budget Amount]])</f>
        <v>16985</v>
      </c>
      <c r="L2184" s="10">
        <f>(Table1[[#This Row],[Actual Amount]]-Table1[[#This Row],[Budget Amount]]) / Table1[[#This Row],[Budget Amount]]</f>
        <v>0.22264897884277587</v>
      </c>
    </row>
    <row r="2185" spans="1:12">
      <c r="A2185" s="6">
        <v>45162</v>
      </c>
      <c r="B2185" s="6" t="str">
        <f>TEXT(Table1[[#This Row],[Date]],"mm")</f>
        <v>08</v>
      </c>
      <c r="C2185" s="6" t="str">
        <f>TEXT(Table1[[#This Row],[Date]],"yyyy")</f>
        <v>2023</v>
      </c>
      <c r="D2185" t="s">
        <v>45</v>
      </c>
      <c r="E2185" t="s">
        <v>33</v>
      </c>
      <c r="F2185" t="s">
        <v>29</v>
      </c>
      <c r="G2185" s="8">
        <v>15594</v>
      </c>
      <c r="H2185" s="8">
        <v>10332</v>
      </c>
      <c r="I2185" t="s">
        <v>22</v>
      </c>
      <c r="J2185" t="s">
        <v>2212</v>
      </c>
      <c r="K2185" s="8">
        <f>(Table1[[#This Row],[Actual Amount]]-Table1[[#This Row],[Budget Amount]])</f>
        <v>-5262</v>
      </c>
      <c r="L2185" s="10">
        <f>(Table1[[#This Row],[Actual Amount]]-Table1[[#This Row],[Budget Amount]]) / Table1[[#This Row],[Budget Amount]]</f>
        <v>-0.33743747595228935</v>
      </c>
    </row>
    <row r="2186" spans="1:12">
      <c r="A2186" s="6">
        <v>44394</v>
      </c>
      <c r="B2186" s="6" t="str">
        <f>TEXT(Table1[[#This Row],[Date]],"mm")</f>
        <v>07</v>
      </c>
      <c r="C2186" s="6" t="str">
        <f>TEXT(Table1[[#This Row],[Date]],"yyyy")</f>
        <v>2021</v>
      </c>
      <c r="D2186" t="s">
        <v>8</v>
      </c>
      <c r="E2186" t="s">
        <v>13</v>
      </c>
      <c r="F2186" t="s">
        <v>20</v>
      </c>
      <c r="G2186" s="8">
        <v>148243</v>
      </c>
      <c r="H2186" s="8">
        <v>128004</v>
      </c>
      <c r="I2186" t="s">
        <v>16</v>
      </c>
      <c r="J2186" t="s">
        <v>2213</v>
      </c>
      <c r="K2186" s="8">
        <f>(Table1[[#This Row],[Actual Amount]]-Table1[[#This Row],[Budget Amount]])</f>
        <v>-20239</v>
      </c>
      <c r="L2186" s="10">
        <f>(Table1[[#This Row],[Actual Amount]]-Table1[[#This Row],[Budget Amount]]) / Table1[[#This Row],[Budget Amount]]</f>
        <v>-0.13652583933136808</v>
      </c>
    </row>
    <row r="2187" spans="1:12">
      <c r="A2187" s="6">
        <v>44806</v>
      </c>
      <c r="B2187" s="6" t="str">
        <f>TEXT(Table1[[#This Row],[Date]],"mm")</f>
        <v>09</v>
      </c>
      <c r="C2187" s="6" t="str">
        <f>TEXT(Table1[[#This Row],[Date]],"yyyy")</f>
        <v>2022</v>
      </c>
      <c r="D2187" t="s">
        <v>13</v>
      </c>
      <c r="E2187" t="s">
        <v>14</v>
      </c>
      <c r="F2187" t="s">
        <v>10</v>
      </c>
      <c r="G2187" s="8">
        <v>106624</v>
      </c>
      <c r="H2187" s="8">
        <v>139808</v>
      </c>
      <c r="I2187" t="s">
        <v>25</v>
      </c>
      <c r="J2187" t="s">
        <v>2214</v>
      </c>
      <c r="K2187" s="8">
        <f>(Table1[[#This Row],[Actual Amount]]-Table1[[#This Row],[Budget Amount]])</f>
        <v>33184</v>
      </c>
      <c r="L2187" s="10">
        <f>(Table1[[#This Row],[Actual Amount]]-Table1[[#This Row],[Budget Amount]]) / Table1[[#This Row],[Budget Amount]]</f>
        <v>0.31122448979591838</v>
      </c>
    </row>
    <row r="2188" spans="1:12">
      <c r="A2188" s="6">
        <v>45038</v>
      </c>
      <c r="B2188" s="6" t="str">
        <f>TEXT(Table1[[#This Row],[Date]],"mm")</f>
        <v>04</v>
      </c>
      <c r="C2188" s="6" t="str">
        <f>TEXT(Table1[[#This Row],[Date]],"yyyy")</f>
        <v>2023</v>
      </c>
      <c r="D2188" t="s">
        <v>27</v>
      </c>
      <c r="E2188" t="s">
        <v>24</v>
      </c>
      <c r="F2188" t="s">
        <v>15</v>
      </c>
      <c r="G2188" s="8">
        <v>126575</v>
      </c>
      <c r="H2188" s="8">
        <v>44615</v>
      </c>
      <c r="I2188" t="s">
        <v>22</v>
      </c>
      <c r="J2188" t="s">
        <v>2215</v>
      </c>
      <c r="K2188" s="8">
        <f>(Table1[[#This Row],[Actual Amount]]-Table1[[#This Row],[Budget Amount]])</f>
        <v>-81960</v>
      </c>
      <c r="L2188" s="10">
        <f>(Table1[[#This Row],[Actual Amount]]-Table1[[#This Row],[Budget Amount]]) / Table1[[#This Row],[Budget Amount]]</f>
        <v>-0.64752123247086713</v>
      </c>
    </row>
    <row r="2189" spans="1:12">
      <c r="A2189" s="6">
        <v>45049</v>
      </c>
      <c r="B2189" s="6" t="str">
        <f>TEXT(Table1[[#This Row],[Date]],"mm")</f>
        <v>05</v>
      </c>
      <c r="C2189" s="6" t="str">
        <f>TEXT(Table1[[#This Row],[Date]],"yyyy")</f>
        <v>2023</v>
      </c>
      <c r="D2189" t="s">
        <v>18</v>
      </c>
      <c r="E2189" t="s">
        <v>19</v>
      </c>
      <c r="F2189" t="s">
        <v>48</v>
      </c>
      <c r="G2189" s="8">
        <v>60570</v>
      </c>
      <c r="H2189" s="8">
        <v>58450</v>
      </c>
      <c r="I2189" t="s">
        <v>11</v>
      </c>
      <c r="J2189" t="s">
        <v>2216</v>
      </c>
      <c r="K2189" s="8">
        <f>(Table1[[#This Row],[Actual Amount]]-Table1[[#This Row],[Budget Amount]])</f>
        <v>-2120</v>
      </c>
      <c r="L2189" s="10">
        <f>(Table1[[#This Row],[Actual Amount]]-Table1[[#This Row],[Budget Amount]]) / Table1[[#This Row],[Budget Amount]]</f>
        <v>-3.5000825491167245E-2</v>
      </c>
    </row>
    <row r="2190" spans="1:12">
      <c r="A2190" s="6">
        <v>44218</v>
      </c>
      <c r="B2190" s="6" t="str">
        <f>TEXT(Table1[[#This Row],[Date]],"mm")</f>
        <v>01</v>
      </c>
      <c r="C2190" s="6" t="str">
        <f>TEXT(Table1[[#This Row],[Date]],"yyyy")</f>
        <v>2021</v>
      </c>
      <c r="D2190" t="s">
        <v>13</v>
      </c>
      <c r="E2190" t="s">
        <v>24</v>
      </c>
      <c r="F2190" t="s">
        <v>29</v>
      </c>
      <c r="G2190" s="8">
        <v>127291</v>
      </c>
      <c r="H2190" s="8">
        <v>91011</v>
      </c>
      <c r="I2190" t="s">
        <v>11</v>
      </c>
      <c r="J2190" t="s">
        <v>2217</v>
      </c>
      <c r="K2190" s="8">
        <f>(Table1[[#This Row],[Actual Amount]]-Table1[[#This Row],[Budget Amount]])</f>
        <v>-36280</v>
      </c>
      <c r="L2190" s="10">
        <f>(Table1[[#This Row],[Actual Amount]]-Table1[[#This Row],[Budget Amount]]) / Table1[[#This Row],[Budget Amount]]</f>
        <v>-0.28501622267088794</v>
      </c>
    </row>
    <row r="2191" spans="1:12">
      <c r="A2191" s="6">
        <v>45277</v>
      </c>
      <c r="B2191" s="6" t="str">
        <f>TEXT(Table1[[#This Row],[Date]],"mm")</f>
        <v>12</v>
      </c>
      <c r="C2191" s="6" t="str">
        <f>TEXT(Table1[[#This Row],[Date]],"yyyy")</f>
        <v>2023</v>
      </c>
      <c r="D2191" t="s">
        <v>31</v>
      </c>
      <c r="E2191" t="s">
        <v>24</v>
      </c>
      <c r="F2191" t="s">
        <v>29</v>
      </c>
      <c r="G2191" s="8">
        <v>105350</v>
      </c>
      <c r="H2191" s="8">
        <v>8232</v>
      </c>
      <c r="I2191" t="s">
        <v>11</v>
      </c>
      <c r="J2191" t="s">
        <v>2218</v>
      </c>
      <c r="K2191" s="8">
        <f>(Table1[[#This Row],[Actual Amount]]-Table1[[#This Row],[Budget Amount]])</f>
        <v>-97118</v>
      </c>
      <c r="L2191" s="10">
        <f>(Table1[[#This Row],[Actual Amount]]-Table1[[#This Row],[Budget Amount]]) / Table1[[#This Row],[Budget Amount]]</f>
        <v>-0.92186046511627906</v>
      </c>
    </row>
    <row r="2192" spans="1:12">
      <c r="A2192" s="6">
        <v>45286</v>
      </c>
      <c r="B2192" s="6" t="str">
        <f>TEXT(Table1[[#This Row],[Date]],"mm")</f>
        <v>12</v>
      </c>
      <c r="C2192" s="6" t="str">
        <f>TEXT(Table1[[#This Row],[Date]],"yyyy")</f>
        <v>2023</v>
      </c>
      <c r="D2192" t="s">
        <v>8</v>
      </c>
      <c r="E2192" t="s">
        <v>19</v>
      </c>
      <c r="F2192" t="s">
        <v>29</v>
      </c>
      <c r="G2192" s="8">
        <v>138742</v>
      </c>
      <c r="H2192" s="8">
        <v>104866</v>
      </c>
      <c r="I2192" t="s">
        <v>11</v>
      </c>
      <c r="J2192" t="s">
        <v>2219</v>
      </c>
      <c r="K2192" s="8">
        <f>(Table1[[#This Row],[Actual Amount]]-Table1[[#This Row],[Budget Amount]])</f>
        <v>-33876</v>
      </c>
      <c r="L2192" s="10">
        <f>(Table1[[#This Row],[Actual Amount]]-Table1[[#This Row],[Budget Amount]]) / Table1[[#This Row],[Budget Amount]]</f>
        <v>-0.2441654293580891</v>
      </c>
    </row>
    <row r="2193" spans="1:12">
      <c r="A2193" s="6">
        <v>45038</v>
      </c>
      <c r="B2193" s="6" t="str">
        <f>TEXT(Table1[[#This Row],[Date]],"mm")</f>
        <v>04</v>
      </c>
      <c r="C2193" s="6" t="str">
        <f>TEXT(Table1[[#This Row],[Date]],"yyyy")</f>
        <v>2023</v>
      </c>
      <c r="D2193" t="s">
        <v>27</v>
      </c>
      <c r="E2193" t="s">
        <v>9</v>
      </c>
      <c r="F2193" t="s">
        <v>15</v>
      </c>
      <c r="G2193" s="8">
        <v>129788</v>
      </c>
      <c r="H2193" s="8">
        <v>57373</v>
      </c>
      <c r="I2193" t="s">
        <v>22</v>
      </c>
      <c r="J2193" t="s">
        <v>2220</v>
      </c>
      <c r="K2193" s="8">
        <f>(Table1[[#This Row],[Actual Amount]]-Table1[[#This Row],[Budget Amount]])</f>
        <v>-72415</v>
      </c>
      <c r="L2193" s="10">
        <f>(Table1[[#This Row],[Actual Amount]]-Table1[[#This Row],[Budget Amount]]) / Table1[[#This Row],[Budget Amount]]</f>
        <v>-0.55794834653434833</v>
      </c>
    </row>
    <row r="2194" spans="1:12">
      <c r="A2194" s="6">
        <v>44294</v>
      </c>
      <c r="B2194" s="6" t="str">
        <f>TEXT(Table1[[#This Row],[Date]],"mm")</f>
        <v>04</v>
      </c>
      <c r="C2194" s="6" t="str">
        <f>TEXT(Table1[[#This Row],[Date]],"yyyy")</f>
        <v>2021</v>
      </c>
      <c r="D2194" t="s">
        <v>8</v>
      </c>
      <c r="E2194" t="s">
        <v>33</v>
      </c>
      <c r="F2194" t="s">
        <v>10</v>
      </c>
      <c r="G2194" s="8">
        <v>72405</v>
      </c>
      <c r="H2194" s="8">
        <v>79269</v>
      </c>
      <c r="I2194" t="s">
        <v>16</v>
      </c>
      <c r="J2194" t="s">
        <v>2221</v>
      </c>
      <c r="K2194" s="8">
        <f>(Table1[[#This Row],[Actual Amount]]-Table1[[#This Row],[Budget Amount]])</f>
        <v>6864</v>
      </c>
      <c r="L2194" s="10">
        <f>(Table1[[#This Row],[Actual Amount]]-Table1[[#This Row],[Budget Amount]]) / Table1[[#This Row],[Budget Amount]]</f>
        <v>9.4800082867205301E-2</v>
      </c>
    </row>
    <row r="2195" spans="1:12">
      <c r="A2195" s="6">
        <v>44631</v>
      </c>
      <c r="B2195" s="6" t="str">
        <f>TEXT(Table1[[#This Row],[Date]],"mm")</f>
        <v>03</v>
      </c>
      <c r="C2195" s="6" t="str">
        <f>TEXT(Table1[[#This Row],[Date]],"yyyy")</f>
        <v>2022</v>
      </c>
      <c r="D2195" t="s">
        <v>8</v>
      </c>
      <c r="E2195" t="s">
        <v>14</v>
      </c>
      <c r="F2195" t="s">
        <v>20</v>
      </c>
      <c r="G2195" s="8">
        <v>121606</v>
      </c>
      <c r="H2195" s="8">
        <v>32514</v>
      </c>
      <c r="I2195" t="s">
        <v>22</v>
      </c>
      <c r="J2195" t="s">
        <v>2222</v>
      </c>
      <c r="K2195" s="8">
        <f>(Table1[[#This Row],[Actual Amount]]-Table1[[#This Row],[Budget Amount]])</f>
        <v>-89092</v>
      </c>
      <c r="L2195" s="10">
        <f>(Table1[[#This Row],[Actual Amount]]-Table1[[#This Row],[Budget Amount]]) / Table1[[#This Row],[Budget Amount]]</f>
        <v>-0.7326283242603161</v>
      </c>
    </row>
    <row r="2196" spans="1:12">
      <c r="A2196" s="6">
        <v>44833</v>
      </c>
      <c r="B2196" s="6" t="str">
        <f>TEXT(Table1[[#This Row],[Date]],"mm")</f>
        <v>09</v>
      </c>
      <c r="C2196" s="6" t="str">
        <f>TEXT(Table1[[#This Row],[Date]],"yyyy")</f>
        <v>2022</v>
      </c>
      <c r="D2196" t="s">
        <v>31</v>
      </c>
      <c r="E2196" t="s">
        <v>19</v>
      </c>
      <c r="F2196" t="s">
        <v>20</v>
      </c>
      <c r="G2196" s="8">
        <v>72653</v>
      </c>
      <c r="H2196" s="8">
        <v>146639</v>
      </c>
      <c r="I2196" t="s">
        <v>16</v>
      </c>
      <c r="J2196" t="s">
        <v>2223</v>
      </c>
      <c r="K2196" s="8">
        <f>(Table1[[#This Row],[Actual Amount]]-Table1[[#This Row],[Budget Amount]])</f>
        <v>73986</v>
      </c>
      <c r="L2196" s="10">
        <f>(Table1[[#This Row],[Actual Amount]]-Table1[[#This Row],[Budget Amount]]) / Table1[[#This Row],[Budget Amount]]</f>
        <v>1.0183474873714782</v>
      </c>
    </row>
    <row r="2197" spans="1:12">
      <c r="A2197" s="6">
        <v>44784</v>
      </c>
      <c r="B2197" s="6" t="str">
        <f>TEXT(Table1[[#This Row],[Date]],"mm")</f>
        <v>08</v>
      </c>
      <c r="C2197" s="6" t="str">
        <f>TEXT(Table1[[#This Row],[Date]],"yyyy")</f>
        <v>2022</v>
      </c>
      <c r="D2197" t="s">
        <v>27</v>
      </c>
      <c r="E2197" t="s">
        <v>24</v>
      </c>
      <c r="F2197" t="s">
        <v>48</v>
      </c>
      <c r="G2197" s="8">
        <v>69380</v>
      </c>
      <c r="H2197" s="8">
        <v>8364</v>
      </c>
      <c r="I2197" t="s">
        <v>25</v>
      </c>
      <c r="J2197" t="s">
        <v>2224</v>
      </c>
      <c r="K2197" s="8">
        <f>(Table1[[#This Row],[Actual Amount]]-Table1[[#This Row],[Budget Amount]])</f>
        <v>-61016</v>
      </c>
      <c r="L2197" s="10">
        <f>(Table1[[#This Row],[Actual Amount]]-Table1[[#This Row],[Budget Amount]]) / Table1[[#This Row],[Budget Amount]]</f>
        <v>-0.87944652637647736</v>
      </c>
    </row>
    <row r="2198" spans="1:12">
      <c r="A2198" s="6">
        <v>44540</v>
      </c>
      <c r="B2198" s="6" t="str">
        <f>TEXT(Table1[[#This Row],[Date]],"mm")</f>
        <v>12</v>
      </c>
      <c r="C2198" s="6" t="str">
        <f>TEXT(Table1[[#This Row],[Date]],"yyyy")</f>
        <v>2021</v>
      </c>
      <c r="D2198" t="s">
        <v>8</v>
      </c>
      <c r="E2198" t="s">
        <v>14</v>
      </c>
      <c r="F2198" t="s">
        <v>10</v>
      </c>
      <c r="G2198" s="8">
        <v>111791</v>
      </c>
      <c r="H2198" s="8">
        <v>120004</v>
      </c>
      <c r="I2198" t="s">
        <v>11</v>
      </c>
      <c r="J2198" t="s">
        <v>2225</v>
      </c>
      <c r="K2198" s="8">
        <f>(Table1[[#This Row],[Actual Amount]]-Table1[[#This Row],[Budget Amount]])</f>
        <v>8213</v>
      </c>
      <c r="L2198" s="10">
        <f>(Table1[[#This Row],[Actual Amount]]-Table1[[#This Row],[Budget Amount]]) / Table1[[#This Row],[Budget Amount]]</f>
        <v>7.3467452657190652E-2</v>
      </c>
    </row>
    <row r="2199" spans="1:12">
      <c r="A2199" s="6">
        <v>44767</v>
      </c>
      <c r="B2199" s="6" t="str">
        <f>TEXT(Table1[[#This Row],[Date]],"mm")</f>
        <v>07</v>
      </c>
      <c r="C2199" s="6" t="str">
        <f>TEXT(Table1[[#This Row],[Date]],"yyyy")</f>
        <v>2022</v>
      </c>
      <c r="D2199" t="s">
        <v>31</v>
      </c>
      <c r="E2199" t="s">
        <v>14</v>
      </c>
      <c r="F2199" t="s">
        <v>10</v>
      </c>
      <c r="G2199" s="8">
        <v>130598</v>
      </c>
      <c r="H2199" s="8">
        <v>117285</v>
      </c>
      <c r="I2199" t="s">
        <v>22</v>
      </c>
      <c r="J2199" t="s">
        <v>2226</v>
      </c>
      <c r="K2199" s="8">
        <f>(Table1[[#This Row],[Actual Amount]]-Table1[[#This Row],[Budget Amount]])</f>
        <v>-13313</v>
      </c>
      <c r="L2199" s="10">
        <f>(Table1[[#This Row],[Actual Amount]]-Table1[[#This Row],[Budget Amount]]) / Table1[[#This Row],[Budget Amount]]</f>
        <v>-0.10193877394753366</v>
      </c>
    </row>
    <row r="2200" spans="1:12">
      <c r="A2200" s="6">
        <v>44807</v>
      </c>
      <c r="B2200" s="6" t="str">
        <f>TEXT(Table1[[#This Row],[Date]],"mm")</f>
        <v>09</v>
      </c>
      <c r="C2200" s="6" t="str">
        <f>TEXT(Table1[[#This Row],[Date]],"yyyy")</f>
        <v>2022</v>
      </c>
      <c r="D2200" t="s">
        <v>18</v>
      </c>
      <c r="E2200" t="s">
        <v>9</v>
      </c>
      <c r="F2200" t="s">
        <v>15</v>
      </c>
      <c r="G2200" s="8">
        <v>130996</v>
      </c>
      <c r="H2200" s="8">
        <v>40378</v>
      </c>
      <c r="I2200" t="s">
        <v>25</v>
      </c>
      <c r="J2200" t="s">
        <v>2227</v>
      </c>
      <c r="K2200" s="8">
        <f>(Table1[[#This Row],[Actual Amount]]-Table1[[#This Row],[Budget Amount]])</f>
        <v>-90618</v>
      </c>
      <c r="L2200" s="10">
        <f>(Table1[[#This Row],[Actual Amount]]-Table1[[#This Row],[Budget Amount]]) / Table1[[#This Row],[Budget Amount]]</f>
        <v>-0.69176158050627501</v>
      </c>
    </row>
    <row r="2201" spans="1:12">
      <c r="A2201" s="6">
        <v>44439</v>
      </c>
      <c r="B2201" s="6" t="str">
        <f>TEXT(Table1[[#This Row],[Date]],"mm")</f>
        <v>08</v>
      </c>
      <c r="C2201" s="6" t="str">
        <f>TEXT(Table1[[#This Row],[Date]],"yyyy")</f>
        <v>2021</v>
      </c>
      <c r="D2201" t="s">
        <v>31</v>
      </c>
      <c r="E2201" t="s">
        <v>24</v>
      </c>
      <c r="F2201" t="s">
        <v>29</v>
      </c>
      <c r="G2201" s="8">
        <v>129421</v>
      </c>
      <c r="H2201" s="8">
        <v>115746</v>
      </c>
      <c r="I2201" t="s">
        <v>16</v>
      </c>
      <c r="J2201" t="s">
        <v>2228</v>
      </c>
      <c r="K2201" s="8">
        <f>(Table1[[#This Row],[Actual Amount]]-Table1[[#This Row],[Budget Amount]])</f>
        <v>-13675</v>
      </c>
      <c r="L2201" s="10">
        <f>(Table1[[#This Row],[Actual Amount]]-Table1[[#This Row],[Budget Amount]]) / Table1[[#This Row],[Budget Amount]]</f>
        <v>-0.10566291405567875</v>
      </c>
    </row>
    <row r="2202" spans="1:12">
      <c r="A2202" s="6">
        <v>44757</v>
      </c>
      <c r="B2202" s="6" t="str">
        <f>TEXT(Table1[[#This Row],[Date]],"mm")</f>
        <v>07</v>
      </c>
      <c r="C2202" s="6" t="str">
        <f>TEXT(Table1[[#This Row],[Date]],"yyyy")</f>
        <v>2022</v>
      </c>
      <c r="D2202" t="s">
        <v>45</v>
      </c>
      <c r="E2202" t="s">
        <v>13</v>
      </c>
      <c r="F2202" t="s">
        <v>10</v>
      </c>
      <c r="G2202" s="8">
        <v>85237</v>
      </c>
      <c r="H2202" s="8">
        <v>147719</v>
      </c>
      <c r="I2202" t="s">
        <v>25</v>
      </c>
      <c r="J2202" t="s">
        <v>2229</v>
      </c>
      <c r="K2202" s="8">
        <f>(Table1[[#This Row],[Actual Amount]]-Table1[[#This Row],[Budget Amount]])</f>
        <v>62482</v>
      </c>
      <c r="L2202" s="10">
        <f>(Table1[[#This Row],[Actual Amount]]-Table1[[#This Row],[Budget Amount]]) / Table1[[#This Row],[Budget Amount]]</f>
        <v>0.73303846920938087</v>
      </c>
    </row>
    <row r="2203" spans="1:12">
      <c r="A2203" s="6">
        <v>45156</v>
      </c>
      <c r="B2203" s="6" t="str">
        <f>TEXT(Table1[[#This Row],[Date]],"mm")</f>
        <v>08</v>
      </c>
      <c r="C2203" s="6" t="str">
        <f>TEXT(Table1[[#This Row],[Date]],"yyyy")</f>
        <v>2023</v>
      </c>
      <c r="D2203" t="s">
        <v>13</v>
      </c>
      <c r="E2203" t="s">
        <v>14</v>
      </c>
      <c r="F2203" t="s">
        <v>29</v>
      </c>
      <c r="G2203" s="8">
        <v>102150</v>
      </c>
      <c r="H2203" s="8">
        <v>34339</v>
      </c>
      <c r="I2203" t="s">
        <v>25</v>
      </c>
      <c r="J2203" t="s">
        <v>2230</v>
      </c>
      <c r="K2203" s="8">
        <f>(Table1[[#This Row],[Actual Amount]]-Table1[[#This Row],[Budget Amount]])</f>
        <v>-67811</v>
      </c>
      <c r="L2203" s="10">
        <f>(Table1[[#This Row],[Actual Amount]]-Table1[[#This Row],[Budget Amount]]) / Table1[[#This Row],[Budget Amount]]</f>
        <v>-0.66383749388154678</v>
      </c>
    </row>
    <row r="2204" spans="1:12">
      <c r="A2204" s="6">
        <v>44228</v>
      </c>
      <c r="B2204" s="6" t="str">
        <f>TEXT(Table1[[#This Row],[Date]],"mm")</f>
        <v>02</v>
      </c>
      <c r="C2204" s="6" t="str">
        <f>TEXT(Table1[[#This Row],[Date]],"yyyy")</f>
        <v>2021</v>
      </c>
      <c r="D2204" t="s">
        <v>31</v>
      </c>
      <c r="E2204" t="s">
        <v>24</v>
      </c>
      <c r="F2204" t="s">
        <v>15</v>
      </c>
      <c r="G2204" s="8">
        <v>90202</v>
      </c>
      <c r="H2204" s="8">
        <v>87152</v>
      </c>
      <c r="I2204" t="s">
        <v>16</v>
      </c>
      <c r="J2204" t="s">
        <v>2231</v>
      </c>
      <c r="K2204" s="8">
        <f>(Table1[[#This Row],[Actual Amount]]-Table1[[#This Row],[Budget Amount]])</f>
        <v>-3050</v>
      </c>
      <c r="L2204" s="10">
        <f>(Table1[[#This Row],[Actual Amount]]-Table1[[#This Row],[Budget Amount]]) / Table1[[#This Row],[Budget Amount]]</f>
        <v>-3.3812997494512317E-2</v>
      </c>
    </row>
    <row r="2205" spans="1:12">
      <c r="A2205" s="6">
        <v>44587</v>
      </c>
      <c r="B2205" s="6" t="str">
        <f>TEXT(Table1[[#This Row],[Date]],"mm")</f>
        <v>01</v>
      </c>
      <c r="C2205" s="6" t="str">
        <f>TEXT(Table1[[#This Row],[Date]],"yyyy")</f>
        <v>2022</v>
      </c>
      <c r="D2205" t="s">
        <v>31</v>
      </c>
      <c r="E2205" t="s">
        <v>14</v>
      </c>
      <c r="F2205" t="s">
        <v>48</v>
      </c>
      <c r="G2205" s="8">
        <v>80775</v>
      </c>
      <c r="H2205" s="8">
        <v>153912</v>
      </c>
      <c r="I2205" t="s">
        <v>25</v>
      </c>
      <c r="J2205" t="s">
        <v>2232</v>
      </c>
      <c r="K2205" s="8">
        <f>(Table1[[#This Row],[Actual Amount]]-Table1[[#This Row],[Budget Amount]])</f>
        <v>73137</v>
      </c>
      <c r="L2205" s="10">
        <f>(Table1[[#This Row],[Actual Amount]]-Table1[[#This Row],[Budget Amount]]) / Table1[[#This Row],[Budget Amount]]</f>
        <v>0.90544103992571956</v>
      </c>
    </row>
    <row r="2206" spans="1:12">
      <c r="A2206" s="6">
        <v>44473</v>
      </c>
      <c r="B2206" s="6" t="str">
        <f>TEXT(Table1[[#This Row],[Date]],"mm")</f>
        <v>10</v>
      </c>
      <c r="C2206" s="6" t="str">
        <f>TEXT(Table1[[#This Row],[Date]],"yyyy")</f>
        <v>2021</v>
      </c>
      <c r="D2206" t="s">
        <v>31</v>
      </c>
      <c r="E2206" t="s">
        <v>9</v>
      </c>
      <c r="F2206" t="s">
        <v>48</v>
      </c>
      <c r="G2206" s="8">
        <v>94266</v>
      </c>
      <c r="H2206" s="8">
        <v>53383</v>
      </c>
      <c r="I2206" t="s">
        <v>11</v>
      </c>
      <c r="J2206" t="s">
        <v>2233</v>
      </c>
      <c r="K2206" s="8">
        <f>(Table1[[#This Row],[Actual Amount]]-Table1[[#This Row],[Budget Amount]])</f>
        <v>-40883</v>
      </c>
      <c r="L2206" s="10">
        <f>(Table1[[#This Row],[Actual Amount]]-Table1[[#This Row],[Budget Amount]]) / Table1[[#This Row],[Budget Amount]]</f>
        <v>-0.43369825812063734</v>
      </c>
    </row>
    <row r="2207" spans="1:12">
      <c r="A2207" s="6">
        <v>44728</v>
      </c>
      <c r="B2207" s="6" t="str">
        <f>TEXT(Table1[[#This Row],[Date]],"mm")</f>
        <v>06</v>
      </c>
      <c r="C2207" s="6" t="str">
        <f>TEXT(Table1[[#This Row],[Date]],"yyyy")</f>
        <v>2022</v>
      </c>
      <c r="D2207" t="s">
        <v>8</v>
      </c>
      <c r="E2207" t="s">
        <v>9</v>
      </c>
      <c r="F2207" t="s">
        <v>29</v>
      </c>
      <c r="G2207" s="8">
        <v>76391</v>
      </c>
      <c r="H2207" s="8">
        <v>19924</v>
      </c>
      <c r="I2207" t="s">
        <v>16</v>
      </c>
      <c r="J2207" t="s">
        <v>2234</v>
      </c>
      <c r="K2207" s="8">
        <f>(Table1[[#This Row],[Actual Amount]]-Table1[[#This Row],[Budget Amount]])</f>
        <v>-56467</v>
      </c>
      <c r="L2207" s="10">
        <f>(Table1[[#This Row],[Actual Amount]]-Table1[[#This Row],[Budget Amount]]) / Table1[[#This Row],[Budget Amount]]</f>
        <v>-0.7391839352803341</v>
      </c>
    </row>
    <row r="2208" spans="1:12">
      <c r="A2208" s="6">
        <v>44579</v>
      </c>
      <c r="B2208" s="6" t="str">
        <f>TEXT(Table1[[#This Row],[Date]],"mm")</f>
        <v>01</v>
      </c>
      <c r="C2208" s="6" t="str">
        <f>TEXT(Table1[[#This Row],[Date]],"yyyy")</f>
        <v>2022</v>
      </c>
      <c r="D2208" t="s">
        <v>27</v>
      </c>
      <c r="E2208" t="s">
        <v>13</v>
      </c>
      <c r="F2208" t="s">
        <v>29</v>
      </c>
      <c r="G2208" s="8">
        <v>84894</v>
      </c>
      <c r="H2208" s="8">
        <v>93311</v>
      </c>
      <c r="I2208" t="s">
        <v>16</v>
      </c>
      <c r="J2208" t="s">
        <v>2235</v>
      </c>
      <c r="K2208" s="8">
        <f>(Table1[[#This Row],[Actual Amount]]-Table1[[#This Row],[Budget Amount]])</f>
        <v>8417</v>
      </c>
      <c r="L2208" s="10">
        <f>(Table1[[#This Row],[Actual Amount]]-Table1[[#This Row],[Budget Amount]]) / Table1[[#This Row],[Budget Amount]]</f>
        <v>9.9147171767144909E-2</v>
      </c>
    </row>
    <row r="2209" spans="1:12">
      <c r="A2209" s="6">
        <v>45288</v>
      </c>
      <c r="B2209" s="6" t="str">
        <f>TEXT(Table1[[#This Row],[Date]],"mm")</f>
        <v>12</v>
      </c>
      <c r="C2209" s="6" t="str">
        <f>TEXT(Table1[[#This Row],[Date]],"yyyy")</f>
        <v>2023</v>
      </c>
      <c r="D2209" t="s">
        <v>31</v>
      </c>
      <c r="E2209" t="s">
        <v>9</v>
      </c>
      <c r="F2209" t="s">
        <v>10</v>
      </c>
      <c r="G2209" s="8">
        <v>60817</v>
      </c>
      <c r="H2209" s="8">
        <v>57887</v>
      </c>
      <c r="I2209" t="s">
        <v>22</v>
      </c>
      <c r="J2209" t="s">
        <v>2236</v>
      </c>
      <c r="K2209" s="8">
        <f>(Table1[[#This Row],[Actual Amount]]-Table1[[#This Row],[Budget Amount]])</f>
        <v>-2930</v>
      </c>
      <c r="L2209" s="10">
        <f>(Table1[[#This Row],[Actual Amount]]-Table1[[#This Row],[Budget Amount]]) / Table1[[#This Row],[Budget Amount]]</f>
        <v>-4.8177318841771212E-2</v>
      </c>
    </row>
    <row r="2210" spans="1:12">
      <c r="A2210" s="6">
        <v>45080</v>
      </c>
      <c r="B2210" s="6" t="str">
        <f>TEXT(Table1[[#This Row],[Date]],"mm")</f>
        <v>06</v>
      </c>
      <c r="C2210" s="6" t="str">
        <f>TEXT(Table1[[#This Row],[Date]],"yyyy")</f>
        <v>2023</v>
      </c>
      <c r="D2210" t="s">
        <v>31</v>
      </c>
      <c r="E2210" t="s">
        <v>24</v>
      </c>
      <c r="F2210" t="s">
        <v>15</v>
      </c>
      <c r="G2210" s="8">
        <v>79574</v>
      </c>
      <c r="H2210" s="8">
        <v>109818</v>
      </c>
      <c r="I2210" t="s">
        <v>25</v>
      </c>
      <c r="J2210" t="s">
        <v>2237</v>
      </c>
      <c r="K2210" s="8">
        <f>(Table1[[#This Row],[Actual Amount]]-Table1[[#This Row],[Budget Amount]])</f>
        <v>30244</v>
      </c>
      <c r="L2210" s="10">
        <f>(Table1[[#This Row],[Actual Amount]]-Table1[[#This Row],[Budget Amount]]) / Table1[[#This Row],[Budget Amount]]</f>
        <v>0.38007389348279591</v>
      </c>
    </row>
    <row r="2211" spans="1:12">
      <c r="A2211" s="6">
        <v>44410</v>
      </c>
      <c r="B2211" s="6" t="str">
        <f>TEXT(Table1[[#This Row],[Date]],"mm")</f>
        <v>08</v>
      </c>
      <c r="C2211" s="6" t="str">
        <f>TEXT(Table1[[#This Row],[Date]],"yyyy")</f>
        <v>2021</v>
      </c>
      <c r="D2211" t="s">
        <v>45</v>
      </c>
      <c r="E2211" t="s">
        <v>19</v>
      </c>
      <c r="F2211" t="s">
        <v>48</v>
      </c>
      <c r="G2211" s="8">
        <v>52932</v>
      </c>
      <c r="H2211" s="8">
        <v>126463</v>
      </c>
      <c r="I2211" t="s">
        <v>11</v>
      </c>
      <c r="J2211" t="s">
        <v>2238</v>
      </c>
      <c r="K2211" s="8">
        <f>(Table1[[#This Row],[Actual Amount]]-Table1[[#This Row],[Budget Amount]])</f>
        <v>73531</v>
      </c>
      <c r="L2211" s="10">
        <f>(Table1[[#This Row],[Actual Amount]]-Table1[[#This Row],[Budget Amount]]) / Table1[[#This Row],[Budget Amount]]</f>
        <v>1.3891596765661605</v>
      </c>
    </row>
    <row r="2212" spans="1:12">
      <c r="A2212" s="6">
        <v>44572</v>
      </c>
      <c r="B2212" s="6" t="str">
        <f>TEXT(Table1[[#This Row],[Date]],"mm")</f>
        <v>01</v>
      </c>
      <c r="C2212" s="6" t="str">
        <f>TEXT(Table1[[#This Row],[Date]],"yyyy")</f>
        <v>2022</v>
      </c>
      <c r="D2212" t="s">
        <v>45</v>
      </c>
      <c r="E2212" t="s">
        <v>9</v>
      </c>
      <c r="F2212" t="s">
        <v>10</v>
      </c>
      <c r="G2212" s="8">
        <v>73404</v>
      </c>
      <c r="H2212" s="8">
        <v>121890</v>
      </c>
      <c r="I2212" t="s">
        <v>11</v>
      </c>
      <c r="J2212" t="s">
        <v>2239</v>
      </c>
      <c r="K2212" s="8">
        <f>(Table1[[#This Row],[Actual Amount]]-Table1[[#This Row],[Budget Amount]])</f>
        <v>48486</v>
      </c>
      <c r="L2212" s="10">
        <f>(Table1[[#This Row],[Actual Amount]]-Table1[[#This Row],[Budget Amount]]) / Table1[[#This Row],[Budget Amount]]</f>
        <v>0.66053621056073242</v>
      </c>
    </row>
    <row r="2213" spans="1:12">
      <c r="A2213" s="6">
        <v>44940</v>
      </c>
      <c r="B2213" s="6" t="str">
        <f>TEXT(Table1[[#This Row],[Date]],"mm")</f>
        <v>01</v>
      </c>
      <c r="C2213" s="6" t="str">
        <f>TEXT(Table1[[#This Row],[Date]],"yyyy")</f>
        <v>2023</v>
      </c>
      <c r="D2213" t="s">
        <v>18</v>
      </c>
      <c r="E2213" t="s">
        <v>19</v>
      </c>
      <c r="F2213" t="s">
        <v>20</v>
      </c>
      <c r="G2213" s="8">
        <v>30071</v>
      </c>
      <c r="H2213" s="8">
        <v>94581</v>
      </c>
      <c r="I2213" t="s">
        <v>16</v>
      </c>
      <c r="J2213" t="s">
        <v>2240</v>
      </c>
      <c r="K2213" s="8">
        <f>(Table1[[#This Row],[Actual Amount]]-Table1[[#This Row],[Budget Amount]])</f>
        <v>64510</v>
      </c>
      <c r="L2213" s="10">
        <f>(Table1[[#This Row],[Actual Amount]]-Table1[[#This Row],[Budget Amount]]) / Table1[[#This Row],[Budget Amount]]</f>
        <v>2.1452562269295998</v>
      </c>
    </row>
    <row r="2214" spans="1:12">
      <c r="A2214" s="6">
        <v>44409</v>
      </c>
      <c r="B2214" s="6" t="str">
        <f>TEXT(Table1[[#This Row],[Date]],"mm")</f>
        <v>08</v>
      </c>
      <c r="C2214" s="6" t="str">
        <f>TEXT(Table1[[#This Row],[Date]],"yyyy")</f>
        <v>2021</v>
      </c>
      <c r="D2214" t="s">
        <v>18</v>
      </c>
      <c r="E2214" t="s">
        <v>13</v>
      </c>
      <c r="F2214" t="s">
        <v>10</v>
      </c>
      <c r="G2214" s="8">
        <v>63694</v>
      </c>
      <c r="H2214" s="8">
        <v>23886</v>
      </c>
      <c r="I2214" t="s">
        <v>25</v>
      </c>
      <c r="J2214" t="s">
        <v>2241</v>
      </c>
      <c r="K2214" s="8">
        <f>(Table1[[#This Row],[Actual Amount]]-Table1[[#This Row],[Budget Amount]])</f>
        <v>-39808</v>
      </c>
      <c r="L2214" s="10">
        <f>(Table1[[#This Row],[Actual Amount]]-Table1[[#This Row],[Budget Amount]]) / Table1[[#This Row],[Budget Amount]]</f>
        <v>-0.62498822495054485</v>
      </c>
    </row>
    <row r="2215" spans="1:12">
      <c r="A2215" s="6">
        <v>44275</v>
      </c>
      <c r="B2215" s="6" t="str">
        <f>TEXT(Table1[[#This Row],[Date]],"mm")</f>
        <v>03</v>
      </c>
      <c r="C2215" s="6" t="str">
        <f>TEXT(Table1[[#This Row],[Date]],"yyyy")</f>
        <v>2021</v>
      </c>
      <c r="D2215" t="s">
        <v>45</v>
      </c>
      <c r="E2215" t="s">
        <v>33</v>
      </c>
      <c r="F2215" t="s">
        <v>29</v>
      </c>
      <c r="G2215" s="8">
        <v>10733</v>
      </c>
      <c r="H2215" s="8">
        <v>108018</v>
      </c>
      <c r="I2215" t="s">
        <v>16</v>
      </c>
      <c r="J2215" t="s">
        <v>2242</v>
      </c>
      <c r="K2215" s="8">
        <f>(Table1[[#This Row],[Actual Amount]]-Table1[[#This Row],[Budget Amount]])</f>
        <v>97285</v>
      </c>
      <c r="L2215" s="10">
        <f>(Table1[[#This Row],[Actual Amount]]-Table1[[#This Row],[Budget Amount]]) / Table1[[#This Row],[Budget Amount]]</f>
        <v>9.0641013696077515</v>
      </c>
    </row>
    <row r="2216" spans="1:12">
      <c r="A2216" s="6">
        <v>44824</v>
      </c>
      <c r="B2216" s="6" t="str">
        <f>TEXT(Table1[[#This Row],[Date]],"mm")</f>
        <v>09</v>
      </c>
      <c r="C2216" s="6" t="str">
        <f>TEXT(Table1[[#This Row],[Date]],"yyyy")</f>
        <v>2022</v>
      </c>
      <c r="D2216" t="s">
        <v>27</v>
      </c>
      <c r="E2216" t="s">
        <v>14</v>
      </c>
      <c r="F2216" t="s">
        <v>20</v>
      </c>
      <c r="G2216" s="8">
        <v>71127</v>
      </c>
      <c r="H2216" s="8">
        <v>55521</v>
      </c>
      <c r="I2216" t="s">
        <v>11</v>
      </c>
      <c r="J2216" t="s">
        <v>2243</v>
      </c>
      <c r="K2216" s="8">
        <f>(Table1[[#This Row],[Actual Amount]]-Table1[[#This Row],[Budget Amount]])</f>
        <v>-15606</v>
      </c>
      <c r="L2216" s="10">
        <f>(Table1[[#This Row],[Actual Amount]]-Table1[[#This Row],[Budget Amount]]) / Table1[[#This Row],[Budget Amount]]</f>
        <v>-0.2194103504998102</v>
      </c>
    </row>
    <row r="2217" spans="1:12">
      <c r="A2217" s="6">
        <v>44800</v>
      </c>
      <c r="B2217" s="6" t="str">
        <f>TEXT(Table1[[#This Row],[Date]],"mm")</f>
        <v>08</v>
      </c>
      <c r="C2217" s="6" t="str">
        <f>TEXT(Table1[[#This Row],[Date]],"yyyy")</f>
        <v>2022</v>
      </c>
      <c r="D2217" t="s">
        <v>18</v>
      </c>
      <c r="E2217" t="s">
        <v>14</v>
      </c>
      <c r="F2217" t="s">
        <v>10</v>
      </c>
      <c r="G2217" s="8">
        <v>88345</v>
      </c>
      <c r="H2217" s="8">
        <v>144292</v>
      </c>
      <c r="I2217" t="s">
        <v>11</v>
      </c>
      <c r="J2217" t="s">
        <v>2244</v>
      </c>
      <c r="K2217" s="8">
        <f>(Table1[[#This Row],[Actual Amount]]-Table1[[#This Row],[Budget Amount]])</f>
        <v>55947</v>
      </c>
      <c r="L2217" s="10">
        <f>(Table1[[#This Row],[Actual Amount]]-Table1[[#This Row],[Budget Amount]]) / Table1[[#This Row],[Budget Amount]]</f>
        <v>0.63327862357801801</v>
      </c>
    </row>
    <row r="2218" spans="1:12">
      <c r="A2218" s="6">
        <v>44978</v>
      </c>
      <c r="B2218" s="6" t="str">
        <f>TEXT(Table1[[#This Row],[Date]],"mm")</f>
        <v>02</v>
      </c>
      <c r="C2218" s="6" t="str">
        <f>TEXT(Table1[[#This Row],[Date]],"yyyy")</f>
        <v>2023</v>
      </c>
      <c r="D2218" t="s">
        <v>13</v>
      </c>
      <c r="E2218" t="s">
        <v>24</v>
      </c>
      <c r="F2218" t="s">
        <v>15</v>
      </c>
      <c r="G2218" s="8">
        <v>79034</v>
      </c>
      <c r="H2218" s="8">
        <v>104663</v>
      </c>
      <c r="I2218" t="s">
        <v>11</v>
      </c>
      <c r="J2218" t="s">
        <v>2245</v>
      </c>
      <c r="K2218" s="8">
        <f>(Table1[[#This Row],[Actual Amount]]-Table1[[#This Row],[Budget Amount]])</f>
        <v>25629</v>
      </c>
      <c r="L2218" s="10">
        <f>(Table1[[#This Row],[Actual Amount]]-Table1[[#This Row],[Budget Amount]]) / Table1[[#This Row],[Budget Amount]]</f>
        <v>0.32427815876711291</v>
      </c>
    </row>
    <row r="2219" spans="1:12">
      <c r="A2219" s="6">
        <v>45197</v>
      </c>
      <c r="B2219" s="6" t="str">
        <f>TEXT(Table1[[#This Row],[Date]],"mm")</f>
        <v>09</v>
      </c>
      <c r="C2219" s="6" t="str">
        <f>TEXT(Table1[[#This Row],[Date]],"yyyy")</f>
        <v>2023</v>
      </c>
      <c r="D2219" t="s">
        <v>13</v>
      </c>
      <c r="E2219" t="s">
        <v>13</v>
      </c>
      <c r="F2219" t="s">
        <v>48</v>
      </c>
      <c r="G2219" s="8">
        <v>117620</v>
      </c>
      <c r="H2219" s="8">
        <v>111553</v>
      </c>
      <c r="I2219" t="s">
        <v>16</v>
      </c>
      <c r="J2219" t="s">
        <v>2246</v>
      </c>
      <c r="K2219" s="8">
        <f>(Table1[[#This Row],[Actual Amount]]-Table1[[#This Row],[Budget Amount]])</f>
        <v>-6067</v>
      </c>
      <c r="L2219" s="10">
        <f>(Table1[[#This Row],[Actual Amount]]-Table1[[#This Row],[Budget Amount]]) / Table1[[#This Row],[Budget Amount]]</f>
        <v>-5.1581363713654141E-2</v>
      </c>
    </row>
    <row r="2220" spans="1:12">
      <c r="A2220" s="6">
        <v>44876</v>
      </c>
      <c r="B2220" s="6" t="str">
        <f>TEXT(Table1[[#This Row],[Date]],"mm")</f>
        <v>11</v>
      </c>
      <c r="C2220" s="6" t="str">
        <f>TEXT(Table1[[#This Row],[Date]],"yyyy")</f>
        <v>2022</v>
      </c>
      <c r="D2220" t="s">
        <v>27</v>
      </c>
      <c r="E2220" t="s">
        <v>13</v>
      </c>
      <c r="F2220" t="s">
        <v>20</v>
      </c>
      <c r="G2220" s="8">
        <v>145789</v>
      </c>
      <c r="H2220" s="8">
        <v>118086</v>
      </c>
      <c r="I2220" t="s">
        <v>25</v>
      </c>
      <c r="J2220" t="s">
        <v>2247</v>
      </c>
      <c r="K2220" s="8">
        <f>(Table1[[#This Row],[Actual Amount]]-Table1[[#This Row],[Budget Amount]])</f>
        <v>-27703</v>
      </c>
      <c r="L2220" s="10">
        <f>(Table1[[#This Row],[Actual Amount]]-Table1[[#This Row],[Budget Amount]]) / Table1[[#This Row],[Budget Amount]]</f>
        <v>-0.19002119501471304</v>
      </c>
    </row>
    <row r="2221" spans="1:12">
      <c r="A2221" s="6">
        <v>44254</v>
      </c>
      <c r="B2221" s="6" t="str">
        <f>TEXT(Table1[[#This Row],[Date]],"mm")</f>
        <v>02</v>
      </c>
      <c r="C2221" s="6" t="str">
        <f>TEXT(Table1[[#This Row],[Date]],"yyyy")</f>
        <v>2021</v>
      </c>
      <c r="D2221" t="s">
        <v>45</v>
      </c>
      <c r="E2221" t="s">
        <v>13</v>
      </c>
      <c r="F2221" t="s">
        <v>15</v>
      </c>
      <c r="G2221" s="8">
        <v>14854</v>
      </c>
      <c r="H2221" s="8">
        <v>98051</v>
      </c>
      <c r="I2221" t="s">
        <v>25</v>
      </c>
      <c r="J2221" t="s">
        <v>2248</v>
      </c>
      <c r="K2221" s="8">
        <f>(Table1[[#This Row],[Actual Amount]]-Table1[[#This Row],[Budget Amount]])</f>
        <v>83197</v>
      </c>
      <c r="L2221" s="10">
        <f>(Table1[[#This Row],[Actual Amount]]-Table1[[#This Row],[Budget Amount]]) / Table1[[#This Row],[Budget Amount]]</f>
        <v>5.6009829002288942</v>
      </c>
    </row>
    <row r="2222" spans="1:12">
      <c r="A2222" s="6">
        <v>45246</v>
      </c>
      <c r="B2222" s="6" t="str">
        <f>TEXT(Table1[[#This Row],[Date]],"mm")</f>
        <v>11</v>
      </c>
      <c r="C2222" s="6" t="str">
        <f>TEXT(Table1[[#This Row],[Date]],"yyyy")</f>
        <v>2023</v>
      </c>
      <c r="D2222" t="s">
        <v>18</v>
      </c>
      <c r="E2222" t="s">
        <v>14</v>
      </c>
      <c r="F2222" t="s">
        <v>10</v>
      </c>
      <c r="G2222" s="8">
        <v>110162</v>
      </c>
      <c r="H2222" s="8">
        <v>151394</v>
      </c>
      <c r="I2222" t="s">
        <v>16</v>
      </c>
      <c r="J2222" t="s">
        <v>2249</v>
      </c>
      <c r="K2222" s="8">
        <f>(Table1[[#This Row],[Actual Amount]]-Table1[[#This Row],[Budget Amount]])</f>
        <v>41232</v>
      </c>
      <c r="L2222" s="10">
        <f>(Table1[[#This Row],[Actual Amount]]-Table1[[#This Row],[Budget Amount]]) / Table1[[#This Row],[Budget Amount]]</f>
        <v>0.37428514369746374</v>
      </c>
    </row>
    <row r="2223" spans="1:12">
      <c r="A2223" s="6">
        <v>45077</v>
      </c>
      <c r="B2223" s="6" t="str">
        <f>TEXT(Table1[[#This Row],[Date]],"mm")</f>
        <v>05</v>
      </c>
      <c r="C2223" s="6" t="str">
        <f>TEXT(Table1[[#This Row],[Date]],"yyyy")</f>
        <v>2023</v>
      </c>
      <c r="D2223" t="s">
        <v>31</v>
      </c>
      <c r="E2223" t="s">
        <v>9</v>
      </c>
      <c r="F2223" t="s">
        <v>29</v>
      </c>
      <c r="G2223" s="8">
        <v>118787</v>
      </c>
      <c r="H2223" s="8">
        <v>79678</v>
      </c>
      <c r="I2223" t="s">
        <v>11</v>
      </c>
      <c r="J2223" t="s">
        <v>2250</v>
      </c>
      <c r="K2223" s="8">
        <f>(Table1[[#This Row],[Actual Amount]]-Table1[[#This Row],[Budget Amount]])</f>
        <v>-39109</v>
      </c>
      <c r="L2223" s="10">
        <f>(Table1[[#This Row],[Actual Amount]]-Table1[[#This Row],[Budget Amount]]) / Table1[[#This Row],[Budget Amount]]</f>
        <v>-0.32923636424861308</v>
      </c>
    </row>
    <row r="2224" spans="1:12">
      <c r="A2224" s="6">
        <v>44643</v>
      </c>
      <c r="B2224" s="6" t="str">
        <f>TEXT(Table1[[#This Row],[Date]],"mm")</f>
        <v>03</v>
      </c>
      <c r="C2224" s="6" t="str">
        <f>TEXT(Table1[[#This Row],[Date]],"yyyy")</f>
        <v>2022</v>
      </c>
      <c r="D2224" t="s">
        <v>45</v>
      </c>
      <c r="E2224" t="s">
        <v>14</v>
      </c>
      <c r="F2224" t="s">
        <v>29</v>
      </c>
      <c r="G2224" s="8">
        <v>24358</v>
      </c>
      <c r="H2224" s="8">
        <v>71207</v>
      </c>
      <c r="I2224" t="s">
        <v>25</v>
      </c>
      <c r="J2224" t="s">
        <v>2251</v>
      </c>
      <c r="K2224" s="8">
        <f>(Table1[[#This Row],[Actual Amount]]-Table1[[#This Row],[Budget Amount]])</f>
        <v>46849</v>
      </c>
      <c r="L2224" s="10">
        <f>(Table1[[#This Row],[Actual Amount]]-Table1[[#This Row],[Budget Amount]]) / Table1[[#This Row],[Budget Amount]]</f>
        <v>1.9233516709089415</v>
      </c>
    </row>
    <row r="2225" spans="1:12">
      <c r="A2225" s="6">
        <v>44262</v>
      </c>
      <c r="B2225" s="6" t="str">
        <f>TEXT(Table1[[#This Row],[Date]],"mm")</f>
        <v>03</v>
      </c>
      <c r="C2225" s="6" t="str">
        <f>TEXT(Table1[[#This Row],[Date]],"yyyy")</f>
        <v>2021</v>
      </c>
      <c r="D2225" t="s">
        <v>18</v>
      </c>
      <c r="E2225" t="s">
        <v>14</v>
      </c>
      <c r="F2225" t="s">
        <v>15</v>
      </c>
      <c r="G2225" s="8">
        <v>14960</v>
      </c>
      <c r="H2225" s="8">
        <v>150737</v>
      </c>
      <c r="I2225" t="s">
        <v>11</v>
      </c>
      <c r="J2225" t="s">
        <v>2252</v>
      </c>
      <c r="K2225" s="8">
        <f>(Table1[[#This Row],[Actual Amount]]-Table1[[#This Row],[Budget Amount]])</f>
        <v>135777</v>
      </c>
      <c r="L2225" s="10">
        <f>(Table1[[#This Row],[Actual Amount]]-Table1[[#This Row],[Budget Amount]]) / Table1[[#This Row],[Budget Amount]]</f>
        <v>9.0760026737967916</v>
      </c>
    </row>
    <row r="2226" spans="1:12">
      <c r="A2226" s="6">
        <v>45264</v>
      </c>
      <c r="B2226" s="6" t="str">
        <f>TEXT(Table1[[#This Row],[Date]],"mm")</f>
        <v>12</v>
      </c>
      <c r="C2226" s="6" t="str">
        <f>TEXT(Table1[[#This Row],[Date]],"yyyy")</f>
        <v>2023</v>
      </c>
      <c r="D2226" t="s">
        <v>27</v>
      </c>
      <c r="E2226" t="s">
        <v>14</v>
      </c>
      <c r="F2226" t="s">
        <v>29</v>
      </c>
      <c r="G2226" s="8">
        <v>36576</v>
      </c>
      <c r="H2226" s="8">
        <v>27519</v>
      </c>
      <c r="I2226" t="s">
        <v>16</v>
      </c>
      <c r="J2226" t="s">
        <v>2253</v>
      </c>
      <c r="K2226" s="8">
        <f>(Table1[[#This Row],[Actual Amount]]-Table1[[#This Row],[Budget Amount]])</f>
        <v>-9057</v>
      </c>
      <c r="L2226" s="10">
        <f>(Table1[[#This Row],[Actual Amount]]-Table1[[#This Row],[Budget Amount]]) / Table1[[#This Row],[Budget Amount]]</f>
        <v>-0.2476213910761155</v>
      </c>
    </row>
    <row r="2227" spans="1:12">
      <c r="A2227" s="6">
        <v>45208</v>
      </c>
      <c r="B2227" s="6" t="str">
        <f>TEXT(Table1[[#This Row],[Date]],"mm")</f>
        <v>10</v>
      </c>
      <c r="C2227" s="6" t="str">
        <f>TEXT(Table1[[#This Row],[Date]],"yyyy")</f>
        <v>2023</v>
      </c>
      <c r="D2227" t="s">
        <v>13</v>
      </c>
      <c r="E2227" t="s">
        <v>9</v>
      </c>
      <c r="F2227" t="s">
        <v>48</v>
      </c>
      <c r="G2227" s="8">
        <v>101909</v>
      </c>
      <c r="H2227" s="8">
        <v>112182</v>
      </c>
      <c r="I2227" t="s">
        <v>25</v>
      </c>
      <c r="J2227" t="s">
        <v>2254</v>
      </c>
      <c r="K2227" s="8">
        <f>(Table1[[#This Row],[Actual Amount]]-Table1[[#This Row],[Budget Amount]])</f>
        <v>10273</v>
      </c>
      <c r="L2227" s="10">
        <f>(Table1[[#This Row],[Actual Amount]]-Table1[[#This Row],[Budget Amount]]) / Table1[[#This Row],[Budget Amount]]</f>
        <v>0.10080562070082132</v>
      </c>
    </row>
    <row r="2228" spans="1:12">
      <c r="A2228" s="6">
        <v>44423</v>
      </c>
      <c r="B2228" s="6" t="str">
        <f>TEXT(Table1[[#This Row],[Date]],"mm")</f>
        <v>08</v>
      </c>
      <c r="C2228" s="6" t="str">
        <f>TEXT(Table1[[#This Row],[Date]],"yyyy")</f>
        <v>2021</v>
      </c>
      <c r="D2228" t="s">
        <v>27</v>
      </c>
      <c r="E2228" t="s">
        <v>33</v>
      </c>
      <c r="F2228" t="s">
        <v>15</v>
      </c>
      <c r="G2228" s="8">
        <v>28700</v>
      </c>
      <c r="H2228" s="8">
        <v>46710</v>
      </c>
      <c r="I2228" t="s">
        <v>25</v>
      </c>
      <c r="J2228" t="s">
        <v>2255</v>
      </c>
      <c r="K2228" s="8">
        <f>(Table1[[#This Row],[Actual Amount]]-Table1[[#This Row],[Budget Amount]])</f>
        <v>18010</v>
      </c>
      <c r="L2228" s="10">
        <f>(Table1[[#This Row],[Actual Amount]]-Table1[[#This Row],[Budget Amount]]) / Table1[[#This Row],[Budget Amount]]</f>
        <v>0.6275261324041812</v>
      </c>
    </row>
    <row r="2229" spans="1:12">
      <c r="A2229" s="6">
        <v>44970</v>
      </c>
      <c r="B2229" s="6" t="str">
        <f>TEXT(Table1[[#This Row],[Date]],"mm")</f>
        <v>02</v>
      </c>
      <c r="C2229" s="6" t="str">
        <f>TEXT(Table1[[#This Row],[Date]],"yyyy")</f>
        <v>2023</v>
      </c>
      <c r="D2229" t="s">
        <v>18</v>
      </c>
      <c r="E2229" t="s">
        <v>24</v>
      </c>
      <c r="F2229" t="s">
        <v>15</v>
      </c>
      <c r="G2229" s="8">
        <v>61166</v>
      </c>
      <c r="H2229" s="8">
        <v>126667</v>
      </c>
      <c r="I2229" t="s">
        <v>16</v>
      </c>
      <c r="J2229" t="s">
        <v>2256</v>
      </c>
      <c r="K2229" s="8">
        <f>(Table1[[#This Row],[Actual Amount]]-Table1[[#This Row],[Budget Amount]])</f>
        <v>65501</v>
      </c>
      <c r="L2229" s="10">
        <f>(Table1[[#This Row],[Actual Amount]]-Table1[[#This Row],[Budget Amount]]) / Table1[[#This Row],[Budget Amount]]</f>
        <v>1.0708727070594775</v>
      </c>
    </row>
    <row r="2230" spans="1:12">
      <c r="A2230" s="6">
        <v>44875</v>
      </c>
      <c r="B2230" s="6" t="str">
        <f>TEXT(Table1[[#This Row],[Date]],"mm")</f>
        <v>11</v>
      </c>
      <c r="C2230" s="6" t="str">
        <f>TEXT(Table1[[#This Row],[Date]],"yyyy")</f>
        <v>2022</v>
      </c>
      <c r="D2230" t="s">
        <v>27</v>
      </c>
      <c r="E2230" t="s">
        <v>33</v>
      </c>
      <c r="F2230" t="s">
        <v>29</v>
      </c>
      <c r="G2230" s="8">
        <v>57417</v>
      </c>
      <c r="H2230" s="8">
        <v>39720</v>
      </c>
      <c r="I2230" t="s">
        <v>16</v>
      </c>
      <c r="J2230" t="s">
        <v>2257</v>
      </c>
      <c r="K2230" s="8">
        <f>(Table1[[#This Row],[Actual Amount]]-Table1[[#This Row],[Budget Amount]])</f>
        <v>-17697</v>
      </c>
      <c r="L2230" s="10">
        <f>(Table1[[#This Row],[Actual Amount]]-Table1[[#This Row],[Budget Amount]]) / Table1[[#This Row],[Budget Amount]]</f>
        <v>-0.30821882021004232</v>
      </c>
    </row>
    <row r="2231" spans="1:12">
      <c r="A2231" s="6">
        <v>44797</v>
      </c>
      <c r="B2231" s="6" t="str">
        <f>TEXT(Table1[[#This Row],[Date]],"mm")</f>
        <v>08</v>
      </c>
      <c r="C2231" s="6" t="str">
        <f>TEXT(Table1[[#This Row],[Date]],"yyyy")</f>
        <v>2022</v>
      </c>
      <c r="D2231" t="s">
        <v>18</v>
      </c>
      <c r="E2231" t="s">
        <v>33</v>
      </c>
      <c r="F2231" t="s">
        <v>15</v>
      </c>
      <c r="G2231" s="8">
        <v>29412</v>
      </c>
      <c r="H2231" s="8">
        <v>124199</v>
      </c>
      <c r="I2231" t="s">
        <v>25</v>
      </c>
      <c r="J2231" t="s">
        <v>2258</v>
      </c>
      <c r="K2231" s="8">
        <f>(Table1[[#This Row],[Actual Amount]]-Table1[[#This Row],[Budget Amount]])</f>
        <v>94787</v>
      </c>
      <c r="L2231" s="10">
        <f>(Table1[[#This Row],[Actual Amount]]-Table1[[#This Row],[Budget Amount]]) / Table1[[#This Row],[Budget Amount]]</f>
        <v>3.2227322181422551</v>
      </c>
    </row>
    <row r="2232" spans="1:12">
      <c r="A2232" s="6">
        <v>44575</v>
      </c>
      <c r="B2232" s="6" t="str">
        <f>TEXT(Table1[[#This Row],[Date]],"mm")</f>
        <v>01</v>
      </c>
      <c r="C2232" s="6" t="str">
        <f>TEXT(Table1[[#This Row],[Date]],"yyyy")</f>
        <v>2022</v>
      </c>
      <c r="D2232" t="s">
        <v>18</v>
      </c>
      <c r="E2232" t="s">
        <v>14</v>
      </c>
      <c r="F2232" t="s">
        <v>10</v>
      </c>
      <c r="G2232" s="8">
        <v>107760</v>
      </c>
      <c r="H2232" s="8">
        <v>29284</v>
      </c>
      <c r="I2232" t="s">
        <v>22</v>
      </c>
      <c r="J2232" t="s">
        <v>2259</v>
      </c>
      <c r="K2232" s="8">
        <f>(Table1[[#This Row],[Actual Amount]]-Table1[[#This Row],[Budget Amount]])</f>
        <v>-78476</v>
      </c>
      <c r="L2232" s="10">
        <f>(Table1[[#This Row],[Actual Amount]]-Table1[[#This Row],[Budget Amount]]) / Table1[[#This Row],[Budget Amount]]</f>
        <v>-0.7282479584261321</v>
      </c>
    </row>
    <row r="2233" spans="1:12">
      <c r="A2233" s="6">
        <v>44905</v>
      </c>
      <c r="B2233" s="6" t="str">
        <f>TEXT(Table1[[#This Row],[Date]],"mm")</f>
        <v>12</v>
      </c>
      <c r="C2233" s="6" t="str">
        <f>TEXT(Table1[[#This Row],[Date]],"yyyy")</f>
        <v>2022</v>
      </c>
      <c r="D2233" t="s">
        <v>27</v>
      </c>
      <c r="E2233" t="s">
        <v>33</v>
      </c>
      <c r="F2233" t="s">
        <v>20</v>
      </c>
      <c r="G2233" s="8">
        <v>69291</v>
      </c>
      <c r="H2233" s="8">
        <v>143731</v>
      </c>
      <c r="I2233" t="s">
        <v>11</v>
      </c>
      <c r="J2233" t="s">
        <v>2260</v>
      </c>
      <c r="K2233" s="8">
        <f>(Table1[[#This Row],[Actual Amount]]-Table1[[#This Row],[Budget Amount]])</f>
        <v>74440</v>
      </c>
      <c r="L2233" s="10">
        <f>(Table1[[#This Row],[Actual Amount]]-Table1[[#This Row],[Budget Amount]]) / Table1[[#This Row],[Budget Amount]]</f>
        <v>1.0743097949228615</v>
      </c>
    </row>
    <row r="2234" spans="1:12">
      <c r="A2234" s="6">
        <v>44503</v>
      </c>
      <c r="B2234" s="6" t="str">
        <f>TEXT(Table1[[#This Row],[Date]],"mm")</f>
        <v>11</v>
      </c>
      <c r="C2234" s="6" t="str">
        <f>TEXT(Table1[[#This Row],[Date]],"yyyy")</f>
        <v>2021</v>
      </c>
      <c r="D2234" t="s">
        <v>8</v>
      </c>
      <c r="E2234" t="s">
        <v>14</v>
      </c>
      <c r="F2234" t="s">
        <v>20</v>
      </c>
      <c r="G2234" s="8">
        <v>101255</v>
      </c>
      <c r="H2234" s="8">
        <v>10962</v>
      </c>
      <c r="I2234" t="s">
        <v>22</v>
      </c>
      <c r="J2234" t="s">
        <v>2261</v>
      </c>
      <c r="K2234" s="8">
        <f>(Table1[[#This Row],[Actual Amount]]-Table1[[#This Row],[Budget Amount]])</f>
        <v>-90293</v>
      </c>
      <c r="L2234" s="10">
        <f>(Table1[[#This Row],[Actual Amount]]-Table1[[#This Row],[Budget Amount]]) / Table1[[#This Row],[Budget Amount]]</f>
        <v>-0.8917386795713792</v>
      </c>
    </row>
    <row r="2235" spans="1:12">
      <c r="A2235" s="6">
        <v>44975</v>
      </c>
      <c r="B2235" s="6" t="str">
        <f>TEXT(Table1[[#This Row],[Date]],"mm")</f>
        <v>02</v>
      </c>
      <c r="C2235" s="6" t="str">
        <f>TEXT(Table1[[#This Row],[Date]],"yyyy")</f>
        <v>2023</v>
      </c>
      <c r="D2235" t="s">
        <v>31</v>
      </c>
      <c r="E2235" t="s">
        <v>14</v>
      </c>
      <c r="F2235" t="s">
        <v>29</v>
      </c>
      <c r="G2235" s="8">
        <v>145303</v>
      </c>
      <c r="H2235" s="8">
        <v>115390</v>
      </c>
      <c r="I2235" t="s">
        <v>25</v>
      </c>
      <c r="J2235" t="s">
        <v>2262</v>
      </c>
      <c r="K2235" s="8">
        <f>(Table1[[#This Row],[Actual Amount]]-Table1[[#This Row],[Budget Amount]])</f>
        <v>-29913</v>
      </c>
      <c r="L2235" s="10">
        <f>(Table1[[#This Row],[Actual Amount]]-Table1[[#This Row],[Budget Amount]]) / Table1[[#This Row],[Budget Amount]]</f>
        <v>-0.20586636201592534</v>
      </c>
    </row>
    <row r="2236" spans="1:12">
      <c r="A2236" s="6">
        <v>44700</v>
      </c>
      <c r="B2236" s="6" t="str">
        <f>TEXT(Table1[[#This Row],[Date]],"mm")</f>
        <v>05</v>
      </c>
      <c r="C2236" s="6" t="str">
        <f>TEXT(Table1[[#This Row],[Date]],"yyyy")</f>
        <v>2022</v>
      </c>
      <c r="D2236" t="s">
        <v>45</v>
      </c>
      <c r="E2236" t="s">
        <v>24</v>
      </c>
      <c r="F2236" t="s">
        <v>48</v>
      </c>
      <c r="G2236" s="8">
        <v>17521</v>
      </c>
      <c r="H2236" s="8">
        <v>131733</v>
      </c>
      <c r="I2236" t="s">
        <v>22</v>
      </c>
      <c r="J2236" t="s">
        <v>2263</v>
      </c>
      <c r="K2236" s="8">
        <f>(Table1[[#This Row],[Actual Amount]]-Table1[[#This Row],[Budget Amount]])</f>
        <v>114212</v>
      </c>
      <c r="L2236" s="10">
        <f>(Table1[[#This Row],[Actual Amount]]-Table1[[#This Row],[Budget Amount]]) / Table1[[#This Row],[Budget Amount]]</f>
        <v>6.5185777067518975</v>
      </c>
    </row>
    <row r="2237" spans="1:12">
      <c r="A2237" s="6">
        <v>44464</v>
      </c>
      <c r="B2237" s="6" t="str">
        <f>TEXT(Table1[[#This Row],[Date]],"mm")</f>
        <v>09</v>
      </c>
      <c r="C2237" s="6" t="str">
        <f>TEXT(Table1[[#This Row],[Date]],"yyyy")</f>
        <v>2021</v>
      </c>
      <c r="D2237" t="s">
        <v>13</v>
      </c>
      <c r="E2237" t="s">
        <v>13</v>
      </c>
      <c r="F2237" t="s">
        <v>48</v>
      </c>
      <c r="G2237" s="8">
        <v>133815</v>
      </c>
      <c r="H2237" s="8">
        <v>151699</v>
      </c>
      <c r="I2237" t="s">
        <v>16</v>
      </c>
      <c r="J2237" t="s">
        <v>2264</v>
      </c>
      <c r="K2237" s="8">
        <f>(Table1[[#This Row],[Actual Amount]]-Table1[[#This Row],[Budget Amount]])</f>
        <v>17884</v>
      </c>
      <c r="L2237" s="10">
        <f>(Table1[[#This Row],[Actual Amount]]-Table1[[#This Row],[Budget Amount]]) / Table1[[#This Row],[Budget Amount]]</f>
        <v>0.13364719949183573</v>
      </c>
    </row>
    <row r="2238" spans="1:12">
      <c r="A2238" s="6">
        <v>44204</v>
      </c>
      <c r="B2238" s="6" t="str">
        <f>TEXT(Table1[[#This Row],[Date]],"mm")</f>
        <v>01</v>
      </c>
      <c r="C2238" s="6" t="str">
        <f>TEXT(Table1[[#This Row],[Date]],"yyyy")</f>
        <v>2021</v>
      </c>
      <c r="D2238" t="s">
        <v>31</v>
      </c>
      <c r="E2238" t="s">
        <v>14</v>
      </c>
      <c r="F2238" t="s">
        <v>29</v>
      </c>
      <c r="G2238" s="8">
        <v>21349</v>
      </c>
      <c r="H2238" s="8">
        <v>141482</v>
      </c>
      <c r="I2238" t="s">
        <v>11</v>
      </c>
      <c r="J2238" t="s">
        <v>2265</v>
      </c>
      <c r="K2238" s="8">
        <f>(Table1[[#This Row],[Actual Amount]]-Table1[[#This Row],[Budget Amount]])</f>
        <v>120133</v>
      </c>
      <c r="L2238" s="10">
        <f>(Table1[[#This Row],[Actual Amount]]-Table1[[#This Row],[Budget Amount]]) / Table1[[#This Row],[Budget Amount]]</f>
        <v>5.6271019719893207</v>
      </c>
    </row>
    <row r="2239" spans="1:12">
      <c r="A2239" s="6">
        <v>44704</v>
      </c>
      <c r="B2239" s="6" t="str">
        <f>TEXT(Table1[[#This Row],[Date]],"mm")</f>
        <v>05</v>
      </c>
      <c r="C2239" s="6" t="str">
        <f>TEXT(Table1[[#This Row],[Date]],"yyyy")</f>
        <v>2022</v>
      </c>
      <c r="D2239" t="s">
        <v>45</v>
      </c>
      <c r="E2239" t="s">
        <v>33</v>
      </c>
      <c r="F2239" t="s">
        <v>29</v>
      </c>
      <c r="G2239" s="8">
        <v>42768</v>
      </c>
      <c r="H2239" s="8">
        <v>122867</v>
      </c>
      <c r="I2239" t="s">
        <v>16</v>
      </c>
      <c r="J2239" t="s">
        <v>2266</v>
      </c>
      <c r="K2239" s="8">
        <f>(Table1[[#This Row],[Actual Amount]]-Table1[[#This Row],[Budget Amount]])</f>
        <v>80099</v>
      </c>
      <c r="L2239" s="10">
        <f>(Table1[[#This Row],[Actual Amount]]-Table1[[#This Row],[Budget Amount]]) / Table1[[#This Row],[Budget Amount]]</f>
        <v>1.8728722409277965</v>
      </c>
    </row>
    <row r="2240" spans="1:12">
      <c r="A2240" s="6">
        <v>44672</v>
      </c>
      <c r="B2240" s="6" t="str">
        <f>TEXT(Table1[[#This Row],[Date]],"mm")</f>
        <v>04</v>
      </c>
      <c r="C2240" s="6" t="str">
        <f>TEXT(Table1[[#This Row],[Date]],"yyyy")</f>
        <v>2022</v>
      </c>
      <c r="D2240" t="s">
        <v>45</v>
      </c>
      <c r="E2240" t="s">
        <v>24</v>
      </c>
      <c r="F2240" t="s">
        <v>15</v>
      </c>
      <c r="G2240" s="8">
        <v>105168</v>
      </c>
      <c r="H2240" s="8">
        <v>74124</v>
      </c>
      <c r="I2240" t="s">
        <v>16</v>
      </c>
      <c r="J2240" t="s">
        <v>2267</v>
      </c>
      <c r="K2240" s="8">
        <f>(Table1[[#This Row],[Actual Amount]]-Table1[[#This Row],[Budget Amount]])</f>
        <v>-31044</v>
      </c>
      <c r="L2240" s="10">
        <f>(Table1[[#This Row],[Actual Amount]]-Table1[[#This Row],[Budget Amount]]) / Table1[[#This Row],[Budget Amount]]</f>
        <v>-0.29518484710178</v>
      </c>
    </row>
    <row r="2241" spans="1:12">
      <c r="A2241" s="6">
        <v>44360</v>
      </c>
      <c r="B2241" s="6" t="str">
        <f>TEXT(Table1[[#This Row],[Date]],"mm")</f>
        <v>06</v>
      </c>
      <c r="C2241" s="6" t="str">
        <f>TEXT(Table1[[#This Row],[Date]],"yyyy")</f>
        <v>2021</v>
      </c>
      <c r="D2241" t="s">
        <v>13</v>
      </c>
      <c r="E2241" t="s">
        <v>19</v>
      </c>
      <c r="F2241" t="s">
        <v>48</v>
      </c>
      <c r="G2241" s="8">
        <v>72985</v>
      </c>
      <c r="H2241" s="8">
        <v>137238</v>
      </c>
      <c r="I2241" t="s">
        <v>16</v>
      </c>
      <c r="J2241" t="s">
        <v>2268</v>
      </c>
      <c r="K2241" s="8">
        <f>(Table1[[#This Row],[Actual Amount]]-Table1[[#This Row],[Budget Amount]])</f>
        <v>64253</v>
      </c>
      <c r="L2241" s="10">
        <f>(Table1[[#This Row],[Actual Amount]]-Table1[[#This Row],[Budget Amount]]) / Table1[[#This Row],[Budget Amount]]</f>
        <v>0.88035897787216555</v>
      </c>
    </row>
    <row r="2242" spans="1:12">
      <c r="A2242" s="6">
        <v>44681</v>
      </c>
      <c r="B2242" s="6" t="str">
        <f>TEXT(Table1[[#This Row],[Date]],"mm")</f>
        <v>04</v>
      </c>
      <c r="C2242" s="6" t="str">
        <f>TEXT(Table1[[#This Row],[Date]],"yyyy")</f>
        <v>2022</v>
      </c>
      <c r="D2242" t="s">
        <v>31</v>
      </c>
      <c r="E2242" t="s">
        <v>19</v>
      </c>
      <c r="F2242" t="s">
        <v>20</v>
      </c>
      <c r="G2242" s="8">
        <v>17611</v>
      </c>
      <c r="H2242" s="8">
        <v>26429</v>
      </c>
      <c r="I2242" t="s">
        <v>16</v>
      </c>
      <c r="J2242" t="s">
        <v>2269</v>
      </c>
      <c r="K2242" s="8">
        <f>(Table1[[#This Row],[Actual Amount]]-Table1[[#This Row],[Budget Amount]])</f>
        <v>8818</v>
      </c>
      <c r="L2242" s="10">
        <f>(Table1[[#This Row],[Actual Amount]]-Table1[[#This Row],[Budget Amount]]) / Table1[[#This Row],[Budget Amount]]</f>
        <v>0.50070978365794105</v>
      </c>
    </row>
    <row r="2243" spans="1:12">
      <c r="A2243" s="6">
        <v>44763</v>
      </c>
      <c r="B2243" s="6" t="str">
        <f>TEXT(Table1[[#This Row],[Date]],"mm")</f>
        <v>07</v>
      </c>
      <c r="C2243" s="6" t="str">
        <f>TEXT(Table1[[#This Row],[Date]],"yyyy")</f>
        <v>2022</v>
      </c>
      <c r="D2243" t="s">
        <v>13</v>
      </c>
      <c r="E2243" t="s">
        <v>19</v>
      </c>
      <c r="F2243" t="s">
        <v>29</v>
      </c>
      <c r="G2243" s="8">
        <v>29012</v>
      </c>
      <c r="H2243" s="8">
        <v>95774</v>
      </c>
      <c r="I2243" t="s">
        <v>11</v>
      </c>
      <c r="J2243" t="s">
        <v>2270</v>
      </c>
      <c r="K2243" s="8">
        <f>(Table1[[#This Row],[Actual Amount]]-Table1[[#This Row],[Budget Amount]])</f>
        <v>66762</v>
      </c>
      <c r="L2243" s="10">
        <f>(Table1[[#This Row],[Actual Amount]]-Table1[[#This Row],[Budget Amount]]) / Table1[[#This Row],[Budget Amount]]</f>
        <v>2.3011857162553424</v>
      </c>
    </row>
    <row r="2244" spans="1:12">
      <c r="A2244" s="6">
        <v>45101</v>
      </c>
      <c r="B2244" s="6" t="str">
        <f>TEXT(Table1[[#This Row],[Date]],"mm")</f>
        <v>06</v>
      </c>
      <c r="C2244" s="6" t="str">
        <f>TEXT(Table1[[#This Row],[Date]],"yyyy")</f>
        <v>2023</v>
      </c>
      <c r="D2244" t="s">
        <v>18</v>
      </c>
      <c r="E2244" t="s">
        <v>33</v>
      </c>
      <c r="F2244" t="s">
        <v>20</v>
      </c>
      <c r="G2244" s="8">
        <v>59725</v>
      </c>
      <c r="H2244" s="8">
        <v>133279</v>
      </c>
      <c r="I2244" t="s">
        <v>25</v>
      </c>
      <c r="J2244" t="s">
        <v>2271</v>
      </c>
      <c r="K2244" s="8">
        <f>(Table1[[#This Row],[Actual Amount]]-Table1[[#This Row],[Budget Amount]])</f>
        <v>73554</v>
      </c>
      <c r="L2244" s="10">
        <f>(Table1[[#This Row],[Actual Amount]]-Table1[[#This Row],[Budget Amount]]) / Table1[[#This Row],[Budget Amount]]</f>
        <v>1.231544579321892</v>
      </c>
    </row>
    <row r="2245" spans="1:12">
      <c r="A2245" s="6">
        <v>44755</v>
      </c>
      <c r="B2245" s="6" t="str">
        <f>TEXT(Table1[[#This Row],[Date]],"mm")</f>
        <v>07</v>
      </c>
      <c r="C2245" s="6" t="str">
        <f>TEXT(Table1[[#This Row],[Date]],"yyyy")</f>
        <v>2022</v>
      </c>
      <c r="D2245" t="s">
        <v>13</v>
      </c>
      <c r="E2245" t="s">
        <v>13</v>
      </c>
      <c r="F2245" t="s">
        <v>20</v>
      </c>
      <c r="G2245" s="8">
        <v>11548</v>
      </c>
      <c r="H2245" s="8">
        <v>169812</v>
      </c>
      <c r="I2245" t="s">
        <v>25</v>
      </c>
      <c r="J2245" t="s">
        <v>2272</v>
      </c>
      <c r="K2245" s="8">
        <f>(Table1[[#This Row],[Actual Amount]]-Table1[[#This Row],[Budget Amount]])</f>
        <v>158264</v>
      </c>
      <c r="L2245" s="10">
        <f>(Table1[[#This Row],[Actual Amount]]-Table1[[#This Row],[Budget Amount]]) / Table1[[#This Row],[Budget Amount]]</f>
        <v>13.704883962590925</v>
      </c>
    </row>
    <row r="2246" spans="1:12">
      <c r="A2246" s="6">
        <v>44434</v>
      </c>
      <c r="B2246" s="6" t="str">
        <f>TEXT(Table1[[#This Row],[Date]],"mm")</f>
        <v>08</v>
      </c>
      <c r="C2246" s="6" t="str">
        <f>TEXT(Table1[[#This Row],[Date]],"yyyy")</f>
        <v>2021</v>
      </c>
      <c r="D2246" t="s">
        <v>27</v>
      </c>
      <c r="E2246" t="s">
        <v>9</v>
      </c>
      <c r="F2246" t="s">
        <v>48</v>
      </c>
      <c r="G2246" s="8">
        <v>100297</v>
      </c>
      <c r="H2246" s="8">
        <v>136592</v>
      </c>
      <c r="I2246" t="s">
        <v>11</v>
      </c>
      <c r="J2246" t="s">
        <v>2273</v>
      </c>
      <c r="K2246" s="8">
        <f>(Table1[[#This Row],[Actual Amount]]-Table1[[#This Row],[Budget Amount]])</f>
        <v>36295</v>
      </c>
      <c r="L2246" s="10">
        <f>(Table1[[#This Row],[Actual Amount]]-Table1[[#This Row],[Budget Amount]]) / Table1[[#This Row],[Budget Amount]]</f>
        <v>0.36187523056522131</v>
      </c>
    </row>
    <row r="2247" spans="1:12">
      <c r="A2247" s="6">
        <v>44750</v>
      </c>
      <c r="B2247" s="6" t="str">
        <f>TEXT(Table1[[#This Row],[Date]],"mm")</f>
        <v>07</v>
      </c>
      <c r="C2247" s="6" t="str">
        <f>TEXT(Table1[[#This Row],[Date]],"yyyy")</f>
        <v>2022</v>
      </c>
      <c r="D2247" t="s">
        <v>8</v>
      </c>
      <c r="E2247" t="s">
        <v>13</v>
      </c>
      <c r="F2247" t="s">
        <v>20</v>
      </c>
      <c r="G2247" s="8">
        <v>104729</v>
      </c>
      <c r="H2247" s="8">
        <v>84764</v>
      </c>
      <c r="I2247" t="s">
        <v>16</v>
      </c>
      <c r="J2247" t="s">
        <v>2274</v>
      </c>
      <c r="K2247" s="8">
        <f>(Table1[[#This Row],[Actual Amount]]-Table1[[#This Row],[Budget Amount]])</f>
        <v>-19965</v>
      </c>
      <c r="L2247" s="10">
        <f>(Table1[[#This Row],[Actual Amount]]-Table1[[#This Row],[Budget Amount]]) / Table1[[#This Row],[Budget Amount]]</f>
        <v>-0.19063487668172138</v>
      </c>
    </row>
    <row r="2248" spans="1:12">
      <c r="A2248" s="6">
        <v>45024</v>
      </c>
      <c r="B2248" s="6" t="str">
        <f>TEXT(Table1[[#This Row],[Date]],"mm")</f>
        <v>04</v>
      </c>
      <c r="C2248" s="6" t="str">
        <f>TEXT(Table1[[#This Row],[Date]],"yyyy")</f>
        <v>2023</v>
      </c>
      <c r="D2248" t="s">
        <v>8</v>
      </c>
      <c r="E2248" t="s">
        <v>24</v>
      </c>
      <c r="F2248" t="s">
        <v>15</v>
      </c>
      <c r="G2248" s="8">
        <v>24497</v>
      </c>
      <c r="H2248" s="8">
        <v>131444</v>
      </c>
      <c r="I2248" t="s">
        <v>22</v>
      </c>
      <c r="J2248" t="s">
        <v>2275</v>
      </c>
      <c r="K2248" s="8">
        <f>(Table1[[#This Row],[Actual Amount]]-Table1[[#This Row],[Budget Amount]])</f>
        <v>106947</v>
      </c>
      <c r="L2248" s="10">
        <f>(Table1[[#This Row],[Actual Amount]]-Table1[[#This Row],[Budget Amount]]) / Table1[[#This Row],[Budget Amount]]</f>
        <v>4.3657182512144344</v>
      </c>
    </row>
    <row r="2249" spans="1:12">
      <c r="A2249" s="6">
        <v>44664</v>
      </c>
      <c r="B2249" s="6" t="str">
        <f>TEXT(Table1[[#This Row],[Date]],"mm")</f>
        <v>04</v>
      </c>
      <c r="C2249" s="6" t="str">
        <f>TEXT(Table1[[#This Row],[Date]],"yyyy")</f>
        <v>2022</v>
      </c>
      <c r="D2249" t="s">
        <v>8</v>
      </c>
      <c r="E2249" t="s">
        <v>13</v>
      </c>
      <c r="F2249" t="s">
        <v>15</v>
      </c>
      <c r="G2249" s="8">
        <v>140337</v>
      </c>
      <c r="H2249" s="8">
        <v>111068</v>
      </c>
      <c r="I2249" t="s">
        <v>25</v>
      </c>
      <c r="J2249" t="s">
        <v>2276</v>
      </c>
      <c r="K2249" s="8">
        <f>(Table1[[#This Row],[Actual Amount]]-Table1[[#This Row],[Budget Amount]])</f>
        <v>-29269</v>
      </c>
      <c r="L2249" s="10">
        <f>(Table1[[#This Row],[Actual Amount]]-Table1[[#This Row],[Budget Amount]]) / Table1[[#This Row],[Budget Amount]]</f>
        <v>-0.20856224659213179</v>
      </c>
    </row>
    <row r="2250" spans="1:12">
      <c r="A2250" s="6">
        <v>44582</v>
      </c>
      <c r="B2250" s="6" t="str">
        <f>TEXT(Table1[[#This Row],[Date]],"mm")</f>
        <v>01</v>
      </c>
      <c r="C2250" s="6" t="str">
        <f>TEXT(Table1[[#This Row],[Date]],"yyyy")</f>
        <v>2022</v>
      </c>
      <c r="D2250" t="s">
        <v>31</v>
      </c>
      <c r="E2250" t="s">
        <v>19</v>
      </c>
      <c r="F2250" t="s">
        <v>48</v>
      </c>
      <c r="G2250" s="8">
        <v>148911</v>
      </c>
      <c r="H2250" s="8">
        <v>113391</v>
      </c>
      <c r="I2250" t="s">
        <v>16</v>
      </c>
      <c r="J2250" t="s">
        <v>2277</v>
      </c>
      <c r="K2250" s="8">
        <f>(Table1[[#This Row],[Actual Amount]]-Table1[[#This Row],[Budget Amount]])</f>
        <v>-35520</v>
      </c>
      <c r="L2250" s="10">
        <f>(Table1[[#This Row],[Actual Amount]]-Table1[[#This Row],[Budget Amount]]) / Table1[[#This Row],[Budget Amount]]</f>
        <v>-0.23853174043556219</v>
      </c>
    </row>
    <row r="2251" spans="1:12">
      <c r="A2251" s="6">
        <v>44971</v>
      </c>
      <c r="B2251" s="6" t="str">
        <f>TEXT(Table1[[#This Row],[Date]],"mm")</f>
        <v>02</v>
      </c>
      <c r="C2251" s="6" t="str">
        <f>TEXT(Table1[[#This Row],[Date]],"yyyy")</f>
        <v>2023</v>
      </c>
      <c r="D2251" t="s">
        <v>31</v>
      </c>
      <c r="E2251" t="s">
        <v>13</v>
      </c>
      <c r="F2251" t="s">
        <v>15</v>
      </c>
      <c r="G2251" s="8">
        <v>48457</v>
      </c>
      <c r="H2251" s="8">
        <v>93973</v>
      </c>
      <c r="I2251" t="s">
        <v>22</v>
      </c>
      <c r="J2251" t="s">
        <v>2278</v>
      </c>
      <c r="K2251" s="8">
        <f>(Table1[[#This Row],[Actual Amount]]-Table1[[#This Row],[Budget Amount]])</f>
        <v>45516</v>
      </c>
      <c r="L2251" s="10">
        <f>(Table1[[#This Row],[Actual Amount]]-Table1[[#This Row],[Budget Amount]]) / Table1[[#This Row],[Budget Amount]]</f>
        <v>0.93930701446643416</v>
      </c>
    </row>
    <row r="2252" spans="1:12">
      <c r="A2252" s="6">
        <v>45044</v>
      </c>
      <c r="B2252" s="6" t="str">
        <f>TEXT(Table1[[#This Row],[Date]],"mm")</f>
        <v>04</v>
      </c>
      <c r="C2252" s="6" t="str">
        <f>TEXT(Table1[[#This Row],[Date]],"yyyy")</f>
        <v>2023</v>
      </c>
      <c r="D2252" t="s">
        <v>18</v>
      </c>
      <c r="E2252" t="s">
        <v>24</v>
      </c>
      <c r="F2252" t="s">
        <v>29</v>
      </c>
      <c r="G2252" s="8">
        <v>126584</v>
      </c>
      <c r="H2252" s="8">
        <v>143536</v>
      </c>
      <c r="I2252" t="s">
        <v>22</v>
      </c>
      <c r="J2252" t="s">
        <v>2279</v>
      </c>
      <c r="K2252" s="8">
        <f>(Table1[[#This Row],[Actual Amount]]-Table1[[#This Row],[Budget Amount]])</f>
        <v>16952</v>
      </c>
      <c r="L2252" s="10">
        <f>(Table1[[#This Row],[Actual Amount]]-Table1[[#This Row],[Budget Amount]]) / Table1[[#This Row],[Budget Amount]]</f>
        <v>0.13391897870188965</v>
      </c>
    </row>
    <row r="2253" spans="1:12">
      <c r="A2253" s="6">
        <v>44583</v>
      </c>
      <c r="B2253" s="6" t="str">
        <f>TEXT(Table1[[#This Row],[Date]],"mm")</f>
        <v>01</v>
      </c>
      <c r="C2253" s="6" t="str">
        <f>TEXT(Table1[[#This Row],[Date]],"yyyy")</f>
        <v>2022</v>
      </c>
      <c r="D2253" t="s">
        <v>8</v>
      </c>
      <c r="E2253" t="s">
        <v>24</v>
      </c>
      <c r="F2253" t="s">
        <v>48</v>
      </c>
      <c r="G2253" s="8">
        <v>127143</v>
      </c>
      <c r="H2253" s="8">
        <v>135669</v>
      </c>
      <c r="I2253" t="s">
        <v>16</v>
      </c>
      <c r="J2253" t="s">
        <v>2280</v>
      </c>
      <c r="K2253" s="8">
        <f>(Table1[[#This Row],[Actual Amount]]-Table1[[#This Row],[Budget Amount]])</f>
        <v>8526</v>
      </c>
      <c r="L2253" s="10">
        <f>(Table1[[#This Row],[Actual Amount]]-Table1[[#This Row],[Budget Amount]]) / Table1[[#This Row],[Budget Amount]]</f>
        <v>6.7058351619829634E-2</v>
      </c>
    </row>
    <row r="2254" spans="1:12">
      <c r="A2254" s="6">
        <v>45073</v>
      </c>
      <c r="B2254" s="6" t="str">
        <f>TEXT(Table1[[#This Row],[Date]],"mm")</f>
        <v>05</v>
      </c>
      <c r="C2254" s="6" t="str">
        <f>TEXT(Table1[[#This Row],[Date]],"yyyy")</f>
        <v>2023</v>
      </c>
      <c r="D2254" t="s">
        <v>18</v>
      </c>
      <c r="E2254" t="s">
        <v>19</v>
      </c>
      <c r="F2254" t="s">
        <v>20</v>
      </c>
      <c r="G2254" s="8">
        <v>118296</v>
      </c>
      <c r="H2254" s="8">
        <v>15166</v>
      </c>
      <c r="I2254" t="s">
        <v>11</v>
      </c>
      <c r="J2254" t="s">
        <v>2281</v>
      </c>
      <c r="K2254" s="8">
        <f>(Table1[[#This Row],[Actual Amount]]-Table1[[#This Row],[Budget Amount]])</f>
        <v>-103130</v>
      </c>
      <c r="L2254" s="10">
        <f>(Table1[[#This Row],[Actual Amount]]-Table1[[#This Row],[Budget Amount]]) / Table1[[#This Row],[Budget Amount]]</f>
        <v>-0.87179617231351858</v>
      </c>
    </row>
    <row r="2255" spans="1:12">
      <c r="A2255" s="6">
        <v>44455</v>
      </c>
      <c r="B2255" s="6" t="str">
        <f>TEXT(Table1[[#This Row],[Date]],"mm")</f>
        <v>09</v>
      </c>
      <c r="C2255" s="6" t="str">
        <f>TEXT(Table1[[#This Row],[Date]],"yyyy")</f>
        <v>2021</v>
      </c>
      <c r="D2255" t="s">
        <v>8</v>
      </c>
      <c r="E2255" t="s">
        <v>33</v>
      </c>
      <c r="F2255" t="s">
        <v>29</v>
      </c>
      <c r="G2255" s="8">
        <v>138919</v>
      </c>
      <c r="H2255" s="8">
        <v>20646</v>
      </c>
      <c r="I2255" t="s">
        <v>16</v>
      </c>
      <c r="J2255" t="s">
        <v>2282</v>
      </c>
      <c r="K2255" s="8">
        <f>(Table1[[#This Row],[Actual Amount]]-Table1[[#This Row],[Budget Amount]])</f>
        <v>-118273</v>
      </c>
      <c r="L2255" s="10">
        <f>(Table1[[#This Row],[Actual Amount]]-Table1[[#This Row],[Budget Amount]]) / Table1[[#This Row],[Budget Amount]]</f>
        <v>-0.85138102059473508</v>
      </c>
    </row>
    <row r="2256" spans="1:12">
      <c r="A2256" s="6">
        <v>44479</v>
      </c>
      <c r="B2256" s="6" t="str">
        <f>TEXT(Table1[[#This Row],[Date]],"mm")</f>
        <v>10</v>
      </c>
      <c r="C2256" s="6" t="str">
        <f>TEXT(Table1[[#This Row],[Date]],"yyyy")</f>
        <v>2021</v>
      </c>
      <c r="D2256" t="s">
        <v>31</v>
      </c>
      <c r="E2256" t="s">
        <v>14</v>
      </c>
      <c r="F2256" t="s">
        <v>48</v>
      </c>
      <c r="G2256" s="8">
        <v>71976</v>
      </c>
      <c r="H2256" s="8">
        <v>159382</v>
      </c>
      <c r="I2256" t="s">
        <v>11</v>
      </c>
      <c r="J2256" t="s">
        <v>2283</v>
      </c>
      <c r="K2256" s="8">
        <f>(Table1[[#This Row],[Actual Amount]]-Table1[[#This Row],[Budget Amount]])</f>
        <v>87406</v>
      </c>
      <c r="L2256" s="10">
        <f>(Table1[[#This Row],[Actual Amount]]-Table1[[#This Row],[Budget Amount]]) / Table1[[#This Row],[Budget Amount]]</f>
        <v>1.2143770145604089</v>
      </c>
    </row>
    <row r="2257" spans="1:12">
      <c r="A2257" s="6">
        <v>44236</v>
      </c>
      <c r="B2257" s="6" t="str">
        <f>TEXT(Table1[[#This Row],[Date]],"mm")</f>
        <v>02</v>
      </c>
      <c r="C2257" s="6" t="str">
        <f>TEXT(Table1[[#This Row],[Date]],"yyyy")</f>
        <v>2021</v>
      </c>
      <c r="D2257" t="s">
        <v>27</v>
      </c>
      <c r="E2257" t="s">
        <v>9</v>
      </c>
      <c r="F2257" t="s">
        <v>20</v>
      </c>
      <c r="G2257" s="8">
        <v>20275</v>
      </c>
      <c r="H2257" s="8">
        <v>136513</v>
      </c>
      <c r="I2257" t="s">
        <v>22</v>
      </c>
      <c r="J2257" t="s">
        <v>2284</v>
      </c>
      <c r="K2257" s="8">
        <f>(Table1[[#This Row],[Actual Amount]]-Table1[[#This Row],[Budget Amount]])</f>
        <v>116238</v>
      </c>
      <c r="L2257" s="10">
        <f>(Table1[[#This Row],[Actual Amount]]-Table1[[#This Row],[Budget Amount]]) / Table1[[#This Row],[Budget Amount]]</f>
        <v>5.733070283600493</v>
      </c>
    </row>
    <row r="2258" spans="1:12">
      <c r="A2258" s="6">
        <v>44682</v>
      </c>
      <c r="B2258" s="6" t="str">
        <f>TEXT(Table1[[#This Row],[Date]],"mm")</f>
        <v>05</v>
      </c>
      <c r="C2258" s="6" t="str">
        <f>TEXT(Table1[[#This Row],[Date]],"yyyy")</f>
        <v>2022</v>
      </c>
      <c r="D2258" t="s">
        <v>27</v>
      </c>
      <c r="E2258" t="s">
        <v>9</v>
      </c>
      <c r="F2258" t="s">
        <v>20</v>
      </c>
      <c r="G2258" s="8">
        <v>48151</v>
      </c>
      <c r="H2258" s="8">
        <v>26034</v>
      </c>
      <c r="I2258" t="s">
        <v>25</v>
      </c>
      <c r="J2258" t="s">
        <v>2285</v>
      </c>
      <c r="K2258" s="8">
        <f>(Table1[[#This Row],[Actual Amount]]-Table1[[#This Row],[Budget Amount]])</f>
        <v>-22117</v>
      </c>
      <c r="L2258" s="10">
        <f>(Table1[[#This Row],[Actual Amount]]-Table1[[#This Row],[Budget Amount]]) / Table1[[#This Row],[Budget Amount]]</f>
        <v>-0.45932587069842784</v>
      </c>
    </row>
    <row r="2259" spans="1:12">
      <c r="A2259" s="6">
        <v>45125</v>
      </c>
      <c r="B2259" s="6" t="str">
        <f>TEXT(Table1[[#This Row],[Date]],"mm")</f>
        <v>07</v>
      </c>
      <c r="C2259" s="6" t="str">
        <f>TEXT(Table1[[#This Row],[Date]],"yyyy")</f>
        <v>2023</v>
      </c>
      <c r="D2259" t="s">
        <v>27</v>
      </c>
      <c r="E2259" t="s">
        <v>19</v>
      </c>
      <c r="F2259" t="s">
        <v>20</v>
      </c>
      <c r="G2259" s="8">
        <v>44173</v>
      </c>
      <c r="H2259" s="8">
        <v>65846</v>
      </c>
      <c r="I2259" t="s">
        <v>11</v>
      </c>
      <c r="J2259" t="s">
        <v>2286</v>
      </c>
      <c r="K2259" s="8">
        <f>(Table1[[#This Row],[Actual Amount]]-Table1[[#This Row],[Budget Amount]])</f>
        <v>21673</v>
      </c>
      <c r="L2259" s="10">
        <f>(Table1[[#This Row],[Actual Amount]]-Table1[[#This Row],[Budget Amount]]) / Table1[[#This Row],[Budget Amount]]</f>
        <v>0.4906390781699228</v>
      </c>
    </row>
    <row r="2260" spans="1:12">
      <c r="A2260" s="6">
        <v>44416</v>
      </c>
      <c r="B2260" s="6" t="str">
        <f>TEXT(Table1[[#This Row],[Date]],"mm")</f>
        <v>08</v>
      </c>
      <c r="C2260" s="6" t="str">
        <f>TEXT(Table1[[#This Row],[Date]],"yyyy")</f>
        <v>2021</v>
      </c>
      <c r="D2260" t="s">
        <v>13</v>
      </c>
      <c r="E2260" t="s">
        <v>9</v>
      </c>
      <c r="F2260" t="s">
        <v>20</v>
      </c>
      <c r="G2260" s="8">
        <v>103800</v>
      </c>
      <c r="H2260" s="8">
        <v>87903</v>
      </c>
      <c r="I2260" t="s">
        <v>11</v>
      </c>
      <c r="J2260" t="s">
        <v>2287</v>
      </c>
      <c r="K2260" s="8">
        <f>(Table1[[#This Row],[Actual Amount]]-Table1[[#This Row],[Budget Amount]])</f>
        <v>-15897</v>
      </c>
      <c r="L2260" s="10">
        <f>(Table1[[#This Row],[Actual Amount]]-Table1[[#This Row],[Budget Amount]]) / Table1[[#This Row],[Budget Amount]]</f>
        <v>-0.15315028901734104</v>
      </c>
    </row>
    <row r="2261" spans="1:12">
      <c r="A2261" s="6">
        <v>45211</v>
      </c>
      <c r="B2261" s="6" t="str">
        <f>TEXT(Table1[[#This Row],[Date]],"mm")</f>
        <v>10</v>
      </c>
      <c r="C2261" s="6" t="str">
        <f>TEXT(Table1[[#This Row],[Date]],"yyyy")</f>
        <v>2023</v>
      </c>
      <c r="D2261" t="s">
        <v>27</v>
      </c>
      <c r="E2261" t="s">
        <v>13</v>
      </c>
      <c r="F2261" t="s">
        <v>20</v>
      </c>
      <c r="G2261" s="8">
        <v>53612</v>
      </c>
      <c r="H2261" s="8">
        <v>100517</v>
      </c>
      <c r="I2261" t="s">
        <v>11</v>
      </c>
      <c r="J2261" t="s">
        <v>2288</v>
      </c>
      <c r="K2261" s="8">
        <f>(Table1[[#This Row],[Actual Amount]]-Table1[[#This Row],[Budget Amount]])</f>
        <v>46905</v>
      </c>
      <c r="L2261" s="10">
        <f>(Table1[[#This Row],[Actual Amount]]-Table1[[#This Row],[Budget Amount]]) / Table1[[#This Row],[Budget Amount]]</f>
        <v>0.87489741102738194</v>
      </c>
    </row>
    <row r="2262" spans="1:12">
      <c r="A2262" s="6">
        <v>45220</v>
      </c>
      <c r="B2262" s="6" t="str">
        <f>TEXT(Table1[[#This Row],[Date]],"mm")</f>
        <v>10</v>
      </c>
      <c r="C2262" s="6" t="str">
        <f>TEXT(Table1[[#This Row],[Date]],"yyyy")</f>
        <v>2023</v>
      </c>
      <c r="D2262" t="s">
        <v>45</v>
      </c>
      <c r="E2262" t="s">
        <v>24</v>
      </c>
      <c r="F2262" t="s">
        <v>48</v>
      </c>
      <c r="G2262" s="8">
        <v>25960</v>
      </c>
      <c r="H2262" s="8">
        <v>16253</v>
      </c>
      <c r="I2262" t="s">
        <v>25</v>
      </c>
      <c r="J2262" t="s">
        <v>2289</v>
      </c>
      <c r="K2262" s="8">
        <f>(Table1[[#This Row],[Actual Amount]]-Table1[[#This Row],[Budget Amount]])</f>
        <v>-9707</v>
      </c>
      <c r="L2262" s="10">
        <f>(Table1[[#This Row],[Actual Amount]]-Table1[[#This Row],[Budget Amount]]) / Table1[[#This Row],[Budget Amount]]</f>
        <v>-0.37392141756548536</v>
      </c>
    </row>
    <row r="2263" spans="1:12">
      <c r="A2263" s="6">
        <v>44809</v>
      </c>
      <c r="B2263" s="6" t="str">
        <f>TEXT(Table1[[#This Row],[Date]],"mm")</f>
        <v>09</v>
      </c>
      <c r="C2263" s="6" t="str">
        <f>TEXT(Table1[[#This Row],[Date]],"yyyy")</f>
        <v>2022</v>
      </c>
      <c r="D2263" t="s">
        <v>8</v>
      </c>
      <c r="E2263" t="s">
        <v>24</v>
      </c>
      <c r="F2263" t="s">
        <v>15</v>
      </c>
      <c r="G2263" s="8">
        <v>14538</v>
      </c>
      <c r="H2263" s="8">
        <v>119712</v>
      </c>
      <c r="I2263" t="s">
        <v>16</v>
      </c>
      <c r="J2263" t="s">
        <v>2290</v>
      </c>
      <c r="K2263" s="8">
        <f>(Table1[[#This Row],[Actual Amount]]-Table1[[#This Row],[Budget Amount]])</f>
        <v>105174</v>
      </c>
      <c r="L2263" s="10">
        <f>(Table1[[#This Row],[Actual Amount]]-Table1[[#This Row],[Budget Amount]]) / Table1[[#This Row],[Budget Amount]]</f>
        <v>7.234420140321915</v>
      </c>
    </row>
    <row r="2264" spans="1:12">
      <c r="A2264" s="6">
        <v>45124</v>
      </c>
      <c r="B2264" s="6" t="str">
        <f>TEXT(Table1[[#This Row],[Date]],"mm")</f>
        <v>07</v>
      </c>
      <c r="C2264" s="6" t="str">
        <f>TEXT(Table1[[#This Row],[Date]],"yyyy")</f>
        <v>2023</v>
      </c>
      <c r="D2264" t="s">
        <v>27</v>
      </c>
      <c r="E2264" t="s">
        <v>19</v>
      </c>
      <c r="F2264" t="s">
        <v>20</v>
      </c>
      <c r="G2264" s="8">
        <v>60338</v>
      </c>
      <c r="H2264" s="8">
        <v>161071</v>
      </c>
      <c r="I2264" t="s">
        <v>22</v>
      </c>
      <c r="J2264" t="s">
        <v>2291</v>
      </c>
      <c r="K2264" s="8">
        <f>(Table1[[#This Row],[Actual Amount]]-Table1[[#This Row],[Budget Amount]])</f>
        <v>100733</v>
      </c>
      <c r="L2264" s="10">
        <f>(Table1[[#This Row],[Actual Amount]]-Table1[[#This Row],[Budget Amount]]) / Table1[[#This Row],[Budget Amount]]</f>
        <v>1.6694786038648943</v>
      </c>
    </row>
    <row r="2265" spans="1:12">
      <c r="A2265" s="6">
        <v>44884</v>
      </c>
      <c r="B2265" s="6" t="str">
        <f>TEXT(Table1[[#This Row],[Date]],"mm")</f>
        <v>11</v>
      </c>
      <c r="C2265" s="6" t="str">
        <f>TEXT(Table1[[#This Row],[Date]],"yyyy")</f>
        <v>2022</v>
      </c>
      <c r="D2265" t="s">
        <v>45</v>
      </c>
      <c r="E2265" t="s">
        <v>24</v>
      </c>
      <c r="F2265" t="s">
        <v>29</v>
      </c>
      <c r="G2265" s="8">
        <v>38709</v>
      </c>
      <c r="H2265" s="8">
        <v>86275</v>
      </c>
      <c r="I2265" t="s">
        <v>22</v>
      </c>
      <c r="J2265" t="s">
        <v>2292</v>
      </c>
      <c r="K2265" s="8">
        <f>(Table1[[#This Row],[Actual Amount]]-Table1[[#This Row],[Budget Amount]])</f>
        <v>47566</v>
      </c>
      <c r="L2265" s="10">
        <f>(Table1[[#This Row],[Actual Amount]]-Table1[[#This Row],[Budget Amount]]) / Table1[[#This Row],[Budget Amount]]</f>
        <v>1.2288098375054897</v>
      </c>
    </row>
    <row r="2266" spans="1:12">
      <c r="A2266" s="6">
        <v>44809</v>
      </c>
      <c r="B2266" s="6" t="str">
        <f>TEXT(Table1[[#This Row],[Date]],"mm")</f>
        <v>09</v>
      </c>
      <c r="C2266" s="6" t="str">
        <f>TEXT(Table1[[#This Row],[Date]],"yyyy")</f>
        <v>2022</v>
      </c>
      <c r="D2266" t="s">
        <v>45</v>
      </c>
      <c r="E2266" t="s">
        <v>14</v>
      </c>
      <c r="F2266" t="s">
        <v>48</v>
      </c>
      <c r="G2266" s="8">
        <v>143211</v>
      </c>
      <c r="H2266" s="8">
        <v>109590</v>
      </c>
      <c r="I2266" t="s">
        <v>11</v>
      </c>
      <c r="J2266" t="s">
        <v>2293</v>
      </c>
      <c r="K2266" s="8">
        <f>(Table1[[#This Row],[Actual Amount]]-Table1[[#This Row],[Budget Amount]])</f>
        <v>-33621</v>
      </c>
      <c r="L2266" s="10">
        <f>(Table1[[#This Row],[Actual Amount]]-Table1[[#This Row],[Budget Amount]]) / Table1[[#This Row],[Budget Amount]]</f>
        <v>-0.23476548589144688</v>
      </c>
    </row>
    <row r="2267" spans="1:12">
      <c r="A2267" s="6">
        <v>44456</v>
      </c>
      <c r="B2267" s="6" t="str">
        <f>TEXT(Table1[[#This Row],[Date]],"mm")</f>
        <v>09</v>
      </c>
      <c r="C2267" s="6" t="str">
        <f>TEXT(Table1[[#This Row],[Date]],"yyyy")</f>
        <v>2021</v>
      </c>
      <c r="D2267" t="s">
        <v>45</v>
      </c>
      <c r="E2267" t="s">
        <v>24</v>
      </c>
      <c r="F2267" t="s">
        <v>10</v>
      </c>
      <c r="G2267" s="8">
        <v>57204</v>
      </c>
      <c r="H2267" s="8">
        <v>154515</v>
      </c>
      <c r="I2267" t="s">
        <v>22</v>
      </c>
      <c r="J2267" t="s">
        <v>2294</v>
      </c>
      <c r="K2267" s="8">
        <f>(Table1[[#This Row],[Actual Amount]]-Table1[[#This Row],[Budget Amount]])</f>
        <v>97311</v>
      </c>
      <c r="L2267" s="10">
        <f>(Table1[[#This Row],[Actual Amount]]-Table1[[#This Row],[Budget Amount]]) / Table1[[#This Row],[Budget Amount]]</f>
        <v>1.7011222991399202</v>
      </c>
    </row>
    <row r="2268" spans="1:12">
      <c r="A2268" s="6">
        <v>45186</v>
      </c>
      <c r="B2268" s="6" t="str">
        <f>TEXT(Table1[[#This Row],[Date]],"mm")</f>
        <v>09</v>
      </c>
      <c r="C2268" s="6" t="str">
        <f>TEXT(Table1[[#This Row],[Date]],"yyyy")</f>
        <v>2023</v>
      </c>
      <c r="D2268" t="s">
        <v>18</v>
      </c>
      <c r="E2268" t="s">
        <v>24</v>
      </c>
      <c r="F2268" t="s">
        <v>15</v>
      </c>
      <c r="G2268" s="8">
        <v>34432</v>
      </c>
      <c r="H2268" s="8">
        <v>22741</v>
      </c>
      <c r="I2268" t="s">
        <v>11</v>
      </c>
      <c r="J2268" t="s">
        <v>2295</v>
      </c>
      <c r="K2268" s="8">
        <f>(Table1[[#This Row],[Actual Amount]]-Table1[[#This Row],[Budget Amount]])</f>
        <v>-11691</v>
      </c>
      <c r="L2268" s="10">
        <f>(Table1[[#This Row],[Actual Amount]]-Table1[[#This Row],[Budget Amount]]) / Table1[[#This Row],[Budget Amount]]</f>
        <v>-0.33953880111524165</v>
      </c>
    </row>
    <row r="2269" spans="1:12">
      <c r="A2269" s="6">
        <v>45162</v>
      </c>
      <c r="B2269" s="6" t="str">
        <f>TEXT(Table1[[#This Row],[Date]],"mm")</f>
        <v>08</v>
      </c>
      <c r="C2269" s="6" t="str">
        <f>TEXT(Table1[[#This Row],[Date]],"yyyy")</f>
        <v>2023</v>
      </c>
      <c r="D2269" t="s">
        <v>18</v>
      </c>
      <c r="E2269" t="s">
        <v>13</v>
      </c>
      <c r="F2269" t="s">
        <v>29</v>
      </c>
      <c r="G2269" s="8">
        <v>135211</v>
      </c>
      <c r="H2269" s="8">
        <v>23341</v>
      </c>
      <c r="I2269" t="s">
        <v>25</v>
      </c>
      <c r="J2269" t="s">
        <v>2296</v>
      </c>
      <c r="K2269" s="8">
        <f>(Table1[[#This Row],[Actual Amount]]-Table1[[#This Row],[Budget Amount]])</f>
        <v>-111870</v>
      </c>
      <c r="L2269" s="10">
        <f>(Table1[[#This Row],[Actual Amount]]-Table1[[#This Row],[Budget Amount]]) / Table1[[#This Row],[Budget Amount]]</f>
        <v>-0.82737351251007685</v>
      </c>
    </row>
    <row r="2270" spans="1:12">
      <c r="A2270" s="6">
        <v>44562</v>
      </c>
      <c r="B2270" s="6" t="str">
        <f>TEXT(Table1[[#This Row],[Date]],"mm")</f>
        <v>01</v>
      </c>
      <c r="C2270" s="6" t="str">
        <f>TEXT(Table1[[#This Row],[Date]],"yyyy")</f>
        <v>2022</v>
      </c>
      <c r="D2270" t="s">
        <v>45</v>
      </c>
      <c r="E2270" t="s">
        <v>33</v>
      </c>
      <c r="F2270" t="s">
        <v>20</v>
      </c>
      <c r="G2270" s="8">
        <v>16069</v>
      </c>
      <c r="H2270" s="8">
        <v>97194</v>
      </c>
      <c r="I2270" t="s">
        <v>11</v>
      </c>
      <c r="J2270" t="s">
        <v>2297</v>
      </c>
      <c r="K2270" s="8">
        <f>(Table1[[#This Row],[Actual Amount]]-Table1[[#This Row],[Budget Amount]])</f>
        <v>81125</v>
      </c>
      <c r="L2270" s="10">
        <f>(Table1[[#This Row],[Actual Amount]]-Table1[[#This Row],[Budget Amount]]) / Table1[[#This Row],[Budget Amount]]</f>
        <v>5.0485406683676644</v>
      </c>
    </row>
    <row r="2271" spans="1:12">
      <c r="A2271" s="6">
        <v>44740</v>
      </c>
      <c r="B2271" s="6" t="str">
        <f>TEXT(Table1[[#This Row],[Date]],"mm")</f>
        <v>06</v>
      </c>
      <c r="C2271" s="6" t="str">
        <f>TEXT(Table1[[#This Row],[Date]],"yyyy")</f>
        <v>2022</v>
      </c>
      <c r="D2271" t="s">
        <v>13</v>
      </c>
      <c r="E2271" t="s">
        <v>9</v>
      </c>
      <c r="F2271" t="s">
        <v>48</v>
      </c>
      <c r="G2271" s="8">
        <v>108582</v>
      </c>
      <c r="H2271" s="8">
        <v>24740</v>
      </c>
      <c r="I2271" t="s">
        <v>25</v>
      </c>
      <c r="J2271" t="s">
        <v>2298</v>
      </c>
      <c r="K2271" s="8">
        <f>(Table1[[#This Row],[Actual Amount]]-Table1[[#This Row],[Budget Amount]])</f>
        <v>-83842</v>
      </c>
      <c r="L2271" s="10">
        <f>(Table1[[#This Row],[Actual Amount]]-Table1[[#This Row],[Budget Amount]]) / Table1[[#This Row],[Budget Amount]]</f>
        <v>-0.77215376397561286</v>
      </c>
    </row>
    <row r="2272" spans="1:12">
      <c r="A2272" s="6">
        <v>44845</v>
      </c>
      <c r="B2272" s="6" t="str">
        <f>TEXT(Table1[[#This Row],[Date]],"mm")</f>
        <v>10</v>
      </c>
      <c r="C2272" s="6" t="str">
        <f>TEXT(Table1[[#This Row],[Date]],"yyyy")</f>
        <v>2022</v>
      </c>
      <c r="D2272" t="s">
        <v>27</v>
      </c>
      <c r="E2272" t="s">
        <v>13</v>
      </c>
      <c r="F2272" t="s">
        <v>48</v>
      </c>
      <c r="G2272" s="8">
        <v>110895</v>
      </c>
      <c r="H2272" s="8">
        <v>70485</v>
      </c>
      <c r="I2272" t="s">
        <v>11</v>
      </c>
      <c r="J2272" t="s">
        <v>2299</v>
      </c>
      <c r="K2272" s="8">
        <f>(Table1[[#This Row],[Actual Amount]]-Table1[[#This Row],[Budget Amount]])</f>
        <v>-40410</v>
      </c>
      <c r="L2272" s="10">
        <f>(Table1[[#This Row],[Actual Amount]]-Table1[[#This Row],[Budget Amount]]) / Table1[[#This Row],[Budget Amount]]</f>
        <v>-0.36439875557960233</v>
      </c>
    </row>
    <row r="2273" spans="1:12">
      <c r="A2273" s="6">
        <v>45010</v>
      </c>
      <c r="B2273" s="6" t="str">
        <f>TEXT(Table1[[#This Row],[Date]],"mm")</f>
        <v>03</v>
      </c>
      <c r="C2273" s="6" t="str">
        <f>TEXT(Table1[[#This Row],[Date]],"yyyy")</f>
        <v>2023</v>
      </c>
      <c r="D2273" t="s">
        <v>8</v>
      </c>
      <c r="E2273" t="s">
        <v>13</v>
      </c>
      <c r="F2273" t="s">
        <v>20</v>
      </c>
      <c r="G2273" s="8">
        <v>133529</v>
      </c>
      <c r="H2273" s="8">
        <v>156051</v>
      </c>
      <c r="I2273" t="s">
        <v>11</v>
      </c>
      <c r="J2273" t="s">
        <v>2300</v>
      </c>
      <c r="K2273" s="8">
        <f>(Table1[[#This Row],[Actual Amount]]-Table1[[#This Row],[Budget Amount]])</f>
        <v>22522</v>
      </c>
      <c r="L2273" s="10">
        <f>(Table1[[#This Row],[Actual Amount]]-Table1[[#This Row],[Budget Amount]]) / Table1[[#This Row],[Budget Amount]]</f>
        <v>0.16866748047240673</v>
      </c>
    </row>
    <row r="2274" spans="1:12">
      <c r="A2274" s="6">
        <v>45236</v>
      </c>
      <c r="B2274" s="6" t="str">
        <f>TEXT(Table1[[#This Row],[Date]],"mm")</f>
        <v>11</v>
      </c>
      <c r="C2274" s="6" t="str">
        <f>TEXT(Table1[[#This Row],[Date]],"yyyy")</f>
        <v>2023</v>
      </c>
      <c r="D2274" t="s">
        <v>13</v>
      </c>
      <c r="E2274" t="s">
        <v>13</v>
      </c>
      <c r="F2274" t="s">
        <v>29</v>
      </c>
      <c r="G2274" s="8">
        <v>140640</v>
      </c>
      <c r="H2274" s="8">
        <v>153332</v>
      </c>
      <c r="I2274" t="s">
        <v>25</v>
      </c>
      <c r="J2274" t="s">
        <v>2301</v>
      </c>
      <c r="K2274" s="8">
        <f>(Table1[[#This Row],[Actual Amount]]-Table1[[#This Row],[Budget Amount]])</f>
        <v>12692</v>
      </c>
      <c r="L2274" s="10">
        <f>(Table1[[#This Row],[Actual Amount]]-Table1[[#This Row],[Budget Amount]]) / Table1[[#This Row],[Budget Amount]]</f>
        <v>9.0244596131968141E-2</v>
      </c>
    </row>
    <row r="2275" spans="1:12">
      <c r="A2275" s="6">
        <v>44771</v>
      </c>
      <c r="B2275" s="6" t="str">
        <f>TEXT(Table1[[#This Row],[Date]],"mm")</f>
        <v>07</v>
      </c>
      <c r="C2275" s="6" t="str">
        <f>TEXT(Table1[[#This Row],[Date]],"yyyy")</f>
        <v>2022</v>
      </c>
      <c r="D2275" t="s">
        <v>31</v>
      </c>
      <c r="E2275" t="s">
        <v>9</v>
      </c>
      <c r="F2275" t="s">
        <v>48</v>
      </c>
      <c r="G2275" s="8">
        <v>108658</v>
      </c>
      <c r="H2275" s="8">
        <v>88824</v>
      </c>
      <c r="I2275" t="s">
        <v>16</v>
      </c>
      <c r="J2275" t="s">
        <v>2302</v>
      </c>
      <c r="K2275" s="8">
        <f>(Table1[[#This Row],[Actual Amount]]-Table1[[#This Row],[Budget Amount]])</f>
        <v>-19834</v>
      </c>
      <c r="L2275" s="10">
        <f>(Table1[[#This Row],[Actual Amount]]-Table1[[#This Row],[Budget Amount]]) / Table1[[#This Row],[Budget Amount]]</f>
        <v>-0.18253603048095859</v>
      </c>
    </row>
    <row r="2276" spans="1:12">
      <c r="A2276" s="6">
        <v>45209</v>
      </c>
      <c r="B2276" s="6" t="str">
        <f>TEXT(Table1[[#This Row],[Date]],"mm")</f>
        <v>10</v>
      </c>
      <c r="C2276" s="6" t="str">
        <f>TEXT(Table1[[#This Row],[Date]],"yyyy")</f>
        <v>2023</v>
      </c>
      <c r="D2276" t="s">
        <v>18</v>
      </c>
      <c r="E2276" t="s">
        <v>19</v>
      </c>
      <c r="F2276" t="s">
        <v>15</v>
      </c>
      <c r="G2276" s="8">
        <v>123982</v>
      </c>
      <c r="H2276" s="8">
        <v>67785</v>
      </c>
      <c r="I2276" t="s">
        <v>25</v>
      </c>
      <c r="J2276" t="s">
        <v>2303</v>
      </c>
      <c r="K2276" s="8">
        <f>(Table1[[#This Row],[Actual Amount]]-Table1[[#This Row],[Budget Amount]])</f>
        <v>-56197</v>
      </c>
      <c r="L2276" s="10">
        <f>(Table1[[#This Row],[Actual Amount]]-Table1[[#This Row],[Budget Amount]]) / Table1[[#This Row],[Budget Amount]]</f>
        <v>-0.4532674097852914</v>
      </c>
    </row>
    <row r="2277" spans="1:12">
      <c r="A2277" s="6">
        <v>44866</v>
      </c>
      <c r="B2277" s="6" t="str">
        <f>TEXT(Table1[[#This Row],[Date]],"mm")</f>
        <v>11</v>
      </c>
      <c r="C2277" s="6" t="str">
        <f>TEXT(Table1[[#This Row],[Date]],"yyyy")</f>
        <v>2022</v>
      </c>
      <c r="D2277" t="s">
        <v>27</v>
      </c>
      <c r="E2277" t="s">
        <v>13</v>
      </c>
      <c r="F2277" t="s">
        <v>29</v>
      </c>
      <c r="G2277" s="8">
        <v>94162</v>
      </c>
      <c r="H2277" s="8">
        <v>111270</v>
      </c>
      <c r="I2277" t="s">
        <v>11</v>
      </c>
      <c r="J2277" t="s">
        <v>2304</v>
      </c>
      <c r="K2277" s="8">
        <f>(Table1[[#This Row],[Actual Amount]]-Table1[[#This Row],[Budget Amount]])</f>
        <v>17108</v>
      </c>
      <c r="L2277" s="10">
        <f>(Table1[[#This Row],[Actual Amount]]-Table1[[#This Row],[Budget Amount]]) / Table1[[#This Row],[Budget Amount]]</f>
        <v>0.18168688005777278</v>
      </c>
    </row>
    <row r="2278" spans="1:12">
      <c r="A2278" s="6">
        <v>44465</v>
      </c>
      <c r="B2278" s="6" t="str">
        <f>TEXT(Table1[[#This Row],[Date]],"mm")</f>
        <v>09</v>
      </c>
      <c r="C2278" s="6" t="str">
        <f>TEXT(Table1[[#This Row],[Date]],"yyyy")</f>
        <v>2021</v>
      </c>
      <c r="D2278" t="s">
        <v>27</v>
      </c>
      <c r="E2278" t="s">
        <v>33</v>
      </c>
      <c r="F2278" t="s">
        <v>20</v>
      </c>
      <c r="G2278" s="8">
        <v>47667</v>
      </c>
      <c r="H2278" s="8">
        <v>165678</v>
      </c>
      <c r="I2278" t="s">
        <v>22</v>
      </c>
      <c r="J2278" t="s">
        <v>2305</v>
      </c>
      <c r="K2278" s="8">
        <f>(Table1[[#This Row],[Actual Amount]]-Table1[[#This Row],[Budget Amount]])</f>
        <v>118011</v>
      </c>
      <c r="L2278" s="10">
        <f>(Table1[[#This Row],[Actual Amount]]-Table1[[#This Row],[Budget Amount]]) / Table1[[#This Row],[Budget Amount]]</f>
        <v>2.4757379319025743</v>
      </c>
    </row>
    <row r="2279" spans="1:12">
      <c r="A2279" s="6">
        <v>45120</v>
      </c>
      <c r="B2279" s="6" t="str">
        <f>TEXT(Table1[[#This Row],[Date]],"mm")</f>
        <v>07</v>
      </c>
      <c r="C2279" s="6" t="str">
        <f>TEXT(Table1[[#This Row],[Date]],"yyyy")</f>
        <v>2023</v>
      </c>
      <c r="D2279" t="s">
        <v>31</v>
      </c>
      <c r="E2279" t="s">
        <v>19</v>
      </c>
      <c r="F2279" t="s">
        <v>29</v>
      </c>
      <c r="G2279" s="8">
        <v>61632</v>
      </c>
      <c r="H2279" s="8">
        <v>150436</v>
      </c>
      <c r="I2279" t="s">
        <v>16</v>
      </c>
      <c r="J2279" t="s">
        <v>2306</v>
      </c>
      <c r="K2279" s="8">
        <f>(Table1[[#This Row],[Actual Amount]]-Table1[[#This Row],[Budget Amount]])</f>
        <v>88804</v>
      </c>
      <c r="L2279" s="10">
        <f>(Table1[[#This Row],[Actual Amount]]-Table1[[#This Row],[Budget Amount]]) / Table1[[#This Row],[Budget Amount]]</f>
        <v>1.4408748701973002</v>
      </c>
    </row>
    <row r="2280" spans="1:12">
      <c r="A2280" s="6">
        <v>44443</v>
      </c>
      <c r="B2280" s="6" t="str">
        <f>TEXT(Table1[[#This Row],[Date]],"mm")</f>
        <v>09</v>
      </c>
      <c r="C2280" s="6" t="str">
        <f>TEXT(Table1[[#This Row],[Date]],"yyyy")</f>
        <v>2021</v>
      </c>
      <c r="D2280" t="s">
        <v>31</v>
      </c>
      <c r="E2280" t="s">
        <v>24</v>
      </c>
      <c r="F2280" t="s">
        <v>29</v>
      </c>
      <c r="G2280" s="8">
        <v>108861</v>
      </c>
      <c r="H2280" s="8">
        <v>143025</v>
      </c>
      <c r="I2280" t="s">
        <v>22</v>
      </c>
      <c r="J2280" t="s">
        <v>2307</v>
      </c>
      <c r="K2280" s="8">
        <f>(Table1[[#This Row],[Actual Amount]]-Table1[[#This Row],[Budget Amount]])</f>
        <v>34164</v>
      </c>
      <c r="L2280" s="10">
        <f>(Table1[[#This Row],[Actual Amount]]-Table1[[#This Row],[Budget Amount]]) / Table1[[#This Row],[Budget Amount]]</f>
        <v>0.31383139967481466</v>
      </c>
    </row>
    <row r="2281" spans="1:12">
      <c r="A2281" s="6">
        <v>44327</v>
      </c>
      <c r="B2281" s="6" t="str">
        <f>TEXT(Table1[[#This Row],[Date]],"mm")</f>
        <v>05</v>
      </c>
      <c r="C2281" s="6" t="str">
        <f>TEXT(Table1[[#This Row],[Date]],"yyyy")</f>
        <v>2021</v>
      </c>
      <c r="D2281" t="s">
        <v>27</v>
      </c>
      <c r="E2281" t="s">
        <v>33</v>
      </c>
      <c r="F2281" t="s">
        <v>10</v>
      </c>
      <c r="G2281" s="8">
        <v>56106</v>
      </c>
      <c r="H2281" s="8">
        <v>163516</v>
      </c>
      <c r="I2281" t="s">
        <v>16</v>
      </c>
      <c r="J2281" t="s">
        <v>2308</v>
      </c>
      <c r="K2281" s="8">
        <f>(Table1[[#This Row],[Actual Amount]]-Table1[[#This Row],[Budget Amount]])</f>
        <v>107410</v>
      </c>
      <c r="L2281" s="10">
        <f>(Table1[[#This Row],[Actual Amount]]-Table1[[#This Row],[Budget Amount]]) / Table1[[#This Row],[Budget Amount]]</f>
        <v>1.914412005846077</v>
      </c>
    </row>
    <row r="2282" spans="1:12">
      <c r="A2282" s="6">
        <v>44549</v>
      </c>
      <c r="B2282" s="6" t="str">
        <f>TEXT(Table1[[#This Row],[Date]],"mm")</f>
        <v>12</v>
      </c>
      <c r="C2282" s="6" t="str">
        <f>TEXT(Table1[[#This Row],[Date]],"yyyy")</f>
        <v>2021</v>
      </c>
      <c r="D2282" t="s">
        <v>31</v>
      </c>
      <c r="E2282" t="s">
        <v>19</v>
      </c>
      <c r="F2282" t="s">
        <v>20</v>
      </c>
      <c r="G2282" s="8">
        <v>79022</v>
      </c>
      <c r="H2282" s="8">
        <v>35877</v>
      </c>
      <c r="I2282" t="s">
        <v>11</v>
      </c>
      <c r="J2282" t="s">
        <v>2309</v>
      </c>
      <c r="K2282" s="8">
        <f>(Table1[[#This Row],[Actual Amount]]-Table1[[#This Row],[Budget Amount]])</f>
        <v>-43145</v>
      </c>
      <c r="L2282" s="10">
        <f>(Table1[[#This Row],[Actual Amount]]-Table1[[#This Row],[Budget Amount]]) / Table1[[#This Row],[Budget Amount]]</f>
        <v>-0.54598719343980162</v>
      </c>
    </row>
    <row r="2283" spans="1:12">
      <c r="A2283" s="6">
        <v>44392</v>
      </c>
      <c r="B2283" s="6" t="str">
        <f>TEXT(Table1[[#This Row],[Date]],"mm")</f>
        <v>07</v>
      </c>
      <c r="C2283" s="6" t="str">
        <f>TEXT(Table1[[#This Row],[Date]],"yyyy")</f>
        <v>2021</v>
      </c>
      <c r="D2283" t="s">
        <v>27</v>
      </c>
      <c r="E2283" t="s">
        <v>24</v>
      </c>
      <c r="F2283" t="s">
        <v>15</v>
      </c>
      <c r="G2283" s="8">
        <v>92081</v>
      </c>
      <c r="H2283" s="8">
        <v>141642</v>
      </c>
      <c r="I2283" t="s">
        <v>16</v>
      </c>
      <c r="J2283" t="s">
        <v>2310</v>
      </c>
      <c r="K2283" s="8">
        <f>(Table1[[#This Row],[Actual Amount]]-Table1[[#This Row],[Budget Amount]])</f>
        <v>49561</v>
      </c>
      <c r="L2283" s="10">
        <f>(Table1[[#This Row],[Actual Amount]]-Table1[[#This Row],[Budget Amount]]) / Table1[[#This Row],[Budget Amount]]</f>
        <v>0.53823264299909857</v>
      </c>
    </row>
    <row r="2284" spans="1:12">
      <c r="A2284" s="6">
        <v>45126</v>
      </c>
      <c r="B2284" s="6" t="str">
        <f>TEXT(Table1[[#This Row],[Date]],"mm")</f>
        <v>07</v>
      </c>
      <c r="C2284" s="6" t="str">
        <f>TEXT(Table1[[#This Row],[Date]],"yyyy")</f>
        <v>2023</v>
      </c>
      <c r="D2284" t="s">
        <v>13</v>
      </c>
      <c r="E2284" t="s">
        <v>24</v>
      </c>
      <c r="F2284" t="s">
        <v>20</v>
      </c>
      <c r="G2284" s="8">
        <v>140891</v>
      </c>
      <c r="H2284" s="8">
        <v>40391</v>
      </c>
      <c r="I2284" t="s">
        <v>22</v>
      </c>
      <c r="J2284" t="s">
        <v>2311</v>
      </c>
      <c r="K2284" s="8">
        <f>(Table1[[#This Row],[Actual Amount]]-Table1[[#This Row],[Budget Amount]])</f>
        <v>-100500</v>
      </c>
      <c r="L2284" s="10">
        <f>(Table1[[#This Row],[Actual Amount]]-Table1[[#This Row],[Budget Amount]]) / Table1[[#This Row],[Budget Amount]]</f>
        <v>-0.71331738720003401</v>
      </c>
    </row>
    <row r="2285" spans="1:12">
      <c r="A2285" s="6">
        <v>45218</v>
      </c>
      <c r="B2285" s="6" t="str">
        <f>TEXT(Table1[[#This Row],[Date]],"mm")</f>
        <v>10</v>
      </c>
      <c r="C2285" s="6" t="str">
        <f>TEXT(Table1[[#This Row],[Date]],"yyyy")</f>
        <v>2023</v>
      </c>
      <c r="D2285" t="s">
        <v>31</v>
      </c>
      <c r="E2285" t="s">
        <v>13</v>
      </c>
      <c r="F2285" t="s">
        <v>10</v>
      </c>
      <c r="G2285" s="8">
        <v>98164</v>
      </c>
      <c r="H2285" s="8">
        <v>155548</v>
      </c>
      <c r="I2285" t="s">
        <v>25</v>
      </c>
      <c r="J2285" t="s">
        <v>2312</v>
      </c>
      <c r="K2285" s="8">
        <f>(Table1[[#This Row],[Actual Amount]]-Table1[[#This Row],[Budget Amount]])</f>
        <v>57384</v>
      </c>
      <c r="L2285" s="10">
        <f>(Table1[[#This Row],[Actual Amount]]-Table1[[#This Row],[Budget Amount]]) / Table1[[#This Row],[Budget Amount]]</f>
        <v>0.58457275579642232</v>
      </c>
    </row>
    <row r="2286" spans="1:12">
      <c r="A2286" s="6">
        <v>44841</v>
      </c>
      <c r="B2286" s="6" t="str">
        <f>TEXT(Table1[[#This Row],[Date]],"mm")</f>
        <v>10</v>
      </c>
      <c r="C2286" s="6" t="str">
        <f>TEXT(Table1[[#This Row],[Date]],"yyyy")</f>
        <v>2022</v>
      </c>
      <c r="D2286" t="s">
        <v>13</v>
      </c>
      <c r="E2286" t="s">
        <v>13</v>
      </c>
      <c r="F2286" t="s">
        <v>20</v>
      </c>
      <c r="G2286" s="8">
        <v>125386</v>
      </c>
      <c r="H2286" s="8">
        <v>127587</v>
      </c>
      <c r="I2286" t="s">
        <v>16</v>
      </c>
      <c r="J2286" t="s">
        <v>2313</v>
      </c>
      <c r="K2286" s="8">
        <f>(Table1[[#This Row],[Actual Amount]]-Table1[[#This Row],[Budget Amount]])</f>
        <v>2201</v>
      </c>
      <c r="L2286" s="10">
        <f>(Table1[[#This Row],[Actual Amount]]-Table1[[#This Row],[Budget Amount]]) / Table1[[#This Row],[Budget Amount]]</f>
        <v>1.7553793884484713E-2</v>
      </c>
    </row>
    <row r="2287" spans="1:12">
      <c r="A2287" s="6">
        <v>44423</v>
      </c>
      <c r="B2287" s="6" t="str">
        <f>TEXT(Table1[[#This Row],[Date]],"mm")</f>
        <v>08</v>
      </c>
      <c r="C2287" s="6" t="str">
        <f>TEXT(Table1[[#This Row],[Date]],"yyyy")</f>
        <v>2021</v>
      </c>
      <c r="D2287" t="s">
        <v>13</v>
      </c>
      <c r="E2287" t="s">
        <v>9</v>
      </c>
      <c r="F2287" t="s">
        <v>20</v>
      </c>
      <c r="G2287" s="8">
        <v>118469</v>
      </c>
      <c r="H2287" s="8">
        <v>149464</v>
      </c>
      <c r="I2287" t="s">
        <v>16</v>
      </c>
      <c r="J2287" t="s">
        <v>2314</v>
      </c>
      <c r="K2287" s="8">
        <f>(Table1[[#This Row],[Actual Amount]]-Table1[[#This Row],[Budget Amount]])</f>
        <v>30995</v>
      </c>
      <c r="L2287" s="10">
        <f>(Table1[[#This Row],[Actual Amount]]-Table1[[#This Row],[Budget Amount]]) / Table1[[#This Row],[Budget Amount]]</f>
        <v>0.26162962462753969</v>
      </c>
    </row>
    <row r="2288" spans="1:12">
      <c r="A2288" s="6">
        <v>44897</v>
      </c>
      <c r="B2288" s="6" t="str">
        <f>TEXT(Table1[[#This Row],[Date]],"mm")</f>
        <v>12</v>
      </c>
      <c r="C2288" s="6" t="str">
        <f>TEXT(Table1[[#This Row],[Date]],"yyyy")</f>
        <v>2022</v>
      </c>
      <c r="D2288" t="s">
        <v>31</v>
      </c>
      <c r="E2288" t="s">
        <v>14</v>
      </c>
      <c r="F2288" t="s">
        <v>15</v>
      </c>
      <c r="G2288" s="8">
        <v>79080</v>
      </c>
      <c r="H2288" s="8">
        <v>105702</v>
      </c>
      <c r="I2288" t="s">
        <v>11</v>
      </c>
      <c r="J2288" t="s">
        <v>2315</v>
      </c>
      <c r="K2288" s="8">
        <f>(Table1[[#This Row],[Actual Amount]]-Table1[[#This Row],[Budget Amount]])</f>
        <v>26622</v>
      </c>
      <c r="L2288" s="10">
        <f>(Table1[[#This Row],[Actual Amount]]-Table1[[#This Row],[Budget Amount]]) / Table1[[#This Row],[Budget Amount]]</f>
        <v>0.33664643399089528</v>
      </c>
    </row>
    <row r="2289" spans="1:12">
      <c r="A2289" s="6">
        <v>44461</v>
      </c>
      <c r="B2289" s="6" t="str">
        <f>TEXT(Table1[[#This Row],[Date]],"mm")</f>
        <v>09</v>
      </c>
      <c r="C2289" s="6" t="str">
        <f>TEXT(Table1[[#This Row],[Date]],"yyyy")</f>
        <v>2021</v>
      </c>
      <c r="D2289" t="s">
        <v>27</v>
      </c>
      <c r="E2289" t="s">
        <v>33</v>
      </c>
      <c r="F2289" t="s">
        <v>10</v>
      </c>
      <c r="G2289" s="8">
        <v>95697</v>
      </c>
      <c r="H2289" s="8">
        <v>29087</v>
      </c>
      <c r="I2289" t="s">
        <v>11</v>
      </c>
      <c r="J2289" t="s">
        <v>2316</v>
      </c>
      <c r="K2289" s="8">
        <f>(Table1[[#This Row],[Actual Amount]]-Table1[[#This Row],[Budget Amount]])</f>
        <v>-66610</v>
      </c>
      <c r="L2289" s="10">
        <f>(Table1[[#This Row],[Actual Amount]]-Table1[[#This Row],[Budget Amount]]) / Table1[[#This Row],[Budget Amount]]</f>
        <v>-0.69605107788122933</v>
      </c>
    </row>
    <row r="2290" spans="1:12">
      <c r="A2290" s="6">
        <v>44842</v>
      </c>
      <c r="B2290" s="6" t="str">
        <f>TEXT(Table1[[#This Row],[Date]],"mm")</f>
        <v>10</v>
      </c>
      <c r="C2290" s="6" t="str">
        <f>TEXT(Table1[[#This Row],[Date]],"yyyy")</f>
        <v>2022</v>
      </c>
      <c r="D2290" t="s">
        <v>45</v>
      </c>
      <c r="E2290" t="s">
        <v>9</v>
      </c>
      <c r="F2290" t="s">
        <v>20</v>
      </c>
      <c r="G2290" s="8">
        <v>28376</v>
      </c>
      <c r="H2290" s="8">
        <v>48509</v>
      </c>
      <c r="I2290" t="s">
        <v>16</v>
      </c>
      <c r="J2290" t="s">
        <v>2317</v>
      </c>
      <c r="K2290" s="8">
        <f>(Table1[[#This Row],[Actual Amount]]-Table1[[#This Row],[Budget Amount]])</f>
        <v>20133</v>
      </c>
      <c r="L2290" s="10">
        <f>(Table1[[#This Row],[Actual Amount]]-Table1[[#This Row],[Budget Amount]]) / Table1[[#This Row],[Budget Amount]]</f>
        <v>0.7095080349591204</v>
      </c>
    </row>
    <row r="2291" spans="1:12">
      <c r="A2291" s="6">
        <v>44407</v>
      </c>
      <c r="B2291" s="6" t="str">
        <f>TEXT(Table1[[#This Row],[Date]],"mm")</f>
        <v>07</v>
      </c>
      <c r="C2291" s="6" t="str">
        <f>TEXT(Table1[[#This Row],[Date]],"yyyy")</f>
        <v>2021</v>
      </c>
      <c r="D2291" t="s">
        <v>27</v>
      </c>
      <c r="E2291" t="s">
        <v>9</v>
      </c>
      <c r="F2291" t="s">
        <v>20</v>
      </c>
      <c r="G2291" s="8">
        <v>139942</v>
      </c>
      <c r="H2291" s="8">
        <v>42664</v>
      </c>
      <c r="I2291" t="s">
        <v>11</v>
      </c>
      <c r="J2291" t="s">
        <v>2318</v>
      </c>
      <c r="K2291" s="8">
        <f>(Table1[[#This Row],[Actual Amount]]-Table1[[#This Row],[Budget Amount]])</f>
        <v>-97278</v>
      </c>
      <c r="L2291" s="10">
        <f>(Table1[[#This Row],[Actual Amount]]-Table1[[#This Row],[Budget Amount]]) / Table1[[#This Row],[Budget Amount]]</f>
        <v>-0.69513083991939517</v>
      </c>
    </row>
    <row r="2292" spans="1:12">
      <c r="A2292" s="6">
        <v>45139</v>
      </c>
      <c r="B2292" s="6" t="str">
        <f>TEXT(Table1[[#This Row],[Date]],"mm")</f>
        <v>08</v>
      </c>
      <c r="C2292" s="6" t="str">
        <f>TEXT(Table1[[#This Row],[Date]],"yyyy")</f>
        <v>2023</v>
      </c>
      <c r="D2292" t="s">
        <v>8</v>
      </c>
      <c r="E2292" t="s">
        <v>33</v>
      </c>
      <c r="F2292" t="s">
        <v>48</v>
      </c>
      <c r="G2292" s="8">
        <v>60184</v>
      </c>
      <c r="H2292" s="8">
        <v>33558</v>
      </c>
      <c r="I2292" t="s">
        <v>11</v>
      </c>
      <c r="J2292" t="s">
        <v>2319</v>
      </c>
      <c r="K2292" s="8">
        <f>(Table1[[#This Row],[Actual Amount]]-Table1[[#This Row],[Budget Amount]])</f>
        <v>-26626</v>
      </c>
      <c r="L2292" s="10">
        <f>(Table1[[#This Row],[Actual Amount]]-Table1[[#This Row],[Budget Amount]]) / Table1[[#This Row],[Budget Amount]]</f>
        <v>-0.44240994284195134</v>
      </c>
    </row>
    <row r="2293" spans="1:12">
      <c r="A2293" s="6">
        <v>44653</v>
      </c>
      <c r="B2293" s="6" t="str">
        <f>TEXT(Table1[[#This Row],[Date]],"mm")</f>
        <v>04</v>
      </c>
      <c r="C2293" s="6" t="str">
        <f>TEXT(Table1[[#This Row],[Date]],"yyyy")</f>
        <v>2022</v>
      </c>
      <c r="D2293" t="s">
        <v>31</v>
      </c>
      <c r="E2293" t="s">
        <v>19</v>
      </c>
      <c r="F2293" t="s">
        <v>20</v>
      </c>
      <c r="G2293" s="8">
        <v>70854</v>
      </c>
      <c r="H2293" s="8">
        <v>109268</v>
      </c>
      <c r="I2293" t="s">
        <v>25</v>
      </c>
      <c r="J2293" t="s">
        <v>2320</v>
      </c>
      <c r="K2293" s="8">
        <f>(Table1[[#This Row],[Actual Amount]]-Table1[[#This Row],[Budget Amount]])</f>
        <v>38414</v>
      </c>
      <c r="L2293" s="10">
        <f>(Table1[[#This Row],[Actual Amount]]-Table1[[#This Row],[Budget Amount]]) / Table1[[#This Row],[Budget Amount]]</f>
        <v>0.54215711180737858</v>
      </c>
    </row>
    <row r="2294" spans="1:12">
      <c r="A2294" s="6">
        <v>44921</v>
      </c>
      <c r="B2294" s="6" t="str">
        <f>TEXT(Table1[[#This Row],[Date]],"mm")</f>
        <v>12</v>
      </c>
      <c r="C2294" s="6" t="str">
        <f>TEXT(Table1[[#This Row],[Date]],"yyyy")</f>
        <v>2022</v>
      </c>
      <c r="D2294" t="s">
        <v>18</v>
      </c>
      <c r="E2294" t="s">
        <v>33</v>
      </c>
      <c r="F2294" t="s">
        <v>15</v>
      </c>
      <c r="G2294" s="8">
        <v>97936</v>
      </c>
      <c r="H2294" s="8">
        <v>17302</v>
      </c>
      <c r="I2294" t="s">
        <v>16</v>
      </c>
      <c r="J2294" t="s">
        <v>2321</v>
      </c>
      <c r="K2294" s="8">
        <f>(Table1[[#This Row],[Actual Amount]]-Table1[[#This Row],[Budget Amount]])</f>
        <v>-80634</v>
      </c>
      <c r="L2294" s="10">
        <f>(Table1[[#This Row],[Actual Amount]]-Table1[[#This Row],[Budget Amount]]) / Table1[[#This Row],[Budget Amount]]</f>
        <v>-0.82333360561999669</v>
      </c>
    </row>
    <row r="2295" spans="1:12">
      <c r="A2295" s="6">
        <v>45178</v>
      </c>
      <c r="B2295" s="6" t="str">
        <f>TEXT(Table1[[#This Row],[Date]],"mm")</f>
        <v>09</v>
      </c>
      <c r="C2295" s="6" t="str">
        <f>TEXT(Table1[[#This Row],[Date]],"yyyy")</f>
        <v>2023</v>
      </c>
      <c r="D2295" t="s">
        <v>31</v>
      </c>
      <c r="E2295" t="s">
        <v>24</v>
      </c>
      <c r="F2295" t="s">
        <v>48</v>
      </c>
      <c r="G2295" s="8">
        <v>80455</v>
      </c>
      <c r="H2295" s="8">
        <v>145426</v>
      </c>
      <c r="I2295" t="s">
        <v>22</v>
      </c>
      <c r="J2295" t="s">
        <v>2322</v>
      </c>
      <c r="K2295" s="8">
        <f>(Table1[[#This Row],[Actual Amount]]-Table1[[#This Row],[Budget Amount]])</f>
        <v>64971</v>
      </c>
      <c r="L2295" s="10">
        <f>(Table1[[#This Row],[Actual Amount]]-Table1[[#This Row],[Budget Amount]]) / Table1[[#This Row],[Budget Amount]]</f>
        <v>0.8075445901435585</v>
      </c>
    </row>
    <row r="2296" spans="1:12">
      <c r="A2296" s="6">
        <v>44784</v>
      </c>
      <c r="B2296" s="6" t="str">
        <f>TEXT(Table1[[#This Row],[Date]],"mm")</f>
        <v>08</v>
      </c>
      <c r="C2296" s="6" t="str">
        <f>TEXT(Table1[[#This Row],[Date]],"yyyy")</f>
        <v>2022</v>
      </c>
      <c r="D2296" t="s">
        <v>8</v>
      </c>
      <c r="E2296" t="s">
        <v>14</v>
      </c>
      <c r="F2296" t="s">
        <v>10</v>
      </c>
      <c r="G2296" s="8">
        <v>126521</v>
      </c>
      <c r="H2296" s="8">
        <v>164030</v>
      </c>
      <c r="I2296" t="s">
        <v>25</v>
      </c>
      <c r="J2296" t="s">
        <v>2323</v>
      </c>
      <c r="K2296" s="8">
        <f>(Table1[[#This Row],[Actual Amount]]-Table1[[#This Row],[Budget Amount]])</f>
        <v>37509</v>
      </c>
      <c r="L2296" s="10">
        <f>(Table1[[#This Row],[Actual Amount]]-Table1[[#This Row],[Budget Amount]]) / Table1[[#This Row],[Budget Amount]]</f>
        <v>0.29646461852182643</v>
      </c>
    </row>
    <row r="2297" spans="1:12">
      <c r="A2297" s="6">
        <v>44672</v>
      </c>
      <c r="B2297" s="6" t="str">
        <f>TEXT(Table1[[#This Row],[Date]],"mm")</f>
        <v>04</v>
      </c>
      <c r="C2297" s="6" t="str">
        <f>TEXT(Table1[[#This Row],[Date]],"yyyy")</f>
        <v>2022</v>
      </c>
      <c r="D2297" t="s">
        <v>13</v>
      </c>
      <c r="E2297" t="s">
        <v>19</v>
      </c>
      <c r="F2297" t="s">
        <v>29</v>
      </c>
      <c r="G2297" s="8">
        <v>87934</v>
      </c>
      <c r="H2297" s="8">
        <v>103826</v>
      </c>
      <c r="I2297" t="s">
        <v>11</v>
      </c>
      <c r="J2297" t="s">
        <v>2324</v>
      </c>
      <c r="K2297" s="8">
        <f>(Table1[[#This Row],[Actual Amount]]-Table1[[#This Row],[Budget Amount]])</f>
        <v>15892</v>
      </c>
      <c r="L2297" s="10">
        <f>(Table1[[#This Row],[Actual Amount]]-Table1[[#This Row],[Budget Amount]]) / Table1[[#This Row],[Budget Amount]]</f>
        <v>0.18072645393135761</v>
      </c>
    </row>
    <row r="2298" spans="1:12">
      <c r="A2298" s="6">
        <v>45182</v>
      </c>
      <c r="B2298" s="6" t="str">
        <f>TEXT(Table1[[#This Row],[Date]],"mm")</f>
        <v>09</v>
      </c>
      <c r="C2298" s="6" t="str">
        <f>TEXT(Table1[[#This Row],[Date]],"yyyy")</f>
        <v>2023</v>
      </c>
      <c r="D2298" t="s">
        <v>18</v>
      </c>
      <c r="E2298" t="s">
        <v>13</v>
      </c>
      <c r="F2298" t="s">
        <v>15</v>
      </c>
      <c r="G2298" s="8">
        <v>98904</v>
      </c>
      <c r="H2298" s="8">
        <v>99659</v>
      </c>
      <c r="I2298" t="s">
        <v>25</v>
      </c>
      <c r="J2298" t="s">
        <v>2325</v>
      </c>
      <c r="K2298" s="8">
        <f>(Table1[[#This Row],[Actual Amount]]-Table1[[#This Row],[Budget Amount]])</f>
        <v>755</v>
      </c>
      <c r="L2298" s="10">
        <f>(Table1[[#This Row],[Actual Amount]]-Table1[[#This Row],[Budget Amount]]) / Table1[[#This Row],[Budget Amount]]</f>
        <v>7.6336649680498261E-3</v>
      </c>
    </row>
    <row r="2299" spans="1:12">
      <c r="A2299" s="6">
        <v>44352</v>
      </c>
      <c r="B2299" s="6" t="str">
        <f>TEXT(Table1[[#This Row],[Date]],"mm")</f>
        <v>06</v>
      </c>
      <c r="C2299" s="6" t="str">
        <f>TEXT(Table1[[#This Row],[Date]],"yyyy")</f>
        <v>2021</v>
      </c>
      <c r="D2299" t="s">
        <v>18</v>
      </c>
      <c r="E2299" t="s">
        <v>14</v>
      </c>
      <c r="F2299" t="s">
        <v>10</v>
      </c>
      <c r="G2299" s="8">
        <v>28167</v>
      </c>
      <c r="H2299" s="8">
        <v>29508</v>
      </c>
      <c r="I2299" t="s">
        <v>16</v>
      </c>
      <c r="J2299" t="s">
        <v>2326</v>
      </c>
      <c r="K2299" s="8">
        <f>(Table1[[#This Row],[Actual Amount]]-Table1[[#This Row],[Budget Amount]])</f>
        <v>1341</v>
      </c>
      <c r="L2299" s="10">
        <f>(Table1[[#This Row],[Actual Amount]]-Table1[[#This Row],[Budget Amount]]) / Table1[[#This Row],[Budget Amount]]</f>
        <v>4.7608904036638616E-2</v>
      </c>
    </row>
    <row r="2300" spans="1:12">
      <c r="A2300" s="6">
        <v>44386</v>
      </c>
      <c r="B2300" s="6" t="str">
        <f>TEXT(Table1[[#This Row],[Date]],"mm")</f>
        <v>07</v>
      </c>
      <c r="C2300" s="6" t="str">
        <f>TEXT(Table1[[#This Row],[Date]],"yyyy")</f>
        <v>2021</v>
      </c>
      <c r="D2300" t="s">
        <v>27</v>
      </c>
      <c r="E2300" t="s">
        <v>14</v>
      </c>
      <c r="F2300" t="s">
        <v>48</v>
      </c>
      <c r="G2300" s="8">
        <v>73178</v>
      </c>
      <c r="H2300" s="8">
        <v>134323</v>
      </c>
      <c r="I2300" t="s">
        <v>16</v>
      </c>
      <c r="J2300" t="s">
        <v>2327</v>
      </c>
      <c r="K2300" s="8">
        <f>(Table1[[#This Row],[Actual Amount]]-Table1[[#This Row],[Budget Amount]])</f>
        <v>61145</v>
      </c>
      <c r="L2300" s="10">
        <f>(Table1[[#This Row],[Actual Amount]]-Table1[[#This Row],[Budget Amount]]) / Table1[[#This Row],[Budget Amount]]</f>
        <v>0.83556533384350484</v>
      </c>
    </row>
    <row r="2301" spans="1:12">
      <c r="A2301" s="6">
        <v>45177</v>
      </c>
      <c r="B2301" s="6" t="str">
        <f>TEXT(Table1[[#This Row],[Date]],"mm")</f>
        <v>09</v>
      </c>
      <c r="C2301" s="6" t="str">
        <f>TEXT(Table1[[#This Row],[Date]],"yyyy")</f>
        <v>2023</v>
      </c>
      <c r="D2301" t="s">
        <v>45</v>
      </c>
      <c r="E2301" t="s">
        <v>13</v>
      </c>
      <c r="F2301" t="s">
        <v>29</v>
      </c>
      <c r="G2301" s="8">
        <v>27568</v>
      </c>
      <c r="H2301" s="8">
        <v>29420</v>
      </c>
      <c r="I2301" t="s">
        <v>16</v>
      </c>
      <c r="J2301" t="s">
        <v>2328</v>
      </c>
      <c r="K2301" s="8">
        <f>(Table1[[#This Row],[Actual Amount]]-Table1[[#This Row],[Budget Amount]])</f>
        <v>1852</v>
      </c>
      <c r="L2301" s="10">
        <f>(Table1[[#This Row],[Actual Amount]]-Table1[[#This Row],[Budget Amount]]) / Table1[[#This Row],[Budget Amount]]</f>
        <v>6.7179338363319796E-2</v>
      </c>
    </row>
    <row r="2302" spans="1:12">
      <c r="A2302" s="6">
        <v>44742</v>
      </c>
      <c r="B2302" s="6" t="str">
        <f>TEXT(Table1[[#This Row],[Date]],"mm")</f>
        <v>06</v>
      </c>
      <c r="C2302" s="6" t="str">
        <f>TEXT(Table1[[#This Row],[Date]],"yyyy")</f>
        <v>2022</v>
      </c>
      <c r="D2302" t="s">
        <v>27</v>
      </c>
      <c r="E2302" t="s">
        <v>14</v>
      </c>
      <c r="F2302" t="s">
        <v>10</v>
      </c>
      <c r="G2302" s="8">
        <v>82369</v>
      </c>
      <c r="H2302" s="8">
        <v>114926</v>
      </c>
      <c r="I2302" t="s">
        <v>22</v>
      </c>
      <c r="J2302" t="s">
        <v>2329</v>
      </c>
      <c r="K2302" s="8">
        <f>(Table1[[#This Row],[Actual Amount]]-Table1[[#This Row],[Budget Amount]])</f>
        <v>32557</v>
      </c>
      <c r="L2302" s="10">
        <f>(Table1[[#This Row],[Actual Amount]]-Table1[[#This Row],[Budget Amount]]) / Table1[[#This Row],[Budget Amount]]</f>
        <v>0.39525792470468257</v>
      </c>
    </row>
    <row r="2303" spans="1:12">
      <c r="A2303" s="6">
        <v>44237</v>
      </c>
      <c r="B2303" s="6" t="str">
        <f>TEXT(Table1[[#This Row],[Date]],"mm")</f>
        <v>02</v>
      </c>
      <c r="C2303" s="6" t="str">
        <f>TEXT(Table1[[#This Row],[Date]],"yyyy")</f>
        <v>2021</v>
      </c>
      <c r="D2303" t="s">
        <v>18</v>
      </c>
      <c r="E2303" t="s">
        <v>19</v>
      </c>
      <c r="F2303" t="s">
        <v>15</v>
      </c>
      <c r="G2303" s="8">
        <v>69657</v>
      </c>
      <c r="H2303" s="8">
        <v>68777</v>
      </c>
      <c r="I2303" t="s">
        <v>22</v>
      </c>
      <c r="J2303" t="s">
        <v>2330</v>
      </c>
      <c r="K2303" s="8">
        <f>(Table1[[#This Row],[Actual Amount]]-Table1[[#This Row],[Budget Amount]])</f>
        <v>-880</v>
      </c>
      <c r="L2303" s="10">
        <f>(Table1[[#This Row],[Actual Amount]]-Table1[[#This Row],[Budget Amount]]) / Table1[[#This Row],[Budget Amount]]</f>
        <v>-1.2633331897727435E-2</v>
      </c>
    </row>
    <row r="2304" spans="1:12">
      <c r="A2304" s="6">
        <v>44503</v>
      </c>
      <c r="B2304" s="6" t="str">
        <f>TEXT(Table1[[#This Row],[Date]],"mm")</f>
        <v>11</v>
      </c>
      <c r="C2304" s="6" t="str">
        <f>TEXT(Table1[[#This Row],[Date]],"yyyy")</f>
        <v>2021</v>
      </c>
      <c r="D2304" t="s">
        <v>18</v>
      </c>
      <c r="E2304" t="s">
        <v>19</v>
      </c>
      <c r="F2304" t="s">
        <v>48</v>
      </c>
      <c r="G2304" s="8">
        <v>10571</v>
      </c>
      <c r="H2304" s="8">
        <v>51419</v>
      </c>
      <c r="I2304" t="s">
        <v>22</v>
      </c>
      <c r="J2304" t="s">
        <v>2331</v>
      </c>
      <c r="K2304" s="8">
        <f>(Table1[[#This Row],[Actual Amount]]-Table1[[#This Row],[Budget Amount]])</f>
        <v>40848</v>
      </c>
      <c r="L2304" s="10">
        <f>(Table1[[#This Row],[Actual Amount]]-Table1[[#This Row],[Budget Amount]]) / Table1[[#This Row],[Budget Amount]]</f>
        <v>3.864156654999527</v>
      </c>
    </row>
    <row r="2305" spans="1:12">
      <c r="A2305" s="6">
        <v>45139</v>
      </c>
      <c r="B2305" s="6" t="str">
        <f>TEXT(Table1[[#This Row],[Date]],"mm")</f>
        <v>08</v>
      </c>
      <c r="C2305" s="6" t="str">
        <f>TEXT(Table1[[#This Row],[Date]],"yyyy")</f>
        <v>2023</v>
      </c>
      <c r="D2305" t="s">
        <v>45</v>
      </c>
      <c r="E2305" t="s">
        <v>19</v>
      </c>
      <c r="F2305" t="s">
        <v>15</v>
      </c>
      <c r="G2305" s="8">
        <v>30122</v>
      </c>
      <c r="H2305" s="8">
        <v>46880</v>
      </c>
      <c r="I2305" t="s">
        <v>11</v>
      </c>
      <c r="J2305" t="s">
        <v>2332</v>
      </c>
      <c r="K2305" s="8">
        <f>(Table1[[#This Row],[Actual Amount]]-Table1[[#This Row],[Budget Amount]])</f>
        <v>16758</v>
      </c>
      <c r="L2305" s="10">
        <f>(Table1[[#This Row],[Actual Amount]]-Table1[[#This Row],[Budget Amount]]) / Table1[[#This Row],[Budget Amount]]</f>
        <v>0.55633756058694639</v>
      </c>
    </row>
    <row r="2306" spans="1:12">
      <c r="A2306" s="6">
        <v>44534</v>
      </c>
      <c r="B2306" s="6" t="str">
        <f>TEXT(Table1[[#This Row],[Date]],"mm")</f>
        <v>12</v>
      </c>
      <c r="C2306" s="6" t="str">
        <f>TEXT(Table1[[#This Row],[Date]],"yyyy")</f>
        <v>2021</v>
      </c>
      <c r="D2306" t="s">
        <v>31</v>
      </c>
      <c r="E2306" t="s">
        <v>9</v>
      </c>
      <c r="F2306" t="s">
        <v>15</v>
      </c>
      <c r="G2306" s="8">
        <v>141655</v>
      </c>
      <c r="H2306" s="8">
        <v>75618</v>
      </c>
      <c r="I2306" t="s">
        <v>16</v>
      </c>
      <c r="J2306" t="s">
        <v>2333</v>
      </c>
      <c r="K2306" s="8">
        <f>(Table1[[#This Row],[Actual Amount]]-Table1[[#This Row],[Budget Amount]])</f>
        <v>-66037</v>
      </c>
      <c r="L2306" s="10">
        <f>(Table1[[#This Row],[Actual Amount]]-Table1[[#This Row],[Budget Amount]]) / Table1[[#This Row],[Budget Amount]]</f>
        <v>-0.46618192086407118</v>
      </c>
    </row>
    <row r="2307" spans="1:12">
      <c r="A2307" s="6">
        <v>45149</v>
      </c>
      <c r="B2307" s="6" t="str">
        <f>TEXT(Table1[[#This Row],[Date]],"mm")</f>
        <v>08</v>
      </c>
      <c r="C2307" s="6" t="str">
        <f>TEXT(Table1[[#This Row],[Date]],"yyyy")</f>
        <v>2023</v>
      </c>
      <c r="D2307" t="s">
        <v>45</v>
      </c>
      <c r="E2307" t="s">
        <v>9</v>
      </c>
      <c r="F2307" t="s">
        <v>48</v>
      </c>
      <c r="G2307" s="8">
        <v>132011</v>
      </c>
      <c r="H2307" s="8">
        <v>21553</v>
      </c>
      <c r="I2307" t="s">
        <v>16</v>
      </c>
      <c r="J2307" t="s">
        <v>2334</v>
      </c>
      <c r="K2307" s="8">
        <f>(Table1[[#This Row],[Actual Amount]]-Table1[[#This Row],[Budget Amount]])</f>
        <v>-110458</v>
      </c>
      <c r="L2307" s="10">
        <f>(Table1[[#This Row],[Actual Amount]]-Table1[[#This Row],[Budget Amount]]) / Table1[[#This Row],[Budget Amount]]</f>
        <v>-0.83673330252781963</v>
      </c>
    </row>
    <row r="2308" spans="1:12">
      <c r="A2308" s="6">
        <v>44475</v>
      </c>
      <c r="B2308" s="6" t="str">
        <f>TEXT(Table1[[#This Row],[Date]],"mm")</f>
        <v>10</v>
      </c>
      <c r="C2308" s="6" t="str">
        <f>TEXT(Table1[[#This Row],[Date]],"yyyy")</f>
        <v>2021</v>
      </c>
      <c r="D2308" t="s">
        <v>13</v>
      </c>
      <c r="E2308" t="s">
        <v>19</v>
      </c>
      <c r="F2308" t="s">
        <v>20</v>
      </c>
      <c r="G2308" s="8">
        <v>112874</v>
      </c>
      <c r="H2308" s="8">
        <v>110031</v>
      </c>
      <c r="I2308" t="s">
        <v>22</v>
      </c>
      <c r="J2308" t="s">
        <v>2335</v>
      </c>
      <c r="K2308" s="8">
        <f>(Table1[[#This Row],[Actual Amount]]-Table1[[#This Row],[Budget Amount]])</f>
        <v>-2843</v>
      </c>
      <c r="L2308" s="10">
        <f>(Table1[[#This Row],[Actual Amount]]-Table1[[#This Row],[Budget Amount]]) / Table1[[#This Row],[Budget Amount]]</f>
        <v>-2.5187377075322925E-2</v>
      </c>
    </row>
    <row r="2309" spans="1:12">
      <c r="A2309" s="6">
        <v>45092</v>
      </c>
      <c r="B2309" s="6" t="str">
        <f>TEXT(Table1[[#This Row],[Date]],"mm")</f>
        <v>06</v>
      </c>
      <c r="C2309" s="6" t="str">
        <f>TEXT(Table1[[#This Row],[Date]],"yyyy")</f>
        <v>2023</v>
      </c>
      <c r="D2309" t="s">
        <v>27</v>
      </c>
      <c r="E2309" t="s">
        <v>13</v>
      </c>
      <c r="F2309" t="s">
        <v>15</v>
      </c>
      <c r="G2309" s="8">
        <v>38364</v>
      </c>
      <c r="H2309" s="8">
        <v>78539</v>
      </c>
      <c r="I2309" t="s">
        <v>25</v>
      </c>
      <c r="J2309" t="s">
        <v>2336</v>
      </c>
      <c r="K2309" s="8">
        <f>(Table1[[#This Row],[Actual Amount]]-Table1[[#This Row],[Budget Amount]])</f>
        <v>40175</v>
      </c>
      <c r="L2309" s="10">
        <f>(Table1[[#This Row],[Actual Amount]]-Table1[[#This Row],[Budget Amount]]) / Table1[[#This Row],[Budget Amount]]</f>
        <v>1.0472057136899176</v>
      </c>
    </row>
    <row r="2310" spans="1:12">
      <c r="A2310" s="6">
        <v>44469</v>
      </c>
      <c r="B2310" s="6" t="str">
        <f>TEXT(Table1[[#This Row],[Date]],"mm")</f>
        <v>09</v>
      </c>
      <c r="C2310" s="6" t="str">
        <f>TEXT(Table1[[#This Row],[Date]],"yyyy")</f>
        <v>2021</v>
      </c>
      <c r="D2310" t="s">
        <v>31</v>
      </c>
      <c r="E2310" t="s">
        <v>13</v>
      </c>
      <c r="F2310" t="s">
        <v>48</v>
      </c>
      <c r="G2310" s="8">
        <v>81227</v>
      </c>
      <c r="H2310" s="8">
        <v>8726</v>
      </c>
      <c r="I2310" t="s">
        <v>25</v>
      </c>
      <c r="J2310" t="s">
        <v>2337</v>
      </c>
      <c r="K2310" s="8">
        <f>(Table1[[#This Row],[Actual Amount]]-Table1[[#This Row],[Budget Amount]])</f>
        <v>-72501</v>
      </c>
      <c r="L2310" s="10">
        <f>(Table1[[#This Row],[Actual Amount]]-Table1[[#This Row],[Budget Amount]]) / Table1[[#This Row],[Budget Amount]]</f>
        <v>-0.89257266672411884</v>
      </c>
    </row>
    <row r="2311" spans="1:12">
      <c r="A2311" s="6">
        <v>45033</v>
      </c>
      <c r="B2311" s="6" t="str">
        <f>TEXT(Table1[[#This Row],[Date]],"mm")</f>
        <v>04</v>
      </c>
      <c r="C2311" s="6" t="str">
        <f>TEXT(Table1[[#This Row],[Date]],"yyyy")</f>
        <v>2023</v>
      </c>
      <c r="D2311" t="s">
        <v>27</v>
      </c>
      <c r="E2311" t="s">
        <v>33</v>
      </c>
      <c r="F2311" t="s">
        <v>15</v>
      </c>
      <c r="G2311" s="8">
        <v>85861</v>
      </c>
      <c r="H2311" s="8">
        <v>64557</v>
      </c>
      <c r="I2311" t="s">
        <v>11</v>
      </c>
      <c r="J2311" t="s">
        <v>2338</v>
      </c>
      <c r="K2311" s="8">
        <f>(Table1[[#This Row],[Actual Amount]]-Table1[[#This Row],[Budget Amount]])</f>
        <v>-21304</v>
      </c>
      <c r="L2311" s="10">
        <f>(Table1[[#This Row],[Actual Amount]]-Table1[[#This Row],[Budget Amount]]) / Table1[[#This Row],[Budget Amount]]</f>
        <v>-0.24812196457064326</v>
      </c>
    </row>
    <row r="2312" spans="1:12">
      <c r="A2312" s="6">
        <v>44816</v>
      </c>
      <c r="B2312" s="6" t="str">
        <f>TEXT(Table1[[#This Row],[Date]],"mm")</f>
        <v>09</v>
      </c>
      <c r="C2312" s="6" t="str">
        <f>TEXT(Table1[[#This Row],[Date]],"yyyy")</f>
        <v>2022</v>
      </c>
      <c r="D2312" t="s">
        <v>45</v>
      </c>
      <c r="E2312" t="s">
        <v>33</v>
      </c>
      <c r="F2312" t="s">
        <v>20</v>
      </c>
      <c r="G2312" s="8">
        <v>99950</v>
      </c>
      <c r="H2312" s="8">
        <v>155792</v>
      </c>
      <c r="I2312" t="s">
        <v>25</v>
      </c>
      <c r="J2312" t="s">
        <v>2339</v>
      </c>
      <c r="K2312" s="8">
        <f>(Table1[[#This Row],[Actual Amount]]-Table1[[#This Row],[Budget Amount]])</f>
        <v>55842</v>
      </c>
      <c r="L2312" s="10">
        <f>(Table1[[#This Row],[Actual Amount]]-Table1[[#This Row],[Budget Amount]]) / Table1[[#This Row],[Budget Amount]]</f>
        <v>0.55869934967483736</v>
      </c>
    </row>
    <row r="2313" spans="1:12">
      <c r="A2313" s="6">
        <v>45058</v>
      </c>
      <c r="B2313" s="6" t="str">
        <f>TEXT(Table1[[#This Row],[Date]],"mm")</f>
        <v>05</v>
      </c>
      <c r="C2313" s="6" t="str">
        <f>TEXT(Table1[[#This Row],[Date]],"yyyy")</f>
        <v>2023</v>
      </c>
      <c r="D2313" t="s">
        <v>31</v>
      </c>
      <c r="E2313" t="s">
        <v>19</v>
      </c>
      <c r="F2313" t="s">
        <v>48</v>
      </c>
      <c r="G2313" s="8">
        <v>15126</v>
      </c>
      <c r="H2313" s="8">
        <v>38666</v>
      </c>
      <c r="I2313" t="s">
        <v>11</v>
      </c>
      <c r="J2313" t="s">
        <v>2340</v>
      </c>
      <c r="K2313" s="8">
        <f>(Table1[[#This Row],[Actual Amount]]-Table1[[#This Row],[Budget Amount]])</f>
        <v>23540</v>
      </c>
      <c r="L2313" s="10">
        <f>(Table1[[#This Row],[Actual Amount]]-Table1[[#This Row],[Budget Amount]]) / Table1[[#This Row],[Budget Amount]]</f>
        <v>1.5562607430913658</v>
      </c>
    </row>
    <row r="2314" spans="1:12">
      <c r="A2314" s="6">
        <v>45127</v>
      </c>
      <c r="B2314" s="6" t="str">
        <f>TEXT(Table1[[#This Row],[Date]],"mm")</f>
        <v>07</v>
      </c>
      <c r="C2314" s="6" t="str">
        <f>TEXT(Table1[[#This Row],[Date]],"yyyy")</f>
        <v>2023</v>
      </c>
      <c r="D2314" t="s">
        <v>45</v>
      </c>
      <c r="E2314" t="s">
        <v>14</v>
      </c>
      <c r="F2314" t="s">
        <v>10</v>
      </c>
      <c r="G2314" s="8">
        <v>102144</v>
      </c>
      <c r="H2314" s="8">
        <v>164233</v>
      </c>
      <c r="I2314" t="s">
        <v>25</v>
      </c>
      <c r="J2314" t="s">
        <v>2341</v>
      </c>
      <c r="K2314" s="8">
        <f>(Table1[[#This Row],[Actual Amount]]-Table1[[#This Row],[Budget Amount]])</f>
        <v>62089</v>
      </c>
      <c r="L2314" s="10">
        <f>(Table1[[#This Row],[Actual Amount]]-Table1[[#This Row],[Budget Amount]]) / Table1[[#This Row],[Budget Amount]]</f>
        <v>0.60785753446115287</v>
      </c>
    </row>
    <row r="2315" spans="1:12">
      <c r="A2315" s="6">
        <v>44485</v>
      </c>
      <c r="B2315" s="6" t="str">
        <f>TEXT(Table1[[#This Row],[Date]],"mm")</f>
        <v>10</v>
      </c>
      <c r="C2315" s="6" t="str">
        <f>TEXT(Table1[[#This Row],[Date]],"yyyy")</f>
        <v>2021</v>
      </c>
      <c r="D2315" t="s">
        <v>13</v>
      </c>
      <c r="E2315" t="s">
        <v>14</v>
      </c>
      <c r="F2315" t="s">
        <v>10</v>
      </c>
      <c r="G2315" s="8">
        <v>13762</v>
      </c>
      <c r="H2315" s="8">
        <v>91834</v>
      </c>
      <c r="I2315" t="s">
        <v>25</v>
      </c>
      <c r="J2315" t="s">
        <v>2342</v>
      </c>
      <c r="K2315" s="8">
        <f>(Table1[[#This Row],[Actual Amount]]-Table1[[#This Row],[Budget Amount]])</f>
        <v>78072</v>
      </c>
      <c r="L2315" s="10">
        <f>(Table1[[#This Row],[Actual Amount]]-Table1[[#This Row],[Budget Amount]]) / Table1[[#This Row],[Budget Amount]]</f>
        <v>5.6730126435111172</v>
      </c>
    </row>
    <row r="2316" spans="1:12">
      <c r="A2316" s="6">
        <v>44920</v>
      </c>
      <c r="B2316" s="6" t="str">
        <f>TEXT(Table1[[#This Row],[Date]],"mm")</f>
        <v>12</v>
      </c>
      <c r="C2316" s="6" t="str">
        <f>TEXT(Table1[[#This Row],[Date]],"yyyy")</f>
        <v>2022</v>
      </c>
      <c r="D2316" t="s">
        <v>8</v>
      </c>
      <c r="E2316" t="s">
        <v>13</v>
      </c>
      <c r="F2316" t="s">
        <v>10</v>
      </c>
      <c r="G2316" s="8">
        <v>12786</v>
      </c>
      <c r="H2316" s="8">
        <v>145298</v>
      </c>
      <c r="I2316" t="s">
        <v>25</v>
      </c>
      <c r="J2316" t="s">
        <v>2343</v>
      </c>
      <c r="K2316" s="8">
        <f>(Table1[[#This Row],[Actual Amount]]-Table1[[#This Row],[Budget Amount]])</f>
        <v>132512</v>
      </c>
      <c r="L2316" s="10">
        <f>(Table1[[#This Row],[Actual Amount]]-Table1[[#This Row],[Budget Amount]]) / Table1[[#This Row],[Budget Amount]]</f>
        <v>10.363835445017989</v>
      </c>
    </row>
    <row r="2317" spans="1:12">
      <c r="A2317" s="6">
        <v>45089</v>
      </c>
      <c r="B2317" s="6" t="str">
        <f>TEXT(Table1[[#This Row],[Date]],"mm")</f>
        <v>06</v>
      </c>
      <c r="C2317" s="6" t="str">
        <f>TEXT(Table1[[#This Row],[Date]],"yyyy")</f>
        <v>2023</v>
      </c>
      <c r="D2317" t="s">
        <v>18</v>
      </c>
      <c r="E2317" t="s">
        <v>14</v>
      </c>
      <c r="F2317" t="s">
        <v>29</v>
      </c>
      <c r="G2317" s="8">
        <v>77078</v>
      </c>
      <c r="H2317" s="8">
        <v>84093</v>
      </c>
      <c r="I2317" t="s">
        <v>16</v>
      </c>
      <c r="J2317" t="s">
        <v>2344</v>
      </c>
      <c r="K2317" s="8">
        <f>(Table1[[#This Row],[Actual Amount]]-Table1[[#This Row],[Budget Amount]])</f>
        <v>7015</v>
      </c>
      <c r="L2317" s="10">
        <f>(Table1[[#This Row],[Actual Amount]]-Table1[[#This Row],[Budget Amount]]) / Table1[[#This Row],[Budget Amount]]</f>
        <v>9.1011702431303354E-2</v>
      </c>
    </row>
    <row r="2318" spans="1:12">
      <c r="A2318" s="6">
        <v>44468</v>
      </c>
      <c r="B2318" s="6" t="str">
        <f>TEXT(Table1[[#This Row],[Date]],"mm")</f>
        <v>09</v>
      </c>
      <c r="C2318" s="6" t="str">
        <f>TEXT(Table1[[#This Row],[Date]],"yyyy")</f>
        <v>2021</v>
      </c>
      <c r="D2318" t="s">
        <v>31</v>
      </c>
      <c r="E2318" t="s">
        <v>24</v>
      </c>
      <c r="F2318" t="s">
        <v>15</v>
      </c>
      <c r="G2318" s="8">
        <v>126363</v>
      </c>
      <c r="H2318" s="8">
        <v>12970</v>
      </c>
      <c r="I2318" t="s">
        <v>22</v>
      </c>
      <c r="J2318" t="s">
        <v>2345</v>
      </c>
      <c r="K2318" s="8">
        <f>(Table1[[#This Row],[Actual Amount]]-Table1[[#This Row],[Budget Amount]])</f>
        <v>-113393</v>
      </c>
      <c r="L2318" s="10">
        <f>(Table1[[#This Row],[Actual Amount]]-Table1[[#This Row],[Budget Amount]]) / Table1[[#This Row],[Budget Amount]]</f>
        <v>-0.89735919533407726</v>
      </c>
    </row>
    <row r="2319" spans="1:12">
      <c r="A2319" s="6">
        <v>45286</v>
      </c>
      <c r="B2319" s="6" t="str">
        <f>TEXT(Table1[[#This Row],[Date]],"mm")</f>
        <v>12</v>
      </c>
      <c r="C2319" s="6" t="str">
        <f>TEXT(Table1[[#This Row],[Date]],"yyyy")</f>
        <v>2023</v>
      </c>
      <c r="D2319" t="s">
        <v>18</v>
      </c>
      <c r="E2319" t="s">
        <v>9</v>
      </c>
      <c r="F2319" t="s">
        <v>15</v>
      </c>
      <c r="G2319" s="8">
        <v>88349</v>
      </c>
      <c r="H2319" s="8">
        <v>80358</v>
      </c>
      <c r="I2319" t="s">
        <v>16</v>
      </c>
      <c r="J2319" t="s">
        <v>2346</v>
      </c>
      <c r="K2319" s="8">
        <f>(Table1[[#This Row],[Actual Amount]]-Table1[[#This Row],[Budget Amount]])</f>
        <v>-7991</v>
      </c>
      <c r="L2319" s="10">
        <f>(Table1[[#This Row],[Actual Amount]]-Table1[[#This Row],[Budget Amount]]) / Table1[[#This Row],[Budget Amount]]</f>
        <v>-9.0448109203273383E-2</v>
      </c>
    </row>
    <row r="2320" spans="1:12">
      <c r="A2320" s="6">
        <v>44679</v>
      </c>
      <c r="B2320" s="6" t="str">
        <f>TEXT(Table1[[#This Row],[Date]],"mm")</f>
        <v>04</v>
      </c>
      <c r="C2320" s="6" t="str">
        <f>TEXT(Table1[[#This Row],[Date]],"yyyy")</f>
        <v>2022</v>
      </c>
      <c r="D2320" t="s">
        <v>8</v>
      </c>
      <c r="E2320" t="s">
        <v>14</v>
      </c>
      <c r="F2320" t="s">
        <v>48</v>
      </c>
      <c r="G2320" s="8">
        <v>26294</v>
      </c>
      <c r="H2320" s="8">
        <v>58803</v>
      </c>
      <c r="I2320" t="s">
        <v>22</v>
      </c>
      <c r="J2320" t="s">
        <v>2347</v>
      </c>
      <c r="K2320" s="8">
        <f>(Table1[[#This Row],[Actual Amount]]-Table1[[#This Row],[Budget Amount]])</f>
        <v>32509</v>
      </c>
      <c r="L2320" s="10">
        <f>(Table1[[#This Row],[Actual Amount]]-Table1[[#This Row],[Budget Amount]]) / Table1[[#This Row],[Budget Amount]]</f>
        <v>1.2363657108085495</v>
      </c>
    </row>
    <row r="2321" spans="1:12">
      <c r="A2321" s="6">
        <v>45132</v>
      </c>
      <c r="B2321" s="6" t="str">
        <f>TEXT(Table1[[#This Row],[Date]],"mm")</f>
        <v>07</v>
      </c>
      <c r="C2321" s="6" t="str">
        <f>TEXT(Table1[[#This Row],[Date]],"yyyy")</f>
        <v>2023</v>
      </c>
      <c r="D2321" t="s">
        <v>31</v>
      </c>
      <c r="E2321" t="s">
        <v>14</v>
      </c>
      <c r="F2321" t="s">
        <v>29</v>
      </c>
      <c r="G2321" s="8">
        <v>78335</v>
      </c>
      <c r="H2321" s="8">
        <v>58472</v>
      </c>
      <c r="I2321" t="s">
        <v>25</v>
      </c>
      <c r="J2321" t="s">
        <v>2348</v>
      </c>
      <c r="K2321" s="8">
        <f>(Table1[[#This Row],[Actual Amount]]-Table1[[#This Row],[Budget Amount]])</f>
        <v>-19863</v>
      </c>
      <c r="L2321" s="10">
        <f>(Table1[[#This Row],[Actual Amount]]-Table1[[#This Row],[Budget Amount]]) / Table1[[#This Row],[Budget Amount]]</f>
        <v>-0.25356481776983469</v>
      </c>
    </row>
    <row r="2322" spans="1:12">
      <c r="A2322" s="6">
        <v>44444</v>
      </c>
      <c r="B2322" s="6" t="str">
        <f>TEXT(Table1[[#This Row],[Date]],"mm")</f>
        <v>09</v>
      </c>
      <c r="C2322" s="6" t="str">
        <f>TEXT(Table1[[#This Row],[Date]],"yyyy")</f>
        <v>2021</v>
      </c>
      <c r="D2322" t="s">
        <v>18</v>
      </c>
      <c r="E2322" t="s">
        <v>33</v>
      </c>
      <c r="F2322" t="s">
        <v>15</v>
      </c>
      <c r="G2322" s="8">
        <v>132184</v>
      </c>
      <c r="H2322" s="8">
        <v>128149</v>
      </c>
      <c r="I2322" t="s">
        <v>22</v>
      </c>
      <c r="J2322" t="s">
        <v>2349</v>
      </c>
      <c r="K2322" s="8">
        <f>(Table1[[#This Row],[Actual Amount]]-Table1[[#This Row],[Budget Amount]])</f>
        <v>-4035</v>
      </c>
      <c r="L2322" s="10">
        <f>(Table1[[#This Row],[Actual Amount]]-Table1[[#This Row],[Budget Amount]]) / Table1[[#This Row],[Budget Amount]]</f>
        <v>-3.0525630938691522E-2</v>
      </c>
    </row>
    <row r="2323" spans="1:12">
      <c r="A2323" s="6">
        <v>44352</v>
      </c>
      <c r="B2323" s="6" t="str">
        <f>TEXT(Table1[[#This Row],[Date]],"mm")</f>
        <v>06</v>
      </c>
      <c r="C2323" s="6" t="str">
        <f>TEXT(Table1[[#This Row],[Date]],"yyyy")</f>
        <v>2021</v>
      </c>
      <c r="D2323" t="s">
        <v>18</v>
      </c>
      <c r="E2323" t="s">
        <v>24</v>
      </c>
      <c r="F2323" t="s">
        <v>48</v>
      </c>
      <c r="G2323" s="8">
        <v>82459</v>
      </c>
      <c r="H2323" s="8">
        <v>58106</v>
      </c>
      <c r="I2323" t="s">
        <v>16</v>
      </c>
      <c r="J2323" t="s">
        <v>2350</v>
      </c>
      <c r="K2323" s="8">
        <f>(Table1[[#This Row],[Actual Amount]]-Table1[[#This Row],[Budget Amount]])</f>
        <v>-24353</v>
      </c>
      <c r="L2323" s="10">
        <f>(Table1[[#This Row],[Actual Amount]]-Table1[[#This Row],[Budget Amount]]) / Table1[[#This Row],[Budget Amount]]</f>
        <v>-0.29533465115997043</v>
      </c>
    </row>
    <row r="2324" spans="1:12">
      <c r="A2324" s="6">
        <v>45267</v>
      </c>
      <c r="B2324" s="6" t="str">
        <f>TEXT(Table1[[#This Row],[Date]],"mm")</f>
        <v>12</v>
      </c>
      <c r="C2324" s="6" t="str">
        <f>TEXT(Table1[[#This Row],[Date]],"yyyy")</f>
        <v>2023</v>
      </c>
      <c r="D2324" t="s">
        <v>31</v>
      </c>
      <c r="E2324" t="s">
        <v>14</v>
      </c>
      <c r="F2324" t="s">
        <v>20</v>
      </c>
      <c r="G2324" s="8">
        <v>60209</v>
      </c>
      <c r="H2324" s="8">
        <v>128672</v>
      </c>
      <c r="I2324" t="s">
        <v>22</v>
      </c>
      <c r="J2324" t="s">
        <v>2351</v>
      </c>
      <c r="K2324" s="8">
        <f>(Table1[[#This Row],[Actual Amount]]-Table1[[#This Row],[Budget Amount]])</f>
        <v>68463</v>
      </c>
      <c r="L2324" s="10">
        <f>(Table1[[#This Row],[Actual Amount]]-Table1[[#This Row],[Budget Amount]]) / Table1[[#This Row],[Budget Amount]]</f>
        <v>1.1370891394974174</v>
      </c>
    </row>
    <row r="2325" spans="1:12">
      <c r="A2325" s="6">
        <v>44650</v>
      </c>
      <c r="B2325" s="6" t="str">
        <f>TEXT(Table1[[#This Row],[Date]],"mm")</f>
        <v>03</v>
      </c>
      <c r="C2325" s="6" t="str">
        <f>TEXT(Table1[[#This Row],[Date]],"yyyy")</f>
        <v>2022</v>
      </c>
      <c r="D2325" t="s">
        <v>18</v>
      </c>
      <c r="E2325" t="s">
        <v>9</v>
      </c>
      <c r="F2325" t="s">
        <v>15</v>
      </c>
      <c r="G2325" s="8">
        <v>16938</v>
      </c>
      <c r="H2325" s="8">
        <v>13543</v>
      </c>
      <c r="I2325" t="s">
        <v>22</v>
      </c>
      <c r="J2325" t="s">
        <v>2352</v>
      </c>
      <c r="K2325" s="8">
        <f>(Table1[[#This Row],[Actual Amount]]-Table1[[#This Row],[Budget Amount]])</f>
        <v>-3395</v>
      </c>
      <c r="L2325" s="10">
        <f>(Table1[[#This Row],[Actual Amount]]-Table1[[#This Row],[Budget Amount]]) / Table1[[#This Row],[Budget Amount]]</f>
        <v>-0.20043688747195654</v>
      </c>
    </row>
    <row r="2326" spans="1:12">
      <c r="A2326" s="6">
        <v>44397</v>
      </c>
      <c r="B2326" s="6" t="str">
        <f>TEXT(Table1[[#This Row],[Date]],"mm")</f>
        <v>07</v>
      </c>
      <c r="C2326" s="6" t="str">
        <f>TEXT(Table1[[#This Row],[Date]],"yyyy")</f>
        <v>2021</v>
      </c>
      <c r="D2326" t="s">
        <v>18</v>
      </c>
      <c r="E2326" t="s">
        <v>14</v>
      </c>
      <c r="F2326" t="s">
        <v>15</v>
      </c>
      <c r="G2326" s="8">
        <v>132285</v>
      </c>
      <c r="H2326" s="8">
        <v>15130</v>
      </c>
      <c r="I2326" t="s">
        <v>22</v>
      </c>
      <c r="J2326" t="s">
        <v>2353</v>
      </c>
      <c r="K2326" s="8">
        <f>(Table1[[#This Row],[Actual Amount]]-Table1[[#This Row],[Budget Amount]])</f>
        <v>-117155</v>
      </c>
      <c r="L2326" s="10">
        <f>(Table1[[#This Row],[Actual Amount]]-Table1[[#This Row],[Budget Amount]]) / Table1[[#This Row],[Budget Amount]]</f>
        <v>-0.8856257323203689</v>
      </c>
    </row>
    <row r="2327" spans="1:12">
      <c r="A2327" s="6">
        <v>44320</v>
      </c>
      <c r="B2327" s="6" t="str">
        <f>TEXT(Table1[[#This Row],[Date]],"mm")</f>
        <v>05</v>
      </c>
      <c r="C2327" s="6" t="str">
        <f>TEXT(Table1[[#This Row],[Date]],"yyyy")</f>
        <v>2021</v>
      </c>
      <c r="D2327" t="s">
        <v>31</v>
      </c>
      <c r="E2327" t="s">
        <v>13</v>
      </c>
      <c r="F2327" t="s">
        <v>20</v>
      </c>
      <c r="G2327" s="8">
        <v>114875</v>
      </c>
      <c r="H2327" s="8">
        <v>59218</v>
      </c>
      <c r="I2327" t="s">
        <v>25</v>
      </c>
      <c r="J2327" t="s">
        <v>2354</v>
      </c>
      <c r="K2327" s="8">
        <f>(Table1[[#This Row],[Actual Amount]]-Table1[[#This Row],[Budget Amount]])</f>
        <v>-55657</v>
      </c>
      <c r="L2327" s="10">
        <f>(Table1[[#This Row],[Actual Amount]]-Table1[[#This Row],[Budget Amount]]) / Table1[[#This Row],[Budget Amount]]</f>
        <v>-0.48450054406964094</v>
      </c>
    </row>
    <row r="2328" spans="1:12">
      <c r="A2328" s="6">
        <v>44197</v>
      </c>
      <c r="B2328" s="6" t="str">
        <f>TEXT(Table1[[#This Row],[Date]],"mm")</f>
        <v>01</v>
      </c>
      <c r="C2328" s="6" t="str">
        <f>TEXT(Table1[[#This Row],[Date]],"yyyy")</f>
        <v>2021</v>
      </c>
      <c r="D2328" t="s">
        <v>18</v>
      </c>
      <c r="E2328" t="s">
        <v>24</v>
      </c>
      <c r="F2328" t="s">
        <v>20</v>
      </c>
      <c r="G2328" s="8">
        <v>145460</v>
      </c>
      <c r="H2328" s="8">
        <v>153206</v>
      </c>
      <c r="I2328" t="s">
        <v>22</v>
      </c>
      <c r="J2328" t="s">
        <v>2355</v>
      </c>
      <c r="K2328" s="8">
        <f>(Table1[[#This Row],[Actual Amount]]-Table1[[#This Row],[Budget Amount]])</f>
        <v>7746</v>
      </c>
      <c r="L2328" s="10">
        <f>(Table1[[#This Row],[Actual Amount]]-Table1[[#This Row],[Budget Amount]]) / Table1[[#This Row],[Budget Amount]]</f>
        <v>5.3251753059260276E-2</v>
      </c>
    </row>
    <row r="2329" spans="1:12">
      <c r="A2329" s="6">
        <v>45164</v>
      </c>
      <c r="B2329" s="6" t="str">
        <f>TEXT(Table1[[#This Row],[Date]],"mm")</f>
        <v>08</v>
      </c>
      <c r="C2329" s="6" t="str">
        <f>TEXT(Table1[[#This Row],[Date]],"yyyy")</f>
        <v>2023</v>
      </c>
      <c r="D2329" t="s">
        <v>18</v>
      </c>
      <c r="E2329" t="s">
        <v>14</v>
      </c>
      <c r="F2329" t="s">
        <v>15</v>
      </c>
      <c r="G2329" s="8">
        <v>78163</v>
      </c>
      <c r="H2329" s="8">
        <v>126639</v>
      </c>
      <c r="I2329" t="s">
        <v>25</v>
      </c>
      <c r="J2329" t="s">
        <v>2356</v>
      </c>
      <c r="K2329" s="8">
        <f>(Table1[[#This Row],[Actual Amount]]-Table1[[#This Row],[Budget Amount]])</f>
        <v>48476</v>
      </c>
      <c r="L2329" s="10">
        <f>(Table1[[#This Row],[Actual Amount]]-Table1[[#This Row],[Budget Amount]]) / Table1[[#This Row],[Budget Amount]]</f>
        <v>0.6201911390299758</v>
      </c>
    </row>
    <row r="2330" spans="1:12">
      <c r="A2330" s="6">
        <v>45051</v>
      </c>
      <c r="B2330" s="6" t="str">
        <f>TEXT(Table1[[#This Row],[Date]],"mm")</f>
        <v>05</v>
      </c>
      <c r="C2330" s="6" t="str">
        <f>TEXT(Table1[[#This Row],[Date]],"yyyy")</f>
        <v>2023</v>
      </c>
      <c r="D2330" t="s">
        <v>27</v>
      </c>
      <c r="E2330" t="s">
        <v>24</v>
      </c>
      <c r="F2330" t="s">
        <v>20</v>
      </c>
      <c r="G2330" s="8">
        <v>17247</v>
      </c>
      <c r="H2330" s="8">
        <v>165885</v>
      </c>
      <c r="I2330" t="s">
        <v>25</v>
      </c>
      <c r="J2330" t="s">
        <v>2357</v>
      </c>
      <c r="K2330" s="8">
        <f>(Table1[[#This Row],[Actual Amount]]-Table1[[#This Row],[Budget Amount]])</f>
        <v>148638</v>
      </c>
      <c r="L2330" s="10">
        <f>(Table1[[#This Row],[Actual Amount]]-Table1[[#This Row],[Budget Amount]]) / Table1[[#This Row],[Budget Amount]]</f>
        <v>8.6181944686032352</v>
      </c>
    </row>
    <row r="2331" spans="1:12">
      <c r="A2331" s="6">
        <v>44836</v>
      </c>
      <c r="B2331" s="6" t="str">
        <f>TEXT(Table1[[#This Row],[Date]],"mm")</f>
        <v>10</v>
      </c>
      <c r="C2331" s="6" t="str">
        <f>TEXT(Table1[[#This Row],[Date]],"yyyy")</f>
        <v>2022</v>
      </c>
      <c r="D2331" t="s">
        <v>13</v>
      </c>
      <c r="E2331" t="s">
        <v>14</v>
      </c>
      <c r="F2331" t="s">
        <v>48</v>
      </c>
      <c r="G2331" s="8">
        <v>32575</v>
      </c>
      <c r="H2331" s="8">
        <v>14133</v>
      </c>
      <c r="I2331" t="s">
        <v>11</v>
      </c>
      <c r="J2331" t="s">
        <v>2358</v>
      </c>
      <c r="K2331" s="8">
        <f>(Table1[[#This Row],[Actual Amount]]-Table1[[#This Row],[Budget Amount]])</f>
        <v>-18442</v>
      </c>
      <c r="L2331" s="10">
        <f>(Table1[[#This Row],[Actual Amount]]-Table1[[#This Row],[Budget Amount]]) / Table1[[#This Row],[Budget Amount]]</f>
        <v>-0.56613967766692253</v>
      </c>
    </row>
    <row r="2332" spans="1:12">
      <c r="A2332" s="6">
        <v>44387</v>
      </c>
      <c r="B2332" s="6" t="str">
        <f>TEXT(Table1[[#This Row],[Date]],"mm")</f>
        <v>07</v>
      </c>
      <c r="C2332" s="6" t="str">
        <f>TEXT(Table1[[#This Row],[Date]],"yyyy")</f>
        <v>2021</v>
      </c>
      <c r="D2332" t="s">
        <v>27</v>
      </c>
      <c r="E2332" t="s">
        <v>9</v>
      </c>
      <c r="F2332" t="s">
        <v>15</v>
      </c>
      <c r="G2332" s="8">
        <v>30146</v>
      </c>
      <c r="H2332" s="8">
        <v>91724</v>
      </c>
      <c r="I2332" t="s">
        <v>22</v>
      </c>
      <c r="J2332" t="s">
        <v>2359</v>
      </c>
      <c r="K2332" s="8">
        <f>(Table1[[#This Row],[Actual Amount]]-Table1[[#This Row],[Budget Amount]])</f>
        <v>61578</v>
      </c>
      <c r="L2332" s="10">
        <f>(Table1[[#This Row],[Actual Amount]]-Table1[[#This Row],[Budget Amount]]) / Table1[[#This Row],[Budget Amount]]</f>
        <v>2.0426590592450076</v>
      </c>
    </row>
    <row r="2333" spans="1:12">
      <c r="A2333" s="6">
        <v>44712</v>
      </c>
      <c r="B2333" s="6" t="str">
        <f>TEXT(Table1[[#This Row],[Date]],"mm")</f>
        <v>05</v>
      </c>
      <c r="C2333" s="6" t="str">
        <f>TEXT(Table1[[#This Row],[Date]],"yyyy")</f>
        <v>2022</v>
      </c>
      <c r="D2333" t="s">
        <v>8</v>
      </c>
      <c r="E2333" t="s">
        <v>9</v>
      </c>
      <c r="F2333" t="s">
        <v>15</v>
      </c>
      <c r="G2333" s="8">
        <v>32371</v>
      </c>
      <c r="H2333" s="8">
        <v>76861</v>
      </c>
      <c r="I2333" t="s">
        <v>25</v>
      </c>
      <c r="J2333" t="s">
        <v>2360</v>
      </c>
      <c r="K2333" s="8">
        <f>(Table1[[#This Row],[Actual Amount]]-Table1[[#This Row],[Budget Amount]])</f>
        <v>44490</v>
      </c>
      <c r="L2333" s="10">
        <f>(Table1[[#This Row],[Actual Amount]]-Table1[[#This Row],[Budget Amount]]) / Table1[[#This Row],[Budget Amount]]</f>
        <v>1.3743783015662168</v>
      </c>
    </row>
    <row r="2334" spans="1:12">
      <c r="A2334" s="6">
        <v>44638</v>
      </c>
      <c r="B2334" s="6" t="str">
        <f>TEXT(Table1[[#This Row],[Date]],"mm")</f>
        <v>03</v>
      </c>
      <c r="C2334" s="6" t="str">
        <f>TEXT(Table1[[#This Row],[Date]],"yyyy")</f>
        <v>2022</v>
      </c>
      <c r="D2334" t="s">
        <v>27</v>
      </c>
      <c r="E2334" t="s">
        <v>24</v>
      </c>
      <c r="F2334" t="s">
        <v>10</v>
      </c>
      <c r="G2334" s="8">
        <v>102243</v>
      </c>
      <c r="H2334" s="8">
        <v>110002</v>
      </c>
      <c r="I2334" t="s">
        <v>22</v>
      </c>
      <c r="J2334" t="s">
        <v>2361</v>
      </c>
      <c r="K2334" s="8">
        <f>(Table1[[#This Row],[Actual Amount]]-Table1[[#This Row],[Budget Amount]])</f>
        <v>7759</v>
      </c>
      <c r="L2334" s="10">
        <f>(Table1[[#This Row],[Actual Amount]]-Table1[[#This Row],[Budget Amount]]) / Table1[[#This Row],[Budget Amount]]</f>
        <v>7.5887835842062532E-2</v>
      </c>
    </row>
    <row r="2335" spans="1:12">
      <c r="A2335" s="6">
        <v>44339</v>
      </c>
      <c r="B2335" s="6" t="str">
        <f>TEXT(Table1[[#This Row],[Date]],"mm")</f>
        <v>05</v>
      </c>
      <c r="C2335" s="6" t="str">
        <f>TEXT(Table1[[#This Row],[Date]],"yyyy")</f>
        <v>2021</v>
      </c>
      <c r="D2335" t="s">
        <v>27</v>
      </c>
      <c r="E2335" t="s">
        <v>19</v>
      </c>
      <c r="F2335" t="s">
        <v>15</v>
      </c>
      <c r="G2335" s="8">
        <v>117102</v>
      </c>
      <c r="H2335" s="8">
        <v>145045</v>
      </c>
      <c r="I2335" t="s">
        <v>22</v>
      </c>
      <c r="J2335" t="s">
        <v>2362</v>
      </c>
      <c r="K2335" s="8">
        <f>(Table1[[#This Row],[Actual Amount]]-Table1[[#This Row],[Budget Amount]])</f>
        <v>27943</v>
      </c>
      <c r="L2335" s="10">
        <f>(Table1[[#This Row],[Actual Amount]]-Table1[[#This Row],[Budget Amount]]) / Table1[[#This Row],[Budget Amount]]</f>
        <v>0.23862103123772438</v>
      </c>
    </row>
    <row r="2336" spans="1:12">
      <c r="A2336" s="6">
        <v>44729</v>
      </c>
      <c r="B2336" s="6" t="str">
        <f>TEXT(Table1[[#This Row],[Date]],"mm")</f>
        <v>06</v>
      </c>
      <c r="C2336" s="6" t="str">
        <f>TEXT(Table1[[#This Row],[Date]],"yyyy")</f>
        <v>2022</v>
      </c>
      <c r="D2336" t="s">
        <v>8</v>
      </c>
      <c r="E2336" t="s">
        <v>33</v>
      </c>
      <c r="F2336" t="s">
        <v>10</v>
      </c>
      <c r="G2336" s="8">
        <v>61507</v>
      </c>
      <c r="H2336" s="8">
        <v>63043</v>
      </c>
      <c r="I2336" t="s">
        <v>16</v>
      </c>
      <c r="J2336" t="s">
        <v>2363</v>
      </c>
      <c r="K2336" s="8">
        <f>(Table1[[#This Row],[Actual Amount]]-Table1[[#This Row],[Budget Amount]])</f>
        <v>1536</v>
      </c>
      <c r="L2336" s="10">
        <f>(Table1[[#This Row],[Actual Amount]]-Table1[[#This Row],[Budget Amount]]) / Table1[[#This Row],[Budget Amount]]</f>
        <v>2.4972767327296079E-2</v>
      </c>
    </row>
    <row r="2337" spans="1:12">
      <c r="A2337" s="6">
        <v>44423</v>
      </c>
      <c r="B2337" s="6" t="str">
        <f>TEXT(Table1[[#This Row],[Date]],"mm")</f>
        <v>08</v>
      </c>
      <c r="C2337" s="6" t="str">
        <f>TEXT(Table1[[#This Row],[Date]],"yyyy")</f>
        <v>2021</v>
      </c>
      <c r="D2337" t="s">
        <v>18</v>
      </c>
      <c r="E2337" t="s">
        <v>33</v>
      </c>
      <c r="F2337" t="s">
        <v>20</v>
      </c>
      <c r="G2337" s="8">
        <v>36875</v>
      </c>
      <c r="H2337" s="8">
        <v>25261</v>
      </c>
      <c r="I2337" t="s">
        <v>11</v>
      </c>
      <c r="J2337" t="s">
        <v>2364</v>
      </c>
      <c r="K2337" s="8">
        <f>(Table1[[#This Row],[Actual Amount]]-Table1[[#This Row],[Budget Amount]])</f>
        <v>-11614</v>
      </c>
      <c r="L2337" s="10">
        <f>(Table1[[#This Row],[Actual Amount]]-Table1[[#This Row],[Budget Amount]]) / Table1[[#This Row],[Budget Amount]]</f>
        <v>-0.31495593220338985</v>
      </c>
    </row>
    <row r="2338" spans="1:12">
      <c r="A2338" s="6">
        <v>45145</v>
      </c>
      <c r="B2338" s="6" t="str">
        <f>TEXT(Table1[[#This Row],[Date]],"mm")</f>
        <v>08</v>
      </c>
      <c r="C2338" s="6" t="str">
        <f>TEXT(Table1[[#This Row],[Date]],"yyyy")</f>
        <v>2023</v>
      </c>
      <c r="D2338" t="s">
        <v>18</v>
      </c>
      <c r="E2338" t="s">
        <v>13</v>
      </c>
      <c r="F2338" t="s">
        <v>20</v>
      </c>
      <c r="G2338" s="8">
        <v>23792</v>
      </c>
      <c r="H2338" s="8">
        <v>109661</v>
      </c>
      <c r="I2338" t="s">
        <v>22</v>
      </c>
      <c r="J2338" t="s">
        <v>2365</v>
      </c>
      <c r="K2338" s="8">
        <f>(Table1[[#This Row],[Actual Amount]]-Table1[[#This Row],[Budget Amount]])</f>
        <v>85869</v>
      </c>
      <c r="L2338" s="10">
        <f>(Table1[[#This Row],[Actual Amount]]-Table1[[#This Row],[Budget Amount]]) / Table1[[#This Row],[Budget Amount]]</f>
        <v>3.609154337592468</v>
      </c>
    </row>
    <row r="2339" spans="1:12">
      <c r="A2339" s="6">
        <v>44656</v>
      </c>
      <c r="B2339" s="6" t="str">
        <f>TEXT(Table1[[#This Row],[Date]],"mm")</f>
        <v>04</v>
      </c>
      <c r="C2339" s="6" t="str">
        <f>TEXT(Table1[[#This Row],[Date]],"yyyy")</f>
        <v>2022</v>
      </c>
      <c r="D2339" t="s">
        <v>27</v>
      </c>
      <c r="E2339" t="s">
        <v>19</v>
      </c>
      <c r="F2339" t="s">
        <v>48</v>
      </c>
      <c r="G2339" s="8">
        <v>93253</v>
      </c>
      <c r="H2339" s="8">
        <v>113388</v>
      </c>
      <c r="I2339" t="s">
        <v>22</v>
      </c>
      <c r="J2339" t="s">
        <v>2366</v>
      </c>
      <c r="K2339" s="8">
        <f>(Table1[[#This Row],[Actual Amount]]-Table1[[#This Row],[Budget Amount]])</f>
        <v>20135</v>
      </c>
      <c r="L2339" s="10">
        <f>(Table1[[#This Row],[Actual Amount]]-Table1[[#This Row],[Budget Amount]]) / Table1[[#This Row],[Budget Amount]]</f>
        <v>0.21591798655271144</v>
      </c>
    </row>
    <row r="2340" spans="1:12">
      <c r="A2340" s="6">
        <v>44747</v>
      </c>
      <c r="B2340" s="6" t="str">
        <f>TEXT(Table1[[#This Row],[Date]],"mm")</f>
        <v>07</v>
      </c>
      <c r="C2340" s="6" t="str">
        <f>TEXT(Table1[[#This Row],[Date]],"yyyy")</f>
        <v>2022</v>
      </c>
      <c r="D2340" t="s">
        <v>8</v>
      </c>
      <c r="E2340" t="s">
        <v>33</v>
      </c>
      <c r="F2340" t="s">
        <v>10</v>
      </c>
      <c r="G2340" s="8">
        <v>95928</v>
      </c>
      <c r="H2340" s="8">
        <v>140064</v>
      </c>
      <c r="I2340" t="s">
        <v>25</v>
      </c>
      <c r="J2340" t="s">
        <v>2367</v>
      </c>
      <c r="K2340" s="8">
        <f>(Table1[[#This Row],[Actual Amount]]-Table1[[#This Row],[Budget Amount]])</f>
        <v>44136</v>
      </c>
      <c r="L2340" s="10">
        <f>(Table1[[#This Row],[Actual Amount]]-Table1[[#This Row],[Budget Amount]]) / Table1[[#This Row],[Budget Amount]]</f>
        <v>0.4600950713034776</v>
      </c>
    </row>
    <row r="2341" spans="1:12">
      <c r="A2341" s="6">
        <v>44589</v>
      </c>
      <c r="B2341" s="6" t="str">
        <f>TEXT(Table1[[#This Row],[Date]],"mm")</f>
        <v>01</v>
      </c>
      <c r="C2341" s="6" t="str">
        <f>TEXT(Table1[[#This Row],[Date]],"yyyy")</f>
        <v>2022</v>
      </c>
      <c r="D2341" t="s">
        <v>18</v>
      </c>
      <c r="E2341" t="s">
        <v>24</v>
      </c>
      <c r="F2341" t="s">
        <v>15</v>
      </c>
      <c r="G2341" s="8">
        <v>94393</v>
      </c>
      <c r="H2341" s="8">
        <v>123758</v>
      </c>
      <c r="I2341" t="s">
        <v>25</v>
      </c>
      <c r="J2341" t="s">
        <v>2368</v>
      </c>
      <c r="K2341" s="8">
        <f>(Table1[[#This Row],[Actual Amount]]-Table1[[#This Row],[Budget Amount]])</f>
        <v>29365</v>
      </c>
      <c r="L2341" s="10">
        <f>(Table1[[#This Row],[Actual Amount]]-Table1[[#This Row],[Budget Amount]]) / Table1[[#This Row],[Budget Amount]]</f>
        <v>0.31109298358988485</v>
      </c>
    </row>
    <row r="2342" spans="1:12">
      <c r="A2342" s="6">
        <v>45041</v>
      </c>
      <c r="B2342" s="6" t="str">
        <f>TEXT(Table1[[#This Row],[Date]],"mm")</f>
        <v>04</v>
      </c>
      <c r="C2342" s="6" t="str">
        <f>TEXT(Table1[[#This Row],[Date]],"yyyy")</f>
        <v>2023</v>
      </c>
      <c r="D2342" t="s">
        <v>45</v>
      </c>
      <c r="E2342" t="s">
        <v>33</v>
      </c>
      <c r="F2342" t="s">
        <v>10</v>
      </c>
      <c r="G2342" s="8">
        <v>81679</v>
      </c>
      <c r="H2342" s="8">
        <v>97318</v>
      </c>
      <c r="I2342" t="s">
        <v>16</v>
      </c>
      <c r="J2342" t="s">
        <v>2369</v>
      </c>
      <c r="K2342" s="8">
        <f>(Table1[[#This Row],[Actual Amount]]-Table1[[#This Row],[Budget Amount]])</f>
        <v>15639</v>
      </c>
      <c r="L2342" s="10">
        <f>(Table1[[#This Row],[Actual Amount]]-Table1[[#This Row],[Budget Amount]]) / Table1[[#This Row],[Budget Amount]]</f>
        <v>0.19146904345058094</v>
      </c>
    </row>
    <row r="2343" spans="1:12">
      <c r="A2343" s="6">
        <v>44406</v>
      </c>
      <c r="B2343" s="6" t="str">
        <f>TEXT(Table1[[#This Row],[Date]],"mm")</f>
        <v>07</v>
      </c>
      <c r="C2343" s="6" t="str">
        <f>TEXT(Table1[[#This Row],[Date]],"yyyy")</f>
        <v>2021</v>
      </c>
      <c r="D2343" t="s">
        <v>31</v>
      </c>
      <c r="E2343" t="s">
        <v>13</v>
      </c>
      <c r="F2343" t="s">
        <v>20</v>
      </c>
      <c r="G2343" s="8">
        <v>29734</v>
      </c>
      <c r="H2343" s="8">
        <v>34335</v>
      </c>
      <c r="I2343" t="s">
        <v>11</v>
      </c>
      <c r="J2343" t="s">
        <v>2370</v>
      </c>
      <c r="K2343" s="8">
        <f>(Table1[[#This Row],[Actual Amount]]-Table1[[#This Row],[Budget Amount]])</f>
        <v>4601</v>
      </c>
      <c r="L2343" s="10">
        <f>(Table1[[#This Row],[Actual Amount]]-Table1[[#This Row],[Budget Amount]]) / Table1[[#This Row],[Budget Amount]]</f>
        <v>0.15473868298917065</v>
      </c>
    </row>
    <row r="2344" spans="1:12">
      <c r="A2344" s="6">
        <v>44842</v>
      </c>
      <c r="B2344" s="6" t="str">
        <f>TEXT(Table1[[#This Row],[Date]],"mm")</f>
        <v>10</v>
      </c>
      <c r="C2344" s="6" t="str">
        <f>TEXT(Table1[[#This Row],[Date]],"yyyy")</f>
        <v>2022</v>
      </c>
      <c r="D2344" t="s">
        <v>31</v>
      </c>
      <c r="E2344" t="s">
        <v>14</v>
      </c>
      <c r="F2344" t="s">
        <v>20</v>
      </c>
      <c r="G2344" s="8">
        <v>57728</v>
      </c>
      <c r="H2344" s="8">
        <v>128218</v>
      </c>
      <c r="I2344" t="s">
        <v>11</v>
      </c>
      <c r="J2344" t="s">
        <v>2371</v>
      </c>
      <c r="K2344" s="8">
        <f>(Table1[[#This Row],[Actual Amount]]-Table1[[#This Row],[Budget Amount]])</f>
        <v>70490</v>
      </c>
      <c r="L2344" s="10">
        <f>(Table1[[#This Row],[Actual Amount]]-Table1[[#This Row],[Budget Amount]]) / Table1[[#This Row],[Budget Amount]]</f>
        <v>1.2210712305986697</v>
      </c>
    </row>
    <row r="2345" spans="1:12">
      <c r="A2345" s="6">
        <v>44415</v>
      </c>
      <c r="B2345" s="6" t="str">
        <f>TEXT(Table1[[#This Row],[Date]],"mm")</f>
        <v>08</v>
      </c>
      <c r="C2345" s="6" t="str">
        <f>TEXT(Table1[[#This Row],[Date]],"yyyy")</f>
        <v>2021</v>
      </c>
      <c r="D2345" t="s">
        <v>13</v>
      </c>
      <c r="E2345" t="s">
        <v>33</v>
      </c>
      <c r="F2345" t="s">
        <v>48</v>
      </c>
      <c r="G2345" s="8">
        <v>100487</v>
      </c>
      <c r="H2345" s="8">
        <v>10949</v>
      </c>
      <c r="I2345" t="s">
        <v>11</v>
      </c>
      <c r="J2345" t="s">
        <v>2372</v>
      </c>
      <c r="K2345" s="8">
        <f>(Table1[[#This Row],[Actual Amount]]-Table1[[#This Row],[Budget Amount]])</f>
        <v>-89538</v>
      </c>
      <c r="L2345" s="10">
        <f>(Table1[[#This Row],[Actual Amount]]-Table1[[#This Row],[Budget Amount]]) / Table1[[#This Row],[Budget Amount]]</f>
        <v>-0.89104063212156792</v>
      </c>
    </row>
    <row r="2346" spans="1:12">
      <c r="A2346" s="6">
        <v>44603</v>
      </c>
      <c r="B2346" s="6" t="str">
        <f>TEXT(Table1[[#This Row],[Date]],"mm")</f>
        <v>02</v>
      </c>
      <c r="C2346" s="6" t="str">
        <f>TEXT(Table1[[#This Row],[Date]],"yyyy")</f>
        <v>2022</v>
      </c>
      <c r="D2346" t="s">
        <v>31</v>
      </c>
      <c r="E2346" t="s">
        <v>24</v>
      </c>
      <c r="F2346" t="s">
        <v>20</v>
      </c>
      <c r="G2346" s="8">
        <v>40766</v>
      </c>
      <c r="H2346" s="8">
        <v>160797</v>
      </c>
      <c r="I2346" t="s">
        <v>22</v>
      </c>
      <c r="J2346" t="s">
        <v>2373</v>
      </c>
      <c r="K2346" s="8">
        <f>(Table1[[#This Row],[Actual Amount]]-Table1[[#This Row],[Budget Amount]])</f>
        <v>120031</v>
      </c>
      <c r="L2346" s="10">
        <f>(Table1[[#This Row],[Actual Amount]]-Table1[[#This Row],[Budget Amount]]) / Table1[[#This Row],[Budget Amount]]</f>
        <v>2.9443899327871264</v>
      </c>
    </row>
    <row r="2347" spans="1:12">
      <c r="A2347" s="6">
        <v>45084</v>
      </c>
      <c r="B2347" s="6" t="str">
        <f>TEXT(Table1[[#This Row],[Date]],"mm")</f>
        <v>06</v>
      </c>
      <c r="C2347" s="6" t="str">
        <f>TEXT(Table1[[#This Row],[Date]],"yyyy")</f>
        <v>2023</v>
      </c>
      <c r="D2347" t="s">
        <v>27</v>
      </c>
      <c r="E2347" t="s">
        <v>24</v>
      </c>
      <c r="F2347" t="s">
        <v>10</v>
      </c>
      <c r="G2347" s="8">
        <v>55240</v>
      </c>
      <c r="H2347" s="8">
        <v>38071</v>
      </c>
      <c r="I2347" t="s">
        <v>11</v>
      </c>
      <c r="J2347" t="s">
        <v>2374</v>
      </c>
      <c r="K2347" s="8">
        <f>(Table1[[#This Row],[Actual Amount]]-Table1[[#This Row],[Budget Amount]])</f>
        <v>-17169</v>
      </c>
      <c r="L2347" s="10">
        <f>(Table1[[#This Row],[Actual Amount]]-Table1[[#This Row],[Budget Amount]]) / Table1[[#This Row],[Budget Amount]]</f>
        <v>-0.31080738595220853</v>
      </c>
    </row>
    <row r="2348" spans="1:12">
      <c r="A2348" s="6">
        <v>44754</v>
      </c>
      <c r="B2348" s="6" t="str">
        <f>TEXT(Table1[[#This Row],[Date]],"mm")</f>
        <v>07</v>
      </c>
      <c r="C2348" s="6" t="str">
        <f>TEXT(Table1[[#This Row],[Date]],"yyyy")</f>
        <v>2022</v>
      </c>
      <c r="D2348" t="s">
        <v>31</v>
      </c>
      <c r="E2348" t="s">
        <v>13</v>
      </c>
      <c r="F2348" t="s">
        <v>15</v>
      </c>
      <c r="G2348" s="8">
        <v>77310</v>
      </c>
      <c r="H2348" s="8">
        <v>33477</v>
      </c>
      <c r="I2348" t="s">
        <v>16</v>
      </c>
      <c r="J2348" t="s">
        <v>2375</v>
      </c>
      <c r="K2348" s="8">
        <f>(Table1[[#This Row],[Actual Amount]]-Table1[[#This Row],[Budget Amount]])</f>
        <v>-43833</v>
      </c>
      <c r="L2348" s="10">
        <f>(Table1[[#This Row],[Actual Amount]]-Table1[[#This Row],[Budget Amount]]) / Table1[[#This Row],[Budget Amount]]</f>
        <v>-0.56697710516103994</v>
      </c>
    </row>
    <row r="2349" spans="1:12">
      <c r="A2349" s="6">
        <v>44746</v>
      </c>
      <c r="B2349" s="6" t="str">
        <f>TEXT(Table1[[#This Row],[Date]],"mm")</f>
        <v>07</v>
      </c>
      <c r="C2349" s="6" t="str">
        <f>TEXT(Table1[[#This Row],[Date]],"yyyy")</f>
        <v>2022</v>
      </c>
      <c r="D2349" t="s">
        <v>31</v>
      </c>
      <c r="E2349" t="s">
        <v>13</v>
      </c>
      <c r="F2349" t="s">
        <v>15</v>
      </c>
      <c r="G2349" s="8">
        <v>125261</v>
      </c>
      <c r="H2349" s="8">
        <v>79126</v>
      </c>
      <c r="I2349" t="s">
        <v>16</v>
      </c>
      <c r="J2349" t="s">
        <v>2376</v>
      </c>
      <c r="K2349" s="8">
        <f>(Table1[[#This Row],[Actual Amount]]-Table1[[#This Row],[Budget Amount]])</f>
        <v>-46135</v>
      </c>
      <c r="L2349" s="10">
        <f>(Table1[[#This Row],[Actual Amount]]-Table1[[#This Row],[Budget Amount]]) / Table1[[#This Row],[Budget Amount]]</f>
        <v>-0.36831096670152719</v>
      </c>
    </row>
    <row r="2350" spans="1:12">
      <c r="A2350" s="6">
        <v>44338</v>
      </c>
      <c r="B2350" s="6" t="str">
        <f>TEXT(Table1[[#This Row],[Date]],"mm")</f>
        <v>05</v>
      </c>
      <c r="C2350" s="6" t="str">
        <f>TEXT(Table1[[#This Row],[Date]],"yyyy")</f>
        <v>2021</v>
      </c>
      <c r="D2350" t="s">
        <v>45</v>
      </c>
      <c r="E2350" t="s">
        <v>9</v>
      </c>
      <c r="F2350" t="s">
        <v>10</v>
      </c>
      <c r="G2350" s="8">
        <v>47432</v>
      </c>
      <c r="H2350" s="8">
        <v>48005</v>
      </c>
      <c r="I2350" t="s">
        <v>22</v>
      </c>
      <c r="J2350" t="s">
        <v>2377</v>
      </c>
      <c r="K2350" s="8">
        <f>(Table1[[#This Row],[Actual Amount]]-Table1[[#This Row],[Budget Amount]])</f>
        <v>573</v>
      </c>
      <c r="L2350" s="10">
        <f>(Table1[[#This Row],[Actual Amount]]-Table1[[#This Row],[Budget Amount]]) / Table1[[#This Row],[Budget Amount]]</f>
        <v>1.2080452015516951E-2</v>
      </c>
    </row>
    <row r="2351" spans="1:12">
      <c r="A2351" s="6">
        <v>44808</v>
      </c>
      <c r="B2351" s="6" t="str">
        <f>TEXT(Table1[[#This Row],[Date]],"mm")</f>
        <v>09</v>
      </c>
      <c r="C2351" s="6" t="str">
        <f>TEXT(Table1[[#This Row],[Date]],"yyyy")</f>
        <v>2022</v>
      </c>
      <c r="D2351" t="s">
        <v>18</v>
      </c>
      <c r="E2351" t="s">
        <v>9</v>
      </c>
      <c r="F2351" t="s">
        <v>48</v>
      </c>
      <c r="G2351" s="8">
        <v>130050</v>
      </c>
      <c r="H2351" s="8">
        <v>73601</v>
      </c>
      <c r="I2351" t="s">
        <v>22</v>
      </c>
      <c r="J2351" t="s">
        <v>2378</v>
      </c>
      <c r="K2351" s="8">
        <f>(Table1[[#This Row],[Actual Amount]]-Table1[[#This Row],[Budget Amount]])</f>
        <v>-56449</v>
      </c>
      <c r="L2351" s="10">
        <f>(Table1[[#This Row],[Actual Amount]]-Table1[[#This Row],[Budget Amount]]) / Table1[[#This Row],[Budget Amount]]</f>
        <v>-0.43405613225682432</v>
      </c>
    </row>
    <row r="2352" spans="1:12">
      <c r="A2352" s="6">
        <v>44697</v>
      </c>
      <c r="B2352" s="6" t="str">
        <f>TEXT(Table1[[#This Row],[Date]],"mm")</f>
        <v>05</v>
      </c>
      <c r="C2352" s="6" t="str">
        <f>TEXT(Table1[[#This Row],[Date]],"yyyy")</f>
        <v>2022</v>
      </c>
      <c r="D2352" t="s">
        <v>45</v>
      </c>
      <c r="E2352" t="s">
        <v>9</v>
      </c>
      <c r="F2352" t="s">
        <v>15</v>
      </c>
      <c r="G2352" s="8">
        <v>114775</v>
      </c>
      <c r="H2352" s="8">
        <v>20894</v>
      </c>
      <c r="I2352" t="s">
        <v>22</v>
      </c>
      <c r="J2352" t="s">
        <v>2379</v>
      </c>
      <c r="K2352" s="8">
        <f>(Table1[[#This Row],[Actual Amount]]-Table1[[#This Row],[Budget Amount]])</f>
        <v>-93881</v>
      </c>
      <c r="L2352" s="10">
        <f>(Table1[[#This Row],[Actual Amount]]-Table1[[#This Row],[Budget Amount]]) / Table1[[#This Row],[Budget Amount]]</f>
        <v>-0.81795687214114576</v>
      </c>
    </row>
    <row r="2353" spans="1:12">
      <c r="A2353" s="6">
        <v>45036</v>
      </c>
      <c r="B2353" s="6" t="str">
        <f>TEXT(Table1[[#This Row],[Date]],"mm")</f>
        <v>04</v>
      </c>
      <c r="C2353" s="6" t="str">
        <f>TEXT(Table1[[#This Row],[Date]],"yyyy")</f>
        <v>2023</v>
      </c>
      <c r="D2353" t="s">
        <v>27</v>
      </c>
      <c r="E2353" t="s">
        <v>14</v>
      </c>
      <c r="F2353" t="s">
        <v>10</v>
      </c>
      <c r="G2353" s="8">
        <v>32497</v>
      </c>
      <c r="H2353" s="8">
        <v>117637</v>
      </c>
      <c r="I2353" t="s">
        <v>25</v>
      </c>
      <c r="J2353" t="s">
        <v>2380</v>
      </c>
      <c r="K2353" s="8">
        <f>(Table1[[#This Row],[Actual Amount]]-Table1[[#This Row],[Budget Amount]])</f>
        <v>85140</v>
      </c>
      <c r="L2353" s="10">
        <f>(Table1[[#This Row],[Actual Amount]]-Table1[[#This Row],[Budget Amount]]) / Table1[[#This Row],[Budget Amount]]</f>
        <v>2.619934147767486</v>
      </c>
    </row>
    <row r="2354" spans="1:12">
      <c r="A2354" s="6">
        <v>44898</v>
      </c>
      <c r="B2354" s="6" t="str">
        <f>TEXT(Table1[[#This Row],[Date]],"mm")</f>
        <v>12</v>
      </c>
      <c r="C2354" s="6" t="str">
        <f>TEXT(Table1[[#This Row],[Date]],"yyyy")</f>
        <v>2022</v>
      </c>
      <c r="D2354" t="s">
        <v>31</v>
      </c>
      <c r="E2354" t="s">
        <v>24</v>
      </c>
      <c r="F2354" t="s">
        <v>10</v>
      </c>
      <c r="G2354" s="8">
        <v>38283</v>
      </c>
      <c r="H2354" s="8">
        <v>158249</v>
      </c>
      <c r="I2354" t="s">
        <v>22</v>
      </c>
      <c r="J2354" t="s">
        <v>2381</v>
      </c>
      <c r="K2354" s="8">
        <f>(Table1[[#This Row],[Actual Amount]]-Table1[[#This Row],[Budget Amount]])</f>
        <v>119966</v>
      </c>
      <c r="L2354" s="10">
        <f>(Table1[[#This Row],[Actual Amount]]-Table1[[#This Row],[Budget Amount]]) / Table1[[#This Row],[Budget Amount]]</f>
        <v>3.1336624611446333</v>
      </c>
    </row>
    <row r="2355" spans="1:12">
      <c r="A2355" s="6">
        <v>44792</v>
      </c>
      <c r="B2355" s="6" t="str">
        <f>TEXT(Table1[[#This Row],[Date]],"mm")</f>
        <v>08</v>
      </c>
      <c r="C2355" s="6" t="str">
        <f>TEXT(Table1[[#This Row],[Date]],"yyyy")</f>
        <v>2022</v>
      </c>
      <c r="D2355" t="s">
        <v>18</v>
      </c>
      <c r="E2355" t="s">
        <v>9</v>
      </c>
      <c r="F2355" t="s">
        <v>20</v>
      </c>
      <c r="G2355" s="8">
        <v>122597</v>
      </c>
      <c r="H2355" s="8">
        <v>117828</v>
      </c>
      <c r="I2355" t="s">
        <v>16</v>
      </c>
      <c r="J2355" t="s">
        <v>2382</v>
      </c>
      <c r="K2355" s="8">
        <f>(Table1[[#This Row],[Actual Amount]]-Table1[[#This Row],[Budget Amount]])</f>
        <v>-4769</v>
      </c>
      <c r="L2355" s="10">
        <f>(Table1[[#This Row],[Actual Amount]]-Table1[[#This Row],[Budget Amount]]) / Table1[[#This Row],[Budget Amount]]</f>
        <v>-3.8899809946409784E-2</v>
      </c>
    </row>
    <row r="2356" spans="1:12">
      <c r="A2356" s="6">
        <v>44477</v>
      </c>
      <c r="B2356" s="6" t="str">
        <f>TEXT(Table1[[#This Row],[Date]],"mm")</f>
        <v>10</v>
      </c>
      <c r="C2356" s="6" t="str">
        <f>TEXT(Table1[[#This Row],[Date]],"yyyy")</f>
        <v>2021</v>
      </c>
      <c r="D2356" t="s">
        <v>13</v>
      </c>
      <c r="E2356" t="s">
        <v>24</v>
      </c>
      <c r="F2356" t="s">
        <v>20</v>
      </c>
      <c r="G2356" s="8">
        <v>122039</v>
      </c>
      <c r="H2356" s="8">
        <v>144549</v>
      </c>
      <c r="I2356" t="s">
        <v>22</v>
      </c>
      <c r="J2356" t="s">
        <v>2383</v>
      </c>
      <c r="K2356" s="8">
        <f>(Table1[[#This Row],[Actual Amount]]-Table1[[#This Row],[Budget Amount]])</f>
        <v>22510</v>
      </c>
      <c r="L2356" s="10">
        <f>(Table1[[#This Row],[Actual Amount]]-Table1[[#This Row],[Budget Amount]]) / Table1[[#This Row],[Budget Amount]]</f>
        <v>0.18444923344176861</v>
      </c>
    </row>
    <row r="2357" spans="1:12">
      <c r="A2357" s="6">
        <v>44620</v>
      </c>
      <c r="B2357" s="6" t="str">
        <f>TEXT(Table1[[#This Row],[Date]],"mm")</f>
        <v>02</v>
      </c>
      <c r="C2357" s="6" t="str">
        <f>TEXT(Table1[[#This Row],[Date]],"yyyy")</f>
        <v>2022</v>
      </c>
      <c r="D2357" t="s">
        <v>13</v>
      </c>
      <c r="E2357" t="s">
        <v>13</v>
      </c>
      <c r="F2357" t="s">
        <v>48</v>
      </c>
      <c r="G2357" s="8">
        <v>85280</v>
      </c>
      <c r="H2357" s="8">
        <v>86181</v>
      </c>
      <c r="I2357" t="s">
        <v>25</v>
      </c>
      <c r="J2357" t="s">
        <v>2384</v>
      </c>
      <c r="K2357" s="8">
        <f>(Table1[[#This Row],[Actual Amount]]-Table1[[#This Row],[Budget Amount]])</f>
        <v>901</v>
      </c>
      <c r="L2357" s="10">
        <f>(Table1[[#This Row],[Actual Amount]]-Table1[[#This Row],[Budget Amount]]) / Table1[[#This Row],[Budget Amount]]</f>
        <v>1.0565196998123827E-2</v>
      </c>
    </row>
    <row r="2358" spans="1:12">
      <c r="A2358" s="6">
        <v>45052</v>
      </c>
      <c r="B2358" s="6" t="str">
        <f>TEXT(Table1[[#This Row],[Date]],"mm")</f>
        <v>05</v>
      </c>
      <c r="C2358" s="6" t="str">
        <f>TEXT(Table1[[#This Row],[Date]],"yyyy")</f>
        <v>2023</v>
      </c>
      <c r="D2358" t="s">
        <v>31</v>
      </c>
      <c r="E2358" t="s">
        <v>14</v>
      </c>
      <c r="F2358" t="s">
        <v>48</v>
      </c>
      <c r="G2358" s="8">
        <v>79199</v>
      </c>
      <c r="H2358" s="8">
        <v>74951</v>
      </c>
      <c r="I2358" t="s">
        <v>22</v>
      </c>
      <c r="J2358" t="s">
        <v>2385</v>
      </c>
      <c r="K2358" s="8">
        <f>(Table1[[#This Row],[Actual Amount]]-Table1[[#This Row],[Budget Amount]])</f>
        <v>-4248</v>
      </c>
      <c r="L2358" s="10">
        <f>(Table1[[#This Row],[Actual Amount]]-Table1[[#This Row],[Budget Amount]]) / Table1[[#This Row],[Budget Amount]]</f>
        <v>-5.363704087172818E-2</v>
      </c>
    </row>
    <row r="2359" spans="1:12">
      <c r="A2359" s="6">
        <v>44466</v>
      </c>
      <c r="B2359" s="6" t="str">
        <f>TEXT(Table1[[#This Row],[Date]],"mm")</f>
        <v>09</v>
      </c>
      <c r="C2359" s="6" t="str">
        <f>TEXT(Table1[[#This Row],[Date]],"yyyy")</f>
        <v>2021</v>
      </c>
      <c r="D2359" t="s">
        <v>31</v>
      </c>
      <c r="E2359" t="s">
        <v>13</v>
      </c>
      <c r="F2359" t="s">
        <v>48</v>
      </c>
      <c r="G2359" s="8">
        <v>22463</v>
      </c>
      <c r="H2359" s="8">
        <v>114871</v>
      </c>
      <c r="I2359" t="s">
        <v>25</v>
      </c>
      <c r="J2359" t="s">
        <v>2386</v>
      </c>
      <c r="K2359" s="8">
        <f>(Table1[[#This Row],[Actual Amount]]-Table1[[#This Row],[Budget Amount]])</f>
        <v>92408</v>
      </c>
      <c r="L2359" s="10">
        <f>(Table1[[#This Row],[Actual Amount]]-Table1[[#This Row],[Budget Amount]]) / Table1[[#This Row],[Budget Amount]]</f>
        <v>4.1137871165917286</v>
      </c>
    </row>
    <row r="2360" spans="1:12">
      <c r="A2360" s="6">
        <v>44350</v>
      </c>
      <c r="B2360" s="6" t="str">
        <f>TEXT(Table1[[#This Row],[Date]],"mm")</f>
        <v>06</v>
      </c>
      <c r="C2360" s="6" t="str">
        <f>TEXT(Table1[[#This Row],[Date]],"yyyy")</f>
        <v>2021</v>
      </c>
      <c r="D2360" t="s">
        <v>13</v>
      </c>
      <c r="E2360" t="s">
        <v>24</v>
      </c>
      <c r="F2360" t="s">
        <v>10</v>
      </c>
      <c r="G2360" s="8">
        <v>98614</v>
      </c>
      <c r="H2360" s="8">
        <v>145279</v>
      </c>
      <c r="I2360" t="s">
        <v>25</v>
      </c>
      <c r="J2360" t="s">
        <v>2387</v>
      </c>
      <c r="K2360" s="8">
        <f>(Table1[[#This Row],[Actual Amount]]-Table1[[#This Row],[Budget Amount]])</f>
        <v>46665</v>
      </c>
      <c r="L2360" s="10">
        <f>(Table1[[#This Row],[Actual Amount]]-Table1[[#This Row],[Budget Amount]]) / Table1[[#This Row],[Budget Amount]]</f>
        <v>0.47320867219664553</v>
      </c>
    </row>
    <row r="2361" spans="1:12">
      <c r="A2361" s="6">
        <v>44810</v>
      </c>
      <c r="B2361" s="6" t="str">
        <f>TEXT(Table1[[#This Row],[Date]],"mm")</f>
        <v>09</v>
      </c>
      <c r="C2361" s="6" t="str">
        <f>TEXT(Table1[[#This Row],[Date]],"yyyy")</f>
        <v>2022</v>
      </c>
      <c r="D2361" t="s">
        <v>13</v>
      </c>
      <c r="E2361" t="s">
        <v>19</v>
      </c>
      <c r="F2361" t="s">
        <v>10</v>
      </c>
      <c r="G2361" s="8">
        <v>147232</v>
      </c>
      <c r="H2361" s="8">
        <v>16369</v>
      </c>
      <c r="I2361" t="s">
        <v>25</v>
      </c>
      <c r="J2361" t="s">
        <v>2388</v>
      </c>
      <c r="K2361" s="8">
        <f>(Table1[[#This Row],[Actual Amount]]-Table1[[#This Row],[Budget Amount]])</f>
        <v>-130863</v>
      </c>
      <c r="L2361" s="10">
        <f>(Table1[[#This Row],[Actual Amount]]-Table1[[#This Row],[Budget Amount]]) / Table1[[#This Row],[Budget Amount]]</f>
        <v>-0.8888217235383612</v>
      </c>
    </row>
    <row r="2362" spans="1:12">
      <c r="A2362" s="6">
        <v>44858</v>
      </c>
      <c r="B2362" s="6" t="str">
        <f>TEXT(Table1[[#This Row],[Date]],"mm")</f>
        <v>10</v>
      </c>
      <c r="C2362" s="6" t="str">
        <f>TEXT(Table1[[#This Row],[Date]],"yyyy")</f>
        <v>2022</v>
      </c>
      <c r="D2362" t="s">
        <v>27</v>
      </c>
      <c r="E2362" t="s">
        <v>19</v>
      </c>
      <c r="F2362" t="s">
        <v>20</v>
      </c>
      <c r="G2362" s="8">
        <v>120840</v>
      </c>
      <c r="H2362" s="8">
        <v>74297</v>
      </c>
      <c r="I2362" t="s">
        <v>22</v>
      </c>
      <c r="J2362" t="s">
        <v>2389</v>
      </c>
      <c r="K2362" s="8">
        <f>(Table1[[#This Row],[Actual Amount]]-Table1[[#This Row],[Budget Amount]])</f>
        <v>-46543</v>
      </c>
      <c r="L2362" s="10">
        <f>(Table1[[#This Row],[Actual Amount]]-Table1[[#This Row],[Budget Amount]]) / Table1[[#This Row],[Budget Amount]]</f>
        <v>-0.38516219794769946</v>
      </c>
    </row>
    <row r="2363" spans="1:12">
      <c r="A2363" s="6">
        <v>44279</v>
      </c>
      <c r="B2363" s="6" t="str">
        <f>TEXT(Table1[[#This Row],[Date]],"mm")</f>
        <v>03</v>
      </c>
      <c r="C2363" s="6" t="str">
        <f>TEXT(Table1[[#This Row],[Date]],"yyyy")</f>
        <v>2021</v>
      </c>
      <c r="D2363" t="s">
        <v>31</v>
      </c>
      <c r="E2363" t="s">
        <v>9</v>
      </c>
      <c r="F2363" t="s">
        <v>15</v>
      </c>
      <c r="G2363" s="8">
        <v>37682</v>
      </c>
      <c r="H2363" s="8">
        <v>9282</v>
      </c>
      <c r="I2363" t="s">
        <v>22</v>
      </c>
      <c r="J2363" t="s">
        <v>2390</v>
      </c>
      <c r="K2363" s="8">
        <f>(Table1[[#This Row],[Actual Amount]]-Table1[[#This Row],[Budget Amount]])</f>
        <v>-28400</v>
      </c>
      <c r="L2363" s="10">
        <f>(Table1[[#This Row],[Actual Amount]]-Table1[[#This Row],[Budget Amount]]) / Table1[[#This Row],[Budget Amount]]</f>
        <v>-0.75367549493126695</v>
      </c>
    </row>
    <row r="2364" spans="1:12">
      <c r="A2364" s="6">
        <v>45143</v>
      </c>
      <c r="B2364" s="6" t="str">
        <f>TEXT(Table1[[#This Row],[Date]],"mm")</f>
        <v>08</v>
      </c>
      <c r="C2364" s="6" t="str">
        <f>TEXT(Table1[[#This Row],[Date]],"yyyy")</f>
        <v>2023</v>
      </c>
      <c r="D2364" t="s">
        <v>13</v>
      </c>
      <c r="E2364" t="s">
        <v>19</v>
      </c>
      <c r="F2364" t="s">
        <v>48</v>
      </c>
      <c r="G2364" s="8">
        <v>137776</v>
      </c>
      <c r="H2364" s="8">
        <v>156719</v>
      </c>
      <c r="I2364" t="s">
        <v>16</v>
      </c>
      <c r="J2364" t="s">
        <v>2391</v>
      </c>
      <c r="K2364" s="8">
        <f>(Table1[[#This Row],[Actual Amount]]-Table1[[#This Row],[Budget Amount]])</f>
        <v>18943</v>
      </c>
      <c r="L2364" s="10">
        <f>(Table1[[#This Row],[Actual Amount]]-Table1[[#This Row],[Budget Amount]]) / Table1[[#This Row],[Budget Amount]]</f>
        <v>0.13749129021019627</v>
      </c>
    </row>
    <row r="2365" spans="1:12">
      <c r="A2365" s="6">
        <v>45095</v>
      </c>
      <c r="B2365" s="6" t="str">
        <f>TEXT(Table1[[#This Row],[Date]],"mm")</f>
        <v>06</v>
      </c>
      <c r="C2365" s="6" t="str">
        <f>TEXT(Table1[[#This Row],[Date]],"yyyy")</f>
        <v>2023</v>
      </c>
      <c r="D2365" t="s">
        <v>8</v>
      </c>
      <c r="E2365" t="s">
        <v>13</v>
      </c>
      <c r="F2365" t="s">
        <v>29</v>
      </c>
      <c r="G2365" s="8">
        <v>115446</v>
      </c>
      <c r="H2365" s="8">
        <v>95623</v>
      </c>
      <c r="I2365" t="s">
        <v>11</v>
      </c>
      <c r="J2365" t="s">
        <v>2392</v>
      </c>
      <c r="K2365" s="8">
        <f>(Table1[[#This Row],[Actual Amount]]-Table1[[#This Row],[Budget Amount]])</f>
        <v>-19823</v>
      </c>
      <c r="L2365" s="10">
        <f>(Table1[[#This Row],[Actual Amount]]-Table1[[#This Row],[Budget Amount]]) / Table1[[#This Row],[Budget Amount]]</f>
        <v>-0.17170798468548065</v>
      </c>
    </row>
    <row r="2366" spans="1:12">
      <c r="A2366" s="6">
        <v>44480</v>
      </c>
      <c r="B2366" s="6" t="str">
        <f>TEXT(Table1[[#This Row],[Date]],"mm")</f>
        <v>10</v>
      </c>
      <c r="C2366" s="6" t="str">
        <f>TEXT(Table1[[#This Row],[Date]],"yyyy")</f>
        <v>2021</v>
      </c>
      <c r="D2366" t="s">
        <v>13</v>
      </c>
      <c r="E2366" t="s">
        <v>19</v>
      </c>
      <c r="F2366" t="s">
        <v>48</v>
      </c>
      <c r="G2366" s="8">
        <v>106401</v>
      </c>
      <c r="H2366" s="8">
        <v>45214</v>
      </c>
      <c r="I2366" t="s">
        <v>22</v>
      </c>
      <c r="J2366" t="s">
        <v>2393</v>
      </c>
      <c r="K2366" s="8">
        <f>(Table1[[#This Row],[Actual Amount]]-Table1[[#This Row],[Budget Amount]])</f>
        <v>-61187</v>
      </c>
      <c r="L2366" s="10">
        <f>(Table1[[#This Row],[Actual Amount]]-Table1[[#This Row],[Budget Amount]]) / Table1[[#This Row],[Budget Amount]]</f>
        <v>-0.57506038477081978</v>
      </c>
    </row>
    <row r="2367" spans="1:12">
      <c r="A2367" s="6">
        <v>45176</v>
      </c>
      <c r="B2367" s="6" t="str">
        <f>TEXT(Table1[[#This Row],[Date]],"mm")</f>
        <v>09</v>
      </c>
      <c r="C2367" s="6" t="str">
        <f>TEXT(Table1[[#This Row],[Date]],"yyyy")</f>
        <v>2023</v>
      </c>
      <c r="D2367" t="s">
        <v>18</v>
      </c>
      <c r="E2367" t="s">
        <v>33</v>
      </c>
      <c r="F2367" t="s">
        <v>20</v>
      </c>
      <c r="G2367" s="8">
        <v>95065</v>
      </c>
      <c r="H2367" s="8">
        <v>76919</v>
      </c>
      <c r="I2367" t="s">
        <v>16</v>
      </c>
      <c r="J2367" t="s">
        <v>2394</v>
      </c>
      <c r="K2367" s="8">
        <f>(Table1[[#This Row],[Actual Amount]]-Table1[[#This Row],[Budget Amount]])</f>
        <v>-18146</v>
      </c>
      <c r="L2367" s="10">
        <f>(Table1[[#This Row],[Actual Amount]]-Table1[[#This Row],[Budget Amount]]) / Table1[[#This Row],[Budget Amount]]</f>
        <v>-0.19087992426234682</v>
      </c>
    </row>
    <row r="2368" spans="1:12">
      <c r="A2368" s="6">
        <v>44369</v>
      </c>
      <c r="B2368" s="6" t="str">
        <f>TEXT(Table1[[#This Row],[Date]],"mm")</f>
        <v>06</v>
      </c>
      <c r="C2368" s="6" t="str">
        <f>TEXT(Table1[[#This Row],[Date]],"yyyy")</f>
        <v>2021</v>
      </c>
      <c r="D2368" t="s">
        <v>18</v>
      </c>
      <c r="E2368" t="s">
        <v>14</v>
      </c>
      <c r="F2368" t="s">
        <v>10</v>
      </c>
      <c r="G2368" s="8">
        <v>34527</v>
      </c>
      <c r="H2368" s="8">
        <v>166526</v>
      </c>
      <c r="I2368" t="s">
        <v>11</v>
      </c>
      <c r="J2368" t="s">
        <v>2395</v>
      </c>
      <c r="K2368" s="8">
        <f>(Table1[[#This Row],[Actual Amount]]-Table1[[#This Row],[Budget Amount]])</f>
        <v>131999</v>
      </c>
      <c r="L2368" s="10">
        <f>(Table1[[#This Row],[Actual Amount]]-Table1[[#This Row],[Budget Amount]]) / Table1[[#This Row],[Budget Amount]]</f>
        <v>3.8230660063138995</v>
      </c>
    </row>
    <row r="2369" spans="1:12">
      <c r="A2369" s="6">
        <v>45283</v>
      </c>
      <c r="B2369" s="6" t="str">
        <f>TEXT(Table1[[#This Row],[Date]],"mm")</f>
        <v>12</v>
      </c>
      <c r="C2369" s="6" t="str">
        <f>TEXT(Table1[[#This Row],[Date]],"yyyy")</f>
        <v>2023</v>
      </c>
      <c r="D2369" t="s">
        <v>8</v>
      </c>
      <c r="E2369" t="s">
        <v>24</v>
      </c>
      <c r="F2369" t="s">
        <v>20</v>
      </c>
      <c r="G2369" s="8">
        <v>111019</v>
      </c>
      <c r="H2369" s="8">
        <v>139101</v>
      </c>
      <c r="I2369" t="s">
        <v>16</v>
      </c>
      <c r="J2369" t="s">
        <v>2396</v>
      </c>
      <c r="K2369" s="8">
        <f>(Table1[[#This Row],[Actual Amount]]-Table1[[#This Row],[Budget Amount]])</f>
        <v>28082</v>
      </c>
      <c r="L2369" s="10">
        <f>(Table1[[#This Row],[Actual Amount]]-Table1[[#This Row],[Budget Amount]]) / Table1[[#This Row],[Budget Amount]]</f>
        <v>0.25294769363802594</v>
      </c>
    </row>
    <row r="2370" spans="1:12">
      <c r="A2370" s="6">
        <v>44959</v>
      </c>
      <c r="B2370" s="6" t="str">
        <f>TEXT(Table1[[#This Row],[Date]],"mm")</f>
        <v>02</v>
      </c>
      <c r="C2370" s="6" t="str">
        <f>TEXT(Table1[[#This Row],[Date]],"yyyy")</f>
        <v>2023</v>
      </c>
      <c r="D2370" t="s">
        <v>27</v>
      </c>
      <c r="E2370" t="s">
        <v>9</v>
      </c>
      <c r="F2370" t="s">
        <v>20</v>
      </c>
      <c r="G2370" s="8">
        <v>51313</v>
      </c>
      <c r="H2370" s="8">
        <v>83237</v>
      </c>
      <c r="I2370" t="s">
        <v>11</v>
      </c>
      <c r="J2370" t="s">
        <v>2397</v>
      </c>
      <c r="K2370" s="8">
        <f>(Table1[[#This Row],[Actual Amount]]-Table1[[#This Row],[Budget Amount]])</f>
        <v>31924</v>
      </c>
      <c r="L2370" s="10">
        <f>(Table1[[#This Row],[Actual Amount]]-Table1[[#This Row],[Budget Amount]]) / Table1[[#This Row],[Budget Amount]]</f>
        <v>0.62214253697893318</v>
      </c>
    </row>
    <row r="2371" spans="1:12">
      <c r="A2371" s="6">
        <v>44829</v>
      </c>
      <c r="B2371" s="6" t="str">
        <f>TEXT(Table1[[#This Row],[Date]],"mm")</f>
        <v>09</v>
      </c>
      <c r="C2371" s="6" t="str">
        <f>TEXT(Table1[[#This Row],[Date]],"yyyy")</f>
        <v>2022</v>
      </c>
      <c r="D2371" t="s">
        <v>31</v>
      </c>
      <c r="E2371" t="s">
        <v>13</v>
      </c>
      <c r="F2371" t="s">
        <v>20</v>
      </c>
      <c r="G2371" s="8">
        <v>31777</v>
      </c>
      <c r="H2371" s="8">
        <v>92013</v>
      </c>
      <c r="I2371" t="s">
        <v>16</v>
      </c>
      <c r="J2371" t="s">
        <v>2398</v>
      </c>
      <c r="K2371" s="8">
        <f>(Table1[[#This Row],[Actual Amount]]-Table1[[#This Row],[Budget Amount]])</f>
        <v>60236</v>
      </c>
      <c r="L2371" s="10">
        <f>(Table1[[#This Row],[Actual Amount]]-Table1[[#This Row],[Budget Amount]]) / Table1[[#This Row],[Budget Amount]]</f>
        <v>1.8955848569720237</v>
      </c>
    </row>
    <row r="2372" spans="1:12">
      <c r="A2372" s="6">
        <v>44983</v>
      </c>
      <c r="B2372" s="6" t="str">
        <f>TEXT(Table1[[#This Row],[Date]],"mm")</f>
        <v>02</v>
      </c>
      <c r="C2372" s="6" t="str">
        <f>TEXT(Table1[[#This Row],[Date]],"yyyy")</f>
        <v>2023</v>
      </c>
      <c r="D2372" t="s">
        <v>31</v>
      </c>
      <c r="E2372" t="s">
        <v>14</v>
      </c>
      <c r="F2372" t="s">
        <v>29</v>
      </c>
      <c r="G2372" s="8">
        <v>72382</v>
      </c>
      <c r="H2372" s="8">
        <v>60582</v>
      </c>
      <c r="I2372" t="s">
        <v>22</v>
      </c>
      <c r="J2372" t="s">
        <v>2399</v>
      </c>
      <c r="K2372" s="8">
        <f>(Table1[[#This Row],[Actual Amount]]-Table1[[#This Row],[Budget Amount]])</f>
        <v>-11800</v>
      </c>
      <c r="L2372" s="10">
        <f>(Table1[[#This Row],[Actual Amount]]-Table1[[#This Row],[Budget Amount]]) / Table1[[#This Row],[Budget Amount]]</f>
        <v>-0.16302395623221244</v>
      </c>
    </row>
    <row r="2373" spans="1:12">
      <c r="A2373" s="6">
        <v>45139</v>
      </c>
      <c r="B2373" s="6" t="str">
        <f>TEXT(Table1[[#This Row],[Date]],"mm")</f>
        <v>08</v>
      </c>
      <c r="C2373" s="6" t="str">
        <f>TEXT(Table1[[#This Row],[Date]],"yyyy")</f>
        <v>2023</v>
      </c>
      <c r="D2373" t="s">
        <v>13</v>
      </c>
      <c r="E2373" t="s">
        <v>9</v>
      </c>
      <c r="F2373" t="s">
        <v>29</v>
      </c>
      <c r="G2373" s="8">
        <v>46499</v>
      </c>
      <c r="H2373" s="8">
        <v>91518</v>
      </c>
      <c r="I2373" t="s">
        <v>11</v>
      </c>
      <c r="J2373" t="s">
        <v>2400</v>
      </c>
      <c r="K2373" s="8">
        <f>(Table1[[#This Row],[Actual Amount]]-Table1[[#This Row],[Budget Amount]])</f>
        <v>45019</v>
      </c>
      <c r="L2373" s="10">
        <f>(Table1[[#This Row],[Actual Amount]]-Table1[[#This Row],[Budget Amount]]) / Table1[[#This Row],[Budget Amount]]</f>
        <v>0.96817135852383918</v>
      </c>
    </row>
    <row r="2374" spans="1:12">
      <c r="A2374" s="6">
        <v>45208</v>
      </c>
      <c r="B2374" s="6" t="str">
        <f>TEXT(Table1[[#This Row],[Date]],"mm")</f>
        <v>10</v>
      </c>
      <c r="C2374" s="6" t="str">
        <f>TEXT(Table1[[#This Row],[Date]],"yyyy")</f>
        <v>2023</v>
      </c>
      <c r="D2374" t="s">
        <v>18</v>
      </c>
      <c r="E2374" t="s">
        <v>13</v>
      </c>
      <c r="F2374" t="s">
        <v>48</v>
      </c>
      <c r="G2374" s="8">
        <v>25390</v>
      </c>
      <c r="H2374" s="8">
        <v>43371</v>
      </c>
      <c r="I2374" t="s">
        <v>25</v>
      </c>
      <c r="J2374" t="s">
        <v>2401</v>
      </c>
      <c r="K2374" s="8">
        <f>(Table1[[#This Row],[Actual Amount]]-Table1[[#This Row],[Budget Amount]])</f>
        <v>17981</v>
      </c>
      <c r="L2374" s="10">
        <f>(Table1[[#This Row],[Actual Amount]]-Table1[[#This Row],[Budget Amount]]) / Table1[[#This Row],[Budget Amount]]</f>
        <v>0.70819220165419461</v>
      </c>
    </row>
    <row r="2375" spans="1:12">
      <c r="A2375" s="6">
        <v>44594</v>
      </c>
      <c r="B2375" s="6" t="str">
        <f>TEXT(Table1[[#This Row],[Date]],"mm")</f>
        <v>02</v>
      </c>
      <c r="C2375" s="6" t="str">
        <f>TEXT(Table1[[#This Row],[Date]],"yyyy")</f>
        <v>2022</v>
      </c>
      <c r="D2375" t="s">
        <v>27</v>
      </c>
      <c r="E2375" t="s">
        <v>19</v>
      </c>
      <c r="F2375" t="s">
        <v>10</v>
      </c>
      <c r="G2375" s="8">
        <v>67853</v>
      </c>
      <c r="H2375" s="8">
        <v>10480</v>
      </c>
      <c r="I2375" t="s">
        <v>16</v>
      </c>
      <c r="J2375" t="s">
        <v>2402</v>
      </c>
      <c r="K2375" s="8">
        <f>(Table1[[#This Row],[Actual Amount]]-Table1[[#This Row],[Budget Amount]])</f>
        <v>-57373</v>
      </c>
      <c r="L2375" s="10">
        <f>(Table1[[#This Row],[Actual Amount]]-Table1[[#This Row],[Budget Amount]]) / Table1[[#This Row],[Budget Amount]]</f>
        <v>-0.84554846506418291</v>
      </c>
    </row>
    <row r="2376" spans="1:12">
      <c r="A2376" s="6">
        <v>45130</v>
      </c>
      <c r="B2376" s="6" t="str">
        <f>TEXT(Table1[[#This Row],[Date]],"mm")</f>
        <v>07</v>
      </c>
      <c r="C2376" s="6" t="str">
        <f>TEXT(Table1[[#This Row],[Date]],"yyyy")</f>
        <v>2023</v>
      </c>
      <c r="D2376" t="s">
        <v>27</v>
      </c>
      <c r="E2376" t="s">
        <v>24</v>
      </c>
      <c r="F2376" t="s">
        <v>20</v>
      </c>
      <c r="G2376" s="8">
        <v>27921</v>
      </c>
      <c r="H2376" s="8">
        <v>17038</v>
      </c>
      <c r="I2376" t="s">
        <v>22</v>
      </c>
      <c r="J2376" t="s">
        <v>2403</v>
      </c>
      <c r="K2376" s="8">
        <f>(Table1[[#This Row],[Actual Amount]]-Table1[[#This Row],[Budget Amount]])</f>
        <v>-10883</v>
      </c>
      <c r="L2376" s="10">
        <f>(Table1[[#This Row],[Actual Amount]]-Table1[[#This Row],[Budget Amount]]) / Table1[[#This Row],[Budget Amount]]</f>
        <v>-0.38977830306937433</v>
      </c>
    </row>
    <row r="2377" spans="1:12">
      <c r="A2377" s="6">
        <v>44872</v>
      </c>
      <c r="B2377" s="6" t="str">
        <f>TEXT(Table1[[#This Row],[Date]],"mm")</f>
        <v>11</v>
      </c>
      <c r="C2377" s="6" t="str">
        <f>TEXT(Table1[[#This Row],[Date]],"yyyy")</f>
        <v>2022</v>
      </c>
      <c r="D2377" t="s">
        <v>27</v>
      </c>
      <c r="E2377" t="s">
        <v>33</v>
      </c>
      <c r="F2377" t="s">
        <v>15</v>
      </c>
      <c r="G2377" s="8">
        <v>42945</v>
      </c>
      <c r="H2377" s="8">
        <v>32782</v>
      </c>
      <c r="I2377" t="s">
        <v>22</v>
      </c>
      <c r="J2377" t="s">
        <v>2404</v>
      </c>
      <c r="K2377" s="8">
        <f>(Table1[[#This Row],[Actual Amount]]-Table1[[#This Row],[Budget Amount]])</f>
        <v>-10163</v>
      </c>
      <c r="L2377" s="10">
        <f>(Table1[[#This Row],[Actual Amount]]-Table1[[#This Row],[Budget Amount]]) / Table1[[#This Row],[Budget Amount]]</f>
        <v>-0.23665153102805914</v>
      </c>
    </row>
    <row r="2378" spans="1:12">
      <c r="A2378" s="6">
        <v>45132</v>
      </c>
      <c r="B2378" s="6" t="str">
        <f>TEXT(Table1[[#This Row],[Date]],"mm")</f>
        <v>07</v>
      </c>
      <c r="C2378" s="6" t="str">
        <f>TEXT(Table1[[#This Row],[Date]],"yyyy")</f>
        <v>2023</v>
      </c>
      <c r="D2378" t="s">
        <v>13</v>
      </c>
      <c r="E2378" t="s">
        <v>33</v>
      </c>
      <c r="F2378" t="s">
        <v>48</v>
      </c>
      <c r="G2378" s="8">
        <v>13243</v>
      </c>
      <c r="H2378" s="8">
        <v>71444</v>
      </c>
      <c r="I2378" t="s">
        <v>11</v>
      </c>
      <c r="J2378" t="s">
        <v>2405</v>
      </c>
      <c r="K2378" s="8">
        <f>(Table1[[#This Row],[Actual Amount]]-Table1[[#This Row],[Budget Amount]])</f>
        <v>58201</v>
      </c>
      <c r="L2378" s="10">
        <f>(Table1[[#This Row],[Actual Amount]]-Table1[[#This Row],[Budget Amount]]) / Table1[[#This Row],[Budget Amount]]</f>
        <v>4.3948501094918067</v>
      </c>
    </row>
    <row r="2379" spans="1:12">
      <c r="A2379" s="6">
        <v>44661</v>
      </c>
      <c r="B2379" s="6" t="str">
        <f>TEXT(Table1[[#This Row],[Date]],"mm")</f>
        <v>04</v>
      </c>
      <c r="C2379" s="6" t="str">
        <f>TEXT(Table1[[#This Row],[Date]],"yyyy")</f>
        <v>2022</v>
      </c>
      <c r="D2379" t="s">
        <v>31</v>
      </c>
      <c r="E2379" t="s">
        <v>19</v>
      </c>
      <c r="F2379" t="s">
        <v>48</v>
      </c>
      <c r="G2379" s="8">
        <v>144738</v>
      </c>
      <c r="H2379" s="8">
        <v>67837</v>
      </c>
      <c r="I2379" t="s">
        <v>16</v>
      </c>
      <c r="J2379" t="s">
        <v>2406</v>
      </c>
      <c r="K2379" s="8">
        <f>(Table1[[#This Row],[Actual Amount]]-Table1[[#This Row],[Budget Amount]])</f>
        <v>-76901</v>
      </c>
      <c r="L2379" s="10">
        <f>(Table1[[#This Row],[Actual Amount]]-Table1[[#This Row],[Budget Amount]]) / Table1[[#This Row],[Budget Amount]]</f>
        <v>-0.53131174950600391</v>
      </c>
    </row>
    <row r="2380" spans="1:12">
      <c r="A2380" s="6">
        <v>44482</v>
      </c>
      <c r="B2380" s="6" t="str">
        <f>TEXT(Table1[[#This Row],[Date]],"mm")</f>
        <v>10</v>
      </c>
      <c r="C2380" s="6" t="str">
        <f>TEXT(Table1[[#This Row],[Date]],"yyyy")</f>
        <v>2021</v>
      </c>
      <c r="D2380" t="s">
        <v>27</v>
      </c>
      <c r="E2380" t="s">
        <v>24</v>
      </c>
      <c r="F2380" t="s">
        <v>20</v>
      </c>
      <c r="G2380" s="8">
        <v>29411</v>
      </c>
      <c r="H2380" s="8">
        <v>93050</v>
      </c>
      <c r="I2380" t="s">
        <v>22</v>
      </c>
      <c r="J2380" t="s">
        <v>2407</v>
      </c>
      <c r="K2380" s="8">
        <f>(Table1[[#This Row],[Actual Amount]]-Table1[[#This Row],[Budget Amount]])</f>
        <v>63639</v>
      </c>
      <c r="L2380" s="10">
        <f>(Table1[[#This Row],[Actual Amount]]-Table1[[#This Row],[Budget Amount]]) / Table1[[#This Row],[Budget Amount]]</f>
        <v>2.163782258338717</v>
      </c>
    </row>
    <row r="2381" spans="1:12">
      <c r="A2381" s="6">
        <v>44461</v>
      </c>
      <c r="B2381" s="6" t="str">
        <f>TEXT(Table1[[#This Row],[Date]],"mm")</f>
        <v>09</v>
      </c>
      <c r="C2381" s="6" t="str">
        <f>TEXT(Table1[[#This Row],[Date]],"yyyy")</f>
        <v>2021</v>
      </c>
      <c r="D2381" t="s">
        <v>13</v>
      </c>
      <c r="E2381" t="s">
        <v>14</v>
      </c>
      <c r="F2381" t="s">
        <v>48</v>
      </c>
      <c r="G2381" s="8">
        <v>93940</v>
      </c>
      <c r="H2381" s="8">
        <v>148493</v>
      </c>
      <c r="I2381" t="s">
        <v>25</v>
      </c>
      <c r="J2381" t="s">
        <v>2408</v>
      </c>
      <c r="K2381" s="8">
        <f>(Table1[[#This Row],[Actual Amount]]-Table1[[#This Row],[Budget Amount]])</f>
        <v>54553</v>
      </c>
      <c r="L2381" s="10">
        <f>(Table1[[#This Row],[Actual Amount]]-Table1[[#This Row],[Budget Amount]]) / Table1[[#This Row],[Budget Amount]]</f>
        <v>0.58072173727911436</v>
      </c>
    </row>
    <row r="2382" spans="1:12">
      <c r="A2382" s="6">
        <v>44516</v>
      </c>
      <c r="B2382" s="6" t="str">
        <f>TEXT(Table1[[#This Row],[Date]],"mm")</f>
        <v>11</v>
      </c>
      <c r="C2382" s="6" t="str">
        <f>TEXT(Table1[[#This Row],[Date]],"yyyy")</f>
        <v>2021</v>
      </c>
      <c r="D2382" t="s">
        <v>13</v>
      </c>
      <c r="E2382" t="s">
        <v>24</v>
      </c>
      <c r="F2382" t="s">
        <v>20</v>
      </c>
      <c r="G2382" s="8">
        <v>33586</v>
      </c>
      <c r="H2382" s="8">
        <v>96394</v>
      </c>
      <c r="I2382" t="s">
        <v>16</v>
      </c>
      <c r="J2382" t="s">
        <v>2409</v>
      </c>
      <c r="K2382" s="8">
        <f>(Table1[[#This Row],[Actual Amount]]-Table1[[#This Row],[Budget Amount]])</f>
        <v>62808</v>
      </c>
      <c r="L2382" s="10">
        <f>(Table1[[#This Row],[Actual Amount]]-Table1[[#This Row],[Budget Amount]]) / Table1[[#This Row],[Budget Amount]]</f>
        <v>1.8700649079973799</v>
      </c>
    </row>
    <row r="2383" spans="1:12">
      <c r="A2383" s="6">
        <v>44869</v>
      </c>
      <c r="B2383" s="6" t="str">
        <f>TEXT(Table1[[#This Row],[Date]],"mm")</f>
        <v>11</v>
      </c>
      <c r="C2383" s="6" t="str">
        <f>TEXT(Table1[[#This Row],[Date]],"yyyy")</f>
        <v>2022</v>
      </c>
      <c r="D2383" t="s">
        <v>8</v>
      </c>
      <c r="E2383" t="s">
        <v>19</v>
      </c>
      <c r="F2383" t="s">
        <v>48</v>
      </c>
      <c r="G2383" s="8">
        <v>90168</v>
      </c>
      <c r="H2383" s="8">
        <v>94611</v>
      </c>
      <c r="I2383" t="s">
        <v>22</v>
      </c>
      <c r="J2383" t="s">
        <v>2410</v>
      </c>
      <c r="K2383" s="8">
        <f>(Table1[[#This Row],[Actual Amount]]-Table1[[#This Row],[Budget Amount]])</f>
        <v>4443</v>
      </c>
      <c r="L2383" s="10">
        <f>(Table1[[#This Row],[Actual Amount]]-Table1[[#This Row],[Budget Amount]]) / Table1[[#This Row],[Budget Amount]]</f>
        <v>4.9274687250465798E-2</v>
      </c>
    </row>
    <row r="2384" spans="1:12">
      <c r="A2384" s="6">
        <v>45016</v>
      </c>
      <c r="B2384" s="6" t="str">
        <f>TEXT(Table1[[#This Row],[Date]],"mm")</f>
        <v>03</v>
      </c>
      <c r="C2384" s="6" t="str">
        <f>TEXT(Table1[[#This Row],[Date]],"yyyy")</f>
        <v>2023</v>
      </c>
      <c r="D2384" t="s">
        <v>45</v>
      </c>
      <c r="E2384" t="s">
        <v>13</v>
      </c>
      <c r="F2384" t="s">
        <v>10</v>
      </c>
      <c r="G2384" s="8">
        <v>77510</v>
      </c>
      <c r="H2384" s="8">
        <v>31052</v>
      </c>
      <c r="I2384" t="s">
        <v>22</v>
      </c>
      <c r="J2384" t="s">
        <v>2411</v>
      </c>
      <c r="K2384" s="8">
        <f>(Table1[[#This Row],[Actual Amount]]-Table1[[#This Row],[Budget Amount]])</f>
        <v>-46458</v>
      </c>
      <c r="L2384" s="10">
        <f>(Table1[[#This Row],[Actual Amount]]-Table1[[#This Row],[Budget Amount]]) / Table1[[#This Row],[Budget Amount]]</f>
        <v>-0.59938072506773321</v>
      </c>
    </row>
    <row r="2385" spans="1:12">
      <c r="A2385" s="6">
        <v>44285</v>
      </c>
      <c r="B2385" s="6" t="str">
        <f>TEXT(Table1[[#This Row],[Date]],"mm")</f>
        <v>03</v>
      </c>
      <c r="C2385" s="6" t="str">
        <f>TEXT(Table1[[#This Row],[Date]],"yyyy")</f>
        <v>2021</v>
      </c>
      <c r="D2385" t="s">
        <v>27</v>
      </c>
      <c r="E2385" t="s">
        <v>14</v>
      </c>
      <c r="F2385" t="s">
        <v>48</v>
      </c>
      <c r="G2385" s="8">
        <v>68862</v>
      </c>
      <c r="H2385" s="8">
        <v>76332</v>
      </c>
      <c r="I2385" t="s">
        <v>25</v>
      </c>
      <c r="J2385" t="s">
        <v>2412</v>
      </c>
      <c r="K2385" s="8">
        <f>(Table1[[#This Row],[Actual Amount]]-Table1[[#This Row],[Budget Amount]])</f>
        <v>7470</v>
      </c>
      <c r="L2385" s="10">
        <f>(Table1[[#This Row],[Actual Amount]]-Table1[[#This Row],[Budget Amount]]) / Table1[[#This Row],[Budget Amount]]</f>
        <v>0.10847782521564869</v>
      </c>
    </row>
    <row r="2386" spans="1:12">
      <c r="A2386" s="6">
        <v>45017</v>
      </c>
      <c r="B2386" s="6" t="str">
        <f>TEXT(Table1[[#This Row],[Date]],"mm")</f>
        <v>04</v>
      </c>
      <c r="C2386" s="6" t="str">
        <f>TEXT(Table1[[#This Row],[Date]],"yyyy")</f>
        <v>2023</v>
      </c>
      <c r="D2386" t="s">
        <v>45</v>
      </c>
      <c r="E2386" t="s">
        <v>33</v>
      </c>
      <c r="F2386" t="s">
        <v>48</v>
      </c>
      <c r="G2386" s="8">
        <v>11258</v>
      </c>
      <c r="H2386" s="8">
        <v>134109</v>
      </c>
      <c r="I2386" t="s">
        <v>22</v>
      </c>
      <c r="J2386" t="s">
        <v>2413</v>
      </c>
      <c r="K2386" s="8">
        <f>(Table1[[#This Row],[Actual Amount]]-Table1[[#This Row],[Budget Amount]])</f>
        <v>122851</v>
      </c>
      <c r="L2386" s="10">
        <f>(Table1[[#This Row],[Actual Amount]]-Table1[[#This Row],[Budget Amount]]) / Table1[[#This Row],[Budget Amount]]</f>
        <v>10.912329010481436</v>
      </c>
    </row>
    <row r="2387" spans="1:12">
      <c r="A2387" s="6">
        <v>45197</v>
      </c>
      <c r="B2387" s="6" t="str">
        <f>TEXT(Table1[[#This Row],[Date]],"mm")</f>
        <v>09</v>
      </c>
      <c r="C2387" s="6" t="str">
        <f>TEXT(Table1[[#This Row],[Date]],"yyyy")</f>
        <v>2023</v>
      </c>
      <c r="D2387" t="s">
        <v>31</v>
      </c>
      <c r="E2387" t="s">
        <v>19</v>
      </c>
      <c r="F2387" t="s">
        <v>15</v>
      </c>
      <c r="G2387" s="8">
        <v>115356</v>
      </c>
      <c r="H2387" s="8">
        <v>119443</v>
      </c>
      <c r="I2387" t="s">
        <v>11</v>
      </c>
      <c r="J2387" t="s">
        <v>2414</v>
      </c>
      <c r="K2387" s="8">
        <f>(Table1[[#This Row],[Actual Amount]]-Table1[[#This Row],[Budget Amount]])</f>
        <v>4087</v>
      </c>
      <c r="L2387" s="10">
        <f>(Table1[[#This Row],[Actual Amount]]-Table1[[#This Row],[Budget Amount]]) / Table1[[#This Row],[Budget Amount]]</f>
        <v>3.5429453171053088E-2</v>
      </c>
    </row>
    <row r="2388" spans="1:12">
      <c r="A2388" s="6">
        <v>44530</v>
      </c>
      <c r="B2388" s="6" t="str">
        <f>TEXT(Table1[[#This Row],[Date]],"mm")</f>
        <v>11</v>
      </c>
      <c r="C2388" s="6" t="str">
        <f>TEXT(Table1[[#This Row],[Date]],"yyyy")</f>
        <v>2021</v>
      </c>
      <c r="D2388" t="s">
        <v>13</v>
      </c>
      <c r="E2388" t="s">
        <v>13</v>
      </c>
      <c r="F2388" t="s">
        <v>10</v>
      </c>
      <c r="G2388" s="8">
        <v>29494</v>
      </c>
      <c r="H2388" s="8">
        <v>53610</v>
      </c>
      <c r="I2388" t="s">
        <v>16</v>
      </c>
      <c r="J2388" t="s">
        <v>2415</v>
      </c>
      <c r="K2388" s="8">
        <f>(Table1[[#This Row],[Actual Amount]]-Table1[[#This Row],[Budget Amount]])</f>
        <v>24116</v>
      </c>
      <c r="L2388" s="10">
        <f>(Table1[[#This Row],[Actual Amount]]-Table1[[#This Row],[Budget Amount]]) / Table1[[#This Row],[Budget Amount]]</f>
        <v>0.81765782871092429</v>
      </c>
    </row>
    <row r="2389" spans="1:12">
      <c r="A2389" s="6">
        <v>44418</v>
      </c>
      <c r="B2389" s="6" t="str">
        <f>TEXT(Table1[[#This Row],[Date]],"mm")</f>
        <v>08</v>
      </c>
      <c r="C2389" s="6" t="str">
        <f>TEXT(Table1[[#This Row],[Date]],"yyyy")</f>
        <v>2021</v>
      </c>
      <c r="D2389" t="s">
        <v>27</v>
      </c>
      <c r="E2389" t="s">
        <v>19</v>
      </c>
      <c r="F2389" t="s">
        <v>10</v>
      </c>
      <c r="G2389" s="8">
        <v>52202</v>
      </c>
      <c r="H2389" s="8">
        <v>132082</v>
      </c>
      <c r="I2389" t="s">
        <v>11</v>
      </c>
      <c r="J2389" t="s">
        <v>2416</v>
      </c>
      <c r="K2389" s="8">
        <f>(Table1[[#This Row],[Actual Amount]]-Table1[[#This Row],[Budget Amount]])</f>
        <v>79880</v>
      </c>
      <c r="L2389" s="10">
        <f>(Table1[[#This Row],[Actual Amount]]-Table1[[#This Row],[Budget Amount]]) / Table1[[#This Row],[Budget Amount]]</f>
        <v>1.5302095705145398</v>
      </c>
    </row>
    <row r="2390" spans="1:12">
      <c r="A2390" s="6">
        <v>44237</v>
      </c>
      <c r="B2390" s="6" t="str">
        <f>TEXT(Table1[[#This Row],[Date]],"mm")</f>
        <v>02</v>
      </c>
      <c r="C2390" s="6" t="str">
        <f>TEXT(Table1[[#This Row],[Date]],"yyyy")</f>
        <v>2021</v>
      </c>
      <c r="D2390" t="s">
        <v>18</v>
      </c>
      <c r="E2390" t="s">
        <v>9</v>
      </c>
      <c r="F2390" t="s">
        <v>10</v>
      </c>
      <c r="G2390" s="8">
        <v>94673</v>
      </c>
      <c r="H2390" s="8">
        <v>9287</v>
      </c>
      <c r="I2390" t="s">
        <v>11</v>
      </c>
      <c r="J2390" t="s">
        <v>2417</v>
      </c>
      <c r="K2390" s="8">
        <f>(Table1[[#This Row],[Actual Amount]]-Table1[[#This Row],[Budget Amount]])</f>
        <v>-85386</v>
      </c>
      <c r="L2390" s="10">
        <f>(Table1[[#This Row],[Actual Amount]]-Table1[[#This Row],[Budget Amount]]) / Table1[[#This Row],[Budget Amount]]</f>
        <v>-0.90190445005439779</v>
      </c>
    </row>
    <row r="2391" spans="1:12">
      <c r="A2391" s="6">
        <v>44264</v>
      </c>
      <c r="B2391" s="6" t="str">
        <f>TEXT(Table1[[#This Row],[Date]],"mm")</f>
        <v>03</v>
      </c>
      <c r="C2391" s="6" t="str">
        <f>TEXT(Table1[[#This Row],[Date]],"yyyy")</f>
        <v>2021</v>
      </c>
      <c r="D2391" t="s">
        <v>31</v>
      </c>
      <c r="E2391" t="s">
        <v>9</v>
      </c>
      <c r="F2391" t="s">
        <v>48</v>
      </c>
      <c r="G2391" s="8">
        <v>127363</v>
      </c>
      <c r="H2391" s="8">
        <v>94770</v>
      </c>
      <c r="I2391" t="s">
        <v>25</v>
      </c>
      <c r="J2391" t="s">
        <v>2418</v>
      </c>
      <c r="K2391" s="8">
        <f>(Table1[[#This Row],[Actual Amount]]-Table1[[#This Row],[Budget Amount]])</f>
        <v>-32593</v>
      </c>
      <c r="L2391" s="10">
        <f>(Table1[[#This Row],[Actual Amount]]-Table1[[#This Row],[Budget Amount]]) / Table1[[#This Row],[Budget Amount]]</f>
        <v>-0.25590634642714133</v>
      </c>
    </row>
    <row r="2392" spans="1:12">
      <c r="A2392" s="6">
        <v>45184</v>
      </c>
      <c r="B2392" s="6" t="str">
        <f>TEXT(Table1[[#This Row],[Date]],"mm")</f>
        <v>09</v>
      </c>
      <c r="C2392" s="6" t="str">
        <f>TEXT(Table1[[#This Row],[Date]],"yyyy")</f>
        <v>2023</v>
      </c>
      <c r="D2392" t="s">
        <v>8</v>
      </c>
      <c r="E2392" t="s">
        <v>9</v>
      </c>
      <c r="F2392" t="s">
        <v>29</v>
      </c>
      <c r="G2392" s="8">
        <v>138839</v>
      </c>
      <c r="H2392" s="8">
        <v>33124</v>
      </c>
      <c r="I2392" t="s">
        <v>11</v>
      </c>
      <c r="J2392" t="s">
        <v>2419</v>
      </c>
      <c r="K2392" s="8">
        <f>(Table1[[#This Row],[Actual Amount]]-Table1[[#This Row],[Budget Amount]])</f>
        <v>-105715</v>
      </c>
      <c r="L2392" s="10">
        <f>(Table1[[#This Row],[Actual Amount]]-Table1[[#This Row],[Budget Amount]]) / Table1[[#This Row],[Budget Amount]]</f>
        <v>-0.76142150260373531</v>
      </c>
    </row>
    <row r="2393" spans="1:12">
      <c r="A2393" s="6">
        <v>44710</v>
      </c>
      <c r="B2393" s="6" t="str">
        <f>TEXT(Table1[[#This Row],[Date]],"mm")</f>
        <v>05</v>
      </c>
      <c r="C2393" s="6" t="str">
        <f>TEXT(Table1[[#This Row],[Date]],"yyyy")</f>
        <v>2022</v>
      </c>
      <c r="D2393" t="s">
        <v>8</v>
      </c>
      <c r="E2393" t="s">
        <v>33</v>
      </c>
      <c r="F2393" t="s">
        <v>48</v>
      </c>
      <c r="G2393" s="8">
        <v>90544</v>
      </c>
      <c r="H2393" s="8">
        <v>28329</v>
      </c>
      <c r="I2393" t="s">
        <v>11</v>
      </c>
      <c r="J2393" t="s">
        <v>2420</v>
      </c>
      <c r="K2393" s="8">
        <f>(Table1[[#This Row],[Actual Amount]]-Table1[[#This Row],[Budget Amount]])</f>
        <v>-62215</v>
      </c>
      <c r="L2393" s="10">
        <f>(Table1[[#This Row],[Actual Amount]]-Table1[[#This Row],[Budget Amount]]) / Table1[[#This Row],[Budget Amount]]</f>
        <v>-0.68712449195971015</v>
      </c>
    </row>
    <row r="2394" spans="1:12">
      <c r="A2394" s="6">
        <v>44891</v>
      </c>
      <c r="B2394" s="6" t="str">
        <f>TEXT(Table1[[#This Row],[Date]],"mm")</f>
        <v>11</v>
      </c>
      <c r="C2394" s="6" t="str">
        <f>TEXT(Table1[[#This Row],[Date]],"yyyy")</f>
        <v>2022</v>
      </c>
      <c r="D2394" t="s">
        <v>45</v>
      </c>
      <c r="E2394" t="s">
        <v>24</v>
      </c>
      <c r="F2394" t="s">
        <v>20</v>
      </c>
      <c r="G2394" s="8">
        <v>87400</v>
      </c>
      <c r="H2394" s="8">
        <v>124075</v>
      </c>
      <c r="I2394" t="s">
        <v>11</v>
      </c>
      <c r="J2394" t="s">
        <v>2421</v>
      </c>
      <c r="K2394" s="8">
        <f>(Table1[[#This Row],[Actual Amount]]-Table1[[#This Row],[Budget Amount]])</f>
        <v>36675</v>
      </c>
      <c r="L2394" s="10">
        <f>(Table1[[#This Row],[Actual Amount]]-Table1[[#This Row],[Budget Amount]]) / Table1[[#This Row],[Budget Amount]]</f>
        <v>0.41962242562929064</v>
      </c>
    </row>
    <row r="2395" spans="1:12">
      <c r="A2395" s="6">
        <v>45236</v>
      </c>
      <c r="B2395" s="6" t="str">
        <f>TEXT(Table1[[#This Row],[Date]],"mm")</f>
        <v>11</v>
      </c>
      <c r="C2395" s="6" t="str">
        <f>TEXT(Table1[[#This Row],[Date]],"yyyy")</f>
        <v>2023</v>
      </c>
      <c r="D2395" t="s">
        <v>13</v>
      </c>
      <c r="E2395" t="s">
        <v>14</v>
      </c>
      <c r="F2395" t="s">
        <v>15</v>
      </c>
      <c r="G2395" s="8">
        <v>141028</v>
      </c>
      <c r="H2395" s="8">
        <v>66617</v>
      </c>
      <c r="I2395" t="s">
        <v>22</v>
      </c>
      <c r="J2395" t="s">
        <v>2422</v>
      </c>
      <c r="K2395" s="8">
        <f>(Table1[[#This Row],[Actual Amount]]-Table1[[#This Row],[Budget Amount]])</f>
        <v>-74411</v>
      </c>
      <c r="L2395" s="10">
        <f>(Table1[[#This Row],[Actual Amount]]-Table1[[#This Row],[Budget Amount]]) / Table1[[#This Row],[Budget Amount]]</f>
        <v>-0.5276328105057152</v>
      </c>
    </row>
    <row r="2396" spans="1:12">
      <c r="A2396" s="6">
        <v>44673</v>
      </c>
      <c r="B2396" s="6" t="str">
        <f>TEXT(Table1[[#This Row],[Date]],"mm")</f>
        <v>04</v>
      </c>
      <c r="C2396" s="6" t="str">
        <f>TEXT(Table1[[#This Row],[Date]],"yyyy")</f>
        <v>2022</v>
      </c>
      <c r="D2396" t="s">
        <v>45</v>
      </c>
      <c r="E2396" t="s">
        <v>33</v>
      </c>
      <c r="F2396" t="s">
        <v>10</v>
      </c>
      <c r="G2396" s="8">
        <v>108723</v>
      </c>
      <c r="H2396" s="8">
        <v>109567</v>
      </c>
      <c r="I2396" t="s">
        <v>25</v>
      </c>
      <c r="J2396" t="s">
        <v>2423</v>
      </c>
      <c r="K2396" s="8">
        <f>(Table1[[#This Row],[Actual Amount]]-Table1[[#This Row],[Budget Amount]])</f>
        <v>844</v>
      </c>
      <c r="L2396" s="10">
        <f>(Table1[[#This Row],[Actual Amount]]-Table1[[#This Row],[Budget Amount]]) / Table1[[#This Row],[Budget Amount]]</f>
        <v>7.7628468677280798E-3</v>
      </c>
    </row>
    <row r="2397" spans="1:12">
      <c r="A2397" s="6">
        <v>45282</v>
      </c>
      <c r="B2397" s="6" t="str">
        <f>TEXT(Table1[[#This Row],[Date]],"mm")</f>
        <v>12</v>
      </c>
      <c r="C2397" s="6" t="str">
        <f>TEXT(Table1[[#This Row],[Date]],"yyyy")</f>
        <v>2023</v>
      </c>
      <c r="D2397" t="s">
        <v>18</v>
      </c>
      <c r="E2397" t="s">
        <v>13</v>
      </c>
      <c r="F2397" t="s">
        <v>20</v>
      </c>
      <c r="G2397" s="8">
        <v>117148</v>
      </c>
      <c r="H2397" s="8">
        <v>164454</v>
      </c>
      <c r="I2397" t="s">
        <v>22</v>
      </c>
      <c r="J2397" t="s">
        <v>2424</v>
      </c>
      <c r="K2397" s="8">
        <f>(Table1[[#This Row],[Actual Amount]]-Table1[[#This Row],[Budget Amount]])</f>
        <v>47306</v>
      </c>
      <c r="L2397" s="10">
        <f>(Table1[[#This Row],[Actual Amount]]-Table1[[#This Row],[Budget Amount]]) / Table1[[#This Row],[Budget Amount]]</f>
        <v>0.40381397889848736</v>
      </c>
    </row>
    <row r="2398" spans="1:12">
      <c r="A2398" s="6">
        <v>45077</v>
      </c>
      <c r="B2398" s="6" t="str">
        <f>TEXT(Table1[[#This Row],[Date]],"mm")</f>
        <v>05</v>
      </c>
      <c r="C2398" s="6" t="str">
        <f>TEXT(Table1[[#This Row],[Date]],"yyyy")</f>
        <v>2023</v>
      </c>
      <c r="D2398" t="s">
        <v>18</v>
      </c>
      <c r="E2398" t="s">
        <v>13</v>
      </c>
      <c r="F2398" t="s">
        <v>20</v>
      </c>
      <c r="G2398" s="8">
        <v>70589</v>
      </c>
      <c r="H2398" s="8">
        <v>168977</v>
      </c>
      <c r="I2398" t="s">
        <v>22</v>
      </c>
      <c r="J2398" t="s">
        <v>2425</v>
      </c>
      <c r="K2398" s="8">
        <f>(Table1[[#This Row],[Actual Amount]]-Table1[[#This Row],[Budget Amount]])</f>
        <v>98388</v>
      </c>
      <c r="L2398" s="10">
        <f>(Table1[[#This Row],[Actual Amount]]-Table1[[#This Row],[Budget Amount]]) / Table1[[#This Row],[Budget Amount]]</f>
        <v>1.3938149003385796</v>
      </c>
    </row>
    <row r="2399" spans="1:12">
      <c r="A2399" s="6">
        <v>44628</v>
      </c>
      <c r="B2399" s="6" t="str">
        <f>TEXT(Table1[[#This Row],[Date]],"mm")</f>
        <v>03</v>
      </c>
      <c r="C2399" s="6" t="str">
        <f>TEXT(Table1[[#This Row],[Date]],"yyyy")</f>
        <v>2022</v>
      </c>
      <c r="D2399" t="s">
        <v>8</v>
      </c>
      <c r="E2399" t="s">
        <v>9</v>
      </c>
      <c r="F2399" t="s">
        <v>29</v>
      </c>
      <c r="G2399" s="8">
        <v>88637</v>
      </c>
      <c r="H2399" s="8">
        <v>159437</v>
      </c>
      <c r="I2399" t="s">
        <v>11</v>
      </c>
      <c r="J2399" t="s">
        <v>2426</v>
      </c>
      <c r="K2399" s="8">
        <f>(Table1[[#This Row],[Actual Amount]]-Table1[[#This Row],[Budget Amount]])</f>
        <v>70800</v>
      </c>
      <c r="L2399" s="10">
        <f>(Table1[[#This Row],[Actual Amount]]-Table1[[#This Row],[Budget Amount]]) / Table1[[#This Row],[Budget Amount]]</f>
        <v>0.79876349605695141</v>
      </c>
    </row>
    <row r="2400" spans="1:12">
      <c r="A2400" s="6">
        <v>44464</v>
      </c>
      <c r="B2400" s="6" t="str">
        <f>TEXT(Table1[[#This Row],[Date]],"mm")</f>
        <v>09</v>
      </c>
      <c r="C2400" s="6" t="str">
        <f>TEXT(Table1[[#This Row],[Date]],"yyyy")</f>
        <v>2021</v>
      </c>
      <c r="D2400" t="s">
        <v>27</v>
      </c>
      <c r="E2400" t="s">
        <v>14</v>
      </c>
      <c r="F2400" t="s">
        <v>10</v>
      </c>
      <c r="G2400" s="8">
        <v>137088</v>
      </c>
      <c r="H2400" s="8">
        <v>116595</v>
      </c>
      <c r="I2400" t="s">
        <v>22</v>
      </c>
      <c r="J2400" t="s">
        <v>2427</v>
      </c>
      <c r="K2400" s="8">
        <f>(Table1[[#This Row],[Actual Amount]]-Table1[[#This Row],[Budget Amount]])</f>
        <v>-20493</v>
      </c>
      <c r="L2400" s="10">
        <f>(Table1[[#This Row],[Actual Amount]]-Table1[[#This Row],[Budget Amount]]) / Table1[[#This Row],[Budget Amount]]</f>
        <v>-0.14948792016806722</v>
      </c>
    </row>
    <row r="2401" spans="1:12">
      <c r="A2401" s="6">
        <v>45255</v>
      </c>
      <c r="B2401" s="6" t="str">
        <f>TEXT(Table1[[#This Row],[Date]],"mm")</f>
        <v>11</v>
      </c>
      <c r="C2401" s="6" t="str">
        <f>TEXT(Table1[[#This Row],[Date]],"yyyy")</f>
        <v>2023</v>
      </c>
      <c r="D2401" t="s">
        <v>8</v>
      </c>
      <c r="E2401" t="s">
        <v>9</v>
      </c>
      <c r="F2401" t="s">
        <v>48</v>
      </c>
      <c r="G2401" s="8">
        <v>26238</v>
      </c>
      <c r="H2401" s="8">
        <v>157201</v>
      </c>
      <c r="I2401" t="s">
        <v>22</v>
      </c>
      <c r="J2401" t="s">
        <v>2428</v>
      </c>
      <c r="K2401" s="8">
        <f>(Table1[[#This Row],[Actual Amount]]-Table1[[#This Row],[Budget Amount]])</f>
        <v>130963</v>
      </c>
      <c r="L2401" s="10">
        <f>(Table1[[#This Row],[Actual Amount]]-Table1[[#This Row],[Budget Amount]]) / Table1[[#This Row],[Budget Amount]]</f>
        <v>4.9913484259470993</v>
      </c>
    </row>
    <row r="2402" spans="1:12">
      <c r="A2402" s="6">
        <v>44975</v>
      </c>
      <c r="B2402" s="6" t="str">
        <f>TEXT(Table1[[#This Row],[Date]],"mm")</f>
        <v>02</v>
      </c>
      <c r="C2402" s="6" t="str">
        <f>TEXT(Table1[[#This Row],[Date]],"yyyy")</f>
        <v>2023</v>
      </c>
      <c r="D2402" t="s">
        <v>8</v>
      </c>
      <c r="E2402" t="s">
        <v>13</v>
      </c>
      <c r="F2402" t="s">
        <v>10</v>
      </c>
      <c r="G2402" s="8">
        <v>21179</v>
      </c>
      <c r="H2402" s="8">
        <v>36984</v>
      </c>
      <c r="I2402" t="s">
        <v>22</v>
      </c>
      <c r="J2402" t="s">
        <v>2429</v>
      </c>
      <c r="K2402" s="8">
        <f>(Table1[[#This Row],[Actual Amount]]-Table1[[#This Row],[Budget Amount]])</f>
        <v>15805</v>
      </c>
      <c r="L2402" s="10">
        <f>(Table1[[#This Row],[Actual Amount]]-Table1[[#This Row],[Budget Amount]]) / Table1[[#This Row],[Budget Amount]]</f>
        <v>0.74625808583974695</v>
      </c>
    </row>
    <row r="2403" spans="1:12">
      <c r="A2403" s="6">
        <v>44690</v>
      </c>
      <c r="B2403" s="6" t="str">
        <f>TEXT(Table1[[#This Row],[Date]],"mm")</f>
        <v>05</v>
      </c>
      <c r="C2403" s="6" t="str">
        <f>TEXT(Table1[[#This Row],[Date]],"yyyy")</f>
        <v>2022</v>
      </c>
      <c r="D2403" t="s">
        <v>18</v>
      </c>
      <c r="E2403" t="s">
        <v>13</v>
      </c>
      <c r="F2403" t="s">
        <v>15</v>
      </c>
      <c r="G2403" s="8">
        <v>40793</v>
      </c>
      <c r="H2403" s="8">
        <v>126676</v>
      </c>
      <c r="I2403" t="s">
        <v>11</v>
      </c>
      <c r="J2403" t="s">
        <v>2430</v>
      </c>
      <c r="K2403" s="8">
        <f>(Table1[[#This Row],[Actual Amount]]-Table1[[#This Row],[Budget Amount]])</f>
        <v>85883</v>
      </c>
      <c r="L2403" s="10">
        <f>(Table1[[#This Row],[Actual Amount]]-Table1[[#This Row],[Budget Amount]]) / Table1[[#This Row],[Budget Amount]]</f>
        <v>2.1053366999240066</v>
      </c>
    </row>
    <row r="2404" spans="1:12">
      <c r="A2404" s="6">
        <v>44857</v>
      </c>
      <c r="B2404" s="6" t="str">
        <f>TEXT(Table1[[#This Row],[Date]],"mm")</f>
        <v>10</v>
      </c>
      <c r="C2404" s="6" t="str">
        <f>TEXT(Table1[[#This Row],[Date]],"yyyy")</f>
        <v>2022</v>
      </c>
      <c r="D2404" t="s">
        <v>45</v>
      </c>
      <c r="E2404" t="s">
        <v>24</v>
      </c>
      <c r="F2404" t="s">
        <v>10</v>
      </c>
      <c r="G2404" s="8">
        <v>18004</v>
      </c>
      <c r="H2404" s="8">
        <v>54358</v>
      </c>
      <c r="I2404" t="s">
        <v>16</v>
      </c>
      <c r="J2404" t="s">
        <v>2431</v>
      </c>
      <c r="K2404" s="8">
        <f>(Table1[[#This Row],[Actual Amount]]-Table1[[#This Row],[Budget Amount]])</f>
        <v>36354</v>
      </c>
      <c r="L2404" s="10">
        <f>(Table1[[#This Row],[Actual Amount]]-Table1[[#This Row],[Budget Amount]]) / Table1[[#This Row],[Budget Amount]]</f>
        <v>2.0192179515663184</v>
      </c>
    </row>
    <row r="2405" spans="1:12">
      <c r="A2405" s="6">
        <v>45209</v>
      </c>
      <c r="B2405" s="6" t="str">
        <f>TEXT(Table1[[#This Row],[Date]],"mm")</f>
        <v>10</v>
      </c>
      <c r="C2405" s="6" t="str">
        <f>TEXT(Table1[[#This Row],[Date]],"yyyy")</f>
        <v>2023</v>
      </c>
      <c r="D2405" t="s">
        <v>18</v>
      </c>
      <c r="E2405" t="s">
        <v>24</v>
      </c>
      <c r="F2405" t="s">
        <v>20</v>
      </c>
      <c r="G2405" s="8">
        <v>124462</v>
      </c>
      <c r="H2405" s="8">
        <v>163562</v>
      </c>
      <c r="I2405" t="s">
        <v>16</v>
      </c>
      <c r="J2405" t="s">
        <v>2432</v>
      </c>
      <c r="K2405" s="8">
        <f>(Table1[[#This Row],[Actual Amount]]-Table1[[#This Row],[Budget Amount]])</f>
        <v>39100</v>
      </c>
      <c r="L2405" s="10">
        <f>(Table1[[#This Row],[Actual Amount]]-Table1[[#This Row],[Budget Amount]]) / Table1[[#This Row],[Budget Amount]]</f>
        <v>0.31415211068438559</v>
      </c>
    </row>
    <row r="2406" spans="1:12">
      <c r="A2406" s="6">
        <v>45255</v>
      </c>
      <c r="B2406" s="6" t="str">
        <f>TEXT(Table1[[#This Row],[Date]],"mm")</f>
        <v>11</v>
      </c>
      <c r="C2406" s="6" t="str">
        <f>TEXT(Table1[[#This Row],[Date]],"yyyy")</f>
        <v>2023</v>
      </c>
      <c r="D2406" t="s">
        <v>13</v>
      </c>
      <c r="E2406" t="s">
        <v>24</v>
      </c>
      <c r="F2406" t="s">
        <v>20</v>
      </c>
      <c r="G2406" s="8">
        <v>31116</v>
      </c>
      <c r="H2406" s="8">
        <v>63434</v>
      </c>
      <c r="I2406" t="s">
        <v>22</v>
      </c>
      <c r="J2406" t="s">
        <v>2433</v>
      </c>
      <c r="K2406" s="8">
        <f>(Table1[[#This Row],[Actual Amount]]-Table1[[#This Row],[Budget Amount]])</f>
        <v>32318</v>
      </c>
      <c r="L2406" s="10">
        <f>(Table1[[#This Row],[Actual Amount]]-Table1[[#This Row],[Budget Amount]]) / Table1[[#This Row],[Budget Amount]]</f>
        <v>1.0386296439130993</v>
      </c>
    </row>
    <row r="2407" spans="1:12">
      <c r="A2407" s="6">
        <v>45173</v>
      </c>
      <c r="B2407" s="6" t="str">
        <f>TEXT(Table1[[#This Row],[Date]],"mm")</f>
        <v>09</v>
      </c>
      <c r="C2407" s="6" t="str">
        <f>TEXT(Table1[[#This Row],[Date]],"yyyy")</f>
        <v>2023</v>
      </c>
      <c r="D2407" t="s">
        <v>18</v>
      </c>
      <c r="E2407" t="s">
        <v>9</v>
      </c>
      <c r="F2407" t="s">
        <v>48</v>
      </c>
      <c r="G2407" s="8">
        <v>134439</v>
      </c>
      <c r="H2407" s="8">
        <v>13971</v>
      </c>
      <c r="I2407" t="s">
        <v>11</v>
      </c>
      <c r="J2407" t="s">
        <v>2434</v>
      </c>
      <c r="K2407" s="8">
        <f>(Table1[[#This Row],[Actual Amount]]-Table1[[#This Row],[Budget Amount]])</f>
        <v>-120468</v>
      </c>
      <c r="L2407" s="10">
        <f>(Table1[[#This Row],[Actual Amount]]-Table1[[#This Row],[Budget Amount]]) / Table1[[#This Row],[Budget Amount]]</f>
        <v>-0.89607926271394467</v>
      </c>
    </row>
    <row r="2408" spans="1:12">
      <c r="A2408" s="6">
        <v>44678</v>
      </c>
      <c r="B2408" s="6" t="str">
        <f>TEXT(Table1[[#This Row],[Date]],"mm")</f>
        <v>04</v>
      </c>
      <c r="C2408" s="6" t="str">
        <f>TEXT(Table1[[#This Row],[Date]],"yyyy")</f>
        <v>2022</v>
      </c>
      <c r="D2408" t="s">
        <v>18</v>
      </c>
      <c r="E2408" t="s">
        <v>19</v>
      </c>
      <c r="F2408" t="s">
        <v>48</v>
      </c>
      <c r="G2408" s="8">
        <v>96047</v>
      </c>
      <c r="H2408" s="8">
        <v>157522</v>
      </c>
      <c r="I2408" t="s">
        <v>25</v>
      </c>
      <c r="J2408" t="s">
        <v>2435</v>
      </c>
      <c r="K2408" s="8">
        <f>(Table1[[#This Row],[Actual Amount]]-Table1[[#This Row],[Budget Amount]])</f>
        <v>61475</v>
      </c>
      <c r="L2408" s="10">
        <f>(Table1[[#This Row],[Actual Amount]]-Table1[[#This Row],[Budget Amount]]) / Table1[[#This Row],[Budget Amount]]</f>
        <v>0.64005122492113231</v>
      </c>
    </row>
    <row r="2409" spans="1:12">
      <c r="A2409" s="6">
        <v>44924</v>
      </c>
      <c r="B2409" s="6" t="str">
        <f>TEXT(Table1[[#This Row],[Date]],"mm")</f>
        <v>12</v>
      </c>
      <c r="C2409" s="6" t="str">
        <f>TEXT(Table1[[#This Row],[Date]],"yyyy")</f>
        <v>2022</v>
      </c>
      <c r="D2409" t="s">
        <v>8</v>
      </c>
      <c r="E2409" t="s">
        <v>14</v>
      </c>
      <c r="F2409" t="s">
        <v>48</v>
      </c>
      <c r="G2409" s="8">
        <v>123917</v>
      </c>
      <c r="H2409" s="8">
        <v>22656</v>
      </c>
      <c r="I2409" t="s">
        <v>16</v>
      </c>
      <c r="J2409" t="s">
        <v>2436</v>
      </c>
      <c r="K2409" s="8">
        <f>(Table1[[#This Row],[Actual Amount]]-Table1[[#This Row],[Budget Amount]])</f>
        <v>-101261</v>
      </c>
      <c r="L2409" s="10">
        <f>(Table1[[#This Row],[Actual Amount]]-Table1[[#This Row],[Budget Amount]]) / Table1[[#This Row],[Budget Amount]]</f>
        <v>-0.81716794305866025</v>
      </c>
    </row>
    <row r="2410" spans="1:12">
      <c r="A2410" s="6">
        <v>44676</v>
      </c>
      <c r="B2410" s="6" t="str">
        <f>TEXT(Table1[[#This Row],[Date]],"mm")</f>
        <v>04</v>
      </c>
      <c r="C2410" s="6" t="str">
        <f>TEXT(Table1[[#This Row],[Date]],"yyyy")</f>
        <v>2022</v>
      </c>
      <c r="D2410" t="s">
        <v>27</v>
      </c>
      <c r="E2410" t="s">
        <v>24</v>
      </c>
      <c r="F2410" t="s">
        <v>15</v>
      </c>
      <c r="G2410" s="8">
        <v>41856</v>
      </c>
      <c r="H2410" s="8">
        <v>49054</v>
      </c>
      <c r="I2410" t="s">
        <v>22</v>
      </c>
      <c r="J2410" t="s">
        <v>2437</v>
      </c>
      <c r="K2410" s="8">
        <f>(Table1[[#This Row],[Actual Amount]]-Table1[[#This Row],[Budget Amount]])</f>
        <v>7198</v>
      </c>
      <c r="L2410" s="10">
        <f>(Table1[[#This Row],[Actual Amount]]-Table1[[#This Row],[Budget Amount]]) / Table1[[#This Row],[Budget Amount]]</f>
        <v>0.17197056574923547</v>
      </c>
    </row>
    <row r="2411" spans="1:12">
      <c r="A2411" s="6">
        <v>45285</v>
      </c>
      <c r="B2411" s="6" t="str">
        <f>TEXT(Table1[[#This Row],[Date]],"mm")</f>
        <v>12</v>
      </c>
      <c r="C2411" s="6" t="str">
        <f>TEXT(Table1[[#This Row],[Date]],"yyyy")</f>
        <v>2023</v>
      </c>
      <c r="D2411" t="s">
        <v>8</v>
      </c>
      <c r="E2411" t="s">
        <v>33</v>
      </c>
      <c r="F2411" t="s">
        <v>10</v>
      </c>
      <c r="G2411" s="8">
        <v>12488</v>
      </c>
      <c r="H2411" s="8">
        <v>15272</v>
      </c>
      <c r="I2411" t="s">
        <v>11</v>
      </c>
      <c r="J2411" t="s">
        <v>2438</v>
      </c>
      <c r="K2411" s="8">
        <f>(Table1[[#This Row],[Actual Amount]]-Table1[[#This Row],[Budget Amount]])</f>
        <v>2784</v>
      </c>
      <c r="L2411" s="10">
        <f>(Table1[[#This Row],[Actual Amount]]-Table1[[#This Row],[Budget Amount]]) / Table1[[#This Row],[Budget Amount]]</f>
        <v>0.22293401665598975</v>
      </c>
    </row>
    <row r="2412" spans="1:12">
      <c r="A2412" s="6">
        <v>45228</v>
      </c>
      <c r="B2412" s="6" t="str">
        <f>TEXT(Table1[[#This Row],[Date]],"mm")</f>
        <v>10</v>
      </c>
      <c r="C2412" s="6" t="str">
        <f>TEXT(Table1[[#This Row],[Date]],"yyyy")</f>
        <v>2023</v>
      </c>
      <c r="D2412" t="s">
        <v>31</v>
      </c>
      <c r="E2412" t="s">
        <v>24</v>
      </c>
      <c r="F2412" t="s">
        <v>29</v>
      </c>
      <c r="G2412" s="8">
        <v>93432</v>
      </c>
      <c r="H2412" s="8">
        <v>47856</v>
      </c>
      <c r="I2412" t="s">
        <v>16</v>
      </c>
      <c r="J2412" t="s">
        <v>2439</v>
      </c>
      <c r="K2412" s="8">
        <f>(Table1[[#This Row],[Actual Amount]]-Table1[[#This Row],[Budget Amount]])</f>
        <v>-45576</v>
      </c>
      <c r="L2412" s="10">
        <f>(Table1[[#This Row],[Actual Amount]]-Table1[[#This Row],[Budget Amount]]) / Table1[[#This Row],[Budget Amount]]</f>
        <v>-0.48779861289493964</v>
      </c>
    </row>
    <row r="2413" spans="1:12">
      <c r="A2413" s="6">
        <v>44539</v>
      </c>
      <c r="B2413" s="6" t="str">
        <f>TEXT(Table1[[#This Row],[Date]],"mm")</f>
        <v>12</v>
      </c>
      <c r="C2413" s="6" t="str">
        <f>TEXT(Table1[[#This Row],[Date]],"yyyy")</f>
        <v>2021</v>
      </c>
      <c r="D2413" t="s">
        <v>18</v>
      </c>
      <c r="E2413" t="s">
        <v>9</v>
      </c>
      <c r="F2413" t="s">
        <v>10</v>
      </c>
      <c r="G2413" s="8">
        <v>81152</v>
      </c>
      <c r="H2413" s="8">
        <v>76804</v>
      </c>
      <c r="I2413" t="s">
        <v>16</v>
      </c>
      <c r="J2413" t="s">
        <v>2440</v>
      </c>
      <c r="K2413" s="8">
        <f>(Table1[[#This Row],[Actual Amount]]-Table1[[#This Row],[Budget Amount]])</f>
        <v>-4348</v>
      </c>
      <c r="L2413" s="10">
        <f>(Table1[[#This Row],[Actual Amount]]-Table1[[#This Row],[Budget Amount]]) / Table1[[#This Row],[Budget Amount]]</f>
        <v>-5.3578470031545741E-2</v>
      </c>
    </row>
    <row r="2414" spans="1:12">
      <c r="A2414" s="6">
        <v>44528</v>
      </c>
      <c r="B2414" s="6" t="str">
        <f>TEXT(Table1[[#This Row],[Date]],"mm")</f>
        <v>11</v>
      </c>
      <c r="C2414" s="6" t="str">
        <f>TEXT(Table1[[#This Row],[Date]],"yyyy")</f>
        <v>2021</v>
      </c>
      <c r="D2414" t="s">
        <v>18</v>
      </c>
      <c r="E2414" t="s">
        <v>14</v>
      </c>
      <c r="F2414" t="s">
        <v>48</v>
      </c>
      <c r="G2414" s="8">
        <v>126331</v>
      </c>
      <c r="H2414" s="8">
        <v>34529</v>
      </c>
      <c r="I2414" t="s">
        <v>11</v>
      </c>
      <c r="J2414" t="s">
        <v>2441</v>
      </c>
      <c r="K2414" s="8">
        <f>(Table1[[#This Row],[Actual Amount]]-Table1[[#This Row],[Budget Amount]])</f>
        <v>-91802</v>
      </c>
      <c r="L2414" s="10">
        <f>(Table1[[#This Row],[Actual Amount]]-Table1[[#This Row],[Budget Amount]]) / Table1[[#This Row],[Budget Amount]]</f>
        <v>-0.72667832915119801</v>
      </c>
    </row>
    <row r="2415" spans="1:12">
      <c r="A2415" s="6">
        <v>44634</v>
      </c>
      <c r="B2415" s="6" t="str">
        <f>TEXT(Table1[[#This Row],[Date]],"mm")</f>
        <v>03</v>
      </c>
      <c r="C2415" s="6" t="str">
        <f>TEXT(Table1[[#This Row],[Date]],"yyyy")</f>
        <v>2022</v>
      </c>
      <c r="D2415" t="s">
        <v>31</v>
      </c>
      <c r="E2415" t="s">
        <v>24</v>
      </c>
      <c r="F2415" t="s">
        <v>15</v>
      </c>
      <c r="G2415" s="8">
        <v>42791</v>
      </c>
      <c r="H2415" s="8">
        <v>27956</v>
      </c>
      <c r="I2415" t="s">
        <v>16</v>
      </c>
      <c r="J2415" t="s">
        <v>2442</v>
      </c>
      <c r="K2415" s="8">
        <f>(Table1[[#This Row],[Actual Amount]]-Table1[[#This Row],[Budget Amount]])</f>
        <v>-14835</v>
      </c>
      <c r="L2415" s="10">
        <f>(Table1[[#This Row],[Actual Amount]]-Table1[[#This Row],[Budget Amount]]) / Table1[[#This Row],[Budget Amount]]</f>
        <v>-0.34668505059475124</v>
      </c>
    </row>
    <row r="2416" spans="1:12">
      <c r="A2416" s="6">
        <v>44370</v>
      </c>
      <c r="B2416" s="6" t="str">
        <f>TEXT(Table1[[#This Row],[Date]],"mm")</f>
        <v>06</v>
      </c>
      <c r="C2416" s="6" t="str">
        <f>TEXT(Table1[[#This Row],[Date]],"yyyy")</f>
        <v>2021</v>
      </c>
      <c r="D2416" t="s">
        <v>18</v>
      </c>
      <c r="E2416" t="s">
        <v>14</v>
      </c>
      <c r="F2416" t="s">
        <v>10</v>
      </c>
      <c r="G2416" s="8">
        <v>110641</v>
      </c>
      <c r="H2416" s="8">
        <v>66160</v>
      </c>
      <c r="I2416" t="s">
        <v>22</v>
      </c>
      <c r="J2416" t="s">
        <v>2443</v>
      </c>
      <c r="K2416" s="8">
        <f>(Table1[[#This Row],[Actual Amount]]-Table1[[#This Row],[Budget Amount]])</f>
        <v>-44481</v>
      </c>
      <c r="L2416" s="10">
        <f>(Table1[[#This Row],[Actual Amount]]-Table1[[#This Row],[Budget Amount]]) / Table1[[#This Row],[Budget Amount]]</f>
        <v>-0.40202998888296382</v>
      </c>
    </row>
    <row r="2417" spans="1:12">
      <c r="A2417" s="6">
        <v>44755</v>
      </c>
      <c r="B2417" s="6" t="str">
        <f>TEXT(Table1[[#This Row],[Date]],"mm")</f>
        <v>07</v>
      </c>
      <c r="C2417" s="6" t="str">
        <f>TEXT(Table1[[#This Row],[Date]],"yyyy")</f>
        <v>2022</v>
      </c>
      <c r="D2417" t="s">
        <v>18</v>
      </c>
      <c r="E2417" t="s">
        <v>33</v>
      </c>
      <c r="F2417" t="s">
        <v>20</v>
      </c>
      <c r="G2417" s="8">
        <v>41027</v>
      </c>
      <c r="H2417" s="8">
        <v>162754</v>
      </c>
      <c r="I2417" t="s">
        <v>22</v>
      </c>
      <c r="J2417" t="s">
        <v>2444</v>
      </c>
      <c r="K2417" s="8">
        <f>(Table1[[#This Row],[Actual Amount]]-Table1[[#This Row],[Budget Amount]])</f>
        <v>121727</v>
      </c>
      <c r="L2417" s="10">
        <f>(Table1[[#This Row],[Actual Amount]]-Table1[[#This Row],[Budget Amount]]) / Table1[[#This Row],[Budget Amount]]</f>
        <v>2.9669973432130061</v>
      </c>
    </row>
    <row r="2418" spans="1:12">
      <c r="A2418" s="6">
        <v>44723</v>
      </c>
      <c r="B2418" s="6" t="str">
        <f>TEXT(Table1[[#This Row],[Date]],"mm")</f>
        <v>06</v>
      </c>
      <c r="C2418" s="6" t="str">
        <f>TEXT(Table1[[#This Row],[Date]],"yyyy")</f>
        <v>2022</v>
      </c>
      <c r="D2418" t="s">
        <v>13</v>
      </c>
      <c r="E2418" t="s">
        <v>13</v>
      </c>
      <c r="F2418" t="s">
        <v>10</v>
      </c>
      <c r="G2418" s="8">
        <v>14726</v>
      </c>
      <c r="H2418" s="8">
        <v>43368</v>
      </c>
      <c r="I2418" t="s">
        <v>11</v>
      </c>
      <c r="J2418" t="s">
        <v>2445</v>
      </c>
      <c r="K2418" s="8">
        <f>(Table1[[#This Row],[Actual Amount]]-Table1[[#This Row],[Budget Amount]])</f>
        <v>28642</v>
      </c>
      <c r="L2418" s="10">
        <f>(Table1[[#This Row],[Actual Amount]]-Table1[[#This Row],[Budget Amount]]) / Table1[[#This Row],[Budget Amount]]</f>
        <v>1.9449952465027842</v>
      </c>
    </row>
    <row r="2419" spans="1:12">
      <c r="A2419" s="6">
        <v>44855</v>
      </c>
      <c r="B2419" s="6" t="str">
        <f>TEXT(Table1[[#This Row],[Date]],"mm")</f>
        <v>10</v>
      </c>
      <c r="C2419" s="6" t="str">
        <f>TEXT(Table1[[#This Row],[Date]],"yyyy")</f>
        <v>2022</v>
      </c>
      <c r="D2419" t="s">
        <v>18</v>
      </c>
      <c r="E2419" t="s">
        <v>14</v>
      </c>
      <c r="F2419" t="s">
        <v>20</v>
      </c>
      <c r="G2419" s="8">
        <v>14133</v>
      </c>
      <c r="H2419" s="8">
        <v>42937</v>
      </c>
      <c r="I2419" t="s">
        <v>11</v>
      </c>
      <c r="J2419" t="s">
        <v>2446</v>
      </c>
      <c r="K2419" s="8">
        <f>(Table1[[#This Row],[Actual Amount]]-Table1[[#This Row],[Budget Amount]])</f>
        <v>28804</v>
      </c>
      <c r="L2419" s="10">
        <f>(Table1[[#This Row],[Actual Amount]]-Table1[[#This Row],[Budget Amount]]) / Table1[[#This Row],[Budget Amount]]</f>
        <v>2.0380669355409324</v>
      </c>
    </row>
    <row r="2420" spans="1:12">
      <c r="A2420" s="6">
        <v>44222</v>
      </c>
      <c r="B2420" s="6" t="str">
        <f>TEXT(Table1[[#This Row],[Date]],"mm")</f>
        <v>01</v>
      </c>
      <c r="C2420" s="6" t="str">
        <f>TEXT(Table1[[#This Row],[Date]],"yyyy")</f>
        <v>2021</v>
      </c>
      <c r="D2420" t="s">
        <v>31</v>
      </c>
      <c r="E2420" t="s">
        <v>19</v>
      </c>
      <c r="F2420" t="s">
        <v>10</v>
      </c>
      <c r="G2420" s="8">
        <v>76280</v>
      </c>
      <c r="H2420" s="8">
        <v>157235</v>
      </c>
      <c r="I2420" t="s">
        <v>25</v>
      </c>
      <c r="J2420" t="s">
        <v>2447</v>
      </c>
      <c r="K2420" s="8">
        <f>(Table1[[#This Row],[Actual Amount]]-Table1[[#This Row],[Budget Amount]])</f>
        <v>80955</v>
      </c>
      <c r="L2420" s="10">
        <f>(Table1[[#This Row],[Actual Amount]]-Table1[[#This Row],[Budget Amount]]) / Table1[[#This Row],[Budget Amount]]</f>
        <v>1.0612873623492396</v>
      </c>
    </row>
    <row r="2421" spans="1:12">
      <c r="A2421" s="6">
        <v>45016</v>
      </c>
      <c r="B2421" s="6" t="str">
        <f>TEXT(Table1[[#This Row],[Date]],"mm")</f>
        <v>03</v>
      </c>
      <c r="C2421" s="6" t="str">
        <f>TEXT(Table1[[#This Row],[Date]],"yyyy")</f>
        <v>2023</v>
      </c>
      <c r="D2421" t="s">
        <v>8</v>
      </c>
      <c r="E2421" t="s">
        <v>24</v>
      </c>
      <c r="F2421" t="s">
        <v>10</v>
      </c>
      <c r="G2421" s="8">
        <v>73044</v>
      </c>
      <c r="H2421" s="8">
        <v>156212</v>
      </c>
      <c r="I2421" t="s">
        <v>25</v>
      </c>
      <c r="J2421" t="s">
        <v>2448</v>
      </c>
      <c r="K2421" s="8">
        <f>(Table1[[#This Row],[Actual Amount]]-Table1[[#This Row],[Budget Amount]])</f>
        <v>83168</v>
      </c>
      <c r="L2421" s="10">
        <f>(Table1[[#This Row],[Actual Amount]]-Table1[[#This Row],[Budget Amount]]) / Table1[[#This Row],[Budget Amount]]</f>
        <v>1.1386013909424457</v>
      </c>
    </row>
    <row r="2422" spans="1:12">
      <c r="A2422" s="6">
        <v>44801</v>
      </c>
      <c r="B2422" s="6" t="str">
        <f>TEXT(Table1[[#This Row],[Date]],"mm")</f>
        <v>08</v>
      </c>
      <c r="C2422" s="6" t="str">
        <f>TEXT(Table1[[#This Row],[Date]],"yyyy")</f>
        <v>2022</v>
      </c>
      <c r="D2422" t="s">
        <v>18</v>
      </c>
      <c r="E2422" t="s">
        <v>9</v>
      </c>
      <c r="F2422" t="s">
        <v>10</v>
      </c>
      <c r="G2422" s="8">
        <v>96097</v>
      </c>
      <c r="H2422" s="8">
        <v>31737</v>
      </c>
      <c r="I2422" t="s">
        <v>22</v>
      </c>
      <c r="J2422" t="s">
        <v>2449</v>
      </c>
      <c r="K2422" s="8">
        <f>(Table1[[#This Row],[Actual Amount]]-Table1[[#This Row],[Budget Amount]])</f>
        <v>-64360</v>
      </c>
      <c r="L2422" s="10">
        <f>(Table1[[#This Row],[Actual Amount]]-Table1[[#This Row],[Budget Amount]]) / Table1[[#This Row],[Budget Amount]]</f>
        <v>-0.6697399502585929</v>
      </c>
    </row>
    <row r="2423" spans="1:12">
      <c r="A2423" s="6">
        <v>44602</v>
      </c>
      <c r="B2423" s="6" t="str">
        <f>TEXT(Table1[[#This Row],[Date]],"mm")</f>
        <v>02</v>
      </c>
      <c r="C2423" s="6" t="str">
        <f>TEXT(Table1[[#This Row],[Date]],"yyyy")</f>
        <v>2022</v>
      </c>
      <c r="D2423" t="s">
        <v>27</v>
      </c>
      <c r="E2423" t="s">
        <v>19</v>
      </c>
      <c r="F2423" t="s">
        <v>48</v>
      </c>
      <c r="G2423" s="8">
        <v>100105</v>
      </c>
      <c r="H2423" s="8">
        <v>142176</v>
      </c>
      <c r="I2423" t="s">
        <v>11</v>
      </c>
      <c r="J2423" t="s">
        <v>2450</v>
      </c>
      <c r="K2423" s="8">
        <f>(Table1[[#This Row],[Actual Amount]]-Table1[[#This Row],[Budget Amount]])</f>
        <v>42071</v>
      </c>
      <c r="L2423" s="10">
        <f>(Table1[[#This Row],[Actual Amount]]-Table1[[#This Row],[Budget Amount]]) / Table1[[#This Row],[Budget Amount]]</f>
        <v>0.42026871784626141</v>
      </c>
    </row>
    <row r="2424" spans="1:12">
      <c r="A2424" s="6">
        <v>44428</v>
      </c>
      <c r="B2424" s="6" t="str">
        <f>TEXT(Table1[[#This Row],[Date]],"mm")</f>
        <v>08</v>
      </c>
      <c r="C2424" s="6" t="str">
        <f>TEXT(Table1[[#This Row],[Date]],"yyyy")</f>
        <v>2021</v>
      </c>
      <c r="D2424" t="s">
        <v>31</v>
      </c>
      <c r="E2424" t="s">
        <v>19</v>
      </c>
      <c r="F2424" t="s">
        <v>20</v>
      </c>
      <c r="G2424" s="8">
        <v>147012</v>
      </c>
      <c r="H2424" s="8">
        <v>141483</v>
      </c>
      <c r="I2424" t="s">
        <v>25</v>
      </c>
      <c r="J2424" t="s">
        <v>2451</v>
      </c>
      <c r="K2424" s="8">
        <f>(Table1[[#This Row],[Actual Amount]]-Table1[[#This Row],[Budget Amount]])</f>
        <v>-5529</v>
      </c>
      <c r="L2424" s="10">
        <f>(Table1[[#This Row],[Actual Amount]]-Table1[[#This Row],[Budget Amount]]) / Table1[[#This Row],[Budget Amount]]</f>
        <v>-3.760917476124398E-2</v>
      </c>
    </row>
    <row r="2425" spans="1:12">
      <c r="A2425" s="6">
        <v>44729</v>
      </c>
      <c r="B2425" s="6" t="str">
        <f>TEXT(Table1[[#This Row],[Date]],"mm")</f>
        <v>06</v>
      </c>
      <c r="C2425" s="6" t="str">
        <f>TEXT(Table1[[#This Row],[Date]],"yyyy")</f>
        <v>2022</v>
      </c>
      <c r="D2425" t="s">
        <v>45</v>
      </c>
      <c r="E2425" t="s">
        <v>9</v>
      </c>
      <c r="F2425" t="s">
        <v>15</v>
      </c>
      <c r="G2425" s="8">
        <v>33196</v>
      </c>
      <c r="H2425" s="8">
        <v>35603</v>
      </c>
      <c r="I2425" t="s">
        <v>25</v>
      </c>
      <c r="J2425" t="s">
        <v>2452</v>
      </c>
      <c r="K2425" s="8">
        <f>(Table1[[#This Row],[Actual Amount]]-Table1[[#This Row],[Budget Amount]])</f>
        <v>2407</v>
      </c>
      <c r="L2425" s="10">
        <f>(Table1[[#This Row],[Actual Amount]]-Table1[[#This Row],[Budget Amount]]) / Table1[[#This Row],[Budget Amount]]</f>
        <v>7.2508735992288229E-2</v>
      </c>
    </row>
    <row r="2426" spans="1:12">
      <c r="A2426" s="6">
        <v>44701</v>
      </c>
      <c r="B2426" s="6" t="str">
        <f>TEXT(Table1[[#This Row],[Date]],"mm")</f>
        <v>05</v>
      </c>
      <c r="C2426" s="6" t="str">
        <f>TEXT(Table1[[#This Row],[Date]],"yyyy")</f>
        <v>2022</v>
      </c>
      <c r="D2426" t="s">
        <v>13</v>
      </c>
      <c r="E2426" t="s">
        <v>9</v>
      </c>
      <c r="F2426" t="s">
        <v>29</v>
      </c>
      <c r="G2426" s="8">
        <v>16217</v>
      </c>
      <c r="H2426" s="8">
        <v>105983</v>
      </c>
      <c r="I2426" t="s">
        <v>16</v>
      </c>
      <c r="J2426" t="s">
        <v>2453</v>
      </c>
      <c r="K2426" s="8">
        <f>(Table1[[#This Row],[Actual Amount]]-Table1[[#This Row],[Budget Amount]])</f>
        <v>89766</v>
      </c>
      <c r="L2426" s="10">
        <f>(Table1[[#This Row],[Actual Amount]]-Table1[[#This Row],[Budget Amount]]) / Table1[[#This Row],[Budget Amount]]</f>
        <v>5.5353024603810814</v>
      </c>
    </row>
    <row r="2427" spans="1:12">
      <c r="A2427" s="6">
        <v>44375</v>
      </c>
      <c r="B2427" s="6" t="str">
        <f>TEXT(Table1[[#This Row],[Date]],"mm")</f>
        <v>06</v>
      </c>
      <c r="C2427" s="6" t="str">
        <f>TEXT(Table1[[#This Row],[Date]],"yyyy")</f>
        <v>2021</v>
      </c>
      <c r="D2427" t="s">
        <v>31</v>
      </c>
      <c r="E2427" t="s">
        <v>9</v>
      </c>
      <c r="F2427" t="s">
        <v>20</v>
      </c>
      <c r="G2427" s="8">
        <v>29433</v>
      </c>
      <c r="H2427" s="8">
        <v>20838</v>
      </c>
      <c r="I2427" t="s">
        <v>16</v>
      </c>
      <c r="J2427" t="s">
        <v>2454</v>
      </c>
      <c r="K2427" s="8">
        <f>(Table1[[#This Row],[Actual Amount]]-Table1[[#This Row],[Budget Amount]])</f>
        <v>-8595</v>
      </c>
      <c r="L2427" s="10">
        <f>(Table1[[#This Row],[Actual Amount]]-Table1[[#This Row],[Budget Amount]]) / Table1[[#This Row],[Budget Amount]]</f>
        <v>-0.29201916216491691</v>
      </c>
    </row>
    <row r="2428" spans="1:12">
      <c r="A2428" s="6">
        <v>44328</v>
      </c>
      <c r="B2428" s="6" t="str">
        <f>TEXT(Table1[[#This Row],[Date]],"mm")</f>
        <v>05</v>
      </c>
      <c r="C2428" s="6" t="str">
        <f>TEXT(Table1[[#This Row],[Date]],"yyyy")</f>
        <v>2021</v>
      </c>
      <c r="D2428" t="s">
        <v>8</v>
      </c>
      <c r="E2428" t="s">
        <v>19</v>
      </c>
      <c r="F2428" t="s">
        <v>48</v>
      </c>
      <c r="G2428" s="8">
        <v>20934</v>
      </c>
      <c r="H2428" s="8">
        <v>117551</v>
      </c>
      <c r="I2428" t="s">
        <v>25</v>
      </c>
      <c r="J2428" t="s">
        <v>2455</v>
      </c>
      <c r="K2428" s="8">
        <f>(Table1[[#This Row],[Actual Amount]]-Table1[[#This Row],[Budget Amount]])</f>
        <v>96617</v>
      </c>
      <c r="L2428" s="10">
        <f>(Table1[[#This Row],[Actual Amount]]-Table1[[#This Row],[Budget Amount]]) / Table1[[#This Row],[Budget Amount]]</f>
        <v>4.6153147988917551</v>
      </c>
    </row>
    <row r="2429" spans="1:12">
      <c r="A2429" s="6">
        <v>44544</v>
      </c>
      <c r="B2429" s="6" t="str">
        <f>TEXT(Table1[[#This Row],[Date]],"mm")</f>
        <v>12</v>
      </c>
      <c r="C2429" s="6" t="str">
        <f>TEXT(Table1[[#This Row],[Date]],"yyyy")</f>
        <v>2021</v>
      </c>
      <c r="D2429" t="s">
        <v>31</v>
      </c>
      <c r="E2429" t="s">
        <v>14</v>
      </c>
      <c r="F2429" t="s">
        <v>20</v>
      </c>
      <c r="G2429" s="8">
        <v>64377</v>
      </c>
      <c r="H2429" s="8">
        <v>51911</v>
      </c>
      <c r="I2429" t="s">
        <v>16</v>
      </c>
      <c r="J2429" t="s">
        <v>2456</v>
      </c>
      <c r="K2429" s="8">
        <f>(Table1[[#This Row],[Actual Amount]]-Table1[[#This Row],[Budget Amount]])</f>
        <v>-12466</v>
      </c>
      <c r="L2429" s="10">
        <f>(Table1[[#This Row],[Actual Amount]]-Table1[[#This Row],[Budget Amount]]) / Table1[[#This Row],[Budget Amount]]</f>
        <v>-0.19364058592354413</v>
      </c>
    </row>
    <row r="2430" spans="1:12">
      <c r="A2430" s="6">
        <v>44736</v>
      </c>
      <c r="B2430" s="6" t="str">
        <f>TEXT(Table1[[#This Row],[Date]],"mm")</f>
        <v>06</v>
      </c>
      <c r="C2430" s="6" t="str">
        <f>TEXT(Table1[[#This Row],[Date]],"yyyy")</f>
        <v>2022</v>
      </c>
      <c r="D2430" t="s">
        <v>45</v>
      </c>
      <c r="E2430" t="s">
        <v>9</v>
      </c>
      <c r="F2430" t="s">
        <v>15</v>
      </c>
      <c r="G2430" s="8">
        <v>36198</v>
      </c>
      <c r="H2430" s="8">
        <v>64686</v>
      </c>
      <c r="I2430" t="s">
        <v>25</v>
      </c>
      <c r="J2430" t="s">
        <v>2457</v>
      </c>
      <c r="K2430" s="8">
        <f>(Table1[[#This Row],[Actual Amount]]-Table1[[#This Row],[Budget Amount]])</f>
        <v>28488</v>
      </c>
      <c r="L2430" s="10">
        <f>(Table1[[#This Row],[Actual Amount]]-Table1[[#This Row],[Budget Amount]]) / Table1[[#This Row],[Budget Amount]]</f>
        <v>0.78700480689540864</v>
      </c>
    </row>
    <row r="2431" spans="1:12">
      <c r="A2431" s="6">
        <v>44968</v>
      </c>
      <c r="B2431" s="6" t="str">
        <f>TEXT(Table1[[#This Row],[Date]],"mm")</f>
        <v>02</v>
      </c>
      <c r="C2431" s="6" t="str">
        <f>TEXT(Table1[[#This Row],[Date]],"yyyy")</f>
        <v>2023</v>
      </c>
      <c r="D2431" t="s">
        <v>13</v>
      </c>
      <c r="E2431" t="s">
        <v>13</v>
      </c>
      <c r="F2431" t="s">
        <v>20</v>
      </c>
      <c r="G2431" s="8">
        <v>54357</v>
      </c>
      <c r="H2431" s="8">
        <v>45650</v>
      </c>
      <c r="I2431" t="s">
        <v>16</v>
      </c>
      <c r="J2431" t="s">
        <v>2458</v>
      </c>
      <c r="K2431" s="8">
        <f>(Table1[[#This Row],[Actual Amount]]-Table1[[#This Row],[Budget Amount]])</f>
        <v>-8707</v>
      </c>
      <c r="L2431" s="10">
        <f>(Table1[[#This Row],[Actual Amount]]-Table1[[#This Row],[Budget Amount]]) / Table1[[#This Row],[Budget Amount]]</f>
        <v>-0.16018176131868941</v>
      </c>
    </row>
    <row r="2432" spans="1:12">
      <c r="A2432" s="6">
        <v>44272</v>
      </c>
      <c r="B2432" s="6" t="str">
        <f>TEXT(Table1[[#This Row],[Date]],"mm")</f>
        <v>03</v>
      </c>
      <c r="C2432" s="6" t="str">
        <f>TEXT(Table1[[#This Row],[Date]],"yyyy")</f>
        <v>2021</v>
      </c>
      <c r="D2432" t="s">
        <v>27</v>
      </c>
      <c r="E2432" t="s">
        <v>19</v>
      </c>
      <c r="F2432" t="s">
        <v>48</v>
      </c>
      <c r="G2432" s="8">
        <v>57787</v>
      </c>
      <c r="H2432" s="8">
        <v>100524</v>
      </c>
      <c r="I2432" t="s">
        <v>11</v>
      </c>
      <c r="J2432" t="s">
        <v>2459</v>
      </c>
      <c r="K2432" s="8">
        <f>(Table1[[#This Row],[Actual Amount]]-Table1[[#This Row],[Budget Amount]])</f>
        <v>42737</v>
      </c>
      <c r="L2432" s="10">
        <f>(Table1[[#This Row],[Actual Amount]]-Table1[[#This Row],[Budget Amount]]) / Table1[[#This Row],[Budget Amount]]</f>
        <v>0.73956080087216847</v>
      </c>
    </row>
    <row r="2433" spans="1:12">
      <c r="A2433" s="6">
        <v>44775</v>
      </c>
      <c r="B2433" s="6" t="str">
        <f>TEXT(Table1[[#This Row],[Date]],"mm")</f>
        <v>08</v>
      </c>
      <c r="C2433" s="6" t="str">
        <f>TEXT(Table1[[#This Row],[Date]],"yyyy")</f>
        <v>2022</v>
      </c>
      <c r="D2433" t="s">
        <v>45</v>
      </c>
      <c r="E2433" t="s">
        <v>19</v>
      </c>
      <c r="F2433" t="s">
        <v>48</v>
      </c>
      <c r="G2433" s="8">
        <v>95275</v>
      </c>
      <c r="H2433" s="8">
        <v>93425</v>
      </c>
      <c r="I2433" t="s">
        <v>16</v>
      </c>
      <c r="J2433" t="s">
        <v>2460</v>
      </c>
      <c r="K2433" s="8">
        <f>(Table1[[#This Row],[Actual Amount]]-Table1[[#This Row],[Budget Amount]])</f>
        <v>-1850</v>
      </c>
      <c r="L2433" s="10">
        <f>(Table1[[#This Row],[Actual Amount]]-Table1[[#This Row],[Budget Amount]]) / Table1[[#This Row],[Budget Amount]]</f>
        <v>-1.9417475728155338E-2</v>
      </c>
    </row>
    <row r="2434" spans="1:12">
      <c r="A2434" s="6">
        <v>45050</v>
      </c>
      <c r="B2434" s="6" t="str">
        <f>TEXT(Table1[[#This Row],[Date]],"mm")</f>
        <v>05</v>
      </c>
      <c r="C2434" s="6" t="str">
        <f>TEXT(Table1[[#This Row],[Date]],"yyyy")</f>
        <v>2023</v>
      </c>
      <c r="D2434" t="s">
        <v>31</v>
      </c>
      <c r="E2434" t="s">
        <v>19</v>
      </c>
      <c r="F2434" t="s">
        <v>29</v>
      </c>
      <c r="G2434" s="8">
        <v>51113</v>
      </c>
      <c r="H2434" s="8">
        <v>85528</v>
      </c>
      <c r="I2434" t="s">
        <v>11</v>
      </c>
      <c r="J2434" t="s">
        <v>2461</v>
      </c>
      <c r="K2434" s="8">
        <f>(Table1[[#This Row],[Actual Amount]]-Table1[[#This Row],[Budget Amount]])</f>
        <v>34415</v>
      </c>
      <c r="L2434" s="10">
        <f>(Table1[[#This Row],[Actual Amount]]-Table1[[#This Row],[Budget Amount]]) / Table1[[#This Row],[Budget Amount]]</f>
        <v>0.67331207324946685</v>
      </c>
    </row>
    <row r="2435" spans="1:12">
      <c r="A2435" s="6">
        <v>44390</v>
      </c>
      <c r="B2435" s="6" t="str">
        <f>TEXT(Table1[[#This Row],[Date]],"mm")</f>
        <v>07</v>
      </c>
      <c r="C2435" s="6" t="str">
        <f>TEXT(Table1[[#This Row],[Date]],"yyyy")</f>
        <v>2021</v>
      </c>
      <c r="D2435" t="s">
        <v>45</v>
      </c>
      <c r="E2435" t="s">
        <v>33</v>
      </c>
      <c r="F2435" t="s">
        <v>15</v>
      </c>
      <c r="G2435" s="8">
        <v>135182</v>
      </c>
      <c r="H2435" s="8">
        <v>76172</v>
      </c>
      <c r="I2435" t="s">
        <v>22</v>
      </c>
      <c r="J2435" t="s">
        <v>2462</v>
      </c>
      <c r="K2435" s="8">
        <f>(Table1[[#This Row],[Actual Amount]]-Table1[[#This Row],[Budget Amount]])</f>
        <v>-59010</v>
      </c>
      <c r="L2435" s="10">
        <f>(Table1[[#This Row],[Actual Amount]]-Table1[[#This Row],[Budget Amount]]) / Table1[[#This Row],[Budget Amount]]</f>
        <v>-0.43652261395747954</v>
      </c>
    </row>
    <row r="2436" spans="1:12">
      <c r="A2436" s="6">
        <v>44543</v>
      </c>
      <c r="B2436" s="6" t="str">
        <f>TEXT(Table1[[#This Row],[Date]],"mm")</f>
        <v>12</v>
      </c>
      <c r="C2436" s="6" t="str">
        <f>TEXT(Table1[[#This Row],[Date]],"yyyy")</f>
        <v>2021</v>
      </c>
      <c r="D2436" t="s">
        <v>31</v>
      </c>
      <c r="E2436" t="s">
        <v>14</v>
      </c>
      <c r="F2436" t="s">
        <v>29</v>
      </c>
      <c r="G2436" s="8">
        <v>33792</v>
      </c>
      <c r="H2436" s="8">
        <v>38927</v>
      </c>
      <c r="I2436" t="s">
        <v>16</v>
      </c>
      <c r="J2436" t="s">
        <v>2463</v>
      </c>
      <c r="K2436" s="8">
        <f>(Table1[[#This Row],[Actual Amount]]-Table1[[#This Row],[Budget Amount]])</f>
        <v>5135</v>
      </c>
      <c r="L2436" s="10">
        <f>(Table1[[#This Row],[Actual Amount]]-Table1[[#This Row],[Budget Amount]]) / Table1[[#This Row],[Budget Amount]]</f>
        <v>0.15195904356060605</v>
      </c>
    </row>
    <row r="2437" spans="1:12">
      <c r="A2437" s="6">
        <v>45147</v>
      </c>
      <c r="B2437" s="6" t="str">
        <f>TEXT(Table1[[#This Row],[Date]],"mm")</f>
        <v>08</v>
      </c>
      <c r="C2437" s="6" t="str">
        <f>TEXT(Table1[[#This Row],[Date]],"yyyy")</f>
        <v>2023</v>
      </c>
      <c r="D2437" t="s">
        <v>27</v>
      </c>
      <c r="E2437" t="s">
        <v>14</v>
      </c>
      <c r="F2437" t="s">
        <v>10</v>
      </c>
      <c r="G2437" s="8">
        <v>117112</v>
      </c>
      <c r="H2437" s="8">
        <v>71835</v>
      </c>
      <c r="I2437" t="s">
        <v>11</v>
      </c>
      <c r="J2437" t="s">
        <v>2464</v>
      </c>
      <c r="K2437" s="8">
        <f>(Table1[[#This Row],[Actual Amount]]-Table1[[#This Row],[Budget Amount]])</f>
        <v>-45277</v>
      </c>
      <c r="L2437" s="10">
        <f>(Table1[[#This Row],[Actual Amount]]-Table1[[#This Row],[Budget Amount]]) / Table1[[#This Row],[Budget Amount]]</f>
        <v>-0.3866128150829975</v>
      </c>
    </row>
    <row r="2438" spans="1:12">
      <c r="A2438" s="6">
        <v>44410</v>
      </c>
      <c r="B2438" s="6" t="str">
        <f>TEXT(Table1[[#This Row],[Date]],"mm")</f>
        <v>08</v>
      </c>
      <c r="C2438" s="6" t="str">
        <f>TEXT(Table1[[#This Row],[Date]],"yyyy")</f>
        <v>2021</v>
      </c>
      <c r="D2438" t="s">
        <v>27</v>
      </c>
      <c r="E2438" t="s">
        <v>9</v>
      </c>
      <c r="F2438" t="s">
        <v>48</v>
      </c>
      <c r="G2438" s="8">
        <v>82381</v>
      </c>
      <c r="H2438" s="8">
        <v>32620</v>
      </c>
      <c r="I2438" t="s">
        <v>25</v>
      </c>
      <c r="J2438" t="s">
        <v>2465</v>
      </c>
      <c r="K2438" s="8">
        <f>(Table1[[#This Row],[Actual Amount]]-Table1[[#This Row],[Budget Amount]])</f>
        <v>-49761</v>
      </c>
      <c r="L2438" s="10">
        <f>(Table1[[#This Row],[Actual Amount]]-Table1[[#This Row],[Budget Amount]]) / Table1[[#This Row],[Budget Amount]]</f>
        <v>-0.60403491096247919</v>
      </c>
    </row>
    <row r="2439" spans="1:12">
      <c r="A2439" s="6">
        <v>44769</v>
      </c>
      <c r="B2439" s="6" t="str">
        <f>TEXT(Table1[[#This Row],[Date]],"mm")</f>
        <v>07</v>
      </c>
      <c r="C2439" s="6" t="str">
        <f>TEXT(Table1[[#This Row],[Date]],"yyyy")</f>
        <v>2022</v>
      </c>
      <c r="D2439" t="s">
        <v>8</v>
      </c>
      <c r="E2439" t="s">
        <v>19</v>
      </c>
      <c r="F2439" t="s">
        <v>29</v>
      </c>
      <c r="G2439" s="8">
        <v>147882</v>
      </c>
      <c r="H2439" s="8">
        <v>139418</v>
      </c>
      <c r="I2439" t="s">
        <v>22</v>
      </c>
      <c r="J2439" t="s">
        <v>2466</v>
      </c>
      <c r="K2439" s="8">
        <f>(Table1[[#This Row],[Actual Amount]]-Table1[[#This Row],[Budget Amount]])</f>
        <v>-8464</v>
      </c>
      <c r="L2439" s="10">
        <f>(Table1[[#This Row],[Actual Amount]]-Table1[[#This Row],[Budget Amount]]) / Table1[[#This Row],[Budget Amount]]</f>
        <v>-5.7234822358366806E-2</v>
      </c>
    </row>
    <row r="2440" spans="1:12">
      <c r="A2440" s="6">
        <v>44976</v>
      </c>
      <c r="B2440" s="6" t="str">
        <f>TEXT(Table1[[#This Row],[Date]],"mm")</f>
        <v>02</v>
      </c>
      <c r="C2440" s="6" t="str">
        <f>TEXT(Table1[[#This Row],[Date]],"yyyy")</f>
        <v>2023</v>
      </c>
      <c r="D2440" t="s">
        <v>27</v>
      </c>
      <c r="E2440" t="s">
        <v>19</v>
      </c>
      <c r="F2440" t="s">
        <v>48</v>
      </c>
      <c r="G2440" s="8">
        <v>45225</v>
      </c>
      <c r="H2440" s="8">
        <v>28177</v>
      </c>
      <c r="I2440" t="s">
        <v>16</v>
      </c>
      <c r="J2440" t="s">
        <v>2467</v>
      </c>
      <c r="K2440" s="8">
        <f>(Table1[[#This Row],[Actual Amount]]-Table1[[#This Row],[Budget Amount]])</f>
        <v>-17048</v>
      </c>
      <c r="L2440" s="10">
        <f>(Table1[[#This Row],[Actual Amount]]-Table1[[#This Row],[Budget Amount]]) / Table1[[#This Row],[Budget Amount]]</f>
        <v>-0.37695964621337757</v>
      </c>
    </row>
    <row r="2441" spans="1:12">
      <c r="A2441" s="6">
        <v>44458</v>
      </c>
      <c r="B2441" s="6" t="str">
        <f>TEXT(Table1[[#This Row],[Date]],"mm")</f>
        <v>09</v>
      </c>
      <c r="C2441" s="6" t="str">
        <f>TEXT(Table1[[#This Row],[Date]],"yyyy")</f>
        <v>2021</v>
      </c>
      <c r="D2441" t="s">
        <v>18</v>
      </c>
      <c r="E2441" t="s">
        <v>9</v>
      </c>
      <c r="F2441" t="s">
        <v>48</v>
      </c>
      <c r="G2441" s="8">
        <v>36187</v>
      </c>
      <c r="H2441" s="8">
        <v>24199</v>
      </c>
      <c r="I2441" t="s">
        <v>25</v>
      </c>
      <c r="J2441" t="s">
        <v>2468</v>
      </c>
      <c r="K2441" s="8">
        <f>(Table1[[#This Row],[Actual Amount]]-Table1[[#This Row],[Budget Amount]])</f>
        <v>-11988</v>
      </c>
      <c r="L2441" s="10">
        <f>(Table1[[#This Row],[Actual Amount]]-Table1[[#This Row],[Budget Amount]]) / Table1[[#This Row],[Budget Amount]]</f>
        <v>-0.33127918865891065</v>
      </c>
    </row>
    <row r="2442" spans="1:12">
      <c r="A2442" s="6">
        <v>44926</v>
      </c>
      <c r="B2442" s="6" t="str">
        <f>TEXT(Table1[[#This Row],[Date]],"mm")</f>
        <v>12</v>
      </c>
      <c r="C2442" s="6" t="str">
        <f>TEXT(Table1[[#This Row],[Date]],"yyyy")</f>
        <v>2022</v>
      </c>
      <c r="D2442" t="s">
        <v>45</v>
      </c>
      <c r="E2442" t="s">
        <v>14</v>
      </c>
      <c r="F2442" t="s">
        <v>10</v>
      </c>
      <c r="G2442" s="8">
        <v>145313</v>
      </c>
      <c r="H2442" s="8">
        <v>20934</v>
      </c>
      <c r="I2442" t="s">
        <v>25</v>
      </c>
      <c r="J2442" t="s">
        <v>2469</v>
      </c>
      <c r="K2442" s="8">
        <f>(Table1[[#This Row],[Actual Amount]]-Table1[[#This Row],[Budget Amount]])</f>
        <v>-124379</v>
      </c>
      <c r="L2442" s="10">
        <f>(Table1[[#This Row],[Actual Amount]]-Table1[[#This Row],[Budget Amount]]) / Table1[[#This Row],[Budget Amount]]</f>
        <v>-0.85593856021140569</v>
      </c>
    </row>
    <row r="2443" spans="1:12">
      <c r="A2443" s="6">
        <v>44479</v>
      </c>
      <c r="B2443" s="6" t="str">
        <f>TEXT(Table1[[#This Row],[Date]],"mm")</f>
        <v>10</v>
      </c>
      <c r="C2443" s="6" t="str">
        <f>TEXT(Table1[[#This Row],[Date]],"yyyy")</f>
        <v>2021</v>
      </c>
      <c r="D2443" t="s">
        <v>45</v>
      </c>
      <c r="E2443" t="s">
        <v>9</v>
      </c>
      <c r="F2443" t="s">
        <v>48</v>
      </c>
      <c r="G2443" s="8">
        <v>20729</v>
      </c>
      <c r="H2443" s="8">
        <v>37029</v>
      </c>
      <c r="I2443" t="s">
        <v>16</v>
      </c>
      <c r="J2443" t="s">
        <v>2470</v>
      </c>
      <c r="K2443" s="8">
        <f>(Table1[[#This Row],[Actual Amount]]-Table1[[#This Row],[Budget Amount]])</f>
        <v>16300</v>
      </c>
      <c r="L2443" s="10">
        <f>(Table1[[#This Row],[Actual Amount]]-Table1[[#This Row],[Budget Amount]]) / Table1[[#This Row],[Budget Amount]]</f>
        <v>0.78633798060687921</v>
      </c>
    </row>
    <row r="2444" spans="1:12">
      <c r="A2444" s="6">
        <v>44558</v>
      </c>
      <c r="B2444" s="6" t="str">
        <f>TEXT(Table1[[#This Row],[Date]],"mm")</f>
        <v>12</v>
      </c>
      <c r="C2444" s="6" t="str">
        <f>TEXT(Table1[[#This Row],[Date]],"yyyy")</f>
        <v>2021</v>
      </c>
      <c r="D2444" t="s">
        <v>31</v>
      </c>
      <c r="E2444" t="s">
        <v>9</v>
      </c>
      <c r="F2444" t="s">
        <v>29</v>
      </c>
      <c r="G2444" s="8">
        <v>22549</v>
      </c>
      <c r="H2444" s="8">
        <v>125230</v>
      </c>
      <c r="I2444" t="s">
        <v>16</v>
      </c>
      <c r="J2444" t="s">
        <v>2471</v>
      </c>
      <c r="K2444" s="8">
        <f>(Table1[[#This Row],[Actual Amount]]-Table1[[#This Row],[Budget Amount]])</f>
        <v>102681</v>
      </c>
      <c r="L2444" s="10">
        <f>(Table1[[#This Row],[Actual Amount]]-Table1[[#This Row],[Budget Amount]]) / Table1[[#This Row],[Budget Amount]]</f>
        <v>4.5536830901592085</v>
      </c>
    </row>
    <row r="2445" spans="1:12">
      <c r="A2445" s="6">
        <v>44637</v>
      </c>
      <c r="B2445" s="6" t="str">
        <f>TEXT(Table1[[#This Row],[Date]],"mm")</f>
        <v>03</v>
      </c>
      <c r="C2445" s="6" t="str">
        <f>TEXT(Table1[[#This Row],[Date]],"yyyy")</f>
        <v>2022</v>
      </c>
      <c r="D2445" t="s">
        <v>27</v>
      </c>
      <c r="E2445" t="s">
        <v>9</v>
      </c>
      <c r="F2445" t="s">
        <v>15</v>
      </c>
      <c r="G2445" s="8">
        <v>48013</v>
      </c>
      <c r="H2445" s="8">
        <v>49019</v>
      </c>
      <c r="I2445" t="s">
        <v>11</v>
      </c>
      <c r="J2445" t="s">
        <v>2472</v>
      </c>
      <c r="K2445" s="8">
        <f>(Table1[[#This Row],[Actual Amount]]-Table1[[#This Row],[Budget Amount]])</f>
        <v>1006</v>
      </c>
      <c r="L2445" s="10">
        <f>(Table1[[#This Row],[Actual Amount]]-Table1[[#This Row],[Budget Amount]]) / Table1[[#This Row],[Budget Amount]]</f>
        <v>2.0952658654947619E-2</v>
      </c>
    </row>
    <row r="2446" spans="1:12">
      <c r="A2446" s="6">
        <v>44289</v>
      </c>
      <c r="B2446" s="6" t="str">
        <f>TEXT(Table1[[#This Row],[Date]],"mm")</f>
        <v>04</v>
      </c>
      <c r="C2446" s="6" t="str">
        <f>TEXT(Table1[[#This Row],[Date]],"yyyy")</f>
        <v>2021</v>
      </c>
      <c r="D2446" t="s">
        <v>8</v>
      </c>
      <c r="E2446" t="s">
        <v>9</v>
      </c>
      <c r="F2446" t="s">
        <v>20</v>
      </c>
      <c r="G2446" s="8">
        <v>34347</v>
      </c>
      <c r="H2446" s="8">
        <v>157801</v>
      </c>
      <c r="I2446" t="s">
        <v>11</v>
      </c>
      <c r="J2446" t="s">
        <v>2473</v>
      </c>
      <c r="K2446" s="8">
        <f>(Table1[[#This Row],[Actual Amount]]-Table1[[#This Row],[Budget Amount]])</f>
        <v>123454</v>
      </c>
      <c r="L2446" s="10">
        <f>(Table1[[#This Row],[Actual Amount]]-Table1[[#This Row],[Budget Amount]]) / Table1[[#This Row],[Budget Amount]]</f>
        <v>3.5943168253413691</v>
      </c>
    </row>
    <row r="2447" spans="1:12">
      <c r="A2447" s="6">
        <v>44949</v>
      </c>
      <c r="B2447" s="6" t="str">
        <f>TEXT(Table1[[#This Row],[Date]],"mm")</f>
        <v>01</v>
      </c>
      <c r="C2447" s="6" t="str">
        <f>TEXT(Table1[[#This Row],[Date]],"yyyy")</f>
        <v>2023</v>
      </c>
      <c r="D2447" t="s">
        <v>8</v>
      </c>
      <c r="E2447" t="s">
        <v>9</v>
      </c>
      <c r="F2447" t="s">
        <v>29</v>
      </c>
      <c r="G2447" s="8">
        <v>74772</v>
      </c>
      <c r="H2447" s="8">
        <v>89319</v>
      </c>
      <c r="I2447" t="s">
        <v>22</v>
      </c>
      <c r="J2447" t="s">
        <v>2474</v>
      </c>
      <c r="K2447" s="8">
        <f>(Table1[[#This Row],[Actual Amount]]-Table1[[#This Row],[Budget Amount]])</f>
        <v>14547</v>
      </c>
      <c r="L2447" s="10">
        <f>(Table1[[#This Row],[Actual Amount]]-Table1[[#This Row],[Budget Amount]]) / Table1[[#This Row],[Budget Amount]]</f>
        <v>0.19455143636655434</v>
      </c>
    </row>
    <row r="2448" spans="1:12">
      <c r="A2448" s="6">
        <v>45063</v>
      </c>
      <c r="B2448" s="6" t="str">
        <f>TEXT(Table1[[#This Row],[Date]],"mm")</f>
        <v>05</v>
      </c>
      <c r="C2448" s="6" t="str">
        <f>TEXT(Table1[[#This Row],[Date]],"yyyy")</f>
        <v>2023</v>
      </c>
      <c r="D2448" t="s">
        <v>8</v>
      </c>
      <c r="E2448" t="s">
        <v>24</v>
      </c>
      <c r="F2448" t="s">
        <v>10</v>
      </c>
      <c r="G2448" s="8">
        <v>50378</v>
      </c>
      <c r="H2448" s="8">
        <v>125532</v>
      </c>
      <c r="I2448" t="s">
        <v>16</v>
      </c>
      <c r="J2448" t="s">
        <v>2475</v>
      </c>
      <c r="K2448" s="8">
        <f>(Table1[[#This Row],[Actual Amount]]-Table1[[#This Row],[Budget Amount]])</f>
        <v>75154</v>
      </c>
      <c r="L2448" s="10">
        <f>(Table1[[#This Row],[Actual Amount]]-Table1[[#This Row],[Budget Amount]]) / Table1[[#This Row],[Budget Amount]]</f>
        <v>1.4918019770534756</v>
      </c>
    </row>
    <row r="2449" spans="1:12">
      <c r="A2449" s="6">
        <v>44338</v>
      </c>
      <c r="B2449" s="6" t="str">
        <f>TEXT(Table1[[#This Row],[Date]],"mm")</f>
        <v>05</v>
      </c>
      <c r="C2449" s="6" t="str">
        <f>TEXT(Table1[[#This Row],[Date]],"yyyy")</f>
        <v>2021</v>
      </c>
      <c r="D2449" t="s">
        <v>13</v>
      </c>
      <c r="E2449" t="s">
        <v>24</v>
      </c>
      <c r="F2449" t="s">
        <v>20</v>
      </c>
      <c r="G2449" s="8">
        <v>11998</v>
      </c>
      <c r="H2449" s="8">
        <v>114097</v>
      </c>
      <c r="I2449" t="s">
        <v>22</v>
      </c>
      <c r="J2449" t="s">
        <v>2476</v>
      </c>
      <c r="K2449" s="8">
        <f>(Table1[[#This Row],[Actual Amount]]-Table1[[#This Row],[Budget Amount]])</f>
        <v>102099</v>
      </c>
      <c r="L2449" s="10">
        <f>(Table1[[#This Row],[Actual Amount]]-Table1[[#This Row],[Budget Amount]]) / Table1[[#This Row],[Budget Amount]]</f>
        <v>8.5096682780463411</v>
      </c>
    </row>
    <row r="2450" spans="1:12">
      <c r="A2450" s="6">
        <v>44945</v>
      </c>
      <c r="B2450" s="6" t="str">
        <f>TEXT(Table1[[#This Row],[Date]],"mm")</f>
        <v>01</v>
      </c>
      <c r="C2450" s="6" t="str">
        <f>TEXT(Table1[[#This Row],[Date]],"yyyy")</f>
        <v>2023</v>
      </c>
      <c r="D2450" t="s">
        <v>18</v>
      </c>
      <c r="E2450" t="s">
        <v>19</v>
      </c>
      <c r="F2450" t="s">
        <v>48</v>
      </c>
      <c r="G2450" s="8">
        <v>122172</v>
      </c>
      <c r="H2450" s="8">
        <v>43183</v>
      </c>
      <c r="I2450" t="s">
        <v>11</v>
      </c>
      <c r="J2450" t="s">
        <v>2477</v>
      </c>
      <c r="K2450" s="8">
        <f>(Table1[[#This Row],[Actual Amount]]-Table1[[#This Row],[Budget Amount]])</f>
        <v>-78989</v>
      </c>
      <c r="L2450" s="10">
        <f>(Table1[[#This Row],[Actual Amount]]-Table1[[#This Row],[Budget Amount]]) / Table1[[#This Row],[Budget Amount]]</f>
        <v>-0.64653930524179026</v>
      </c>
    </row>
    <row r="2451" spans="1:12">
      <c r="A2451" s="6">
        <v>44849</v>
      </c>
      <c r="B2451" s="6" t="str">
        <f>TEXT(Table1[[#This Row],[Date]],"mm")</f>
        <v>10</v>
      </c>
      <c r="C2451" s="6" t="str">
        <f>TEXT(Table1[[#This Row],[Date]],"yyyy")</f>
        <v>2022</v>
      </c>
      <c r="D2451" t="s">
        <v>27</v>
      </c>
      <c r="E2451" t="s">
        <v>19</v>
      </c>
      <c r="F2451" t="s">
        <v>29</v>
      </c>
      <c r="G2451" s="8">
        <v>124100</v>
      </c>
      <c r="H2451" s="8">
        <v>110382</v>
      </c>
      <c r="I2451" t="s">
        <v>16</v>
      </c>
      <c r="J2451" t="s">
        <v>2478</v>
      </c>
      <c r="K2451" s="8">
        <f>(Table1[[#This Row],[Actual Amount]]-Table1[[#This Row],[Budget Amount]])</f>
        <v>-13718</v>
      </c>
      <c r="L2451" s="10">
        <f>(Table1[[#This Row],[Actual Amount]]-Table1[[#This Row],[Budget Amount]]) / Table1[[#This Row],[Budget Amount]]</f>
        <v>-0.11053988718775182</v>
      </c>
    </row>
    <row r="2452" spans="1:12">
      <c r="A2452" s="6">
        <v>44897</v>
      </c>
      <c r="B2452" s="6" t="str">
        <f>TEXT(Table1[[#This Row],[Date]],"mm")</f>
        <v>12</v>
      </c>
      <c r="C2452" s="6" t="str">
        <f>TEXT(Table1[[#This Row],[Date]],"yyyy")</f>
        <v>2022</v>
      </c>
      <c r="D2452" t="s">
        <v>8</v>
      </c>
      <c r="E2452" t="s">
        <v>24</v>
      </c>
      <c r="F2452" t="s">
        <v>20</v>
      </c>
      <c r="G2452" s="8">
        <v>125400</v>
      </c>
      <c r="H2452" s="8">
        <v>53609</v>
      </c>
      <c r="I2452" t="s">
        <v>25</v>
      </c>
      <c r="J2452" t="s">
        <v>2479</v>
      </c>
      <c r="K2452" s="8">
        <f>(Table1[[#This Row],[Actual Amount]]-Table1[[#This Row],[Budget Amount]])</f>
        <v>-71791</v>
      </c>
      <c r="L2452" s="10">
        <f>(Table1[[#This Row],[Actual Amount]]-Table1[[#This Row],[Budget Amount]]) / Table1[[#This Row],[Budget Amount]]</f>
        <v>-0.57249601275917061</v>
      </c>
    </row>
    <row r="2453" spans="1:12">
      <c r="A2453" s="6">
        <v>45194</v>
      </c>
      <c r="B2453" s="6" t="str">
        <f>TEXT(Table1[[#This Row],[Date]],"mm")</f>
        <v>09</v>
      </c>
      <c r="C2453" s="6" t="str">
        <f>TEXT(Table1[[#This Row],[Date]],"yyyy")</f>
        <v>2023</v>
      </c>
      <c r="D2453" t="s">
        <v>18</v>
      </c>
      <c r="E2453" t="s">
        <v>14</v>
      </c>
      <c r="F2453" t="s">
        <v>29</v>
      </c>
      <c r="G2453" s="8">
        <v>37737</v>
      </c>
      <c r="H2453" s="8">
        <v>45916</v>
      </c>
      <c r="I2453" t="s">
        <v>22</v>
      </c>
      <c r="J2453" t="s">
        <v>2480</v>
      </c>
      <c r="K2453" s="8">
        <f>(Table1[[#This Row],[Actual Amount]]-Table1[[#This Row],[Budget Amount]])</f>
        <v>8179</v>
      </c>
      <c r="L2453" s="10">
        <f>(Table1[[#This Row],[Actual Amount]]-Table1[[#This Row],[Budget Amount]]) / Table1[[#This Row],[Budget Amount]]</f>
        <v>0.2167368895248695</v>
      </c>
    </row>
    <row r="2454" spans="1:12">
      <c r="A2454" s="6">
        <v>44245</v>
      </c>
      <c r="B2454" s="6" t="str">
        <f>TEXT(Table1[[#This Row],[Date]],"mm")</f>
        <v>02</v>
      </c>
      <c r="C2454" s="6" t="str">
        <f>TEXT(Table1[[#This Row],[Date]],"yyyy")</f>
        <v>2021</v>
      </c>
      <c r="D2454" t="s">
        <v>45</v>
      </c>
      <c r="E2454" t="s">
        <v>33</v>
      </c>
      <c r="F2454" t="s">
        <v>48</v>
      </c>
      <c r="G2454" s="8">
        <v>48514</v>
      </c>
      <c r="H2454" s="8">
        <v>11035</v>
      </c>
      <c r="I2454" t="s">
        <v>16</v>
      </c>
      <c r="J2454" t="s">
        <v>2481</v>
      </c>
      <c r="K2454" s="8">
        <f>(Table1[[#This Row],[Actual Amount]]-Table1[[#This Row],[Budget Amount]])</f>
        <v>-37479</v>
      </c>
      <c r="L2454" s="10">
        <f>(Table1[[#This Row],[Actual Amount]]-Table1[[#This Row],[Budget Amount]]) / Table1[[#This Row],[Budget Amount]]</f>
        <v>-0.77253988539390694</v>
      </c>
    </row>
    <row r="2455" spans="1:12">
      <c r="A2455" s="6">
        <v>45077</v>
      </c>
      <c r="B2455" s="6" t="str">
        <f>TEXT(Table1[[#This Row],[Date]],"mm")</f>
        <v>05</v>
      </c>
      <c r="C2455" s="6" t="str">
        <f>TEXT(Table1[[#This Row],[Date]],"yyyy")</f>
        <v>2023</v>
      </c>
      <c r="D2455" t="s">
        <v>31</v>
      </c>
      <c r="E2455" t="s">
        <v>14</v>
      </c>
      <c r="F2455" t="s">
        <v>29</v>
      </c>
      <c r="G2455" s="8">
        <v>133549</v>
      </c>
      <c r="H2455" s="8">
        <v>96672</v>
      </c>
      <c r="I2455" t="s">
        <v>25</v>
      </c>
      <c r="J2455" t="s">
        <v>2482</v>
      </c>
      <c r="K2455" s="8">
        <f>(Table1[[#This Row],[Actual Amount]]-Table1[[#This Row],[Budget Amount]])</f>
        <v>-36877</v>
      </c>
      <c r="L2455" s="10">
        <f>(Table1[[#This Row],[Actual Amount]]-Table1[[#This Row],[Budget Amount]]) / Table1[[#This Row],[Budget Amount]]</f>
        <v>-0.27613085833664047</v>
      </c>
    </row>
    <row r="2456" spans="1:12">
      <c r="A2456" s="6">
        <v>44751</v>
      </c>
      <c r="B2456" s="6" t="str">
        <f>TEXT(Table1[[#This Row],[Date]],"mm")</f>
        <v>07</v>
      </c>
      <c r="C2456" s="6" t="str">
        <f>TEXT(Table1[[#This Row],[Date]],"yyyy")</f>
        <v>2022</v>
      </c>
      <c r="D2456" t="s">
        <v>27</v>
      </c>
      <c r="E2456" t="s">
        <v>19</v>
      </c>
      <c r="F2456" t="s">
        <v>10</v>
      </c>
      <c r="G2456" s="8">
        <v>60232</v>
      </c>
      <c r="H2456" s="8">
        <v>169146</v>
      </c>
      <c r="I2456" t="s">
        <v>11</v>
      </c>
      <c r="J2456" t="s">
        <v>2483</v>
      </c>
      <c r="K2456" s="8">
        <f>(Table1[[#This Row],[Actual Amount]]-Table1[[#This Row],[Budget Amount]])</f>
        <v>108914</v>
      </c>
      <c r="L2456" s="10">
        <f>(Table1[[#This Row],[Actual Amount]]-Table1[[#This Row],[Budget Amount]]) / Table1[[#This Row],[Budget Amount]]</f>
        <v>1.80824146633019</v>
      </c>
    </row>
    <row r="2457" spans="1:12">
      <c r="A2457" s="6">
        <v>44600</v>
      </c>
      <c r="B2457" s="6" t="str">
        <f>TEXT(Table1[[#This Row],[Date]],"mm")</f>
        <v>02</v>
      </c>
      <c r="C2457" s="6" t="str">
        <f>TEXT(Table1[[#This Row],[Date]],"yyyy")</f>
        <v>2022</v>
      </c>
      <c r="D2457" t="s">
        <v>27</v>
      </c>
      <c r="E2457" t="s">
        <v>24</v>
      </c>
      <c r="F2457" t="s">
        <v>20</v>
      </c>
      <c r="G2457" s="8">
        <v>104766</v>
      </c>
      <c r="H2457" s="8">
        <v>32613</v>
      </c>
      <c r="I2457" t="s">
        <v>25</v>
      </c>
      <c r="J2457" t="s">
        <v>2484</v>
      </c>
      <c r="K2457" s="8">
        <f>(Table1[[#This Row],[Actual Amount]]-Table1[[#This Row],[Budget Amount]])</f>
        <v>-72153</v>
      </c>
      <c r="L2457" s="10">
        <f>(Table1[[#This Row],[Actual Amount]]-Table1[[#This Row],[Budget Amount]]) / Table1[[#This Row],[Budget Amount]]</f>
        <v>-0.68870625966439492</v>
      </c>
    </row>
    <row r="2458" spans="1:12">
      <c r="A2458" s="6">
        <v>45088</v>
      </c>
      <c r="B2458" s="6" t="str">
        <f>TEXT(Table1[[#This Row],[Date]],"mm")</f>
        <v>06</v>
      </c>
      <c r="C2458" s="6" t="str">
        <f>TEXT(Table1[[#This Row],[Date]],"yyyy")</f>
        <v>2023</v>
      </c>
      <c r="D2458" t="s">
        <v>13</v>
      </c>
      <c r="E2458" t="s">
        <v>14</v>
      </c>
      <c r="F2458" t="s">
        <v>20</v>
      </c>
      <c r="G2458" s="8">
        <v>20461</v>
      </c>
      <c r="H2458" s="8">
        <v>13825</v>
      </c>
      <c r="I2458" t="s">
        <v>22</v>
      </c>
      <c r="J2458" t="s">
        <v>2485</v>
      </c>
      <c r="K2458" s="8">
        <f>(Table1[[#This Row],[Actual Amount]]-Table1[[#This Row],[Budget Amount]])</f>
        <v>-6636</v>
      </c>
      <c r="L2458" s="10">
        <f>(Table1[[#This Row],[Actual Amount]]-Table1[[#This Row],[Budget Amount]]) / Table1[[#This Row],[Budget Amount]]</f>
        <v>-0.32432432432432434</v>
      </c>
    </row>
    <row r="2459" spans="1:12">
      <c r="A2459" s="6">
        <v>45061</v>
      </c>
      <c r="B2459" s="6" t="str">
        <f>TEXT(Table1[[#This Row],[Date]],"mm")</f>
        <v>05</v>
      </c>
      <c r="C2459" s="6" t="str">
        <f>TEXT(Table1[[#This Row],[Date]],"yyyy")</f>
        <v>2023</v>
      </c>
      <c r="D2459" t="s">
        <v>45</v>
      </c>
      <c r="E2459" t="s">
        <v>33</v>
      </c>
      <c r="F2459" t="s">
        <v>20</v>
      </c>
      <c r="G2459" s="8">
        <v>92394</v>
      </c>
      <c r="H2459" s="8">
        <v>97038</v>
      </c>
      <c r="I2459" t="s">
        <v>16</v>
      </c>
      <c r="J2459" t="s">
        <v>2486</v>
      </c>
      <c r="K2459" s="8">
        <f>(Table1[[#This Row],[Actual Amount]]-Table1[[#This Row],[Budget Amount]])</f>
        <v>4644</v>
      </c>
      <c r="L2459" s="10">
        <f>(Table1[[#This Row],[Actual Amount]]-Table1[[#This Row],[Budget Amount]]) / Table1[[#This Row],[Budget Amount]]</f>
        <v>5.0263004091174748E-2</v>
      </c>
    </row>
    <row r="2460" spans="1:12">
      <c r="A2460" s="6">
        <v>44798</v>
      </c>
      <c r="B2460" s="6" t="str">
        <f>TEXT(Table1[[#This Row],[Date]],"mm")</f>
        <v>08</v>
      </c>
      <c r="C2460" s="6" t="str">
        <f>TEXT(Table1[[#This Row],[Date]],"yyyy")</f>
        <v>2022</v>
      </c>
      <c r="D2460" t="s">
        <v>27</v>
      </c>
      <c r="E2460" t="s">
        <v>9</v>
      </c>
      <c r="F2460" t="s">
        <v>29</v>
      </c>
      <c r="G2460" s="8">
        <v>19323</v>
      </c>
      <c r="H2460" s="8">
        <v>70688</v>
      </c>
      <c r="I2460" t="s">
        <v>25</v>
      </c>
      <c r="J2460" t="s">
        <v>2487</v>
      </c>
      <c r="K2460" s="8">
        <f>(Table1[[#This Row],[Actual Amount]]-Table1[[#This Row],[Budget Amount]])</f>
        <v>51365</v>
      </c>
      <c r="L2460" s="10">
        <f>(Table1[[#This Row],[Actual Amount]]-Table1[[#This Row],[Budget Amount]]) / Table1[[#This Row],[Budget Amount]]</f>
        <v>2.6582311235315426</v>
      </c>
    </row>
    <row r="2461" spans="1:12">
      <c r="A2461" s="6">
        <v>44537</v>
      </c>
      <c r="B2461" s="6" t="str">
        <f>TEXT(Table1[[#This Row],[Date]],"mm")</f>
        <v>12</v>
      </c>
      <c r="C2461" s="6" t="str">
        <f>TEXT(Table1[[#This Row],[Date]],"yyyy")</f>
        <v>2021</v>
      </c>
      <c r="D2461" t="s">
        <v>13</v>
      </c>
      <c r="E2461" t="s">
        <v>13</v>
      </c>
      <c r="F2461" t="s">
        <v>48</v>
      </c>
      <c r="G2461" s="8">
        <v>47040</v>
      </c>
      <c r="H2461" s="8">
        <v>22363</v>
      </c>
      <c r="I2461" t="s">
        <v>16</v>
      </c>
      <c r="J2461" t="s">
        <v>2488</v>
      </c>
      <c r="K2461" s="8">
        <f>(Table1[[#This Row],[Actual Amount]]-Table1[[#This Row],[Budget Amount]])</f>
        <v>-24677</v>
      </c>
      <c r="L2461" s="10">
        <f>(Table1[[#This Row],[Actual Amount]]-Table1[[#This Row],[Budget Amount]]) / Table1[[#This Row],[Budget Amount]]</f>
        <v>-0.5245960884353742</v>
      </c>
    </row>
    <row r="2462" spans="1:12">
      <c r="A2462" s="6">
        <v>44900</v>
      </c>
      <c r="B2462" s="6" t="str">
        <f>TEXT(Table1[[#This Row],[Date]],"mm")</f>
        <v>12</v>
      </c>
      <c r="C2462" s="6" t="str">
        <f>TEXT(Table1[[#This Row],[Date]],"yyyy")</f>
        <v>2022</v>
      </c>
      <c r="D2462" t="s">
        <v>13</v>
      </c>
      <c r="E2462" t="s">
        <v>24</v>
      </c>
      <c r="F2462" t="s">
        <v>29</v>
      </c>
      <c r="G2462" s="8">
        <v>149750</v>
      </c>
      <c r="H2462" s="8">
        <v>152061</v>
      </c>
      <c r="I2462" t="s">
        <v>25</v>
      </c>
      <c r="J2462" t="s">
        <v>2489</v>
      </c>
      <c r="K2462" s="8">
        <f>(Table1[[#This Row],[Actual Amount]]-Table1[[#This Row],[Budget Amount]])</f>
        <v>2311</v>
      </c>
      <c r="L2462" s="10">
        <f>(Table1[[#This Row],[Actual Amount]]-Table1[[#This Row],[Budget Amount]]) / Table1[[#This Row],[Budget Amount]]</f>
        <v>1.5432387312186978E-2</v>
      </c>
    </row>
    <row r="2463" spans="1:12">
      <c r="A2463" s="6">
        <v>44514</v>
      </c>
      <c r="B2463" s="6" t="str">
        <f>TEXT(Table1[[#This Row],[Date]],"mm")</f>
        <v>11</v>
      </c>
      <c r="C2463" s="6" t="str">
        <f>TEXT(Table1[[#This Row],[Date]],"yyyy")</f>
        <v>2021</v>
      </c>
      <c r="D2463" t="s">
        <v>13</v>
      </c>
      <c r="E2463" t="s">
        <v>24</v>
      </c>
      <c r="F2463" t="s">
        <v>29</v>
      </c>
      <c r="G2463" s="8">
        <v>95028</v>
      </c>
      <c r="H2463" s="8">
        <v>46260</v>
      </c>
      <c r="I2463" t="s">
        <v>16</v>
      </c>
      <c r="J2463" t="s">
        <v>2490</v>
      </c>
      <c r="K2463" s="8">
        <f>(Table1[[#This Row],[Actual Amount]]-Table1[[#This Row],[Budget Amount]])</f>
        <v>-48768</v>
      </c>
      <c r="L2463" s="10">
        <f>(Table1[[#This Row],[Actual Amount]]-Table1[[#This Row],[Budget Amount]]) / Table1[[#This Row],[Budget Amount]]</f>
        <v>-0.51319611062002779</v>
      </c>
    </row>
    <row r="2464" spans="1:12">
      <c r="A2464" s="6">
        <v>44814</v>
      </c>
      <c r="B2464" s="6" t="str">
        <f>TEXT(Table1[[#This Row],[Date]],"mm")</f>
        <v>09</v>
      </c>
      <c r="C2464" s="6" t="str">
        <f>TEXT(Table1[[#This Row],[Date]],"yyyy")</f>
        <v>2022</v>
      </c>
      <c r="D2464" t="s">
        <v>27</v>
      </c>
      <c r="E2464" t="s">
        <v>33</v>
      </c>
      <c r="F2464" t="s">
        <v>20</v>
      </c>
      <c r="G2464" s="8">
        <v>102734</v>
      </c>
      <c r="H2464" s="8">
        <v>153210</v>
      </c>
      <c r="I2464" t="s">
        <v>22</v>
      </c>
      <c r="J2464" t="s">
        <v>2491</v>
      </c>
      <c r="K2464" s="8">
        <f>(Table1[[#This Row],[Actual Amount]]-Table1[[#This Row],[Budget Amount]])</f>
        <v>50476</v>
      </c>
      <c r="L2464" s="10">
        <f>(Table1[[#This Row],[Actual Amount]]-Table1[[#This Row],[Budget Amount]]) / Table1[[#This Row],[Budget Amount]]</f>
        <v>0.49132711663130024</v>
      </c>
    </row>
    <row r="2465" spans="1:12">
      <c r="A2465" s="6">
        <v>44578</v>
      </c>
      <c r="B2465" s="6" t="str">
        <f>TEXT(Table1[[#This Row],[Date]],"mm")</f>
        <v>01</v>
      </c>
      <c r="C2465" s="6" t="str">
        <f>TEXT(Table1[[#This Row],[Date]],"yyyy")</f>
        <v>2022</v>
      </c>
      <c r="D2465" t="s">
        <v>27</v>
      </c>
      <c r="E2465" t="s">
        <v>9</v>
      </c>
      <c r="F2465" t="s">
        <v>48</v>
      </c>
      <c r="G2465" s="8">
        <v>100896</v>
      </c>
      <c r="H2465" s="8">
        <v>97388</v>
      </c>
      <c r="I2465" t="s">
        <v>11</v>
      </c>
      <c r="J2465" t="s">
        <v>2492</v>
      </c>
      <c r="K2465" s="8">
        <f>(Table1[[#This Row],[Actual Amount]]-Table1[[#This Row],[Budget Amount]])</f>
        <v>-3508</v>
      </c>
      <c r="L2465" s="10">
        <f>(Table1[[#This Row],[Actual Amount]]-Table1[[#This Row],[Budget Amount]]) / Table1[[#This Row],[Budget Amount]]</f>
        <v>-3.4768474468759913E-2</v>
      </c>
    </row>
    <row r="2466" spans="1:12">
      <c r="A2466" s="6">
        <v>44429</v>
      </c>
      <c r="B2466" s="6" t="str">
        <f>TEXT(Table1[[#This Row],[Date]],"mm")</f>
        <v>08</v>
      </c>
      <c r="C2466" s="6" t="str">
        <f>TEXT(Table1[[#This Row],[Date]],"yyyy")</f>
        <v>2021</v>
      </c>
      <c r="D2466" t="s">
        <v>27</v>
      </c>
      <c r="E2466" t="s">
        <v>9</v>
      </c>
      <c r="F2466" t="s">
        <v>15</v>
      </c>
      <c r="G2466" s="8">
        <v>95793</v>
      </c>
      <c r="H2466" s="8">
        <v>112826</v>
      </c>
      <c r="I2466" t="s">
        <v>11</v>
      </c>
      <c r="J2466" t="s">
        <v>2493</v>
      </c>
      <c r="K2466" s="8">
        <f>(Table1[[#This Row],[Actual Amount]]-Table1[[#This Row],[Budget Amount]])</f>
        <v>17033</v>
      </c>
      <c r="L2466" s="10">
        <f>(Table1[[#This Row],[Actual Amount]]-Table1[[#This Row],[Budget Amount]]) / Table1[[#This Row],[Budget Amount]]</f>
        <v>0.17781048719635045</v>
      </c>
    </row>
    <row r="2467" spans="1:12">
      <c r="A2467" s="6">
        <v>45013</v>
      </c>
      <c r="B2467" s="6" t="str">
        <f>TEXT(Table1[[#This Row],[Date]],"mm")</f>
        <v>03</v>
      </c>
      <c r="C2467" s="6" t="str">
        <f>TEXT(Table1[[#This Row],[Date]],"yyyy")</f>
        <v>2023</v>
      </c>
      <c r="D2467" t="s">
        <v>18</v>
      </c>
      <c r="E2467" t="s">
        <v>13</v>
      </c>
      <c r="F2467" t="s">
        <v>48</v>
      </c>
      <c r="G2467" s="8">
        <v>86699</v>
      </c>
      <c r="H2467" s="8">
        <v>105157</v>
      </c>
      <c r="I2467" t="s">
        <v>25</v>
      </c>
      <c r="J2467" t="s">
        <v>2494</v>
      </c>
      <c r="K2467" s="8">
        <f>(Table1[[#This Row],[Actual Amount]]-Table1[[#This Row],[Budget Amount]])</f>
        <v>18458</v>
      </c>
      <c r="L2467" s="10">
        <f>(Table1[[#This Row],[Actual Amount]]-Table1[[#This Row],[Budget Amount]]) / Table1[[#This Row],[Budget Amount]]</f>
        <v>0.21289749593420915</v>
      </c>
    </row>
    <row r="2468" spans="1:12">
      <c r="A2468" s="6">
        <v>44749</v>
      </c>
      <c r="B2468" s="6" t="str">
        <f>TEXT(Table1[[#This Row],[Date]],"mm")</f>
        <v>07</v>
      </c>
      <c r="C2468" s="6" t="str">
        <f>TEXT(Table1[[#This Row],[Date]],"yyyy")</f>
        <v>2022</v>
      </c>
      <c r="D2468" t="s">
        <v>13</v>
      </c>
      <c r="E2468" t="s">
        <v>9</v>
      </c>
      <c r="F2468" t="s">
        <v>29</v>
      </c>
      <c r="G2468" s="8">
        <v>114835</v>
      </c>
      <c r="H2468" s="8">
        <v>160690</v>
      </c>
      <c r="I2468" t="s">
        <v>22</v>
      </c>
      <c r="J2468" t="s">
        <v>2495</v>
      </c>
      <c r="K2468" s="8">
        <f>(Table1[[#This Row],[Actual Amount]]-Table1[[#This Row],[Budget Amount]])</f>
        <v>45855</v>
      </c>
      <c r="L2468" s="10">
        <f>(Table1[[#This Row],[Actual Amount]]-Table1[[#This Row],[Budget Amount]]) / Table1[[#This Row],[Budget Amount]]</f>
        <v>0.39931205642878914</v>
      </c>
    </row>
    <row r="2469" spans="1:12">
      <c r="A2469" s="6">
        <v>45052</v>
      </c>
      <c r="B2469" s="6" t="str">
        <f>TEXT(Table1[[#This Row],[Date]],"mm")</f>
        <v>05</v>
      </c>
      <c r="C2469" s="6" t="str">
        <f>TEXT(Table1[[#This Row],[Date]],"yyyy")</f>
        <v>2023</v>
      </c>
      <c r="D2469" t="s">
        <v>18</v>
      </c>
      <c r="E2469" t="s">
        <v>33</v>
      </c>
      <c r="F2469" t="s">
        <v>10</v>
      </c>
      <c r="G2469" s="8">
        <v>94321</v>
      </c>
      <c r="H2469" s="8">
        <v>157076</v>
      </c>
      <c r="I2469" t="s">
        <v>16</v>
      </c>
      <c r="J2469" t="s">
        <v>2496</v>
      </c>
      <c r="K2469" s="8">
        <f>(Table1[[#This Row],[Actual Amount]]-Table1[[#This Row],[Budget Amount]])</f>
        <v>62755</v>
      </c>
      <c r="L2469" s="10">
        <f>(Table1[[#This Row],[Actual Amount]]-Table1[[#This Row],[Budget Amount]]) / Table1[[#This Row],[Budget Amount]]</f>
        <v>0.66533433699812339</v>
      </c>
    </row>
    <row r="2470" spans="1:12">
      <c r="A2470" s="6">
        <v>45015</v>
      </c>
      <c r="B2470" s="6" t="str">
        <f>TEXT(Table1[[#This Row],[Date]],"mm")</f>
        <v>03</v>
      </c>
      <c r="C2470" s="6" t="str">
        <f>TEXT(Table1[[#This Row],[Date]],"yyyy")</f>
        <v>2023</v>
      </c>
      <c r="D2470" t="s">
        <v>31</v>
      </c>
      <c r="E2470" t="s">
        <v>19</v>
      </c>
      <c r="F2470" t="s">
        <v>48</v>
      </c>
      <c r="G2470" s="8">
        <v>127004</v>
      </c>
      <c r="H2470" s="8">
        <v>133839</v>
      </c>
      <c r="I2470" t="s">
        <v>22</v>
      </c>
      <c r="J2470" t="s">
        <v>2497</v>
      </c>
      <c r="K2470" s="8">
        <f>(Table1[[#This Row],[Actual Amount]]-Table1[[#This Row],[Budget Amount]])</f>
        <v>6835</v>
      </c>
      <c r="L2470" s="10">
        <f>(Table1[[#This Row],[Actual Amount]]-Table1[[#This Row],[Budget Amount]]) / Table1[[#This Row],[Budget Amount]]</f>
        <v>5.3817202607791881E-2</v>
      </c>
    </row>
    <row r="2471" spans="1:12">
      <c r="A2471" s="6">
        <v>44379</v>
      </c>
      <c r="B2471" s="6" t="str">
        <f>TEXT(Table1[[#This Row],[Date]],"mm")</f>
        <v>07</v>
      </c>
      <c r="C2471" s="6" t="str">
        <f>TEXT(Table1[[#This Row],[Date]],"yyyy")</f>
        <v>2021</v>
      </c>
      <c r="D2471" t="s">
        <v>27</v>
      </c>
      <c r="E2471" t="s">
        <v>9</v>
      </c>
      <c r="F2471" t="s">
        <v>20</v>
      </c>
      <c r="G2471" s="8">
        <v>132297</v>
      </c>
      <c r="H2471" s="8">
        <v>159292</v>
      </c>
      <c r="I2471" t="s">
        <v>22</v>
      </c>
      <c r="J2471" t="s">
        <v>2498</v>
      </c>
      <c r="K2471" s="8">
        <f>(Table1[[#This Row],[Actual Amount]]-Table1[[#This Row],[Budget Amount]])</f>
        <v>26995</v>
      </c>
      <c r="L2471" s="10">
        <f>(Table1[[#This Row],[Actual Amount]]-Table1[[#This Row],[Budget Amount]]) / Table1[[#This Row],[Budget Amount]]</f>
        <v>0.20404846670748392</v>
      </c>
    </row>
    <row r="2472" spans="1:12">
      <c r="A2472" s="6">
        <v>45261</v>
      </c>
      <c r="B2472" s="6" t="str">
        <f>TEXT(Table1[[#This Row],[Date]],"mm")</f>
        <v>12</v>
      </c>
      <c r="C2472" s="6" t="str">
        <f>TEXT(Table1[[#This Row],[Date]],"yyyy")</f>
        <v>2023</v>
      </c>
      <c r="D2472" t="s">
        <v>45</v>
      </c>
      <c r="E2472" t="s">
        <v>19</v>
      </c>
      <c r="F2472" t="s">
        <v>10</v>
      </c>
      <c r="G2472" s="8">
        <v>27585</v>
      </c>
      <c r="H2472" s="8">
        <v>125811</v>
      </c>
      <c r="I2472" t="s">
        <v>25</v>
      </c>
      <c r="J2472" t="s">
        <v>2499</v>
      </c>
      <c r="K2472" s="8">
        <f>(Table1[[#This Row],[Actual Amount]]-Table1[[#This Row],[Budget Amount]])</f>
        <v>98226</v>
      </c>
      <c r="L2472" s="10">
        <f>(Table1[[#This Row],[Actual Amount]]-Table1[[#This Row],[Budget Amount]]) / Table1[[#This Row],[Budget Amount]]</f>
        <v>3.5608482871125613</v>
      </c>
    </row>
    <row r="2473" spans="1:12">
      <c r="A2473" s="6">
        <v>44593</v>
      </c>
      <c r="B2473" s="6" t="str">
        <f>TEXT(Table1[[#This Row],[Date]],"mm")</f>
        <v>02</v>
      </c>
      <c r="C2473" s="6" t="str">
        <f>TEXT(Table1[[#This Row],[Date]],"yyyy")</f>
        <v>2022</v>
      </c>
      <c r="D2473" t="s">
        <v>8</v>
      </c>
      <c r="E2473" t="s">
        <v>19</v>
      </c>
      <c r="F2473" t="s">
        <v>15</v>
      </c>
      <c r="G2473" s="8">
        <v>105781</v>
      </c>
      <c r="H2473" s="8">
        <v>168096</v>
      </c>
      <c r="I2473" t="s">
        <v>11</v>
      </c>
      <c r="J2473" t="s">
        <v>2500</v>
      </c>
      <c r="K2473" s="8">
        <f>(Table1[[#This Row],[Actual Amount]]-Table1[[#This Row],[Budget Amount]])</f>
        <v>62315</v>
      </c>
      <c r="L2473" s="10">
        <f>(Table1[[#This Row],[Actual Amount]]-Table1[[#This Row],[Budget Amount]]) / Table1[[#This Row],[Budget Amount]]</f>
        <v>0.58909444985394355</v>
      </c>
    </row>
    <row r="2474" spans="1:12">
      <c r="A2474" s="6">
        <v>44975</v>
      </c>
      <c r="B2474" s="6" t="str">
        <f>TEXT(Table1[[#This Row],[Date]],"mm")</f>
        <v>02</v>
      </c>
      <c r="C2474" s="6" t="str">
        <f>TEXT(Table1[[#This Row],[Date]],"yyyy")</f>
        <v>2023</v>
      </c>
      <c r="D2474" t="s">
        <v>31</v>
      </c>
      <c r="E2474" t="s">
        <v>33</v>
      </c>
      <c r="F2474" t="s">
        <v>15</v>
      </c>
      <c r="G2474" s="8">
        <v>125318</v>
      </c>
      <c r="H2474" s="8">
        <v>156593</v>
      </c>
      <c r="I2474" t="s">
        <v>22</v>
      </c>
      <c r="J2474" t="s">
        <v>2501</v>
      </c>
      <c r="K2474" s="8">
        <f>(Table1[[#This Row],[Actual Amount]]-Table1[[#This Row],[Budget Amount]])</f>
        <v>31275</v>
      </c>
      <c r="L2474" s="10">
        <f>(Table1[[#This Row],[Actual Amount]]-Table1[[#This Row],[Budget Amount]]) / Table1[[#This Row],[Budget Amount]]</f>
        <v>0.24956510636939624</v>
      </c>
    </row>
    <row r="2475" spans="1:12">
      <c r="A2475" s="6">
        <v>45103</v>
      </c>
      <c r="B2475" s="6" t="str">
        <f>TEXT(Table1[[#This Row],[Date]],"mm")</f>
        <v>06</v>
      </c>
      <c r="C2475" s="6" t="str">
        <f>TEXT(Table1[[#This Row],[Date]],"yyyy")</f>
        <v>2023</v>
      </c>
      <c r="D2475" t="s">
        <v>8</v>
      </c>
      <c r="E2475" t="s">
        <v>24</v>
      </c>
      <c r="F2475" t="s">
        <v>10</v>
      </c>
      <c r="G2475" s="8">
        <v>127273</v>
      </c>
      <c r="H2475" s="8">
        <v>149825</v>
      </c>
      <c r="I2475" t="s">
        <v>25</v>
      </c>
      <c r="J2475" t="s">
        <v>2502</v>
      </c>
      <c r="K2475" s="8">
        <f>(Table1[[#This Row],[Actual Amount]]-Table1[[#This Row],[Budget Amount]])</f>
        <v>22552</v>
      </c>
      <c r="L2475" s="10">
        <f>(Table1[[#This Row],[Actual Amount]]-Table1[[#This Row],[Budget Amount]]) / Table1[[#This Row],[Budget Amount]]</f>
        <v>0.17719390601305854</v>
      </c>
    </row>
    <row r="2476" spans="1:12">
      <c r="A2476" s="6">
        <v>44323</v>
      </c>
      <c r="B2476" s="6" t="str">
        <f>TEXT(Table1[[#This Row],[Date]],"mm")</f>
        <v>05</v>
      </c>
      <c r="C2476" s="6" t="str">
        <f>TEXT(Table1[[#This Row],[Date]],"yyyy")</f>
        <v>2021</v>
      </c>
      <c r="D2476" t="s">
        <v>8</v>
      </c>
      <c r="E2476" t="s">
        <v>24</v>
      </c>
      <c r="F2476" t="s">
        <v>15</v>
      </c>
      <c r="G2476" s="8">
        <v>16968</v>
      </c>
      <c r="H2476" s="8">
        <v>39325</v>
      </c>
      <c r="I2476" t="s">
        <v>16</v>
      </c>
      <c r="J2476" t="s">
        <v>2503</v>
      </c>
      <c r="K2476" s="8">
        <f>(Table1[[#This Row],[Actual Amount]]-Table1[[#This Row],[Budget Amount]])</f>
        <v>22357</v>
      </c>
      <c r="L2476" s="10">
        <f>(Table1[[#This Row],[Actual Amount]]-Table1[[#This Row],[Budget Amount]]) / Table1[[#This Row],[Budget Amount]]</f>
        <v>1.3175978312116925</v>
      </c>
    </row>
    <row r="2477" spans="1:12">
      <c r="A2477" s="6">
        <v>44197</v>
      </c>
      <c r="B2477" s="6" t="str">
        <f>TEXT(Table1[[#This Row],[Date]],"mm")</f>
        <v>01</v>
      </c>
      <c r="C2477" s="6" t="str">
        <f>TEXT(Table1[[#This Row],[Date]],"yyyy")</f>
        <v>2021</v>
      </c>
      <c r="D2477" t="s">
        <v>27</v>
      </c>
      <c r="E2477" t="s">
        <v>24</v>
      </c>
      <c r="F2477" t="s">
        <v>10</v>
      </c>
      <c r="G2477" s="8">
        <v>77249</v>
      </c>
      <c r="H2477" s="8">
        <v>164407</v>
      </c>
      <c r="I2477" t="s">
        <v>11</v>
      </c>
      <c r="J2477" t="s">
        <v>2504</v>
      </c>
      <c r="K2477" s="8">
        <f>(Table1[[#This Row],[Actual Amount]]-Table1[[#This Row],[Budget Amount]])</f>
        <v>87158</v>
      </c>
      <c r="L2477" s="10">
        <f>(Table1[[#This Row],[Actual Amount]]-Table1[[#This Row],[Budget Amount]]) / Table1[[#This Row],[Budget Amount]]</f>
        <v>1.1282735051586428</v>
      </c>
    </row>
    <row r="2478" spans="1:12">
      <c r="A2478" s="6">
        <v>44215</v>
      </c>
      <c r="B2478" s="6" t="str">
        <f>TEXT(Table1[[#This Row],[Date]],"mm")</f>
        <v>01</v>
      </c>
      <c r="C2478" s="6" t="str">
        <f>TEXT(Table1[[#This Row],[Date]],"yyyy")</f>
        <v>2021</v>
      </c>
      <c r="D2478" t="s">
        <v>45</v>
      </c>
      <c r="E2478" t="s">
        <v>14</v>
      </c>
      <c r="F2478" t="s">
        <v>29</v>
      </c>
      <c r="G2478" s="8">
        <v>46119</v>
      </c>
      <c r="H2478" s="8">
        <v>148608</v>
      </c>
      <c r="I2478" t="s">
        <v>11</v>
      </c>
      <c r="J2478" t="s">
        <v>2505</v>
      </c>
      <c r="K2478" s="8">
        <f>(Table1[[#This Row],[Actual Amount]]-Table1[[#This Row],[Budget Amount]])</f>
        <v>102489</v>
      </c>
      <c r="L2478" s="10">
        <f>(Table1[[#This Row],[Actual Amount]]-Table1[[#This Row],[Budget Amount]]) / Table1[[#This Row],[Budget Amount]]</f>
        <v>2.2222728159760621</v>
      </c>
    </row>
    <row r="2479" spans="1:12">
      <c r="A2479" s="6">
        <v>44780</v>
      </c>
      <c r="B2479" s="6" t="str">
        <f>TEXT(Table1[[#This Row],[Date]],"mm")</f>
        <v>08</v>
      </c>
      <c r="C2479" s="6" t="str">
        <f>TEXT(Table1[[#This Row],[Date]],"yyyy")</f>
        <v>2022</v>
      </c>
      <c r="D2479" t="s">
        <v>8</v>
      </c>
      <c r="E2479" t="s">
        <v>24</v>
      </c>
      <c r="F2479" t="s">
        <v>10</v>
      </c>
      <c r="G2479" s="8">
        <v>116397</v>
      </c>
      <c r="H2479" s="8">
        <v>39085</v>
      </c>
      <c r="I2479" t="s">
        <v>16</v>
      </c>
      <c r="J2479" t="s">
        <v>2506</v>
      </c>
      <c r="K2479" s="8">
        <f>(Table1[[#This Row],[Actual Amount]]-Table1[[#This Row],[Budget Amount]])</f>
        <v>-77312</v>
      </c>
      <c r="L2479" s="10">
        <f>(Table1[[#This Row],[Actual Amount]]-Table1[[#This Row],[Budget Amount]]) / Table1[[#This Row],[Budget Amount]]</f>
        <v>-0.66420955866560139</v>
      </c>
    </row>
    <row r="2480" spans="1:12">
      <c r="A2480" s="6">
        <v>44652</v>
      </c>
      <c r="B2480" s="6" t="str">
        <f>TEXT(Table1[[#This Row],[Date]],"mm")</f>
        <v>04</v>
      </c>
      <c r="C2480" s="6" t="str">
        <f>TEXT(Table1[[#This Row],[Date]],"yyyy")</f>
        <v>2022</v>
      </c>
      <c r="D2480" t="s">
        <v>13</v>
      </c>
      <c r="E2480" t="s">
        <v>33</v>
      </c>
      <c r="F2480" t="s">
        <v>29</v>
      </c>
      <c r="G2480" s="8">
        <v>23100</v>
      </c>
      <c r="H2480" s="8">
        <v>16000</v>
      </c>
      <c r="I2480" t="s">
        <v>22</v>
      </c>
      <c r="J2480" t="s">
        <v>2507</v>
      </c>
      <c r="K2480" s="8">
        <f>(Table1[[#This Row],[Actual Amount]]-Table1[[#This Row],[Budget Amount]])</f>
        <v>-7100</v>
      </c>
      <c r="L2480" s="10">
        <f>(Table1[[#This Row],[Actual Amount]]-Table1[[#This Row],[Budget Amount]]) / Table1[[#This Row],[Budget Amount]]</f>
        <v>-0.30735930735930733</v>
      </c>
    </row>
    <row r="2481" spans="1:12">
      <c r="A2481" s="6">
        <v>45153</v>
      </c>
      <c r="B2481" s="6" t="str">
        <f>TEXT(Table1[[#This Row],[Date]],"mm")</f>
        <v>08</v>
      </c>
      <c r="C2481" s="6" t="str">
        <f>TEXT(Table1[[#This Row],[Date]],"yyyy")</f>
        <v>2023</v>
      </c>
      <c r="D2481" t="s">
        <v>8</v>
      </c>
      <c r="E2481" t="s">
        <v>13</v>
      </c>
      <c r="F2481" t="s">
        <v>20</v>
      </c>
      <c r="G2481" s="8">
        <v>52794</v>
      </c>
      <c r="H2481" s="8">
        <v>88777</v>
      </c>
      <c r="I2481" t="s">
        <v>11</v>
      </c>
      <c r="J2481" t="s">
        <v>2508</v>
      </c>
      <c r="K2481" s="8">
        <f>(Table1[[#This Row],[Actual Amount]]-Table1[[#This Row],[Budget Amount]])</f>
        <v>35983</v>
      </c>
      <c r="L2481" s="10">
        <f>(Table1[[#This Row],[Actual Amount]]-Table1[[#This Row],[Budget Amount]]) / Table1[[#This Row],[Budget Amount]]</f>
        <v>0.68157366367390237</v>
      </c>
    </row>
    <row r="2482" spans="1:12">
      <c r="A2482" s="6">
        <v>44641</v>
      </c>
      <c r="B2482" s="6" t="str">
        <f>TEXT(Table1[[#This Row],[Date]],"mm")</f>
        <v>03</v>
      </c>
      <c r="C2482" s="6" t="str">
        <f>TEXT(Table1[[#This Row],[Date]],"yyyy")</f>
        <v>2022</v>
      </c>
      <c r="D2482" t="s">
        <v>31</v>
      </c>
      <c r="E2482" t="s">
        <v>9</v>
      </c>
      <c r="F2482" t="s">
        <v>20</v>
      </c>
      <c r="G2482" s="8">
        <v>114519</v>
      </c>
      <c r="H2482" s="8">
        <v>167263</v>
      </c>
      <c r="I2482" t="s">
        <v>22</v>
      </c>
      <c r="J2482" t="s">
        <v>2509</v>
      </c>
      <c r="K2482" s="8">
        <f>(Table1[[#This Row],[Actual Amount]]-Table1[[#This Row],[Budget Amount]])</f>
        <v>52744</v>
      </c>
      <c r="L2482" s="10">
        <f>(Table1[[#This Row],[Actual Amount]]-Table1[[#This Row],[Budget Amount]]) / Table1[[#This Row],[Budget Amount]]</f>
        <v>0.46056986176966269</v>
      </c>
    </row>
    <row r="2483" spans="1:12">
      <c r="A2483" s="6">
        <v>44798</v>
      </c>
      <c r="B2483" s="6" t="str">
        <f>TEXT(Table1[[#This Row],[Date]],"mm")</f>
        <v>08</v>
      </c>
      <c r="C2483" s="6" t="str">
        <f>TEXT(Table1[[#This Row],[Date]],"yyyy")</f>
        <v>2022</v>
      </c>
      <c r="D2483" t="s">
        <v>45</v>
      </c>
      <c r="E2483" t="s">
        <v>24</v>
      </c>
      <c r="F2483" t="s">
        <v>15</v>
      </c>
      <c r="G2483" s="8">
        <v>58121</v>
      </c>
      <c r="H2483" s="8">
        <v>103160</v>
      </c>
      <c r="I2483" t="s">
        <v>25</v>
      </c>
      <c r="J2483" t="s">
        <v>2510</v>
      </c>
      <c r="K2483" s="8">
        <f>(Table1[[#This Row],[Actual Amount]]-Table1[[#This Row],[Budget Amount]])</f>
        <v>45039</v>
      </c>
      <c r="L2483" s="10">
        <f>(Table1[[#This Row],[Actual Amount]]-Table1[[#This Row],[Budget Amount]]) / Table1[[#This Row],[Budget Amount]]</f>
        <v>0.77491784380860618</v>
      </c>
    </row>
    <row r="2484" spans="1:12">
      <c r="A2484" s="6">
        <v>44299</v>
      </c>
      <c r="B2484" s="6" t="str">
        <f>TEXT(Table1[[#This Row],[Date]],"mm")</f>
        <v>04</v>
      </c>
      <c r="C2484" s="6" t="str">
        <f>TEXT(Table1[[#This Row],[Date]],"yyyy")</f>
        <v>2021</v>
      </c>
      <c r="D2484" t="s">
        <v>45</v>
      </c>
      <c r="E2484" t="s">
        <v>14</v>
      </c>
      <c r="F2484" t="s">
        <v>10</v>
      </c>
      <c r="G2484" s="8">
        <v>19143</v>
      </c>
      <c r="H2484" s="8">
        <v>20967</v>
      </c>
      <c r="I2484" t="s">
        <v>16</v>
      </c>
      <c r="J2484" t="s">
        <v>2511</v>
      </c>
      <c r="K2484" s="8">
        <f>(Table1[[#This Row],[Actual Amount]]-Table1[[#This Row],[Budget Amount]])</f>
        <v>1824</v>
      </c>
      <c r="L2484" s="10">
        <f>(Table1[[#This Row],[Actual Amount]]-Table1[[#This Row],[Budget Amount]]) / Table1[[#This Row],[Budget Amount]]</f>
        <v>9.5282871023350577E-2</v>
      </c>
    </row>
    <row r="2485" spans="1:12">
      <c r="A2485" s="6">
        <v>45184</v>
      </c>
      <c r="B2485" s="6" t="str">
        <f>TEXT(Table1[[#This Row],[Date]],"mm")</f>
        <v>09</v>
      </c>
      <c r="C2485" s="6" t="str">
        <f>TEXT(Table1[[#This Row],[Date]],"yyyy")</f>
        <v>2023</v>
      </c>
      <c r="D2485" t="s">
        <v>8</v>
      </c>
      <c r="E2485" t="s">
        <v>19</v>
      </c>
      <c r="F2485" t="s">
        <v>29</v>
      </c>
      <c r="G2485" s="8">
        <v>69376</v>
      </c>
      <c r="H2485" s="8">
        <v>132481</v>
      </c>
      <c r="I2485" t="s">
        <v>11</v>
      </c>
      <c r="J2485" t="s">
        <v>2512</v>
      </c>
      <c r="K2485" s="8">
        <f>(Table1[[#This Row],[Actual Amount]]-Table1[[#This Row],[Budget Amount]])</f>
        <v>63105</v>
      </c>
      <c r="L2485" s="10">
        <f>(Table1[[#This Row],[Actual Amount]]-Table1[[#This Row],[Budget Amount]]) / Table1[[#This Row],[Budget Amount]]</f>
        <v>0.90960851014760147</v>
      </c>
    </row>
    <row r="2486" spans="1:12">
      <c r="A2486" s="6">
        <v>44716</v>
      </c>
      <c r="B2486" s="6" t="str">
        <f>TEXT(Table1[[#This Row],[Date]],"mm")</f>
        <v>06</v>
      </c>
      <c r="C2486" s="6" t="str">
        <f>TEXT(Table1[[#This Row],[Date]],"yyyy")</f>
        <v>2022</v>
      </c>
      <c r="D2486" t="s">
        <v>45</v>
      </c>
      <c r="E2486" t="s">
        <v>14</v>
      </c>
      <c r="F2486" t="s">
        <v>20</v>
      </c>
      <c r="G2486" s="8">
        <v>93144</v>
      </c>
      <c r="H2486" s="8">
        <v>152318</v>
      </c>
      <c r="I2486" t="s">
        <v>16</v>
      </c>
      <c r="J2486" t="s">
        <v>2513</v>
      </c>
      <c r="K2486" s="8">
        <f>(Table1[[#This Row],[Actual Amount]]-Table1[[#This Row],[Budget Amount]])</f>
        <v>59174</v>
      </c>
      <c r="L2486" s="10">
        <f>(Table1[[#This Row],[Actual Amount]]-Table1[[#This Row],[Budget Amount]]) / Table1[[#This Row],[Budget Amount]]</f>
        <v>0.63529588594004982</v>
      </c>
    </row>
    <row r="2487" spans="1:12">
      <c r="A2487" s="6">
        <v>45055</v>
      </c>
      <c r="B2487" s="6" t="str">
        <f>TEXT(Table1[[#This Row],[Date]],"mm")</f>
        <v>05</v>
      </c>
      <c r="C2487" s="6" t="str">
        <f>TEXT(Table1[[#This Row],[Date]],"yyyy")</f>
        <v>2023</v>
      </c>
      <c r="D2487" t="s">
        <v>31</v>
      </c>
      <c r="E2487" t="s">
        <v>33</v>
      </c>
      <c r="F2487" t="s">
        <v>20</v>
      </c>
      <c r="G2487" s="8">
        <v>116528</v>
      </c>
      <c r="H2487" s="8">
        <v>22347</v>
      </c>
      <c r="I2487" t="s">
        <v>11</v>
      </c>
      <c r="J2487" t="s">
        <v>2514</v>
      </c>
      <c r="K2487" s="8">
        <f>(Table1[[#This Row],[Actual Amount]]-Table1[[#This Row],[Budget Amount]])</f>
        <v>-94181</v>
      </c>
      <c r="L2487" s="10">
        <f>(Table1[[#This Row],[Actual Amount]]-Table1[[#This Row],[Budget Amount]]) / Table1[[#This Row],[Budget Amount]]</f>
        <v>-0.80822634903199231</v>
      </c>
    </row>
    <row r="2488" spans="1:12">
      <c r="A2488" s="6">
        <v>44370</v>
      </c>
      <c r="B2488" s="6" t="str">
        <f>TEXT(Table1[[#This Row],[Date]],"mm")</f>
        <v>06</v>
      </c>
      <c r="C2488" s="6" t="str">
        <f>TEXT(Table1[[#This Row],[Date]],"yyyy")</f>
        <v>2021</v>
      </c>
      <c r="D2488" t="s">
        <v>31</v>
      </c>
      <c r="E2488" t="s">
        <v>13</v>
      </c>
      <c r="F2488" t="s">
        <v>20</v>
      </c>
      <c r="G2488" s="8">
        <v>92016</v>
      </c>
      <c r="H2488" s="8">
        <v>75358</v>
      </c>
      <c r="I2488" t="s">
        <v>16</v>
      </c>
      <c r="J2488" t="s">
        <v>2515</v>
      </c>
      <c r="K2488" s="8">
        <f>(Table1[[#This Row],[Actual Amount]]-Table1[[#This Row],[Budget Amount]])</f>
        <v>-16658</v>
      </c>
      <c r="L2488" s="10">
        <f>(Table1[[#This Row],[Actual Amount]]-Table1[[#This Row],[Budget Amount]]) / Table1[[#This Row],[Budget Amount]]</f>
        <v>-0.18103373326378022</v>
      </c>
    </row>
    <row r="2489" spans="1:12">
      <c r="A2489" s="6">
        <v>45201</v>
      </c>
      <c r="B2489" s="6" t="str">
        <f>TEXT(Table1[[#This Row],[Date]],"mm")</f>
        <v>10</v>
      </c>
      <c r="C2489" s="6" t="str">
        <f>TEXT(Table1[[#This Row],[Date]],"yyyy")</f>
        <v>2023</v>
      </c>
      <c r="D2489" t="s">
        <v>31</v>
      </c>
      <c r="E2489" t="s">
        <v>24</v>
      </c>
      <c r="F2489" t="s">
        <v>15</v>
      </c>
      <c r="G2489" s="8">
        <v>140604</v>
      </c>
      <c r="H2489" s="8">
        <v>154454</v>
      </c>
      <c r="I2489" t="s">
        <v>25</v>
      </c>
      <c r="J2489" t="s">
        <v>2516</v>
      </c>
      <c r="K2489" s="8">
        <f>(Table1[[#This Row],[Actual Amount]]-Table1[[#This Row],[Budget Amount]])</f>
        <v>13850</v>
      </c>
      <c r="L2489" s="10">
        <f>(Table1[[#This Row],[Actual Amount]]-Table1[[#This Row],[Budget Amount]]) / Table1[[#This Row],[Budget Amount]]</f>
        <v>9.850359875963699E-2</v>
      </c>
    </row>
    <row r="2490" spans="1:12">
      <c r="A2490" s="6">
        <v>44627</v>
      </c>
      <c r="B2490" s="6" t="str">
        <f>TEXT(Table1[[#This Row],[Date]],"mm")</f>
        <v>03</v>
      </c>
      <c r="C2490" s="6" t="str">
        <f>TEXT(Table1[[#This Row],[Date]],"yyyy")</f>
        <v>2022</v>
      </c>
      <c r="D2490" t="s">
        <v>13</v>
      </c>
      <c r="E2490" t="s">
        <v>24</v>
      </c>
      <c r="F2490" t="s">
        <v>20</v>
      </c>
      <c r="G2490" s="8">
        <v>88737</v>
      </c>
      <c r="H2490" s="8">
        <v>90299</v>
      </c>
      <c r="I2490" t="s">
        <v>25</v>
      </c>
      <c r="J2490" t="s">
        <v>2517</v>
      </c>
      <c r="K2490" s="8">
        <f>(Table1[[#This Row],[Actual Amount]]-Table1[[#This Row],[Budget Amount]])</f>
        <v>1562</v>
      </c>
      <c r="L2490" s="10">
        <f>(Table1[[#This Row],[Actual Amount]]-Table1[[#This Row],[Budget Amount]]) / Table1[[#This Row],[Budget Amount]]</f>
        <v>1.7602578405850999E-2</v>
      </c>
    </row>
    <row r="2491" spans="1:12">
      <c r="A2491" s="6">
        <v>44923</v>
      </c>
      <c r="B2491" s="6" t="str">
        <f>TEXT(Table1[[#This Row],[Date]],"mm")</f>
        <v>12</v>
      </c>
      <c r="C2491" s="6" t="str">
        <f>TEXT(Table1[[#This Row],[Date]],"yyyy")</f>
        <v>2022</v>
      </c>
      <c r="D2491" t="s">
        <v>27</v>
      </c>
      <c r="E2491" t="s">
        <v>14</v>
      </c>
      <c r="F2491" t="s">
        <v>48</v>
      </c>
      <c r="G2491" s="8">
        <v>78677</v>
      </c>
      <c r="H2491" s="8">
        <v>106032</v>
      </c>
      <c r="I2491" t="s">
        <v>22</v>
      </c>
      <c r="J2491" t="s">
        <v>2518</v>
      </c>
      <c r="K2491" s="8">
        <f>(Table1[[#This Row],[Actual Amount]]-Table1[[#This Row],[Budget Amount]])</f>
        <v>27355</v>
      </c>
      <c r="L2491" s="10">
        <f>(Table1[[#This Row],[Actual Amount]]-Table1[[#This Row],[Budget Amount]]) / Table1[[#This Row],[Budget Amount]]</f>
        <v>0.34768738004753613</v>
      </c>
    </row>
    <row r="2492" spans="1:12">
      <c r="A2492" s="6">
        <v>45046</v>
      </c>
      <c r="B2492" s="6" t="str">
        <f>TEXT(Table1[[#This Row],[Date]],"mm")</f>
        <v>04</v>
      </c>
      <c r="C2492" s="6" t="str">
        <f>TEXT(Table1[[#This Row],[Date]],"yyyy")</f>
        <v>2023</v>
      </c>
      <c r="D2492" t="s">
        <v>8</v>
      </c>
      <c r="E2492" t="s">
        <v>33</v>
      </c>
      <c r="F2492" t="s">
        <v>15</v>
      </c>
      <c r="G2492" s="8">
        <v>139940</v>
      </c>
      <c r="H2492" s="8">
        <v>124815</v>
      </c>
      <c r="I2492" t="s">
        <v>25</v>
      </c>
      <c r="J2492" t="s">
        <v>2519</v>
      </c>
      <c r="K2492" s="8">
        <f>(Table1[[#This Row],[Actual Amount]]-Table1[[#This Row],[Budget Amount]])</f>
        <v>-15125</v>
      </c>
      <c r="L2492" s="10">
        <f>(Table1[[#This Row],[Actual Amount]]-Table1[[#This Row],[Budget Amount]]) / Table1[[#This Row],[Budget Amount]]</f>
        <v>-0.10808203515792482</v>
      </c>
    </row>
    <row r="2493" spans="1:12">
      <c r="A2493" s="6">
        <v>45186</v>
      </c>
      <c r="B2493" s="6" t="str">
        <f>TEXT(Table1[[#This Row],[Date]],"mm")</f>
        <v>09</v>
      </c>
      <c r="C2493" s="6" t="str">
        <f>TEXT(Table1[[#This Row],[Date]],"yyyy")</f>
        <v>2023</v>
      </c>
      <c r="D2493" t="s">
        <v>45</v>
      </c>
      <c r="E2493" t="s">
        <v>14</v>
      </c>
      <c r="F2493" t="s">
        <v>10</v>
      </c>
      <c r="G2493" s="8">
        <v>102889</v>
      </c>
      <c r="H2493" s="8">
        <v>88296</v>
      </c>
      <c r="I2493" t="s">
        <v>16</v>
      </c>
      <c r="J2493" t="s">
        <v>2520</v>
      </c>
      <c r="K2493" s="8">
        <f>(Table1[[#This Row],[Actual Amount]]-Table1[[#This Row],[Budget Amount]])</f>
        <v>-14593</v>
      </c>
      <c r="L2493" s="10">
        <f>(Table1[[#This Row],[Actual Amount]]-Table1[[#This Row],[Budget Amount]]) / Table1[[#This Row],[Budget Amount]]</f>
        <v>-0.14183246022412502</v>
      </c>
    </row>
    <row r="2494" spans="1:12">
      <c r="A2494" s="6">
        <v>44835</v>
      </c>
      <c r="B2494" s="6" t="str">
        <f>TEXT(Table1[[#This Row],[Date]],"mm")</f>
        <v>10</v>
      </c>
      <c r="C2494" s="6" t="str">
        <f>TEXT(Table1[[#This Row],[Date]],"yyyy")</f>
        <v>2022</v>
      </c>
      <c r="D2494" t="s">
        <v>31</v>
      </c>
      <c r="E2494" t="s">
        <v>14</v>
      </c>
      <c r="F2494" t="s">
        <v>48</v>
      </c>
      <c r="G2494" s="8">
        <v>87006</v>
      </c>
      <c r="H2494" s="8">
        <v>147879</v>
      </c>
      <c r="I2494" t="s">
        <v>16</v>
      </c>
      <c r="J2494" t="s">
        <v>2521</v>
      </c>
      <c r="K2494" s="8">
        <f>(Table1[[#This Row],[Actual Amount]]-Table1[[#This Row],[Budget Amount]])</f>
        <v>60873</v>
      </c>
      <c r="L2494" s="10">
        <f>(Table1[[#This Row],[Actual Amount]]-Table1[[#This Row],[Budget Amount]]) / Table1[[#This Row],[Budget Amount]]</f>
        <v>0.69964140404110065</v>
      </c>
    </row>
    <row r="2495" spans="1:12">
      <c r="A2495" s="6">
        <v>44616</v>
      </c>
      <c r="B2495" s="6" t="str">
        <f>TEXT(Table1[[#This Row],[Date]],"mm")</f>
        <v>02</v>
      </c>
      <c r="C2495" s="6" t="str">
        <f>TEXT(Table1[[#This Row],[Date]],"yyyy")</f>
        <v>2022</v>
      </c>
      <c r="D2495" t="s">
        <v>8</v>
      </c>
      <c r="E2495" t="s">
        <v>13</v>
      </c>
      <c r="F2495" t="s">
        <v>15</v>
      </c>
      <c r="G2495" s="8">
        <v>105133</v>
      </c>
      <c r="H2495" s="8">
        <v>62042</v>
      </c>
      <c r="I2495" t="s">
        <v>25</v>
      </c>
      <c r="J2495" t="s">
        <v>2522</v>
      </c>
      <c r="K2495" s="8">
        <f>(Table1[[#This Row],[Actual Amount]]-Table1[[#This Row],[Budget Amount]])</f>
        <v>-43091</v>
      </c>
      <c r="L2495" s="10">
        <f>(Table1[[#This Row],[Actual Amount]]-Table1[[#This Row],[Budget Amount]]) / Table1[[#This Row],[Budget Amount]]</f>
        <v>-0.40987130586970788</v>
      </c>
    </row>
    <row r="2496" spans="1:12">
      <c r="A2496" s="6">
        <v>44790</v>
      </c>
      <c r="B2496" s="6" t="str">
        <f>TEXT(Table1[[#This Row],[Date]],"mm")</f>
        <v>08</v>
      </c>
      <c r="C2496" s="6" t="str">
        <f>TEXT(Table1[[#This Row],[Date]],"yyyy")</f>
        <v>2022</v>
      </c>
      <c r="D2496" t="s">
        <v>8</v>
      </c>
      <c r="E2496" t="s">
        <v>33</v>
      </c>
      <c r="F2496" t="s">
        <v>15</v>
      </c>
      <c r="G2496" s="8">
        <v>40090</v>
      </c>
      <c r="H2496" s="8">
        <v>33710</v>
      </c>
      <c r="I2496" t="s">
        <v>16</v>
      </c>
      <c r="J2496" t="s">
        <v>2523</v>
      </c>
      <c r="K2496" s="8">
        <f>(Table1[[#This Row],[Actual Amount]]-Table1[[#This Row],[Budget Amount]])</f>
        <v>-6380</v>
      </c>
      <c r="L2496" s="10">
        <f>(Table1[[#This Row],[Actual Amount]]-Table1[[#This Row],[Budget Amount]]) / Table1[[#This Row],[Budget Amount]]</f>
        <v>-0.15914193065602394</v>
      </c>
    </row>
    <row r="2497" spans="1:12">
      <c r="A2497" s="6">
        <v>44681</v>
      </c>
      <c r="B2497" s="6" t="str">
        <f>TEXT(Table1[[#This Row],[Date]],"mm")</f>
        <v>04</v>
      </c>
      <c r="C2497" s="6" t="str">
        <f>TEXT(Table1[[#This Row],[Date]],"yyyy")</f>
        <v>2022</v>
      </c>
      <c r="D2497" t="s">
        <v>27</v>
      </c>
      <c r="E2497" t="s">
        <v>13</v>
      </c>
      <c r="F2497" t="s">
        <v>29</v>
      </c>
      <c r="G2497" s="8">
        <v>35476</v>
      </c>
      <c r="H2497" s="8">
        <v>72478</v>
      </c>
      <c r="I2497" t="s">
        <v>16</v>
      </c>
      <c r="J2497" t="s">
        <v>2524</v>
      </c>
      <c r="K2497" s="8">
        <f>(Table1[[#This Row],[Actual Amount]]-Table1[[#This Row],[Budget Amount]])</f>
        <v>37002</v>
      </c>
      <c r="L2497" s="10">
        <f>(Table1[[#This Row],[Actual Amount]]-Table1[[#This Row],[Budget Amount]]) / Table1[[#This Row],[Budget Amount]]</f>
        <v>1.0430149960536701</v>
      </c>
    </row>
    <row r="2498" spans="1:12">
      <c r="A2498" s="6">
        <v>44608</v>
      </c>
      <c r="B2498" s="6" t="str">
        <f>TEXT(Table1[[#This Row],[Date]],"mm")</f>
        <v>02</v>
      </c>
      <c r="C2498" s="6" t="str">
        <f>TEXT(Table1[[#This Row],[Date]],"yyyy")</f>
        <v>2022</v>
      </c>
      <c r="D2498" t="s">
        <v>13</v>
      </c>
      <c r="E2498" t="s">
        <v>33</v>
      </c>
      <c r="F2498" t="s">
        <v>48</v>
      </c>
      <c r="G2498" s="8">
        <v>74004</v>
      </c>
      <c r="H2498" s="8">
        <v>49411</v>
      </c>
      <c r="I2498" t="s">
        <v>16</v>
      </c>
      <c r="J2498" t="s">
        <v>2525</v>
      </c>
      <c r="K2498" s="8">
        <f>(Table1[[#This Row],[Actual Amount]]-Table1[[#This Row],[Budget Amount]])</f>
        <v>-24593</v>
      </c>
      <c r="L2498" s="10">
        <f>(Table1[[#This Row],[Actual Amount]]-Table1[[#This Row],[Budget Amount]]) / Table1[[#This Row],[Budget Amount]]</f>
        <v>-0.33231987460137291</v>
      </c>
    </row>
    <row r="2499" spans="1:12">
      <c r="A2499" s="6">
        <v>45132</v>
      </c>
      <c r="B2499" s="6" t="str">
        <f>TEXT(Table1[[#This Row],[Date]],"mm")</f>
        <v>07</v>
      </c>
      <c r="C2499" s="6" t="str">
        <f>TEXT(Table1[[#This Row],[Date]],"yyyy")</f>
        <v>2023</v>
      </c>
      <c r="D2499" t="s">
        <v>45</v>
      </c>
      <c r="E2499" t="s">
        <v>24</v>
      </c>
      <c r="F2499" t="s">
        <v>48</v>
      </c>
      <c r="G2499" s="8">
        <v>84469</v>
      </c>
      <c r="H2499" s="8">
        <v>23773</v>
      </c>
      <c r="I2499" t="s">
        <v>22</v>
      </c>
      <c r="J2499" t="s">
        <v>2526</v>
      </c>
      <c r="K2499" s="8">
        <f>(Table1[[#This Row],[Actual Amount]]-Table1[[#This Row],[Budget Amount]])</f>
        <v>-60696</v>
      </c>
      <c r="L2499" s="10">
        <f>(Table1[[#This Row],[Actual Amount]]-Table1[[#This Row],[Budget Amount]]) / Table1[[#This Row],[Budget Amount]]</f>
        <v>-0.71855947152209687</v>
      </c>
    </row>
    <row r="2500" spans="1:12">
      <c r="A2500" s="6">
        <v>44528</v>
      </c>
      <c r="B2500" s="6" t="str">
        <f>TEXT(Table1[[#This Row],[Date]],"mm")</f>
        <v>11</v>
      </c>
      <c r="C2500" s="6" t="str">
        <f>TEXT(Table1[[#This Row],[Date]],"yyyy")</f>
        <v>2021</v>
      </c>
      <c r="D2500" t="s">
        <v>13</v>
      </c>
      <c r="E2500" t="s">
        <v>9</v>
      </c>
      <c r="F2500" t="s">
        <v>48</v>
      </c>
      <c r="G2500" s="8">
        <v>130119</v>
      </c>
      <c r="H2500" s="8">
        <v>88693</v>
      </c>
      <c r="I2500" t="s">
        <v>22</v>
      </c>
      <c r="J2500" t="s">
        <v>2527</v>
      </c>
      <c r="K2500" s="8">
        <f>(Table1[[#This Row],[Actual Amount]]-Table1[[#This Row],[Budget Amount]])</f>
        <v>-41426</v>
      </c>
      <c r="L2500" s="10">
        <f>(Table1[[#This Row],[Actual Amount]]-Table1[[#This Row],[Budget Amount]]) / Table1[[#This Row],[Budget Amount]]</f>
        <v>-0.31837010736325977</v>
      </c>
    </row>
    <row r="2501" spans="1:12">
      <c r="A2501" s="6">
        <v>44851</v>
      </c>
      <c r="B2501" s="6" t="str">
        <f>TEXT(Table1[[#This Row],[Date]],"mm")</f>
        <v>10</v>
      </c>
      <c r="C2501" s="6" t="str">
        <f>TEXT(Table1[[#This Row],[Date]],"yyyy")</f>
        <v>2022</v>
      </c>
      <c r="D2501" t="s">
        <v>45</v>
      </c>
      <c r="E2501" t="s">
        <v>19</v>
      </c>
      <c r="F2501" t="s">
        <v>20</v>
      </c>
      <c r="G2501" s="8">
        <v>135494</v>
      </c>
      <c r="H2501" s="8">
        <v>23710</v>
      </c>
      <c r="I2501" t="s">
        <v>11</v>
      </c>
      <c r="J2501" t="s">
        <v>2528</v>
      </c>
      <c r="K2501" s="8">
        <f>(Table1[[#This Row],[Actual Amount]]-Table1[[#This Row],[Budget Amount]])</f>
        <v>-111784</v>
      </c>
      <c r="L2501" s="10">
        <f>(Table1[[#This Row],[Actual Amount]]-Table1[[#This Row],[Budget Amount]]) / Table1[[#This Row],[Budget Amount]]</f>
        <v>-0.82501070158088186</v>
      </c>
    </row>
    <row r="2502" spans="1:12">
      <c r="A2502" s="6">
        <v>44237</v>
      </c>
      <c r="B2502" s="6" t="str">
        <f>TEXT(Table1[[#This Row],[Date]],"mm")</f>
        <v>02</v>
      </c>
      <c r="C2502" s="6" t="str">
        <f>TEXT(Table1[[#This Row],[Date]],"yyyy")</f>
        <v>2021</v>
      </c>
      <c r="D2502" t="s">
        <v>31</v>
      </c>
      <c r="E2502" t="s">
        <v>9</v>
      </c>
      <c r="F2502" t="s">
        <v>20</v>
      </c>
      <c r="G2502" s="8">
        <v>85650</v>
      </c>
      <c r="H2502" s="8">
        <v>130785</v>
      </c>
      <c r="I2502" t="s">
        <v>16</v>
      </c>
      <c r="J2502" t="s">
        <v>2529</v>
      </c>
      <c r="K2502" s="8">
        <f>(Table1[[#This Row],[Actual Amount]]-Table1[[#This Row],[Budget Amount]])</f>
        <v>45135</v>
      </c>
      <c r="L2502" s="10">
        <f>(Table1[[#This Row],[Actual Amount]]-Table1[[#This Row],[Budget Amount]]) / Table1[[#This Row],[Budget Amount]]</f>
        <v>0.52697022767075308</v>
      </c>
    </row>
    <row r="2503" spans="1:12">
      <c r="A2503" s="6">
        <v>45155</v>
      </c>
      <c r="B2503" s="6" t="str">
        <f>TEXT(Table1[[#This Row],[Date]],"mm")</f>
        <v>08</v>
      </c>
      <c r="C2503" s="6" t="str">
        <f>TEXT(Table1[[#This Row],[Date]],"yyyy")</f>
        <v>2023</v>
      </c>
      <c r="D2503" t="s">
        <v>31</v>
      </c>
      <c r="E2503" t="s">
        <v>33</v>
      </c>
      <c r="F2503" t="s">
        <v>10</v>
      </c>
      <c r="G2503" s="8">
        <v>53657</v>
      </c>
      <c r="H2503" s="8">
        <v>103415</v>
      </c>
      <c r="I2503" t="s">
        <v>22</v>
      </c>
      <c r="J2503" t="s">
        <v>2530</v>
      </c>
      <c r="K2503" s="8">
        <f>(Table1[[#This Row],[Actual Amount]]-Table1[[#This Row],[Budget Amount]])</f>
        <v>49758</v>
      </c>
      <c r="L2503" s="10">
        <f>(Table1[[#This Row],[Actual Amount]]-Table1[[#This Row],[Budget Amount]]) / Table1[[#This Row],[Budget Amount]]</f>
        <v>0.92733473731293214</v>
      </c>
    </row>
    <row r="2504" spans="1:12">
      <c r="A2504" s="6">
        <v>44301</v>
      </c>
      <c r="B2504" s="6" t="str">
        <f>TEXT(Table1[[#This Row],[Date]],"mm")</f>
        <v>04</v>
      </c>
      <c r="C2504" s="6" t="str">
        <f>TEXT(Table1[[#This Row],[Date]],"yyyy")</f>
        <v>2021</v>
      </c>
      <c r="D2504" t="s">
        <v>8</v>
      </c>
      <c r="E2504" t="s">
        <v>9</v>
      </c>
      <c r="F2504" t="s">
        <v>10</v>
      </c>
      <c r="G2504" s="8">
        <v>133270</v>
      </c>
      <c r="H2504" s="8">
        <v>133585</v>
      </c>
      <c r="I2504" t="s">
        <v>25</v>
      </c>
      <c r="J2504" t="s">
        <v>2531</v>
      </c>
      <c r="K2504" s="8">
        <f>(Table1[[#This Row],[Actual Amount]]-Table1[[#This Row],[Budget Amount]])</f>
        <v>315</v>
      </c>
      <c r="L2504" s="10">
        <f>(Table1[[#This Row],[Actual Amount]]-Table1[[#This Row],[Budget Amount]]) / Table1[[#This Row],[Budget Amount]]</f>
        <v>2.3636227207923764E-3</v>
      </c>
    </row>
    <row r="2505" spans="1:12">
      <c r="A2505" s="6">
        <v>44398</v>
      </c>
      <c r="B2505" s="6" t="str">
        <f>TEXT(Table1[[#This Row],[Date]],"mm")</f>
        <v>07</v>
      </c>
      <c r="C2505" s="6" t="str">
        <f>TEXT(Table1[[#This Row],[Date]],"yyyy")</f>
        <v>2021</v>
      </c>
      <c r="D2505" t="s">
        <v>45</v>
      </c>
      <c r="E2505" t="s">
        <v>14</v>
      </c>
      <c r="F2505" t="s">
        <v>10</v>
      </c>
      <c r="G2505" s="8">
        <v>109262</v>
      </c>
      <c r="H2505" s="8">
        <v>139783</v>
      </c>
      <c r="I2505" t="s">
        <v>16</v>
      </c>
      <c r="J2505" t="s">
        <v>2532</v>
      </c>
      <c r="K2505" s="8">
        <f>(Table1[[#This Row],[Actual Amount]]-Table1[[#This Row],[Budget Amount]])</f>
        <v>30521</v>
      </c>
      <c r="L2505" s="10">
        <f>(Table1[[#This Row],[Actual Amount]]-Table1[[#This Row],[Budget Amount]]) / Table1[[#This Row],[Budget Amount]]</f>
        <v>0.27933773864655598</v>
      </c>
    </row>
    <row r="2506" spans="1:12">
      <c r="A2506" s="6">
        <v>44646</v>
      </c>
      <c r="B2506" s="6" t="str">
        <f>TEXT(Table1[[#This Row],[Date]],"mm")</f>
        <v>03</v>
      </c>
      <c r="C2506" s="6" t="str">
        <f>TEXT(Table1[[#This Row],[Date]],"yyyy")</f>
        <v>2022</v>
      </c>
      <c r="D2506" t="s">
        <v>45</v>
      </c>
      <c r="E2506" t="s">
        <v>24</v>
      </c>
      <c r="F2506" t="s">
        <v>20</v>
      </c>
      <c r="G2506" s="8">
        <v>129358</v>
      </c>
      <c r="H2506" s="8">
        <v>128507</v>
      </c>
      <c r="I2506" t="s">
        <v>16</v>
      </c>
      <c r="J2506" t="s">
        <v>2533</v>
      </c>
      <c r="K2506" s="8">
        <f>(Table1[[#This Row],[Actual Amount]]-Table1[[#This Row],[Budget Amount]])</f>
        <v>-851</v>
      </c>
      <c r="L2506" s="10">
        <f>(Table1[[#This Row],[Actual Amount]]-Table1[[#This Row],[Budget Amount]]) / Table1[[#This Row],[Budget Amount]]</f>
        <v>-6.5786422177213626E-3</v>
      </c>
    </row>
    <row r="2507" spans="1:12">
      <c r="A2507" s="6">
        <v>45106</v>
      </c>
      <c r="B2507" s="6" t="str">
        <f>TEXT(Table1[[#This Row],[Date]],"mm")</f>
        <v>06</v>
      </c>
      <c r="C2507" s="6" t="str">
        <f>TEXT(Table1[[#This Row],[Date]],"yyyy")</f>
        <v>2023</v>
      </c>
      <c r="D2507" t="s">
        <v>13</v>
      </c>
      <c r="E2507" t="s">
        <v>19</v>
      </c>
      <c r="F2507" t="s">
        <v>29</v>
      </c>
      <c r="G2507" s="8">
        <v>144553</v>
      </c>
      <c r="H2507" s="8">
        <v>132858</v>
      </c>
      <c r="I2507" t="s">
        <v>11</v>
      </c>
      <c r="J2507" t="s">
        <v>2534</v>
      </c>
      <c r="K2507" s="8">
        <f>(Table1[[#This Row],[Actual Amount]]-Table1[[#This Row],[Budget Amount]])</f>
        <v>-11695</v>
      </c>
      <c r="L2507" s="10">
        <f>(Table1[[#This Row],[Actual Amount]]-Table1[[#This Row],[Budget Amount]]) / Table1[[#This Row],[Budget Amount]]</f>
        <v>-8.0904581710514484E-2</v>
      </c>
    </row>
    <row r="2508" spans="1:12">
      <c r="A2508" s="6">
        <v>44406</v>
      </c>
      <c r="B2508" s="6" t="str">
        <f>TEXT(Table1[[#This Row],[Date]],"mm")</f>
        <v>07</v>
      </c>
      <c r="C2508" s="6" t="str">
        <f>TEXT(Table1[[#This Row],[Date]],"yyyy")</f>
        <v>2021</v>
      </c>
      <c r="D2508" t="s">
        <v>31</v>
      </c>
      <c r="E2508" t="s">
        <v>19</v>
      </c>
      <c r="F2508" t="s">
        <v>10</v>
      </c>
      <c r="G2508" s="8">
        <v>72841</v>
      </c>
      <c r="H2508" s="8">
        <v>29889</v>
      </c>
      <c r="I2508" t="s">
        <v>25</v>
      </c>
      <c r="J2508" t="s">
        <v>2535</v>
      </c>
      <c r="K2508" s="8">
        <f>(Table1[[#This Row],[Actual Amount]]-Table1[[#This Row],[Budget Amount]])</f>
        <v>-42952</v>
      </c>
      <c r="L2508" s="10">
        <f>(Table1[[#This Row],[Actual Amount]]-Table1[[#This Row],[Budget Amount]]) / Table1[[#This Row],[Budget Amount]]</f>
        <v>-0.58966790681072478</v>
      </c>
    </row>
    <row r="2509" spans="1:12">
      <c r="A2509" s="6">
        <v>44759</v>
      </c>
      <c r="B2509" s="6" t="str">
        <f>TEXT(Table1[[#This Row],[Date]],"mm")</f>
        <v>07</v>
      </c>
      <c r="C2509" s="6" t="str">
        <f>TEXT(Table1[[#This Row],[Date]],"yyyy")</f>
        <v>2022</v>
      </c>
      <c r="D2509" t="s">
        <v>18</v>
      </c>
      <c r="E2509" t="s">
        <v>19</v>
      </c>
      <c r="F2509" t="s">
        <v>15</v>
      </c>
      <c r="G2509" s="8">
        <v>17931</v>
      </c>
      <c r="H2509" s="8">
        <v>15439</v>
      </c>
      <c r="I2509" t="s">
        <v>25</v>
      </c>
      <c r="J2509" t="s">
        <v>2536</v>
      </c>
      <c r="K2509" s="8">
        <f>(Table1[[#This Row],[Actual Amount]]-Table1[[#This Row],[Budget Amount]])</f>
        <v>-2492</v>
      </c>
      <c r="L2509" s="10">
        <f>(Table1[[#This Row],[Actual Amount]]-Table1[[#This Row],[Budget Amount]]) / Table1[[#This Row],[Budget Amount]]</f>
        <v>-0.13897719034075065</v>
      </c>
    </row>
    <row r="2510" spans="1:12">
      <c r="A2510" s="6">
        <v>44909</v>
      </c>
      <c r="B2510" s="6" t="str">
        <f>TEXT(Table1[[#This Row],[Date]],"mm")</f>
        <v>12</v>
      </c>
      <c r="C2510" s="6" t="str">
        <f>TEXT(Table1[[#This Row],[Date]],"yyyy")</f>
        <v>2022</v>
      </c>
      <c r="D2510" t="s">
        <v>8</v>
      </c>
      <c r="E2510" t="s">
        <v>24</v>
      </c>
      <c r="F2510" t="s">
        <v>20</v>
      </c>
      <c r="G2510" s="8">
        <v>116951</v>
      </c>
      <c r="H2510" s="8">
        <v>101909</v>
      </c>
      <c r="I2510" t="s">
        <v>16</v>
      </c>
      <c r="J2510" t="s">
        <v>2537</v>
      </c>
      <c r="K2510" s="8">
        <f>(Table1[[#This Row],[Actual Amount]]-Table1[[#This Row],[Budget Amount]])</f>
        <v>-15042</v>
      </c>
      <c r="L2510" s="10">
        <f>(Table1[[#This Row],[Actual Amount]]-Table1[[#This Row],[Budget Amount]]) / Table1[[#This Row],[Budget Amount]]</f>
        <v>-0.128617968208908</v>
      </c>
    </row>
    <row r="2511" spans="1:12">
      <c r="A2511" s="6">
        <v>44967</v>
      </c>
      <c r="B2511" s="6" t="str">
        <f>TEXT(Table1[[#This Row],[Date]],"mm")</f>
        <v>02</v>
      </c>
      <c r="C2511" s="6" t="str">
        <f>TEXT(Table1[[#This Row],[Date]],"yyyy")</f>
        <v>2023</v>
      </c>
      <c r="D2511" t="s">
        <v>45</v>
      </c>
      <c r="E2511" t="s">
        <v>9</v>
      </c>
      <c r="F2511" t="s">
        <v>29</v>
      </c>
      <c r="G2511" s="8">
        <v>64694</v>
      </c>
      <c r="H2511" s="8">
        <v>49126</v>
      </c>
      <c r="I2511" t="s">
        <v>22</v>
      </c>
      <c r="J2511" t="s">
        <v>2538</v>
      </c>
      <c r="K2511" s="8">
        <f>(Table1[[#This Row],[Actual Amount]]-Table1[[#This Row],[Budget Amount]])</f>
        <v>-15568</v>
      </c>
      <c r="L2511" s="10">
        <f>(Table1[[#This Row],[Actual Amount]]-Table1[[#This Row],[Budget Amount]]) / Table1[[#This Row],[Budget Amount]]</f>
        <v>-0.24064055399264228</v>
      </c>
    </row>
    <row r="2512" spans="1:12">
      <c r="A2512" s="6">
        <v>44650</v>
      </c>
      <c r="B2512" s="6" t="str">
        <f>TEXT(Table1[[#This Row],[Date]],"mm")</f>
        <v>03</v>
      </c>
      <c r="C2512" s="6" t="str">
        <f>TEXT(Table1[[#This Row],[Date]],"yyyy")</f>
        <v>2022</v>
      </c>
      <c r="D2512" t="s">
        <v>27</v>
      </c>
      <c r="E2512" t="s">
        <v>19</v>
      </c>
      <c r="F2512" t="s">
        <v>15</v>
      </c>
      <c r="G2512" s="8">
        <v>18635</v>
      </c>
      <c r="H2512" s="8">
        <v>12588</v>
      </c>
      <c r="I2512" t="s">
        <v>11</v>
      </c>
      <c r="J2512" t="s">
        <v>2539</v>
      </c>
      <c r="K2512" s="8">
        <f>(Table1[[#This Row],[Actual Amount]]-Table1[[#This Row],[Budget Amount]])</f>
        <v>-6047</v>
      </c>
      <c r="L2512" s="10">
        <f>(Table1[[#This Row],[Actual Amount]]-Table1[[#This Row],[Budget Amount]]) / Table1[[#This Row],[Budget Amount]]</f>
        <v>-0.32449691440837136</v>
      </c>
    </row>
    <row r="2513" spans="1:12">
      <c r="A2513" s="6">
        <v>44863</v>
      </c>
      <c r="B2513" s="6" t="str">
        <f>TEXT(Table1[[#This Row],[Date]],"mm")</f>
        <v>10</v>
      </c>
      <c r="C2513" s="6" t="str">
        <f>TEXT(Table1[[#This Row],[Date]],"yyyy")</f>
        <v>2022</v>
      </c>
      <c r="D2513" t="s">
        <v>27</v>
      </c>
      <c r="E2513" t="s">
        <v>19</v>
      </c>
      <c r="F2513" t="s">
        <v>15</v>
      </c>
      <c r="G2513" s="8">
        <v>55252</v>
      </c>
      <c r="H2513" s="8">
        <v>92039</v>
      </c>
      <c r="I2513" t="s">
        <v>11</v>
      </c>
      <c r="J2513" t="s">
        <v>2540</v>
      </c>
      <c r="K2513" s="8">
        <f>(Table1[[#This Row],[Actual Amount]]-Table1[[#This Row],[Budget Amount]])</f>
        <v>36787</v>
      </c>
      <c r="L2513" s="10">
        <f>(Table1[[#This Row],[Actual Amount]]-Table1[[#This Row],[Budget Amount]]) / Table1[[#This Row],[Budget Amount]]</f>
        <v>0.66580395279808879</v>
      </c>
    </row>
    <row r="2514" spans="1:12">
      <c r="A2514" s="6">
        <v>44825</v>
      </c>
      <c r="B2514" s="6" t="str">
        <f>TEXT(Table1[[#This Row],[Date]],"mm")</f>
        <v>09</v>
      </c>
      <c r="C2514" s="6" t="str">
        <f>TEXT(Table1[[#This Row],[Date]],"yyyy")</f>
        <v>2022</v>
      </c>
      <c r="D2514" t="s">
        <v>18</v>
      </c>
      <c r="E2514" t="s">
        <v>33</v>
      </c>
      <c r="F2514" t="s">
        <v>20</v>
      </c>
      <c r="G2514" s="8">
        <v>79017</v>
      </c>
      <c r="H2514" s="8">
        <v>15511</v>
      </c>
      <c r="I2514" t="s">
        <v>11</v>
      </c>
      <c r="J2514" t="s">
        <v>2541</v>
      </c>
      <c r="K2514" s="8">
        <f>(Table1[[#This Row],[Actual Amount]]-Table1[[#This Row],[Budget Amount]])</f>
        <v>-63506</v>
      </c>
      <c r="L2514" s="10">
        <f>(Table1[[#This Row],[Actual Amount]]-Table1[[#This Row],[Budget Amount]]) / Table1[[#This Row],[Budget Amount]]</f>
        <v>-0.80370046951921736</v>
      </c>
    </row>
    <row r="2515" spans="1:12">
      <c r="A2515" s="6">
        <v>44583</v>
      </c>
      <c r="B2515" s="6" t="str">
        <f>TEXT(Table1[[#This Row],[Date]],"mm")</f>
        <v>01</v>
      </c>
      <c r="C2515" s="6" t="str">
        <f>TEXT(Table1[[#This Row],[Date]],"yyyy")</f>
        <v>2022</v>
      </c>
      <c r="D2515" t="s">
        <v>31</v>
      </c>
      <c r="E2515" t="s">
        <v>14</v>
      </c>
      <c r="F2515" t="s">
        <v>48</v>
      </c>
      <c r="G2515" s="8">
        <v>76953</v>
      </c>
      <c r="H2515" s="8">
        <v>30674</v>
      </c>
      <c r="I2515" t="s">
        <v>16</v>
      </c>
      <c r="J2515" t="s">
        <v>2542</v>
      </c>
      <c r="K2515" s="8">
        <f>(Table1[[#This Row],[Actual Amount]]-Table1[[#This Row],[Budget Amount]])</f>
        <v>-46279</v>
      </c>
      <c r="L2515" s="10">
        <f>(Table1[[#This Row],[Actual Amount]]-Table1[[#This Row],[Budget Amount]]) / Table1[[#This Row],[Budget Amount]]</f>
        <v>-0.60139305810039889</v>
      </c>
    </row>
    <row r="2516" spans="1:12">
      <c r="A2516" s="6">
        <v>44492</v>
      </c>
      <c r="B2516" s="6" t="str">
        <f>TEXT(Table1[[#This Row],[Date]],"mm")</f>
        <v>10</v>
      </c>
      <c r="C2516" s="6" t="str">
        <f>TEXT(Table1[[#This Row],[Date]],"yyyy")</f>
        <v>2021</v>
      </c>
      <c r="D2516" t="s">
        <v>31</v>
      </c>
      <c r="E2516" t="s">
        <v>33</v>
      </c>
      <c r="F2516" t="s">
        <v>29</v>
      </c>
      <c r="G2516" s="8">
        <v>97776</v>
      </c>
      <c r="H2516" s="8">
        <v>138660</v>
      </c>
      <c r="I2516" t="s">
        <v>11</v>
      </c>
      <c r="J2516" t="s">
        <v>2543</v>
      </c>
      <c r="K2516" s="8">
        <f>(Table1[[#This Row],[Actual Amount]]-Table1[[#This Row],[Budget Amount]])</f>
        <v>40884</v>
      </c>
      <c r="L2516" s="10">
        <f>(Table1[[#This Row],[Actual Amount]]-Table1[[#This Row],[Budget Amount]]) / Table1[[#This Row],[Budget Amount]]</f>
        <v>0.41813942071674032</v>
      </c>
    </row>
    <row r="2517" spans="1:12">
      <c r="A2517" s="6">
        <v>44454</v>
      </c>
      <c r="B2517" s="6" t="str">
        <f>TEXT(Table1[[#This Row],[Date]],"mm")</f>
        <v>09</v>
      </c>
      <c r="C2517" s="6" t="str">
        <f>TEXT(Table1[[#This Row],[Date]],"yyyy")</f>
        <v>2021</v>
      </c>
      <c r="D2517" t="s">
        <v>31</v>
      </c>
      <c r="E2517" t="s">
        <v>9</v>
      </c>
      <c r="F2517" t="s">
        <v>20</v>
      </c>
      <c r="G2517" s="8">
        <v>83212</v>
      </c>
      <c r="H2517" s="8">
        <v>64820</v>
      </c>
      <c r="I2517" t="s">
        <v>22</v>
      </c>
      <c r="J2517" t="s">
        <v>2544</v>
      </c>
      <c r="K2517" s="8">
        <f>(Table1[[#This Row],[Actual Amount]]-Table1[[#This Row],[Budget Amount]])</f>
        <v>-18392</v>
      </c>
      <c r="L2517" s="10">
        <f>(Table1[[#This Row],[Actual Amount]]-Table1[[#This Row],[Budget Amount]]) / Table1[[#This Row],[Budget Amount]]</f>
        <v>-0.22102581358457915</v>
      </c>
    </row>
    <row r="2518" spans="1:12">
      <c r="A2518" s="6">
        <v>44464</v>
      </c>
      <c r="B2518" s="6" t="str">
        <f>TEXT(Table1[[#This Row],[Date]],"mm")</f>
        <v>09</v>
      </c>
      <c r="C2518" s="6" t="str">
        <f>TEXT(Table1[[#This Row],[Date]],"yyyy")</f>
        <v>2021</v>
      </c>
      <c r="D2518" t="s">
        <v>13</v>
      </c>
      <c r="E2518" t="s">
        <v>24</v>
      </c>
      <c r="F2518" t="s">
        <v>48</v>
      </c>
      <c r="G2518" s="8">
        <v>82547</v>
      </c>
      <c r="H2518" s="8">
        <v>111761</v>
      </c>
      <c r="I2518" t="s">
        <v>25</v>
      </c>
      <c r="J2518" t="s">
        <v>2545</v>
      </c>
      <c r="K2518" s="8">
        <f>(Table1[[#This Row],[Actual Amount]]-Table1[[#This Row],[Budget Amount]])</f>
        <v>29214</v>
      </c>
      <c r="L2518" s="10">
        <f>(Table1[[#This Row],[Actual Amount]]-Table1[[#This Row],[Budget Amount]]) / Table1[[#This Row],[Budget Amount]]</f>
        <v>0.35390747089536873</v>
      </c>
    </row>
    <row r="2519" spans="1:12">
      <c r="A2519" s="6">
        <v>44615</v>
      </c>
      <c r="B2519" s="6" t="str">
        <f>TEXT(Table1[[#This Row],[Date]],"mm")</f>
        <v>02</v>
      </c>
      <c r="C2519" s="6" t="str">
        <f>TEXT(Table1[[#This Row],[Date]],"yyyy")</f>
        <v>2022</v>
      </c>
      <c r="D2519" t="s">
        <v>27</v>
      </c>
      <c r="E2519" t="s">
        <v>24</v>
      </c>
      <c r="F2519" t="s">
        <v>20</v>
      </c>
      <c r="G2519" s="8">
        <v>64565</v>
      </c>
      <c r="H2519" s="8">
        <v>107412</v>
      </c>
      <c r="I2519" t="s">
        <v>22</v>
      </c>
      <c r="J2519" t="s">
        <v>2546</v>
      </c>
      <c r="K2519" s="8">
        <f>(Table1[[#This Row],[Actual Amount]]-Table1[[#This Row],[Budget Amount]])</f>
        <v>42847</v>
      </c>
      <c r="L2519" s="10">
        <f>(Table1[[#This Row],[Actual Amount]]-Table1[[#This Row],[Budget Amount]]) / Table1[[#This Row],[Budget Amount]]</f>
        <v>0.66362580345388367</v>
      </c>
    </row>
    <row r="2520" spans="1:12">
      <c r="A2520" s="6">
        <v>44431</v>
      </c>
      <c r="B2520" s="6" t="str">
        <f>TEXT(Table1[[#This Row],[Date]],"mm")</f>
        <v>08</v>
      </c>
      <c r="C2520" s="6" t="str">
        <f>TEXT(Table1[[#This Row],[Date]],"yyyy")</f>
        <v>2021</v>
      </c>
      <c r="D2520" t="s">
        <v>31</v>
      </c>
      <c r="E2520" t="s">
        <v>33</v>
      </c>
      <c r="F2520" t="s">
        <v>20</v>
      </c>
      <c r="G2520" s="8">
        <v>65153</v>
      </c>
      <c r="H2520" s="8">
        <v>84666</v>
      </c>
      <c r="I2520" t="s">
        <v>11</v>
      </c>
      <c r="J2520" t="s">
        <v>2547</v>
      </c>
      <c r="K2520" s="8">
        <f>(Table1[[#This Row],[Actual Amount]]-Table1[[#This Row],[Budget Amount]])</f>
        <v>19513</v>
      </c>
      <c r="L2520" s="10">
        <f>(Table1[[#This Row],[Actual Amount]]-Table1[[#This Row],[Budget Amount]]) / Table1[[#This Row],[Budget Amount]]</f>
        <v>0.29949503476432399</v>
      </c>
    </row>
    <row r="2521" spans="1:12">
      <c r="A2521" s="6">
        <v>45182</v>
      </c>
      <c r="B2521" s="6" t="str">
        <f>TEXT(Table1[[#This Row],[Date]],"mm")</f>
        <v>09</v>
      </c>
      <c r="C2521" s="6" t="str">
        <f>TEXT(Table1[[#This Row],[Date]],"yyyy")</f>
        <v>2023</v>
      </c>
      <c r="D2521" t="s">
        <v>27</v>
      </c>
      <c r="E2521" t="s">
        <v>13</v>
      </c>
      <c r="F2521" t="s">
        <v>15</v>
      </c>
      <c r="G2521" s="8">
        <v>125095</v>
      </c>
      <c r="H2521" s="8">
        <v>27238</v>
      </c>
      <c r="I2521" t="s">
        <v>25</v>
      </c>
      <c r="J2521" t="s">
        <v>2548</v>
      </c>
      <c r="K2521" s="8">
        <f>(Table1[[#This Row],[Actual Amount]]-Table1[[#This Row],[Budget Amount]])</f>
        <v>-97857</v>
      </c>
      <c r="L2521" s="10">
        <f>(Table1[[#This Row],[Actual Amount]]-Table1[[#This Row],[Budget Amount]]) / Table1[[#This Row],[Budget Amount]]</f>
        <v>-0.78226148127423156</v>
      </c>
    </row>
    <row r="2522" spans="1:12">
      <c r="A2522" s="6">
        <v>44770</v>
      </c>
      <c r="B2522" s="6" t="str">
        <f>TEXT(Table1[[#This Row],[Date]],"mm")</f>
        <v>07</v>
      </c>
      <c r="C2522" s="6" t="str">
        <f>TEXT(Table1[[#This Row],[Date]],"yyyy")</f>
        <v>2022</v>
      </c>
      <c r="D2522" t="s">
        <v>18</v>
      </c>
      <c r="E2522" t="s">
        <v>33</v>
      </c>
      <c r="F2522" t="s">
        <v>20</v>
      </c>
      <c r="G2522" s="8">
        <v>109281</v>
      </c>
      <c r="H2522" s="8">
        <v>72333</v>
      </c>
      <c r="I2522" t="s">
        <v>11</v>
      </c>
      <c r="J2522" t="s">
        <v>2549</v>
      </c>
      <c r="K2522" s="8">
        <f>(Table1[[#This Row],[Actual Amount]]-Table1[[#This Row],[Budget Amount]])</f>
        <v>-36948</v>
      </c>
      <c r="L2522" s="10">
        <f>(Table1[[#This Row],[Actual Amount]]-Table1[[#This Row],[Budget Amount]]) / Table1[[#This Row],[Budget Amount]]</f>
        <v>-0.33810085925275207</v>
      </c>
    </row>
    <row r="2523" spans="1:12">
      <c r="A2523" s="6">
        <v>44245</v>
      </c>
      <c r="B2523" s="6" t="str">
        <f>TEXT(Table1[[#This Row],[Date]],"mm")</f>
        <v>02</v>
      </c>
      <c r="C2523" s="6" t="str">
        <f>TEXT(Table1[[#This Row],[Date]],"yyyy")</f>
        <v>2021</v>
      </c>
      <c r="D2523" t="s">
        <v>8</v>
      </c>
      <c r="E2523" t="s">
        <v>13</v>
      </c>
      <c r="F2523" t="s">
        <v>48</v>
      </c>
      <c r="G2523" s="8">
        <v>58561</v>
      </c>
      <c r="H2523" s="8">
        <v>93134</v>
      </c>
      <c r="I2523" t="s">
        <v>11</v>
      </c>
      <c r="J2523" t="s">
        <v>2550</v>
      </c>
      <c r="K2523" s="8">
        <f>(Table1[[#This Row],[Actual Amount]]-Table1[[#This Row],[Budget Amount]])</f>
        <v>34573</v>
      </c>
      <c r="L2523" s="10">
        <f>(Table1[[#This Row],[Actual Amount]]-Table1[[#This Row],[Budget Amount]]) / Table1[[#This Row],[Budget Amount]]</f>
        <v>0.59037584740697735</v>
      </c>
    </row>
    <row r="2524" spans="1:12">
      <c r="A2524" s="6">
        <v>44419</v>
      </c>
      <c r="B2524" s="6" t="str">
        <f>TEXT(Table1[[#This Row],[Date]],"mm")</f>
        <v>08</v>
      </c>
      <c r="C2524" s="6" t="str">
        <f>TEXT(Table1[[#This Row],[Date]],"yyyy")</f>
        <v>2021</v>
      </c>
      <c r="D2524" t="s">
        <v>13</v>
      </c>
      <c r="E2524" t="s">
        <v>33</v>
      </c>
      <c r="F2524" t="s">
        <v>15</v>
      </c>
      <c r="G2524" s="8">
        <v>97473</v>
      </c>
      <c r="H2524" s="8">
        <v>50294</v>
      </c>
      <c r="I2524" t="s">
        <v>16</v>
      </c>
      <c r="J2524" t="s">
        <v>2551</v>
      </c>
      <c r="K2524" s="8">
        <f>(Table1[[#This Row],[Actual Amount]]-Table1[[#This Row],[Budget Amount]])</f>
        <v>-47179</v>
      </c>
      <c r="L2524" s="10">
        <f>(Table1[[#This Row],[Actual Amount]]-Table1[[#This Row],[Budget Amount]]) / Table1[[#This Row],[Budget Amount]]</f>
        <v>-0.48402121613164673</v>
      </c>
    </row>
    <row r="2525" spans="1:12">
      <c r="A2525" s="6">
        <v>45117</v>
      </c>
      <c r="B2525" s="6" t="str">
        <f>TEXT(Table1[[#This Row],[Date]],"mm")</f>
        <v>07</v>
      </c>
      <c r="C2525" s="6" t="str">
        <f>TEXT(Table1[[#This Row],[Date]],"yyyy")</f>
        <v>2023</v>
      </c>
      <c r="D2525" t="s">
        <v>45</v>
      </c>
      <c r="E2525" t="s">
        <v>13</v>
      </c>
      <c r="F2525" t="s">
        <v>48</v>
      </c>
      <c r="G2525" s="8">
        <v>133022</v>
      </c>
      <c r="H2525" s="8">
        <v>79362</v>
      </c>
      <c r="I2525" t="s">
        <v>25</v>
      </c>
      <c r="J2525" t="s">
        <v>2552</v>
      </c>
      <c r="K2525" s="8">
        <f>(Table1[[#This Row],[Actual Amount]]-Table1[[#This Row],[Budget Amount]])</f>
        <v>-53660</v>
      </c>
      <c r="L2525" s="10">
        <f>(Table1[[#This Row],[Actual Amount]]-Table1[[#This Row],[Budget Amount]]) / Table1[[#This Row],[Budget Amount]]</f>
        <v>-0.40339192013351177</v>
      </c>
    </row>
    <row r="2526" spans="1:12">
      <c r="A2526" s="6">
        <v>44473</v>
      </c>
      <c r="B2526" s="6" t="str">
        <f>TEXT(Table1[[#This Row],[Date]],"mm")</f>
        <v>10</v>
      </c>
      <c r="C2526" s="6" t="str">
        <f>TEXT(Table1[[#This Row],[Date]],"yyyy")</f>
        <v>2021</v>
      </c>
      <c r="D2526" t="s">
        <v>18</v>
      </c>
      <c r="E2526" t="s">
        <v>13</v>
      </c>
      <c r="F2526" t="s">
        <v>48</v>
      </c>
      <c r="G2526" s="8">
        <v>139552</v>
      </c>
      <c r="H2526" s="8">
        <v>76396</v>
      </c>
      <c r="I2526" t="s">
        <v>11</v>
      </c>
      <c r="J2526" t="s">
        <v>2553</v>
      </c>
      <c r="K2526" s="8">
        <f>(Table1[[#This Row],[Actual Amount]]-Table1[[#This Row],[Budget Amount]])</f>
        <v>-63156</v>
      </c>
      <c r="L2526" s="10">
        <f>(Table1[[#This Row],[Actual Amount]]-Table1[[#This Row],[Budget Amount]]) / Table1[[#This Row],[Budget Amount]]</f>
        <v>-0.45256248566842466</v>
      </c>
    </row>
    <row r="2527" spans="1:12">
      <c r="A2527" s="6">
        <v>44616</v>
      </c>
      <c r="B2527" s="6" t="str">
        <f>TEXT(Table1[[#This Row],[Date]],"mm")</f>
        <v>02</v>
      </c>
      <c r="C2527" s="6" t="str">
        <f>TEXT(Table1[[#This Row],[Date]],"yyyy")</f>
        <v>2022</v>
      </c>
      <c r="D2527" t="s">
        <v>27</v>
      </c>
      <c r="E2527" t="s">
        <v>19</v>
      </c>
      <c r="F2527" t="s">
        <v>15</v>
      </c>
      <c r="G2527" s="8">
        <v>33836</v>
      </c>
      <c r="H2527" s="8">
        <v>49930</v>
      </c>
      <c r="I2527" t="s">
        <v>11</v>
      </c>
      <c r="J2527" t="s">
        <v>2554</v>
      </c>
      <c r="K2527" s="8">
        <f>(Table1[[#This Row],[Actual Amount]]-Table1[[#This Row],[Budget Amount]])</f>
        <v>16094</v>
      </c>
      <c r="L2527" s="10">
        <f>(Table1[[#This Row],[Actual Amount]]-Table1[[#This Row],[Budget Amount]]) / Table1[[#This Row],[Budget Amount]]</f>
        <v>0.4756472396264334</v>
      </c>
    </row>
    <row r="2528" spans="1:12">
      <c r="A2528" s="6">
        <v>44807</v>
      </c>
      <c r="B2528" s="6" t="str">
        <f>TEXT(Table1[[#This Row],[Date]],"mm")</f>
        <v>09</v>
      </c>
      <c r="C2528" s="6" t="str">
        <f>TEXT(Table1[[#This Row],[Date]],"yyyy")</f>
        <v>2022</v>
      </c>
      <c r="D2528" t="s">
        <v>18</v>
      </c>
      <c r="E2528" t="s">
        <v>19</v>
      </c>
      <c r="F2528" t="s">
        <v>48</v>
      </c>
      <c r="G2528" s="8">
        <v>70420</v>
      </c>
      <c r="H2528" s="8">
        <v>73602</v>
      </c>
      <c r="I2528" t="s">
        <v>16</v>
      </c>
      <c r="J2528" t="s">
        <v>2555</v>
      </c>
      <c r="K2528" s="8">
        <f>(Table1[[#This Row],[Actual Amount]]-Table1[[#This Row],[Budget Amount]])</f>
        <v>3182</v>
      </c>
      <c r="L2528" s="10">
        <f>(Table1[[#This Row],[Actual Amount]]-Table1[[#This Row],[Budget Amount]]) / Table1[[#This Row],[Budget Amount]]</f>
        <v>4.518602669696109E-2</v>
      </c>
    </row>
    <row r="2529" spans="1:12">
      <c r="A2529" s="6">
        <v>44571</v>
      </c>
      <c r="B2529" s="6" t="str">
        <f>TEXT(Table1[[#This Row],[Date]],"mm")</f>
        <v>01</v>
      </c>
      <c r="C2529" s="6" t="str">
        <f>TEXT(Table1[[#This Row],[Date]],"yyyy")</f>
        <v>2022</v>
      </c>
      <c r="D2529" t="s">
        <v>45</v>
      </c>
      <c r="E2529" t="s">
        <v>13</v>
      </c>
      <c r="F2529" t="s">
        <v>10</v>
      </c>
      <c r="G2529" s="8">
        <v>18911</v>
      </c>
      <c r="H2529" s="8">
        <v>32285</v>
      </c>
      <c r="I2529" t="s">
        <v>25</v>
      </c>
      <c r="J2529" t="s">
        <v>2556</v>
      </c>
      <c r="K2529" s="8">
        <f>(Table1[[#This Row],[Actual Amount]]-Table1[[#This Row],[Budget Amount]])</f>
        <v>13374</v>
      </c>
      <c r="L2529" s="10">
        <f>(Table1[[#This Row],[Actual Amount]]-Table1[[#This Row],[Budget Amount]]) / Table1[[#This Row],[Budget Amount]]</f>
        <v>0.70720744540214686</v>
      </c>
    </row>
    <row r="2530" spans="1:12">
      <c r="A2530" s="6">
        <v>44269</v>
      </c>
      <c r="B2530" s="6" t="str">
        <f>TEXT(Table1[[#This Row],[Date]],"mm")</f>
        <v>03</v>
      </c>
      <c r="C2530" s="6" t="str">
        <f>TEXT(Table1[[#This Row],[Date]],"yyyy")</f>
        <v>2021</v>
      </c>
      <c r="D2530" t="s">
        <v>13</v>
      </c>
      <c r="E2530" t="s">
        <v>13</v>
      </c>
      <c r="F2530" t="s">
        <v>20</v>
      </c>
      <c r="G2530" s="8">
        <v>101216</v>
      </c>
      <c r="H2530" s="8">
        <v>159301</v>
      </c>
      <c r="I2530" t="s">
        <v>11</v>
      </c>
      <c r="J2530" t="s">
        <v>2557</v>
      </c>
      <c r="K2530" s="8">
        <f>(Table1[[#This Row],[Actual Amount]]-Table1[[#This Row],[Budget Amount]])</f>
        <v>58085</v>
      </c>
      <c r="L2530" s="10">
        <f>(Table1[[#This Row],[Actual Amount]]-Table1[[#This Row],[Budget Amount]]) / Table1[[#This Row],[Budget Amount]]</f>
        <v>0.57387171988618402</v>
      </c>
    </row>
    <row r="2531" spans="1:12">
      <c r="A2531" s="6">
        <v>45250</v>
      </c>
      <c r="B2531" s="6" t="str">
        <f>TEXT(Table1[[#This Row],[Date]],"mm")</f>
        <v>11</v>
      </c>
      <c r="C2531" s="6" t="str">
        <f>TEXT(Table1[[#This Row],[Date]],"yyyy")</f>
        <v>2023</v>
      </c>
      <c r="D2531" t="s">
        <v>8</v>
      </c>
      <c r="E2531" t="s">
        <v>14</v>
      </c>
      <c r="F2531" t="s">
        <v>15</v>
      </c>
      <c r="G2531" s="8">
        <v>83080</v>
      </c>
      <c r="H2531" s="8">
        <v>33413</v>
      </c>
      <c r="I2531" t="s">
        <v>11</v>
      </c>
      <c r="J2531" t="s">
        <v>2558</v>
      </c>
      <c r="K2531" s="8">
        <f>(Table1[[#This Row],[Actual Amount]]-Table1[[#This Row],[Budget Amount]])</f>
        <v>-49667</v>
      </c>
      <c r="L2531" s="10">
        <f>(Table1[[#This Row],[Actual Amount]]-Table1[[#This Row],[Budget Amount]]) / Table1[[#This Row],[Budget Amount]]</f>
        <v>-0.59782137698603754</v>
      </c>
    </row>
    <row r="2532" spans="1:12">
      <c r="A2532" s="6">
        <v>44391</v>
      </c>
      <c r="B2532" s="6" t="str">
        <f>TEXT(Table1[[#This Row],[Date]],"mm")</f>
        <v>07</v>
      </c>
      <c r="C2532" s="6" t="str">
        <f>TEXT(Table1[[#This Row],[Date]],"yyyy")</f>
        <v>2021</v>
      </c>
      <c r="D2532" t="s">
        <v>45</v>
      </c>
      <c r="E2532" t="s">
        <v>13</v>
      </c>
      <c r="F2532" t="s">
        <v>15</v>
      </c>
      <c r="G2532" s="8">
        <v>32289</v>
      </c>
      <c r="H2532" s="8">
        <v>156382</v>
      </c>
      <c r="I2532" t="s">
        <v>22</v>
      </c>
      <c r="J2532" t="s">
        <v>2559</v>
      </c>
      <c r="K2532" s="8">
        <f>(Table1[[#This Row],[Actual Amount]]-Table1[[#This Row],[Budget Amount]])</f>
        <v>124093</v>
      </c>
      <c r="L2532" s="10">
        <f>(Table1[[#This Row],[Actual Amount]]-Table1[[#This Row],[Budget Amount]]) / Table1[[#This Row],[Budget Amount]]</f>
        <v>3.843197373718604</v>
      </c>
    </row>
    <row r="2533" spans="1:12">
      <c r="A2533" s="6">
        <v>45043</v>
      </c>
      <c r="B2533" s="6" t="str">
        <f>TEXT(Table1[[#This Row],[Date]],"mm")</f>
        <v>04</v>
      </c>
      <c r="C2533" s="6" t="str">
        <f>TEXT(Table1[[#This Row],[Date]],"yyyy")</f>
        <v>2023</v>
      </c>
      <c r="D2533" t="s">
        <v>13</v>
      </c>
      <c r="E2533" t="s">
        <v>19</v>
      </c>
      <c r="F2533" t="s">
        <v>10</v>
      </c>
      <c r="G2533" s="8">
        <v>41346</v>
      </c>
      <c r="H2533" s="8">
        <v>77141</v>
      </c>
      <c r="I2533" t="s">
        <v>22</v>
      </c>
      <c r="J2533" t="s">
        <v>2560</v>
      </c>
      <c r="K2533" s="8">
        <f>(Table1[[#This Row],[Actual Amount]]-Table1[[#This Row],[Budget Amount]])</f>
        <v>35795</v>
      </c>
      <c r="L2533" s="10">
        <f>(Table1[[#This Row],[Actual Amount]]-Table1[[#This Row],[Budget Amount]]) / Table1[[#This Row],[Budget Amount]]</f>
        <v>0.86574275625211627</v>
      </c>
    </row>
    <row r="2534" spans="1:12">
      <c r="A2534" s="6">
        <v>45261</v>
      </c>
      <c r="B2534" s="6" t="str">
        <f>TEXT(Table1[[#This Row],[Date]],"mm")</f>
        <v>12</v>
      </c>
      <c r="C2534" s="6" t="str">
        <f>TEXT(Table1[[#This Row],[Date]],"yyyy")</f>
        <v>2023</v>
      </c>
      <c r="D2534" t="s">
        <v>27</v>
      </c>
      <c r="E2534" t="s">
        <v>13</v>
      </c>
      <c r="F2534" t="s">
        <v>10</v>
      </c>
      <c r="G2534" s="8">
        <v>35644</v>
      </c>
      <c r="H2534" s="8">
        <v>123028</v>
      </c>
      <c r="I2534" t="s">
        <v>22</v>
      </c>
      <c r="J2534" t="s">
        <v>2561</v>
      </c>
      <c r="K2534" s="8">
        <f>(Table1[[#This Row],[Actual Amount]]-Table1[[#This Row],[Budget Amount]])</f>
        <v>87384</v>
      </c>
      <c r="L2534" s="10">
        <f>(Table1[[#This Row],[Actual Amount]]-Table1[[#This Row],[Budget Amount]]) / Table1[[#This Row],[Budget Amount]]</f>
        <v>2.4515767029514084</v>
      </c>
    </row>
    <row r="2535" spans="1:12">
      <c r="A2535" s="6">
        <v>45283</v>
      </c>
      <c r="B2535" s="6" t="str">
        <f>TEXT(Table1[[#This Row],[Date]],"mm")</f>
        <v>12</v>
      </c>
      <c r="C2535" s="6" t="str">
        <f>TEXT(Table1[[#This Row],[Date]],"yyyy")</f>
        <v>2023</v>
      </c>
      <c r="D2535" t="s">
        <v>45</v>
      </c>
      <c r="E2535" t="s">
        <v>24</v>
      </c>
      <c r="F2535" t="s">
        <v>10</v>
      </c>
      <c r="G2535" s="8">
        <v>38279</v>
      </c>
      <c r="H2535" s="8">
        <v>126437</v>
      </c>
      <c r="I2535" t="s">
        <v>16</v>
      </c>
      <c r="J2535" t="s">
        <v>2562</v>
      </c>
      <c r="K2535" s="8">
        <f>(Table1[[#This Row],[Actual Amount]]-Table1[[#This Row],[Budget Amount]])</f>
        <v>88158</v>
      </c>
      <c r="L2535" s="10">
        <f>(Table1[[#This Row],[Actual Amount]]-Table1[[#This Row],[Budget Amount]]) / Table1[[#This Row],[Budget Amount]]</f>
        <v>2.3030382193892214</v>
      </c>
    </row>
    <row r="2536" spans="1:12">
      <c r="A2536" s="6">
        <v>44219</v>
      </c>
      <c r="B2536" s="6" t="str">
        <f>TEXT(Table1[[#This Row],[Date]],"mm")</f>
        <v>01</v>
      </c>
      <c r="C2536" s="6" t="str">
        <f>TEXT(Table1[[#This Row],[Date]],"yyyy")</f>
        <v>2021</v>
      </c>
      <c r="D2536" t="s">
        <v>18</v>
      </c>
      <c r="E2536" t="s">
        <v>14</v>
      </c>
      <c r="F2536" t="s">
        <v>10</v>
      </c>
      <c r="G2536" s="8">
        <v>105446</v>
      </c>
      <c r="H2536" s="8">
        <v>85113</v>
      </c>
      <c r="I2536" t="s">
        <v>22</v>
      </c>
      <c r="J2536" t="s">
        <v>2563</v>
      </c>
      <c r="K2536" s="8">
        <f>(Table1[[#This Row],[Actual Amount]]-Table1[[#This Row],[Budget Amount]])</f>
        <v>-20333</v>
      </c>
      <c r="L2536" s="10">
        <f>(Table1[[#This Row],[Actual Amount]]-Table1[[#This Row],[Budget Amount]]) / Table1[[#This Row],[Budget Amount]]</f>
        <v>-0.19282855679684388</v>
      </c>
    </row>
    <row r="2537" spans="1:12">
      <c r="A2537" s="6">
        <v>44556</v>
      </c>
      <c r="B2537" s="6" t="str">
        <f>TEXT(Table1[[#This Row],[Date]],"mm")</f>
        <v>12</v>
      </c>
      <c r="C2537" s="6" t="str">
        <f>TEXT(Table1[[#This Row],[Date]],"yyyy")</f>
        <v>2021</v>
      </c>
      <c r="D2537" t="s">
        <v>31</v>
      </c>
      <c r="E2537" t="s">
        <v>13</v>
      </c>
      <c r="F2537" t="s">
        <v>29</v>
      </c>
      <c r="G2537" s="8">
        <v>58638</v>
      </c>
      <c r="H2537" s="8">
        <v>32517</v>
      </c>
      <c r="I2537" t="s">
        <v>22</v>
      </c>
      <c r="J2537" t="s">
        <v>2564</v>
      </c>
      <c r="K2537" s="8">
        <f>(Table1[[#This Row],[Actual Amount]]-Table1[[#This Row],[Budget Amount]])</f>
        <v>-26121</v>
      </c>
      <c r="L2537" s="10">
        <f>(Table1[[#This Row],[Actual Amount]]-Table1[[#This Row],[Budget Amount]]) / Table1[[#This Row],[Budget Amount]]</f>
        <v>-0.44546198710733653</v>
      </c>
    </row>
    <row r="2538" spans="1:12">
      <c r="A2538" s="6">
        <v>44756</v>
      </c>
      <c r="B2538" s="6" t="str">
        <f>TEXT(Table1[[#This Row],[Date]],"mm")</f>
        <v>07</v>
      </c>
      <c r="C2538" s="6" t="str">
        <f>TEXT(Table1[[#This Row],[Date]],"yyyy")</f>
        <v>2022</v>
      </c>
      <c r="D2538" t="s">
        <v>18</v>
      </c>
      <c r="E2538" t="s">
        <v>19</v>
      </c>
      <c r="F2538" t="s">
        <v>15</v>
      </c>
      <c r="G2538" s="8">
        <v>123917</v>
      </c>
      <c r="H2538" s="8">
        <v>160458</v>
      </c>
      <c r="I2538" t="s">
        <v>11</v>
      </c>
      <c r="J2538" t="s">
        <v>2565</v>
      </c>
      <c r="K2538" s="8">
        <f>(Table1[[#This Row],[Actual Amount]]-Table1[[#This Row],[Budget Amount]])</f>
        <v>36541</v>
      </c>
      <c r="L2538" s="10">
        <f>(Table1[[#This Row],[Actual Amount]]-Table1[[#This Row],[Budget Amount]]) / Table1[[#This Row],[Budget Amount]]</f>
        <v>0.29488286514360418</v>
      </c>
    </row>
    <row r="2539" spans="1:12">
      <c r="A2539" s="6">
        <v>44868</v>
      </c>
      <c r="B2539" s="6" t="str">
        <f>TEXT(Table1[[#This Row],[Date]],"mm")</f>
        <v>11</v>
      </c>
      <c r="C2539" s="6" t="str">
        <f>TEXT(Table1[[#This Row],[Date]],"yyyy")</f>
        <v>2022</v>
      </c>
      <c r="D2539" t="s">
        <v>27</v>
      </c>
      <c r="E2539" t="s">
        <v>19</v>
      </c>
      <c r="F2539" t="s">
        <v>48</v>
      </c>
      <c r="G2539" s="8">
        <v>44341</v>
      </c>
      <c r="H2539" s="8">
        <v>120047</v>
      </c>
      <c r="I2539" t="s">
        <v>16</v>
      </c>
      <c r="J2539" t="s">
        <v>2566</v>
      </c>
      <c r="K2539" s="8">
        <f>(Table1[[#This Row],[Actual Amount]]-Table1[[#This Row],[Budget Amount]])</f>
        <v>75706</v>
      </c>
      <c r="L2539" s="10">
        <f>(Table1[[#This Row],[Actual Amount]]-Table1[[#This Row],[Budget Amount]]) / Table1[[#This Row],[Budget Amount]]</f>
        <v>1.7073588777880517</v>
      </c>
    </row>
    <row r="2540" spans="1:12">
      <c r="A2540" s="6">
        <v>44875</v>
      </c>
      <c r="B2540" s="6" t="str">
        <f>TEXT(Table1[[#This Row],[Date]],"mm")</f>
        <v>11</v>
      </c>
      <c r="C2540" s="6" t="str">
        <f>TEXT(Table1[[#This Row],[Date]],"yyyy")</f>
        <v>2022</v>
      </c>
      <c r="D2540" t="s">
        <v>8</v>
      </c>
      <c r="E2540" t="s">
        <v>9</v>
      </c>
      <c r="F2540" t="s">
        <v>15</v>
      </c>
      <c r="G2540" s="8">
        <v>129660</v>
      </c>
      <c r="H2540" s="8">
        <v>166037</v>
      </c>
      <c r="I2540" t="s">
        <v>25</v>
      </c>
      <c r="J2540" t="s">
        <v>2567</v>
      </c>
      <c r="K2540" s="8">
        <f>(Table1[[#This Row],[Actual Amount]]-Table1[[#This Row],[Budget Amount]])</f>
        <v>36377</v>
      </c>
      <c r="L2540" s="10">
        <f>(Table1[[#This Row],[Actual Amount]]-Table1[[#This Row],[Budget Amount]]) / Table1[[#This Row],[Budget Amount]]</f>
        <v>0.28055684096868733</v>
      </c>
    </row>
    <row r="2541" spans="1:12">
      <c r="A2541" s="6">
        <v>44636</v>
      </c>
      <c r="B2541" s="6" t="str">
        <f>TEXT(Table1[[#This Row],[Date]],"mm")</f>
        <v>03</v>
      </c>
      <c r="C2541" s="6" t="str">
        <f>TEXT(Table1[[#This Row],[Date]],"yyyy")</f>
        <v>2022</v>
      </c>
      <c r="D2541" t="s">
        <v>45</v>
      </c>
      <c r="E2541" t="s">
        <v>19</v>
      </c>
      <c r="F2541" t="s">
        <v>15</v>
      </c>
      <c r="G2541" s="8">
        <v>128481</v>
      </c>
      <c r="H2541" s="8">
        <v>156283</v>
      </c>
      <c r="I2541" t="s">
        <v>11</v>
      </c>
      <c r="J2541" t="s">
        <v>2568</v>
      </c>
      <c r="K2541" s="8">
        <f>(Table1[[#This Row],[Actual Amount]]-Table1[[#This Row],[Budget Amount]])</f>
        <v>27802</v>
      </c>
      <c r="L2541" s="10">
        <f>(Table1[[#This Row],[Actual Amount]]-Table1[[#This Row],[Budget Amount]]) / Table1[[#This Row],[Budget Amount]]</f>
        <v>0.21638997205812532</v>
      </c>
    </row>
    <row r="2542" spans="1:12">
      <c r="A2542" s="6">
        <v>45129</v>
      </c>
      <c r="B2542" s="6" t="str">
        <f>TEXT(Table1[[#This Row],[Date]],"mm")</f>
        <v>07</v>
      </c>
      <c r="C2542" s="6" t="str">
        <f>TEXT(Table1[[#This Row],[Date]],"yyyy")</f>
        <v>2023</v>
      </c>
      <c r="D2542" t="s">
        <v>8</v>
      </c>
      <c r="E2542" t="s">
        <v>14</v>
      </c>
      <c r="F2542" t="s">
        <v>15</v>
      </c>
      <c r="G2542" s="8">
        <v>110957</v>
      </c>
      <c r="H2542" s="8">
        <v>67525</v>
      </c>
      <c r="I2542" t="s">
        <v>11</v>
      </c>
      <c r="J2542" t="s">
        <v>2569</v>
      </c>
      <c r="K2542" s="8">
        <f>(Table1[[#This Row],[Actual Amount]]-Table1[[#This Row],[Budget Amount]])</f>
        <v>-43432</v>
      </c>
      <c r="L2542" s="10">
        <f>(Table1[[#This Row],[Actual Amount]]-Table1[[#This Row],[Budget Amount]]) / Table1[[#This Row],[Budget Amount]]</f>
        <v>-0.39143091467865931</v>
      </c>
    </row>
    <row r="2543" spans="1:12">
      <c r="A2543" s="6">
        <v>44203</v>
      </c>
      <c r="B2543" s="6" t="str">
        <f>TEXT(Table1[[#This Row],[Date]],"mm")</f>
        <v>01</v>
      </c>
      <c r="C2543" s="6" t="str">
        <f>TEXT(Table1[[#This Row],[Date]],"yyyy")</f>
        <v>2021</v>
      </c>
      <c r="D2543" t="s">
        <v>27</v>
      </c>
      <c r="E2543" t="s">
        <v>19</v>
      </c>
      <c r="F2543" t="s">
        <v>10</v>
      </c>
      <c r="G2543" s="8">
        <v>44979</v>
      </c>
      <c r="H2543" s="8">
        <v>111453</v>
      </c>
      <c r="I2543" t="s">
        <v>16</v>
      </c>
      <c r="J2543" t="s">
        <v>2570</v>
      </c>
      <c r="K2543" s="8">
        <f>(Table1[[#This Row],[Actual Amount]]-Table1[[#This Row],[Budget Amount]])</f>
        <v>66474</v>
      </c>
      <c r="L2543" s="10">
        <f>(Table1[[#This Row],[Actual Amount]]-Table1[[#This Row],[Budget Amount]]) / Table1[[#This Row],[Budget Amount]]</f>
        <v>1.4778896818515308</v>
      </c>
    </row>
    <row r="2544" spans="1:12">
      <c r="A2544" s="6">
        <v>44617</v>
      </c>
      <c r="B2544" s="6" t="str">
        <f>TEXT(Table1[[#This Row],[Date]],"mm")</f>
        <v>02</v>
      </c>
      <c r="C2544" s="6" t="str">
        <f>TEXT(Table1[[#This Row],[Date]],"yyyy")</f>
        <v>2022</v>
      </c>
      <c r="D2544" t="s">
        <v>45</v>
      </c>
      <c r="E2544" t="s">
        <v>24</v>
      </c>
      <c r="F2544" t="s">
        <v>10</v>
      </c>
      <c r="G2544" s="8">
        <v>135576</v>
      </c>
      <c r="H2544" s="8">
        <v>64170</v>
      </c>
      <c r="I2544" t="s">
        <v>16</v>
      </c>
      <c r="J2544" t="s">
        <v>2571</v>
      </c>
      <c r="K2544" s="8">
        <f>(Table1[[#This Row],[Actual Amount]]-Table1[[#This Row],[Budget Amount]])</f>
        <v>-71406</v>
      </c>
      <c r="L2544" s="10">
        <f>(Table1[[#This Row],[Actual Amount]]-Table1[[#This Row],[Budget Amount]]) / Table1[[#This Row],[Budget Amount]]</f>
        <v>-0.52668613913967077</v>
      </c>
    </row>
    <row r="2545" spans="1:12">
      <c r="A2545" s="6">
        <v>45029</v>
      </c>
      <c r="B2545" s="6" t="str">
        <f>TEXT(Table1[[#This Row],[Date]],"mm")</f>
        <v>04</v>
      </c>
      <c r="C2545" s="6" t="str">
        <f>TEXT(Table1[[#This Row],[Date]],"yyyy")</f>
        <v>2023</v>
      </c>
      <c r="D2545" t="s">
        <v>13</v>
      </c>
      <c r="E2545" t="s">
        <v>33</v>
      </c>
      <c r="F2545" t="s">
        <v>29</v>
      </c>
      <c r="G2545" s="8">
        <v>116626</v>
      </c>
      <c r="H2545" s="8">
        <v>123072</v>
      </c>
      <c r="I2545" t="s">
        <v>11</v>
      </c>
      <c r="J2545" t="s">
        <v>2572</v>
      </c>
      <c r="K2545" s="8">
        <f>(Table1[[#This Row],[Actual Amount]]-Table1[[#This Row],[Budget Amount]])</f>
        <v>6446</v>
      </c>
      <c r="L2545" s="10">
        <f>(Table1[[#This Row],[Actual Amount]]-Table1[[#This Row],[Budget Amount]]) / Table1[[#This Row],[Budget Amount]]</f>
        <v>5.5270694356318491E-2</v>
      </c>
    </row>
    <row r="2546" spans="1:12">
      <c r="A2546" s="6">
        <v>44755</v>
      </c>
      <c r="B2546" s="6" t="str">
        <f>TEXT(Table1[[#This Row],[Date]],"mm")</f>
        <v>07</v>
      </c>
      <c r="C2546" s="6" t="str">
        <f>TEXT(Table1[[#This Row],[Date]],"yyyy")</f>
        <v>2022</v>
      </c>
      <c r="D2546" t="s">
        <v>13</v>
      </c>
      <c r="E2546" t="s">
        <v>24</v>
      </c>
      <c r="F2546" t="s">
        <v>15</v>
      </c>
      <c r="G2546" s="8">
        <v>75109</v>
      </c>
      <c r="H2546" s="8">
        <v>65941</v>
      </c>
      <c r="I2546" t="s">
        <v>11</v>
      </c>
      <c r="J2546" t="s">
        <v>2573</v>
      </c>
      <c r="K2546" s="8">
        <f>(Table1[[#This Row],[Actual Amount]]-Table1[[#This Row],[Budget Amount]])</f>
        <v>-9168</v>
      </c>
      <c r="L2546" s="10">
        <f>(Table1[[#This Row],[Actual Amount]]-Table1[[#This Row],[Budget Amount]]) / Table1[[#This Row],[Budget Amount]]</f>
        <v>-0.12206260235124952</v>
      </c>
    </row>
    <row r="2547" spans="1:12">
      <c r="A2547" s="6">
        <v>45110</v>
      </c>
      <c r="B2547" s="6" t="str">
        <f>TEXT(Table1[[#This Row],[Date]],"mm")</f>
        <v>07</v>
      </c>
      <c r="C2547" s="6" t="str">
        <f>TEXT(Table1[[#This Row],[Date]],"yyyy")</f>
        <v>2023</v>
      </c>
      <c r="D2547" t="s">
        <v>18</v>
      </c>
      <c r="E2547" t="s">
        <v>24</v>
      </c>
      <c r="F2547" t="s">
        <v>20</v>
      </c>
      <c r="G2547" s="8">
        <v>119239</v>
      </c>
      <c r="H2547" s="8">
        <v>106312</v>
      </c>
      <c r="I2547" t="s">
        <v>11</v>
      </c>
      <c r="J2547" t="s">
        <v>2574</v>
      </c>
      <c r="K2547" s="8">
        <f>(Table1[[#This Row],[Actual Amount]]-Table1[[#This Row],[Budget Amount]])</f>
        <v>-12927</v>
      </c>
      <c r="L2547" s="10">
        <f>(Table1[[#This Row],[Actual Amount]]-Table1[[#This Row],[Budget Amount]]) / Table1[[#This Row],[Budget Amount]]</f>
        <v>-0.10841251603921535</v>
      </c>
    </row>
    <row r="2548" spans="1:12">
      <c r="A2548" s="6">
        <v>45203</v>
      </c>
      <c r="B2548" s="6" t="str">
        <f>TEXT(Table1[[#This Row],[Date]],"mm")</f>
        <v>10</v>
      </c>
      <c r="C2548" s="6" t="str">
        <f>TEXT(Table1[[#This Row],[Date]],"yyyy")</f>
        <v>2023</v>
      </c>
      <c r="D2548" t="s">
        <v>18</v>
      </c>
      <c r="E2548" t="s">
        <v>14</v>
      </c>
      <c r="F2548" t="s">
        <v>29</v>
      </c>
      <c r="G2548" s="8">
        <v>79356</v>
      </c>
      <c r="H2548" s="8">
        <v>73452</v>
      </c>
      <c r="I2548" t="s">
        <v>16</v>
      </c>
      <c r="J2548" t="s">
        <v>2575</v>
      </c>
      <c r="K2548" s="8">
        <f>(Table1[[#This Row],[Actual Amount]]-Table1[[#This Row],[Budget Amount]])</f>
        <v>-5904</v>
      </c>
      <c r="L2548" s="10">
        <f>(Table1[[#This Row],[Actual Amount]]-Table1[[#This Row],[Budget Amount]]) / Table1[[#This Row],[Budget Amount]]</f>
        <v>-7.4398911235445328E-2</v>
      </c>
    </row>
    <row r="2549" spans="1:12">
      <c r="A2549" s="6">
        <v>44322</v>
      </c>
      <c r="B2549" s="6" t="str">
        <f>TEXT(Table1[[#This Row],[Date]],"mm")</f>
        <v>05</v>
      </c>
      <c r="C2549" s="6" t="str">
        <f>TEXT(Table1[[#This Row],[Date]],"yyyy")</f>
        <v>2021</v>
      </c>
      <c r="D2549" t="s">
        <v>27</v>
      </c>
      <c r="E2549" t="s">
        <v>14</v>
      </c>
      <c r="F2549" t="s">
        <v>10</v>
      </c>
      <c r="G2549" s="8">
        <v>83226</v>
      </c>
      <c r="H2549" s="8">
        <v>58465</v>
      </c>
      <c r="I2549" t="s">
        <v>11</v>
      </c>
      <c r="J2549" t="s">
        <v>2576</v>
      </c>
      <c r="K2549" s="8">
        <f>(Table1[[#This Row],[Actual Amount]]-Table1[[#This Row],[Budget Amount]])</f>
        <v>-24761</v>
      </c>
      <c r="L2549" s="10">
        <f>(Table1[[#This Row],[Actual Amount]]-Table1[[#This Row],[Budget Amount]]) / Table1[[#This Row],[Budget Amount]]</f>
        <v>-0.29751519957705524</v>
      </c>
    </row>
    <row r="2550" spans="1:12">
      <c r="A2550" s="6">
        <v>44591</v>
      </c>
      <c r="B2550" s="6" t="str">
        <f>TEXT(Table1[[#This Row],[Date]],"mm")</f>
        <v>01</v>
      </c>
      <c r="C2550" s="6" t="str">
        <f>TEXT(Table1[[#This Row],[Date]],"yyyy")</f>
        <v>2022</v>
      </c>
      <c r="D2550" t="s">
        <v>13</v>
      </c>
      <c r="E2550" t="s">
        <v>9</v>
      </c>
      <c r="F2550" t="s">
        <v>15</v>
      </c>
      <c r="G2550" s="8">
        <v>113658</v>
      </c>
      <c r="H2550" s="8">
        <v>152335</v>
      </c>
      <c r="I2550" t="s">
        <v>11</v>
      </c>
      <c r="J2550" t="s">
        <v>2577</v>
      </c>
      <c r="K2550" s="8">
        <f>(Table1[[#This Row],[Actual Amount]]-Table1[[#This Row],[Budget Amount]])</f>
        <v>38677</v>
      </c>
      <c r="L2550" s="10">
        <f>(Table1[[#This Row],[Actual Amount]]-Table1[[#This Row],[Budget Amount]]) / Table1[[#This Row],[Budget Amount]]</f>
        <v>0.34029280824930935</v>
      </c>
    </row>
    <row r="2551" spans="1:12">
      <c r="A2551" s="6">
        <v>45013</v>
      </c>
      <c r="B2551" s="6" t="str">
        <f>TEXT(Table1[[#This Row],[Date]],"mm")</f>
        <v>03</v>
      </c>
      <c r="C2551" s="6" t="str">
        <f>TEXT(Table1[[#This Row],[Date]],"yyyy")</f>
        <v>2023</v>
      </c>
      <c r="D2551" t="s">
        <v>45</v>
      </c>
      <c r="E2551" t="s">
        <v>19</v>
      </c>
      <c r="F2551" t="s">
        <v>10</v>
      </c>
      <c r="G2551" s="8">
        <v>145298</v>
      </c>
      <c r="H2551" s="8">
        <v>28107</v>
      </c>
      <c r="I2551" t="s">
        <v>25</v>
      </c>
      <c r="J2551" t="s">
        <v>2578</v>
      </c>
      <c r="K2551" s="8">
        <f>(Table1[[#This Row],[Actual Amount]]-Table1[[#This Row],[Budget Amount]])</f>
        <v>-117191</v>
      </c>
      <c r="L2551" s="10">
        <f>(Table1[[#This Row],[Actual Amount]]-Table1[[#This Row],[Budget Amount]]) / Table1[[#This Row],[Budget Amount]]</f>
        <v>-0.80655618108989802</v>
      </c>
    </row>
    <row r="2552" spans="1:12">
      <c r="A2552" s="6">
        <v>45077</v>
      </c>
      <c r="B2552" s="6" t="str">
        <f>TEXT(Table1[[#This Row],[Date]],"mm")</f>
        <v>05</v>
      </c>
      <c r="C2552" s="6" t="str">
        <f>TEXT(Table1[[#This Row],[Date]],"yyyy")</f>
        <v>2023</v>
      </c>
      <c r="D2552" t="s">
        <v>13</v>
      </c>
      <c r="E2552" t="s">
        <v>9</v>
      </c>
      <c r="F2552" t="s">
        <v>48</v>
      </c>
      <c r="G2552" s="8">
        <v>100808</v>
      </c>
      <c r="H2552" s="8">
        <v>150440</v>
      </c>
      <c r="I2552" t="s">
        <v>22</v>
      </c>
      <c r="J2552" t="s">
        <v>2579</v>
      </c>
      <c r="K2552" s="8">
        <f>(Table1[[#This Row],[Actual Amount]]-Table1[[#This Row],[Budget Amount]])</f>
        <v>49632</v>
      </c>
      <c r="L2552" s="10">
        <f>(Table1[[#This Row],[Actual Amount]]-Table1[[#This Row],[Budget Amount]]) / Table1[[#This Row],[Budget Amount]]</f>
        <v>0.49234187762875964</v>
      </c>
    </row>
    <row r="2553" spans="1:12">
      <c r="A2553" s="6">
        <v>44772</v>
      </c>
      <c r="B2553" s="6" t="str">
        <f>TEXT(Table1[[#This Row],[Date]],"mm")</f>
        <v>07</v>
      </c>
      <c r="C2553" s="6" t="str">
        <f>TEXT(Table1[[#This Row],[Date]],"yyyy")</f>
        <v>2022</v>
      </c>
      <c r="D2553" t="s">
        <v>18</v>
      </c>
      <c r="E2553" t="s">
        <v>14</v>
      </c>
      <c r="F2553" t="s">
        <v>10</v>
      </c>
      <c r="G2553" s="8">
        <v>117533</v>
      </c>
      <c r="H2553" s="8">
        <v>28137</v>
      </c>
      <c r="I2553" t="s">
        <v>22</v>
      </c>
      <c r="J2553" t="s">
        <v>2580</v>
      </c>
      <c r="K2553" s="8">
        <f>(Table1[[#This Row],[Actual Amount]]-Table1[[#This Row],[Budget Amount]])</f>
        <v>-89396</v>
      </c>
      <c r="L2553" s="10">
        <f>(Table1[[#This Row],[Actual Amount]]-Table1[[#This Row],[Budget Amount]]) / Table1[[#This Row],[Budget Amount]]</f>
        <v>-0.76060340500114865</v>
      </c>
    </row>
    <row r="2554" spans="1:12">
      <c r="A2554" s="6">
        <v>44521</v>
      </c>
      <c r="B2554" s="6" t="str">
        <f>TEXT(Table1[[#This Row],[Date]],"mm")</f>
        <v>11</v>
      </c>
      <c r="C2554" s="6" t="str">
        <f>TEXT(Table1[[#This Row],[Date]],"yyyy")</f>
        <v>2021</v>
      </c>
      <c r="D2554" t="s">
        <v>27</v>
      </c>
      <c r="E2554" t="s">
        <v>19</v>
      </c>
      <c r="F2554" t="s">
        <v>10</v>
      </c>
      <c r="G2554" s="8">
        <v>128525</v>
      </c>
      <c r="H2554" s="8">
        <v>14930</v>
      </c>
      <c r="I2554" t="s">
        <v>22</v>
      </c>
      <c r="J2554" t="s">
        <v>2581</v>
      </c>
      <c r="K2554" s="8">
        <f>(Table1[[#This Row],[Actual Amount]]-Table1[[#This Row],[Budget Amount]])</f>
        <v>-113595</v>
      </c>
      <c r="L2554" s="10">
        <f>(Table1[[#This Row],[Actual Amount]]-Table1[[#This Row],[Budget Amount]]) / Table1[[#This Row],[Budget Amount]]</f>
        <v>-0.88383582960513518</v>
      </c>
    </row>
    <row r="2555" spans="1:12">
      <c r="A2555" s="6">
        <v>45126</v>
      </c>
      <c r="B2555" s="6" t="str">
        <f>TEXT(Table1[[#This Row],[Date]],"mm")</f>
        <v>07</v>
      </c>
      <c r="C2555" s="6" t="str">
        <f>TEXT(Table1[[#This Row],[Date]],"yyyy")</f>
        <v>2023</v>
      </c>
      <c r="D2555" t="s">
        <v>13</v>
      </c>
      <c r="E2555" t="s">
        <v>14</v>
      </c>
      <c r="F2555" t="s">
        <v>29</v>
      </c>
      <c r="G2555" s="8">
        <v>107571</v>
      </c>
      <c r="H2555" s="8">
        <v>42556</v>
      </c>
      <c r="I2555" t="s">
        <v>22</v>
      </c>
      <c r="J2555" t="s">
        <v>2582</v>
      </c>
      <c r="K2555" s="8">
        <f>(Table1[[#This Row],[Actual Amount]]-Table1[[#This Row],[Budget Amount]])</f>
        <v>-65015</v>
      </c>
      <c r="L2555" s="10">
        <f>(Table1[[#This Row],[Actual Amount]]-Table1[[#This Row],[Budget Amount]]) / Table1[[#This Row],[Budget Amount]]</f>
        <v>-0.60439151816009895</v>
      </c>
    </row>
    <row r="2556" spans="1:12">
      <c r="A2556" s="6">
        <v>45029</v>
      </c>
      <c r="B2556" s="6" t="str">
        <f>TEXT(Table1[[#This Row],[Date]],"mm")</f>
        <v>04</v>
      </c>
      <c r="C2556" s="6" t="str">
        <f>TEXT(Table1[[#This Row],[Date]],"yyyy")</f>
        <v>2023</v>
      </c>
      <c r="D2556" t="s">
        <v>27</v>
      </c>
      <c r="E2556" t="s">
        <v>14</v>
      </c>
      <c r="F2556" t="s">
        <v>48</v>
      </c>
      <c r="G2556" s="8">
        <v>98601</v>
      </c>
      <c r="H2556" s="8">
        <v>18199</v>
      </c>
      <c r="I2556" t="s">
        <v>22</v>
      </c>
      <c r="J2556" t="s">
        <v>2583</v>
      </c>
      <c r="K2556" s="8">
        <f>(Table1[[#This Row],[Actual Amount]]-Table1[[#This Row],[Budget Amount]])</f>
        <v>-80402</v>
      </c>
      <c r="L2556" s="10">
        <f>(Table1[[#This Row],[Actual Amount]]-Table1[[#This Row],[Budget Amount]]) / Table1[[#This Row],[Budget Amount]]</f>
        <v>-0.81542783541749064</v>
      </c>
    </row>
    <row r="2557" spans="1:12">
      <c r="A2557" s="6">
        <v>45251</v>
      </c>
      <c r="B2557" s="6" t="str">
        <f>TEXT(Table1[[#This Row],[Date]],"mm")</f>
        <v>11</v>
      </c>
      <c r="C2557" s="6" t="str">
        <f>TEXT(Table1[[#This Row],[Date]],"yyyy")</f>
        <v>2023</v>
      </c>
      <c r="D2557" t="s">
        <v>13</v>
      </c>
      <c r="E2557" t="s">
        <v>33</v>
      </c>
      <c r="F2557" t="s">
        <v>20</v>
      </c>
      <c r="G2557" s="8">
        <v>78160</v>
      </c>
      <c r="H2557" s="8">
        <v>49072</v>
      </c>
      <c r="I2557" t="s">
        <v>11</v>
      </c>
      <c r="J2557" t="s">
        <v>2584</v>
      </c>
      <c r="K2557" s="8">
        <f>(Table1[[#This Row],[Actual Amount]]-Table1[[#This Row],[Budget Amount]])</f>
        <v>-29088</v>
      </c>
      <c r="L2557" s="10">
        <f>(Table1[[#This Row],[Actual Amount]]-Table1[[#This Row],[Budget Amount]]) / Table1[[#This Row],[Budget Amount]]</f>
        <v>-0.37215967246673493</v>
      </c>
    </row>
    <row r="2558" spans="1:12">
      <c r="A2558" s="6">
        <v>45033</v>
      </c>
      <c r="B2558" s="6" t="str">
        <f>TEXT(Table1[[#This Row],[Date]],"mm")</f>
        <v>04</v>
      </c>
      <c r="C2558" s="6" t="str">
        <f>TEXT(Table1[[#This Row],[Date]],"yyyy")</f>
        <v>2023</v>
      </c>
      <c r="D2558" t="s">
        <v>8</v>
      </c>
      <c r="E2558" t="s">
        <v>24</v>
      </c>
      <c r="F2558" t="s">
        <v>20</v>
      </c>
      <c r="G2558" s="8">
        <v>15505</v>
      </c>
      <c r="H2558" s="8">
        <v>44534</v>
      </c>
      <c r="I2558" t="s">
        <v>11</v>
      </c>
      <c r="J2558" t="s">
        <v>2585</v>
      </c>
      <c r="K2558" s="8">
        <f>(Table1[[#This Row],[Actual Amount]]-Table1[[#This Row],[Budget Amount]])</f>
        <v>29029</v>
      </c>
      <c r="L2558" s="10">
        <f>(Table1[[#This Row],[Actual Amount]]-Table1[[#This Row],[Budget Amount]]) / Table1[[#This Row],[Budget Amount]]</f>
        <v>1.8722347629796841</v>
      </c>
    </row>
    <row r="2559" spans="1:12">
      <c r="A2559" s="6">
        <v>45122</v>
      </c>
      <c r="B2559" s="6" t="str">
        <f>TEXT(Table1[[#This Row],[Date]],"mm")</f>
        <v>07</v>
      </c>
      <c r="C2559" s="6" t="str">
        <f>TEXT(Table1[[#This Row],[Date]],"yyyy")</f>
        <v>2023</v>
      </c>
      <c r="D2559" t="s">
        <v>13</v>
      </c>
      <c r="E2559" t="s">
        <v>9</v>
      </c>
      <c r="F2559" t="s">
        <v>20</v>
      </c>
      <c r="G2559" s="8">
        <v>17549</v>
      </c>
      <c r="H2559" s="8">
        <v>60483</v>
      </c>
      <c r="I2559" t="s">
        <v>25</v>
      </c>
      <c r="J2559" t="s">
        <v>2586</v>
      </c>
      <c r="K2559" s="8">
        <f>(Table1[[#This Row],[Actual Amount]]-Table1[[#This Row],[Budget Amount]])</f>
        <v>42934</v>
      </c>
      <c r="L2559" s="10">
        <f>(Table1[[#This Row],[Actual Amount]]-Table1[[#This Row],[Budget Amount]]) / Table1[[#This Row],[Budget Amount]]</f>
        <v>2.4465211692973958</v>
      </c>
    </row>
    <row r="2560" spans="1:12">
      <c r="A2560" s="6">
        <v>44639</v>
      </c>
      <c r="B2560" s="6" t="str">
        <f>TEXT(Table1[[#This Row],[Date]],"mm")</f>
        <v>03</v>
      </c>
      <c r="C2560" s="6" t="str">
        <f>TEXT(Table1[[#This Row],[Date]],"yyyy")</f>
        <v>2022</v>
      </c>
      <c r="D2560" t="s">
        <v>18</v>
      </c>
      <c r="E2560" t="s">
        <v>9</v>
      </c>
      <c r="F2560" t="s">
        <v>15</v>
      </c>
      <c r="G2560" s="8">
        <v>61149</v>
      </c>
      <c r="H2560" s="8">
        <v>145227</v>
      </c>
      <c r="I2560" t="s">
        <v>16</v>
      </c>
      <c r="J2560" t="s">
        <v>2587</v>
      </c>
      <c r="K2560" s="8">
        <f>(Table1[[#This Row],[Actual Amount]]-Table1[[#This Row],[Budget Amount]])</f>
        <v>84078</v>
      </c>
      <c r="L2560" s="10">
        <f>(Table1[[#This Row],[Actual Amount]]-Table1[[#This Row],[Budget Amount]]) / Table1[[#This Row],[Budget Amount]]</f>
        <v>1.3749693371927587</v>
      </c>
    </row>
    <row r="2561" spans="1:12">
      <c r="A2561" s="6">
        <v>44271</v>
      </c>
      <c r="B2561" s="6" t="str">
        <f>TEXT(Table1[[#This Row],[Date]],"mm")</f>
        <v>03</v>
      </c>
      <c r="C2561" s="6" t="str">
        <f>TEXT(Table1[[#This Row],[Date]],"yyyy")</f>
        <v>2021</v>
      </c>
      <c r="D2561" t="s">
        <v>45</v>
      </c>
      <c r="E2561" t="s">
        <v>13</v>
      </c>
      <c r="F2561" t="s">
        <v>20</v>
      </c>
      <c r="G2561" s="8">
        <v>23457</v>
      </c>
      <c r="H2561" s="8">
        <v>150806</v>
      </c>
      <c r="I2561" t="s">
        <v>25</v>
      </c>
      <c r="J2561" t="s">
        <v>2588</v>
      </c>
      <c r="K2561" s="8">
        <f>(Table1[[#This Row],[Actual Amount]]-Table1[[#This Row],[Budget Amount]])</f>
        <v>127349</v>
      </c>
      <c r="L2561" s="10">
        <f>(Table1[[#This Row],[Actual Amount]]-Table1[[#This Row],[Budget Amount]]) / Table1[[#This Row],[Budget Amount]]</f>
        <v>5.4290403717440423</v>
      </c>
    </row>
    <row r="2562" spans="1:12">
      <c r="A2562" s="6">
        <v>44753</v>
      </c>
      <c r="B2562" s="6" t="str">
        <f>TEXT(Table1[[#This Row],[Date]],"mm")</f>
        <v>07</v>
      </c>
      <c r="C2562" s="6" t="str">
        <f>TEXT(Table1[[#This Row],[Date]],"yyyy")</f>
        <v>2022</v>
      </c>
      <c r="D2562" t="s">
        <v>18</v>
      </c>
      <c r="E2562" t="s">
        <v>33</v>
      </c>
      <c r="F2562" t="s">
        <v>15</v>
      </c>
      <c r="G2562" s="8">
        <v>135293</v>
      </c>
      <c r="H2562" s="8">
        <v>74899</v>
      </c>
      <c r="I2562" t="s">
        <v>16</v>
      </c>
      <c r="J2562" t="s">
        <v>2589</v>
      </c>
      <c r="K2562" s="8">
        <f>(Table1[[#This Row],[Actual Amount]]-Table1[[#This Row],[Budget Amount]])</f>
        <v>-60394</v>
      </c>
      <c r="L2562" s="10">
        <f>(Table1[[#This Row],[Actual Amount]]-Table1[[#This Row],[Budget Amount]]) / Table1[[#This Row],[Budget Amount]]</f>
        <v>-0.44639412238622839</v>
      </c>
    </row>
    <row r="2563" spans="1:12">
      <c r="A2563" s="6">
        <v>44559</v>
      </c>
      <c r="B2563" s="6" t="str">
        <f>TEXT(Table1[[#This Row],[Date]],"mm")</f>
        <v>12</v>
      </c>
      <c r="C2563" s="6" t="str">
        <f>TEXT(Table1[[#This Row],[Date]],"yyyy")</f>
        <v>2021</v>
      </c>
      <c r="D2563" t="s">
        <v>18</v>
      </c>
      <c r="E2563" t="s">
        <v>14</v>
      </c>
      <c r="F2563" t="s">
        <v>10</v>
      </c>
      <c r="G2563" s="8">
        <v>132465</v>
      </c>
      <c r="H2563" s="8">
        <v>19111</v>
      </c>
      <c r="I2563" t="s">
        <v>16</v>
      </c>
      <c r="J2563" t="s">
        <v>2590</v>
      </c>
      <c r="K2563" s="8">
        <f>(Table1[[#This Row],[Actual Amount]]-Table1[[#This Row],[Budget Amount]])</f>
        <v>-113354</v>
      </c>
      <c r="L2563" s="10">
        <f>(Table1[[#This Row],[Actual Amount]]-Table1[[#This Row],[Budget Amount]]) / Table1[[#This Row],[Budget Amount]]</f>
        <v>-0.85572792813195941</v>
      </c>
    </row>
    <row r="2564" spans="1:12">
      <c r="A2564" s="6">
        <v>44644</v>
      </c>
      <c r="B2564" s="6" t="str">
        <f>TEXT(Table1[[#This Row],[Date]],"mm")</f>
        <v>03</v>
      </c>
      <c r="C2564" s="6" t="str">
        <f>TEXT(Table1[[#This Row],[Date]],"yyyy")</f>
        <v>2022</v>
      </c>
      <c r="D2564" t="s">
        <v>18</v>
      </c>
      <c r="E2564" t="s">
        <v>14</v>
      </c>
      <c r="F2564" t="s">
        <v>20</v>
      </c>
      <c r="G2564" s="8">
        <v>34587</v>
      </c>
      <c r="H2564" s="8">
        <v>102107</v>
      </c>
      <c r="I2564" t="s">
        <v>25</v>
      </c>
      <c r="J2564" t="s">
        <v>2591</v>
      </c>
      <c r="K2564" s="8">
        <f>(Table1[[#This Row],[Actual Amount]]-Table1[[#This Row],[Budget Amount]])</f>
        <v>67520</v>
      </c>
      <c r="L2564" s="10">
        <f>(Table1[[#This Row],[Actual Amount]]-Table1[[#This Row],[Budget Amount]]) / Table1[[#This Row],[Budget Amount]]</f>
        <v>1.9521785642004221</v>
      </c>
    </row>
    <row r="2565" spans="1:12">
      <c r="A2565" s="6">
        <v>44458</v>
      </c>
      <c r="B2565" s="6" t="str">
        <f>TEXT(Table1[[#This Row],[Date]],"mm")</f>
        <v>09</v>
      </c>
      <c r="C2565" s="6" t="str">
        <f>TEXT(Table1[[#This Row],[Date]],"yyyy")</f>
        <v>2021</v>
      </c>
      <c r="D2565" t="s">
        <v>27</v>
      </c>
      <c r="E2565" t="s">
        <v>33</v>
      </c>
      <c r="F2565" t="s">
        <v>29</v>
      </c>
      <c r="G2565" s="8">
        <v>69354</v>
      </c>
      <c r="H2565" s="8">
        <v>47420</v>
      </c>
      <c r="I2565" t="s">
        <v>11</v>
      </c>
      <c r="J2565" t="s">
        <v>2592</v>
      </c>
      <c r="K2565" s="8">
        <f>(Table1[[#This Row],[Actual Amount]]-Table1[[#This Row],[Budget Amount]])</f>
        <v>-21934</v>
      </c>
      <c r="L2565" s="10">
        <f>(Table1[[#This Row],[Actual Amount]]-Table1[[#This Row],[Budget Amount]]) / Table1[[#This Row],[Budget Amount]]</f>
        <v>-0.31626149897626671</v>
      </c>
    </row>
    <row r="2566" spans="1:12">
      <c r="A2566" s="6">
        <v>44321</v>
      </c>
      <c r="B2566" s="6" t="str">
        <f>TEXT(Table1[[#This Row],[Date]],"mm")</f>
        <v>05</v>
      </c>
      <c r="C2566" s="6" t="str">
        <f>TEXT(Table1[[#This Row],[Date]],"yyyy")</f>
        <v>2021</v>
      </c>
      <c r="D2566" t="s">
        <v>31</v>
      </c>
      <c r="E2566" t="s">
        <v>19</v>
      </c>
      <c r="F2566" t="s">
        <v>48</v>
      </c>
      <c r="G2566" s="8">
        <v>111911</v>
      </c>
      <c r="H2566" s="8">
        <v>109679</v>
      </c>
      <c r="I2566" t="s">
        <v>25</v>
      </c>
      <c r="J2566" t="s">
        <v>2593</v>
      </c>
      <c r="K2566" s="8">
        <f>(Table1[[#This Row],[Actual Amount]]-Table1[[#This Row],[Budget Amount]])</f>
        <v>-2232</v>
      </c>
      <c r="L2566" s="10">
        <f>(Table1[[#This Row],[Actual Amount]]-Table1[[#This Row],[Budget Amount]]) / Table1[[#This Row],[Budget Amount]]</f>
        <v>-1.9944420119559294E-2</v>
      </c>
    </row>
    <row r="2567" spans="1:12">
      <c r="A2567" s="6">
        <v>45107</v>
      </c>
      <c r="B2567" s="6" t="str">
        <f>TEXT(Table1[[#This Row],[Date]],"mm")</f>
        <v>06</v>
      </c>
      <c r="C2567" s="6" t="str">
        <f>TEXT(Table1[[#This Row],[Date]],"yyyy")</f>
        <v>2023</v>
      </c>
      <c r="D2567" t="s">
        <v>31</v>
      </c>
      <c r="E2567" t="s">
        <v>9</v>
      </c>
      <c r="F2567" t="s">
        <v>48</v>
      </c>
      <c r="G2567" s="8">
        <v>35312</v>
      </c>
      <c r="H2567" s="8">
        <v>151223</v>
      </c>
      <c r="I2567" t="s">
        <v>22</v>
      </c>
      <c r="J2567" t="s">
        <v>2594</v>
      </c>
      <c r="K2567" s="8">
        <f>(Table1[[#This Row],[Actual Amount]]-Table1[[#This Row],[Budget Amount]])</f>
        <v>115911</v>
      </c>
      <c r="L2567" s="10">
        <f>(Table1[[#This Row],[Actual Amount]]-Table1[[#This Row],[Budget Amount]]) / Table1[[#This Row],[Budget Amount]]</f>
        <v>3.2824818758495695</v>
      </c>
    </row>
    <row r="2568" spans="1:12">
      <c r="A2568" s="6">
        <v>44441</v>
      </c>
      <c r="B2568" s="6" t="str">
        <f>TEXT(Table1[[#This Row],[Date]],"mm")</f>
        <v>09</v>
      </c>
      <c r="C2568" s="6" t="str">
        <f>TEXT(Table1[[#This Row],[Date]],"yyyy")</f>
        <v>2021</v>
      </c>
      <c r="D2568" t="s">
        <v>8</v>
      </c>
      <c r="E2568" t="s">
        <v>14</v>
      </c>
      <c r="F2568" t="s">
        <v>10</v>
      </c>
      <c r="G2568" s="8">
        <v>76045</v>
      </c>
      <c r="H2568" s="8">
        <v>155323</v>
      </c>
      <c r="I2568" t="s">
        <v>25</v>
      </c>
      <c r="J2568" t="s">
        <v>2595</v>
      </c>
      <c r="K2568" s="8">
        <f>(Table1[[#This Row],[Actual Amount]]-Table1[[#This Row],[Budget Amount]])</f>
        <v>79278</v>
      </c>
      <c r="L2568" s="10">
        <f>(Table1[[#This Row],[Actual Amount]]-Table1[[#This Row],[Budget Amount]]) / Table1[[#This Row],[Budget Amount]]</f>
        <v>1.0425143007429811</v>
      </c>
    </row>
    <row r="2569" spans="1:12">
      <c r="A2569" s="6">
        <v>44738</v>
      </c>
      <c r="B2569" s="6" t="str">
        <f>TEXT(Table1[[#This Row],[Date]],"mm")</f>
        <v>06</v>
      </c>
      <c r="C2569" s="6" t="str">
        <f>TEXT(Table1[[#This Row],[Date]],"yyyy")</f>
        <v>2022</v>
      </c>
      <c r="D2569" t="s">
        <v>18</v>
      </c>
      <c r="E2569" t="s">
        <v>13</v>
      </c>
      <c r="F2569" t="s">
        <v>48</v>
      </c>
      <c r="G2569" s="8">
        <v>117764</v>
      </c>
      <c r="H2569" s="8">
        <v>79168</v>
      </c>
      <c r="I2569" t="s">
        <v>11</v>
      </c>
      <c r="J2569" t="s">
        <v>2596</v>
      </c>
      <c r="K2569" s="8">
        <f>(Table1[[#This Row],[Actual Amount]]-Table1[[#This Row],[Budget Amount]])</f>
        <v>-38596</v>
      </c>
      <c r="L2569" s="10">
        <f>(Table1[[#This Row],[Actual Amount]]-Table1[[#This Row],[Budget Amount]]) / Table1[[#This Row],[Budget Amount]]</f>
        <v>-0.32774022621514215</v>
      </c>
    </row>
    <row r="2570" spans="1:12">
      <c r="A2570" s="6">
        <v>44681</v>
      </c>
      <c r="B2570" s="6" t="str">
        <f>TEXT(Table1[[#This Row],[Date]],"mm")</f>
        <v>04</v>
      </c>
      <c r="C2570" s="6" t="str">
        <f>TEXT(Table1[[#This Row],[Date]],"yyyy")</f>
        <v>2022</v>
      </c>
      <c r="D2570" t="s">
        <v>31</v>
      </c>
      <c r="E2570" t="s">
        <v>9</v>
      </c>
      <c r="F2570" t="s">
        <v>48</v>
      </c>
      <c r="G2570" s="8">
        <v>147166</v>
      </c>
      <c r="H2570" s="8">
        <v>142504</v>
      </c>
      <c r="I2570" t="s">
        <v>11</v>
      </c>
      <c r="J2570" t="s">
        <v>2597</v>
      </c>
      <c r="K2570" s="8">
        <f>(Table1[[#This Row],[Actual Amount]]-Table1[[#This Row],[Budget Amount]])</f>
        <v>-4662</v>
      </c>
      <c r="L2570" s="10">
        <f>(Table1[[#This Row],[Actual Amount]]-Table1[[#This Row],[Budget Amount]]) / Table1[[#This Row],[Budget Amount]]</f>
        <v>-3.1678512699944282E-2</v>
      </c>
    </row>
    <row r="2571" spans="1:12">
      <c r="A2571" s="6">
        <v>44318</v>
      </c>
      <c r="B2571" s="6" t="str">
        <f>TEXT(Table1[[#This Row],[Date]],"mm")</f>
        <v>05</v>
      </c>
      <c r="C2571" s="6" t="str">
        <f>TEXT(Table1[[#This Row],[Date]],"yyyy")</f>
        <v>2021</v>
      </c>
      <c r="D2571" t="s">
        <v>8</v>
      </c>
      <c r="E2571" t="s">
        <v>24</v>
      </c>
      <c r="F2571" t="s">
        <v>10</v>
      </c>
      <c r="G2571" s="8">
        <v>87994</v>
      </c>
      <c r="H2571" s="8">
        <v>155146</v>
      </c>
      <c r="I2571" t="s">
        <v>16</v>
      </c>
      <c r="J2571" t="s">
        <v>2598</v>
      </c>
      <c r="K2571" s="8">
        <f>(Table1[[#This Row],[Actual Amount]]-Table1[[#This Row],[Budget Amount]])</f>
        <v>67152</v>
      </c>
      <c r="L2571" s="10">
        <f>(Table1[[#This Row],[Actual Amount]]-Table1[[#This Row],[Budget Amount]]) / Table1[[#This Row],[Budget Amount]]</f>
        <v>0.7631429415641976</v>
      </c>
    </row>
    <row r="2572" spans="1:12">
      <c r="A2572" s="6">
        <v>44321</v>
      </c>
      <c r="B2572" s="6" t="str">
        <f>TEXT(Table1[[#This Row],[Date]],"mm")</f>
        <v>05</v>
      </c>
      <c r="C2572" s="6" t="str">
        <f>TEXT(Table1[[#This Row],[Date]],"yyyy")</f>
        <v>2021</v>
      </c>
      <c r="D2572" t="s">
        <v>27</v>
      </c>
      <c r="E2572" t="s">
        <v>33</v>
      </c>
      <c r="F2572" t="s">
        <v>10</v>
      </c>
      <c r="G2572" s="8">
        <v>48513</v>
      </c>
      <c r="H2572" s="8">
        <v>104299</v>
      </c>
      <c r="I2572" t="s">
        <v>16</v>
      </c>
      <c r="J2572" t="s">
        <v>2599</v>
      </c>
      <c r="K2572" s="8">
        <f>(Table1[[#This Row],[Actual Amount]]-Table1[[#This Row],[Budget Amount]])</f>
        <v>55786</v>
      </c>
      <c r="L2572" s="10">
        <f>(Table1[[#This Row],[Actual Amount]]-Table1[[#This Row],[Budget Amount]]) / Table1[[#This Row],[Budget Amount]]</f>
        <v>1.1499185785253436</v>
      </c>
    </row>
    <row r="2573" spans="1:12">
      <c r="A2573" s="6">
        <v>44366</v>
      </c>
      <c r="B2573" s="6" t="str">
        <f>TEXT(Table1[[#This Row],[Date]],"mm")</f>
        <v>06</v>
      </c>
      <c r="C2573" s="6" t="str">
        <f>TEXT(Table1[[#This Row],[Date]],"yyyy")</f>
        <v>2021</v>
      </c>
      <c r="D2573" t="s">
        <v>18</v>
      </c>
      <c r="E2573" t="s">
        <v>9</v>
      </c>
      <c r="F2573" t="s">
        <v>10</v>
      </c>
      <c r="G2573" s="8">
        <v>80446</v>
      </c>
      <c r="H2573" s="8">
        <v>46206</v>
      </c>
      <c r="I2573" t="s">
        <v>25</v>
      </c>
      <c r="J2573" t="s">
        <v>2600</v>
      </c>
      <c r="K2573" s="8">
        <f>(Table1[[#This Row],[Actual Amount]]-Table1[[#This Row],[Budget Amount]])</f>
        <v>-34240</v>
      </c>
      <c r="L2573" s="10">
        <f>(Table1[[#This Row],[Actual Amount]]-Table1[[#This Row],[Budget Amount]]) / Table1[[#This Row],[Budget Amount]]</f>
        <v>-0.42562712875717873</v>
      </c>
    </row>
    <row r="2574" spans="1:12">
      <c r="A2574" s="6">
        <v>44320</v>
      </c>
      <c r="B2574" s="6" t="str">
        <f>TEXT(Table1[[#This Row],[Date]],"mm")</f>
        <v>05</v>
      </c>
      <c r="C2574" s="6" t="str">
        <f>TEXT(Table1[[#This Row],[Date]],"yyyy")</f>
        <v>2021</v>
      </c>
      <c r="D2574" t="s">
        <v>45</v>
      </c>
      <c r="E2574" t="s">
        <v>24</v>
      </c>
      <c r="F2574" t="s">
        <v>29</v>
      </c>
      <c r="G2574" s="8">
        <v>16572</v>
      </c>
      <c r="H2574" s="8">
        <v>22942</v>
      </c>
      <c r="I2574" t="s">
        <v>16</v>
      </c>
      <c r="J2574" t="s">
        <v>2601</v>
      </c>
      <c r="K2574" s="8">
        <f>(Table1[[#This Row],[Actual Amount]]-Table1[[#This Row],[Budget Amount]])</f>
        <v>6370</v>
      </c>
      <c r="L2574" s="10">
        <f>(Table1[[#This Row],[Actual Amount]]-Table1[[#This Row],[Budget Amount]]) / Table1[[#This Row],[Budget Amount]]</f>
        <v>0.38438329712768526</v>
      </c>
    </row>
    <row r="2575" spans="1:12">
      <c r="A2575" s="6">
        <v>45255</v>
      </c>
      <c r="B2575" s="6" t="str">
        <f>TEXT(Table1[[#This Row],[Date]],"mm")</f>
        <v>11</v>
      </c>
      <c r="C2575" s="6" t="str">
        <f>TEXT(Table1[[#This Row],[Date]],"yyyy")</f>
        <v>2023</v>
      </c>
      <c r="D2575" t="s">
        <v>27</v>
      </c>
      <c r="E2575" t="s">
        <v>13</v>
      </c>
      <c r="F2575" t="s">
        <v>10</v>
      </c>
      <c r="G2575" s="8">
        <v>94872</v>
      </c>
      <c r="H2575" s="8">
        <v>89189</v>
      </c>
      <c r="I2575" t="s">
        <v>25</v>
      </c>
      <c r="J2575" t="s">
        <v>2602</v>
      </c>
      <c r="K2575" s="8">
        <f>(Table1[[#This Row],[Actual Amount]]-Table1[[#This Row],[Budget Amount]])</f>
        <v>-5683</v>
      </c>
      <c r="L2575" s="10">
        <f>(Table1[[#This Row],[Actual Amount]]-Table1[[#This Row],[Budget Amount]]) / Table1[[#This Row],[Budget Amount]]</f>
        <v>-5.9901762374567839E-2</v>
      </c>
    </row>
    <row r="2576" spans="1:12">
      <c r="A2576" s="6">
        <v>44842</v>
      </c>
      <c r="B2576" s="6" t="str">
        <f>TEXT(Table1[[#This Row],[Date]],"mm")</f>
        <v>10</v>
      </c>
      <c r="C2576" s="6" t="str">
        <f>TEXT(Table1[[#This Row],[Date]],"yyyy")</f>
        <v>2022</v>
      </c>
      <c r="D2576" t="s">
        <v>8</v>
      </c>
      <c r="E2576" t="s">
        <v>19</v>
      </c>
      <c r="F2576" t="s">
        <v>10</v>
      </c>
      <c r="G2576" s="8">
        <v>50378</v>
      </c>
      <c r="H2576" s="8">
        <v>162108</v>
      </c>
      <c r="I2576" t="s">
        <v>16</v>
      </c>
      <c r="J2576" t="s">
        <v>2603</v>
      </c>
      <c r="K2576" s="8">
        <f>(Table1[[#This Row],[Actual Amount]]-Table1[[#This Row],[Budget Amount]])</f>
        <v>111730</v>
      </c>
      <c r="L2576" s="10">
        <f>(Table1[[#This Row],[Actual Amount]]-Table1[[#This Row],[Budget Amount]]) / Table1[[#This Row],[Budget Amount]]</f>
        <v>2.2178331811505023</v>
      </c>
    </row>
    <row r="2577" spans="1:12">
      <c r="A2577" s="6">
        <v>44982</v>
      </c>
      <c r="B2577" s="6" t="str">
        <f>TEXT(Table1[[#This Row],[Date]],"mm")</f>
        <v>02</v>
      </c>
      <c r="C2577" s="6" t="str">
        <f>TEXT(Table1[[#This Row],[Date]],"yyyy")</f>
        <v>2023</v>
      </c>
      <c r="D2577" t="s">
        <v>27</v>
      </c>
      <c r="E2577" t="s">
        <v>33</v>
      </c>
      <c r="F2577" t="s">
        <v>10</v>
      </c>
      <c r="G2577" s="8">
        <v>72189</v>
      </c>
      <c r="H2577" s="8">
        <v>113992</v>
      </c>
      <c r="I2577" t="s">
        <v>11</v>
      </c>
      <c r="J2577" t="s">
        <v>2604</v>
      </c>
      <c r="K2577" s="8">
        <f>(Table1[[#This Row],[Actual Amount]]-Table1[[#This Row],[Budget Amount]])</f>
        <v>41803</v>
      </c>
      <c r="L2577" s="10">
        <f>(Table1[[#This Row],[Actual Amount]]-Table1[[#This Row],[Budget Amount]]) / Table1[[#This Row],[Budget Amount]]</f>
        <v>0.57907714471733918</v>
      </c>
    </row>
    <row r="2578" spans="1:12">
      <c r="A2578" s="6">
        <v>44397</v>
      </c>
      <c r="B2578" s="6" t="str">
        <f>TEXT(Table1[[#This Row],[Date]],"mm")</f>
        <v>07</v>
      </c>
      <c r="C2578" s="6" t="str">
        <f>TEXT(Table1[[#This Row],[Date]],"yyyy")</f>
        <v>2021</v>
      </c>
      <c r="D2578" t="s">
        <v>45</v>
      </c>
      <c r="E2578" t="s">
        <v>19</v>
      </c>
      <c r="F2578" t="s">
        <v>20</v>
      </c>
      <c r="G2578" s="8">
        <v>36084</v>
      </c>
      <c r="H2578" s="8">
        <v>144965</v>
      </c>
      <c r="I2578" t="s">
        <v>16</v>
      </c>
      <c r="J2578" t="s">
        <v>2605</v>
      </c>
      <c r="K2578" s="8">
        <f>(Table1[[#This Row],[Actual Amount]]-Table1[[#This Row],[Budget Amount]])</f>
        <v>108881</v>
      </c>
      <c r="L2578" s="10">
        <f>(Table1[[#This Row],[Actual Amount]]-Table1[[#This Row],[Budget Amount]]) / Table1[[#This Row],[Budget Amount]]</f>
        <v>3.0174315486088017</v>
      </c>
    </row>
    <row r="2579" spans="1:12">
      <c r="A2579" s="6">
        <v>44565</v>
      </c>
      <c r="B2579" s="6" t="str">
        <f>TEXT(Table1[[#This Row],[Date]],"mm")</f>
        <v>01</v>
      </c>
      <c r="C2579" s="6" t="str">
        <f>TEXT(Table1[[#This Row],[Date]],"yyyy")</f>
        <v>2022</v>
      </c>
      <c r="D2579" t="s">
        <v>27</v>
      </c>
      <c r="E2579" t="s">
        <v>14</v>
      </c>
      <c r="F2579" t="s">
        <v>20</v>
      </c>
      <c r="G2579" s="8">
        <v>107240</v>
      </c>
      <c r="H2579" s="8">
        <v>25733</v>
      </c>
      <c r="I2579" t="s">
        <v>22</v>
      </c>
      <c r="J2579" t="s">
        <v>2606</v>
      </c>
      <c r="K2579" s="8">
        <f>(Table1[[#This Row],[Actual Amount]]-Table1[[#This Row],[Budget Amount]])</f>
        <v>-81507</v>
      </c>
      <c r="L2579" s="10">
        <f>(Table1[[#This Row],[Actual Amount]]-Table1[[#This Row],[Budget Amount]]) / Table1[[#This Row],[Budget Amount]]</f>
        <v>-0.76004289444237227</v>
      </c>
    </row>
    <row r="2580" spans="1:12">
      <c r="A2580" s="6">
        <v>44993</v>
      </c>
      <c r="B2580" s="6" t="str">
        <f>TEXT(Table1[[#This Row],[Date]],"mm")</f>
        <v>03</v>
      </c>
      <c r="C2580" s="6" t="str">
        <f>TEXT(Table1[[#This Row],[Date]],"yyyy")</f>
        <v>2023</v>
      </c>
      <c r="D2580" t="s">
        <v>8</v>
      </c>
      <c r="E2580" t="s">
        <v>19</v>
      </c>
      <c r="F2580" t="s">
        <v>29</v>
      </c>
      <c r="G2580" s="8">
        <v>70681</v>
      </c>
      <c r="H2580" s="8">
        <v>73843</v>
      </c>
      <c r="I2580" t="s">
        <v>11</v>
      </c>
      <c r="J2580" t="s">
        <v>2607</v>
      </c>
      <c r="K2580" s="8">
        <f>(Table1[[#This Row],[Actual Amount]]-Table1[[#This Row],[Budget Amount]])</f>
        <v>3162</v>
      </c>
      <c r="L2580" s="10">
        <f>(Table1[[#This Row],[Actual Amount]]-Table1[[#This Row],[Budget Amount]]) / Table1[[#This Row],[Budget Amount]]</f>
        <v>4.4736209165122172E-2</v>
      </c>
    </row>
    <row r="2581" spans="1:12">
      <c r="A2581" s="6">
        <v>44273</v>
      </c>
      <c r="B2581" s="6" t="str">
        <f>TEXT(Table1[[#This Row],[Date]],"mm")</f>
        <v>03</v>
      </c>
      <c r="C2581" s="6" t="str">
        <f>TEXT(Table1[[#This Row],[Date]],"yyyy")</f>
        <v>2021</v>
      </c>
      <c r="D2581" t="s">
        <v>45</v>
      </c>
      <c r="E2581" t="s">
        <v>14</v>
      </c>
      <c r="F2581" t="s">
        <v>29</v>
      </c>
      <c r="G2581" s="8">
        <v>32418</v>
      </c>
      <c r="H2581" s="8">
        <v>148610</v>
      </c>
      <c r="I2581" t="s">
        <v>22</v>
      </c>
      <c r="J2581" t="s">
        <v>2608</v>
      </c>
      <c r="K2581" s="8">
        <f>(Table1[[#This Row],[Actual Amount]]-Table1[[#This Row],[Budget Amount]])</f>
        <v>116192</v>
      </c>
      <c r="L2581" s="10">
        <f>(Table1[[#This Row],[Actual Amount]]-Table1[[#This Row],[Budget Amount]]) / Table1[[#This Row],[Budget Amount]]</f>
        <v>3.5841816274909002</v>
      </c>
    </row>
    <row r="2582" spans="1:12">
      <c r="A2582" s="6">
        <v>44255</v>
      </c>
      <c r="B2582" s="6" t="str">
        <f>TEXT(Table1[[#This Row],[Date]],"mm")</f>
        <v>02</v>
      </c>
      <c r="C2582" s="6" t="str">
        <f>TEXT(Table1[[#This Row],[Date]],"yyyy")</f>
        <v>2021</v>
      </c>
      <c r="D2582" t="s">
        <v>45</v>
      </c>
      <c r="E2582" t="s">
        <v>24</v>
      </c>
      <c r="F2582" t="s">
        <v>48</v>
      </c>
      <c r="G2582" s="8">
        <v>84860</v>
      </c>
      <c r="H2582" s="8">
        <v>21919</v>
      </c>
      <c r="I2582" t="s">
        <v>11</v>
      </c>
      <c r="J2582" t="s">
        <v>2609</v>
      </c>
      <c r="K2582" s="8">
        <f>(Table1[[#This Row],[Actual Amount]]-Table1[[#This Row],[Budget Amount]])</f>
        <v>-62941</v>
      </c>
      <c r="L2582" s="10">
        <f>(Table1[[#This Row],[Actual Amount]]-Table1[[#This Row],[Budget Amount]]) / Table1[[#This Row],[Budget Amount]]</f>
        <v>-0.74170398303087437</v>
      </c>
    </row>
    <row r="2583" spans="1:12">
      <c r="A2583" s="6">
        <v>44627</v>
      </c>
      <c r="B2583" s="6" t="str">
        <f>TEXT(Table1[[#This Row],[Date]],"mm")</f>
        <v>03</v>
      </c>
      <c r="C2583" s="6" t="str">
        <f>TEXT(Table1[[#This Row],[Date]],"yyyy")</f>
        <v>2022</v>
      </c>
      <c r="D2583" t="s">
        <v>27</v>
      </c>
      <c r="E2583" t="s">
        <v>9</v>
      </c>
      <c r="F2583" t="s">
        <v>20</v>
      </c>
      <c r="G2583" s="8">
        <v>92168</v>
      </c>
      <c r="H2583" s="8">
        <v>64207</v>
      </c>
      <c r="I2583" t="s">
        <v>25</v>
      </c>
      <c r="J2583" t="s">
        <v>2610</v>
      </c>
      <c r="K2583" s="8">
        <f>(Table1[[#This Row],[Actual Amount]]-Table1[[#This Row],[Budget Amount]])</f>
        <v>-27961</v>
      </c>
      <c r="L2583" s="10">
        <f>(Table1[[#This Row],[Actual Amount]]-Table1[[#This Row],[Budget Amount]]) / Table1[[#This Row],[Budget Amount]]</f>
        <v>-0.30336993316552385</v>
      </c>
    </row>
    <row r="2584" spans="1:12">
      <c r="A2584" s="6">
        <v>44834</v>
      </c>
      <c r="B2584" s="6" t="str">
        <f>TEXT(Table1[[#This Row],[Date]],"mm")</f>
        <v>09</v>
      </c>
      <c r="C2584" s="6" t="str">
        <f>TEXT(Table1[[#This Row],[Date]],"yyyy")</f>
        <v>2022</v>
      </c>
      <c r="D2584" t="s">
        <v>45</v>
      </c>
      <c r="E2584" t="s">
        <v>13</v>
      </c>
      <c r="F2584" t="s">
        <v>29</v>
      </c>
      <c r="G2584" s="8">
        <v>149075</v>
      </c>
      <c r="H2584" s="8">
        <v>146881</v>
      </c>
      <c r="I2584" t="s">
        <v>11</v>
      </c>
      <c r="J2584" t="s">
        <v>2611</v>
      </c>
      <c r="K2584" s="8">
        <f>(Table1[[#This Row],[Actual Amount]]-Table1[[#This Row],[Budget Amount]])</f>
        <v>-2194</v>
      </c>
      <c r="L2584" s="10">
        <f>(Table1[[#This Row],[Actual Amount]]-Table1[[#This Row],[Budget Amount]]) / Table1[[#This Row],[Budget Amount]]</f>
        <v>-1.4717424115378165E-2</v>
      </c>
    </row>
    <row r="2585" spans="1:12">
      <c r="A2585" s="6">
        <v>44305</v>
      </c>
      <c r="B2585" s="6" t="str">
        <f>TEXT(Table1[[#This Row],[Date]],"mm")</f>
        <v>04</v>
      </c>
      <c r="C2585" s="6" t="str">
        <f>TEXT(Table1[[#This Row],[Date]],"yyyy")</f>
        <v>2021</v>
      </c>
      <c r="D2585" t="s">
        <v>27</v>
      </c>
      <c r="E2585" t="s">
        <v>24</v>
      </c>
      <c r="F2585" t="s">
        <v>29</v>
      </c>
      <c r="G2585" s="8">
        <v>72468</v>
      </c>
      <c r="H2585" s="8">
        <v>71523</v>
      </c>
      <c r="I2585" t="s">
        <v>16</v>
      </c>
      <c r="J2585" t="s">
        <v>2612</v>
      </c>
      <c r="K2585" s="8">
        <f>(Table1[[#This Row],[Actual Amount]]-Table1[[#This Row],[Budget Amount]])</f>
        <v>-945</v>
      </c>
      <c r="L2585" s="10">
        <f>(Table1[[#This Row],[Actual Amount]]-Table1[[#This Row],[Budget Amount]]) / Table1[[#This Row],[Budget Amount]]</f>
        <v>-1.3040238450074515E-2</v>
      </c>
    </row>
    <row r="2586" spans="1:12">
      <c r="A2586" s="6">
        <v>45204</v>
      </c>
      <c r="B2586" s="6" t="str">
        <f>TEXT(Table1[[#This Row],[Date]],"mm")</f>
        <v>10</v>
      </c>
      <c r="C2586" s="6" t="str">
        <f>TEXT(Table1[[#This Row],[Date]],"yyyy")</f>
        <v>2023</v>
      </c>
      <c r="D2586" t="s">
        <v>18</v>
      </c>
      <c r="E2586" t="s">
        <v>13</v>
      </c>
      <c r="F2586" t="s">
        <v>48</v>
      </c>
      <c r="G2586" s="8">
        <v>78211</v>
      </c>
      <c r="H2586" s="8">
        <v>169058</v>
      </c>
      <c r="I2586" t="s">
        <v>22</v>
      </c>
      <c r="J2586" t="s">
        <v>2613</v>
      </c>
      <c r="K2586" s="8">
        <f>(Table1[[#This Row],[Actual Amount]]-Table1[[#This Row],[Budget Amount]])</f>
        <v>90847</v>
      </c>
      <c r="L2586" s="10">
        <f>(Table1[[#This Row],[Actual Amount]]-Table1[[#This Row],[Budget Amount]]) / Table1[[#This Row],[Budget Amount]]</f>
        <v>1.1615629515029855</v>
      </c>
    </row>
    <row r="2587" spans="1:12">
      <c r="A2587" s="6">
        <v>44264</v>
      </c>
      <c r="B2587" s="6" t="str">
        <f>TEXT(Table1[[#This Row],[Date]],"mm")</f>
        <v>03</v>
      </c>
      <c r="C2587" s="6" t="str">
        <f>TEXT(Table1[[#This Row],[Date]],"yyyy")</f>
        <v>2021</v>
      </c>
      <c r="D2587" t="s">
        <v>45</v>
      </c>
      <c r="E2587" t="s">
        <v>19</v>
      </c>
      <c r="F2587" t="s">
        <v>10</v>
      </c>
      <c r="G2587" s="8">
        <v>85012</v>
      </c>
      <c r="H2587" s="8">
        <v>32093</v>
      </c>
      <c r="I2587" t="s">
        <v>11</v>
      </c>
      <c r="J2587" t="s">
        <v>2614</v>
      </c>
      <c r="K2587" s="8">
        <f>(Table1[[#This Row],[Actual Amount]]-Table1[[#This Row],[Budget Amount]])</f>
        <v>-52919</v>
      </c>
      <c r="L2587" s="10">
        <f>(Table1[[#This Row],[Actual Amount]]-Table1[[#This Row],[Budget Amount]]) / Table1[[#This Row],[Budget Amount]]</f>
        <v>-0.62248858984613942</v>
      </c>
    </row>
    <row r="2588" spans="1:12">
      <c r="A2588" s="6">
        <v>45289</v>
      </c>
      <c r="B2588" s="6" t="str">
        <f>TEXT(Table1[[#This Row],[Date]],"mm")</f>
        <v>12</v>
      </c>
      <c r="C2588" s="6" t="str">
        <f>TEXT(Table1[[#This Row],[Date]],"yyyy")</f>
        <v>2023</v>
      </c>
      <c r="D2588" t="s">
        <v>27</v>
      </c>
      <c r="E2588" t="s">
        <v>13</v>
      </c>
      <c r="F2588" t="s">
        <v>15</v>
      </c>
      <c r="G2588" s="8">
        <v>29259</v>
      </c>
      <c r="H2588" s="8">
        <v>39660</v>
      </c>
      <c r="I2588" t="s">
        <v>25</v>
      </c>
      <c r="J2588" t="s">
        <v>2615</v>
      </c>
      <c r="K2588" s="8">
        <f>(Table1[[#This Row],[Actual Amount]]-Table1[[#This Row],[Budget Amount]])</f>
        <v>10401</v>
      </c>
      <c r="L2588" s="10">
        <f>(Table1[[#This Row],[Actual Amount]]-Table1[[#This Row],[Budget Amount]]) / Table1[[#This Row],[Budget Amount]]</f>
        <v>0.35548036501589253</v>
      </c>
    </row>
    <row r="2589" spans="1:12">
      <c r="A2589" s="6">
        <v>44501</v>
      </c>
      <c r="B2589" s="6" t="str">
        <f>TEXT(Table1[[#This Row],[Date]],"mm")</f>
        <v>11</v>
      </c>
      <c r="C2589" s="6" t="str">
        <f>TEXT(Table1[[#This Row],[Date]],"yyyy")</f>
        <v>2021</v>
      </c>
      <c r="D2589" t="s">
        <v>18</v>
      </c>
      <c r="E2589" t="s">
        <v>19</v>
      </c>
      <c r="F2589" t="s">
        <v>48</v>
      </c>
      <c r="G2589" s="8">
        <v>59179</v>
      </c>
      <c r="H2589" s="8">
        <v>48877</v>
      </c>
      <c r="I2589" t="s">
        <v>22</v>
      </c>
      <c r="J2589" t="s">
        <v>2616</v>
      </c>
      <c r="K2589" s="8">
        <f>(Table1[[#This Row],[Actual Amount]]-Table1[[#This Row],[Budget Amount]])</f>
        <v>-10302</v>
      </c>
      <c r="L2589" s="10">
        <f>(Table1[[#This Row],[Actual Amount]]-Table1[[#This Row],[Budget Amount]]) / Table1[[#This Row],[Budget Amount]]</f>
        <v>-0.17408202233900538</v>
      </c>
    </row>
    <row r="2590" spans="1:12">
      <c r="A2590" s="6">
        <v>44870</v>
      </c>
      <c r="B2590" s="6" t="str">
        <f>TEXT(Table1[[#This Row],[Date]],"mm")</f>
        <v>11</v>
      </c>
      <c r="C2590" s="6" t="str">
        <f>TEXT(Table1[[#This Row],[Date]],"yyyy")</f>
        <v>2022</v>
      </c>
      <c r="D2590" t="s">
        <v>45</v>
      </c>
      <c r="E2590" t="s">
        <v>13</v>
      </c>
      <c r="F2590" t="s">
        <v>15</v>
      </c>
      <c r="G2590" s="8">
        <v>90099</v>
      </c>
      <c r="H2590" s="8">
        <v>120220</v>
      </c>
      <c r="I2590" t="s">
        <v>11</v>
      </c>
      <c r="J2590" t="s">
        <v>2617</v>
      </c>
      <c r="K2590" s="8">
        <f>(Table1[[#This Row],[Actual Amount]]-Table1[[#This Row],[Budget Amount]])</f>
        <v>30121</v>
      </c>
      <c r="L2590" s="10">
        <f>(Table1[[#This Row],[Actual Amount]]-Table1[[#This Row],[Budget Amount]]) / Table1[[#This Row],[Budget Amount]]</f>
        <v>0.3343100367373667</v>
      </c>
    </row>
    <row r="2591" spans="1:12">
      <c r="A2591" s="6">
        <v>44561</v>
      </c>
      <c r="B2591" s="6" t="str">
        <f>TEXT(Table1[[#This Row],[Date]],"mm")</f>
        <v>12</v>
      </c>
      <c r="C2591" s="6" t="str">
        <f>TEXT(Table1[[#This Row],[Date]],"yyyy")</f>
        <v>2021</v>
      </c>
      <c r="D2591" t="s">
        <v>18</v>
      </c>
      <c r="E2591" t="s">
        <v>33</v>
      </c>
      <c r="F2591" t="s">
        <v>48</v>
      </c>
      <c r="G2591" s="8">
        <v>71980</v>
      </c>
      <c r="H2591" s="8">
        <v>50472</v>
      </c>
      <c r="I2591" t="s">
        <v>25</v>
      </c>
      <c r="J2591" t="s">
        <v>2618</v>
      </c>
      <c r="K2591" s="8">
        <f>(Table1[[#This Row],[Actual Amount]]-Table1[[#This Row],[Budget Amount]])</f>
        <v>-21508</v>
      </c>
      <c r="L2591" s="10">
        <f>(Table1[[#This Row],[Actual Amount]]-Table1[[#This Row],[Budget Amount]]) / Table1[[#This Row],[Budget Amount]]</f>
        <v>-0.29880522367324258</v>
      </c>
    </row>
    <row r="2592" spans="1:12">
      <c r="A2592" s="6">
        <v>45017</v>
      </c>
      <c r="B2592" s="6" t="str">
        <f>TEXT(Table1[[#This Row],[Date]],"mm")</f>
        <v>04</v>
      </c>
      <c r="C2592" s="6" t="str">
        <f>TEXT(Table1[[#This Row],[Date]],"yyyy")</f>
        <v>2023</v>
      </c>
      <c r="D2592" t="s">
        <v>13</v>
      </c>
      <c r="E2592" t="s">
        <v>24</v>
      </c>
      <c r="F2592" t="s">
        <v>48</v>
      </c>
      <c r="G2592" s="8">
        <v>95170</v>
      </c>
      <c r="H2592" s="8">
        <v>88832</v>
      </c>
      <c r="I2592" t="s">
        <v>11</v>
      </c>
      <c r="J2592" t="s">
        <v>2619</v>
      </c>
      <c r="K2592" s="8">
        <f>(Table1[[#This Row],[Actual Amount]]-Table1[[#This Row],[Budget Amount]])</f>
        <v>-6338</v>
      </c>
      <c r="L2592" s="10">
        <f>(Table1[[#This Row],[Actual Amount]]-Table1[[#This Row],[Budget Amount]]) / Table1[[#This Row],[Budget Amount]]</f>
        <v>-6.6596616580855306E-2</v>
      </c>
    </row>
    <row r="2593" spans="1:12">
      <c r="A2593" s="6">
        <v>44539</v>
      </c>
      <c r="B2593" s="6" t="str">
        <f>TEXT(Table1[[#This Row],[Date]],"mm")</f>
        <v>12</v>
      </c>
      <c r="C2593" s="6" t="str">
        <f>TEXT(Table1[[#This Row],[Date]],"yyyy")</f>
        <v>2021</v>
      </c>
      <c r="D2593" t="s">
        <v>45</v>
      </c>
      <c r="E2593" t="s">
        <v>33</v>
      </c>
      <c r="F2593" t="s">
        <v>10</v>
      </c>
      <c r="G2593" s="8">
        <v>79283</v>
      </c>
      <c r="H2593" s="8">
        <v>141355</v>
      </c>
      <c r="I2593" t="s">
        <v>11</v>
      </c>
      <c r="J2593" t="s">
        <v>2620</v>
      </c>
      <c r="K2593" s="8">
        <f>(Table1[[#This Row],[Actual Amount]]-Table1[[#This Row],[Budget Amount]])</f>
        <v>62072</v>
      </c>
      <c r="L2593" s="10">
        <f>(Table1[[#This Row],[Actual Amount]]-Table1[[#This Row],[Budget Amount]]) / Table1[[#This Row],[Budget Amount]]</f>
        <v>0.782916892650379</v>
      </c>
    </row>
    <row r="2594" spans="1:12">
      <c r="A2594" s="6">
        <v>45143</v>
      </c>
      <c r="B2594" s="6" t="str">
        <f>TEXT(Table1[[#This Row],[Date]],"mm")</f>
        <v>08</v>
      </c>
      <c r="C2594" s="6" t="str">
        <f>TEXT(Table1[[#This Row],[Date]],"yyyy")</f>
        <v>2023</v>
      </c>
      <c r="D2594" t="s">
        <v>13</v>
      </c>
      <c r="E2594" t="s">
        <v>9</v>
      </c>
      <c r="F2594" t="s">
        <v>29</v>
      </c>
      <c r="G2594" s="8">
        <v>61871</v>
      </c>
      <c r="H2594" s="8">
        <v>113856</v>
      </c>
      <c r="I2594" t="s">
        <v>22</v>
      </c>
      <c r="J2594" t="s">
        <v>2621</v>
      </c>
      <c r="K2594" s="8">
        <f>(Table1[[#This Row],[Actual Amount]]-Table1[[#This Row],[Budget Amount]])</f>
        <v>51985</v>
      </c>
      <c r="L2594" s="10">
        <f>(Table1[[#This Row],[Actual Amount]]-Table1[[#This Row],[Budget Amount]]) / Table1[[#This Row],[Budget Amount]]</f>
        <v>0.840215933151234</v>
      </c>
    </row>
    <row r="2595" spans="1:12">
      <c r="A2595" s="6">
        <v>45095</v>
      </c>
      <c r="B2595" s="6" t="str">
        <f>TEXT(Table1[[#This Row],[Date]],"mm")</f>
        <v>06</v>
      </c>
      <c r="C2595" s="6" t="str">
        <f>TEXT(Table1[[#This Row],[Date]],"yyyy")</f>
        <v>2023</v>
      </c>
      <c r="D2595" t="s">
        <v>8</v>
      </c>
      <c r="E2595" t="s">
        <v>9</v>
      </c>
      <c r="F2595" t="s">
        <v>20</v>
      </c>
      <c r="G2595" s="8">
        <v>30287</v>
      </c>
      <c r="H2595" s="8">
        <v>118520</v>
      </c>
      <c r="I2595" t="s">
        <v>11</v>
      </c>
      <c r="J2595" t="s">
        <v>2622</v>
      </c>
      <c r="K2595" s="8">
        <f>(Table1[[#This Row],[Actual Amount]]-Table1[[#This Row],[Budget Amount]])</f>
        <v>88233</v>
      </c>
      <c r="L2595" s="10">
        <f>(Table1[[#This Row],[Actual Amount]]-Table1[[#This Row],[Budget Amount]]) / Table1[[#This Row],[Budget Amount]]</f>
        <v>2.9132300987222242</v>
      </c>
    </row>
    <row r="2596" spans="1:12">
      <c r="A2596" s="6">
        <v>44958</v>
      </c>
      <c r="B2596" s="6" t="str">
        <f>TEXT(Table1[[#This Row],[Date]],"mm")</f>
        <v>02</v>
      </c>
      <c r="C2596" s="6" t="str">
        <f>TEXT(Table1[[#This Row],[Date]],"yyyy")</f>
        <v>2023</v>
      </c>
      <c r="D2596" t="s">
        <v>8</v>
      </c>
      <c r="E2596" t="s">
        <v>14</v>
      </c>
      <c r="F2596" t="s">
        <v>48</v>
      </c>
      <c r="G2596" s="8">
        <v>35887</v>
      </c>
      <c r="H2596" s="8">
        <v>32518</v>
      </c>
      <c r="I2596" t="s">
        <v>22</v>
      </c>
      <c r="J2596" t="s">
        <v>2623</v>
      </c>
      <c r="K2596" s="8">
        <f>(Table1[[#This Row],[Actual Amount]]-Table1[[#This Row],[Budget Amount]])</f>
        <v>-3369</v>
      </c>
      <c r="L2596" s="10">
        <f>(Table1[[#This Row],[Actual Amount]]-Table1[[#This Row],[Budget Amount]]) / Table1[[#This Row],[Budget Amount]]</f>
        <v>-9.3878005963162148E-2</v>
      </c>
    </row>
    <row r="2597" spans="1:12">
      <c r="A2597" s="6">
        <v>44537</v>
      </c>
      <c r="B2597" s="6" t="str">
        <f>TEXT(Table1[[#This Row],[Date]],"mm")</f>
        <v>12</v>
      </c>
      <c r="C2597" s="6" t="str">
        <f>TEXT(Table1[[#This Row],[Date]],"yyyy")</f>
        <v>2021</v>
      </c>
      <c r="D2597" t="s">
        <v>27</v>
      </c>
      <c r="E2597" t="s">
        <v>14</v>
      </c>
      <c r="F2597" t="s">
        <v>10</v>
      </c>
      <c r="G2597" s="8">
        <v>138493</v>
      </c>
      <c r="H2597" s="8">
        <v>159234</v>
      </c>
      <c r="I2597" t="s">
        <v>22</v>
      </c>
      <c r="J2597" t="s">
        <v>2624</v>
      </c>
      <c r="K2597" s="8">
        <f>(Table1[[#This Row],[Actual Amount]]-Table1[[#This Row],[Budget Amount]])</f>
        <v>20741</v>
      </c>
      <c r="L2597" s="10">
        <f>(Table1[[#This Row],[Actual Amount]]-Table1[[#This Row],[Budget Amount]]) / Table1[[#This Row],[Budget Amount]]</f>
        <v>0.14976208183807124</v>
      </c>
    </row>
    <row r="2598" spans="1:12">
      <c r="A2598" s="6">
        <v>45138</v>
      </c>
      <c r="B2598" s="6" t="str">
        <f>TEXT(Table1[[#This Row],[Date]],"mm")</f>
        <v>07</v>
      </c>
      <c r="C2598" s="6" t="str">
        <f>TEXT(Table1[[#This Row],[Date]],"yyyy")</f>
        <v>2023</v>
      </c>
      <c r="D2598" t="s">
        <v>31</v>
      </c>
      <c r="E2598" t="s">
        <v>14</v>
      </c>
      <c r="F2598" t="s">
        <v>15</v>
      </c>
      <c r="G2598" s="8">
        <v>134370</v>
      </c>
      <c r="H2598" s="8">
        <v>33443</v>
      </c>
      <c r="I2598" t="s">
        <v>16</v>
      </c>
      <c r="J2598" t="s">
        <v>2625</v>
      </c>
      <c r="K2598" s="8">
        <f>(Table1[[#This Row],[Actual Amount]]-Table1[[#This Row],[Budget Amount]])</f>
        <v>-100927</v>
      </c>
      <c r="L2598" s="10">
        <f>(Table1[[#This Row],[Actual Amount]]-Table1[[#This Row],[Budget Amount]]) / Table1[[#This Row],[Budget Amount]]</f>
        <v>-0.75111259953858744</v>
      </c>
    </row>
    <row r="2599" spans="1:12">
      <c r="A2599" s="6">
        <v>44579</v>
      </c>
      <c r="B2599" s="6" t="str">
        <f>TEXT(Table1[[#This Row],[Date]],"mm")</f>
        <v>01</v>
      </c>
      <c r="C2599" s="6" t="str">
        <f>TEXT(Table1[[#This Row],[Date]],"yyyy")</f>
        <v>2022</v>
      </c>
      <c r="D2599" t="s">
        <v>13</v>
      </c>
      <c r="E2599" t="s">
        <v>9</v>
      </c>
      <c r="F2599" t="s">
        <v>29</v>
      </c>
      <c r="G2599" s="8">
        <v>27802</v>
      </c>
      <c r="H2599" s="8">
        <v>140454</v>
      </c>
      <c r="I2599" t="s">
        <v>22</v>
      </c>
      <c r="J2599" t="s">
        <v>2626</v>
      </c>
      <c r="K2599" s="8">
        <f>(Table1[[#This Row],[Actual Amount]]-Table1[[#This Row],[Budget Amount]])</f>
        <v>112652</v>
      </c>
      <c r="L2599" s="10">
        <f>(Table1[[#This Row],[Actual Amount]]-Table1[[#This Row],[Budget Amount]]) / Table1[[#This Row],[Budget Amount]]</f>
        <v>4.0519387094453636</v>
      </c>
    </row>
    <row r="2600" spans="1:12">
      <c r="A2600" s="6">
        <v>45200</v>
      </c>
      <c r="B2600" s="6" t="str">
        <f>TEXT(Table1[[#This Row],[Date]],"mm")</f>
        <v>10</v>
      </c>
      <c r="C2600" s="6" t="str">
        <f>TEXT(Table1[[#This Row],[Date]],"yyyy")</f>
        <v>2023</v>
      </c>
      <c r="D2600" t="s">
        <v>13</v>
      </c>
      <c r="E2600" t="s">
        <v>13</v>
      </c>
      <c r="F2600" t="s">
        <v>48</v>
      </c>
      <c r="G2600" s="8">
        <v>83135</v>
      </c>
      <c r="H2600" s="8">
        <v>93534</v>
      </c>
      <c r="I2600" t="s">
        <v>11</v>
      </c>
      <c r="J2600" t="s">
        <v>2627</v>
      </c>
      <c r="K2600" s="8">
        <f>(Table1[[#This Row],[Actual Amount]]-Table1[[#This Row],[Budget Amount]])</f>
        <v>10399</v>
      </c>
      <c r="L2600" s="10">
        <f>(Table1[[#This Row],[Actual Amount]]-Table1[[#This Row],[Budget Amount]]) / Table1[[#This Row],[Budget Amount]]</f>
        <v>0.12508570397546159</v>
      </c>
    </row>
    <row r="2601" spans="1:12">
      <c r="A2601" s="6">
        <v>44496</v>
      </c>
      <c r="B2601" s="6" t="str">
        <f>TEXT(Table1[[#This Row],[Date]],"mm")</f>
        <v>10</v>
      </c>
      <c r="C2601" s="6" t="str">
        <f>TEXT(Table1[[#This Row],[Date]],"yyyy")</f>
        <v>2021</v>
      </c>
      <c r="D2601" t="s">
        <v>8</v>
      </c>
      <c r="E2601" t="s">
        <v>19</v>
      </c>
      <c r="F2601" t="s">
        <v>15</v>
      </c>
      <c r="G2601" s="8">
        <v>19650</v>
      </c>
      <c r="H2601" s="8">
        <v>97015</v>
      </c>
      <c r="I2601" t="s">
        <v>11</v>
      </c>
      <c r="J2601" t="s">
        <v>2628</v>
      </c>
      <c r="K2601" s="8">
        <f>(Table1[[#This Row],[Actual Amount]]-Table1[[#This Row],[Budget Amount]])</f>
        <v>77365</v>
      </c>
      <c r="L2601" s="10">
        <f>(Table1[[#This Row],[Actual Amount]]-Table1[[#This Row],[Budget Amount]]) / Table1[[#This Row],[Budget Amount]]</f>
        <v>3.9371501272264631</v>
      </c>
    </row>
    <row r="2602" spans="1:12">
      <c r="A2602" s="6">
        <v>44335</v>
      </c>
      <c r="B2602" s="6" t="str">
        <f>TEXT(Table1[[#This Row],[Date]],"mm")</f>
        <v>05</v>
      </c>
      <c r="C2602" s="6" t="str">
        <f>TEXT(Table1[[#This Row],[Date]],"yyyy")</f>
        <v>2021</v>
      </c>
      <c r="D2602" t="s">
        <v>13</v>
      </c>
      <c r="E2602" t="s">
        <v>13</v>
      </c>
      <c r="F2602" t="s">
        <v>48</v>
      </c>
      <c r="G2602" s="8">
        <v>115646</v>
      </c>
      <c r="H2602" s="8">
        <v>32693</v>
      </c>
      <c r="I2602" t="s">
        <v>11</v>
      </c>
      <c r="J2602" t="s">
        <v>2629</v>
      </c>
      <c r="K2602" s="8">
        <f>(Table1[[#This Row],[Actual Amount]]-Table1[[#This Row],[Budget Amount]])</f>
        <v>-82953</v>
      </c>
      <c r="L2602" s="10">
        <f>(Table1[[#This Row],[Actual Amount]]-Table1[[#This Row],[Budget Amount]]) / Table1[[#This Row],[Budget Amount]]</f>
        <v>-0.71730107396710652</v>
      </c>
    </row>
    <row r="2603" spans="1:12">
      <c r="A2603" s="6">
        <v>44555</v>
      </c>
      <c r="B2603" s="6" t="str">
        <f>TEXT(Table1[[#This Row],[Date]],"mm")</f>
        <v>12</v>
      </c>
      <c r="C2603" s="6" t="str">
        <f>TEXT(Table1[[#This Row],[Date]],"yyyy")</f>
        <v>2021</v>
      </c>
      <c r="D2603" t="s">
        <v>31</v>
      </c>
      <c r="E2603" t="s">
        <v>24</v>
      </c>
      <c r="F2603" t="s">
        <v>20</v>
      </c>
      <c r="G2603" s="8">
        <v>53527</v>
      </c>
      <c r="H2603" s="8">
        <v>43294</v>
      </c>
      <c r="I2603" t="s">
        <v>11</v>
      </c>
      <c r="J2603" t="s">
        <v>2630</v>
      </c>
      <c r="K2603" s="8">
        <f>(Table1[[#This Row],[Actual Amount]]-Table1[[#This Row],[Budget Amount]])</f>
        <v>-10233</v>
      </c>
      <c r="L2603" s="10">
        <f>(Table1[[#This Row],[Actual Amount]]-Table1[[#This Row],[Budget Amount]]) / Table1[[#This Row],[Budget Amount]]</f>
        <v>-0.19117454742466419</v>
      </c>
    </row>
    <row r="2604" spans="1:12">
      <c r="A2604" s="6">
        <v>45032</v>
      </c>
      <c r="B2604" s="6" t="str">
        <f>TEXT(Table1[[#This Row],[Date]],"mm")</f>
        <v>04</v>
      </c>
      <c r="C2604" s="6" t="str">
        <f>TEXT(Table1[[#This Row],[Date]],"yyyy")</f>
        <v>2023</v>
      </c>
      <c r="D2604" t="s">
        <v>18</v>
      </c>
      <c r="E2604" t="s">
        <v>9</v>
      </c>
      <c r="F2604" t="s">
        <v>20</v>
      </c>
      <c r="G2604" s="8">
        <v>52297</v>
      </c>
      <c r="H2604" s="8">
        <v>55780</v>
      </c>
      <c r="I2604" t="s">
        <v>22</v>
      </c>
      <c r="J2604" t="s">
        <v>2631</v>
      </c>
      <c r="K2604" s="8">
        <f>(Table1[[#This Row],[Actual Amount]]-Table1[[#This Row],[Budget Amount]])</f>
        <v>3483</v>
      </c>
      <c r="L2604" s="10">
        <f>(Table1[[#This Row],[Actual Amount]]-Table1[[#This Row],[Budget Amount]]) / Table1[[#This Row],[Budget Amount]]</f>
        <v>6.6600378606803456E-2</v>
      </c>
    </row>
    <row r="2605" spans="1:12">
      <c r="A2605" s="6">
        <v>44679</v>
      </c>
      <c r="B2605" s="6" t="str">
        <f>TEXT(Table1[[#This Row],[Date]],"mm")</f>
        <v>04</v>
      </c>
      <c r="C2605" s="6" t="str">
        <f>TEXT(Table1[[#This Row],[Date]],"yyyy")</f>
        <v>2022</v>
      </c>
      <c r="D2605" t="s">
        <v>18</v>
      </c>
      <c r="E2605" t="s">
        <v>19</v>
      </c>
      <c r="F2605" t="s">
        <v>29</v>
      </c>
      <c r="G2605" s="8">
        <v>39185</v>
      </c>
      <c r="H2605" s="8">
        <v>99330</v>
      </c>
      <c r="I2605" t="s">
        <v>16</v>
      </c>
      <c r="J2605" t="s">
        <v>2632</v>
      </c>
      <c r="K2605" s="8">
        <f>(Table1[[#This Row],[Actual Amount]]-Table1[[#This Row],[Budget Amount]])</f>
        <v>60145</v>
      </c>
      <c r="L2605" s="10">
        <f>(Table1[[#This Row],[Actual Amount]]-Table1[[#This Row],[Budget Amount]]) / Table1[[#This Row],[Budget Amount]]</f>
        <v>1.5348985581217303</v>
      </c>
    </row>
    <row r="2606" spans="1:12">
      <c r="A2606" s="6">
        <v>45105</v>
      </c>
      <c r="B2606" s="6" t="str">
        <f>TEXT(Table1[[#This Row],[Date]],"mm")</f>
        <v>06</v>
      </c>
      <c r="C2606" s="6" t="str">
        <f>TEXT(Table1[[#This Row],[Date]],"yyyy")</f>
        <v>2023</v>
      </c>
      <c r="D2606" t="s">
        <v>31</v>
      </c>
      <c r="E2606" t="s">
        <v>19</v>
      </c>
      <c r="F2606" t="s">
        <v>15</v>
      </c>
      <c r="G2606" s="8">
        <v>127769</v>
      </c>
      <c r="H2606" s="8">
        <v>97739</v>
      </c>
      <c r="I2606" t="s">
        <v>22</v>
      </c>
      <c r="J2606" t="s">
        <v>2633</v>
      </c>
      <c r="K2606" s="8">
        <f>(Table1[[#This Row],[Actual Amount]]-Table1[[#This Row],[Budget Amount]])</f>
        <v>-30030</v>
      </c>
      <c r="L2606" s="10">
        <f>(Table1[[#This Row],[Actual Amount]]-Table1[[#This Row],[Budget Amount]]) / Table1[[#This Row],[Budget Amount]]</f>
        <v>-0.23503353708646071</v>
      </c>
    </row>
    <row r="2607" spans="1:12">
      <c r="A2607" s="6">
        <v>45062</v>
      </c>
      <c r="B2607" s="6" t="str">
        <f>TEXT(Table1[[#This Row],[Date]],"mm")</f>
        <v>05</v>
      </c>
      <c r="C2607" s="6" t="str">
        <f>TEXT(Table1[[#This Row],[Date]],"yyyy")</f>
        <v>2023</v>
      </c>
      <c r="D2607" t="s">
        <v>13</v>
      </c>
      <c r="E2607" t="s">
        <v>19</v>
      </c>
      <c r="F2607" t="s">
        <v>20</v>
      </c>
      <c r="G2607" s="8">
        <v>141418</v>
      </c>
      <c r="H2607" s="8">
        <v>40029</v>
      </c>
      <c r="I2607" t="s">
        <v>11</v>
      </c>
      <c r="J2607" t="s">
        <v>2634</v>
      </c>
      <c r="K2607" s="8">
        <f>(Table1[[#This Row],[Actual Amount]]-Table1[[#This Row],[Budget Amount]])</f>
        <v>-101389</v>
      </c>
      <c r="L2607" s="10">
        <f>(Table1[[#This Row],[Actual Amount]]-Table1[[#This Row],[Budget Amount]]) / Table1[[#This Row],[Budget Amount]]</f>
        <v>-0.71694550905825283</v>
      </c>
    </row>
    <row r="2608" spans="1:12">
      <c r="A2608" s="6">
        <v>44335</v>
      </c>
      <c r="B2608" s="6" t="str">
        <f>TEXT(Table1[[#This Row],[Date]],"mm")</f>
        <v>05</v>
      </c>
      <c r="C2608" s="6" t="str">
        <f>TEXT(Table1[[#This Row],[Date]],"yyyy")</f>
        <v>2021</v>
      </c>
      <c r="D2608" t="s">
        <v>13</v>
      </c>
      <c r="E2608" t="s">
        <v>14</v>
      </c>
      <c r="F2608" t="s">
        <v>10</v>
      </c>
      <c r="G2608" s="8">
        <v>53418</v>
      </c>
      <c r="H2608" s="8">
        <v>52774</v>
      </c>
      <c r="I2608" t="s">
        <v>22</v>
      </c>
      <c r="J2608" t="s">
        <v>2635</v>
      </c>
      <c r="K2608" s="8">
        <f>(Table1[[#This Row],[Actual Amount]]-Table1[[#This Row],[Budget Amount]])</f>
        <v>-644</v>
      </c>
      <c r="L2608" s="10">
        <f>(Table1[[#This Row],[Actual Amount]]-Table1[[#This Row],[Budget Amount]]) / Table1[[#This Row],[Budget Amount]]</f>
        <v>-1.2055861320154255E-2</v>
      </c>
    </row>
    <row r="2609" spans="1:12">
      <c r="A2609" s="6">
        <v>45192</v>
      </c>
      <c r="B2609" s="6" t="str">
        <f>TEXT(Table1[[#This Row],[Date]],"mm")</f>
        <v>09</v>
      </c>
      <c r="C2609" s="6" t="str">
        <f>TEXT(Table1[[#This Row],[Date]],"yyyy")</f>
        <v>2023</v>
      </c>
      <c r="D2609" t="s">
        <v>13</v>
      </c>
      <c r="E2609" t="s">
        <v>19</v>
      </c>
      <c r="F2609" t="s">
        <v>29</v>
      </c>
      <c r="G2609" s="8">
        <v>19612</v>
      </c>
      <c r="H2609" s="8">
        <v>163214</v>
      </c>
      <c r="I2609" t="s">
        <v>16</v>
      </c>
      <c r="J2609" t="s">
        <v>2636</v>
      </c>
      <c r="K2609" s="8">
        <f>(Table1[[#This Row],[Actual Amount]]-Table1[[#This Row],[Budget Amount]])</f>
        <v>143602</v>
      </c>
      <c r="L2609" s="10">
        <f>(Table1[[#This Row],[Actual Amount]]-Table1[[#This Row],[Budget Amount]]) / Table1[[#This Row],[Budget Amount]]</f>
        <v>7.3221497042626966</v>
      </c>
    </row>
    <row r="2610" spans="1:12">
      <c r="A2610" s="6">
        <v>44631</v>
      </c>
      <c r="B2610" s="6" t="str">
        <f>TEXT(Table1[[#This Row],[Date]],"mm")</f>
        <v>03</v>
      </c>
      <c r="C2610" s="6" t="str">
        <f>TEXT(Table1[[#This Row],[Date]],"yyyy")</f>
        <v>2022</v>
      </c>
      <c r="D2610" t="s">
        <v>27</v>
      </c>
      <c r="E2610" t="s">
        <v>19</v>
      </c>
      <c r="F2610" t="s">
        <v>48</v>
      </c>
      <c r="G2610" s="8">
        <v>95002</v>
      </c>
      <c r="H2610" s="8">
        <v>76692</v>
      </c>
      <c r="I2610" t="s">
        <v>25</v>
      </c>
      <c r="J2610" t="s">
        <v>2637</v>
      </c>
      <c r="K2610" s="8">
        <f>(Table1[[#This Row],[Actual Amount]]-Table1[[#This Row],[Budget Amount]])</f>
        <v>-18310</v>
      </c>
      <c r="L2610" s="10">
        <f>(Table1[[#This Row],[Actual Amount]]-Table1[[#This Row],[Budget Amount]]) / Table1[[#This Row],[Budget Amount]]</f>
        <v>-0.19273278457295637</v>
      </c>
    </row>
    <row r="2611" spans="1:12">
      <c r="A2611" s="6">
        <v>44705</v>
      </c>
      <c r="B2611" s="6" t="str">
        <f>TEXT(Table1[[#This Row],[Date]],"mm")</f>
        <v>05</v>
      </c>
      <c r="C2611" s="6" t="str">
        <f>TEXT(Table1[[#This Row],[Date]],"yyyy")</f>
        <v>2022</v>
      </c>
      <c r="D2611" t="s">
        <v>45</v>
      </c>
      <c r="E2611" t="s">
        <v>9</v>
      </c>
      <c r="F2611" t="s">
        <v>15</v>
      </c>
      <c r="G2611" s="8">
        <v>142703</v>
      </c>
      <c r="H2611" s="8">
        <v>35921</v>
      </c>
      <c r="I2611" t="s">
        <v>16</v>
      </c>
      <c r="J2611" t="s">
        <v>2638</v>
      </c>
      <c r="K2611" s="8">
        <f>(Table1[[#This Row],[Actual Amount]]-Table1[[#This Row],[Budget Amount]])</f>
        <v>-106782</v>
      </c>
      <c r="L2611" s="10">
        <f>(Table1[[#This Row],[Actual Amount]]-Table1[[#This Row],[Budget Amount]]) / Table1[[#This Row],[Budget Amount]]</f>
        <v>-0.74828139562588036</v>
      </c>
    </row>
    <row r="2612" spans="1:12">
      <c r="A2612" s="6">
        <v>44469</v>
      </c>
      <c r="B2612" s="6" t="str">
        <f>TEXT(Table1[[#This Row],[Date]],"mm")</f>
        <v>09</v>
      </c>
      <c r="C2612" s="6" t="str">
        <f>TEXT(Table1[[#This Row],[Date]],"yyyy")</f>
        <v>2021</v>
      </c>
      <c r="D2612" t="s">
        <v>31</v>
      </c>
      <c r="E2612" t="s">
        <v>13</v>
      </c>
      <c r="F2612" t="s">
        <v>15</v>
      </c>
      <c r="G2612" s="8">
        <v>67211</v>
      </c>
      <c r="H2612" s="8">
        <v>150111</v>
      </c>
      <c r="I2612" t="s">
        <v>16</v>
      </c>
      <c r="J2612" t="s">
        <v>2639</v>
      </c>
      <c r="K2612" s="8">
        <f>(Table1[[#This Row],[Actual Amount]]-Table1[[#This Row],[Budget Amount]])</f>
        <v>82900</v>
      </c>
      <c r="L2612" s="10">
        <f>(Table1[[#This Row],[Actual Amount]]-Table1[[#This Row],[Budget Amount]]) / Table1[[#This Row],[Budget Amount]]</f>
        <v>1.2334290517921174</v>
      </c>
    </row>
    <row r="2613" spans="1:12">
      <c r="A2613" s="6">
        <v>44300</v>
      </c>
      <c r="B2613" s="6" t="str">
        <f>TEXT(Table1[[#This Row],[Date]],"mm")</f>
        <v>04</v>
      </c>
      <c r="C2613" s="6" t="str">
        <f>TEXT(Table1[[#This Row],[Date]],"yyyy")</f>
        <v>2021</v>
      </c>
      <c r="D2613" t="s">
        <v>31</v>
      </c>
      <c r="E2613" t="s">
        <v>13</v>
      </c>
      <c r="F2613" t="s">
        <v>10</v>
      </c>
      <c r="G2613" s="8">
        <v>88105</v>
      </c>
      <c r="H2613" s="8">
        <v>81980</v>
      </c>
      <c r="I2613" t="s">
        <v>25</v>
      </c>
      <c r="J2613" t="s">
        <v>2640</v>
      </c>
      <c r="K2613" s="8">
        <f>(Table1[[#This Row],[Actual Amount]]-Table1[[#This Row],[Budget Amount]])</f>
        <v>-6125</v>
      </c>
      <c r="L2613" s="10">
        <f>(Table1[[#This Row],[Actual Amount]]-Table1[[#This Row],[Budget Amount]]) / Table1[[#This Row],[Budget Amount]]</f>
        <v>-6.9519323534419156E-2</v>
      </c>
    </row>
    <row r="2614" spans="1:12">
      <c r="A2614" s="6">
        <v>44958</v>
      </c>
      <c r="B2614" s="6" t="str">
        <f>TEXT(Table1[[#This Row],[Date]],"mm")</f>
        <v>02</v>
      </c>
      <c r="C2614" s="6" t="str">
        <f>TEXT(Table1[[#This Row],[Date]],"yyyy")</f>
        <v>2023</v>
      </c>
      <c r="D2614" t="s">
        <v>31</v>
      </c>
      <c r="E2614" t="s">
        <v>33</v>
      </c>
      <c r="F2614" t="s">
        <v>20</v>
      </c>
      <c r="G2614" s="8">
        <v>45472</v>
      </c>
      <c r="H2614" s="8">
        <v>140701</v>
      </c>
      <c r="I2614" t="s">
        <v>16</v>
      </c>
      <c r="J2614" t="s">
        <v>2641</v>
      </c>
      <c r="K2614" s="8">
        <f>(Table1[[#This Row],[Actual Amount]]-Table1[[#This Row],[Budget Amount]])</f>
        <v>95229</v>
      </c>
      <c r="L2614" s="10">
        <f>(Table1[[#This Row],[Actual Amount]]-Table1[[#This Row],[Budget Amount]]) / Table1[[#This Row],[Budget Amount]]</f>
        <v>2.0942338142153414</v>
      </c>
    </row>
    <row r="2615" spans="1:12">
      <c r="A2615" s="6">
        <v>44983</v>
      </c>
      <c r="B2615" s="6" t="str">
        <f>TEXT(Table1[[#This Row],[Date]],"mm")</f>
        <v>02</v>
      </c>
      <c r="C2615" s="6" t="str">
        <f>TEXT(Table1[[#This Row],[Date]],"yyyy")</f>
        <v>2023</v>
      </c>
      <c r="D2615" t="s">
        <v>31</v>
      </c>
      <c r="E2615" t="s">
        <v>33</v>
      </c>
      <c r="F2615" t="s">
        <v>15</v>
      </c>
      <c r="G2615" s="8">
        <v>97460</v>
      </c>
      <c r="H2615" s="8">
        <v>163424</v>
      </c>
      <c r="I2615" t="s">
        <v>16</v>
      </c>
      <c r="J2615" t="s">
        <v>2642</v>
      </c>
      <c r="K2615" s="8">
        <f>(Table1[[#This Row],[Actual Amount]]-Table1[[#This Row],[Budget Amount]])</f>
        <v>65964</v>
      </c>
      <c r="L2615" s="10">
        <f>(Table1[[#This Row],[Actual Amount]]-Table1[[#This Row],[Budget Amount]]) / Table1[[#This Row],[Budget Amount]]</f>
        <v>0.67683152062384566</v>
      </c>
    </row>
    <row r="2616" spans="1:12">
      <c r="A2616" s="6">
        <v>44361</v>
      </c>
      <c r="B2616" s="6" t="str">
        <f>TEXT(Table1[[#This Row],[Date]],"mm")</f>
        <v>06</v>
      </c>
      <c r="C2616" s="6" t="str">
        <f>TEXT(Table1[[#This Row],[Date]],"yyyy")</f>
        <v>2021</v>
      </c>
      <c r="D2616" t="s">
        <v>31</v>
      </c>
      <c r="E2616" t="s">
        <v>24</v>
      </c>
      <c r="F2616" t="s">
        <v>10</v>
      </c>
      <c r="G2616" s="8">
        <v>128123</v>
      </c>
      <c r="H2616" s="8">
        <v>56492</v>
      </c>
      <c r="I2616" t="s">
        <v>22</v>
      </c>
      <c r="J2616" t="s">
        <v>2643</v>
      </c>
      <c r="K2616" s="8">
        <f>(Table1[[#This Row],[Actual Amount]]-Table1[[#This Row],[Budget Amount]])</f>
        <v>-71631</v>
      </c>
      <c r="L2616" s="10">
        <f>(Table1[[#This Row],[Actual Amount]]-Table1[[#This Row],[Budget Amount]]) / Table1[[#This Row],[Budget Amount]]</f>
        <v>-0.55907994661380078</v>
      </c>
    </row>
    <row r="2617" spans="1:12">
      <c r="A2617" s="6">
        <v>45195</v>
      </c>
      <c r="B2617" s="6" t="str">
        <f>TEXT(Table1[[#This Row],[Date]],"mm")</f>
        <v>09</v>
      </c>
      <c r="C2617" s="6" t="str">
        <f>TEXT(Table1[[#This Row],[Date]],"yyyy")</f>
        <v>2023</v>
      </c>
      <c r="D2617" t="s">
        <v>13</v>
      </c>
      <c r="E2617" t="s">
        <v>9</v>
      </c>
      <c r="F2617" t="s">
        <v>10</v>
      </c>
      <c r="G2617" s="8">
        <v>90379</v>
      </c>
      <c r="H2617" s="8">
        <v>119260</v>
      </c>
      <c r="I2617" t="s">
        <v>16</v>
      </c>
      <c r="J2617" t="s">
        <v>2644</v>
      </c>
      <c r="K2617" s="8">
        <f>(Table1[[#This Row],[Actual Amount]]-Table1[[#This Row],[Budget Amount]])</f>
        <v>28881</v>
      </c>
      <c r="L2617" s="10">
        <f>(Table1[[#This Row],[Actual Amount]]-Table1[[#This Row],[Budget Amount]]) / Table1[[#This Row],[Budget Amount]]</f>
        <v>0.31955432124719235</v>
      </c>
    </row>
    <row r="2618" spans="1:12">
      <c r="A2618" s="6">
        <v>44716</v>
      </c>
      <c r="B2618" s="6" t="str">
        <f>TEXT(Table1[[#This Row],[Date]],"mm")</f>
        <v>06</v>
      </c>
      <c r="C2618" s="6" t="str">
        <f>TEXT(Table1[[#This Row],[Date]],"yyyy")</f>
        <v>2022</v>
      </c>
      <c r="D2618" t="s">
        <v>27</v>
      </c>
      <c r="E2618" t="s">
        <v>33</v>
      </c>
      <c r="F2618" t="s">
        <v>48</v>
      </c>
      <c r="G2618" s="8">
        <v>105554</v>
      </c>
      <c r="H2618" s="8">
        <v>29207</v>
      </c>
      <c r="I2618" t="s">
        <v>16</v>
      </c>
      <c r="J2618" t="s">
        <v>2645</v>
      </c>
      <c r="K2618" s="8">
        <f>(Table1[[#This Row],[Actual Amount]]-Table1[[#This Row],[Budget Amount]])</f>
        <v>-76347</v>
      </c>
      <c r="L2618" s="10">
        <f>(Table1[[#This Row],[Actual Amount]]-Table1[[#This Row],[Budget Amount]]) / Table1[[#This Row],[Budget Amount]]</f>
        <v>-0.72329802754987971</v>
      </c>
    </row>
    <row r="2619" spans="1:12">
      <c r="A2619" s="6">
        <v>44713</v>
      </c>
      <c r="B2619" s="6" t="str">
        <f>TEXT(Table1[[#This Row],[Date]],"mm")</f>
        <v>06</v>
      </c>
      <c r="C2619" s="6" t="str">
        <f>TEXT(Table1[[#This Row],[Date]],"yyyy")</f>
        <v>2022</v>
      </c>
      <c r="D2619" t="s">
        <v>8</v>
      </c>
      <c r="E2619" t="s">
        <v>33</v>
      </c>
      <c r="F2619" t="s">
        <v>10</v>
      </c>
      <c r="G2619" s="8">
        <v>18057</v>
      </c>
      <c r="H2619" s="8">
        <v>19523</v>
      </c>
      <c r="I2619" t="s">
        <v>11</v>
      </c>
      <c r="J2619" t="s">
        <v>2646</v>
      </c>
      <c r="K2619" s="8">
        <f>(Table1[[#This Row],[Actual Amount]]-Table1[[#This Row],[Budget Amount]])</f>
        <v>1466</v>
      </c>
      <c r="L2619" s="10">
        <f>(Table1[[#This Row],[Actual Amount]]-Table1[[#This Row],[Budget Amount]]) / Table1[[#This Row],[Budget Amount]]</f>
        <v>8.1187351165752888E-2</v>
      </c>
    </row>
    <row r="2620" spans="1:12">
      <c r="A2620" s="6">
        <v>44853</v>
      </c>
      <c r="B2620" s="6" t="str">
        <f>TEXT(Table1[[#This Row],[Date]],"mm")</f>
        <v>10</v>
      </c>
      <c r="C2620" s="6" t="str">
        <f>TEXT(Table1[[#This Row],[Date]],"yyyy")</f>
        <v>2022</v>
      </c>
      <c r="D2620" t="s">
        <v>13</v>
      </c>
      <c r="E2620" t="s">
        <v>9</v>
      </c>
      <c r="F2620" t="s">
        <v>29</v>
      </c>
      <c r="G2620" s="8">
        <v>28883</v>
      </c>
      <c r="H2620" s="8">
        <v>169201</v>
      </c>
      <c r="I2620" t="s">
        <v>16</v>
      </c>
      <c r="J2620" t="s">
        <v>2647</v>
      </c>
      <c r="K2620" s="8">
        <f>(Table1[[#This Row],[Actual Amount]]-Table1[[#This Row],[Budget Amount]])</f>
        <v>140318</v>
      </c>
      <c r="L2620" s="10">
        <f>(Table1[[#This Row],[Actual Amount]]-Table1[[#This Row],[Budget Amount]]) / Table1[[#This Row],[Budget Amount]]</f>
        <v>4.8581518540317834</v>
      </c>
    </row>
    <row r="2621" spans="1:12">
      <c r="A2621" s="6">
        <v>44809</v>
      </c>
      <c r="B2621" s="6" t="str">
        <f>TEXT(Table1[[#This Row],[Date]],"mm")</f>
        <v>09</v>
      </c>
      <c r="C2621" s="6" t="str">
        <f>TEXT(Table1[[#This Row],[Date]],"yyyy")</f>
        <v>2022</v>
      </c>
      <c r="D2621" t="s">
        <v>13</v>
      </c>
      <c r="E2621" t="s">
        <v>13</v>
      </c>
      <c r="F2621" t="s">
        <v>15</v>
      </c>
      <c r="G2621" s="8">
        <v>70014</v>
      </c>
      <c r="H2621" s="8">
        <v>77579</v>
      </c>
      <c r="I2621" t="s">
        <v>22</v>
      </c>
      <c r="J2621" t="s">
        <v>2648</v>
      </c>
      <c r="K2621" s="8">
        <f>(Table1[[#This Row],[Actual Amount]]-Table1[[#This Row],[Budget Amount]])</f>
        <v>7565</v>
      </c>
      <c r="L2621" s="10">
        <f>(Table1[[#This Row],[Actual Amount]]-Table1[[#This Row],[Budget Amount]]) / Table1[[#This Row],[Budget Amount]]</f>
        <v>0.10804981860770703</v>
      </c>
    </row>
    <row r="2622" spans="1:12">
      <c r="A2622" s="6">
        <v>44360</v>
      </c>
      <c r="B2622" s="6" t="str">
        <f>TEXT(Table1[[#This Row],[Date]],"mm")</f>
        <v>06</v>
      </c>
      <c r="C2622" s="6" t="str">
        <f>TEXT(Table1[[#This Row],[Date]],"yyyy")</f>
        <v>2021</v>
      </c>
      <c r="D2622" t="s">
        <v>45</v>
      </c>
      <c r="E2622" t="s">
        <v>24</v>
      </c>
      <c r="F2622" t="s">
        <v>29</v>
      </c>
      <c r="G2622" s="8">
        <v>118269</v>
      </c>
      <c r="H2622" s="8">
        <v>24003</v>
      </c>
      <c r="I2622" t="s">
        <v>25</v>
      </c>
      <c r="J2622" t="s">
        <v>2649</v>
      </c>
      <c r="K2622" s="8">
        <f>(Table1[[#This Row],[Actual Amount]]-Table1[[#This Row],[Budget Amount]])</f>
        <v>-94266</v>
      </c>
      <c r="L2622" s="10">
        <f>(Table1[[#This Row],[Actual Amount]]-Table1[[#This Row],[Budget Amount]]) / Table1[[#This Row],[Budget Amount]]</f>
        <v>-0.79704740887299297</v>
      </c>
    </row>
    <row r="2623" spans="1:12">
      <c r="A2623" s="6">
        <v>44260</v>
      </c>
      <c r="B2623" s="6" t="str">
        <f>TEXT(Table1[[#This Row],[Date]],"mm")</f>
        <v>03</v>
      </c>
      <c r="C2623" s="6" t="str">
        <f>TEXT(Table1[[#This Row],[Date]],"yyyy")</f>
        <v>2021</v>
      </c>
      <c r="D2623" t="s">
        <v>8</v>
      </c>
      <c r="E2623" t="s">
        <v>24</v>
      </c>
      <c r="F2623" t="s">
        <v>10</v>
      </c>
      <c r="G2623" s="8">
        <v>45013</v>
      </c>
      <c r="H2623" s="8">
        <v>54596</v>
      </c>
      <c r="I2623" t="s">
        <v>11</v>
      </c>
      <c r="J2623" t="s">
        <v>2650</v>
      </c>
      <c r="K2623" s="8">
        <f>(Table1[[#This Row],[Actual Amount]]-Table1[[#This Row],[Budget Amount]])</f>
        <v>9583</v>
      </c>
      <c r="L2623" s="10">
        <f>(Table1[[#This Row],[Actual Amount]]-Table1[[#This Row],[Budget Amount]]) / Table1[[#This Row],[Budget Amount]]</f>
        <v>0.21289405282918267</v>
      </c>
    </row>
    <row r="2624" spans="1:12">
      <c r="A2624" s="6">
        <v>44463</v>
      </c>
      <c r="B2624" s="6" t="str">
        <f>TEXT(Table1[[#This Row],[Date]],"mm")</f>
        <v>09</v>
      </c>
      <c r="C2624" s="6" t="str">
        <f>TEXT(Table1[[#This Row],[Date]],"yyyy")</f>
        <v>2021</v>
      </c>
      <c r="D2624" t="s">
        <v>31</v>
      </c>
      <c r="E2624" t="s">
        <v>24</v>
      </c>
      <c r="F2624" t="s">
        <v>10</v>
      </c>
      <c r="G2624" s="8">
        <v>143536</v>
      </c>
      <c r="H2624" s="8">
        <v>11816</v>
      </c>
      <c r="I2624" t="s">
        <v>22</v>
      </c>
      <c r="J2624" t="s">
        <v>2651</v>
      </c>
      <c r="K2624" s="8">
        <f>(Table1[[#This Row],[Actual Amount]]-Table1[[#This Row],[Budget Amount]])</f>
        <v>-131720</v>
      </c>
      <c r="L2624" s="10">
        <f>(Table1[[#This Row],[Actual Amount]]-Table1[[#This Row],[Budget Amount]]) / Table1[[#This Row],[Budget Amount]]</f>
        <v>-0.91767918849626573</v>
      </c>
    </row>
    <row r="2625" spans="1:12">
      <c r="A2625" s="6">
        <v>44442</v>
      </c>
      <c r="B2625" s="6" t="str">
        <f>TEXT(Table1[[#This Row],[Date]],"mm")</f>
        <v>09</v>
      </c>
      <c r="C2625" s="6" t="str">
        <f>TEXT(Table1[[#This Row],[Date]],"yyyy")</f>
        <v>2021</v>
      </c>
      <c r="D2625" t="s">
        <v>8</v>
      </c>
      <c r="E2625" t="s">
        <v>33</v>
      </c>
      <c r="F2625" t="s">
        <v>29</v>
      </c>
      <c r="G2625" s="8">
        <v>84111</v>
      </c>
      <c r="H2625" s="8">
        <v>27110</v>
      </c>
      <c r="I2625" t="s">
        <v>11</v>
      </c>
      <c r="J2625" t="s">
        <v>2652</v>
      </c>
      <c r="K2625" s="8">
        <f>(Table1[[#This Row],[Actual Amount]]-Table1[[#This Row],[Budget Amount]])</f>
        <v>-57001</v>
      </c>
      <c r="L2625" s="10">
        <f>(Table1[[#This Row],[Actual Amount]]-Table1[[#This Row],[Budget Amount]]) / Table1[[#This Row],[Budget Amount]]</f>
        <v>-0.67768781728905847</v>
      </c>
    </row>
    <row r="2626" spans="1:12">
      <c r="A2626" s="6">
        <v>44591</v>
      </c>
      <c r="B2626" s="6" t="str">
        <f>TEXT(Table1[[#This Row],[Date]],"mm")</f>
        <v>01</v>
      </c>
      <c r="C2626" s="6" t="str">
        <f>TEXT(Table1[[#This Row],[Date]],"yyyy")</f>
        <v>2022</v>
      </c>
      <c r="D2626" t="s">
        <v>27</v>
      </c>
      <c r="E2626" t="s">
        <v>13</v>
      </c>
      <c r="F2626" t="s">
        <v>48</v>
      </c>
      <c r="G2626" s="8">
        <v>122839</v>
      </c>
      <c r="H2626" s="8">
        <v>74104</v>
      </c>
      <c r="I2626" t="s">
        <v>16</v>
      </c>
      <c r="J2626" t="s">
        <v>2653</v>
      </c>
      <c r="K2626" s="8">
        <f>(Table1[[#This Row],[Actual Amount]]-Table1[[#This Row],[Budget Amount]])</f>
        <v>-48735</v>
      </c>
      <c r="L2626" s="10">
        <f>(Table1[[#This Row],[Actual Amount]]-Table1[[#This Row],[Budget Amount]]) / Table1[[#This Row],[Budget Amount]]</f>
        <v>-0.39673882073282912</v>
      </c>
    </row>
    <row r="2627" spans="1:12">
      <c r="A2627" s="6">
        <v>44672</v>
      </c>
      <c r="B2627" s="6" t="str">
        <f>TEXT(Table1[[#This Row],[Date]],"mm")</f>
        <v>04</v>
      </c>
      <c r="C2627" s="6" t="str">
        <f>TEXT(Table1[[#This Row],[Date]],"yyyy")</f>
        <v>2022</v>
      </c>
      <c r="D2627" t="s">
        <v>18</v>
      </c>
      <c r="E2627" t="s">
        <v>24</v>
      </c>
      <c r="F2627" t="s">
        <v>10</v>
      </c>
      <c r="G2627" s="8">
        <v>56825</v>
      </c>
      <c r="H2627" s="8">
        <v>53598</v>
      </c>
      <c r="I2627" t="s">
        <v>22</v>
      </c>
      <c r="J2627" t="s">
        <v>2654</v>
      </c>
      <c r="K2627" s="8">
        <f>(Table1[[#This Row],[Actual Amount]]-Table1[[#This Row],[Budget Amount]])</f>
        <v>-3227</v>
      </c>
      <c r="L2627" s="10">
        <f>(Table1[[#This Row],[Actual Amount]]-Table1[[#This Row],[Budget Amount]]) / Table1[[#This Row],[Budget Amount]]</f>
        <v>-5.6788385393752749E-2</v>
      </c>
    </row>
    <row r="2628" spans="1:12">
      <c r="A2628" s="6">
        <v>45173</v>
      </c>
      <c r="B2628" s="6" t="str">
        <f>TEXT(Table1[[#This Row],[Date]],"mm")</f>
        <v>09</v>
      </c>
      <c r="C2628" s="6" t="str">
        <f>TEXT(Table1[[#This Row],[Date]],"yyyy")</f>
        <v>2023</v>
      </c>
      <c r="D2628" t="s">
        <v>13</v>
      </c>
      <c r="E2628" t="s">
        <v>9</v>
      </c>
      <c r="F2628" t="s">
        <v>29</v>
      </c>
      <c r="G2628" s="8">
        <v>104035</v>
      </c>
      <c r="H2628" s="8">
        <v>143177</v>
      </c>
      <c r="I2628" t="s">
        <v>11</v>
      </c>
      <c r="J2628" t="s">
        <v>2655</v>
      </c>
      <c r="K2628" s="8">
        <f>(Table1[[#This Row],[Actual Amount]]-Table1[[#This Row],[Budget Amount]])</f>
        <v>39142</v>
      </c>
      <c r="L2628" s="10">
        <f>(Table1[[#This Row],[Actual Amount]]-Table1[[#This Row],[Budget Amount]]) / Table1[[#This Row],[Budget Amount]]</f>
        <v>0.37623876579997118</v>
      </c>
    </row>
    <row r="2629" spans="1:12">
      <c r="A2629" s="6">
        <v>45240</v>
      </c>
      <c r="B2629" s="6" t="str">
        <f>TEXT(Table1[[#This Row],[Date]],"mm")</f>
        <v>11</v>
      </c>
      <c r="C2629" s="6" t="str">
        <f>TEXT(Table1[[#This Row],[Date]],"yyyy")</f>
        <v>2023</v>
      </c>
      <c r="D2629" t="s">
        <v>8</v>
      </c>
      <c r="E2629" t="s">
        <v>24</v>
      </c>
      <c r="F2629" t="s">
        <v>29</v>
      </c>
      <c r="G2629" s="8">
        <v>11521</v>
      </c>
      <c r="H2629" s="8">
        <v>118748</v>
      </c>
      <c r="I2629" t="s">
        <v>22</v>
      </c>
      <c r="J2629" t="s">
        <v>2656</v>
      </c>
      <c r="K2629" s="8">
        <f>(Table1[[#This Row],[Actual Amount]]-Table1[[#This Row],[Budget Amount]])</f>
        <v>107227</v>
      </c>
      <c r="L2629" s="10">
        <f>(Table1[[#This Row],[Actual Amount]]-Table1[[#This Row],[Budget Amount]]) / Table1[[#This Row],[Budget Amount]]</f>
        <v>9.3070913983161176</v>
      </c>
    </row>
    <row r="2630" spans="1:12">
      <c r="A2630" s="6">
        <v>44754</v>
      </c>
      <c r="B2630" s="6" t="str">
        <f>TEXT(Table1[[#This Row],[Date]],"mm")</f>
        <v>07</v>
      </c>
      <c r="C2630" s="6" t="str">
        <f>TEXT(Table1[[#This Row],[Date]],"yyyy")</f>
        <v>2022</v>
      </c>
      <c r="D2630" t="s">
        <v>45</v>
      </c>
      <c r="E2630" t="s">
        <v>14</v>
      </c>
      <c r="F2630" t="s">
        <v>15</v>
      </c>
      <c r="G2630" s="8">
        <v>27363</v>
      </c>
      <c r="H2630" s="8">
        <v>109076</v>
      </c>
      <c r="I2630" t="s">
        <v>11</v>
      </c>
      <c r="J2630" t="s">
        <v>2657</v>
      </c>
      <c r="K2630" s="8">
        <f>(Table1[[#This Row],[Actual Amount]]-Table1[[#This Row],[Budget Amount]])</f>
        <v>81713</v>
      </c>
      <c r="L2630" s="10">
        <f>(Table1[[#This Row],[Actual Amount]]-Table1[[#This Row],[Budget Amount]]) / Table1[[#This Row],[Budget Amount]]</f>
        <v>2.9862588166502211</v>
      </c>
    </row>
    <row r="2631" spans="1:12">
      <c r="A2631" s="6">
        <v>45214</v>
      </c>
      <c r="B2631" s="6" t="str">
        <f>TEXT(Table1[[#This Row],[Date]],"mm")</f>
        <v>10</v>
      </c>
      <c r="C2631" s="6" t="str">
        <f>TEXT(Table1[[#This Row],[Date]],"yyyy")</f>
        <v>2023</v>
      </c>
      <c r="D2631" t="s">
        <v>27</v>
      </c>
      <c r="E2631" t="s">
        <v>13</v>
      </c>
      <c r="F2631" t="s">
        <v>48</v>
      </c>
      <c r="G2631" s="8">
        <v>90938</v>
      </c>
      <c r="H2631" s="8">
        <v>118732</v>
      </c>
      <c r="I2631" t="s">
        <v>16</v>
      </c>
      <c r="J2631" t="s">
        <v>2658</v>
      </c>
      <c r="K2631" s="8">
        <f>(Table1[[#This Row],[Actual Amount]]-Table1[[#This Row],[Budget Amount]])</f>
        <v>27794</v>
      </c>
      <c r="L2631" s="10">
        <f>(Table1[[#This Row],[Actual Amount]]-Table1[[#This Row],[Budget Amount]]) / Table1[[#This Row],[Budget Amount]]</f>
        <v>0.30563680749521654</v>
      </c>
    </row>
    <row r="2632" spans="1:12">
      <c r="A2632" s="6">
        <v>45079</v>
      </c>
      <c r="B2632" s="6" t="str">
        <f>TEXT(Table1[[#This Row],[Date]],"mm")</f>
        <v>06</v>
      </c>
      <c r="C2632" s="6" t="str">
        <f>TEXT(Table1[[#This Row],[Date]],"yyyy")</f>
        <v>2023</v>
      </c>
      <c r="D2632" t="s">
        <v>18</v>
      </c>
      <c r="E2632" t="s">
        <v>14</v>
      </c>
      <c r="F2632" t="s">
        <v>20</v>
      </c>
      <c r="G2632" s="8">
        <v>132159</v>
      </c>
      <c r="H2632" s="8">
        <v>77590</v>
      </c>
      <c r="I2632" t="s">
        <v>25</v>
      </c>
      <c r="J2632" t="s">
        <v>2659</v>
      </c>
      <c r="K2632" s="8">
        <f>(Table1[[#This Row],[Actual Amount]]-Table1[[#This Row],[Budget Amount]])</f>
        <v>-54569</v>
      </c>
      <c r="L2632" s="10">
        <f>(Table1[[#This Row],[Actual Amount]]-Table1[[#This Row],[Budget Amount]]) / Table1[[#This Row],[Budget Amount]]</f>
        <v>-0.41290415333045799</v>
      </c>
    </row>
    <row r="2633" spans="1:12">
      <c r="A2633" s="6">
        <v>44343</v>
      </c>
      <c r="B2633" s="6" t="str">
        <f>TEXT(Table1[[#This Row],[Date]],"mm")</f>
        <v>05</v>
      </c>
      <c r="C2633" s="6" t="str">
        <f>TEXT(Table1[[#This Row],[Date]],"yyyy")</f>
        <v>2021</v>
      </c>
      <c r="D2633" t="s">
        <v>27</v>
      </c>
      <c r="E2633" t="s">
        <v>13</v>
      </c>
      <c r="F2633" t="s">
        <v>29</v>
      </c>
      <c r="G2633" s="8">
        <v>83109</v>
      </c>
      <c r="H2633" s="8">
        <v>97797</v>
      </c>
      <c r="I2633" t="s">
        <v>25</v>
      </c>
      <c r="J2633" t="s">
        <v>2660</v>
      </c>
      <c r="K2633" s="8">
        <f>(Table1[[#This Row],[Actual Amount]]-Table1[[#This Row],[Budget Amount]])</f>
        <v>14688</v>
      </c>
      <c r="L2633" s="10">
        <f>(Table1[[#This Row],[Actual Amount]]-Table1[[#This Row],[Budget Amount]]) / Table1[[#This Row],[Budget Amount]]</f>
        <v>0.17673176190304299</v>
      </c>
    </row>
    <row r="2634" spans="1:12">
      <c r="A2634" s="6">
        <v>44862</v>
      </c>
      <c r="B2634" s="6" t="str">
        <f>TEXT(Table1[[#This Row],[Date]],"mm")</f>
        <v>10</v>
      </c>
      <c r="C2634" s="6" t="str">
        <f>TEXT(Table1[[#This Row],[Date]],"yyyy")</f>
        <v>2022</v>
      </c>
      <c r="D2634" t="s">
        <v>31</v>
      </c>
      <c r="E2634" t="s">
        <v>19</v>
      </c>
      <c r="F2634" t="s">
        <v>15</v>
      </c>
      <c r="G2634" s="8">
        <v>64698</v>
      </c>
      <c r="H2634" s="8">
        <v>28382</v>
      </c>
      <c r="I2634" t="s">
        <v>22</v>
      </c>
      <c r="J2634" t="s">
        <v>2661</v>
      </c>
      <c r="K2634" s="8">
        <f>(Table1[[#This Row],[Actual Amount]]-Table1[[#This Row],[Budget Amount]])</f>
        <v>-36316</v>
      </c>
      <c r="L2634" s="10">
        <f>(Table1[[#This Row],[Actual Amount]]-Table1[[#This Row],[Budget Amount]]) / Table1[[#This Row],[Budget Amount]]</f>
        <v>-0.56131565117932547</v>
      </c>
    </row>
    <row r="2635" spans="1:12">
      <c r="A2635" s="6">
        <v>44816</v>
      </c>
      <c r="B2635" s="6" t="str">
        <f>TEXT(Table1[[#This Row],[Date]],"mm")</f>
        <v>09</v>
      </c>
      <c r="C2635" s="6" t="str">
        <f>TEXT(Table1[[#This Row],[Date]],"yyyy")</f>
        <v>2022</v>
      </c>
      <c r="D2635" t="s">
        <v>18</v>
      </c>
      <c r="E2635" t="s">
        <v>9</v>
      </c>
      <c r="F2635" t="s">
        <v>20</v>
      </c>
      <c r="G2635" s="8">
        <v>129511</v>
      </c>
      <c r="H2635" s="8">
        <v>106440</v>
      </c>
      <c r="I2635" t="s">
        <v>25</v>
      </c>
      <c r="J2635" t="s">
        <v>2662</v>
      </c>
      <c r="K2635" s="8">
        <f>(Table1[[#This Row],[Actual Amount]]-Table1[[#This Row],[Budget Amount]])</f>
        <v>-23071</v>
      </c>
      <c r="L2635" s="10">
        <f>(Table1[[#This Row],[Actual Amount]]-Table1[[#This Row],[Budget Amount]]) / Table1[[#This Row],[Budget Amount]]</f>
        <v>-0.17813930863015498</v>
      </c>
    </row>
    <row r="2636" spans="1:12">
      <c r="A2636" s="6">
        <v>45016</v>
      </c>
      <c r="B2636" s="6" t="str">
        <f>TEXT(Table1[[#This Row],[Date]],"mm")</f>
        <v>03</v>
      </c>
      <c r="C2636" s="6" t="str">
        <f>TEXT(Table1[[#This Row],[Date]],"yyyy")</f>
        <v>2023</v>
      </c>
      <c r="D2636" t="s">
        <v>45</v>
      </c>
      <c r="E2636" t="s">
        <v>19</v>
      </c>
      <c r="F2636" t="s">
        <v>15</v>
      </c>
      <c r="G2636" s="8">
        <v>106783</v>
      </c>
      <c r="H2636" s="8">
        <v>29170</v>
      </c>
      <c r="I2636" t="s">
        <v>22</v>
      </c>
      <c r="J2636" t="s">
        <v>2663</v>
      </c>
      <c r="K2636" s="8">
        <f>(Table1[[#This Row],[Actual Amount]]-Table1[[#This Row],[Budget Amount]])</f>
        <v>-77613</v>
      </c>
      <c r="L2636" s="10">
        <f>(Table1[[#This Row],[Actual Amount]]-Table1[[#This Row],[Budget Amount]]) / Table1[[#This Row],[Budget Amount]]</f>
        <v>-0.72682917692891191</v>
      </c>
    </row>
    <row r="2637" spans="1:12">
      <c r="A2637" s="6">
        <v>45060</v>
      </c>
      <c r="B2637" s="6" t="str">
        <f>TEXT(Table1[[#This Row],[Date]],"mm")</f>
        <v>05</v>
      </c>
      <c r="C2637" s="6" t="str">
        <f>TEXT(Table1[[#This Row],[Date]],"yyyy")</f>
        <v>2023</v>
      </c>
      <c r="D2637" t="s">
        <v>18</v>
      </c>
      <c r="E2637" t="s">
        <v>33</v>
      </c>
      <c r="F2637" t="s">
        <v>15</v>
      </c>
      <c r="G2637" s="8">
        <v>108829</v>
      </c>
      <c r="H2637" s="8">
        <v>38295</v>
      </c>
      <c r="I2637" t="s">
        <v>22</v>
      </c>
      <c r="J2637" t="s">
        <v>2664</v>
      </c>
      <c r="K2637" s="8">
        <f>(Table1[[#This Row],[Actual Amount]]-Table1[[#This Row],[Budget Amount]])</f>
        <v>-70534</v>
      </c>
      <c r="L2637" s="10">
        <f>(Table1[[#This Row],[Actual Amount]]-Table1[[#This Row],[Budget Amount]]) / Table1[[#This Row],[Budget Amount]]</f>
        <v>-0.64811768921886626</v>
      </c>
    </row>
    <row r="2638" spans="1:12">
      <c r="A2638" s="6">
        <v>44778</v>
      </c>
      <c r="B2638" s="6" t="str">
        <f>TEXT(Table1[[#This Row],[Date]],"mm")</f>
        <v>08</v>
      </c>
      <c r="C2638" s="6" t="str">
        <f>TEXT(Table1[[#This Row],[Date]],"yyyy")</f>
        <v>2022</v>
      </c>
      <c r="D2638" t="s">
        <v>45</v>
      </c>
      <c r="E2638" t="s">
        <v>33</v>
      </c>
      <c r="F2638" t="s">
        <v>48</v>
      </c>
      <c r="G2638" s="8">
        <v>126774</v>
      </c>
      <c r="H2638" s="8">
        <v>99535</v>
      </c>
      <c r="I2638" t="s">
        <v>16</v>
      </c>
      <c r="J2638" t="s">
        <v>2665</v>
      </c>
      <c r="K2638" s="8">
        <f>(Table1[[#This Row],[Actual Amount]]-Table1[[#This Row],[Budget Amount]])</f>
        <v>-27239</v>
      </c>
      <c r="L2638" s="10">
        <f>(Table1[[#This Row],[Actual Amount]]-Table1[[#This Row],[Budget Amount]]) / Table1[[#This Row],[Budget Amount]]</f>
        <v>-0.21486266900153028</v>
      </c>
    </row>
    <row r="2639" spans="1:12">
      <c r="A2639" s="6">
        <v>45219</v>
      </c>
      <c r="B2639" s="6" t="str">
        <f>TEXT(Table1[[#This Row],[Date]],"mm")</f>
        <v>10</v>
      </c>
      <c r="C2639" s="6" t="str">
        <f>TEXT(Table1[[#This Row],[Date]],"yyyy")</f>
        <v>2023</v>
      </c>
      <c r="D2639" t="s">
        <v>31</v>
      </c>
      <c r="E2639" t="s">
        <v>19</v>
      </c>
      <c r="F2639" t="s">
        <v>10</v>
      </c>
      <c r="G2639" s="8">
        <v>16099</v>
      </c>
      <c r="H2639" s="8">
        <v>58617</v>
      </c>
      <c r="I2639" t="s">
        <v>16</v>
      </c>
      <c r="J2639" t="s">
        <v>2666</v>
      </c>
      <c r="K2639" s="8">
        <f>(Table1[[#This Row],[Actual Amount]]-Table1[[#This Row],[Budget Amount]])</f>
        <v>42518</v>
      </c>
      <c r="L2639" s="10">
        <f>(Table1[[#This Row],[Actual Amount]]-Table1[[#This Row],[Budget Amount]]) / Table1[[#This Row],[Budget Amount]]</f>
        <v>2.6410336045717124</v>
      </c>
    </row>
    <row r="2640" spans="1:12">
      <c r="A2640" s="6">
        <v>44891</v>
      </c>
      <c r="B2640" s="6" t="str">
        <f>TEXT(Table1[[#This Row],[Date]],"mm")</f>
        <v>11</v>
      </c>
      <c r="C2640" s="6" t="str">
        <f>TEXT(Table1[[#This Row],[Date]],"yyyy")</f>
        <v>2022</v>
      </c>
      <c r="D2640" t="s">
        <v>45</v>
      </c>
      <c r="E2640" t="s">
        <v>13</v>
      </c>
      <c r="F2640" t="s">
        <v>48</v>
      </c>
      <c r="G2640" s="8">
        <v>85104</v>
      </c>
      <c r="H2640" s="8">
        <v>45539</v>
      </c>
      <c r="I2640" t="s">
        <v>11</v>
      </c>
      <c r="J2640" t="s">
        <v>2667</v>
      </c>
      <c r="K2640" s="8">
        <f>(Table1[[#This Row],[Actual Amount]]-Table1[[#This Row],[Budget Amount]])</f>
        <v>-39565</v>
      </c>
      <c r="L2640" s="10">
        <f>(Table1[[#This Row],[Actual Amount]]-Table1[[#This Row],[Budget Amount]]) / Table1[[#This Row],[Budget Amount]]</f>
        <v>-0.46490176724948301</v>
      </c>
    </row>
    <row r="2641" spans="1:12">
      <c r="A2641" s="6">
        <v>44603</v>
      </c>
      <c r="B2641" s="6" t="str">
        <f>TEXT(Table1[[#This Row],[Date]],"mm")</f>
        <v>02</v>
      </c>
      <c r="C2641" s="6" t="str">
        <f>TEXT(Table1[[#This Row],[Date]],"yyyy")</f>
        <v>2022</v>
      </c>
      <c r="D2641" t="s">
        <v>27</v>
      </c>
      <c r="E2641" t="s">
        <v>24</v>
      </c>
      <c r="F2641" t="s">
        <v>20</v>
      </c>
      <c r="G2641" s="8">
        <v>14406</v>
      </c>
      <c r="H2641" s="8">
        <v>126520</v>
      </c>
      <c r="I2641" t="s">
        <v>22</v>
      </c>
      <c r="J2641" t="s">
        <v>2668</v>
      </c>
      <c r="K2641" s="8">
        <f>(Table1[[#This Row],[Actual Amount]]-Table1[[#This Row],[Budget Amount]])</f>
        <v>112114</v>
      </c>
      <c r="L2641" s="10">
        <f>(Table1[[#This Row],[Actual Amount]]-Table1[[#This Row],[Budget Amount]]) / Table1[[#This Row],[Budget Amount]]</f>
        <v>7.7824517562126889</v>
      </c>
    </row>
    <row r="2642" spans="1:12">
      <c r="A2642" s="6">
        <v>44595</v>
      </c>
      <c r="B2642" s="6" t="str">
        <f>TEXT(Table1[[#This Row],[Date]],"mm")</f>
        <v>02</v>
      </c>
      <c r="C2642" s="6" t="str">
        <f>TEXT(Table1[[#This Row],[Date]],"yyyy")</f>
        <v>2022</v>
      </c>
      <c r="D2642" t="s">
        <v>8</v>
      </c>
      <c r="E2642" t="s">
        <v>14</v>
      </c>
      <c r="F2642" t="s">
        <v>48</v>
      </c>
      <c r="G2642" s="8">
        <v>112439</v>
      </c>
      <c r="H2642" s="8">
        <v>156992</v>
      </c>
      <c r="I2642" t="s">
        <v>11</v>
      </c>
      <c r="J2642" t="s">
        <v>2669</v>
      </c>
      <c r="K2642" s="8">
        <f>(Table1[[#This Row],[Actual Amount]]-Table1[[#This Row],[Budget Amount]])</f>
        <v>44553</v>
      </c>
      <c r="L2642" s="10">
        <f>(Table1[[#This Row],[Actual Amount]]-Table1[[#This Row],[Budget Amount]]) / Table1[[#This Row],[Budget Amount]]</f>
        <v>0.39624151762288884</v>
      </c>
    </row>
    <row r="2643" spans="1:12">
      <c r="A2643" s="6">
        <v>44911</v>
      </c>
      <c r="B2643" s="6" t="str">
        <f>TEXT(Table1[[#This Row],[Date]],"mm")</f>
        <v>12</v>
      </c>
      <c r="C2643" s="6" t="str">
        <f>TEXT(Table1[[#This Row],[Date]],"yyyy")</f>
        <v>2022</v>
      </c>
      <c r="D2643" t="s">
        <v>27</v>
      </c>
      <c r="E2643" t="s">
        <v>9</v>
      </c>
      <c r="F2643" t="s">
        <v>10</v>
      </c>
      <c r="G2643" s="8">
        <v>145948</v>
      </c>
      <c r="H2643" s="8">
        <v>20037</v>
      </c>
      <c r="I2643" t="s">
        <v>11</v>
      </c>
      <c r="J2643" t="s">
        <v>2670</v>
      </c>
      <c r="K2643" s="8">
        <f>(Table1[[#This Row],[Actual Amount]]-Table1[[#This Row],[Budget Amount]])</f>
        <v>-125911</v>
      </c>
      <c r="L2643" s="10">
        <f>(Table1[[#This Row],[Actual Amount]]-Table1[[#This Row],[Budget Amount]]) / Table1[[#This Row],[Budget Amount]]</f>
        <v>-0.86271137665469888</v>
      </c>
    </row>
    <row r="2644" spans="1:12">
      <c r="A2644" s="6">
        <v>44900</v>
      </c>
      <c r="B2644" s="6" t="str">
        <f>TEXT(Table1[[#This Row],[Date]],"mm")</f>
        <v>12</v>
      </c>
      <c r="C2644" s="6" t="str">
        <f>TEXT(Table1[[#This Row],[Date]],"yyyy")</f>
        <v>2022</v>
      </c>
      <c r="D2644" t="s">
        <v>13</v>
      </c>
      <c r="E2644" t="s">
        <v>24</v>
      </c>
      <c r="F2644" t="s">
        <v>48</v>
      </c>
      <c r="G2644" s="8">
        <v>100692</v>
      </c>
      <c r="H2644" s="8">
        <v>122317</v>
      </c>
      <c r="I2644" t="s">
        <v>16</v>
      </c>
      <c r="J2644" t="s">
        <v>2671</v>
      </c>
      <c r="K2644" s="8">
        <f>(Table1[[#This Row],[Actual Amount]]-Table1[[#This Row],[Budget Amount]])</f>
        <v>21625</v>
      </c>
      <c r="L2644" s="10">
        <f>(Table1[[#This Row],[Actual Amount]]-Table1[[#This Row],[Budget Amount]]) / Table1[[#This Row],[Budget Amount]]</f>
        <v>0.21476383426687323</v>
      </c>
    </row>
    <row r="2645" spans="1:12">
      <c r="A2645" s="6">
        <v>44957</v>
      </c>
      <c r="B2645" s="6" t="str">
        <f>TEXT(Table1[[#This Row],[Date]],"mm")</f>
        <v>01</v>
      </c>
      <c r="C2645" s="6" t="str">
        <f>TEXT(Table1[[#This Row],[Date]],"yyyy")</f>
        <v>2023</v>
      </c>
      <c r="D2645" t="s">
        <v>27</v>
      </c>
      <c r="E2645" t="s">
        <v>33</v>
      </c>
      <c r="F2645" t="s">
        <v>48</v>
      </c>
      <c r="G2645" s="8">
        <v>106442</v>
      </c>
      <c r="H2645" s="8">
        <v>153518</v>
      </c>
      <c r="I2645" t="s">
        <v>22</v>
      </c>
      <c r="J2645" t="s">
        <v>2672</v>
      </c>
      <c r="K2645" s="8">
        <f>(Table1[[#This Row],[Actual Amount]]-Table1[[#This Row],[Budget Amount]])</f>
        <v>47076</v>
      </c>
      <c r="L2645" s="10">
        <f>(Table1[[#This Row],[Actual Amount]]-Table1[[#This Row],[Budget Amount]]) / Table1[[#This Row],[Budget Amount]]</f>
        <v>0.44226902914263166</v>
      </c>
    </row>
    <row r="2646" spans="1:12">
      <c r="A2646" s="6">
        <v>44695</v>
      </c>
      <c r="B2646" s="6" t="str">
        <f>TEXT(Table1[[#This Row],[Date]],"mm")</f>
        <v>05</v>
      </c>
      <c r="C2646" s="6" t="str">
        <f>TEXT(Table1[[#This Row],[Date]],"yyyy")</f>
        <v>2022</v>
      </c>
      <c r="D2646" t="s">
        <v>18</v>
      </c>
      <c r="E2646" t="s">
        <v>24</v>
      </c>
      <c r="F2646" t="s">
        <v>48</v>
      </c>
      <c r="G2646" s="8">
        <v>112829</v>
      </c>
      <c r="H2646" s="8">
        <v>82795</v>
      </c>
      <c r="I2646" t="s">
        <v>16</v>
      </c>
      <c r="J2646" t="s">
        <v>2673</v>
      </c>
      <c r="K2646" s="8">
        <f>(Table1[[#This Row],[Actual Amount]]-Table1[[#This Row],[Budget Amount]])</f>
        <v>-30034</v>
      </c>
      <c r="L2646" s="10">
        <f>(Table1[[#This Row],[Actual Amount]]-Table1[[#This Row],[Budget Amount]]) / Table1[[#This Row],[Budget Amount]]</f>
        <v>-0.2661904297653972</v>
      </c>
    </row>
    <row r="2647" spans="1:12">
      <c r="A2647" s="6">
        <v>45170</v>
      </c>
      <c r="B2647" s="6" t="str">
        <f>TEXT(Table1[[#This Row],[Date]],"mm")</f>
        <v>09</v>
      </c>
      <c r="C2647" s="6" t="str">
        <f>TEXT(Table1[[#This Row],[Date]],"yyyy")</f>
        <v>2023</v>
      </c>
      <c r="D2647" t="s">
        <v>31</v>
      </c>
      <c r="E2647" t="s">
        <v>19</v>
      </c>
      <c r="F2647" t="s">
        <v>29</v>
      </c>
      <c r="G2647" s="8">
        <v>122631</v>
      </c>
      <c r="H2647" s="8">
        <v>35514</v>
      </c>
      <c r="I2647" t="s">
        <v>22</v>
      </c>
      <c r="J2647" t="s">
        <v>2674</v>
      </c>
      <c r="K2647" s="8">
        <f>(Table1[[#This Row],[Actual Amount]]-Table1[[#This Row],[Budget Amount]])</f>
        <v>-87117</v>
      </c>
      <c r="L2647" s="10">
        <f>(Table1[[#This Row],[Actual Amount]]-Table1[[#This Row],[Budget Amount]]) / Table1[[#This Row],[Budget Amount]]</f>
        <v>-0.710399491156396</v>
      </c>
    </row>
    <row r="2648" spans="1:12">
      <c r="A2648" s="6">
        <v>44278</v>
      </c>
      <c r="B2648" s="6" t="str">
        <f>TEXT(Table1[[#This Row],[Date]],"mm")</f>
        <v>03</v>
      </c>
      <c r="C2648" s="6" t="str">
        <f>TEXT(Table1[[#This Row],[Date]],"yyyy")</f>
        <v>2021</v>
      </c>
      <c r="D2648" t="s">
        <v>13</v>
      </c>
      <c r="E2648" t="s">
        <v>19</v>
      </c>
      <c r="F2648" t="s">
        <v>29</v>
      </c>
      <c r="G2648" s="8">
        <v>54895</v>
      </c>
      <c r="H2648" s="8">
        <v>18582</v>
      </c>
      <c r="I2648" t="s">
        <v>25</v>
      </c>
      <c r="J2648" t="s">
        <v>2675</v>
      </c>
      <c r="K2648" s="8">
        <f>(Table1[[#This Row],[Actual Amount]]-Table1[[#This Row],[Budget Amount]])</f>
        <v>-36313</v>
      </c>
      <c r="L2648" s="10">
        <f>(Table1[[#This Row],[Actual Amount]]-Table1[[#This Row],[Budget Amount]]) / Table1[[#This Row],[Budget Amount]]</f>
        <v>-0.661499225794699</v>
      </c>
    </row>
    <row r="2649" spans="1:12">
      <c r="A2649" s="6">
        <v>44800</v>
      </c>
      <c r="B2649" s="6" t="str">
        <f>TEXT(Table1[[#This Row],[Date]],"mm")</f>
        <v>08</v>
      </c>
      <c r="C2649" s="6" t="str">
        <f>TEXT(Table1[[#This Row],[Date]],"yyyy")</f>
        <v>2022</v>
      </c>
      <c r="D2649" t="s">
        <v>13</v>
      </c>
      <c r="E2649" t="s">
        <v>14</v>
      </c>
      <c r="F2649" t="s">
        <v>48</v>
      </c>
      <c r="G2649" s="8">
        <v>53760</v>
      </c>
      <c r="H2649" s="8">
        <v>112808</v>
      </c>
      <c r="I2649" t="s">
        <v>25</v>
      </c>
      <c r="J2649" t="s">
        <v>2676</v>
      </c>
      <c r="K2649" s="8">
        <f>(Table1[[#This Row],[Actual Amount]]-Table1[[#This Row],[Budget Amount]])</f>
        <v>59048</v>
      </c>
      <c r="L2649" s="10">
        <f>(Table1[[#This Row],[Actual Amount]]-Table1[[#This Row],[Budget Amount]]) / Table1[[#This Row],[Budget Amount]]</f>
        <v>1.0983630952380952</v>
      </c>
    </row>
    <row r="2650" spans="1:12">
      <c r="A2650" s="6">
        <v>44968</v>
      </c>
      <c r="B2650" s="6" t="str">
        <f>TEXT(Table1[[#This Row],[Date]],"mm")</f>
        <v>02</v>
      </c>
      <c r="C2650" s="6" t="str">
        <f>TEXT(Table1[[#This Row],[Date]],"yyyy")</f>
        <v>2023</v>
      </c>
      <c r="D2650" t="s">
        <v>13</v>
      </c>
      <c r="E2650" t="s">
        <v>33</v>
      </c>
      <c r="F2650" t="s">
        <v>10</v>
      </c>
      <c r="G2650" s="8">
        <v>56306</v>
      </c>
      <c r="H2650" s="8">
        <v>129242</v>
      </c>
      <c r="I2650" t="s">
        <v>11</v>
      </c>
      <c r="J2650" t="s">
        <v>2677</v>
      </c>
      <c r="K2650" s="8">
        <f>(Table1[[#This Row],[Actual Amount]]-Table1[[#This Row],[Budget Amount]])</f>
        <v>72936</v>
      </c>
      <c r="L2650" s="10">
        <f>(Table1[[#This Row],[Actual Amount]]-Table1[[#This Row],[Budget Amount]]) / Table1[[#This Row],[Budget Amount]]</f>
        <v>1.2953504067062125</v>
      </c>
    </row>
    <row r="2651" spans="1:12">
      <c r="A2651" s="6">
        <v>45099</v>
      </c>
      <c r="B2651" s="6" t="str">
        <f>TEXT(Table1[[#This Row],[Date]],"mm")</f>
        <v>06</v>
      </c>
      <c r="C2651" s="6" t="str">
        <f>TEXT(Table1[[#This Row],[Date]],"yyyy")</f>
        <v>2023</v>
      </c>
      <c r="D2651" t="s">
        <v>8</v>
      </c>
      <c r="E2651" t="s">
        <v>13</v>
      </c>
      <c r="F2651" t="s">
        <v>10</v>
      </c>
      <c r="G2651" s="8">
        <v>85179</v>
      </c>
      <c r="H2651" s="8">
        <v>156259</v>
      </c>
      <c r="I2651" t="s">
        <v>16</v>
      </c>
      <c r="J2651" t="s">
        <v>2678</v>
      </c>
      <c r="K2651" s="8">
        <f>(Table1[[#This Row],[Actual Amount]]-Table1[[#This Row],[Budget Amount]])</f>
        <v>71080</v>
      </c>
      <c r="L2651" s="10">
        <f>(Table1[[#This Row],[Actual Amount]]-Table1[[#This Row],[Budget Amount]]) / Table1[[#This Row],[Budget Amount]]</f>
        <v>0.83447798166214682</v>
      </c>
    </row>
    <row r="2652" spans="1:12">
      <c r="A2652" s="6">
        <v>44561</v>
      </c>
      <c r="B2652" s="6" t="str">
        <f>TEXT(Table1[[#This Row],[Date]],"mm")</f>
        <v>12</v>
      </c>
      <c r="C2652" s="6" t="str">
        <f>TEXT(Table1[[#This Row],[Date]],"yyyy")</f>
        <v>2021</v>
      </c>
      <c r="D2652" t="s">
        <v>45</v>
      </c>
      <c r="E2652" t="s">
        <v>9</v>
      </c>
      <c r="F2652" t="s">
        <v>10</v>
      </c>
      <c r="G2652" s="8">
        <v>86554</v>
      </c>
      <c r="H2652" s="8">
        <v>66537</v>
      </c>
      <c r="I2652" t="s">
        <v>16</v>
      </c>
      <c r="J2652" t="s">
        <v>2679</v>
      </c>
      <c r="K2652" s="8">
        <f>(Table1[[#This Row],[Actual Amount]]-Table1[[#This Row],[Budget Amount]])</f>
        <v>-20017</v>
      </c>
      <c r="L2652" s="10">
        <f>(Table1[[#This Row],[Actual Amount]]-Table1[[#This Row],[Budget Amount]]) / Table1[[#This Row],[Budget Amount]]</f>
        <v>-0.2312660304549761</v>
      </c>
    </row>
    <row r="2653" spans="1:12">
      <c r="A2653" s="6">
        <v>44359</v>
      </c>
      <c r="B2653" s="6" t="str">
        <f>TEXT(Table1[[#This Row],[Date]],"mm")</f>
        <v>06</v>
      </c>
      <c r="C2653" s="6" t="str">
        <f>TEXT(Table1[[#This Row],[Date]],"yyyy")</f>
        <v>2021</v>
      </c>
      <c r="D2653" t="s">
        <v>18</v>
      </c>
      <c r="E2653" t="s">
        <v>19</v>
      </c>
      <c r="F2653" t="s">
        <v>10</v>
      </c>
      <c r="G2653" s="8">
        <v>145285</v>
      </c>
      <c r="H2653" s="8">
        <v>68819</v>
      </c>
      <c r="I2653" t="s">
        <v>22</v>
      </c>
      <c r="J2653" t="s">
        <v>2680</v>
      </c>
      <c r="K2653" s="8">
        <f>(Table1[[#This Row],[Actual Amount]]-Table1[[#This Row],[Budget Amount]])</f>
        <v>-76466</v>
      </c>
      <c r="L2653" s="10">
        <f>(Table1[[#This Row],[Actual Amount]]-Table1[[#This Row],[Budget Amount]]) / Table1[[#This Row],[Budget Amount]]</f>
        <v>-0.52631723853116286</v>
      </c>
    </row>
    <row r="2654" spans="1:12">
      <c r="A2654" s="6">
        <v>45268</v>
      </c>
      <c r="B2654" s="6" t="str">
        <f>TEXT(Table1[[#This Row],[Date]],"mm")</f>
        <v>12</v>
      </c>
      <c r="C2654" s="6" t="str">
        <f>TEXT(Table1[[#This Row],[Date]],"yyyy")</f>
        <v>2023</v>
      </c>
      <c r="D2654" t="s">
        <v>31</v>
      </c>
      <c r="E2654" t="s">
        <v>9</v>
      </c>
      <c r="F2654" t="s">
        <v>15</v>
      </c>
      <c r="G2654" s="8">
        <v>141015</v>
      </c>
      <c r="H2654" s="8">
        <v>131113</v>
      </c>
      <c r="I2654" t="s">
        <v>11</v>
      </c>
      <c r="J2654" t="s">
        <v>2681</v>
      </c>
      <c r="K2654" s="8">
        <f>(Table1[[#This Row],[Actual Amount]]-Table1[[#This Row],[Budget Amount]])</f>
        <v>-9902</v>
      </c>
      <c r="L2654" s="10">
        <f>(Table1[[#This Row],[Actual Amount]]-Table1[[#This Row],[Budget Amount]]) / Table1[[#This Row],[Budget Amount]]</f>
        <v>-7.0219480197142151E-2</v>
      </c>
    </row>
    <row r="2655" spans="1:12">
      <c r="A2655" s="6">
        <v>44707</v>
      </c>
      <c r="B2655" s="6" t="str">
        <f>TEXT(Table1[[#This Row],[Date]],"mm")</f>
        <v>05</v>
      </c>
      <c r="C2655" s="6" t="str">
        <f>TEXT(Table1[[#This Row],[Date]],"yyyy")</f>
        <v>2022</v>
      </c>
      <c r="D2655" t="s">
        <v>8</v>
      </c>
      <c r="E2655" t="s">
        <v>33</v>
      </c>
      <c r="F2655" t="s">
        <v>48</v>
      </c>
      <c r="G2655" s="8">
        <v>54425</v>
      </c>
      <c r="H2655" s="8">
        <v>26531</v>
      </c>
      <c r="I2655" t="s">
        <v>16</v>
      </c>
      <c r="J2655" t="s">
        <v>2682</v>
      </c>
      <c r="K2655" s="8">
        <f>(Table1[[#This Row],[Actual Amount]]-Table1[[#This Row],[Budget Amount]])</f>
        <v>-27894</v>
      </c>
      <c r="L2655" s="10">
        <f>(Table1[[#This Row],[Actual Amount]]-Table1[[#This Row],[Budget Amount]]) / Table1[[#This Row],[Budget Amount]]</f>
        <v>-0.51252181901699589</v>
      </c>
    </row>
    <row r="2656" spans="1:12">
      <c r="A2656" s="6">
        <v>44312</v>
      </c>
      <c r="B2656" s="6" t="str">
        <f>TEXT(Table1[[#This Row],[Date]],"mm")</f>
        <v>04</v>
      </c>
      <c r="C2656" s="6" t="str">
        <f>TEXT(Table1[[#This Row],[Date]],"yyyy")</f>
        <v>2021</v>
      </c>
      <c r="D2656" t="s">
        <v>27</v>
      </c>
      <c r="E2656" t="s">
        <v>13</v>
      </c>
      <c r="F2656" t="s">
        <v>48</v>
      </c>
      <c r="G2656" s="8">
        <v>32590</v>
      </c>
      <c r="H2656" s="8">
        <v>47164</v>
      </c>
      <c r="I2656" t="s">
        <v>11</v>
      </c>
      <c r="J2656" t="s">
        <v>2683</v>
      </c>
      <c r="K2656" s="8">
        <f>(Table1[[#This Row],[Actual Amount]]-Table1[[#This Row],[Budget Amount]])</f>
        <v>14574</v>
      </c>
      <c r="L2656" s="10">
        <f>(Table1[[#This Row],[Actual Amount]]-Table1[[#This Row],[Budget Amount]]) / Table1[[#This Row],[Budget Amount]]</f>
        <v>0.44719239030377417</v>
      </c>
    </row>
    <row r="2657" spans="1:12">
      <c r="A2657" s="6">
        <v>45137</v>
      </c>
      <c r="B2657" s="6" t="str">
        <f>TEXT(Table1[[#This Row],[Date]],"mm")</f>
        <v>07</v>
      </c>
      <c r="C2657" s="6" t="str">
        <f>TEXT(Table1[[#This Row],[Date]],"yyyy")</f>
        <v>2023</v>
      </c>
      <c r="D2657" t="s">
        <v>31</v>
      </c>
      <c r="E2657" t="s">
        <v>19</v>
      </c>
      <c r="F2657" t="s">
        <v>15</v>
      </c>
      <c r="G2657" s="8">
        <v>53403</v>
      </c>
      <c r="H2657" s="8">
        <v>88665</v>
      </c>
      <c r="I2657" t="s">
        <v>16</v>
      </c>
      <c r="J2657" t="s">
        <v>2684</v>
      </c>
      <c r="K2657" s="8">
        <f>(Table1[[#This Row],[Actual Amount]]-Table1[[#This Row],[Budget Amount]])</f>
        <v>35262</v>
      </c>
      <c r="L2657" s="10">
        <f>(Table1[[#This Row],[Actual Amount]]-Table1[[#This Row],[Budget Amount]]) / Table1[[#This Row],[Budget Amount]]</f>
        <v>0.66029998314701421</v>
      </c>
    </row>
    <row r="2658" spans="1:12">
      <c r="A2658" s="6">
        <v>44533</v>
      </c>
      <c r="B2658" s="6" t="str">
        <f>TEXT(Table1[[#This Row],[Date]],"mm")</f>
        <v>12</v>
      </c>
      <c r="C2658" s="6" t="str">
        <f>TEXT(Table1[[#This Row],[Date]],"yyyy")</f>
        <v>2021</v>
      </c>
      <c r="D2658" t="s">
        <v>13</v>
      </c>
      <c r="E2658" t="s">
        <v>14</v>
      </c>
      <c r="F2658" t="s">
        <v>10</v>
      </c>
      <c r="G2658" s="8">
        <v>36628</v>
      </c>
      <c r="H2658" s="8">
        <v>75259</v>
      </c>
      <c r="I2658" t="s">
        <v>25</v>
      </c>
      <c r="J2658" t="s">
        <v>2685</v>
      </c>
      <c r="K2658" s="8">
        <f>(Table1[[#This Row],[Actual Amount]]-Table1[[#This Row],[Budget Amount]])</f>
        <v>38631</v>
      </c>
      <c r="L2658" s="10">
        <f>(Table1[[#This Row],[Actual Amount]]-Table1[[#This Row],[Budget Amount]]) / Table1[[#This Row],[Budget Amount]]</f>
        <v>1.0546849404826908</v>
      </c>
    </row>
    <row r="2659" spans="1:12">
      <c r="A2659" s="6">
        <v>45077</v>
      </c>
      <c r="B2659" s="6" t="str">
        <f>TEXT(Table1[[#This Row],[Date]],"mm")</f>
        <v>05</v>
      </c>
      <c r="C2659" s="6" t="str">
        <f>TEXT(Table1[[#This Row],[Date]],"yyyy")</f>
        <v>2023</v>
      </c>
      <c r="D2659" t="s">
        <v>31</v>
      </c>
      <c r="E2659" t="s">
        <v>9</v>
      </c>
      <c r="F2659" t="s">
        <v>20</v>
      </c>
      <c r="G2659" s="8">
        <v>99421</v>
      </c>
      <c r="H2659" s="8">
        <v>135362</v>
      </c>
      <c r="I2659" t="s">
        <v>16</v>
      </c>
      <c r="J2659" t="s">
        <v>2686</v>
      </c>
      <c r="K2659" s="8">
        <f>(Table1[[#This Row],[Actual Amount]]-Table1[[#This Row],[Budget Amount]])</f>
        <v>35941</v>
      </c>
      <c r="L2659" s="10">
        <f>(Table1[[#This Row],[Actual Amount]]-Table1[[#This Row],[Budget Amount]]) / Table1[[#This Row],[Budget Amount]]</f>
        <v>0.36150310296617416</v>
      </c>
    </row>
    <row r="2660" spans="1:12">
      <c r="A2660" s="6">
        <v>44933</v>
      </c>
      <c r="B2660" s="6" t="str">
        <f>TEXT(Table1[[#This Row],[Date]],"mm")</f>
        <v>01</v>
      </c>
      <c r="C2660" s="6" t="str">
        <f>TEXT(Table1[[#This Row],[Date]],"yyyy")</f>
        <v>2023</v>
      </c>
      <c r="D2660" s="4" t="s">
        <v>10025</v>
      </c>
      <c r="E2660" t="s">
        <v>33</v>
      </c>
      <c r="F2660" t="s">
        <v>20</v>
      </c>
      <c r="G2660" s="8">
        <v>115763</v>
      </c>
      <c r="H2660" s="8">
        <v>114627</v>
      </c>
      <c r="I2660" t="s">
        <v>16</v>
      </c>
      <c r="J2660" t="s">
        <v>2687</v>
      </c>
      <c r="K2660" s="8">
        <f>(Table1[[#This Row],[Actual Amount]]-Table1[[#This Row],[Budget Amount]])</f>
        <v>-1136</v>
      </c>
      <c r="L2660" s="10">
        <f>(Table1[[#This Row],[Actual Amount]]-Table1[[#This Row],[Budget Amount]]) / Table1[[#This Row],[Budget Amount]]</f>
        <v>-9.8131527344661081E-3</v>
      </c>
    </row>
    <row r="2661" spans="1:12">
      <c r="A2661" s="6">
        <v>45036</v>
      </c>
      <c r="B2661" s="6" t="str">
        <f>TEXT(Table1[[#This Row],[Date]],"mm")</f>
        <v>04</v>
      </c>
      <c r="C2661" s="6" t="str">
        <f>TEXT(Table1[[#This Row],[Date]],"yyyy")</f>
        <v>2023</v>
      </c>
      <c r="D2661" t="s">
        <v>27</v>
      </c>
      <c r="E2661" t="s">
        <v>9</v>
      </c>
      <c r="F2661" t="s">
        <v>15</v>
      </c>
      <c r="G2661" s="8">
        <v>143264</v>
      </c>
      <c r="H2661" s="8">
        <v>96284</v>
      </c>
      <c r="I2661" t="s">
        <v>25</v>
      </c>
      <c r="J2661" t="s">
        <v>2688</v>
      </c>
      <c r="K2661" s="8">
        <f>(Table1[[#This Row],[Actual Amount]]-Table1[[#This Row],[Budget Amount]])</f>
        <v>-46980</v>
      </c>
      <c r="L2661" s="10">
        <f>(Table1[[#This Row],[Actual Amount]]-Table1[[#This Row],[Budget Amount]]) / Table1[[#This Row],[Budget Amount]]</f>
        <v>-0.32792606656243017</v>
      </c>
    </row>
    <row r="2662" spans="1:12">
      <c r="A2662" s="6">
        <v>44343</v>
      </c>
      <c r="B2662" s="6" t="str">
        <f>TEXT(Table1[[#This Row],[Date]],"mm")</f>
        <v>05</v>
      </c>
      <c r="C2662" s="6" t="str">
        <f>TEXT(Table1[[#This Row],[Date]],"yyyy")</f>
        <v>2021</v>
      </c>
      <c r="D2662" t="s">
        <v>45</v>
      </c>
      <c r="E2662" t="s">
        <v>13</v>
      </c>
      <c r="F2662" t="s">
        <v>20</v>
      </c>
      <c r="G2662" s="8">
        <v>94629</v>
      </c>
      <c r="H2662" s="8">
        <v>116605</v>
      </c>
      <c r="I2662" t="s">
        <v>11</v>
      </c>
      <c r="J2662" t="s">
        <v>2689</v>
      </c>
      <c r="K2662" s="8">
        <f>(Table1[[#This Row],[Actual Amount]]-Table1[[#This Row],[Budget Amount]])</f>
        <v>21976</v>
      </c>
      <c r="L2662" s="10">
        <f>(Table1[[#This Row],[Actual Amount]]-Table1[[#This Row],[Budget Amount]]) / Table1[[#This Row],[Budget Amount]]</f>
        <v>0.2322332477358949</v>
      </c>
    </row>
    <row r="2663" spans="1:12">
      <c r="A2663" s="6">
        <v>44639</v>
      </c>
      <c r="B2663" s="6" t="str">
        <f>TEXT(Table1[[#This Row],[Date]],"mm")</f>
        <v>03</v>
      </c>
      <c r="C2663" s="6" t="str">
        <f>TEXT(Table1[[#This Row],[Date]],"yyyy")</f>
        <v>2022</v>
      </c>
      <c r="D2663" t="s">
        <v>18</v>
      </c>
      <c r="E2663" t="s">
        <v>14</v>
      </c>
      <c r="F2663" t="s">
        <v>29</v>
      </c>
      <c r="G2663" s="8">
        <v>134062</v>
      </c>
      <c r="H2663" s="8">
        <v>36337</v>
      </c>
      <c r="I2663" t="s">
        <v>11</v>
      </c>
      <c r="J2663" t="s">
        <v>2690</v>
      </c>
      <c r="K2663" s="8">
        <f>(Table1[[#This Row],[Actual Amount]]-Table1[[#This Row],[Budget Amount]])</f>
        <v>-97725</v>
      </c>
      <c r="L2663" s="10">
        <f>(Table1[[#This Row],[Actual Amount]]-Table1[[#This Row],[Budget Amount]]) / Table1[[#This Row],[Budget Amount]]</f>
        <v>-0.72895376765973952</v>
      </c>
    </row>
    <row r="2664" spans="1:12">
      <c r="A2664" s="6">
        <v>45033</v>
      </c>
      <c r="B2664" s="6" t="str">
        <f>TEXT(Table1[[#This Row],[Date]],"mm")</f>
        <v>04</v>
      </c>
      <c r="C2664" s="6" t="str">
        <f>TEXT(Table1[[#This Row],[Date]],"yyyy")</f>
        <v>2023</v>
      </c>
      <c r="D2664" t="s">
        <v>13</v>
      </c>
      <c r="E2664" t="s">
        <v>13</v>
      </c>
      <c r="F2664" t="s">
        <v>48</v>
      </c>
      <c r="G2664" s="8">
        <v>40617</v>
      </c>
      <c r="H2664" s="8">
        <v>82130</v>
      </c>
      <c r="I2664" t="s">
        <v>11</v>
      </c>
      <c r="J2664" t="s">
        <v>2691</v>
      </c>
      <c r="K2664" s="8">
        <f>(Table1[[#This Row],[Actual Amount]]-Table1[[#This Row],[Budget Amount]])</f>
        <v>41513</v>
      </c>
      <c r="L2664" s="10">
        <f>(Table1[[#This Row],[Actual Amount]]-Table1[[#This Row],[Budget Amount]]) / Table1[[#This Row],[Budget Amount]]</f>
        <v>1.0220597286850333</v>
      </c>
    </row>
    <row r="2665" spans="1:12">
      <c r="A2665" s="6">
        <v>45233</v>
      </c>
      <c r="B2665" s="6" t="str">
        <f>TEXT(Table1[[#This Row],[Date]],"mm")</f>
        <v>11</v>
      </c>
      <c r="C2665" s="6" t="str">
        <f>TEXT(Table1[[#This Row],[Date]],"yyyy")</f>
        <v>2023</v>
      </c>
      <c r="D2665" t="s">
        <v>45</v>
      </c>
      <c r="E2665" t="s">
        <v>19</v>
      </c>
      <c r="F2665" t="s">
        <v>20</v>
      </c>
      <c r="G2665" s="8">
        <v>117454</v>
      </c>
      <c r="H2665" s="8">
        <v>8269</v>
      </c>
      <c r="I2665" t="s">
        <v>25</v>
      </c>
      <c r="J2665" t="s">
        <v>2692</v>
      </c>
      <c r="K2665" s="8">
        <f>(Table1[[#This Row],[Actual Amount]]-Table1[[#This Row],[Budget Amount]])</f>
        <v>-109185</v>
      </c>
      <c r="L2665" s="10">
        <f>(Table1[[#This Row],[Actual Amount]]-Table1[[#This Row],[Budget Amount]]) / Table1[[#This Row],[Budget Amount]]</f>
        <v>-0.92959797026921176</v>
      </c>
    </row>
    <row r="2666" spans="1:12">
      <c r="A2666" s="6">
        <v>45139</v>
      </c>
      <c r="B2666" s="6" t="str">
        <f>TEXT(Table1[[#This Row],[Date]],"mm")</f>
        <v>08</v>
      </c>
      <c r="C2666" s="6" t="str">
        <f>TEXT(Table1[[#This Row],[Date]],"yyyy")</f>
        <v>2023</v>
      </c>
      <c r="D2666" t="s">
        <v>8</v>
      </c>
      <c r="E2666" t="s">
        <v>24</v>
      </c>
      <c r="F2666" t="s">
        <v>29</v>
      </c>
      <c r="G2666" s="8">
        <v>20250</v>
      </c>
      <c r="H2666" s="8">
        <v>86901</v>
      </c>
      <c r="I2666" t="s">
        <v>25</v>
      </c>
      <c r="J2666" t="s">
        <v>2693</v>
      </c>
      <c r="K2666" s="8">
        <f>(Table1[[#This Row],[Actual Amount]]-Table1[[#This Row],[Budget Amount]])</f>
        <v>66651</v>
      </c>
      <c r="L2666" s="10">
        <f>(Table1[[#This Row],[Actual Amount]]-Table1[[#This Row],[Budget Amount]]) / Table1[[#This Row],[Budget Amount]]</f>
        <v>3.2914074074074073</v>
      </c>
    </row>
    <row r="2667" spans="1:12">
      <c r="A2667" s="6">
        <v>44483</v>
      </c>
      <c r="B2667" s="6" t="str">
        <f>TEXT(Table1[[#This Row],[Date]],"mm")</f>
        <v>10</v>
      </c>
      <c r="C2667" s="6" t="str">
        <f>TEXT(Table1[[#This Row],[Date]],"yyyy")</f>
        <v>2021</v>
      </c>
      <c r="D2667" t="s">
        <v>13</v>
      </c>
      <c r="E2667" t="s">
        <v>13</v>
      </c>
      <c r="F2667" t="s">
        <v>48</v>
      </c>
      <c r="G2667" s="8">
        <v>42836</v>
      </c>
      <c r="H2667" s="8">
        <v>64732</v>
      </c>
      <c r="I2667" t="s">
        <v>25</v>
      </c>
      <c r="J2667" t="s">
        <v>2694</v>
      </c>
      <c r="K2667" s="8">
        <f>(Table1[[#This Row],[Actual Amount]]-Table1[[#This Row],[Budget Amount]])</f>
        <v>21896</v>
      </c>
      <c r="L2667" s="10">
        <f>(Table1[[#This Row],[Actual Amount]]-Table1[[#This Row],[Budget Amount]]) / Table1[[#This Row],[Budget Amount]]</f>
        <v>0.51115883836025777</v>
      </c>
    </row>
    <row r="2668" spans="1:12">
      <c r="A2668" s="6">
        <v>44916</v>
      </c>
      <c r="B2668" s="6" t="str">
        <f>TEXT(Table1[[#This Row],[Date]],"mm")</f>
        <v>12</v>
      </c>
      <c r="C2668" s="6" t="str">
        <f>TEXT(Table1[[#This Row],[Date]],"yyyy")</f>
        <v>2022</v>
      </c>
      <c r="D2668" t="s">
        <v>18</v>
      </c>
      <c r="E2668" t="s">
        <v>13</v>
      </c>
      <c r="F2668" t="s">
        <v>29</v>
      </c>
      <c r="G2668" s="8">
        <v>122319</v>
      </c>
      <c r="H2668" s="8">
        <v>91074</v>
      </c>
      <c r="I2668" t="s">
        <v>11</v>
      </c>
      <c r="J2668" t="s">
        <v>2695</v>
      </c>
      <c r="K2668" s="8">
        <f>(Table1[[#This Row],[Actual Amount]]-Table1[[#This Row],[Budget Amount]])</f>
        <v>-31245</v>
      </c>
      <c r="L2668" s="10">
        <f>(Table1[[#This Row],[Actual Amount]]-Table1[[#This Row],[Budget Amount]]) / Table1[[#This Row],[Budget Amount]]</f>
        <v>-0.25543864812498468</v>
      </c>
    </row>
    <row r="2669" spans="1:12">
      <c r="A2669" s="6">
        <v>44676</v>
      </c>
      <c r="B2669" s="6" t="str">
        <f>TEXT(Table1[[#This Row],[Date]],"mm")</f>
        <v>04</v>
      </c>
      <c r="C2669" s="6" t="str">
        <f>TEXT(Table1[[#This Row],[Date]],"yyyy")</f>
        <v>2022</v>
      </c>
      <c r="D2669" t="s">
        <v>8</v>
      </c>
      <c r="E2669" t="s">
        <v>9</v>
      </c>
      <c r="F2669" t="s">
        <v>48</v>
      </c>
      <c r="G2669" s="8">
        <v>77173</v>
      </c>
      <c r="H2669" s="8">
        <v>64167</v>
      </c>
      <c r="I2669" t="s">
        <v>11</v>
      </c>
      <c r="J2669" t="s">
        <v>2696</v>
      </c>
      <c r="K2669" s="8">
        <f>(Table1[[#This Row],[Actual Amount]]-Table1[[#This Row],[Budget Amount]])</f>
        <v>-13006</v>
      </c>
      <c r="L2669" s="10">
        <f>(Table1[[#This Row],[Actual Amount]]-Table1[[#This Row],[Budget Amount]]) / Table1[[#This Row],[Budget Amount]]</f>
        <v>-0.16853044458554159</v>
      </c>
    </row>
    <row r="2670" spans="1:12">
      <c r="A2670" s="6">
        <v>44218</v>
      </c>
      <c r="B2670" s="6" t="str">
        <f>TEXT(Table1[[#This Row],[Date]],"mm")</f>
        <v>01</v>
      </c>
      <c r="C2670" s="6" t="str">
        <f>TEXT(Table1[[#This Row],[Date]],"yyyy")</f>
        <v>2021</v>
      </c>
      <c r="D2670" t="s">
        <v>27</v>
      </c>
      <c r="E2670" t="s">
        <v>13</v>
      </c>
      <c r="F2670" t="s">
        <v>48</v>
      </c>
      <c r="G2670" s="8">
        <v>137939</v>
      </c>
      <c r="H2670" s="8">
        <v>104004</v>
      </c>
      <c r="I2670" t="s">
        <v>11</v>
      </c>
      <c r="J2670" t="s">
        <v>2697</v>
      </c>
      <c r="K2670" s="8">
        <f>(Table1[[#This Row],[Actual Amount]]-Table1[[#This Row],[Budget Amount]])</f>
        <v>-33935</v>
      </c>
      <c r="L2670" s="10">
        <f>(Table1[[#This Row],[Actual Amount]]-Table1[[#This Row],[Budget Amount]]) / Table1[[#This Row],[Budget Amount]]</f>
        <v>-0.24601454266016137</v>
      </c>
    </row>
    <row r="2671" spans="1:12">
      <c r="A2671" s="6">
        <v>44879</v>
      </c>
      <c r="B2671" s="6" t="str">
        <f>TEXT(Table1[[#This Row],[Date]],"mm")</f>
        <v>11</v>
      </c>
      <c r="C2671" s="6" t="str">
        <f>TEXT(Table1[[#This Row],[Date]],"yyyy")</f>
        <v>2022</v>
      </c>
      <c r="D2671" t="s">
        <v>45</v>
      </c>
      <c r="E2671" t="s">
        <v>33</v>
      </c>
      <c r="F2671" t="s">
        <v>20</v>
      </c>
      <c r="G2671" s="8">
        <v>116761</v>
      </c>
      <c r="H2671" s="8">
        <v>32284</v>
      </c>
      <c r="I2671" t="s">
        <v>11</v>
      </c>
      <c r="J2671" t="s">
        <v>2698</v>
      </c>
      <c r="K2671" s="8">
        <f>(Table1[[#This Row],[Actual Amount]]-Table1[[#This Row],[Budget Amount]])</f>
        <v>-84477</v>
      </c>
      <c r="L2671" s="10">
        <f>(Table1[[#This Row],[Actual Amount]]-Table1[[#This Row],[Budget Amount]]) / Table1[[#This Row],[Budget Amount]]</f>
        <v>-0.72350356711573216</v>
      </c>
    </row>
    <row r="2672" spans="1:12">
      <c r="A2672" s="6">
        <v>45102</v>
      </c>
      <c r="B2672" s="6" t="str">
        <f>TEXT(Table1[[#This Row],[Date]],"mm")</f>
        <v>06</v>
      </c>
      <c r="C2672" s="6" t="str">
        <f>TEXT(Table1[[#This Row],[Date]],"yyyy")</f>
        <v>2023</v>
      </c>
      <c r="D2672" t="s">
        <v>13</v>
      </c>
      <c r="E2672" t="s">
        <v>19</v>
      </c>
      <c r="F2672" t="s">
        <v>15</v>
      </c>
      <c r="G2672" s="8">
        <v>16251</v>
      </c>
      <c r="H2672" s="8">
        <v>40744</v>
      </c>
      <c r="I2672" t="s">
        <v>22</v>
      </c>
      <c r="J2672" t="s">
        <v>2699</v>
      </c>
      <c r="K2672" s="8">
        <f>(Table1[[#This Row],[Actual Amount]]-Table1[[#This Row],[Budget Amount]])</f>
        <v>24493</v>
      </c>
      <c r="L2672" s="10">
        <f>(Table1[[#This Row],[Actual Amount]]-Table1[[#This Row],[Budget Amount]]) / Table1[[#This Row],[Budget Amount]]</f>
        <v>1.5071687896129469</v>
      </c>
    </row>
    <row r="2673" spans="1:12">
      <c r="A2673" s="6">
        <v>44516</v>
      </c>
      <c r="B2673" s="6" t="str">
        <f>TEXT(Table1[[#This Row],[Date]],"mm")</f>
        <v>11</v>
      </c>
      <c r="C2673" s="6" t="str">
        <f>TEXT(Table1[[#This Row],[Date]],"yyyy")</f>
        <v>2021</v>
      </c>
      <c r="D2673" t="s">
        <v>31</v>
      </c>
      <c r="E2673" t="s">
        <v>9</v>
      </c>
      <c r="F2673" t="s">
        <v>20</v>
      </c>
      <c r="G2673" s="8">
        <v>111429</v>
      </c>
      <c r="H2673" s="8">
        <v>161092</v>
      </c>
      <c r="I2673" t="s">
        <v>25</v>
      </c>
      <c r="J2673" t="s">
        <v>2700</v>
      </c>
      <c r="K2673" s="8">
        <f>(Table1[[#This Row],[Actual Amount]]-Table1[[#This Row],[Budget Amount]])</f>
        <v>49663</v>
      </c>
      <c r="L2673" s="10">
        <f>(Table1[[#This Row],[Actual Amount]]-Table1[[#This Row],[Budget Amount]]) / Table1[[#This Row],[Budget Amount]]</f>
        <v>0.44569187554406842</v>
      </c>
    </row>
    <row r="2674" spans="1:12">
      <c r="A2674" s="6">
        <v>44322</v>
      </c>
      <c r="B2674" s="6" t="str">
        <f>TEXT(Table1[[#This Row],[Date]],"mm")</f>
        <v>05</v>
      </c>
      <c r="C2674" s="6" t="str">
        <f>TEXT(Table1[[#This Row],[Date]],"yyyy")</f>
        <v>2021</v>
      </c>
      <c r="D2674" t="s">
        <v>18</v>
      </c>
      <c r="E2674" t="s">
        <v>9</v>
      </c>
      <c r="F2674" t="s">
        <v>10</v>
      </c>
      <c r="G2674" s="8">
        <v>66246</v>
      </c>
      <c r="H2674" s="8">
        <v>145844</v>
      </c>
      <c r="I2674" t="s">
        <v>25</v>
      </c>
      <c r="J2674" t="s">
        <v>2701</v>
      </c>
      <c r="K2674" s="8">
        <f>(Table1[[#This Row],[Actual Amount]]-Table1[[#This Row],[Budget Amount]])</f>
        <v>79598</v>
      </c>
      <c r="L2674" s="10">
        <f>(Table1[[#This Row],[Actual Amount]]-Table1[[#This Row],[Budget Amount]]) / Table1[[#This Row],[Budget Amount]]</f>
        <v>1.2015517918062977</v>
      </c>
    </row>
    <row r="2675" spans="1:12">
      <c r="A2675" s="6">
        <v>44473</v>
      </c>
      <c r="B2675" s="6" t="str">
        <f>TEXT(Table1[[#This Row],[Date]],"mm")</f>
        <v>10</v>
      </c>
      <c r="C2675" s="6" t="str">
        <f>TEXT(Table1[[#This Row],[Date]],"yyyy")</f>
        <v>2021</v>
      </c>
      <c r="D2675" t="s">
        <v>13</v>
      </c>
      <c r="E2675" t="s">
        <v>24</v>
      </c>
      <c r="F2675" t="s">
        <v>29</v>
      </c>
      <c r="G2675" s="8">
        <v>96966</v>
      </c>
      <c r="H2675" s="8">
        <v>78058</v>
      </c>
      <c r="I2675" t="s">
        <v>25</v>
      </c>
      <c r="J2675" t="s">
        <v>2702</v>
      </c>
      <c r="K2675" s="8">
        <f>(Table1[[#This Row],[Actual Amount]]-Table1[[#This Row],[Budget Amount]])</f>
        <v>-18908</v>
      </c>
      <c r="L2675" s="10">
        <f>(Table1[[#This Row],[Actual Amount]]-Table1[[#This Row],[Budget Amount]]) / Table1[[#This Row],[Budget Amount]]</f>
        <v>-0.19499618422952375</v>
      </c>
    </row>
    <row r="2676" spans="1:12">
      <c r="A2676" s="6">
        <v>44390</v>
      </c>
      <c r="B2676" s="6" t="str">
        <f>TEXT(Table1[[#This Row],[Date]],"mm")</f>
        <v>07</v>
      </c>
      <c r="C2676" s="6" t="str">
        <f>TEXT(Table1[[#This Row],[Date]],"yyyy")</f>
        <v>2021</v>
      </c>
      <c r="D2676" t="s">
        <v>31</v>
      </c>
      <c r="E2676" t="s">
        <v>19</v>
      </c>
      <c r="F2676" t="s">
        <v>10</v>
      </c>
      <c r="G2676" s="8">
        <v>147536</v>
      </c>
      <c r="H2676" s="8">
        <v>141235</v>
      </c>
      <c r="I2676" t="s">
        <v>11</v>
      </c>
      <c r="J2676" t="s">
        <v>2703</v>
      </c>
      <c r="K2676" s="8">
        <f>(Table1[[#This Row],[Actual Amount]]-Table1[[#This Row],[Budget Amount]])</f>
        <v>-6301</v>
      </c>
      <c r="L2676" s="10">
        <f>(Table1[[#This Row],[Actual Amount]]-Table1[[#This Row],[Budget Amount]]) / Table1[[#This Row],[Budget Amount]]</f>
        <v>-4.2708220366554604E-2</v>
      </c>
    </row>
    <row r="2677" spans="1:12">
      <c r="A2677" s="6">
        <v>44892</v>
      </c>
      <c r="B2677" s="6" t="str">
        <f>TEXT(Table1[[#This Row],[Date]],"mm")</f>
        <v>11</v>
      </c>
      <c r="C2677" s="6" t="str">
        <f>TEXT(Table1[[#This Row],[Date]],"yyyy")</f>
        <v>2022</v>
      </c>
      <c r="D2677" t="s">
        <v>13</v>
      </c>
      <c r="E2677" t="s">
        <v>33</v>
      </c>
      <c r="F2677" t="s">
        <v>48</v>
      </c>
      <c r="G2677" s="8">
        <v>77344</v>
      </c>
      <c r="H2677" s="8">
        <v>59435</v>
      </c>
      <c r="I2677" t="s">
        <v>11</v>
      </c>
      <c r="J2677" t="s">
        <v>2704</v>
      </c>
      <c r="K2677" s="8">
        <f>(Table1[[#This Row],[Actual Amount]]-Table1[[#This Row],[Budget Amount]])</f>
        <v>-17909</v>
      </c>
      <c r="L2677" s="10">
        <f>(Table1[[#This Row],[Actual Amount]]-Table1[[#This Row],[Budget Amount]]) / Table1[[#This Row],[Budget Amount]]</f>
        <v>-0.23154995862639635</v>
      </c>
    </row>
    <row r="2678" spans="1:12">
      <c r="A2678" s="6">
        <v>44253</v>
      </c>
      <c r="B2678" s="6" t="str">
        <f>TEXT(Table1[[#This Row],[Date]],"mm")</f>
        <v>02</v>
      </c>
      <c r="C2678" s="6" t="str">
        <f>TEXT(Table1[[#This Row],[Date]],"yyyy")</f>
        <v>2021</v>
      </c>
      <c r="D2678" t="s">
        <v>8</v>
      </c>
      <c r="E2678" t="s">
        <v>19</v>
      </c>
      <c r="F2678" t="s">
        <v>20</v>
      </c>
      <c r="G2678" s="8">
        <v>60106</v>
      </c>
      <c r="H2678" s="8">
        <v>120178</v>
      </c>
      <c r="I2678" t="s">
        <v>22</v>
      </c>
      <c r="J2678" t="s">
        <v>2705</v>
      </c>
      <c r="K2678" s="8">
        <f>(Table1[[#This Row],[Actual Amount]]-Table1[[#This Row],[Budget Amount]])</f>
        <v>60072</v>
      </c>
      <c r="L2678" s="10">
        <f>(Table1[[#This Row],[Actual Amount]]-Table1[[#This Row],[Budget Amount]]) / Table1[[#This Row],[Budget Amount]]</f>
        <v>0.99943433267893389</v>
      </c>
    </row>
    <row r="2679" spans="1:12">
      <c r="A2679" s="6">
        <v>44215</v>
      </c>
      <c r="B2679" s="6" t="str">
        <f>TEXT(Table1[[#This Row],[Date]],"mm")</f>
        <v>01</v>
      </c>
      <c r="C2679" s="6" t="str">
        <f>TEXT(Table1[[#This Row],[Date]],"yyyy")</f>
        <v>2021</v>
      </c>
      <c r="D2679" t="s">
        <v>31</v>
      </c>
      <c r="E2679" t="s">
        <v>13</v>
      </c>
      <c r="F2679" t="s">
        <v>10</v>
      </c>
      <c r="G2679" s="8">
        <v>131720</v>
      </c>
      <c r="H2679" s="8">
        <v>63308</v>
      </c>
      <c r="I2679" t="s">
        <v>22</v>
      </c>
      <c r="J2679" t="s">
        <v>2706</v>
      </c>
      <c r="K2679" s="8">
        <f>(Table1[[#This Row],[Actual Amount]]-Table1[[#This Row],[Budget Amount]])</f>
        <v>-68412</v>
      </c>
      <c r="L2679" s="10">
        <f>(Table1[[#This Row],[Actual Amount]]-Table1[[#This Row],[Budget Amount]]) / Table1[[#This Row],[Budget Amount]]</f>
        <v>-0.51937443061038568</v>
      </c>
    </row>
    <row r="2680" spans="1:12">
      <c r="A2680" s="6">
        <v>44460</v>
      </c>
      <c r="B2680" s="6" t="str">
        <f>TEXT(Table1[[#This Row],[Date]],"mm")</f>
        <v>09</v>
      </c>
      <c r="C2680" s="6" t="str">
        <f>TEXT(Table1[[#This Row],[Date]],"yyyy")</f>
        <v>2021</v>
      </c>
      <c r="D2680" t="s">
        <v>31</v>
      </c>
      <c r="E2680" t="s">
        <v>24</v>
      </c>
      <c r="F2680" t="s">
        <v>10</v>
      </c>
      <c r="G2680" s="8">
        <v>104840</v>
      </c>
      <c r="H2680" s="8">
        <v>89113</v>
      </c>
      <c r="I2680" t="s">
        <v>11</v>
      </c>
      <c r="J2680" t="s">
        <v>2707</v>
      </c>
      <c r="K2680" s="8">
        <f>(Table1[[#This Row],[Actual Amount]]-Table1[[#This Row],[Budget Amount]])</f>
        <v>-15727</v>
      </c>
      <c r="L2680" s="10">
        <f>(Table1[[#This Row],[Actual Amount]]-Table1[[#This Row],[Budget Amount]]) / Table1[[#This Row],[Budget Amount]]</f>
        <v>-0.15000953834414346</v>
      </c>
    </row>
    <row r="2681" spans="1:12">
      <c r="A2681" s="6">
        <v>44990</v>
      </c>
      <c r="B2681" s="6" t="str">
        <f>TEXT(Table1[[#This Row],[Date]],"mm")</f>
        <v>03</v>
      </c>
      <c r="C2681" s="6" t="str">
        <f>TEXT(Table1[[#This Row],[Date]],"yyyy")</f>
        <v>2023</v>
      </c>
      <c r="D2681" t="s">
        <v>13</v>
      </c>
      <c r="E2681" t="s">
        <v>33</v>
      </c>
      <c r="F2681" t="s">
        <v>10</v>
      </c>
      <c r="G2681" s="8">
        <v>115293</v>
      </c>
      <c r="H2681" s="8">
        <v>136328</v>
      </c>
      <c r="I2681" t="s">
        <v>11</v>
      </c>
      <c r="J2681" t="s">
        <v>2708</v>
      </c>
      <c r="K2681" s="8">
        <f>(Table1[[#This Row],[Actual Amount]]-Table1[[#This Row],[Budget Amount]])</f>
        <v>21035</v>
      </c>
      <c r="L2681" s="10">
        <f>(Table1[[#This Row],[Actual Amount]]-Table1[[#This Row],[Budget Amount]]) / Table1[[#This Row],[Budget Amount]]</f>
        <v>0.18244819720191166</v>
      </c>
    </row>
    <row r="2682" spans="1:12">
      <c r="A2682" s="6">
        <v>44309</v>
      </c>
      <c r="B2682" s="6" t="str">
        <f>TEXT(Table1[[#This Row],[Date]],"mm")</f>
        <v>04</v>
      </c>
      <c r="C2682" s="6" t="str">
        <f>TEXT(Table1[[#This Row],[Date]],"yyyy")</f>
        <v>2021</v>
      </c>
      <c r="D2682" t="s">
        <v>27</v>
      </c>
      <c r="E2682" t="s">
        <v>24</v>
      </c>
      <c r="F2682" t="s">
        <v>48</v>
      </c>
      <c r="G2682" s="8">
        <v>18998</v>
      </c>
      <c r="H2682" s="8">
        <v>12163</v>
      </c>
      <c r="I2682" t="s">
        <v>11</v>
      </c>
      <c r="J2682" t="s">
        <v>2709</v>
      </c>
      <c r="K2682" s="8">
        <f>(Table1[[#This Row],[Actual Amount]]-Table1[[#This Row],[Budget Amount]])</f>
        <v>-6835</v>
      </c>
      <c r="L2682" s="10">
        <f>(Table1[[#This Row],[Actual Amount]]-Table1[[#This Row],[Budget Amount]]) / Table1[[#This Row],[Budget Amount]]</f>
        <v>-0.35977471312769765</v>
      </c>
    </row>
    <row r="2683" spans="1:12">
      <c r="A2683" s="6">
        <v>44738</v>
      </c>
      <c r="B2683" s="6" t="str">
        <f>TEXT(Table1[[#This Row],[Date]],"mm")</f>
        <v>06</v>
      </c>
      <c r="C2683" s="6" t="str">
        <f>TEXT(Table1[[#This Row],[Date]],"yyyy")</f>
        <v>2022</v>
      </c>
      <c r="D2683" t="s">
        <v>27</v>
      </c>
      <c r="E2683" t="s">
        <v>19</v>
      </c>
      <c r="F2683" t="s">
        <v>48</v>
      </c>
      <c r="G2683" s="8">
        <v>116083</v>
      </c>
      <c r="H2683" s="8">
        <v>51750</v>
      </c>
      <c r="I2683" t="s">
        <v>25</v>
      </c>
      <c r="J2683" t="s">
        <v>2710</v>
      </c>
      <c r="K2683" s="8">
        <f>(Table1[[#This Row],[Actual Amount]]-Table1[[#This Row],[Budget Amount]])</f>
        <v>-64333</v>
      </c>
      <c r="L2683" s="10">
        <f>(Table1[[#This Row],[Actual Amount]]-Table1[[#This Row],[Budget Amount]]) / Table1[[#This Row],[Budget Amount]]</f>
        <v>-0.55419828915517344</v>
      </c>
    </row>
    <row r="2684" spans="1:12">
      <c r="A2684" s="6">
        <v>44843</v>
      </c>
      <c r="B2684" s="6" t="str">
        <f>TEXT(Table1[[#This Row],[Date]],"mm")</f>
        <v>10</v>
      </c>
      <c r="C2684" s="6" t="str">
        <f>TEXT(Table1[[#This Row],[Date]],"yyyy")</f>
        <v>2022</v>
      </c>
      <c r="D2684" t="s">
        <v>45</v>
      </c>
      <c r="E2684" t="s">
        <v>14</v>
      </c>
      <c r="F2684" t="s">
        <v>48</v>
      </c>
      <c r="G2684" s="8">
        <v>52866</v>
      </c>
      <c r="H2684" s="8">
        <v>134942</v>
      </c>
      <c r="I2684" t="s">
        <v>22</v>
      </c>
      <c r="J2684" t="s">
        <v>2711</v>
      </c>
      <c r="K2684" s="8">
        <f>(Table1[[#This Row],[Actual Amount]]-Table1[[#This Row],[Budget Amount]])</f>
        <v>82076</v>
      </c>
      <c r="L2684" s="10">
        <f>(Table1[[#This Row],[Actual Amount]]-Table1[[#This Row],[Budget Amount]]) / Table1[[#This Row],[Budget Amount]]</f>
        <v>1.5525290356751031</v>
      </c>
    </row>
    <row r="2685" spans="1:12">
      <c r="A2685" s="6">
        <v>44775</v>
      </c>
      <c r="B2685" s="6" t="str">
        <f>TEXT(Table1[[#This Row],[Date]],"mm")</f>
        <v>08</v>
      </c>
      <c r="C2685" s="6" t="str">
        <f>TEXT(Table1[[#This Row],[Date]],"yyyy")</f>
        <v>2022</v>
      </c>
      <c r="D2685" t="s">
        <v>8</v>
      </c>
      <c r="E2685" t="s">
        <v>19</v>
      </c>
      <c r="F2685" t="s">
        <v>10</v>
      </c>
      <c r="G2685" s="8">
        <v>123384</v>
      </c>
      <c r="H2685" s="8">
        <v>23172</v>
      </c>
      <c r="I2685" t="s">
        <v>25</v>
      </c>
      <c r="J2685" t="s">
        <v>2712</v>
      </c>
      <c r="K2685" s="8">
        <f>(Table1[[#This Row],[Actual Amount]]-Table1[[#This Row],[Budget Amount]])</f>
        <v>-100212</v>
      </c>
      <c r="L2685" s="10">
        <f>(Table1[[#This Row],[Actual Amount]]-Table1[[#This Row],[Budget Amount]]) / Table1[[#This Row],[Budget Amount]]</f>
        <v>-0.81219607080334566</v>
      </c>
    </row>
    <row r="2686" spans="1:12">
      <c r="A2686" s="6">
        <v>45285</v>
      </c>
      <c r="B2686" s="6" t="str">
        <f>TEXT(Table1[[#This Row],[Date]],"mm")</f>
        <v>12</v>
      </c>
      <c r="C2686" s="6" t="str">
        <f>TEXT(Table1[[#This Row],[Date]],"yyyy")</f>
        <v>2023</v>
      </c>
      <c r="D2686" t="s">
        <v>27</v>
      </c>
      <c r="E2686" t="s">
        <v>13</v>
      </c>
      <c r="F2686" t="s">
        <v>29</v>
      </c>
      <c r="G2686" s="8">
        <v>32969</v>
      </c>
      <c r="H2686" s="8">
        <v>45254</v>
      </c>
      <c r="I2686" t="s">
        <v>16</v>
      </c>
      <c r="J2686" t="s">
        <v>2713</v>
      </c>
      <c r="K2686" s="8">
        <f>(Table1[[#This Row],[Actual Amount]]-Table1[[#This Row],[Budget Amount]])</f>
        <v>12285</v>
      </c>
      <c r="L2686" s="10">
        <f>(Table1[[#This Row],[Actual Amount]]-Table1[[#This Row],[Budget Amount]]) / Table1[[#This Row],[Budget Amount]]</f>
        <v>0.37262276684157847</v>
      </c>
    </row>
    <row r="2687" spans="1:12">
      <c r="A2687" s="6">
        <v>44221</v>
      </c>
      <c r="B2687" s="6" t="str">
        <f>TEXT(Table1[[#This Row],[Date]],"mm")</f>
        <v>01</v>
      </c>
      <c r="C2687" s="6" t="str">
        <f>TEXT(Table1[[#This Row],[Date]],"yyyy")</f>
        <v>2021</v>
      </c>
      <c r="D2687" t="s">
        <v>13</v>
      </c>
      <c r="E2687" t="s">
        <v>24</v>
      </c>
      <c r="F2687" t="s">
        <v>20</v>
      </c>
      <c r="G2687" s="8">
        <v>110980</v>
      </c>
      <c r="H2687" s="8">
        <v>136091</v>
      </c>
      <c r="I2687" t="s">
        <v>16</v>
      </c>
      <c r="J2687" t="s">
        <v>2714</v>
      </c>
      <c r="K2687" s="8">
        <f>(Table1[[#This Row],[Actual Amount]]-Table1[[#This Row],[Budget Amount]])</f>
        <v>25111</v>
      </c>
      <c r="L2687" s="10">
        <f>(Table1[[#This Row],[Actual Amount]]-Table1[[#This Row],[Budget Amount]]) / Table1[[#This Row],[Budget Amount]]</f>
        <v>0.22626599387276985</v>
      </c>
    </row>
    <row r="2688" spans="1:12">
      <c r="A2688" s="6">
        <v>44197</v>
      </c>
      <c r="B2688" s="6" t="str">
        <f>TEXT(Table1[[#This Row],[Date]],"mm")</f>
        <v>01</v>
      </c>
      <c r="C2688" s="6" t="str">
        <f>TEXT(Table1[[#This Row],[Date]],"yyyy")</f>
        <v>2021</v>
      </c>
      <c r="D2688" t="s">
        <v>27</v>
      </c>
      <c r="E2688" t="s">
        <v>14</v>
      </c>
      <c r="F2688" t="s">
        <v>20</v>
      </c>
      <c r="G2688" s="8">
        <v>128259</v>
      </c>
      <c r="H2688" s="8">
        <v>67495</v>
      </c>
      <c r="I2688" t="s">
        <v>16</v>
      </c>
      <c r="J2688" t="s">
        <v>2715</v>
      </c>
      <c r="K2688" s="8">
        <f>(Table1[[#This Row],[Actual Amount]]-Table1[[#This Row],[Budget Amount]])</f>
        <v>-60764</v>
      </c>
      <c r="L2688" s="10">
        <f>(Table1[[#This Row],[Actual Amount]]-Table1[[#This Row],[Budget Amount]]) / Table1[[#This Row],[Budget Amount]]</f>
        <v>-0.4737601259950569</v>
      </c>
    </row>
    <row r="2689" spans="1:12">
      <c r="A2689" s="6">
        <v>45107</v>
      </c>
      <c r="B2689" s="6" t="str">
        <f>TEXT(Table1[[#This Row],[Date]],"mm")</f>
        <v>06</v>
      </c>
      <c r="C2689" s="6" t="str">
        <f>TEXT(Table1[[#This Row],[Date]],"yyyy")</f>
        <v>2023</v>
      </c>
      <c r="D2689" t="s">
        <v>45</v>
      </c>
      <c r="E2689" t="s">
        <v>13</v>
      </c>
      <c r="F2689" t="s">
        <v>48</v>
      </c>
      <c r="G2689" s="8">
        <v>41107</v>
      </c>
      <c r="H2689" s="8">
        <v>138637</v>
      </c>
      <c r="I2689" t="s">
        <v>16</v>
      </c>
      <c r="J2689" t="s">
        <v>2716</v>
      </c>
      <c r="K2689" s="8">
        <f>(Table1[[#This Row],[Actual Amount]]-Table1[[#This Row],[Budget Amount]])</f>
        <v>97530</v>
      </c>
      <c r="L2689" s="10">
        <f>(Table1[[#This Row],[Actual Amount]]-Table1[[#This Row],[Budget Amount]]) / Table1[[#This Row],[Budget Amount]]</f>
        <v>2.3725886102123726</v>
      </c>
    </row>
    <row r="2690" spans="1:12">
      <c r="A2690" s="6">
        <v>44337</v>
      </c>
      <c r="B2690" s="6" t="str">
        <f>TEXT(Table1[[#This Row],[Date]],"mm")</f>
        <v>05</v>
      </c>
      <c r="C2690" s="6" t="str">
        <f>TEXT(Table1[[#This Row],[Date]],"yyyy")</f>
        <v>2021</v>
      </c>
      <c r="D2690" t="s">
        <v>18</v>
      </c>
      <c r="E2690" t="s">
        <v>24</v>
      </c>
      <c r="F2690" t="s">
        <v>10</v>
      </c>
      <c r="G2690" s="8">
        <v>144831</v>
      </c>
      <c r="H2690" s="8">
        <v>87831</v>
      </c>
      <c r="I2690" t="s">
        <v>25</v>
      </c>
      <c r="J2690" t="s">
        <v>2717</v>
      </c>
      <c r="K2690" s="8">
        <f>(Table1[[#This Row],[Actual Amount]]-Table1[[#This Row],[Budget Amount]])</f>
        <v>-57000</v>
      </c>
      <c r="L2690" s="10">
        <f>(Table1[[#This Row],[Actual Amount]]-Table1[[#This Row],[Budget Amount]]) / Table1[[#This Row],[Budget Amount]]</f>
        <v>-0.39356215174928022</v>
      </c>
    </row>
    <row r="2691" spans="1:12">
      <c r="A2691" s="6">
        <v>44844</v>
      </c>
      <c r="B2691" s="6" t="str">
        <f>TEXT(Table1[[#This Row],[Date]],"mm")</f>
        <v>10</v>
      </c>
      <c r="C2691" s="6" t="str">
        <f>TEXT(Table1[[#This Row],[Date]],"yyyy")</f>
        <v>2022</v>
      </c>
      <c r="D2691" t="s">
        <v>45</v>
      </c>
      <c r="E2691" t="s">
        <v>24</v>
      </c>
      <c r="F2691" t="s">
        <v>29</v>
      </c>
      <c r="G2691" s="8">
        <v>24789</v>
      </c>
      <c r="H2691" s="8">
        <v>87273</v>
      </c>
      <c r="I2691" t="s">
        <v>16</v>
      </c>
      <c r="J2691" t="s">
        <v>2718</v>
      </c>
      <c r="K2691" s="8">
        <f>(Table1[[#This Row],[Actual Amount]]-Table1[[#This Row],[Budget Amount]])</f>
        <v>62484</v>
      </c>
      <c r="L2691" s="10">
        <f>(Table1[[#This Row],[Actual Amount]]-Table1[[#This Row],[Budget Amount]]) / Table1[[#This Row],[Budget Amount]]</f>
        <v>2.5206341522449471</v>
      </c>
    </row>
    <row r="2692" spans="1:12">
      <c r="A2692" s="6">
        <v>44384</v>
      </c>
      <c r="B2692" s="6" t="str">
        <f>TEXT(Table1[[#This Row],[Date]],"mm")</f>
        <v>07</v>
      </c>
      <c r="C2692" s="6" t="str">
        <f>TEXT(Table1[[#This Row],[Date]],"yyyy")</f>
        <v>2021</v>
      </c>
      <c r="D2692" t="s">
        <v>31</v>
      </c>
      <c r="E2692" t="s">
        <v>19</v>
      </c>
      <c r="F2692" t="s">
        <v>15</v>
      </c>
      <c r="G2692" s="8">
        <v>23214</v>
      </c>
      <c r="H2692" s="8">
        <v>18853</v>
      </c>
      <c r="I2692" t="s">
        <v>11</v>
      </c>
      <c r="J2692" t="s">
        <v>2719</v>
      </c>
      <c r="K2692" s="8">
        <f>(Table1[[#This Row],[Actual Amount]]-Table1[[#This Row],[Budget Amount]])</f>
        <v>-4361</v>
      </c>
      <c r="L2692" s="10">
        <f>(Table1[[#This Row],[Actual Amount]]-Table1[[#This Row],[Budget Amount]]) / Table1[[#This Row],[Budget Amount]]</f>
        <v>-0.18786077367106058</v>
      </c>
    </row>
    <row r="2693" spans="1:12">
      <c r="A2693" s="6">
        <v>44397</v>
      </c>
      <c r="B2693" s="6" t="str">
        <f>TEXT(Table1[[#This Row],[Date]],"mm")</f>
        <v>07</v>
      </c>
      <c r="C2693" s="6" t="str">
        <f>TEXT(Table1[[#This Row],[Date]],"yyyy")</f>
        <v>2021</v>
      </c>
      <c r="D2693" t="s">
        <v>31</v>
      </c>
      <c r="E2693" t="s">
        <v>24</v>
      </c>
      <c r="F2693" t="s">
        <v>48</v>
      </c>
      <c r="G2693" s="8">
        <v>80657</v>
      </c>
      <c r="H2693" s="8">
        <v>66116</v>
      </c>
      <c r="I2693" t="s">
        <v>16</v>
      </c>
      <c r="J2693" t="s">
        <v>2720</v>
      </c>
      <c r="K2693" s="8">
        <f>(Table1[[#This Row],[Actual Amount]]-Table1[[#This Row],[Budget Amount]])</f>
        <v>-14541</v>
      </c>
      <c r="L2693" s="10">
        <f>(Table1[[#This Row],[Actual Amount]]-Table1[[#This Row],[Budget Amount]]) / Table1[[#This Row],[Budget Amount]]</f>
        <v>-0.18028193461199896</v>
      </c>
    </row>
    <row r="2694" spans="1:12">
      <c r="A2694" s="6">
        <v>44453</v>
      </c>
      <c r="B2694" s="6" t="str">
        <f>TEXT(Table1[[#This Row],[Date]],"mm")</f>
        <v>09</v>
      </c>
      <c r="C2694" s="6" t="str">
        <f>TEXT(Table1[[#This Row],[Date]],"yyyy")</f>
        <v>2021</v>
      </c>
      <c r="D2694" t="s">
        <v>27</v>
      </c>
      <c r="E2694" t="s">
        <v>24</v>
      </c>
      <c r="F2694" t="s">
        <v>15</v>
      </c>
      <c r="G2694" s="8">
        <v>39482</v>
      </c>
      <c r="H2694" s="8">
        <v>92346</v>
      </c>
      <c r="I2694" t="s">
        <v>11</v>
      </c>
      <c r="J2694" t="s">
        <v>2721</v>
      </c>
      <c r="K2694" s="8">
        <f>(Table1[[#This Row],[Actual Amount]]-Table1[[#This Row],[Budget Amount]])</f>
        <v>52864</v>
      </c>
      <c r="L2694" s="10">
        <f>(Table1[[#This Row],[Actual Amount]]-Table1[[#This Row],[Budget Amount]]) / Table1[[#This Row],[Budget Amount]]</f>
        <v>1.3389392634618307</v>
      </c>
    </row>
    <row r="2695" spans="1:12">
      <c r="A2695" s="6">
        <v>44743</v>
      </c>
      <c r="B2695" s="6" t="str">
        <f>TEXT(Table1[[#This Row],[Date]],"mm")</f>
        <v>07</v>
      </c>
      <c r="C2695" s="6" t="str">
        <f>TEXT(Table1[[#This Row],[Date]],"yyyy")</f>
        <v>2022</v>
      </c>
      <c r="D2695" t="s">
        <v>27</v>
      </c>
      <c r="E2695" t="s">
        <v>9</v>
      </c>
      <c r="F2695" t="s">
        <v>20</v>
      </c>
      <c r="G2695" s="8">
        <v>84536</v>
      </c>
      <c r="H2695" s="8">
        <v>24097</v>
      </c>
      <c r="I2695" t="s">
        <v>25</v>
      </c>
      <c r="J2695" t="s">
        <v>2722</v>
      </c>
      <c r="K2695" s="8">
        <f>(Table1[[#This Row],[Actual Amount]]-Table1[[#This Row],[Budget Amount]])</f>
        <v>-60439</v>
      </c>
      <c r="L2695" s="10">
        <f>(Table1[[#This Row],[Actual Amount]]-Table1[[#This Row],[Budget Amount]]) / Table1[[#This Row],[Budget Amount]]</f>
        <v>-0.71494984385350624</v>
      </c>
    </row>
    <row r="2696" spans="1:12">
      <c r="A2696" s="6">
        <v>44390</v>
      </c>
      <c r="B2696" s="6" t="str">
        <f>TEXT(Table1[[#This Row],[Date]],"mm")</f>
        <v>07</v>
      </c>
      <c r="C2696" s="6" t="str">
        <f>TEXT(Table1[[#This Row],[Date]],"yyyy")</f>
        <v>2021</v>
      </c>
      <c r="D2696" t="s">
        <v>45</v>
      </c>
      <c r="E2696" t="s">
        <v>24</v>
      </c>
      <c r="F2696" t="s">
        <v>20</v>
      </c>
      <c r="G2696" s="8">
        <v>58187</v>
      </c>
      <c r="H2696" s="8">
        <v>72859</v>
      </c>
      <c r="I2696" t="s">
        <v>22</v>
      </c>
      <c r="J2696" t="s">
        <v>2723</v>
      </c>
      <c r="K2696" s="8">
        <f>(Table1[[#This Row],[Actual Amount]]-Table1[[#This Row],[Budget Amount]])</f>
        <v>14672</v>
      </c>
      <c r="L2696" s="10">
        <f>(Table1[[#This Row],[Actual Amount]]-Table1[[#This Row],[Budget Amount]]) / Table1[[#This Row],[Budget Amount]]</f>
        <v>0.25215254266416898</v>
      </c>
    </row>
    <row r="2697" spans="1:12">
      <c r="A2697" s="6">
        <v>44899</v>
      </c>
      <c r="B2697" s="6" t="str">
        <f>TEXT(Table1[[#This Row],[Date]],"mm")</f>
        <v>12</v>
      </c>
      <c r="C2697" s="6" t="str">
        <f>TEXT(Table1[[#This Row],[Date]],"yyyy")</f>
        <v>2022</v>
      </c>
      <c r="D2697" t="s">
        <v>45</v>
      </c>
      <c r="E2697" t="s">
        <v>19</v>
      </c>
      <c r="F2697" t="s">
        <v>29</v>
      </c>
      <c r="G2697" s="8">
        <v>41087</v>
      </c>
      <c r="H2697" s="8">
        <v>60398</v>
      </c>
      <c r="I2697" t="s">
        <v>22</v>
      </c>
      <c r="J2697" t="s">
        <v>2724</v>
      </c>
      <c r="K2697" s="8">
        <f>(Table1[[#This Row],[Actual Amount]]-Table1[[#This Row],[Budget Amount]])</f>
        <v>19311</v>
      </c>
      <c r="L2697" s="10">
        <f>(Table1[[#This Row],[Actual Amount]]-Table1[[#This Row],[Budget Amount]]) / Table1[[#This Row],[Budget Amount]]</f>
        <v>0.47000267724584416</v>
      </c>
    </row>
    <row r="2698" spans="1:12">
      <c r="A2698" s="6">
        <v>44998</v>
      </c>
      <c r="B2698" s="6" t="str">
        <f>TEXT(Table1[[#This Row],[Date]],"mm")</f>
        <v>03</v>
      </c>
      <c r="C2698" s="6" t="str">
        <f>TEXT(Table1[[#This Row],[Date]],"yyyy")</f>
        <v>2023</v>
      </c>
      <c r="D2698" t="s">
        <v>13</v>
      </c>
      <c r="E2698" t="s">
        <v>9</v>
      </c>
      <c r="F2698" t="s">
        <v>29</v>
      </c>
      <c r="G2698" s="8">
        <v>10941</v>
      </c>
      <c r="H2698" s="8">
        <v>95431</v>
      </c>
      <c r="I2698" t="s">
        <v>16</v>
      </c>
      <c r="J2698" t="s">
        <v>2725</v>
      </c>
      <c r="K2698" s="8">
        <f>(Table1[[#This Row],[Actual Amount]]-Table1[[#This Row],[Budget Amount]])</f>
        <v>84490</v>
      </c>
      <c r="L2698" s="10">
        <f>(Table1[[#This Row],[Actual Amount]]-Table1[[#This Row],[Budget Amount]]) / Table1[[#This Row],[Budget Amount]]</f>
        <v>7.7223288547664746</v>
      </c>
    </row>
    <row r="2699" spans="1:12">
      <c r="A2699" s="6">
        <v>45138</v>
      </c>
      <c r="B2699" s="6" t="str">
        <f>TEXT(Table1[[#This Row],[Date]],"mm")</f>
        <v>07</v>
      </c>
      <c r="C2699" s="6" t="str">
        <f>TEXT(Table1[[#This Row],[Date]],"yyyy")</f>
        <v>2023</v>
      </c>
      <c r="D2699" t="s">
        <v>8</v>
      </c>
      <c r="E2699" t="s">
        <v>9</v>
      </c>
      <c r="F2699" t="s">
        <v>15</v>
      </c>
      <c r="G2699" s="8">
        <v>129340</v>
      </c>
      <c r="H2699" s="8">
        <v>126164</v>
      </c>
      <c r="I2699" t="s">
        <v>22</v>
      </c>
      <c r="J2699" t="s">
        <v>2726</v>
      </c>
      <c r="K2699" s="8">
        <f>(Table1[[#This Row],[Actual Amount]]-Table1[[#This Row],[Budget Amount]])</f>
        <v>-3176</v>
      </c>
      <c r="L2699" s="10">
        <f>(Table1[[#This Row],[Actual Amount]]-Table1[[#This Row],[Budget Amount]]) / Table1[[#This Row],[Budget Amount]]</f>
        <v>-2.4555435286840885E-2</v>
      </c>
    </row>
    <row r="2700" spans="1:12">
      <c r="A2700" s="6">
        <v>44610</v>
      </c>
      <c r="B2700" s="6" t="str">
        <f>TEXT(Table1[[#This Row],[Date]],"mm")</f>
        <v>02</v>
      </c>
      <c r="C2700" s="6" t="str">
        <f>TEXT(Table1[[#This Row],[Date]],"yyyy")</f>
        <v>2022</v>
      </c>
      <c r="D2700" t="s">
        <v>13</v>
      </c>
      <c r="E2700" t="s">
        <v>14</v>
      </c>
      <c r="F2700" t="s">
        <v>20</v>
      </c>
      <c r="G2700" s="8">
        <v>142393</v>
      </c>
      <c r="H2700" s="8">
        <v>166325</v>
      </c>
      <c r="I2700" t="s">
        <v>11</v>
      </c>
      <c r="J2700" t="s">
        <v>2727</v>
      </c>
      <c r="K2700" s="8">
        <f>(Table1[[#This Row],[Actual Amount]]-Table1[[#This Row],[Budget Amount]])</f>
        <v>23932</v>
      </c>
      <c r="L2700" s="10">
        <f>(Table1[[#This Row],[Actual Amount]]-Table1[[#This Row],[Budget Amount]]) / Table1[[#This Row],[Budget Amount]]</f>
        <v>0.16807005962371746</v>
      </c>
    </row>
    <row r="2701" spans="1:12">
      <c r="A2701" s="6">
        <v>45106</v>
      </c>
      <c r="B2701" s="6" t="str">
        <f>TEXT(Table1[[#This Row],[Date]],"mm")</f>
        <v>06</v>
      </c>
      <c r="C2701" s="6" t="str">
        <f>TEXT(Table1[[#This Row],[Date]],"yyyy")</f>
        <v>2023</v>
      </c>
      <c r="D2701" t="s">
        <v>31</v>
      </c>
      <c r="E2701" t="s">
        <v>13</v>
      </c>
      <c r="F2701" t="s">
        <v>29</v>
      </c>
      <c r="G2701" s="8">
        <v>55972</v>
      </c>
      <c r="H2701" s="8">
        <v>112215</v>
      </c>
      <c r="I2701" t="s">
        <v>16</v>
      </c>
      <c r="J2701" t="s">
        <v>2728</v>
      </c>
      <c r="K2701" s="8">
        <f>(Table1[[#This Row],[Actual Amount]]-Table1[[#This Row],[Budget Amount]])</f>
        <v>56243</v>
      </c>
      <c r="L2701" s="10">
        <f>(Table1[[#This Row],[Actual Amount]]-Table1[[#This Row],[Budget Amount]]) / Table1[[#This Row],[Budget Amount]]</f>
        <v>1.0048417065675694</v>
      </c>
    </row>
    <row r="2702" spans="1:12">
      <c r="A2702" s="6">
        <v>44384</v>
      </c>
      <c r="B2702" s="6" t="str">
        <f>TEXT(Table1[[#This Row],[Date]],"mm")</f>
        <v>07</v>
      </c>
      <c r="C2702" s="6" t="str">
        <f>TEXT(Table1[[#This Row],[Date]],"yyyy")</f>
        <v>2021</v>
      </c>
      <c r="D2702" t="s">
        <v>13</v>
      </c>
      <c r="E2702" t="s">
        <v>9</v>
      </c>
      <c r="F2702" t="s">
        <v>29</v>
      </c>
      <c r="G2702" s="8">
        <v>96658</v>
      </c>
      <c r="H2702" s="8">
        <v>86448</v>
      </c>
      <c r="I2702" t="s">
        <v>16</v>
      </c>
      <c r="J2702" t="s">
        <v>2729</v>
      </c>
      <c r="K2702" s="8">
        <f>(Table1[[#This Row],[Actual Amount]]-Table1[[#This Row],[Budget Amount]])</f>
        <v>-10210</v>
      </c>
      <c r="L2702" s="10">
        <f>(Table1[[#This Row],[Actual Amount]]-Table1[[#This Row],[Budget Amount]]) / Table1[[#This Row],[Budget Amount]]</f>
        <v>-0.10563015994537442</v>
      </c>
    </row>
    <row r="2703" spans="1:12">
      <c r="A2703" s="6">
        <v>44241</v>
      </c>
      <c r="B2703" s="6" t="str">
        <f>TEXT(Table1[[#This Row],[Date]],"mm")</f>
        <v>02</v>
      </c>
      <c r="C2703" s="6" t="str">
        <f>TEXT(Table1[[#This Row],[Date]],"yyyy")</f>
        <v>2021</v>
      </c>
      <c r="D2703" t="s">
        <v>45</v>
      </c>
      <c r="E2703" t="s">
        <v>33</v>
      </c>
      <c r="F2703" t="s">
        <v>20</v>
      </c>
      <c r="G2703" s="8">
        <v>49361</v>
      </c>
      <c r="H2703" s="8">
        <v>136248</v>
      </c>
      <c r="I2703" t="s">
        <v>11</v>
      </c>
      <c r="J2703" t="s">
        <v>2730</v>
      </c>
      <c r="K2703" s="8">
        <f>(Table1[[#This Row],[Actual Amount]]-Table1[[#This Row],[Budget Amount]])</f>
        <v>86887</v>
      </c>
      <c r="L2703" s="10">
        <f>(Table1[[#This Row],[Actual Amount]]-Table1[[#This Row],[Budget Amount]]) / Table1[[#This Row],[Budget Amount]]</f>
        <v>1.7602358136990741</v>
      </c>
    </row>
    <row r="2704" spans="1:12">
      <c r="A2704" s="6">
        <v>44279</v>
      </c>
      <c r="B2704" s="6" t="str">
        <f>TEXT(Table1[[#This Row],[Date]],"mm")</f>
        <v>03</v>
      </c>
      <c r="C2704" s="6" t="str">
        <f>TEXT(Table1[[#This Row],[Date]],"yyyy")</f>
        <v>2021</v>
      </c>
      <c r="D2704" t="s">
        <v>13</v>
      </c>
      <c r="E2704" t="s">
        <v>9</v>
      </c>
      <c r="F2704" t="s">
        <v>20</v>
      </c>
      <c r="G2704" s="8">
        <v>51354</v>
      </c>
      <c r="H2704" s="8">
        <v>111512</v>
      </c>
      <c r="I2704" t="s">
        <v>11</v>
      </c>
      <c r="J2704" t="s">
        <v>2731</v>
      </c>
      <c r="K2704" s="8">
        <f>(Table1[[#This Row],[Actual Amount]]-Table1[[#This Row],[Budget Amount]])</f>
        <v>60158</v>
      </c>
      <c r="L2704" s="10">
        <f>(Table1[[#This Row],[Actual Amount]]-Table1[[#This Row],[Budget Amount]]) / Table1[[#This Row],[Budget Amount]]</f>
        <v>1.1714374732250652</v>
      </c>
    </row>
    <row r="2705" spans="1:12">
      <c r="A2705" s="6">
        <v>44554</v>
      </c>
      <c r="B2705" s="6" t="str">
        <f>TEXT(Table1[[#This Row],[Date]],"mm")</f>
        <v>12</v>
      </c>
      <c r="C2705" s="6" t="str">
        <f>TEXT(Table1[[#This Row],[Date]],"yyyy")</f>
        <v>2021</v>
      </c>
      <c r="D2705" t="s">
        <v>18</v>
      </c>
      <c r="E2705" t="s">
        <v>33</v>
      </c>
      <c r="F2705" t="s">
        <v>10</v>
      </c>
      <c r="G2705" s="8">
        <v>76327</v>
      </c>
      <c r="H2705" s="8">
        <v>84652</v>
      </c>
      <c r="I2705" t="s">
        <v>25</v>
      </c>
      <c r="J2705" t="s">
        <v>2732</v>
      </c>
      <c r="K2705" s="8">
        <f>(Table1[[#This Row],[Actual Amount]]-Table1[[#This Row],[Budget Amount]])</f>
        <v>8325</v>
      </c>
      <c r="L2705" s="10">
        <f>(Table1[[#This Row],[Actual Amount]]-Table1[[#This Row],[Budget Amount]]) / Table1[[#This Row],[Budget Amount]]</f>
        <v>0.1090701848624995</v>
      </c>
    </row>
    <row r="2706" spans="1:12">
      <c r="A2706" s="6">
        <v>45286</v>
      </c>
      <c r="B2706" s="6" t="str">
        <f>TEXT(Table1[[#This Row],[Date]],"mm")</f>
        <v>12</v>
      </c>
      <c r="C2706" s="6" t="str">
        <f>TEXT(Table1[[#This Row],[Date]],"yyyy")</f>
        <v>2023</v>
      </c>
      <c r="D2706" t="s">
        <v>8</v>
      </c>
      <c r="E2706" t="s">
        <v>14</v>
      </c>
      <c r="F2706" t="s">
        <v>29</v>
      </c>
      <c r="G2706" s="8">
        <v>57191</v>
      </c>
      <c r="H2706" s="8">
        <v>59931</v>
      </c>
      <c r="I2706" t="s">
        <v>11</v>
      </c>
      <c r="J2706" t="s">
        <v>2733</v>
      </c>
      <c r="K2706" s="8">
        <f>(Table1[[#This Row],[Actual Amount]]-Table1[[#This Row],[Budget Amount]])</f>
        <v>2740</v>
      </c>
      <c r="L2706" s="10">
        <f>(Table1[[#This Row],[Actual Amount]]-Table1[[#This Row],[Budget Amount]]) / Table1[[#This Row],[Budget Amount]]</f>
        <v>4.7909636131559165E-2</v>
      </c>
    </row>
    <row r="2707" spans="1:12">
      <c r="A2707" s="6">
        <v>45132</v>
      </c>
      <c r="B2707" s="6" t="str">
        <f>TEXT(Table1[[#This Row],[Date]],"mm")</f>
        <v>07</v>
      </c>
      <c r="C2707" s="6" t="str">
        <f>TEXT(Table1[[#This Row],[Date]],"yyyy")</f>
        <v>2023</v>
      </c>
      <c r="D2707" t="s">
        <v>45</v>
      </c>
      <c r="E2707" t="s">
        <v>33</v>
      </c>
      <c r="F2707" t="s">
        <v>15</v>
      </c>
      <c r="G2707" s="8">
        <v>65828</v>
      </c>
      <c r="H2707" s="8">
        <v>119590</v>
      </c>
      <c r="I2707" t="s">
        <v>25</v>
      </c>
      <c r="J2707" t="s">
        <v>2734</v>
      </c>
      <c r="K2707" s="8">
        <f>(Table1[[#This Row],[Actual Amount]]-Table1[[#This Row],[Budget Amount]])</f>
        <v>53762</v>
      </c>
      <c r="L2707" s="10">
        <f>(Table1[[#This Row],[Actual Amount]]-Table1[[#This Row],[Budget Amount]]) / Table1[[#This Row],[Budget Amount]]</f>
        <v>0.81670413805675401</v>
      </c>
    </row>
    <row r="2708" spans="1:12">
      <c r="A2708" s="6">
        <v>44571</v>
      </c>
      <c r="B2708" s="6" t="str">
        <f>TEXT(Table1[[#This Row],[Date]],"mm")</f>
        <v>01</v>
      </c>
      <c r="C2708" s="6" t="str">
        <f>TEXT(Table1[[#This Row],[Date]],"yyyy")</f>
        <v>2022</v>
      </c>
      <c r="D2708" t="s">
        <v>27</v>
      </c>
      <c r="E2708" t="s">
        <v>14</v>
      </c>
      <c r="F2708" t="s">
        <v>48</v>
      </c>
      <c r="G2708" s="8">
        <v>20136</v>
      </c>
      <c r="H2708" s="8">
        <v>16646</v>
      </c>
      <c r="I2708" t="s">
        <v>16</v>
      </c>
      <c r="J2708" t="s">
        <v>2735</v>
      </c>
      <c r="K2708" s="8">
        <f>(Table1[[#This Row],[Actual Amount]]-Table1[[#This Row],[Budget Amount]])</f>
        <v>-3490</v>
      </c>
      <c r="L2708" s="10">
        <f>(Table1[[#This Row],[Actual Amount]]-Table1[[#This Row],[Budget Amount]]) / Table1[[#This Row],[Budget Amount]]</f>
        <v>-0.17332141438220103</v>
      </c>
    </row>
    <row r="2709" spans="1:12">
      <c r="A2709" s="6">
        <v>44358</v>
      </c>
      <c r="B2709" s="6" t="str">
        <f>TEXT(Table1[[#This Row],[Date]],"mm")</f>
        <v>06</v>
      </c>
      <c r="C2709" s="6" t="str">
        <f>TEXT(Table1[[#This Row],[Date]],"yyyy")</f>
        <v>2021</v>
      </c>
      <c r="D2709" t="s">
        <v>13</v>
      </c>
      <c r="E2709" t="s">
        <v>14</v>
      </c>
      <c r="F2709" t="s">
        <v>48</v>
      </c>
      <c r="G2709" s="8">
        <v>76279</v>
      </c>
      <c r="H2709" s="8">
        <v>60786</v>
      </c>
      <c r="I2709" t="s">
        <v>22</v>
      </c>
      <c r="J2709" t="s">
        <v>2736</v>
      </c>
      <c r="K2709" s="8">
        <f>(Table1[[#This Row],[Actual Amount]]-Table1[[#This Row],[Budget Amount]])</f>
        <v>-15493</v>
      </c>
      <c r="L2709" s="10">
        <f>(Table1[[#This Row],[Actual Amount]]-Table1[[#This Row],[Budget Amount]]) / Table1[[#This Row],[Budget Amount]]</f>
        <v>-0.20310963699052165</v>
      </c>
    </row>
    <row r="2710" spans="1:12">
      <c r="A2710" s="6">
        <v>44518</v>
      </c>
      <c r="B2710" s="6" t="str">
        <f>TEXT(Table1[[#This Row],[Date]],"mm")</f>
        <v>11</v>
      </c>
      <c r="C2710" s="6" t="str">
        <f>TEXT(Table1[[#This Row],[Date]],"yyyy")</f>
        <v>2021</v>
      </c>
      <c r="D2710" t="s">
        <v>45</v>
      </c>
      <c r="E2710" t="s">
        <v>14</v>
      </c>
      <c r="F2710" t="s">
        <v>20</v>
      </c>
      <c r="G2710" s="8">
        <v>82060</v>
      </c>
      <c r="H2710" s="8">
        <v>162110</v>
      </c>
      <c r="I2710" t="s">
        <v>22</v>
      </c>
      <c r="J2710" t="s">
        <v>2737</v>
      </c>
      <c r="K2710" s="8">
        <f>(Table1[[#This Row],[Actual Amount]]-Table1[[#This Row],[Budget Amount]])</f>
        <v>80050</v>
      </c>
      <c r="L2710" s="10">
        <f>(Table1[[#This Row],[Actual Amount]]-Table1[[#This Row],[Budget Amount]]) / Table1[[#This Row],[Budget Amount]]</f>
        <v>0.97550572751645137</v>
      </c>
    </row>
    <row r="2711" spans="1:12">
      <c r="A2711" s="6">
        <v>44646</v>
      </c>
      <c r="B2711" s="6" t="str">
        <f>TEXT(Table1[[#This Row],[Date]],"mm")</f>
        <v>03</v>
      </c>
      <c r="C2711" s="6" t="str">
        <f>TEXT(Table1[[#This Row],[Date]],"yyyy")</f>
        <v>2022</v>
      </c>
      <c r="D2711" t="s">
        <v>27</v>
      </c>
      <c r="E2711" t="s">
        <v>33</v>
      </c>
      <c r="F2711" t="s">
        <v>15</v>
      </c>
      <c r="G2711" s="8">
        <v>49342</v>
      </c>
      <c r="H2711" s="8">
        <v>27630</v>
      </c>
      <c r="I2711" t="s">
        <v>25</v>
      </c>
      <c r="J2711" t="s">
        <v>2738</v>
      </c>
      <c r="K2711" s="8">
        <f>(Table1[[#This Row],[Actual Amount]]-Table1[[#This Row],[Budget Amount]])</f>
        <v>-21712</v>
      </c>
      <c r="L2711" s="10">
        <f>(Table1[[#This Row],[Actual Amount]]-Table1[[#This Row],[Budget Amount]]) / Table1[[#This Row],[Budget Amount]]</f>
        <v>-0.44003080539905154</v>
      </c>
    </row>
    <row r="2712" spans="1:12">
      <c r="A2712" s="6">
        <v>45233</v>
      </c>
      <c r="B2712" s="6" t="str">
        <f>TEXT(Table1[[#This Row],[Date]],"mm")</f>
        <v>11</v>
      </c>
      <c r="C2712" s="6" t="str">
        <f>TEXT(Table1[[#This Row],[Date]],"yyyy")</f>
        <v>2023</v>
      </c>
      <c r="D2712" t="s">
        <v>27</v>
      </c>
      <c r="E2712" t="s">
        <v>33</v>
      </c>
      <c r="F2712" t="s">
        <v>10</v>
      </c>
      <c r="G2712" s="8">
        <v>91851</v>
      </c>
      <c r="H2712" s="8">
        <v>12304</v>
      </c>
      <c r="I2712" t="s">
        <v>22</v>
      </c>
      <c r="J2712" t="s">
        <v>2739</v>
      </c>
      <c r="K2712" s="8">
        <f>(Table1[[#This Row],[Actual Amount]]-Table1[[#This Row],[Budget Amount]])</f>
        <v>-79547</v>
      </c>
      <c r="L2712" s="10">
        <f>(Table1[[#This Row],[Actual Amount]]-Table1[[#This Row],[Budget Amount]]) / Table1[[#This Row],[Budget Amount]]</f>
        <v>-0.86604391895569999</v>
      </c>
    </row>
    <row r="2713" spans="1:12">
      <c r="A2713" s="6">
        <v>44380</v>
      </c>
      <c r="B2713" s="6" t="str">
        <f>TEXT(Table1[[#This Row],[Date]],"mm")</f>
        <v>07</v>
      </c>
      <c r="C2713" s="6" t="str">
        <f>TEXT(Table1[[#This Row],[Date]],"yyyy")</f>
        <v>2021</v>
      </c>
      <c r="D2713" t="s">
        <v>31</v>
      </c>
      <c r="E2713" t="s">
        <v>14</v>
      </c>
      <c r="F2713" t="s">
        <v>29</v>
      </c>
      <c r="G2713" s="8">
        <v>42961</v>
      </c>
      <c r="H2713" s="8">
        <v>106225</v>
      </c>
      <c r="I2713" t="s">
        <v>22</v>
      </c>
      <c r="J2713" t="s">
        <v>2740</v>
      </c>
      <c r="K2713" s="8">
        <f>(Table1[[#This Row],[Actual Amount]]-Table1[[#This Row],[Budget Amount]])</f>
        <v>63264</v>
      </c>
      <c r="L2713" s="10">
        <f>(Table1[[#This Row],[Actual Amount]]-Table1[[#This Row],[Budget Amount]]) / Table1[[#This Row],[Budget Amount]]</f>
        <v>1.4725914201252299</v>
      </c>
    </row>
    <row r="2714" spans="1:12">
      <c r="A2714" s="6">
        <v>44307</v>
      </c>
      <c r="B2714" s="6" t="str">
        <f>TEXT(Table1[[#This Row],[Date]],"mm")</f>
        <v>04</v>
      </c>
      <c r="C2714" s="6" t="str">
        <f>TEXT(Table1[[#This Row],[Date]],"yyyy")</f>
        <v>2021</v>
      </c>
      <c r="D2714" t="s">
        <v>31</v>
      </c>
      <c r="E2714" t="s">
        <v>14</v>
      </c>
      <c r="F2714" t="s">
        <v>10</v>
      </c>
      <c r="G2714" s="8">
        <v>116198</v>
      </c>
      <c r="H2714" s="8">
        <v>30007</v>
      </c>
      <c r="I2714" t="s">
        <v>16</v>
      </c>
      <c r="J2714" t="s">
        <v>2741</v>
      </c>
      <c r="K2714" s="8">
        <f>(Table1[[#This Row],[Actual Amount]]-Table1[[#This Row],[Budget Amount]])</f>
        <v>-86191</v>
      </c>
      <c r="L2714" s="10">
        <f>(Table1[[#This Row],[Actual Amount]]-Table1[[#This Row],[Budget Amount]]) / Table1[[#This Row],[Budget Amount]]</f>
        <v>-0.74175975490111701</v>
      </c>
    </row>
    <row r="2715" spans="1:12">
      <c r="A2715" s="6">
        <v>44704</v>
      </c>
      <c r="B2715" s="6" t="str">
        <f>TEXT(Table1[[#This Row],[Date]],"mm")</f>
        <v>05</v>
      </c>
      <c r="C2715" s="6" t="str">
        <f>TEXT(Table1[[#This Row],[Date]],"yyyy")</f>
        <v>2022</v>
      </c>
      <c r="D2715" t="s">
        <v>45</v>
      </c>
      <c r="E2715" t="s">
        <v>13</v>
      </c>
      <c r="F2715" t="s">
        <v>15</v>
      </c>
      <c r="G2715" s="8">
        <v>79810</v>
      </c>
      <c r="H2715" s="8">
        <v>124821</v>
      </c>
      <c r="I2715" t="s">
        <v>25</v>
      </c>
      <c r="J2715" t="s">
        <v>2742</v>
      </c>
      <c r="K2715" s="8">
        <f>(Table1[[#This Row],[Actual Amount]]-Table1[[#This Row],[Budget Amount]])</f>
        <v>45011</v>
      </c>
      <c r="L2715" s="10">
        <f>(Table1[[#This Row],[Actual Amount]]-Table1[[#This Row],[Budget Amount]]) / Table1[[#This Row],[Budget Amount]]</f>
        <v>0.56397694524495678</v>
      </c>
    </row>
    <row r="2716" spans="1:12">
      <c r="A2716" s="6">
        <v>44491</v>
      </c>
      <c r="B2716" s="6" t="str">
        <f>TEXT(Table1[[#This Row],[Date]],"mm")</f>
        <v>10</v>
      </c>
      <c r="C2716" s="6" t="str">
        <f>TEXT(Table1[[#This Row],[Date]],"yyyy")</f>
        <v>2021</v>
      </c>
      <c r="D2716" t="s">
        <v>45</v>
      </c>
      <c r="E2716" t="s">
        <v>14</v>
      </c>
      <c r="F2716" t="s">
        <v>10</v>
      </c>
      <c r="G2716" s="8">
        <v>39838</v>
      </c>
      <c r="H2716" s="8">
        <v>133748</v>
      </c>
      <c r="I2716" t="s">
        <v>11</v>
      </c>
      <c r="J2716" t="s">
        <v>2743</v>
      </c>
      <c r="K2716" s="8">
        <f>(Table1[[#This Row],[Actual Amount]]-Table1[[#This Row],[Budget Amount]])</f>
        <v>93910</v>
      </c>
      <c r="L2716" s="10">
        <f>(Table1[[#This Row],[Actual Amount]]-Table1[[#This Row],[Budget Amount]]) / Table1[[#This Row],[Budget Amount]]</f>
        <v>2.3572970530649129</v>
      </c>
    </row>
    <row r="2717" spans="1:12">
      <c r="A2717" s="6">
        <v>45100</v>
      </c>
      <c r="B2717" s="6" t="str">
        <f>TEXT(Table1[[#This Row],[Date]],"mm")</f>
        <v>06</v>
      </c>
      <c r="C2717" s="6" t="str">
        <f>TEXT(Table1[[#This Row],[Date]],"yyyy")</f>
        <v>2023</v>
      </c>
      <c r="D2717" t="s">
        <v>18</v>
      </c>
      <c r="E2717" t="s">
        <v>24</v>
      </c>
      <c r="F2717" t="s">
        <v>20</v>
      </c>
      <c r="G2717" s="8">
        <v>24332</v>
      </c>
      <c r="H2717" s="8">
        <v>117833</v>
      </c>
      <c r="I2717" t="s">
        <v>22</v>
      </c>
      <c r="J2717" t="s">
        <v>2744</v>
      </c>
      <c r="K2717" s="8">
        <f>(Table1[[#This Row],[Actual Amount]]-Table1[[#This Row],[Budget Amount]])</f>
        <v>93501</v>
      </c>
      <c r="L2717" s="10">
        <f>(Table1[[#This Row],[Actual Amount]]-Table1[[#This Row],[Budget Amount]]) / Table1[[#This Row],[Budget Amount]]</f>
        <v>3.8427174091731056</v>
      </c>
    </row>
    <row r="2718" spans="1:12">
      <c r="A2718" s="6">
        <v>45170</v>
      </c>
      <c r="B2718" s="6" t="str">
        <f>TEXT(Table1[[#This Row],[Date]],"mm")</f>
        <v>09</v>
      </c>
      <c r="C2718" s="6" t="str">
        <f>TEXT(Table1[[#This Row],[Date]],"yyyy")</f>
        <v>2023</v>
      </c>
      <c r="D2718" t="s">
        <v>8</v>
      </c>
      <c r="E2718" t="s">
        <v>13</v>
      </c>
      <c r="F2718" t="s">
        <v>48</v>
      </c>
      <c r="G2718" s="8">
        <v>73001</v>
      </c>
      <c r="H2718" s="8">
        <v>62491</v>
      </c>
      <c r="I2718" t="s">
        <v>16</v>
      </c>
      <c r="J2718" t="s">
        <v>2745</v>
      </c>
      <c r="K2718" s="8">
        <f>(Table1[[#This Row],[Actual Amount]]-Table1[[#This Row],[Budget Amount]])</f>
        <v>-10510</v>
      </c>
      <c r="L2718" s="10">
        <f>(Table1[[#This Row],[Actual Amount]]-Table1[[#This Row],[Budget Amount]]) / Table1[[#This Row],[Budget Amount]]</f>
        <v>-0.14397063053930767</v>
      </c>
    </row>
    <row r="2719" spans="1:12">
      <c r="A2719" s="6">
        <v>44828</v>
      </c>
      <c r="B2719" s="6" t="str">
        <f>TEXT(Table1[[#This Row],[Date]],"mm")</f>
        <v>09</v>
      </c>
      <c r="C2719" s="6" t="str">
        <f>TEXT(Table1[[#This Row],[Date]],"yyyy")</f>
        <v>2022</v>
      </c>
      <c r="D2719" t="s">
        <v>8</v>
      </c>
      <c r="E2719" t="s">
        <v>13</v>
      </c>
      <c r="F2719" t="s">
        <v>20</v>
      </c>
      <c r="G2719" s="8">
        <v>100329</v>
      </c>
      <c r="H2719" s="8">
        <v>153702</v>
      </c>
      <c r="I2719" t="s">
        <v>16</v>
      </c>
      <c r="J2719" t="s">
        <v>2746</v>
      </c>
      <c r="K2719" s="8">
        <f>(Table1[[#This Row],[Actual Amount]]-Table1[[#This Row],[Budget Amount]])</f>
        <v>53373</v>
      </c>
      <c r="L2719" s="10">
        <f>(Table1[[#This Row],[Actual Amount]]-Table1[[#This Row],[Budget Amount]]) / Table1[[#This Row],[Budget Amount]]</f>
        <v>0.53197978650240707</v>
      </c>
    </row>
    <row r="2720" spans="1:12">
      <c r="A2720" s="6">
        <v>45247</v>
      </c>
      <c r="B2720" s="6" t="str">
        <f>TEXT(Table1[[#This Row],[Date]],"mm")</f>
        <v>11</v>
      </c>
      <c r="C2720" s="6" t="str">
        <f>TEXT(Table1[[#This Row],[Date]],"yyyy")</f>
        <v>2023</v>
      </c>
      <c r="D2720" t="s">
        <v>45</v>
      </c>
      <c r="E2720" t="s">
        <v>13</v>
      </c>
      <c r="F2720" t="s">
        <v>29</v>
      </c>
      <c r="G2720" s="8">
        <v>129771</v>
      </c>
      <c r="H2720" s="8">
        <v>42489</v>
      </c>
      <c r="I2720" t="s">
        <v>22</v>
      </c>
      <c r="J2720" t="s">
        <v>2747</v>
      </c>
      <c r="K2720" s="8">
        <f>(Table1[[#This Row],[Actual Amount]]-Table1[[#This Row],[Budget Amount]])</f>
        <v>-87282</v>
      </c>
      <c r="L2720" s="10">
        <f>(Table1[[#This Row],[Actual Amount]]-Table1[[#This Row],[Budget Amount]]) / Table1[[#This Row],[Budget Amount]]</f>
        <v>-0.67258478396560095</v>
      </c>
    </row>
    <row r="2721" spans="1:12">
      <c r="A2721" s="6">
        <v>44929</v>
      </c>
      <c r="B2721" s="6" t="str">
        <f>TEXT(Table1[[#This Row],[Date]],"mm")</f>
        <v>01</v>
      </c>
      <c r="C2721" s="6" t="str">
        <f>TEXT(Table1[[#This Row],[Date]],"yyyy")</f>
        <v>2023</v>
      </c>
      <c r="D2721" t="s">
        <v>31</v>
      </c>
      <c r="E2721" t="s">
        <v>24</v>
      </c>
      <c r="F2721" t="s">
        <v>20</v>
      </c>
      <c r="G2721" s="8">
        <v>90954</v>
      </c>
      <c r="H2721" s="8">
        <v>63801</v>
      </c>
      <c r="I2721" t="s">
        <v>11</v>
      </c>
      <c r="J2721" t="s">
        <v>2748</v>
      </c>
      <c r="K2721" s="8">
        <f>(Table1[[#This Row],[Actual Amount]]-Table1[[#This Row],[Budget Amount]])</f>
        <v>-27153</v>
      </c>
      <c r="L2721" s="10">
        <f>(Table1[[#This Row],[Actual Amount]]-Table1[[#This Row],[Budget Amount]]) / Table1[[#This Row],[Budget Amount]]</f>
        <v>-0.29853552345141499</v>
      </c>
    </row>
    <row r="2722" spans="1:12">
      <c r="A2722" s="6">
        <v>44517</v>
      </c>
      <c r="B2722" s="6" t="str">
        <f>TEXT(Table1[[#This Row],[Date]],"mm")</f>
        <v>11</v>
      </c>
      <c r="C2722" s="6" t="str">
        <f>TEXT(Table1[[#This Row],[Date]],"yyyy")</f>
        <v>2021</v>
      </c>
      <c r="D2722" t="s">
        <v>13</v>
      </c>
      <c r="E2722" t="s">
        <v>13</v>
      </c>
      <c r="F2722" t="s">
        <v>15</v>
      </c>
      <c r="G2722" s="8">
        <v>58473</v>
      </c>
      <c r="H2722" s="8">
        <v>55068</v>
      </c>
      <c r="I2722" t="s">
        <v>11</v>
      </c>
      <c r="J2722" t="s">
        <v>2749</v>
      </c>
      <c r="K2722" s="8">
        <f>(Table1[[#This Row],[Actual Amount]]-Table1[[#This Row],[Budget Amount]])</f>
        <v>-3405</v>
      </c>
      <c r="L2722" s="10">
        <f>(Table1[[#This Row],[Actual Amount]]-Table1[[#This Row],[Budget Amount]]) / Table1[[#This Row],[Budget Amount]]</f>
        <v>-5.8232004514904318E-2</v>
      </c>
    </row>
    <row r="2723" spans="1:12">
      <c r="A2723" s="6">
        <v>45109</v>
      </c>
      <c r="B2723" s="6" t="str">
        <f>TEXT(Table1[[#This Row],[Date]],"mm")</f>
        <v>07</v>
      </c>
      <c r="C2723" s="6" t="str">
        <f>TEXT(Table1[[#This Row],[Date]],"yyyy")</f>
        <v>2023</v>
      </c>
      <c r="D2723" t="s">
        <v>18</v>
      </c>
      <c r="E2723" t="s">
        <v>13</v>
      </c>
      <c r="F2723" t="s">
        <v>15</v>
      </c>
      <c r="G2723" s="8">
        <v>21682</v>
      </c>
      <c r="H2723" s="8">
        <v>123874</v>
      </c>
      <c r="I2723" t="s">
        <v>25</v>
      </c>
      <c r="J2723" t="s">
        <v>2750</v>
      </c>
      <c r="K2723" s="8">
        <f>(Table1[[#This Row],[Actual Amount]]-Table1[[#This Row],[Budget Amount]])</f>
        <v>102192</v>
      </c>
      <c r="L2723" s="10">
        <f>(Table1[[#This Row],[Actual Amount]]-Table1[[#This Row],[Budget Amount]]) / Table1[[#This Row],[Budget Amount]]</f>
        <v>4.7132183377917167</v>
      </c>
    </row>
    <row r="2724" spans="1:12">
      <c r="A2724" s="6">
        <v>44633</v>
      </c>
      <c r="B2724" s="6" t="str">
        <f>TEXT(Table1[[#This Row],[Date]],"mm")</f>
        <v>03</v>
      </c>
      <c r="C2724" s="6" t="str">
        <f>TEXT(Table1[[#This Row],[Date]],"yyyy")</f>
        <v>2022</v>
      </c>
      <c r="D2724" t="s">
        <v>8</v>
      </c>
      <c r="E2724" t="s">
        <v>33</v>
      </c>
      <c r="F2724" t="s">
        <v>29</v>
      </c>
      <c r="G2724" s="8">
        <v>53775</v>
      </c>
      <c r="H2724" s="8">
        <v>25534</v>
      </c>
      <c r="I2724" t="s">
        <v>25</v>
      </c>
      <c r="J2724" t="s">
        <v>2751</v>
      </c>
      <c r="K2724" s="8">
        <f>(Table1[[#This Row],[Actual Amount]]-Table1[[#This Row],[Budget Amount]])</f>
        <v>-28241</v>
      </c>
      <c r="L2724" s="10">
        <f>(Table1[[#This Row],[Actual Amount]]-Table1[[#This Row],[Budget Amount]]) / Table1[[#This Row],[Budget Amount]]</f>
        <v>-0.52516968851696888</v>
      </c>
    </row>
    <row r="2725" spans="1:12">
      <c r="A2725" s="6">
        <v>44977</v>
      </c>
      <c r="B2725" s="6" t="str">
        <f>TEXT(Table1[[#This Row],[Date]],"mm")</f>
        <v>02</v>
      </c>
      <c r="C2725" s="6" t="str">
        <f>TEXT(Table1[[#This Row],[Date]],"yyyy")</f>
        <v>2023</v>
      </c>
      <c r="D2725" t="s">
        <v>45</v>
      </c>
      <c r="E2725" t="s">
        <v>19</v>
      </c>
      <c r="F2725" t="s">
        <v>29</v>
      </c>
      <c r="G2725" s="8">
        <v>66941</v>
      </c>
      <c r="H2725" s="8">
        <v>65087</v>
      </c>
      <c r="I2725" t="s">
        <v>25</v>
      </c>
      <c r="J2725" t="s">
        <v>2752</v>
      </c>
      <c r="K2725" s="8">
        <f>(Table1[[#This Row],[Actual Amount]]-Table1[[#This Row],[Budget Amount]])</f>
        <v>-1854</v>
      </c>
      <c r="L2725" s="10">
        <f>(Table1[[#This Row],[Actual Amount]]-Table1[[#This Row],[Budget Amount]]) / Table1[[#This Row],[Budget Amount]]</f>
        <v>-2.7696030833121704E-2</v>
      </c>
    </row>
    <row r="2726" spans="1:12">
      <c r="A2726" s="6">
        <v>45273</v>
      </c>
      <c r="B2726" s="6" t="str">
        <f>TEXT(Table1[[#This Row],[Date]],"mm")</f>
        <v>12</v>
      </c>
      <c r="C2726" s="6" t="str">
        <f>TEXT(Table1[[#This Row],[Date]],"yyyy")</f>
        <v>2023</v>
      </c>
      <c r="D2726" t="s">
        <v>31</v>
      </c>
      <c r="E2726" t="s">
        <v>33</v>
      </c>
      <c r="F2726" t="s">
        <v>48</v>
      </c>
      <c r="G2726" s="8">
        <v>22115</v>
      </c>
      <c r="H2726" s="8">
        <v>41123</v>
      </c>
      <c r="I2726" t="s">
        <v>16</v>
      </c>
      <c r="J2726" t="s">
        <v>2753</v>
      </c>
      <c r="K2726" s="8">
        <f>(Table1[[#This Row],[Actual Amount]]-Table1[[#This Row],[Budget Amount]])</f>
        <v>19008</v>
      </c>
      <c r="L2726" s="10">
        <f>(Table1[[#This Row],[Actual Amount]]-Table1[[#This Row],[Budget Amount]]) / Table1[[#This Row],[Budget Amount]]</f>
        <v>0.85950712186298894</v>
      </c>
    </row>
    <row r="2727" spans="1:12">
      <c r="A2727" s="6">
        <v>44922</v>
      </c>
      <c r="B2727" s="6" t="str">
        <f>TEXT(Table1[[#This Row],[Date]],"mm")</f>
        <v>12</v>
      </c>
      <c r="C2727" s="6" t="str">
        <f>TEXT(Table1[[#This Row],[Date]],"yyyy")</f>
        <v>2022</v>
      </c>
      <c r="D2727" t="s">
        <v>31</v>
      </c>
      <c r="E2727" t="s">
        <v>14</v>
      </c>
      <c r="F2727" t="s">
        <v>10</v>
      </c>
      <c r="G2727" s="8">
        <v>60937</v>
      </c>
      <c r="H2727" s="8">
        <v>10823</v>
      </c>
      <c r="I2727" t="s">
        <v>11</v>
      </c>
      <c r="J2727" t="s">
        <v>2754</v>
      </c>
      <c r="K2727" s="8">
        <f>(Table1[[#This Row],[Actual Amount]]-Table1[[#This Row],[Budget Amount]])</f>
        <v>-50114</v>
      </c>
      <c r="L2727" s="10">
        <f>(Table1[[#This Row],[Actual Amount]]-Table1[[#This Row],[Budget Amount]]) / Table1[[#This Row],[Budget Amount]]</f>
        <v>-0.82239033756174407</v>
      </c>
    </row>
    <row r="2728" spans="1:12">
      <c r="A2728" s="6">
        <v>44227</v>
      </c>
      <c r="B2728" s="6" t="str">
        <f>TEXT(Table1[[#This Row],[Date]],"mm")</f>
        <v>01</v>
      </c>
      <c r="C2728" s="6" t="str">
        <f>TEXT(Table1[[#This Row],[Date]],"yyyy")</f>
        <v>2021</v>
      </c>
      <c r="D2728" t="s">
        <v>31</v>
      </c>
      <c r="E2728" t="s">
        <v>14</v>
      </c>
      <c r="F2728" t="s">
        <v>48</v>
      </c>
      <c r="G2728" s="8">
        <v>55132</v>
      </c>
      <c r="H2728" s="8">
        <v>147229</v>
      </c>
      <c r="I2728" t="s">
        <v>25</v>
      </c>
      <c r="J2728" t="s">
        <v>2755</v>
      </c>
      <c r="K2728" s="8">
        <f>(Table1[[#This Row],[Actual Amount]]-Table1[[#This Row],[Budget Amount]])</f>
        <v>92097</v>
      </c>
      <c r="L2728" s="10">
        <f>(Table1[[#This Row],[Actual Amount]]-Table1[[#This Row],[Budget Amount]]) / Table1[[#This Row],[Budget Amount]]</f>
        <v>1.6704817528839875</v>
      </c>
    </row>
    <row r="2729" spans="1:12">
      <c r="A2729" s="6">
        <v>44533</v>
      </c>
      <c r="B2729" s="6" t="str">
        <f>TEXT(Table1[[#This Row],[Date]],"mm")</f>
        <v>12</v>
      </c>
      <c r="C2729" s="6" t="str">
        <f>TEXT(Table1[[#This Row],[Date]],"yyyy")</f>
        <v>2021</v>
      </c>
      <c r="D2729" t="s">
        <v>13</v>
      </c>
      <c r="E2729" t="s">
        <v>9</v>
      </c>
      <c r="F2729" t="s">
        <v>20</v>
      </c>
      <c r="G2729" s="8">
        <v>22025</v>
      </c>
      <c r="H2729" s="8">
        <v>23581</v>
      </c>
      <c r="I2729" t="s">
        <v>16</v>
      </c>
      <c r="J2729" t="s">
        <v>2756</v>
      </c>
      <c r="K2729" s="8">
        <f>(Table1[[#This Row],[Actual Amount]]-Table1[[#This Row],[Budget Amount]])</f>
        <v>1556</v>
      </c>
      <c r="L2729" s="10">
        <f>(Table1[[#This Row],[Actual Amount]]-Table1[[#This Row],[Budget Amount]]) / Table1[[#This Row],[Budget Amount]]</f>
        <v>7.0646992054483548E-2</v>
      </c>
    </row>
    <row r="2730" spans="1:12">
      <c r="A2730" s="6">
        <v>44379</v>
      </c>
      <c r="B2730" s="6" t="str">
        <f>TEXT(Table1[[#This Row],[Date]],"mm")</f>
        <v>07</v>
      </c>
      <c r="C2730" s="6" t="str">
        <f>TEXT(Table1[[#This Row],[Date]],"yyyy")</f>
        <v>2021</v>
      </c>
      <c r="D2730" t="s">
        <v>27</v>
      </c>
      <c r="E2730" t="s">
        <v>19</v>
      </c>
      <c r="F2730" t="s">
        <v>10</v>
      </c>
      <c r="G2730" s="8">
        <v>105439</v>
      </c>
      <c r="H2730" s="8">
        <v>113847</v>
      </c>
      <c r="I2730" t="s">
        <v>11</v>
      </c>
      <c r="J2730" t="s">
        <v>2757</v>
      </c>
      <c r="K2730" s="8">
        <f>(Table1[[#This Row],[Actual Amount]]-Table1[[#This Row],[Budget Amount]])</f>
        <v>8408</v>
      </c>
      <c r="L2730" s="10">
        <f>(Table1[[#This Row],[Actual Amount]]-Table1[[#This Row],[Budget Amount]]) / Table1[[#This Row],[Budget Amount]]</f>
        <v>7.9742789669856498E-2</v>
      </c>
    </row>
    <row r="2731" spans="1:12">
      <c r="A2731" s="6">
        <v>45243</v>
      </c>
      <c r="B2731" s="6" t="str">
        <f>TEXT(Table1[[#This Row],[Date]],"mm")</f>
        <v>11</v>
      </c>
      <c r="C2731" s="6" t="str">
        <f>TEXT(Table1[[#This Row],[Date]],"yyyy")</f>
        <v>2023</v>
      </c>
      <c r="D2731" t="s">
        <v>13</v>
      </c>
      <c r="E2731" t="s">
        <v>24</v>
      </c>
      <c r="F2731" t="s">
        <v>29</v>
      </c>
      <c r="G2731" s="8">
        <v>68526</v>
      </c>
      <c r="H2731" s="8">
        <v>167033</v>
      </c>
      <c r="I2731" t="s">
        <v>22</v>
      </c>
      <c r="J2731" t="s">
        <v>2758</v>
      </c>
      <c r="K2731" s="8">
        <f>(Table1[[#This Row],[Actual Amount]]-Table1[[#This Row],[Budget Amount]])</f>
        <v>98507</v>
      </c>
      <c r="L2731" s="10">
        <f>(Table1[[#This Row],[Actual Amount]]-Table1[[#This Row],[Budget Amount]]) / Table1[[#This Row],[Budget Amount]]</f>
        <v>1.437512768876047</v>
      </c>
    </row>
    <row r="2732" spans="1:12">
      <c r="A2732" s="6">
        <v>44740</v>
      </c>
      <c r="B2732" s="6" t="str">
        <f>TEXT(Table1[[#This Row],[Date]],"mm")</f>
        <v>06</v>
      </c>
      <c r="C2732" s="6" t="str">
        <f>TEXT(Table1[[#This Row],[Date]],"yyyy")</f>
        <v>2022</v>
      </c>
      <c r="D2732" t="s">
        <v>31</v>
      </c>
      <c r="E2732" t="s">
        <v>33</v>
      </c>
      <c r="F2732" t="s">
        <v>15</v>
      </c>
      <c r="G2732" s="8">
        <v>78832</v>
      </c>
      <c r="H2732" s="8">
        <v>134846</v>
      </c>
      <c r="I2732" t="s">
        <v>25</v>
      </c>
      <c r="J2732" t="s">
        <v>2759</v>
      </c>
      <c r="K2732" s="8">
        <f>(Table1[[#This Row],[Actual Amount]]-Table1[[#This Row],[Budget Amount]])</f>
        <v>56014</v>
      </c>
      <c r="L2732" s="10">
        <f>(Table1[[#This Row],[Actual Amount]]-Table1[[#This Row],[Budget Amount]]) / Table1[[#This Row],[Budget Amount]]</f>
        <v>0.7105490156281713</v>
      </c>
    </row>
    <row r="2733" spans="1:12">
      <c r="A2733" s="6">
        <v>45230</v>
      </c>
      <c r="B2733" s="6" t="str">
        <f>TEXT(Table1[[#This Row],[Date]],"mm")</f>
        <v>10</v>
      </c>
      <c r="C2733" s="6" t="str">
        <f>TEXT(Table1[[#This Row],[Date]],"yyyy")</f>
        <v>2023</v>
      </c>
      <c r="D2733" t="s">
        <v>45</v>
      </c>
      <c r="E2733" t="s">
        <v>14</v>
      </c>
      <c r="F2733" t="s">
        <v>20</v>
      </c>
      <c r="G2733" s="8">
        <v>66108</v>
      </c>
      <c r="H2733" s="8">
        <v>161835</v>
      </c>
      <c r="I2733" t="s">
        <v>25</v>
      </c>
      <c r="J2733" t="s">
        <v>2760</v>
      </c>
      <c r="K2733" s="8">
        <f>(Table1[[#This Row],[Actual Amount]]-Table1[[#This Row],[Budget Amount]])</f>
        <v>95727</v>
      </c>
      <c r="L2733" s="10">
        <f>(Table1[[#This Row],[Actual Amount]]-Table1[[#This Row],[Budget Amount]]) / Table1[[#This Row],[Budget Amount]]</f>
        <v>1.4480395716100927</v>
      </c>
    </row>
    <row r="2734" spans="1:12">
      <c r="A2734" s="6">
        <v>44856</v>
      </c>
      <c r="B2734" s="6" t="str">
        <f>TEXT(Table1[[#This Row],[Date]],"mm")</f>
        <v>10</v>
      </c>
      <c r="C2734" s="6" t="str">
        <f>TEXT(Table1[[#This Row],[Date]],"yyyy")</f>
        <v>2022</v>
      </c>
      <c r="D2734" t="s">
        <v>18</v>
      </c>
      <c r="E2734" t="s">
        <v>24</v>
      </c>
      <c r="F2734" t="s">
        <v>48</v>
      </c>
      <c r="G2734" s="8">
        <v>146757</v>
      </c>
      <c r="H2734" s="8">
        <v>66535</v>
      </c>
      <c r="I2734" t="s">
        <v>11</v>
      </c>
      <c r="J2734" t="s">
        <v>2761</v>
      </c>
      <c r="K2734" s="8">
        <f>(Table1[[#This Row],[Actual Amount]]-Table1[[#This Row],[Budget Amount]])</f>
        <v>-80222</v>
      </c>
      <c r="L2734" s="10">
        <f>(Table1[[#This Row],[Actual Amount]]-Table1[[#This Row],[Budget Amount]]) / Table1[[#This Row],[Budget Amount]]</f>
        <v>-0.54663150650394865</v>
      </c>
    </row>
    <row r="2735" spans="1:12">
      <c r="A2735" s="6">
        <v>44356</v>
      </c>
      <c r="B2735" s="6" t="str">
        <f>TEXT(Table1[[#This Row],[Date]],"mm")</f>
        <v>06</v>
      </c>
      <c r="C2735" s="6" t="str">
        <f>TEXT(Table1[[#This Row],[Date]],"yyyy")</f>
        <v>2021</v>
      </c>
      <c r="D2735" t="s">
        <v>13</v>
      </c>
      <c r="E2735" t="s">
        <v>13</v>
      </c>
      <c r="F2735" t="s">
        <v>29</v>
      </c>
      <c r="G2735" s="8">
        <v>16647</v>
      </c>
      <c r="H2735" s="8">
        <v>29998</v>
      </c>
      <c r="I2735" t="s">
        <v>22</v>
      </c>
      <c r="J2735" t="s">
        <v>2762</v>
      </c>
      <c r="K2735" s="8">
        <f>(Table1[[#This Row],[Actual Amount]]-Table1[[#This Row],[Budget Amount]])</f>
        <v>13351</v>
      </c>
      <c r="L2735" s="10">
        <f>(Table1[[#This Row],[Actual Amount]]-Table1[[#This Row],[Budget Amount]]) / Table1[[#This Row],[Budget Amount]]</f>
        <v>0.80200636751366616</v>
      </c>
    </row>
    <row r="2736" spans="1:12">
      <c r="A2736" s="6">
        <v>45234</v>
      </c>
      <c r="B2736" s="6" t="str">
        <f>TEXT(Table1[[#This Row],[Date]],"mm")</f>
        <v>11</v>
      </c>
      <c r="C2736" s="6" t="str">
        <f>TEXT(Table1[[#This Row],[Date]],"yyyy")</f>
        <v>2023</v>
      </c>
      <c r="D2736" t="s">
        <v>45</v>
      </c>
      <c r="E2736" s="4" t="s">
        <v>10025</v>
      </c>
      <c r="F2736" t="s">
        <v>10</v>
      </c>
      <c r="G2736" s="8">
        <v>40145</v>
      </c>
      <c r="H2736" s="8">
        <v>15085</v>
      </c>
      <c r="I2736" t="s">
        <v>22</v>
      </c>
      <c r="J2736" t="s">
        <v>2763</v>
      </c>
      <c r="K2736" s="8">
        <f>(Table1[[#This Row],[Actual Amount]]-Table1[[#This Row],[Budget Amount]])</f>
        <v>-25060</v>
      </c>
      <c r="L2736" s="10">
        <f>(Table1[[#This Row],[Actual Amount]]-Table1[[#This Row],[Budget Amount]]) / Table1[[#This Row],[Budget Amount]]</f>
        <v>-0.62423714036617262</v>
      </c>
    </row>
    <row r="2737" spans="1:12">
      <c r="A2737" s="6">
        <v>44608</v>
      </c>
      <c r="B2737" s="6" t="str">
        <f>TEXT(Table1[[#This Row],[Date]],"mm")</f>
        <v>02</v>
      </c>
      <c r="C2737" s="6" t="str">
        <f>TEXT(Table1[[#This Row],[Date]],"yyyy")</f>
        <v>2022</v>
      </c>
      <c r="D2737" t="s">
        <v>31</v>
      </c>
      <c r="E2737" t="s">
        <v>33</v>
      </c>
      <c r="F2737" t="s">
        <v>10</v>
      </c>
      <c r="G2737" s="8">
        <v>113894</v>
      </c>
      <c r="H2737" s="8">
        <v>69508</v>
      </c>
      <c r="I2737" t="s">
        <v>16</v>
      </c>
      <c r="J2737" t="s">
        <v>2764</v>
      </c>
      <c r="K2737" s="8">
        <f>(Table1[[#This Row],[Actual Amount]]-Table1[[#This Row],[Budget Amount]])</f>
        <v>-44386</v>
      </c>
      <c r="L2737" s="10">
        <f>(Table1[[#This Row],[Actual Amount]]-Table1[[#This Row],[Budget Amount]]) / Table1[[#This Row],[Budget Amount]]</f>
        <v>-0.38971324213742603</v>
      </c>
    </row>
    <row r="2738" spans="1:12">
      <c r="A2738" s="6">
        <v>45208</v>
      </c>
      <c r="B2738" s="6" t="str">
        <f>TEXT(Table1[[#This Row],[Date]],"mm")</f>
        <v>10</v>
      </c>
      <c r="C2738" s="6" t="str">
        <f>TEXT(Table1[[#This Row],[Date]],"yyyy")</f>
        <v>2023</v>
      </c>
      <c r="D2738" t="s">
        <v>18</v>
      </c>
      <c r="E2738" t="s">
        <v>19</v>
      </c>
      <c r="F2738" t="s">
        <v>15</v>
      </c>
      <c r="G2738" s="8">
        <v>108702</v>
      </c>
      <c r="H2738" s="8">
        <v>138611</v>
      </c>
      <c r="I2738" t="s">
        <v>25</v>
      </c>
      <c r="J2738" t="s">
        <v>2765</v>
      </c>
      <c r="K2738" s="8">
        <f>(Table1[[#This Row],[Actual Amount]]-Table1[[#This Row],[Budget Amount]])</f>
        <v>29909</v>
      </c>
      <c r="L2738" s="10">
        <f>(Table1[[#This Row],[Actual Amount]]-Table1[[#This Row],[Budget Amount]]) / Table1[[#This Row],[Budget Amount]]</f>
        <v>0.27514673143088442</v>
      </c>
    </row>
    <row r="2739" spans="1:12">
      <c r="A2739" s="6">
        <v>44249</v>
      </c>
      <c r="B2739" s="6" t="str">
        <f>TEXT(Table1[[#This Row],[Date]],"mm")</f>
        <v>02</v>
      </c>
      <c r="C2739" s="6" t="str">
        <f>TEXT(Table1[[#This Row],[Date]],"yyyy")</f>
        <v>2021</v>
      </c>
      <c r="D2739" t="s">
        <v>8</v>
      </c>
      <c r="E2739" t="s">
        <v>9</v>
      </c>
      <c r="F2739" t="s">
        <v>29</v>
      </c>
      <c r="G2739" s="8">
        <v>126839</v>
      </c>
      <c r="H2739" s="8">
        <v>90186</v>
      </c>
      <c r="I2739" t="s">
        <v>22</v>
      </c>
      <c r="J2739" t="s">
        <v>2766</v>
      </c>
      <c r="K2739" s="8">
        <f>(Table1[[#This Row],[Actual Amount]]-Table1[[#This Row],[Budget Amount]])</f>
        <v>-36653</v>
      </c>
      <c r="L2739" s="10">
        <f>(Table1[[#This Row],[Actual Amount]]-Table1[[#This Row],[Budget Amount]]) / Table1[[#This Row],[Budget Amount]]</f>
        <v>-0.28897263459976819</v>
      </c>
    </row>
    <row r="2740" spans="1:12">
      <c r="A2740" s="6">
        <v>44604</v>
      </c>
      <c r="B2740" s="6" t="str">
        <f>TEXT(Table1[[#This Row],[Date]],"mm")</f>
        <v>02</v>
      </c>
      <c r="C2740" s="6" t="str">
        <f>TEXT(Table1[[#This Row],[Date]],"yyyy")</f>
        <v>2022</v>
      </c>
      <c r="D2740" t="s">
        <v>8</v>
      </c>
      <c r="E2740" t="s">
        <v>33</v>
      </c>
      <c r="F2740" t="s">
        <v>29</v>
      </c>
      <c r="G2740" s="8">
        <v>15430</v>
      </c>
      <c r="H2740" s="8">
        <v>80853</v>
      </c>
      <c r="I2740" t="s">
        <v>16</v>
      </c>
      <c r="J2740" t="s">
        <v>2767</v>
      </c>
      <c r="K2740" s="8">
        <f>(Table1[[#This Row],[Actual Amount]]-Table1[[#This Row],[Budget Amount]])</f>
        <v>65423</v>
      </c>
      <c r="L2740" s="10">
        <f>(Table1[[#This Row],[Actual Amount]]-Table1[[#This Row],[Budget Amount]]) / Table1[[#This Row],[Budget Amount]]</f>
        <v>4.2399870382372002</v>
      </c>
    </row>
    <row r="2741" spans="1:12">
      <c r="A2741" s="6">
        <v>45043</v>
      </c>
      <c r="B2741" s="6" t="str">
        <f>TEXT(Table1[[#This Row],[Date]],"mm")</f>
        <v>04</v>
      </c>
      <c r="C2741" s="6" t="str">
        <f>TEXT(Table1[[#This Row],[Date]],"yyyy")</f>
        <v>2023</v>
      </c>
      <c r="D2741" t="s">
        <v>45</v>
      </c>
      <c r="E2741" t="s">
        <v>19</v>
      </c>
      <c r="F2741" t="s">
        <v>20</v>
      </c>
      <c r="G2741" s="8">
        <v>144952</v>
      </c>
      <c r="H2741" s="8">
        <v>103022</v>
      </c>
      <c r="I2741" t="s">
        <v>25</v>
      </c>
      <c r="J2741" t="s">
        <v>2768</v>
      </c>
      <c r="K2741" s="8">
        <f>(Table1[[#This Row],[Actual Amount]]-Table1[[#This Row],[Budget Amount]])</f>
        <v>-41930</v>
      </c>
      <c r="L2741" s="10">
        <f>(Table1[[#This Row],[Actual Amount]]-Table1[[#This Row],[Budget Amount]]) / Table1[[#This Row],[Budget Amount]]</f>
        <v>-0.28926817153264528</v>
      </c>
    </row>
    <row r="2742" spans="1:12">
      <c r="A2742" s="6">
        <v>45242</v>
      </c>
      <c r="B2742" s="6" t="str">
        <f>TEXT(Table1[[#This Row],[Date]],"mm")</f>
        <v>11</v>
      </c>
      <c r="C2742" s="6" t="str">
        <f>TEXT(Table1[[#This Row],[Date]],"yyyy")</f>
        <v>2023</v>
      </c>
      <c r="D2742" t="s">
        <v>18</v>
      </c>
      <c r="E2742" t="s">
        <v>14</v>
      </c>
      <c r="F2742" t="s">
        <v>20</v>
      </c>
      <c r="G2742" s="8">
        <v>75662</v>
      </c>
      <c r="H2742" s="8">
        <v>157336</v>
      </c>
      <c r="I2742" t="s">
        <v>25</v>
      </c>
      <c r="J2742" t="s">
        <v>2769</v>
      </c>
      <c r="K2742" s="8">
        <f>(Table1[[#This Row],[Actual Amount]]-Table1[[#This Row],[Budget Amount]])</f>
        <v>81674</v>
      </c>
      <c r="L2742" s="10">
        <f>(Table1[[#This Row],[Actual Amount]]-Table1[[#This Row],[Budget Amount]]) / Table1[[#This Row],[Budget Amount]]</f>
        <v>1.0794586450265655</v>
      </c>
    </row>
    <row r="2743" spans="1:12">
      <c r="A2743" s="6">
        <v>45250</v>
      </c>
      <c r="B2743" s="6" t="str">
        <f>TEXT(Table1[[#This Row],[Date]],"mm")</f>
        <v>11</v>
      </c>
      <c r="C2743" s="6" t="str">
        <f>TEXT(Table1[[#This Row],[Date]],"yyyy")</f>
        <v>2023</v>
      </c>
      <c r="D2743" t="s">
        <v>45</v>
      </c>
      <c r="E2743" t="s">
        <v>14</v>
      </c>
      <c r="F2743" t="s">
        <v>10</v>
      </c>
      <c r="G2743" s="8">
        <v>126775</v>
      </c>
      <c r="H2743" s="8">
        <v>91468</v>
      </c>
      <c r="I2743" t="s">
        <v>25</v>
      </c>
      <c r="J2743" t="s">
        <v>2770</v>
      </c>
      <c r="K2743" s="8">
        <f>(Table1[[#This Row],[Actual Amount]]-Table1[[#This Row],[Budget Amount]])</f>
        <v>-35307</v>
      </c>
      <c r="L2743" s="10">
        <f>(Table1[[#This Row],[Actual Amount]]-Table1[[#This Row],[Budget Amount]]) / Table1[[#This Row],[Budget Amount]]</f>
        <v>-0.27850128179846184</v>
      </c>
    </row>
    <row r="2744" spans="1:12">
      <c r="A2744" s="6">
        <v>44899</v>
      </c>
      <c r="B2744" s="6" t="str">
        <f>TEXT(Table1[[#This Row],[Date]],"mm")</f>
        <v>12</v>
      </c>
      <c r="C2744" s="6" t="str">
        <f>TEXT(Table1[[#This Row],[Date]],"yyyy")</f>
        <v>2022</v>
      </c>
      <c r="D2744" t="s">
        <v>18</v>
      </c>
      <c r="E2744" t="s">
        <v>24</v>
      </c>
      <c r="F2744" t="s">
        <v>48</v>
      </c>
      <c r="G2744" s="8">
        <v>70487</v>
      </c>
      <c r="H2744" s="8">
        <v>41149</v>
      </c>
      <c r="I2744" t="s">
        <v>25</v>
      </c>
      <c r="J2744" t="s">
        <v>2771</v>
      </c>
      <c r="K2744" s="8">
        <f>(Table1[[#This Row],[Actual Amount]]-Table1[[#This Row],[Budget Amount]])</f>
        <v>-29338</v>
      </c>
      <c r="L2744" s="10">
        <f>(Table1[[#This Row],[Actual Amount]]-Table1[[#This Row],[Budget Amount]]) / Table1[[#This Row],[Budget Amount]]</f>
        <v>-0.41621859349951057</v>
      </c>
    </row>
    <row r="2745" spans="1:12">
      <c r="A2745" s="6">
        <v>44456</v>
      </c>
      <c r="B2745" s="6" t="str">
        <f>TEXT(Table1[[#This Row],[Date]],"mm")</f>
        <v>09</v>
      </c>
      <c r="C2745" s="6" t="str">
        <f>TEXT(Table1[[#This Row],[Date]],"yyyy")</f>
        <v>2021</v>
      </c>
      <c r="D2745" t="s">
        <v>18</v>
      </c>
      <c r="E2745" t="s">
        <v>33</v>
      </c>
      <c r="F2745" t="s">
        <v>10</v>
      </c>
      <c r="G2745" s="8">
        <v>49793</v>
      </c>
      <c r="H2745" s="8">
        <v>18476</v>
      </c>
      <c r="I2745" t="s">
        <v>22</v>
      </c>
      <c r="J2745" t="s">
        <v>2772</v>
      </c>
      <c r="K2745" s="8">
        <f>(Table1[[#This Row],[Actual Amount]]-Table1[[#This Row],[Budget Amount]])</f>
        <v>-31317</v>
      </c>
      <c r="L2745" s="10">
        <f>(Table1[[#This Row],[Actual Amount]]-Table1[[#This Row],[Budget Amount]]) / Table1[[#This Row],[Budget Amount]]</f>
        <v>-0.62894382744562494</v>
      </c>
    </row>
    <row r="2746" spans="1:12">
      <c r="A2746" s="6">
        <v>45279</v>
      </c>
      <c r="B2746" s="6" t="str">
        <f>TEXT(Table1[[#This Row],[Date]],"mm")</f>
        <v>12</v>
      </c>
      <c r="C2746" s="6" t="str">
        <f>TEXT(Table1[[#This Row],[Date]],"yyyy")</f>
        <v>2023</v>
      </c>
      <c r="D2746" t="s">
        <v>45</v>
      </c>
      <c r="E2746" t="s">
        <v>14</v>
      </c>
      <c r="F2746" t="s">
        <v>20</v>
      </c>
      <c r="G2746" s="8">
        <v>123584</v>
      </c>
      <c r="H2746" s="8">
        <v>67716</v>
      </c>
      <c r="I2746" t="s">
        <v>22</v>
      </c>
      <c r="J2746" t="s">
        <v>2773</v>
      </c>
      <c r="K2746" s="8">
        <f>(Table1[[#This Row],[Actual Amount]]-Table1[[#This Row],[Budget Amount]])</f>
        <v>-55868</v>
      </c>
      <c r="L2746" s="10">
        <f>(Table1[[#This Row],[Actual Amount]]-Table1[[#This Row],[Budget Amount]]) / Table1[[#This Row],[Budget Amount]]</f>
        <v>-0.45206499223200414</v>
      </c>
    </row>
    <row r="2747" spans="1:12">
      <c r="A2747" s="6">
        <v>44972</v>
      </c>
      <c r="B2747" s="6" t="str">
        <f>TEXT(Table1[[#This Row],[Date]],"mm")</f>
        <v>02</v>
      </c>
      <c r="C2747" s="6" t="str">
        <f>TEXT(Table1[[#This Row],[Date]],"yyyy")</f>
        <v>2023</v>
      </c>
      <c r="D2747" t="s">
        <v>18</v>
      </c>
      <c r="E2747" t="s">
        <v>13</v>
      </c>
      <c r="F2747" t="s">
        <v>20</v>
      </c>
      <c r="G2747" s="8">
        <v>120549</v>
      </c>
      <c r="H2747" s="8">
        <v>146489</v>
      </c>
      <c r="I2747" t="s">
        <v>22</v>
      </c>
      <c r="J2747" t="s">
        <v>2774</v>
      </c>
      <c r="K2747" s="8">
        <f>(Table1[[#This Row],[Actual Amount]]-Table1[[#This Row],[Budget Amount]])</f>
        <v>25940</v>
      </c>
      <c r="L2747" s="10">
        <f>(Table1[[#This Row],[Actual Amount]]-Table1[[#This Row],[Budget Amount]]) / Table1[[#This Row],[Budget Amount]]</f>
        <v>0.21518220806477034</v>
      </c>
    </row>
    <row r="2748" spans="1:12">
      <c r="A2748" s="6">
        <v>45232</v>
      </c>
      <c r="B2748" s="6" t="str">
        <f>TEXT(Table1[[#This Row],[Date]],"mm")</f>
        <v>11</v>
      </c>
      <c r="C2748" s="6" t="str">
        <f>TEXT(Table1[[#This Row],[Date]],"yyyy")</f>
        <v>2023</v>
      </c>
      <c r="D2748" t="s">
        <v>13</v>
      </c>
      <c r="E2748" t="s">
        <v>13</v>
      </c>
      <c r="F2748" t="s">
        <v>20</v>
      </c>
      <c r="G2748" s="8">
        <v>67590</v>
      </c>
      <c r="H2748" s="8">
        <v>55893</v>
      </c>
      <c r="I2748" t="s">
        <v>11</v>
      </c>
      <c r="J2748" t="s">
        <v>2775</v>
      </c>
      <c r="K2748" s="8">
        <f>(Table1[[#This Row],[Actual Amount]]-Table1[[#This Row],[Budget Amount]])</f>
        <v>-11697</v>
      </c>
      <c r="L2748" s="10">
        <f>(Table1[[#This Row],[Actual Amount]]-Table1[[#This Row],[Budget Amount]]) / Table1[[#This Row],[Budget Amount]]</f>
        <v>-0.17305814469596095</v>
      </c>
    </row>
    <row r="2749" spans="1:12">
      <c r="A2749" s="6">
        <v>45046</v>
      </c>
      <c r="B2749" s="6" t="str">
        <f>TEXT(Table1[[#This Row],[Date]],"mm")</f>
        <v>04</v>
      </c>
      <c r="C2749" s="6" t="str">
        <f>TEXT(Table1[[#This Row],[Date]],"yyyy")</f>
        <v>2023</v>
      </c>
      <c r="D2749" t="s">
        <v>31</v>
      </c>
      <c r="E2749" t="s">
        <v>9</v>
      </c>
      <c r="F2749" t="s">
        <v>10</v>
      </c>
      <c r="G2749" s="8">
        <v>81461</v>
      </c>
      <c r="H2749" s="8">
        <v>13570</v>
      </c>
      <c r="I2749" t="s">
        <v>11</v>
      </c>
      <c r="J2749" t="s">
        <v>2776</v>
      </c>
      <c r="K2749" s="8">
        <f>(Table1[[#This Row],[Actual Amount]]-Table1[[#This Row],[Budget Amount]])</f>
        <v>-67891</v>
      </c>
      <c r="L2749" s="10">
        <f>(Table1[[#This Row],[Actual Amount]]-Table1[[#This Row],[Budget Amount]]) / Table1[[#This Row],[Budget Amount]]</f>
        <v>-0.8334172180552657</v>
      </c>
    </row>
    <row r="2750" spans="1:12">
      <c r="A2750" s="6">
        <v>44550</v>
      </c>
      <c r="B2750" s="6" t="str">
        <f>TEXT(Table1[[#This Row],[Date]],"mm")</f>
        <v>12</v>
      </c>
      <c r="C2750" s="6" t="str">
        <f>TEXT(Table1[[#This Row],[Date]],"yyyy")</f>
        <v>2021</v>
      </c>
      <c r="D2750" t="s">
        <v>18</v>
      </c>
      <c r="E2750" t="s">
        <v>24</v>
      </c>
      <c r="F2750" t="s">
        <v>29</v>
      </c>
      <c r="G2750" s="8">
        <v>62470</v>
      </c>
      <c r="H2750" s="8">
        <v>46818</v>
      </c>
      <c r="I2750" t="s">
        <v>25</v>
      </c>
      <c r="J2750" t="s">
        <v>2777</v>
      </c>
      <c r="K2750" s="8">
        <f>(Table1[[#This Row],[Actual Amount]]-Table1[[#This Row],[Budget Amount]])</f>
        <v>-15652</v>
      </c>
      <c r="L2750" s="10">
        <f>(Table1[[#This Row],[Actual Amount]]-Table1[[#This Row],[Budget Amount]]) / Table1[[#This Row],[Budget Amount]]</f>
        <v>-0.25055226508724188</v>
      </c>
    </row>
    <row r="2751" spans="1:12">
      <c r="A2751" s="6">
        <v>45069</v>
      </c>
      <c r="B2751" s="6" t="str">
        <f>TEXT(Table1[[#This Row],[Date]],"mm")</f>
        <v>05</v>
      </c>
      <c r="C2751" s="6" t="str">
        <f>TEXT(Table1[[#This Row],[Date]],"yyyy")</f>
        <v>2023</v>
      </c>
      <c r="D2751" t="s">
        <v>13</v>
      </c>
      <c r="E2751" t="s">
        <v>14</v>
      </c>
      <c r="F2751" t="s">
        <v>48</v>
      </c>
      <c r="G2751" s="8">
        <v>73616</v>
      </c>
      <c r="H2751" s="8">
        <v>124639</v>
      </c>
      <c r="I2751" t="s">
        <v>22</v>
      </c>
      <c r="J2751" t="s">
        <v>2778</v>
      </c>
      <c r="K2751" s="8">
        <f>(Table1[[#This Row],[Actual Amount]]-Table1[[#This Row],[Budget Amount]])</f>
        <v>51023</v>
      </c>
      <c r="L2751" s="10">
        <f>(Table1[[#This Row],[Actual Amount]]-Table1[[#This Row],[Budget Amount]]) / Table1[[#This Row],[Budget Amount]]</f>
        <v>0.69309660943273199</v>
      </c>
    </row>
    <row r="2752" spans="1:12">
      <c r="A2752" s="6">
        <v>45187</v>
      </c>
      <c r="B2752" s="6" t="str">
        <f>TEXT(Table1[[#This Row],[Date]],"mm")</f>
        <v>09</v>
      </c>
      <c r="C2752" s="6" t="str">
        <f>TEXT(Table1[[#This Row],[Date]],"yyyy")</f>
        <v>2023</v>
      </c>
      <c r="D2752" t="s">
        <v>18</v>
      </c>
      <c r="E2752" t="s">
        <v>9</v>
      </c>
      <c r="F2752" t="s">
        <v>48</v>
      </c>
      <c r="G2752" s="8">
        <v>110361</v>
      </c>
      <c r="H2752" s="8">
        <v>34021</v>
      </c>
      <c r="I2752" t="s">
        <v>16</v>
      </c>
      <c r="J2752" t="s">
        <v>2779</v>
      </c>
      <c r="K2752" s="8">
        <f>(Table1[[#This Row],[Actual Amount]]-Table1[[#This Row],[Budget Amount]])</f>
        <v>-76340</v>
      </c>
      <c r="L2752" s="10">
        <f>(Table1[[#This Row],[Actual Amount]]-Table1[[#This Row],[Budget Amount]]) / Table1[[#This Row],[Budget Amount]]</f>
        <v>-0.69172986834117123</v>
      </c>
    </row>
    <row r="2753" spans="1:12">
      <c r="A2753" s="6">
        <v>45214</v>
      </c>
      <c r="B2753" s="6" t="str">
        <f>TEXT(Table1[[#This Row],[Date]],"mm")</f>
        <v>10</v>
      </c>
      <c r="C2753" s="6" t="str">
        <f>TEXT(Table1[[#This Row],[Date]],"yyyy")</f>
        <v>2023</v>
      </c>
      <c r="D2753" t="s">
        <v>13</v>
      </c>
      <c r="E2753" t="s">
        <v>13</v>
      </c>
      <c r="F2753" t="s">
        <v>20</v>
      </c>
      <c r="G2753" s="8">
        <v>146407</v>
      </c>
      <c r="H2753" s="8">
        <v>161401</v>
      </c>
      <c r="I2753" t="s">
        <v>22</v>
      </c>
      <c r="J2753" t="s">
        <v>2780</v>
      </c>
      <c r="K2753" s="8">
        <f>(Table1[[#This Row],[Actual Amount]]-Table1[[#This Row],[Budget Amount]])</f>
        <v>14994</v>
      </c>
      <c r="L2753" s="10">
        <f>(Table1[[#This Row],[Actual Amount]]-Table1[[#This Row],[Budget Amount]]) / Table1[[#This Row],[Budget Amount]]</f>
        <v>0.1024131359839352</v>
      </c>
    </row>
    <row r="2754" spans="1:12">
      <c r="A2754" s="6">
        <v>44490</v>
      </c>
      <c r="B2754" s="6" t="str">
        <f>TEXT(Table1[[#This Row],[Date]],"mm")</f>
        <v>10</v>
      </c>
      <c r="C2754" s="6" t="str">
        <f>TEXT(Table1[[#This Row],[Date]],"yyyy")</f>
        <v>2021</v>
      </c>
      <c r="D2754" t="s">
        <v>45</v>
      </c>
      <c r="E2754" t="s">
        <v>9</v>
      </c>
      <c r="F2754" t="s">
        <v>15</v>
      </c>
      <c r="G2754" s="8">
        <v>78525</v>
      </c>
      <c r="H2754" s="8">
        <v>57172</v>
      </c>
      <c r="I2754" t="s">
        <v>16</v>
      </c>
      <c r="J2754" t="s">
        <v>2781</v>
      </c>
      <c r="K2754" s="8">
        <f>(Table1[[#This Row],[Actual Amount]]-Table1[[#This Row],[Budget Amount]])</f>
        <v>-21353</v>
      </c>
      <c r="L2754" s="10">
        <f>(Table1[[#This Row],[Actual Amount]]-Table1[[#This Row],[Budget Amount]]) / Table1[[#This Row],[Budget Amount]]</f>
        <v>-0.27192613817255651</v>
      </c>
    </row>
    <row r="2755" spans="1:12">
      <c r="A2755" s="6">
        <v>44405</v>
      </c>
      <c r="B2755" s="6" t="str">
        <f>TEXT(Table1[[#This Row],[Date]],"mm")</f>
        <v>07</v>
      </c>
      <c r="C2755" s="6" t="str">
        <f>TEXT(Table1[[#This Row],[Date]],"yyyy")</f>
        <v>2021</v>
      </c>
      <c r="D2755" t="s">
        <v>8</v>
      </c>
      <c r="E2755" t="s">
        <v>9</v>
      </c>
      <c r="F2755" t="s">
        <v>10</v>
      </c>
      <c r="G2755" s="8">
        <v>115879</v>
      </c>
      <c r="H2755" s="8">
        <v>101536</v>
      </c>
      <c r="I2755" t="s">
        <v>25</v>
      </c>
      <c r="J2755" t="s">
        <v>2782</v>
      </c>
      <c r="K2755" s="8">
        <f>(Table1[[#This Row],[Actual Amount]]-Table1[[#This Row],[Budget Amount]])</f>
        <v>-14343</v>
      </c>
      <c r="L2755" s="10">
        <f>(Table1[[#This Row],[Actual Amount]]-Table1[[#This Row],[Budget Amount]]) / Table1[[#This Row],[Budget Amount]]</f>
        <v>-0.12377566254455079</v>
      </c>
    </row>
    <row r="2756" spans="1:12">
      <c r="A2756" s="6">
        <v>45014</v>
      </c>
      <c r="B2756" s="6" t="str">
        <f>TEXT(Table1[[#This Row],[Date]],"mm")</f>
        <v>03</v>
      </c>
      <c r="C2756" s="6" t="str">
        <f>TEXT(Table1[[#This Row],[Date]],"yyyy")</f>
        <v>2023</v>
      </c>
      <c r="D2756" t="s">
        <v>27</v>
      </c>
      <c r="E2756" t="s">
        <v>14</v>
      </c>
      <c r="F2756" t="s">
        <v>29</v>
      </c>
      <c r="G2756" s="8">
        <v>103709</v>
      </c>
      <c r="H2756" s="8">
        <v>151963</v>
      </c>
      <c r="I2756" t="s">
        <v>25</v>
      </c>
      <c r="J2756" t="s">
        <v>2783</v>
      </c>
      <c r="K2756" s="8">
        <f>(Table1[[#This Row],[Actual Amount]]-Table1[[#This Row],[Budget Amount]])</f>
        <v>48254</v>
      </c>
      <c r="L2756" s="10">
        <f>(Table1[[#This Row],[Actual Amount]]-Table1[[#This Row],[Budget Amount]]) / Table1[[#This Row],[Budget Amount]]</f>
        <v>0.46528266592099049</v>
      </c>
    </row>
    <row r="2757" spans="1:12">
      <c r="A2757" s="6">
        <v>44586</v>
      </c>
      <c r="B2757" s="6" t="str">
        <f>TEXT(Table1[[#This Row],[Date]],"mm")</f>
        <v>01</v>
      </c>
      <c r="C2757" s="6" t="str">
        <f>TEXT(Table1[[#This Row],[Date]],"yyyy")</f>
        <v>2022</v>
      </c>
      <c r="D2757" t="s">
        <v>18</v>
      </c>
      <c r="E2757" t="s">
        <v>14</v>
      </c>
      <c r="F2757" t="s">
        <v>20</v>
      </c>
      <c r="G2757" s="8">
        <v>81257</v>
      </c>
      <c r="H2757" s="8">
        <v>146851</v>
      </c>
      <c r="I2757" t="s">
        <v>25</v>
      </c>
      <c r="J2757" t="s">
        <v>2784</v>
      </c>
      <c r="K2757" s="8">
        <f>(Table1[[#This Row],[Actual Amount]]-Table1[[#This Row],[Budget Amount]])</f>
        <v>65594</v>
      </c>
      <c r="L2757" s="10">
        <f>(Table1[[#This Row],[Actual Amount]]-Table1[[#This Row],[Budget Amount]]) / Table1[[#This Row],[Budget Amount]]</f>
        <v>0.80724122229469464</v>
      </c>
    </row>
    <row r="2758" spans="1:12">
      <c r="A2758" s="6">
        <v>44521</v>
      </c>
      <c r="B2758" s="6" t="str">
        <f>TEXT(Table1[[#This Row],[Date]],"mm")</f>
        <v>11</v>
      </c>
      <c r="C2758" s="6" t="str">
        <f>TEXT(Table1[[#This Row],[Date]],"yyyy")</f>
        <v>2021</v>
      </c>
      <c r="D2758" t="s">
        <v>27</v>
      </c>
      <c r="E2758" t="s">
        <v>14</v>
      </c>
      <c r="F2758" t="s">
        <v>15</v>
      </c>
      <c r="G2758" s="8">
        <v>12728</v>
      </c>
      <c r="H2758" s="8">
        <v>55369</v>
      </c>
      <c r="I2758" t="s">
        <v>22</v>
      </c>
      <c r="J2758" t="s">
        <v>2785</v>
      </c>
      <c r="K2758" s="8">
        <f>(Table1[[#This Row],[Actual Amount]]-Table1[[#This Row],[Budget Amount]])</f>
        <v>42641</v>
      </c>
      <c r="L2758" s="10">
        <f>(Table1[[#This Row],[Actual Amount]]-Table1[[#This Row],[Budget Amount]]) / Table1[[#This Row],[Budget Amount]]</f>
        <v>3.3501728472658705</v>
      </c>
    </row>
    <row r="2759" spans="1:12">
      <c r="A2759" s="6">
        <v>45136</v>
      </c>
      <c r="B2759" s="6" t="str">
        <f>TEXT(Table1[[#This Row],[Date]],"mm")</f>
        <v>07</v>
      </c>
      <c r="C2759" s="6" t="str">
        <f>TEXT(Table1[[#This Row],[Date]],"yyyy")</f>
        <v>2023</v>
      </c>
      <c r="D2759" t="s">
        <v>18</v>
      </c>
      <c r="E2759" t="s">
        <v>24</v>
      </c>
      <c r="F2759" t="s">
        <v>20</v>
      </c>
      <c r="G2759" s="8">
        <v>93511</v>
      </c>
      <c r="H2759" s="8">
        <v>62439</v>
      </c>
      <c r="I2759" t="s">
        <v>22</v>
      </c>
      <c r="J2759" t="s">
        <v>2786</v>
      </c>
      <c r="K2759" s="8">
        <f>(Table1[[#This Row],[Actual Amount]]-Table1[[#This Row],[Budget Amount]])</f>
        <v>-31072</v>
      </c>
      <c r="L2759" s="10">
        <f>(Table1[[#This Row],[Actual Amount]]-Table1[[#This Row],[Budget Amount]]) / Table1[[#This Row],[Budget Amount]]</f>
        <v>-0.33228176364278</v>
      </c>
    </row>
    <row r="2760" spans="1:12">
      <c r="A2760" s="6">
        <v>45085</v>
      </c>
      <c r="B2760" s="6" t="str">
        <f>TEXT(Table1[[#This Row],[Date]],"mm")</f>
        <v>06</v>
      </c>
      <c r="C2760" s="6" t="str">
        <f>TEXT(Table1[[#This Row],[Date]],"yyyy")</f>
        <v>2023</v>
      </c>
      <c r="D2760" t="s">
        <v>45</v>
      </c>
      <c r="E2760" t="s">
        <v>9</v>
      </c>
      <c r="F2760" t="s">
        <v>15</v>
      </c>
      <c r="G2760" s="8">
        <v>32167</v>
      </c>
      <c r="H2760" s="8">
        <v>66425</v>
      </c>
      <c r="I2760" t="s">
        <v>16</v>
      </c>
      <c r="J2760" t="s">
        <v>2787</v>
      </c>
      <c r="K2760" s="8">
        <f>(Table1[[#This Row],[Actual Amount]]-Table1[[#This Row],[Budget Amount]])</f>
        <v>34258</v>
      </c>
      <c r="L2760" s="10">
        <f>(Table1[[#This Row],[Actual Amount]]-Table1[[#This Row],[Budget Amount]]) / Table1[[#This Row],[Budget Amount]]</f>
        <v>1.0650045077253085</v>
      </c>
    </row>
    <row r="2761" spans="1:12">
      <c r="A2761" s="6">
        <v>44864</v>
      </c>
      <c r="B2761" s="6" t="str">
        <f>TEXT(Table1[[#This Row],[Date]],"mm")</f>
        <v>10</v>
      </c>
      <c r="C2761" s="6" t="str">
        <f>TEXT(Table1[[#This Row],[Date]],"yyyy")</f>
        <v>2022</v>
      </c>
      <c r="D2761" t="s">
        <v>45</v>
      </c>
      <c r="E2761" t="s">
        <v>9</v>
      </c>
      <c r="F2761" t="s">
        <v>48</v>
      </c>
      <c r="G2761" s="8">
        <v>83711</v>
      </c>
      <c r="H2761" s="8">
        <v>158104</v>
      </c>
      <c r="I2761" t="s">
        <v>16</v>
      </c>
      <c r="J2761" t="s">
        <v>2788</v>
      </c>
      <c r="K2761" s="8">
        <f>(Table1[[#This Row],[Actual Amount]]-Table1[[#This Row],[Budget Amount]])</f>
        <v>74393</v>
      </c>
      <c r="L2761" s="10">
        <f>(Table1[[#This Row],[Actual Amount]]-Table1[[#This Row],[Budget Amount]]) / Table1[[#This Row],[Budget Amount]]</f>
        <v>0.88868846388168821</v>
      </c>
    </row>
    <row r="2762" spans="1:12">
      <c r="A2762" s="6">
        <v>44829</v>
      </c>
      <c r="B2762" s="6" t="str">
        <f>TEXT(Table1[[#This Row],[Date]],"mm")</f>
        <v>09</v>
      </c>
      <c r="C2762" s="6" t="str">
        <f>TEXT(Table1[[#This Row],[Date]],"yyyy")</f>
        <v>2022</v>
      </c>
      <c r="D2762" t="s">
        <v>13</v>
      </c>
      <c r="E2762" t="s">
        <v>24</v>
      </c>
      <c r="F2762" t="s">
        <v>15</v>
      </c>
      <c r="G2762" s="8">
        <v>136218</v>
      </c>
      <c r="H2762" s="8">
        <v>81360</v>
      </c>
      <c r="I2762" t="s">
        <v>11</v>
      </c>
      <c r="J2762" t="s">
        <v>2789</v>
      </c>
      <c r="K2762" s="8">
        <f>(Table1[[#This Row],[Actual Amount]]-Table1[[#This Row],[Budget Amount]])</f>
        <v>-54858</v>
      </c>
      <c r="L2762" s="10">
        <f>(Table1[[#This Row],[Actual Amount]]-Table1[[#This Row],[Budget Amount]]) / Table1[[#This Row],[Budget Amount]]</f>
        <v>-0.40272210721050083</v>
      </c>
    </row>
    <row r="2763" spans="1:12">
      <c r="A2763" s="6">
        <v>44773</v>
      </c>
      <c r="B2763" s="6" t="str">
        <f>TEXT(Table1[[#This Row],[Date]],"mm")</f>
        <v>07</v>
      </c>
      <c r="C2763" s="6" t="str">
        <f>TEXT(Table1[[#This Row],[Date]],"yyyy")</f>
        <v>2022</v>
      </c>
      <c r="D2763" t="s">
        <v>18</v>
      </c>
      <c r="E2763" t="s">
        <v>13</v>
      </c>
      <c r="F2763" t="s">
        <v>48</v>
      </c>
      <c r="G2763" s="8">
        <v>82437</v>
      </c>
      <c r="H2763" s="8">
        <v>154040</v>
      </c>
      <c r="I2763" t="s">
        <v>25</v>
      </c>
      <c r="J2763" t="s">
        <v>2790</v>
      </c>
      <c r="K2763" s="8">
        <f>(Table1[[#This Row],[Actual Amount]]-Table1[[#This Row],[Budget Amount]])</f>
        <v>71603</v>
      </c>
      <c r="L2763" s="10">
        <f>(Table1[[#This Row],[Actual Amount]]-Table1[[#This Row],[Budget Amount]]) / Table1[[#This Row],[Budget Amount]]</f>
        <v>0.86857842958865561</v>
      </c>
    </row>
    <row r="2764" spans="1:12">
      <c r="A2764" s="6">
        <v>44333</v>
      </c>
      <c r="B2764" s="6" t="str">
        <f>TEXT(Table1[[#This Row],[Date]],"mm")</f>
        <v>05</v>
      </c>
      <c r="C2764" s="6" t="str">
        <f>TEXT(Table1[[#This Row],[Date]],"yyyy")</f>
        <v>2021</v>
      </c>
      <c r="D2764" t="s">
        <v>45</v>
      </c>
      <c r="E2764" t="s">
        <v>33</v>
      </c>
      <c r="F2764" t="s">
        <v>48</v>
      </c>
      <c r="G2764" s="8">
        <v>86426</v>
      </c>
      <c r="H2764" s="8">
        <v>53379</v>
      </c>
      <c r="I2764" t="s">
        <v>16</v>
      </c>
      <c r="J2764" t="s">
        <v>2791</v>
      </c>
      <c r="K2764" s="8">
        <f>(Table1[[#This Row],[Actual Amount]]-Table1[[#This Row],[Budget Amount]])</f>
        <v>-33047</v>
      </c>
      <c r="L2764" s="10">
        <f>(Table1[[#This Row],[Actual Amount]]-Table1[[#This Row],[Budget Amount]]) / Table1[[#This Row],[Budget Amount]]</f>
        <v>-0.38237335986855808</v>
      </c>
    </row>
    <row r="2765" spans="1:12">
      <c r="A2765" s="6">
        <v>44624</v>
      </c>
      <c r="B2765" s="6" t="str">
        <f>TEXT(Table1[[#This Row],[Date]],"mm")</f>
        <v>03</v>
      </c>
      <c r="C2765" s="6" t="str">
        <f>TEXT(Table1[[#This Row],[Date]],"yyyy")</f>
        <v>2022</v>
      </c>
      <c r="D2765" t="s">
        <v>45</v>
      </c>
      <c r="E2765" t="s">
        <v>13</v>
      </c>
      <c r="F2765" t="s">
        <v>10</v>
      </c>
      <c r="G2765" s="8">
        <v>86851</v>
      </c>
      <c r="H2765" s="8">
        <v>111689</v>
      </c>
      <c r="I2765" t="s">
        <v>22</v>
      </c>
      <c r="J2765" t="s">
        <v>2792</v>
      </c>
      <c r="K2765" s="8">
        <f>(Table1[[#This Row],[Actual Amount]]-Table1[[#This Row],[Budget Amount]])</f>
        <v>24838</v>
      </c>
      <c r="L2765" s="10">
        <f>(Table1[[#This Row],[Actual Amount]]-Table1[[#This Row],[Budget Amount]]) / Table1[[#This Row],[Budget Amount]]</f>
        <v>0.28598404163452351</v>
      </c>
    </row>
    <row r="2766" spans="1:12">
      <c r="A2766" s="6">
        <v>44808</v>
      </c>
      <c r="B2766" s="6" t="str">
        <f>TEXT(Table1[[#This Row],[Date]],"mm")</f>
        <v>09</v>
      </c>
      <c r="C2766" s="6" t="str">
        <f>TEXT(Table1[[#This Row],[Date]],"yyyy")</f>
        <v>2022</v>
      </c>
      <c r="D2766" t="s">
        <v>18</v>
      </c>
      <c r="E2766" t="s">
        <v>24</v>
      </c>
      <c r="F2766" t="s">
        <v>15</v>
      </c>
      <c r="G2766" s="8">
        <v>90962</v>
      </c>
      <c r="H2766" s="8">
        <v>37757</v>
      </c>
      <c r="I2766" t="s">
        <v>16</v>
      </c>
      <c r="J2766" t="s">
        <v>2793</v>
      </c>
      <c r="K2766" s="8">
        <f>(Table1[[#This Row],[Actual Amount]]-Table1[[#This Row],[Budget Amount]])</f>
        <v>-53205</v>
      </c>
      <c r="L2766" s="10">
        <f>(Table1[[#This Row],[Actual Amount]]-Table1[[#This Row],[Budget Amount]]) / Table1[[#This Row],[Budget Amount]]</f>
        <v>-0.58491457971460614</v>
      </c>
    </row>
    <row r="2767" spans="1:12">
      <c r="A2767" s="6">
        <v>45107</v>
      </c>
      <c r="B2767" s="6" t="str">
        <f>TEXT(Table1[[#This Row],[Date]],"mm")</f>
        <v>06</v>
      </c>
      <c r="C2767" s="6" t="str">
        <f>TEXT(Table1[[#This Row],[Date]],"yyyy")</f>
        <v>2023</v>
      </c>
      <c r="D2767" t="s">
        <v>13</v>
      </c>
      <c r="E2767" t="s">
        <v>9</v>
      </c>
      <c r="F2767" t="s">
        <v>29</v>
      </c>
      <c r="G2767" s="8">
        <v>45065</v>
      </c>
      <c r="H2767" s="8">
        <v>55192</v>
      </c>
      <c r="I2767" t="s">
        <v>11</v>
      </c>
      <c r="J2767" t="s">
        <v>2794</v>
      </c>
      <c r="K2767" s="8">
        <f>(Table1[[#This Row],[Actual Amount]]-Table1[[#This Row],[Budget Amount]])</f>
        <v>10127</v>
      </c>
      <c r="L2767" s="10">
        <f>(Table1[[#This Row],[Actual Amount]]-Table1[[#This Row],[Budget Amount]]) / Table1[[#This Row],[Budget Amount]]</f>
        <v>0.22471984910684567</v>
      </c>
    </row>
    <row r="2768" spans="1:12">
      <c r="A2768" s="6">
        <v>45015</v>
      </c>
      <c r="B2768" s="6" t="str">
        <f>TEXT(Table1[[#This Row],[Date]],"mm")</f>
        <v>03</v>
      </c>
      <c r="C2768" s="6" t="str">
        <f>TEXT(Table1[[#This Row],[Date]],"yyyy")</f>
        <v>2023</v>
      </c>
      <c r="D2768" t="s">
        <v>13</v>
      </c>
      <c r="E2768" t="s">
        <v>9</v>
      </c>
      <c r="F2768" t="s">
        <v>29</v>
      </c>
      <c r="G2768" s="8">
        <v>130138</v>
      </c>
      <c r="H2768" s="8">
        <v>133343</v>
      </c>
      <c r="I2768" t="s">
        <v>22</v>
      </c>
      <c r="J2768" t="s">
        <v>2795</v>
      </c>
      <c r="K2768" s="8">
        <f>(Table1[[#This Row],[Actual Amount]]-Table1[[#This Row],[Budget Amount]])</f>
        <v>3205</v>
      </c>
      <c r="L2768" s="10">
        <f>(Table1[[#This Row],[Actual Amount]]-Table1[[#This Row],[Budget Amount]]) / Table1[[#This Row],[Budget Amount]]</f>
        <v>2.4627702899998462E-2</v>
      </c>
    </row>
    <row r="2769" spans="1:12">
      <c r="A2769" s="6">
        <v>44337</v>
      </c>
      <c r="B2769" s="6" t="str">
        <f>TEXT(Table1[[#This Row],[Date]],"mm")</f>
        <v>05</v>
      </c>
      <c r="C2769" s="6" t="str">
        <f>TEXT(Table1[[#This Row],[Date]],"yyyy")</f>
        <v>2021</v>
      </c>
      <c r="D2769" t="s">
        <v>13</v>
      </c>
      <c r="E2769" t="s">
        <v>14</v>
      </c>
      <c r="F2769" t="s">
        <v>15</v>
      </c>
      <c r="G2769" s="8">
        <v>90286</v>
      </c>
      <c r="H2769" s="8">
        <v>88553</v>
      </c>
      <c r="I2769" t="s">
        <v>22</v>
      </c>
      <c r="J2769" t="s">
        <v>2796</v>
      </c>
      <c r="K2769" s="8">
        <f>(Table1[[#This Row],[Actual Amount]]-Table1[[#This Row],[Budget Amount]])</f>
        <v>-1733</v>
      </c>
      <c r="L2769" s="10">
        <f>(Table1[[#This Row],[Actual Amount]]-Table1[[#This Row],[Budget Amount]]) / Table1[[#This Row],[Budget Amount]]</f>
        <v>-1.9194559510887624E-2</v>
      </c>
    </row>
    <row r="2770" spans="1:12">
      <c r="A2770" s="6">
        <v>44373</v>
      </c>
      <c r="B2770" s="6" t="str">
        <f>TEXT(Table1[[#This Row],[Date]],"mm")</f>
        <v>06</v>
      </c>
      <c r="C2770" s="6" t="str">
        <f>TEXT(Table1[[#This Row],[Date]],"yyyy")</f>
        <v>2021</v>
      </c>
      <c r="D2770" t="s">
        <v>13</v>
      </c>
      <c r="E2770" t="s">
        <v>14</v>
      </c>
      <c r="F2770" t="s">
        <v>10</v>
      </c>
      <c r="G2770" s="8">
        <v>33674</v>
      </c>
      <c r="H2770" s="8">
        <v>36332</v>
      </c>
      <c r="I2770" t="s">
        <v>22</v>
      </c>
      <c r="J2770" t="s">
        <v>2797</v>
      </c>
      <c r="K2770" s="8">
        <f>(Table1[[#This Row],[Actual Amount]]-Table1[[#This Row],[Budget Amount]])</f>
        <v>2658</v>
      </c>
      <c r="L2770" s="10">
        <f>(Table1[[#This Row],[Actual Amount]]-Table1[[#This Row],[Budget Amount]]) / Table1[[#This Row],[Budget Amount]]</f>
        <v>7.8933301657064803E-2</v>
      </c>
    </row>
    <row r="2771" spans="1:12">
      <c r="A2771" s="6">
        <v>44394</v>
      </c>
      <c r="B2771" s="6" t="str">
        <f>TEXT(Table1[[#This Row],[Date]],"mm")</f>
        <v>07</v>
      </c>
      <c r="C2771" s="6" t="str">
        <f>TEXT(Table1[[#This Row],[Date]],"yyyy")</f>
        <v>2021</v>
      </c>
      <c r="D2771" t="s">
        <v>8</v>
      </c>
      <c r="E2771" t="s">
        <v>9</v>
      </c>
      <c r="F2771" t="s">
        <v>29</v>
      </c>
      <c r="G2771" s="8">
        <v>129632</v>
      </c>
      <c r="H2771" s="8">
        <v>59604</v>
      </c>
      <c r="I2771" t="s">
        <v>16</v>
      </c>
      <c r="J2771" t="s">
        <v>2798</v>
      </c>
      <c r="K2771" s="8">
        <f>(Table1[[#This Row],[Actual Amount]]-Table1[[#This Row],[Budget Amount]])</f>
        <v>-70028</v>
      </c>
      <c r="L2771" s="10">
        <f>(Table1[[#This Row],[Actual Amount]]-Table1[[#This Row],[Budget Amount]]) / Table1[[#This Row],[Budget Amount]]</f>
        <v>-0.54020612194519868</v>
      </c>
    </row>
    <row r="2772" spans="1:12">
      <c r="A2772" s="6">
        <v>44820</v>
      </c>
      <c r="B2772" s="6" t="str">
        <f>TEXT(Table1[[#This Row],[Date]],"mm")</f>
        <v>09</v>
      </c>
      <c r="C2772" s="6" t="str">
        <f>TEXT(Table1[[#This Row],[Date]],"yyyy")</f>
        <v>2022</v>
      </c>
      <c r="D2772" t="s">
        <v>18</v>
      </c>
      <c r="E2772" t="s">
        <v>9</v>
      </c>
      <c r="F2772" t="s">
        <v>20</v>
      </c>
      <c r="G2772" s="8">
        <v>36085</v>
      </c>
      <c r="H2772" s="8">
        <v>14508</v>
      </c>
      <c r="I2772" t="s">
        <v>25</v>
      </c>
      <c r="J2772" t="s">
        <v>2799</v>
      </c>
      <c r="K2772" s="8">
        <f>(Table1[[#This Row],[Actual Amount]]-Table1[[#This Row],[Budget Amount]])</f>
        <v>-21577</v>
      </c>
      <c r="L2772" s="10">
        <f>(Table1[[#This Row],[Actual Amount]]-Table1[[#This Row],[Budget Amount]]) / Table1[[#This Row],[Budget Amount]]</f>
        <v>-0.59794928640709433</v>
      </c>
    </row>
    <row r="2773" spans="1:12">
      <c r="A2773" s="6">
        <v>44887</v>
      </c>
      <c r="B2773" s="6" t="str">
        <f>TEXT(Table1[[#This Row],[Date]],"mm")</f>
        <v>11</v>
      </c>
      <c r="C2773" s="6" t="str">
        <f>TEXT(Table1[[#This Row],[Date]],"yyyy")</f>
        <v>2022</v>
      </c>
      <c r="D2773" t="s">
        <v>8</v>
      </c>
      <c r="E2773" t="s">
        <v>19</v>
      </c>
      <c r="F2773" t="s">
        <v>29</v>
      </c>
      <c r="G2773" s="8">
        <v>48086</v>
      </c>
      <c r="H2773" s="8">
        <v>19933</v>
      </c>
      <c r="I2773" t="s">
        <v>25</v>
      </c>
      <c r="J2773" t="s">
        <v>2800</v>
      </c>
      <c r="K2773" s="8">
        <f>(Table1[[#This Row],[Actual Amount]]-Table1[[#This Row],[Budget Amount]])</f>
        <v>-28153</v>
      </c>
      <c r="L2773" s="10">
        <f>(Table1[[#This Row],[Actual Amount]]-Table1[[#This Row],[Budget Amount]]) / Table1[[#This Row],[Budget Amount]]</f>
        <v>-0.58547186291228215</v>
      </c>
    </row>
    <row r="2774" spans="1:12">
      <c r="A2774" s="6">
        <v>44597</v>
      </c>
      <c r="B2774" s="6" t="str">
        <f>TEXT(Table1[[#This Row],[Date]],"mm")</f>
        <v>02</v>
      </c>
      <c r="C2774" s="6" t="str">
        <f>TEXT(Table1[[#This Row],[Date]],"yyyy")</f>
        <v>2022</v>
      </c>
      <c r="D2774" t="s">
        <v>45</v>
      </c>
      <c r="E2774" t="s">
        <v>14</v>
      </c>
      <c r="F2774" t="s">
        <v>10</v>
      </c>
      <c r="G2774" s="8">
        <v>124700</v>
      </c>
      <c r="H2774" s="8">
        <v>151177</v>
      </c>
      <c r="I2774" t="s">
        <v>25</v>
      </c>
      <c r="J2774" t="s">
        <v>2801</v>
      </c>
      <c r="K2774" s="8">
        <f>(Table1[[#This Row],[Actual Amount]]-Table1[[#This Row],[Budget Amount]])</f>
        <v>26477</v>
      </c>
      <c r="L2774" s="10">
        <f>(Table1[[#This Row],[Actual Amount]]-Table1[[#This Row],[Budget Amount]]) / Table1[[#This Row],[Budget Amount]]</f>
        <v>0.21232558139534885</v>
      </c>
    </row>
    <row r="2775" spans="1:12">
      <c r="A2775" s="6">
        <v>44667</v>
      </c>
      <c r="B2775" s="6" t="str">
        <f>TEXT(Table1[[#This Row],[Date]],"mm")</f>
        <v>04</v>
      </c>
      <c r="C2775" s="6" t="str">
        <f>TEXT(Table1[[#This Row],[Date]],"yyyy")</f>
        <v>2022</v>
      </c>
      <c r="D2775" t="s">
        <v>8</v>
      </c>
      <c r="E2775" t="s">
        <v>14</v>
      </c>
      <c r="F2775" t="s">
        <v>48</v>
      </c>
      <c r="G2775" s="8">
        <v>73493</v>
      </c>
      <c r="H2775" s="8">
        <v>164032</v>
      </c>
      <c r="I2775" t="s">
        <v>25</v>
      </c>
      <c r="J2775" t="s">
        <v>2802</v>
      </c>
      <c r="K2775" s="8">
        <f>(Table1[[#This Row],[Actual Amount]]-Table1[[#This Row],[Budget Amount]])</f>
        <v>90539</v>
      </c>
      <c r="L2775" s="10">
        <f>(Table1[[#This Row],[Actual Amount]]-Table1[[#This Row],[Budget Amount]]) / Table1[[#This Row],[Budget Amount]]</f>
        <v>1.231940456914264</v>
      </c>
    </row>
    <row r="2776" spans="1:12">
      <c r="A2776" s="6">
        <v>44414</v>
      </c>
      <c r="B2776" s="6" t="str">
        <f>TEXT(Table1[[#This Row],[Date]],"mm")</f>
        <v>08</v>
      </c>
      <c r="C2776" s="6" t="str">
        <f>TEXT(Table1[[#This Row],[Date]],"yyyy")</f>
        <v>2021</v>
      </c>
      <c r="D2776" t="s">
        <v>13</v>
      </c>
      <c r="E2776" t="s">
        <v>13</v>
      </c>
      <c r="F2776" t="s">
        <v>48</v>
      </c>
      <c r="G2776" s="8">
        <v>58248</v>
      </c>
      <c r="H2776" s="8">
        <v>61256</v>
      </c>
      <c r="I2776" t="s">
        <v>25</v>
      </c>
      <c r="J2776" t="s">
        <v>2803</v>
      </c>
      <c r="K2776" s="8">
        <f>(Table1[[#This Row],[Actual Amount]]-Table1[[#This Row],[Budget Amount]])</f>
        <v>3008</v>
      </c>
      <c r="L2776" s="10">
        <f>(Table1[[#This Row],[Actual Amount]]-Table1[[#This Row],[Budget Amount]]) / Table1[[#This Row],[Budget Amount]]</f>
        <v>5.1641258068946573E-2</v>
      </c>
    </row>
    <row r="2777" spans="1:12">
      <c r="A2777" s="6">
        <v>45125</v>
      </c>
      <c r="B2777" s="6" t="str">
        <f>TEXT(Table1[[#This Row],[Date]],"mm")</f>
        <v>07</v>
      </c>
      <c r="C2777" s="6" t="str">
        <f>TEXT(Table1[[#This Row],[Date]],"yyyy")</f>
        <v>2023</v>
      </c>
      <c r="D2777" t="s">
        <v>45</v>
      </c>
      <c r="E2777" t="s">
        <v>9</v>
      </c>
      <c r="F2777" t="s">
        <v>48</v>
      </c>
      <c r="G2777" s="8">
        <v>36156</v>
      </c>
      <c r="H2777" s="8">
        <v>15536</v>
      </c>
      <c r="I2777" t="s">
        <v>22</v>
      </c>
      <c r="J2777" t="s">
        <v>2804</v>
      </c>
      <c r="K2777" s="8">
        <f>(Table1[[#This Row],[Actual Amount]]-Table1[[#This Row],[Budget Amount]])</f>
        <v>-20620</v>
      </c>
      <c r="L2777" s="10">
        <f>(Table1[[#This Row],[Actual Amount]]-Table1[[#This Row],[Budget Amount]]) / Table1[[#This Row],[Budget Amount]]</f>
        <v>-0.57030644982852086</v>
      </c>
    </row>
    <row r="2778" spans="1:12">
      <c r="A2778" s="6">
        <v>44828</v>
      </c>
      <c r="B2778" s="6" t="str">
        <f>TEXT(Table1[[#This Row],[Date]],"mm")</f>
        <v>09</v>
      </c>
      <c r="C2778" s="6" t="str">
        <f>TEXT(Table1[[#This Row],[Date]],"yyyy")</f>
        <v>2022</v>
      </c>
      <c r="D2778" t="s">
        <v>8</v>
      </c>
      <c r="E2778" t="s">
        <v>9</v>
      </c>
      <c r="F2778" t="s">
        <v>10</v>
      </c>
      <c r="G2778" s="8">
        <v>110355</v>
      </c>
      <c r="H2778" s="8">
        <v>30836</v>
      </c>
      <c r="I2778" t="s">
        <v>22</v>
      </c>
      <c r="J2778" t="s">
        <v>2805</v>
      </c>
      <c r="K2778" s="8">
        <f>(Table1[[#This Row],[Actual Amount]]-Table1[[#This Row],[Budget Amount]])</f>
        <v>-79519</v>
      </c>
      <c r="L2778" s="10">
        <f>(Table1[[#This Row],[Actual Amount]]-Table1[[#This Row],[Budget Amount]]) / Table1[[#This Row],[Budget Amount]]</f>
        <v>-0.72057450953740199</v>
      </c>
    </row>
    <row r="2779" spans="1:12">
      <c r="A2779" s="6">
        <v>45147</v>
      </c>
      <c r="B2779" s="6" t="str">
        <f>TEXT(Table1[[#This Row],[Date]],"mm")</f>
        <v>08</v>
      </c>
      <c r="C2779" s="6" t="str">
        <f>TEXT(Table1[[#This Row],[Date]],"yyyy")</f>
        <v>2023</v>
      </c>
      <c r="D2779" t="s">
        <v>8</v>
      </c>
      <c r="E2779" t="s">
        <v>24</v>
      </c>
      <c r="F2779" t="s">
        <v>48</v>
      </c>
      <c r="G2779" s="8">
        <v>144948</v>
      </c>
      <c r="H2779" s="8">
        <v>10217</v>
      </c>
      <c r="I2779" t="s">
        <v>16</v>
      </c>
      <c r="J2779" t="s">
        <v>2806</v>
      </c>
      <c r="K2779" s="8">
        <f>(Table1[[#This Row],[Actual Amount]]-Table1[[#This Row],[Budget Amount]])</f>
        <v>-134731</v>
      </c>
      <c r="L2779" s="10">
        <f>(Table1[[#This Row],[Actual Amount]]-Table1[[#This Row],[Budget Amount]]) / Table1[[#This Row],[Budget Amount]]</f>
        <v>-0.92951265281342277</v>
      </c>
    </row>
    <row r="2780" spans="1:12">
      <c r="A2780" s="6">
        <v>45102</v>
      </c>
      <c r="B2780" s="6" t="str">
        <f>TEXT(Table1[[#This Row],[Date]],"mm")</f>
        <v>06</v>
      </c>
      <c r="C2780" s="6" t="str">
        <f>TEXT(Table1[[#This Row],[Date]],"yyyy")</f>
        <v>2023</v>
      </c>
      <c r="D2780" t="s">
        <v>18</v>
      </c>
      <c r="E2780" t="s">
        <v>13</v>
      </c>
      <c r="F2780" t="s">
        <v>48</v>
      </c>
      <c r="G2780" s="8">
        <v>81963</v>
      </c>
      <c r="H2780" s="8">
        <v>36165</v>
      </c>
      <c r="I2780" t="s">
        <v>22</v>
      </c>
      <c r="J2780" t="s">
        <v>2807</v>
      </c>
      <c r="K2780" s="8">
        <f>(Table1[[#This Row],[Actual Amount]]-Table1[[#This Row],[Budget Amount]])</f>
        <v>-45798</v>
      </c>
      <c r="L2780" s="10">
        <f>(Table1[[#This Row],[Actual Amount]]-Table1[[#This Row],[Budget Amount]]) / Table1[[#This Row],[Budget Amount]]</f>
        <v>-0.55876432048607294</v>
      </c>
    </row>
    <row r="2781" spans="1:12">
      <c r="A2781" s="6">
        <v>44371</v>
      </c>
      <c r="B2781" s="6" t="str">
        <f>TEXT(Table1[[#This Row],[Date]],"mm")</f>
        <v>06</v>
      </c>
      <c r="C2781" s="6" t="str">
        <f>TEXT(Table1[[#This Row],[Date]],"yyyy")</f>
        <v>2021</v>
      </c>
      <c r="D2781" t="s">
        <v>8</v>
      </c>
      <c r="E2781" t="s">
        <v>33</v>
      </c>
      <c r="F2781" t="s">
        <v>10</v>
      </c>
      <c r="G2781" s="8">
        <v>58119</v>
      </c>
      <c r="H2781" s="8">
        <v>37475</v>
      </c>
      <c r="I2781" t="s">
        <v>16</v>
      </c>
      <c r="J2781" t="s">
        <v>2808</v>
      </c>
      <c r="K2781" s="8">
        <f>(Table1[[#This Row],[Actual Amount]]-Table1[[#This Row],[Budget Amount]])</f>
        <v>-20644</v>
      </c>
      <c r="L2781" s="10">
        <f>(Table1[[#This Row],[Actual Amount]]-Table1[[#This Row],[Budget Amount]]) / Table1[[#This Row],[Budget Amount]]</f>
        <v>-0.35520225743732686</v>
      </c>
    </row>
    <row r="2782" spans="1:12">
      <c r="A2782" s="6">
        <v>44219</v>
      </c>
      <c r="B2782" s="6" t="str">
        <f>TEXT(Table1[[#This Row],[Date]],"mm")</f>
        <v>01</v>
      </c>
      <c r="C2782" s="6" t="str">
        <f>TEXT(Table1[[#This Row],[Date]],"yyyy")</f>
        <v>2021</v>
      </c>
      <c r="D2782" t="s">
        <v>45</v>
      </c>
      <c r="E2782" t="s">
        <v>33</v>
      </c>
      <c r="F2782" t="s">
        <v>20</v>
      </c>
      <c r="G2782" s="8">
        <v>111044</v>
      </c>
      <c r="H2782" s="8">
        <v>132639</v>
      </c>
      <c r="I2782" t="s">
        <v>16</v>
      </c>
      <c r="J2782" t="s">
        <v>2809</v>
      </c>
      <c r="K2782" s="8">
        <f>(Table1[[#This Row],[Actual Amount]]-Table1[[#This Row],[Budget Amount]])</f>
        <v>21595</v>
      </c>
      <c r="L2782" s="10">
        <f>(Table1[[#This Row],[Actual Amount]]-Table1[[#This Row],[Budget Amount]]) / Table1[[#This Row],[Budget Amount]]</f>
        <v>0.19447246136666546</v>
      </c>
    </row>
    <row r="2783" spans="1:12">
      <c r="A2783" s="6">
        <v>44431</v>
      </c>
      <c r="B2783" s="6" t="str">
        <f>TEXT(Table1[[#This Row],[Date]],"mm")</f>
        <v>08</v>
      </c>
      <c r="C2783" s="6" t="str">
        <f>TEXT(Table1[[#This Row],[Date]],"yyyy")</f>
        <v>2021</v>
      </c>
      <c r="D2783" t="s">
        <v>13</v>
      </c>
      <c r="E2783" t="s">
        <v>33</v>
      </c>
      <c r="F2783" t="s">
        <v>29</v>
      </c>
      <c r="G2783" s="8">
        <v>110092</v>
      </c>
      <c r="H2783" s="8">
        <v>25361</v>
      </c>
      <c r="I2783" t="s">
        <v>11</v>
      </c>
      <c r="J2783" t="s">
        <v>2810</v>
      </c>
      <c r="K2783" s="8">
        <f>(Table1[[#This Row],[Actual Amount]]-Table1[[#This Row],[Budget Amount]])</f>
        <v>-84731</v>
      </c>
      <c r="L2783" s="10">
        <f>(Table1[[#This Row],[Actual Amount]]-Table1[[#This Row],[Budget Amount]]) / Table1[[#This Row],[Budget Amount]]</f>
        <v>-0.76963812084438465</v>
      </c>
    </row>
    <row r="2784" spans="1:12">
      <c r="A2784" s="6">
        <v>45233</v>
      </c>
      <c r="B2784" s="6" t="str">
        <f>TEXT(Table1[[#This Row],[Date]],"mm")</f>
        <v>11</v>
      </c>
      <c r="C2784" s="6" t="str">
        <f>TEXT(Table1[[#This Row],[Date]],"yyyy")</f>
        <v>2023</v>
      </c>
      <c r="D2784" t="s">
        <v>18</v>
      </c>
      <c r="E2784" t="s">
        <v>19</v>
      </c>
      <c r="F2784" t="s">
        <v>10</v>
      </c>
      <c r="G2784" s="8">
        <v>126640</v>
      </c>
      <c r="H2784" s="8">
        <v>127590</v>
      </c>
      <c r="I2784" t="s">
        <v>22</v>
      </c>
      <c r="J2784" t="s">
        <v>2811</v>
      </c>
      <c r="K2784" s="8">
        <f>(Table1[[#This Row],[Actual Amount]]-Table1[[#This Row],[Budget Amount]])</f>
        <v>950</v>
      </c>
      <c r="L2784" s="10">
        <f>(Table1[[#This Row],[Actual Amount]]-Table1[[#This Row],[Budget Amount]]) / Table1[[#This Row],[Budget Amount]]</f>
        <v>7.5015792798483888E-3</v>
      </c>
    </row>
    <row r="2785" spans="1:12">
      <c r="A2785" s="6">
        <v>45125</v>
      </c>
      <c r="B2785" s="6" t="str">
        <f>TEXT(Table1[[#This Row],[Date]],"mm")</f>
        <v>07</v>
      </c>
      <c r="C2785" s="6" t="str">
        <f>TEXT(Table1[[#This Row],[Date]],"yyyy")</f>
        <v>2023</v>
      </c>
      <c r="D2785" t="s">
        <v>8</v>
      </c>
      <c r="E2785" t="s">
        <v>14</v>
      </c>
      <c r="F2785" t="s">
        <v>10</v>
      </c>
      <c r="G2785" s="8">
        <v>86432</v>
      </c>
      <c r="H2785" s="8">
        <v>152938</v>
      </c>
      <c r="I2785" t="s">
        <v>16</v>
      </c>
      <c r="J2785" t="s">
        <v>2812</v>
      </c>
      <c r="K2785" s="8">
        <f>(Table1[[#This Row],[Actual Amount]]-Table1[[#This Row],[Budget Amount]])</f>
        <v>66506</v>
      </c>
      <c r="L2785" s="10">
        <f>(Table1[[#This Row],[Actual Amount]]-Table1[[#This Row],[Budget Amount]]) / Table1[[#This Row],[Budget Amount]]</f>
        <v>0.76946038504257686</v>
      </c>
    </row>
    <row r="2786" spans="1:12">
      <c r="A2786" s="6">
        <v>44719</v>
      </c>
      <c r="B2786" s="6" t="str">
        <f>TEXT(Table1[[#This Row],[Date]],"mm")</f>
        <v>06</v>
      </c>
      <c r="C2786" s="6" t="str">
        <f>TEXT(Table1[[#This Row],[Date]],"yyyy")</f>
        <v>2022</v>
      </c>
      <c r="D2786" t="s">
        <v>18</v>
      </c>
      <c r="E2786" t="s">
        <v>33</v>
      </c>
      <c r="F2786" t="s">
        <v>15</v>
      </c>
      <c r="G2786" s="8">
        <v>88451</v>
      </c>
      <c r="H2786" s="8">
        <v>112356</v>
      </c>
      <c r="I2786" t="s">
        <v>25</v>
      </c>
      <c r="J2786" t="s">
        <v>2813</v>
      </c>
      <c r="K2786" s="8">
        <f>(Table1[[#This Row],[Actual Amount]]-Table1[[#This Row],[Budget Amount]])</f>
        <v>23905</v>
      </c>
      <c r="L2786" s="10">
        <f>(Table1[[#This Row],[Actual Amount]]-Table1[[#This Row],[Budget Amount]]) / Table1[[#This Row],[Budget Amount]]</f>
        <v>0.27026263128737943</v>
      </c>
    </row>
    <row r="2787" spans="1:12">
      <c r="A2787" s="6">
        <v>44627</v>
      </c>
      <c r="B2787" s="6" t="str">
        <f>TEXT(Table1[[#This Row],[Date]],"mm")</f>
        <v>03</v>
      </c>
      <c r="C2787" s="6" t="str">
        <f>TEXT(Table1[[#This Row],[Date]],"yyyy")</f>
        <v>2022</v>
      </c>
      <c r="D2787" t="s">
        <v>27</v>
      </c>
      <c r="E2787" t="s">
        <v>24</v>
      </c>
      <c r="F2787" t="s">
        <v>48</v>
      </c>
      <c r="G2787" s="8">
        <v>95340</v>
      </c>
      <c r="H2787" s="8">
        <v>27188</v>
      </c>
      <c r="I2787" t="s">
        <v>25</v>
      </c>
      <c r="J2787" t="s">
        <v>2814</v>
      </c>
      <c r="K2787" s="8">
        <f>(Table1[[#This Row],[Actual Amount]]-Table1[[#This Row],[Budget Amount]])</f>
        <v>-68152</v>
      </c>
      <c r="L2787" s="10">
        <f>(Table1[[#This Row],[Actual Amount]]-Table1[[#This Row],[Budget Amount]]) / Table1[[#This Row],[Budget Amount]]</f>
        <v>-0.71483113069016158</v>
      </c>
    </row>
    <row r="2788" spans="1:12">
      <c r="A2788" s="6">
        <v>44989</v>
      </c>
      <c r="B2788" s="6" t="str">
        <f>TEXT(Table1[[#This Row],[Date]],"mm")</f>
        <v>03</v>
      </c>
      <c r="C2788" s="6" t="str">
        <f>TEXT(Table1[[#This Row],[Date]],"yyyy")</f>
        <v>2023</v>
      </c>
      <c r="D2788" t="s">
        <v>18</v>
      </c>
      <c r="E2788" t="s">
        <v>14</v>
      </c>
      <c r="F2788" t="s">
        <v>20</v>
      </c>
      <c r="G2788" s="8">
        <v>29411</v>
      </c>
      <c r="H2788" s="8">
        <v>64731</v>
      </c>
      <c r="I2788" t="s">
        <v>11</v>
      </c>
      <c r="J2788" t="s">
        <v>2815</v>
      </c>
      <c r="K2788" s="8">
        <f>(Table1[[#This Row],[Actual Amount]]-Table1[[#This Row],[Budget Amount]])</f>
        <v>35320</v>
      </c>
      <c r="L2788" s="10">
        <f>(Table1[[#This Row],[Actual Amount]]-Table1[[#This Row],[Budget Amount]]) / Table1[[#This Row],[Budget Amount]]</f>
        <v>1.200911223691816</v>
      </c>
    </row>
    <row r="2789" spans="1:12">
      <c r="A2789" s="6">
        <v>44729</v>
      </c>
      <c r="B2789" s="6" t="str">
        <f>TEXT(Table1[[#This Row],[Date]],"mm")</f>
        <v>06</v>
      </c>
      <c r="C2789" s="6" t="str">
        <f>TEXT(Table1[[#This Row],[Date]],"yyyy")</f>
        <v>2022</v>
      </c>
      <c r="D2789" t="s">
        <v>13</v>
      </c>
      <c r="E2789" t="s">
        <v>14</v>
      </c>
      <c r="F2789" t="s">
        <v>15</v>
      </c>
      <c r="G2789" s="8">
        <v>144173</v>
      </c>
      <c r="H2789" s="8">
        <v>66929</v>
      </c>
      <c r="I2789" t="s">
        <v>16</v>
      </c>
      <c r="J2789" t="s">
        <v>2816</v>
      </c>
      <c r="K2789" s="8">
        <f>(Table1[[#This Row],[Actual Amount]]-Table1[[#This Row],[Budget Amount]])</f>
        <v>-77244</v>
      </c>
      <c r="L2789" s="10">
        <f>(Table1[[#This Row],[Actual Amount]]-Table1[[#This Row],[Budget Amount]]) / Table1[[#This Row],[Budget Amount]]</f>
        <v>-0.53577299494357478</v>
      </c>
    </row>
    <row r="2790" spans="1:12">
      <c r="A2790" s="6">
        <v>45175</v>
      </c>
      <c r="B2790" s="6" t="str">
        <f>TEXT(Table1[[#This Row],[Date]],"mm")</f>
        <v>09</v>
      </c>
      <c r="C2790" s="6" t="str">
        <f>TEXT(Table1[[#This Row],[Date]],"yyyy")</f>
        <v>2023</v>
      </c>
      <c r="D2790" t="s">
        <v>27</v>
      </c>
      <c r="E2790" t="s">
        <v>33</v>
      </c>
      <c r="F2790" t="s">
        <v>20</v>
      </c>
      <c r="G2790" s="8">
        <v>38536</v>
      </c>
      <c r="H2790" s="8">
        <v>12390</v>
      </c>
      <c r="I2790" t="s">
        <v>22</v>
      </c>
      <c r="J2790" t="s">
        <v>2817</v>
      </c>
      <c r="K2790" s="8">
        <f>(Table1[[#This Row],[Actual Amount]]-Table1[[#This Row],[Budget Amount]])</f>
        <v>-26146</v>
      </c>
      <c r="L2790" s="10">
        <f>(Table1[[#This Row],[Actual Amount]]-Table1[[#This Row],[Budget Amount]]) / Table1[[#This Row],[Budget Amount]]</f>
        <v>-0.67848245796138673</v>
      </c>
    </row>
    <row r="2791" spans="1:12">
      <c r="A2791" s="6">
        <v>45006</v>
      </c>
      <c r="B2791" s="6" t="str">
        <f>TEXT(Table1[[#This Row],[Date]],"mm")</f>
        <v>03</v>
      </c>
      <c r="C2791" s="6" t="str">
        <f>TEXT(Table1[[#This Row],[Date]],"yyyy")</f>
        <v>2023</v>
      </c>
      <c r="D2791" t="s">
        <v>27</v>
      </c>
      <c r="E2791" t="s">
        <v>14</v>
      </c>
      <c r="F2791" t="s">
        <v>48</v>
      </c>
      <c r="G2791" s="8">
        <v>13588</v>
      </c>
      <c r="H2791" s="8">
        <v>145084</v>
      </c>
      <c r="I2791" t="s">
        <v>25</v>
      </c>
      <c r="J2791" t="s">
        <v>2818</v>
      </c>
      <c r="K2791" s="8">
        <f>(Table1[[#This Row],[Actual Amount]]-Table1[[#This Row],[Budget Amount]])</f>
        <v>131496</v>
      </c>
      <c r="L2791" s="10">
        <f>(Table1[[#This Row],[Actual Amount]]-Table1[[#This Row],[Budget Amount]]) / Table1[[#This Row],[Budget Amount]]</f>
        <v>9.6773623785693257</v>
      </c>
    </row>
    <row r="2792" spans="1:12">
      <c r="A2792" s="6">
        <v>45109</v>
      </c>
      <c r="B2792" s="6" t="str">
        <f>TEXT(Table1[[#This Row],[Date]],"mm")</f>
        <v>07</v>
      </c>
      <c r="C2792" s="6" t="str">
        <f>TEXT(Table1[[#This Row],[Date]],"yyyy")</f>
        <v>2023</v>
      </c>
      <c r="D2792" t="s">
        <v>18</v>
      </c>
      <c r="E2792" t="s">
        <v>13</v>
      </c>
      <c r="F2792" t="s">
        <v>48</v>
      </c>
      <c r="G2792" s="8">
        <v>97657</v>
      </c>
      <c r="H2792" s="8">
        <v>62436</v>
      </c>
      <c r="I2792" t="s">
        <v>25</v>
      </c>
      <c r="J2792" t="s">
        <v>2819</v>
      </c>
      <c r="K2792" s="8">
        <f>(Table1[[#This Row],[Actual Amount]]-Table1[[#This Row],[Budget Amount]])</f>
        <v>-35221</v>
      </c>
      <c r="L2792" s="10">
        <f>(Table1[[#This Row],[Actual Amount]]-Table1[[#This Row],[Budget Amount]]) / Table1[[#This Row],[Budget Amount]]</f>
        <v>-0.36066027012912538</v>
      </c>
    </row>
    <row r="2793" spans="1:12">
      <c r="A2793" s="6">
        <v>45067</v>
      </c>
      <c r="B2793" s="6" t="str">
        <f>TEXT(Table1[[#This Row],[Date]],"mm")</f>
        <v>05</v>
      </c>
      <c r="C2793" s="6" t="str">
        <f>TEXT(Table1[[#This Row],[Date]],"yyyy")</f>
        <v>2023</v>
      </c>
      <c r="D2793" t="s">
        <v>45</v>
      </c>
      <c r="E2793" t="s">
        <v>13</v>
      </c>
      <c r="F2793" t="s">
        <v>48</v>
      </c>
      <c r="G2793" s="8">
        <v>142489</v>
      </c>
      <c r="H2793" s="8">
        <v>35506</v>
      </c>
      <c r="I2793" t="s">
        <v>11</v>
      </c>
      <c r="J2793" t="s">
        <v>2820</v>
      </c>
      <c r="K2793" s="8">
        <f>(Table1[[#This Row],[Actual Amount]]-Table1[[#This Row],[Budget Amount]])</f>
        <v>-106983</v>
      </c>
      <c r="L2793" s="10">
        <f>(Table1[[#This Row],[Actual Amount]]-Table1[[#This Row],[Budget Amount]]) / Table1[[#This Row],[Budget Amount]]</f>
        <v>-0.75081585245176818</v>
      </c>
    </row>
    <row r="2794" spans="1:12">
      <c r="A2794" s="6">
        <v>44736</v>
      </c>
      <c r="B2794" s="6" t="str">
        <f>TEXT(Table1[[#This Row],[Date]],"mm")</f>
        <v>06</v>
      </c>
      <c r="C2794" s="6" t="str">
        <f>TEXT(Table1[[#This Row],[Date]],"yyyy")</f>
        <v>2022</v>
      </c>
      <c r="D2794" t="s">
        <v>13</v>
      </c>
      <c r="E2794" t="s">
        <v>33</v>
      </c>
      <c r="F2794" t="s">
        <v>29</v>
      </c>
      <c r="G2794" s="8">
        <v>30293</v>
      </c>
      <c r="H2794" s="8">
        <v>137473</v>
      </c>
      <c r="I2794" t="s">
        <v>25</v>
      </c>
      <c r="J2794" t="s">
        <v>2821</v>
      </c>
      <c r="K2794" s="8">
        <f>(Table1[[#This Row],[Actual Amount]]-Table1[[#This Row],[Budget Amount]])</f>
        <v>107180</v>
      </c>
      <c r="L2794" s="10">
        <f>(Table1[[#This Row],[Actual Amount]]-Table1[[#This Row],[Budget Amount]]) / Table1[[#This Row],[Budget Amount]]</f>
        <v>3.5381111147789919</v>
      </c>
    </row>
    <row r="2795" spans="1:12">
      <c r="A2795" s="6">
        <v>45220</v>
      </c>
      <c r="B2795" s="6" t="str">
        <f>TEXT(Table1[[#This Row],[Date]],"mm")</f>
        <v>10</v>
      </c>
      <c r="C2795" s="6" t="str">
        <f>TEXT(Table1[[#This Row],[Date]],"yyyy")</f>
        <v>2023</v>
      </c>
      <c r="D2795" t="s">
        <v>45</v>
      </c>
      <c r="E2795" t="s">
        <v>24</v>
      </c>
      <c r="F2795" t="s">
        <v>20</v>
      </c>
      <c r="G2795" s="8">
        <v>63897</v>
      </c>
      <c r="H2795" s="8">
        <v>116306</v>
      </c>
      <c r="I2795" t="s">
        <v>16</v>
      </c>
      <c r="J2795" t="s">
        <v>2822</v>
      </c>
      <c r="K2795" s="8">
        <f>(Table1[[#This Row],[Actual Amount]]-Table1[[#This Row],[Budget Amount]])</f>
        <v>52409</v>
      </c>
      <c r="L2795" s="10">
        <f>(Table1[[#This Row],[Actual Amount]]-Table1[[#This Row],[Budget Amount]]) / Table1[[#This Row],[Budget Amount]]</f>
        <v>0.82021065151728567</v>
      </c>
    </row>
    <row r="2796" spans="1:12">
      <c r="A2796" s="6">
        <v>44423</v>
      </c>
      <c r="B2796" s="6" t="str">
        <f>TEXT(Table1[[#This Row],[Date]],"mm")</f>
        <v>08</v>
      </c>
      <c r="C2796" s="6" t="str">
        <f>TEXT(Table1[[#This Row],[Date]],"yyyy")</f>
        <v>2021</v>
      </c>
      <c r="D2796" t="s">
        <v>13</v>
      </c>
      <c r="E2796" t="s">
        <v>14</v>
      </c>
      <c r="F2796" t="s">
        <v>20</v>
      </c>
      <c r="G2796" s="8">
        <v>54649</v>
      </c>
      <c r="H2796" s="8">
        <v>93498</v>
      </c>
      <c r="I2796" t="s">
        <v>11</v>
      </c>
      <c r="J2796" t="s">
        <v>2823</v>
      </c>
      <c r="K2796" s="8">
        <f>(Table1[[#This Row],[Actual Amount]]-Table1[[#This Row],[Budget Amount]])</f>
        <v>38849</v>
      </c>
      <c r="L2796" s="10">
        <f>(Table1[[#This Row],[Actual Amount]]-Table1[[#This Row],[Budget Amount]]) / Table1[[#This Row],[Budget Amount]]</f>
        <v>0.71088217533715159</v>
      </c>
    </row>
    <row r="2797" spans="1:12">
      <c r="A2797" s="6">
        <v>45069</v>
      </c>
      <c r="B2797" s="6" t="str">
        <f>TEXT(Table1[[#This Row],[Date]],"mm")</f>
        <v>05</v>
      </c>
      <c r="C2797" s="6" t="str">
        <f>TEXT(Table1[[#This Row],[Date]],"yyyy")</f>
        <v>2023</v>
      </c>
      <c r="D2797" t="s">
        <v>13</v>
      </c>
      <c r="E2797" t="s">
        <v>9</v>
      </c>
      <c r="F2797" t="s">
        <v>15</v>
      </c>
      <c r="G2797" s="8">
        <v>45540</v>
      </c>
      <c r="H2797" s="8">
        <v>28548</v>
      </c>
      <c r="I2797" t="s">
        <v>25</v>
      </c>
      <c r="J2797" t="s">
        <v>2824</v>
      </c>
      <c r="K2797" s="8">
        <f>(Table1[[#This Row],[Actual Amount]]-Table1[[#This Row],[Budget Amount]])</f>
        <v>-16992</v>
      </c>
      <c r="L2797" s="10">
        <f>(Table1[[#This Row],[Actual Amount]]-Table1[[#This Row],[Budget Amount]]) / Table1[[#This Row],[Budget Amount]]</f>
        <v>-0.37312252964426879</v>
      </c>
    </row>
    <row r="2798" spans="1:12">
      <c r="A2798" s="6">
        <v>45088</v>
      </c>
      <c r="B2798" s="6" t="str">
        <f>TEXT(Table1[[#This Row],[Date]],"mm")</f>
        <v>06</v>
      </c>
      <c r="C2798" s="6" t="str">
        <f>TEXT(Table1[[#This Row],[Date]],"yyyy")</f>
        <v>2023</v>
      </c>
      <c r="D2798" t="s">
        <v>45</v>
      </c>
      <c r="E2798" t="s">
        <v>33</v>
      </c>
      <c r="F2798" t="s">
        <v>10</v>
      </c>
      <c r="G2798" s="8">
        <v>72251</v>
      </c>
      <c r="H2798" s="8">
        <v>12651</v>
      </c>
      <c r="I2798" t="s">
        <v>22</v>
      </c>
      <c r="J2798" t="s">
        <v>2825</v>
      </c>
      <c r="K2798" s="8">
        <f>(Table1[[#This Row],[Actual Amount]]-Table1[[#This Row],[Budget Amount]])</f>
        <v>-59600</v>
      </c>
      <c r="L2798" s="10">
        <f>(Table1[[#This Row],[Actual Amount]]-Table1[[#This Row],[Budget Amount]]) / Table1[[#This Row],[Budget Amount]]</f>
        <v>-0.82490207747989652</v>
      </c>
    </row>
    <row r="2799" spans="1:12">
      <c r="A2799" s="6">
        <v>45233</v>
      </c>
      <c r="B2799" s="6" t="str">
        <f>TEXT(Table1[[#This Row],[Date]],"mm")</f>
        <v>11</v>
      </c>
      <c r="C2799" s="6" t="str">
        <f>TEXT(Table1[[#This Row],[Date]],"yyyy")</f>
        <v>2023</v>
      </c>
      <c r="D2799" t="s">
        <v>31</v>
      </c>
      <c r="E2799" t="s">
        <v>19</v>
      </c>
      <c r="F2799" t="s">
        <v>48</v>
      </c>
      <c r="G2799" s="8">
        <v>129863</v>
      </c>
      <c r="H2799" s="8">
        <v>76492</v>
      </c>
      <c r="I2799" t="s">
        <v>16</v>
      </c>
      <c r="J2799" t="s">
        <v>2826</v>
      </c>
      <c r="K2799" s="8">
        <f>(Table1[[#This Row],[Actual Amount]]-Table1[[#This Row],[Budget Amount]])</f>
        <v>-53371</v>
      </c>
      <c r="L2799" s="10">
        <f>(Table1[[#This Row],[Actual Amount]]-Table1[[#This Row],[Budget Amount]]) / Table1[[#This Row],[Budget Amount]]</f>
        <v>-0.41097926276152563</v>
      </c>
    </row>
    <row r="2800" spans="1:12">
      <c r="A2800" s="6">
        <v>44406</v>
      </c>
      <c r="B2800" s="6" t="str">
        <f>TEXT(Table1[[#This Row],[Date]],"mm")</f>
        <v>07</v>
      </c>
      <c r="C2800" s="6" t="str">
        <f>TEXT(Table1[[#This Row],[Date]],"yyyy")</f>
        <v>2021</v>
      </c>
      <c r="D2800" t="s">
        <v>27</v>
      </c>
      <c r="E2800" t="s">
        <v>14</v>
      </c>
      <c r="F2800" t="s">
        <v>48</v>
      </c>
      <c r="G2800" s="8">
        <v>45017</v>
      </c>
      <c r="H2800" s="8">
        <v>112085</v>
      </c>
      <c r="I2800" t="s">
        <v>25</v>
      </c>
      <c r="J2800" t="s">
        <v>2827</v>
      </c>
      <c r="K2800" s="8">
        <f>(Table1[[#This Row],[Actual Amount]]-Table1[[#This Row],[Budget Amount]])</f>
        <v>67068</v>
      </c>
      <c r="L2800" s="10">
        <f>(Table1[[#This Row],[Actual Amount]]-Table1[[#This Row],[Budget Amount]]) / Table1[[#This Row],[Budget Amount]]</f>
        <v>1.4898371726236754</v>
      </c>
    </row>
    <row r="2801" spans="1:12">
      <c r="A2801" s="6">
        <v>44937</v>
      </c>
      <c r="B2801" s="6" t="str">
        <f>TEXT(Table1[[#This Row],[Date]],"mm")</f>
        <v>01</v>
      </c>
      <c r="C2801" s="6" t="str">
        <f>TEXT(Table1[[#This Row],[Date]],"yyyy")</f>
        <v>2023</v>
      </c>
      <c r="D2801" t="s">
        <v>18</v>
      </c>
      <c r="E2801" t="s">
        <v>33</v>
      </c>
      <c r="F2801" t="s">
        <v>15</v>
      </c>
      <c r="G2801" s="8">
        <v>124383</v>
      </c>
      <c r="H2801" s="8">
        <v>168243</v>
      </c>
      <c r="I2801" t="s">
        <v>22</v>
      </c>
      <c r="J2801" t="s">
        <v>2828</v>
      </c>
      <c r="K2801" s="8">
        <f>(Table1[[#This Row],[Actual Amount]]-Table1[[#This Row],[Budget Amount]])</f>
        <v>43860</v>
      </c>
      <c r="L2801" s="10">
        <f>(Table1[[#This Row],[Actual Amount]]-Table1[[#This Row],[Budget Amount]]) / Table1[[#This Row],[Budget Amount]]</f>
        <v>0.35262053496056533</v>
      </c>
    </row>
    <row r="2802" spans="1:12">
      <c r="A2802" s="6">
        <v>44593</v>
      </c>
      <c r="B2802" s="6" t="str">
        <f>TEXT(Table1[[#This Row],[Date]],"mm")</f>
        <v>02</v>
      </c>
      <c r="C2802" s="6" t="str">
        <f>TEXT(Table1[[#This Row],[Date]],"yyyy")</f>
        <v>2022</v>
      </c>
      <c r="D2802" t="s">
        <v>45</v>
      </c>
      <c r="E2802" t="s">
        <v>33</v>
      </c>
      <c r="F2802" t="s">
        <v>20</v>
      </c>
      <c r="G2802" s="8">
        <v>30242</v>
      </c>
      <c r="H2802" s="8">
        <v>123517</v>
      </c>
      <c r="I2802" t="s">
        <v>16</v>
      </c>
      <c r="J2802" t="s">
        <v>2829</v>
      </c>
      <c r="K2802" s="8">
        <f>(Table1[[#This Row],[Actual Amount]]-Table1[[#This Row],[Budget Amount]])</f>
        <v>93275</v>
      </c>
      <c r="L2802" s="10">
        <f>(Table1[[#This Row],[Actual Amount]]-Table1[[#This Row],[Budget Amount]]) / Table1[[#This Row],[Budget Amount]]</f>
        <v>3.0842867535215923</v>
      </c>
    </row>
    <row r="2803" spans="1:12">
      <c r="A2803" s="6">
        <v>44227</v>
      </c>
      <c r="B2803" s="6" t="str">
        <f>TEXT(Table1[[#This Row],[Date]],"mm")</f>
        <v>01</v>
      </c>
      <c r="C2803" s="6" t="str">
        <f>TEXT(Table1[[#This Row],[Date]],"yyyy")</f>
        <v>2021</v>
      </c>
      <c r="D2803" t="s">
        <v>45</v>
      </c>
      <c r="E2803" t="s">
        <v>24</v>
      </c>
      <c r="F2803" t="s">
        <v>29</v>
      </c>
      <c r="G2803" s="8">
        <v>126313</v>
      </c>
      <c r="H2803" s="8">
        <v>131609</v>
      </c>
      <c r="I2803" t="s">
        <v>25</v>
      </c>
      <c r="J2803" t="s">
        <v>2830</v>
      </c>
      <c r="K2803" s="8">
        <f>(Table1[[#This Row],[Actual Amount]]-Table1[[#This Row],[Budget Amount]])</f>
        <v>5296</v>
      </c>
      <c r="L2803" s="10">
        <f>(Table1[[#This Row],[Actual Amount]]-Table1[[#This Row],[Budget Amount]]) / Table1[[#This Row],[Budget Amount]]</f>
        <v>4.1927592567669203E-2</v>
      </c>
    </row>
    <row r="2804" spans="1:12">
      <c r="A2804" s="6">
        <v>45094</v>
      </c>
      <c r="B2804" s="6" t="str">
        <f>TEXT(Table1[[#This Row],[Date]],"mm")</f>
        <v>06</v>
      </c>
      <c r="C2804" s="6" t="str">
        <f>TEXT(Table1[[#This Row],[Date]],"yyyy")</f>
        <v>2023</v>
      </c>
      <c r="D2804" t="s">
        <v>18</v>
      </c>
      <c r="E2804" t="s">
        <v>9</v>
      </c>
      <c r="F2804" t="s">
        <v>20</v>
      </c>
      <c r="G2804" s="8">
        <v>107544</v>
      </c>
      <c r="H2804" s="8">
        <v>74195</v>
      </c>
      <c r="I2804" t="s">
        <v>11</v>
      </c>
      <c r="J2804" t="s">
        <v>2831</v>
      </c>
      <c r="K2804" s="8">
        <f>(Table1[[#This Row],[Actual Amount]]-Table1[[#This Row],[Budget Amount]])</f>
        <v>-33349</v>
      </c>
      <c r="L2804" s="10">
        <f>(Table1[[#This Row],[Actual Amount]]-Table1[[#This Row],[Budget Amount]]) / Table1[[#This Row],[Budget Amount]]</f>
        <v>-0.3100963326638399</v>
      </c>
    </row>
    <row r="2805" spans="1:12">
      <c r="A2805" s="6">
        <v>44845</v>
      </c>
      <c r="B2805" s="6" t="str">
        <f>TEXT(Table1[[#This Row],[Date]],"mm")</f>
        <v>10</v>
      </c>
      <c r="C2805" s="6" t="str">
        <f>TEXT(Table1[[#This Row],[Date]],"yyyy")</f>
        <v>2022</v>
      </c>
      <c r="D2805" t="s">
        <v>27</v>
      </c>
      <c r="E2805" t="s">
        <v>14</v>
      </c>
      <c r="F2805" t="s">
        <v>29</v>
      </c>
      <c r="G2805" s="8">
        <v>110151</v>
      </c>
      <c r="H2805" s="8">
        <v>15805</v>
      </c>
      <c r="I2805" t="s">
        <v>22</v>
      </c>
      <c r="J2805" t="s">
        <v>2832</v>
      </c>
      <c r="K2805" s="8">
        <f>(Table1[[#This Row],[Actual Amount]]-Table1[[#This Row],[Budget Amount]])</f>
        <v>-94346</v>
      </c>
      <c r="L2805" s="10">
        <f>(Table1[[#This Row],[Actual Amount]]-Table1[[#This Row],[Budget Amount]]) / Table1[[#This Row],[Budget Amount]]</f>
        <v>-0.85651514738858481</v>
      </c>
    </row>
    <row r="2806" spans="1:12">
      <c r="A2806" s="6">
        <v>44525</v>
      </c>
      <c r="B2806" s="6" t="str">
        <f>TEXT(Table1[[#This Row],[Date]],"mm")</f>
        <v>11</v>
      </c>
      <c r="C2806" s="6" t="str">
        <f>TEXT(Table1[[#This Row],[Date]],"yyyy")</f>
        <v>2021</v>
      </c>
      <c r="D2806" t="s">
        <v>18</v>
      </c>
      <c r="E2806" t="s">
        <v>33</v>
      </c>
      <c r="F2806" t="s">
        <v>29</v>
      </c>
      <c r="G2806" s="8">
        <v>122457</v>
      </c>
      <c r="H2806" s="8">
        <v>74296</v>
      </c>
      <c r="I2806" t="s">
        <v>25</v>
      </c>
      <c r="J2806" t="s">
        <v>2833</v>
      </c>
      <c r="K2806" s="8">
        <f>(Table1[[#This Row],[Actual Amount]]-Table1[[#This Row],[Budget Amount]])</f>
        <v>-48161</v>
      </c>
      <c r="L2806" s="10">
        <f>(Table1[[#This Row],[Actual Amount]]-Table1[[#This Row],[Budget Amount]]) / Table1[[#This Row],[Budget Amount]]</f>
        <v>-0.39328907289905846</v>
      </c>
    </row>
    <row r="2807" spans="1:12">
      <c r="A2807" s="6">
        <v>45148</v>
      </c>
      <c r="B2807" s="6" t="str">
        <f>TEXT(Table1[[#This Row],[Date]],"mm")</f>
        <v>08</v>
      </c>
      <c r="C2807" s="6" t="str">
        <f>TEXT(Table1[[#This Row],[Date]],"yyyy")</f>
        <v>2023</v>
      </c>
      <c r="D2807" t="s">
        <v>13</v>
      </c>
      <c r="E2807" t="s">
        <v>33</v>
      </c>
      <c r="F2807" t="s">
        <v>20</v>
      </c>
      <c r="G2807" s="8">
        <v>18770</v>
      </c>
      <c r="H2807" s="8">
        <v>104309</v>
      </c>
      <c r="I2807" t="s">
        <v>11</v>
      </c>
      <c r="J2807" t="s">
        <v>2834</v>
      </c>
      <c r="K2807" s="8">
        <f>(Table1[[#This Row],[Actual Amount]]-Table1[[#This Row],[Budget Amount]])</f>
        <v>85539</v>
      </c>
      <c r="L2807" s="10">
        <f>(Table1[[#This Row],[Actual Amount]]-Table1[[#This Row],[Budget Amount]]) / Table1[[#This Row],[Budget Amount]]</f>
        <v>4.5572189664358014</v>
      </c>
    </row>
    <row r="2808" spans="1:12">
      <c r="A2808" s="6">
        <v>44817</v>
      </c>
      <c r="B2808" s="6" t="str">
        <f>TEXT(Table1[[#This Row],[Date]],"mm")</f>
        <v>09</v>
      </c>
      <c r="C2808" s="6" t="str">
        <f>TEXT(Table1[[#This Row],[Date]],"yyyy")</f>
        <v>2022</v>
      </c>
      <c r="D2808" t="s">
        <v>31</v>
      </c>
      <c r="E2808" t="s">
        <v>14</v>
      </c>
      <c r="F2808" t="s">
        <v>48</v>
      </c>
      <c r="G2808" s="8">
        <v>142208</v>
      </c>
      <c r="H2808" s="8">
        <v>114827</v>
      </c>
      <c r="I2808" t="s">
        <v>16</v>
      </c>
      <c r="J2808" t="s">
        <v>2835</v>
      </c>
      <c r="K2808" s="8">
        <f>(Table1[[#This Row],[Actual Amount]]-Table1[[#This Row],[Budget Amount]])</f>
        <v>-27381</v>
      </c>
      <c r="L2808" s="10">
        <f>(Table1[[#This Row],[Actual Amount]]-Table1[[#This Row],[Budget Amount]]) / Table1[[#This Row],[Budget Amount]]</f>
        <v>-0.1925419104410441</v>
      </c>
    </row>
    <row r="2809" spans="1:12">
      <c r="A2809" s="6">
        <v>44358</v>
      </c>
      <c r="B2809" s="6" t="str">
        <f>TEXT(Table1[[#This Row],[Date]],"mm")</f>
        <v>06</v>
      </c>
      <c r="C2809" s="6" t="str">
        <f>TEXT(Table1[[#This Row],[Date]],"yyyy")</f>
        <v>2021</v>
      </c>
      <c r="D2809" t="s">
        <v>13</v>
      </c>
      <c r="E2809" t="s">
        <v>33</v>
      </c>
      <c r="F2809" t="s">
        <v>29</v>
      </c>
      <c r="G2809" s="8">
        <v>21602</v>
      </c>
      <c r="H2809" s="8">
        <v>101603</v>
      </c>
      <c r="I2809" t="s">
        <v>16</v>
      </c>
      <c r="J2809" t="s">
        <v>2836</v>
      </c>
      <c r="K2809" s="8">
        <f>(Table1[[#This Row],[Actual Amount]]-Table1[[#This Row],[Budget Amount]])</f>
        <v>80001</v>
      </c>
      <c r="L2809" s="10">
        <f>(Table1[[#This Row],[Actual Amount]]-Table1[[#This Row],[Budget Amount]]) / Table1[[#This Row],[Budget Amount]]</f>
        <v>3.7034070919359316</v>
      </c>
    </row>
    <row r="2810" spans="1:12">
      <c r="A2810" s="6">
        <v>44972</v>
      </c>
      <c r="B2810" s="6" t="str">
        <f>TEXT(Table1[[#This Row],[Date]],"mm")</f>
        <v>02</v>
      </c>
      <c r="C2810" s="6" t="str">
        <f>TEXT(Table1[[#This Row],[Date]],"yyyy")</f>
        <v>2023</v>
      </c>
      <c r="D2810" t="s">
        <v>31</v>
      </c>
      <c r="E2810" t="s">
        <v>33</v>
      </c>
      <c r="F2810" t="s">
        <v>15</v>
      </c>
      <c r="G2810" s="8">
        <v>111437</v>
      </c>
      <c r="H2810" s="8">
        <v>50718</v>
      </c>
      <c r="I2810" t="s">
        <v>22</v>
      </c>
      <c r="J2810" t="s">
        <v>2837</v>
      </c>
      <c r="K2810" s="8">
        <f>(Table1[[#This Row],[Actual Amount]]-Table1[[#This Row],[Budget Amount]])</f>
        <v>-60719</v>
      </c>
      <c r="L2810" s="10">
        <f>(Table1[[#This Row],[Actual Amount]]-Table1[[#This Row],[Budget Amount]]) / Table1[[#This Row],[Budget Amount]]</f>
        <v>-0.54487288782002385</v>
      </c>
    </row>
    <row r="2811" spans="1:12">
      <c r="A2811" s="6">
        <v>44470</v>
      </c>
      <c r="B2811" s="6" t="str">
        <f>TEXT(Table1[[#This Row],[Date]],"mm")</f>
        <v>10</v>
      </c>
      <c r="C2811" s="6" t="str">
        <f>TEXT(Table1[[#This Row],[Date]],"yyyy")</f>
        <v>2021</v>
      </c>
      <c r="D2811" t="s">
        <v>18</v>
      </c>
      <c r="E2811" t="s">
        <v>33</v>
      </c>
      <c r="F2811" t="s">
        <v>15</v>
      </c>
      <c r="G2811" s="8">
        <v>20466</v>
      </c>
      <c r="H2811" s="8">
        <v>143480</v>
      </c>
      <c r="I2811" t="s">
        <v>22</v>
      </c>
      <c r="J2811" t="s">
        <v>2838</v>
      </c>
      <c r="K2811" s="8">
        <f>(Table1[[#This Row],[Actual Amount]]-Table1[[#This Row],[Budget Amount]])</f>
        <v>123014</v>
      </c>
      <c r="L2811" s="10">
        <f>(Table1[[#This Row],[Actual Amount]]-Table1[[#This Row],[Budget Amount]]) / Table1[[#This Row],[Budget Amount]]</f>
        <v>6.0106518127626307</v>
      </c>
    </row>
    <row r="2812" spans="1:12">
      <c r="A2812" s="6">
        <v>45223</v>
      </c>
      <c r="B2812" s="6" t="str">
        <f>TEXT(Table1[[#This Row],[Date]],"mm")</f>
        <v>10</v>
      </c>
      <c r="C2812" s="6" t="str">
        <f>TEXT(Table1[[#This Row],[Date]],"yyyy")</f>
        <v>2023</v>
      </c>
      <c r="D2812" t="s">
        <v>13</v>
      </c>
      <c r="E2812" t="s">
        <v>13</v>
      </c>
      <c r="F2812" t="s">
        <v>29</v>
      </c>
      <c r="G2812" s="8">
        <v>142229</v>
      </c>
      <c r="H2812" s="8">
        <v>75391</v>
      </c>
      <c r="I2812" t="s">
        <v>16</v>
      </c>
      <c r="J2812" t="s">
        <v>2839</v>
      </c>
      <c r="K2812" s="8">
        <f>(Table1[[#This Row],[Actual Amount]]-Table1[[#This Row],[Budget Amount]])</f>
        <v>-66838</v>
      </c>
      <c r="L2812" s="10">
        <f>(Table1[[#This Row],[Actual Amount]]-Table1[[#This Row],[Budget Amount]]) / Table1[[#This Row],[Budget Amount]]</f>
        <v>-0.46993229228919559</v>
      </c>
    </row>
    <row r="2813" spans="1:12">
      <c r="A2813" s="6">
        <v>45248</v>
      </c>
      <c r="B2813" s="6" t="str">
        <f>TEXT(Table1[[#This Row],[Date]],"mm")</f>
        <v>11</v>
      </c>
      <c r="C2813" s="6" t="str">
        <f>TEXT(Table1[[#This Row],[Date]],"yyyy")</f>
        <v>2023</v>
      </c>
      <c r="D2813" t="s">
        <v>27</v>
      </c>
      <c r="E2813" t="s">
        <v>13</v>
      </c>
      <c r="F2813" t="s">
        <v>48</v>
      </c>
      <c r="G2813" s="8">
        <v>148524</v>
      </c>
      <c r="H2813" s="8">
        <v>101321</v>
      </c>
      <c r="I2813" t="s">
        <v>11</v>
      </c>
      <c r="J2813" t="s">
        <v>2840</v>
      </c>
      <c r="K2813" s="8">
        <f>(Table1[[#This Row],[Actual Amount]]-Table1[[#This Row],[Budget Amount]])</f>
        <v>-47203</v>
      </c>
      <c r="L2813" s="10">
        <f>(Table1[[#This Row],[Actual Amount]]-Table1[[#This Row],[Budget Amount]]) / Table1[[#This Row],[Budget Amount]]</f>
        <v>-0.31781395599364415</v>
      </c>
    </row>
    <row r="2814" spans="1:12">
      <c r="A2814" s="6">
        <v>44522</v>
      </c>
      <c r="B2814" s="6" t="str">
        <f>TEXT(Table1[[#This Row],[Date]],"mm")</f>
        <v>11</v>
      </c>
      <c r="C2814" s="6" t="str">
        <f>TEXT(Table1[[#This Row],[Date]],"yyyy")</f>
        <v>2021</v>
      </c>
      <c r="D2814" t="s">
        <v>13</v>
      </c>
      <c r="E2814" t="s">
        <v>9</v>
      </c>
      <c r="F2814" t="s">
        <v>29</v>
      </c>
      <c r="G2814" s="8">
        <v>36225</v>
      </c>
      <c r="H2814" s="8">
        <v>79157</v>
      </c>
      <c r="I2814" t="s">
        <v>16</v>
      </c>
      <c r="J2814" t="s">
        <v>2841</v>
      </c>
      <c r="K2814" s="8">
        <f>(Table1[[#This Row],[Actual Amount]]-Table1[[#This Row],[Budget Amount]])</f>
        <v>42932</v>
      </c>
      <c r="L2814" s="10">
        <f>(Table1[[#This Row],[Actual Amount]]-Table1[[#This Row],[Budget Amount]]) / Table1[[#This Row],[Budget Amount]]</f>
        <v>1.1851483781918564</v>
      </c>
    </row>
    <row r="2815" spans="1:12">
      <c r="A2815" s="6">
        <v>45136</v>
      </c>
      <c r="B2815" s="6" t="str">
        <f>TEXT(Table1[[#This Row],[Date]],"mm")</f>
        <v>07</v>
      </c>
      <c r="C2815" s="6" t="str">
        <f>TEXT(Table1[[#This Row],[Date]],"yyyy")</f>
        <v>2023</v>
      </c>
      <c r="D2815" t="s">
        <v>45</v>
      </c>
      <c r="E2815" t="s">
        <v>24</v>
      </c>
      <c r="F2815" t="s">
        <v>15</v>
      </c>
      <c r="G2815" s="8">
        <v>50043</v>
      </c>
      <c r="H2815" s="8">
        <v>108576</v>
      </c>
      <c r="I2815" t="s">
        <v>25</v>
      </c>
      <c r="J2815" t="s">
        <v>2842</v>
      </c>
      <c r="K2815" s="8">
        <f>(Table1[[#This Row],[Actual Amount]]-Table1[[#This Row],[Budget Amount]])</f>
        <v>58533</v>
      </c>
      <c r="L2815" s="10">
        <f>(Table1[[#This Row],[Actual Amount]]-Table1[[#This Row],[Budget Amount]]) / Table1[[#This Row],[Budget Amount]]</f>
        <v>1.1696540974761704</v>
      </c>
    </row>
    <row r="2816" spans="1:12">
      <c r="A2816" s="6">
        <v>44736</v>
      </c>
      <c r="B2816" s="6" t="str">
        <f>TEXT(Table1[[#This Row],[Date]],"mm")</f>
        <v>06</v>
      </c>
      <c r="C2816" s="6" t="str">
        <f>TEXT(Table1[[#This Row],[Date]],"yyyy")</f>
        <v>2022</v>
      </c>
      <c r="D2816" t="s">
        <v>31</v>
      </c>
      <c r="E2816" t="s">
        <v>14</v>
      </c>
      <c r="F2816" t="s">
        <v>15</v>
      </c>
      <c r="G2816" s="8">
        <v>97333</v>
      </c>
      <c r="H2816" s="8">
        <v>61346</v>
      </c>
      <c r="I2816" t="s">
        <v>25</v>
      </c>
      <c r="J2816" t="s">
        <v>2843</v>
      </c>
      <c r="K2816" s="8">
        <f>(Table1[[#This Row],[Actual Amount]]-Table1[[#This Row],[Budget Amount]])</f>
        <v>-35987</v>
      </c>
      <c r="L2816" s="10">
        <f>(Table1[[#This Row],[Actual Amount]]-Table1[[#This Row],[Budget Amount]]) / Table1[[#This Row],[Budget Amount]]</f>
        <v>-0.36973071825588444</v>
      </c>
    </row>
    <row r="2817" spans="1:12">
      <c r="A2817" s="6">
        <v>44684</v>
      </c>
      <c r="B2817" s="6" t="str">
        <f>TEXT(Table1[[#This Row],[Date]],"mm")</f>
        <v>05</v>
      </c>
      <c r="C2817" s="6" t="str">
        <f>TEXT(Table1[[#This Row],[Date]],"yyyy")</f>
        <v>2022</v>
      </c>
      <c r="D2817" t="s">
        <v>31</v>
      </c>
      <c r="E2817" t="s">
        <v>24</v>
      </c>
      <c r="F2817" t="s">
        <v>20</v>
      </c>
      <c r="G2817" s="8">
        <v>146683</v>
      </c>
      <c r="H2817" s="8">
        <v>100550</v>
      </c>
      <c r="I2817" t="s">
        <v>11</v>
      </c>
      <c r="J2817" t="s">
        <v>2844</v>
      </c>
      <c r="K2817" s="8">
        <f>(Table1[[#This Row],[Actual Amount]]-Table1[[#This Row],[Budget Amount]])</f>
        <v>-46133</v>
      </c>
      <c r="L2817" s="10">
        <f>(Table1[[#This Row],[Actual Amount]]-Table1[[#This Row],[Budget Amount]]) / Table1[[#This Row],[Budget Amount]]</f>
        <v>-0.31450815704614715</v>
      </c>
    </row>
    <row r="2818" spans="1:12">
      <c r="A2818" s="6">
        <v>45018</v>
      </c>
      <c r="B2818" s="6" t="str">
        <f>TEXT(Table1[[#This Row],[Date]],"mm")</f>
        <v>04</v>
      </c>
      <c r="C2818" s="6" t="str">
        <f>TEXT(Table1[[#This Row],[Date]],"yyyy")</f>
        <v>2023</v>
      </c>
      <c r="D2818" t="s">
        <v>27</v>
      </c>
      <c r="E2818" t="s">
        <v>24</v>
      </c>
      <c r="F2818" t="s">
        <v>48</v>
      </c>
      <c r="G2818" s="8">
        <v>141305</v>
      </c>
      <c r="H2818" s="8">
        <v>76698</v>
      </c>
      <c r="I2818" t="s">
        <v>25</v>
      </c>
      <c r="J2818" t="s">
        <v>2845</v>
      </c>
      <c r="K2818" s="8">
        <f>(Table1[[#This Row],[Actual Amount]]-Table1[[#This Row],[Budget Amount]])</f>
        <v>-64607</v>
      </c>
      <c r="L2818" s="10">
        <f>(Table1[[#This Row],[Actual Amount]]-Table1[[#This Row],[Budget Amount]]) / Table1[[#This Row],[Budget Amount]]</f>
        <v>-0.45721665900003539</v>
      </c>
    </row>
    <row r="2819" spans="1:12">
      <c r="A2819" s="6">
        <v>45285</v>
      </c>
      <c r="B2819" s="6" t="str">
        <f>TEXT(Table1[[#This Row],[Date]],"mm")</f>
        <v>12</v>
      </c>
      <c r="C2819" s="6" t="str">
        <f>TEXT(Table1[[#This Row],[Date]],"yyyy")</f>
        <v>2023</v>
      </c>
      <c r="D2819" t="s">
        <v>31</v>
      </c>
      <c r="E2819" t="s">
        <v>13</v>
      </c>
      <c r="F2819" t="s">
        <v>20</v>
      </c>
      <c r="G2819" s="8">
        <v>75567</v>
      </c>
      <c r="H2819" s="8">
        <v>93800</v>
      </c>
      <c r="I2819" t="s">
        <v>25</v>
      </c>
      <c r="J2819" t="s">
        <v>2846</v>
      </c>
      <c r="K2819" s="8">
        <f>(Table1[[#This Row],[Actual Amount]]-Table1[[#This Row],[Budget Amount]])</f>
        <v>18233</v>
      </c>
      <c r="L2819" s="10">
        <f>(Table1[[#This Row],[Actual Amount]]-Table1[[#This Row],[Budget Amount]]) / Table1[[#This Row],[Budget Amount]]</f>
        <v>0.24128257043418425</v>
      </c>
    </row>
    <row r="2820" spans="1:12">
      <c r="A2820" s="6">
        <v>44552</v>
      </c>
      <c r="B2820" s="6" t="str">
        <f>TEXT(Table1[[#This Row],[Date]],"mm")</f>
        <v>12</v>
      </c>
      <c r="C2820" s="6" t="str">
        <f>TEXT(Table1[[#This Row],[Date]],"yyyy")</f>
        <v>2021</v>
      </c>
      <c r="D2820" t="s">
        <v>31</v>
      </c>
      <c r="E2820" t="s">
        <v>9</v>
      </c>
      <c r="F2820" t="s">
        <v>10</v>
      </c>
      <c r="G2820" s="8">
        <v>101483</v>
      </c>
      <c r="H2820" s="8">
        <v>112821</v>
      </c>
      <c r="I2820" t="s">
        <v>22</v>
      </c>
      <c r="J2820" t="s">
        <v>2847</v>
      </c>
      <c r="K2820" s="8">
        <f>(Table1[[#This Row],[Actual Amount]]-Table1[[#This Row],[Budget Amount]])</f>
        <v>11338</v>
      </c>
      <c r="L2820" s="10">
        <f>(Table1[[#This Row],[Actual Amount]]-Table1[[#This Row],[Budget Amount]]) / Table1[[#This Row],[Budget Amount]]</f>
        <v>0.11172314574854902</v>
      </c>
    </row>
    <row r="2821" spans="1:12">
      <c r="A2821" s="6">
        <v>44431</v>
      </c>
      <c r="B2821" s="6" t="str">
        <f>TEXT(Table1[[#This Row],[Date]],"mm")</f>
        <v>08</v>
      </c>
      <c r="C2821" s="6" t="str">
        <f>TEXT(Table1[[#This Row],[Date]],"yyyy")</f>
        <v>2021</v>
      </c>
      <c r="D2821" t="s">
        <v>27</v>
      </c>
      <c r="E2821" t="s">
        <v>24</v>
      </c>
      <c r="F2821" t="s">
        <v>29</v>
      </c>
      <c r="G2821" s="8">
        <v>18951</v>
      </c>
      <c r="H2821" s="8">
        <v>61117</v>
      </c>
      <c r="I2821" t="s">
        <v>25</v>
      </c>
      <c r="J2821" t="s">
        <v>2848</v>
      </c>
      <c r="K2821" s="8">
        <f>(Table1[[#This Row],[Actual Amount]]-Table1[[#This Row],[Budget Amount]])</f>
        <v>42166</v>
      </c>
      <c r="L2821" s="10">
        <f>(Table1[[#This Row],[Actual Amount]]-Table1[[#This Row],[Budget Amount]]) / Table1[[#This Row],[Budget Amount]]</f>
        <v>2.2250013191915996</v>
      </c>
    </row>
    <row r="2822" spans="1:12">
      <c r="A2822" s="6">
        <v>44423</v>
      </c>
      <c r="B2822" s="6" t="str">
        <f>TEXT(Table1[[#This Row],[Date]],"mm")</f>
        <v>08</v>
      </c>
      <c r="C2822" s="6" t="str">
        <f>TEXT(Table1[[#This Row],[Date]],"yyyy")</f>
        <v>2021</v>
      </c>
      <c r="D2822" t="s">
        <v>13</v>
      </c>
      <c r="E2822" t="s">
        <v>24</v>
      </c>
      <c r="F2822" t="s">
        <v>20</v>
      </c>
      <c r="G2822" s="8">
        <v>77330</v>
      </c>
      <c r="H2822" s="8">
        <v>67117</v>
      </c>
      <c r="I2822" t="s">
        <v>11</v>
      </c>
      <c r="J2822" t="s">
        <v>2849</v>
      </c>
      <c r="K2822" s="8">
        <f>(Table1[[#This Row],[Actual Amount]]-Table1[[#This Row],[Budget Amount]])</f>
        <v>-10213</v>
      </c>
      <c r="L2822" s="10">
        <f>(Table1[[#This Row],[Actual Amount]]-Table1[[#This Row],[Budget Amount]]) / Table1[[#This Row],[Budget Amount]]</f>
        <v>-0.13207034785982155</v>
      </c>
    </row>
    <row r="2823" spans="1:12">
      <c r="A2823" s="6">
        <v>44245</v>
      </c>
      <c r="B2823" s="6" t="str">
        <f>TEXT(Table1[[#This Row],[Date]],"mm")</f>
        <v>02</v>
      </c>
      <c r="C2823" s="6" t="str">
        <f>TEXT(Table1[[#This Row],[Date]],"yyyy")</f>
        <v>2021</v>
      </c>
      <c r="D2823" t="s">
        <v>18</v>
      </c>
      <c r="E2823" t="s">
        <v>33</v>
      </c>
      <c r="F2823" t="s">
        <v>48</v>
      </c>
      <c r="G2823" s="8">
        <v>72831</v>
      </c>
      <c r="H2823" s="8">
        <v>74144</v>
      </c>
      <c r="I2823" t="s">
        <v>16</v>
      </c>
      <c r="J2823" t="s">
        <v>2850</v>
      </c>
      <c r="K2823" s="8">
        <f>(Table1[[#This Row],[Actual Amount]]-Table1[[#This Row],[Budget Amount]])</f>
        <v>1313</v>
      </c>
      <c r="L2823" s="10">
        <f>(Table1[[#This Row],[Actual Amount]]-Table1[[#This Row],[Budget Amount]]) / Table1[[#This Row],[Budget Amount]]</f>
        <v>1.8028037511499225E-2</v>
      </c>
    </row>
    <row r="2824" spans="1:12">
      <c r="A2824" s="6">
        <v>44314</v>
      </c>
      <c r="B2824" s="6" t="str">
        <f>TEXT(Table1[[#This Row],[Date]],"mm")</f>
        <v>04</v>
      </c>
      <c r="C2824" s="6" t="str">
        <f>TEXT(Table1[[#This Row],[Date]],"yyyy")</f>
        <v>2021</v>
      </c>
      <c r="D2824" t="s">
        <v>13</v>
      </c>
      <c r="E2824" t="s">
        <v>14</v>
      </c>
      <c r="F2824" t="s">
        <v>29</v>
      </c>
      <c r="G2824" s="8">
        <v>38936</v>
      </c>
      <c r="H2824" s="8">
        <v>166328</v>
      </c>
      <c r="I2824" t="s">
        <v>11</v>
      </c>
      <c r="J2824" t="s">
        <v>2851</v>
      </c>
      <c r="K2824" s="8">
        <f>(Table1[[#This Row],[Actual Amount]]-Table1[[#This Row],[Budget Amount]])</f>
        <v>127392</v>
      </c>
      <c r="L2824" s="10">
        <f>(Table1[[#This Row],[Actual Amount]]-Table1[[#This Row],[Budget Amount]]) / Table1[[#This Row],[Budget Amount]]</f>
        <v>3.2718306965276351</v>
      </c>
    </row>
    <row r="2825" spans="1:12">
      <c r="A2825" s="6">
        <v>44250</v>
      </c>
      <c r="B2825" s="6" t="str">
        <f>TEXT(Table1[[#This Row],[Date]],"mm")</f>
        <v>02</v>
      </c>
      <c r="C2825" s="6" t="str">
        <f>TEXT(Table1[[#This Row],[Date]],"yyyy")</f>
        <v>2021</v>
      </c>
      <c r="D2825" t="s">
        <v>45</v>
      </c>
      <c r="E2825" t="s">
        <v>9</v>
      </c>
      <c r="F2825" t="s">
        <v>29</v>
      </c>
      <c r="G2825" s="8">
        <v>25574</v>
      </c>
      <c r="H2825" s="8">
        <v>16076</v>
      </c>
      <c r="I2825" t="s">
        <v>22</v>
      </c>
      <c r="J2825" t="s">
        <v>2852</v>
      </c>
      <c r="K2825" s="8">
        <f>(Table1[[#This Row],[Actual Amount]]-Table1[[#This Row],[Budget Amount]])</f>
        <v>-9498</v>
      </c>
      <c r="L2825" s="10">
        <f>(Table1[[#This Row],[Actual Amount]]-Table1[[#This Row],[Budget Amount]]) / Table1[[#This Row],[Budget Amount]]</f>
        <v>-0.37139282083365921</v>
      </c>
    </row>
    <row r="2826" spans="1:12">
      <c r="A2826" s="6">
        <v>44761</v>
      </c>
      <c r="B2826" s="6" t="str">
        <f>TEXT(Table1[[#This Row],[Date]],"mm")</f>
        <v>07</v>
      </c>
      <c r="C2826" s="6" t="str">
        <f>TEXT(Table1[[#This Row],[Date]],"yyyy")</f>
        <v>2022</v>
      </c>
      <c r="D2826" t="s">
        <v>45</v>
      </c>
      <c r="E2826" t="s">
        <v>14</v>
      </c>
      <c r="F2826" t="s">
        <v>29</v>
      </c>
      <c r="G2826" s="8">
        <v>108585</v>
      </c>
      <c r="H2826" s="8">
        <v>41908</v>
      </c>
      <c r="I2826" t="s">
        <v>11</v>
      </c>
      <c r="J2826" t="s">
        <v>2853</v>
      </c>
      <c r="K2826" s="8">
        <f>(Table1[[#This Row],[Actual Amount]]-Table1[[#This Row],[Budget Amount]])</f>
        <v>-66677</v>
      </c>
      <c r="L2826" s="10">
        <f>(Table1[[#This Row],[Actual Amount]]-Table1[[#This Row],[Budget Amount]]) / Table1[[#This Row],[Budget Amount]]</f>
        <v>-0.61405350646958601</v>
      </c>
    </row>
    <row r="2827" spans="1:12">
      <c r="A2827" s="6">
        <v>45264</v>
      </c>
      <c r="B2827" s="6" t="str">
        <f>TEXT(Table1[[#This Row],[Date]],"mm")</f>
        <v>12</v>
      </c>
      <c r="C2827" s="6" t="str">
        <f>TEXT(Table1[[#This Row],[Date]],"yyyy")</f>
        <v>2023</v>
      </c>
      <c r="D2827" t="s">
        <v>31</v>
      </c>
      <c r="E2827" t="s">
        <v>13</v>
      </c>
      <c r="F2827" t="s">
        <v>29</v>
      </c>
      <c r="G2827" s="8">
        <v>145143</v>
      </c>
      <c r="H2827" s="8">
        <v>20353</v>
      </c>
      <c r="I2827" t="s">
        <v>16</v>
      </c>
      <c r="J2827" t="s">
        <v>2854</v>
      </c>
      <c r="K2827" s="8">
        <f>(Table1[[#This Row],[Actual Amount]]-Table1[[#This Row],[Budget Amount]])</f>
        <v>-124790</v>
      </c>
      <c r="L2827" s="10">
        <f>(Table1[[#This Row],[Actual Amount]]-Table1[[#This Row],[Budget Amount]]) / Table1[[#This Row],[Budget Amount]]</f>
        <v>-0.85977277581419709</v>
      </c>
    </row>
    <row r="2828" spans="1:12">
      <c r="A2828" s="6">
        <v>44249</v>
      </c>
      <c r="B2828" s="6" t="str">
        <f>TEXT(Table1[[#This Row],[Date]],"mm")</f>
        <v>02</v>
      </c>
      <c r="C2828" s="6" t="str">
        <f>TEXT(Table1[[#This Row],[Date]],"yyyy")</f>
        <v>2021</v>
      </c>
      <c r="D2828" t="s">
        <v>45</v>
      </c>
      <c r="E2828" t="s">
        <v>24</v>
      </c>
      <c r="F2828" t="s">
        <v>29</v>
      </c>
      <c r="G2828" s="8">
        <v>32362</v>
      </c>
      <c r="H2828" s="8">
        <v>100290</v>
      </c>
      <c r="I2828" t="s">
        <v>16</v>
      </c>
      <c r="J2828" t="s">
        <v>2855</v>
      </c>
      <c r="K2828" s="8">
        <f>(Table1[[#This Row],[Actual Amount]]-Table1[[#This Row],[Budget Amount]])</f>
        <v>67928</v>
      </c>
      <c r="L2828" s="10">
        <f>(Table1[[#This Row],[Actual Amount]]-Table1[[#This Row],[Budget Amount]]) / Table1[[#This Row],[Budget Amount]]</f>
        <v>2.0990050058710832</v>
      </c>
    </row>
    <row r="2829" spans="1:12">
      <c r="A2829" s="6">
        <v>44754</v>
      </c>
      <c r="B2829" s="6" t="str">
        <f>TEXT(Table1[[#This Row],[Date]],"mm")</f>
        <v>07</v>
      </c>
      <c r="C2829" s="6" t="str">
        <f>TEXT(Table1[[#This Row],[Date]],"yyyy")</f>
        <v>2022</v>
      </c>
      <c r="D2829" t="s">
        <v>18</v>
      </c>
      <c r="E2829" t="s">
        <v>24</v>
      </c>
      <c r="F2829" t="s">
        <v>48</v>
      </c>
      <c r="G2829" s="8">
        <v>57105</v>
      </c>
      <c r="H2829" s="8">
        <v>16173</v>
      </c>
      <c r="I2829" t="s">
        <v>11</v>
      </c>
      <c r="J2829" t="s">
        <v>2856</v>
      </c>
      <c r="K2829" s="8">
        <f>(Table1[[#This Row],[Actual Amount]]-Table1[[#This Row],[Budget Amount]])</f>
        <v>-40932</v>
      </c>
      <c r="L2829" s="10">
        <f>(Table1[[#This Row],[Actual Amount]]-Table1[[#This Row],[Budget Amount]]) / Table1[[#This Row],[Budget Amount]]</f>
        <v>-0.71678486997635937</v>
      </c>
    </row>
    <row r="2830" spans="1:12">
      <c r="A2830" s="6">
        <v>45064</v>
      </c>
      <c r="B2830" s="6" t="str">
        <f>TEXT(Table1[[#This Row],[Date]],"mm")</f>
        <v>05</v>
      </c>
      <c r="C2830" s="6" t="str">
        <f>TEXT(Table1[[#This Row],[Date]],"yyyy")</f>
        <v>2023</v>
      </c>
      <c r="D2830" t="s">
        <v>31</v>
      </c>
      <c r="E2830" t="s">
        <v>19</v>
      </c>
      <c r="F2830" t="s">
        <v>10</v>
      </c>
      <c r="G2830" s="8">
        <v>51775</v>
      </c>
      <c r="H2830" s="8">
        <v>13196</v>
      </c>
      <c r="I2830" t="s">
        <v>16</v>
      </c>
      <c r="J2830" t="s">
        <v>2857</v>
      </c>
      <c r="K2830" s="8">
        <f>(Table1[[#This Row],[Actual Amount]]-Table1[[#This Row],[Budget Amount]])</f>
        <v>-38579</v>
      </c>
      <c r="L2830" s="10">
        <f>(Table1[[#This Row],[Actual Amount]]-Table1[[#This Row],[Budget Amount]]) / Table1[[#This Row],[Budget Amount]]</f>
        <v>-0.74512795750845007</v>
      </c>
    </row>
    <row r="2831" spans="1:12">
      <c r="A2831" s="6">
        <v>44594</v>
      </c>
      <c r="B2831" s="6" t="str">
        <f>TEXT(Table1[[#This Row],[Date]],"mm")</f>
        <v>02</v>
      </c>
      <c r="C2831" s="6" t="str">
        <f>TEXT(Table1[[#This Row],[Date]],"yyyy")</f>
        <v>2022</v>
      </c>
      <c r="D2831" t="s">
        <v>45</v>
      </c>
      <c r="E2831" t="s">
        <v>14</v>
      </c>
      <c r="F2831" t="s">
        <v>15</v>
      </c>
      <c r="G2831" s="8">
        <v>27854</v>
      </c>
      <c r="H2831" s="8">
        <v>146989</v>
      </c>
      <c r="I2831" t="s">
        <v>22</v>
      </c>
      <c r="J2831" t="s">
        <v>2858</v>
      </c>
      <c r="K2831" s="8">
        <f>(Table1[[#This Row],[Actual Amount]]-Table1[[#This Row],[Budget Amount]])</f>
        <v>119135</v>
      </c>
      <c r="L2831" s="10">
        <f>(Table1[[#This Row],[Actual Amount]]-Table1[[#This Row],[Budget Amount]]) / Table1[[#This Row],[Budget Amount]]</f>
        <v>4.2771235729159187</v>
      </c>
    </row>
    <row r="2832" spans="1:12">
      <c r="A2832" s="6">
        <v>44871</v>
      </c>
      <c r="B2832" s="6" t="str">
        <f>TEXT(Table1[[#This Row],[Date]],"mm")</f>
        <v>11</v>
      </c>
      <c r="C2832" s="6" t="str">
        <f>TEXT(Table1[[#This Row],[Date]],"yyyy")</f>
        <v>2022</v>
      </c>
      <c r="D2832" t="s">
        <v>8</v>
      </c>
      <c r="E2832" t="s">
        <v>13</v>
      </c>
      <c r="F2832" t="s">
        <v>10</v>
      </c>
      <c r="G2832" s="8">
        <v>138362</v>
      </c>
      <c r="H2832" s="8">
        <v>74274</v>
      </c>
      <c r="I2832" t="s">
        <v>11</v>
      </c>
      <c r="J2832" t="s">
        <v>2859</v>
      </c>
      <c r="K2832" s="8">
        <f>(Table1[[#This Row],[Actual Amount]]-Table1[[#This Row],[Budget Amount]])</f>
        <v>-64088</v>
      </c>
      <c r="L2832" s="10">
        <f>(Table1[[#This Row],[Actual Amount]]-Table1[[#This Row],[Budget Amount]]) / Table1[[#This Row],[Budget Amount]]</f>
        <v>-0.46319076046891489</v>
      </c>
    </row>
    <row r="2833" spans="1:12">
      <c r="A2833" s="6">
        <v>44583</v>
      </c>
      <c r="B2833" s="6" t="str">
        <f>TEXT(Table1[[#This Row],[Date]],"mm")</f>
        <v>01</v>
      </c>
      <c r="C2833" s="6" t="str">
        <f>TEXT(Table1[[#This Row],[Date]],"yyyy")</f>
        <v>2022</v>
      </c>
      <c r="D2833" t="s">
        <v>8</v>
      </c>
      <c r="E2833" t="s">
        <v>19</v>
      </c>
      <c r="F2833" t="s">
        <v>15</v>
      </c>
      <c r="G2833" s="8">
        <v>78823</v>
      </c>
      <c r="H2833" s="8">
        <v>149964</v>
      </c>
      <c r="I2833" t="s">
        <v>25</v>
      </c>
      <c r="J2833" t="s">
        <v>2860</v>
      </c>
      <c r="K2833" s="8">
        <f>(Table1[[#This Row],[Actual Amount]]-Table1[[#This Row],[Budget Amount]])</f>
        <v>71141</v>
      </c>
      <c r="L2833" s="10">
        <f>(Table1[[#This Row],[Actual Amount]]-Table1[[#This Row],[Budget Amount]]) / Table1[[#This Row],[Budget Amount]]</f>
        <v>0.90254113647031953</v>
      </c>
    </row>
    <row r="2834" spans="1:12">
      <c r="A2834" s="6">
        <v>44307</v>
      </c>
      <c r="B2834" s="6" t="str">
        <f>TEXT(Table1[[#This Row],[Date]],"mm")</f>
        <v>04</v>
      </c>
      <c r="C2834" s="6" t="str">
        <f>TEXT(Table1[[#This Row],[Date]],"yyyy")</f>
        <v>2021</v>
      </c>
      <c r="D2834" t="s">
        <v>8</v>
      </c>
      <c r="E2834" t="s">
        <v>19</v>
      </c>
      <c r="F2834" t="s">
        <v>20</v>
      </c>
      <c r="G2834" s="8">
        <v>56782</v>
      </c>
      <c r="H2834" s="8">
        <v>71541</v>
      </c>
      <c r="I2834" t="s">
        <v>11</v>
      </c>
      <c r="J2834" t="s">
        <v>2861</v>
      </c>
      <c r="K2834" s="8">
        <f>(Table1[[#This Row],[Actual Amount]]-Table1[[#This Row],[Budget Amount]])</f>
        <v>14759</v>
      </c>
      <c r="L2834" s="10">
        <f>(Table1[[#This Row],[Actual Amount]]-Table1[[#This Row],[Budget Amount]]) / Table1[[#This Row],[Budget Amount]]</f>
        <v>0.25992391955197069</v>
      </c>
    </row>
    <row r="2835" spans="1:12">
      <c r="A2835" s="6">
        <v>44810</v>
      </c>
      <c r="B2835" s="6" t="str">
        <f>TEXT(Table1[[#This Row],[Date]],"mm")</f>
        <v>09</v>
      </c>
      <c r="C2835" s="6" t="str">
        <f>TEXT(Table1[[#This Row],[Date]],"yyyy")</f>
        <v>2022</v>
      </c>
      <c r="D2835" t="s">
        <v>8</v>
      </c>
      <c r="E2835" t="s">
        <v>33</v>
      </c>
      <c r="F2835" t="s">
        <v>29</v>
      </c>
      <c r="G2835" s="8">
        <v>32090</v>
      </c>
      <c r="H2835" s="8">
        <v>139729</v>
      </c>
      <c r="I2835" t="s">
        <v>25</v>
      </c>
      <c r="J2835" t="s">
        <v>2862</v>
      </c>
      <c r="K2835" s="8">
        <f>(Table1[[#This Row],[Actual Amount]]-Table1[[#This Row],[Budget Amount]])</f>
        <v>107639</v>
      </c>
      <c r="L2835" s="10">
        <f>(Table1[[#This Row],[Actual Amount]]-Table1[[#This Row],[Budget Amount]]) / Table1[[#This Row],[Budget Amount]]</f>
        <v>3.3542848239326895</v>
      </c>
    </row>
    <row r="2836" spans="1:12">
      <c r="A2836" s="6">
        <v>44213</v>
      </c>
      <c r="B2836" s="6" t="str">
        <f>TEXT(Table1[[#This Row],[Date]],"mm")</f>
        <v>01</v>
      </c>
      <c r="C2836" s="6" t="str">
        <f>TEXT(Table1[[#This Row],[Date]],"yyyy")</f>
        <v>2021</v>
      </c>
      <c r="D2836" t="s">
        <v>13</v>
      </c>
      <c r="E2836" t="s">
        <v>19</v>
      </c>
      <c r="F2836" t="s">
        <v>20</v>
      </c>
      <c r="G2836" s="8">
        <v>37161</v>
      </c>
      <c r="H2836" s="8">
        <v>138833</v>
      </c>
      <c r="I2836" t="s">
        <v>25</v>
      </c>
      <c r="J2836" t="s">
        <v>2863</v>
      </c>
      <c r="K2836" s="8">
        <f>(Table1[[#This Row],[Actual Amount]]-Table1[[#This Row],[Budget Amount]])</f>
        <v>101672</v>
      </c>
      <c r="L2836" s="10">
        <f>(Table1[[#This Row],[Actual Amount]]-Table1[[#This Row],[Budget Amount]]) / Table1[[#This Row],[Budget Amount]]</f>
        <v>2.7359866526735019</v>
      </c>
    </row>
    <row r="2837" spans="1:12">
      <c r="A2837" s="6">
        <v>45080</v>
      </c>
      <c r="B2837" s="6" t="str">
        <f>TEXT(Table1[[#This Row],[Date]],"mm")</f>
        <v>06</v>
      </c>
      <c r="C2837" s="6" t="str">
        <f>TEXT(Table1[[#This Row],[Date]],"yyyy")</f>
        <v>2023</v>
      </c>
      <c r="D2837" t="s">
        <v>8</v>
      </c>
      <c r="E2837" t="s">
        <v>19</v>
      </c>
      <c r="F2837" t="s">
        <v>20</v>
      </c>
      <c r="G2837" s="8">
        <v>116265</v>
      </c>
      <c r="H2837" s="8">
        <v>97232</v>
      </c>
      <c r="I2837" t="s">
        <v>11</v>
      </c>
      <c r="J2837" t="s">
        <v>2864</v>
      </c>
      <c r="K2837" s="8">
        <f>(Table1[[#This Row],[Actual Amount]]-Table1[[#This Row],[Budget Amount]])</f>
        <v>-19033</v>
      </c>
      <c r="L2837" s="10">
        <f>(Table1[[#This Row],[Actual Amount]]-Table1[[#This Row],[Budget Amount]]) / Table1[[#This Row],[Budget Amount]]</f>
        <v>-0.16370360813658452</v>
      </c>
    </row>
    <row r="2838" spans="1:12">
      <c r="A2838" s="6">
        <v>44737</v>
      </c>
      <c r="B2838" s="6" t="str">
        <f>TEXT(Table1[[#This Row],[Date]],"mm")</f>
        <v>06</v>
      </c>
      <c r="C2838" s="6" t="str">
        <f>TEXT(Table1[[#This Row],[Date]],"yyyy")</f>
        <v>2022</v>
      </c>
      <c r="D2838" t="s">
        <v>31</v>
      </c>
      <c r="E2838" t="s">
        <v>33</v>
      </c>
      <c r="F2838" t="s">
        <v>15</v>
      </c>
      <c r="G2838" s="8">
        <v>56300</v>
      </c>
      <c r="H2838" s="8">
        <v>92646</v>
      </c>
      <c r="I2838" t="s">
        <v>16</v>
      </c>
      <c r="J2838" t="s">
        <v>2865</v>
      </c>
      <c r="K2838" s="8">
        <f>(Table1[[#This Row],[Actual Amount]]-Table1[[#This Row],[Budget Amount]])</f>
        <v>36346</v>
      </c>
      <c r="L2838" s="10">
        <f>(Table1[[#This Row],[Actual Amount]]-Table1[[#This Row],[Budget Amount]]) / Table1[[#This Row],[Budget Amount]]</f>
        <v>0.64557726465364118</v>
      </c>
    </row>
    <row r="2839" spans="1:12">
      <c r="A2839" s="6">
        <v>44367</v>
      </c>
      <c r="B2839" s="6" t="str">
        <f>TEXT(Table1[[#This Row],[Date]],"mm")</f>
        <v>06</v>
      </c>
      <c r="C2839" s="6" t="str">
        <f>TEXT(Table1[[#This Row],[Date]],"yyyy")</f>
        <v>2021</v>
      </c>
      <c r="D2839" t="s">
        <v>27</v>
      </c>
      <c r="E2839" t="s">
        <v>24</v>
      </c>
      <c r="F2839" t="s">
        <v>48</v>
      </c>
      <c r="G2839" s="8">
        <v>100666</v>
      </c>
      <c r="H2839" s="8">
        <v>30572</v>
      </c>
      <c r="I2839" t="s">
        <v>25</v>
      </c>
      <c r="J2839" t="s">
        <v>2866</v>
      </c>
      <c r="K2839" s="8">
        <f>(Table1[[#This Row],[Actual Amount]]-Table1[[#This Row],[Budget Amount]])</f>
        <v>-70094</v>
      </c>
      <c r="L2839" s="10">
        <f>(Table1[[#This Row],[Actual Amount]]-Table1[[#This Row],[Budget Amount]]) / Table1[[#This Row],[Budget Amount]]</f>
        <v>-0.69630262452069214</v>
      </c>
    </row>
    <row r="2840" spans="1:12">
      <c r="A2840" s="6">
        <v>44605</v>
      </c>
      <c r="B2840" s="6" t="str">
        <f>TEXT(Table1[[#This Row],[Date]],"mm")</f>
        <v>02</v>
      </c>
      <c r="C2840" s="6" t="str">
        <f>TEXT(Table1[[#This Row],[Date]],"yyyy")</f>
        <v>2022</v>
      </c>
      <c r="D2840" t="s">
        <v>13</v>
      </c>
      <c r="E2840" t="s">
        <v>24</v>
      </c>
      <c r="F2840" t="s">
        <v>29</v>
      </c>
      <c r="G2840" s="8">
        <v>54665</v>
      </c>
      <c r="H2840" s="8">
        <v>32421</v>
      </c>
      <c r="I2840" t="s">
        <v>25</v>
      </c>
      <c r="J2840" t="s">
        <v>2867</v>
      </c>
      <c r="K2840" s="8">
        <f>(Table1[[#This Row],[Actual Amount]]-Table1[[#This Row],[Budget Amount]])</f>
        <v>-22244</v>
      </c>
      <c r="L2840" s="10">
        <f>(Table1[[#This Row],[Actual Amount]]-Table1[[#This Row],[Budget Amount]]) / Table1[[#This Row],[Budget Amount]]</f>
        <v>-0.40691484496478553</v>
      </c>
    </row>
    <row r="2841" spans="1:12">
      <c r="A2841" s="6">
        <v>44936</v>
      </c>
      <c r="B2841" s="6" t="str">
        <f>TEXT(Table1[[#This Row],[Date]],"mm")</f>
        <v>01</v>
      </c>
      <c r="C2841" s="6" t="str">
        <f>TEXT(Table1[[#This Row],[Date]],"yyyy")</f>
        <v>2023</v>
      </c>
      <c r="D2841" t="s">
        <v>27</v>
      </c>
      <c r="E2841" t="s">
        <v>9</v>
      </c>
      <c r="F2841" t="s">
        <v>20</v>
      </c>
      <c r="G2841" s="8">
        <v>103254</v>
      </c>
      <c r="H2841" s="8">
        <v>10164</v>
      </c>
      <c r="I2841" t="s">
        <v>11</v>
      </c>
      <c r="J2841" t="s">
        <v>2868</v>
      </c>
      <c r="K2841" s="8">
        <f>(Table1[[#This Row],[Actual Amount]]-Table1[[#This Row],[Budget Amount]])</f>
        <v>-93090</v>
      </c>
      <c r="L2841" s="10">
        <f>(Table1[[#This Row],[Actual Amount]]-Table1[[#This Row],[Budget Amount]]) / Table1[[#This Row],[Budget Amount]]</f>
        <v>-0.9015631355685978</v>
      </c>
    </row>
    <row r="2842" spans="1:12">
      <c r="A2842" s="6">
        <v>45054</v>
      </c>
      <c r="B2842" s="6" t="str">
        <f>TEXT(Table1[[#This Row],[Date]],"mm")</f>
        <v>05</v>
      </c>
      <c r="C2842" s="6" t="str">
        <f>TEXT(Table1[[#This Row],[Date]],"yyyy")</f>
        <v>2023</v>
      </c>
      <c r="D2842" t="s">
        <v>31</v>
      </c>
      <c r="E2842" t="s">
        <v>19</v>
      </c>
      <c r="F2842" t="s">
        <v>10</v>
      </c>
      <c r="G2842" s="8">
        <v>64645</v>
      </c>
      <c r="H2842" s="8">
        <v>114642</v>
      </c>
      <c r="I2842" t="s">
        <v>25</v>
      </c>
      <c r="J2842" t="s">
        <v>2869</v>
      </c>
      <c r="K2842" s="8">
        <f>(Table1[[#This Row],[Actual Amount]]-Table1[[#This Row],[Budget Amount]])</f>
        <v>49997</v>
      </c>
      <c r="L2842" s="10">
        <f>(Table1[[#This Row],[Actual Amount]]-Table1[[#This Row],[Budget Amount]]) / Table1[[#This Row],[Budget Amount]]</f>
        <v>0.77340861628896285</v>
      </c>
    </row>
    <row r="2843" spans="1:12">
      <c r="A2843" s="6">
        <v>44426</v>
      </c>
      <c r="B2843" s="6" t="str">
        <f>TEXT(Table1[[#This Row],[Date]],"mm")</f>
        <v>08</v>
      </c>
      <c r="C2843" s="6" t="str">
        <f>TEXT(Table1[[#This Row],[Date]],"yyyy")</f>
        <v>2021</v>
      </c>
      <c r="D2843" t="s">
        <v>31</v>
      </c>
      <c r="E2843" t="s">
        <v>14</v>
      </c>
      <c r="F2843" t="s">
        <v>29</v>
      </c>
      <c r="G2843" s="8">
        <v>124946</v>
      </c>
      <c r="H2843" s="8">
        <v>113106</v>
      </c>
      <c r="I2843" t="s">
        <v>11</v>
      </c>
      <c r="J2843" t="s">
        <v>2870</v>
      </c>
      <c r="K2843" s="8">
        <f>(Table1[[#This Row],[Actual Amount]]-Table1[[#This Row],[Budget Amount]])</f>
        <v>-11840</v>
      </c>
      <c r="L2843" s="10">
        <f>(Table1[[#This Row],[Actual Amount]]-Table1[[#This Row],[Budget Amount]]) / Table1[[#This Row],[Budget Amount]]</f>
        <v>-9.4760936724665054E-2</v>
      </c>
    </row>
    <row r="2844" spans="1:12">
      <c r="A2844" s="6">
        <v>44315</v>
      </c>
      <c r="B2844" s="6" t="str">
        <f>TEXT(Table1[[#This Row],[Date]],"mm")</f>
        <v>04</v>
      </c>
      <c r="C2844" s="6" t="str">
        <f>TEXT(Table1[[#This Row],[Date]],"yyyy")</f>
        <v>2021</v>
      </c>
      <c r="D2844" t="s">
        <v>18</v>
      </c>
      <c r="E2844" t="s">
        <v>24</v>
      </c>
      <c r="F2844" t="s">
        <v>48</v>
      </c>
      <c r="G2844" s="8">
        <v>52184</v>
      </c>
      <c r="H2844" s="8">
        <v>62292</v>
      </c>
      <c r="I2844" t="s">
        <v>25</v>
      </c>
      <c r="J2844" t="s">
        <v>2871</v>
      </c>
      <c r="K2844" s="8">
        <f>(Table1[[#This Row],[Actual Amount]]-Table1[[#This Row],[Budget Amount]])</f>
        <v>10108</v>
      </c>
      <c r="L2844" s="10">
        <f>(Table1[[#This Row],[Actual Amount]]-Table1[[#This Row],[Budget Amount]]) / Table1[[#This Row],[Budget Amount]]</f>
        <v>0.19369921815115745</v>
      </c>
    </row>
    <row r="2845" spans="1:12">
      <c r="A2845" s="6">
        <v>44980</v>
      </c>
      <c r="B2845" s="6" t="str">
        <f>TEXT(Table1[[#This Row],[Date]],"mm")</f>
        <v>02</v>
      </c>
      <c r="C2845" s="6" t="str">
        <f>TEXT(Table1[[#This Row],[Date]],"yyyy")</f>
        <v>2023</v>
      </c>
      <c r="D2845" t="s">
        <v>13</v>
      </c>
      <c r="E2845" t="s">
        <v>13</v>
      </c>
      <c r="F2845" t="s">
        <v>29</v>
      </c>
      <c r="G2845" s="8">
        <v>60817</v>
      </c>
      <c r="H2845" s="8">
        <v>78167</v>
      </c>
      <c r="I2845" t="s">
        <v>25</v>
      </c>
      <c r="J2845" t="s">
        <v>2872</v>
      </c>
      <c r="K2845" s="8">
        <f>(Table1[[#This Row],[Actual Amount]]-Table1[[#This Row],[Budget Amount]])</f>
        <v>17350</v>
      </c>
      <c r="L2845" s="10">
        <f>(Table1[[#This Row],[Actual Amount]]-Table1[[#This Row],[Budget Amount]]) / Table1[[#This Row],[Budget Amount]]</f>
        <v>0.28528207573540293</v>
      </c>
    </row>
    <row r="2846" spans="1:12">
      <c r="A2846" s="6">
        <v>44661</v>
      </c>
      <c r="B2846" s="6" t="str">
        <f>TEXT(Table1[[#This Row],[Date]],"mm")</f>
        <v>04</v>
      </c>
      <c r="C2846" s="6" t="str">
        <f>TEXT(Table1[[#This Row],[Date]],"yyyy")</f>
        <v>2022</v>
      </c>
      <c r="D2846" t="s">
        <v>27</v>
      </c>
      <c r="E2846" t="s">
        <v>14</v>
      </c>
      <c r="F2846" t="s">
        <v>20</v>
      </c>
      <c r="G2846" s="8">
        <v>44633</v>
      </c>
      <c r="H2846" s="8">
        <v>70939</v>
      </c>
      <c r="I2846" t="s">
        <v>11</v>
      </c>
      <c r="J2846" t="s">
        <v>2873</v>
      </c>
      <c r="K2846" s="8">
        <f>(Table1[[#This Row],[Actual Amount]]-Table1[[#This Row],[Budget Amount]])</f>
        <v>26306</v>
      </c>
      <c r="L2846" s="10">
        <f>(Table1[[#This Row],[Actual Amount]]-Table1[[#This Row],[Budget Amount]]) / Table1[[#This Row],[Budget Amount]]</f>
        <v>0.58938453610557207</v>
      </c>
    </row>
    <row r="2847" spans="1:12">
      <c r="A2847" s="6">
        <v>44300</v>
      </c>
      <c r="B2847" s="6" t="str">
        <f>TEXT(Table1[[#This Row],[Date]],"mm")</f>
        <v>04</v>
      </c>
      <c r="C2847" s="6" t="str">
        <f>TEXT(Table1[[#This Row],[Date]],"yyyy")</f>
        <v>2021</v>
      </c>
      <c r="D2847" t="s">
        <v>8</v>
      </c>
      <c r="E2847" t="s">
        <v>9</v>
      </c>
      <c r="F2847" t="s">
        <v>10</v>
      </c>
      <c r="G2847" s="8">
        <v>58720</v>
      </c>
      <c r="H2847" s="8">
        <v>127855</v>
      </c>
      <c r="I2847" t="s">
        <v>11</v>
      </c>
      <c r="J2847" t="s">
        <v>2874</v>
      </c>
      <c r="K2847" s="8">
        <f>(Table1[[#This Row],[Actual Amount]]-Table1[[#This Row],[Budget Amount]])</f>
        <v>69135</v>
      </c>
      <c r="L2847" s="10">
        <f>(Table1[[#This Row],[Actual Amount]]-Table1[[#This Row],[Budget Amount]]) / Table1[[#This Row],[Budget Amount]]</f>
        <v>1.177367166212534</v>
      </c>
    </row>
    <row r="2848" spans="1:12">
      <c r="A2848" s="6">
        <v>44894</v>
      </c>
      <c r="B2848" s="6" t="str">
        <f>TEXT(Table1[[#This Row],[Date]],"mm")</f>
        <v>11</v>
      </c>
      <c r="C2848" s="6" t="str">
        <f>TEXT(Table1[[#This Row],[Date]],"yyyy")</f>
        <v>2022</v>
      </c>
      <c r="D2848" t="s">
        <v>31</v>
      </c>
      <c r="E2848" t="s">
        <v>19</v>
      </c>
      <c r="F2848" t="s">
        <v>20</v>
      </c>
      <c r="G2848" s="8">
        <v>76301</v>
      </c>
      <c r="H2848" s="8">
        <v>159970</v>
      </c>
      <c r="I2848" t="s">
        <v>22</v>
      </c>
      <c r="J2848" t="s">
        <v>2875</v>
      </c>
      <c r="K2848" s="8">
        <f>(Table1[[#This Row],[Actual Amount]]-Table1[[#This Row],[Budget Amount]])</f>
        <v>83669</v>
      </c>
      <c r="L2848" s="10">
        <f>(Table1[[#This Row],[Actual Amount]]-Table1[[#This Row],[Budget Amount]]) / Table1[[#This Row],[Budget Amount]]</f>
        <v>1.0965649205121819</v>
      </c>
    </row>
    <row r="2849" spans="1:12">
      <c r="A2849" s="6">
        <v>44371</v>
      </c>
      <c r="B2849" s="6" t="str">
        <f>TEXT(Table1[[#This Row],[Date]],"mm")</f>
        <v>06</v>
      </c>
      <c r="C2849" s="6" t="str">
        <f>TEXT(Table1[[#This Row],[Date]],"yyyy")</f>
        <v>2021</v>
      </c>
      <c r="D2849" t="s">
        <v>8</v>
      </c>
      <c r="E2849" t="s">
        <v>33</v>
      </c>
      <c r="F2849" t="s">
        <v>48</v>
      </c>
      <c r="G2849" s="8">
        <v>61857</v>
      </c>
      <c r="H2849" s="8">
        <v>111533</v>
      </c>
      <c r="I2849" t="s">
        <v>16</v>
      </c>
      <c r="J2849" t="s">
        <v>2876</v>
      </c>
      <c r="K2849" s="8">
        <f>(Table1[[#This Row],[Actual Amount]]-Table1[[#This Row],[Budget Amount]])</f>
        <v>49676</v>
      </c>
      <c r="L2849" s="10">
        <f>(Table1[[#This Row],[Actual Amount]]-Table1[[#This Row],[Budget Amount]]) / Table1[[#This Row],[Budget Amount]]</f>
        <v>0.8030780671548895</v>
      </c>
    </row>
    <row r="2850" spans="1:12">
      <c r="A2850" s="6">
        <v>44941</v>
      </c>
      <c r="B2850" s="6" t="str">
        <f>TEXT(Table1[[#This Row],[Date]],"mm")</f>
        <v>01</v>
      </c>
      <c r="C2850" s="6" t="str">
        <f>TEXT(Table1[[#This Row],[Date]],"yyyy")</f>
        <v>2023</v>
      </c>
      <c r="D2850" t="s">
        <v>27</v>
      </c>
      <c r="E2850" t="s">
        <v>9</v>
      </c>
      <c r="F2850" t="s">
        <v>15</v>
      </c>
      <c r="G2850" s="8">
        <v>15765</v>
      </c>
      <c r="H2850" s="8">
        <v>126288</v>
      </c>
      <c r="I2850" t="s">
        <v>22</v>
      </c>
      <c r="J2850" t="s">
        <v>2877</v>
      </c>
      <c r="K2850" s="8">
        <f>(Table1[[#This Row],[Actual Amount]]-Table1[[#This Row],[Budget Amount]])</f>
        <v>110523</v>
      </c>
      <c r="L2850" s="10">
        <f>(Table1[[#This Row],[Actual Amount]]-Table1[[#This Row],[Budget Amount]]) / Table1[[#This Row],[Budget Amount]]</f>
        <v>7.0106565176022837</v>
      </c>
    </row>
    <row r="2851" spans="1:12">
      <c r="A2851" s="6">
        <v>44861</v>
      </c>
      <c r="B2851" s="6" t="str">
        <f>TEXT(Table1[[#This Row],[Date]],"mm")</f>
        <v>10</v>
      </c>
      <c r="C2851" s="6" t="str">
        <f>TEXT(Table1[[#This Row],[Date]],"yyyy")</f>
        <v>2022</v>
      </c>
      <c r="D2851" t="s">
        <v>13</v>
      </c>
      <c r="E2851" t="s">
        <v>14</v>
      </c>
      <c r="F2851" t="s">
        <v>10</v>
      </c>
      <c r="G2851" s="8">
        <v>90872</v>
      </c>
      <c r="H2851" s="8">
        <v>52598</v>
      </c>
      <c r="I2851" t="s">
        <v>11</v>
      </c>
      <c r="J2851" t="s">
        <v>2878</v>
      </c>
      <c r="K2851" s="8">
        <f>(Table1[[#This Row],[Actual Amount]]-Table1[[#This Row],[Budget Amount]])</f>
        <v>-38274</v>
      </c>
      <c r="L2851" s="10">
        <f>(Table1[[#This Row],[Actual Amount]]-Table1[[#This Row],[Budget Amount]]) / Table1[[#This Row],[Budget Amount]]</f>
        <v>-0.42118584382428031</v>
      </c>
    </row>
    <row r="2852" spans="1:12">
      <c r="A2852" s="6">
        <v>44229</v>
      </c>
      <c r="B2852" s="6" t="str">
        <f>TEXT(Table1[[#This Row],[Date]],"mm")</f>
        <v>02</v>
      </c>
      <c r="C2852" s="6" t="str">
        <f>TEXT(Table1[[#This Row],[Date]],"yyyy")</f>
        <v>2021</v>
      </c>
      <c r="D2852" t="s">
        <v>45</v>
      </c>
      <c r="E2852" t="s">
        <v>33</v>
      </c>
      <c r="F2852" t="s">
        <v>48</v>
      </c>
      <c r="G2852" s="8">
        <v>40761</v>
      </c>
      <c r="H2852" s="8">
        <v>144268</v>
      </c>
      <c r="I2852" t="s">
        <v>25</v>
      </c>
      <c r="J2852" t="s">
        <v>2879</v>
      </c>
      <c r="K2852" s="8">
        <f>(Table1[[#This Row],[Actual Amount]]-Table1[[#This Row],[Budget Amount]])</f>
        <v>103507</v>
      </c>
      <c r="L2852" s="10">
        <f>(Table1[[#This Row],[Actual Amount]]-Table1[[#This Row],[Budget Amount]]) / Table1[[#This Row],[Budget Amount]]</f>
        <v>2.5393636073697898</v>
      </c>
    </row>
    <row r="2853" spans="1:12">
      <c r="A2853" s="6">
        <v>44251</v>
      </c>
      <c r="B2853" s="6" t="str">
        <f>TEXT(Table1[[#This Row],[Date]],"mm")</f>
        <v>02</v>
      </c>
      <c r="C2853" s="6" t="str">
        <f>TEXT(Table1[[#This Row],[Date]],"yyyy")</f>
        <v>2021</v>
      </c>
      <c r="D2853" t="s">
        <v>45</v>
      </c>
      <c r="E2853" t="s">
        <v>13</v>
      </c>
      <c r="F2853" t="s">
        <v>48</v>
      </c>
      <c r="G2853" s="8">
        <v>47742</v>
      </c>
      <c r="H2853" s="8">
        <v>125005</v>
      </c>
      <c r="I2853" t="s">
        <v>16</v>
      </c>
      <c r="J2853" t="s">
        <v>2880</v>
      </c>
      <c r="K2853" s="8">
        <f>(Table1[[#This Row],[Actual Amount]]-Table1[[#This Row],[Budget Amount]])</f>
        <v>77263</v>
      </c>
      <c r="L2853" s="10">
        <f>(Table1[[#This Row],[Actual Amount]]-Table1[[#This Row],[Budget Amount]]) / Table1[[#This Row],[Budget Amount]]</f>
        <v>1.6183444346696829</v>
      </c>
    </row>
    <row r="2854" spans="1:12">
      <c r="A2854" s="6">
        <v>44715</v>
      </c>
      <c r="B2854" s="6" t="str">
        <f>TEXT(Table1[[#This Row],[Date]],"mm")</f>
        <v>06</v>
      </c>
      <c r="C2854" s="6" t="str">
        <f>TEXT(Table1[[#This Row],[Date]],"yyyy")</f>
        <v>2022</v>
      </c>
      <c r="D2854" t="s">
        <v>31</v>
      </c>
      <c r="E2854" t="s">
        <v>33</v>
      </c>
      <c r="F2854" t="s">
        <v>20</v>
      </c>
      <c r="G2854" s="8">
        <v>142455</v>
      </c>
      <c r="H2854" s="8">
        <v>41689</v>
      </c>
      <c r="I2854" t="s">
        <v>11</v>
      </c>
      <c r="J2854" t="s">
        <v>2881</v>
      </c>
      <c r="K2854" s="8">
        <f>(Table1[[#This Row],[Actual Amount]]-Table1[[#This Row],[Budget Amount]])</f>
        <v>-100766</v>
      </c>
      <c r="L2854" s="10">
        <f>(Table1[[#This Row],[Actual Amount]]-Table1[[#This Row],[Budget Amount]]) / Table1[[#This Row],[Budget Amount]]</f>
        <v>-0.70735319925590534</v>
      </c>
    </row>
    <row r="2855" spans="1:12">
      <c r="A2855" s="6">
        <v>44952</v>
      </c>
      <c r="B2855" s="6" t="str">
        <f>TEXT(Table1[[#This Row],[Date]],"mm")</f>
        <v>01</v>
      </c>
      <c r="C2855" s="6" t="str">
        <f>TEXT(Table1[[#This Row],[Date]],"yyyy")</f>
        <v>2023</v>
      </c>
      <c r="D2855" t="s">
        <v>18</v>
      </c>
      <c r="E2855" t="s">
        <v>33</v>
      </c>
      <c r="F2855" t="s">
        <v>20</v>
      </c>
      <c r="G2855" s="8">
        <v>25458</v>
      </c>
      <c r="H2855" s="8">
        <v>94707</v>
      </c>
      <c r="I2855" t="s">
        <v>22</v>
      </c>
      <c r="J2855" t="s">
        <v>2882</v>
      </c>
      <c r="K2855" s="8">
        <f>(Table1[[#This Row],[Actual Amount]]-Table1[[#This Row],[Budget Amount]])</f>
        <v>69249</v>
      </c>
      <c r="L2855" s="10">
        <f>(Table1[[#This Row],[Actual Amount]]-Table1[[#This Row],[Budget Amount]]) / Table1[[#This Row],[Budget Amount]]</f>
        <v>2.7201272684421398</v>
      </c>
    </row>
    <row r="2856" spans="1:12">
      <c r="A2856" s="6">
        <v>44208</v>
      </c>
      <c r="B2856" s="6" t="str">
        <f>TEXT(Table1[[#This Row],[Date]],"mm")</f>
        <v>01</v>
      </c>
      <c r="C2856" s="6" t="str">
        <f>TEXT(Table1[[#This Row],[Date]],"yyyy")</f>
        <v>2021</v>
      </c>
      <c r="D2856" t="s">
        <v>8</v>
      </c>
      <c r="E2856" t="s">
        <v>13</v>
      </c>
      <c r="F2856" t="s">
        <v>20</v>
      </c>
      <c r="G2856" s="8">
        <v>143507</v>
      </c>
      <c r="H2856" s="8">
        <v>70548</v>
      </c>
      <c r="I2856" t="s">
        <v>25</v>
      </c>
      <c r="J2856" t="s">
        <v>2883</v>
      </c>
      <c r="K2856" s="8">
        <f>(Table1[[#This Row],[Actual Amount]]-Table1[[#This Row],[Budget Amount]])</f>
        <v>-72959</v>
      </c>
      <c r="L2856" s="10">
        <f>(Table1[[#This Row],[Actual Amount]]-Table1[[#This Row],[Budget Amount]]) / Table1[[#This Row],[Budget Amount]]</f>
        <v>-0.50840028709400931</v>
      </c>
    </row>
    <row r="2857" spans="1:12">
      <c r="A2857" s="6">
        <v>44916</v>
      </c>
      <c r="B2857" s="6" t="str">
        <f>TEXT(Table1[[#This Row],[Date]],"mm")</f>
        <v>12</v>
      </c>
      <c r="C2857" s="6" t="str">
        <f>TEXT(Table1[[#This Row],[Date]],"yyyy")</f>
        <v>2022</v>
      </c>
      <c r="D2857" t="s">
        <v>31</v>
      </c>
      <c r="E2857" t="s">
        <v>24</v>
      </c>
      <c r="F2857" t="s">
        <v>15</v>
      </c>
      <c r="G2857" s="8">
        <v>39992</v>
      </c>
      <c r="H2857" s="8">
        <v>167187</v>
      </c>
      <c r="I2857" t="s">
        <v>25</v>
      </c>
      <c r="J2857" t="s">
        <v>2884</v>
      </c>
      <c r="K2857" s="8">
        <f>(Table1[[#This Row],[Actual Amount]]-Table1[[#This Row],[Budget Amount]])</f>
        <v>127195</v>
      </c>
      <c r="L2857" s="10">
        <f>(Table1[[#This Row],[Actual Amount]]-Table1[[#This Row],[Budget Amount]]) / Table1[[#This Row],[Budget Amount]]</f>
        <v>3.1805111022204442</v>
      </c>
    </row>
    <row r="2858" spans="1:12">
      <c r="A2858" s="6">
        <v>44751</v>
      </c>
      <c r="B2858" s="6" t="str">
        <f>TEXT(Table1[[#This Row],[Date]],"mm")</f>
        <v>07</v>
      </c>
      <c r="C2858" s="6" t="str">
        <f>TEXT(Table1[[#This Row],[Date]],"yyyy")</f>
        <v>2022</v>
      </c>
      <c r="D2858" t="s">
        <v>18</v>
      </c>
      <c r="E2858" t="s">
        <v>24</v>
      </c>
      <c r="F2858" t="s">
        <v>29</v>
      </c>
      <c r="G2858" s="8">
        <v>67566</v>
      </c>
      <c r="H2858" s="8">
        <v>114153</v>
      </c>
      <c r="I2858" t="s">
        <v>11</v>
      </c>
      <c r="J2858" t="s">
        <v>2885</v>
      </c>
      <c r="K2858" s="8">
        <f>(Table1[[#This Row],[Actual Amount]]-Table1[[#This Row],[Budget Amount]])</f>
        <v>46587</v>
      </c>
      <c r="L2858" s="10">
        <f>(Table1[[#This Row],[Actual Amount]]-Table1[[#This Row],[Budget Amount]]) / Table1[[#This Row],[Budget Amount]]</f>
        <v>0.6895035964834384</v>
      </c>
    </row>
    <row r="2859" spans="1:12">
      <c r="A2859" s="6">
        <v>44569</v>
      </c>
      <c r="B2859" s="6" t="str">
        <f>TEXT(Table1[[#This Row],[Date]],"mm")</f>
        <v>01</v>
      </c>
      <c r="C2859" s="6" t="str">
        <f>TEXT(Table1[[#This Row],[Date]],"yyyy")</f>
        <v>2022</v>
      </c>
      <c r="D2859" t="s">
        <v>8</v>
      </c>
      <c r="E2859" t="s">
        <v>33</v>
      </c>
      <c r="F2859" t="s">
        <v>29</v>
      </c>
      <c r="G2859" s="8">
        <v>124358</v>
      </c>
      <c r="H2859" s="8">
        <v>93949</v>
      </c>
      <c r="I2859" t="s">
        <v>25</v>
      </c>
      <c r="J2859" t="s">
        <v>2886</v>
      </c>
      <c r="K2859" s="8">
        <f>(Table1[[#This Row],[Actual Amount]]-Table1[[#This Row],[Budget Amount]])</f>
        <v>-30409</v>
      </c>
      <c r="L2859" s="10">
        <f>(Table1[[#This Row],[Actual Amount]]-Table1[[#This Row],[Budget Amount]]) / Table1[[#This Row],[Budget Amount]]</f>
        <v>-0.24452789527010727</v>
      </c>
    </row>
    <row r="2860" spans="1:12">
      <c r="A2860" s="6">
        <v>44680</v>
      </c>
      <c r="B2860" s="6" t="str">
        <f>TEXT(Table1[[#This Row],[Date]],"mm")</f>
        <v>04</v>
      </c>
      <c r="C2860" s="6" t="str">
        <f>TEXT(Table1[[#This Row],[Date]],"yyyy")</f>
        <v>2022</v>
      </c>
      <c r="D2860" t="s">
        <v>27</v>
      </c>
      <c r="E2860" t="s">
        <v>33</v>
      </c>
      <c r="F2860" t="s">
        <v>20</v>
      </c>
      <c r="G2860" s="8">
        <v>33700</v>
      </c>
      <c r="H2860" s="8">
        <v>109282</v>
      </c>
      <c r="I2860" t="s">
        <v>22</v>
      </c>
      <c r="J2860" t="s">
        <v>2887</v>
      </c>
      <c r="K2860" s="8">
        <f>(Table1[[#This Row],[Actual Amount]]-Table1[[#This Row],[Budget Amount]])</f>
        <v>75582</v>
      </c>
      <c r="L2860" s="10">
        <f>(Table1[[#This Row],[Actual Amount]]-Table1[[#This Row],[Budget Amount]]) / Table1[[#This Row],[Budget Amount]]</f>
        <v>2.2427893175074183</v>
      </c>
    </row>
    <row r="2861" spans="1:12">
      <c r="A2861" s="6">
        <v>45169</v>
      </c>
      <c r="B2861" s="6" t="str">
        <f>TEXT(Table1[[#This Row],[Date]],"mm")</f>
        <v>08</v>
      </c>
      <c r="C2861" s="6" t="str">
        <f>TEXT(Table1[[#This Row],[Date]],"yyyy")</f>
        <v>2023</v>
      </c>
      <c r="D2861" t="s">
        <v>45</v>
      </c>
      <c r="E2861" t="s">
        <v>9</v>
      </c>
      <c r="F2861" t="s">
        <v>20</v>
      </c>
      <c r="G2861" s="8">
        <v>113932</v>
      </c>
      <c r="H2861" s="8">
        <v>17279</v>
      </c>
      <c r="I2861" t="s">
        <v>25</v>
      </c>
      <c r="J2861" t="s">
        <v>2888</v>
      </c>
      <c r="K2861" s="8">
        <f>(Table1[[#This Row],[Actual Amount]]-Table1[[#This Row],[Budget Amount]])</f>
        <v>-96653</v>
      </c>
      <c r="L2861" s="10">
        <f>(Table1[[#This Row],[Actual Amount]]-Table1[[#This Row],[Budget Amount]]) / Table1[[#This Row],[Budget Amount]]</f>
        <v>-0.84833936032019097</v>
      </c>
    </row>
    <row r="2862" spans="1:12">
      <c r="A2862" s="6">
        <v>44819</v>
      </c>
      <c r="B2862" s="6" t="str">
        <f>TEXT(Table1[[#This Row],[Date]],"mm")</f>
        <v>09</v>
      </c>
      <c r="C2862" s="6" t="str">
        <f>TEXT(Table1[[#This Row],[Date]],"yyyy")</f>
        <v>2022</v>
      </c>
      <c r="D2862" t="s">
        <v>18</v>
      </c>
      <c r="E2862" t="s">
        <v>24</v>
      </c>
      <c r="F2862" t="s">
        <v>15</v>
      </c>
      <c r="G2862" s="8">
        <v>37763</v>
      </c>
      <c r="H2862" s="8">
        <v>136239</v>
      </c>
      <c r="I2862" t="s">
        <v>22</v>
      </c>
      <c r="J2862" t="s">
        <v>2889</v>
      </c>
      <c r="K2862" s="8">
        <f>(Table1[[#This Row],[Actual Amount]]-Table1[[#This Row],[Budget Amount]])</f>
        <v>98476</v>
      </c>
      <c r="L2862" s="10">
        <f>(Table1[[#This Row],[Actual Amount]]-Table1[[#This Row],[Budget Amount]]) / Table1[[#This Row],[Budget Amount]]</f>
        <v>2.6077377327013216</v>
      </c>
    </row>
    <row r="2863" spans="1:12">
      <c r="A2863" s="6">
        <v>44503</v>
      </c>
      <c r="B2863" s="6" t="str">
        <f>TEXT(Table1[[#This Row],[Date]],"mm")</f>
        <v>11</v>
      </c>
      <c r="C2863" s="6" t="str">
        <f>TEXT(Table1[[#This Row],[Date]],"yyyy")</f>
        <v>2021</v>
      </c>
      <c r="D2863" t="s">
        <v>8</v>
      </c>
      <c r="E2863" t="s">
        <v>13</v>
      </c>
      <c r="F2863" t="s">
        <v>29</v>
      </c>
      <c r="G2863" s="8">
        <v>145937</v>
      </c>
      <c r="H2863" s="8">
        <v>30925</v>
      </c>
      <c r="I2863" t="s">
        <v>25</v>
      </c>
      <c r="J2863" t="s">
        <v>2890</v>
      </c>
      <c r="K2863" s="8">
        <f>(Table1[[#This Row],[Actual Amount]]-Table1[[#This Row],[Budget Amount]])</f>
        <v>-115012</v>
      </c>
      <c r="L2863" s="10">
        <f>(Table1[[#This Row],[Actual Amount]]-Table1[[#This Row],[Budget Amount]]) / Table1[[#This Row],[Budget Amount]]</f>
        <v>-0.78809349239740434</v>
      </c>
    </row>
    <row r="2864" spans="1:12">
      <c r="A2864" s="6">
        <v>44653</v>
      </c>
      <c r="B2864" s="6" t="str">
        <f>TEXT(Table1[[#This Row],[Date]],"mm")</f>
        <v>04</v>
      </c>
      <c r="C2864" s="6" t="str">
        <f>TEXT(Table1[[#This Row],[Date]],"yyyy")</f>
        <v>2022</v>
      </c>
      <c r="D2864" t="s">
        <v>31</v>
      </c>
      <c r="E2864" t="s">
        <v>19</v>
      </c>
      <c r="F2864" t="s">
        <v>15</v>
      </c>
      <c r="G2864" s="8">
        <v>59602</v>
      </c>
      <c r="H2864" s="8">
        <v>162487</v>
      </c>
      <c r="I2864" t="s">
        <v>16</v>
      </c>
      <c r="J2864" t="s">
        <v>2891</v>
      </c>
      <c r="K2864" s="8">
        <f>(Table1[[#This Row],[Actual Amount]]-Table1[[#This Row],[Budget Amount]])</f>
        <v>102885</v>
      </c>
      <c r="L2864" s="10">
        <f>(Table1[[#This Row],[Actual Amount]]-Table1[[#This Row],[Budget Amount]]) / Table1[[#This Row],[Budget Amount]]</f>
        <v>1.7262004630717089</v>
      </c>
    </row>
    <row r="2865" spans="1:12">
      <c r="A2865" s="6">
        <v>44356</v>
      </c>
      <c r="B2865" s="6" t="str">
        <f>TEXT(Table1[[#This Row],[Date]],"mm")</f>
        <v>06</v>
      </c>
      <c r="C2865" s="6" t="str">
        <f>TEXT(Table1[[#This Row],[Date]],"yyyy")</f>
        <v>2021</v>
      </c>
      <c r="D2865" t="s">
        <v>8</v>
      </c>
      <c r="E2865" t="s">
        <v>19</v>
      </c>
      <c r="F2865" t="s">
        <v>48</v>
      </c>
      <c r="G2865" s="8">
        <v>131727</v>
      </c>
      <c r="H2865" s="8">
        <v>13572</v>
      </c>
      <c r="I2865" t="s">
        <v>11</v>
      </c>
      <c r="J2865" t="s">
        <v>2892</v>
      </c>
      <c r="K2865" s="8">
        <f>(Table1[[#This Row],[Actual Amount]]-Table1[[#This Row],[Budget Amount]])</f>
        <v>-118155</v>
      </c>
      <c r="L2865" s="10">
        <f>(Table1[[#This Row],[Actual Amount]]-Table1[[#This Row],[Budget Amount]]) / Table1[[#This Row],[Budget Amount]]</f>
        <v>-0.89696873078412176</v>
      </c>
    </row>
    <row r="2866" spans="1:12">
      <c r="A2866" s="6">
        <v>44527</v>
      </c>
      <c r="B2866" s="6" t="str">
        <f>TEXT(Table1[[#This Row],[Date]],"mm")</f>
        <v>11</v>
      </c>
      <c r="C2866" s="6" t="str">
        <f>TEXT(Table1[[#This Row],[Date]],"yyyy")</f>
        <v>2021</v>
      </c>
      <c r="D2866" t="s">
        <v>31</v>
      </c>
      <c r="E2866" t="s">
        <v>33</v>
      </c>
      <c r="F2866" t="s">
        <v>29</v>
      </c>
      <c r="G2866" s="8">
        <v>29734</v>
      </c>
      <c r="H2866" s="8">
        <v>86221</v>
      </c>
      <c r="I2866" t="s">
        <v>11</v>
      </c>
      <c r="J2866" t="s">
        <v>2893</v>
      </c>
      <c r="K2866" s="8">
        <f>(Table1[[#This Row],[Actual Amount]]-Table1[[#This Row],[Budget Amount]])</f>
        <v>56487</v>
      </c>
      <c r="L2866" s="10">
        <f>(Table1[[#This Row],[Actual Amount]]-Table1[[#This Row],[Budget Amount]]) / Table1[[#This Row],[Budget Amount]]</f>
        <v>1.8997444003497679</v>
      </c>
    </row>
    <row r="2867" spans="1:12">
      <c r="A2867" s="6">
        <v>44972</v>
      </c>
      <c r="B2867" s="6" t="str">
        <f>TEXT(Table1[[#This Row],[Date]],"mm")</f>
        <v>02</v>
      </c>
      <c r="C2867" s="6" t="str">
        <f>TEXT(Table1[[#This Row],[Date]],"yyyy")</f>
        <v>2023</v>
      </c>
      <c r="D2867" t="s">
        <v>45</v>
      </c>
      <c r="E2867" t="s">
        <v>33</v>
      </c>
      <c r="F2867" t="s">
        <v>20</v>
      </c>
      <c r="G2867" s="8">
        <v>12829</v>
      </c>
      <c r="H2867" s="8">
        <v>168514</v>
      </c>
      <c r="I2867" t="s">
        <v>25</v>
      </c>
      <c r="J2867" t="s">
        <v>2894</v>
      </c>
      <c r="K2867" s="8">
        <f>(Table1[[#This Row],[Actual Amount]]-Table1[[#This Row],[Budget Amount]])</f>
        <v>155685</v>
      </c>
      <c r="L2867" s="10">
        <f>(Table1[[#This Row],[Actual Amount]]-Table1[[#This Row],[Budget Amount]]) / Table1[[#This Row],[Budget Amount]]</f>
        <v>12.135396367604645</v>
      </c>
    </row>
    <row r="2868" spans="1:12">
      <c r="A2868" s="6">
        <v>44421</v>
      </c>
      <c r="B2868" s="6" t="str">
        <f>TEXT(Table1[[#This Row],[Date]],"mm")</f>
        <v>08</v>
      </c>
      <c r="C2868" s="6" t="str">
        <f>TEXT(Table1[[#This Row],[Date]],"yyyy")</f>
        <v>2021</v>
      </c>
      <c r="D2868" t="s">
        <v>45</v>
      </c>
      <c r="E2868" t="s">
        <v>19</v>
      </c>
      <c r="F2868" t="s">
        <v>10</v>
      </c>
      <c r="G2868" s="8">
        <v>11915</v>
      </c>
      <c r="H2868" s="8">
        <v>94686</v>
      </c>
      <c r="I2868" t="s">
        <v>11</v>
      </c>
      <c r="J2868" t="s">
        <v>2895</v>
      </c>
      <c r="K2868" s="8">
        <f>(Table1[[#This Row],[Actual Amount]]-Table1[[#This Row],[Budget Amount]])</f>
        <v>82771</v>
      </c>
      <c r="L2868" s="10">
        <f>(Table1[[#This Row],[Actual Amount]]-Table1[[#This Row],[Budget Amount]]) / Table1[[#This Row],[Budget Amount]]</f>
        <v>6.9467897608057072</v>
      </c>
    </row>
    <row r="2869" spans="1:12">
      <c r="A2869" s="6">
        <v>45179</v>
      </c>
      <c r="B2869" s="6" t="str">
        <f>TEXT(Table1[[#This Row],[Date]],"mm")</f>
        <v>09</v>
      </c>
      <c r="C2869" s="6" t="str">
        <f>TEXT(Table1[[#This Row],[Date]],"yyyy")</f>
        <v>2023</v>
      </c>
      <c r="D2869" t="s">
        <v>8</v>
      </c>
      <c r="E2869" t="s">
        <v>9</v>
      </c>
      <c r="F2869" t="s">
        <v>48</v>
      </c>
      <c r="G2869" s="8">
        <v>49980</v>
      </c>
      <c r="H2869" s="8">
        <v>169496</v>
      </c>
      <c r="I2869" t="s">
        <v>16</v>
      </c>
      <c r="J2869" t="s">
        <v>2896</v>
      </c>
      <c r="K2869" s="8">
        <f>(Table1[[#This Row],[Actual Amount]]-Table1[[#This Row],[Budget Amount]])</f>
        <v>119516</v>
      </c>
      <c r="L2869" s="10">
        <f>(Table1[[#This Row],[Actual Amount]]-Table1[[#This Row],[Budget Amount]]) / Table1[[#This Row],[Budget Amount]]</f>
        <v>2.3912765106042415</v>
      </c>
    </row>
    <row r="2870" spans="1:12">
      <c r="A2870" s="6">
        <v>44925</v>
      </c>
      <c r="B2870" s="6" t="str">
        <f>TEXT(Table1[[#This Row],[Date]],"mm")</f>
        <v>12</v>
      </c>
      <c r="C2870" s="6" t="str">
        <f>TEXT(Table1[[#This Row],[Date]],"yyyy")</f>
        <v>2022</v>
      </c>
      <c r="D2870" t="s">
        <v>8</v>
      </c>
      <c r="E2870" t="s">
        <v>9</v>
      </c>
      <c r="F2870" t="s">
        <v>10</v>
      </c>
      <c r="G2870" s="8">
        <v>19440</v>
      </c>
      <c r="H2870" s="8">
        <v>111726</v>
      </c>
      <c r="I2870" t="s">
        <v>22</v>
      </c>
      <c r="J2870" t="s">
        <v>2897</v>
      </c>
      <c r="K2870" s="8">
        <f>(Table1[[#This Row],[Actual Amount]]-Table1[[#This Row],[Budget Amount]])</f>
        <v>92286</v>
      </c>
      <c r="L2870" s="10">
        <f>(Table1[[#This Row],[Actual Amount]]-Table1[[#This Row],[Budget Amount]]) / Table1[[#This Row],[Budget Amount]]</f>
        <v>4.7472222222222218</v>
      </c>
    </row>
    <row r="2871" spans="1:12">
      <c r="A2871" s="6">
        <v>45265</v>
      </c>
      <c r="B2871" s="6" t="str">
        <f>TEXT(Table1[[#This Row],[Date]],"mm")</f>
        <v>12</v>
      </c>
      <c r="C2871" s="6" t="str">
        <f>TEXT(Table1[[#This Row],[Date]],"yyyy")</f>
        <v>2023</v>
      </c>
      <c r="D2871" t="s">
        <v>31</v>
      </c>
      <c r="E2871" t="s">
        <v>9</v>
      </c>
      <c r="F2871" t="s">
        <v>15</v>
      </c>
      <c r="G2871" s="8">
        <v>145891</v>
      </c>
      <c r="H2871" s="8">
        <v>98539</v>
      </c>
      <c r="I2871" t="s">
        <v>16</v>
      </c>
      <c r="J2871" t="s">
        <v>2898</v>
      </c>
      <c r="K2871" s="8">
        <f>(Table1[[#This Row],[Actual Amount]]-Table1[[#This Row],[Budget Amount]])</f>
        <v>-47352</v>
      </c>
      <c r="L2871" s="10">
        <f>(Table1[[#This Row],[Actual Amount]]-Table1[[#This Row],[Budget Amount]]) / Table1[[#This Row],[Budget Amount]]</f>
        <v>-0.32457108389139838</v>
      </c>
    </row>
    <row r="2872" spans="1:12">
      <c r="A2872" s="6">
        <v>45279</v>
      </c>
      <c r="B2872" s="6" t="str">
        <f>TEXT(Table1[[#This Row],[Date]],"mm")</f>
        <v>12</v>
      </c>
      <c r="C2872" s="6" t="str">
        <f>TEXT(Table1[[#This Row],[Date]],"yyyy")</f>
        <v>2023</v>
      </c>
      <c r="D2872" t="s">
        <v>31</v>
      </c>
      <c r="E2872" t="s">
        <v>14</v>
      </c>
      <c r="F2872" t="s">
        <v>15</v>
      </c>
      <c r="G2872" s="8">
        <v>83415</v>
      </c>
      <c r="H2872" s="8">
        <v>158544</v>
      </c>
      <c r="I2872" t="s">
        <v>16</v>
      </c>
      <c r="J2872" t="s">
        <v>2899</v>
      </c>
      <c r="K2872" s="8">
        <f>(Table1[[#This Row],[Actual Amount]]-Table1[[#This Row],[Budget Amount]])</f>
        <v>75129</v>
      </c>
      <c r="L2872" s="10">
        <f>(Table1[[#This Row],[Actual Amount]]-Table1[[#This Row],[Budget Amount]]) / Table1[[#This Row],[Budget Amount]]</f>
        <v>0.90066534795900022</v>
      </c>
    </row>
    <row r="2873" spans="1:12">
      <c r="A2873" s="6">
        <v>44840</v>
      </c>
      <c r="B2873" s="6" t="str">
        <f>TEXT(Table1[[#This Row],[Date]],"mm")</f>
        <v>10</v>
      </c>
      <c r="C2873" s="6" t="str">
        <f>TEXT(Table1[[#This Row],[Date]],"yyyy")</f>
        <v>2022</v>
      </c>
      <c r="D2873" t="s">
        <v>18</v>
      </c>
      <c r="E2873" t="s">
        <v>13</v>
      </c>
      <c r="F2873" t="s">
        <v>15</v>
      </c>
      <c r="G2873" s="8">
        <v>100352</v>
      </c>
      <c r="H2873" s="8">
        <v>47378</v>
      </c>
      <c r="I2873" t="s">
        <v>22</v>
      </c>
      <c r="J2873" t="s">
        <v>2900</v>
      </c>
      <c r="K2873" s="8">
        <f>(Table1[[#This Row],[Actual Amount]]-Table1[[#This Row],[Budget Amount]])</f>
        <v>-52974</v>
      </c>
      <c r="L2873" s="10">
        <f>(Table1[[#This Row],[Actual Amount]]-Table1[[#This Row],[Budget Amount]]) / Table1[[#This Row],[Budget Amount]]</f>
        <v>-0.52788185586734693</v>
      </c>
    </row>
    <row r="2874" spans="1:12">
      <c r="A2874" s="6">
        <v>44812</v>
      </c>
      <c r="B2874" s="6" t="str">
        <f>TEXT(Table1[[#This Row],[Date]],"mm")</f>
        <v>09</v>
      </c>
      <c r="C2874" s="6" t="str">
        <f>TEXT(Table1[[#This Row],[Date]],"yyyy")</f>
        <v>2022</v>
      </c>
      <c r="D2874" t="s">
        <v>18</v>
      </c>
      <c r="E2874" t="s">
        <v>14</v>
      </c>
      <c r="F2874" t="s">
        <v>20</v>
      </c>
      <c r="G2874" s="8">
        <v>42225</v>
      </c>
      <c r="H2874" s="8">
        <v>113542</v>
      </c>
      <c r="I2874" t="s">
        <v>11</v>
      </c>
      <c r="J2874" t="s">
        <v>2901</v>
      </c>
      <c r="K2874" s="8">
        <f>(Table1[[#This Row],[Actual Amount]]-Table1[[#This Row],[Budget Amount]])</f>
        <v>71317</v>
      </c>
      <c r="L2874" s="10">
        <f>(Table1[[#This Row],[Actual Amount]]-Table1[[#This Row],[Budget Amount]]) / Table1[[#This Row],[Budget Amount]]</f>
        <v>1.6889757252812314</v>
      </c>
    </row>
    <row r="2875" spans="1:12">
      <c r="A2875" s="6">
        <v>44391</v>
      </c>
      <c r="B2875" s="6" t="str">
        <f>TEXT(Table1[[#This Row],[Date]],"mm")</f>
        <v>07</v>
      </c>
      <c r="C2875" s="6" t="str">
        <f>TEXT(Table1[[#This Row],[Date]],"yyyy")</f>
        <v>2021</v>
      </c>
      <c r="D2875" t="s">
        <v>18</v>
      </c>
      <c r="E2875" t="s">
        <v>33</v>
      </c>
      <c r="F2875" t="s">
        <v>15</v>
      </c>
      <c r="G2875" s="8">
        <v>116860</v>
      </c>
      <c r="H2875" s="8">
        <v>30617</v>
      </c>
      <c r="I2875" t="s">
        <v>22</v>
      </c>
      <c r="J2875" t="s">
        <v>2902</v>
      </c>
      <c r="K2875" s="8">
        <f>(Table1[[#This Row],[Actual Amount]]-Table1[[#This Row],[Budget Amount]])</f>
        <v>-86243</v>
      </c>
      <c r="L2875" s="10">
        <f>(Table1[[#This Row],[Actual Amount]]-Table1[[#This Row],[Budget Amount]]) / Table1[[#This Row],[Budget Amount]]</f>
        <v>-0.73800273831935648</v>
      </c>
    </row>
    <row r="2876" spans="1:12">
      <c r="A2876" s="6">
        <v>44685</v>
      </c>
      <c r="B2876" s="6" t="str">
        <f>TEXT(Table1[[#This Row],[Date]],"mm")</f>
        <v>05</v>
      </c>
      <c r="C2876" s="6" t="str">
        <f>TEXT(Table1[[#This Row],[Date]],"yyyy")</f>
        <v>2022</v>
      </c>
      <c r="D2876" t="s">
        <v>8</v>
      </c>
      <c r="E2876" t="s">
        <v>9</v>
      </c>
      <c r="F2876" t="s">
        <v>10</v>
      </c>
      <c r="G2876" s="8">
        <v>105367</v>
      </c>
      <c r="H2876" s="8">
        <v>66052</v>
      </c>
      <c r="I2876" t="s">
        <v>22</v>
      </c>
      <c r="J2876" t="s">
        <v>2903</v>
      </c>
      <c r="K2876" s="8">
        <f>(Table1[[#This Row],[Actual Amount]]-Table1[[#This Row],[Budget Amount]])</f>
        <v>-39315</v>
      </c>
      <c r="L2876" s="10">
        <f>(Table1[[#This Row],[Actual Amount]]-Table1[[#This Row],[Budget Amount]]) / Table1[[#This Row],[Budget Amount]]</f>
        <v>-0.37312441276680552</v>
      </c>
    </row>
    <row r="2877" spans="1:12">
      <c r="A2877" s="6">
        <v>44353</v>
      </c>
      <c r="B2877" s="6" t="str">
        <f>TEXT(Table1[[#This Row],[Date]],"mm")</f>
        <v>06</v>
      </c>
      <c r="C2877" s="6" t="str">
        <f>TEXT(Table1[[#This Row],[Date]],"yyyy")</f>
        <v>2021</v>
      </c>
      <c r="D2877" t="s">
        <v>13</v>
      </c>
      <c r="E2877" t="s">
        <v>9</v>
      </c>
      <c r="F2877" t="s">
        <v>48</v>
      </c>
      <c r="G2877" s="8">
        <v>79656</v>
      </c>
      <c r="H2877" s="8">
        <v>72129</v>
      </c>
      <c r="I2877" t="s">
        <v>22</v>
      </c>
      <c r="J2877" t="s">
        <v>2904</v>
      </c>
      <c r="K2877" s="8">
        <f>(Table1[[#This Row],[Actual Amount]]-Table1[[#This Row],[Budget Amount]])</f>
        <v>-7527</v>
      </c>
      <c r="L2877" s="10">
        <f>(Table1[[#This Row],[Actual Amount]]-Table1[[#This Row],[Budget Amount]]) / Table1[[#This Row],[Budget Amount]]</f>
        <v>-9.4493823440795419E-2</v>
      </c>
    </row>
    <row r="2878" spans="1:12">
      <c r="A2878" s="6">
        <v>44806</v>
      </c>
      <c r="B2878" s="6" t="str">
        <f>TEXT(Table1[[#This Row],[Date]],"mm")</f>
        <v>09</v>
      </c>
      <c r="C2878" s="6" t="str">
        <f>TEXT(Table1[[#This Row],[Date]],"yyyy")</f>
        <v>2022</v>
      </c>
      <c r="D2878" t="s">
        <v>13</v>
      </c>
      <c r="E2878" t="s">
        <v>19</v>
      </c>
      <c r="F2878" t="s">
        <v>20</v>
      </c>
      <c r="G2878" s="8">
        <v>114780</v>
      </c>
      <c r="H2878" s="8">
        <v>159119</v>
      </c>
      <c r="I2878" t="s">
        <v>11</v>
      </c>
      <c r="J2878" t="s">
        <v>2905</v>
      </c>
      <c r="K2878" s="8">
        <f>(Table1[[#This Row],[Actual Amount]]-Table1[[#This Row],[Budget Amount]])</f>
        <v>44339</v>
      </c>
      <c r="L2878" s="10">
        <f>(Table1[[#This Row],[Actual Amount]]-Table1[[#This Row],[Budget Amount]]) / Table1[[#This Row],[Budget Amount]]</f>
        <v>0.38629552186792127</v>
      </c>
    </row>
    <row r="2879" spans="1:12">
      <c r="A2879" s="6">
        <v>44608</v>
      </c>
      <c r="B2879" s="6" t="str">
        <f>TEXT(Table1[[#This Row],[Date]],"mm")</f>
        <v>02</v>
      </c>
      <c r="C2879" s="6" t="str">
        <f>TEXT(Table1[[#This Row],[Date]],"yyyy")</f>
        <v>2022</v>
      </c>
      <c r="D2879" t="s">
        <v>13</v>
      </c>
      <c r="E2879" t="s">
        <v>19</v>
      </c>
      <c r="F2879" t="s">
        <v>48</v>
      </c>
      <c r="G2879" s="8">
        <v>12961</v>
      </c>
      <c r="H2879" s="8">
        <v>124076</v>
      </c>
      <c r="I2879" t="s">
        <v>22</v>
      </c>
      <c r="J2879" t="s">
        <v>2906</v>
      </c>
      <c r="K2879" s="8">
        <f>(Table1[[#This Row],[Actual Amount]]-Table1[[#This Row],[Budget Amount]])</f>
        <v>111115</v>
      </c>
      <c r="L2879" s="10">
        <f>(Table1[[#This Row],[Actual Amount]]-Table1[[#This Row],[Budget Amount]]) / Table1[[#This Row],[Budget Amount]]</f>
        <v>8.5730267726255693</v>
      </c>
    </row>
    <row r="2880" spans="1:12">
      <c r="A2880" s="6">
        <v>44667</v>
      </c>
      <c r="B2880" s="6" t="str">
        <f>TEXT(Table1[[#This Row],[Date]],"mm")</f>
        <v>04</v>
      </c>
      <c r="C2880" s="6" t="str">
        <f>TEXT(Table1[[#This Row],[Date]],"yyyy")</f>
        <v>2022</v>
      </c>
      <c r="D2880" t="s">
        <v>13</v>
      </c>
      <c r="E2880" t="s">
        <v>9</v>
      </c>
      <c r="F2880" t="s">
        <v>15</v>
      </c>
      <c r="G2880" s="8">
        <v>88385</v>
      </c>
      <c r="H2880" s="8">
        <v>60454</v>
      </c>
      <c r="I2880" t="s">
        <v>16</v>
      </c>
      <c r="J2880" t="s">
        <v>2907</v>
      </c>
      <c r="K2880" s="8">
        <f>(Table1[[#This Row],[Actual Amount]]-Table1[[#This Row],[Budget Amount]])</f>
        <v>-27931</v>
      </c>
      <c r="L2880" s="10">
        <f>(Table1[[#This Row],[Actual Amount]]-Table1[[#This Row],[Budget Amount]]) / Table1[[#This Row],[Budget Amount]]</f>
        <v>-0.31601516094359905</v>
      </c>
    </row>
    <row r="2881" spans="1:12">
      <c r="A2881" s="6">
        <v>44712</v>
      </c>
      <c r="B2881" s="6" t="str">
        <f>TEXT(Table1[[#This Row],[Date]],"mm")</f>
        <v>05</v>
      </c>
      <c r="C2881" s="6" t="str">
        <f>TEXT(Table1[[#This Row],[Date]],"yyyy")</f>
        <v>2022</v>
      </c>
      <c r="D2881" t="s">
        <v>18</v>
      </c>
      <c r="E2881" t="s">
        <v>24</v>
      </c>
      <c r="F2881" t="s">
        <v>29</v>
      </c>
      <c r="G2881" s="8">
        <v>42545</v>
      </c>
      <c r="H2881" s="8">
        <v>37270</v>
      </c>
      <c r="I2881" t="s">
        <v>22</v>
      </c>
      <c r="J2881" t="s">
        <v>2908</v>
      </c>
      <c r="K2881" s="8">
        <f>(Table1[[#This Row],[Actual Amount]]-Table1[[#This Row],[Budget Amount]])</f>
        <v>-5275</v>
      </c>
      <c r="L2881" s="10">
        <f>(Table1[[#This Row],[Actual Amount]]-Table1[[#This Row],[Budget Amount]]) / Table1[[#This Row],[Budget Amount]]</f>
        <v>-0.12398636737571983</v>
      </c>
    </row>
    <row r="2882" spans="1:12">
      <c r="A2882" s="6">
        <v>44589</v>
      </c>
      <c r="B2882" s="6" t="str">
        <f>TEXT(Table1[[#This Row],[Date]],"mm")</f>
        <v>01</v>
      </c>
      <c r="C2882" s="6" t="str">
        <f>TEXT(Table1[[#This Row],[Date]],"yyyy")</f>
        <v>2022</v>
      </c>
      <c r="D2882" t="s">
        <v>8</v>
      </c>
      <c r="E2882" t="s">
        <v>19</v>
      </c>
      <c r="F2882" t="s">
        <v>20</v>
      </c>
      <c r="G2882" s="8">
        <v>61569</v>
      </c>
      <c r="H2882" s="8">
        <v>118016</v>
      </c>
      <c r="I2882" t="s">
        <v>22</v>
      </c>
      <c r="J2882" t="s">
        <v>2909</v>
      </c>
      <c r="K2882" s="8">
        <f>(Table1[[#This Row],[Actual Amount]]-Table1[[#This Row],[Budget Amount]])</f>
        <v>56447</v>
      </c>
      <c r="L2882" s="10">
        <f>(Table1[[#This Row],[Actual Amount]]-Table1[[#This Row],[Budget Amount]]) / Table1[[#This Row],[Budget Amount]]</f>
        <v>0.91680878364111806</v>
      </c>
    </row>
    <row r="2883" spans="1:12">
      <c r="A2883" s="6">
        <v>44827</v>
      </c>
      <c r="B2883" s="6" t="str">
        <f>TEXT(Table1[[#This Row],[Date]],"mm")</f>
        <v>09</v>
      </c>
      <c r="C2883" s="6" t="str">
        <f>TEXT(Table1[[#This Row],[Date]],"yyyy")</f>
        <v>2022</v>
      </c>
      <c r="D2883" t="s">
        <v>13</v>
      </c>
      <c r="E2883" t="s">
        <v>13</v>
      </c>
      <c r="F2883" t="s">
        <v>15</v>
      </c>
      <c r="G2883" s="8">
        <v>142688</v>
      </c>
      <c r="H2883" s="8">
        <v>122400</v>
      </c>
      <c r="I2883" t="s">
        <v>25</v>
      </c>
      <c r="J2883" t="s">
        <v>2910</v>
      </c>
      <c r="K2883" s="8">
        <f>(Table1[[#This Row],[Actual Amount]]-Table1[[#This Row],[Budget Amount]])</f>
        <v>-20288</v>
      </c>
      <c r="L2883" s="10">
        <f>(Table1[[#This Row],[Actual Amount]]-Table1[[#This Row],[Budget Amount]]) / Table1[[#This Row],[Budget Amount]]</f>
        <v>-0.14218434626597892</v>
      </c>
    </row>
    <row r="2884" spans="1:12">
      <c r="A2884" s="6">
        <v>44804</v>
      </c>
      <c r="B2884" s="6" t="str">
        <f>TEXT(Table1[[#This Row],[Date]],"mm")</f>
        <v>08</v>
      </c>
      <c r="C2884" s="6" t="str">
        <f>TEXT(Table1[[#This Row],[Date]],"yyyy")</f>
        <v>2022</v>
      </c>
      <c r="D2884" t="s">
        <v>45</v>
      </c>
      <c r="E2884" t="s">
        <v>14</v>
      </c>
      <c r="F2884" t="s">
        <v>20</v>
      </c>
      <c r="G2884" s="8">
        <v>133915</v>
      </c>
      <c r="H2884" s="8">
        <v>11217</v>
      </c>
      <c r="I2884" t="s">
        <v>25</v>
      </c>
      <c r="J2884" t="s">
        <v>2911</v>
      </c>
      <c r="K2884" s="8">
        <f>(Table1[[#This Row],[Actual Amount]]-Table1[[#This Row],[Budget Amount]])</f>
        <v>-122698</v>
      </c>
      <c r="L2884" s="10">
        <f>(Table1[[#This Row],[Actual Amount]]-Table1[[#This Row],[Budget Amount]]) / Table1[[#This Row],[Budget Amount]]</f>
        <v>-0.91623791210842698</v>
      </c>
    </row>
    <row r="2885" spans="1:12">
      <c r="A2885" s="6">
        <v>45176</v>
      </c>
      <c r="B2885" s="6" t="str">
        <f>TEXT(Table1[[#This Row],[Date]],"mm")</f>
        <v>09</v>
      </c>
      <c r="C2885" s="6" t="str">
        <f>TEXT(Table1[[#This Row],[Date]],"yyyy")</f>
        <v>2023</v>
      </c>
      <c r="D2885" t="s">
        <v>27</v>
      </c>
      <c r="E2885" t="s">
        <v>13</v>
      </c>
      <c r="F2885" t="s">
        <v>29</v>
      </c>
      <c r="G2885" s="8">
        <v>84447</v>
      </c>
      <c r="H2885" s="8">
        <v>136066</v>
      </c>
      <c r="I2885" t="s">
        <v>16</v>
      </c>
      <c r="J2885" t="s">
        <v>2912</v>
      </c>
      <c r="K2885" s="8">
        <f>(Table1[[#This Row],[Actual Amount]]-Table1[[#This Row],[Budget Amount]])</f>
        <v>51619</v>
      </c>
      <c r="L2885" s="10">
        <f>(Table1[[#This Row],[Actual Amount]]-Table1[[#This Row],[Budget Amount]]) / Table1[[#This Row],[Budget Amount]]</f>
        <v>0.61125913294729239</v>
      </c>
    </row>
    <row r="2886" spans="1:12">
      <c r="A2886" s="6">
        <v>44630</v>
      </c>
      <c r="B2886" s="6" t="str">
        <f>TEXT(Table1[[#This Row],[Date]],"mm")</f>
        <v>03</v>
      </c>
      <c r="C2886" s="6" t="str">
        <f>TEXT(Table1[[#This Row],[Date]],"yyyy")</f>
        <v>2022</v>
      </c>
      <c r="D2886" t="s">
        <v>45</v>
      </c>
      <c r="E2886" t="s">
        <v>19</v>
      </c>
      <c r="F2886" t="s">
        <v>10</v>
      </c>
      <c r="G2886" s="8">
        <v>35549</v>
      </c>
      <c r="H2886" s="8">
        <v>144888</v>
      </c>
      <c r="I2886" t="s">
        <v>11</v>
      </c>
      <c r="J2886" t="s">
        <v>2913</v>
      </c>
      <c r="K2886" s="8">
        <f>(Table1[[#This Row],[Actual Amount]]-Table1[[#This Row],[Budget Amount]])</f>
        <v>109339</v>
      </c>
      <c r="L2886" s="10">
        <f>(Table1[[#This Row],[Actual Amount]]-Table1[[#This Row],[Budget Amount]]) / Table1[[#This Row],[Budget Amount]]</f>
        <v>3.0757264620664433</v>
      </c>
    </row>
    <row r="2887" spans="1:12">
      <c r="A2887" s="6">
        <v>44736</v>
      </c>
      <c r="B2887" s="6" t="str">
        <f>TEXT(Table1[[#This Row],[Date]],"mm")</f>
        <v>06</v>
      </c>
      <c r="C2887" s="6" t="str">
        <f>TEXT(Table1[[#This Row],[Date]],"yyyy")</f>
        <v>2022</v>
      </c>
      <c r="D2887" t="s">
        <v>8</v>
      </c>
      <c r="E2887" t="s">
        <v>9</v>
      </c>
      <c r="F2887" t="s">
        <v>10</v>
      </c>
      <c r="G2887" s="8">
        <v>82361</v>
      </c>
      <c r="H2887" s="8">
        <v>49106</v>
      </c>
      <c r="I2887" t="s">
        <v>25</v>
      </c>
      <c r="J2887" t="s">
        <v>2914</v>
      </c>
      <c r="K2887" s="8">
        <f>(Table1[[#This Row],[Actual Amount]]-Table1[[#This Row],[Budget Amount]])</f>
        <v>-33255</v>
      </c>
      <c r="L2887" s="10">
        <f>(Table1[[#This Row],[Actual Amount]]-Table1[[#This Row],[Budget Amount]]) / Table1[[#This Row],[Budget Amount]]</f>
        <v>-0.40377120238948044</v>
      </c>
    </row>
    <row r="2888" spans="1:12">
      <c r="A2888" s="6">
        <v>44474</v>
      </c>
      <c r="B2888" s="6" t="str">
        <f>TEXT(Table1[[#This Row],[Date]],"mm")</f>
        <v>10</v>
      </c>
      <c r="C2888" s="6" t="str">
        <f>TEXT(Table1[[#This Row],[Date]],"yyyy")</f>
        <v>2021</v>
      </c>
      <c r="D2888" t="s">
        <v>8</v>
      </c>
      <c r="E2888" t="s">
        <v>33</v>
      </c>
      <c r="F2888" t="s">
        <v>10</v>
      </c>
      <c r="G2888" s="8">
        <v>28230</v>
      </c>
      <c r="H2888" s="8">
        <v>131859</v>
      </c>
      <c r="I2888" t="s">
        <v>16</v>
      </c>
      <c r="J2888" t="s">
        <v>2915</v>
      </c>
      <c r="K2888" s="8">
        <f>(Table1[[#This Row],[Actual Amount]]-Table1[[#This Row],[Budget Amount]])</f>
        <v>103629</v>
      </c>
      <c r="L2888" s="10">
        <f>(Table1[[#This Row],[Actual Amount]]-Table1[[#This Row],[Budget Amount]]) / Table1[[#This Row],[Budget Amount]]</f>
        <v>3.6708820403825717</v>
      </c>
    </row>
    <row r="2889" spans="1:12">
      <c r="A2889" s="6">
        <v>44429</v>
      </c>
      <c r="B2889" s="6" t="str">
        <f>TEXT(Table1[[#This Row],[Date]],"mm")</f>
        <v>08</v>
      </c>
      <c r="C2889" s="6" t="str">
        <f>TEXT(Table1[[#This Row],[Date]],"yyyy")</f>
        <v>2021</v>
      </c>
      <c r="D2889" t="s">
        <v>27</v>
      </c>
      <c r="E2889" t="s">
        <v>24</v>
      </c>
      <c r="F2889" t="s">
        <v>29</v>
      </c>
      <c r="G2889" s="8">
        <v>60618</v>
      </c>
      <c r="H2889" s="8">
        <v>73162</v>
      </c>
      <c r="I2889" t="s">
        <v>25</v>
      </c>
      <c r="J2889" t="s">
        <v>2916</v>
      </c>
      <c r="K2889" s="8">
        <f>(Table1[[#This Row],[Actual Amount]]-Table1[[#This Row],[Budget Amount]])</f>
        <v>12544</v>
      </c>
      <c r="L2889" s="10">
        <f>(Table1[[#This Row],[Actual Amount]]-Table1[[#This Row],[Budget Amount]]) / Table1[[#This Row],[Budget Amount]]</f>
        <v>0.20693523375894948</v>
      </c>
    </row>
    <row r="2890" spans="1:12">
      <c r="A2890" s="6">
        <v>44558</v>
      </c>
      <c r="B2890" s="6" t="str">
        <f>TEXT(Table1[[#This Row],[Date]],"mm")</f>
        <v>12</v>
      </c>
      <c r="C2890" s="6" t="str">
        <f>TEXT(Table1[[#This Row],[Date]],"yyyy")</f>
        <v>2021</v>
      </c>
      <c r="D2890" t="s">
        <v>31</v>
      </c>
      <c r="E2890" t="s">
        <v>19</v>
      </c>
      <c r="F2890" t="s">
        <v>48</v>
      </c>
      <c r="G2890" s="8">
        <v>124676</v>
      </c>
      <c r="H2890" s="8">
        <v>98847</v>
      </c>
      <c r="I2890" t="s">
        <v>25</v>
      </c>
      <c r="J2890" t="s">
        <v>2917</v>
      </c>
      <c r="K2890" s="8">
        <f>(Table1[[#This Row],[Actual Amount]]-Table1[[#This Row],[Budget Amount]])</f>
        <v>-25829</v>
      </c>
      <c r="L2890" s="10">
        <f>(Table1[[#This Row],[Actual Amount]]-Table1[[#This Row],[Budget Amount]]) / Table1[[#This Row],[Budget Amount]]</f>
        <v>-0.20716898200134748</v>
      </c>
    </row>
    <row r="2891" spans="1:12">
      <c r="A2891" s="6">
        <v>44222</v>
      </c>
      <c r="B2891" s="6" t="str">
        <f>TEXT(Table1[[#This Row],[Date]],"mm")</f>
        <v>01</v>
      </c>
      <c r="C2891" s="6" t="str">
        <f>TEXT(Table1[[#This Row],[Date]],"yyyy")</f>
        <v>2021</v>
      </c>
      <c r="D2891" t="s">
        <v>31</v>
      </c>
      <c r="E2891" t="s">
        <v>13</v>
      </c>
      <c r="F2891" t="s">
        <v>29</v>
      </c>
      <c r="G2891" s="8">
        <v>18882</v>
      </c>
      <c r="H2891" s="8">
        <v>89363</v>
      </c>
      <c r="I2891" t="s">
        <v>11</v>
      </c>
      <c r="J2891" t="s">
        <v>2918</v>
      </c>
      <c r="K2891" s="8">
        <f>(Table1[[#This Row],[Actual Amount]]-Table1[[#This Row],[Budget Amount]])</f>
        <v>70481</v>
      </c>
      <c r="L2891" s="10">
        <f>(Table1[[#This Row],[Actual Amount]]-Table1[[#This Row],[Budget Amount]]) / Table1[[#This Row],[Budget Amount]]</f>
        <v>3.7327083995339478</v>
      </c>
    </row>
    <row r="2892" spans="1:12">
      <c r="A2892" s="6">
        <v>45245</v>
      </c>
      <c r="B2892" s="6" t="str">
        <f>TEXT(Table1[[#This Row],[Date]],"mm")</f>
        <v>11</v>
      </c>
      <c r="C2892" s="6" t="str">
        <f>TEXT(Table1[[#This Row],[Date]],"yyyy")</f>
        <v>2023</v>
      </c>
      <c r="D2892" t="s">
        <v>31</v>
      </c>
      <c r="E2892" t="s">
        <v>33</v>
      </c>
      <c r="F2892" t="s">
        <v>29</v>
      </c>
      <c r="G2892" s="8">
        <v>91844</v>
      </c>
      <c r="H2892" s="8">
        <v>54175</v>
      </c>
      <c r="I2892" t="s">
        <v>11</v>
      </c>
      <c r="J2892" t="s">
        <v>2919</v>
      </c>
      <c r="K2892" s="8">
        <f>(Table1[[#This Row],[Actual Amount]]-Table1[[#This Row],[Budget Amount]])</f>
        <v>-37669</v>
      </c>
      <c r="L2892" s="10">
        <f>(Table1[[#This Row],[Actual Amount]]-Table1[[#This Row],[Budget Amount]]) / Table1[[#This Row],[Budget Amount]]</f>
        <v>-0.41014110883672311</v>
      </c>
    </row>
    <row r="2893" spans="1:12">
      <c r="A2893" s="6">
        <v>44703</v>
      </c>
      <c r="B2893" s="6" t="str">
        <f>TEXT(Table1[[#This Row],[Date]],"mm")</f>
        <v>05</v>
      </c>
      <c r="C2893" s="6" t="str">
        <f>TEXT(Table1[[#This Row],[Date]],"yyyy")</f>
        <v>2022</v>
      </c>
      <c r="D2893" t="s">
        <v>18</v>
      </c>
      <c r="E2893" t="s">
        <v>19</v>
      </c>
      <c r="F2893" t="s">
        <v>15</v>
      </c>
      <c r="G2893" s="8">
        <v>127200</v>
      </c>
      <c r="H2893" s="8">
        <v>146730</v>
      </c>
      <c r="I2893" t="s">
        <v>25</v>
      </c>
      <c r="J2893" t="s">
        <v>2920</v>
      </c>
      <c r="K2893" s="8">
        <f>(Table1[[#This Row],[Actual Amount]]-Table1[[#This Row],[Budget Amount]])</f>
        <v>19530</v>
      </c>
      <c r="L2893" s="10">
        <f>(Table1[[#This Row],[Actual Amount]]-Table1[[#This Row],[Budget Amount]]) / Table1[[#This Row],[Budget Amount]]</f>
        <v>0.15353773584905661</v>
      </c>
    </row>
    <row r="2894" spans="1:12">
      <c r="A2894" s="6">
        <v>44463</v>
      </c>
      <c r="B2894" s="6" t="str">
        <f>TEXT(Table1[[#This Row],[Date]],"mm")</f>
        <v>09</v>
      </c>
      <c r="C2894" s="6" t="str">
        <f>TEXT(Table1[[#This Row],[Date]],"yyyy")</f>
        <v>2021</v>
      </c>
      <c r="D2894" t="s">
        <v>31</v>
      </c>
      <c r="E2894" t="s">
        <v>9</v>
      </c>
      <c r="F2894" t="s">
        <v>10</v>
      </c>
      <c r="G2894" s="8">
        <v>125933</v>
      </c>
      <c r="H2894" s="8">
        <v>79588</v>
      </c>
      <c r="I2894" t="s">
        <v>25</v>
      </c>
      <c r="J2894" t="s">
        <v>2921</v>
      </c>
      <c r="K2894" s="8">
        <f>(Table1[[#This Row],[Actual Amount]]-Table1[[#This Row],[Budget Amount]])</f>
        <v>-46345</v>
      </c>
      <c r="L2894" s="10">
        <f>(Table1[[#This Row],[Actual Amount]]-Table1[[#This Row],[Budget Amount]]) / Table1[[#This Row],[Budget Amount]]</f>
        <v>-0.36801314984952316</v>
      </c>
    </row>
    <row r="2895" spans="1:12">
      <c r="A2895" s="6">
        <v>44657</v>
      </c>
      <c r="B2895" s="6" t="str">
        <f>TEXT(Table1[[#This Row],[Date]],"mm")</f>
        <v>04</v>
      </c>
      <c r="C2895" s="6" t="str">
        <f>TEXT(Table1[[#This Row],[Date]],"yyyy")</f>
        <v>2022</v>
      </c>
      <c r="D2895" t="s">
        <v>18</v>
      </c>
      <c r="E2895" t="s">
        <v>9</v>
      </c>
      <c r="F2895" t="s">
        <v>20</v>
      </c>
      <c r="G2895" s="8">
        <v>32500</v>
      </c>
      <c r="H2895" s="8">
        <v>74389</v>
      </c>
      <c r="I2895" t="s">
        <v>11</v>
      </c>
      <c r="J2895" t="s">
        <v>2922</v>
      </c>
      <c r="K2895" s="8">
        <f>(Table1[[#This Row],[Actual Amount]]-Table1[[#This Row],[Budget Amount]])</f>
        <v>41889</v>
      </c>
      <c r="L2895" s="10">
        <f>(Table1[[#This Row],[Actual Amount]]-Table1[[#This Row],[Budget Amount]]) / Table1[[#This Row],[Budget Amount]]</f>
        <v>1.2888923076923078</v>
      </c>
    </row>
    <row r="2896" spans="1:12">
      <c r="A2896" s="6">
        <v>44652</v>
      </c>
      <c r="B2896" s="6" t="str">
        <f>TEXT(Table1[[#This Row],[Date]],"mm")</f>
        <v>04</v>
      </c>
      <c r="C2896" s="6" t="str">
        <f>TEXT(Table1[[#This Row],[Date]],"yyyy")</f>
        <v>2022</v>
      </c>
      <c r="D2896" t="s">
        <v>18</v>
      </c>
      <c r="E2896" t="s">
        <v>9</v>
      </c>
      <c r="F2896" t="s">
        <v>48</v>
      </c>
      <c r="G2896" s="8">
        <v>91410</v>
      </c>
      <c r="H2896" s="8">
        <v>73783</v>
      </c>
      <c r="I2896" t="s">
        <v>11</v>
      </c>
      <c r="J2896" t="s">
        <v>2923</v>
      </c>
      <c r="K2896" s="8">
        <f>(Table1[[#This Row],[Actual Amount]]-Table1[[#This Row],[Budget Amount]])</f>
        <v>-17627</v>
      </c>
      <c r="L2896" s="10">
        <f>(Table1[[#This Row],[Actual Amount]]-Table1[[#This Row],[Budget Amount]]) / Table1[[#This Row],[Budget Amount]]</f>
        <v>-0.19283448200415709</v>
      </c>
    </row>
    <row r="2897" spans="1:12">
      <c r="A2897" s="6">
        <v>45288</v>
      </c>
      <c r="B2897" s="6" t="str">
        <f>TEXT(Table1[[#This Row],[Date]],"mm")</f>
        <v>12</v>
      </c>
      <c r="C2897" s="6" t="str">
        <f>TEXT(Table1[[#This Row],[Date]],"yyyy")</f>
        <v>2023</v>
      </c>
      <c r="D2897" t="s">
        <v>31</v>
      </c>
      <c r="E2897" t="s">
        <v>9</v>
      </c>
      <c r="F2897" t="s">
        <v>20</v>
      </c>
      <c r="G2897" s="8">
        <v>63383</v>
      </c>
      <c r="H2897" s="8">
        <v>133059</v>
      </c>
      <c r="I2897" t="s">
        <v>16</v>
      </c>
      <c r="J2897" t="s">
        <v>2924</v>
      </c>
      <c r="K2897" s="8">
        <f>(Table1[[#This Row],[Actual Amount]]-Table1[[#This Row],[Budget Amount]])</f>
        <v>69676</v>
      </c>
      <c r="L2897" s="10">
        <f>(Table1[[#This Row],[Actual Amount]]-Table1[[#This Row],[Budget Amount]]) / Table1[[#This Row],[Budget Amount]]</f>
        <v>1.0992852973194704</v>
      </c>
    </row>
    <row r="2898" spans="1:12">
      <c r="A2898" s="6">
        <v>45203</v>
      </c>
      <c r="B2898" s="6" t="str">
        <f>TEXT(Table1[[#This Row],[Date]],"mm")</f>
        <v>10</v>
      </c>
      <c r="C2898" s="6" t="str">
        <f>TEXT(Table1[[#This Row],[Date]],"yyyy")</f>
        <v>2023</v>
      </c>
      <c r="D2898" t="s">
        <v>31</v>
      </c>
      <c r="E2898" t="s">
        <v>19</v>
      </c>
      <c r="F2898" t="s">
        <v>15</v>
      </c>
      <c r="G2898" s="8">
        <v>76513</v>
      </c>
      <c r="H2898" s="8">
        <v>54604</v>
      </c>
      <c r="I2898" t="s">
        <v>25</v>
      </c>
      <c r="J2898" t="s">
        <v>2925</v>
      </c>
      <c r="K2898" s="8">
        <f>(Table1[[#This Row],[Actual Amount]]-Table1[[#This Row],[Budget Amount]])</f>
        <v>-21909</v>
      </c>
      <c r="L2898" s="10">
        <f>(Table1[[#This Row],[Actual Amount]]-Table1[[#This Row],[Budget Amount]]) / Table1[[#This Row],[Budget Amount]]</f>
        <v>-0.28634349718348517</v>
      </c>
    </row>
    <row r="2899" spans="1:12">
      <c r="A2899" s="6">
        <v>45059</v>
      </c>
      <c r="B2899" s="6" t="str">
        <f>TEXT(Table1[[#This Row],[Date]],"mm")</f>
        <v>05</v>
      </c>
      <c r="C2899" s="6" t="str">
        <f>TEXT(Table1[[#This Row],[Date]],"yyyy")</f>
        <v>2023</v>
      </c>
      <c r="D2899" t="s">
        <v>27</v>
      </c>
      <c r="E2899" t="s">
        <v>24</v>
      </c>
      <c r="F2899" t="s">
        <v>15</v>
      </c>
      <c r="G2899" s="8">
        <v>82258</v>
      </c>
      <c r="H2899" s="8">
        <v>161948</v>
      </c>
      <c r="I2899" t="s">
        <v>11</v>
      </c>
      <c r="J2899" t="s">
        <v>2926</v>
      </c>
      <c r="K2899" s="8">
        <f>(Table1[[#This Row],[Actual Amount]]-Table1[[#This Row],[Budget Amount]])</f>
        <v>79690</v>
      </c>
      <c r="L2899" s="10">
        <f>(Table1[[#This Row],[Actual Amount]]-Table1[[#This Row],[Budget Amount]]) / Table1[[#This Row],[Budget Amount]]</f>
        <v>0.96878115198521719</v>
      </c>
    </row>
    <row r="2900" spans="1:12">
      <c r="A2900" s="6">
        <v>44687</v>
      </c>
      <c r="B2900" s="6" t="str">
        <f>TEXT(Table1[[#This Row],[Date]],"mm")</f>
        <v>05</v>
      </c>
      <c r="C2900" s="6" t="str">
        <f>TEXT(Table1[[#This Row],[Date]],"yyyy")</f>
        <v>2022</v>
      </c>
      <c r="D2900" t="s">
        <v>13</v>
      </c>
      <c r="E2900" t="s">
        <v>24</v>
      </c>
      <c r="F2900" t="s">
        <v>48</v>
      </c>
      <c r="G2900" s="8">
        <v>23217</v>
      </c>
      <c r="H2900" s="8">
        <v>84031</v>
      </c>
      <c r="I2900" t="s">
        <v>25</v>
      </c>
      <c r="J2900" t="s">
        <v>2927</v>
      </c>
      <c r="K2900" s="8">
        <f>(Table1[[#This Row],[Actual Amount]]-Table1[[#This Row],[Budget Amount]])</f>
        <v>60814</v>
      </c>
      <c r="L2900" s="10">
        <f>(Table1[[#This Row],[Actual Amount]]-Table1[[#This Row],[Budget Amount]]) / Table1[[#This Row],[Budget Amount]]</f>
        <v>2.6193737347633199</v>
      </c>
    </row>
    <row r="2901" spans="1:12">
      <c r="A2901" s="6">
        <v>45269</v>
      </c>
      <c r="B2901" s="6" t="str">
        <f>TEXT(Table1[[#This Row],[Date]],"mm")</f>
        <v>12</v>
      </c>
      <c r="C2901" s="6" t="str">
        <f>TEXT(Table1[[#This Row],[Date]],"yyyy")</f>
        <v>2023</v>
      </c>
      <c r="D2901" t="s">
        <v>27</v>
      </c>
      <c r="E2901" t="s">
        <v>13</v>
      </c>
      <c r="F2901" t="s">
        <v>20</v>
      </c>
      <c r="G2901" s="8">
        <v>96427</v>
      </c>
      <c r="H2901" s="8">
        <v>100664</v>
      </c>
      <c r="I2901" t="s">
        <v>16</v>
      </c>
      <c r="J2901" t="s">
        <v>2928</v>
      </c>
      <c r="K2901" s="8">
        <f>(Table1[[#This Row],[Actual Amount]]-Table1[[#This Row],[Budget Amount]])</f>
        <v>4237</v>
      </c>
      <c r="L2901" s="10">
        <f>(Table1[[#This Row],[Actual Amount]]-Table1[[#This Row],[Budget Amount]]) / Table1[[#This Row],[Budget Amount]]</f>
        <v>4.3939975318116296E-2</v>
      </c>
    </row>
    <row r="2902" spans="1:12">
      <c r="A2902" s="6">
        <v>44760</v>
      </c>
      <c r="B2902" s="6" t="str">
        <f>TEXT(Table1[[#This Row],[Date]],"mm")</f>
        <v>07</v>
      </c>
      <c r="C2902" s="6" t="str">
        <f>TEXT(Table1[[#This Row],[Date]],"yyyy")</f>
        <v>2022</v>
      </c>
      <c r="D2902" t="s">
        <v>18</v>
      </c>
      <c r="E2902" t="s">
        <v>19</v>
      </c>
      <c r="F2902" t="s">
        <v>48</v>
      </c>
      <c r="G2902" s="8">
        <v>55272</v>
      </c>
      <c r="H2902" s="8">
        <v>136600</v>
      </c>
      <c r="I2902" t="s">
        <v>22</v>
      </c>
      <c r="J2902" t="s">
        <v>2929</v>
      </c>
      <c r="K2902" s="8">
        <f>(Table1[[#This Row],[Actual Amount]]-Table1[[#This Row],[Budget Amount]])</f>
        <v>81328</v>
      </c>
      <c r="L2902" s="10">
        <f>(Table1[[#This Row],[Actual Amount]]-Table1[[#This Row],[Budget Amount]]) / Table1[[#This Row],[Budget Amount]]</f>
        <v>1.4714140975539152</v>
      </c>
    </row>
    <row r="2903" spans="1:12">
      <c r="A2903" s="6">
        <v>44412</v>
      </c>
      <c r="B2903" s="6" t="str">
        <f>TEXT(Table1[[#This Row],[Date]],"mm")</f>
        <v>08</v>
      </c>
      <c r="C2903" s="6" t="str">
        <f>TEXT(Table1[[#This Row],[Date]],"yyyy")</f>
        <v>2021</v>
      </c>
      <c r="D2903" t="s">
        <v>27</v>
      </c>
      <c r="E2903" t="s">
        <v>9</v>
      </c>
      <c r="F2903" t="s">
        <v>48</v>
      </c>
      <c r="G2903" s="8">
        <v>93053</v>
      </c>
      <c r="H2903" s="8">
        <v>75999</v>
      </c>
      <c r="I2903" t="s">
        <v>25</v>
      </c>
      <c r="J2903" t="s">
        <v>2930</v>
      </c>
      <c r="K2903" s="8">
        <f>(Table1[[#This Row],[Actual Amount]]-Table1[[#This Row],[Budget Amount]])</f>
        <v>-17054</v>
      </c>
      <c r="L2903" s="10">
        <f>(Table1[[#This Row],[Actual Amount]]-Table1[[#This Row],[Budget Amount]]) / Table1[[#This Row],[Budget Amount]]</f>
        <v>-0.18327189881035538</v>
      </c>
    </row>
    <row r="2904" spans="1:12">
      <c r="A2904" s="6">
        <v>44755</v>
      </c>
      <c r="B2904" s="6" t="str">
        <f>TEXT(Table1[[#This Row],[Date]],"mm")</f>
        <v>07</v>
      </c>
      <c r="C2904" s="6" t="str">
        <f>TEXT(Table1[[#This Row],[Date]],"yyyy")</f>
        <v>2022</v>
      </c>
      <c r="D2904" t="s">
        <v>18</v>
      </c>
      <c r="E2904" t="s">
        <v>24</v>
      </c>
      <c r="F2904" t="s">
        <v>10</v>
      </c>
      <c r="G2904" s="8">
        <v>71724</v>
      </c>
      <c r="H2904" s="8">
        <v>153726</v>
      </c>
      <c r="I2904" t="s">
        <v>16</v>
      </c>
      <c r="J2904" t="s">
        <v>2931</v>
      </c>
      <c r="K2904" s="8">
        <f>(Table1[[#This Row],[Actual Amount]]-Table1[[#This Row],[Budget Amount]])</f>
        <v>82002</v>
      </c>
      <c r="L2904" s="10">
        <f>(Table1[[#This Row],[Actual Amount]]-Table1[[#This Row],[Budget Amount]]) / Table1[[#This Row],[Budget Amount]]</f>
        <v>1.1432993140371424</v>
      </c>
    </row>
    <row r="2905" spans="1:12">
      <c r="A2905" s="6">
        <v>44355</v>
      </c>
      <c r="B2905" s="6" t="str">
        <f>TEXT(Table1[[#This Row],[Date]],"mm")</f>
        <v>06</v>
      </c>
      <c r="C2905" s="6" t="str">
        <f>TEXT(Table1[[#This Row],[Date]],"yyyy")</f>
        <v>2021</v>
      </c>
      <c r="D2905" t="s">
        <v>8</v>
      </c>
      <c r="E2905" t="s">
        <v>19</v>
      </c>
      <c r="F2905" t="s">
        <v>20</v>
      </c>
      <c r="G2905" s="8">
        <v>47633</v>
      </c>
      <c r="H2905" s="8">
        <v>126425</v>
      </c>
      <c r="I2905" t="s">
        <v>22</v>
      </c>
      <c r="J2905" t="s">
        <v>2932</v>
      </c>
      <c r="K2905" s="8">
        <f>(Table1[[#This Row],[Actual Amount]]-Table1[[#This Row],[Budget Amount]])</f>
        <v>78792</v>
      </c>
      <c r="L2905" s="10">
        <f>(Table1[[#This Row],[Actual Amount]]-Table1[[#This Row],[Budget Amount]]) / Table1[[#This Row],[Budget Amount]]</f>
        <v>1.6541473348308946</v>
      </c>
    </row>
    <row r="2906" spans="1:12">
      <c r="A2906" s="6">
        <v>44685</v>
      </c>
      <c r="B2906" s="6" t="str">
        <f>TEXT(Table1[[#This Row],[Date]],"mm")</f>
        <v>05</v>
      </c>
      <c r="C2906" s="6" t="str">
        <f>TEXT(Table1[[#This Row],[Date]],"yyyy")</f>
        <v>2022</v>
      </c>
      <c r="D2906" t="s">
        <v>18</v>
      </c>
      <c r="E2906" t="s">
        <v>33</v>
      </c>
      <c r="F2906" t="s">
        <v>10</v>
      </c>
      <c r="G2906" s="8">
        <v>51528</v>
      </c>
      <c r="H2906" s="8">
        <v>82713</v>
      </c>
      <c r="I2906" t="s">
        <v>25</v>
      </c>
      <c r="J2906" t="s">
        <v>2933</v>
      </c>
      <c r="K2906" s="8">
        <f>(Table1[[#This Row],[Actual Amount]]-Table1[[#This Row],[Budget Amount]])</f>
        <v>31185</v>
      </c>
      <c r="L2906" s="10">
        <f>(Table1[[#This Row],[Actual Amount]]-Table1[[#This Row],[Budget Amount]]) / Table1[[#This Row],[Budget Amount]]</f>
        <v>0.60520493712156498</v>
      </c>
    </row>
    <row r="2907" spans="1:12">
      <c r="A2907" s="6">
        <v>44882</v>
      </c>
      <c r="B2907" s="6" t="str">
        <f>TEXT(Table1[[#This Row],[Date]],"mm")</f>
        <v>11</v>
      </c>
      <c r="C2907" s="6" t="str">
        <f>TEXT(Table1[[#This Row],[Date]],"yyyy")</f>
        <v>2022</v>
      </c>
      <c r="D2907" t="s">
        <v>18</v>
      </c>
      <c r="E2907" t="s">
        <v>24</v>
      </c>
      <c r="F2907" t="s">
        <v>10</v>
      </c>
      <c r="G2907" s="8">
        <v>19513</v>
      </c>
      <c r="H2907" s="8">
        <v>62933</v>
      </c>
      <c r="I2907" t="s">
        <v>16</v>
      </c>
      <c r="J2907" t="s">
        <v>2934</v>
      </c>
      <c r="K2907" s="8">
        <f>(Table1[[#This Row],[Actual Amount]]-Table1[[#This Row],[Budget Amount]])</f>
        <v>43420</v>
      </c>
      <c r="L2907" s="10">
        <f>(Table1[[#This Row],[Actual Amount]]-Table1[[#This Row],[Budget Amount]]) / Table1[[#This Row],[Budget Amount]]</f>
        <v>2.2251832111925385</v>
      </c>
    </row>
    <row r="2908" spans="1:12">
      <c r="A2908" s="6">
        <v>44990</v>
      </c>
      <c r="B2908" s="6" t="str">
        <f>TEXT(Table1[[#This Row],[Date]],"mm")</f>
        <v>03</v>
      </c>
      <c r="C2908" s="6" t="str">
        <f>TEXT(Table1[[#This Row],[Date]],"yyyy")</f>
        <v>2023</v>
      </c>
      <c r="D2908" t="s">
        <v>27</v>
      </c>
      <c r="E2908" t="s">
        <v>24</v>
      </c>
      <c r="F2908" t="s">
        <v>10</v>
      </c>
      <c r="G2908" s="8">
        <v>82901</v>
      </c>
      <c r="H2908" s="8">
        <v>134934</v>
      </c>
      <c r="I2908" t="s">
        <v>22</v>
      </c>
      <c r="J2908" t="s">
        <v>2935</v>
      </c>
      <c r="K2908" s="8">
        <f>(Table1[[#This Row],[Actual Amount]]-Table1[[#This Row],[Budget Amount]])</f>
        <v>52033</v>
      </c>
      <c r="L2908" s="10">
        <f>(Table1[[#This Row],[Actual Amount]]-Table1[[#This Row],[Budget Amount]]) / Table1[[#This Row],[Budget Amount]]</f>
        <v>0.62765225992448825</v>
      </c>
    </row>
    <row r="2909" spans="1:12">
      <c r="A2909" s="6">
        <v>44201</v>
      </c>
      <c r="B2909" s="6" t="str">
        <f>TEXT(Table1[[#This Row],[Date]],"mm")</f>
        <v>01</v>
      </c>
      <c r="C2909" s="6" t="str">
        <f>TEXT(Table1[[#This Row],[Date]],"yyyy")</f>
        <v>2021</v>
      </c>
      <c r="D2909" t="s">
        <v>13</v>
      </c>
      <c r="E2909" t="s">
        <v>13</v>
      </c>
      <c r="F2909" t="s">
        <v>29</v>
      </c>
      <c r="G2909" s="8">
        <v>70922</v>
      </c>
      <c r="H2909" s="8">
        <v>29750</v>
      </c>
      <c r="I2909" t="s">
        <v>16</v>
      </c>
      <c r="J2909" t="s">
        <v>2936</v>
      </c>
      <c r="K2909" s="8">
        <f>(Table1[[#This Row],[Actual Amount]]-Table1[[#This Row],[Budget Amount]])</f>
        <v>-41172</v>
      </c>
      <c r="L2909" s="10">
        <f>(Table1[[#This Row],[Actual Amount]]-Table1[[#This Row],[Budget Amount]]) / Table1[[#This Row],[Budget Amount]]</f>
        <v>-0.58052508389498325</v>
      </c>
    </row>
    <row r="2910" spans="1:12">
      <c r="A2910" s="6">
        <v>44557</v>
      </c>
      <c r="B2910" s="6" t="str">
        <f>TEXT(Table1[[#This Row],[Date]],"mm")</f>
        <v>12</v>
      </c>
      <c r="C2910" s="6" t="str">
        <f>TEXT(Table1[[#This Row],[Date]],"yyyy")</f>
        <v>2021</v>
      </c>
      <c r="D2910" t="s">
        <v>8</v>
      </c>
      <c r="E2910" t="s">
        <v>24</v>
      </c>
      <c r="F2910" t="s">
        <v>15</v>
      </c>
      <c r="G2910" s="8">
        <v>114936</v>
      </c>
      <c r="H2910" s="8">
        <v>76670</v>
      </c>
      <c r="I2910" t="s">
        <v>16</v>
      </c>
      <c r="J2910" t="s">
        <v>2937</v>
      </c>
      <c r="K2910" s="8">
        <f>(Table1[[#This Row],[Actual Amount]]-Table1[[#This Row],[Budget Amount]])</f>
        <v>-38266</v>
      </c>
      <c r="L2910" s="10">
        <f>(Table1[[#This Row],[Actual Amount]]-Table1[[#This Row],[Budget Amount]]) / Table1[[#This Row],[Budget Amount]]</f>
        <v>-0.33293311060068209</v>
      </c>
    </row>
    <row r="2911" spans="1:12">
      <c r="A2911" s="6">
        <v>44655</v>
      </c>
      <c r="B2911" s="6" t="str">
        <f>TEXT(Table1[[#This Row],[Date]],"mm")</f>
        <v>04</v>
      </c>
      <c r="C2911" s="6" t="str">
        <f>TEXT(Table1[[#This Row],[Date]],"yyyy")</f>
        <v>2022</v>
      </c>
      <c r="D2911" t="s">
        <v>45</v>
      </c>
      <c r="E2911" t="s">
        <v>33</v>
      </c>
      <c r="F2911" t="s">
        <v>15</v>
      </c>
      <c r="G2911" s="8">
        <v>110071</v>
      </c>
      <c r="H2911" s="8">
        <v>155245</v>
      </c>
      <c r="I2911" t="s">
        <v>16</v>
      </c>
      <c r="J2911" t="s">
        <v>2938</v>
      </c>
      <c r="K2911" s="8">
        <f>(Table1[[#This Row],[Actual Amount]]-Table1[[#This Row],[Budget Amount]])</f>
        <v>45174</v>
      </c>
      <c r="L2911" s="10">
        <f>(Table1[[#This Row],[Actual Amount]]-Table1[[#This Row],[Budget Amount]]) / Table1[[#This Row],[Budget Amount]]</f>
        <v>0.41040782767486439</v>
      </c>
    </row>
    <row r="2912" spans="1:12">
      <c r="A2912" s="6">
        <v>44444</v>
      </c>
      <c r="B2912" s="6" t="str">
        <f>TEXT(Table1[[#This Row],[Date]],"mm")</f>
        <v>09</v>
      </c>
      <c r="C2912" s="6" t="str">
        <f>TEXT(Table1[[#This Row],[Date]],"yyyy")</f>
        <v>2021</v>
      </c>
      <c r="D2912" t="s">
        <v>45</v>
      </c>
      <c r="E2912" t="s">
        <v>9</v>
      </c>
      <c r="F2912" t="s">
        <v>29</v>
      </c>
      <c r="G2912" s="8">
        <v>110378</v>
      </c>
      <c r="H2912" s="8">
        <v>146742</v>
      </c>
      <c r="I2912" t="s">
        <v>16</v>
      </c>
      <c r="J2912" t="s">
        <v>2939</v>
      </c>
      <c r="K2912" s="8">
        <f>(Table1[[#This Row],[Actual Amount]]-Table1[[#This Row],[Budget Amount]])</f>
        <v>36364</v>
      </c>
      <c r="L2912" s="10">
        <f>(Table1[[#This Row],[Actual Amount]]-Table1[[#This Row],[Budget Amount]]) / Table1[[#This Row],[Budget Amount]]</f>
        <v>0.32944970918117739</v>
      </c>
    </row>
    <row r="2913" spans="1:12">
      <c r="A2913" s="6">
        <v>45142</v>
      </c>
      <c r="B2913" s="6" t="str">
        <f>TEXT(Table1[[#This Row],[Date]],"mm")</f>
        <v>08</v>
      </c>
      <c r="C2913" s="6" t="str">
        <f>TEXT(Table1[[#This Row],[Date]],"yyyy")</f>
        <v>2023</v>
      </c>
      <c r="D2913" t="s">
        <v>13</v>
      </c>
      <c r="E2913" t="s">
        <v>14</v>
      </c>
      <c r="F2913" t="s">
        <v>48</v>
      </c>
      <c r="G2913" s="8">
        <v>60293</v>
      </c>
      <c r="H2913" s="8">
        <v>83148</v>
      </c>
      <c r="I2913" t="s">
        <v>22</v>
      </c>
      <c r="J2913" t="s">
        <v>2940</v>
      </c>
      <c r="K2913" s="8">
        <f>(Table1[[#This Row],[Actual Amount]]-Table1[[#This Row],[Budget Amount]])</f>
        <v>22855</v>
      </c>
      <c r="L2913" s="10">
        <f>(Table1[[#This Row],[Actual Amount]]-Table1[[#This Row],[Budget Amount]]) / Table1[[#This Row],[Budget Amount]]</f>
        <v>0.37906556316653672</v>
      </c>
    </row>
    <row r="2914" spans="1:12">
      <c r="A2914" s="6">
        <v>44618</v>
      </c>
      <c r="B2914" s="6" t="str">
        <f>TEXT(Table1[[#This Row],[Date]],"mm")</f>
        <v>02</v>
      </c>
      <c r="C2914" s="6" t="str">
        <f>TEXT(Table1[[#This Row],[Date]],"yyyy")</f>
        <v>2022</v>
      </c>
      <c r="D2914" t="s">
        <v>45</v>
      </c>
      <c r="E2914" t="s">
        <v>13</v>
      </c>
      <c r="F2914" t="s">
        <v>20</v>
      </c>
      <c r="G2914" s="8">
        <v>109381</v>
      </c>
      <c r="H2914" s="8">
        <v>160352</v>
      </c>
      <c r="I2914" t="s">
        <v>11</v>
      </c>
      <c r="J2914" t="s">
        <v>2941</v>
      </c>
      <c r="K2914" s="8">
        <f>(Table1[[#This Row],[Actual Amount]]-Table1[[#This Row],[Budget Amount]])</f>
        <v>50971</v>
      </c>
      <c r="L2914" s="10">
        <f>(Table1[[#This Row],[Actual Amount]]-Table1[[#This Row],[Budget Amount]]) / Table1[[#This Row],[Budget Amount]]</f>
        <v>0.46599500827383183</v>
      </c>
    </row>
    <row r="2915" spans="1:12">
      <c r="A2915" s="6">
        <v>44211</v>
      </c>
      <c r="B2915" s="6" t="str">
        <f>TEXT(Table1[[#This Row],[Date]],"mm")</f>
        <v>01</v>
      </c>
      <c r="C2915" s="6" t="str">
        <f>TEXT(Table1[[#This Row],[Date]],"yyyy")</f>
        <v>2021</v>
      </c>
      <c r="D2915" t="s">
        <v>8</v>
      </c>
      <c r="E2915" t="s">
        <v>33</v>
      </c>
      <c r="F2915" t="s">
        <v>20</v>
      </c>
      <c r="G2915" s="8">
        <v>65272</v>
      </c>
      <c r="H2915" s="8">
        <v>59469</v>
      </c>
      <c r="I2915" t="s">
        <v>16</v>
      </c>
      <c r="J2915" t="s">
        <v>2942</v>
      </c>
      <c r="K2915" s="8">
        <f>(Table1[[#This Row],[Actual Amount]]-Table1[[#This Row],[Budget Amount]])</f>
        <v>-5803</v>
      </c>
      <c r="L2915" s="10">
        <f>(Table1[[#This Row],[Actual Amount]]-Table1[[#This Row],[Budget Amount]]) / Table1[[#This Row],[Budget Amount]]</f>
        <v>-8.8904890305184461E-2</v>
      </c>
    </row>
    <row r="2916" spans="1:12">
      <c r="A2916" s="6">
        <v>44932</v>
      </c>
      <c r="B2916" s="6" t="str">
        <f>TEXT(Table1[[#This Row],[Date]],"mm")</f>
        <v>01</v>
      </c>
      <c r="C2916" s="6" t="str">
        <f>TEXT(Table1[[#This Row],[Date]],"yyyy")</f>
        <v>2023</v>
      </c>
      <c r="D2916" t="s">
        <v>31</v>
      </c>
      <c r="E2916" t="s">
        <v>13</v>
      </c>
      <c r="F2916" t="s">
        <v>20</v>
      </c>
      <c r="G2916" s="8">
        <v>18670</v>
      </c>
      <c r="H2916" s="8">
        <v>128839</v>
      </c>
      <c r="I2916" t="s">
        <v>22</v>
      </c>
      <c r="J2916" t="s">
        <v>2943</v>
      </c>
      <c r="K2916" s="8">
        <f>(Table1[[#This Row],[Actual Amount]]-Table1[[#This Row],[Budget Amount]])</f>
        <v>110169</v>
      </c>
      <c r="L2916" s="10">
        <f>(Table1[[#This Row],[Actual Amount]]-Table1[[#This Row],[Budget Amount]]) / Table1[[#This Row],[Budget Amount]]</f>
        <v>5.9008569898232457</v>
      </c>
    </row>
    <row r="2917" spans="1:12">
      <c r="A2917" s="6">
        <v>44473</v>
      </c>
      <c r="B2917" s="6" t="str">
        <f>TEXT(Table1[[#This Row],[Date]],"mm")</f>
        <v>10</v>
      </c>
      <c r="C2917" s="6" t="str">
        <f>TEXT(Table1[[#This Row],[Date]],"yyyy")</f>
        <v>2021</v>
      </c>
      <c r="D2917" t="s">
        <v>8</v>
      </c>
      <c r="E2917" t="s">
        <v>19</v>
      </c>
      <c r="F2917" t="s">
        <v>10</v>
      </c>
      <c r="G2917" s="8">
        <v>37809</v>
      </c>
      <c r="H2917" s="8">
        <v>31257</v>
      </c>
      <c r="I2917" t="s">
        <v>16</v>
      </c>
      <c r="J2917" t="s">
        <v>2944</v>
      </c>
      <c r="K2917" s="8">
        <f>(Table1[[#This Row],[Actual Amount]]-Table1[[#This Row],[Budget Amount]])</f>
        <v>-6552</v>
      </c>
      <c r="L2917" s="10">
        <f>(Table1[[#This Row],[Actual Amount]]-Table1[[#This Row],[Budget Amount]]) / Table1[[#This Row],[Budget Amount]]</f>
        <v>-0.17329207331587718</v>
      </c>
    </row>
    <row r="2918" spans="1:12">
      <c r="A2918" s="6">
        <v>44649</v>
      </c>
      <c r="B2918" s="6" t="str">
        <f>TEXT(Table1[[#This Row],[Date]],"mm")</f>
        <v>03</v>
      </c>
      <c r="C2918" s="6" t="str">
        <f>TEXT(Table1[[#This Row],[Date]],"yyyy")</f>
        <v>2022</v>
      </c>
      <c r="D2918" t="s">
        <v>27</v>
      </c>
      <c r="E2918" t="s">
        <v>9</v>
      </c>
      <c r="F2918" t="s">
        <v>20</v>
      </c>
      <c r="G2918" s="8">
        <v>28069</v>
      </c>
      <c r="H2918" s="8">
        <v>75197</v>
      </c>
      <c r="I2918" t="s">
        <v>25</v>
      </c>
      <c r="J2918" t="s">
        <v>2945</v>
      </c>
      <c r="K2918" s="8">
        <f>(Table1[[#This Row],[Actual Amount]]-Table1[[#This Row],[Budget Amount]])</f>
        <v>47128</v>
      </c>
      <c r="L2918" s="10">
        <f>(Table1[[#This Row],[Actual Amount]]-Table1[[#This Row],[Budget Amount]]) / Table1[[#This Row],[Budget Amount]]</f>
        <v>1.6790053083472871</v>
      </c>
    </row>
    <row r="2919" spans="1:12">
      <c r="A2919" s="6">
        <v>44794</v>
      </c>
      <c r="B2919" s="6" t="str">
        <f>TEXT(Table1[[#This Row],[Date]],"mm")</f>
        <v>08</v>
      </c>
      <c r="C2919" s="6" t="str">
        <f>TEXT(Table1[[#This Row],[Date]],"yyyy")</f>
        <v>2022</v>
      </c>
      <c r="D2919" t="s">
        <v>18</v>
      </c>
      <c r="E2919" t="s">
        <v>24</v>
      </c>
      <c r="F2919" t="s">
        <v>20</v>
      </c>
      <c r="G2919" s="8">
        <v>105447</v>
      </c>
      <c r="H2919" s="8">
        <v>146554</v>
      </c>
      <c r="I2919" t="s">
        <v>25</v>
      </c>
      <c r="J2919" t="s">
        <v>2946</v>
      </c>
      <c r="K2919" s="8">
        <f>(Table1[[#This Row],[Actual Amount]]-Table1[[#This Row],[Budget Amount]])</f>
        <v>41107</v>
      </c>
      <c r="L2919" s="10">
        <f>(Table1[[#This Row],[Actual Amount]]-Table1[[#This Row],[Budget Amount]]) / Table1[[#This Row],[Budget Amount]]</f>
        <v>0.38983565203372311</v>
      </c>
    </row>
    <row r="2920" spans="1:12">
      <c r="A2920" s="6">
        <v>44642</v>
      </c>
      <c r="B2920" s="6" t="str">
        <f>TEXT(Table1[[#This Row],[Date]],"mm")</f>
        <v>03</v>
      </c>
      <c r="C2920" s="6" t="str">
        <f>TEXT(Table1[[#This Row],[Date]],"yyyy")</f>
        <v>2022</v>
      </c>
      <c r="D2920" t="s">
        <v>18</v>
      </c>
      <c r="E2920" t="s">
        <v>19</v>
      </c>
      <c r="F2920" t="s">
        <v>20</v>
      </c>
      <c r="G2920" s="8">
        <v>128179</v>
      </c>
      <c r="H2920" s="8">
        <v>158331</v>
      </c>
      <c r="I2920" t="s">
        <v>11</v>
      </c>
      <c r="J2920" t="s">
        <v>2947</v>
      </c>
      <c r="K2920" s="8">
        <f>(Table1[[#This Row],[Actual Amount]]-Table1[[#This Row],[Budget Amount]])</f>
        <v>30152</v>
      </c>
      <c r="L2920" s="10">
        <f>(Table1[[#This Row],[Actual Amount]]-Table1[[#This Row],[Budget Amount]]) / Table1[[#This Row],[Budget Amount]]</f>
        <v>0.23523354059557339</v>
      </c>
    </row>
    <row r="2921" spans="1:12">
      <c r="A2921" s="6">
        <v>44406</v>
      </c>
      <c r="B2921" s="6" t="str">
        <f>TEXT(Table1[[#This Row],[Date]],"mm")</f>
        <v>07</v>
      </c>
      <c r="C2921" s="6" t="str">
        <f>TEXT(Table1[[#This Row],[Date]],"yyyy")</f>
        <v>2021</v>
      </c>
      <c r="D2921" t="s">
        <v>27</v>
      </c>
      <c r="E2921" t="s">
        <v>24</v>
      </c>
      <c r="F2921" t="s">
        <v>15</v>
      </c>
      <c r="G2921" s="8">
        <v>109675</v>
      </c>
      <c r="H2921" s="8">
        <v>102543</v>
      </c>
      <c r="I2921" t="s">
        <v>22</v>
      </c>
      <c r="J2921" t="s">
        <v>2948</v>
      </c>
      <c r="K2921" s="8">
        <f>(Table1[[#This Row],[Actual Amount]]-Table1[[#This Row],[Budget Amount]])</f>
        <v>-7132</v>
      </c>
      <c r="L2921" s="10">
        <f>(Table1[[#This Row],[Actual Amount]]-Table1[[#This Row],[Budget Amount]]) / Table1[[#This Row],[Budget Amount]]</f>
        <v>-6.5028493275586963E-2</v>
      </c>
    </row>
    <row r="2922" spans="1:12">
      <c r="A2922" s="6">
        <v>44910</v>
      </c>
      <c r="B2922" s="6" t="str">
        <f>TEXT(Table1[[#This Row],[Date]],"mm")</f>
        <v>12</v>
      </c>
      <c r="C2922" s="6" t="str">
        <f>TEXT(Table1[[#This Row],[Date]],"yyyy")</f>
        <v>2022</v>
      </c>
      <c r="D2922" t="s">
        <v>27</v>
      </c>
      <c r="E2922" t="s">
        <v>33</v>
      </c>
      <c r="F2922" t="s">
        <v>29</v>
      </c>
      <c r="G2922" s="8">
        <v>146531</v>
      </c>
      <c r="H2922" s="8">
        <v>96811</v>
      </c>
      <c r="I2922" t="s">
        <v>25</v>
      </c>
      <c r="J2922" t="s">
        <v>2949</v>
      </c>
      <c r="K2922" s="8">
        <f>(Table1[[#This Row],[Actual Amount]]-Table1[[#This Row],[Budget Amount]])</f>
        <v>-49720</v>
      </c>
      <c r="L2922" s="10">
        <f>(Table1[[#This Row],[Actual Amount]]-Table1[[#This Row],[Budget Amount]]) / Table1[[#This Row],[Budget Amount]]</f>
        <v>-0.33931386532542601</v>
      </c>
    </row>
    <row r="2923" spans="1:12">
      <c r="A2923" s="6">
        <v>44498</v>
      </c>
      <c r="B2923" s="6" t="str">
        <f>TEXT(Table1[[#This Row],[Date]],"mm")</f>
        <v>10</v>
      </c>
      <c r="C2923" s="6" t="str">
        <f>TEXT(Table1[[#This Row],[Date]],"yyyy")</f>
        <v>2021</v>
      </c>
      <c r="D2923" t="s">
        <v>18</v>
      </c>
      <c r="E2923" t="s">
        <v>9</v>
      </c>
      <c r="F2923" t="s">
        <v>48</v>
      </c>
      <c r="G2923" s="8">
        <v>72289</v>
      </c>
      <c r="H2923" s="8">
        <v>103068</v>
      </c>
      <c r="I2923" t="s">
        <v>22</v>
      </c>
      <c r="J2923" t="s">
        <v>2950</v>
      </c>
      <c r="K2923" s="8">
        <f>(Table1[[#This Row],[Actual Amount]]-Table1[[#This Row],[Budget Amount]])</f>
        <v>30779</v>
      </c>
      <c r="L2923" s="10">
        <f>(Table1[[#This Row],[Actual Amount]]-Table1[[#This Row],[Budget Amount]]) / Table1[[#This Row],[Budget Amount]]</f>
        <v>0.42577708918369322</v>
      </c>
    </row>
    <row r="2924" spans="1:12">
      <c r="A2924" s="6">
        <v>44199</v>
      </c>
      <c r="B2924" s="6" t="str">
        <f>TEXT(Table1[[#This Row],[Date]],"mm")</f>
        <v>01</v>
      </c>
      <c r="C2924" s="6" t="str">
        <f>TEXT(Table1[[#This Row],[Date]],"yyyy")</f>
        <v>2021</v>
      </c>
      <c r="D2924" t="s">
        <v>13</v>
      </c>
      <c r="E2924" t="s">
        <v>14</v>
      </c>
      <c r="F2924" t="s">
        <v>29</v>
      </c>
      <c r="G2924" s="8">
        <v>37177</v>
      </c>
      <c r="H2924" s="8">
        <v>71743</v>
      </c>
      <c r="I2924" t="s">
        <v>25</v>
      </c>
      <c r="J2924" t="s">
        <v>2951</v>
      </c>
      <c r="K2924" s="8">
        <f>(Table1[[#This Row],[Actual Amount]]-Table1[[#This Row],[Budget Amount]])</f>
        <v>34566</v>
      </c>
      <c r="L2924" s="10">
        <f>(Table1[[#This Row],[Actual Amount]]-Table1[[#This Row],[Budget Amount]]) / Table1[[#This Row],[Budget Amount]]</f>
        <v>0.9297684051967614</v>
      </c>
    </row>
    <row r="2925" spans="1:12">
      <c r="A2925" s="6">
        <v>45186</v>
      </c>
      <c r="B2925" s="6" t="str">
        <f>TEXT(Table1[[#This Row],[Date]],"mm")</f>
        <v>09</v>
      </c>
      <c r="C2925" s="6" t="str">
        <f>TEXT(Table1[[#This Row],[Date]],"yyyy")</f>
        <v>2023</v>
      </c>
      <c r="D2925" t="s">
        <v>31</v>
      </c>
      <c r="E2925" t="s">
        <v>14</v>
      </c>
      <c r="F2925" t="s">
        <v>20</v>
      </c>
      <c r="G2925" s="8">
        <v>13423</v>
      </c>
      <c r="H2925" s="8">
        <v>158294</v>
      </c>
      <c r="I2925" t="s">
        <v>22</v>
      </c>
      <c r="J2925" t="s">
        <v>2952</v>
      </c>
      <c r="K2925" s="8">
        <f>(Table1[[#This Row],[Actual Amount]]-Table1[[#This Row],[Budget Amount]])</f>
        <v>144871</v>
      </c>
      <c r="L2925" s="10">
        <f>(Table1[[#This Row],[Actual Amount]]-Table1[[#This Row],[Budget Amount]]) / Table1[[#This Row],[Budget Amount]]</f>
        <v>10.792743797958728</v>
      </c>
    </row>
    <row r="2926" spans="1:12">
      <c r="A2926" s="6">
        <v>44716</v>
      </c>
      <c r="B2926" s="6" t="str">
        <f>TEXT(Table1[[#This Row],[Date]],"mm")</f>
        <v>06</v>
      </c>
      <c r="C2926" s="6" t="str">
        <f>TEXT(Table1[[#This Row],[Date]],"yyyy")</f>
        <v>2022</v>
      </c>
      <c r="D2926" t="s">
        <v>31</v>
      </c>
      <c r="E2926" t="s">
        <v>24</v>
      </c>
      <c r="F2926" t="s">
        <v>48</v>
      </c>
      <c r="G2926" s="8">
        <v>71001</v>
      </c>
      <c r="H2926" s="8">
        <v>48020</v>
      </c>
      <c r="I2926" t="s">
        <v>16</v>
      </c>
      <c r="J2926" t="s">
        <v>2953</v>
      </c>
      <c r="K2926" s="8">
        <f>(Table1[[#This Row],[Actual Amount]]-Table1[[#This Row],[Budget Amount]])</f>
        <v>-22981</v>
      </c>
      <c r="L2926" s="10">
        <f>(Table1[[#This Row],[Actual Amount]]-Table1[[#This Row],[Budget Amount]]) / Table1[[#This Row],[Budget Amount]]</f>
        <v>-0.32367149758454106</v>
      </c>
    </row>
    <row r="2927" spans="1:12">
      <c r="A2927" s="6">
        <v>44689</v>
      </c>
      <c r="B2927" s="6" t="str">
        <f>TEXT(Table1[[#This Row],[Date]],"mm")</f>
        <v>05</v>
      </c>
      <c r="C2927" s="6" t="str">
        <f>TEXT(Table1[[#This Row],[Date]],"yyyy")</f>
        <v>2022</v>
      </c>
      <c r="D2927" t="s">
        <v>31</v>
      </c>
      <c r="E2927" t="s">
        <v>19</v>
      </c>
      <c r="F2927" t="s">
        <v>48</v>
      </c>
      <c r="G2927" s="8">
        <v>54940</v>
      </c>
      <c r="H2927" s="8">
        <v>114103</v>
      </c>
      <c r="I2927" t="s">
        <v>16</v>
      </c>
      <c r="J2927" t="s">
        <v>2954</v>
      </c>
      <c r="K2927" s="8">
        <f>(Table1[[#This Row],[Actual Amount]]-Table1[[#This Row],[Budget Amount]])</f>
        <v>59163</v>
      </c>
      <c r="L2927" s="10">
        <f>(Table1[[#This Row],[Actual Amount]]-Table1[[#This Row],[Budget Amount]]) / Table1[[#This Row],[Budget Amount]]</f>
        <v>1.076865671641791</v>
      </c>
    </row>
    <row r="2928" spans="1:12">
      <c r="A2928" s="6">
        <v>44816</v>
      </c>
      <c r="B2928" s="6" t="str">
        <f>TEXT(Table1[[#This Row],[Date]],"mm")</f>
        <v>09</v>
      </c>
      <c r="C2928" s="6" t="str">
        <f>TEXT(Table1[[#This Row],[Date]],"yyyy")</f>
        <v>2022</v>
      </c>
      <c r="D2928" t="s">
        <v>27</v>
      </c>
      <c r="E2928" t="s">
        <v>9</v>
      </c>
      <c r="F2928" t="s">
        <v>29</v>
      </c>
      <c r="G2928" s="8">
        <v>146433</v>
      </c>
      <c r="H2928" s="8">
        <v>132051</v>
      </c>
      <c r="I2928" t="s">
        <v>25</v>
      </c>
      <c r="J2928" t="s">
        <v>2955</v>
      </c>
      <c r="K2928" s="8">
        <f>(Table1[[#This Row],[Actual Amount]]-Table1[[#This Row],[Budget Amount]])</f>
        <v>-14382</v>
      </c>
      <c r="L2928" s="10">
        <f>(Table1[[#This Row],[Actual Amount]]-Table1[[#This Row],[Budget Amount]]) / Table1[[#This Row],[Budget Amount]]</f>
        <v>-9.8215566163364812E-2</v>
      </c>
    </row>
    <row r="2929" spans="1:12">
      <c r="A2929" s="6">
        <v>44527</v>
      </c>
      <c r="B2929" s="6" t="str">
        <f>TEXT(Table1[[#This Row],[Date]],"mm")</f>
        <v>11</v>
      </c>
      <c r="C2929" s="6" t="str">
        <f>TEXT(Table1[[#This Row],[Date]],"yyyy")</f>
        <v>2021</v>
      </c>
      <c r="D2929" t="s">
        <v>18</v>
      </c>
      <c r="E2929" t="s">
        <v>9</v>
      </c>
      <c r="F2929" t="s">
        <v>29</v>
      </c>
      <c r="G2929" s="8">
        <v>11401</v>
      </c>
      <c r="H2929" s="8">
        <v>106858</v>
      </c>
      <c r="I2929" t="s">
        <v>11</v>
      </c>
      <c r="J2929" t="s">
        <v>2956</v>
      </c>
      <c r="K2929" s="8">
        <f>(Table1[[#This Row],[Actual Amount]]-Table1[[#This Row],[Budget Amount]])</f>
        <v>95457</v>
      </c>
      <c r="L2929" s="10">
        <f>(Table1[[#This Row],[Actual Amount]]-Table1[[#This Row],[Budget Amount]]) / Table1[[#This Row],[Budget Amount]]</f>
        <v>8.3726866064380321</v>
      </c>
    </row>
    <row r="2930" spans="1:12">
      <c r="A2930" s="6">
        <v>44529</v>
      </c>
      <c r="B2930" s="6" t="str">
        <f>TEXT(Table1[[#This Row],[Date]],"mm")</f>
        <v>11</v>
      </c>
      <c r="C2930" s="6" t="str">
        <f>TEXT(Table1[[#This Row],[Date]],"yyyy")</f>
        <v>2021</v>
      </c>
      <c r="D2930" t="s">
        <v>13</v>
      </c>
      <c r="E2930" t="s">
        <v>33</v>
      </c>
      <c r="F2930" t="s">
        <v>29</v>
      </c>
      <c r="G2930" s="8">
        <v>76948</v>
      </c>
      <c r="H2930" s="8">
        <v>19399</v>
      </c>
      <c r="I2930" t="s">
        <v>25</v>
      </c>
      <c r="J2930" t="s">
        <v>2957</v>
      </c>
      <c r="K2930" s="8">
        <f>(Table1[[#This Row],[Actual Amount]]-Table1[[#This Row],[Budget Amount]])</f>
        <v>-57549</v>
      </c>
      <c r="L2930" s="10">
        <f>(Table1[[#This Row],[Actual Amount]]-Table1[[#This Row],[Budget Amount]]) / Table1[[#This Row],[Budget Amount]]</f>
        <v>-0.74789468212299215</v>
      </c>
    </row>
    <row r="2931" spans="1:12">
      <c r="A2931" s="6">
        <v>44246</v>
      </c>
      <c r="B2931" s="6" t="str">
        <f>TEXT(Table1[[#This Row],[Date]],"mm")</f>
        <v>02</v>
      </c>
      <c r="C2931" s="6" t="str">
        <f>TEXT(Table1[[#This Row],[Date]],"yyyy")</f>
        <v>2021</v>
      </c>
      <c r="D2931" t="s">
        <v>18</v>
      </c>
      <c r="E2931" t="s">
        <v>19</v>
      </c>
      <c r="F2931" t="s">
        <v>29</v>
      </c>
      <c r="G2931" s="8">
        <v>32814</v>
      </c>
      <c r="H2931" s="8">
        <v>101401</v>
      </c>
      <c r="I2931" t="s">
        <v>25</v>
      </c>
      <c r="J2931" t="s">
        <v>2958</v>
      </c>
      <c r="K2931" s="8">
        <f>(Table1[[#This Row],[Actual Amount]]-Table1[[#This Row],[Budget Amount]])</f>
        <v>68587</v>
      </c>
      <c r="L2931" s="10">
        <f>(Table1[[#This Row],[Actual Amount]]-Table1[[#This Row],[Budget Amount]]) / Table1[[#This Row],[Budget Amount]]</f>
        <v>2.0901749253367465</v>
      </c>
    </row>
    <row r="2932" spans="1:12">
      <c r="A2932" s="6">
        <v>45059</v>
      </c>
      <c r="B2932" s="6" t="str">
        <f>TEXT(Table1[[#This Row],[Date]],"mm")</f>
        <v>05</v>
      </c>
      <c r="C2932" s="6" t="str">
        <f>TEXT(Table1[[#This Row],[Date]],"yyyy")</f>
        <v>2023</v>
      </c>
      <c r="D2932" t="s">
        <v>18</v>
      </c>
      <c r="E2932" t="s">
        <v>14</v>
      </c>
      <c r="F2932" t="s">
        <v>10</v>
      </c>
      <c r="G2932" s="8">
        <v>13230</v>
      </c>
      <c r="H2932" s="8">
        <v>61753</v>
      </c>
      <c r="I2932" t="s">
        <v>11</v>
      </c>
      <c r="J2932" t="s">
        <v>2959</v>
      </c>
      <c r="K2932" s="8">
        <f>(Table1[[#This Row],[Actual Amount]]-Table1[[#This Row],[Budget Amount]])</f>
        <v>48523</v>
      </c>
      <c r="L2932" s="10">
        <f>(Table1[[#This Row],[Actual Amount]]-Table1[[#This Row],[Budget Amount]]) / Table1[[#This Row],[Budget Amount]]</f>
        <v>3.6676492819349962</v>
      </c>
    </row>
    <row r="2933" spans="1:12">
      <c r="A2933" s="6">
        <v>44468</v>
      </c>
      <c r="B2933" s="6" t="str">
        <f>TEXT(Table1[[#This Row],[Date]],"mm")</f>
        <v>09</v>
      </c>
      <c r="C2933" s="6" t="str">
        <f>TEXT(Table1[[#This Row],[Date]],"yyyy")</f>
        <v>2021</v>
      </c>
      <c r="D2933" t="s">
        <v>13</v>
      </c>
      <c r="E2933" t="s">
        <v>33</v>
      </c>
      <c r="F2933" t="s">
        <v>15</v>
      </c>
      <c r="G2933" s="8">
        <v>115825</v>
      </c>
      <c r="H2933" s="8">
        <v>140888</v>
      </c>
      <c r="I2933" t="s">
        <v>16</v>
      </c>
      <c r="J2933" t="s">
        <v>2960</v>
      </c>
      <c r="K2933" s="8">
        <f>(Table1[[#This Row],[Actual Amount]]-Table1[[#This Row],[Budget Amount]])</f>
        <v>25063</v>
      </c>
      <c r="L2933" s="10">
        <f>(Table1[[#This Row],[Actual Amount]]-Table1[[#This Row],[Budget Amount]]) / Table1[[#This Row],[Budget Amount]]</f>
        <v>0.21638679041657674</v>
      </c>
    </row>
    <row r="2934" spans="1:12">
      <c r="A2934" s="6">
        <v>44776</v>
      </c>
      <c r="B2934" s="6" t="str">
        <f>TEXT(Table1[[#This Row],[Date]],"mm")</f>
        <v>08</v>
      </c>
      <c r="C2934" s="6" t="str">
        <f>TEXT(Table1[[#This Row],[Date]],"yyyy")</f>
        <v>2022</v>
      </c>
      <c r="D2934" t="s">
        <v>8</v>
      </c>
      <c r="E2934" t="s">
        <v>13</v>
      </c>
      <c r="F2934" t="s">
        <v>15</v>
      </c>
      <c r="G2934" s="8">
        <v>114153</v>
      </c>
      <c r="H2934" s="8">
        <v>81075</v>
      </c>
      <c r="I2934" t="s">
        <v>16</v>
      </c>
      <c r="J2934" t="s">
        <v>2961</v>
      </c>
      <c r="K2934" s="8">
        <f>(Table1[[#This Row],[Actual Amount]]-Table1[[#This Row],[Budget Amount]])</f>
        <v>-33078</v>
      </c>
      <c r="L2934" s="10">
        <f>(Table1[[#This Row],[Actual Amount]]-Table1[[#This Row],[Budget Amount]]) / Table1[[#This Row],[Budget Amount]]</f>
        <v>-0.28976899424456648</v>
      </c>
    </row>
    <row r="2935" spans="1:12">
      <c r="A2935" s="6">
        <v>44756</v>
      </c>
      <c r="B2935" s="6" t="str">
        <f>TEXT(Table1[[#This Row],[Date]],"mm")</f>
        <v>07</v>
      </c>
      <c r="C2935" s="6" t="str">
        <f>TEXT(Table1[[#This Row],[Date]],"yyyy")</f>
        <v>2022</v>
      </c>
      <c r="D2935" t="s">
        <v>13</v>
      </c>
      <c r="E2935" t="s">
        <v>9</v>
      </c>
      <c r="F2935" t="s">
        <v>20</v>
      </c>
      <c r="G2935" s="8">
        <v>118998</v>
      </c>
      <c r="H2935" s="8">
        <v>89010</v>
      </c>
      <c r="I2935" t="s">
        <v>25</v>
      </c>
      <c r="J2935" t="s">
        <v>2962</v>
      </c>
      <c r="K2935" s="8">
        <f>(Table1[[#This Row],[Actual Amount]]-Table1[[#This Row],[Budget Amount]])</f>
        <v>-29988</v>
      </c>
      <c r="L2935" s="10">
        <f>(Table1[[#This Row],[Actual Amount]]-Table1[[#This Row],[Budget Amount]]) / Table1[[#This Row],[Budget Amount]]</f>
        <v>-0.25200423536530026</v>
      </c>
    </row>
    <row r="2936" spans="1:12">
      <c r="A2936" s="6">
        <v>44892</v>
      </c>
      <c r="B2936" s="6" t="str">
        <f>TEXT(Table1[[#This Row],[Date]],"mm")</f>
        <v>11</v>
      </c>
      <c r="C2936" s="6" t="str">
        <f>TEXT(Table1[[#This Row],[Date]],"yyyy")</f>
        <v>2022</v>
      </c>
      <c r="D2936" t="s">
        <v>8</v>
      </c>
      <c r="E2936" t="s">
        <v>14</v>
      </c>
      <c r="F2936" t="s">
        <v>10</v>
      </c>
      <c r="G2936" s="8">
        <v>48824</v>
      </c>
      <c r="H2936" s="8">
        <v>57340</v>
      </c>
      <c r="I2936" t="s">
        <v>22</v>
      </c>
      <c r="J2936" t="s">
        <v>2963</v>
      </c>
      <c r="K2936" s="8">
        <f>(Table1[[#This Row],[Actual Amount]]-Table1[[#This Row],[Budget Amount]])</f>
        <v>8516</v>
      </c>
      <c r="L2936" s="10">
        <f>(Table1[[#This Row],[Actual Amount]]-Table1[[#This Row],[Budget Amount]]) / Table1[[#This Row],[Budget Amount]]</f>
        <v>0.17442241520563656</v>
      </c>
    </row>
    <row r="2937" spans="1:12">
      <c r="A2937" s="6">
        <v>44642</v>
      </c>
      <c r="B2937" s="6" t="str">
        <f>TEXT(Table1[[#This Row],[Date]],"mm")</f>
        <v>03</v>
      </c>
      <c r="C2937" s="6" t="str">
        <f>TEXT(Table1[[#This Row],[Date]],"yyyy")</f>
        <v>2022</v>
      </c>
      <c r="D2937" t="s">
        <v>45</v>
      </c>
      <c r="E2937" t="s">
        <v>33</v>
      </c>
      <c r="F2937" t="s">
        <v>48</v>
      </c>
      <c r="G2937" s="8">
        <v>129410</v>
      </c>
      <c r="H2937" s="8">
        <v>58592</v>
      </c>
      <c r="I2937" t="s">
        <v>25</v>
      </c>
      <c r="J2937" t="s">
        <v>2964</v>
      </c>
      <c r="K2937" s="8">
        <f>(Table1[[#This Row],[Actual Amount]]-Table1[[#This Row],[Budget Amount]])</f>
        <v>-70818</v>
      </c>
      <c r="L2937" s="10">
        <f>(Table1[[#This Row],[Actual Amount]]-Table1[[#This Row],[Budget Amount]]) / Table1[[#This Row],[Budget Amount]]</f>
        <v>-0.54723746232903181</v>
      </c>
    </row>
    <row r="2938" spans="1:12">
      <c r="A2938" s="6">
        <v>45213</v>
      </c>
      <c r="B2938" s="6" t="str">
        <f>TEXT(Table1[[#This Row],[Date]],"mm")</f>
        <v>10</v>
      </c>
      <c r="C2938" s="6" t="str">
        <f>TEXT(Table1[[#This Row],[Date]],"yyyy")</f>
        <v>2023</v>
      </c>
      <c r="D2938" t="s">
        <v>8</v>
      </c>
      <c r="E2938" t="s">
        <v>24</v>
      </c>
      <c r="F2938" t="s">
        <v>29</v>
      </c>
      <c r="G2938" s="8">
        <v>60416</v>
      </c>
      <c r="H2938" s="8">
        <v>41988</v>
      </c>
      <c r="I2938" t="s">
        <v>16</v>
      </c>
      <c r="J2938" t="s">
        <v>2965</v>
      </c>
      <c r="K2938" s="8">
        <f>(Table1[[#This Row],[Actual Amount]]-Table1[[#This Row],[Budget Amount]])</f>
        <v>-18428</v>
      </c>
      <c r="L2938" s="10">
        <f>(Table1[[#This Row],[Actual Amount]]-Table1[[#This Row],[Budget Amount]]) / Table1[[#This Row],[Budget Amount]]</f>
        <v>-0.30501853813559321</v>
      </c>
    </row>
    <row r="2939" spans="1:12">
      <c r="A2939" s="6">
        <v>44553</v>
      </c>
      <c r="B2939" s="6" t="str">
        <f>TEXT(Table1[[#This Row],[Date]],"mm")</f>
        <v>12</v>
      </c>
      <c r="C2939" s="6" t="str">
        <f>TEXT(Table1[[#This Row],[Date]],"yyyy")</f>
        <v>2021</v>
      </c>
      <c r="D2939" t="s">
        <v>31</v>
      </c>
      <c r="E2939" t="s">
        <v>13</v>
      </c>
      <c r="F2939" t="s">
        <v>20</v>
      </c>
      <c r="G2939" s="8">
        <v>110563</v>
      </c>
      <c r="H2939" s="8">
        <v>125285</v>
      </c>
      <c r="I2939" t="s">
        <v>22</v>
      </c>
      <c r="J2939" t="s">
        <v>2966</v>
      </c>
      <c r="K2939" s="8">
        <f>(Table1[[#This Row],[Actual Amount]]-Table1[[#This Row],[Budget Amount]])</f>
        <v>14722</v>
      </c>
      <c r="L2939" s="10">
        <f>(Table1[[#This Row],[Actual Amount]]-Table1[[#This Row],[Budget Amount]]) / Table1[[#This Row],[Budget Amount]]</f>
        <v>0.13315485288930293</v>
      </c>
    </row>
    <row r="2940" spans="1:12">
      <c r="A2940" s="6">
        <v>44470</v>
      </c>
      <c r="B2940" s="6" t="str">
        <f>TEXT(Table1[[#This Row],[Date]],"mm")</f>
        <v>10</v>
      </c>
      <c r="C2940" s="6" t="str">
        <f>TEXT(Table1[[#This Row],[Date]],"yyyy")</f>
        <v>2021</v>
      </c>
      <c r="D2940" t="s">
        <v>31</v>
      </c>
      <c r="E2940" t="s">
        <v>33</v>
      </c>
      <c r="F2940" t="s">
        <v>48</v>
      </c>
      <c r="G2940" s="8">
        <v>81812</v>
      </c>
      <c r="H2940" s="8">
        <v>153019</v>
      </c>
      <c r="I2940" t="s">
        <v>11</v>
      </c>
      <c r="J2940" t="s">
        <v>2967</v>
      </c>
      <c r="K2940" s="8">
        <f>(Table1[[#This Row],[Actual Amount]]-Table1[[#This Row],[Budget Amount]])</f>
        <v>71207</v>
      </c>
      <c r="L2940" s="10">
        <f>(Table1[[#This Row],[Actual Amount]]-Table1[[#This Row],[Budget Amount]]) / Table1[[#This Row],[Budget Amount]]</f>
        <v>0.87037353933408301</v>
      </c>
    </row>
    <row r="2941" spans="1:12">
      <c r="A2941" s="6">
        <v>45239</v>
      </c>
      <c r="B2941" s="6" t="str">
        <f>TEXT(Table1[[#This Row],[Date]],"mm")</f>
        <v>11</v>
      </c>
      <c r="C2941" s="6" t="str">
        <f>TEXT(Table1[[#This Row],[Date]],"yyyy")</f>
        <v>2023</v>
      </c>
      <c r="D2941" t="s">
        <v>13</v>
      </c>
      <c r="E2941" t="s">
        <v>24</v>
      </c>
      <c r="F2941" t="s">
        <v>15</v>
      </c>
      <c r="G2941" s="8">
        <v>68876</v>
      </c>
      <c r="H2941" s="8">
        <v>117364</v>
      </c>
      <c r="I2941" t="s">
        <v>16</v>
      </c>
      <c r="J2941" t="s">
        <v>2968</v>
      </c>
      <c r="K2941" s="8">
        <f>(Table1[[#This Row],[Actual Amount]]-Table1[[#This Row],[Budget Amount]])</f>
        <v>48488</v>
      </c>
      <c r="L2941" s="10">
        <f>(Table1[[#This Row],[Actual Amount]]-Table1[[#This Row],[Budget Amount]]) / Table1[[#This Row],[Budget Amount]]</f>
        <v>0.70398977873279511</v>
      </c>
    </row>
    <row r="2942" spans="1:12">
      <c r="A2942" s="6">
        <v>44507</v>
      </c>
      <c r="B2942" s="6" t="str">
        <f>TEXT(Table1[[#This Row],[Date]],"mm")</f>
        <v>11</v>
      </c>
      <c r="C2942" s="6" t="str">
        <f>TEXT(Table1[[#This Row],[Date]],"yyyy")</f>
        <v>2021</v>
      </c>
      <c r="D2942" t="s">
        <v>31</v>
      </c>
      <c r="E2942" t="s">
        <v>14</v>
      </c>
      <c r="F2942" t="s">
        <v>48</v>
      </c>
      <c r="G2942" s="8">
        <v>65572</v>
      </c>
      <c r="H2942" s="8">
        <v>18253</v>
      </c>
      <c r="I2942" t="s">
        <v>11</v>
      </c>
      <c r="J2942" t="s">
        <v>2969</v>
      </c>
      <c r="K2942" s="8">
        <f>(Table1[[#This Row],[Actual Amount]]-Table1[[#This Row],[Budget Amount]])</f>
        <v>-47319</v>
      </c>
      <c r="L2942" s="10">
        <f>(Table1[[#This Row],[Actual Amount]]-Table1[[#This Row],[Budget Amount]]) / Table1[[#This Row],[Budget Amount]]</f>
        <v>-0.72163423412432137</v>
      </c>
    </row>
    <row r="2943" spans="1:12">
      <c r="A2943" s="6">
        <v>45066</v>
      </c>
      <c r="B2943" s="6" t="str">
        <f>TEXT(Table1[[#This Row],[Date]],"mm")</f>
        <v>05</v>
      </c>
      <c r="C2943" s="6" t="str">
        <f>TEXT(Table1[[#This Row],[Date]],"yyyy")</f>
        <v>2023</v>
      </c>
      <c r="D2943" t="s">
        <v>31</v>
      </c>
      <c r="E2943" t="s">
        <v>14</v>
      </c>
      <c r="F2943" t="s">
        <v>29</v>
      </c>
      <c r="G2943" s="8">
        <v>97304</v>
      </c>
      <c r="H2943" s="8">
        <v>168710</v>
      </c>
      <c r="I2943" t="s">
        <v>16</v>
      </c>
      <c r="J2943" t="s">
        <v>2970</v>
      </c>
      <c r="K2943" s="8">
        <f>(Table1[[#This Row],[Actual Amount]]-Table1[[#This Row],[Budget Amount]])</f>
        <v>71406</v>
      </c>
      <c r="L2943" s="10">
        <f>(Table1[[#This Row],[Actual Amount]]-Table1[[#This Row],[Budget Amount]]) / Table1[[#This Row],[Budget Amount]]</f>
        <v>0.73384444627147905</v>
      </c>
    </row>
    <row r="2944" spans="1:12">
      <c r="A2944" s="6">
        <v>45082</v>
      </c>
      <c r="B2944" s="6" t="str">
        <f>TEXT(Table1[[#This Row],[Date]],"mm")</f>
        <v>06</v>
      </c>
      <c r="C2944" s="6" t="str">
        <f>TEXT(Table1[[#This Row],[Date]],"yyyy")</f>
        <v>2023</v>
      </c>
      <c r="D2944" t="s">
        <v>45</v>
      </c>
      <c r="E2944" t="s">
        <v>13</v>
      </c>
      <c r="F2944" t="s">
        <v>29</v>
      </c>
      <c r="G2944" s="8">
        <v>98668</v>
      </c>
      <c r="H2944" s="8">
        <v>109211</v>
      </c>
      <c r="I2944" t="s">
        <v>16</v>
      </c>
      <c r="J2944" t="s">
        <v>2971</v>
      </c>
      <c r="K2944" s="8">
        <f>(Table1[[#This Row],[Actual Amount]]-Table1[[#This Row],[Budget Amount]])</f>
        <v>10543</v>
      </c>
      <c r="L2944" s="10">
        <f>(Table1[[#This Row],[Actual Amount]]-Table1[[#This Row],[Budget Amount]]) / Table1[[#This Row],[Budget Amount]]</f>
        <v>0.10685328576640857</v>
      </c>
    </row>
    <row r="2945" spans="1:12">
      <c r="A2945" s="6">
        <v>44350</v>
      </c>
      <c r="B2945" s="6" t="str">
        <f>TEXT(Table1[[#This Row],[Date]],"mm")</f>
        <v>06</v>
      </c>
      <c r="C2945" s="6" t="str">
        <f>TEXT(Table1[[#This Row],[Date]],"yyyy")</f>
        <v>2021</v>
      </c>
      <c r="D2945" t="s">
        <v>31</v>
      </c>
      <c r="E2945" t="s">
        <v>24</v>
      </c>
      <c r="F2945" t="s">
        <v>15</v>
      </c>
      <c r="G2945" s="8">
        <v>124266</v>
      </c>
      <c r="H2945" s="8">
        <v>128371</v>
      </c>
      <c r="I2945" t="s">
        <v>22</v>
      </c>
      <c r="J2945" t="s">
        <v>2972</v>
      </c>
      <c r="K2945" s="8">
        <f>(Table1[[#This Row],[Actual Amount]]-Table1[[#This Row],[Budget Amount]])</f>
        <v>4105</v>
      </c>
      <c r="L2945" s="10">
        <f>(Table1[[#This Row],[Actual Amount]]-Table1[[#This Row],[Budget Amount]]) / Table1[[#This Row],[Budget Amount]]</f>
        <v>3.3033975504160429E-2</v>
      </c>
    </row>
    <row r="2946" spans="1:12">
      <c r="A2946" s="6">
        <v>44816</v>
      </c>
      <c r="B2946" s="6" t="str">
        <f>TEXT(Table1[[#This Row],[Date]],"mm")</f>
        <v>09</v>
      </c>
      <c r="C2946" s="6" t="str">
        <f>TEXT(Table1[[#This Row],[Date]],"yyyy")</f>
        <v>2022</v>
      </c>
      <c r="D2946" t="s">
        <v>27</v>
      </c>
      <c r="E2946" t="s">
        <v>9</v>
      </c>
      <c r="F2946" t="s">
        <v>29</v>
      </c>
      <c r="G2946" s="8">
        <v>85111</v>
      </c>
      <c r="H2946" s="8">
        <v>23604</v>
      </c>
      <c r="I2946" t="s">
        <v>16</v>
      </c>
      <c r="J2946" t="s">
        <v>2973</v>
      </c>
      <c r="K2946" s="8">
        <f>(Table1[[#This Row],[Actual Amount]]-Table1[[#This Row],[Budget Amount]])</f>
        <v>-61507</v>
      </c>
      <c r="L2946" s="10">
        <f>(Table1[[#This Row],[Actual Amount]]-Table1[[#This Row],[Budget Amount]]) / Table1[[#This Row],[Budget Amount]]</f>
        <v>-0.72266804525854478</v>
      </c>
    </row>
    <row r="2947" spans="1:12">
      <c r="A2947" s="6">
        <v>45079</v>
      </c>
      <c r="B2947" s="6" t="str">
        <f>TEXT(Table1[[#This Row],[Date]],"mm")</f>
        <v>06</v>
      </c>
      <c r="C2947" s="6" t="str">
        <f>TEXT(Table1[[#This Row],[Date]],"yyyy")</f>
        <v>2023</v>
      </c>
      <c r="D2947" t="s">
        <v>27</v>
      </c>
      <c r="E2947" t="s">
        <v>14</v>
      </c>
      <c r="F2947" t="s">
        <v>10</v>
      </c>
      <c r="G2947" s="8">
        <v>83367</v>
      </c>
      <c r="H2947" s="8">
        <v>42483</v>
      </c>
      <c r="I2947" t="s">
        <v>25</v>
      </c>
      <c r="J2947" t="s">
        <v>2974</v>
      </c>
      <c r="K2947" s="8">
        <f>(Table1[[#This Row],[Actual Amount]]-Table1[[#This Row],[Budget Amount]])</f>
        <v>-40884</v>
      </c>
      <c r="L2947" s="10">
        <f>(Table1[[#This Row],[Actual Amount]]-Table1[[#This Row],[Budget Amount]]) / Table1[[#This Row],[Budget Amount]]</f>
        <v>-0.49040987441073808</v>
      </c>
    </row>
    <row r="2948" spans="1:12">
      <c r="A2948" s="6">
        <v>44993</v>
      </c>
      <c r="B2948" s="6" t="str">
        <f>TEXT(Table1[[#This Row],[Date]],"mm")</f>
        <v>03</v>
      </c>
      <c r="C2948" s="6" t="str">
        <f>TEXT(Table1[[#This Row],[Date]],"yyyy")</f>
        <v>2023</v>
      </c>
      <c r="D2948" t="s">
        <v>27</v>
      </c>
      <c r="E2948" t="s">
        <v>19</v>
      </c>
      <c r="F2948" t="s">
        <v>20</v>
      </c>
      <c r="G2948" s="8">
        <v>78348</v>
      </c>
      <c r="H2948" s="8">
        <v>118031</v>
      </c>
      <c r="I2948" t="s">
        <v>11</v>
      </c>
      <c r="J2948" t="s">
        <v>2975</v>
      </c>
      <c r="K2948" s="8">
        <f>(Table1[[#This Row],[Actual Amount]]-Table1[[#This Row],[Budget Amount]])</f>
        <v>39683</v>
      </c>
      <c r="L2948" s="10">
        <f>(Table1[[#This Row],[Actual Amount]]-Table1[[#This Row],[Budget Amount]]) / Table1[[#This Row],[Budget Amount]]</f>
        <v>0.50649665594526982</v>
      </c>
    </row>
    <row r="2949" spans="1:12">
      <c r="A2949" s="6">
        <v>44321</v>
      </c>
      <c r="B2949" s="6" t="str">
        <f>TEXT(Table1[[#This Row],[Date]],"mm")</f>
        <v>05</v>
      </c>
      <c r="C2949" s="6" t="str">
        <f>TEXT(Table1[[#This Row],[Date]],"yyyy")</f>
        <v>2021</v>
      </c>
      <c r="D2949" t="s">
        <v>8</v>
      </c>
      <c r="E2949" t="s">
        <v>9</v>
      </c>
      <c r="F2949" t="s">
        <v>15</v>
      </c>
      <c r="G2949" s="8">
        <v>33357</v>
      </c>
      <c r="H2949" s="8">
        <v>153320</v>
      </c>
      <c r="I2949" t="s">
        <v>16</v>
      </c>
      <c r="J2949" t="s">
        <v>2976</v>
      </c>
      <c r="K2949" s="8">
        <f>(Table1[[#This Row],[Actual Amount]]-Table1[[#This Row],[Budget Amount]])</f>
        <v>119963</v>
      </c>
      <c r="L2949" s="10">
        <f>(Table1[[#This Row],[Actual Amount]]-Table1[[#This Row],[Budget Amount]]) / Table1[[#This Row],[Budget Amount]]</f>
        <v>3.5963366010132805</v>
      </c>
    </row>
    <row r="2950" spans="1:12">
      <c r="A2950" s="6">
        <v>44815</v>
      </c>
      <c r="B2950" s="6" t="str">
        <f>TEXT(Table1[[#This Row],[Date]],"mm")</f>
        <v>09</v>
      </c>
      <c r="C2950" s="6" t="str">
        <f>TEXT(Table1[[#This Row],[Date]],"yyyy")</f>
        <v>2022</v>
      </c>
      <c r="D2950" t="s">
        <v>13</v>
      </c>
      <c r="E2950" t="s">
        <v>9</v>
      </c>
      <c r="F2950" t="s">
        <v>15</v>
      </c>
      <c r="G2950" s="8">
        <v>123234</v>
      </c>
      <c r="H2950" s="8">
        <v>48577</v>
      </c>
      <c r="I2950" t="s">
        <v>25</v>
      </c>
      <c r="J2950" t="s">
        <v>2977</v>
      </c>
      <c r="K2950" s="8">
        <f>(Table1[[#This Row],[Actual Amount]]-Table1[[#This Row],[Budget Amount]])</f>
        <v>-74657</v>
      </c>
      <c r="L2950" s="10">
        <f>(Table1[[#This Row],[Actual Amount]]-Table1[[#This Row],[Budget Amount]]) / Table1[[#This Row],[Budget Amount]]</f>
        <v>-0.60581495366538451</v>
      </c>
    </row>
    <row r="2951" spans="1:12">
      <c r="A2951" s="6">
        <v>44441</v>
      </c>
      <c r="B2951" s="6" t="str">
        <f>TEXT(Table1[[#This Row],[Date]],"mm")</f>
        <v>09</v>
      </c>
      <c r="C2951" s="6" t="str">
        <f>TEXT(Table1[[#This Row],[Date]],"yyyy")</f>
        <v>2021</v>
      </c>
      <c r="D2951" t="s">
        <v>13</v>
      </c>
      <c r="E2951" t="s">
        <v>33</v>
      </c>
      <c r="F2951" t="s">
        <v>48</v>
      </c>
      <c r="G2951" s="8">
        <v>95321</v>
      </c>
      <c r="H2951" s="8">
        <v>35501</v>
      </c>
      <c r="I2951" t="s">
        <v>11</v>
      </c>
      <c r="J2951" t="s">
        <v>2978</v>
      </c>
      <c r="K2951" s="8">
        <f>(Table1[[#This Row],[Actual Amount]]-Table1[[#This Row],[Budget Amount]])</f>
        <v>-59820</v>
      </c>
      <c r="L2951" s="10">
        <f>(Table1[[#This Row],[Actual Amount]]-Table1[[#This Row],[Budget Amount]]) / Table1[[#This Row],[Budget Amount]]</f>
        <v>-0.62756370579410625</v>
      </c>
    </row>
    <row r="2952" spans="1:12">
      <c r="A2952" s="6">
        <v>45044</v>
      </c>
      <c r="B2952" s="6" t="str">
        <f>TEXT(Table1[[#This Row],[Date]],"mm")</f>
        <v>04</v>
      </c>
      <c r="C2952" s="6" t="str">
        <f>TEXT(Table1[[#This Row],[Date]],"yyyy")</f>
        <v>2023</v>
      </c>
      <c r="D2952" t="s">
        <v>18</v>
      </c>
      <c r="E2952" t="s">
        <v>33</v>
      </c>
      <c r="F2952" t="s">
        <v>15</v>
      </c>
      <c r="G2952" s="8">
        <v>47783</v>
      </c>
      <c r="H2952" s="8">
        <v>10670</v>
      </c>
      <c r="I2952" t="s">
        <v>25</v>
      </c>
      <c r="J2952" t="s">
        <v>2979</v>
      </c>
      <c r="K2952" s="8">
        <f>(Table1[[#This Row],[Actual Amount]]-Table1[[#This Row],[Budget Amount]])</f>
        <v>-37113</v>
      </c>
      <c r="L2952" s="10">
        <f>(Table1[[#This Row],[Actual Amount]]-Table1[[#This Row],[Budget Amount]]) / Table1[[#This Row],[Budget Amount]]</f>
        <v>-0.77669882594228068</v>
      </c>
    </row>
    <row r="2953" spans="1:12">
      <c r="A2953" s="6">
        <v>44646</v>
      </c>
      <c r="B2953" s="6" t="str">
        <f>TEXT(Table1[[#This Row],[Date]],"mm")</f>
        <v>03</v>
      </c>
      <c r="C2953" s="6" t="str">
        <f>TEXT(Table1[[#This Row],[Date]],"yyyy")</f>
        <v>2022</v>
      </c>
      <c r="D2953" t="s">
        <v>45</v>
      </c>
      <c r="E2953" t="s">
        <v>14</v>
      </c>
      <c r="F2953" t="s">
        <v>20</v>
      </c>
      <c r="G2953" s="8">
        <v>135985</v>
      </c>
      <c r="H2953" s="8">
        <v>23135</v>
      </c>
      <c r="I2953" t="s">
        <v>16</v>
      </c>
      <c r="J2953" t="s">
        <v>2980</v>
      </c>
      <c r="K2953" s="8">
        <f>(Table1[[#This Row],[Actual Amount]]-Table1[[#This Row],[Budget Amount]])</f>
        <v>-112850</v>
      </c>
      <c r="L2953" s="10">
        <f>(Table1[[#This Row],[Actual Amount]]-Table1[[#This Row],[Budget Amount]]) / Table1[[#This Row],[Budget Amount]]</f>
        <v>-0.82987094164797592</v>
      </c>
    </row>
    <row r="2954" spans="1:12">
      <c r="A2954" s="6">
        <v>45126</v>
      </c>
      <c r="B2954" s="6" t="str">
        <f>TEXT(Table1[[#This Row],[Date]],"mm")</f>
        <v>07</v>
      </c>
      <c r="C2954" s="6" t="str">
        <f>TEXT(Table1[[#This Row],[Date]],"yyyy")</f>
        <v>2023</v>
      </c>
      <c r="D2954" t="s">
        <v>27</v>
      </c>
      <c r="E2954" t="s">
        <v>9</v>
      </c>
      <c r="F2954" t="s">
        <v>10</v>
      </c>
      <c r="G2954" s="8">
        <v>61703</v>
      </c>
      <c r="H2954" s="8">
        <v>99739</v>
      </c>
      <c r="I2954" t="s">
        <v>25</v>
      </c>
      <c r="J2954" t="s">
        <v>2981</v>
      </c>
      <c r="K2954" s="8">
        <f>(Table1[[#This Row],[Actual Amount]]-Table1[[#This Row],[Budget Amount]])</f>
        <v>38036</v>
      </c>
      <c r="L2954" s="10">
        <f>(Table1[[#This Row],[Actual Amount]]-Table1[[#This Row],[Budget Amount]]) / Table1[[#This Row],[Budget Amount]]</f>
        <v>0.6164368021003841</v>
      </c>
    </row>
    <row r="2955" spans="1:12">
      <c r="A2955" s="6">
        <v>44716</v>
      </c>
      <c r="B2955" s="6" t="str">
        <f>TEXT(Table1[[#This Row],[Date]],"mm")</f>
        <v>06</v>
      </c>
      <c r="C2955" s="6" t="str">
        <f>TEXT(Table1[[#This Row],[Date]],"yyyy")</f>
        <v>2022</v>
      </c>
      <c r="D2955" t="s">
        <v>27</v>
      </c>
      <c r="E2955" t="s">
        <v>33</v>
      </c>
      <c r="F2955" t="s">
        <v>48</v>
      </c>
      <c r="G2955" s="8">
        <v>126839</v>
      </c>
      <c r="H2955" s="8">
        <v>58763</v>
      </c>
      <c r="I2955" t="s">
        <v>11</v>
      </c>
      <c r="J2955" t="s">
        <v>2982</v>
      </c>
      <c r="K2955" s="8">
        <f>(Table1[[#This Row],[Actual Amount]]-Table1[[#This Row],[Budget Amount]])</f>
        <v>-68076</v>
      </c>
      <c r="L2955" s="10">
        <f>(Table1[[#This Row],[Actual Amount]]-Table1[[#This Row],[Budget Amount]]) / Table1[[#This Row],[Budget Amount]]</f>
        <v>-0.53671189460654845</v>
      </c>
    </row>
    <row r="2956" spans="1:12">
      <c r="A2956" s="6">
        <v>44558</v>
      </c>
      <c r="B2956" s="6" t="str">
        <f>TEXT(Table1[[#This Row],[Date]],"mm")</f>
        <v>12</v>
      </c>
      <c r="C2956" s="6" t="str">
        <f>TEXT(Table1[[#This Row],[Date]],"yyyy")</f>
        <v>2021</v>
      </c>
      <c r="D2956" t="s">
        <v>31</v>
      </c>
      <c r="E2956" t="s">
        <v>24</v>
      </c>
      <c r="F2956" t="s">
        <v>20</v>
      </c>
      <c r="G2956" s="8">
        <v>98557</v>
      </c>
      <c r="H2956" s="8">
        <v>66060</v>
      </c>
      <c r="I2956" t="s">
        <v>11</v>
      </c>
      <c r="J2956" t="s">
        <v>2983</v>
      </c>
      <c r="K2956" s="8">
        <f>(Table1[[#This Row],[Actual Amount]]-Table1[[#This Row],[Budget Amount]])</f>
        <v>-32497</v>
      </c>
      <c r="L2956" s="10">
        <f>(Table1[[#This Row],[Actual Amount]]-Table1[[#This Row],[Budget Amount]]) / Table1[[#This Row],[Budget Amount]]</f>
        <v>-0.32972797467455384</v>
      </c>
    </row>
    <row r="2957" spans="1:12">
      <c r="A2957" s="6">
        <v>44204</v>
      </c>
      <c r="B2957" s="6" t="str">
        <f>TEXT(Table1[[#This Row],[Date]],"mm")</f>
        <v>01</v>
      </c>
      <c r="C2957" s="6" t="str">
        <f>TEXT(Table1[[#This Row],[Date]],"yyyy")</f>
        <v>2021</v>
      </c>
      <c r="D2957" t="s">
        <v>27</v>
      </c>
      <c r="E2957" t="s">
        <v>24</v>
      </c>
      <c r="F2957" t="s">
        <v>15</v>
      </c>
      <c r="G2957" s="8">
        <v>75923</v>
      </c>
      <c r="H2957" s="8">
        <v>47932</v>
      </c>
      <c r="I2957" t="s">
        <v>11</v>
      </c>
      <c r="J2957" t="s">
        <v>2984</v>
      </c>
      <c r="K2957" s="8">
        <f>(Table1[[#This Row],[Actual Amount]]-Table1[[#This Row],[Budget Amount]])</f>
        <v>-27991</v>
      </c>
      <c r="L2957" s="10">
        <f>(Table1[[#This Row],[Actual Amount]]-Table1[[#This Row],[Budget Amount]]) / Table1[[#This Row],[Budget Amount]]</f>
        <v>-0.36867615873977583</v>
      </c>
    </row>
    <row r="2958" spans="1:12">
      <c r="A2958" s="6">
        <v>44674</v>
      </c>
      <c r="B2958" s="6" t="str">
        <f>TEXT(Table1[[#This Row],[Date]],"mm")</f>
        <v>04</v>
      </c>
      <c r="C2958" s="6" t="str">
        <f>TEXT(Table1[[#This Row],[Date]],"yyyy")</f>
        <v>2022</v>
      </c>
      <c r="D2958" t="s">
        <v>31</v>
      </c>
      <c r="E2958" t="s">
        <v>24</v>
      </c>
      <c r="F2958" t="s">
        <v>29</v>
      </c>
      <c r="G2958" s="8">
        <v>74748</v>
      </c>
      <c r="H2958" s="8">
        <v>89052</v>
      </c>
      <c r="I2958" t="s">
        <v>16</v>
      </c>
      <c r="J2958" t="s">
        <v>2985</v>
      </c>
      <c r="K2958" s="8">
        <f>(Table1[[#This Row],[Actual Amount]]-Table1[[#This Row],[Budget Amount]])</f>
        <v>14304</v>
      </c>
      <c r="L2958" s="10">
        <f>(Table1[[#This Row],[Actual Amount]]-Table1[[#This Row],[Budget Amount]]) / Table1[[#This Row],[Budget Amount]]</f>
        <v>0.19136297961149462</v>
      </c>
    </row>
    <row r="2959" spans="1:12">
      <c r="A2959" s="6">
        <v>44691</v>
      </c>
      <c r="B2959" s="6" t="str">
        <f>TEXT(Table1[[#This Row],[Date]],"mm")</f>
        <v>05</v>
      </c>
      <c r="C2959" s="6" t="str">
        <f>TEXT(Table1[[#This Row],[Date]],"yyyy")</f>
        <v>2022</v>
      </c>
      <c r="D2959" t="s">
        <v>31</v>
      </c>
      <c r="E2959" t="s">
        <v>24</v>
      </c>
      <c r="F2959" t="s">
        <v>29</v>
      </c>
      <c r="G2959" s="8">
        <v>88728</v>
      </c>
      <c r="H2959" s="8">
        <v>45024</v>
      </c>
      <c r="I2959" t="s">
        <v>22</v>
      </c>
      <c r="J2959" t="s">
        <v>2986</v>
      </c>
      <c r="K2959" s="8">
        <f>(Table1[[#This Row],[Actual Amount]]-Table1[[#This Row],[Budget Amount]])</f>
        <v>-43704</v>
      </c>
      <c r="L2959" s="10">
        <f>(Table1[[#This Row],[Actual Amount]]-Table1[[#This Row],[Budget Amount]]) / Table1[[#This Row],[Budget Amount]]</f>
        <v>-0.49256153638084932</v>
      </c>
    </row>
    <row r="2960" spans="1:12">
      <c r="A2960" s="6">
        <v>45029</v>
      </c>
      <c r="B2960" s="6" t="str">
        <f>TEXT(Table1[[#This Row],[Date]],"mm")</f>
        <v>04</v>
      </c>
      <c r="C2960" s="6" t="str">
        <f>TEXT(Table1[[#This Row],[Date]],"yyyy")</f>
        <v>2023</v>
      </c>
      <c r="D2960" t="s">
        <v>18</v>
      </c>
      <c r="E2960" t="s">
        <v>9</v>
      </c>
      <c r="F2960" t="s">
        <v>20</v>
      </c>
      <c r="G2960" s="8">
        <v>127849</v>
      </c>
      <c r="H2960" s="8">
        <v>94189</v>
      </c>
      <c r="I2960" t="s">
        <v>25</v>
      </c>
      <c r="J2960" t="s">
        <v>2987</v>
      </c>
      <c r="K2960" s="8">
        <f>(Table1[[#This Row],[Actual Amount]]-Table1[[#This Row],[Budget Amount]])</f>
        <v>-33660</v>
      </c>
      <c r="L2960" s="10">
        <f>(Table1[[#This Row],[Actual Amount]]-Table1[[#This Row],[Budget Amount]]) / Table1[[#This Row],[Budget Amount]]</f>
        <v>-0.26327933734327214</v>
      </c>
    </row>
    <row r="2961" spans="1:12">
      <c r="A2961" s="6">
        <v>45259</v>
      </c>
      <c r="B2961" s="6" t="str">
        <f>TEXT(Table1[[#This Row],[Date]],"mm")</f>
        <v>11</v>
      </c>
      <c r="C2961" s="6" t="str">
        <f>TEXT(Table1[[#This Row],[Date]],"yyyy")</f>
        <v>2023</v>
      </c>
      <c r="D2961" t="s">
        <v>8</v>
      </c>
      <c r="E2961" t="s">
        <v>24</v>
      </c>
      <c r="F2961" t="s">
        <v>10</v>
      </c>
      <c r="G2961" s="8">
        <v>12380</v>
      </c>
      <c r="H2961" s="8">
        <v>124210</v>
      </c>
      <c r="I2961" t="s">
        <v>11</v>
      </c>
      <c r="J2961" t="s">
        <v>2988</v>
      </c>
      <c r="K2961" s="8">
        <f>(Table1[[#This Row],[Actual Amount]]-Table1[[#This Row],[Budget Amount]])</f>
        <v>111830</v>
      </c>
      <c r="L2961" s="10">
        <f>(Table1[[#This Row],[Actual Amount]]-Table1[[#This Row],[Budget Amount]]) / Table1[[#This Row],[Budget Amount]]</f>
        <v>9.0331179321486275</v>
      </c>
    </row>
    <row r="2962" spans="1:12">
      <c r="A2962" s="6">
        <v>44789</v>
      </c>
      <c r="B2962" s="6" t="str">
        <f>TEXT(Table1[[#This Row],[Date]],"mm")</f>
        <v>08</v>
      </c>
      <c r="C2962" s="6" t="str">
        <f>TEXT(Table1[[#This Row],[Date]],"yyyy")</f>
        <v>2022</v>
      </c>
      <c r="D2962" t="s">
        <v>31</v>
      </c>
      <c r="E2962" t="s">
        <v>9</v>
      </c>
      <c r="F2962" t="s">
        <v>29</v>
      </c>
      <c r="G2962" s="8">
        <v>133256</v>
      </c>
      <c r="H2962" s="8">
        <v>165007</v>
      </c>
      <c r="I2962" t="s">
        <v>11</v>
      </c>
      <c r="J2962" t="s">
        <v>2989</v>
      </c>
      <c r="K2962" s="8">
        <f>(Table1[[#This Row],[Actual Amount]]-Table1[[#This Row],[Budget Amount]])</f>
        <v>31751</v>
      </c>
      <c r="L2962" s="10">
        <f>(Table1[[#This Row],[Actual Amount]]-Table1[[#This Row],[Budget Amount]]) / Table1[[#This Row],[Budget Amount]]</f>
        <v>0.23827069700426248</v>
      </c>
    </row>
    <row r="2963" spans="1:12">
      <c r="A2963" s="6">
        <v>44383</v>
      </c>
      <c r="B2963" s="6" t="str">
        <f>TEXT(Table1[[#This Row],[Date]],"mm")</f>
        <v>07</v>
      </c>
      <c r="C2963" s="6" t="str">
        <f>TEXT(Table1[[#This Row],[Date]],"yyyy")</f>
        <v>2021</v>
      </c>
      <c r="D2963" t="s">
        <v>31</v>
      </c>
      <c r="E2963" t="s">
        <v>14</v>
      </c>
      <c r="F2963" t="s">
        <v>20</v>
      </c>
      <c r="G2963" s="8">
        <v>104389</v>
      </c>
      <c r="H2963" s="8">
        <v>167223</v>
      </c>
      <c r="I2963" t="s">
        <v>22</v>
      </c>
      <c r="J2963" t="s">
        <v>2990</v>
      </c>
      <c r="K2963" s="8">
        <f>(Table1[[#This Row],[Actual Amount]]-Table1[[#This Row],[Budget Amount]])</f>
        <v>62834</v>
      </c>
      <c r="L2963" s="10">
        <f>(Table1[[#This Row],[Actual Amount]]-Table1[[#This Row],[Budget Amount]]) / Table1[[#This Row],[Budget Amount]]</f>
        <v>0.60192165841228484</v>
      </c>
    </row>
    <row r="2964" spans="1:12">
      <c r="A2964" s="6">
        <v>44950</v>
      </c>
      <c r="B2964" s="6" t="str">
        <f>TEXT(Table1[[#This Row],[Date]],"mm")</f>
        <v>01</v>
      </c>
      <c r="C2964" s="6" t="str">
        <f>TEXT(Table1[[#This Row],[Date]],"yyyy")</f>
        <v>2023</v>
      </c>
      <c r="D2964" t="s">
        <v>13</v>
      </c>
      <c r="E2964" t="s">
        <v>14</v>
      </c>
      <c r="F2964" t="s">
        <v>48</v>
      </c>
      <c r="G2964" s="8">
        <v>10743</v>
      </c>
      <c r="H2964" s="8">
        <v>44138</v>
      </c>
      <c r="I2964" t="s">
        <v>11</v>
      </c>
      <c r="J2964" t="s">
        <v>2991</v>
      </c>
      <c r="K2964" s="8">
        <f>(Table1[[#This Row],[Actual Amount]]-Table1[[#This Row],[Budget Amount]])</f>
        <v>33395</v>
      </c>
      <c r="L2964" s="10">
        <f>(Table1[[#This Row],[Actual Amount]]-Table1[[#This Row],[Budget Amount]]) / Table1[[#This Row],[Budget Amount]]</f>
        <v>3.1085357907474633</v>
      </c>
    </row>
    <row r="2965" spans="1:12">
      <c r="A2965" s="6">
        <v>44289</v>
      </c>
      <c r="B2965" s="6" t="str">
        <f>TEXT(Table1[[#This Row],[Date]],"mm")</f>
        <v>04</v>
      </c>
      <c r="C2965" s="6" t="str">
        <f>TEXT(Table1[[#This Row],[Date]],"yyyy")</f>
        <v>2021</v>
      </c>
      <c r="D2965" t="s">
        <v>18</v>
      </c>
      <c r="E2965" t="s">
        <v>24</v>
      </c>
      <c r="F2965" t="s">
        <v>15</v>
      </c>
      <c r="G2965" s="8">
        <v>50124</v>
      </c>
      <c r="H2965" s="8">
        <v>47670</v>
      </c>
      <c r="I2965" t="s">
        <v>11</v>
      </c>
      <c r="J2965" t="s">
        <v>2992</v>
      </c>
      <c r="K2965" s="8">
        <f>(Table1[[#This Row],[Actual Amount]]-Table1[[#This Row],[Budget Amount]])</f>
        <v>-2454</v>
      </c>
      <c r="L2965" s="10">
        <f>(Table1[[#This Row],[Actual Amount]]-Table1[[#This Row],[Budget Amount]]) / Table1[[#This Row],[Budget Amount]]</f>
        <v>-4.8958582714867131E-2</v>
      </c>
    </row>
    <row r="2966" spans="1:12">
      <c r="A2966" s="6">
        <v>44282</v>
      </c>
      <c r="B2966" s="6" t="str">
        <f>TEXT(Table1[[#This Row],[Date]],"mm")</f>
        <v>03</v>
      </c>
      <c r="C2966" s="6" t="str">
        <f>TEXT(Table1[[#This Row],[Date]],"yyyy")</f>
        <v>2021</v>
      </c>
      <c r="D2966" t="s">
        <v>31</v>
      </c>
      <c r="E2966" t="s">
        <v>24</v>
      </c>
      <c r="F2966" t="s">
        <v>10</v>
      </c>
      <c r="G2966" s="8">
        <v>128174</v>
      </c>
      <c r="H2966" s="8">
        <v>35981</v>
      </c>
      <c r="I2966" t="s">
        <v>16</v>
      </c>
      <c r="J2966" t="s">
        <v>2993</v>
      </c>
      <c r="K2966" s="8">
        <f>(Table1[[#This Row],[Actual Amount]]-Table1[[#This Row],[Budget Amount]])</f>
        <v>-92193</v>
      </c>
      <c r="L2966" s="10">
        <f>(Table1[[#This Row],[Actual Amount]]-Table1[[#This Row],[Budget Amount]]) / Table1[[#This Row],[Budget Amount]]</f>
        <v>-0.71928004119400191</v>
      </c>
    </row>
    <row r="2967" spans="1:12">
      <c r="A2967" s="6">
        <v>45264</v>
      </c>
      <c r="B2967" s="6" t="str">
        <f>TEXT(Table1[[#This Row],[Date]],"mm")</f>
        <v>12</v>
      </c>
      <c r="C2967" s="6" t="str">
        <f>TEXT(Table1[[#This Row],[Date]],"yyyy")</f>
        <v>2023</v>
      </c>
      <c r="D2967" t="s">
        <v>45</v>
      </c>
      <c r="E2967" t="s">
        <v>24</v>
      </c>
      <c r="F2967" t="s">
        <v>10</v>
      </c>
      <c r="G2967" s="8">
        <v>55653</v>
      </c>
      <c r="H2967" s="8">
        <v>11384</v>
      </c>
      <c r="I2967" t="s">
        <v>22</v>
      </c>
      <c r="J2967" t="s">
        <v>2994</v>
      </c>
      <c r="K2967" s="8">
        <f>(Table1[[#This Row],[Actual Amount]]-Table1[[#This Row],[Budget Amount]])</f>
        <v>-44269</v>
      </c>
      <c r="L2967" s="10">
        <f>(Table1[[#This Row],[Actual Amount]]-Table1[[#This Row],[Budget Amount]]) / Table1[[#This Row],[Budget Amount]]</f>
        <v>-0.79544678633676535</v>
      </c>
    </row>
    <row r="2968" spans="1:12">
      <c r="A2968" s="6">
        <v>44333</v>
      </c>
      <c r="B2968" s="6" t="str">
        <f>TEXT(Table1[[#This Row],[Date]],"mm")</f>
        <v>05</v>
      </c>
      <c r="C2968" s="6" t="str">
        <f>TEXT(Table1[[#This Row],[Date]],"yyyy")</f>
        <v>2021</v>
      </c>
      <c r="D2968" t="s">
        <v>8</v>
      </c>
      <c r="E2968" t="s">
        <v>14</v>
      </c>
      <c r="F2968" t="s">
        <v>48</v>
      </c>
      <c r="G2968" s="8">
        <v>56072</v>
      </c>
      <c r="H2968" s="8">
        <v>68416</v>
      </c>
      <c r="I2968" t="s">
        <v>11</v>
      </c>
      <c r="J2968" t="s">
        <v>2995</v>
      </c>
      <c r="K2968" s="8">
        <f>(Table1[[#This Row],[Actual Amount]]-Table1[[#This Row],[Budget Amount]])</f>
        <v>12344</v>
      </c>
      <c r="L2968" s="10">
        <f>(Table1[[#This Row],[Actual Amount]]-Table1[[#This Row],[Budget Amount]]) / Table1[[#This Row],[Budget Amount]]</f>
        <v>0.22014552717934086</v>
      </c>
    </row>
    <row r="2969" spans="1:12">
      <c r="A2969" s="6">
        <v>44617</v>
      </c>
      <c r="B2969" s="6" t="str">
        <f>TEXT(Table1[[#This Row],[Date]],"mm")</f>
        <v>02</v>
      </c>
      <c r="C2969" s="6" t="str">
        <f>TEXT(Table1[[#This Row],[Date]],"yyyy")</f>
        <v>2022</v>
      </c>
      <c r="D2969" t="s">
        <v>45</v>
      </c>
      <c r="E2969" t="s">
        <v>33</v>
      </c>
      <c r="F2969" t="s">
        <v>10</v>
      </c>
      <c r="G2969" s="8">
        <v>132214</v>
      </c>
      <c r="H2969" s="8">
        <v>157149</v>
      </c>
      <c r="I2969" t="s">
        <v>16</v>
      </c>
      <c r="J2969" t="s">
        <v>2996</v>
      </c>
      <c r="K2969" s="8">
        <f>(Table1[[#This Row],[Actual Amount]]-Table1[[#This Row],[Budget Amount]])</f>
        <v>24935</v>
      </c>
      <c r="L2969" s="10">
        <f>(Table1[[#This Row],[Actual Amount]]-Table1[[#This Row],[Budget Amount]]) / Table1[[#This Row],[Budget Amount]]</f>
        <v>0.18859576141709652</v>
      </c>
    </row>
    <row r="2970" spans="1:12">
      <c r="A2970" s="6">
        <v>44270</v>
      </c>
      <c r="B2970" s="6" t="str">
        <f>TEXT(Table1[[#This Row],[Date]],"mm")</f>
        <v>03</v>
      </c>
      <c r="C2970" s="6" t="str">
        <f>TEXT(Table1[[#This Row],[Date]],"yyyy")</f>
        <v>2021</v>
      </c>
      <c r="D2970" t="s">
        <v>27</v>
      </c>
      <c r="E2970" t="s">
        <v>14</v>
      </c>
      <c r="F2970" t="s">
        <v>20</v>
      </c>
      <c r="G2970" s="8">
        <v>51302</v>
      </c>
      <c r="H2970" s="8">
        <v>77719</v>
      </c>
      <c r="I2970" t="s">
        <v>16</v>
      </c>
      <c r="J2970" t="s">
        <v>2997</v>
      </c>
      <c r="K2970" s="8">
        <f>(Table1[[#This Row],[Actual Amount]]-Table1[[#This Row],[Budget Amount]])</f>
        <v>26417</v>
      </c>
      <c r="L2970" s="10">
        <f>(Table1[[#This Row],[Actual Amount]]-Table1[[#This Row],[Budget Amount]]) / Table1[[#This Row],[Budget Amount]]</f>
        <v>0.5149311917664029</v>
      </c>
    </row>
    <row r="2971" spans="1:12">
      <c r="A2971" s="6">
        <v>44367</v>
      </c>
      <c r="B2971" s="6" t="str">
        <f>TEXT(Table1[[#This Row],[Date]],"mm")</f>
        <v>06</v>
      </c>
      <c r="C2971" s="6" t="str">
        <f>TEXT(Table1[[#This Row],[Date]],"yyyy")</f>
        <v>2021</v>
      </c>
      <c r="D2971" t="s">
        <v>8</v>
      </c>
      <c r="E2971" t="s">
        <v>24</v>
      </c>
      <c r="F2971" t="s">
        <v>10</v>
      </c>
      <c r="G2971" s="8">
        <v>87011</v>
      </c>
      <c r="H2971" s="8">
        <v>100401</v>
      </c>
      <c r="I2971" t="s">
        <v>16</v>
      </c>
      <c r="J2971" t="s">
        <v>2998</v>
      </c>
      <c r="K2971" s="8">
        <f>(Table1[[#This Row],[Actual Amount]]-Table1[[#This Row],[Budget Amount]])</f>
        <v>13390</v>
      </c>
      <c r="L2971" s="10">
        <f>(Table1[[#This Row],[Actual Amount]]-Table1[[#This Row],[Budget Amount]]) / Table1[[#This Row],[Budget Amount]]</f>
        <v>0.15388858879911735</v>
      </c>
    </row>
    <row r="2972" spans="1:12">
      <c r="A2972" s="6">
        <v>44366</v>
      </c>
      <c r="B2972" s="6" t="str">
        <f>TEXT(Table1[[#This Row],[Date]],"mm")</f>
        <v>06</v>
      </c>
      <c r="C2972" s="6" t="str">
        <f>TEXT(Table1[[#This Row],[Date]],"yyyy")</f>
        <v>2021</v>
      </c>
      <c r="D2972" t="s">
        <v>27</v>
      </c>
      <c r="E2972" t="s">
        <v>33</v>
      </c>
      <c r="F2972" t="s">
        <v>10</v>
      </c>
      <c r="G2972" s="8">
        <v>116452</v>
      </c>
      <c r="H2972" s="8">
        <v>132035</v>
      </c>
      <c r="I2972" t="s">
        <v>16</v>
      </c>
      <c r="J2972" t="s">
        <v>2999</v>
      </c>
      <c r="K2972" s="8">
        <f>(Table1[[#This Row],[Actual Amount]]-Table1[[#This Row],[Budget Amount]])</f>
        <v>15583</v>
      </c>
      <c r="L2972" s="10">
        <f>(Table1[[#This Row],[Actual Amount]]-Table1[[#This Row],[Budget Amount]]) / Table1[[#This Row],[Budget Amount]]</f>
        <v>0.13381479064335519</v>
      </c>
    </row>
    <row r="2973" spans="1:12">
      <c r="A2973" s="6">
        <v>45068</v>
      </c>
      <c r="B2973" s="6" t="str">
        <f>TEXT(Table1[[#This Row],[Date]],"mm")</f>
        <v>05</v>
      </c>
      <c r="C2973" s="6" t="str">
        <f>TEXT(Table1[[#This Row],[Date]],"yyyy")</f>
        <v>2023</v>
      </c>
      <c r="D2973" t="s">
        <v>13</v>
      </c>
      <c r="E2973" t="s">
        <v>33</v>
      </c>
      <c r="F2973" t="s">
        <v>10</v>
      </c>
      <c r="G2973" s="8">
        <v>41898</v>
      </c>
      <c r="H2973" s="8">
        <v>106901</v>
      </c>
      <c r="I2973" t="s">
        <v>22</v>
      </c>
      <c r="J2973" t="s">
        <v>3000</v>
      </c>
      <c r="K2973" s="8">
        <f>(Table1[[#This Row],[Actual Amount]]-Table1[[#This Row],[Budget Amount]])</f>
        <v>65003</v>
      </c>
      <c r="L2973" s="10">
        <f>(Table1[[#This Row],[Actual Amount]]-Table1[[#This Row],[Budget Amount]]) / Table1[[#This Row],[Budget Amount]]</f>
        <v>1.5514583034989737</v>
      </c>
    </row>
    <row r="2974" spans="1:12">
      <c r="A2974" s="6">
        <v>44518</v>
      </c>
      <c r="B2974" s="6" t="str">
        <f>TEXT(Table1[[#This Row],[Date]],"mm")</f>
        <v>11</v>
      </c>
      <c r="C2974" s="6" t="str">
        <f>TEXT(Table1[[#This Row],[Date]],"yyyy")</f>
        <v>2021</v>
      </c>
      <c r="D2974" t="s">
        <v>31</v>
      </c>
      <c r="E2974" t="s">
        <v>13</v>
      </c>
      <c r="F2974" t="s">
        <v>20</v>
      </c>
      <c r="G2974" s="8">
        <v>113620</v>
      </c>
      <c r="H2974" s="8">
        <v>104254</v>
      </c>
      <c r="I2974" t="s">
        <v>22</v>
      </c>
      <c r="J2974" t="s">
        <v>3001</v>
      </c>
      <c r="K2974" s="8">
        <f>(Table1[[#This Row],[Actual Amount]]-Table1[[#This Row],[Budget Amount]])</f>
        <v>-9366</v>
      </c>
      <c r="L2974" s="10">
        <f>(Table1[[#This Row],[Actual Amount]]-Table1[[#This Row],[Budget Amount]]) / Table1[[#This Row],[Budget Amount]]</f>
        <v>-8.243267030452385E-2</v>
      </c>
    </row>
    <row r="2975" spans="1:12">
      <c r="A2975" s="6">
        <v>44652</v>
      </c>
      <c r="B2975" s="6" t="str">
        <f>TEXT(Table1[[#This Row],[Date]],"mm")</f>
        <v>04</v>
      </c>
      <c r="C2975" s="6" t="str">
        <f>TEXT(Table1[[#This Row],[Date]],"yyyy")</f>
        <v>2022</v>
      </c>
      <c r="D2975" t="s">
        <v>18</v>
      </c>
      <c r="E2975" t="s">
        <v>9</v>
      </c>
      <c r="F2975" t="s">
        <v>15</v>
      </c>
      <c r="G2975" s="8">
        <v>27889</v>
      </c>
      <c r="H2975" s="8">
        <v>15495</v>
      </c>
      <c r="I2975" t="s">
        <v>16</v>
      </c>
      <c r="J2975" t="s">
        <v>3002</v>
      </c>
      <c r="K2975" s="8">
        <f>(Table1[[#This Row],[Actual Amount]]-Table1[[#This Row],[Budget Amount]])</f>
        <v>-12394</v>
      </c>
      <c r="L2975" s="10">
        <f>(Table1[[#This Row],[Actual Amount]]-Table1[[#This Row],[Budget Amount]]) / Table1[[#This Row],[Budget Amount]]</f>
        <v>-0.44440460396572123</v>
      </c>
    </row>
    <row r="2976" spans="1:12">
      <c r="A2976" s="6">
        <v>45140</v>
      </c>
      <c r="B2976" s="6" t="str">
        <f>TEXT(Table1[[#This Row],[Date]],"mm")</f>
        <v>08</v>
      </c>
      <c r="C2976" s="6" t="str">
        <f>TEXT(Table1[[#This Row],[Date]],"yyyy")</f>
        <v>2023</v>
      </c>
      <c r="D2976" t="s">
        <v>45</v>
      </c>
      <c r="E2976" t="s">
        <v>24</v>
      </c>
      <c r="F2976" t="s">
        <v>29</v>
      </c>
      <c r="G2976" s="8">
        <v>55985</v>
      </c>
      <c r="H2976" s="8">
        <v>100270</v>
      </c>
      <c r="I2976" t="s">
        <v>22</v>
      </c>
      <c r="J2976" t="s">
        <v>3003</v>
      </c>
      <c r="K2976" s="8">
        <f>(Table1[[#This Row],[Actual Amount]]-Table1[[#This Row],[Budget Amount]])</f>
        <v>44285</v>
      </c>
      <c r="L2976" s="10">
        <f>(Table1[[#This Row],[Actual Amount]]-Table1[[#This Row],[Budget Amount]]) / Table1[[#This Row],[Budget Amount]]</f>
        <v>0.7910154505671162</v>
      </c>
    </row>
    <row r="2977" spans="1:12">
      <c r="A2977" s="6">
        <v>44986</v>
      </c>
      <c r="B2977" s="6" t="str">
        <f>TEXT(Table1[[#This Row],[Date]],"mm")</f>
        <v>03</v>
      </c>
      <c r="C2977" s="6" t="str">
        <f>TEXT(Table1[[#This Row],[Date]],"yyyy")</f>
        <v>2023</v>
      </c>
      <c r="D2977" t="s">
        <v>27</v>
      </c>
      <c r="E2977" t="s">
        <v>9</v>
      </c>
      <c r="F2977" t="s">
        <v>10</v>
      </c>
      <c r="G2977" s="8">
        <v>84106</v>
      </c>
      <c r="H2977" s="8">
        <v>73231</v>
      </c>
      <c r="I2977" t="s">
        <v>25</v>
      </c>
      <c r="J2977" t="s">
        <v>3004</v>
      </c>
      <c r="K2977" s="8">
        <f>(Table1[[#This Row],[Actual Amount]]-Table1[[#This Row],[Budget Amount]])</f>
        <v>-10875</v>
      </c>
      <c r="L2977" s="10">
        <f>(Table1[[#This Row],[Actual Amount]]-Table1[[#This Row],[Budget Amount]]) / Table1[[#This Row],[Budget Amount]]</f>
        <v>-0.1293011200152189</v>
      </c>
    </row>
    <row r="2978" spans="1:12">
      <c r="A2978" s="6">
        <v>44809</v>
      </c>
      <c r="B2978" s="6" t="str">
        <f>TEXT(Table1[[#This Row],[Date]],"mm")</f>
        <v>09</v>
      </c>
      <c r="C2978" s="6" t="str">
        <f>TEXT(Table1[[#This Row],[Date]],"yyyy")</f>
        <v>2022</v>
      </c>
      <c r="D2978" t="s">
        <v>31</v>
      </c>
      <c r="E2978" t="s">
        <v>13</v>
      </c>
      <c r="F2978" t="s">
        <v>48</v>
      </c>
      <c r="G2978" s="8">
        <v>70139</v>
      </c>
      <c r="H2978" s="8">
        <v>63369</v>
      </c>
      <c r="I2978" t="s">
        <v>25</v>
      </c>
      <c r="J2978" t="s">
        <v>3005</v>
      </c>
      <c r="K2978" s="8">
        <f>(Table1[[#This Row],[Actual Amount]]-Table1[[#This Row],[Budget Amount]])</f>
        <v>-6770</v>
      </c>
      <c r="L2978" s="10">
        <f>(Table1[[#This Row],[Actual Amount]]-Table1[[#This Row],[Budget Amount]]) / Table1[[#This Row],[Budget Amount]]</f>
        <v>-9.6522619370107934E-2</v>
      </c>
    </row>
    <row r="2979" spans="1:12">
      <c r="A2979" s="6">
        <v>45085</v>
      </c>
      <c r="B2979" s="6" t="str">
        <f>TEXT(Table1[[#This Row],[Date]],"mm")</f>
        <v>06</v>
      </c>
      <c r="C2979" s="6" t="str">
        <f>TEXT(Table1[[#This Row],[Date]],"yyyy")</f>
        <v>2023</v>
      </c>
      <c r="D2979" t="s">
        <v>45</v>
      </c>
      <c r="E2979" t="s">
        <v>9</v>
      </c>
      <c r="F2979" t="s">
        <v>48</v>
      </c>
      <c r="G2979" s="8">
        <v>18897</v>
      </c>
      <c r="H2979" s="8">
        <v>169899</v>
      </c>
      <c r="I2979" t="s">
        <v>16</v>
      </c>
      <c r="J2979" t="s">
        <v>3006</v>
      </c>
      <c r="K2979" s="8">
        <f>(Table1[[#This Row],[Actual Amount]]-Table1[[#This Row],[Budget Amount]])</f>
        <v>151002</v>
      </c>
      <c r="L2979" s="10">
        <f>(Table1[[#This Row],[Actual Amount]]-Table1[[#This Row],[Budget Amount]]) / Table1[[#This Row],[Budget Amount]]</f>
        <v>7.9907921892363865</v>
      </c>
    </row>
    <row r="2980" spans="1:12">
      <c r="A2980" s="6">
        <v>44545</v>
      </c>
      <c r="B2980" s="6" t="str">
        <f>TEXT(Table1[[#This Row],[Date]],"mm")</f>
        <v>12</v>
      </c>
      <c r="C2980" s="6" t="str">
        <f>TEXT(Table1[[#This Row],[Date]],"yyyy")</f>
        <v>2021</v>
      </c>
      <c r="D2980" t="s">
        <v>45</v>
      </c>
      <c r="E2980" t="s">
        <v>24</v>
      </c>
      <c r="F2980" t="s">
        <v>20</v>
      </c>
      <c r="G2980" s="8">
        <v>28798</v>
      </c>
      <c r="H2980" s="8">
        <v>32067</v>
      </c>
      <c r="I2980" t="s">
        <v>11</v>
      </c>
      <c r="J2980" t="s">
        <v>3007</v>
      </c>
      <c r="K2980" s="8">
        <f>(Table1[[#This Row],[Actual Amount]]-Table1[[#This Row],[Budget Amount]])</f>
        <v>3269</v>
      </c>
      <c r="L2980" s="10">
        <f>(Table1[[#This Row],[Actual Amount]]-Table1[[#This Row],[Budget Amount]]) / Table1[[#This Row],[Budget Amount]]</f>
        <v>0.11351482741857073</v>
      </c>
    </row>
    <row r="2981" spans="1:12">
      <c r="A2981" s="6">
        <v>44206</v>
      </c>
      <c r="B2981" s="6" t="str">
        <f>TEXT(Table1[[#This Row],[Date]],"mm")</f>
        <v>01</v>
      </c>
      <c r="C2981" s="6" t="str">
        <f>TEXT(Table1[[#This Row],[Date]],"yyyy")</f>
        <v>2021</v>
      </c>
      <c r="D2981" t="s">
        <v>13</v>
      </c>
      <c r="E2981" t="s">
        <v>13</v>
      </c>
      <c r="F2981" t="s">
        <v>15</v>
      </c>
      <c r="G2981" s="8">
        <v>15656</v>
      </c>
      <c r="H2981" s="8">
        <v>101850</v>
      </c>
      <c r="I2981" t="s">
        <v>11</v>
      </c>
      <c r="J2981" t="s">
        <v>3008</v>
      </c>
      <c r="K2981" s="8">
        <f>(Table1[[#This Row],[Actual Amount]]-Table1[[#This Row],[Budget Amount]])</f>
        <v>86194</v>
      </c>
      <c r="L2981" s="10">
        <f>(Table1[[#This Row],[Actual Amount]]-Table1[[#This Row],[Budget Amount]]) / Table1[[#This Row],[Budget Amount]]</f>
        <v>5.5054931016862545</v>
      </c>
    </row>
    <row r="2982" spans="1:12">
      <c r="A2982" s="6">
        <v>44936</v>
      </c>
      <c r="B2982" s="6" t="str">
        <f>TEXT(Table1[[#This Row],[Date]],"mm")</f>
        <v>01</v>
      </c>
      <c r="C2982" s="6" t="str">
        <f>TEXT(Table1[[#This Row],[Date]],"yyyy")</f>
        <v>2023</v>
      </c>
      <c r="D2982" t="s">
        <v>13</v>
      </c>
      <c r="E2982" t="s">
        <v>9</v>
      </c>
      <c r="F2982" t="s">
        <v>10</v>
      </c>
      <c r="G2982" s="8">
        <v>22193</v>
      </c>
      <c r="H2982" s="8">
        <v>152160</v>
      </c>
      <c r="I2982" t="s">
        <v>25</v>
      </c>
      <c r="J2982" t="s">
        <v>3009</v>
      </c>
      <c r="K2982" s="8">
        <f>(Table1[[#This Row],[Actual Amount]]-Table1[[#This Row],[Budget Amount]])</f>
        <v>129967</v>
      </c>
      <c r="L2982" s="10">
        <f>(Table1[[#This Row],[Actual Amount]]-Table1[[#This Row],[Budget Amount]]) / Table1[[#This Row],[Budget Amount]]</f>
        <v>5.8562159239399811</v>
      </c>
    </row>
    <row r="2983" spans="1:12">
      <c r="A2983" s="6">
        <v>44863</v>
      </c>
      <c r="B2983" s="6" t="str">
        <f>TEXT(Table1[[#This Row],[Date]],"mm")</f>
        <v>10</v>
      </c>
      <c r="C2983" s="6" t="str">
        <f>TEXT(Table1[[#This Row],[Date]],"yyyy")</f>
        <v>2022</v>
      </c>
      <c r="D2983" t="s">
        <v>27</v>
      </c>
      <c r="E2983" t="s">
        <v>14</v>
      </c>
      <c r="F2983" t="s">
        <v>20</v>
      </c>
      <c r="G2983" s="8">
        <v>146219</v>
      </c>
      <c r="H2983" s="8">
        <v>18976</v>
      </c>
      <c r="I2983" t="s">
        <v>16</v>
      </c>
      <c r="J2983" t="s">
        <v>3010</v>
      </c>
      <c r="K2983" s="8">
        <f>(Table1[[#This Row],[Actual Amount]]-Table1[[#This Row],[Budget Amount]])</f>
        <v>-127243</v>
      </c>
      <c r="L2983" s="10">
        <f>(Table1[[#This Row],[Actual Amount]]-Table1[[#This Row],[Budget Amount]]) / Table1[[#This Row],[Budget Amount]]</f>
        <v>-0.87022206416402792</v>
      </c>
    </row>
    <row r="2984" spans="1:12">
      <c r="A2984" s="6">
        <v>44742</v>
      </c>
      <c r="B2984" s="6" t="str">
        <f>TEXT(Table1[[#This Row],[Date]],"mm")</f>
        <v>06</v>
      </c>
      <c r="C2984" s="6" t="str">
        <f>TEXT(Table1[[#This Row],[Date]],"yyyy")</f>
        <v>2022</v>
      </c>
      <c r="D2984" t="s">
        <v>31</v>
      </c>
      <c r="E2984" t="s">
        <v>33</v>
      </c>
      <c r="F2984" t="s">
        <v>29</v>
      </c>
      <c r="G2984" s="8">
        <v>136474</v>
      </c>
      <c r="H2984" s="8">
        <v>76712</v>
      </c>
      <c r="I2984" t="s">
        <v>25</v>
      </c>
      <c r="J2984" t="s">
        <v>3011</v>
      </c>
      <c r="K2984" s="8">
        <f>(Table1[[#This Row],[Actual Amount]]-Table1[[#This Row],[Budget Amount]])</f>
        <v>-59762</v>
      </c>
      <c r="L2984" s="10">
        <f>(Table1[[#This Row],[Actual Amount]]-Table1[[#This Row],[Budget Amount]]) / Table1[[#This Row],[Budget Amount]]</f>
        <v>-0.43790025939006699</v>
      </c>
    </row>
    <row r="2985" spans="1:12">
      <c r="A2985" s="6">
        <v>44325</v>
      </c>
      <c r="B2985" s="6" t="str">
        <f>TEXT(Table1[[#This Row],[Date]],"mm")</f>
        <v>05</v>
      </c>
      <c r="C2985" s="6" t="str">
        <f>TEXT(Table1[[#This Row],[Date]],"yyyy")</f>
        <v>2021</v>
      </c>
      <c r="D2985" t="s">
        <v>18</v>
      </c>
      <c r="E2985" t="s">
        <v>13</v>
      </c>
      <c r="F2985" t="s">
        <v>15</v>
      </c>
      <c r="G2985" s="8">
        <v>112748</v>
      </c>
      <c r="H2985" s="8">
        <v>103827</v>
      </c>
      <c r="I2985" t="s">
        <v>25</v>
      </c>
      <c r="J2985" t="s">
        <v>3012</v>
      </c>
      <c r="K2985" s="8">
        <f>(Table1[[#This Row],[Actual Amount]]-Table1[[#This Row],[Budget Amount]])</f>
        <v>-8921</v>
      </c>
      <c r="L2985" s="10">
        <f>(Table1[[#This Row],[Actual Amount]]-Table1[[#This Row],[Budget Amount]]) / Table1[[#This Row],[Budget Amount]]</f>
        <v>-7.9123354737999793E-2</v>
      </c>
    </row>
    <row r="2986" spans="1:12">
      <c r="A2986" s="6">
        <v>44797</v>
      </c>
      <c r="B2986" s="6" t="str">
        <f>TEXT(Table1[[#This Row],[Date]],"mm")</f>
        <v>08</v>
      </c>
      <c r="C2986" s="6" t="str">
        <f>TEXT(Table1[[#This Row],[Date]],"yyyy")</f>
        <v>2022</v>
      </c>
      <c r="D2986" t="s">
        <v>27</v>
      </c>
      <c r="E2986" t="s">
        <v>14</v>
      </c>
      <c r="F2986" t="s">
        <v>15</v>
      </c>
      <c r="G2986" s="8">
        <v>93366</v>
      </c>
      <c r="H2986" s="8">
        <v>120716</v>
      </c>
      <c r="I2986" t="s">
        <v>11</v>
      </c>
      <c r="J2986" t="s">
        <v>3013</v>
      </c>
      <c r="K2986" s="8">
        <f>(Table1[[#This Row],[Actual Amount]]-Table1[[#This Row],[Budget Amount]])</f>
        <v>27350</v>
      </c>
      <c r="L2986" s="10">
        <f>(Table1[[#This Row],[Actual Amount]]-Table1[[#This Row],[Budget Amount]]) / Table1[[#This Row],[Budget Amount]]</f>
        <v>0.29293318767002979</v>
      </c>
    </row>
    <row r="2987" spans="1:12">
      <c r="A2987" s="6">
        <v>44801</v>
      </c>
      <c r="B2987" s="6" t="str">
        <f>TEXT(Table1[[#This Row],[Date]],"mm")</f>
        <v>08</v>
      </c>
      <c r="C2987" s="6" t="str">
        <f>TEXT(Table1[[#This Row],[Date]],"yyyy")</f>
        <v>2022</v>
      </c>
      <c r="D2987" t="s">
        <v>45</v>
      </c>
      <c r="E2987" t="s">
        <v>24</v>
      </c>
      <c r="F2987" t="s">
        <v>20</v>
      </c>
      <c r="G2987" s="8">
        <v>73628</v>
      </c>
      <c r="H2987" s="8">
        <v>43666</v>
      </c>
      <c r="I2987" t="s">
        <v>25</v>
      </c>
      <c r="J2987" t="s">
        <v>3014</v>
      </c>
      <c r="K2987" s="8">
        <f>(Table1[[#This Row],[Actual Amount]]-Table1[[#This Row],[Budget Amount]])</f>
        <v>-29962</v>
      </c>
      <c r="L2987" s="10">
        <f>(Table1[[#This Row],[Actual Amount]]-Table1[[#This Row],[Budget Amount]]) / Table1[[#This Row],[Budget Amount]]</f>
        <v>-0.40693757809528985</v>
      </c>
    </row>
    <row r="2988" spans="1:12">
      <c r="A2988" s="6">
        <v>44523</v>
      </c>
      <c r="B2988" s="6" t="str">
        <f>TEXT(Table1[[#This Row],[Date]],"mm")</f>
        <v>11</v>
      </c>
      <c r="C2988" s="6" t="str">
        <f>TEXT(Table1[[#This Row],[Date]],"yyyy")</f>
        <v>2021</v>
      </c>
      <c r="D2988" t="s">
        <v>45</v>
      </c>
      <c r="E2988" t="s">
        <v>33</v>
      </c>
      <c r="F2988" t="s">
        <v>48</v>
      </c>
      <c r="G2988" s="8">
        <v>143474</v>
      </c>
      <c r="H2988" s="8">
        <v>36148</v>
      </c>
      <c r="I2988" t="s">
        <v>16</v>
      </c>
      <c r="J2988" t="s">
        <v>3015</v>
      </c>
      <c r="K2988" s="8">
        <f>(Table1[[#This Row],[Actual Amount]]-Table1[[#This Row],[Budget Amount]])</f>
        <v>-107326</v>
      </c>
      <c r="L2988" s="10">
        <f>(Table1[[#This Row],[Actual Amount]]-Table1[[#This Row],[Budget Amount]]) / Table1[[#This Row],[Budget Amount]]</f>
        <v>-0.7480519118446548</v>
      </c>
    </row>
    <row r="2989" spans="1:12">
      <c r="A2989" s="6">
        <v>45176</v>
      </c>
      <c r="B2989" s="6" t="str">
        <f>TEXT(Table1[[#This Row],[Date]],"mm")</f>
        <v>09</v>
      </c>
      <c r="C2989" s="6" t="str">
        <f>TEXT(Table1[[#This Row],[Date]],"yyyy")</f>
        <v>2023</v>
      </c>
      <c r="D2989" t="s">
        <v>8</v>
      </c>
      <c r="E2989" t="s">
        <v>13</v>
      </c>
      <c r="F2989" t="s">
        <v>15</v>
      </c>
      <c r="G2989" s="8">
        <v>15642</v>
      </c>
      <c r="H2989" s="8">
        <v>91184</v>
      </c>
      <c r="I2989" t="s">
        <v>11</v>
      </c>
      <c r="J2989" t="s">
        <v>3016</v>
      </c>
      <c r="K2989" s="8">
        <f>(Table1[[#This Row],[Actual Amount]]-Table1[[#This Row],[Budget Amount]])</f>
        <v>75542</v>
      </c>
      <c r="L2989" s="10">
        <f>(Table1[[#This Row],[Actual Amount]]-Table1[[#This Row],[Budget Amount]]) / Table1[[#This Row],[Budget Amount]]</f>
        <v>4.829433576269019</v>
      </c>
    </row>
    <row r="2990" spans="1:12">
      <c r="A2990" s="6">
        <v>44600</v>
      </c>
      <c r="B2990" s="6" t="str">
        <f>TEXT(Table1[[#This Row],[Date]],"mm")</f>
        <v>02</v>
      </c>
      <c r="C2990" s="6" t="str">
        <f>TEXT(Table1[[#This Row],[Date]],"yyyy")</f>
        <v>2022</v>
      </c>
      <c r="D2990" t="s">
        <v>31</v>
      </c>
      <c r="E2990" t="s">
        <v>33</v>
      </c>
      <c r="F2990" t="s">
        <v>48</v>
      </c>
      <c r="G2990" s="8">
        <v>93746</v>
      </c>
      <c r="H2990" s="8">
        <v>145922</v>
      </c>
      <c r="I2990" t="s">
        <v>11</v>
      </c>
      <c r="J2990" t="s">
        <v>3017</v>
      </c>
      <c r="K2990" s="8">
        <f>(Table1[[#This Row],[Actual Amount]]-Table1[[#This Row],[Budget Amount]])</f>
        <v>52176</v>
      </c>
      <c r="L2990" s="10">
        <f>(Table1[[#This Row],[Actual Amount]]-Table1[[#This Row],[Budget Amount]]) / Table1[[#This Row],[Budget Amount]]</f>
        <v>0.55656774689053401</v>
      </c>
    </row>
    <row r="2991" spans="1:12">
      <c r="A2991" s="6">
        <v>44825</v>
      </c>
      <c r="B2991" s="6" t="str">
        <f>TEXT(Table1[[#This Row],[Date]],"mm")</f>
        <v>09</v>
      </c>
      <c r="C2991" s="6" t="str">
        <f>TEXT(Table1[[#This Row],[Date]],"yyyy")</f>
        <v>2022</v>
      </c>
      <c r="D2991" t="s">
        <v>8</v>
      </c>
      <c r="E2991" t="s">
        <v>19</v>
      </c>
      <c r="F2991" t="s">
        <v>15</v>
      </c>
      <c r="G2991" s="8">
        <v>17918</v>
      </c>
      <c r="H2991" s="8">
        <v>122035</v>
      </c>
      <c r="I2991" t="s">
        <v>25</v>
      </c>
      <c r="J2991" t="s">
        <v>3018</v>
      </c>
      <c r="K2991" s="8">
        <f>(Table1[[#This Row],[Actual Amount]]-Table1[[#This Row],[Budget Amount]])</f>
        <v>104117</v>
      </c>
      <c r="L2991" s="10">
        <f>(Table1[[#This Row],[Actual Amount]]-Table1[[#This Row],[Budget Amount]]) / Table1[[#This Row],[Budget Amount]]</f>
        <v>5.8107489675186965</v>
      </c>
    </row>
    <row r="2992" spans="1:12">
      <c r="A2992" s="6">
        <v>44914</v>
      </c>
      <c r="B2992" s="6" t="str">
        <f>TEXT(Table1[[#This Row],[Date]],"mm")</f>
        <v>12</v>
      </c>
      <c r="C2992" s="6" t="str">
        <f>TEXT(Table1[[#This Row],[Date]],"yyyy")</f>
        <v>2022</v>
      </c>
      <c r="D2992" t="s">
        <v>13</v>
      </c>
      <c r="E2992" t="s">
        <v>19</v>
      </c>
      <c r="F2992" t="s">
        <v>15</v>
      </c>
      <c r="G2992" s="8">
        <v>128535</v>
      </c>
      <c r="H2992" s="8">
        <v>56332</v>
      </c>
      <c r="I2992" t="s">
        <v>22</v>
      </c>
      <c r="J2992" t="s">
        <v>3019</v>
      </c>
      <c r="K2992" s="8">
        <f>(Table1[[#This Row],[Actual Amount]]-Table1[[#This Row],[Budget Amount]])</f>
        <v>-72203</v>
      </c>
      <c r="L2992" s="10">
        <f>(Table1[[#This Row],[Actual Amount]]-Table1[[#This Row],[Budget Amount]]) / Table1[[#This Row],[Budget Amount]]</f>
        <v>-0.56173804800248961</v>
      </c>
    </row>
    <row r="2993" spans="1:12">
      <c r="A2993" s="6">
        <v>45237</v>
      </c>
      <c r="B2993" s="6" t="str">
        <f>TEXT(Table1[[#This Row],[Date]],"mm")</f>
        <v>11</v>
      </c>
      <c r="C2993" s="6" t="str">
        <f>TEXT(Table1[[#This Row],[Date]],"yyyy")</f>
        <v>2023</v>
      </c>
      <c r="D2993" t="s">
        <v>18</v>
      </c>
      <c r="E2993" t="s">
        <v>13</v>
      </c>
      <c r="F2993" t="s">
        <v>15</v>
      </c>
      <c r="G2993" s="8">
        <v>124438</v>
      </c>
      <c r="H2993" s="8">
        <v>116955</v>
      </c>
      <c r="I2993" t="s">
        <v>25</v>
      </c>
      <c r="J2993" t="s">
        <v>3020</v>
      </c>
      <c r="K2993" s="8">
        <f>(Table1[[#This Row],[Actual Amount]]-Table1[[#This Row],[Budget Amount]])</f>
        <v>-7483</v>
      </c>
      <c r="L2993" s="10">
        <f>(Table1[[#This Row],[Actual Amount]]-Table1[[#This Row],[Budget Amount]]) / Table1[[#This Row],[Budget Amount]]</f>
        <v>-6.0134364100998088E-2</v>
      </c>
    </row>
    <row r="2994" spans="1:12">
      <c r="A2994" s="6">
        <v>44470</v>
      </c>
      <c r="B2994" s="6" t="str">
        <f>TEXT(Table1[[#This Row],[Date]],"mm")</f>
        <v>10</v>
      </c>
      <c r="C2994" s="6" t="str">
        <f>TEXT(Table1[[#This Row],[Date]],"yyyy")</f>
        <v>2021</v>
      </c>
      <c r="D2994" t="s">
        <v>27</v>
      </c>
      <c r="E2994" t="s">
        <v>13</v>
      </c>
      <c r="F2994" t="s">
        <v>29</v>
      </c>
      <c r="G2994" s="8">
        <v>31061</v>
      </c>
      <c r="H2994" s="8">
        <v>140626</v>
      </c>
      <c r="I2994" t="s">
        <v>16</v>
      </c>
      <c r="J2994" t="s">
        <v>3021</v>
      </c>
      <c r="K2994" s="8">
        <f>(Table1[[#This Row],[Actual Amount]]-Table1[[#This Row],[Budget Amount]])</f>
        <v>109565</v>
      </c>
      <c r="L2994" s="10">
        <f>(Table1[[#This Row],[Actual Amount]]-Table1[[#This Row],[Budget Amount]]) / Table1[[#This Row],[Budget Amount]]</f>
        <v>3.5274137986542611</v>
      </c>
    </row>
    <row r="2995" spans="1:12">
      <c r="A2995" s="6">
        <v>44881</v>
      </c>
      <c r="B2995" s="6" t="str">
        <f>TEXT(Table1[[#This Row],[Date]],"mm")</f>
        <v>11</v>
      </c>
      <c r="C2995" s="6" t="str">
        <f>TEXT(Table1[[#This Row],[Date]],"yyyy")</f>
        <v>2022</v>
      </c>
      <c r="D2995" t="s">
        <v>45</v>
      </c>
      <c r="E2995" t="s">
        <v>9</v>
      </c>
      <c r="F2995" t="s">
        <v>48</v>
      </c>
      <c r="G2995" s="8">
        <v>126408</v>
      </c>
      <c r="H2995" s="8">
        <v>118238</v>
      </c>
      <c r="I2995" t="s">
        <v>22</v>
      </c>
      <c r="J2995" t="s">
        <v>3022</v>
      </c>
      <c r="K2995" s="8">
        <f>(Table1[[#This Row],[Actual Amount]]-Table1[[#This Row],[Budget Amount]])</f>
        <v>-8170</v>
      </c>
      <c r="L2995" s="10">
        <f>(Table1[[#This Row],[Actual Amount]]-Table1[[#This Row],[Budget Amount]]) / Table1[[#This Row],[Budget Amount]]</f>
        <v>-6.4631985317384982E-2</v>
      </c>
    </row>
    <row r="2996" spans="1:12">
      <c r="A2996" s="6">
        <v>44312</v>
      </c>
      <c r="B2996" s="6" t="str">
        <f>TEXT(Table1[[#This Row],[Date]],"mm")</f>
        <v>04</v>
      </c>
      <c r="C2996" s="6" t="str">
        <f>TEXT(Table1[[#This Row],[Date]],"yyyy")</f>
        <v>2021</v>
      </c>
      <c r="D2996" t="s">
        <v>31</v>
      </c>
      <c r="E2996" t="s">
        <v>33</v>
      </c>
      <c r="F2996" t="s">
        <v>29</v>
      </c>
      <c r="G2996" s="8">
        <v>30215</v>
      </c>
      <c r="H2996" s="8">
        <v>64531</v>
      </c>
      <c r="I2996" t="s">
        <v>16</v>
      </c>
      <c r="J2996" t="s">
        <v>3023</v>
      </c>
      <c r="K2996" s="8">
        <f>(Table1[[#This Row],[Actual Amount]]-Table1[[#This Row],[Budget Amount]])</f>
        <v>34316</v>
      </c>
      <c r="L2996" s="10">
        <f>(Table1[[#This Row],[Actual Amount]]-Table1[[#This Row],[Budget Amount]]) / Table1[[#This Row],[Budget Amount]]</f>
        <v>1.1357272877709748</v>
      </c>
    </row>
    <row r="2997" spans="1:12">
      <c r="A2997" s="6">
        <v>45057</v>
      </c>
      <c r="B2997" s="6" t="str">
        <f>TEXT(Table1[[#This Row],[Date]],"mm")</f>
        <v>05</v>
      </c>
      <c r="C2997" s="6" t="str">
        <f>TEXT(Table1[[#This Row],[Date]],"yyyy")</f>
        <v>2023</v>
      </c>
      <c r="D2997" t="s">
        <v>45</v>
      </c>
      <c r="E2997" t="s">
        <v>19</v>
      </c>
      <c r="F2997" t="s">
        <v>48</v>
      </c>
      <c r="G2997" s="8">
        <v>130148</v>
      </c>
      <c r="H2997" s="8">
        <v>68926</v>
      </c>
      <c r="I2997" t="s">
        <v>11</v>
      </c>
      <c r="J2997" t="s">
        <v>3024</v>
      </c>
      <c r="K2997" s="8">
        <f>(Table1[[#This Row],[Actual Amount]]-Table1[[#This Row],[Budget Amount]])</f>
        <v>-61222</v>
      </c>
      <c r="L2997" s="10">
        <f>(Table1[[#This Row],[Actual Amount]]-Table1[[#This Row],[Budget Amount]]) / Table1[[#This Row],[Budget Amount]]</f>
        <v>-0.47040292589974492</v>
      </c>
    </row>
    <row r="2998" spans="1:12">
      <c r="A2998" s="6">
        <v>44889</v>
      </c>
      <c r="B2998" s="6" t="str">
        <f>TEXT(Table1[[#This Row],[Date]],"mm")</f>
        <v>11</v>
      </c>
      <c r="C2998" s="6" t="str">
        <f>TEXT(Table1[[#This Row],[Date]],"yyyy")</f>
        <v>2022</v>
      </c>
      <c r="D2998" t="s">
        <v>13</v>
      </c>
      <c r="E2998" t="s">
        <v>19</v>
      </c>
      <c r="F2998" t="s">
        <v>29</v>
      </c>
      <c r="G2998" s="8">
        <v>123613</v>
      </c>
      <c r="H2998" s="8">
        <v>74207</v>
      </c>
      <c r="I2998" t="s">
        <v>16</v>
      </c>
      <c r="J2998" t="s">
        <v>3025</v>
      </c>
      <c r="K2998" s="8">
        <f>(Table1[[#This Row],[Actual Amount]]-Table1[[#This Row],[Budget Amount]])</f>
        <v>-49406</v>
      </c>
      <c r="L2998" s="10">
        <f>(Table1[[#This Row],[Actual Amount]]-Table1[[#This Row],[Budget Amount]]) / Table1[[#This Row],[Budget Amount]]</f>
        <v>-0.39968288125035395</v>
      </c>
    </row>
    <row r="2999" spans="1:12">
      <c r="A2999" s="6">
        <v>44520</v>
      </c>
      <c r="B2999" s="6" t="str">
        <f>TEXT(Table1[[#This Row],[Date]],"mm")</f>
        <v>11</v>
      </c>
      <c r="C2999" s="6" t="str">
        <f>TEXT(Table1[[#This Row],[Date]],"yyyy")</f>
        <v>2021</v>
      </c>
      <c r="D2999" t="s">
        <v>8</v>
      </c>
      <c r="E2999" t="s">
        <v>33</v>
      </c>
      <c r="F2999" t="s">
        <v>29</v>
      </c>
      <c r="G2999" s="8">
        <v>66098</v>
      </c>
      <c r="H2999" s="8">
        <v>103256</v>
      </c>
      <c r="I2999" t="s">
        <v>16</v>
      </c>
      <c r="J2999" t="s">
        <v>3026</v>
      </c>
      <c r="K2999" s="8">
        <f>(Table1[[#This Row],[Actual Amount]]-Table1[[#This Row],[Budget Amount]])</f>
        <v>37158</v>
      </c>
      <c r="L2999" s="10">
        <f>(Table1[[#This Row],[Actual Amount]]-Table1[[#This Row],[Budget Amount]]) / Table1[[#This Row],[Budget Amount]]</f>
        <v>0.5621652697509758</v>
      </c>
    </row>
    <row r="3000" spans="1:12">
      <c r="A3000" s="6">
        <v>45157</v>
      </c>
      <c r="B3000" s="6" t="str">
        <f>TEXT(Table1[[#This Row],[Date]],"mm")</f>
        <v>08</v>
      </c>
      <c r="C3000" s="6" t="str">
        <f>TEXT(Table1[[#This Row],[Date]],"yyyy")</f>
        <v>2023</v>
      </c>
      <c r="D3000" t="s">
        <v>8</v>
      </c>
      <c r="E3000" t="s">
        <v>19</v>
      </c>
      <c r="F3000" t="s">
        <v>29</v>
      </c>
      <c r="G3000" s="8">
        <v>78764</v>
      </c>
      <c r="H3000" s="8">
        <v>126256</v>
      </c>
      <c r="I3000" t="s">
        <v>16</v>
      </c>
      <c r="J3000" t="s">
        <v>3027</v>
      </c>
      <c r="K3000" s="8">
        <f>(Table1[[#This Row],[Actual Amount]]-Table1[[#This Row],[Budget Amount]])</f>
        <v>47492</v>
      </c>
      <c r="L3000" s="10">
        <f>(Table1[[#This Row],[Actual Amount]]-Table1[[#This Row],[Budget Amount]]) / Table1[[#This Row],[Budget Amount]]</f>
        <v>0.60296582194911386</v>
      </c>
    </row>
    <row r="3001" spans="1:12">
      <c r="A3001" s="6">
        <v>44310</v>
      </c>
      <c r="B3001" s="6" t="str">
        <f>TEXT(Table1[[#This Row],[Date]],"mm")</f>
        <v>04</v>
      </c>
      <c r="C3001" s="6" t="str">
        <f>TEXT(Table1[[#This Row],[Date]],"yyyy")</f>
        <v>2021</v>
      </c>
      <c r="D3001" t="s">
        <v>27</v>
      </c>
      <c r="E3001" t="s">
        <v>14</v>
      </c>
      <c r="F3001" t="s">
        <v>20</v>
      </c>
      <c r="G3001" s="8">
        <v>103271</v>
      </c>
      <c r="H3001" s="8">
        <v>51437</v>
      </c>
      <c r="I3001" t="s">
        <v>25</v>
      </c>
      <c r="J3001" t="s">
        <v>3028</v>
      </c>
      <c r="K3001" s="8">
        <f>(Table1[[#This Row],[Actual Amount]]-Table1[[#This Row],[Budget Amount]])</f>
        <v>-51834</v>
      </c>
      <c r="L3001" s="10">
        <f>(Table1[[#This Row],[Actual Amount]]-Table1[[#This Row],[Budget Amount]]) / Table1[[#This Row],[Budget Amount]]</f>
        <v>-0.50192212721867713</v>
      </c>
    </row>
    <row r="3002" spans="1:12">
      <c r="A3002" s="6">
        <v>45278</v>
      </c>
      <c r="B3002" s="6" t="str">
        <f>TEXT(Table1[[#This Row],[Date]],"mm")</f>
        <v>12</v>
      </c>
      <c r="C3002" s="6" t="str">
        <f>TEXT(Table1[[#This Row],[Date]],"yyyy")</f>
        <v>2023</v>
      </c>
      <c r="D3002" t="s">
        <v>31</v>
      </c>
      <c r="E3002" t="s">
        <v>19</v>
      </c>
      <c r="F3002" t="s">
        <v>29</v>
      </c>
      <c r="G3002" s="8">
        <v>133816</v>
      </c>
      <c r="H3002" s="8">
        <v>95233</v>
      </c>
      <c r="I3002" t="s">
        <v>25</v>
      </c>
      <c r="J3002" t="s">
        <v>3029</v>
      </c>
      <c r="K3002" s="8">
        <f>(Table1[[#This Row],[Actual Amount]]-Table1[[#This Row],[Budget Amount]])</f>
        <v>-38583</v>
      </c>
      <c r="L3002" s="10">
        <f>(Table1[[#This Row],[Actual Amount]]-Table1[[#This Row],[Budget Amount]]) / Table1[[#This Row],[Budget Amount]]</f>
        <v>-0.28832874992527052</v>
      </c>
    </row>
    <row r="3003" spans="1:12">
      <c r="A3003" s="6">
        <v>44350</v>
      </c>
      <c r="B3003" s="6" t="str">
        <f>TEXT(Table1[[#This Row],[Date]],"mm")</f>
        <v>06</v>
      </c>
      <c r="C3003" s="6" t="str">
        <f>TEXT(Table1[[#This Row],[Date]],"yyyy")</f>
        <v>2021</v>
      </c>
      <c r="D3003" t="s">
        <v>13</v>
      </c>
      <c r="E3003" t="s">
        <v>19</v>
      </c>
      <c r="F3003" t="s">
        <v>15</v>
      </c>
      <c r="G3003" s="8">
        <v>49276</v>
      </c>
      <c r="H3003" s="8">
        <v>129666</v>
      </c>
      <c r="I3003" t="s">
        <v>16</v>
      </c>
      <c r="J3003" t="s">
        <v>3030</v>
      </c>
      <c r="K3003" s="8">
        <f>(Table1[[#This Row],[Actual Amount]]-Table1[[#This Row],[Budget Amount]])</f>
        <v>80390</v>
      </c>
      <c r="L3003" s="10">
        <f>(Table1[[#This Row],[Actual Amount]]-Table1[[#This Row],[Budget Amount]]) / Table1[[#This Row],[Budget Amount]]</f>
        <v>1.6314230051140515</v>
      </c>
    </row>
    <row r="3004" spans="1:12">
      <c r="A3004" s="6">
        <v>44511</v>
      </c>
      <c r="B3004" s="6" t="str">
        <f>TEXT(Table1[[#This Row],[Date]],"mm")</f>
        <v>11</v>
      </c>
      <c r="C3004" s="6" t="str">
        <f>TEXT(Table1[[#This Row],[Date]],"yyyy")</f>
        <v>2021</v>
      </c>
      <c r="D3004" t="s">
        <v>31</v>
      </c>
      <c r="E3004" t="s">
        <v>24</v>
      </c>
      <c r="F3004" t="s">
        <v>10</v>
      </c>
      <c r="G3004" s="8">
        <v>41711</v>
      </c>
      <c r="H3004" s="8">
        <v>63195</v>
      </c>
      <c r="I3004" t="s">
        <v>25</v>
      </c>
      <c r="J3004" t="s">
        <v>3031</v>
      </c>
      <c r="K3004" s="8">
        <f>(Table1[[#This Row],[Actual Amount]]-Table1[[#This Row],[Budget Amount]])</f>
        <v>21484</v>
      </c>
      <c r="L3004" s="10">
        <f>(Table1[[#This Row],[Actual Amount]]-Table1[[#This Row],[Budget Amount]]) / Table1[[#This Row],[Budget Amount]]</f>
        <v>0.51506796768238594</v>
      </c>
    </row>
    <row r="3005" spans="1:12">
      <c r="A3005" s="6">
        <v>45261</v>
      </c>
      <c r="B3005" s="6" t="str">
        <f>TEXT(Table1[[#This Row],[Date]],"mm")</f>
        <v>12</v>
      </c>
      <c r="C3005" s="6" t="str">
        <f>TEXT(Table1[[#This Row],[Date]],"yyyy")</f>
        <v>2023</v>
      </c>
      <c r="D3005" t="s">
        <v>27</v>
      </c>
      <c r="E3005" t="s">
        <v>14</v>
      </c>
      <c r="F3005" t="s">
        <v>29</v>
      </c>
      <c r="G3005" s="8">
        <v>49764</v>
      </c>
      <c r="H3005" s="8">
        <v>165668</v>
      </c>
      <c r="I3005" t="s">
        <v>11</v>
      </c>
      <c r="J3005" t="s">
        <v>3032</v>
      </c>
      <c r="K3005" s="8">
        <f>(Table1[[#This Row],[Actual Amount]]-Table1[[#This Row],[Budget Amount]])</f>
        <v>115904</v>
      </c>
      <c r="L3005" s="10">
        <f>(Table1[[#This Row],[Actual Amount]]-Table1[[#This Row],[Budget Amount]]) / Table1[[#This Row],[Budget Amount]]</f>
        <v>2.3290732256249496</v>
      </c>
    </row>
    <row r="3006" spans="1:12">
      <c r="A3006" s="6">
        <v>44301</v>
      </c>
      <c r="B3006" s="6" t="str">
        <f>TEXT(Table1[[#This Row],[Date]],"mm")</f>
        <v>04</v>
      </c>
      <c r="C3006" s="6" t="str">
        <f>TEXT(Table1[[#This Row],[Date]],"yyyy")</f>
        <v>2021</v>
      </c>
      <c r="D3006" t="s">
        <v>13</v>
      </c>
      <c r="E3006" t="s">
        <v>9</v>
      </c>
      <c r="F3006" t="s">
        <v>10</v>
      </c>
      <c r="G3006" s="8">
        <v>14844</v>
      </c>
      <c r="H3006" s="8">
        <v>162594</v>
      </c>
      <c r="I3006" t="s">
        <v>11</v>
      </c>
      <c r="J3006" t="s">
        <v>3033</v>
      </c>
      <c r="K3006" s="8">
        <f>(Table1[[#This Row],[Actual Amount]]-Table1[[#This Row],[Budget Amount]])</f>
        <v>147750</v>
      </c>
      <c r="L3006" s="10">
        <f>(Table1[[#This Row],[Actual Amount]]-Table1[[#This Row],[Budget Amount]]) / Table1[[#This Row],[Budget Amount]]</f>
        <v>9.9535165723524663</v>
      </c>
    </row>
    <row r="3007" spans="1:12">
      <c r="A3007" s="6">
        <v>44550</v>
      </c>
      <c r="B3007" s="6" t="str">
        <f>TEXT(Table1[[#This Row],[Date]],"mm")</f>
        <v>12</v>
      </c>
      <c r="C3007" s="6" t="str">
        <f>TEXT(Table1[[#This Row],[Date]],"yyyy")</f>
        <v>2021</v>
      </c>
      <c r="D3007" t="s">
        <v>13</v>
      </c>
      <c r="E3007" t="s">
        <v>13</v>
      </c>
      <c r="F3007" t="s">
        <v>10</v>
      </c>
      <c r="G3007" s="8">
        <v>117181</v>
      </c>
      <c r="H3007" s="8">
        <v>164823</v>
      </c>
      <c r="I3007" t="s">
        <v>22</v>
      </c>
      <c r="J3007" t="s">
        <v>3034</v>
      </c>
      <c r="K3007" s="8">
        <f>(Table1[[#This Row],[Actual Amount]]-Table1[[#This Row],[Budget Amount]])</f>
        <v>47642</v>
      </c>
      <c r="L3007" s="10">
        <f>(Table1[[#This Row],[Actual Amount]]-Table1[[#This Row],[Budget Amount]]) / Table1[[#This Row],[Budget Amount]]</f>
        <v>0.40656761761719051</v>
      </c>
    </row>
    <row r="3008" spans="1:12">
      <c r="A3008" s="6">
        <v>45212</v>
      </c>
      <c r="B3008" s="6" t="str">
        <f>TEXT(Table1[[#This Row],[Date]],"mm")</f>
        <v>10</v>
      </c>
      <c r="C3008" s="6" t="str">
        <f>TEXT(Table1[[#This Row],[Date]],"yyyy")</f>
        <v>2023</v>
      </c>
      <c r="D3008" t="s">
        <v>8</v>
      </c>
      <c r="E3008" t="s">
        <v>19</v>
      </c>
      <c r="F3008" t="s">
        <v>15</v>
      </c>
      <c r="G3008" s="8">
        <v>112539</v>
      </c>
      <c r="H3008" s="8">
        <v>100516</v>
      </c>
      <c r="I3008" t="s">
        <v>25</v>
      </c>
      <c r="J3008" t="s">
        <v>3035</v>
      </c>
      <c r="K3008" s="8">
        <f>(Table1[[#This Row],[Actual Amount]]-Table1[[#This Row],[Budget Amount]])</f>
        <v>-12023</v>
      </c>
      <c r="L3008" s="10">
        <f>(Table1[[#This Row],[Actual Amount]]-Table1[[#This Row],[Budget Amount]]) / Table1[[#This Row],[Budget Amount]]</f>
        <v>-0.10683407529834102</v>
      </c>
    </row>
    <row r="3009" spans="1:12">
      <c r="A3009" s="6">
        <v>44929</v>
      </c>
      <c r="B3009" s="6" t="str">
        <f>TEXT(Table1[[#This Row],[Date]],"mm")</f>
        <v>01</v>
      </c>
      <c r="C3009" s="6" t="str">
        <f>TEXT(Table1[[#This Row],[Date]],"yyyy")</f>
        <v>2023</v>
      </c>
      <c r="D3009" t="s">
        <v>8</v>
      </c>
      <c r="E3009" t="s">
        <v>9</v>
      </c>
      <c r="F3009" t="s">
        <v>10</v>
      </c>
      <c r="G3009" s="8">
        <v>34630</v>
      </c>
      <c r="H3009" s="8">
        <v>17474</v>
      </c>
      <c r="I3009" t="s">
        <v>25</v>
      </c>
      <c r="J3009" t="s">
        <v>3036</v>
      </c>
      <c r="K3009" s="8">
        <f>(Table1[[#This Row],[Actual Amount]]-Table1[[#This Row],[Budget Amount]])</f>
        <v>-17156</v>
      </c>
      <c r="L3009" s="10">
        <f>(Table1[[#This Row],[Actual Amount]]-Table1[[#This Row],[Budget Amount]]) / Table1[[#This Row],[Budget Amount]]</f>
        <v>-0.49540860525555874</v>
      </c>
    </row>
    <row r="3010" spans="1:12">
      <c r="A3010" s="6">
        <v>44905</v>
      </c>
      <c r="B3010" s="6" t="str">
        <f>TEXT(Table1[[#This Row],[Date]],"mm")</f>
        <v>12</v>
      </c>
      <c r="C3010" s="6" t="str">
        <f>TEXT(Table1[[#This Row],[Date]],"yyyy")</f>
        <v>2022</v>
      </c>
      <c r="D3010" t="s">
        <v>8</v>
      </c>
      <c r="E3010" t="s">
        <v>9</v>
      </c>
      <c r="F3010" t="s">
        <v>10</v>
      </c>
      <c r="G3010" s="8">
        <v>95132</v>
      </c>
      <c r="H3010" s="8">
        <v>8534</v>
      </c>
      <c r="I3010" t="s">
        <v>16</v>
      </c>
      <c r="J3010" t="s">
        <v>3037</v>
      </c>
      <c r="K3010" s="8">
        <f>(Table1[[#This Row],[Actual Amount]]-Table1[[#This Row],[Budget Amount]])</f>
        <v>-86598</v>
      </c>
      <c r="L3010" s="10">
        <f>(Table1[[#This Row],[Actual Amount]]-Table1[[#This Row],[Budget Amount]]) / Table1[[#This Row],[Budget Amount]]</f>
        <v>-0.91029306647605435</v>
      </c>
    </row>
    <row r="3011" spans="1:12">
      <c r="A3011" s="6">
        <v>44847</v>
      </c>
      <c r="B3011" s="6" t="str">
        <f>TEXT(Table1[[#This Row],[Date]],"mm")</f>
        <v>10</v>
      </c>
      <c r="C3011" s="6" t="str">
        <f>TEXT(Table1[[#This Row],[Date]],"yyyy")</f>
        <v>2022</v>
      </c>
      <c r="D3011" t="s">
        <v>45</v>
      </c>
      <c r="E3011" t="s">
        <v>14</v>
      </c>
      <c r="F3011" t="s">
        <v>10</v>
      </c>
      <c r="G3011" s="8">
        <v>111510</v>
      </c>
      <c r="H3011" s="8">
        <v>20040</v>
      </c>
      <c r="I3011" t="s">
        <v>22</v>
      </c>
      <c r="J3011" t="s">
        <v>3038</v>
      </c>
      <c r="K3011" s="8">
        <f>(Table1[[#This Row],[Actual Amount]]-Table1[[#This Row],[Budget Amount]])</f>
        <v>-91470</v>
      </c>
      <c r="L3011" s="10">
        <f>(Table1[[#This Row],[Actual Amount]]-Table1[[#This Row],[Budget Amount]]) / Table1[[#This Row],[Budget Amount]]</f>
        <v>-0.82028517621737962</v>
      </c>
    </row>
    <row r="3012" spans="1:12">
      <c r="A3012" s="6">
        <v>45020</v>
      </c>
      <c r="B3012" s="6" t="str">
        <f>TEXT(Table1[[#This Row],[Date]],"mm")</f>
        <v>04</v>
      </c>
      <c r="C3012" s="6" t="str">
        <f>TEXT(Table1[[#This Row],[Date]],"yyyy")</f>
        <v>2023</v>
      </c>
      <c r="D3012" t="s">
        <v>18</v>
      </c>
      <c r="E3012" t="s">
        <v>13</v>
      </c>
      <c r="F3012" t="s">
        <v>48</v>
      </c>
      <c r="G3012" s="8">
        <v>27025</v>
      </c>
      <c r="H3012" s="8">
        <v>48529</v>
      </c>
      <c r="I3012" t="s">
        <v>11</v>
      </c>
      <c r="K3012" s="8">
        <f>(Table1[[#This Row],[Actual Amount]]-Table1[[#This Row],[Budget Amount]])</f>
        <v>21504</v>
      </c>
      <c r="L3012" s="10">
        <f>(Table1[[#This Row],[Actual Amount]]-Table1[[#This Row],[Budget Amount]]) / Table1[[#This Row],[Budget Amount]]</f>
        <v>0.79570767807585574</v>
      </c>
    </row>
    <row r="3013" spans="1:12">
      <c r="A3013" s="6">
        <v>45143</v>
      </c>
      <c r="B3013" s="6" t="str">
        <f>TEXT(Table1[[#This Row],[Date]],"mm")</f>
        <v>08</v>
      </c>
      <c r="C3013" s="6" t="str">
        <f>TEXT(Table1[[#This Row],[Date]],"yyyy")</f>
        <v>2023</v>
      </c>
      <c r="D3013" t="s">
        <v>8</v>
      </c>
      <c r="E3013" t="s">
        <v>24</v>
      </c>
      <c r="F3013" t="s">
        <v>29</v>
      </c>
      <c r="G3013" s="8">
        <v>14839</v>
      </c>
      <c r="H3013" s="8">
        <v>143738</v>
      </c>
      <c r="I3013" t="s">
        <v>11</v>
      </c>
      <c r="J3013" t="s">
        <v>3039</v>
      </c>
      <c r="K3013" s="8">
        <f>(Table1[[#This Row],[Actual Amount]]-Table1[[#This Row],[Budget Amount]])</f>
        <v>128899</v>
      </c>
      <c r="L3013" s="10">
        <f>(Table1[[#This Row],[Actual Amount]]-Table1[[#This Row],[Budget Amount]]) / Table1[[#This Row],[Budget Amount]]</f>
        <v>8.6865017858346256</v>
      </c>
    </row>
    <row r="3014" spans="1:12">
      <c r="A3014" s="6">
        <v>44857</v>
      </c>
      <c r="B3014" s="6" t="str">
        <f>TEXT(Table1[[#This Row],[Date]],"mm")</f>
        <v>10</v>
      </c>
      <c r="C3014" s="6" t="str">
        <f>TEXT(Table1[[#This Row],[Date]],"yyyy")</f>
        <v>2022</v>
      </c>
      <c r="D3014" t="s">
        <v>18</v>
      </c>
      <c r="E3014" t="s">
        <v>9</v>
      </c>
      <c r="F3014" t="s">
        <v>29</v>
      </c>
      <c r="G3014" s="8">
        <v>48937</v>
      </c>
      <c r="H3014" s="8">
        <v>45441</v>
      </c>
      <c r="I3014" t="s">
        <v>16</v>
      </c>
      <c r="J3014" t="s">
        <v>3040</v>
      </c>
      <c r="K3014" s="8">
        <f>(Table1[[#This Row],[Actual Amount]]-Table1[[#This Row],[Budget Amount]])</f>
        <v>-3496</v>
      </c>
      <c r="L3014" s="10">
        <f>(Table1[[#This Row],[Actual Amount]]-Table1[[#This Row],[Budget Amount]]) / Table1[[#This Row],[Budget Amount]]</f>
        <v>-7.1438788646627296E-2</v>
      </c>
    </row>
    <row r="3015" spans="1:12">
      <c r="A3015" s="6">
        <v>44295</v>
      </c>
      <c r="B3015" s="6" t="str">
        <f>TEXT(Table1[[#This Row],[Date]],"mm")</f>
        <v>04</v>
      </c>
      <c r="C3015" s="6" t="str">
        <f>TEXT(Table1[[#This Row],[Date]],"yyyy")</f>
        <v>2021</v>
      </c>
      <c r="D3015" t="s">
        <v>18</v>
      </c>
      <c r="E3015" t="s">
        <v>24</v>
      </c>
      <c r="F3015" t="s">
        <v>10</v>
      </c>
      <c r="G3015" s="8">
        <v>123074</v>
      </c>
      <c r="H3015" s="8">
        <v>44766</v>
      </c>
      <c r="I3015" t="s">
        <v>25</v>
      </c>
      <c r="J3015" t="s">
        <v>3041</v>
      </c>
      <c r="K3015" s="8">
        <f>(Table1[[#This Row],[Actual Amount]]-Table1[[#This Row],[Budget Amount]])</f>
        <v>-78308</v>
      </c>
      <c r="L3015" s="10">
        <f>(Table1[[#This Row],[Actual Amount]]-Table1[[#This Row],[Budget Amount]]) / Table1[[#This Row],[Budget Amount]]</f>
        <v>-0.6362676113557697</v>
      </c>
    </row>
    <row r="3016" spans="1:12">
      <c r="A3016" s="6">
        <v>44784</v>
      </c>
      <c r="B3016" s="6" t="str">
        <f>TEXT(Table1[[#This Row],[Date]],"mm")</f>
        <v>08</v>
      </c>
      <c r="C3016" s="6" t="str">
        <f>TEXT(Table1[[#This Row],[Date]],"yyyy")</f>
        <v>2022</v>
      </c>
      <c r="D3016" t="s">
        <v>31</v>
      </c>
      <c r="E3016" t="s">
        <v>13</v>
      </c>
      <c r="F3016" t="s">
        <v>15</v>
      </c>
      <c r="G3016" s="8">
        <v>56660</v>
      </c>
      <c r="H3016" s="8">
        <v>129305</v>
      </c>
      <c r="I3016" t="s">
        <v>16</v>
      </c>
      <c r="J3016" t="s">
        <v>3042</v>
      </c>
      <c r="K3016" s="8">
        <f>(Table1[[#This Row],[Actual Amount]]-Table1[[#This Row],[Budget Amount]])</f>
        <v>72645</v>
      </c>
      <c r="L3016" s="10">
        <f>(Table1[[#This Row],[Actual Amount]]-Table1[[#This Row],[Budget Amount]]) / Table1[[#This Row],[Budget Amount]]</f>
        <v>1.2821214260501235</v>
      </c>
    </row>
    <row r="3017" spans="1:12">
      <c r="A3017" s="6">
        <v>44478</v>
      </c>
      <c r="B3017" s="6" t="str">
        <f>TEXT(Table1[[#This Row],[Date]],"mm")</f>
        <v>10</v>
      </c>
      <c r="C3017" s="6" t="str">
        <f>TEXT(Table1[[#This Row],[Date]],"yyyy")</f>
        <v>2021</v>
      </c>
      <c r="D3017" t="s">
        <v>27</v>
      </c>
      <c r="E3017" t="s">
        <v>13</v>
      </c>
      <c r="F3017" t="s">
        <v>48</v>
      </c>
      <c r="G3017" s="8">
        <v>125911</v>
      </c>
      <c r="H3017" s="8">
        <v>162957</v>
      </c>
      <c r="I3017" t="s">
        <v>22</v>
      </c>
      <c r="J3017" t="s">
        <v>3043</v>
      </c>
      <c r="K3017" s="8">
        <f>(Table1[[#This Row],[Actual Amount]]-Table1[[#This Row],[Budget Amount]])</f>
        <v>37046</v>
      </c>
      <c r="L3017" s="10">
        <f>(Table1[[#This Row],[Actual Amount]]-Table1[[#This Row],[Budget Amount]]) / Table1[[#This Row],[Budget Amount]]</f>
        <v>0.29422369769122636</v>
      </c>
    </row>
    <row r="3018" spans="1:12">
      <c r="A3018" s="6">
        <v>44599</v>
      </c>
      <c r="B3018" s="6" t="str">
        <f>TEXT(Table1[[#This Row],[Date]],"mm")</f>
        <v>02</v>
      </c>
      <c r="C3018" s="6" t="str">
        <f>TEXT(Table1[[#This Row],[Date]],"yyyy")</f>
        <v>2022</v>
      </c>
      <c r="D3018" t="s">
        <v>45</v>
      </c>
      <c r="E3018" t="s">
        <v>14</v>
      </c>
      <c r="F3018" t="s">
        <v>15</v>
      </c>
      <c r="G3018" s="8">
        <v>43260</v>
      </c>
      <c r="H3018" s="8">
        <v>44460</v>
      </c>
      <c r="I3018" t="s">
        <v>11</v>
      </c>
      <c r="J3018" t="s">
        <v>3044</v>
      </c>
      <c r="K3018" s="8">
        <f>(Table1[[#This Row],[Actual Amount]]-Table1[[#This Row],[Budget Amount]])</f>
        <v>1200</v>
      </c>
      <c r="L3018" s="10">
        <f>(Table1[[#This Row],[Actual Amount]]-Table1[[#This Row],[Budget Amount]]) / Table1[[#This Row],[Budget Amount]]</f>
        <v>2.7739251040221916E-2</v>
      </c>
    </row>
    <row r="3019" spans="1:12">
      <c r="A3019" s="6">
        <v>44896</v>
      </c>
      <c r="B3019" s="6" t="str">
        <f>TEXT(Table1[[#This Row],[Date]],"mm")</f>
        <v>12</v>
      </c>
      <c r="C3019" s="6" t="str">
        <f>TEXT(Table1[[#This Row],[Date]],"yyyy")</f>
        <v>2022</v>
      </c>
      <c r="D3019" t="s">
        <v>18</v>
      </c>
      <c r="E3019" t="s">
        <v>33</v>
      </c>
      <c r="F3019" t="s">
        <v>15</v>
      </c>
      <c r="G3019" s="8">
        <v>106200</v>
      </c>
      <c r="H3019" s="8">
        <v>165487</v>
      </c>
      <c r="I3019" t="s">
        <v>22</v>
      </c>
      <c r="J3019" t="s">
        <v>3045</v>
      </c>
      <c r="K3019" s="8">
        <f>(Table1[[#This Row],[Actual Amount]]-Table1[[#This Row],[Budget Amount]])</f>
        <v>59287</v>
      </c>
      <c r="L3019" s="10">
        <f>(Table1[[#This Row],[Actual Amount]]-Table1[[#This Row],[Budget Amount]]) / Table1[[#This Row],[Budget Amount]]</f>
        <v>0.55825800376647838</v>
      </c>
    </row>
    <row r="3020" spans="1:12">
      <c r="A3020" s="6">
        <v>44395</v>
      </c>
      <c r="B3020" s="6" t="str">
        <f>TEXT(Table1[[#This Row],[Date]],"mm")</f>
        <v>07</v>
      </c>
      <c r="C3020" s="6" t="str">
        <f>TEXT(Table1[[#This Row],[Date]],"yyyy")</f>
        <v>2021</v>
      </c>
      <c r="D3020" t="s">
        <v>45</v>
      </c>
      <c r="E3020" t="s">
        <v>19</v>
      </c>
      <c r="F3020" t="s">
        <v>10</v>
      </c>
      <c r="G3020" s="8">
        <v>33206</v>
      </c>
      <c r="H3020" s="8">
        <v>110363</v>
      </c>
      <c r="I3020" t="s">
        <v>11</v>
      </c>
      <c r="J3020" t="s">
        <v>3046</v>
      </c>
      <c r="K3020" s="8">
        <f>(Table1[[#This Row],[Actual Amount]]-Table1[[#This Row],[Budget Amount]])</f>
        <v>77157</v>
      </c>
      <c r="L3020" s="10">
        <f>(Table1[[#This Row],[Actual Amount]]-Table1[[#This Row],[Budget Amount]]) / Table1[[#This Row],[Budget Amount]]</f>
        <v>2.3235860988977897</v>
      </c>
    </row>
    <row r="3021" spans="1:12">
      <c r="A3021" s="6">
        <v>44523</v>
      </c>
      <c r="B3021" s="6" t="str">
        <f>TEXT(Table1[[#This Row],[Date]],"mm")</f>
        <v>11</v>
      </c>
      <c r="C3021" s="6" t="str">
        <f>TEXT(Table1[[#This Row],[Date]],"yyyy")</f>
        <v>2021</v>
      </c>
      <c r="D3021" t="s">
        <v>31</v>
      </c>
      <c r="E3021" t="s">
        <v>14</v>
      </c>
      <c r="F3021" t="s">
        <v>20</v>
      </c>
      <c r="G3021" s="8">
        <v>65763</v>
      </c>
      <c r="H3021" s="8">
        <v>49290</v>
      </c>
      <c r="I3021" t="s">
        <v>11</v>
      </c>
      <c r="J3021" t="s">
        <v>3047</v>
      </c>
      <c r="K3021" s="8">
        <f>(Table1[[#This Row],[Actual Amount]]-Table1[[#This Row],[Budget Amount]])</f>
        <v>-16473</v>
      </c>
      <c r="L3021" s="10">
        <f>(Table1[[#This Row],[Actual Amount]]-Table1[[#This Row],[Budget Amount]]) / Table1[[#This Row],[Budget Amount]]</f>
        <v>-0.25049039733588796</v>
      </c>
    </row>
    <row r="3022" spans="1:12">
      <c r="A3022" s="6">
        <v>44350</v>
      </c>
      <c r="B3022" s="6" t="str">
        <f>TEXT(Table1[[#This Row],[Date]],"mm")</f>
        <v>06</v>
      </c>
      <c r="C3022" s="6" t="str">
        <f>TEXT(Table1[[#This Row],[Date]],"yyyy")</f>
        <v>2021</v>
      </c>
      <c r="D3022" t="s">
        <v>8</v>
      </c>
      <c r="E3022" t="s">
        <v>24</v>
      </c>
      <c r="F3022" t="s">
        <v>10</v>
      </c>
      <c r="G3022" s="8">
        <v>93059</v>
      </c>
      <c r="H3022" s="8">
        <v>68116</v>
      </c>
      <c r="I3022" t="s">
        <v>22</v>
      </c>
      <c r="J3022" t="s">
        <v>3048</v>
      </c>
      <c r="K3022" s="8">
        <f>(Table1[[#This Row],[Actual Amount]]-Table1[[#This Row],[Budget Amount]])</f>
        <v>-24943</v>
      </c>
      <c r="L3022" s="10">
        <f>(Table1[[#This Row],[Actual Amount]]-Table1[[#This Row],[Budget Amount]]) / Table1[[#This Row],[Budget Amount]]</f>
        <v>-0.26803425783642637</v>
      </c>
    </row>
    <row r="3023" spans="1:12">
      <c r="A3023" s="6">
        <v>44748</v>
      </c>
      <c r="B3023" s="6" t="str">
        <f>TEXT(Table1[[#This Row],[Date]],"mm")</f>
        <v>07</v>
      </c>
      <c r="C3023" s="6" t="str">
        <f>TEXT(Table1[[#This Row],[Date]],"yyyy")</f>
        <v>2022</v>
      </c>
      <c r="D3023" t="s">
        <v>13</v>
      </c>
      <c r="E3023" t="s">
        <v>14</v>
      </c>
      <c r="F3023" t="s">
        <v>20</v>
      </c>
      <c r="G3023" s="8">
        <v>16794</v>
      </c>
      <c r="H3023" s="8">
        <v>107831</v>
      </c>
      <c r="I3023" t="s">
        <v>11</v>
      </c>
      <c r="J3023" t="s">
        <v>3049</v>
      </c>
      <c r="K3023" s="8">
        <f>(Table1[[#This Row],[Actual Amount]]-Table1[[#This Row],[Budget Amount]])</f>
        <v>91037</v>
      </c>
      <c r="L3023" s="10">
        <f>(Table1[[#This Row],[Actual Amount]]-Table1[[#This Row],[Budget Amount]]) / Table1[[#This Row],[Budget Amount]]</f>
        <v>5.4208050494224125</v>
      </c>
    </row>
    <row r="3024" spans="1:12">
      <c r="A3024" s="6">
        <v>44601</v>
      </c>
      <c r="B3024" s="6" t="str">
        <f>TEXT(Table1[[#This Row],[Date]],"mm")</f>
        <v>02</v>
      </c>
      <c r="C3024" s="6" t="str">
        <f>TEXT(Table1[[#This Row],[Date]],"yyyy")</f>
        <v>2022</v>
      </c>
      <c r="D3024" t="s">
        <v>18</v>
      </c>
      <c r="E3024" t="s">
        <v>13</v>
      </c>
      <c r="F3024" t="s">
        <v>48</v>
      </c>
      <c r="G3024" s="8">
        <v>127973</v>
      </c>
      <c r="H3024" s="8">
        <v>136773</v>
      </c>
      <c r="I3024" t="s">
        <v>11</v>
      </c>
      <c r="J3024" t="s">
        <v>3050</v>
      </c>
      <c r="K3024" s="8">
        <f>(Table1[[#This Row],[Actual Amount]]-Table1[[#This Row],[Budget Amount]])</f>
        <v>8800</v>
      </c>
      <c r="L3024" s="10">
        <f>(Table1[[#This Row],[Actual Amount]]-Table1[[#This Row],[Budget Amount]]) / Table1[[#This Row],[Budget Amount]]</f>
        <v>6.8764505012776131E-2</v>
      </c>
    </row>
    <row r="3025" spans="1:12">
      <c r="A3025" s="6">
        <v>44658</v>
      </c>
      <c r="B3025" s="6" t="str">
        <f>TEXT(Table1[[#This Row],[Date]],"mm")</f>
        <v>04</v>
      </c>
      <c r="C3025" s="6" t="str">
        <f>TEXT(Table1[[#This Row],[Date]],"yyyy")</f>
        <v>2022</v>
      </c>
      <c r="D3025" t="s">
        <v>27</v>
      </c>
      <c r="E3025" t="s">
        <v>9</v>
      </c>
      <c r="F3025" t="s">
        <v>20</v>
      </c>
      <c r="G3025" s="8">
        <v>51961</v>
      </c>
      <c r="H3025" s="8">
        <v>109999</v>
      </c>
      <c r="I3025" t="s">
        <v>22</v>
      </c>
      <c r="J3025" t="s">
        <v>3051</v>
      </c>
      <c r="K3025" s="8">
        <f>(Table1[[#This Row],[Actual Amount]]-Table1[[#This Row],[Budget Amount]])</f>
        <v>58038</v>
      </c>
      <c r="L3025" s="10">
        <f>(Table1[[#This Row],[Actual Amount]]-Table1[[#This Row],[Budget Amount]]) / Table1[[#This Row],[Budget Amount]]</f>
        <v>1.1169530994399646</v>
      </c>
    </row>
    <row r="3026" spans="1:12">
      <c r="A3026" s="6">
        <v>44328</v>
      </c>
      <c r="B3026" s="6" t="str">
        <f>TEXT(Table1[[#This Row],[Date]],"mm")</f>
        <v>05</v>
      </c>
      <c r="C3026" s="6" t="str">
        <f>TEXT(Table1[[#This Row],[Date]],"yyyy")</f>
        <v>2021</v>
      </c>
      <c r="D3026" t="s">
        <v>13</v>
      </c>
      <c r="E3026" t="s">
        <v>19</v>
      </c>
      <c r="F3026" t="s">
        <v>10</v>
      </c>
      <c r="G3026" s="8">
        <v>95801</v>
      </c>
      <c r="H3026" s="8">
        <v>51513</v>
      </c>
      <c r="I3026" t="s">
        <v>11</v>
      </c>
      <c r="J3026" t="s">
        <v>3052</v>
      </c>
      <c r="K3026" s="8">
        <f>(Table1[[#This Row],[Actual Amount]]-Table1[[#This Row],[Budget Amount]])</f>
        <v>-44288</v>
      </c>
      <c r="L3026" s="10">
        <f>(Table1[[#This Row],[Actual Amount]]-Table1[[#This Row],[Budget Amount]]) / Table1[[#This Row],[Budget Amount]]</f>
        <v>-0.46229162534837842</v>
      </c>
    </row>
    <row r="3027" spans="1:12">
      <c r="A3027" s="6">
        <v>44987</v>
      </c>
      <c r="B3027" s="6" t="str">
        <f>TEXT(Table1[[#This Row],[Date]],"mm")</f>
        <v>03</v>
      </c>
      <c r="C3027" s="6" t="str">
        <f>TEXT(Table1[[#This Row],[Date]],"yyyy")</f>
        <v>2023</v>
      </c>
      <c r="D3027" t="s">
        <v>31</v>
      </c>
      <c r="E3027" t="s">
        <v>19</v>
      </c>
      <c r="F3027" t="s">
        <v>10</v>
      </c>
      <c r="G3027" s="8">
        <v>21736</v>
      </c>
      <c r="H3027" s="8">
        <v>53139</v>
      </c>
      <c r="I3027" t="s">
        <v>22</v>
      </c>
      <c r="J3027" t="s">
        <v>3053</v>
      </c>
      <c r="K3027" s="8">
        <f>(Table1[[#This Row],[Actual Amount]]-Table1[[#This Row],[Budget Amount]])</f>
        <v>31403</v>
      </c>
      <c r="L3027" s="10">
        <f>(Table1[[#This Row],[Actual Amount]]-Table1[[#This Row],[Budget Amount]]) / Table1[[#This Row],[Budget Amount]]</f>
        <v>1.4447460434302539</v>
      </c>
    </row>
    <row r="3028" spans="1:12">
      <c r="A3028" s="6">
        <v>45070</v>
      </c>
      <c r="B3028" s="6" t="str">
        <f>TEXT(Table1[[#This Row],[Date]],"mm")</f>
        <v>05</v>
      </c>
      <c r="C3028" s="6" t="str">
        <f>TEXT(Table1[[#This Row],[Date]],"yyyy")</f>
        <v>2023</v>
      </c>
      <c r="D3028" t="s">
        <v>45</v>
      </c>
      <c r="E3028" t="s">
        <v>33</v>
      </c>
      <c r="F3028" t="s">
        <v>15</v>
      </c>
      <c r="G3028" s="8">
        <v>69395</v>
      </c>
      <c r="H3028" s="8">
        <v>50381</v>
      </c>
      <c r="I3028" t="s">
        <v>16</v>
      </c>
      <c r="J3028" t="s">
        <v>3054</v>
      </c>
      <c r="K3028" s="8">
        <f>(Table1[[#This Row],[Actual Amount]]-Table1[[#This Row],[Budget Amount]])</f>
        <v>-19014</v>
      </c>
      <c r="L3028" s="10">
        <f>(Table1[[#This Row],[Actual Amount]]-Table1[[#This Row],[Budget Amount]]) / Table1[[#This Row],[Budget Amount]]</f>
        <v>-0.27399668564017582</v>
      </c>
    </row>
    <row r="3029" spans="1:12">
      <c r="A3029" s="6">
        <v>44280</v>
      </c>
      <c r="B3029" s="6" t="str">
        <f>TEXT(Table1[[#This Row],[Date]],"mm")</f>
        <v>03</v>
      </c>
      <c r="C3029" s="6" t="str">
        <f>TEXT(Table1[[#This Row],[Date]],"yyyy")</f>
        <v>2021</v>
      </c>
      <c r="D3029" t="s">
        <v>8</v>
      </c>
      <c r="E3029" t="s">
        <v>13</v>
      </c>
      <c r="F3029" t="s">
        <v>10</v>
      </c>
      <c r="G3029" s="8">
        <v>90338</v>
      </c>
      <c r="H3029" s="8">
        <v>149495</v>
      </c>
      <c r="I3029" t="s">
        <v>25</v>
      </c>
      <c r="J3029" t="s">
        <v>3055</v>
      </c>
      <c r="K3029" s="8">
        <f>(Table1[[#This Row],[Actual Amount]]-Table1[[#This Row],[Budget Amount]])</f>
        <v>59157</v>
      </c>
      <c r="L3029" s="10">
        <f>(Table1[[#This Row],[Actual Amount]]-Table1[[#This Row],[Budget Amount]]) / Table1[[#This Row],[Budget Amount]]</f>
        <v>0.6548407093360491</v>
      </c>
    </row>
    <row r="3030" spans="1:12">
      <c r="A3030" s="6">
        <v>44950</v>
      </c>
      <c r="B3030" s="6" t="str">
        <f>TEXT(Table1[[#This Row],[Date]],"mm")</f>
        <v>01</v>
      </c>
      <c r="C3030" s="6" t="str">
        <f>TEXT(Table1[[#This Row],[Date]],"yyyy")</f>
        <v>2023</v>
      </c>
      <c r="D3030" t="s">
        <v>45</v>
      </c>
      <c r="E3030" t="s">
        <v>19</v>
      </c>
      <c r="F3030" t="s">
        <v>10</v>
      </c>
      <c r="G3030" s="8">
        <v>124946</v>
      </c>
      <c r="H3030" s="8">
        <v>10216</v>
      </c>
      <c r="I3030" t="s">
        <v>25</v>
      </c>
      <c r="J3030" t="s">
        <v>3056</v>
      </c>
      <c r="K3030" s="8">
        <f>(Table1[[#This Row],[Actual Amount]]-Table1[[#This Row],[Budget Amount]])</f>
        <v>-114730</v>
      </c>
      <c r="L3030" s="10">
        <f>(Table1[[#This Row],[Actual Amount]]-Table1[[#This Row],[Budget Amount]]) / Table1[[#This Row],[Budget Amount]]</f>
        <v>-0.91823667824500188</v>
      </c>
    </row>
    <row r="3031" spans="1:12">
      <c r="A3031" s="6">
        <v>44824</v>
      </c>
      <c r="B3031" s="6" t="str">
        <f>TEXT(Table1[[#This Row],[Date]],"mm")</f>
        <v>09</v>
      </c>
      <c r="C3031" s="6" t="str">
        <f>TEXT(Table1[[#This Row],[Date]],"yyyy")</f>
        <v>2022</v>
      </c>
      <c r="D3031" t="s">
        <v>27</v>
      </c>
      <c r="E3031" t="s">
        <v>19</v>
      </c>
      <c r="F3031" t="s">
        <v>29</v>
      </c>
      <c r="G3031" s="8">
        <v>89757</v>
      </c>
      <c r="H3031" s="8">
        <v>79872</v>
      </c>
      <c r="I3031" t="s">
        <v>25</v>
      </c>
      <c r="J3031" t="s">
        <v>3057</v>
      </c>
      <c r="K3031" s="8">
        <f>(Table1[[#This Row],[Actual Amount]]-Table1[[#This Row],[Budget Amount]])</f>
        <v>-9885</v>
      </c>
      <c r="L3031" s="10">
        <f>(Table1[[#This Row],[Actual Amount]]-Table1[[#This Row],[Budget Amount]]) / Table1[[#This Row],[Budget Amount]]</f>
        <v>-0.11013068618603562</v>
      </c>
    </row>
    <row r="3032" spans="1:12">
      <c r="A3032" s="6">
        <v>44417</v>
      </c>
      <c r="B3032" s="6" t="str">
        <f>TEXT(Table1[[#This Row],[Date]],"mm")</f>
        <v>08</v>
      </c>
      <c r="C3032" s="6" t="str">
        <f>TEXT(Table1[[#This Row],[Date]],"yyyy")</f>
        <v>2021</v>
      </c>
      <c r="D3032" t="s">
        <v>18</v>
      </c>
      <c r="E3032" t="s">
        <v>9</v>
      </c>
      <c r="F3032" t="s">
        <v>29</v>
      </c>
      <c r="G3032" s="8">
        <v>79385</v>
      </c>
      <c r="H3032" s="8">
        <v>115347</v>
      </c>
      <c r="I3032" t="s">
        <v>11</v>
      </c>
      <c r="J3032" t="s">
        <v>3058</v>
      </c>
      <c r="K3032" s="8">
        <f>(Table1[[#This Row],[Actual Amount]]-Table1[[#This Row],[Budget Amount]])</f>
        <v>35962</v>
      </c>
      <c r="L3032" s="10">
        <f>(Table1[[#This Row],[Actual Amount]]-Table1[[#This Row],[Budget Amount]]) / Table1[[#This Row],[Budget Amount]]</f>
        <v>0.45300749511872518</v>
      </c>
    </row>
    <row r="3033" spans="1:12">
      <c r="A3033" s="6">
        <v>44749</v>
      </c>
      <c r="B3033" s="6" t="str">
        <f>TEXT(Table1[[#This Row],[Date]],"mm")</f>
        <v>07</v>
      </c>
      <c r="C3033" s="6" t="str">
        <f>TEXT(Table1[[#This Row],[Date]],"yyyy")</f>
        <v>2022</v>
      </c>
      <c r="D3033" t="s">
        <v>27</v>
      </c>
      <c r="E3033" t="s">
        <v>24</v>
      </c>
      <c r="F3033" t="s">
        <v>15</v>
      </c>
      <c r="G3033" s="8">
        <v>75285</v>
      </c>
      <c r="H3033" s="8">
        <v>23573</v>
      </c>
      <c r="I3033" t="s">
        <v>22</v>
      </c>
      <c r="J3033" t="s">
        <v>3059</v>
      </c>
      <c r="K3033" s="8">
        <f>(Table1[[#This Row],[Actual Amount]]-Table1[[#This Row],[Budget Amount]])</f>
        <v>-51712</v>
      </c>
      <c r="L3033" s="10">
        <f>(Table1[[#This Row],[Actual Amount]]-Table1[[#This Row],[Budget Amount]]) / Table1[[#This Row],[Budget Amount]]</f>
        <v>-0.68688317725974635</v>
      </c>
    </row>
    <row r="3034" spans="1:12">
      <c r="A3034" s="6">
        <v>44308</v>
      </c>
      <c r="B3034" s="6" t="str">
        <f>TEXT(Table1[[#This Row],[Date]],"mm")</f>
        <v>04</v>
      </c>
      <c r="C3034" s="6" t="str">
        <f>TEXT(Table1[[#This Row],[Date]],"yyyy")</f>
        <v>2021</v>
      </c>
      <c r="D3034" t="s">
        <v>45</v>
      </c>
      <c r="E3034" t="s">
        <v>24</v>
      </c>
      <c r="F3034" t="s">
        <v>20</v>
      </c>
      <c r="G3034" s="8">
        <v>130862</v>
      </c>
      <c r="H3034" s="8">
        <v>32094</v>
      </c>
      <c r="I3034" t="s">
        <v>25</v>
      </c>
      <c r="J3034" t="s">
        <v>3060</v>
      </c>
      <c r="K3034" s="8">
        <f>(Table1[[#This Row],[Actual Amount]]-Table1[[#This Row],[Budget Amount]])</f>
        <v>-98768</v>
      </c>
      <c r="L3034" s="10">
        <f>(Table1[[#This Row],[Actual Amount]]-Table1[[#This Row],[Budget Amount]]) / Table1[[#This Row],[Budget Amount]]</f>
        <v>-0.75474927786523205</v>
      </c>
    </row>
    <row r="3035" spans="1:12">
      <c r="A3035" s="6">
        <v>44811</v>
      </c>
      <c r="B3035" s="6" t="str">
        <f>TEXT(Table1[[#This Row],[Date]],"mm")</f>
        <v>09</v>
      </c>
      <c r="C3035" s="6" t="str">
        <f>TEXT(Table1[[#This Row],[Date]],"yyyy")</f>
        <v>2022</v>
      </c>
      <c r="D3035" t="s">
        <v>45</v>
      </c>
      <c r="E3035" t="s">
        <v>24</v>
      </c>
      <c r="F3035" t="s">
        <v>20</v>
      </c>
      <c r="G3035" s="8">
        <v>145688</v>
      </c>
      <c r="H3035" s="8">
        <v>82907</v>
      </c>
      <c r="I3035" t="s">
        <v>11</v>
      </c>
      <c r="J3035" t="s">
        <v>3061</v>
      </c>
      <c r="K3035" s="8">
        <f>(Table1[[#This Row],[Actual Amount]]-Table1[[#This Row],[Budget Amount]])</f>
        <v>-62781</v>
      </c>
      <c r="L3035" s="10">
        <f>(Table1[[#This Row],[Actual Amount]]-Table1[[#This Row],[Budget Amount]]) / Table1[[#This Row],[Budget Amount]]</f>
        <v>-0.43092773598374606</v>
      </c>
    </row>
    <row r="3036" spans="1:12">
      <c r="A3036" s="6">
        <v>45120</v>
      </c>
      <c r="B3036" s="6" t="str">
        <f>TEXT(Table1[[#This Row],[Date]],"mm")</f>
        <v>07</v>
      </c>
      <c r="C3036" s="6" t="str">
        <f>TEXT(Table1[[#This Row],[Date]],"yyyy")</f>
        <v>2023</v>
      </c>
      <c r="D3036" t="s">
        <v>13</v>
      </c>
      <c r="E3036" t="s">
        <v>14</v>
      </c>
      <c r="F3036" t="s">
        <v>29</v>
      </c>
      <c r="G3036" s="8">
        <v>100100</v>
      </c>
      <c r="H3036" s="8">
        <v>44363</v>
      </c>
      <c r="I3036" t="s">
        <v>11</v>
      </c>
      <c r="J3036" t="s">
        <v>3062</v>
      </c>
      <c r="K3036" s="8">
        <f>(Table1[[#This Row],[Actual Amount]]-Table1[[#This Row],[Budget Amount]])</f>
        <v>-55737</v>
      </c>
      <c r="L3036" s="10">
        <f>(Table1[[#This Row],[Actual Amount]]-Table1[[#This Row],[Budget Amount]]) / Table1[[#This Row],[Budget Amount]]</f>
        <v>-0.55681318681318681</v>
      </c>
    </row>
    <row r="3037" spans="1:12">
      <c r="A3037" s="6">
        <v>44671</v>
      </c>
      <c r="B3037" s="6" t="str">
        <f>TEXT(Table1[[#This Row],[Date]],"mm")</f>
        <v>04</v>
      </c>
      <c r="C3037" s="6" t="str">
        <f>TEXT(Table1[[#This Row],[Date]],"yyyy")</f>
        <v>2022</v>
      </c>
      <c r="D3037" t="s">
        <v>27</v>
      </c>
      <c r="E3037" t="s">
        <v>24</v>
      </c>
      <c r="F3037" t="s">
        <v>48</v>
      </c>
      <c r="G3037" s="8">
        <v>75659</v>
      </c>
      <c r="H3037" s="8">
        <v>28751</v>
      </c>
      <c r="I3037" t="s">
        <v>22</v>
      </c>
      <c r="J3037" t="s">
        <v>3063</v>
      </c>
      <c r="K3037" s="8">
        <f>(Table1[[#This Row],[Actual Amount]]-Table1[[#This Row],[Budget Amount]])</f>
        <v>-46908</v>
      </c>
      <c r="L3037" s="10">
        <f>(Table1[[#This Row],[Actual Amount]]-Table1[[#This Row],[Budget Amount]]) / Table1[[#This Row],[Budget Amount]]</f>
        <v>-0.6199923340250334</v>
      </c>
    </row>
    <row r="3038" spans="1:12">
      <c r="A3038" s="6">
        <v>45032</v>
      </c>
      <c r="B3038" s="6" t="str">
        <f>TEXT(Table1[[#This Row],[Date]],"mm")</f>
        <v>04</v>
      </c>
      <c r="C3038" s="6" t="str">
        <f>TEXT(Table1[[#This Row],[Date]],"yyyy")</f>
        <v>2023</v>
      </c>
      <c r="D3038" t="s">
        <v>27</v>
      </c>
      <c r="E3038" t="s">
        <v>24</v>
      </c>
      <c r="F3038" t="s">
        <v>29</v>
      </c>
      <c r="G3038" s="8">
        <v>77713</v>
      </c>
      <c r="H3038" s="8">
        <v>63008</v>
      </c>
      <c r="I3038" t="s">
        <v>16</v>
      </c>
      <c r="J3038" t="s">
        <v>3064</v>
      </c>
      <c r="K3038" s="8">
        <f>(Table1[[#This Row],[Actual Amount]]-Table1[[#This Row],[Budget Amount]])</f>
        <v>-14705</v>
      </c>
      <c r="L3038" s="10">
        <f>(Table1[[#This Row],[Actual Amount]]-Table1[[#This Row],[Budget Amount]]) / Table1[[#This Row],[Budget Amount]]</f>
        <v>-0.18922188050905253</v>
      </c>
    </row>
    <row r="3039" spans="1:12">
      <c r="A3039" s="6">
        <v>44467</v>
      </c>
      <c r="B3039" s="6" t="str">
        <f>TEXT(Table1[[#This Row],[Date]],"mm")</f>
        <v>09</v>
      </c>
      <c r="C3039" s="6" t="str">
        <f>TEXT(Table1[[#This Row],[Date]],"yyyy")</f>
        <v>2021</v>
      </c>
      <c r="D3039" t="s">
        <v>27</v>
      </c>
      <c r="E3039" t="s">
        <v>14</v>
      </c>
      <c r="F3039" t="s">
        <v>48</v>
      </c>
      <c r="G3039" s="8">
        <v>56811</v>
      </c>
      <c r="H3039" s="8">
        <v>137579</v>
      </c>
      <c r="I3039" t="s">
        <v>22</v>
      </c>
      <c r="J3039" t="s">
        <v>3065</v>
      </c>
      <c r="K3039" s="8">
        <f>(Table1[[#This Row],[Actual Amount]]-Table1[[#This Row],[Budget Amount]])</f>
        <v>80768</v>
      </c>
      <c r="L3039" s="10">
        <f>(Table1[[#This Row],[Actual Amount]]-Table1[[#This Row],[Budget Amount]]) / Table1[[#This Row],[Budget Amount]]</f>
        <v>1.4216965024379082</v>
      </c>
    </row>
    <row r="3040" spans="1:12">
      <c r="A3040" s="6">
        <v>44617</v>
      </c>
      <c r="B3040" s="6" t="str">
        <f>TEXT(Table1[[#This Row],[Date]],"mm")</f>
        <v>02</v>
      </c>
      <c r="C3040" s="6" t="str">
        <f>TEXT(Table1[[#This Row],[Date]],"yyyy")</f>
        <v>2022</v>
      </c>
      <c r="D3040" t="s">
        <v>8</v>
      </c>
      <c r="E3040" t="s">
        <v>9</v>
      </c>
      <c r="F3040" t="s">
        <v>20</v>
      </c>
      <c r="G3040" s="8">
        <v>73387</v>
      </c>
      <c r="H3040" s="8">
        <v>149123</v>
      </c>
      <c r="I3040" t="s">
        <v>11</v>
      </c>
      <c r="J3040" t="s">
        <v>3066</v>
      </c>
      <c r="K3040" s="8">
        <f>(Table1[[#This Row],[Actual Amount]]-Table1[[#This Row],[Budget Amount]])</f>
        <v>75736</v>
      </c>
      <c r="L3040" s="10">
        <f>(Table1[[#This Row],[Actual Amount]]-Table1[[#This Row],[Budget Amount]]) / Table1[[#This Row],[Budget Amount]]</f>
        <v>1.0320083938572227</v>
      </c>
    </row>
    <row r="3041" spans="1:12">
      <c r="A3041" s="6">
        <v>44903</v>
      </c>
      <c r="B3041" s="6" t="str">
        <f>TEXT(Table1[[#This Row],[Date]],"mm")</f>
        <v>12</v>
      </c>
      <c r="C3041" s="6" t="str">
        <f>TEXT(Table1[[#This Row],[Date]],"yyyy")</f>
        <v>2022</v>
      </c>
      <c r="D3041" t="s">
        <v>45</v>
      </c>
      <c r="E3041" t="s">
        <v>13</v>
      </c>
      <c r="F3041" t="s">
        <v>29</v>
      </c>
      <c r="G3041" s="8">
        <v>143196</v>
      </c>
      <c r="H3041" s="8">
        <v>62153</v>
      </c>
      <c r="I3041" t="s">
        <v>16</v>
      </c>
      <c r="J3041" t="s">
        <v>3067</v>
      </c>
      <c r="K3041" s="8">
        <f>(Table1[[#This Row],[Actual Amount]]-Table1[[#This Row],[Budget Amount]])</f>
        <v>-81043</v>
      </c>
      <c r="L3041" s="10">
        <f>(Table1[[#This Row],[Actual Amount]]-Table1[[#This Row],[Budget Amount]]) / Table1[[#This Row],[Budget Amount]]</f>
        <v>-0.56595854632810971</v>
      </c>
    </row>
    <row r="3042" spans="1:12">
      <c r="A3042" s="6">
        <v>44236</v>
      </c>
      <c r="B3042" s="6" t="str">
        <f>TEXT(Table1[[#This Row],[Date]],"mm")</f>
        <v>02</v>
      </c>
      <c r="C3042" s="6" t="str">
        <f>TEXT(Table1[[#This Row],[Date]],"yyyy")</f>
        <v>2021</v>
      </c>
      <c r="D3042" t="s">
        <v>31</v>
      </c>
      <c r="E3042" t="s">
        <v>19</v>
      </c>
      <c r="F3042" t="s">
        <v>10</v>
      </c>
      <c r="G3042" s="8">
        <v>111558</v>
      </c>
      <c r="H3042" s="8">
        <v>8737</v>
      </c>
      <c r="I3042" t="s">
        <v>16</v>
      </c>
      <c r="J3042" t="s">
        <v>3068</v>
      </c>
      <c r="K3042" s="8">
        <f>(Table1[[#This Row],[Actual Amount]]-Table1[[#This Row],[Budget Amount]])</f>
        <v>-102821</v>
      </c>
      <c r="L3042" s="10">
        <f>(Table1[[#This Row],[Actual Amount]]-Table1[[#This Row],[Budget Amount]]) / Table1[[#This Row],[Budget Amount]]</f>
        <v>-0.92168199501604542</v>
      </c>
    </row>
    <row r="3043" spans="1:12">
      <c r="A3043" s="6">
        <v>44385</v>
      </c>
      <c r="B3043" s="6" t="str">
        <f>TEXT(Table1[[#This Row],[Date]],"mm")</f>
        <v>07</v>
      </c>
      <c r="C3043" s="6" t="str">
        <f>TEXT(Table1[[#This Row],[Date]],"yyyy")</f>
        <v>2021</v>
      </c>
      <c r="D3043" t="s">
        <v>8</v>
      </c>
      <c r="E3043" t="s">
        <v>33</v>
      </c>
      <c r="F3043" t="s">
        <v>48</v>
      </c>
      <c r="G3043" s="8">
        <v>77949</v>
      </c>
      <c r="H3043" s="8">
        <v>117308</v>
      </c>
      <c r="I3043" t="s">
        <v>25</v>
      </c>
      <c r="J3043" t="s">
        <v>3069</v>
      </c>
      <c r="K3043" s="8">
        <f>(Table1[[#This Row],[Actual Amount]]-Table1[[#This Row],[Budget Amount]])</f>
        <v>39359</v>
      </c>
      <c r="L3043" s="10">
        <f>(Table1[[#This Row],[Actual Amount]]-Table1[[#This Row],[Budget Amount]]) / Table1[[#This Row],[Budget Amount]]</f>
        <v>0.50493271241452742</v>
      </c>
    </row>
    <row r="3044" spans="1:12">
      <c r="A3044" s="6">
        <v>45190</v>
      </c>
      <c r="B3044" s="6" t="str">
        <f>TEXT(Table1[[#This Row],[Date]],"mm")</f>
        <v>09</v>
      </c>
      <c r="C3044" s="6" t="str">
        <f>TEXT(Table1[[#This Row],[Date]],"yyyy")</f>
        <v>2023</v>
      </c>
      <c r="D3044" t="s">
        <v>8</v>
      </c>
      <c r="E3044" t="s">
        <v>19</v>
      </c>
      <c r="F3044" t="s">
        <v>48</v>
      </c>
      <c r="G3044" s="8">
        <v>16089</v>
      </c>
      <c r="H3044" s="8">
        <v>84520</v>
      </c>
      <c r="I3044" t="s">
        <v>11</v>
      </c>
      <c r="J3044" t="s">
        <v>3070</v>
      </c>
      <c r="K3044" s="8">
        <f>(Table1[[#This Row],[Actual Amount]]-Table1[[#This Row],[Budget Amount]])</f>
        <v>68431</v>
      </c>
      <c r="L3044" s="10">
        <f>(Table1[[#This Row],[Actual Amount]]-Table1[[#This Row],[Budget Amount]]) / Table1[[#This Row],[Budget Amount]]</f>
        <v>4.2532786375784699</v>
      </c>
    </row>
    <row r="3045" spans="1:12">
      <c r="A3045" s="6">
        <v>44732</v>
      </c>
      <c r="B3045" s="6" t="str">
        <f>TEXT(Table1[[#This Row],[Date]],"mm")</f>
        <v>06</v>
      </c>
      <c r="C3045" s="6" t="str">
        <f>TEXT(Table1[[#This Row],[Date]],"yyyy")</f>
        <v>2022</v>
      </c>
      <c r="D3045" t="s">
        <v>8</v>
      </c>
      <c r="E3045" t="s">
        <v>24</v>
      </c>
      <c r="F3045" t="s">
        <v>48</v>
      </c>
      <c r="G3045" s="8">
        <v>15833</v>
      </c>
      <c r="H3045" s="8">
        <v>158274</v>
      </c>
      <c r="I3045" t="s">
        <v>22</v>
      </c>
      <c r="J3045" t="s">
        <v>3071</v>
      </c>
      <c r="K3045" s="8">
        <f>(Table1[[#This Row],[Actual Amount]]-Table1[[#This Row],[Budget Amount]])</f>
        <v>142441</v>
      </c>
      <c r="L3045" s="10">
        <f>(Table1[[#This Row],[Actual Amount]]-Table1[[#This Row],[Budget Amount]]) / Table1[[#This Row],[Budget Amount]]</f>
        <v>8.9964630834333352</v>
      </c>
    </row>
    <row r="3046" spans="1:12">
      <c r="A3046" s="6">
        <v>45224</v>
      </c>
      <c r="B3046" s="6" t="str">
        <f>TEXT(Table1[[#This Row],[Date]],"mm")</f>
        <v>10</v>
      </c>
      <c r="C3046" s="6" t="str">
        <f>TEXT(Table1[[#This Row],[Date]],"yyyy")</f>
        <v>2023</v>
      </c>
      <c r="D3046" t="s">
        <v>13</v>
      </c>
      <c r="E3046" t="s">
        <v>24</v>
      </c>
      <c r="F3046" t="s">
        <v>20</v>
      </c>
      <c r="G3046" s="8">
        <v>59308</v>
      </c>
      <c r="H3046" s="8">
        <v>152158</v>
      </c>
      <c r="I3046" t="s">
        <v>22</v>
      </c>
      <c r="J3046" t="s">
        <v>3072</v>
      </c>
      <c r="K3046" s="8">
        <f>(Table1[[#This Row],[Actual Amount]]-Table1[[#This Row],[Budget Amount]])</f>
        <v>92850</v>
      </c>
      <c r="L3046" s="10">
        <f>(Table1[[#This Row],[Actual Amount]]-Table1[[#This Row],[Budget Amount]]) / Table1[[#This Row],[Budget Amount]]</f>
        <v>1.565556080124098</v>
      </c>
    </row>
    <row r="3047" spans="1:12">
      <c r="A3047" s="6">
        <v>44486</v>
      </c>
      <c r="B3047" s="6" t="str">
        <f>TEXT(Table1[[#This Row],[Date]],"mm")</f>
        <v>10</v>
      </c>
      <c r="C3047" s="6" t="str">
        <f>TEXT(Table1[[#This Row],[Date]],"yyyy")</f>
        <v>2021</v>
      </c>
      <c r="D3047" t="s">
        <v>31</v>
      </c>
      <c r="E3047" t="s">
        <v>19</v>
      </c>
      <c r="F3047" t="s">
        <v>15</v>
      </c>
      <c r="G3047" s="8">
        <v>52083</v>
      </c>
      <c r="H3047" s="8">
        <v>111646</v>
      </c>
      <c r="I3047" t="s">
        <v>25</v>
      </c>
      <c r="J3047" t="s">
        <v>3073</v>
      </c>
      <c r="K3047" s="8">
        <f>(Table1[[#This Row],[Actual Amount]]-Table1[[#This Row],[Budget Amount]])</f>
        <v>59563</v>
      </c>
      <c r="L3047" s="10">
        <f>(Table1[[#This Row],[Actual Amount]]-Table1[[#This Row],[Budget Amount]]) / Table1[[#This Row],[Budget Amount]]</f>
        <v>1.1436169191482826</v>
      </c>
    </row>
    <row r="3048" spans="1:12">
      <c r="A3048" s="6">
        <v>44629</v>
      </c>
      <c r="B3048" s="6" t="str">
        <f>TEXT(Table1[[#This Row],[Date]],"mm")</f>
        <v>03</v>
      </c>
      <c r="C3048" s="6" t="str">
        <f>TEXT(Table1[[#This Row],[Date]],"yyyy")</f>
        <v>2022</v>
      </c>
      <c r="D3048" t="s">
        <v>27</v>
      </c>
      <c r="E3048" t="s">
        <v>19</v>
      </c>
      <c r="F3048" t="s">
        <v>10</v>
      </c>
      <c r="G3048" s="8">
        <v>125605</v>
      </c>
      <c r="H3048" s="8">
        <v>86784</v>
      </c>
      <c r="I3048" t="s">
        <v>11</v>
      </c>
      <c r="J3048" t="s">
        <v>3074</v>
      </c>
      <c r="K3048" s="8">
        <f>(Table1[[#This Row],[Actual Amount]]-Table1[[#This Row],[Budget Amount]])</f>
        <v>-38821</v>
      </c>
      <c r="L3048" s="10">
        <f>(Table1[[#This Row],[Actual Amount]]-Table1[[#This Row],[Budget Amount]]) / Table1[[#This Row],[Budget Amount]]</f>
        <v>-0.30907209107917677</v>
      </c>
    </row>
    <row r="3049" spans="1:12">
      <c r="A3049" s="6">
        <v>44667</v>
      </c>
      <c r="B3049" s="6" t="str">
        <f>TEXT(Table1[[#This Row],[Date]],"mm")</f>
        <v>04</v>
      </c>
      <c r="C3049" s="6" t="str">
        <f>TEXT(Table1[[#This Row],[Date]],"yyyy")</f>
        <v>2022</v>
      </c>
      <c r="D3049" t="s">
        <v>13</v>
      </c>
      <c r="E3049" t="s">
        <v>24</v>
      </c>
      <c r="F3049" t="s">
        <v>29</v>
      </c>
      <c r="G3049" s="8">
        <v>89674</v>
      </c>
      <c r="H3049" s="8">
        <v>96836</v>
      </c>
      <c r="I3049" t="s">
        <v>22</v>
      </c>
      <c r="J3049" t="s">
        <v>3075</v>
      </c>
      <c r="K3049" s="8">
        <f>(Table1[[#This Row],[Actual Amount]]-Table1[[#This Row],[Budget Amount]])</f>
        <v>7162</v>
      </c>
      <c r="L3049" s="10">
        <f>(Table1[[#This Row],[Actual Amount]]-Table1[[#This Row],[Budget Amount]]) / Table1[[#This Row],[Budget Amount]]</f>
        <v>7.9867074068291813E-2</v>
      </c>
    </row>
    <row r="3050" spans="1:12">
      <c r="A3050" s="6">
        <v>44824</v>
      </c>
      <c r="B3050" s="6" t="str">
        <f>TEXT(Table1[[#This Row],[Date]],"mm")</f>
        <v>09</v>
      </c>
      <c r="C3050" s="6" t="str">
        <f>TEXT(Table1[[#This Row],[Date]],"yyyy")</f>
        <v>2022</v>
      </c>
      <c r="D3050" t="s">
        <v>45</v>
      </c>
      <c r="E3050" t="s">
        <v>14</v>
      </c>
      <c r="F3050" t="s">
        <v>48</v>
      </c>
      <c r="G3050" s="8">
        <v>11702</v>
      </c>
      <c r="H3050" s="8">
        <v>167809</v>
      </c>
      <c r="I3050" t="s">
        <v>22</v>
      </c>
      <c r="J3050" t="s">
        <v>3076</v>
      </c>
      <c r="K3050" s="8">
        <f>(Table1[[#This Row],[Actual Amount]]-Table1[[#This Row],[Budget Amount]])</f>
        <v>156107</v>
      </c>
      <c r="L3050" s="10">
        <f>(Table1[[#This Row],[Actual Amount]]-Table1[[#This Row],[Budget Amount]]) / Table1[[#This Row],[Budget Amount]]</f>
        <v>13.340198256708256</v>
      </c>
    </row>
    <row r="3051" spans="1:12">
      <c r="A3051" s="6">
        <v>44475</v>
      </c>
      <c r="B3051" s="6" t="str">
        <f>TEXT(Table1[[#This Row],[Date]],"mm")</f>
        <v>10</v>
      </c>
      <c r="C3051" s="6" t="str">
        <f>TEXT(Table1[[#This Row],[Date]],"yyyy")</f>
        <v>2021</v>
      </c>
      <c r="D3051" t="s">
        <v>18</v>
      </c>
      <c r="E3051" t="s">
        <v>14</v>
      </c>
      <c r="F3051" t="s">
        <v>20</v>
      </c>
      <c r="G3051" s="8">
        <v>31773</v>
      </c>
      <c r="H3051" s="8">
        <v>49486</v>
      </c>
      <c r="I3051" t="s">
        <v>22</v>
      </c>
      <c r="J3051" t="s">
        <v>3077</v>
      </c>
      <c r="K3051" s="8">
        <f>(Table1[[#This Row],[Actual Amount]]-Table1[[#This Row],[Budget Amount]])</f>
        <v>17713</v>
      </c>
      <c r="L3051" s="10">
        <f>(Table1[[#This Row],[Actual Amount]]-Table1[[#This Row],[Budget Amount]]) / Table1[[#This Row],[Budget Amount]]</f>
        <v>0.55748591571460049</v>
      </c>
    </row>
    <row r="3052" spans="1:12">
      <c r="A3052" s="6">
        <v>45073</v>
      </c>
      <c r="B3052" s="6" t="str">
        <f>TEXT(Table1[[#This Row],[Date]],"mm")</f>
        <v>05</v>
      </c>
      <c r="C3052" s="6" t="str">
        <f>TEXT(Table1[[#This Row],[Date]],"yyyy")</f>
        <v>2023</v>
      </c>
      <c r="D3052" t="s">
        <v>13</v>
      </c>
      <c r="E3052" t="s">
        <v>14</v>
      </c>
      <c r="F3052" t="s">
        <v>48</v>
      </c>
      <c r="G3052" s="8">
        <v>48575</v>
      </c>
      <c r="H3052" s="8">
        <v>22436</v>
      </c>
      <c r="I3052" t="s">
        <v>16</v>
      </c>
      <c r="J3052" t="s">
        <v>3078</v>
      </c>
      <c r="K3052" s="8">
        <f>(Table1[[#This Row],[Actual Amount]]-Table1[[#This Row],[Budget Amount]])</f>
        <v>-26139</v>
      </c>
      <c r="L3052" s="10">
        <f>(Table1[[#This Row],[Actual Amount]]-Table1[[#This Row],[Budget Amount]]) / Table1[[#This Row],[Budget Amount]]</f>
        <v>-0.53811631497683998</v>
      </c>
    </row>
    <row r="3053" spans="1:12">
      <c r="A3053" s="6">
        <v>44777</v>
      </c>
      <c r="B3053" s="6" t="str">
        <f>TEXT(Table1[[#This Row],[Date]],"mm")</f>
        <v>08</v>
      </c>
      <c r="C3053" s="6" t="str">
        <f>TEXT(Table1[[#This Row],[Date]],"yyyy")</f>
        <v>2022</v>
      </c>
      <c r="D3053" t="s">
        <v>18</v>
      </c>
      <c r="E3053" t="s">
        <v>33</v>
      </c>
      <c r="F3053" t="s">
        <v>29</v>
      </c>
      <c r="G3053" s="8">
        <v>30098</v>
      </c>
      <c r="H3053" s="8">
        <v>57094</v>
      </c>
      <c r="I3053" t="s">
        <v>16</v>
      </c>
      <c r="J3053" t="s">
        <v>3079</v>
      </c>
      <c r="K3053" s="8">
        <f>(Table1[[#This Row],[Actual Amount]]-Table1[[#This Row],[Budget Amount]])</f>
        <v>26996</v>
      </c>
      <c r="L3053" s="10">
        <f>(Table1[[#This Row],[Actual Amount]]-Table1[[#This Row],[Budget Amount]]) / Table1[[#This Row],[Budget Amount]]</f>
        <v>0.89693667353312512</v>
      </c>
    </row>
    <row r="3054" spans="1:12">
      <c r="A3054" s="6">
        <v>45059</v>
      </c>
      <c r="B3054" s="6" t="str">
        <f>TEXT(Table1[[#This Row],[Date]],"mm")</f>
        <v>05</v>
      </c>
      <c r="C3054" s="6" t="str">
        <f>TEXT(Table1[[#This Row],[Date]],"yyyy")</f>
        <v>2023</v>
      </c>
      <c r="D3054" t="s">
        <v>45</v>
      </c>
      <c r="E3054" t="s">
        <v>13</v>
      </c>
      <c r="F3054" t="s">
        <v>10</v>
      </c>
      <c r="G3054" s="8">
        <v>82519</v>
      </c>
      <c r="H3054" s="8">
        <v>31818</v>
      </c>
      <c r="I3054" t="s">
        <v>25</v>
      </c>
      <c r="J3054" t="s">
        <v>3080</v>
      </c>
      <c r="K3054" s="8">
        <f>(Table1[[#This Row],[Actual Amount]]-Table1[[#This Row],[Budget Amount]])</f>
        <v>-50701</v>
      </c>
      <c r="L3054" s="10">
        <f>(Table1[[#This Row],[Actual Amount]]-Table1[[#This Row],[Budget Amount]]) / Table1[[#This Row],[Budget Amount]]</f>
        <v>-0.61441607387389574</v>
      </c>
    </row>
    <row r="3055" spans="1:12">
      <c r="A3055" s="6">
        <v>44450</v>
      </c>
      <c r="B3055" s="6" t="str">
        <f>TEXT(Table1[[#This Row],[Date]],"mm")</f>
        <v>09</v>
      </c>
      <c r="C3055" s="6" t="str">
        <f>TEXT(Table1[[#This Row],[Date]],"yyyy")</f>
        <v>2021</v>
      </c>
      <c r="D3055" t="s">
        <v>31</v>
      </c>
      <c r="E3055" t="s">
        <v>24</v>
      </c>
      <c r="F3055" t="s">
        <v>48</v>
      </c>
      <c r="G3055" s="8">
        <v>138699</v>
      </c>
      <c r="H3055" s="8">
        <v>80233</v>
      </c>
      <c r="I3055" t="s">
        <v>25</v>
      </c>
      <c r="J3055" t="s">
        <v>3081</v>
      </c>
      <c r="K3055" s="8">
        <f>(Table1[[#This Row],[Actual Amount]]-Table1[[#This Row],[Budget Amount]])</f>
        <v>-58466</v>
      </c>
      <c r="L3055" s="10">
        <f>(Table1[[#This Row],[Actual Amount]]-Table1[[#This Row],[Budget Amount]]) / Table1[[#This Row],[Budget Amount]]</f>
        <v>-0.42153151789126092</v>
      </c>
    </row>
    <row r="3056" spans="1:12">
      <c r="A3056" s="6">
        <v>44377</v>
      </c>
      <c r="B3056" s="6" t="str">
        <f>TEXT(Table1[[#This Row],[Date]],"mm")</f>
        <v>06</v>
      </c>
      <c r="C3056" s="6" t="str">
        <f>TEXT(Table1[[#This Row],[Date]],"yyyy")</f>
        <v>2021</v>
      </c>
      <c r="D3056" t="s">
        <v>18</v>
      </c>
      <c r="E3056" t="s">
        <v>9</v>
      </c>
      <c r="F3056" t="s">
        <v>20</v>
      </c>
      <c r="G3056" s="8">
        <v>12397</v>
      </c>
      <c r="H3056" s="8">
        <v>12161</v>
      </c>
      <c r="I3056" t="s">
        <v>22</v>
      </c>
      <c r="J3056" t="s">
        <v>3082</v>
      </c>
      <c r="K3056" s="8">
        <f>(Table1[[#This Row],[Actual Amount]]-Table1[[#This Row],[Budget Amount]])</f>
        <v>-236</v>
      </c>
      <c r="L3056" s="10">
        <f>(Table1[[#This Row],[Actual Amount]]-Table1[[#This Row],[Budget Amount]]) / Table1[[#This Row],[Budget Amount]]</f>
        <v>-1.9036863757360651E-2</v>
      </c>
    </row>
    <row r="3057" spans="1:12">
      <c r="A3057" s="6">
        <v>44877</v>
      </c>
      <c r="B3057" s="6" t="str">
        <f>TEXT(Table1[[#This Row],[Date]],"mm")</f>
        <v>11</v>
      </c>
      <c r="C3057" s="6" t="str">
        <f>TEXT(Table1[[#This Row],[Date]],"yyyy")</f>
        <v>2022</v>
      </c>
      <c r="D3057" t="s">
        <v>8</v>
      </c>
      <c r="E3057" t="s">
        <v>19</v>
      </c>
      <c r="F3057" t="s">
        <v>20</v>
      </c>
      <c r="G3057" s="8">
        <v>36770</v>
      </c>
      <c r="H3057" s="8">
        <v>136349</v>
      </c>
      <c r="I3057" t="s">
        <v>11</v>
      </c>
      <c r="J3057" t="s">
        <v>3083</v>
      </c>
      <c r="K3057" s="8">
        <f>(Table1[[#This Row],[Actual Amount]]-Table1[[#This Row],[Budget Amount]])</f>
        <v>99579</v>
      </c>
      <c r="L3057" s="10">
        <f>(Table1[[#This Row],[Actual Amount]]-Table1[[#This Row],[Budget Amount]]) / Table1[[#This Row],[Budget Amount]]</f>
        <v>2.7081588251291815</v>
      </c>
    </row>
    <row r="3058" spans="1:12">
      <c r="A3058" s="6">
        <v>45021</v>
      </c>
      <c r="B3058" s="6" t="str">
        <f>TEXT(Table1[[#This Row],[Date]],"mm")</f>
        <v>04</v>
      </c>
      <c r="C3058" s="6" t="str">
        <f>TEXT(Table1[[#This Row],[Date]],"yyyy")</f>
        <v>2023</v>
      </c>
      <c r="D3058" t="s">
        <v>13</v>
      </c>
      <c r="E3058" t="s">
        <v>19</v>
      </c>
      <c r="F3058" t="s">
        <v>15</v>
      </c>
      <c r="G3058" s="8">
        <v>48222</v>
      </c>
      <c r="H3058" s="8">
        <v>18043</v>
      </c>
      <c r="I3058" t="s">
        <v>11</v>
      </c>
      <c r="J3058" t="s">
        <v>3084</v>
      </c>
      <c r="K3058" s="8">
        <f>(Table1[[#This Row],[Actual Amount]]-Table1[[#This Row],[Budget Amount]])</f>
        <v>-30179</v>
      </c>
      <c r="L3058" s="10">
        <f>(Table1[[#This Row],[Actual Amount]]-Table1[[#This Row],[Budget Amount]]) / Table1[[#This Row],[Budget Amount]]</f>
        <v>-0.62583468126581232</v>
      </c>
    </row>
    <row r="3059" spans="1:12">
      <c r="A3059" s="6">
        <v>44896</v>
      </c>
      <c r="B3059" s="6" t="str">
        <f>TEXT(Table1[[#This Row],[Date]],"mm")</f>
        <v>12</v>
      </c>
      <c r="C3059" s="6" t="str">
        <f>TEXT(Table1[[#This Row],[Date]],"yyyy")</f>
        <v>2022</v>
      </c>
      <c r="D3059" t="s">
        <v>18</v>
      </c>
      <c r="E3059" t="s">
        <v>24</v>
      </c>
      <c r="F3059" t="s">
        <v>20</v>
      </c>
      <c r="G3059" s="8">
        <v>103737</v>
      </c>
      <c r="H3059" s="8">
        <v>130765</v>
      </c>
      <c r="I3059" t="s">
        <v>25</v>
      </c>
      <c r="J3059" t="s">
        <v>3085</v>
      </c>
      <c r="K3059" s="8">
        <f>(Table1[[#This Row],[Actual Amount]]-Table1[[#This Row],[Budget Amount]])</f>
        <v>27028</v>
      </c>
      <c r="L3059" s="10">
        <f>(Table1[[#This Row],[Actual Amount]]-Table1[[#This Row],[Budget Amount]]) / Table1[[#This Row],[Budget Amount]]</f>
        <v>0.26054348978667208</v>
      </c>
    </row>
    <row r="3060" spans="1:12">
      <c r="A3060" s="6">
        <v>44762</v>
      </c>
      <c r="B3060" s="6" t="str">
        <f>TEXT(Table1[[#This Row],[Date]],"mm")</f>
        <v>07</v>
      </c>
      <c r="C3060" s="6" t="str">
        <f>TEXT(Table1[[#This Row],[Date]],"yyyy")</f>
        <v>2022</v>
      </c>
      <c r="D3060" t="s">
        <v>45</v>
      </c>
      <c r="E3060" t="s">
        <v>24</v>
      </c>
      <c r="F3060" t="s">
        <v>15</v>
      </c>
      <c r="G3060" s="8">
        <v>59033</v>
      </c>
      <c r="H3060" s="8">
        <v>73655</v>
      </c>
      <c r="I3060" t="s">
        <v>11</v>
      </c>
      <c r="J3060" t="s">
        <v>3086</v>
      </c>
      <c r="K3060" s="8">
        <f>(Table1[[#This Row],[Actual Amount]]-Table1[[#This Row],[Budget Amount]])</f>
        <v>14622</v>
      </c>
      <c r="L3060" s="10">
        <f>(Table1[[#This Row],[Actual Amount]]-Table1[[#This Row],[Budget Amount]]) / Table1[[#This Row],[Budget Amount]]</f>
        <v>0.24769196889875156</v>
      </c>
    </row>
    <row r="3061" spans="1:12">
      <c r="A3061" s="6">
        <v>44876</v>
      </c>
      <c r="B3061" s="6" t="str">
        <f>TEXT(Table1[[#This Row],[Date]],"mm")</f>
        <v>11</v>
      </c>
      <c r="C3061" s="6" t="str">
        <f>TEXT(Table1[[#This Row],[Date]],"yyyy")</f>
        <v>2022</v>
      </c>
      <c r="D3061" t="s">
        <v>8</v>
      </c>
      <c r="E3061" t="s">
        <v>24</v>
      </c>
      <c r="F3061" t="s">
        <v>10</v>
      </c>
      <c r="G3061" s="8">
        <v>75879</v>
      </c>
      <c r="H3061" s="8">
        <v>153652</v>
      </c>
      <c r="I3061" t="s">
        <v>11</v>
      </c>
      <c r="J3061" t="s">
        <v>3087</v>
      </c>
      <c r="K3061" s="8">
        <f>(Table1[[#This Row],[Actual Amount]]-Table1[[#This Row],[Budget Amount]])</f>
        <v>77773</v>
      </c>
      <c r="L3061" s="10">
        <f>(Table1[[#This Row],[Actual Amount]]-Table1[[#This Row],[Budget Amount]]) / Table1[[#This Row],[Budget Amount]]</f>
        <v>1.0249607928412341</v>
      </c>
    </row>
    <row r="3062" spans="1:12">
      <c r="A3062" s="6">
        <v>44587</v>
      </c>
      <c r="B3062" s="6" t="str">
        <f>TEXT(Table1[[#This Row],[Date]],"mm")</f>
        <v>01</v>
      </c>
      <c r="C3062" s="6" t="str">
        <f>TEXT(Table1[[#This Row],[Date]],"yyyy")</f>
        <v>2022</v>
      </c>
      <c r="D3062" t="s">
        <v>18</v>
      </c>
      <c r="E3062" t="s">
        <v>19</v>
      </c>
      <c r="F3062" t="s">
        <v>29</v>
      </c>
      <c r="G3062" s="8">
        <v>88475</v>
      </c>
      <c r="H3062" s="8">
        <v>61636</v>
      </c>
      <c r="I3062" t="s">
        <v>22</v>
      </c>
      <c r="J3062" t="s">
        <v>3088</v>
      </c>
      <c r="K3062" s="8">
        <f>(Table1[[#This Row],[Actual Amount]]-Table1[[#This Row],[Budget Amount]])</f>
        <v>-26839</v>
      </c>
      <c r="L3062" s="10">
        <f>(Table1[[#This Row],[Actual Amount]]-Table1[[#This Row],[Budget Amount]]) / Table1[[#This Row],[Budget Amount]]</f>
        <v>-0.30335122916077989</v>
      </c>
    </row>
    <row r="3063" spans="1:12">
      <c r="A3063" s="6">
        <v>44408</v>
      </c>
      <c r="B3063" s="6" t="str">
        <f>TEXT(Table1[[#This Row],[Date]],"mm")</f>
        <v>07</v>
      </c>
      <c r="C3063" s="6" t="str">
        <f>TEXT(Table1[[#This Row],[Date]],"yyyy")</f>
        <v>2021</v>
      </c>
      <c r="D3063" t="s">
        <v>45</v>
      </c>
      <c r="E3063" t="s">
        <v>24</v>
      </c>
      <c r="F3063" t="s">
        <v>15</v>
      </c>
      <c r="G3063" s="8">
        <v>25950</v>
      </c>
      <c r="H3063" s="8">
        <v>151646</v>
      </c>
      <c r="I3063" t="s">
        <v>22</v>
      </c>
      <c r="J3063" t="s">
        <v>3089</v>
      </c>
      <c r="K3063" s="8">
        <f>(Table1[[#This Row],[Actual Amount]]-Table1[[#This Row],[Budget Amount]])</f>
        <v>125696</v>
      </c>
      <c r="L3063" s="10">
        <f>(Table1[[#This Row],[Actual Amount]]-Table1[[#This Row],[Budget Amount]]) / Table1[[#This Row],[Budget Amount]]</f>
        <v>4.8437764932562617</v>
      </c>
    </row>
    <row r="3064" spans="1:12">
      <c r="A3064" s="6">
        <v>44580</v>
      </c>
      <c r="B3064" s="6" t="str">
        <f>TEXT(Table1[[#This Row],[Date]],"mm")</f>
        <v>01</v>
      </c>
      <c r="C3064" s="6" t="str">
        <f>TEXT(Table1[[#This Row],[Date]],"yyyy")</f>
        <v>2022</v>
      </c>
      <c r="D3064" t="s">
        <v>31</v>
      </c>
      <c r="E3064" t="s">
        <v>19</v>
      </c>
      <c r="F3064" t="s">
        <v>48</v>
      </c>
      <c r="G3064" s="8">
        <v>106081</v>
      </c>
      <c r="H3064" s="8">
        <v>137848</v>
      </c>
      <c r="I3064" t="s">
        <v>11</v>
      </c>
      <c r="J3064" t="s">
        <v>3090</v>
      </c>
      <c r="K3064" s="8">
        <f>(Table1[[#This Row],[Actual Amount]]-Table1[[#This Row],[Budget Amount]])</f>
        <v>31767</v>
      </c>
      <c r="L3064" s="10">
        <f>(Table1[[#This Row],[Actual Amount]]-Table1[[#This Row],[Budget Amount]]) / Table1[[#This Row],[Budget Amount]]</f>
        <v>0.29945984672090198</v>
      </c>
    </row>
    <row r="3065" spans="1:12">
      <c r="A3065" s="6">
        <v>44538</v>
      </c>
      <c r="B3065" s="6" t="str">
        <f>TEXT(Table1[[#This Row],[Date]],"mm")</f>
        <v>12</v>
      </c>
      <c r="C3065" s="6" t="str">
        <f>TEXT(Table1[[#This Row],[Date]],"yyyy")</f>
        <v>2021</v>
      </c>
      <c r="D3065" t="s">
        <v>45</v>
      </c>
      <c r="E3065" t="s">
        <v>13</v>
      </c>
      <c r="F3065" t="s">
        <v>48</v>
      </c>
      <c r="G3065" s="8">
        <v>58787</v>
      </c>
      <c r="H3065" s="8">
        <v>58942</v>
      </c>
      <c r="I3065" t="s">
        <v>22</v>
      </c>
      <c r="J3065" t="s">
        <v>3091</v>
      </c>
      <c r="K3065" s="8">
        <f>(Table1[[#This Row],[Actual Amount]]-Table1[[#This Row],[Budget Amount]])</f>
        <v>155</v>
      </c>
      <c r="L3065" s="10">
        <f>(Table1[[#This Row],[Actual Amount]]-Table1[[#This Row],[Budget Amount]]) / Table1[[#This Row],[Budget Amount]]</f>
        <v>2.636637351795465E-3</v>
      </c>
    </row>
    <row r="3066" spans="1:12">
      <c r="A3066" s="6">
        <v>45040</v>
      </c>
      <c r="B3066" s="6" t="str">
        <f>TEXT(Table1[[#This Row],[Date]],"mm")</f>
        <v>04</v>
      </c>
      <c r="C3066" s="6" t="str">
        <f>TEXT(Table1[[#This Row],[Date]],"yyyy")</f>
        <v>2023</v>
      </c>
      <c r="D3066" t="s">
        <v>31</v>
      </c>
      <c r="E3066" t="s">
        <v>9</v>
      </c>
      <c r="F3066" t="s">
        <v>29</v>
      </c>
      <c r="G3066" s="8">
        <v>98768</v>
      </c>
      <c r="H3066" s="8">
        <v>119009</v>
      </c>
      <c r="I3066" t="s">
        <v>11</v>
      </c>
      <c r="J3066" t="s">
        <v>3092</v>
      </c>
      <c r="K3066" s="8">
        <f>(Table1[[#This Row],[Actual Amount]]-Table1[[#This Row],[Budget Amount]])</f>
        <v>20241</v>
      </c>
      <c r="L3066" s="10">
        <f>(Table1[[#This Row],[Actual Amount]]-Table1[[#This Row],[Budget Amount]]) / Table1[[#This Row],[Budget Amount]]</f>
        <v>0.20493479669528591</v>
      </c>
    </row>
    <row r="3067" spans="1:12">
      <c r="A3067" s="6">
        <v>45258</v>
      </c>
      <c r="B3067" s="6" t="str">
        <f>TEXT(Table1[[#This Row],[Date]],"mm")</f>
        <v>11</v>
      </c>
      <c r="C3067" s="6" t="str">
        <f>TEXT(Table1[[#This Row],[Date]],"yyyy")</f>
        <v>2023</v>
      </c>
      <c r="D3067" t="s">
        <v>8</v>
      </c>
      <c r="E3067" t="s">
        <v>14</v>
      </c>
      <c r="F3067" t="s">
        <v>20</v>
      </c>
      <c r="G3067" s="8">
        <v>100150</v>
      </c>
      <c r="H3067" s="8">
        <v>57502</v>
      </c>
      <c r="I3067" t="s">
        <v>11</v>
      </c>
      <c r="J3067" t="s">
        <v>3093</v>
      </c>
      <c r="K3067" s="8">
        <f>(Table1[[#This Row],[Actual Amount]]-Table1[[#This Row],[Budget Amount]])</f>
        <v>-42648</v>
      </c>
      <c r="L3067" s="10">
        <f>(Table1[[#This Row],[Actual Amount]]-Table1[[#This Row],[Budget Amount]]) / Table1[[#This Row],[Budget Amount]]</f>
        <v>-0.42584123814278579</v>
      </c>
    </row>
    <row r="3068" spans="1:12">
      <c r="A3068" s="6">
        <v>44616</v>
      </c>
      <c r="B3068" s="6" t="str">
        <f>TEXT(Table1[[#This Row],[Date]],"mm")</f>
        <v>02</v>
      </c>
      <c r="C3068" s="6" t="str">
        <f>TEXT(Table1[[#This Row],[Date]],"yyyy")</f>
        <v>2022</v>
      </c>
      <c r="D3068" t="s">
        <v>45</v>
      </c>
      <c r="E3068" t="s">
        <v>9</v>
      </c>
      <c r="F3068" t="s">
        <v>48</v>
      </c>
      <c r="G3068" s="8">
        <v>105551</v>
      </c>
      <c r="H3068" s="8">
        <v>18394</v>
      </c>
      <c r="I3068" t="s">
        <v>16</v>
      </c>
      <c r="J3068" t="s">
        <v>3094</v>
      </c>
      <c r="K3068" s="8">
        <f>(Table1[[#This Row],[Actual Amount]]-Table1[[#This Row],[Budget Amount]])</f>
        <v>-87157</v>
      </c>
      <c r="L3068" s="10">
        <f>(Table1[[#This Row],[Actual Amount]]-Table1[[#This Row],[Budget Amount]]) / Table1[[#This Row],[Budget Amount]]</f>
        <v>-0.82573353165768204</v>
      </c>
    </row>
    <row r="3069" spans="1:12">
      <c r="A3069" s="6">
        <v>44947</v>
      </c>
      <c r="B3069" s="6" t="str">
        <f>TEXT(Table1[[#This Row],[Date]],"mm")</f>
        <v>01</v>
      </c>
      <c r="C3069" s="6" t="str">
        <f>TEXT(Table1[[#This Row],[Date]],"yyyy")</f>
        <v>2023</v>
      </c>
      <c r="D3069" t="s">
        <v>27</v>
      </c>
      <c r="E3069" t="s">
        <v>24</v>
      </c>
      <c r="F3069" t="s">
        <v>15</v>
      </c>
      <c r="G3069" s="8">
        <v>116350</v>
      </c>
      <c r="H3069" s="8">
        <v>128145</v>
      </c>
      <c r="I3069" t="s">
        <v>11</v>
      </c>
      <c r="J3069" t="s">
        <v>3095</v>
      </c>
      <c r="K3069" s="8">
        <f>(Table1[[#This Row],[Actual Amount]]-Table1[[#This Row],[Budget Amount]])</f>
        <v>11795</v>
      </c>
      <c r="L3069" s="10">
        <f>(Table1[[#This Row],[Actual Amount]]-Table1[[#This Row],[Budget Amount]]) / Table1[[#This Row],[Budget Amount]]</f>
        <v>0.10137516115169747</v>
      </c>
    </row>
    <row r="3070" spans="1:12">
      <c r="A3070" s="6">
        <v>44502</v>
      </c>
      <c r="B3070" s="6" t="str">
        <f>TEXT(Table1[[#This Row],[Date]],"mm")</f>
        <v>11</v>
      </c>
      <c r="C3070" s="6" t="str">
        <f>TEXT(Table1[[#This Row],[Date]],"yyyy")</f>
        <v>2021</v>
      </c>
      <c r="D3070" t="s">
        <v>13</v>
      </c>
      <c r="E3070" t="s">
        <v>9</v>
      </c>
      <c r="F3070" t="s">
        <v>29</v>
      </c>
      <c r="G3070" s="8">
        <v>137943</v>
      </c>
      <c r="H3070" s="8">
        <v>10250</v>
      </c>
      <c r="I3070" t="s">
        <v>16</v>
      </c>
      <c r="J3070" t="s">
        <v>3096</v>
      </c>
      <c r="K3070" s="8">
        <f>(Table1[[#This Row],[Actual Amount]]-Table1[[#This Row],[Budget Amount]])</f>
        <v>-127693</v>
      </c>
      <c r="L3070" s="10">
        <f>(Table1[[#This Row],[Actual Amount]]-Table1[[#This Row],[Budget Amount]]) / Table1[[#This Row],[Budget Amount]]</f>
        <v>-0.92569394605018018</v>
      </c>
    </row>
    <row r="3071" spans="1:12">
      <c r="A3071" s="6">
        <v>44898</v>
      </c>
      <c r="B3071" s="6" t="str">
        <f>TEXT(Table1[[#This Row],[Date]],"mm")</f>
        <v>12</v>
      </c>
      <c r="C3071" s="6" t="str">
        <f>TEXT(Table1[[#This Row],[Date]],"yyyy")</f>
        <v>2022</v>
      </c>
      <c r="D3071" t="s">
        <v>27</v>
      </c>
      <c r="E3071" t="s">
        <v>24</v>
      </c>
      <c r="F3071" t="s">
        <v>48</v>
      </c>
      <c r="G3071" s="8">
        <v>72926</v>
      </c>
      <c r="H3071" s="8">
        <v>160516</v>
      </c>
      <c r="I3071" t="s">
        <v>25</v>
      </c>
      <c r="J3071" t="s">
        <v>3097</v>
      </c>
      <c r="K3071" s="8">
        <f>(Table1[[#This Row],[Actual Amount]]-Table1[[#This Row],[Budget Amount]])</f>
        <v>87590</v>
      </c>
      <c r="L3071" s="10">
        <f>(Table1[[#This Row],[Actual Amount]]-Table1[[#This Row],[Budget Amount]]) / Table1[[#This Row],[Budget Amount]]</f>
        <v>1.2010805474042179</v>
      </c>
    </row>
    <row r="3072" spans="1:12">
      <c r="A3072" s="6">
        <v>45065</v>
      </c>
      <c r="B3072" s="6" t="str">
        <f>TEXT(Table1[[#This Row],[Date]],"mm")</f>
        <v>05</v>
      </c>
      <c r="C3072" s="6" t="str">
        <f>TEXT(Table1[[#This Row],[Date]],"yyyy")</f>
        <v>2023</v>
      </c>
      <c r="D3072" t="s">
        <v>27</v>
      </c>
      <c r="E3072" t="s">
        <v>9</v>
      </c>
      <c r="F3072" t="s">
        <v>20</v>
      </c>
      <c r="G3072" s="8">
        <v>14986</v>
      </c>
      <c r="H3072" s="8">
        <v>162039</v>
      </c>
      <c r="I3072" t="s">
        <v>11</v>
      </c>
      <c r="J3072" t="s">
        <v>3098</v>
      </c>
      <c r="K3072" s="8">
        <f>(Table1[[#This Row],[Actual Amount]]-Table1[[#This Row],[Budget Amount]])</f>
        <v>147053</v>
      </c>
      <c r="L3072" s="10">
        <f>(Table1[[#This Row],[Actual Amount]]-Table1[[#This Row],[Budget Amount]]) / Table1[[#This Row],[Budget Amount]]</f>
        <v>9.8126918457226751</v>
      </c>
    </row>
    <row r="3073" spans="1:12">
      <c r="A3073" s="6">
        <v>44733</v>
      </c>
      <c r="B3073" s="6" t="str">
        <f>TEXT(Table1[[#This Row],[Date]],"mm")</f>
        <v>06</v>
      </c>
      <c r="C3073" s="6" t="str">
        <f>TEXT(Table1[[#This Row],[Date]],"yyyy")</f>
        <v>2022</v>
      </c>
      <c r="D3073" t="s">
        <v>27</v>
      </c>
      <c r="E3073" t="s">
        <v>33</v>
      </c>
      <c r="F3073" t="s">
        <v>20</v>
      </c>
      <c r="G3073" s="8">
        <v>88485</v>
      </c>
      <c r="H3073" s="8">
        <v>27621</v>
      </c>
      <c r="I3073" t="s">
        <v>25</v>
      </c>
      <c r="J3073" t="s">
        <v>3099</v>
      </c>
      <c r="K3073" s="8">
        <f>(Table1[[#This Row],[Actual Amount]]-Table1[[#This Row],[Budget Amount]])</f>
        <v>-60864</v>
      </c>
      <c r="L3073" s="10">
        <f>(Table1[[#This Row],[Actual Amount]]-Table1[[#This Row],[Budget Amount]]) / Table1[[#This Row],[Budget Amount]]</f>
        <v>-0.68784539752500429</v>
      </c>
    </row>
    <row r="3074" spans="1:12">
      <c r="A3074" s="6">
        <v>44402</v>
      </c>
      <c r="B3074" s="6" t="str">
        <f>TEXT(Table1[[#This Row],[Date]],"mm")</f>
        <v>07</v>
      </c>
      <c r="C3074" s="6" t="str">
        <f>TEXT(Table1[[#This Row],[Date]],"yyyy")</f>
        <v>2021</v>
      </c>
      <c r="D3074" t="s">
        <v>13</v>
      </c>
      <c r="E3074" t="s">
        <v>9</v>
      </c>
      <c r="F3074" t="s">
        <v>48</v>
      </c>
      <c r="G3074" s="8">
        <v>141307</v>
      </c>
      <c r="H3074" s="8">
        <v>96442</v>
      </c>
      <c r="I3074" t="s">
        <v>22</v>
      </c>
      <c r="J3074" t="s">
        <v>3100</v>
      </c>
      <c r="K3074" s="8">
        <f>(Table1[[#This Row],[Actual Amount]]-Table1[[#This Row],[Budget Amount]])</f>
        <v>-44865</v>
      </c>
      <c r="L3074" s="10">
        <f>(Table1[[#This Row],[Actual Amount]]-Table1[[#This Row],[Budget Amount]]) / Table1[[#This Row],[Budget Amount]]</f>
        <v>-0.3175001946117319</v>
      </c>
    </row>
    <row r="3075" spans="1:12">
      <c r="A3075" s="6">
        <v>44692</v>
      </c>
      <c r="B3075" s="6" t="str">
        <f>TEXT(Table1[[#This Row],[Date]],"mm")</f>
        <v>05</v>
      </c>
      <c r="C3075" s="6" t="str">
        <f>TEXT(Table1[[#This Row],[Date]],"yyyy")</f>
        <v>2022</v>
      </c>
      <c r="D3075" t="s">
        <v>27</v>
      </c>
      <c r="E3075" t="s">
        <v>14</v>
      </c>
      <c r="F3075" t="s">
        <v>29</v>
      </c>
      <c r="G3075" s="8">
        <v>149065</v>
      </c>
      <c r="H3075" s="8">
        <v>118005</v>
      </c>
      <c r="I3075" t="s">
        <v>16</v>
      </c>
      <c r="J3075" t="s">
        <v>3101</v>
      </c>
      <c r="K3075" s="8">
        <f>(Table1[[#This Row],[Actual Amount]]-Table1[[#This Row],[Budget Amount]])</f>
        <v>-31060</v>
      </c>
      <c r="L3075" s="10">
        <f>(Table1[[#This Row],[Actual Amount]]-Table1[[#This Row],[Budget Amount]]) / Table1[[#This Row],[Budget Amount]]</f>
        <v>-0.20836547814711703</v>
      </c>
    </row>
    <row r="3076" spans="1:12">
      <c r="A3076" s="6">
        <v>45267</v>
      </c>
      <c r="B3076" s="6" t="str">
        <f>TEXT(Table1[[#This Row],[Date]],"mm")</f>
        <v>12</v>
      </c>
      <c r="C3076" s="6" t="str">
        <f>TEXT(Table1[[#This Row],[Date]],"yyyy")</f>
        <v>2023</v>
      </c>
      <c r="D3076" t="s">
        <v>31</v>
      </c>
      <c r="E3076" t="s">
        <v>14</v>
      </c>
      <c r="F3076" t="s">
        <v>10</v>
      </c>
      <c r="G3076" s="8">
        <v>80760</v>
      </c>
      <c r="H3076" s="8">
        <v>32623</v>
      </c>
      <c r="I3076" t="s">
        <v>25</v>
      </c>
      <c r="J3076" t="s">
        <v>3102</v>
      </c>
      <c r="K3076" s="8">
        <f>(Table1[[#This Row],[Actual Amount]]-Table1[[#This Row],[Budget Amount]])</f>
        <v>-48137</v>
      </c>
      <c r="L3076" s="10">
        <f>(Table1[[#This Row],[Actual Amount]]-Table1[[#This Row],[Budget Amount]]) / Table1[[#This Row],[Budget Amount]]</f>
        <v>-0.59605002476473501</v>
      </c>
    </row>
    <row r="3077" spans="1:12">
      <c r="A3077" s="6">
        <v>44700</v>
      </c>
      <c r="B3077" s="6" t="str">
        <f>TEXT(Table1[[#This Row],[Date]],"mm")</f>
        <v>05</v>
      </c>
      <c r="C3077" s="6" t="str">
        <f>TEXT(Table1[[#This Row],[Date]],"yyyy")</f>
        <v>2022</v>
      </c>
      <c r="D3077" t="s">
        <v>45</v>
      </c>
      <c r="E3077" t="s">
        <v>9</v>
      </c>
      <c r="F3077" t="s">
        <v>48</v>
      </c>
      <c r="G3077" s="8">
        <v>75587</v>
      </c>
      <c r="H3077" s="8">
        <v>100388</v>
      </c>
      <c r="I3077" t="s">
        <v>22</v>
      </c>
      <c r="J3077" t="s">
        <v>3103</v>
      </c>
      <c r="K3077" s="8">
        <f>(Table1[[#This Row],[Actual Amount]]-Table1[[#This Row],[Budget Amount]])</f>
        <v>24801</v>
      </c>
      <c r="L3077" s="10">
        <f>(Table1[[#This Row],[Actual Amount]]-Table1[[#This Row],[Budget Amount]]) / Table1[[#This Row],[Budget Amount]]</f>
        <v>0.32811197692724942</v>
      </c>
    </row>
    <row r="3078" spans="1:12">
      <c r="A3078" s="6">
        <v>45242</v>
      </c>
      <c r="B3078" s="6" t="str">
        <f>TEXT(Table1[[#This Row],[Date]],"mm")</f>
        <v>11</v>
      </c>
      <c r="C3078" s="6" t="str">
        <f>TEXT(Table1[[#This Row],[Date]],"yyyy")</f>
        <v>2023</v>
      </c>
      <c r="D3078" t="s">
        <v>8</v>
      </c>
      <c r="E3078" t="s">
        <v>19</v>
      </c>
      <c r="F3078" t="s">
        <v>20</v>
      </c>
      <c r="G3078" s="8">
        <v>85108</v>
      </c>
      <c r="H3078" s="8">
        <v>62999</v>
      </c>
      <c r="I3078" t="s">
        <v>11</v>
      </c>
      <c r="J3078" t="s">
        <v>3104</v>
      </c>
      <c r="K3078" s="8">
        <f>(Table1[[#This Row],[Actual Amount]]-Table1[[#This Row],[Budget Amount]])</f>
        <v>-22109</v>
      </c>
      <c r="L3078" s="10">
        <f>(Table1[[#This Row],[Actual Amount]]-Table1[[#This Row],[Budget Amount]]) / Table1[[#This Row],[Budget Amount]]</f>
        <v>-0.25977581425952906</v>
      </c>
    </row>
    <row r="3079" spans="1:12">
      <c r="A3079" s="6">
        <v>44409</v>
      </c>
      <c r="B3079" s="6" t="str">
        <f>TEXT(Table1[[#This Row],[Date]],"mm")</f>
        <v>08</v>
      </c>
      <c r="C3079" s="6" t="str">
        <f>TEXT(Table1[[#This Row],[Date]],"yyyy")</f>
        <v>2021</v>
      </c>
      <c r="D3079" t="s">
        <v>27</v>
      </c>
      <c r="E3079" t="s">
        <v>19</v>
      </c>
      <c r="F3079" t="s">
        <v>10</v>
      </c>
      <c r="G3079" s="8">
        <v>18498</v>
      </c>
      <c r="H3079" s="8">
        <v>104207</v>
      </c>
      <c r="I3079" t="s">
        <v>16</v>
      </c>
      <c r="J3079" t="s">
        <v>3105</v>
      </c>
      <c r="K3079" s="8">
        <f>(Table1[[#This Row],[Actual Amount]]-Table1[[#This Row],[Budget Amount]])</f>
        <v>85709</v>
      </c>
      <c r="L3079" s="10">
        <f>(Table1[[#This Row],[Actual Amount]]-Table1[[#This Row],[Budget Amount]]) / Table1[[#This Row],[Budget Amount]]</f>
        <v>4.6334198291707214</v>
      </c>
    </row>
    <row r="3080" spans="1:12">
      <c r="A3080" s="6">
        <v>44506</v>
      </c>
      <c r="B3080" s="6" t="str">
        <f>TEXT(Table1[[#This Row],[Date]],"mm")</f>
        <v>11</v>
      </c>
      <c r="C3080" s="6" t="str">
        <f>TEXT(Table1[[#This Row],[Date]],"yyyy")</f>
        <v>2021</v>
      </c>
      <c r="D3080" t="s">
        <v>27</v>
      </c>
      <c r="E3080" t="s">
        <v>19</v>
      </c>
      <c r="F3080" t="s">
        <v>29</v>
      </c>
      <c r="G3080" s="8">
        <v>55066</v>
      </c>
      <c r="H3080" s="8">
        <v>154088</v>
      </c>
      <c r="I3080" t="s">
        <v>11</v>
      </c>
      <c r="J3080" t="s">
        <v>3106</v>
      </c>
      <c r="K3080" s="8">
        <f>(Table1[[#This Row],[Actual Amount]]-Table1[[#This Row],[Budget Amount]])</f>
        <v>99022</v>
      </c>
      <c r="L3080" s="10">
        <f>(Table1[[#This Row],[Actual Amount]]-Table1[[#This Row],[Budget Amount]]) / Table1[[#This Row],[Budget Amount]]</f>
        <v>1.7982421094686376</v>
      </c>
    </row>
    <row r="3081" spans="1:12">
      <c r="A3081" s="6">
        <v>44857</v>
      </c>
      <c r="B3081" s="6" t="str">
        <f>TEXT(Table1[[#This Row],[Date]],"mm")</f>
        <v>10</v>
      </c>
      <c r="C3081" s="6" t="str">
        <f>TEXT(Table1[[#This Row],[Date]],"yyyy")</f>
        <v>2022</v>
      </c>
      <c r="D3081" t="s">
        <v>8</v>
      </c>
      <c r="E3081" t="s">
        <v>9</v>
      </c>
      <c r="F3081" t="s">
        <v>20</v>
      </c>
      <c r="G3081" s="8">
        <v>99529</v>
      </c>
      <c r="H3081" s="8">
        <v>118520</v>
      </c>
      <c r="I3081" t="s">
        <v>25</v>
      </c>
      <c r="J3081" t="s">
        <v>3107</v>
      </c>
      <c r="K3081" s="8">
        <f>(Table1[[#This Row],[Actual Amount]]-Table1[[#This Row],[Budget Amount]])</f>
        <v>18991</v>
      </c>
      <c r="L3081" s="10">
        <f>(Table1[[#This Row],[Actual Amount]]-Table1[[#This Row],[Budget Amount]]) / Table1[[#This Row],[Budget Amount]]</f>
        <v>0.19080870901948177</v>
      </c>
    </row>
    <row r="3082" spans="1:12">
      <c r="A3082" s="6">
        <v>44949</v>
      </c>
      <c r="B3082" s="6" t="str">
        <f>TEXT(Table1[[#This Row],[Date]],"mm")</f>
        <v>01</v>
      </c>
      <c r="C3082" s="6" t="str">
        <f>TEXT(Table1[[#This Row],[Date]],"yyyy")</f>
        <v>2023</v>
      </c>
      <c r="D3082" t="s">
        <v>8</v>
      </c>
      <c r="E3082" t="s">
        <v>19</v>
      </c>
      <c r="F3082" t="s">
        <v>29</v>
      </c>
      <c r="G3082" s="8">
        <v>22485</v>
      </c>
      <c r="H3082" s="8">
        <v>24321</v>
      </c>
      <c r="I3082" t="s">
        <v>11</v>
      </c>
      <c r="J3082" t="s">
        <v>3108</v>
      </c>
      <c r="K3082" s="8">
        <f>(Table1[[#This Row],[Actual Amount]]-Table1[[#This Row],[Budget Amount]])</f>
        <v>1836</v>
      </c>
      <c r="L3082" s="10">
        <f>(Table1[[#This Row],[Actual Amount]]-Table1[[#This Row],[Budget Amount]]) / Table1[[#This Row],[Budget Amount]]</f>
        <v>8.1654436290860569E-2</v>
      </c>
    </row>
    <row r="3083" spans="1:12">
      <c r="A3083" s="6">
        <v>44468</v>
      </c>
      <c r="B3083" s="6" t="str">
        <f>TEXT(Table1[[#This Row],[Date]],"mm")</f>
        <v>09</v>
      </c>
      <c r="C3083" s="6" t="str">
        <f>TEXT(Table1[[#This Row],[Date]],"yyyy")</f>
        <v>2021</v>
      </c>
      <c r="D3083" t="s">
        <v>27</v>
      </c>
      <c r="E3083" t="s">
        <v>13</v>
      </c>
      <c r="F3083" t="s">
        <v>48</v>
      </c>
      <c r="G3083" s="8">
        <v>79136</v>
      </c>
      <c r="H3083" s="8">
        <v>19376</v>
      </c>
      <c r="I3083" t="s">
        <v>22</v>
      </c>
      <c r="J3083" t="s">
        <v>3109</v>
      </c>
      <c r="K3083" s="8">
        <f>(Table1[[#This Row],[Actual Amount]]-Table1[[#This Row],[Budget Amount]])</f>
        <v>-59760</v>
      </c>
      <c r="L3083" s="10">
        <f>(Table1[[#This Row],[Actual Amount]]-Table1[[#This Row],[Budget Amount]]) / Table1[[#This Row],[Budget Amount]]</f>
        <v>-0.75515568135867372</v>
      </c>
    </row>
    <row r="3084" spans="1:12">
      <c r="A3084" s="6">
        <v>45134</v>
      </c>
      <c r="B3084" s="6" t="str">
        <f>TEXT(Table1[[#This Row],[Date]],"mm")</f>
        <v>07</v>
      </c>
      <c r="C3084" s="6" t="str">
        <f>TEXT(Table1[[#This Row],[Date]],"yyyy")</f>
        <v>2023</v>
      </c>
      <c r="D3084" t="s">
        <v>31</v>
      </c>
      <c r="E3084" t="s">
        <v>9</v>
      </c>
      <c r="F3084" t="s">
        <v>29</v>
      </c>
      <c r="G3084" s="8">
        <v>56264</v>
      </c>
      <c r="H3084" s="8">
        <v>26276</v>
      </c>
      <c r="I3084" t="s">
        <v>25</v>
      </c>
      <c r="J3084" t="s">
        <v>3110</v>
      </c>
      <c r="K3084" s="8">
        <f>(Table1[[#This Row],[Actual Amount]]-Table1[[#This Row],[Budget Amount]])</f>
        <v>-29988</v>
      </c>
      <c r="L3084" s="10">
        <f>(Table1[[#This Row],[Actual Amount]]-Table1[[#This Row],[Budget Amount]]) / Table1[[#This Row],[Budget Amount]]</f>
        <v>-0.53298734537181858</v>
      </c>
    </row>
    <row r="3085" spans="1:12">
      <c r="A3085" s="6">
        <v>44228</v>
      </c>
      <c r="B3085" s="6" t="str">
        <f>TEXT(Table1[[#This Row],[Date]],"mm")</f>
        <v>02</v>
      </c>
      <c r="C3085" s="6" t="str">
        <f>TEXT(Table1[[#This Row],[Date]],"yyyy")</f>
        <v>2021</v>
      </c>
      <c r="D3085" t="s">
        <v>8</v>
      </c>
      <c r="E3085" t="s">
        <v>14</v>
      </c>
      <c r="F3085" t="s">
        <v>20</v>
      </c>
      <c r="G3085" s="8">
        <v>55606</v>
      </c>
      <c r="H3085" s="8">
        <v>87392</v>
      </c>
      <c r="I3085" t="s">
        <v>16</v>
      </c>
      <c r="J3085" t="s">
        <v>3111</v>
      </c>
      <c r="K3085" s="8">
        <f>(Table1[[#This Row],[Actual Amount]]-Table1[[#This Row],[Budget Amount]])</f>
        <v>31786</v>
      </c>
      <c r="L3085" s="10">
        <f>(Table1[[#This Row],[Actual Amount]]-Table1[[#This Row],[Budget Amount]]) / Table1[[#This Row],[Budget Amount]]</f>
        <v>0.57162896090349957</v>
      </c>
    </row>
    <row r="3086" spans="1:12">
      <c r="A3086" s="6">
        <v>44639</v>
      </c>
      <c r="B3086" s="6" t="str">
        <f>TEXT(Table1[[#This Row],[Date]],"mm")</f>
        <v>03</v>
      </c>
      <c r="C3086" s="6" t="str">
        <f>TEXT(Table1[[#This Row],[Date]],"yyyy")</f>
        <v>2022</v>
      </c>
      <c r="D3086" t="s">
        <v>45</v>
      </c>
      <c r="E3086" t="s">
        <v>19</v>
      </c>
      <c r="F3086" t="s">
        <v>48</v>
      </c>
      <c r="G3086" s="8">
        <v>46346</v>
      </c>
      <c r="H3086" s="8">
        <v>33544</v>
      </c>
      <c r="I3086" t="s">
        <v>22</v>
      </c>
      <c r="J3086" t="s">
        <v>3112</v>
      </c>
      <c r="K3086" s="8">
        <f>(Table1[[#This Row],[Actual Amount]]-Table1[[#This Row],[Budget Amount]])</f>
        <v>-12802</v>
      </c>
      <c r="L3086" s="10">
        <f>(Table1[[#This Row],[Actual Amount]]-Table1[[#This Row],[Budget Amount]]) / Table1[[#This Row],[Budget Amount]]</f>
        <v>-0.27622664307599359</v>
      </c>
    </row>
    <row r="3087" spans="1:12">
      <c r="A3087" s="6">
        <v>44358</v>
      </c>
      <c r="B3087" s="6" t="str">
        <f>TEXT(Table1[[#This Row],[Date]],"mm")</f>
        <v>06</v>
      </c>
      <c r="C3087" s="6" t="str">
        <f>TEXT(Table1[[#This Row],[Date]],"yyyy")</f>
        <v>2021</v>
      </c>
      <c r="D3087" t="s">
        <v>45</v>
      </c>
      <c r="E3087" t="s">
        <v>33</v>
      </c>
      <c r="F3087" t="s">
        <v>20</v>
      </c>
      <c r="G3087" s="8">
        <v>113865</v>
      </c>
      <c r="H3087" s="8">
        <v>68504</v>
      </c>
      <c r="I3087" t="s">
        <v>22</v>
      </c>
      <c r="J3087" t="s">
        <v>3113</v>
      </c>
      <c r="K3087" s="8">
        <f>(Table1[[#This Row],[Actual Amount]]-Table1[[#This Row],[Budget Amount]])</f>
        <v>-45361</v>
      </c>
      <c r="L3087" s="10">
        <f>(Table1[[#This Row],[Actual Amount]]-Table1[[#This Row],[Budget Amount]]) / Table1[[#This Row],[Budget Amount]]</f>
        <v>-0.39837526895885478</v>
      </c>
    </row>
    <row r="3088" spans="1:12">
      <c r="A3088" s="6">
        <v>44963</v>
      </c>
      <c r="B3088" s="6" t="str">
        <f>TEXT(Table1[[#This Row],[Date]],"mm")</f>
        <v>02</v>
      </c>
      <c r="C3088" s="6" t="str">
        <f>TEXT(Table1[[#This Row],[Date]],"yyyy")</f>
        <v>2023</v>
      </c>
      <c r="D3088" t="s">
        <v>31</v>
      </c>
      <c r="E3088" t="s">
        <v>19</v>
      </c>
      <c r="F3088" t="s">
        <v>20</v>
      </c>
      <c r="G3088" s="8">
        <v>125192</v>
      </c>
      <c r="H3088" s="8">
        <v>53701</v>
      </c>
      <c r="I3088" t="s">
        <v>16</v>
      </c>
      <c r="J3088" t="s">
        <v>3114</v>
      </c>
      <c r="K3088" s="8">
        <f>(Table1[[#This Row],[Actual Amount]]-Table1[[#This Row],[Budget Amount]])</f>
        <v>-71491</v>
      </c>
      <c r="L3088" s="10">
        <f>(Table1[[#This Row],[Actual Amount]]-Table1[[#This Row],[Budget Amount]]) / Table1[[#This Row],[Budget Amount]]</f>
        <v>-0.57105086587002363</v>
      </c>
    </row>
    <row r="3089" spans="1:12">
      <c r="A3089" s="6">
        <v>44450</v>
      </c>
      <c r="B3089" s="6" t="str">
        <f>TEXT(Table1[[#This Row],[Date]],"mm")</f>
        <v>09</v>
      </c>
      <c r="C3089" s="6" t="str">
        <f>TEXT(Table1[[#This Row],[Date]],"yyyy")</f>
        <v>2021</v>
      </c>
      <c r="D3089" t="s">
        <v>13</v>
      </c>
      <c r="E3089" t="s">
        <v>14</v>
      </c>
      <c r="F3089" t="s">
        <v>10</v>
      </c>
      <c r="G3089" s="8">
        <v>133016</v>
      </c>
      <c r="H3089" s="8">
        <v>126794</v>
      </c>
      <c r="I3089" t="s">
        <v>22</v>
      </c>
      <c r="J3089" t="s">
        <v>3115</v>
      </c>
      <c r="K3089" s="8">
        <f>(Table1[[#This Row],[Actual Amount]]-Table1[[#This Row],[Budget Amount]])</f>
        <v>-6222</v>
      </c>
      <c r="L3089" s="10">
        <f>(Table1[[#This Row],[Actual Amount]]-Table1[[#This Row],[Budget Amount]]) / Table1[[#This Row],[Budget Amount]]</f>
        <v>-4.6776327659830398E-2</v>
      </c>
    </row>
    <row r="3090" spans="1:12">
      <c r="A3090" s="6">
        <v>44717</v>
      </c>
      <c r="B3090" s="6" t="str">
        <f>TEXT(Table1[[#This Row],[Date]],"mm")</f>
        <v>06</v>
      </c>
      <c r="C3090" s="6" t="str">
        <f>TEXT(Table1[[#This Row],[Date]],"yyyy")</f>
        <v>2022</v>
      </c>
      <c r="D3090" t="s">
        <v>18</v>
      </c>
      <c r="E3090" t="s">
        <v>13</v>
      </c>
      <c r="F3090" t="s">
        <v>15</v>
      </c>
      <c r="G3090" s="8">
        <v>63166</v>
      </c>
      <c r="H3090" s="8">
        <v>117594</v>
      </c>
      <c r="I3090" t="s">
        <v>25</v>
      </c>
      <c r="J3090" t="s">
        <v>3116</v>
      </c>
      <c r="K3090" s="8">
        <f>(Table1[[#This Row],[Actual Amount]]-Table1[[#This Row],[Budget Amount]])</f>
        <v>54428</v>
      </c>
      <c r="L3090" s="10">
        <f>(Table1[[#This Row],[Actual Amount]]-Table1[[#This Row],[Budget Amount]]) / Table1[[#This Row],[Budget Amount]]</f>
        <v>0.86166608618560614</v>
      </c>
    </row>
    <row r="3091" spans="1:12">
      <c r="A3091" s="6">
        <v>45173</v>
      </c>
      <c r="B3091" s="6" t="str">
        <f>TEXT(Table1[[#This Row],[Date]],"mm")</f>
        <v>09</v>
      </c>
      <c r="C3091" s="6" t="str">
        <f>TEXT(Table1[[#This Row],[Date]],"yyyy")</f>
        <v>2023</v>
      </c>
      <c r="D3091" t="s">
        <v>31</v>
      </c>
      <c r="E3091" t="s">
        <v>9</v>
      </c>
      <c r="F3091" t="s">
        <v>29</v>
      </c>
      <c r="G3091" s="8">
        <v>49075</v>
      </c>
      <c r="H3091" s="8">
        <v>43271</v>
      </c>
      <c r="I3091" t="s">
        <v>11</v>
      </c>
      <c r="J3091" t="s">
        <v>3117</v>
      </c>
      <c r="K3091" s="8">
        <f>(Table1[[#This Row],[Actual Amount]]-Table1[[#This Row],[Budget Amount]])</f>
        <v>-5804</v>
      </c>
      <c r="L3091" s="10">
        <f>(Table1[[#This Row],[Actual Amount]]-Table1[[#This Row],[Budget Amount]]) / Table1[[#This Row],[Budget Amount]]</f>
        <v>-0.11826795720835456</v>
      </c>
    </row>
    <row r="3092" spans="1:12">
      <c r="A3092" s="6">
        <v>44206</v>
      </c>
      <c r="B3092" s="6" t="str">
        <f>TEXT(Table1[[#This Row],[Date]],"mm")</f>
        <v>01</v>
      </c>
      <c r="C3092" s="6" t="str">
        <f>TEXT(Table1[[#This Row],[Date]],"yyyy")</f>
        <v>2021</v>
      </c>
      <c r="D3092" t="s">
        <v>27</v>
      </c>
      <c r="E3092" t="s">
        <v>19</v>
      </c>
      <c r="F3092" t="s">
        <v>29</v>
      </c>
      <c r="G3092" s="8">
        <v>88675</v>
      </c>
      <c r="H3092" s="8">
        <v>30444</v>
      </c>
      <c r="I3092" t="s">
        <v>16</v>
      </c>
      <c r="J3092" t="s">
        <v>3118</v>
      </c>
      <c r="K3092" s="8">
        <f>(Table1[[#This Row],[Actual Amount]]-Table1[[#This Row],[Budget Amount]])</f>
        <v>-58231</v>
      </c>
      <c r="L3092" s="10">
        <f>(Table1[[#This Row],[Actual Amount]]-Table1[[#This Row],[Budget Amount]]) / Table1[[#This Row],[Budget Amount]]</f>
        <v>-0.65667888356357484</v>
      </c>
    </row>
    <row r="3093" spans="1:12">
      <c r="A3093" s="6">
        <v>44922</v>
      </c>
      <c r="B3093" s="6" t="str">
        <f>TEXT(Table1[[#This Row],[Date]],"mm")</f>
        <v>12</v>
      </c>
      <c r="C3093" s="6" t="str">
        <f>TEXT(Table1[[#This Row],[Date]],"yyyy")</f>
        <v>2022</v>
      </c>
      <c r="D3093" t="s">
        <v>18</v>
      </c>
      <c r="E3093" t="s">
        <v>33</v>
      </c>
      <c r="F3093" t="s">
        <v>10</v>
      </c>
      <c r="G3093" s="8">
        <v>113446</v>
      </c>
      <c r="H3093" s="8">
        <v>95070</v>
      </c>
      <c r="I3093" t="s">
        <v>16</v>
      </c>
      <c r="J3093" t="s">
        <v>3119</v>
      </c>
      <c r="K3093" s="8">
        <f>(Table1[[#This Row],[Actual Amount]]-Table1[[#This Row],[Budget Amount]])</f>
        <v>-18376</v>
      </c>
      <c r="L3093" s="10">
        <f>(Table1[[#This Row],[Actual Amount]]-Table1[[#This Row],[Budget Amount]]) / Table1[[#This Row],[Budget Amount]]</f>
        <v>-0.16198014914584913</v>
      </c>
    </row>
    <row r="3094" spans="1:12">
      <c r="A3094" s="6">
        <v>44701</v>
      </c>
      <c r="B3094" s="6" t="str">
        <f>TEXT(Table1[[#This Row],[Date]],"mm")</f>
        <v>05</v>
      </c>
      <c r="C3094" s="6" t="str">
        <f>TEXT(Table1[[#This Row],[Date]],"yyyy")</f>
        <v>2022</v>
      </c>
      <c r="D3094" t="s">
        <v>27</v>
      </c>
      <c r="E3094" t="s">
        <v>14</v>
      </c>
      <c r="F3094" t="s">
        <v>29</v>
      </c>
      <c r="G3094" s="8">
        <v>14806</v>
      </c>
      <c r="H3094" s="8">
        <v>17662</v>
      </c>
      <c r="I3094" t="s">
        <v>25</v>
      </c>
      <c r="J3094" t="s">
        <v>3120</v>
      </c>
      <c r="K3094" s="8">
        <f>(Table1[[#This Row],[Actual Amount]]-Table1[[#This Row],[Budget Amount]])</f>
        <v>2856</v>
      </c>
      <c r="L3094" s="10">
        <f>(Table1[[#This Row],[Actual Amount]]-Table1[[#This Row],[Budget Amount]]) / Table1[[#This Row],[Budget Amount]]</f>
        <v>0.19289477238957178</v>
      </c>
    </row>
    <row r="3095" spans="1:12">
      <c r="A3095" s="6">
        <v>44981</v>
      </c>
      <c r="B3095" s="6" t="str">
        <f>TEXT(Table1[[#This Row],[Date]],"mm")</f>
        <v>02</v>
      </c>
      <c r="C3095" s="6" t="str">
        <f>TEXT(Table1[[#This Row],[Date]],"yyyy")</f>
        <v>2023</v>
      </c>
      <c r="D3095" t="s">
        <v>45</v>
      </c>
      <c r="E3095" t="s">
        <v>33</v>
      </c>
      <c r="F3095" t="s">
        <v>10</v>
      </c>
      <c r="G3095" s="8">
        <v>39357</v>
      </c>
      <c r="H3095" s="8">
        <v>118248</v>
      </c>
      <c r="I3095" t="s">
        <v>25</v>
      </c>
      <c r="J3095" t="s">
        <v>3121</v>
      </c>
      <c r="K3095" s="8">
        <f>(Table1[[#This Row],[Actual Amount]]-Table1[[#This Row],[Budget Amount]])</f>
        <v>78891</v>
      </c>
      <c r="L3095" s="10">
        <f>(Table1[[#This Row],[Actual Amount]]-Table1[[#This Row],[Budget Amount]]) / Table1[[#This Row],[Budget Amount]]</f>
        <v>2.0044972940010672</v>
      </c>
    </row>
    <row r="3096" spans="1:12">
      <c r="A3096" s="6">
        <v>44632</v>
      </c>
      <c r="B3096" s="6" t="str">
        <f>TEXT(Table1[[#This Row],[Date]],"mm")</f>
        <v>03</v>
      </c>
      <c r="C3096" s="6" t="str">
        <f>TEXT(Table1[[#This Row],[Date]],"yyyy")</f>
        <v>2022</v>
      </c>
      <c r="D3096" t="s">
        <v>8</v>
      </c>
      <c r="E3096" t="s">
        <v>24</v>
      </c>
      <c r="F3096" t="s">
        <v>29</v>
      </c>
      <c r="G3096" s="8">
        <v>68877</v>
      </c>
      <c r="H3096" s="8">
        <v>152324</v>
      </c>
      <c r="I3096" t="s">
        <v>16</v>
      </c>
      <c r="J3096" t="s">
        <v>3122</v>
      </c>
      <c r="K3096" s="8">
        <f>(Table1[[#This Row],[Actual Amount]]-Table1[[#This Row],[Budget Amount]])</f>
        <v>83447</v>
      </c>
      <c r="L3096" s="10">
        <f>(Table1[[#This Row],[Actual Amount]]-Table1[[#This Row],[Budget Amount]]) / Table1[[#This Row],[Budget Amount]]</f>
        <v>1.2115365071068718</v>
      </c>
    </row>
    <row r="3097" spans="1:12">
      <c r="A3097" s="6">
        <v>44349</v>
      </c>
      <c r="B3097" s="6" t="str">
        <f>TEXT(Table1[[#This Row],[Date]],"mm")</f>
        <v>06</v>
      </c>
      <c r="C3097" s="6" t="str">
        <f>TEXT(Table1[[#This Row],[Date]],"yyyy")</f>
        <v>2021</v>
      </c>
      <c r="D3097" t="s">
        <v>27</v>
      </c>
      <c r="E3097" t="s">
        <v>14</v>
      </c>
      <c r="F3097" t="s">
        <v>29</v>
      </c>
      <c r="G3097" s="8">
        <v>120137</v>
      </c>
      <c r="H3097" s="8">
        <v>35214</v>
      </c>
      <c r="I3097" t="s">
        <v>16</v>
      </c>
      <c r="J3097" t="s">
        <v>3123</v>
      </c>
      <c r="K3097" s="8">
        <f>(Table1[[#This Row],[Actual Amount]]-Table1[[#This Row],[Budget Amount]])</f>
        <v>-84923</v>
      </c>
      <c r="L3097" s="10">
        <f>(Table1[[#This Row],[Actual Amount]]-Table1[[#This Row],[Budget Amount]]) / Table1[[#This Row],[Budget Amount]]</f>
        <v>-0.70688464003595897</v>
      </c>
    </row>
    <row r="3098" spans="1:12">
      <c r="A3098" s="6">
        <v>45113</v>
      </c>
      <c r="B3098" s="6" t="str">
        <f>TEXT(Table1[[#This Row],[Date]],"mm")</f>
        <v>07</v>
      </c>
      <c r="C3098" s="6" t="str">
        <f>TEXT(Table1[[#This Row],[Date]],"yyyy")</f>
        <v>2023</v>
      </c>
      <c r="D3098" t="s">
        <v>45</v>
      </c>
      <c r="E3098" t="s">
        <v>24</v>
      </c>
      <c r="F3098" t="s">
        <v>20</v>
      </c>
      <c r="G3098" s="8">
        <v>63155</v>
      </c>
      <c r="H3098" s="8">
        <v>110798</v>
      </c>
      <c r="I3098" t="s">
        <v>16</v>
      </c>
      <c r="J3098" t="s">
        <v>3124</v>
      </c>
      <c r="K3098" s="8">
        <f>(Table1[[#This Row],[Actual Amount]]-Table1[[#This Row],[Budget Amount]])</f>
        <v>47643</v>
      </c>
      <c r="L3098" s="10">
        <f>(Table1[[#This Row],[Actual Amount]]-Table1[[#This Row],[Budget Amount]]) / Table1[[#This Row],[Budget Amount]]</f>
        <v>0.75438207584514294</v>
      </c>
    </row>
    <row r="3099" spans="1:12">
      <c r="A3099" s="6">
        <v>45065</v>
      </c>
      <c r="B3099" s="6" t="str">
        <f>TEXT(Table1[[#This Row],[Date]],"mm")</f>
        <v>05</v>
      </c>
      <c r="C3099" s="6" t="str">
        <f>TEXT(Table1[[#This Row],[Date]],"yyyy")</f>
        <v>2023</v>
      </c>
      <c r="D3099" t="s">
        <v>31</v>
      </c>
      <c r="E3099" t="s">
        <v>33</v>
      </c>
      <c r="F3099" t="s">
        <v>10</v>
      </c>
      <c r="G3099" s="8">
        <v>68051</v>
      </c>
      <c r="H3099" s="8">
        <v>24350</v>
      </c>
      <c r="I3099" t="s">
        <v>16</v>
      </c>
      <c r="J3099" t="s">
        <v>3125</v>
      </c>
      <c r="K3099" s="8">
        <f>(Table1[[#This Row],[Actual Amount]]-Table1[[#This Row],[Budget Amount]])</f>
        <v>-43701</v>
      </c>
      <c r="L3099" s="10">
        <f>(Table1[[#This Row],[Actual Amount]]-Table1[[#This Row],[Budget Amount]]) / Table1[[#This Row],[Budget Amount]]</f>
        <v>-0.64218012960867588</v>
      </c>
    </row>
    <row r="3100" spans="1:12">
      <c r="A3100" s="6">
        <v>44949</v>
      </c>
      <c r="B3100" s="6" t="str">
        <f>TEXT(Table1[[#This Row],[Date]],"mm")</f>
        <v>01</v>
      </c>
      <c r="C3100" s="6" t="str">
        <f>TEXT(Table1[[#This Row],[Date]],"yyyy")</f>
        <v>2023</v>
      </c>
      <c r="D3100" t="s">
        <v>27</v>
      </c>
      <c r="E3100" t="s">
        <v>9</v>
      </c>
      <c r="F3100" t="s">
        <v>29</v>
      </c>
      <c r="G3100" s="8">
        <v>134503</v>
      </c>
      <c r="H3100" s="8">
        <v>27987</v>
      </c>
      <c r="I3100" t="s">
        <v>25</v>
      </c>
      <c r="J3100" t="s">
        <v>3126</v>
      </c>
      <c r="K3100" s="8">
        <f>(Table1[[#This Row],[Actual Amount]]-Table1[[#This Row],[Budget Amount]])</f>
        <v>-106516</v>
      </c>
      <c r="L3100" s="10">
        <f>(Table1[[#This Row],[Actual Amount]]-Table1[[#This Row],[Budget Amount]]) / Table1[[#This Row],[Budget Amount]]</f>
        <v>-0.79192285673925489</v>
      </c>
    </row>
    <row r="3101" spans="1:12">
      <c r="A3101" s="6">
        <v>44759</v>
      </c>
      <c r="B3101" s="6" t="str">
        <f>TEXT(Table1[[#This Row],[Date]],"mm")</f>
        <v>07</v>
      </c>
      <c r="C3101" s="6" t="str">
        <f>TEXT(Table1[[#This Row],[Date]],"yyyy")</f>
        <v>2022</v>
      </c>
      <c r="D3101" t="s">
        <v>45</v>
      </c>
      <c r="E3101" t="s">
        <v>9</v>
      </c>
      <c r="F3101" t="s">
        <v>15</v>
      </c>
      <c r="G3101" s="8">
        <v>83147</v>
      </c>
      <c r="H3101" s="8">
        <v>14761</v>
      </c>
      <c r="I3101" t="s">
        <v>11</v>
      </c>
      <c r="J3101" t="s">
        <v>3127</v>
      </c>
      <c r="K3101" s="8">
        <f>(Table1[[#This Row],[Actual Amount]]-Table1[[#This Row],[Budget Amount]])</f>
        <v>-68386</v>
      </c>
      <c r="L3101" s="10">
        <f>(Table1[[#This Row],[Actual Amount]]-Table1[[#This Row],[Budget Amount]]) / Table1[[#This Row],[Budget Amount]]</f>
        <v>-0.82247104525719505</v>
      </c>
    </row>
    <row r="3102" spans="1:12">
      <c r="A3102" s="6">
        <v>44685</v>
      </c>
      <c r="B3102" s="6" t="str">
        <f>TEXT(Table1[[#This Row],[Date]],"mm")</f>
        <v>05</v>
      </c>
      <c r="C3102" s="6" t="str">
        <f>TEXT(Table1[[#This Row],[Date]],"yyyy")</f>
        <v>2022</v>
      </c>
      <c r="D3102" t="s">
        <v>8</v>
      </c>
      <c r="E3102" t="s">
        <v>9</v>
      </c>
      <c r="F3102" t="s">
        <v>10</v>
      </c>
      <c r="G3102" s="8">
        <v>137117</v>
      </c>
      <c r="H3102" s="8">
        <v>32358</v>
      </c>
      <c r="I3102" t="s">
        <v>16</v>
      </c>
      <c r="J3102" t="s">
        <v>3128</v>
      </c>
      <c r="K3102" s="8">
        <f>(Table1[[#This Row],[Actual Amount]]-Table1[[#This Row],[Budget Amount]])</f>
        <v>-104759</v>
      </c>
      <c r="L3102" s="10">
        <f>(Table1[[#This Row],[Actual Amount]]-Table1[[#This Row],[Budget Amount]]) / Table1[[#This Row],[Budget Amount]]</f>
        <v>-0.76401175638323471</v>
      </c>
    </row>
    <row r="3103" spans="1:12">
      <c r="A3103" s="6">
        <v>45091</v>
      </c>
      <c r="B3103" s="6" t="str">
        <f>TEXT(Table1[[#This Row],[Date]],"mm")</f>
        <v>06</v>
      </c>
      <c r="C3103" s="6" t="str">
        <f>TEXT(Table1[[#This Row],[Date]],"yyyy")</f>
        <v>2023</v>
      </c>
      <c r="D3103" t="s">
        <v>27</v>
      </c>
      <c r="E3103" t="s">
        <v>24</v>
      </c>
      <c r="F3103" t="s">
        <v>10</v>
      </c>
      <c r="G3103" s="8">
        <v>86742</v>
      </c>
      <c r="H3103" s="8">
        <v>62601</v>
      </c>
      <c r="I3103" t="s">
        <v>22</v>
      </c>
      <c r="J3103" t="s">
        <v>3129</v>
      </c>
      <c r="K3103" s="8">
        <f>(Table1[[#This Row],[Actual Amount]]-Table1[[#This Row],[Budget Amount]])</f>
        <v>-24141</v>
      </c>
      <c r="L3103" s="10">
        <f>(Table1[[#This Row],[Actual Amount]]-Table1[[#This Row],[Budget Amount]]) / Table1[[#This Row],[Budget Amount]]</f>
        <v>-0.27830808604828111</v>
      </c>
    </row>
    <row r="3104" spans="1:12">
      <c r="A3104" s="6">
        <v>44300</v>
      </c>
      <c r="B3104" s="6" t="str">
        <f>TEXT(Table1[[#This Row],[Date]],"mm")</f>
        <v>04</v>
      </c>
      <c r="C3104" s="6" t="str">
        <f>TEXT(Table1[[#This Row],[Date]],"yyyy")</f>
        <v>2021</v>
      </c>
      <c r="D3104" t="s">
        <v>13</v>
      </c>
      <c r="E3104" t="s">
        <v>9</v>
      </c>
      <c r="F3104" t="s">
        <v>10</v>
      </c>
      <c r="G3104" s="8">
        <v>107486</v>
      </c>
      <c r="H3104" s="8">
        <v>134553</v>
      </c>
      <c r="I3104" t="s">
        <v>22</v>
      </c>
      <c r="J3104" t="s">
        <v>3130</v>
      </c>
      <c r="K3104" s="8">
        <f>(Table1[[#This Row],[Actual Amount]]-Table1[[#This Row],[Budget Amount]])</f>
        <v>27067</v>
      </c>
      <c r="L3104" s="10">
        <f>(Table1[[#This Row],[Actual Amount]]-Table1[[#This Row],[Budget Amount]]) / Table1[[#This Row],[Budget Amount]]</f>
        <v>0.25181884152354728</v>
      </c>
    </row>
    <row r="3105" spans="1:12">
      <c r="A3105" s="6">
        <v>45221</v>
      </c>
      <c r="B3105" s="6" t="str">
        <f>TEXT(Table1[[#This Row],[Date]],"mm")</f>
        <v>10</v>
      </c>
      <c r="C3105" s="6" t="str">
        <f>TEXT(Table1[[#This Row],[Date]],"yyyy")</f>
        <v>2023</v>
      </c>
      <c r="D3105" t="s">
        <v>45</v>
      </c>
      <c r="E3105" t="s">
        <v>13</v>
      </c>
      <c r="F3105" t="s">
        <v>20</v>
      </c>
      <c r="G3105" s="8">
        <v>142779</v>
      </c>
      <c r="H3105" s="8">
        <v>98249</v>
      </c>
      <c r="I3105" t="s">
        <v>22</v>
      </c>
      <c r="J3105" t="s">
        <v>3131</v>
      </c>
      <c r="K3105" s="8">
        <f>(Table1[[#This Row],[Actual Amount]]-Table1[[#This Row],[Budget Amount]])</f>
        <v>-44530</v>
      </c>
      <c r="L3105" s="10">
        <f>(Table1[[#This Row],[Actual Amount]]-Table1[[#This Row],[Budget Amount]]) / Table1[[#This Row],[Budget Amount]]</f>
        <v>-0.31188059868748208</v>
      </c>
    </row>
    <row r="3106" spans="1:12">
      <c r="A3106" s="6">
        <v>45203</v>
      </c>
      <c r="B3106" s="6" t="str">
        <f>TEXT(Table1[[#This Row],[Date]],"mm")</f>
        <v>10</v>
      </c>
      <c r="C3106" s="6" t="str">
        <f>TEXT(Table1[[#This Row],[Date]],"yyyy")</f>
        <v>2023</v>
      </c>
      <c r="D3106" t="s">
        <v>27</v>
      </c>
      <c r="E3106" t="s">
        <v>14</v>
      </c>
      <c r="F3106" t="s">
        <v>10</v>
      </c>
      <c r="G3106" s="8">
        <v>32290</v>
      </c>
      <c r="H3106" s="8">
        <v>11751</v>
      </c>
      <c r="I3106" t="s">
        <v>25</v>
      </c>
      <c r="J3106" t="s">
        <v>3132</v>
      </c>
      <c r="K3106" s="8">
        <f>(Table1[[#This Row],[Actual Amount]]-Table1[[#This Row],[Budget Amount]])</f>
        <v>-20539</v>
      </c>
      <c r="L3106" s="10">
        <f>(Table1[[#This Row],[Actual Amount]]-Table1[[#This Row],[Budget Amount]]) / Table1[[#This Row],[Budget Amount]]</f>
        <v>-0.63607928151130377</v>
      </c>
    </row>
    <row r="3107" spans="1:12">
      <c r="A3107" s="6">
        <v>44603</v>
      </c>
      <c r="B3107" s="6" t="str">
        <f>TEXT(Table1[[#This Row],[Date]],"mm")</f>
        <v>02</v>
      </c>
      <c r="C3107" s="6" t="str">
        <f>TEXT(Table1[[#This Row],[Date]],"yyyy")</f>
        <v>2022</v>
      </c>
      <c r="D3107" t="s">
        <v>8</v>
      </c>
      <c r="E3107" t="s">
        <v>14</v>
      </c>
      <c r="F3107" t="s">
        <v>20</v>
      </c>
      <c r="G3107" s="8">
        <v>94875</v>
      </c>
      <c r="H3107" s="8">
        <v>144916</v>
      </c>
      <c r="I3107" t="s">
        <v>16</v>
      </c>
      <c r="J3107" t="s">
        <v>3133</v>
      </c>
      <c r="K3107" s="8">
        <f>(Table1[[#This Row],[Actual Amount]]-Table1[[#This Row],[Budget Amount]])</f>
        <v>50041</v>
      </c>
      <c r="L3107" s="10">
        <f>(Table1[[#This Row],[Actual Amount]]-Table1[[#This Row],[Budget Amount]]) / Table1[[#This Row],[Budget Amount]]</f>
        <v>0.52744137022397897</v>
      </c>
    </row>
    <row r="3108" spans="1:12">
      <c r="A3108" s="6">
        <v>44363</v>
      </c>
      <c r="B3108" s="6" t="str">
        <f>TEXT(Table1[[#This Row],[Date]],"mm")</f>
        <v>06</v>
      </c>
      <c r="C3108" s="6" t="str">
        <f>TEXT(Table1[[#This Row],[Date]],"yyyy")</f>
        <v>2021</v>
      </c>
      <c r="D3108" t="s">
        <v>27</v>
      </c>
      <c r="E3108" t="s">
        <v>33</v>
      </c>
      <c r="F3108" t="s">
        <v>15</v>
      </c>
      <c r="G3108" s="8">
        <v>29311</v>
      </c>
      <c r="H3108" s="8">
        <v>37153</v>
      </c>
      <c r="I3108" t="s">
        <v>25</v>
      </c>
      <c r="J3108" t="s">
        <v>3134</v>
      </c>
      <c r="K3108" s="8">
        <f>(Table1[[#This Row],[Actual Amount]]-Table1[[#This Row],[Budget Amount]])</f>
        <v>7842</v>
      </c>
      <c r="L3108" s="10">
        <f>(Table1[[#This Row],[Actual Amount]]-Table1[[#This Row],[Budget Amount]]) / Table1[[#This Row],[Budget Amount]]</f>
        <v>0.26754460782641332</v>
      </c>
    </row>
    <row r="3109" spans="1:12">
      <c r="A3109" s="6">
        <v>44705</v>
      </c>
      <c r="B3109" s="6" t="str">
        <f>TEXT(Table1[[#This Row],[Date]],"mm")</f>
        <v>05</v>
      </c>
      <c r="C3109" s="6" t="str">
        <f>TEXT(Table1[[#This Row],[Date]],"yyyy")</f>
        <v>2022</v>
      </c>
      <c r="D3109" t="s">
        <v>27</v>
      </c>
      <c r="E3109" t="s">
        <v>19</v>
      </c>
      <c r="F3109" t="s">
        <v>48</v>
      </c>
      <c r="G3109" s="8">
        <v>58175</v>
      </c>
      <c r="H3109" s="8">
        <v>147563</v>
      </c>
      <c r="I3109" t="s">
        <v>22</v>
      </c>
      <c r="J3109" t="s">
        <v>3135</v>
      </c>
      <c r="K3109" s="8">
        <f>(Table1[[#This Row],[Actual Amount]]-Table1[[#This Row],[Budget Amount]])</f>
        <v>89388</v>
      </c>
      <c r="L3109" s="10">
        <f>(Table1[[#This Row],[Actual Amount]]-Table1[[#This Row],[Budget Amount]]) / Table1[[#This Row],[Budget Amount]]</f>
        <v>1.536536312849162</v>
      </c>
    </row>
    <row r="3110" spans="1:12">
      <c r="A3110" s="6">
        <v>44509</v>
      </c>
      <c r="B3110" s="6" t="str">
        <f>TEXT(Table1[[#This Row],[Date]],"mm")</f>
        <v>11</v>
      </c>
      <c r="C3110" s="6" t="str">
        <f>TEXT(Table1[[#This Row],[Date]],"yyyy")</f>
        <v>2021</v>
      </c>
      <c r="D3110" t="s">
        <v>13</v>
      </c>
      <c r="E3110" t="s">
        <v>24</v>
      </c>
      <c r="F3110" t="s">
        <v>20</v>
      </c>
      <c r="G3110" s="8">
        <v>12720</v>
      </c>
      <c r="H3110" s="8">
        <v>155487</v>
      </c>
      <c r="I3110" t="s">
        <v>11</v>
      </c>
      <c r="J3110" t="s">
        <v>3136</v>
      </c>
      <c r="K3110" s="8">
        <f>(Table1[[#This Row],[Actual Amount]]-Table1[[#This Row],[Budget Amount]])</f>
        <v>142767</v>
      </c>
      <c r="L3110" s="10">
        <f>(Table1[[#This Row],[Actual Amount]]-Table1[[#This Row],[Budget Amount]]) / Table1[[#This Row],[Budget Amount]]</f>
        <v>11.22382075471698</v>
      </c>
    </row>
    <row r="3111" spans="1:12">
      <c r="A3111" s="6">
        <v>44959</v>
      </c>
      <c r="B3111" s="6" t="str">
        <f>TEXT(Table1[[#This Row],[Date]],"mm")</f>
        <v>02</v>
      </c>
      <c r="C3111" s="6" t="str">
        <f>TEXT(Table1[[#This Row],[Date]],"yyyy")</f>
        <v>2023</v>
      </c>
      <c r="D3111" t="s">
        <v>45</v>
      </c>
      <c r="E3111" t="s">
        <v>14</v>
      </c>
      <c r="F3111" t="s">
        <v>29</v>
      </c>
      <c r="G3111" s="8">
        <v>45790</v>
      </c>
      <c r="H3111" s="8">
        <v>16733</v>
      </c>
      <c r="I3111" t="s">
        <v>22</v>
      </c>
      <c r="J3111" t="s">
        <v>3137</v>
      </c>
      <c r="K3111" s="8">
        <f>(Table1[[#This Row],[Actual Amount]]-Table1[[#This Row],[Budget Amount]])</f>
        <v>-29057</v>
      </c>
      <c r="L3111" s="10">
        <f>(Table1[[#This Row],[Actual Amount]]-Table1[[#This Row],[Budget Amount]]) / Table1[[#This Row],[Budget Amount]]</f>
        <v>-0.63457086700152876</v>
      </c>
    </row>
    <row r="3112" spans="1:12">
      <c r="A3112" s="6">
        <v>44877</v>
      </c>
      <c r="B3112" s="6" t="str">
        <f>TEXT(Table1[[#This Row],[Date]],"mm")</f>
        <v>11</v>
      </c>
      <c r="C3112" s="6" t="str">
        <f>TEXT(Table1[[#This Row],[Date]],"yyyy")</f>
        <v>2022</v>
      </c>
      <c r="D3112" t="s">
        <v>18</v>
      </c>
      <c r="E3112" t="s">
        <v>24</v>
      </c>
      <c r="F3112" t="s">
        <v>10</v>
      </c>
      <c r="G3112" s="8">
        <v>91285</v>
      </c>
      <c r="H3112" s="8">
        <v>126144</v>
      </c>
      <c r="I3112" t="s">
        <v>16</v>
      </c>
      <c r="J3112" t="s">
        <v>3138</v>
      </c>
      <c r="K3112" s="8">
        <f>(Table1[[#This Row],[Actual Amount]]-Table1[[#This Row],[Budget Amount]])</f>
        <v>34859</v>
      </c>
      <c r="L3112" s="10">
        <f>(Table1[[#This Row],[Actual Amount]]-Table1[[#This Row],[Budget Amount]]) / Table1[[#This Row],[Budget Amount]]</f>
        <v>0.38186996768362819</v>
      </c>
    </row>
    <row r="3113" spans="1:12">
      <c r="A3113" s="6">
        <v>44673</v>
      </c>
      <c r="B3113" s="6" t="str">
        <f>TEXT(Table1[[#This Row],[Date]],"mm")</f>
        <v>04</v>
      </c>
      <c r="C3113" s="6" t="str">
        <f>TEXT(Table1[[#This Row],[Date]],"yyyy")</f>
        <v>2022</v>
      </c>
      <c r="D3113" t="s">
        <v>27</v>
      </c>
      <c r="E3113" t="s">
        <v>33</v>
      </c>
      <c r="F3113" t="s">
        <v>48</v>
      </c>
      <c r="G3113" s="8">
        <v>125066</v>
      </c>
      <c r="H3113" s="8">
        <v>38516</v>
      </c>
      <c r="I3113" t="s">
        <v>11</v>
      </c>
      <c r="J3113" t="s">
        <v>3139</v>
      </c>
      <c r="K3113" s="8">
        <f>(Table1[[#This Row],[Actual Amount]]-Table1[[#This Row],[Budget Amount]])</f>
        <v>-86550</v>
      </c>
      <c r="L3113" s="10">
        <f>(Table1[[#This Row],[Actual Amount]]-Table1[[#This Row],[Budget Amount]]) / Table1[[#This Row],[Budget Amount]]</f>
        <v>-0.69203460572817554</v>
      </c>
    </row>
    <row r="3114" spans="1:12">
      <c r="A3114" s="6">
        <v>44269</v>
      </c>
      <c r="B3114" s="6" t="str">
        <f>TEXT(Table1[[#This Row],[Date]],"mm")</f>
        <v>03</v>
      </c>
      <c r="C3114" s="6" t="str">
        <f>TEXT(Table1[[#This Row],[Date]],"yyyy")</f>
        <v>2021</v>
      </c>
      <c r="D3114" t="s">
        <v>18</v>
      </c>
      <c r="E3114" t="s">
        <v>9</v>
      </c>
      <c r="F3114" t="s">
        <v>20</v>
      </c>
      <c r="G3114" s="8">
        <v>100328</v>
      </c>
      <c r="H3114" s="8">
        <v>134283</v>
      </c>
      <c r="I3114" t="s">
        <v>11</v>
      </c>
      <c r="J3114" t="s">
        <v>3140</v>
      </c>
      <c r="K3114" s="8">
        <f>(Table1[[#This Row],[Actual Amount]]-Table1[[#This Row],[Budget Amount]])</f>
        <v>33955</v>
      </c>
      <c r="L3114" s="10">
        <f>(Table1[[#This Row],[Actual Amount]]-Table1[[#This Row],[Budget Amount]]) / Table1[[#This Row],[Budget Amount]]</f>
        <v>0.33843991707200383</v>
      </c>
    </row>
    <row r="3115" spans="1:12">
      <c r="A3115" s="6">
        <v>44778</v>
      </c>
      <c r="B3115" s="6" t="str">
        <f>TEXT(Table1[[#This Row],[Date]],"mm")</f>
        <v>08</v>
      </c>
      <c r="C3115" s="6" t="str">
        <f>TEXT(Table1[[#This Row],[Date]],"yyyy")</f>
        <v>2022</v>
      </c>
      <c r="D3115" t="s">
        <v>31</v>
      </c>
      <c r="E3115" t="s">
        <v>19</v>
      </c>
      <c r="F3115" t="s">
        <v>29</v>
      </c>
      <c r="G3115" s="8">
        <v>32442</v>
      </c>
      <c r="H3115" s="8">
        <v>132971</v>
      </c>
      <c r="I3115" t="s">
        <v>11</v>
      </c>
      <c r="J3115" t="s">
        <v>3141</v>
      </c>
      <c r="K3115" s="8">
        <f>(Table1[[#This Row],[Actual Amount]]-Table1[[#This Row],[Budget Amount]])</f>
        <v>100529</v>
      </c>
      <c r="L3115" s="10">
        <f>(Table1[[#This Row],[Actual Amount]]-Table1[[#This Row],[Budget Amount]]) / Table1[[#This Row],[Budget Amount]]</f>
        <v>3.0987300413044818</v>
      </c>
    </row>
    <row r="3116" spans="1:12">
      <c r="A3116" s="6">
        <v>44458</v>
      </c>
      <c r="B3116" s="6" t="str">
        <f>TEXT(Table1[[#This Row],[Date]],"mm")</f>
        <v>09</v>
      </c>
      <c r="C3116" s="6" t="str">
        <f>TEXT(Table1[[#This Row],[Date]],"yyyy")</f>
        <v>2021</v>
      </c>
      <c r="D3116" t="s">
        <v>27</v>
      </c>
      <c r="E3116" t="s">
        <v>33</v>
      </c>
      <c r="F3116" t="s">
        <v>48</v>
      </c>
      <c r="G3116" s="8">
        <v>33802</v>
      </c>
      <c r="H3116" s="8">
        <v>57698</v>
      </c>
      <c r="I3116" t="s">
        <v>22</v>
      </c>
      <c r="J3116" t="s">
        <v>3142</v>
      </c>
      <c r="K3116" s="8">
        <f>(Table1[[#This Row],[Actual Amount]]-Table1[[#This Row],[Budget Amount]])</f>
        <v>23896</v>
      </c>
      <c r="L3116" s="10">
        <f>(Table1[[#This Row],[Actual Amount]]-Table1[[#This Row],[Budget Amount]]) / Table1[[#This Row],[Budget Amount]]</f>
        <v>0.70694041772676175</v>
      </c>
    </row>
    <row r="3117" spans="1:12">
      <c r="A3117" s="6">
        <v>44441</v>
      </c>
      <c r="B3117" s="6" t="str">
        <f>TEXT(Table1[[#This Row],[Date]],"mm")</f>
        <v>09</v>
      </c>
      <c r="C3117" s="6" t="str">
        <f>TEXT(Table1[[#This Row],[Date]],"yyyy")</f>
        <v>2021</v>
      </c>
      <c r="D3117" t="s">
        <v>18</v>
      </c>
      <c r="E3117" t="s">
        <v>13</v>
      </c>
      <c r="F3117" t="s">
        <v>15</v>
      </c>
      <c r="G3117" s="8">
        <v>22721</v>
      </c>
      <c r="H3117" s="8">
        <v>123671</v>
      </c>
      <c r="I3117" t="s">
        <v>25</v>
      </c>
      <c r="J3117" t="s">
        <v>3143</v>
      </c>
      <c r="K3117" s="8">
        <f>(Table1[[#This Row],[Actual Amount]]-Table1[[#This Row],[Budget Amount]])</f>
        <v>100950</v>
      </c>
      <c r="L3117" s="10">
        <f>(Table1[[#This Row],[Actual Amount]]-Table1[[#This Row],[Budget Amount]]) / Table1[[#This Row],[Budget Amount]]</f>
        <v>4.4430262752519694</v>
      </c>
    </row>
    <row r="3118" spans="1:12">
      <c r="A3118" s="6">
        <v>44757</v>
      </c>
      <c r="B3118" s="6" t="str">
        <f>TEXT(Table1[[#This Row],[Date]],"mm")</f>
        <v>07</v>
      </c>
      <c r="C3118" s="6" t="str">
        <f>TEXT(Table1[[#This Row],[Date]],"yyyy")</f>
        <v>2022</v>
      </c>
      <c r="D3118" t="s">
        <v>31</v>
      </c>
      <c r="E3118" t="s">
        <v>9</v>
      </c>
      <c r="F3118" t="s">
        <v>20</v>
      </c>
      <c r="G3118" s="8">
        <v>45757</v>
      </c>
      <c r="H3118" s="8">
        <v>22759</v>
      </c>
      <c r="I3118" t="s">
        <v>22</v>
      </c>
      <c r="J3118" t="s">
        <v>3144</v>
      </c>
      <c r="K3118" s="8">
        <f>(Table1[[#This Row],[Actual Amount]]-Table1[[#This Row],[Budget Amount]])</f>
        <v>-22998</v>
      </c>
      <c r="L3118" s="10">
        <f>(Table1[[#This Row],[Actual Amount]]-Table1[[#This Row],[Budget Amount]]) / Table1[[#This Row],[Budget Amount]]</f>
        <v>-0.50261162226544576</v>
      </c>
    </row>
    <row r="3119" spans="1:12">
      <c r="A3119" s="6">
        <v>44371</v>
      </c>
      <c r="B3119" s="6" t="str">
        <f>TEXT(Table1[[#This Row],[Date]],"mm")</f>
        <v>06</v>
      </c>
      <c r="C3119" s="6" t="str">
        <f>TEXT(Table1[[#This Row],[Date]],"yyyy")</f>
        <v>2021</v>
      </c>
      <c r="D3119" t="s">
        <v>13</v>
      </c>
      <c r="E3119" t="s">
        <v>9</v>
      </c>
      <c r="F3119" t="s">
        <v>20</v>
      </c>
      <c r="G3119" s="8">
        <v>101402</v>
      </c>
      <c r="H3119" s="8">
        <v>120571</v>
      </c>
      <c r="I3119" t="s">
        <v>16</v>
      </c>
      <c r="J3119" t="s">
        <v>3145</v>
      </c>
      <c r="K3119" s="8">
        <f>(Table1[[#This Row],[Actual Amount]]-Table1[[#This Row],[Budget Amount]])</f>
        <v>19169</v>
      </c>
      <c r="L3119" s="10">
        <f>(Table1[[#This Row],[Actual Amount]]-Table1[[#This Row],[Budget Amount]]) / Table1[[#This Row],[Budget Amount]]</f>
        <v>0.1890396639119544</v>
      </c>
    </row>
    <row r="3120" spans="1:12">
      <c r="A3120" s="6">
        <v>44305</v>
      </c>
      <c r="B3120" s="6" t="str">
        <f>TEXT(Table1[[#This Row],[Date]],"mm")</f>
        <v>04</v>
      </c>
      <c r="C3120" s="6" t="str">
        <f>TEXT(Table1[[#This Row],[Date]],"yyyy")</f>
        <v>2021</v>
      </c>
      <c r="D3120" t="s">
        <v>45</v>
      </c>
      <c r="E3120" t="s">
        <v>9</v>
      </c>
      <c r="F3120" t="s">
        <v>15</v>
      </c>
      <c r="G3120" s="8">
        <v>11939</v>
      </c>
      <c r="H3120" s="8">
        <v>32955</v>
      </c>
      <c r="I3120" t="s">
        <v>11</v>
      </c>
      <c r="J3120" t="s">
        <v>3146</v>
      </c>
      <c r="K3120" s="8">
        <f>(Table1[[#This Row],[Actual Amount]]-Table1[[#This Row],[Budget Amount]])</f>
        <v>21016</v>
      </c>
      <c r="L3120" s="10">
        <f>(Table1[[#This Row],[Actual Amount]]-Table1[[#This Row],[Budget Amount]]) / Table1[[#This Row],[Budget Amount]]</f>
        <v>1.7602814306055783</v>
      </c>
    </row>
    <row r="3121" spans="1:12">
      <c r="A3121" s="6">
        <v>44379</v>
      </c>
      <c r="B3121" s="6" t="str">
        <f>TEXT(Table1[[#This Row],[Date]],"mm")</f>
        <v>07</v>
      </c>
      <c r="C3121" s="6" t="str">
        <f>TEXT(Table1[[#This Row],[Date]],"yyyy")</f>
        <v>2021</v>
      </c>
      <c r="D3121" t="s">
        <v>27</v>
      </c>
      <c r="E3121" t="s">
        <v>33</v>
      </c>
      <c r="F3121" t="s">
        <v>20</v>
      </c>
      <c r="G3121" s="8">
        <v>129382</v>
      </c>
      <c r="H3121" s="8">
        <v>91835</v>
      </c>
      <c r="I3121" t="s">
        <v>25</v>
      </c>
      <c r="J3121" t="s">
        <v>3147</v>
      </c>
      <c r="K3121" s="8">
        <f>(Table1[[#This Row],[Actual Amount]]-Table1[[#This Row],[Budget Amount]])</f>
        <v>-37547</v>
      </c>
      <c r="L3121" s="10">
        <f>(Table1[[#This Row],[Actual Amount]]-Table1[[#This Row],[Budget Amount]]) / Table1[[#This Row],[Budget Amount]]</f>
        <v>-0.29020265570172049</v>
      </c>
    </row>
    <row r="3122" spans="1:12">
      <c r="A3122" s="6">
        <v>44388</v>
      </c>
      <c r="B3122" s="6" t="str">
        <f>TEXT(Table1[[#This Row],[Date]],"mm")</f>
        <v>07</v>
      </c>
      <c r="C3122" s="6" t="str">
        <f>TEXT(Table1[[#This Row],[Date]],"yyyy")</f>
        <v>2021</v>
      </c>
      <c r="D3122" t="s">
        <v>45</v>
      </c>
      <c r="E3122" t="s">
        <v>13</v>
      </c>
      <c r="F3122" t="s">
        <v>10</v>
      </c>
      <c r="G3122" s="8">
        <v>41989</v>
      </c>
      <c r="H3122" s="8">
        <v>62206</v>
      </c>
      <c r="I3122" t="s">
        <v>25</v>
      </c>
      <c r="J3122" t="s">
        <v>3148</v>
      </c>
      <c r="K3122" s="8">
        <f>(Table1[[#This Row],[Actual Amount]]-Table1[[#This Row],[Budget Amount]])</f>
        <v>20217</v>
      </c>
      <c r="L3122" s="10">
        <f>(Table1[[#This Row],[Actual Amount]]-Table1[[#This Row],[Budget Amount]]) / Table1[[#This Row],[Budget Amount]]</f>
        <v>0.481483245611946</v>
      </c>
    </row>
    <row r="3123" spans="1:12">
      <c r="A3123" s="6">
        <v>44261</v>
      </c>
      <c r="B3123" s="6" t="str">
        <f>TEXT(Table1[[#This Row],[Date]],"mm")</f>
        <v>03</v>
      </c>
      <c r="C3123" s="6" t="str">
        <f>TEXT(Table1[[#This Row],[Date]],"yyyy")</f>
        <v>2021</v>
      </c>
      <c r="D3123" t="s">
        <v>31</v>
      </c>
      <c r="E3123" t="s">
        <v>19</v>
      </c>
      <c r="F3123" t="s">
        <v>20</v>
      </c>
      <c r="G3123" s="8">
        <v>140404</v>
      </c>
      <c r="H3123" s="8">
        <v>165833</v>
      </c>
      <c r="I3123" t="s">
        <v>16</v>
      </c>
      <c r="J3123" t="s">
        <v>3149</v>
      </c>
      <c r="K3123" s="8">
        <f>(Table1[[#This Row],[Actual Amount]]-Table1[[#This Row],[Budget Amount]])</f>
        <v>25429</v>
      </c>
      <c r="L3123" s="10">
        <f>(Table1[[#This Row],[Actual Amount]]-Table1[[#This Row],[Budget Amount]]) / Table1[[#This Row],[Budget Amount]]</f>
        <v>0.18111307370160395</v>
      </c>
    </row>
    <row r="3124" spans="1:12">
      <c r="A3124" s="6">
        <v>45159</v>
      </c>
      <c r="B3124" s="6" t="str">
        <f>TEXT(Table1[[#This Row],[Date]],"mm")</f>
        <v>08</v>
      </c>
      <c r="C3124" s="6" t="str">
        <f>TEXT(Table1[[#This Row],[Date]],"yyyy")</f>
        <v>2023</v>
      </c>
      <c r="D3124" t="s">
        <v>45</v>
      </c>
      <c r="E3124" t="s">
        <v>24</v>
      </c>
      <c r="F3124" t="s">
        <v>10</v>
      </c>
      <c r="G3124" s="8">
        <v>83251</v>
      </c>
      <c r="H3124" s="8">
        <v>163182</v>
      </c>
      <c r="I3124" t="s">
        <v>16</v>
      </c>
      <c r="J3124" t="s">
        <v>3150</v>
      </c>
      <c r="K3124" s="8">
        <f>(Table1[[#This Row],[Actual Amount]]-Table1[[#This Row],[Budget Amount]])</f>
        <v>79931</v>
      </c>
      <c r="L3124" s="10">
        <f>(Table1[[#This Row],[Actual Amount]]-Table1[[#This Row],[Budget Amount]]) / Table1[[#This Row],[Budget Amount]]</f>
        <v>0.96012059915196213</v>
      </c>
    </row>
    <row r="3125" spans="1:12">
      <c r="A3125" s="6">
        <v>45060</v>
      </c>
      <c r="B3125" s="6" t="str">
        <f>TEXT(Table1[[#This Row],[Date]],"mm")</f>
        <v>05</v>
      </c>
      <c r="C3125" s="6" t="str">
        <f>TEXT(Table1[[#This Row],[Date]],"yyyy")</f>
        <v>2023</v>
      </c>
      <c r="D3125" t="s">
        <v>45</v>
      </c>
      <c r="E3125" t="s">
        <v>33</v>
      </c>
      <c r="F3125" t="s">
        <v>20</v>
      </c>
      <c r="G3125" s="8">
        <v>24454</v>
      </c>
      <c r="H3125" s="8">
        <v>20695</v>
      </c>
      <c r="I3125" t="s">
        <v>16</v>
      </c>
      <c r="J3125" t="s">
        <v>3151</v>
      </c>
      <c r="K3125" s="8">
        <f>(Table1[[#This Row],[Actual Amount]]-Table1[[#This Row],[Budget Amount]])</f>
        <v>-3759</v>
      </c>
      <c r="L3125" s="10">
        <f>(Table1[[#This Row],[Actual Amount]]-Table1[[#This Row],[Budget Amount]]) / Table1[[#This Row],[Budget Amount]]</f>
        <v>-0.15371718328289849</v>
      </c>
    </row>
    <row r="3126" spans="1:12">
      <c r="A3126" s="6">
        <v>44565</v>
      </c>
      <c r="B3126" s="6" t="str">
        <f>TEXT(Table1[[#This Row],[Date]],"mm")</f>
        <v>01</v>
      </c>
      <c r="C3126" s="6" t="str">
        <f>TEXT(Table1[[#This Row],[Date]],"yyyy")</f>
        <v>2022</v>
      </c>
      <c r="D3126" t="s">
        <v>8</v>
      </c>
      <c r="E3126" t="s">
        <v>14</v>
      </c>
      <c r="F3126" t="s">
        <v>29</v>
      </c>
      <c r="G3126" s="8">
        <v>142449</v>
      </c>
      <c r="H3126" s="8">
        <v>98296</v>
      </c>
      <c r="I3126" t="s">
        <v>11</v>
      </c>
      <c r="J3126" t="s">
        <v>3152</v>
      </c>
      <c r="K3126" s="8">
        <f>(Table1[[#This Row],[Actual Amount]]-Table1[[#This Row],[Budget Amount]])</f>
        <v>-44153</v>
      </c>
      <c r="L3126" s="10">
        <f>(Table1[[#This Row],[Actual Amount]]-Table1[[#This Row],[Budget Amount]]) / Table1[[#This Row],[Budget Amount]]</f>
        <v>-0.30995654585149773</v>
      </c>
    </row>
    <row r="3127" spans="1:12">
      <c r="A3127" s="6">
        <v>45047</v>
      </c>
      <c r="B3127" s="6" t="str">
        <f>TEXT(Table1[[#This Row],[Date]],"mm")</f>
        <v>05</v>
      </c>
      <c r="C3127" s="6" t="str">
        <f>TEXT(Table1[[#This Row],[Date]],"yyyy")</f>
        <v>2023</v>
      </c>
      <c r="D3127" t="s">
        <v>31</v>
      </c>
      <c r="E3127" t="s">
        <v>14</v>
      </c>
      <c r="F3127" t="s">
        <v>29</v>
      </c>
      <c r="G3127" s="8">
        <v>45523</v>
      </c>
      <c r="H3127" s="8">
        <v>83793</v>
      </c>
      <c r="I3127" t="s">
        <v>11</v>
      </c>
      <c r="J3127" t="s">
        <v>3153</v>
      </c>
      <c r="K3127" s="8">
        <f>(Table1[[#This Row],[Actual Amount]]-Table1[[#This Row],[Budget Amount]])</f>
        <v>38270</v>
      </c>
      <c r="L3127" s="10">
        <f>(Table1[[#This Row],[Actual Amount]]-Table1[[#This Row],[Budget Amount]]) / Table1[[#This Row],[Budget Amount]]</f>
        <v>0.84067394503877158</v>
      </c>
    </row>
    <row r="3128" spans="1:12">
      <c r="A3128" s="6">
        <v>44239</v>
      </c>
      <c r="B3128" s="6" t="str">
        <f>TEXT(Table1[[#This Row],[Date]],"mm")</f>
        <v>02</v>
      </c>
      <c r="C3128" s="6" t="str">
        <f>TEXT(Table1[[#This Row],[Date]],"yyyy")</f>
        <v>2021</v>
      </c>
      <c r="D3128" t="s">
        <v>45</v>
      </c>
      <c r="E3128" t="s">
        <v>33</v>
      </c>
      <c r="F3128" t="s">
        <v>48</v>
      </c>
      <c r="G3128" s="8">
        <v>40807</v>
      </c>
      <c r="H3128" s="8">
        <v>58872</v>
      </c>
      <c r="I3128" t="s">
        <v>16</v>
      </c>
      <c r="J3128" t="s">
        <v>3154</v>
      </c>
      <c r="K3128" s="8">
        <f>(Table1[[#This Row],[Actual Amount]]-Table1[[#This Row],[Budget Amount]])</f>
        <v>18065</v>
      </c>
      <c r="L3128" s="10">
        <f>(Table1[[#This Row],[Actual Amount]]-Table1[[#This Row],[Budget Amount]]) / Table1[[#This Row],[Budget Amount]]</f>
        <v>0.44269365550028184</v>
      </c>
    </row>
    <row r="3129" spans="1:12">
      <c r="A3129" s="6">
        <v>44684</v>
      </c>
      <c r="B3129" s="6" t="str">
        <f>TEXT(Table1[[#This Row],[Date]],"mm")</f>
        <v>05</v>
      </c>
      <c r="C3129" s="6" t="str">
        <f>TEXT(Table1[[#This Row],[Date]],"yyyy")</f>
        <v>2022</v>
      </c>
      <c r="D3129" t="s">
        <v>18</v>
      </c>
      <c r="E3129" t="s">
        <v>24</v>
      </c>
      <c r="F3129" t="s">
        <v>29</v>
      </c>
      <c r="G3129" s="8">
        <v>28467</v>
      </c>
      <c r="H3129" s="8">
        <v>113082</v>
      </c>
      <c r="I3129" t="s">
        <v>11</v>
      </c>
      <c r="J3129" t="s">
        <v>3155</v>
      </c>
      <c r="K3129" s="8">
        <f>(Table1[[#This Row],[Actual Amount]]-Table1[[#This Row],[Budget Amount]])</f>
        <v>84615</v>
      </c>
      <c r="L3129" s="10">
        <f>(Table1[[#This Row],[Actual Amount]]-Table1[[#This Row],[Budget Amount]]) / Table1[[#This Row],[Budget Amount]]</f>
        <v>2.9723890820950576</v>
      </c>
    </row>
    <row r="3130" spans="1:12">
      <c r="A3130" s="6">
        <v>44274</v>
      </c>
      <c r="B3130" s="6" t="str">
        <f>TEXT(Table1[[#This Row],[Date]],"mm")</f>
        <v>03</v>
      </c>
      <c r="C3130" s="6" t="str">
        <f>TEXT(Table1[[#This Row],[Date]],"yyyy")</f>
        <v>2021</v>
      </c>
      <c r="D3130" t="s">
        <v>31</v>
      </c>
      <c r="E3130" t="s">
        <v>14</v>
      </c>
      <c r="F3130" t="s">
        <v>15</v>
      </c>
      <c r="G3130" s="8">
        <v>47177</v>
      </c>
      <c r="H3130" s="8">
        <v>40938</v>
      </c>
      <c r="I3130" t="s">
        <v>22</v>
      </c>
      <c r="J3130" t="s">
        <v>3156</v>
      </c>
      <c r="K3130" s="8">
        <f>(Table1[[#This Row],[Actual Amount]]-Table1[[#This Row],[Budget Amount]])</f>
        <v>-6239</v>
      </c>
      <c r="L3130" s="10">
        <f>(Table1[[#This Row],[Actual Amount]]-Table1[[#This Row],[Budget Amount]]) / Table1[[#This Row],[Budget Amount]]</f>
        <v>-0.13224664561120886</v>
      </c>
    </row>
    <row r="3131" spans="1:12">
      <c r="A3131" s="6">
        <v>45022</v>
      </c>
      <c r="B3131" s="6" t="str">
        <f>TEXT(Table1[[#This Row],[Date]],"mm")</f>
        <v>04</v>
      </c>
      <c r="C3131" s="6" t="str">
        <f>TEXT(Table1[[#This Row],[Date]],"yyyy")</f>
        <v>2023</v>
      </c>
      <c r="D3131" t="s">
        <v>8</v>
      </c>
      <c r="E3131" t="s">
        <v>24</v>
      </c>
      <c r="F3131" t="s">
        <v>48</v>
      </c>
      <c r="G3131" s="8">
        <v>58667</v>
      </c>
      <c r="H3131" s="8">
        <v>147663</v>
      </c>
      <c r="I3131" t="s">
        <v>25</v>
      </c>
      <c r="J3131" t="s">
        <v>3157</v>
      </c>
      <c r="K3131" s="8">
        <f>(Table1[[#This Row],[Actual Amount]]-Table1[[#This Row],[Budget Amount]])</f>
        <v>88996</v>
      </c>
      <c r="L3131" s="10">
        <f>(Table1[[#This Row],[Actual Amount]]-Table1[[#This Row],[Budget Amount]]) / Table1[[#This Row],[Budget Amount]]</f>
        <v>1.5169686535871956</v>
      </c>
    </row>
    <row r="3132" spans="1:12">
      <c r="A3132" s="6">
        <v>44870</v>
      </c>
      <c r="B3132" s="6" t="str">
        <f>TEXT(Table1[[#This Row],[Date]],"mm")</f>
        <v>11</v>
      </c>
      <c r="C3132" s="6" t="str">
        <f>TEXT(Table1[[#This Row],[Date]],"yyyy")</f>
        <v>2022</v>
      </c>
      <c r="D3132" t="s">
        <v>27</v>
      </c>
      <c r="E3132" t="s">
        <v>9</v>
      </c>
      <c r="F3132" t="s">
        <v>29</v>
      </c>
      <c r="G3132" s="8">
        <v>65259</v>
      </c>
      <c r="H3132" s="8">
        <v>56013</v>
      </c>
      <c r="I3132" t="s">
        <v>11</v>
      </c>
      <c r="J3132" t="s">
        <v>3158</v>
      </c>
      <c r="K3132" s="8">
        <f>(Table1[[#This Row],[Actual Amount]]-Table1[[#This Row],[Budget Amount]])</f>
        <v>-9246</v>
      </c>
      <c r="L3132" s="10">
        <f>(Table1[[#This Row],[Actual Amount]]-Table1[[#This Row],[Budget Amount]]) / Table1[[#This Row],[Budget Amount]]</f>
        <v>-0.14168160713464809</v>
      </c>
    </row>
    <row r="3133" spans="1:12">
      <c r="A3133" s="6">
        <v>44897</v>
      </c>
      <c r="B3133" s="6" t="str">
        <f>TEXT(Table1[[#This Row],[Date]],"mm")</f>
        <v>12</v>
      </c>
      <c r="C3133" s="6" t="str">
        <f>TEXT(Table1[[#This Row],[Date]],"yyyy")</f>
        <v>2022</v>
      </c>
      <c r="D3133" t="s">
        <v>13</v>
      </c>
      <c r="E3133" t="s">
        <v>33</v>
      </c>
      <c r="F3133" t="s">
        <v>10</v>
      </c>
      <c r="G3133" s="8">
        <v>46872</v>
      </c>
      <c r="H3133" s="8">
        <v>19784</v>
      </c>
      <c r="I3133" t="s">
        <v>25</v>
      </c>
      <c r="J3133" t="s">
        <v>3159</v>
      </c>
      <c r="K3133" s="8">
        <f>(Table1[[#This Row],[Actual Amount]]-Table1[[#This Row],[Budget Amount]])</f>
        <v>-27088</v>
      </c>
      <c r="L3133" s="10">
        <f>(Table1[[#This Row],[Actual Amount]]-Table1[[#This Row],[Budget Amount]]) / Table1[[#This Row],[Budget Amount]]</f>
        <v>-0.57791431984980368</v>
      </c>
    </row>
    <row r="3134" spans="1:12">
      <c r="A3134" s="6">
        <v>44955</v>
      </c>
      <c r="B3134" s="6" t="str">
        <f>TEXT(Table1[[#This Row],[Date]],"mm")</f>
        <v>01</v>
      </c>
      <c r="C3134" s="6" t="str">
        <f>TEXT(Table1[[#This Row],[Date]],"yyyy")</f>
        <v>2023</v>
      </c>
      <c r="D3134" t="s">
        <v>45</v>
      </c>
      <c r="E3134" t="s">
        <v>9</v>
      </c>
      <c r="F3134" t="s">
        <v>20</v>
      </c>
      <c r="G3134" s="8">
        <v>20522</v>
      </c>
      <c r="H3134" s="8">
        <v>72712</v>
      </c>
      <c r="I3134" t="s">
        <v>22</v>
      </c>
      <c r="J3134" t="s">
        <v>3160</v>
      </c>
      <c r="K3134" s="8">
        <f>(Table1[[#This Row],[Actual Amount]]-Table1[[#This Row],[Budget Amount]])</f>
        <v>52190</v>
      </c>
      <c r="L3134" s="10">
        <f>(Table1[[#This Row],[Actual Amount]]-Table1[[#This Row],[Budget Amount]]) / Table1[[#This Row],[Budget Amount]]</f>
        <v>2.5431244518078162</v>
      </c>
    </row>
    <row r="3135" spans="1:12">
      <c r="A3135" s="6">
        <v>44924</v>
      </c>
      <c r="B3135" s="6" t="str">
        <f>TEXT(Table1[[#This Row],[Date]],"mm")</f>
        <v>12</v>
      </c>
      <c r="C3135" s="6" t="str">
        <f>TEXT(Table1[[#This Row],[Date]],"yyyy")</f>
        <v>2022</v>
      </c>
      <c r="D3135" t="s">
        <v>18</v>
      </c>
      <c r="E3135" t="s">
        <v>14</v>
      </c>
      <c r="F3135" t="s">
        <v>29</v>
      </c>
      <c r="G3135" s="8">
        <v>124108</v>
      </c>
      <c r="H3135" s="8">
        <v>167300</v>
      </c>
      <c r="I3135" t="s">
        <v>11</v>
      </c>
      <c r="J3135" t="s">
        <v>3161</v>
      </c>
      <c r="K3135" s="8">
        <f>(Table1[[#This Row],[Actual Amount]]-Table1[[#This Row],[Budget Amount]])</f>
        <v>43192</v>
      </c>
      <c r="L3135" s="10">
        <f>(Table1[[#This Row],[Actual Amount]]-Table1[[#This Row],[Budget Amount]]) / Table1[[#This Row],[Budget Amount]]</f>
        <v>0.34801946691591196</v>
      </c>
    </row>
    <row r="3136" spans="1:12">
      <c r="A3136" s="6">
        <v>45121</v>
      </c>
      <c r="B3136" s="6" t="str">
        <f>TEXT(Table1[[#This Row],[Date]],"mm")</f>
        <v>07</v>
      </c>
      <c r="C3136" s="6" t="str">
        <f>TEXT(Table1[[#This Row],[Date]],"yyyy")</f>
        <v>2023</v>
      </c>
      <c r="D3136" t="s">
        <v>8</v>
      </c>
      <c r="E3136" t="s">
        <v>24</v>
      </c>
      <c r="F3136" t="s">
        <v>10</v>
      </c>
      <c r="G3136" s="8">
        <v>50425</v>
      </c>
      <c r="H3136" s="8">
        <v>131118</v>
      </c>
      <c r="I3136" t="s">
        <v>16</v>
      </c>
      <c r="J3136" t="s">
        <v>3162</v>
      </c>
      <c r="K3136" s="8">
        <f>(Table1[[#This Row],[Actual Amount]]-Table1[[#This Row],[Budget Amount]])</f>
        <v>80693</v>
      </c>
      <c r="L3136" s="10">
        <f>(Table1[[#This Row],[Actual Amount]]-Table1[[#This Row],[Budget Amount]]) / Table1[[#This Row],[Budget Amount]]</f>
        <v>1.6002578086266732</v>
      </c>
    </row>
    <row r="3137" spans="1:12">
      <c r="A3137" s="6">
        <v>45098</v>
      </c>
      <c r="B3137" s="6" t="str">
        <f>TEXT(Table1[[#This Row],[Date]],"mm")</f>
        <v>06</v>
      </c>
      <c r="C3137" s="6" t="str">
        <f>TEXT(Table1[[#This Row],[Date]],"yyyy")</f>
        <v>2023</v>
      </c>
      <c r="D3137" t="s">
        <v>31</v>
      </c>
      <c r="E3137" t="s">
        <v>9</v>
      </c>
      <c r="F3137" t="s">
        <v>48</v>
      </c>
      <c r="G3137" s="8">
        <v>15478</v>
      </c>
      <c r="H3137" s="8">
        <v>32466</v>
      </c>
      <c r="I3137" t="s">
        <v>16</v>
      </c>
      <c r="J3137" t="s">
        <v>3163</v>
      </c>
      <c r="K3137" s="8">
        <f>(Table1[[#This Row],[Actual Amount]]-Table1[[#This Row],[Budget Amount]])</f>
        <v>16988</v>
      </c>
      <c r="L3137" s="10">
        <f>(Table1[[#This Row],[Actual Amount]]-Table1[[#This Row],[Budget Amount]]) / Table1[[#This Row],[Budget Amount]]</f>
        <v>1.0975578240082697</v>
      </c>
    </row>
    <row r="3138" spans="1:12">
      <c r="A3138" s="6">
        <v>45085</v>
      </c>
      <c r="B3138" s="6" t="str">
        <f>TEXT(Table1[[#This Row],[Date]],"mm")</f>
        <v>06</v>
      </c>
      <c r="C3138" s="6" t="str">
        <f>TEXT(Table1[[#This Row],[Date]],"yyyy")</f>
        <v>2023</v>
      </c>
      <c r="D3138" t="s">
        <v>13</v>
      </c>
      <c r="E3138" t="s">
        <v>14</v>
      </c>
      <c r="F3138" t="s">
        <v>20</v>
      </c>
      <c r="G3138" s="8">
        <v>103873</v>
      </c>
      <c r="H3138" s="8">
        <v>150885</v>
      </c>
      <c r="I3138" t="s">
        <v>22</v>
      </c>
      <c r="J3138" t="s">
        <v>3164</v>
      </c>
      <c r="K3138" s="8">
        <f>(Table1[[#This Row],[Actual Amount]]-Table1[[#This Row],[Budget Amount]])</f>
        <v>47012</v>
      </c>
      <c r="L3138" s="10">
        <f>(Table1[[#This Row],[Actual Amount]]-Table1[[#This Row],[Budget Amount]]) / Table1[[#This Row],[Budget Amount]]</f>
        <v>0.45259114495585956</v>
      </c>
    </row>
    <row r="3139" spans="1:12">
      <c r="A3139" s="6">
        <v>45189</v>
      </c>
      <c r="B3139" s="6" t="str">
        <f>TEXT(Table1[[#This Row],[Date]],"mm")</f>
        <v>09</v>
      </c>
      <c r="C3139" s="6" t="str">
        <f>TEXT(Table1[[#This Row],[Date]],"yyyy")</f>
        <v>2023</v>
      </c>
      <c r="D3139" t="s">
        <v>13</v>
      </c>
      <c r="E3139" t="s">
        <v>13</v>
      </c>
      <c r="F3139" t="s">
        <v>29</v>
      </c>
      <c r="G3139" s="8">
        <v>61793</v>
      </c>
      <c r="H3139" s="8">
        <v>100687</v>
      </c>
      <c r="I3139" t="s">
        <v>22</v>
      </c>
      <c r="J3139" t="s">
        <v>3165</v>
      </c>
      <c r="K3139" s="8">
        <f>(Table1[[#This Row],[Actual Amount]]-Table1[[#This Row],[Budget Amount]])</f>
        <v>38894</v>
      </c>
      <c r="L3139" s="10">
        <f>(Table1[[#This Row],[Actual Amount]]-Table1[[#This Row],[Budget Amount]]) / Table1[[#This Row],[Budget Amount]]</f>
        <v>0.62942404479471781</v>
      </c>
    </row>
    <row r="3140" spans="1:12">
      <c r="A3140" s="6">
        <v>44535</v>
      </c>
      <c r="B3140" s="6" t="str">
        <f>TEXT(Table1[[#This Row],[Date]],"mm")</f>
        <v>12</v>
      </c>
      <c r="C3140" s="6" t="str">
        <f>TEXT(Table1[[#This Row],[Date]],"yyyy")</f>
        <v>2021</v>
      </c>
      <c r="D3140" t="s">
        <v>45</v>
      </c>
      <c r="E3140" t="s">
        <v>9</v>
      </c>
      <c r="F3140" t="s">
        <v>48</v>
      </c>
      <c r="G3140" s="8">
        <v>15025</v>
      </c>
      <c r="H3140" s="8">
        <v>14620</v>
      </c>
      <c r="I3140" t="s">
        <v>11</v>
      </c>
      <c r="J3140" t="s">
        <v>3166</v>
      </c>
      <c r="K3140" s="8">
        <f>(Table1[[#This Row],[Actual Amount]]-Table1[[#This Row],[Budget Amount]])</f>
        <v>-405</v>
      </c>
      <c r="L3140" s="10">
        <f>(Table1[[#This Row],[Actual Amount]]-Table1[[#This Row],[Budget Amount]]) / Table1[[#This Row],[Budget Amount]]</f>
        <v>-2.6955074875207988E-2</v>
      </c>
    </row>
    <row r="3141" spans="1:12">
      <c r="A3141" s="6">
        <v>44389</v>
      </c>
      <c r="B3141" s="6" t="str">
        <f>TEXT(Table1[[#This Row],[Date]],"mm")</f>
        <v>07</v>
      </c>
      <c r="C3141" s="6" t="str">
        <f>TEXT(Table1[[#This Row],[Date]],"yyyy")</f>
        <v>2021</v>
      </c>
      <c r="D3141" t="s">
        <v>8</v>
      </c>
      <c r="E3141" t="s">
        <v>13</v>
      </c>
      <c r="F3141" t="s">
        <v>29</v>
      </c>
      <c r="G3141" s="8">
        <v>17764</v>
      </c>
      <c r="H3141" s="8">
        <v>33924</v>
      </c>
      <c r="I3141" t="s">
        <v>22</v>
      </c>
      <c r="J3141" t="s">
        <v>3167</v>
      </c>
      <c r="K3141" s="8">
        <f>(Table1[[#This Row],[Actual Amount]]-Table1[[#This Row],[Budget Amount]])</f>
        <v>16160</v>
      </c>
      <c r="L3141" s="10">
        <f>(Table1[[#This Row],[Actual Amount]]-Table1[[#This Row],[Budget Amount]]) / Table1[[#This Row],[Budget Amount]]</f>
        <v>0.90970502139157849</v>
      </c>
    </row>
    <row r="3142" spans="1:12">
      <c r="A3142" s="6">
        <v>44479</v>
      </c>
      <c r="B3142" s="6" t="str">
        <f>TEXT(Table1[[#This Row],[Date]],"mm")</f>
        <v>10</v>
      </c>
      <c r="C3142" s="6" t="str">
        <f>TEXT(Table1[[#This Row],[Date]],"yyyy")</f>
        <v>2021</v>
      </c>
      <c r="D3142" t="s">
        <v>8</v>
      </c>
      <c r="E3142" t="s">
        <v>13</v>
      </c>
      <c r="F3142" t="s">
        <v>48</v>
      </c>
      <c r="G3142" s="8">
        <v>79036</v>
      </c>
      <c r="H3142" s="8">
        <v>42857</v>
      </c>
      <c r="I3142" t="s">
        <v>25</v>
      </c>
      <c r="J3142" t="s">
        <v>3168</v>
      </c>
      <c r="K3142" s="8">
        <f>(Table1[[#This Row],[Actual Amount]]-Table1[[#This Row],[Budget Amount]])</f>
        <v>-36179</v>
      </c>
      <c r="L3142" s="10">
        <f>(Table1[[#This Row],[Actual Amount]]-Table1[[#This Row],[Budget Amount]]) / Table1[[#This Row],[Budget Amount]]</f>
        <v>-0.45775342881724784</v>
      </c>
    </row>
    <row r="3143" spans="1:12">
      <c r="A3143" s="6">
        <v>44586</v>
      </c>
      <c r="B3143" s="6" t="str">
        <f>TEXT(Table1[[#This Row],[Date]],"mm")</f>
        <v>01</v>
      </c>
      <c r="C3143" s="6" t="str">
        <f>TEXT(Table1[[#This Row],[Date]],"yyyy")</f>
        <v>2022</v>
      </c>
      <c r="D3143" t="s">
        <v>18</v>
      </c>
      <c r="E3143" t="s">
        <v>19</v>
      </c>
      <c r="F3143" t="s">
        <v>29</v>
      </c>
      <c r="G3143" s="8">
        <v>105062</v>
      </c>
      <c r="H3143" s="8">
        <v>156011</v>
      </c>
      <c r="I3143" t="s">
        <v>16</v>
      </c>
      <c r="J3143" t="s">
        <v>3169</v>
      </c>
      <c r="K3143" s="8">
        <f>(Table1[[#This Row],[Actual Amount]]-Table1[[#This Row],[Budget Amount]])</f>
        <v>50949</v>
      </c>
      <c r="L3143" s="10">
        <f>(Table1[[#This Row],[Actual Amount]]-Table1[[#This Row],[Budget Amount]]) / Table1[[#This Row],[Budget Amount]]</f>
        <v>0.48494222459119379</v>
      </c>
    </row>
    <row r="3144" spans="1:12">
      <c r="A3144" s="6">
        <v>45196</v>
      </c>
      <c r="B3144" s="6" t="str">
        <f>TEXT(Table1[[#This Row],[Date]],"mm")</f>
        <v>09</v>
      </c>
      <c r="C3144" s="6" t="str">
        <f>TEXT(Table1[[#This Row],[Date]],"yyyy")</f>
        <v>2023</v>
      </c>
      <c r="D3144" t="s">
        <v>27</v>
      </c>
      <c r="E3144" t="s">
        <v>14</v>
      </c>
      <c r="F3144" t="s">
        <v>10</v>
      </c>
      <c r="G3144" s="8">
        <v>41521</v>
      </c>
      <c r="H3144" s="8">
        <v>83682</v>
      </c>
      <c r="I3144" t="s">
        <v>11</v>
      </c>
      <c r="J3144" t="s">
        <v>3170</v>
      </c>
      <c r="K3144" s="8">
        <f>(Table1[[#This Row],[Actual Amount]]-Table1[[#This Row],[Budget Amount]])</f>
        <v>42161</v>
      </c>
      <c r="L3144" s="10">
        <f>(Table1[[#This Row],[Actual Amount]]-Table1[[#This Row],[Budget Amount]]) / Table1[[#This Row],[Budget Amount]]</f>
        <v>1.015413886948773</v>
      </c>
    </row>
    <row r="3145" spans="1:12">
      <c r="A3145" s="6">
        <v>44721</v>
      </c>
      <c r="B3145" s="6" t="str">
        <f>TEXT(Table1[[#This Row],[Date]],"mm")</f>
        <v>06</v>
      </c>
      <c r="C3145" s="6" t="str">
        <f>TEXT(Table1[[#This Row],[Date]],"yyyy")</f>
        <v>2022</v>
      </c>
      <c r="D3145" t="s">
        <v>27</v>
      </c>
      <c r="E3145" t="s">
        <v>33</v>
      </c>
      <c r="F3145" t="s">
        <v>15</v>
      </c>
      <c r="G3145" s="8">
        <v>38807</v>
      </c>
      <c r="H3145" s="8">
        <v>110037</v>
      </c>
      <c r="I3145" t="s">
        <v>22</v>
      </c>
      <c r="J3145" t="s">
        <v>3171</v>
      </c>
      <c r="K3145" s="8">
        <f>(Table1[[#This Row],[Actual Amount]]-Table1[[#This Row],[Budget Amount]])</f>
        <v>71230</v>
      </c>
      <c r="L3145" s="10">
        <f>(Table1[[#This Row],[Actual Amount]]-Table1[[#This Row],[Budget Amount]]) / Table1[[#This Row],[Budget Amount]]</f>
        <v>1.8354935965160926</v>
      </c>
    </row>
    <row r="3146" spans="1:12">
      <c r="A3146" s="6">
        <v>44855</v>
      </c>
      <c r="B3146" s="6" t="str">
        <f>TEXT(Table1[[#This Row],[Date]],"mm")</f>
        <v>10</v>
      </c>
      <c r="C3146" s="6" t="str">
        <f>TEXT(Table1[[#This Row],[Date]],"yyyy")</f>
        <v>2022</v>
      </c>
      <c r="D3146" t="s">
        <v>27</v>
      </c>
      <c r="E3146" t="s">
        <v>24</v>
      </c>
      <c r="F3146" t="s">
        <v>10</v>
      </c>
      <c r="G3146" s="8">
        <v>28013</v>
      </c>
      <c r="H3146" s="8">
        <v>70743</v>
      </c>
      <c r="I3146" t="s">
        <v>25</v>
      </c>
      <c r="J3146" t="s">
        <v>3172</v>
      </c>
      <c r="K3146" s="8">
        <f>(Table1[[#This Row],[Actual Amount]]-Table1[[#This Row],[Budget Amount]])</f>
        <v>42730</v>
      </c>
      <c r="L3146" s="10">
        <f>(Table1[[#This Row],[Actual Amount]]-Table1[[#This Row],[Budget Amount]]) / Table1[[#This Row],[Budget Amount]]</f>
        <v>1.5253632242173276</v>
      </c>
    </row>
    <row r="3147" spans="1:12">
      <c r="A3147" s="6">
        <v>44912</v>
      </c>
      <c r="B3147" s="6" t="str">
        <f>TEXT(Table1[[#This Row],[Date]],"mm")</f>
        <v>12</v>
      </c>
      <c r="C3147" s="6" t="str">
        <f>TEXT(Table1[[#This Row],[Date]],"yyyy")</f>
        <v>2022</v>
      </c>
      <c r="D3147" t="s">
        <v>13</v>
      </c>
      <c r="E3147" t="s">
        <v>14</v>
      </c>
      <c r="F3147" t="s">
        <v>20</v>
      </c>
      <c r="G3147" s="8">
        <v>21311</v>
      </c>
      <c r="H3147" s="8">
        <v>154150</v>
      </c>
      <c r="I3147" t="s">
        <v>16</v>
      </c>
      <c r="J3147" t="s">
        <v>3173</v>
      </c>
      <c r="K3147" s="8">
        <f>(Table1[[#This Row],[Actual Amount]]-Table1[[#This Row],[Budget Amount]])</f>
        <v>132839</v>
      </c>
      <c r="L3147" s="10">
        <f>(Table1[[#This Row],[Actual Amount]]-Table1[[#This Row],[Budget Amount]]) / Table1[[#This Row],[Budget Amount]]</f>
        <v>6.2333536671202667</v>
      </c>
    </row>
    <row r="3148" spans="1:12">
      <c r="A3148" s="6">
        <v>45087</v>
      </c>
      <c r="B3148" s="6" t="str">
        <f>TEXT(Table1[[#This Row],[Date]],"mm")</f>
        <v>06</v>
      </c>
      <c r="C3148" s="6" t="str">
        <f>TEXT(Table1[[#This Row],[Date]],"yyyy")</f>
        <v>2023</v>
      </c>
      <c r="D3148" t="s">
        <v>13</v>
      </c>
      <c r="E3148" t="s">
        <v>19</v>
      </c>
      <c r="F3148" t="s">
        <v>29</v>
      </c>
      <c r="G3148" s="8">
        <v>90483</v>
      </c>
      <c r="H3148" s="8">
        <v>113777</v>
      </c>
      <c r="I3148" t="s">
        <v>16</v>
      </c>
      <c r="J3148" t="s">
        <v>3174</v>
      </c>
      <c r="K3148" s="8">
        <f>(Table1[[#This Row],[Actual Amount]]-Table1[[#This Row],[Budget Amount]])</f>
        <v>23294</v>
      </c>
      <c r="L3148" s="10">
        <f>(Table1[[#This Row],[Actual Amount]]-Table1[[#This Row],[Budget Amount]]) / Table1[[#This Row],[Budget Amount]]</f>
        <v>0.25744062420565189</v>
      </c>
    </row>
    <row r="3149" spans="1:12">
      <c r="A3149" s="6">
        <v>44648</v>
      </c>
      <c r="B3149" s="6" t="str">
        <f>TEXT(Table1[[#This Row],[Date]],"mm")</f>
        <v>03</v>
      </c>
      <c r="C3149" s="6" t="str">
        <f>TEXT(Table1[[#This Row],[Date]],"yyyy")</f>
        <v>2022</v>
      </c>
      <c r="D3149" t="s">
        <v>31</v>
      </c>
      <c r="E3149" t="s">
        <v>19</v>
      </c>
      <c r="F3149" t="s">
        <v>15</v>
      </c>
      <c r="G3149" s="8">
        <v>19041</v>
      </c>
      <c r="H3149" s="8">
        <v>123684</v>
      </c>
      <c r="I3149" t="s">
        <v>11</v>
      </c>
      <c r="J3149" t="s">
        <v>3175</v>
      </c>
      <c r="K3149" s="8">
        <f>(Table1[[#This Row],[Actual Amount]]-Table1[[#This Row],[Budget Amount]])</f>
        <v>104643</v>
      </c>
      <c r="L3149" s="10">
        <f>(Table1[[#This Row],[Actual Amount]]-Table1[[#This Row],[Budget Amount]]) / Table1[[#This Row],[Budget Amount]]</f>
        <v>5.4956672443674179</v>
      </c>
    </row>
    <row r="3150" spans="1:12">
      <c r="A3150" s="6">
        <v>44624</v>
      </c>
      <c r="B3150" s="6" t="str">
        <f>TEXT(Table1[[#This Row],[Date]],"mm")</f>
        <v>03</v>
      </c>
      <c r="C3150" s="6" t="str">
        <f>TEXT(Table1[[#This Row],[Date]],"yyyy")</f>
        <v>2022</v>
      </c>
      <c r="D3150" t="s">
        <v>13</v>
      </c>
      <c r="E3150" t="s">
        <v>9</v>
      </c>
      <c r="F3150" t="s">
        <v>15</v>
      </c>
      <c r="G3150" s="8">
        <v>81796</v>
      </c>
      <c r="H3150" s="8">
        <v>8845</v>
      </c>
      <c r="I3150" t="s">
        <v>11</v>
      </c>
      <c r="J3150" t="s">
        <v>3176</v>
      </c>
      <c r="K3150" s="8">
        <f>(Table1[[#This Row],[Actual Amount]]-Table1[[#This Row],[Budget Amount]])</f>
        <v>-72951</v>
      </c>
      <c r="L3150" s="10">
        <f>(Table1[[#This Row],[Actual Amount]]-Table1[[#This Row],[Budget Amount]]) / Table1[[#This Row],[Budget Amount]]</f>
        <v>-0.89186512787911387</v>
      </c>
    </row>
    <row r="3151" spans="1:12">
      <c r="A3151" s="6">
        <v>45242</v>
      </c>
      <c r="B3151" s="6" t="str">
        <f>TEXT(Table1[[#This Row],[Date]],"mm")</f>
        <v>11</v>
      </c>
      <c r="C3151" s="6" t="str">
        <f>TEXT(Table1[[#This Row],[Date]],"yyyy")</f>
        <v>2023</v>
      </c>
      <c r="D3151" t="s">
        <v>13</v>
      </c>
      <c r="E3151" t="s">
        <v>24</v>
      </c>
      <c r="F3151" t="s">
        <v>20</v>
      </c>
      <c r="G3151" s="8">
        <v>33306</v>
      </c>
      <c r="H3151" s="8">
        <v>38678</v>
      </c>
      <c r="I3151" t="s">
        <v>11</v>
      </c>
      <c r="J3151" t="s">
        <v>3177</v>
      </c>
      <c r="K3151" s="8">
        <f>(Table1[[#This Row],[Actual Amount]]-Table1[[#This Row],[Budget Amount]])</f>
        <v>5372</v>
      </c>
      <c r="L3151" s="10">
        <f>(Table1[[#This Row],[Actual Amount]]-Table1[[#This Row],[Budget Amount]]) / Table1[[#This Row],[Budget Amount]]</f>
        <v>0.16129225965291538</v>
      </c>
    </row>
    <row r="3152" spans="1:12">
      <c r="A3152" s="6">
        <v>45079</v>
      </c>
      <c r="B3152" s="6" t="str">
        <f>TEXT(Table1[[#This Row],[Date]],"mm")</f>
        <v>06</v>
      </c>
      <c r="C3152" s="6" t="str">
        <f>TEXT(Table1[[#This Row],[Date]],"yyyy")</f>
        <v>2023</v>
      </c>
      <c r="D3152" t="s">
        <v>8</v>
      </c>
      <c r="E3152" t="s">
        <v>19</v>
      </c>
      <c r="F3152" t="s">
        <v>20</v>
      </c>
      <c r="G3152" s="8">
        <v>99086</v>
      </c>
      <c r="H3152" s="8">
        <v>145725</v>
      </c>
      <c r="I3152" t="s">
        <v>11</v>
      </c>
      <c r="J3152" t="s">
        <v>3178</v>
      </c>
      <c r="K3152" s="8">
        <f>(Table1[[#This Row],[Actual Amount]]-Table1[[#This Row],[Budget Amount]])</f>
        <v>46639</v>
      </c>
      <c r="L3152" s="10">
        <f>(Table1[[#This Row],[Actual Amount]]-Table1[[#This Row],[Budget Amount]]) / Table1[[#This Row],[Budget Amount]]</f>
        <v>0.47069212603193183</v>
      </c>
    </row>
    <row r="3153" spans="1:12">
      <c r="A3153" s="6">
        <v>44509</v>
      </c>
      <c r="B3153" s="6" t="str">
        <f>TEXT(Table1[[#This Row],[Date]],"mm")</f>
        <v>11</v>
      </c>
      <c r="C3153" s="6" t="str">
        <f>TEXT(Table1[[#This Row],[Date]],"yyyy")</f>
        <v>2021</v>
      </c>
      <c r="D3153" t="s">
        <v>31</v>
      </c>
      <c r="E3153" t="s">
        <v>33</v>
      </c>
      <c r="F3153" t="s">
        <v>15</v>
      </c>
      <c r="G3153" s="8">
        <v>102151</v>
      </c>
      <c r="H3153" s="8">
        <v>74855</v>
      </c>
      <c r="I3153" t="s">
        <v>22</v>
      </c>
      <c r="J3153" t="s">
        <v>3179</v>
      </c>
      <c r="K3153" s="8">
        <f>(Table1[[#This Row],[Actual Amount]]-Table1[[#This Row],[Budget Amount]])</f>
        <v>-27296</v>
      </c>
      <c r="L3153" s="10">
        <f>(Table1[[#This Row],[Actual Amount]]-Table1[[#This Row],[Budget Amount]]) / Table1[[#This Row],[Budget Amount]]</f>
        <v>-0.26721226419711996</v>
      </c>
    </row>
    <row r="3154" spans="1:12">
      <c r="A3154" s="6">
        <v>45036</v>
      </c>
      <c r="B3154" s="6" t="str">
        <f>TEXT(Table1[[#This Row],[Date]],"mm")</f>
        <v>04</v>
      </c>
      <c r="C3154" s="6" t="str">
        <f>TEXT(Table1[[#This Row],[Date]],"yyyy")</f>
        <v>2023</v>
      </c>
      <c r="D3154" t="s">
        <v>8</v>
      </c>
      <c r="E3154" t="s">
        <v>14</v>
      </c>
      <c r="F3154" t="s">
        <v>20</v>
      </c>
      <c r="G3154" s="8">
        <v>88359</v>
      </c>
      <c r="H3154" s="8">
        <v>94037</v>
      </c>
      <c r="I3154" t="s">
        <v>11</v>
      </c>
      <c r="J3154" t="s">
        <v>3180</v>
      </c>
      <c r="K3154" s="8">
        <f>(Table1[[#This Row],[Actual Amount]]-Table1[[#This Row],[Budget Amount]])</f>
        <v>5678</v>
      </c>
      <c r="L3154" s="10">
        <f>(Table1[[#This Row],[Actual Amount]]-Table1[[#This Row],[Budget Amount]]) / Table1[[#This Row],[Budget Amount]]</f>
        <v>6.4260573342840008E-2</v>
      </c>
    </row>
    <row r="3155" spans="1:12">
      <c r="A3155" s="6">
        <v>44715</v>
      </c>
      <c r="B3155" s="6" t="str">
        <f>TEXT(Table1[[#This Row],[Date]],"mm")</f>
        <v>06</v>
      </c>
      <c r="C3155" s="6" t="str">
        <f>TEXT(Table1[[#This Row],[Date]],"yyyy")</f>
        <v>2022</v>
      </c>
      <c r="D3155" t="s">
        <v>18</v>
      </c>
      <c r="E3155" t="s">
        <v>33</v>
      </c>
      <c r="F3155" t="s">
        <v>20</v>
      </c>
      <c r="G3155" s="8">
        <v>139428</v>
      </c>
      <c r="H3155" s="8">
        <v>50670</v>
      </c>
      <c r="I3155" t="s">
        <v>22</v>
      </c>
      <c r="J3155" t="s">
        <v>3181</v>
      </c>
      <c r="K3155" s="8">
        <f>(Table1[[#This Row],[Actual Amount]]-Table1[[#This Row],[Budget Amount]])</f>
        <v>-88758</v>
      </c>
      <c r="L3155" s="10">
        <f>(Table1[[#This Row],[Actual Amount]]-Table1[[#This Row],[Budget Amount]]) / Table1[[#This Row],[Budget Amount]]</f>
        <v>-0.63658662535502197</v>
      </c>
    </row>
    <row r="3156" spans="1:12">
      <c r="A3156" s="6">
        <v>44571</v>
      </c>
      <c r="B3156" s="6" t="str">
        <f>TEXT(Table1[[#This Row],[Date]],"mm")</f>
        <v>01</v>
      </c>
      <c r="C3156" s="6" t="str">
        <f>TEXT(Table1[[#This Row],[Date]],"yyyy")</f>
        <v>2022</v>
      </c>
      <c r="D3156" t="s">
        <v>18</v>
      </c>
      <c r="E3156" t="s">
        <v>9</v>
      </c>
      <c r="F3156" t="s">
        <v>29</v>
      </c>
      <c r="G3156" s="8">
        <v>72960</v>
      </c>
      <c r="H3156" s="8">
        <v>29487</v>
      </c>
      <c r="I3156" t="s">
        <v>25</v>
      </c>
      <c r="J3156" t="s">
        <v>3182</v>
      </c>
      <c r="K3156" s="8">
        <f>(Table1[[#This Row],[Actual Amount]]-Table1[[#This Row],[Budget Amount]])</f>
        <v>-43473</v>
      </c>
      <c r="L3156" s="10">
        <f>(Table1[[#This Row],[Actual Amount]]-Table1[[#This Row],[Budget Amount]]) / Table1[[#This Row],[Budget Amount]]</f>
        <v>-0.59584703947368423</v>
      </c>
    </row>
    <row r="3157" spans="1:12">
      <c r="A3157" s="6">
        <v>44647</v>
      </c>
      <c r="B3157" s="6" t="str">
        <f>TEXT(Table1[[#This Row],[Date]],"mm")</f>
        <v>03</v>
      </c>
      <c r="C3157" s="6" t="str">
        <f>TEXT(Table1[[#This Row],[Date]],"yyyy")</f>
        <v>2022</v>
      </c>
      <c r="D3157" t="s">
        <v>31</v>
      </c>
      <c r="E3157" t="s">
        <v>14</v>
      </c>
      <c r="F3157" t="s">
        <v>10</v>
      </c>
      <c r="G3157" s="8">
        <v>73741</v>
      </c>
      <c r="H3157" s="8">
        <v>87868</v>
      </c>
      <c r="I3157" t="s">
        <v>25</v>
      </c>
      <c r="J3157" t="s">
        <v>3183</v>
      </c>
      <c r="K3157" s="8">
        <f>(Table1[[#This Row],[Actual Amount]]-Table1[[#This Row],[Budget Amount]])</f>
        <v>14127</v>
      </c>
      <c r="L3157" s="10">
        <f>(Table1[[#This Row],[Actual Amount]]-Table1[[#This Row],[Budget Amount]]) / Table1[[#This Row],[Budget Amount]]</f>
        <v>0.19157592112935815</v>
      </c>
    </row>
    <row r="3158" spans="1:12">
      <c r="A3158" s="6">
        <v>45211</v>
      </c>
      <c r="B3158" s="6" t="str">
        <f>TEXT(Table1[[#This Row],[Date]],"mm")</f>
        <v>10</v>
      </c>
      <c r="C3158" s="6" t="str">
        <f>TEXT(Table1[[#This Row],[Date]],"yyyy")</f>
        <v>2023</v>
      </c>
      <c r="D3158" t="s">
        <v>31</v>
      </c>
      <c r="E3158" t="s">
        <v>9</v>
      </c>
      <c r="F3158" t="s">
        <v>48</v>
      </c>
      <c r="G3158" s="8">
        <v>69000</v>
      </c>
      <c r="H3158" s="8">
        <v>163889</v>
      </c>
      <c r="I3158" t="s">
        <v>16</v>
      </c>
      <c r="J3158" t="s">
        <v>3184</v>
      </c>
      <c r="K3158" s="8">
        <f>(Table1[[#This Row],[Actual Amount]]-Table1[[#This Row],[Budget Amount]])</f>
        <v>94889</v>
      </c>
      <c r="L3158" s="10">
        <f>(Table1[[#This Row],[Actual Amount]]-Table1[[#This Row],[Budget Amount]]) / Table1[[#This Row],[Budget Amount]]</f>
        <v>1.3752028985507245</v>
      </c>
    </row>
    <row r="3159" spans="1:12">
      <c r="A3159" s="6">
        <v>44791</v>
      </c>
      <c r="B3159" s="6" t="str">
        <f>TEXT(Table1[[#This Row],[Date]],"mm")</f>
        <v>08</v>
      </c>
      <c r="C3159" s="6" t="str">
        <f>TEXT(Table1[[#This Row],[Date]],"yyyy")</f>
        <v>2022</v>
      </c>
      <c r="D3159" t="s">
        <v>13</v>
      </c>
      <c r="E3159" t="s">
        <v>24</v>
      </c>
      <c r="F3159" t="s">
        <v>15</v>
      </c>
      <c r="G3159" s="8">
        <v>37207</v>
      </c>
      <c r="H3159" s="8">
        <v>76426</v>
      </c>
      <c r="I3159" t="s">
        <v>25</v>
      </c>
      <c r="J3159" t="s">
        <v>3185</v>
      </c>
      <c r="K3159" s="8">
        <f>(Table1[[#This Row],[Actual Amount]]-Table1[[#This Row],[Budget Amount]])</f>
        <v>39219</v>
      </c>
      <c r="L3159" s="10">
        <f>(Table1[[#This Row],[Actual Amount]]-Table1[[#This Row],[Budget Amount]]) / Table1[[#This Row],[Budget Amount]]</f>
        <v>1.0540758459429678</v>
      </c>
    </row>
    <row r="3160" spans="1:12">
      <c r="A3160" s="6">
        <v>44696</v>
      </c>
      <c r="B3160" s="6" t="str">
        <f>TEXT(Table1[[#This Row],[Date]],"mm")</f>
        <v>05</v>
      </c>
      <c r="C3160" s="6" t="str">
        <f>TEXT(Table1[[#This Row],[Date]],"yyyy")</f>
        <v>2022</v>
      </c>
      <c r="D3160" t="s">
        <v>18</v>
      </c>
      <c r="E3160" t="s">
        <v>24</v>
      </c>
      <c r="F3160" t="s">
        <v>48</v>
      </c>
      <c r="G3160" s="8">
        <v>13936</v>
      </c>
      <c r="H3160" s="8">
        <v>13513</v>
      </c>
      <c r="I3160" t="s">
        <v>25</v>
      </c>
      <c r="J3160" t="s">
        <v>3186</v>
      </c>
      <c r="K3160" s="8">
        <f>(Table1[[#This Row],[Actual Amount]]-Table1[[#This Row],[Budget Amount]])</f>
        <v>-423</v>
      </c>
      <c r="L3160" s="10">
        <f>(Table1[[#This Row],[Actual Amount]]-Table1[[#This Row],[Budget Amount]]) / Table1[[#This Row],[Budget Amount]]</f>
        <v>-3.0353042479908152E-2</v>
      </c>
    </row>
    <row r="3161" spans="1:12">
      <c r="A3161" s="6">
        <v>44660</v>
      </c>
      <c r="B3161" s="6" t="str">
        <f>TEXT(Table1[[#This Row],[Date]],"mm")</f>
        <v>04</v>
      </c>
      <c r="C3161" s="6" t="str">
        <f>TEXT(Table1[[#This Row],[Date]],"yyyy")</f>
        <v>2022</v>
      </c>
      <c r="D3161" t="s">
        <v>45</v>
      </c>
      <c r="E3161" t="s">
        <v>33</v>
      </c>
      <c r="F3161" t="s">
        <v>15</v>
      </c>
      <c r="G3161" s="8">
        <v>61775</v>
      </c>
      <c r="H3161" s="8">
        <v>68842</v>
      </c>
      <c r="I3161" t="s">
        <v>11</v>
      </c>
      <c r="J3161" t="s">
        <v>3187</v>
      </c>
      <c r="K3161" s="8">
        <f>(Table1[[#This Row],[Actual Amount]]-Table1[[#This Row],[Budget Amount]])</f>
        <v>7067</v>
      </c>
      <c r="L3161" s="10">
        <f>(Table1[[#This Row],[Actual Amount]]-Table1[[#This Row],[Budget Amount]]) / Table1[[#This Row],[Budget Amount]]</f>
        <v>0.11439902873330636</v>
      </c>
    </row>
    <row r="3162" spans="1:12">
      <c r="A3162" s="6">
        <v>44309</v>
      </c>
      <c r="B3162" s="6" t="str">
        <f>TEXT(Table1[[#This Row],[Date]],"mm")</f>
        <v>04</v>
      </c>
      <c r="C3162" s="6" t="str">
        <f>TEXT(Table1[[#This Row],[Date]],"yyyy")</f>
        <v>2021</v>
      </c>
      <c r="D3162" t="s">
        <v>27</v>
      </c>
      <c r="E3162" t="s">
        <v>33</v>
      </c>
      <c r="F3162" t="s">
        <v>15</v>
      </c>
      <c r="G3162" s="8">
        <v>28674</v>
      </c>
      <c r="H3162" s="8">
        <v>147716</v>
      </c>
      <c r="I3162" t="s">
        <v>11</v>
      </c>
      <c r="J3162" t="s">
        <v>3188</v>
      </c>
      <c r="K3162" s="8">
        <f>(Table1[[#This Row],[Actual Amount]]-Table1[[#This Row],[Budget Amount]])</f>
        <v>119042</v>
      </c>
      <c r="L3162" s="10">
        <f>(Table1[[#This Row],[Actual Amount]]-Table1[[#This Row],[Budget Amount]]) / Table1[[#This Row],[Budget Amount]]</f>
        <v>4.1515658784961991</v>
      </c>
    </row>
    <row r="3163" spans="1:12">
      <c r="A3163" s="6">
        <v>45232</v>
      </c>
      <c r="B3163" s="6" t="str">
        <f>TEXT(Table1[[#This Row],[Date]],"mm")</f>
        <v>11</v>
      </c>
      <c r="C3163" s="6" t="str">
        <f>TEXT(Table1[[#This Row],[Date]],"yyyy")</f>
        <v>2023</v>
      </c>
      <c r="D3163" t="s">
        <v>13</v>
      </c>
      <c r="E3163" t="s">
        <v>24</v>
      </c>
      <c r="F3163" t="s">
        <v>10</v>
      </c>
      <c r="G3163" s="8">
        <v>24374</v>
      </c>
      <c r="H3163" s="8">
        <v>116756</v>
      </c>
      <c r="I3163" t="s">
        <v>11</v>
      </c>
      <c r="J3163" t="s">
        <v>3189</v>
      </c>
      <c r="K3163" s="8">
        <f>(Table1[[#This Row],[Actual Amount]]-Table1[[#This Row],[Budget Amount]])</f>
        <v>92382</v>
      </c>
      <c r="L3163" s="10">
        <f>(Table1[[#This Row],[Actual Amount]]-Table1[[#This Row],[Budget Amount]]) / Table1[[#This Row],[Budget Amount]]</f>
        <v>3.7901862640518584</v>
      </c>
    </row>
    <row r="3164" spans="1:12">
      <c r="A3164" s="6">
        <v>44527</v>
      </c>
      <c r="B3164" s="6" t="str">
        <f>TEXT(Table1[[#This Row],[Date]],"mm")</f>
        <v>11</v>
      </c>
      <c r="C3164" s="6" t="str">
        <f>TEXT(Table1[[#This Row],[Date]],"yyyy")</f>
        <v>2021</v>
      </c>
      <c r="D3164" t="s">
        <v>27</v>
      </c>
      <c r="E3164" t="s">
        <v>13</v>
      </c>
      <c r="F3164" t="s">
        <v>15</v>
      </c>
      <c r="G3164" s="8">
        <v>106128</v>
      </c>
      <c r="H3164" s="8">
        <v>126000</v>
      </c>
      <c r="I3164" t="s">
        <v>25</v>
      </c>
      <c r="J3164" t="s">
        <v>3190</v>
      </c>
      <c r="K3164" s="8">
        <f>(Table1[[#This Row],[Actual Amount]]-Table1[[#This Row],[Budget Amount]])</f>
        <v>19872</v>
      </c>
      <c r="L3164" s="10">
        <f>(Table1[[#This Row],[Actual Amount]]-Table1[[#This Row],[Budget Amount]]) / Table1[[#This Row],[Budget Amount]]</f>
        <v>0.18724559023066487</v>
      </c>
    </row>
    <row r="3165" spans="1:12">
      <c r="A3165" s="6">
        <v>44336</v>
      </c>
      <c r="B3165" s="6" t="str">
        <f>TEXT(Table1[[#This Row],[Date]],"mm")</f>
        <v>05</v>
      </c>
      <c r="C3165" s="6" t="str">
        <f>TEXT(Table1[[#This Row],[Date]],"yyyy")</f>
        <v>2021</v>
      </c>
      <c r="D3165" t="s">
        <v>18</v>
      </c>
      <c r="E3165" t="s">
        <v>24</v>
      </c>
      <c r="F3165" t="s">
        <v>15</v>
      </c>
      <c r="G3165" s="8">
        <v>125040</v>
      </c>
      <c r="H3165" s="8">
        <v>162592</v>
      </c>
      <c r="I3165" t="s">
        <v>11</v>
      </c>
      <c r="J3165" t="s">
        <v>3191</v>
      </c>
      <c r="K3165" s="8">
        <f>(Table1[[#This Row],[Actual Amount]]-Table1[[#This Row],[Budget Amount]])</f>
        <v>37552</v>
      </c>
      <c r="L3165" s="10">
        <f>(Table1[[#This Row],[Actual Amount]]-Table1[[#This Row],[Budget Amount]]) / Table1[[#This Row],[Budget Amount]]</f>
        <v>0.30031989763275752</v>
      </c>
    </row>
    <row r="3166" spans="1:12">
      <c r="A3166" s="6">
        <v>45098</v>
      </c>
      <c r="B3166" s="6" t="str">
        <f>TEXT(Table1[[#This Row],[Date]],"mm")</f>
        <v>06</v>
      </c>
      <c r="C3166" s="6" t="str">
        <f>TEXT(Table1[[#This Row],[Date]],"yyyy")</f>
        <v>2023</v>
      </c>
      <c r="D3166" t="s">
        <v>27</v>
      </c>
      <c r="E3166" t="s">
        <v>14</v>
      </c>
      <c r="F3166" t="s">
        <v>10</v>
      </c>
      <c r="G3166" s="8">
        <v>137401</v>
      </c>
      <c r="H3166" s="8">
        <v>51675</v>
      </c>
      <c r="I3166" t="s">
        <v>11</v>
      </c>
      <c r="J3166" t="s">
        <v>3192</v>
      </c>
      <c r="K3166" s="8">
        <f>(Table1[[#This Row],[Actual Amount]]-Table1[[#This Row],[Budget Amount]])</f>
        <v>-85726</v>
      </c>
      <c r="L3166" s="10">
        <f>(Table1[[#This Row],[Actual Amount]]-Table1[[#This Row],[Budget Amount]]) / Table1[[#This Row],[Budget Amount]]</f>
        <v>-0.62391103412638915</v>
      </c>
    </row>
    <row r="3167" spans="1:12">
      <c r="A3167" s="6">
        <v>44713</v>
      </c>
      <c r="B3167" s="6" t="str">
        <f>TEXT(Table1[[#This Row],[Date]],"mm")</f>
        <v>06</v>
      </c>
      <c r="C3167" s="6" t="str">
        <f>TEXT(Table1[[#This Row],[Date]],"yyyy")</f>
        <v>2022</v>
      </c>
      <c r="D3167" t="s">
        <v>45</v>
      </c>
      <c r="E3167" t="s">
        <v>9</v>
      </c>
      <c r="F3167" t="s">
        <v>20</v>
      </c>
      <c r="G3167" s="8">
        <v>119644</v>
      </c>
      <c r="H3167" s="8">
        <v>74604</v>
      </c>
      <c r="I3167" t="s">
        <v>11</v>
      </c>
      <c r="J3167" t="s">
        <v>3193</v>
      </c>
      <c r="K3167" s="8">
        <f>(Table1[[#This Row],[Actual Amount]]-Table1[[#This Row],[Budget Amount]])</f>
        <v>-45040</v>
      </c>
      <c r="L3167" s="10">
        <f>(Table1[[#This Row],[Actual Amount]]-Table1[[#This Row],[Budget Amount]]) / Table1[[#This Row],[Budget Amount]]</f>
        <v>-0.3764501354016917</v>
      </c>
    </row>
    <row r="3168" spans="1:12">
      <c r="A3168" s="6">
        <v>44765</v>
      </c>
      <c r="B3168" s="6" t="str">
        <f>TEXT(Table1[[#This Row],[Date]],"mm")</f>
        <v>07</v>
      </c>
      <c r="C3168" s="6" t="str">
        <f>TEXT(Table1[[#This Row],[Date]],"yyyy")</f>
        <v>2022</v>
      </c>
      <c r="D3168" t="s">
        <v>45</v>
      </c>
      <c r="E3168" t="s">
        <v>24</v>
      </c>
      <c r="F3168" t="s">
        <v>48</v>
      </c>
      <c r="G3168" s="8">
        <v>39181</v>
      </c>
      <c r="H3168" s="8">
        <v>18962</v>
      </c>
      <c r="I3168" t="s">
        <v>11</v>
      </c>
      <c r="J3168" t="s">
        <v>3194</v>
      </c>
      <c r="K3168" s="8">
        <f>(Table1[[#This Row],[Actual Amount]]-Table1[[#This Row],[Budget Amount]])</f>
        <v>-20219</v>
      </c>
      <c r="L3168" s="10">
        <f>(Table1[[#This Row],[Actual Amount]]-Table1[[#This Row],[Budget Amount]]) / Table1[[#This Row],[Budget Amount]]</f>
        <v>-0.51604093820984664</v>
      </c>
    </row>
    <row r="3169" spans="1:12">
      <c r="A3169" s="6">
        <v>45042</v>
      </c>
      <c r="B3169" s="6" t="str">
        <f>TEXT(Table1[[#This Row],[Date]],"mm")</f>
        <v>04</v>
      </c>
      <c r="C3169" s="6" t="str">
        <f>TEXT(Table1[[#This Row],[Date]],"yyyy")</f>
        <v>2023</v>
      </c>
      <c r="D3169" t="s">
        <v>8</v>
      </c>
      <c r="E3169" t="s">
        <v>24</v>
      </c>
      <c r="F3169" t="s">
        <v>15</v>
      </c>
      <c r="G3169" s="8">
        <v>62994</v>
      </c>
      <c r="H3169" s="8">
        <v>81532</v>
      </c>
      <c r="I3169" t="s">
        <v>22</v>
      </c>
      <c r="J3169" t="s">
        <v>3195</v>
      </c>
      <c r="K3169" s="8">
        <f>(Table1[[#This Row],[Actual Amount]]-Table1[[#This Row],[Budget Amount]])</f>
        <v>18538</v>
      </c>
      <c r="L3169" s="10">
        <f>(Table1[[#This Row],[Actual Amount]]-Table1[[#This Row],[Budget Amount]]) / Table1[[#This Row],[Budget Amount]]</f>
        <v>0.29428199511064546</v>
      </c>
    </row>
    <row r="3170" spans="1:12">
      <c r="A3170" s="6">
        <v>45289</v>
      </c>
      <c r="B3170" s="6" t="str">
        <f>TEXT(Table1[[#This Row],[Date]],"mm")</f>
        <v>12</v>
      </c>
      <c r="C3170" s="6" t="str">
        <f>TEXT(Table1[[#This Row],[Date]],"yyyy")</f>
        <v>2023</v>
      </c>
      <c r="D3170" t="s">
        <v>31</v>
      </c>
      <c r="E3170" t="s">
        <v>19</v>
      </c>
      <c r="F3170" t="s">
        <v>10</v>
      </c>
      <c r="G3170" s="8">
        <v>30402</v>
      </c>
      <c r="H3170" s="8">
        <v>24833</v>
      </c>
      <c r="I3170" t="s">
        <v>11</v>
      </c>
      <c r="J3170" t="s">
        <v>3196</v>
      </c>
      <c r="K3170" s="8">
        <f>(Table1[[#This Row],[Actual Amount]]-Table1[[#This Row],[Budget Amount]])</f>
        <v>-5569</v>
      </c>
      <c r="L3170" s="10">
        <f>(Table1[[#This Row],[Actual Amount]]-Table1[[#This Row],[Budget Amount]]) / Table1[[#This Row],[Budget Amount]]</f>
        <v>-0.18317873824090519</v>
      </c>
    </row>
    <row r="3171" spans="1:12">
      <c r="A3171" s="6">
        <v>44314</v>
      </c>
      <c r="B3171" s="6" t="str">
        <f>TEXT(Table1[[#This Row],[Date]],"mm")</f>
        <v>04</v>
      </c>
      <c r="C3171" s="6" t="str">
        <f>TEXT(Table1[[#This Row],[Date]],"yyyy")</f>
        <v>2021</v>
      </c>
      <c r="D3171" t="s">
        <v>27</v>
      </c>
      <c r="E3171" t="s">
        <v>9</v>
      </c>
      <c r="F3171" t="s">
        <v>15</v>
      </c>
      <c r="G3171" s="8">
        <v>82778</v>
      </c>
      <c r="H3171" s="8">
        <v>9913</v>
      </c>
      <c r="I3171" t="s">
        <v>25</v>
      </c>
      <c r="J3171" t="s">
        <v>3197</v>
      </c>
      <c r="K3171" s="8">
        <f>(Table1[[#This Row],[Actual Amount]]-Table1[[#This Row],[Budget Amount]])</f>
        <v>-72865</v>
      </c>
      <c r="L3171" s="10">
        <f>(Table1[[#This Row],[Actual Amount]]-Table1[[#This Row],[Budget Amount]]) / Table1[[#This Row],[Budget Amount]]</f>
        <v>-0.88024595907125081</v>
      </c>
    </row>
    <row r="3172" spans="1:12">
      <c r="A3172" s="6">
        <v>45084</v>
      </c>
      <c r="B3172" s="6" t="str">
        <f>TEXT(Table1[[#This Row],[Date]],"mm")</f>
        <v>06</v>
      </c>
      <c r="C3172" s="6" t="str">
        <f>TEXT(Table1[[#This Row],[Date]],"yyyy")</f>
        <v>2023</v>
      </c>
      <c r="D3172" t="s">
        <v>45</v>
      </c>
      <c r="E3172" t="s">
        <v>19</v>
      </c>
      <c r="F3172" t="s">
        <v>10</v>
      </c>
      <c r="G3172" s="8">
        <v>134889</v>
      </c>
      <c r="H3172" s="8">
        <v>128661</v>
      </c>
      <c r="I3172" t="s">
        <v>11</v>
      </c>
      <c r="J3172" t="s">
        <v>3198</v>
      </c>
      <c r="K3172" s="8">
        <f>(Table1[[#This Row],[Actual Amount]]-Table1[[#This Row],[Budget Amount]])</f>
        <v>-6228</v>
      </c>
      <c r="L3172" s="10">
        <f>(Table1[[#This Row],[Actual Amount]]-Table1[[#This Row],[Budget Amount]]) / Table1[[#This Row],[Budget Amount]]</f>
        <v>-4.6171296399261617E-2</v>
      </c>
    </row>
    <row r="3173" spans="1:12">
      <c r="A3173" s="6">
        <v>45279</v>
      </c>
      <c r="B3173" s="6" t="str">
        <f>TEXT(Table1[[#This Row],[Date]],"mm")</f>
        <v>12</v>
      </c>
      <c r="C3173" s="6" t="str">
        <f>TEXT(Table1[[#This Row],[Date]],"yyyy")</f>
        <v>2023</v>
      </c>
      <c r="D3173" t="s">
        <v>31</v>
      </c>
      <c r="E3173" t="s">
        <v>9</v>
      </c>
      <c r="F3173" t="s">
        <v>48</v>
      </c>
      <c r="G3173" s="8">
        <v>103057</v>
      </c>
      <c r="H3173" s="8">
        <v>65076</v>
      </c>
      <c r="I3173" t="s">
        <v>11</v>
      </c>
      <c r="J3173" t="s">
        <v>3199</v>
      </c>
      <c r="K3173" s="8">
        <f>(Table1[[#This Row],[Actual Amount]]-Table1[[#This Row],[Budget Amount]])</f>
        <v>-37981</v>
      </c>
      <c r="L3173" s="10">
        <f>(Table1[[#This Row],[Actual Amount]]-Table1[[#This Row],[Budget Amount]]) / Table1[[#This Row],[Budget Amount]]</f>
        <v>-0.36854362149101955</v>
      </c>
    </row>
    <row r="3174" spans="1:12">
      <c r="A3174" s="6">
        <v>45253</v>
      </c>
      <c r="B3174" s="6" t="str">
        <f>TEXT(Table1[[#This Row],[Date]],"mm")</f>
        <v>11</v>
      </c>
      <c r="C3174" s="6" t="str">
        <f>TEXT(Table1[[#This Row],[Date]],"yyyy")</f>
        <v>2023</v>
      </c>
      <c r="D3174" t="s">
        <v>31</v>
      </c>
      <c r="E3174" t="s">
        <v>14</v>
      </c>
      <c r="F3174" t="s">
        <v>29</v>
      </c>
      <c r="G3174" s="8">
        <v>11052</v>
      </c>
      <c r="H3174" s="8">
        <v>59697</v>
      </c>
      <c r="I3174" t="s">
        <v>22</v>
      </c>
      <c r="J3174" t="s">
        <v>3200</v>
      </c>
      <c r="K3174" s="8">
        <f>(Table1[[#This Row],[Actual Amount]]-Table1[[#This Row],[Budget Amount]])</f>
        <v>48645</v>
      </c>
      <c r="L3174" s="10">
        <f>(Table1[[#This Row],[Actual Amount]]-Table1[[#This Row],[Budget Amount]]) / Table1[[#This Row],[Budget Amount]]</f>
        <v>4.4014657980456029</v>
      </c>
    </row>
    <row r="3175" spans="1:12">
      <c r="A3175" s="6">
        <v>44246</v>
      </c>
      <c r="B3175" s="6" t="str">
        <f>TEXT(Table1[[#This Row],[Date]],"mm")</f>
        <v>02</v>
      </c>
      <c r="C3175" s="6" t="str">
        <f>TEXT(Table1[[#This Row],[Date]],"yyyy")</f>
        <v>2021</v>
      </c>
      <c r="D3175" t="s">
        <v>8</v>
      </c>
      <c r="E3175" t="s">
        <v>9</v>
      </c>
      <c r="F3175" t="s">
        <v>20</v>
      </c>
      <c r="G3175" s="8">
        <v>25400</v>
      </c>
      <c r="H3175" s="8">
        <v>111115</v>
      </c>
      <c r="I3175" t="s">
        <v>11</v>
      </c>
      <c r="J3175" t="s">
        <v>3201</v>
      </c>
      <c r="K3175" s="8">
        <f>(Table1[[#This Row],[Actual Amount]]-Table1[[#This Row],[Budget Amount]])</f>
        <v>85715</v>
      </c>
      <c r="L3175" s="10">
        <f>(Table1[[#This Row],[Actual Amount]]-Table1[[#This Row],[Budget Amount]]) / Table1[[#This Row],[Budget Amount]]</f>
        <v>3.3746062992125982</v>
      </c>
    </row>
    <row r="3176" spans="1:12">
      <c r="A3176" s="6">
        <v>44215</v>
      </c>
      <c r="B3176" s="6" t="str">
        <f>TEXT(Table1[[#This Row],[Date]],"mm")</f>
        <v>01</v>
      </c>
      <c r="C3176" s="6" t="str">
        <f>TEXT(Table1[[#This Row],[Date]],"yyyy")</f>
        <v>2021</v>
      </c>
      <c r="D3176" t="s">
        <v>31</v>
      </c>
      <c r="E3176" t="s">
        <v>33</v>
      </c>
      <c r="F3176" t="s">
        <v>29</v>
      </c>
      <c r="G3176" s="8">
        <v>71980</v>
      </c>
      <c r="H3176" s="8">
        <v>78863</v>
      </c>
      <c r="I3176" t="s">
        <v>11</v>
      </c>
      <c r="J3176" t="s">
        <v>3202</v>
      </c>
      <c r="K3176" s="8">
        <f>(Table1[[#This Row],[Actual Amount]]-Table1[[#This Row],[Budget Amount]])</f>
        <v>6883</v>
      </c>
      <c r="L3176" s="10">
        <f>(Table1[[#This Row],[Actual Amount]]-Table1[[#This Row],[Budget Amount]]) / Table1[[#This Row],[Budget Amount]]</f>
        <v>9.5623784384551269E-2</v>
      </c>
    </row>
    <row r="3177" spans="1:12">
      <c r="A3177" s="6">
        <v>44922</v>
      </c>
      <c r="B3177" s="6" t="str">
        <f>TEXT(Table1[[#This Row],[Date]],"mm")</f>
        <v>12</v>
      </c>
      <c r="C3177" s="6" t="str">
        <f>TEXT(Table1[[#This Row],[Date]],"yyyy")</f>
        <v>2022</v>
      </c>
      <c r="D3177" t="s">
        <v>31</v>
      </c>
      <c r="E3177" t="s">
        <v>24</v>
      </c>
      <c r="F3177" t="s">
        <v>10</v>
      </c>
      <c r="G3177" s="8">
        <v>95483</v>
      </c>
      <c r="H3177" s="8">
        <v>38118</v>
      </c>
      <c r="I3177" t="s">
        <v>16</v>
      </c>
      <c r="J3177" t="s">
        <v>3203</v>
      </c>
      <c r="K3177" s="8">
        <f>(Table1[[#This Row],[Actual Amount]]-Table1[[#This Row],[Budget Amount]])</f>
        <v>-57365</v>
      </c>
      <c r="L3177" s="10">
        <f>(Table1[[#This Row],[Actual Amount]]-Table1[[#This Row],[Budget Amount]]) / Table1[[#This Row],[Budget Amount]]</f>
        <v>-0.60078757475152644</v>
      </c>
    </row>
    <row r="3178" spans="1:12">
      <c r="A3178" s="6">
        <v>44393</v>
      </c>
      <c r="B3178" s="6" t="str">
        <f>TEXT(Table1[[#This Row],[Date]],"mm")</f>
        <v>07</v>
      </c>
      <c r="C3178" s="6" t="str">
        <f>TEXT(Table1[[#This Row],[Date]],"yyyy")</f>
        <v>2021</v>
      </c>
      <c r="D3178" t="s">
        <v>13</v>
      </c>
      <c r="E3178" t="s">
        <v>9</v>
      </c>
      <c r="F3178" t="s">
        <v>15</v>
      </c>
      <c r="G3178" s="8">
        <v>35699</v>
      </c>
      <c r="H3178" s="8">
        <v>44229</v>
      </c>
      <c r="I3178" t="s">
        <v>11</v>
      </c>
      <c r="J3178" t="s">
        <v>3204</v>
      </c>
      <c r="K3178" s="8">
        <f>(Table1[[#This Row],[Actual Amount]]-Table1[[#This Row],[Budget Amount]])</f>
        <v>8530</v>
      </c>
      <c r="L3178" s="10">
        <f>(Table1[[#This Row],[Actual Amount]]-Table1[[#This Row],[Budget Amount]]) / Table1[[#This Row],[Budget Amount]]</f>
        <v>0.2389422672904003</v>
      </c>
    </row>
    <row r="3179" spans="1:12">
      <c r="A3179" s="6">
        <v>44755</v>
      </c>
      <c r="B3179" s="6" t="str">
        <f>TEXT(Table1[[#This Row],[Date]],"mm")</f>
        <v>07</v>
      </c>
      <c r="C3179" s="6" t="str">
        <f>TEXT(Table1[[#This Row],[Date]],"yyyy")</f>
        <v>2022</v>
      </c>
      <c r="D3179" t="s">
        <v>18</v>
      </c>
      <c r="E3179" t="s">
        <v>14</v>
      </c>
      <c r="F3179" t="s">
        <v>20</v>
      </c>
      <c r="G3179" s="8">
        <v>44111</v>
      </c>
      <c r="H3179" s="8">
        <v>146605</v>
      </c>
      <c r="I3179" t="s">
        <v>25</v>
      </c>
      <c r="J3179" t="s">
        <v>3205</v>
      </c>
      <c r="K3179" s="8">
        <f>(Table1[[#This Row],[Actual Amount]]-Table1[[#This Row],[Budget Amount]])</f>
        <v>102494</v>
      </c>
      <c r="L3179" s="10">
        <f>(Table1[[#This Row],[Actual Amount]]-Table1[[#This Row],[Budget Amount]]) / Table1[[#This Row],[Budget Amount]]</f>
        <v>2.3235474144771144</v>
      </c>
    </row>
    <row r="3180" spans="1:12">
      <c r="A3180" s="6">
        <v>44648</v>
      </c>
      <c r="B3180" s="6" t="str">
        <f>TEXT(Table1[[#This Row],[Date]],"mm")</f>
        <v>03</v>
      </c>
      <c r="C3180" s="6" t="str">
        <f>TEXT(Table1[[#This Row],[Date]],"yyyy")</f>
        <v>2022</v>
      </c>
      <c r="D3180" t="s">
        <v>8</v>
      </c>
      <c r="E3180" t="s">
        <v>9</v>
      </c>
      <c r="F3180" t="s">
        <v>48</v>
      </c>
      <c r="G3180" s="8">
        <v>71065</v>
      </c>
      <c r="H3180" s="8">
        <v>131800</v>
      </c>
      <c r="I3180" t="s">
        <v>16</v>
      </c>
      <c r="J3180" t="s">
        <v>3206</v>
      </c>
      <c r="K3180" s="8">
        <f>(Table1[[#This Row],[Actual Amount]]-Table1[[#This Row],[Budget Amount]])</f>
        <v>60735</v>
      </c>
      <c r="L3180" s="10">
        <f>(Table1[[#This Row],[Actual Amount]]-Table1[[#This Row],[Budget Amount]]) / Table1[[#This Row],[Budget Amount]]</f>
        <v>0.85464011820164643</v>
      </c>
    </row>
    <row r="3181" spans="1:12">
      <c r="A3181" s="6">
        <v>44485</v>
      </c>
      <c r="B3181" s="6" t="str">
        <f>TEXT(Table1[[#This Row],[Date]],"mm")</f>
        <v>10</v>
      </c>
      <c r="C3181" s="6" t="str">
        <f>TEXT(Table1[[#This Row],[Date]],"yyyy")</f>
        <v>2021</v>
      </c>
      <c r="D3181" t="s">
        <v>8</v>
      </c>
      <c r="E3181" t="s">
        <v>24</v>
      </c>
      <c r="F3181" t="s">
        <v>20</v>
      </c>
      <c r="G3181" s="8">
        <v>132378</v>
      </c>
      <c r="H3181" s="8">
        <v>52178</v>
      </c>
      <c r="I3181" t="s">
        <v>16</v>
      </c>
      <c r="J3181" t="s">
        <v>3207</v>
      </c>
      <c r="K3181" s="8">
        <f>(Table1[[#This Row],[Actual Amount]]-Table1[[#This Row],[Budget Amount]])</f>
        <v>-80200</v>
      </c>
      <c r="L3181" s="10">
        <f>(Table1[[#This Row],[Actual Amount]]-Table1[[#This Row],[Budget Amount]]) / Table1[[#This Row],[Budget Amount]]</f>
        <v>-0.60584084968801466</v>
      </c>
    </row>
    <row r="3182" spans="1:12">
      <c r="A3182" s="6">
        <v>44587</v>
      </c>
      <c r="B3182" s="6" t="str">
        <f>TEXT(Table1[[#This Row],[Date]],"mm")</f>
        <v>01</v>
      </c>
      <c r="C3182" s="6" t="str">
        <f>TEXT(Table1[[#This Row],[Date]],"yyyy")</f>
        <v>2022</v>
      </c>
      <c r="D3182" t="s">
        <v>27</v>
      </c>
      <c r="E3182" t="s">
        <v>13</v>
      </c>
      <c r="F3182" t="s">
        <v>15</v>
      </c>
      <c r="G3182" s="8">
        <v>91798</v>
      </c>
      <c r="H3182" s="8">
        <v>38411</v>
      </c>
      <c r="I3182" t="s">
        <v>25</v>
      </c>
      <c r="J3182" t="s">
        <v>3208</v>
      </c>
      <c r="K3182" s="8">
        <f>(Table1[[#This Row],[Actual Amount]]-Table1[[#This Row],[Budget Amount]])</f>
        <v>-53387</v>
      </c>
      <c r="L3182" s="10">
        <f>(Table1[[#This Row],[Actual Amount]]-Table1[[#This Row],[Budget Amount]]) / Table1[[#This Row],[Budget Amount]]</f>
        <v>-0.58157040458397791</v>
      </c>
    </row>
    <row r="3183" spans="1:12">
      <c r="A3183" s="6">
        <v>44411</v>
      </c>
      <c r="B3183" s="6" t="str">
        <f>TEXT(Table1[[#This Row],[Date]],"mm")</f>
        <v>08</v>
      </c>
      <c r="C3183" s="6" t="str">
        <f>TEXT(Table1[[#This Row],[Date]],"yyyy")</f>
        <v>2021</v>
      </c>
      <c r="D3183" t="s">
        <v>31</v>
      </c>
      <c r="E3183" t="s">
        <v>9</v>
      </c>
      <c r="F3183" t="s">
        <v>29</v>
      </c>
      <c r="G3183" s="8">
        <v>118732</v>
      </c>
      <c r="H3183" s="8">
        <v>155912</v>
      </c>
      <c r="I3183" t="s">
        <v>25</v>
      </c>
      <c r="J3183" t="s">
        <v>3209</v>
      </c>
      <c r="K3183" s="8">
        <f>(Table1[[#This Row],[Actual Amount]]-Table1[[#This Row],[Budget Amount]])</f>
        <v>37180</v>
      </c>
      <c r="L3183" s="10">
        <f>(Table1[[#This Row],[Actual Amount]]-Table1[[#This Row],[Budget Amount]]) / Table1[[#This Row],[Budget Amount]]</f>
        <v>0.31314220260755316</v>
      </c>
    </row>
    <row r="3184" spans="1:12">
      <c r="A3184" s="6">
        <v>44411</v>
      </c>
      <c r="B3184" s="6" t="str">
        <f>TEXT(Table1[[#This Row],[Date]],"mm")</f>
        <v>08</v>
      </c>
      <c r="C3184" s="6" t="str">
        <f>TEXT(Table1[[#This Row],[Date]],"yyyy")</f>
        <v>2021</v>
      </c>
      <c r="D3184" t="s">
        <v>27</v>
      </c>
      <c r="E3184" t="s">
        <v>33</v>
      </c>
      <c r="F3184" t="s">
        <v>10</v>
      </c>
      <c r="G3184" s="8">
        <v>62404</v>
      </c>
      <c r="H3184" s="8">
        <v>147240</v>
      </c>
      <c r="I3184" t="s">
        <v>11</v>
      </c>
      <c r="J3184" t="s">
        <v>3210</v>
      </c>
      <c r="K3184" s="8">
        <f>(Table1[[#This Row],[Actual Amount]]-Table1[[#This Row],[Budget Amount]])</f>
        <v>84836</v>
      </c>
      <c r="L3184" s="10">
        <f>(Table1[[#This Row],[Actual Amount]]-Table1[[#This Row],[Budget Amount]]) / Table1[[#This Row],[Budget Amount]]</f>
        <v>1.3594641369143003</v>
      </c>
    </row>
    <row r="3185" spans="1:12">
      <c r="A3185" s="6">
        <v>44324</v>
      </c>
      <c r="B3185" s="6" t="str">
        <f>TEXT(Table1[[#This Row],[Date]],"mm")</f>
        <v>05</v>
      </c>
      <c r="C3185" s="6" t="str">
        <f>TEXT(Table1[[#This Row],[Date]],"yyyy")</f>
        <v>2021</v>
      </c>
      <c r="D3185" t="s">
        <v>13</v>
      </c>
      <c r="E3185" t="s">
        <v>24</v>
      </c>
      <c r="F3185" t="s">
        <v>29</v>
      </c>
      <c r="G3185" s="8">
        <v>70736</v>
      </c>
      <c r="H3185" s="8">
        <v>67228</v>
      </c>
      <c r="I3185" t="s">
        <v>11</v>
      </c>
      <c r="J3185" t="s">
        <v>3211</v>
      </c>
      <c r="K3185" s="8">
        <f>(Table1[[#This Row],[Actual Amount]]-Table1[[#This Row],[Budget Amount]])</f>
        <v>-3508</v>
      </c>
      <c r="L3185" s="10">
        <f>(Table1[[#This Row],[Actual Amount]]-Table1[[#This Row],[Budget Amount]]) / Table1[[#This Row],[Budget Amount]]</f>
        <v>-4.9592852295860662E-2</v>
      </c>
    </row>
    <row r="3186" spans="1:12">
      <c r="A3186" s="6">
        <v>44956</v>
      </c>
      <c r="B3186" s="6" t="str">
        <f>TEXT(Table1[[#This Row],[Date]],"mm")</f>
        <v>01</v>
      </c>
      <c r="C3186" s="6" t="str">
        <f>TEXT(Table1[[#This Row],[Date]],"yyyy")</f>
        <v>2023</v>
      </c>
      <c r="D3186" t="s">
        <v>45</v>
      </c>
      <c r="E3186" t="s">
        <v>14</v>
      </c>
      <c r="F3186" t="s">
        <v>20</v>
      </c>
      <c r="G3186" s="8">
        <v>135210</v>
      </c>
      <c r="H3186" s="8">
        <v>74180</v>
      </c>
      <c r="I3186" t="s">
        <v>11</v>
      </c>
      <c r="J3186" t="s">
        <v>3212</v>
      </c>
      <c r="K3186" s="8">
        <f>(Table1[[#This Row],[Actual Amount]]-Table1[[#This Row],[Budget Amount]])</f>
        <v>-61030</v>
      </c>
      <c r="L3186" s="10">
        <f>(Table1[[#This Row],[Actual Amount]]-Table1[[#This Row],[Budget Amount]]) / Table1[[#This Row],[Budget Amount]]</f>
        <v>-0.45137193994527031</v>
      </c>
    </row>
    <row r="3187" spans="1:12">
      <c r="A3187" s="6">
        <v>44600</v>
      </c>
      <c r="B3187" s="6" t="str">
        <f>TEXT(Table1[[#This Row],[Date]],"mm")</f>
        <v>02</v>
      </c>
      <c r="C3187" s="6" t="str">
        <f>TEXT(Table1[[#This Row],[Date]],"yyyy")</f>
        <v>2022</v>
      </c>
      <c r="D3187" t="s">
        <v>31</v>
      </c>
      <c r="E3187" t="s">
        <v>24</v>
      </c>
      <c r="F3187" t="s">
        <v>15</v>
      </c>
      <c r="G3187" s="8">
        <v>33942</v>
      </c>
      <c r="H3187" s="8">
        <v>84057</v>
      </c>
      <c r="I3187" t="s">
        <v>16</v>
      </c>
      <c r="J3187" t="s">
        <v>3213</v>
      </c>
      <c r="K3187" s="8">
        <f>(Table1[[#This Row],[Actual Amount]]-Table1[[#This Row],[Budget Amount]])</f>
        <v>50115</v>
      </c>
      <c r="L3187" s="10">
        <f>(Table1[[#This Row],[Actual Amount]]-Table1[[#This Row],[Budget Amount]]) / Table1[[#This Row],[Budget Amount]]</f>
        <v>1.4764893052854871</v>
      </c>
    </row>
    <row r="3188" spans="1:12">
      <c r="A3188" s="6">
        <v>45249</v>
      </c>
      <c r="B3188" s="6" t="str">
        <f>TEXT(Table1[[#This Row],[Date]],"mm")</f>
        <v>11</v>
      </c>
      <c r="C3188" s="6" t="str">
        <f>TEXT(Table1[[#This Row],[Date]],"yyyy")</f>
        <v>2023</v>
      </c>
      <c r="D3188" t="s">
        <v>45</v>
      </c>
      <c r="E3188" t="s">
        <v>19</v>
      </c>
      <c r="F3188" t="s">
        <v>10</v>
      </c>
      <c r="G3188" s="8">
        <v>38696</v>
      </c>
      <c r="H3188" s="8">
        <v>151773</v>
      </c>
      <c r="I3188" t="s">
        <v>25</v>
      </c>
      <c r="J3188" t="s">
        <v>3214</v>
      </c>
      <c r="K3188" s="8">
        <f>(Table1[[#This Row],[Actual Amount]]-Table1[[#This Row],[Budget Amount]])</f>
        <v>113077</v>
      </c>
      <c r="L3188" s="10">
        <f>(Table1[[#This Row],[Actual Amount]]-Table1[[#This Row],[Budget Amount]]) / Table1[[#This Row],[Budget Amount]]</f>
        <v>2.922188339880091</v>
      </c>
    </row>
    <row r="3189" spans="1:12">
      <c r="A3189" s="6">
        <v>44534</v>
      </c>
      <c r="B3189" s="6" t="str">
        <f>TEXT(Table1[[#This Row],[Date]],"mm")</f>
        <v>12</v>
      </c>
      <c r="C3189" s="6" t="str">
        <f>TEXT(Table1[[#This Row],[Date]],"yyyy")</f>
        <v>2021</v>
      </c>
      <c r="D3189" t="s">
        <v>18</v>
      </c>
      <c r="E3189" t="s">
        <v>13</v>
      </c>
      <c r="F3189" t="s">
        <v>15</v>
      </c>
      <c r="G3189" s="8">
        <v>32319</v>
      </c>
      <c r="H3189" s="8">
        <v>80800</v>
      </c>
      <c r="I3189" t="s">
        <v>22</v>
      </c>
      <c r="J3189" t="s">
        <v>3215</v>
      </c>
      <c r="K3189" s="8">
        <f>(Table1[[#This Row],[Actual Amount]]-Table1[[#This Row],[Budget Amount]])</f>
        <v>48481</v>
      </c>
      <c r="L3189" s="10">
        <f>(Table1[[#This Row],[Actual Amount]]-Table1[[#This Row],[Budget Amount]]) / Table1[[#This Row],[Budget Amount]]</f>
        <v>1.5000773538785235</v>
      </c>
    </row>
    <row r="3190" spans="1:12">
      <c r="A3190" s="6">
        <v>45027</v>
      </c>
      <c r="B3190" s="6" t="str">
        <f>TEXT(Table1[[#This Row],[Date]],"mm")</f>
        <v>04</v>
      </c>
      <c r="C3190" s="6" t="str">
        <f>TEXT(Table1[[#This Row],[Date]],"yyyy")</f>
        <v>2023</v>
      </c>
      <c r="D3190" t="s">
        <v>13</v>
      </c>
      <c r="E3190" t="s">
        <v>14</v>
      </c>
      <c r="F3190" t="s">
        <v>15</v>
      </c>
      <c r="G3190" s="8">
        <v>47123</v>
      </c>
      <c r="H3190" s="8">
        <v>165858</v>
      </c>
      <c r="I3190" t="s">
        <v>22</v>
      </c>
      <c r="J3190" t="s">
        <v>3216</v>
      </c>
      <c r="K3190" s="8">
        <f>(Table1[[#This Row],[Actual Amount]]-Table1[[#This Row],[Budget Amount]])</f>
        <v>118735</v>
      </c>
      <c r="L3190" s="10">
        <f>(Table1[[#This Row],[Actual Amount]]-Table1[[#This Row],[Budget Amount]]) / Table1[[#This Row],[Budget Amount]]</f>
        <v>2.5196825329456951</v>
      </c>
    </row>
    <row r="3191" spans="1:12">
      <c r="A3191" s="6">
        <v>44910</v>
      </c>
      <c r="B3191" s="6" t="str">
        <f>TEXT(Table1[[#This Row],[Date]],"mm")</f>
        <v>12</v>
      </c>
      <c r="C3191" s="6" t="str">
        <f>TEXT(Table1[[#This Row],[Date]],"yyyy")</f>
        <v>2022</v>
      </c>
      <c r="D3191" t="s">
        <v>31</v>
      </c>
      <c r="E3191" t="s">
        <v>13</v>
      </c>
      <c r="F3191" t="s">
        <v>20</v>
      </c>
      <c r="G3191" s="8">
        <v>32642</v>
      </c>
      <c r="H3191" s="8">
        <v>160394</v>
      </c>
      <c r="I3191" t="s">
        <v>11</v>
      </c>
      <c r="J3191" t="s">
        <v>3217</v>
      </c>
      <c r="K3191" s="8">
        <f>(Table1[[#This Row],[Actual Amount]]-Table1[[#This Row],[Budget Amount]])</f>
        <v>127752</v>
      </c>
      <c r="L3191" s="10">
        <f>(Table1[[#This Row],[Actual Amount]]-Table1[[#This Row],[Budget Amount]]) / Table1[[#This Row],[Budget Amount]]</f>
        <v>3.9137307763004716</v>
      </c>
    </row>
    <row r="3192" spans="1:12">
      <c r="A3192" s="6">
        <v>44557</v>
      </c>
      <c r="B3192" s="6" t="str">
        <f>TEXT(Table1[[#This Row],[Date]],"mm")</f>
        <v>12</v>
      </c>
      <c r="C3192" s="6" t="str">
        <f>TEXT(Table1[[#This Row],[Date]],"yyyy")</f>
        <v>2021</v>
      </c>
      <c r="D3192" t="s">
        <v>27</v>
      </c>
      <c r="E3192" t="s">
        <v>13</v>
      </c>
      <c r="F3192" t="s">
        <v>29</v>
      </c>
      <c r="G3192" s="8">
        <v>80083</v>
      </c>
      <c r="H3192" s="8">
        <v>64515</v>
      </c>
      <c r="I3192" t="s">
        <v>25</v>
      </c>
      <c r="J3192" t="s">
        <v>3218</v>
      </c>
      <c r="K3192" s="8">
        <f>(Table1[[#This Row],[Actual Amount]]-Table1[[#This Row],[Budget Amount]])</f>
        <v>-15568</v>
      </c>
      <c r="L3192" s="10">
        <f>(Table1[[#This Row],[Actual Amount]]-Table1[[#This Row],[Budget Amount]]) / Table1[[#This Row],[Budget Amount]]</f>
        <v>-0.19439831175155775</v>
      </c>
    </row>
    <row r="3193" spans="1:12">
      <c r="A3193" s="6">
        <v>44765</v>
      </c>
      <c r="B3193" s="6" t="str">
        <f>TEXT(Table1[[#This Row],[Date]],"mm")</f>
        <v>07</v>
      </c>
      <c r="C3193" s="6" t="str">
        <f>TEXT(Table1[[#This Row],[Date]],"yyyy")</f>
        <v>2022</v>
      </c>
      <c r="D3193" t="s">
        <v>27</v>
      </c>
      <c r="E3193" t="s">
        <v>33</v>
      </c>
      <c r="F3193" t="s">
        <v>15</v>
      </c>
      <c r="G3193" s="8">
        <v>115219</v>
      </c>
      <c r="H3193" s="8">
        <v>94176</v>
      </c>
      <c r="I3193" t="s">
        <v>11</v>
      </c>
      <c r="J3193" t="s">
        <v>3219</v>
      </c>
      <c r="K3193" s="8">
        <f>(Table1[[#This Row],[Actual Amount]]-Table1[[#This Row],[Budget Amount]])</f>
        <v>-21043</v>
      </c>
      <c r="L3193" s="10">
        <f>(Table1[[#This Row],[Actual Amount]]-Table1[[#This Row],[Budget Amount]]) / Table1[[#This Row],[Budget Amount]]</f>
        <v>-0.18263480849512667</v>
      </c>
    </row>
    <row r="3194" spans="1:12">
      <c r="A3194" s="6">
        <v>44414</v>
      </c>
      <c r="B3194" s="6" t="str">
        <f>TEXT(Table1[[#This Row],[Date]],"mm")</f>
        <v>08</v>
      </c>
      <c r="C3194" s="6" t="str">
        <f>TEXT(Table1[[#This Row],[Date]],"yyyy")</f>
        <v>2021</v>
      </c>
      <c r="D3194" t="s">
        <v>31</v>
      </c>
      <c r="E3194" t="s">
        <v>9</v>
      </c>
      <c r="F3194" t="s">
        <v>15</v>
      </c>
      <c r="G3194" s="8">
        <v>95639</v>
      </c>
      <c r="H3194" s="8">
        <v>99205</v>
      </c>
      <c r="I3194" t="s">
        <v>16</v>
      </c>
      <c r="J3194" t="s">
        <v>3220</v>
      </c>
      <c r="K3194" s="8">
        <f>(Table1[[#This Row],[Actual Amount]]-Table1[[#This Row],[Budget Amount]])</f>
        <v>3566</v>
      </c>
      <c r="L3194" s="10">
        <f>(Table1[[#This Row],[Actual Amount]]-Table1[[#This Row],[Budget Amount]]) / Table1[[#This Row],[Budget Amount]]</f>
        <v>3.7286044396114555E-2</v>
      </c>
    </row>
    <row r="3195" spans="1:12">
      <c r="A3195" s="6">
        <v>44398</v>
      </c>
      <c r="B3195" s="6" t="str">
        <f>TEXT(Table1[[#This Row],[Date]],"mm")</f>
        <v>07</v>
      </c>
      <c r="C3195" s="6" t="str">
        <f>TEXT(Table1[[#This Row],[Date]],"yyyy")</f>
        <v>2021</v>
      </c>
      <c r="D3195" t="s">
        <v>27</v>
      </c>
      <c r="E3195" t="s">
        <v>33</v>
      </c>
      <c r="F3195" t="s">
        <v>15</v>
      </c>
      <c r="G3195" s="8">
        <v>85279</v>
      </c>
      <c r="H3195" s="8">
        <v>76297</v>
      </c>
      <c r="I3195" t="s">
        <v>16</v>
      </c>
      <c r="J3195" t="s">
        <v>3221</v>
      </c>
      <c r="K3195" s="8">
        <f>(Table1[[#This Row],[Actual Amount]]-Table1[[#This Row],[Budget Amount]])</f>
        <v>-8982</v>
      </c>
      <c r="L3195" s="10">
        <f>(Table1[[#This Row],[Actual Amount]]-Table1[[#This Row],[Budget Amount]]) / Table1[[#This Row],[Budget Amount]]</f>
        <v>-0.10532487482264098</v>
      </c>
    </row>
    <row r="3196" spans="1:12">
      <c r="A3196" s="6">
        <v>44213</v>
      </c>
      <c r="B3196" s="6" t="str">
        <f>TEXT(Table1[[#This Row],[Date]],"mm")</f>
        <v>01</v>
      </c>
      <c r="C3196" s="6" t="str">
        <f>TEXT(Table1[[#This Row],[Date]],"yyyy")</f>
        <v>2021</v>
      </c>
      <c r="D3196" t="s">
        <v>31</v>
      </c>
      <c r="E3196" t="s">
        <v>33</v>
      </c>
      <c r="F3196" t="s">
        <v>10</v>
      </c>
      <c r="G3196" s="8">
        <v>122033</v>
      </c>
      <c r="H3196" s="8">
        <v>65379</v>
      </c>
      <c r="I3196" t="s">
        <v>22</v>
      </c>
      <c r="J3196" t="s">
        <v>3222</v>
      </c>
      <c r="K3196" s="8">
        <f>(Table1[[#This Row],[Actual Amount]]-Table1[[#This Row],[Budget Amount]])</f>
        <v>-56654</v>
      </c>
      <c r="L3196" s="10">
        <f>(Table1[[#This Row],[Actual Amount]]-Table1[[#This Row],[Budget Amount]]) / Table1[[#This Row],[Budget Amount]]</f>
        <v>-0.46425147296223152</v>
      </c>
    </row>
    <row r="3197" spans="1:12">
      <c r="A3197" s="6">
        <v>44518</v>
      </c>
      <c r="B3197" s="6" t="str">
        <f>TEXT(Table1[[#This Row],[Date]],"mm")</f>
        <v>11</v>
      </c>
      <c r="C3197" s="6" t="str">
        <f>TEXT(Table1[[#This Row],[Date]],"yyyy")</f>
        <v>2021</v>
      </c>
      <c r="D3197" t="s">
        <v>8</v>
      </c>
      <c r="E3197" t="s">
        <v>19</v>
      </c>
      <c r="F3197" t="s">
        <v>15</v>
      </c>
      <c r="G3197" s="8">
        <v>33407</v>
      </c>
      <c r="H3197" s="8">
        <v>72816</v>
      </c>
      <c r="I3197" t="s">
        <v>25</v>
      </c>
      <c r="J3197" t="s">
        <v>3223</v>
      </c>
      <c r="K3197" s="8">
        <f>(Table1[[#This Row],[Actual Amount]]-Table1[[#This Row],[Budget Amount]])</f>
        <v>39409</v>
      </c>
      <c r="L3197" s="10">
        <f>(Table1[[#This Row],[Actual Amount]]-Table1[[#This Row],[Budget Amount]]) / Table1[[#This Row],[Budget Amount]]</f>
        <v>1.1796629448917892</v>
      </c>
    </row>
    <row r="3198" spans="1:12">
      <c r="A3198" s="6">
        <v>44714</v>
      </c>
      <c r="B3198" s="6" t="str">
        <f>TEXT(Table1[[#This Row],[Date]],"mm")</f>
        <v>06</v>
      </c>
      <c r="C3198" s="6" t="str">
        <f>TEXT(Table1[[#This Row],[Date]],"yyyy")</f>
        <v>2022</v>
      </c>
      <c r="D3198" t="s">
        <v>27</v>
      </c>
      <c r="E3198" t="s">
        <v>33</v>
      </c>
      <c r="F3198" t="s">
        <v>15</v>
      </c>
      <c r="G3198" s="8">
        <v>14445</v>
      </c>
      <c r="H3198" s="8">
        <v>153373</v>
      </c>
      <c r="I3198" t="s">
        <v>25</v>
      </c>
      <c r="J3198" t="s">
        <v>3224</v>
      </c>
      <c r="K3198" s="8">
        <f>(Table1[[#This Row],[Actual Amount]]-Table1[[#This Row],[Budget Amount]])</f>
        <v>138928</v>
      </c>
      <c r="L3198" s="10">
        <f>(Table1[[#This Row],[Actual Amount]]-Table1[[#This Row],[Budget Amount]]) / Table1[[#This Row],[Budget Amount]]</f>
        <v>9.6177223952924891</v>
      </c>
    </row>
    <row r="3199" spans="1:12">
      <c r="A3199" s="6">
        <v>44877</v>
      </c>
      <c r="B3199" s="6" t="str">
        <f>TEXT(Table1[[#This Row],[Date]],"mm")</f>
        <v>11</v>
      </c>
      <c r="C3199" s="6" t="str">
        <f>TEXT(Table1[[#This Row],[Date]],"yyyy")</f>
        <v>2022</v>
      </c>
      <c r="D3199" t="s">
        <v>31</v>
      </c>
      <c r="E3199" t="s">
        <v>14</v>
      </c>
      <c r="F3199" t="s">
        <v>20</v>
      </c>
      <c r="G3199" s="8">
        <v>123443</v>
      </c>
      <c r="H3199" s="8">
        <v>123157</v>
      </c>
      <c r="I3199" t="s">
        <v>16</v>
      </c>
      <c r="J3199" t="s">
        <v>3225</v>
      </c>
      <c r="K3199" s="8">
        <f>(Table1[[#This Row],[Actual Amount]]-Table1[[#This Row],[Budget Amount]])</f>
        <v>-286</v>
      </c>
      <c r="L3199" s="10">
        <f>(Table1[[#This Row],[Actual Amount]]-Table1[[#This Row],[Budget Amount]]) / Table1[[#This Row],[Budget Amount]]</f>
        <v>-2.3168587931271922E-3</v>
      </c>
    </row>
    <row r="3200" spans="1:12">
      <c r="A3200" s="6">
        <v>44621</v>
      </c>
      <c r="B3200" s="6" t="str">
        <f>TEXT(Table1[[#This Row],[Date]],"mm")</f>
        <v>03</v>
      </c>
      <c r="C3200" s="6" t="str">
        <f>TEXT(Table1[[#This Row],[Date]],"yyyy")</f>
        <v>2022</v>
      </c>
      <c r="D3200" t="s">
        <v>31</v>
      </c>
      <c r="E3200" t="s">
        <v>9</v>
      </c>
      <c r="F3200" t="s">
        <v>15</v>
      </c>
      <c r="G3200" s="8">
        <v>127606</v>
      </c>
      <c r="H3200" s="8">
        <v>138383</v>
      </c>
      <c r="I3200" t="s">
        <v>25</v>
      </c>
      <c r="J3200" t="s">
        <v>3226</v>
      </c>
      <c r="K3200" s="8">
        <f>(Table1[[#This Row],[Actual Amount]]-Table1[[#This Row],[Budget Amount]])</f>
        <v>10777</v>
      </c>
      <c r="L3200" s="10">
        <f>(Table1[[#This Row],[Actual Amount]]-Table1[[#This Row],[Budget Amount]]) / Table1[[#This Row],[Budget Amount]]</f>
        <v>8.4455276397661552E-2</v>
      </c>
    </row>
    <row r="3201" spans="1:12">
      <c r="A3201" s="6">
        <v>45215</v>
      </c>
      <c r="B3201" s="6" t="str">
        <f>TEXT(Table1[[#This Row],[Date]],"mm")</f>
        <v>10</v>
      </c>
      <c r="C3201" s="6" t="str">
        <f>TEXT(Table1[[#This Row],[Date]],"yyyy")</f>
        <v>2023</v>
      </c>
      <c r="D3201" t="s">
        <v>27</v>
      </c>
      <c r="E3201" t="s">
        <v>9</v>
      </c>
      <c r="F3201" t="s">
        <v>15</v>
      </c>
      <c r="G3201" s="8">
        <v>126801</v>
      </c>
      <c r="H3201" s="8">
        <v>95878</v>
      </c>
      <c r="I3201" t="s">
        <v>22</v>
      </c>
      <c r="J3201" t="s">
        <v>3227</v>
      </c>
      <c r="K3201" s="8">
        <f>(Table1[[#This Row],[Actual Amount]]-Table1[[#This Row],[Budget Amount]])</f>
        <v>-30923</v>
      </c>
      <c r="L3201" s="10">
        <f>(Table1[[#This Row],[Actual Amount]]-Table1[[#This Row],[Budget Amount]]) / Table1[[#This Row],[Budget Amount]]</f>
        <v>-0.24387031648015395</v>
      </c>
    </row>
    <row r="3202" spans="1:12">
      <c r="A3202" s="6">
        <v>44583</v>
      </c>
      <c r="B3202" s="6" t="str">
        <f>TEXT(Table1[[#This Row],[Date]],"mm")</f>
        <v>01</v>
      </c>
      <c r="C3202" s="6" t="str">
        <f>TEXT(Table1[[#This Row],[Date]],"yyyy")</f>
        <v>2022</v>
      </c>
      <c r="D3202" t="s">
        <v>8</v>
      </c>
      <c r="E3202" t="s">
        <v>14</v>
      </c>
      <c r="F3202" t="s">
        <v>20</v>
      </c>
      <c r="G3202" s="8">
        <v>142214</v>
      </c>
      <c r="H3202" s="8">
        <v>80383</v>
      </c>
      <c r="I3202" t="s">
        <v>11</v>
      </c>
      <c r="J3202" t="s">
        <v>3228</v>
      </c>
      <c r="K3202" s="8">
        <f>(Table1[[#This Row],[Actual Amount]]-Table1[[#This Row],[Budget Amount]])</f>
        <v>-61831</v>
      </c>
      <c r="L3202" s="10">
        <f>(Table1[[#This Row],[Actual Amount]]-Table1[[#This Row],[Budget Amount]]) / Table1[[#This Row],[Budget Amount]]</f>
        <v>-0.43477435414234883</v>
      </c>
    </row>
    <row r="3203" spans="1:12">
      <c r="A3203" s="6">
        <v>44974</v>
      </c>
      <c r="B3203" s="6" t="str">
        <f>TEXT(Table1[[#This Row],[Date]],"mm")</f>
        <v>02</v>
      </c>
      <c r="C3203" s="6" t="str">
        <f>TEXT(Table1[[#This Row],[Date]],"yyyy")</f>
        <v>2023</v>
      </c>
      <c r="D3203" t="s">
        <v>27</v>
      </c>
      <c r="E3203" t="s">
        <v>33</v>
      </c>
      <c r="F3203" t="s">
        <v>10</v>
      </c>
      <c r="G3203" s="8">
        <v>59897</v>
      </c>
      <c r="H3203" s="8">
        <v>82516</v>
      </c>
      <c r="I3203" t="s">
        <v>25</v>
      </c>
      <c r="J3203" t="s">
        <v>3229</v>
      </c>
      <c r="K3203" s="8">
        <f>(Table1[[#This Row],[Actual Amount]]-Table1[[#This Row],[Budget Amount]])</f>
        <v>22619</v>
      </c>
      <c r="L3203" s="10">
        <f>(Table1[[#This Row],[Actual Amount]]-Table1[[#This Row],[Budget Amount]]) / Table1[[#This Row],[Budget Amount]]</f>
        <v>0.37763160091490394</v>
      </c>
    </row>
    <row r="3204" spans="1:12">
      <c r="A3204" s="6">
        <v>44294</v>
      </c>
      <c r="B3204" s="6" t="str">
        <f>TEXT(Table1[[#This Row],[Date]],"mm")</f>
        <v>04</v>
      </c>
      <c r="C3204" s="6" t="str">
        <f>TEXT(Table1[[#This Row],[Date]],"yyyy")</f>
        <v>2021</v>
      </c>
      <c r="D3204" t="s">
        <v>31</v>
      </c>
      <c r="E3204" t="s">
        <v>33</v>
      </c>
      <c r="F3204" t="s">
        <v>29</v>
      </c>
      <c r="G3204" s="8">
        <v>98071</v>
      </c>
      <c r="H3204" s="8">
        <v>24674</v>
      </c>
      <c r="I3204" t="s">
        <v>25</v>
      </c>
      <c r="J3204" t="s">
        <v>3230</v>
      </c>
      <c r="K3204" s="8">
        <f>(Table1[[#This Row],[Actual Amount]]-Table1[[#This Row],[Budget Amount]])</f>
        <v>-73397</v>
      </c>
      <c r="L3204" s="10">
        <f>(Table1[[#This Row],[Actual Amount]]-Table1[[#This Row],[Budget Amount]]) / Table1[[#This Row],[Budget Amount]]</f>
        <v>-0.74840676652629212</v>
      </c>
    </row>
    <row r="3205" spans="1:12">
      <c r="A3205" s="6">
        <v>44404</v>
      </c>
      <c r="B3205" s="6" t="str">
        <f>TEXT(Table1[[#This Row],[Date]],"mm")</f>
        <v>07</v>
      </c>
      <c r="C3205" s="6" t="str">
        <f>TEXT(Table1[[#This Row],[Date]],"yyyy")</f>
        <v>2021</v>
      </c>
      <c r="D3205" t="s">
        <v>8</v>
      </c>
      <c r="E3205" t="s">
        <v>13</v>
      </c>
      <c r="F3205" t="s">
        <v>20</v>
      </c>
      <c r="G3205" s="8">
        <v>77266</v>
      </c>
      <c r="H3205" s="8">
        <v>106733</v>
      </c>
      <c r="I3205" t="s">
        <v>22</v>
      </c>
      <c r="J3205" t="s">
        <v>3231</v>
      </c>
      <c r="K3205" s="8">
        <f>(Table1[[#This Row],[Actual Amount]]-Table1[[#This Row],[Budget Amount]])</f>
        <v>29467</v>
      </c>
      <c r="L3205" s="10">
        <f>(Table1[[#This Row],[Actual Amount]]-Table1[[#This Row],[Budget Amount]]) / Table1[[#This Row],[Budget Amount]]</f>
        <v>0.38137084875624466</v>
      </c>
    </row>
    <row r="3206" spans="1:12">
      <c r="A3206" s="6">
        <v>44782</v>
      </c>
      <c r="B3206" s="6" t="str">
        <f>TEXT(Table1[[#This Row],[Date]],"mm")</f>
        <v>08</v>
      </c>
      <c r="C3206" s="6" t="str">
        <f>TEXT(Table1[[#This Row],[Date]],"yyyy")</f>
        <v>2022</v>
      </c>
      <c r="D3206" t="s">
        <v>45</v>
      </c>
      <c r="E3206" t="s">
        <v>13</v>
      </c>
      <c r="F3206" t="s">
        <v>10</v>
      </c>
      <c r="G3206" s="8">
        <v>71466</v>
      </c>
      <c r="H3206" s="8">
        <v>139669</v>
      </c>
      <c r="I3206" t="s">
        <v>22</v>
      </c>
      <c r="J3206" t="s">
        <v>3232</v>
      </c>
      <c r="K3206" s="8">
        <f>(Table1[[#This Row],[Actual Amount]]-Table1[[#This Row],[Budget Amount]])</f>
        <v>68203</v>
      </c>
      <c r="L3206" s="10">
        <f>(Table1[[#This Row],[Actual Amount]]-Table1[[#This Row],[Budget Amount]]) / Table1[[#This Row],[Budget Amount]]</f>
        <v>0.95434192483138836</v>
      </c>
    </row>
    <row r="3207" spans="1:12">
      <c r="A3207" s="6">
        <v>44362</v>
      </c>
      <c r="B3207" s="6" t="str">
        <f>TEXT(Table1[[#This Row],[Date]],"mm")</f>
        <v>06</v>
      </c>
      <c r="C3207" s="6" t="str">
        <f>TEXT(Table1[[#This Row],[Date]],"yyyy")</f>
        <v>2021</v>
      </c>
      <c r="D3207" t="s">
        <v>18</v>
      </c>
      <c r="E3207" t="s">
        <v>19</v>
      </c>
      <c r="F3207" t="s">
        <v>29</v>
      </c>
      <c r="G3207" s="8">
        <v>145195</v>
      </c>
      <c r="H3207" s="8">
        <v>96709</v>
      </c>
      <c r="I3207" t="s">
        <v>11</v>
      </c>
      <c r="J3207" t="s">
        <v>3233</v>
      </c>
      <c r="K3207" s="8">
        <f>(Table1[[#This Row],[Actual Amount]]-Table1[[#This Row],[Budget Amount]])</f>
        <v>-48486</v>
      </c>
      <c r="L3207" s="10">
        <f>(Table1[[#This Row],[Actual Amount]]-Table1[[#This Row],[Budget Amount]]) / Table1[[#This Row],[Budget Amount]]</f>
        <v>-0.33393711904679912</v>
      </c>
    </row>
    <row r="3208" spans="1:12">
      <c r="A3208" s="6">
        <v>44218</v>
      </c>
      <c r="B3208" s="6" t="str">
        <f>TEXT(Table1[[#This Row],[Date]],"mm")</f>
        <v>01</v>
      </c>
      <c r="C3208" s="6" t="str">
        <f>TEXT(Table1[[#This Row],[Date]],"yyyy")</f>
        <v>2021</v>
      </c>
      <c r="D3208" t="s">
        <v>27</v>
      </c>
      <c r="E3208" t="s">
        <v>24</v>
      </c>
      <c r="F3208" t="s">
        <v>15</v>
      </c>
      <c r="G3208" s="8">
        <v>28898</v>
      </c>
      <c r="H3208" s="8">
        <v>97975</v>
      </c>
      <c r="I3208" t="s">
        <v>22</v>
      </c>
      <c r="J3208" t="s">
        <v>3234</v>
      </c>
      <c r="K3208" s="8">
        <f>(Table1[[#This Row],[Actual Amount]]-Table1[[#This Row],[Budget Amount]])</f>
        <v>69077</v>
      </c>
      <c r="L3208" s="10">
        <f>(Table1[[#This Row],[Actual Amount]]-Table1[[#This Row],[Budget Amount]]) / Table1[[#This Row],[Budget Amount]]</f>
        <v>2.3903730361962765</v>
      </c>
    </row>
    <row r="3209" spans="1:12">
      <c r="A3209" s="6">
        <v>44350</v>
      </c>
      <c r="B3209" s="6" t="str">
        <f>TEXT(Table1[[#This Row],[Date]],"mm")</f>
        <v>06</v>
      </c>
      <c r="C3209" s="6" t="str">
        <f>TEXT(Table1[[#This Row],[Date]],"yyyy")</f>
        <v>2021</v>
      </c>
      <c r="D3209" t="s">
        <v>13</v>
      </c>
      <c r="E3209" t="s">
        <v>13</v>
      </c>
      <c r="F3209" t="s">
        <v>20</v>
      </c>
      <c r="G3209" s="8">
        <v>126457</v>
      </c>
      <c r="H3209" s="8">
        <v>157034</v>
      </c>
      <c r="I3209" t="s">
        <v>16</v>
      </c>
      <c r="J3209" t="s">
        <v>3235</v>
      </c>
      <c r="K3209" s="8">
        <f>(Table1[[#This Row],[Actual Amount]]-Table1[[#This Row],[Budget Amount]])</f>
        <v>30577</v>
      </c>
      <c r="L3209" s="10">
        <f>(Table1[[#This Row],[Actual Amount]]-Table1[[#This Row],[Budget Amount]]) / Table1[[#This Row],[Budget Amount]]</f>
        <v>0.2417976070917387</v>
      </c>
    </row>
    <row r="3210" spans="1:12">
      <c r="A3210" s="6">
        <v>44415</v>
      </c>
      <c r="B3210" s="6" t="str">
        <f>TEXT(Table1[[#This Row],[Date]],"mm")</f>
        <v>08</v>
      </c>
      <c r="C3210" s="6" t="str">
        <f>TEXT(Table1[[#This Row],[Date]],"yyyy")</f>
        <v>2021</v>
      </c>
      <c r="D3210" t="s">
        <v>31</v>
      </c>
      <c r="E3210" t="s">
        <v>9</v>
      </c>
      <c r="F3210" t="s">
        <v>15</v>
      </c>
      <c r="G3210" s="8">
        <v>55946</v>
      </c>
      <c r="H3210" s="8">
        <v>111825</v>
      </c>
      <c r="I3210" t="s">
        <v>16</v>
      </c>
      <c r="J3210" t="s">
        <v>3236</v>
      </c>
      <c r="K3210" s="8">
        <f>(Table1[[#This Row],[Actual Amount]]-Table1[[#This Row],[Budget Amount]])</f>
        <v>55879</v>
      </c>
      <c r="L3210" s="10">
        <f>(Table1[[#This Row],[Actual Amount]]-Table1[[#This Row],[Budget Amount]]) / Table1[[#This Row],[Budget Amount]]</f>
        <v>0.99880241661602265</v>
      </c>
    </row>
    <row r="3211" spans="1:12">
      <c r="A3211" s="6">
        <v>44865</v>
      </c>
      <c r="B3211" s="6" t="str">
        <f>TEXT(Table1[[#This Row],[Date]],"mm")</f>
        <v>10</v>
      </c>
      <c r="C3211" s="6" t="str">
        <f>TEXT(Table1[[#This Row],[Date]],"yyyy")</f>
        <v>2022</v>
      </c>
      <c r="D3211" t="s">
        <v>8</v>
      </c>
      <c r="E3211" t="s">
        <v>14</v>
      </c>
      <c r="F3211" t="s">
        <v>20</v>
      </c>
      <c r="G3211" s="8">
        <v>127174</v>
      </c>
      <c r="H3211" s="8">
        <v>16232</v>
      </c>
      <c r="I3211" t="s">
        <v>11</v>
      </c>
      <c r="J3211" t="s">
        <v>3237</v>
      </c>
      <c r="K3211" s="8">
        <f>(Table1[[#This Row],[Actual Amount]]-Table1[[#This Row],[Budget Amount]])</f>
        <v>-110942</v>
      </c>
      <c r="L3211" s="10">
        <f>(Table1[[#This Row],[Actual Amount]]-Table1[[#This Row],[Budget Amount]]) / Table1[[#This Row],[Budget Amount]]</f>
        <v>-0.87236384795634325</v>
      </c>
    </row>
    <row r="3212" spans="1:12">
      <c r="A3212" s="6">
        <v>44426</v>
      </c>
      <c r="B3212" s="6" t="str">
        <f>TEXT(Table1[[#This Row],[Date]],"mm")</f>
        <v>08</v>
      </c>
      <c r="C3212" s="6" t="str">
        <f>TEXT(Table1[[#This Row],[Date]],"yyyy")</f>
        <v>2021</v>
      </c>
      <c r="D3212" t="s">
        <v>8</v>
      </c>
      <c r="E3212" t="s">
        <v>33</v>
      </c>
      <c r="F3212" t="s">
        <v>29</v>
      </c>
      <c r="G3212" s="8">
        <v>84504</v>
      </c>
      <c r="H3212" s="8">
        <v>12479</v>
      </c>
      <c r="I3212" t="s">
        <v>11</v>
      </c>
      <c r="J3212" t="s">
        <v>3238</v>
      </c>
      <c r="K3212" s="8">
        <f>(Table1[[#This Row],[Actual Amount]]-Table1[[#This Row],[Budget Amount]])</f>
        <v>-72025</v>
      </c>
      <c r="L3212" s="10">
        <f>(Table1[[#This Row],[Actual Amount]]-Table1[[#This Row],[Budget Amount]]) / Table1[[#This Row],[Budget Amount]]</f>
        <v>-0.85232651708794849</v>
      </c>
    </row>
    <row r="3213" spans="1:12">
      <c r="A3213" s="6">
        <v>44216</v>
      </c>
      <c r="B3213" s="6" t="str">
        <f>TEXT(Table1[[#This Row],[Date]],"mm")</f>
        <v>01</v>
      </c>
      <c r="C3213" s="6" t="str">
        <f>TEXT(Table1[[#This Row],[Date]],"yyyy")</f>
        <v>2021</v>
      </c>
      <c r="D3213" t="s">
        <v>45</v>
      </c>
      <c r="E3213" t="s">
        <v>24</v>
      </c>
      <c r="F3213" t="s">
        <v>10</v>
      </c>
      <c r="G3213" s="8">
        <v>149064</v>
      </c>
      <c r="H3213" s="8">
        <v>92853</v>
      </c>
      <c r="I3213" t="s">
        <v>25</v>
      </c>
      <c r="J3213" t="s">
        <v>3239</v>
      </c>
      <c r="K3213" s="8">
        <f>(Table1[[#This Row],[Actual Amount]]-Table1[[#This Row],[Budget Amount]])</f>
        <v>-56211</v>
      </c>
      <c r="L3213" s="10">
        <f>(Table1[[#This Row],[Actual Amount]]-Table1[[#This Row],[Budget Amount]]) / Table1[[#This Row],[Budget Amount]]</f>
        <v>-0.37709306069876025</v>
      </c>
    </row>
    <row r="3214" spans="1:12">
      <c r="A3214" s="6">
        <v>44749</v>
      </c>
      <c r="B3214" s="6" t="str">
        <f>TEXT(Table1[[#This Row],[Date]],"mm")</f>
        <v>07</v>
      </c>
      <c r="C3214" s="6" t="str">
        <f>TEXT(Table1[[#This Row],[Date]],"yyyy")</f>
        <v>2022</v>
      </c>
      <c r="D3214" t="s">
        <v>27</v>
      </c>
      <c r="E3214" t="s">
        <v>13</v>
      </c>
      <c r="F3214" t="s">
        <v>20</v>
      </c>
      <c r="G3214" s="8">
        <v>131132</v>
      </c>
      <c r="H3214" s="8">
        <v>96827</v>
      </c>
      <c r="I3214" t="s">
        <v>16</v>
      </c>
      <c r="J3214" t="s">
        <v>3240</v>
      </c>
      <c r="K3214" s="8">
        <f>(Table1[[#This Row],[Actual Amount]]-Table1[[#This Row],[Budget Amount]])</f>
        <v>-34305</v>
      </c>
      <c r="L3214" s="10">
        <f>(Table1[[#This Row],[Actual Amount]]-Table1[[#This Row],[Budget Amount]]) / Table1[[#This Row],[Budget Amount]]</f>
        <v>-0.26160662538510815</v>
      </c>
    </row>
    <row r="3215" spans="1:12">
      <c r="A3215" s="6">
        <v>45146</v>
      </c>
      <c r="B3215" s="6" t="str">
        <f>TEXT(Table1[[#This Row],[Date]],"mm")</f>
        <v>08</v>
      </c>
      <c r="C3215" s="6" t="str">
        <f>TEXT(Table1[[#This Row],[Date]],"yyyy")</f>
        <v>2023</v>
      </c>
      <c r="D3215" t="s">
        <v>13</v>
      </c>
      <c r="E3215" t="s">
        <v>24</v>
      </c>
      <c r="F3215" t="s">
        <v>10</v>
      </c>
      <c r="G3215" s="8">
        <v>65173</v>
      </c>
      <c r="H3215" s="8">
        <v>54678</v>
      </c>
      <c r="I3215" t="s">
        <v>16</v>
      </c>
      <c r="J3215" t="s">
        <v>3241</v>
      </c>
      <c r="K3215" s="8">
        <f>(Table1[[#This Row],[Actual Amount]]-Table1[[#This Row],[Budget Amount]])</f>
        <v>-10495</v>
      </c>
      <c r="L3215" s="10">
        <f>(Table1[[#This Row],[Actual Amount]]-Table1[[#This Row],[Budget Amount]]) / Table1[[#This Row],[Budget Amount]]</f>
        <v>-0.16103294308992988</v>
      </c>
    </row>
    <row r="3216" spans="1:12">
      <c r="A3216" s="6">
        <v>44344</v>
      </c>
      <c r="B3216" s="6" t="str">
        <f>TEXT(Table1[[#This Row],[Date]],"mm")</f>
        <v>05</v>
      </c>
      <c r="C3216" s="6" t="str">
        <f>TEXT(Table1[[#This Row],[Date]],"yyyy")</f>
        <v>2021</v>
      </c>
      <c r="D3216" t="s">
        <v>8</v>
      </c>
      <c r="E3216" t="s">
        <v>14</v>
      </c>
      <c r="F3216" t="s">
        <v>15</v>
      </c>
      <c r="G3216" s="8">
        <v>20125</v>
      </c>
      <c r="H3216" s="8">
        <v>150560</v>
      </c>
      <c r="I3216" t="s">
        <v>16</v>
      </c>
      <c r="J3216" t="s">
        <v>3242</v>
      </c>
      <c r="K3216" s="8">
        <f>(Table1[[#This Row],[Actual Amount]]-Table1[[#This Row],[Budget Amount]])</f>
        <v>130435</v>
      </c>
      <c r="L3216" s="10">
        <f>(Table1[[#This Row],[Actual Amount]]-Table1[[#This Row],[Budget Amount]]) / Table1[[#This Row],[Budget Amount]]</f>
        <v>6.4812422360248449</v>
      </c>
    </row>
    <row r="3217" spans="1:12">
      <c r="A3217" s="6">
        <v>44599</v>
      </c>
      <c r="B3217" s="6" t="str">
        <f>TEXT(Table1[[#This Row],[Date]],"mm")</f>
        <v>02</v>
      </c>
      <c r="C3217" s="6" t="str">
        <f>TEXT(Table1[[#This Row],[Date]],"yyyy")</f>
        <v>2022</v>
      </c>
      <c r="D3217" t="s">
        <v>45</v>
      </c>
      <c r="E3217" t="s">
        <v>14</v>
      </c>
      <c r="F3217" t="s">
        <v>15</v>
      </c>
      <c r="G3217" s="8">
        <v>84165</v>
      </c>
      <c r="H3217" s="8">
        <v>144476</v>
      </c>
      <c r="I3217" t="s">
        <v>16</v>
      </c>
      <c r="J3217" t="s">
        <v>3243</v>
      </c>
      <c r="K3217" s="8">
        <f>(Table1[[#This Row],[Actual Amount]]-Table1[[#This Row],[Budget Amount]])</f>
        <v>60311</v>
      </c>
      <c r="L3217" s="10">
        <f>(Table1[[#This Row],[Actual Amount]]-Table1[[#This Row],[Budget Amount]]) / Table1[[#This Row],[Budget Amount]]</f>
        <v>0.71658052634705638</v>
      </c>
    </row>
    <row r="3218" spans="1:12">
      <c r="A3218" s="6">
        <v>44792</v>
      </c>
      <c r="B3218" s="6" t="str">
        <f>TEXT(Table1[[#This Row],[Date]],"mm")</f>
        <v>08</v>
      </c>
      <c r="C3218" s="6" t="str">
        <f>TEXT(Table1[[#This Row],[Date]],"yyyy")</f>
        <v>2022</v>
      </c>
      <c r="D3218" t="s">
        <v>31</v>
      </c>
      <c r="E3218" t="s">
        <v>24</v>
      </c>
      <c r="F3218" t="s">
        <v>29</v>
      </c>
      <c r="G3218" s="8">
        <v>19226</v>
      </c>
      <c r="H3218" s="8">
        <v>151497</v>
      </c>
      <c r="I3218" t="s">
        <v>22</v>
      </c>
      <c r="J3218" t="s">
        <v>3244</v>
      </c>
      <c r="K3218" s="8">
        <f>(Table1[[#This Row],[Actual Amount]]-Table1[[#This Row],[Budget Amount]])</f>
        <v>132271</v>
      </c>
      <c r="L3218" s="10">
        <f>(Table1[[#This Row],[Actual Amount]]-Table1[[#This Row],[Budget Amount]]) / Table1[[#This Row],[Budget Amount]]</f>
        <v>6.8797981899511083</v>
      </c>
    </row>
    <row r="3219" spans="1:12">
      <c r="A3219" s="6">
        <v>44563</v>
      </c>
      <c r="B3219" s="6" t="str">
        <f>TEXT(Table1[[#This Row],[Date]],"mm")</f>
        <v>01</v>
      </c>
      <c r="C3219" s="6" t="str">
        <f>TEXT(Table1[[#This Row],[Date]],"yyyy")</f>
        <v>2022</v>
      </c>
      <c r="D3219" t="s">
        <v>45</v>
      </c>
      <c r="E3219" t="s">
        <v>24</v>
      </c>
      <c r="F3219" t="s">
        <v>29</v>
      </c>
      <c r="G3219" s="8">
        <v>14702</v>
      </c>
      <c r="H3219" s="8">
        <v>98012</v>
      </c>
      <c r="I3219" t="s">
        <v>16</v>
      </c>
      <c r="J3219" t="s">
        <v>3245</v>
      </c>
      <c r="K3219" s="8">
        <f>(Table1[[#This Row],[Actual Amount]]-Table1[[#This Row],[Budget Amount]])</f>
        <v>83310</v>
      </c>
      <c r="L3219" s="10">
        <f>(Table1[[#This Row],[Actual Amount]]-Table1[[#This Row],[Budget Amount]]) / Table1[[#This Row],[Budget Amount]]</f>
        <v>5.666575976057679</v>
      </c>
    </row>
    <row r="3220" spans="1:12">
      <c r="A3220" s="6">
        <v>44998</v>
      </c>
      <c r="B3220" s="6" t="str">
        <f>TEXT(Table1[[#This Row],[Date]],"mm")</f>
        <v>03</v>
      </c>
      <c r="C3220" s="6" t="str">
        <f>TEXT(Table1[[#This Row],[Date]],"yyyy")</f>
        <v>2023</v>
      </c>
      <c r="D3220" t="s">
        <v>27</v>
      </c>
      <c r="E3220" t="s">
        <v>19</v>
      </c>
      <c r="F3220" t="s">
        <v>48</v>
      </c>
      <c r="G3220" s="8">
        <v>141713</v>
      </c>
      <c r="H3220" s="8">
        <v>144337</v>
      </c>
      <c r="I3220" t="s">
        <v>11</v>
      </c>
      <c r="J3220" t="s">
        <v>3246</v>
      </c>
      <c r="K3220" s="8">
        <f>(Table1[[#This Row],[Actual Amount]]-Table1[[#This Row],[Budget Amount]])</f>
        <v>2624</v>
      </c>
      <c r="L3220" s="10">
        <f>(Table1[[#This Row],[Actual Amount]]-Table1[[#This Row],[Budget Amount]]) / Table1[[#This Row],[Budget Amount]]</f>
        <v>1.8516297022856055E-2</v>
      </c>
    </row>
    <row r="3221" spans="1:12">
      <c r="A3221" s="6">
        <v>45114</v>
      </c>
      <c r="B3221" s="6" t="str">
        <f>TEXT(Table1[[#This Row],[Date]],"mm")</f>
        <v>07</v>
      </c>
      <c r="C3221" s="6" t="str">
        <f>TEXT(Table1[[#This Row],[Date]],"yyyy")</f>
        <v>2023</v>
      </c>
      <c r="D3221" t="s">
        <v>45</v>
      </c>
      <c r="E3221" t="s">
        <v>24</v>
      </c>
      <c r="F3221" t="s">
        <v>48</v>
      </c>
      <c r="G3221" s="8">
        <v>45942</v>
      </c>
      <c r="H3221" s="8">
        <v>103105</v>
      </c>
      <c r="I3221" t="s">
        <v>25</v>
      </c>
      <c r="J3221" t="s">
        <v>3247</v>
      </c>
      <c r="K3221" s="8">
        <f>(Table1[[#This Row],[Actual Amount]]-Table1[[#This Row],[Budget Amount]])</f>
        <v>57163</v>
      </c>
      <c r="L3221" s="10">
        <f>(Table1[[#This Row],[Actual Amount]]-Table1[[#This Row],[Budget Amount]]) / Table1[[#This Row],[Budget Amount]]</f>
        <v>1.244242740847155</v>
      </c>
    </row>
    <row r="3222" spans="1:12">
      <c r="A3222" s="6">
        <v>44269</v>
      </c>
      <c r="B3222" s="6" t="str">
        <f>TEXT(Table1[[#This Row],[Date]],"mm")</f>
        <v>03</v>
      </c>
      <c r="C3222" s="6" t="str">
        <f>TEXT(Table1[[#This Row],[Date]],"yyyy")</f>
        <v>2021</v>
      </c>
      <c r="D3222" t="s">
        <v>8</v>
      </c>
      <c r="E3222" t="s">
        <v>33</v>
      </c>
      <c r="F3222" t="s">
        <v>29</v>
      </c>
      <c r="G3222" s="8">
        <v>132341</v>
      </c>
      <c r="H3222" s="8">
        <v>116029</v>
      </c>
      <c r="I3222" t="s">
        <v>25</v>
      </c>
      <c r="J3222" t="s">
        <v>3248</v>
      </c>
      <c r="K3222" s="8">
        <f>(Table1[[#This Row],[Actual Amount]]-Table1[[#This Row],[Budget Amount]])</f>
        <v>-16312</v>
      </c>
      <c r="L3222" s="10">
        <f>(Table1[[#This Row],[Actual Amount]]-Table1[[#This Row],[Budget Amount]]) / Table1[[#This Row],[Budget Amount]]</f>
        <v>-0.12325734277359246</v>
      </c>
    </row>
    <row r="3223" spans="1:12">
      <c r="A3223" s="6">
        <v>44677</v>
      </c>
      <c r="B3223" s="6" t="str">
        <f>TEXT(Table1[[#This Row],[Date]],"mm")</f>
        <v>04</v>
      </c>
      <c r="C3223" s="6" t="str">
        <f>TEXT(Table1[[#This Row],[Date]],"yyyy")</f>
        <v>2022</v>
      </c>
      <c r="D3223" t="s">
        <v>8</v>
      </c>
      <c r="E3223" t="s">
        <v>9</v>
      </c>
      <c r="F3223" t="s">
        <v>15</v>
      </c>
      <c r="G3223" s="8">
        <v>13875</v>
      </c>
      <c r="H3223" s="8">
        <v>91028</v>
      </c>
      <c r="I3223" t="s">
        <v>11</v>
      </c>
      <c r="J3223" t="s">
        <v>3249</v>
      </c>
      <c r="K3223" s="8">
        <f>(Table1[[#This Row],[Actual Amount]]-Table1[[#This Row],[Budget Amount]])</f>
        <v>77153</v>
      </c>
      <c r="L3223" s="10">
        <f>(Table1[[#This Row],[Actual Amount]]-Table1[[#This Row],[Budget Amount]]) / Table1[[#This Row],[Budget Amount]]</f>
        <v>5.5605765765765769</v>
      </c>
    </row>
    <row r="3224" spans="1:12">
      <c r="A3224" s="6">
        <v>44756</v>
      </c>
      <c r="B3224" s="6" t="str">
        <f>TEXT(Table1[[#This Row],[Date]],"mm")</f>
        <v>07</v>
      </c>
      <c r="C3224" s="6" t="str">
        <f>TEXT(Table1[[#This Row],[Date]],"yyyy")</f>
        <v>2022</v>
      </c>
      <c r="D3224" t="s">
        <v>18</v>
      </c>
      <c r="E3224" t="s">
        <v>13</v>
      </c>
      <c r="F3224" t="s">
        <v>10</v>
      </c>
      <c r="G3224" s="8">
        <v>140140</v>
      </c>
      <c r="H3224" s="8">
        <v>124274</v>
      </c>
      <c r="I3224" t="s">
        <v>16</v>
      </c>
      <c r="J3224" t="s">
        <v>3250</v>
      </c>
      <c r="K3224" s="8">
        <f>(Table1[[#This Row],[Actual Amount]]-Table1[[#This Row],[Budget Amount]])</f>
        <v>-15866</v>
      </c>
      <c r="L3224" s="10">
        <f>(Table1[[#This Row],[Actual Amount]]-Table1[[#This Row],[Budget Amount]]) / Table1[[#This Row],[Budget Amount]]</f>
        <v>-0.11321535607249893</v>
      </c>
    </row>
    <row r="3225" spans="1:12">
      <c r="A3225" s="6">
        <v>44941</v>
      </c>
      <c r="B3225" s="6" t="str">
        <f>TEXT(Table1[[#This Row],[Date]],"mm")</f>
        <v>01</v>
      </c>
      <c r="C3225" s="6" t="str">
        <f>TEXT(Table1[[#This Row],[Date]],"yyyy")</f>
        <v>2023</v>
      </c>
      <c r="D3225" t="s">
        <v>45</v>
      </c>
      <c r="E3225" t="s">
        <v>13</v>
      </c>
      <c r="F3225" t="s">
        <v>29</v>
      </c>
      <c r="G3225" s="8">
        <v>135797</v>
      </c>
      <c r="H3225" s="8">
        <v>74648</v>
      </c>
      <c r="I3225" t="s">
        <v>22</v>
      </c>
      <c r="J3225" t="s">
        <v>3251</v>
      </c>
      <c r="K3225" s="8">
        <f>(Table1[[#This Row],[Actual Amount]]-Table1[[#This Row],[Budget Amount]])</f>
        <v>-61149</v>
      </c>
      <c r="L3225" s="10">
        <f>(Table1[[#This Row],[Actual Amount]]-Table1[[#This Row],[Budget Amount]]) / Table1[[#This Row],[Budget Amount]]</f>
        <v>-0.4502971346936972</v>
      </c>
    </row>
    <row r="3226" spans="1:12">
      <c r="A3226" s="6">
        <v>44296</v>
      </c>
      <c r="B3226" s="6" t="str">
        <f>TEXT(Table1[[#This Row],[Date]],"mm")</f>
        <v>04</v>
      </c>
      <c r="C3226" s="6" t="str">
        <f>TEXT(Table1[[#This Row],[Date]],"yyyy")</f>
        <v>2021</v>
      </c>
      <c r="D3226" t="s">
        <v>31</v>
      </c>
      <c r="E3226" t="s">
        <v>13</v>
      </c>
      <c r="F3226" t="s">
        <v>10</v>
      </c>
      <c r="G3226" s="8">
        <v>144684</v>
      </c>
      <c r="H3226" s="8">
        <v>74648</v>
      </c>
      <c r="I3226" t="s">
        <v>16</v>
      </c>
      <c r="J3226" t="s">
        <v>3252</v>
      </c>
      <c r="K3226" s="8">
        <f>(Table1[[#This Row],[Actual Amount]]-Table1[[#This Row],[Budget Amount]])</f>
        <v>-70036</v>
      </c>
      <c r="L3226" s="10">
        <f>(Table1[[#This Row],[Actual Amount]]-Table1[[#This Row],[Budget Amount]]) / Table1[[#This Row],[Budget Amount]]</f>
        <v>-0.48406181747809018</v>
      </c>
    </row>
    <row r="3227" spans="1:12">
      <c r="A3227" s="6">
        <v>45279</v>
      </c>
      <c r="B3227" s="6" t="str">
        <f>TEXT(Table1[[#This Row],[Date]],"mm")</f>
        <v>12</v>
      </c>
      <c r="C3227" s="6" t="str">
        <f>TEXT(Table1[[#This Row],[Date]],"yyyy")</f>
        <v>2023</v>
      </c>
      <c r="D3227" t="s">
        <v>13</v>
      </c>
      <c r="E3227" t="s">
        <v>24</v>
      </c>
      <c r="F3227" t="s">
        <v>48</v>
      </c>
      <c r="G3227" s="8">
        <v>82598</v>
      </c>
      <c r="H3227" s="8">
        <v>116762</v>
      </c>
      <c r="I3227" t="s">
        <v>16</v>
      </c>
      <c r="J3227" t="s">
        <v>3253</v>
      </c>
      <c r="K3227" s="8">
        <f>(Table1[[#This Row],[Actual Amount]]-Table1[[#This Row],[Budget Amount]])</f>
        <v>34164</v>
      </c>
      <c r="L3227" s="10">
        <f>(Table1[[#This Row],[Actual Amount]]-Table1[[#This Row],[Budget Amount]]) / Table1[[#This Row],[Budget Amount]]</f>
        <v>0.41361776314196469</v>
      </c>
    </row>
    <row r="3228" spans="1:12">
      <c r="A3228" s="6">
        <v>44704</v>
      </c>
      <c r="B3228" s="6" t="str">
        <f>TEXT(Table1[[#This Row],[Date]],"mm")</f>
        <v>05</v>
      </c>
      <c r="C3228" s="6" t="str">
        <f>TEXT(Table1[[#This Row],[Date]],"yyyy")</f>
        <v>2022</v>
      </c>
      <c r="D3228" t="s">
        <v>13</v>
      </c>
      <c r="E3228" t="s">
        <v>24</v>
      </c>
      <c r="F3228" t="s">
        <v>10</v>
      </c>
      <c r="G3228" s="8">
        <v>98240</v>
      </c>
      <c r="H3228" s="8">
        <v>155805</v>
      </c>
      <c r="I3228" t="s">
        <v>11</v>
      </c>
      <c r="J3228" t="s">
        <v>3254</v>
      </c>
      <c r="K3228" s="8">
        <f>(Table1[[#This Row],[Actual Amount]]-Table1[[#This Row],[Budget Amount]])</f>
        <v>57565</v>
      </c>
      <c r="L3228" s="10">
        <f>(Table1[[#This Row],[Actual Amount]]-Table1[[#This Row],[Budget Amount]]) / Table1[[#This Row],[Budget Amount]]</f>
        <v>0.58596294788273617</v>
      </c>
    </row>
    <row r="3229" spans="1:12">
      <c r="A3229" s="6">
        <v>44454</v>
      </c>
      <c r="B3229" s="6" t="str">
        <f>TEXT(Table1[[#This Row],[Date]],"mm")</f>
        <v>09</v>
      </c>
      <c r="C3229" s="6" t="str">
        <f>TEXT(Table1[[#This Row],[Date]],"yyyy")</f>
        <v>2021</v>
      </c>
      <c r="D3229" t="s">
        <v>27</v>
      </c>
      <c r="E3229" t="s">
        <v>19</v>
      </c>
      <c r="F3229" t="s">
        <v>29</v>
      </c>
      <c r="G3229" s="8">
        <v>76998</v>
      </c>
      <c r="H3229" s="8">
        <v>97979</v>
      </c>
      <c r="I3229" t="s">
        <v>25</v>
      </c>
      <c r="J3229" t="s">
        <v>3255</v>
      </c>
      <c r="K3229" s="8">
        <f>(Table1[[#This Row],[Actual Amount]]-Table1[[#This Row],[Budget Amount]])</f>
        <v>20981</v>
      </c>
      <c r="L3229" s="10">
        <f>(Table1[[#This Row],[Actual Amount]]-Table1[[#This Row],[Budget Amount]]) / Table1[[#This Row],[Budget Amount]]</f>
        <v>0.27248759708044362</v>
      </c>
    </row>
    <row r="3230" spans="1:12">
      <c r="A3230" s="6">
        <v>44609</v>
      </c>
      <c r="B3230" s="6" t="str">
        <f>TEXT(Table1[[#This Row],[Date]],"mm")</f>
        <v>02</v>
      </c>
      <c r="C3230" s="6" t="str">
        <f>TEXT(Table1[[#This Row],[Date]],"yyyy")</f>
        <v>2022</v>
      </c>
      <c r="D3230" t="s">
        <v>18</v>
      </c>
      <c r="E3230" t="s">
        <v>24</v>
      </c>
      <c r="F3230" t="s">
        <v>15</v>
      </c>
      <c r="G3230" s="8">
        <v>87510</v>
      </c>
      <c r="H3230" s="8">
        <v>162784</v>
      </c>
      <c r="I3230" t="s">
        <v>25</v>
      </c>
      <c r="J3230" t="s">
        <v>3256</v>
      </c>
      <c r="K3230" s="8">
        <f>(Table1[[#This Row],[Actual Amount]]-Table1[[#This Row],[Budget Amount]])</f>
        <v>75274</v>
      </c>
      <c r="L3230" s="10">
        <f>(Table1[[#This Row],[Actual Amount]]-Table1[[#This Row],[Budget Amount]]) / Table1[[#This Row],[Budget Amount]]</f>
        <v>0.86017597988801275</v>
      </c>
    </row>
    <row r="3231" spans="1:12">
      <c r="A3231" s="6">
        <v>45285</v>
      </c>
      <c r="B3231" s="6" t="str">
        <f>TEXT(Table1[[#This Row],[Date]],"mm")</f>
        <v>12</v>
      </c>
      <c r="C3231" s="6" t="str">
        <f>TEXT(Table1[[#This Row],[Date]],"yyyy")</f>
        <v>2023</v>
      </c>
      <c r="D3231" t="s">
        <v>45</v>
      </c>
      <c r="E3231" t="s">
        <v>19</v>
      </c>
      <c r="F3231" t="s">
        <v>29</v>
      </c>
      <c r="G3231" s="8">
        <v>108814</v>
      </c>
      <c r="H3231" s="8">
        <v>165953</v>
      </c>
      <c r="I3231" t="s">
        <v>25</v>
      </c>
      <c r="J3231" t="s">
        <v>3257</v>
      </c>
      <c r="K3231" s="8">
        <f>(Table1[[#This Row],[Actual Amount]]-Table1[[#This Row],[Budget Amount]])</f>
        <v>57139</v>
      </c>
      <c r="L3231" s="10">
        <f>(Table1[[#This Row],[Actual Amount]]-Table1[[#This Row],[Budget Amount]]) / Table1[[#This Row],[Budget Amount]]</f>
        <v>0.52510706342933811</v>
      </c>
    </row>
    <row r="3232" spans="1:12">
      <c r="A3232" s="6">
        <v>44791</v>
      </c>
      <c r="B3232" s="6" t="str">
        <f>TEXT(Table1[[#This Row],[Date]],"mm")</f>
        <v>08</v>
      </c>
      <c r="C3232" s="6" t="str">
        <f>TEXT(Table1[[#This Row],[Date]],"yyyy")</f>
        <v>2022</v>
      </c>
      <c r="D3232" t="s">
        <v>31</v>
      </c>
      <c r="E3232" t="s">
        <v>19</v>
      </c>
      <c r="F3232" t="s">
        <v>20</v>
      </c>
      <c r="G3232" s="8">
        <v>44924</v>
      </c>
      <c r="H3232" s="8">
        <v>79510</v>
      </c>
      <c r="I3232" t="s">
        <v>11</v>
      </c>
      <c r="J3232" t="s">
        <v>3258</v>
      </c>
      <c r="K3232" s="8">
        <f>(Table1[[#This Row],[Actual Amount]]-Table1[[#This Row],[Budget Amount]])</f>
        <v>34586</v>
      </c>
      <c r="L3232" s="10">
        <f>(Table1[[#This Row],[Actual Amount]]-Table1[[#This Row],[Budget Amount]]) / Table1[[#This Row],[Budget Amount]]</f>
        <v>0.76987801620514651</v>
      </c>
    </row>
    <row r="3233" spans="1:12">
      <c r="A3233" s="6">
        <v>44462</v>
      </c>
      <c r="B3233" s="6" t="str">
        <f>TEXT(Table1[[#This Row],[Date]],"mm")</f>
        <v>09</v>
      </c>
      <c r="C3233" s="6" t="str">
        <f>TEXT(Table1[[#This Row],[Date]],"yyyy")</f>
        <v>2021</v>
      </c>
      <c r="D3233" t="s">
        <v>18</v>
      </c>
      <c r="E3233" t="s">
        <v>33</v>
      </c>
      <c r="F3233" t="s">
        <v>20</v>
      </c>
      <c r="G3233" s="8">
        <v>143991</v>
      </c>
      <c r="H3233" s="8">
        <v>23518</v>
      </c>
      <c r="I3233" t="s">
        <v>22</v>
      </c>
      <c r="J3233" t="s">
        <v>3259</v>
      </c>
      <c r="K3233" s="8">
        <f>(Table1[[#This Row],[Actual Amount]]-Table1[[#This Row],[Budget Amount]])</f>
        <v>-120473</v>
      </c>
      <c r="L3233" s="10">
        <f>(Table1[[#This Row],[Actual Amount]]-Table1[[#This Row],[Budget Amount]]) / Table1[[#This Row],[Budget Amount]]</f>
        <v>-0.83667034745227131</v>
      </c>
    </row>
    <row r="3234" spans="1:12">
      <c r="A3234" s="6">
        <v>45017</v>
      </c>
      <c r="B3234" s="6" t="str">
        <f>TEXT(Table1[[#This Row],[Date]],"mm")</f>
        <v>04</v>
      </c>
      <c r="C3234" s="6" t="str">
        <f>TEXT(Table1[[#This Row],[Date]],"yyyy")</f>
        <v>2023</v>
      </c>
      <c r="D3234" t="s">
        <v>8</v>
      </c>
      <c r="E3234" t="s">
        <v>33</v>
      </c>
      <c r="F3234" t="s">
        <v>20</v>
      </c>
      <c r="G3234" s="8">
        <v>82168</v>
      </c>
      <c r="H3234" s="8">
        <v>154563</v>
      </c>
      <c r="I3234" t="s">
        <v>22</v>
      </c>
      <c r="J3234" t="s">
        <v>3260</v>
      </c>
      <c r="K3234" s="8">
        <f>(Table1[[#This Row],[Actual Amount]]-Table1[[#This Row],[Budget Amount]])</f>
        <v>72395</v>
      </c>
      <c r="L3234" s="10">
        <f>(Table1[[#This Row],[Actual Amount]]-Table1[[#This Row],[Budget Amount]]) / Table1[[#This Row],[Budget Amount]]</f>
        <v>0.88106075357803526</v>
      </c>
    </row>
    <row r="3235" spans="1:12">
      <c r="A3235" s="6">
        <v>44858</v>
      </c>
      <c r="B3235" s="6" t="str">
        <f>TEXT(Table1[[#This Row],[Date]],"mm")</f>
        <v>10</v>
      </c>
      <c r="C3235" s="6" t="str">
        <f>TEXT(Table1[[#This Row],[Date]],"yyyy")</f>
        <v>2022</v>
      </c>
      <c r="D3235" t="s">
        <v>27</v>
      </c>
      <c r="E3235" t="s">
        <v>33</v>
      </c>
      <c r="F3235" t="s">
        <v>15</v>
      </c>
      <c r="G3235" s="8">
        <v>84460</v>
      </c>
      <c r="H3235" s="8">
        <v>40344</v>
      </c>
      <c r="I3235" t="s">
        <v>25</v>
      </c>
      <c r="J3235" t="s">
        <v>3261</v>
      </c>
      <c r="K3235" s="8">
        <f>(Table1[[#This Row],[Actual Amount]]-Table1[[#This Row],[Budget Amount]])</f>
        <v>-44116</v>
      </c>
      <c r="L3235" s="10">
        <f>(Table1[[#This Row],[Actual Amount]]-Table1[[#This Row],[Budget Amount]]) / Table1[[#This Row],[Budget Amount]]</f>
        <v>-0.52233009708737865</v>
      </c>
    </row>
    <row r="3236" spans="1:12">
      <c r="A3236" s="6">
        <v>45143</v>
      </c>
      <c r="B3236" s="6" t="str">
        <f>TEXT(Table1[[#This Row],[Date]],"mm")</f>
        <v>08</v>
      </c>
      <c r="C3236" s="6" t="str">
        <f>TEXT(Table1[[#This Row],[Date]],"yyyy")</f>
        <v>2023</v>
      </c>
      <c r="D3236" t="s">
        <v>45</v>
      </c>
      <c r="E3236" t="s">
        <v>33</v>
      </c>
      <c r="F3236" t="s">
        <v>29</v>
      </c>
      <c r="G3236" s="8">
        <v>53910</v>
      </c>
      <c r="H3236" s="8">
        <v>86892</v>
      </c>
      <c r="I3236" t="s">
        <v>25</v>
      </c>
      <c r="J3236" t="s">
        <v>3262</v>
      </c>
      <c r="K3236" s="8">
        <f>(Table1[[#This Row],[Actual Amount]]-Table1[[#This Row],[Budget Amount]])</f>
        <v>32982</v>
      </c>
      <c r="L3236" s="10">
        <f>(Table1[[#This Row],[Actual Amount]]-Table1[[#This Row],[Budget Amount]]) / Table1[[#This Row],[Budget Amount]]</f>
        <v>0.61179744017807458</v>
      </c>
    </row>
    <row r="3237" spans="1:12">
      <c r="A3237" s="6">
        <v>44756</v>
      </c>
      <c r="B3237" s="6" t="str">
        <f>TEXT(Table1[[#This Row],[Date]],"mm")</f>
        <v>07</v>
      </c>
      <c r="C3237" s="6" t="str">
        <f>TEXT(Table1[[#This Row],[Date]],"yyyy")</f>
        <v>2022</v>
      </c>
      <c r="D3237" t="s">
        <v>13</v>
      </c>
      <c r="E3237" t="s">
        <v>14</v>
      </c>
      <c r="F3237" t="s">
        <v>20</v>
      </c>
      <c r="G3237" s="8">
        <v>44005</v>
      </c>
      <c r="H3237" s="8">
        <v>54069</v>
      </c>
      <c r="I3237" t="s">
        <v>22</v>
      </c>
      <c r="J3237" t="s">
        <v>3263</v>
      </c>
      <c r="K3237" s="8">
        <f>(Table1[[#This Row],[Actual Amount]]-Table1[[#This Row],[Budget Amount]])</f>
        <v>10064</v>
      </c>
      <c r="L3237" s="10">
        <f>(Table1[[#This Row],[Actual Amount]]-Table1[[#This Row],[Budget Amount]]) / Table1[[#This Row],[Budget Amount]]</f>
        <v>0.22870128394500625</v>
      </c>
    </row>
    <row r="3238" spans="1:12">
      <c r="A3238" s="6">
        <v>45113</v>
      </c>
      <c r="B3238" s="6" t="str">
        <f>TEXT(Table1[[#This Row],[Date]],"mm")</f>
        <v>07</v>
      </c>
      <c r="C3238" s="6" t="str">
        <f>TEXT(Table1[[#This Row],[Date]],"yyyy")</f>
        <v>2023</v>
      </c>
      <c r="D3238" t="s">
        <v>31</v>
      </c>
      <c r="E3238" t="s">
        <v>33</v>
      </c>
      <c r="F3238" t="s">
        <v>29</v>
      </c>
      <c r="G3238" s="8">
        <v>93400</v>
      </c>
      <c r="H3238" s="8">
        <v>54273</v>
      </c>
      <c r="I3238" t="s">
        <v>11</v>
      </c>
      <c r="J3238" t="s">
        <v>3264</v>
      </c>
      <c r="K3238" s="8">
        <f>(Table1[[#This Row],[Actual Amount]]-Table1[[#This Row],[Budget Amount]])</f>
        <v>-39127</v>
      </c>
      <c r="L3238" s="10">
        <f>(Table1[[#This Row],[Actual Amount]]-Table1[[#This Row],[Budget Amount]]) / Table1[[#This Row],[Budget Amount]]</f>
        <v>-0.41891862955032122</v>
      </c>
    </row>
    <row r="3239" spans="1:12">
      <c r="A3239" s="6">
        <v>45087</v>
      </c>
      <c r="B3239" s="6" t="str">
        <f>TEXT(Table1[[#This Row],[Date]],"mm")</f>
        <v>06</v>
      </c>
      <c r="C3239" s="6" t="str">
        <f>TEXT(Table1[[#This Row],[Date]],"yyyy")</f>
        <v>2023</v>
      </c>
      <c r="D3239" t="s">
        <v>8</v>
      </c>
      <c r="E3239" t="s">
        <v>33</v>
      </c>
      <c r="F3239" t="s">
        <v>48</v>
      </c>
      <c r="G3239" s="8">
        <v>140634</v>
      </c>
      <c r="H3239" s="8">
        <v>67826</v>
      </c>
      <c r="I3239" t="s">
        <v>22</v>
      </c>
      <c r="J3239" t="s">
        <v>3265</v>
      </c>
      <c r="K3239" s="8">
        <f>(Table1[[#This Row],[Actual Amount]]-Table1[[#This Row],[Budget Amount]])</f>
        <v>-72808</v>
      </c>
      <c r="L3239" s="10">
        <f>(Table1[[#This Row],[Actual Amount]]-Table1[[#This Row],[Budget Amount]]) / Table1[[#This Row],[Budget Amount]]</f>
        <v>-0.51771264416855101</v>
      </c>
    </row>
    <row r="3240" spans="1:12">
      <c r="A3240" s="6">
        <v>45064</v>
      </c>
      <c r="B3240" s="6" t="str">
        <f>TEXT(Table1[[#This Row],[Date]],"mm")</f>
        <v>05</v>
      </c>
      <c r="C3240" s="6" t="str">
        <f>TEXT(Table1[[#This Row],[Date]],"yyyy")</f>
        <v>2023</v>
      </c>
      <c r="D3240" t="s">
        <v>18</v>
      </c>
      <c r="E3240" t="s">
        <v>33</v>
      </c>
      <c r="F3240" t="s">
        <v>20</v>
      </c>
      <c r="G3240" s="8">
        <v>20657</v>
      </c>
      <c r="H3240" s="8">
        <v>86353</v>
      </c>
      <c r="I3240" t="s">
        <v>16</v>
      </c>
      <c r="J3240" t="s">
        <v>3266</v>
      </c>
      <c r="K3240" s="8">
        <f>(Table1[[#This Row],[Actual Amount]]-Table1[[#This Row],[Budget Amount]])</f>
        <v>65696</v>
      </c>
      <c r="L3240" s="10">
        <f>(Table1[[#This Row],[Actual Amount]]-Table1[[#This Row],[Budget Amount]]) / Table1[[#This Row],[Budget Amount]]</f>
        <v>3.1803262816478677</v>
      </c>
    </row>
    <row r="3241" spans="1:12">
      <c r="A3241" s="6">
        <v>44806</v>
      </c>
      <c r="B3241" s="6" t="str">
        <f>TEXT(Table1[[#This Row],[Date]],"mm")</f>
        <v>09</v>
      </c>
      <c r="C3241" s="6" t="str">
        <f>TEXT(Table1[[#This Row],[Date]],"yyyy")</f>
        <v>2022</v>
      </c>
      <c r="D3241" t="s">
        <v>27</v>
      </c>
      <c r="E3241" t="s">
        <v>19</v>
      </c>
      <c r="F3241" t="s">
        <v>20</v>
      </c>
      <c r="G3241" s="8">
        <v>28394</v>
      </c>
      <c r="H3241" s="8">
        <v>63158</v>
      </c>
      <c r="I3241" t="s">
        <v>16</v>
      </c>
      <c r="J3241" t="s">
        <v>3267</v>
      </c>
      <c r="K3241" s="8">
        <f>(Table1[[#This Row],[Actual Amount]]-Table1[[#This Row],[Budget Amount]])</f>
        <v>34764</v>
      </c>
      <c r="L3241" s="10">
        <f>(Table1[[#This Row],[Actual Amount]]-Table1[[#This Row],[Budget Amount]]) / Table1[[#This Row],[Budget Amount]]</f>
        <v>1.2243431710924844</v>
      </c>
    </row>
    <row r="3242" spans="1:12">
      <c r="A3242" s="6">
        <v>44610</v>
      </c>
      <c r="B3242" s="6" t="str">
        <f>TEXT(Table1[[#This Row],[Date]],"mm")</f>
        <v>02</v>
      </c>
      <c r="C3242" s="6" t="str">
        <f>TEXT(Table1[[#This Row],[Date]],"yyyy")</f>
        <v>2022</v>
      </c>
      <c r="D3242" t="s">
        <v>18</v>
      </c>
      <c r="E3242" t="s">
        <v>13</v>
      </c>
      <c r="F3242" t="s">
        <v>15</v>
      </c>
      <c r="G3242" s="8">
        <v>82433</v>
      </c>
      <c r="H3242" s="8">
        <v>150632</v>
      </c>
      <c r="I3242" t="s">
        <v>11</v>
      </c>
      <c r="J3242" t="s">
        <v>3268</v>
      </c>
      <c r="K3242" s="8">
        <f>(Table1[[#This Row],[Actual Amount]]-Table1[[#This Row],[Budget Amount]])</f>
        <v>68199</v>
      </c>
      <c r="L3242" s="10">
        <f>(Table1[[#This Row],[Actual Amount]]-Table1[[#This Row],[Budget Amount]]) / Table1[[#This Row],[Budget Amount]]</f>
        <v>0.8273264348015964</v>
      </c>
    </row>
    <row r="3243" spans="1:12">
      <c r="A3243" s="6">
        <v>44221</v>
      </c>
      <c r="B3243" s="6" t="str">
        <f>TEXT(Table1[[#This Row],[Date]],"mm")</f>
        <v>01</v>
      </c>
      <c r="C3243" s="6" t="str">
        <f>TEXT(Table1[[#This Row],[Date]],"yyyy")</f>
        <v>2021</v>
      </c>
      <c r="D3243" t="s">
        <v>13</v>
      </c>
      <c r="E3243" t="s">
        <v>13</v>
      </c>
      <c r="F3243" t="s">
        <v>29</v>
      </c>
      <c r="G3243" s="8">
        <v>48397</v>
      </c>
      <c r="H3243" s="8">
        <v>89396</v>
      </c>
      <c r="I3243" t="s">
        <v>25</v>
      </c>
      <c r="J3243" t="s">
        <v>3269</v>
      </c>
      <c r="K3243" s="8">
        <f>(Table1[[#This Row],[Actual Amount]]-Table1[[#This Row],[Budget Amount]])</f>
        <v>40999</v>
      </c>
      <c r="L3243" s="10">
        <f>(Table1[[#This Row],[Actual Amount]]-Table1[[#This Row],[Budget Amount]]) / Table1[[#This Row],[Budget Amount]]</f>
        <v>0.84713928549290241</v>
      </c>
    </row>
    <row r="3244" spans="1:12">
      <c r="A3244" s="6">
        <v>44480</v>
      </c>
      <c r="B3244" s="6" t="str">
        <f>TEXT(Table1[[#This Row],[Date]],"mm")</f>
        <v>10</v>
      </c>
      <c r="C3244" s="6" t="str">
        <f>TEXT(Table1[[#This Row],[Date]],"yyyy")</f>
        <v>2021</v>
      </c>
      <c r="D3244" t="s">
        <v>18</v>
      </c>
      <c r="E3244" t="s">
        <v>13</v>
      </c>
      <c r="F3244" t="s">
        <v>15</v>
      </c>
      <c r="G3244" s="8">
        <v>129445</v>
      </c>
      <c r="H3244" s="8">
        <v>58200</v>
      </c>
      <c r="I3244" t="s">
        <v>16</v>
      </c>
      <c r="J3244" t="s">
        <v>3270</v>
      </c>
      <c r="K3244" s="8">
        <f>(Table1[[#This Row],[Actual Amount]]-Table1[[#This Row],[Budget Amount]])</f>
        <v>-71245</v>
      </c>
      <c r="L3244" s="10">
        <f>(Table1[[#This Row],[Actual Amount]]-Table1[[#This Row],[Budget Amount]]) / Table1[[#This Row],[Budget Amount]]</f>
        <v>-0.55038819575881648</v>
      </c>
    </row>
    <row r="3245" spans="1:12">
      <c r="A3245" s="6">
        <v>45077</v>
      </c>
      <c r="B3245" s="6" t="str">
        <f>TEXT(Table1[[#This Row],[Date]],"mm")</f>
        <v>05</v>
      </c>
      <c r="C3245" s="6" t="str">
        <f>TEXT(Table1[[#This Row],[Date]],"yyyy")</f>
        <v>2023</v>
      </c>
      <c r="D3245" t="s">
        <v>31</v>
      </c>
      <c r="E3245" t="s">
        <v>9</v>
      </c>
      <c r="F3245" t="s">
        <v>15</v>
      </c>
      <c r="G3245" s="8">
        <v>33874</v>
      </c>
      <c r="H3245" s="8">
        <v>155968</v>
      </c>
      <c r="I3245" t="s">
        <v>22</v>
      </c>
      <c r="J3245" t="s">
        <v>3271</v>
      </c>
      <c r="K3245" s="8">
        <f>(Table1[[#This Row],[Actual Amount]]-Table1[[#This Row],[Budget Amount]])</f>
        <v>122094</v>
      </c>
      <c r="L3245" s="10">
        <f>(Table1[[#This Row],[Actual Amount]]-Table1[[#This Row],[Budget Amount]]) / Table1[[#This Row],[Budget Amount]]</f>
        <v>3.6043573242014526</v>
      </c>
    </row>
    <row r="3246" spans="1:12">
      <c r="A3246" s="6">
        <v>44497</v>
      </c>
      <c r="B3246" s="6" t="str">
        <f>TEXT(Table1[[#This Row],[Date]],"mm")</f>
        <v>10</v>
      </c>
      <c r="C3246" s="6" t="str">
        <f>TEXT(Table1[[#This Row],[Date]],"yyyy")</f>
        <v>2021</v>
      </c>
      <c r="D3246" t="s">
        <v>8</v>
      </c>
      <c r="E3246" t="s">
        <v>14</v>
      </c>
      <c r="F3246" t="s">
        <v>29</v>
      </c>
      <c r="G3246" s="8">
        <v>33670</v>
      </c>
      <c r="H3246" s="8">
        <v>30497</v>
      </c>
      <c r="I3246" t="s">
        <v>16</v>
      </c>
      <c r="J3246" t="s">
        <v>3272</v>
      </c>
      <c r="K3246" s="8">
        <f>(Table1[[#This Row],[Actual Amount]]-Table1[[#This Row],[Budget Amount]])</f>
        <v>-3173</v>
      </c>
      <c r="L3246" s="10">
        <f>(Table1[[#This Row],[Actual Amount]]-Table1[[#This Row],[Budget Amount]]) / Table1[[#This Row],[Budget Amount]]</f>
        <v>-9.4238194238194239E-2</v>
      </c>
    </row>
    <row r="3247" spans="1:12">
      <c r="A3247" s="6">
        <v>45288</v>
      </c>
      <c r="B3247" s="6" t="str">
        <f>TEXT(Table1[[#This Row],[Date]],"mm")</f>
        <v>12</v>
      </c>
      <c r="C3247" s="6" t="str">
        <f>TEXT(Table1[[#This Row],[Date]],"yyyy")</f>
        <v>2023</v>
      </c>
      <c r="D3247" t="s">
        <v>45</v>
      </c>
      <c r="E3247" t="s">
        <v>19</v>
      </c>
      <c r="F3247" t="s">
        <v>48</v>
      </c>
      <c r="G3247" s="8">
        <v>88905</v>
      </c>
      <c r="H3247" s="8">
        <v>89794</v>
      </c>
      <c r="I3247" t="s">
        <v>22</v>
      </c>
      <c r="J3247" t="s">
        <v>3273</v>
      </c>
      <c r="K3247" s="8">
        <f>(Table1[[#This Row],[Actual Amount]]-Table1[[#This Row],[Budget Amount]])</f>
        <v>889</v>
      </c>
      <c r="L3247" s="10">
        <f>(Table1[[#This Row],[Actual Amount]]-Table1[[#This Row],[Budget Amount]]) / Table1[[#This Row],[Budget Amount]]</f>
        <v>9.9994376019346496E-3</v>
      </c>
    </row>
    <row r="3248" spans="1:12">
      <c r="A3248" s="6">
        <v>45227</v>
      </c>
      <c r="B3248" s="6" t="str">
        <f>TEXT(Table1[[#This Row],[Date]],"mm")</f>
        <v>10</v>
      </c>
      <c r="C3248" s="6" t="str">
        <f>TEXT(Table1[[#This Row],[Date]],"yyyy")</f>
        <v>2023</v>
      </c>
      <c r="D3248" t="s">
        <v>31</v>
      </c>
      <c r="E3248" t="s">
        <v>24</v>
      </c>
      <c r="F3248" t="s">
        <v>29</v>
      </c>
      <c r="G3248" s="8">
        <v>40836</v>
      </c>
      <c r="H3248" s="8">
        <v>42869</v>
      </c>
      <c r="I3248" t="s">
        <v>22</v>
      </c>
      <c r="J3248" t="s">
        <v>3274</v>
      </c>
      <c r="K3248" s="8">
        <f>(Table1[[#This Row],[Actual Amount]]-Table1[[#This Row],[Budget Amount]])</f>
        <v>2033</v>
      </c>
      <c r="L3248" s="10">
        <f>(Table1[[#This Row],[Actual Amount]]-Table1[[#This Row],[Budget Amount]]) / Table1[[#This Row],[Budget Amount]]</f>
        <v>4.9784503869135077E-2</v>
      </c>
    </row>
    <row r="3249" spans="1:12">
      <c r="A3249" s="6">
        <v>45013</v>
      </c>
      <c r="B3249" s="6" t="str">
        <f>TEXT(Table1[[#This Row],[Date]],"mm")</f>
        <v>03</v>
      </c>
      <c r="C3249" s="6" t="str">
        <f>TEXT(Table1[[#This Row],[Date]],"yyyy")</f>
        <v>2023</v>
      </c>
      <c r="D3249" t="s">
        <v>13</v>
      </c>
      <c r="E3249" t="s">
        <v>19</v>
      </c>
      <c r="F3249" t="s">
        <v>48</v>
      </c>
      <c r="G3249" s="8">
        <v>27202</v>
      </c>
      <c r="H3249" s="8">
        <v>52417</v>
      </c>
      <c r="I3249" t="s">
        <v>22</v>
      </c>
      <c r="J3249" t="s">
        <v>3275</v>
      </c>
      <c r="K3249" s="8">
        <f>(Table1[[#This Row],[Actual Amount]]-Table1[[#This Row],[Budget Amount]])</f>
        <v>25215</v>
      </c>
      <c r="L3249" s="10">
        <f>(Table1[[#This Row],[Actual Amount]]-Table1[[#This Row],[Budget Amount]]) / Table1[[#This Row],[Budget Amount]]</f>
        <v>0.92695390044849646</v>
      </c>
    </row>
    <row r="3250" spans="1:12">
      <c r="A3250" s="6">
        <v>44279</v>
      </c>
      <c r="B3250" s="6" t="str">
        <f>TEXT(Table1[[#This Row],[Date]],"mm")</f>
        <v>03</v>
      </c>
      <c r="C3250" s="6" t="str">
        <f>TEXT(Table1[[#This Row],[Date]],"yyyy")</f>
        <v>2021</v>
      </c>
      <c r="D3250" t="s">
        <v>27</v>
      </c>
      <c r="E3250" t="s">
        <v>33</v>
      </c>
      <c r="F3250" t="s">
        <v>15</v>
      </c>
      <c r="G3250" s="8">
        <v>17188</v>
      </c>
      <c r="H3250" s="8">
        <v>13568</v>
      </c>
      <c r="I3250" t="s">
        <v>16</v>
      </c>
      <c r="J3250" t="s">
        <v>3276</v>
      </c>
      <c r="K3250" s="8">
        <f>(Table1[[#This Row],[Actual Amount]]-Table1[[#This Row],[Budget Amount]])</f>
        <v>-3620</v>
      </c>
      <c r="L3250" s="10">
        <f>(Table1[[#This Row],[Actual Amount]]-Table1[[#This Row],[Budget Amount]]) / Table1[[#This Row],[Budget Amount]]</f>
        <v>-0.21061205492203863</v>
      </c>
    </row>
    <row r="3251" spans="1:12">
      <c r="A3251" s="6">
        <v>44242</v>
      </c>
      <c r="B3251" s="6" t="str">
        <f>TEXT(Table1[[#This Row],[Date]],"mm")</f>
        <v>02</v>
      </c>
      <c r="C3251" s="6" t="str">
        <f>TEXT(Table1[[#This Row],[Date]],"yyyy")</f>
        <v>2021</v>
      </c>
      <c r="D3251" t="s">
        <v>13</v>
      </c>
      <c r="E3251" t="s">
        <v>13</v>
      </c>
      <c r="F3251" t="s">
        <v>48</v>
      </c>
      <c r="G3251" s="8">
        <v>63326</v>
      </c>
      <c r="H3251" s="8">
        <v>115233</v>
      </c>
      <c r="I3251" t="s">
        <v>11</v>
      </c>
      <c r="J3251" t="s">
        <v>3277</v>
      </c>
      <c r="K3251" s="8">
        <f>(Table1[[#This Row],[Actual Amount]]-Table1[[#This Row],[Budget Amount]])</f>
        <v>51907</v>
      </c>
      <c r="L3251" s="10">
        <f>(Table1[[#This Row],[Actual Amount]]-Table1[[#This Row],[Budget Amount]]) / Table1[[#This Row],[Budget Amount]]</f>
        <v>0.81967912074029625</v>
      </c>
    </row>
    <row r="3252" spans="1:12">
      <c r="A3252" s="6">
        <v>44814</v>
      </c>
      <c r="B3252" s="6" t="str">
        <f>TEXT(Table1[[#This Row],[Date]],"mm")</f>
        <v>09</v>
      </c>
      <c r="C3252" s="6" t="str">
        <f>TEXT(Table1[[#This Row],[Date]],"yyyy")</f>
        <v>2022</v>
      </c>
      <c r="D3252" t="s">
        <v>13</v>
      </c>
      <c r="E3252" t="s">
        <v>19</v>
      </c>
      <c r="F3252" t="s">
        <v>48</v>
      </c>
      <c r="G3252" s="8">
        <v>44657</v>
      </c>
      <c r="H3252" s="8">
        <v>51271</v>
      </c>
      <c r="I3252" t="s">
        <v>22</v>
      </c>
      <c r="J3252" t="s">
        <v>3278</v>
      </c>
      <c r="K3252" s="8">
        <f>(Table1[[#This Row],[Actual Amount]]-Table1[[#This Row],[Budget Amount]])</f>
        <v>6614</v>
      </c>
      <c r="L3252" s="10">
        <f>(Table1[[#This Row],[Actual Amount]]-Table1[[#This Row],[Budget Amount]]) / Table1[[#This Row],[Budget Amount]]</f>
        <v>0.14810667980383815</v>
      </c>
    </row>
    <row r="3253" spans="1:12">
      <c r="A3253" s="6">
        <v>45124</v>
      </c>
      <c r="B3253" s="6" t="str">
        <f>TEXT(Table1[[#This Row],[Date]],"mm")</f>
        <v>07</v>
      </c>
      <c r="C3253" s="6" t="str">
        <f>TEXT(Table1[[#This Row],[Date]],"yyyy")</f>
        <v>2023</v>
      </c>
      <c r="D3253" t="s">
        <v>18</v>
      </c>
      <c r="E3253" t="s">
        <v>14</v>
      </c>
      <c r="F3253" t="s">
        <v>48</v>
      </c>
      <c r="G3253" s="8">
        <v>141630</v>
      </c>
      <c r="H3253" s="8">
        <v>27052</v>
      </c>
      <c r="I3253" t="s">
        <v>16</v>
      </c>
      <c r="J3253" t="s">
        <v>3279</v>
      </c>
      <c r="K3253" s="8">
        <f>(Table1[[#This Row],[Actual Amount]]-Table1[[#This Row],[Budget Amount]])</f>
        <v>-114578</v>
      </c>
      <c r="L3253" s="10">
        <f>(Table1[[#This Row],[Actual Amount]]-Table1[[#This Row],[Budget Amount]]) / Table1[[#This Row],[Budget Amount]]</f>
        <v>-0.80899526936383537</v>
      </c>
    </row>
    <row r="3254" spans="1:12">
      <c r="A3254" s="6">
        <v>44458</v>
      </c>
      <c r="B3254" s="6" t="str">
        <f>TEXT(Table1[[#This Row],[Date]],"mm")</f>
        <v>09</v>
      </c>
      <c r="C3254" s="6" t="str">
        <f>TEXT(Table1[[#This Row],[Date]],"yyyy")</f>
        <v>2021</v>
      </c>
      <c r="D3254" t="s">
        <v>27</v>
      </c>
      <c r="E3254" t="s">
        <v>33</v>
      </c>
      <c r="F3254" t="s">
        <v>20</v>
      </c>
      <c r="G3254" s="8">
        <v>36195</v>
      </c>
      <c r="H3254" s="8">
        <v>136953</v>
      </c>
      <c r="I3254" t="s">
        <v>25</v>
      </c>
      <c r="J3254" t="s">
        <v>3280</v>
      </c>
      <c r="K3254" s="8">
        <f>(Table1[[#This Row],[Actual Amount]]-Table1[[#This Row],[Budget Amount]])</f>
        <v>100758</v>
      </c>
      <c r="L3254" s="10">
        <f>(Table1[[#This Row],[Actual Amount]]-Table1[[#This Row],[Budget Amount]]) / Table1[[#This Row],[Budget Amount]]</f>
        <v>2.7837546622461664</v>
      </c>
    </row>
    <row r="3255" spans="1:12">
      <c r="A3255" s="6">
        <v>44372</v>
      </c>
      <c r="B3255" s="6" t="str">
        <f>TEXT(Table1[[#This Row],[Date]],"mm")</f>
        <v>06</v>
      </c>
      <c r="C3255" s="6" t="str">
        <f>TEXT(Table1[[#This Row],[Date]],"yyyy")</f>
        <v>2021</v>
      </c>
      <c r="D3255" t="s">
        <v>31</v>
      </c>
      <c r="E3255" t="s">
        <v>9</v>
      </c>
      <c r="F3255" t="s">
        <v>20</v>
      </c>
      <c r="G3255" s="8">
        <v>24443</v>
      </c>
      <c r="H3255" s="8">
        <v>52013</v>
      </c>
      <c r="I3255" t="s">
        <v>11</v>
      </c>
      <c r="J3255" t="s">
        <v>3281</v>
      </c>
      <c r="K3255" s="8">
        <f>(Table1[[#This Row],[Actual Amount]]-Table1[[#This Row],[Budget Amount]])</f>
        <v>27570</v>
      </c>
      <c r="L3255" s="10">
        <f>(Table1[[#This Row],[Actual Amount]]-Table1[[#This Row],[Budget Amount]]) / Table1[[#This Row],[Budget Amount]]</f>
        <v>1.1279302867896739</v>
      </c>
    </row>
    <row r="3256" spans="1:12">
      <c r="A3256" s="6">
        <v>44853</v>
      </c>
      <c r="B3256" s="6" t="str">
        <f>TEXT(Table1[[#This Row],[Date]],"mm")</f>
        <v>10</v>
      </c>
      <c r="C3256" s="6" t="str">
        <f>TEXT(Table1[[#This Row],[Date]],"yyyy")</f>
        <v>2022</v>
      </c>
      <c r="D3256" t="s">
        <v>13</v>
      </c>
      <c r="E3256" t="s">
        <v>24</v>
      </c>
      <c r="F3256" t="s">
        <v>15</v>
      </c>
      <c r="G3256" s="8">
        <v>33215</v>
      </c>
      <c r="H3256" s="8">
        <v>27499</v>
      </c>
      <c r="I3256" t="s">
        <v>16</v>
      </c>
      <c r="J3256" t="s">
        <v>3282</v>
      </c>
      <c r="K3256" s="8">
        <f>(Table1[[#This Row],[Actual Amount]]-Table1[[#This Row],[Budget Amount]])</f>
        <v>-5716</v>
      </c>
      <c r="L3256" s="10">
        <f>(Table1[[#This Row],[Actual Amount]]-Table1[[#This Row],[Budget Amount]]) / Table1[[#This Row],[Budget Amount]]</f>
        <v>-0.17209092277585428</v>
      </c>
    </row>
    <row r="3257" spans="1:12">
      <c r="A3257" s="6">
        <v>45038</v>
      </c>
      <c r="B3257" s="6" t="str">
        <f>TEXT(Table1[[#This Row],[Date]],"mm")</f>
        <v>04</v>
      </c>
      <c r="C3257" s="6" t="str">
        <f>TEXT(Table1[[#This Row],[Date]],"yyyy")</f>
        <v>2023</v>
      </c>
      <c r="D3257" t="s">
        <v>31</v>
      </c>
      <c r="E3257" t="s">
        <v>33</v>
      </c>
      <c r="F3257" t="s">
        <v>29</v>
      </c>
      <c r="G3257" s="8">
        <v>15949</v>
      </c>
      <c r="H3257" s="8">
        <v>9307</v>
      </c>
      <c r="I3257" t="s">
        <v>11</v>
      </c>
      <c r="J3257" t="s">
        <v>3283</v>
      </c>
      <c r="K3257" s="8">
        <f>(Table1[[#This Row],[Actual Amount]]-Table1[[#This Row],[Budget Amount]])</f>
        <v>-6642</v>
      </c>
      <c r="L3257" s="10">
        <f>(Table1[[#This Row],[Actual Amount]]-Table1[[#This Row],[Budget Amount]]) / Table1[[#This Row],[Budget Amount]]</f>
        <v>-0.41645244215938304</v>
      </c>
    </row>
    <row r="3258" spans="1:12">
      <c r="A3258" s="6">
        <v>44566</v>
      </c>
      <c r="B3258" s="6" t="str">
        <f>TEXT(Table1[[#This Row],[Date]],"mm")</f>
        <v>01</v>
      </c>
      <c r="C3258" s="6" t="str">
        <f>TEXT(Table1[[#This Row],[Date]],"yyyy")</f>
        <v>2022</v>
      </c>
      <c r="D3258" t="s">
        <v>45</v>
      </c>
      <c r="E3258" t="s">
        <v>24</v>
      </c>
      <c r="F3258" t="s">
        <v>48</v>
      </c>
      <c r="G3258" s="8">
        <v>50411</v>
      </c>
      <c r="H3258" s="8">
        <v>83922</v>
      </c>
      <c r="I3258" t="s">
        <v>16</v>
      </c>
      <c r="J3258" t="s">
        <v>3284</v>
      </c>
      <c r="K3258" s="8">
        <f>(Table1[[#This Row],[Actual Amount]]-Table1[[#This Row],[Budget Amount]])</f>
        <v>33511</v>
      </c>
      <c r="L3258" s="10">
        <f>(Table1[[#This Row],[Actual Amount]]-Table1[[#This Row],[Budget Amount]]) / Table1[[#This Row],[Budget Amount]]</f>
        <v>0.66475570807958584</v>
      </c>
    </row>
    <row r="3259" spans="1:12">
      <c r="A3259" s="6">
        <v>44250</v>
      </c>
      <c r="B3259" s="6" t="str">
        <f>TEXT(Table1[[#This Row],[Date]],"mm")</f>
        <v>02</v>
      </c>
      <c r="C3259" s="6" t="str">
        <f>TEXT(Table1[[#This Row],[Date]],"yyyy")</f>
        <v>2021</v>
      </c>
      <c r="D3259" t="s">
        <v>18</v>
      </c>
      <c r="E3259" t="s">
        <v>19</v>
      </c>
      <c r="F3259" t="s">
        <v>20</v>
      </c>
      <c r="G3259" s="8">
        <v>125877</v>
      </c>
      <c r="H3259" s="8">
        <v>29943</v>
      </c>
      <c r="I3259" t="s">
        <v>22</v>
      </c>
      <c r="J3259" t="s">
        <v>3285</v>
      </c>
      <c r="K3259" s="8">
        <f>(Table1[[#This Row],[Actual Amount]]-Table1[[#This Row],[Budget Amount]])</f>
        <v>-95934</v>
      </c>
      <c r="L3259" s="10">
        <f>(Table1[[#This Row],[Actual Amount]]-Table1[[#This Row],[Budget Amount]]) / Table1[[#This Row],[Budget Amount]]</f>
        <v>-0.76212493148073124</v>
      </c>
    </row>
    <row r="3260" spans="1:12">
      <c r="A3260" s="6">
        <v>44886</v>
      </c>
      <c r="B3260" s="6" t="str">
        <f>TEXT(Table1[[#This Row],[Date]],"mm")</f>
        <v>11</v>
      </c>
      <c r="C3260" s="6" t="str">
        <f>TEXT(Table1[[#This Row],[Date]],"yyyy")</f>
        <v>2022</v>
      </c>
      <c r="D3260" t="s">
        <v>31</v>
      </c>
      <c r="E3260" t="s">
        <v>33</v>
      </c>
      <c r="F3260" t="s">
        <v>29</v>
      </c>
      <c r="G3260" s="8">
        <v>78438</v>
      </c>
      <c r="H3260" s="8">
        <v>85203</v>
      </c>
      <c r="I3260" t="s">
        <v>25</v>
      </c>
      <c r="J3260" t="s">
        <v>3286</v>
      </c>
      <c r="K3260" s="8">
        <f>(Table1[[#This Row],[Actual Amount]]-Table1[[#This Row],[Budget Amount]])</f>
        <v>6765</v>
      </c>
      <c r="L3260" s="10">
        <f>(Table1[[#This Row],[Actual Amount]]-Table1[[#This Row],[Budget Amount]]) / Table1[[#This Row],[Budget Amount]]</f>
        <v>8.6246462173946298E-2</v>
      </c>
    </row>
    <row r="3261" spans="1:12">
      <c r="A3261" s="6">
        <v>44563</v>
      </c>
      <c r="B3261" s="6" t="str">
        <f>TEXT(Table1[[#This Row],[Date]],"mm")</f>
        <v>01</v>
      </c>
      <c r="C3261" s="6" t="str">
        <f>TEXT(Table1[[#This Row],[Date]],"yyyy")</f>
        <v>2022</v>
      </c>
      <c r="D3261" t="s">
        <v>27</v>
      </c>
      <c r="E3261" t="s">
        <v>9</v>
      </c>
      <c r="F3261" t="s">
        <v>48</v>
      </c>
      <c r="G3261" s="8">
        <v>72521</v>
      </c>
      <c r="H3261" s="8">
        <v>94726</v>
      </c>
      <c r="I3261" t="s">
        <v>16</v>
      </c>
      <c r="J3261" t="s">
        <v>3287</v>
      </c>
      <c r="K3261" s="8">
        <f>(Table1[[#This Row],[Actual Amount]]-Table1[[#This Row],[Budget Amount]])</f>
        <v>22205</v>
      </c>
      <c r="L3261" s="10">
        <f>(Table1[[#This Row],[Actual Amount]]-Table1[[#This Row],[Budget Amount]]) / Table1[[#This Row],[Budget Amount]]</f>
        <v>0.30618717337047202</v>
      </c>
    </row>
    <row r="3262" spans="1:12">
      <c r="A3262" s="6">
        <v>44840</v>
      </c>
      <c r="B3262" s="6" t="str">
        <f>TEXT(Table1[[#This Row],[Date]],"mm")</f>
        <v>10</v>
      </c>
      <c r="C3262" s="6" t="str">
        <f>TEXT(Table1[[#This Row],[Date]],"yyyy")</f>
        <v>2022</v>
      </c>
      <c r="D3262" t="s">
        <v>13</v>
      </c>
      <c r="E3262" t="s">
        <v>19</v>
      </c>
      <c r="F3262" t="s">
        <v>29</v>
      </c>
      <c r="G3262" s="8">
        <v>81431</v>
      </c>
      <c r="H3262" s="8">
        <v>83497</v>
      </c>
      <c r="I3262" t="s">
        <v>11</v>
      </c>
      <c r="J3262" t="s">
        <v>3288</v>
      </c>
      <c r="K3262" s="8">
        <f>(Table1[[#This Row],[Actual Amount]]-Table1[[#This Row],[Budget Amount]])</f>
        <v>2066</v>
      </c>
      <c r="L3262" s="10">
        <f>(Table1[[#This Row],[Actual Amount]]-Table1[[#This Row],[Budget Amount]]) / Table1[[#This Row],[Budget Amount]]</f>
        <v>2.5371173140450197E-2</v>
      </c>
    </row>
    <row r="3263" spans="1:12">
      <c r="A3263" s="6">
        <v>44575</v>
      </c>
      <c r="B3263" s="6" t="str">
        <f>TEXT(Table1[[#This Row],[Date]],"mm")</f>
        <v>01</v>
      </c>
      <c r="C3263" s="6" t="str">
        <f>TEXT(Table1[[#This Row],[Date]],"yyyy")</f>
        <v>2022</v>
      </c>
      <c r="D3263" t="s">
        <v>45</v>
      </c>
      <c r="E3263" t="s">
        <v>14</v>
      </c>
      <c r="F3263" t="s">
        <v>10</v>
      </c>
      <c r="G3263" s="8">
        <v>115854</v>
      </c>
      <c r="H3263" s="8">
        <v>43362</v>
      </c>
      <c r="I3263" t="s">
        <v>25</v>
      </c>
      <c r="J3263" t="s">
        <v>3289</v>
      </c>
      <c r="K3263" s="8">
        <f>(Table1[[#This Row],[Actual Amount]]-Table1[[#This Row],[Budget Amount]])</f>
        <v>-72492</v>
      </c>
      <c r="L3263" s="10">
        <f>(Table1[[#This Row],[Actual Amount]]-Table1[[#This Row],[Budget Amount]]) / Table1[[#This Row],[Budget Amount]]</f>
        <v>-0.62571857682945775</v>
      </c>
    </row>
    <row r="3264" spans="1:12">
      <c r="A3264" s="6">
        <v>44269</v>
      </c>
      <c r="B3264" s="6" t="str">
        <f>TEXT(Table1[[#This Row],[Date]],"mm")</f>
        <v>03</v>
      </c>
      <c r="C3264" s="6" t="str">
        <f>TEXT(Table1[[#This Row],[Date]],"yyyy")</f>
        <v>2021</v>
      </c>
      <c r="D3264" t="s">
        <v>27</v>
      </c>
      <c r="E3264" t="s">
        <v>24</v>
      </c>
      <c r="F3264" t="s">
        <v>48</v>
      </c>
      <c r="G3264" s="8">
        <v>32081</v>
      </c>
      <c r="H3264" s="8">
        <v>156688</v>
      </c>
      <c r="I3264" t="s">
        <v>25</v>
      </c>
      <c r="J3264" t="s">
        <v>3290</v>
      </c>
      <c r="K3264" s="8">
        <f>(Table1[[#This Row],[Actual Amount]]-Table1[[#This Row],[Budget Amount]])</f>
        <v>124607</v>
      </c>
      <c r="L3264" s="10">
        <f>(Table1[[#This Row],[Actual Amount]]-Table1[[#This Row],[Budget Amount]]) / Table1[[#This Row],[Budget Amount]]</f>
        <v>3.8841370281475016</v>
      </c>
    </row>
    <row r="3265" spans="1:12">
      <c r="A3265" s="6">
        <v>45111</v>
      </c>
      <c r="B3265" s="6" t="str">
        <f>TEXT(Table1[[#This Row],[Date]],"mm")</f>
        <v>07</v>
      </c>
      <c r="C3265" s="6" t="str">
        <f>TEXT(Table1[[#This Row],[Date]],"yyyy")</f>
        <v>2023</v>
      </c>
      <c r="D3265" t="s">
        <v>18</v>
      </c>
      <c r="E3265" t="s">
        <v>24</v>
      </c>
      <c r="F3265" t="s">
        <v>29</v>
      </c>
      <c r="G3265" s="8">
        <v>54732</v>
      </c>
      <c r="H3265" s="8">
        <v>12967</v>
      </c>
      <c r="I3265" t="s">
        <v>25</v>
      </c>
      <c r="J3265" t="s">
        <v>3291</v>
      </c>
      <c r="K3265" s="8">
        <f>(Table1[[#This Row],[Actual Amount]]-Table1[[#This Row],[Budget Amount]])</f>
        <v>-41765</v>
      </c>
      <c r="L3265" s="10">
        <f>(Table1[[#This Row],[Actual Amount]]-Table1[[#This Row],[Budget Amount]]) / Table1[[#This Row],[Budget Amount]]</f>
        <v>-0.76308192647811157</v>
      </c>
    </row>
    <row r="3266" spans="1:12">
      <c r="A3266" s="6">
        <v>45056</v>
      </c>
      <c r="B3266" s="6" t="str">
        <f>TEXT(Table1[[#This Row],[Date]],"mm")</f>
        <v>05</v>
      </c>
      <c r="C3266" s="6" t="str">
        <f>TEXT(Table1[[#This Row],[Date]],"yyyy")</f>
        <v>2023</v>
      </c>
      <c r="D3266" t="s">
        <v>45</v>
      </c>
      <c r="E3266" t="s">
        <v>14</v>
      </c>
      <c r="F3266" t="s">
        <v>48</v>
      </c>
      <c r="G3266" s="8">
        <v>139808</v>
      </c>
      <c r="H3266" s="8">
        <v>49534</v>
      </c>
      <c r="I3266" t="s">
        <v>22</v>
      </c>
      <c r="J3266" t="s">
        <v>3292</v>
      </c>
      <c r="K3266" s="8">
        <f>(Table1[[#This Row],[Actual Amount]]-Table1[[#This Row],[Budget Amount]])</f>
        <v>-90274</v>
      </c>
      <c r="L3266" s="10">
        <f>(Table1[[#This Row],[Actual Amount]]-Table1[[#This Row],[Budget Amount]]) / Table1[[#This Row],[Budget Amount]]</f>
        <v>-0.64569981689173728</v>
      </c>
    </row>
    <row r="3267" spans="1:12">
      <c r="A3267" s="6">
        <v>44239</v>
      </c>
      <c r="B3267" s="6" t="str">
        <f>TEXT(Table1[[#This Row],[Date]],"mm")</f>
        <v>02</v>
      </c>
      <c r="C3267" s="6" t="str">
        <f>TEXT(Table1[[#This Row],[Date]],"yyyy")</f>
        <v>2021</v>
      </c>
      <c r="D3267" t="s">
        <v>45</v>
      </c>
      <c r="E3267" t="s">
        <v>24</v>
      </c>
      <c r="F3267" t="s">
        <v>48</v>
      </c>
      <c r="G3267" s="8">
        <v>100182</v>
      </c>
      <c r="H3267" s="8">
        <v>24465</v>
      </c>
      <c r="I3267" t="s">
        <v>22</v>
      </c>
      <c r="J3267" t="s">
        <v>3293</v>
      </c>
      <c r="K3267" s="8">
        <f>(Table1[[#This Row],[Actual Amount]]-Table1[[#This Row],[Budget Amount]])</f>
        <v>-75717</v>
      </c>
      <c r="L3267" s="10">
        <f>(Table1[[#This Row],[Actual Amount]]-Table1[[#This Row],[Budget Amount]]) / Table1[[#This Row],[Budget Amount]]</f>
        <v>-0.75579445409354973</v>
      </c>
    </row>
    <row r="3268" spans="1:12">
      <c r="A3268" s="6">
        <v>44573</v>
      </c>
      <c r="B3268" s="6" t="str">
        <f>TEXT(Table1[[#This Row],[Date]],"mm")</f>
        <v>01</v>
      </c>
      <c r="C3268" s="6" t="str">
        <f>TEXT(Table1[[#This Row],[Date]],"yyyy")</f>
        <v>2022</v>
      </c>
      <c r="D3268" t="s">
        <v>45</v>
      </c>
      <c r="E3268" t="s">
        <v>19</v>
      </c>
      <c r="F3268" t="s">
        <v>10</v>
      </c>
      <c r="G3268" s="8">
        <v>97904</v>
      </c>
      <c r="H3268" s="8">
        <v>134718</v>
      </c>
      <c r="I3268" t="s">
        <v>16</v>
      </c>
      <c r="J3268" t="s">
        <v>3294</v>
      </c>
      <c r="K3268" s="8">
        <f>(Table1[[#This Row],[Actual Amount]]-Table1[[#This Row],[Budget Amount]])</f>
        <v>36814</v>
      </c>
      <c r="L3268" s="10">
        <f>(Table1[[#This Row],[Actual Amount]]-Table1[[#This Row],[Budget Amount]]) / Table1[[#This Row],[Budget Amount]]</f>
        <v>0.37602140872691614</v>
      </c>
    </row>
    <row r="3269" spans="1:12">
      <c r="A3269" s="6">
        <v>45261</v>
      </c>
      <c r="B3269" s="6" t="str">
        <f>TEXT(Table1[[#This Row],[Date]],"mm")</f>
        <v>12</v>
      </c>
      <c r="C3269" s="6" t="str">
        <f>TEXT(Table1[[#This Row],[Date]],"yyyy")</f>
        <v>2023</v>
      </c>
      <c r="D3269" t="s">
        <v>13</v>
      </c>
      <c r="E3269" t="s">
        <v>13</v>
      </c>
      <c r="F3269" t="s">
        <v>29</v>
      </c>
      <c r="G3269" s="8">
        <v>101374</v>
      </c>
      <c r="H3269" s="8">
        <v>133850</v>
      </c>
      <c r="I3269" t="s">
        <v>22</v>
      </c>
      <c r="J3269" t="s">
        <v>3295</v>
      </c>
      <c r="K3269" s="8">
        <f>(Table1[[#This Row],[Actual Amount]]-Table1[[#This Row],[Budget Amount]])</f>
        <v>32476</v>
      </c>
      <c r="L3269" s="10">
        <f>(Table1[[#This Row],[Actual Amount]]-Table1[[#This Row],[Budget Amount]]) / Table1[[#This Row],[Budget Amount]]</f>
        <v>0.32035827727030597</v>
      </c>
    </row>
    <row r="3270" spans="1:12">
      <c r="A3270" s="6">
        <v>44366</v>
      </c>
      <c r="B3270" s="6" t="str">
        <f>TEXT(Table1[[#This Row],[Date]],"mm")</f>
        <v>06</v>
      </c>
      <c r="C3270" s="6" t="str">
        <f>TEXT(Table1[[#This Row],[Date]],"yyyy")</f>
        <v>2021</v>
      </c>
      <c r="D3270" t="s">
        <v>8</v>
      </c>
      <c r="E3270" t="s">
        <v>14</v>
      </c>
      <c r="F3270" t="s">
        <v>15</v>
      </c>
      <c r="G3270" s="8">
        <v>143227</v>
      </c>
      <c r="H3270" s="8">
        <v>121702</v>
      </c>
      <c r="I3270" t="s">
        <v>25</v>
      </c>
      <c r="J3270" t="s">
        <v>3296</v>
      </c>
      <c r="K3270" s="8">
        <f>(Table1[[#This Row],[Actual Amount]]-Table1[[#This Row],[Budget Amount]])</f>
        <v>-21525</v>
      </c>
      <c r="L3270" s="10">
        <f>(Table1[[#This Row],[Actual Amount]]-Table1[[#This Row],[Budget Amount]]) / Table1[[#This Row],[Budget Amount]]</f>
        <v>-0.15028590977958067</v>
      </c>
    </row>
    <row r="3271" spans="1:12">
      <c r="A3271" s="6">
        <v>44408</v>
      </c>
      <c r="B3271" s="6" t="str">
        <f>TEXT(Table1[[#This Row],[Date]],"mm")</f>
        <v>07</v>
      </c>
      <c r="C3271" s="6" t="str">
        <f>TEXT(Table1[[#This Row],[Date]],"yyyy")</f>
        <v>2021</v>
      </c>
      <c r="D3271" t="s">
        <v>45</v>
      </c>
      <c r="E3271" t="s">
        <v>9</v>
      </c>
      <c r="F3271" t="s">
        <v>20</v>
      </c>
      <c r="G3271" s="8">
        <v>137277</v>
      </c>
      <c r="H3271" s="8">
        <v>114781</v>
      </c>
      <c r="I3271" t="s">
        <v>11</v>
      </c>
      <c r="J3271" t="s">
        <v>3297</v>
      </c>
      <c r="K3271" s="8">
        <f>(Table1[[#This Row],[Actual Amount]]-Table1[[#This Row],[Budget Amount]])</f>
        <v>-22496</v>
      </c>
      <c r="L3271" s="10">
        <f>(Table1[[#This Row],[Actual Amount]]-Table1[[#This Row],[Budget Amount]]) / Table1[[#This Row],[Budget Amount]]</f>
        <v>-0.16387304501118177</v>
      </c>
    </row>
    <row r="3272" spans="1:12">
      <c r="A3272" s="6">
        <v>44235</v>
      </c>
      <c r="B3272" s="6" t="str">
        <f>TEXT(Table1[[#This Row],[Date]],"mm")</f>
        <v>02</v>
      </c>
      <c r="C3272" s="6" t="str">
        <f>TEXT(Table1[[#This Row],[Date]],"yyyy")</f>
        <v>2021</v>
      </c>
      <c r="D3272" t="s">
        <v>27</v>
      </c>
      <c r="E3272" t="s">
        <v>33</v>
      </c>
      <c r="F3272" t="s">
        <v>48</v>
      </c>
      <c r="G3272" s="8">
        <v>132606</v>
      </c>
      <c r="H3272" s="8">
        <v>130902</v>
      </c>
      <c r="I3272" t="s">
        <v>25</v>
      </c>
      <c r="J3272" t="s">
        <v>3298</v>
      </c>
      <c r="K3272" s="8">
        <f>(Table1[[#This Row],[Actual Amount]]-Table1[[#This Row],[Budget Amount]])</f>
        <v>-1704</v>
      </c>
      <c r="L3272" s="10">
        <f>(Table1[[#This Row],[Actual Amount]]-Table1[[#This Row],[Budget Amount]]) / Table1[[#This Row],[Budget Amount]]</f>
        <v>-1.2850097280666033E-2</v>
      </c>
    </row>
    <row r="3273" spans="1:12">
      <c r="A3273" s="6">
        <v>44565</v>
      </c>
      <c r="B3273" s="6" t="str">
        <f>TEXT(Table1[[#This Row],[Date]],"mm")</f>
        <v>01</v>
      </c>
      <c r="C3273" s="6" t="str">
        <f>TEXT(Table1[[#This Row],[Date]],"yyyy")</f>
        <v>2022</v>
      </c>
      <c r="D3273" t="s">
        <v>27</v>
      </c>
      <c r="E3273" t="s">
        <v>33</v>
      </c>
      <c r="F3273" t="s">
        <v>48</v>
      </c>
      <c r="G3273" s="8">
        <v>137927</v>
      </c>
      <c r="H3273" s="8">
        <v>134547</v>
      </c>
      <c r="I3273" t="s">
        <v>25</v>
      </c>
      <c r="J3273" t="s">
        <v>3299</v>
      </c>
      <c r="K3273" s="8">
        <f>(Table1[[#This Row],[Actual Amount]]-Table1[[#This Row],[Budget Amount]])</f>
        <v>-3380</v>
      </c>
      <c r="L3273" s="10">
        <f>(Table1[[#This Row],[Actual Amount]]-Table1[[#This Row],[Budget Amount]]) / Table1[[#This Row],[Budget Amount]]</f>
        <v>-2.4505716792216171E-2</v>
      </c>
    </row>
    <row r="3274" spans="1:12">
      <c r="A3274" s="6">
        <v>44953</v>
      </c>
      <c r="B3274" s="6" t="str">
        <f>TEXT(Table1[[#This Row],[Date]],"mm")</f>
        <v>01</v>
      </c>
      <c r="C3274" s="6" t="str">
        <f>TEXT(Table1[[#This Row],[Date]],"yyyy")</f>
        <v>2023</v>
      </c>
      <c r="D3274" t="s">
        <v>18</v>
      </c>
      <c r="E3274" t="s">
        <v>14</v>
      </c>
      <c r="F3274" t="s">
        <v>48</v>
      </c>
      <c r="G3274" s="8">
        <v>145423</v>
      </c>
      <c r="H3274" s="8">
        <v>85718</v>
      </c>
      <c r="I3274" t="s">
        <v>22</v>
      </c>
      <c r="J3274" t="s">
        <v>3300</v>
      </c>
      <c r="K3274" s="8">
        <f>(Table1[[#This Row],[Actual Amount]]-Table1[[#This Row],[Budget Amount]])</f>
        <v>-59705</v>
      </c>
      <c r="L3274" s="10">
        <f>(Table1[[#This Row],[Actual Amount]]-Table1[[#This Row],[Budget Amount]]) / Table1[[#This Row],[Budget Amount]]</f>
        <v>-0.41056091539852707</v>
      </c>
    </row>
    <row r="3275" spans="1:12">
      <c r="A3275" s="6">
        <v>44347</v>
      </c>
      <c r="B3275" s="6" t="str">
        <f>TEXT(Table1[[#This Row],[Date]],"mm")</f>
        <v>05</v>
      </c>
      <c r="C3275" s="6" t="str">
        <f>TEXT(Table1[[#This Row],[Date]],"yyyy")</f>
        <v>2021</v>
      </c>
      <c r="D3275" t="s">
        <v>31</v>
      </c>
      <c r="E3275" t="s">
        <v>13</v>
      </c>
      <c r="F3275" t="s">
        <v>48</v>
      </c>
      <c r="G3275" s="8">
        <v>50236</v>
      </c>
      <c r="H3275" s="8">
        <v>27929</v>
      </c>
      <c r="I3275" t="s">
        <v>11</v>
      </c>
      <c r="J3275" t="s">
        <v>3301</v>
      </c>
      <c r="K3275" s="8">
        <f>(Table1[[#This Row],[Actual Amount]]-Table1[[#This Row],[Budget Amount]])</f>
        <v>-22307</v>
      </c>
      <c r="L3275" s="10">
        <f>(Table1[[#This Row],[Actual Amount]]-Table1[[#This Row],[Budget Amount]]) / Table1[[#This Row],[Budget Amount]]</f>
        <v>-0.44404411179234016</v>
      </c>
    </row>
    <row r="3276" spans="1:12">
      <c r="A3276" s="6">
        <v>45267</v>
      </c>
      <c r="B3276" s="6" t="str">
        <f>TEXT(Table1[[#This Row],[Date]],"mm")</f>
        <v>12</v>
      </c>
      <c r="C3276" s="6" t="str">
        <f>TEXT(Table1[[#This Row],[Date]],"yyyy")</f>
        <v>2023</v>
      </c>
      <c r="D3276" t="s">
        <v>31</v>
      </c>
      <c r="E3276" t="s">
        <v>19</v>
      </c>
      <c r="F3276" t="s">
        <v>20</v>
      </c>
      <c r="G3276" s="8">
        <v>23241</v>
      </c>
      <c r="H3276" s="8">
        <v>120623</v>
      </c>
      <c r="I3276" t="s">
        <v>25</v>
      </c>
      <c r="J3276" t="s">
        <v>3302</v>
      </c>
      <c r="K3276" s="8">
        <f>(Table1[[#This Row],[Actual Amount]]-Table1[[#This Row],[Budget Amount]])</f>
        <v>97382</v>
      </c>
      <c r="L3276" s="10">
        <f>(Table1[[#This Row],[Actual Amount]]-Table1[[#This Row],[Budget Amount]]) / Table1[[#This Row],[Budget Amount]]</f>
        <v>4.1900950905726946</v>
      </c>
    </row>
    <row r="3277" spans="1:12">
      <c r="A3277" s="6">
        <v>45220</v>
      </c>
      <c r="B3277" s="6" t="str">
        <f>TEXT(Table1[[#This Row],[Date]],"mm")</f>
        <v>10</v>
      </c>
      <c r="C3277" s="6" t="str">
        <f>TEXT(Table1[[#This Row],[Date]],"yyyy")</f>
        <v>2023</v>
      </c>
      <c r="D3277" t="s">
        <v>8</v>
      </c>
      <c r="E3277" t="s">
        <v>9</v>
      </c>
      <c r="F3277" t="s">
        <v>15</v>
      </c>
      <c r="G3277" s="8">
        <v>98987</v>
      </c>
      <c r="H3277" s="8">
        <v>30830</v>
      </c>
      <c r="I3277" t="s">
        <v>11</v>
      </c>
      <c r="J3277" t="s">
        <v>3303</v>
      </c>
      <c r="K3277" s="8">
        <f>(Table1[[#This Row],[Actual Amount]]-Table1[[#This Row],[Budget Amount]])</f>
        <v>-68157</v>
      </c>
      <c r="L3277" s="10">
        <f>(Table1[[#This Row],[Actual Amount]]-Table1[[#This Row],[Budget Amount]]) / Table1[[#This Row],[Budget Amount]]</f>
        <v>-0.68854496044935198</v>
      </c>
    </row>
    <row r="3278" spans="1:12">
      <c r="A3278" s="6">
        <v>44933</v>
      </c>
      <c r="B3278" s="6" t="str">
        <f>TEXT(Table1[[#This Row],[Date]],"mm")</f>
        <v>01</v>
      </c>
      <c r="C3278" s="6" t="str">
        <f>TEXT(Table1[[#This Row],[Date]],"yyyy")</f>
        <v>2023</v>
      </c>
      <c r="D3278" t="s">
        <v>13</v>
      </c>
      <c r="E3278" t="s">
        <v>33</v>
      </c>
      <c r="F3278" t="s">
        <v>10</v>
      </c>
      <c r="G3278" s="8">
        <v>101659</v>
      </c>
      <c r="H3278" s="8">
        <v>24478</v>
      </c>
      <c r="I3278" t="s">
        <v>11</v>
      </c>
      <c r="J3278" t="s">
        <v>3304</v>
      </c>
      <c r="K3278" s="8">
        <f>(Table1[[#This Row],[Actual Amount]]-Table1[[#This Row],[Budget Amount]])</f>
        <v>-77181</v>
      </c>
      <c r="L3278" s="10">
        <f>(Table1[[#This Row],[Actual Amount]]-Table1[[#This Row],[Budget Amount]]) / Table1[[#This Row],[Budget Amount]]</f>
        <v>-0.75921462929991446</v>
      </c>
    </row>
    <row r="3279" spans="1:12">
      <c r="A3279" s="6">
        <v>44265</v>
      </c>
      <c r="B3279" s="6" t="str">
        <f>TEXT(Table1[[#This Row],[Date]],"mm")</f>
        <v>03</v>
      </c>
      <c r="C3279" s="6" t="str">
        <f>TEXT(Table1[[#This Row],[Date]],"yyyy")</f>
        <v>2021</v>
      </c>
      <c r="D3279" t="s">
        <v>13</v>
      </c>
      <c r="E3279" t="s">
        <v>33</v>
      </c>
      <c r="F3279" t="s">
        <v>15</v>
      </c>
      <c r="G3279" s="8">
        <v>57665</v>
      </c>
      <c r="H3279" s="8">
        <v>125210</v>
      </c>
      <c r="I3279" t="s">
        <v>25</v>
      </c>
      <c r="J3279" t="s">
        <v>3305</v>
      </c>
      <c r="K3279" s="8">
        <f>(Table1[[#This Row],[Actual Amount]]-Table1[[#This Row],[Budget Amount]])</f>
        <v>67545</v>
      </c>
      <c r="L3279" s="10">
        <f>(Table1[[#This Row],[Actual Amount]]-Table1[[#This Row],[Budget Amount]]) / Table1[[#This Row],[Budget Amount]]</f>
        <v>1.171334431630972</v>
      </c>
    </row>
    <row r="3280" spans="1:12">
      <c r="A3280" s="6">
        <v>44495</v>
      </c>
      <c r="B3280" s="6" t="str">
        <f>TEXT(Table1[[#This Row],[Date]],"mm")</f>
        <v>10</v>
      </c>
      <c r="C3280" s="6" t="str">
        <f>TEXT(Table1[[#This Row],[Date]],"yyyy")</f>
        <v>2021</v>
      </c>
      <c r="D3280" t="s">
        <v>45</v>
      </c>
      <c r="E3280" t="s">
        <v>19</v>
      </c>
      <c r="F3280" t="s">
        <v>20</v>
      </c>
      <c r="G3280" s="8">
        <v>71242</v>
      </c>
      <c r="H3280" s="8">
        <v>73086</v>
      </c>
      <c r="I3280" t="s">
        <v>22</v>
      </c>
      <c r="J3280" t="s">
        <v>3306</v>
      </c>
      <c r="K3280" s="8">
        <f>(Table1[[#This Row],[Actual Amount]]-Table1[[#This Row],[Budget Amount]])</f>
        <v>1844</v>
      </c>
      <c r="L3280" s="10">
        <f>(Table1[[#This Row],[Actual Amount]]-Table1[[#This Row],[Budget Amount]]) / Table1[[#This Row],[Budget Amount]]</f>
        <v>2.5883607984054351E-2</v>
      </c>
    </row>
    <row r="3281" spans="1:12">
      <c r="A3281" s="6">
        <v>45140</v>
      </c>
      <c r="B3281" s="6" t="str">
        <f>TEXT(Table1[[#This Row],[Date]],"mm")</f>
        <v>08</v>
      </c>
      <c r="C3281" s="6" t="str">
        <f>TEXT(Table1[[#This Row],[Date]],"yyyy")</f>
        <v>2023</v>
      </c>
      <c r="D3281" t="s">
        <v>8</v>
      </c>
      <c r="E3281" t="s">
        <v>13</v>
      </c>
      <c r="F3281" t="s">
        <v>29</v>
      </c>
      <c r="G3281" s="8">
        <v>14455</v>
      </c>
      <c r="H3281" s="8">
        <v>103607</v>
      </c>
      <c r="I3281" t="s">
        <v>22</v>
      </c>
      <c r="J3281" t="s">
        <v>3307</v>
      </c>
      <c r="K3281" s="8">
        <f>(Table1[[#This Row],[Actual Amount]]-Table1[[#This Row],[Budget Amount]])</f>
        <v>89152</v>
      </c>
      <c r="L3281" s="10">
        <f>(Table1[[#This Row],[Actual Amount]]-Table1[[#This Row],[Budget Amount]]) / Table1[[#This Row],[Budget Amount]]</f>
        <v>6.1675544794188859</v>
      </c>
    </row>
    <row r="3282" spans="1:12">
      <c r="A3282" s="6">
        <v>44998</v>
      </c>
      <c r="B3282" s="6" t="str">
        <f>TEXT(Table1[[#This Row],[Date]],"mm")</f>
        <v>03</v>
      </c>
      <c r="C3282" s="6" t="str">
        <f>TEXT(Table1[[#This Row],[Date]],"yyyy")</f>
        <v>2023</v>
      </c>
      <c r="D3282" t="s">
        <v>18</v>
      </c>
      <c r="E3282" t="s">
        <v>24</v>
      </c>
      <c r="F3282" t="s">
        <v>10</v>
      </c>
      <c r="G3282" s="8">
        <v>50459</v>
      </c>
      <c r="H3282" s="8">
        <v>137174</v>
      </c>
      <c r="I3282" t="s">
        <v>16</v>
      </c>
      <c r="J3282" t="s">
        <v>3308</v>
      </c>
      <c r="K3282" s="8">
        <f>(Table1[[#This Row],[Actual Amount]]-Table1[[#This Row],[Budget Amount]])</f>
        <v>86715</v>
      </c>
      <c r="L3282" s="10">
        <f>(Table1[[#This Row],[Actual Amount]]-Table1[[#This Row],[Budget Amount]]) / Table1[[#This Row],[Budget Amount]]</f>
        <v>1.7185239501377356</v>
      </c>
    </row>
    <row r="3283" spans="1:12">
      <c r="A3283" s="6">
        <v>44492</v>
      </c>
      <c r="B3283" s="6" t="str">
        <f>TEXT(Table1[[#This Row],[Date]],"mm")</f>
        <v>10</v>
      </c>
      <c r="C3283" s="6" t="str">
        <f>TEXT(Table1[[#This Row],[Date]],"yyyy")</f>
        <v>2021</v>
      </c>
      <c r="D3283" t="s">
        <v>18</v>
      </c>
      <c r="E3283" t="s">
        <v>14</v>
      </c>
      <c r="F3283" t="s">
        <v>10</v>
      </c>
      <c r="G3283" s="8">
        <v>70899</v>
      </c>
      <c r="H3283" s="8">
        <v>23988</v>
      </c>
      <c r="I3283" t="s">
        <v>25</v>
      </c>
      <c r="J3283" t="s">
        <v>3309</v>
      </c>
      <c r="K3283" s="8">
        <f>(Table1[[#This Row],[Actual Amount]]-Table1[[#This Row],[Budget Amount]])</f>
        <v>-46911</v>
      </c>
      <c r="L3283" s="10">
        <f>(Table1[[#This Row],[Actual Amount]]-Table1[[#This Row],[Budget Amount]]) / Table1[[#This Row],[Budget Amount]]</f>
        <v>-0.66165954385816439</v>
      </c>
    </row>
    <row r="3284" spans="1:12">
      <c r="A3284" s="6">
        <v>44399</v>
      </c>
      <c r="B3284" s="6" t="str">
        <f>TEXT(Table1[[#This Row],[Date]],"mm")</f>
        <v>07</v>
      </c>
      <c r="C3284" s="6" t="str">
        <f>TEXT(Table1[[#This Row],[Date]],"yyyy")</f>
        <v>2021</v>
      </c>
      <c r="D3284" t="s">
        <v>31</v>
      </c>
      <c r="E3284" t="s">
        <v>13</v>
      </c>
      <c r="F3284" t="s">
        <v>29</v>
      </c>
      <c r="G3284" s="8">
        <v>27597</v>
      </c>
      <c r="H3284" s="8">
        <v>104958</v>
      </c>
      <c r="I3284" t="s">
        <v>25</v>
      </c>
      <c r="J3284" t="s">
        <v>3310</v>
      </c>
      <c r="K3284" s="8">
        <f>(Table1[[#This Row],[Actual Amount]]-Table1[[#This Row],[Budget Amount]])</f>
        <v>77361</v>
      </c>
      <c r="L3284" s="10">
        <f>(Table1[[#This Row],[Actual Amount]]-Table1[[#This Row],[Budget Amount]]) / Table1[[#This Row],[Budget Amount]]</f>
        <v>2.8032394825524514</v>
      </c>
    </row>
    <row r="3285" spans="1:12">
      <c r="A3285" s="6">
        <v>44257</v>
      </c>
      <c r="B3285" s="6" t="str">
        <f>TEXT(Table1[[#This Row],[Date]],"mm")</f>
        <v>03</v>
      </c>
      <c r="C3285" s="6" t="str">
        <f>TEXT(Table1[[#This Row],[Date]],"yyyy")</f>
        <v>2021</v>
      </c>
      <c r="D3285" t="s">
        <v>18</v>
      </c>
      <c r="E3285" t="s">
        <v>13</v>
      </c>
      <c r="F3285" t="s">
        <v>48</v>
      </c>
      <c r="G3285" s="8">
        <v>65591</v>
      </c>
      <c r="H3285" s="8">
        <v>18441</v>
      </c>
      <c r="I3285" t="s">
        <v>11</v>
      </c>
      <c r="J3285" t="s">
        <v>3311</v>
      </c>
      <c r="K3285" s="8">
        <f>(Table1[[#This Row],[Actual Amount]]-Table1[[#This Row],[Budget Amount]])</f>
        <v>-47150</v>
      </c>
      <c r="L3285" s="10">
        <f>(Table1[[#This Row],[Actual Amount]]-Table1[[#This Row],[Budget Amount]]) / Table1[[#This Row],[Budget Amount]]</f>
        <v>-0.71884862252443171</v>
      </c>
    </row>
    <row r="3286" spans="1:12">
      <c r="A3286" s="6">
        <v>45142</v>
      </c>
      <c r="B3286" s="6" t="str">
        <f>TEXT(Table1[[#This Row],[Date]],"mm")</f>
        <v>08</v>
      </c>
      <c r="C3286" s="6" t="str">
        <f>TEXT(Table1[[#This Row],[Date]],"yyyy")</f>
        <v>2023</v>
      </c>
      <c r="D3286" t="s">
        <v>45</v>
      </c>
      <c r="E3286" t="s">
        <v>13</v>
      </c>
      <c r="F3286" t="s">
        <v>20</v>
      </c>
      <c r="G3286" s="8">
        <v>56209</v>
      </c>
      <c r="H3286" s="8">
        <v>23609</v>
      </c>
      <c r="I3286" t="s">
        <v>11</v>
      </c>
      <c r="J3286" t="s">
        <v>3312</v>
      </c>
      <c r="K3286" s="8">
        <f>(Table1[[#This Row],[Actual Amount]]-Table1[[#This Row],[Budget Amount]])</f>
        <v>-32600</v>
      </c>
      <c r="L3286" s="10">
        <f>(Table1[[#This Row],[Actual Amount]]-Table1[[#This Row],[Budget Amount]]) / Table1[[#This Row],[Budget Amount]]</f>
        <v>-0.5799782952907897</v>
      </c>
    </row>
    <row r="3287" spans="1:12">
      <c r="A3287" s="6">
        <v>45159</v>
      </c>
      <c r="B3287" s="6" t="str">
        <f>TEXT(Table1[[#This Row],[Date]],"mm")</f>
        <v>08</v>
      </c>
      <c r="C3287" s="6" t="str">
        <f>TEXT(Table1[[#This Row],[Date]],"yyyy")</f>
        <v>2023</v>
      </c>
      <c r="D3287" t="s">
        <v>27</v>
      </c>
      <c r="E3287" t="s">
        <v>13</v>
      </c>
      <c r="F3287" t="s">
        <v>29</v>
      </c>
      <c r="G3287" s="8">
        <v>19052</v>
      </c>
      <c r="H3287" s="8">
        <v>142742</v>
      </c>
      <c r="I3287" t="s">
        <v>16</v>
      </c>
      <c r="J3287" t="s">
        <v>3313</v>
      </c>
      <c r="K3287" s="8">
        <f>(Table1[[#This Row],[Actual Amount]]-Table1[[#This Row],[Budget Amount]])</f>
        <v>123690</v>
      </c>
      <c r="L3287" s="10">
        <f>(Table1[[#This Row],[Actual Amount]]-Table1[[#This Row],[Budget Amount]]) / Table1[[#This Row],[Budget Amount]]</f>
        <v>6.4922317866890618</v>
      </c>
    </row>
    <row r="3288" spans="1:12">
      <c r="A3288" s="6">
        <v>44527</v>
      </c>
      <c r="B3288" s="6" t="str">
        <f>TEXT(Table1[[#This Row],[Date]],"mm")</f>
        <v>11</v>
      </c>
      <c r="C3288" s="6" t="str">
        <f>TEXT(Table1[[#This Row],[Date]],"yyyy")</f>
        <v>2021</v>
      </c>
      <c r="D3288" t="s">
        <v>18</v>
      </c>
      <c r="E3288" t="s">
        <v>24</v>
      </c>
      <c r="F3288" t="s">
        <v>15</v>
      </c>
      <c r="G3288" s="8">
        <v>45691</v>
      </c>
      <c r="H3288" s="8">
        <v>83073</v>
      </c>
      <c r="I3288" t="s">
        <v>16</v>
      </c>
      <c r="J3288" t="s">
        <v>3314</v>
      </c>
      <c r="K3288" s="8">
        <f>(Table1[[#This Row],[Actual Amount]]-Table1[[#This Row],[Budget Amount]])</f>
        <v>37382</v>
      </c>
      <c r="L3288" s="10">
        <f>(Table1[[#This Row],[Actual Amount]]-Table1[[#This Row],[Budget Amount]]) / Table1[[#This Row],[Budget Amount]]</f>
        <v>0.81814799413451222</v>
      </c>
    </row>
    <row r="3289" spans="1:12">
      <c r="A3289" s="6">
        <v>44534</v>
      </c>
      <c r="B3289" s="6" t="str">
        <f>TEXT(Table1[[#This Row],[Date]],"mm")</f>
        <v>12</v>
      </c>
      <c r="C3289" s="6" t="str">
        <f>TEXT(Table1[[#This Row],[Date]],"yyyy")</f>
        <v>2021</v>
      </c>
      <c r="D3289" t="s">
        <v>8</v>
      </c>
      <c r="E3289" t="s">
        <v>19</v>
      </c>
      <c r="F3289" t="s">
        <v>15</v>
      </c>
      <c r="G3289" s="8">
        <v>27816</v>
      </c>
      <c r="H3289" s="8">
        <v>29028</v>
      </c>
      <c r="I3289" t="s">
        <v>11</v>
      </c>
      <c r="J3289" t="s">
        <v>3315</v>
      </c>
      <c r="K3289" s="8">
        <f>(Table1[[#This Row],[Actual Amount]]-Table1[[#This Row],[Budget Amount]])</f>
        <v>1212</v>
      </c>
      <c r="L3289" s="10">
        <f>(Table1[[#This Row],[Actual Amount]]-Table1[[#This Row],[Budget Amount]]) / Table1[[#This Row],[Budget Amount]]</f>
        <v>4.3572044866264023E-2</v>
      </c>
    </row>
    <row r="3290" spans="1:12">
      <c r="A3290" s="6">
        <v>44835</v>
      </c>
      <c r="B3290" s="6" t="str">
        <f>TEXT(Table1[[#This Row],[Date]],"mm")</f>
        <v>10</v>
      </c>
      <c r="C3290" s="6" t="str">
        <f>TEXT(Table1[[#This Row],[Date]],"yyyy")</f>
        <v>2022</v>
      </c>
      <c r="D3290" t="s">
        <v>45</v>
      </c>
      <c r="E3290" t="s">
        <v>9</v>
      </c>
      <c r="F3290" t="s">
        <v>29</v>
      </c>
      <c r="G3290" s="8">
        <v>75876</v>
      </c>
      <c r="H3290" s="8">
        <v>82727</v>
      </c>
      <c r="I3290" t="s">
        <v>11</v>
      </c>
      <c r="J3290" t="s">
        <v>3316</v>
      </c>
      <c r="K3290" s="8">
        <f>(Table1[[#This Row],[Actual Amount]]-Table1[[#This Row],[Budget Amount]])</f>
        <v>6851</v>
      </c>
      <c r="L3290" s="10">
        <f>(Table1[[#This Row],[Actual Amount]]-Table1[[#This Row],[Budget Amount]]) / Table1[[#This Row],[Budget Amount]]</f>
        <v>9.0292055458906631E-2</v>
      </c>
    </row>
    <row r="3291" spans="1:12">
      <c r="A3291" s="6">
        <v>44471</v>
      </c>
      <c r="B3291" s="6" t="str">
        <f>TEXT(Table1[[#This Row],[Date]],"mm")</f>
        <v>10</v>
      </c>
      <c r="C3291" s="6" t="str">
        <f>TEXT(Table1[[#This Row],[Date]],"yyyy")</f>
        <v>2021</v>
      </c>
      <c r="D3291" t="s">
        <v>18</v>
      </c>
      <c r="E3291" t="s">
        <v>13</v>
      </c>
      <c r="F3291" t="s">
        <v>20</v>
      </c>
      <c r="G3291" s="8">
        <v>66533</v>
      </c>
      <c r="H3291" s="8">
        <v>148288</v>
      </c>
      <c r="I3291" t="s">
        <v>16</v>
      </c>
      <c r="J3291" t="s">
        <v>3317</v>
      </c>
      <c r="K3291" s="8">
        <f>(Table1[[#This Row],[Actual Amount]]-Table1[[#This Row],[Budget Amount]])</f>
        <v>81755</v>
      </c>
      <c r="L3291" s="10">
        <f>(Table1[[#This Row],[Actual Amount]]-Table1[[#This Row],[Budget Amount]]) / Table1[[#This Row],[Budget Amount]]</f>
        <v>1.2287887213863797</v>
      </c>
    </row>
    <row r="3292" spans="1:12">
      <c r="A3292" s="6">
        <v>44515</v>
      </c>
      <c r="B3292" s="6" t="str">
        <f>TEXT(Table1[[#This Row],[Date]],"mm")</f>
        <v>11</v>
      </c>
      <c r="C3292" s="6" t="str">
        <f>TEXT(Table1[[#This Row],[Date]],"yyyy")</f>
        <v>2021</v>
      </c>
      <c r="D3292" t="s">
        <v>13</v>
      </c>
      <c r="E3292" t="s">
        <v>13</v>
      </c>
      <c r="F3292" t="s">
        <v>10</v>
      </c>
      <c r="G3292" s="8">
        <v>118873</v>
      </c>
      <c r="H3292" s="8">
        <v>153327</v>
      </c>
      <c r="I3292" t="s">
        <v>22</v>
      </c>
      <c r="J3292" t="s">
        <v>3318</v>
      </c>
      <c r="K3292" s="8">
        <f>(Table1[[#This Row],[Actual Amount]]-Table1[[#This Row],[Budget Amount]])</f>
        <v>34454</v>
      </c>
      <c r="L3292" s="10">
        <f>(Table1[[#This Row],[Actual Amount]]-Table1[[#This Row],[Budget Amount]]) / Table1[[#This Row],[Budget Amount]]</f>
        <v>0.28983873545716859</v>
      </c>
    </row>
    <row r="3293" spans="1:12">
      <c r="A3293" s="6">
        <v>44785</v>
      </c>
      <c r="B3293" s="6" t="str">
        <f>TEXT(Table1[[#This Row],[Date]],"mm")</f>
        <v>08</v>
      </c>
      <c r="C3293" s="6" t="str">
        <f>TEXT(Table1[[#This Row],[Date]],"yyyy")</f>
        <v>2022</v>
      </c>
      <c r="D3293" t="s">
        <v>18</v>
      </c>
      <c r="E3293" t="s">
        <v>14</v>
      </c>
      <c r="F3293" t="s">
        <v>10</v>
      </c>
      <c r="G3293" s="8">
        <v>24206</v>
      </c>
      <c r="H3293" s="8">
        <v>160913</v>
      </c>
      <c r="I3293" t="s">
        <v>16</v>
      </c>
      <c r="J3293" t="s">
        <v>3319</v>
      </c>
      <c r="K3293" s="8">
        <f>(Table1[[#This Row],[Actual Amount]]-Table1[[#This Row],[Budget Amount]])</f>
        <v>136707</v>
      </c>
      <c r="L3293" s="10">
        <f>(Table1[[#This Row],[Actual Amount]]-Table1[[#This Row],[Budget Amount]]) / Table1[[#This Row],[Budget Amount]]</f>
        <v>5.647649343138065</v>
      </c>
    </row>
    <row r="3294" spans="1:12">
      <c r="A3294" s="6">
        <v>44700</v>
      </c>
      <c r="B3294" s="6" t="str">
        <f>TEXT(Table1[[#This Row],[Date]],"mm")</f>
        <v>05</v>
      </c>
      <c r="C3294" s="6" t="str">
        <f>TEXT(Table1[[#This Row],[Date]],"yyyy")</f>
        <v>2022</v>
      </c>
      <c r="D3294" t="s">
        <v>13</v>
      </c>
      <c r="E3294" t="s">
        <v>33</v>
      </c>
      <c r="F3294" t="s">
        <v>48</v>
      </c>
      <c r="G3294" s="8">
        <v>142270</v>
      </c>
      <c r="H3294" s="8">
        <v>151650</v>
      </c>
      <c r="I3294" t="s">
        <v>11</v>
      </c>
      <c r="J3294" t="s">
        <v>3320</v>
      </c>
      <c r="K3294" s="8">
        <f>(Table1[[#This Row],[Actual Amount]]-Table1[[#This Row],[Budget Amount]])</f>
        <v>9380</v>
      </c>
      <c r="L3294" s="10">
        <f>(Table1[[#This Row],[Actual Amount]]-Table1[[#This Row],[Budget Amount]]) / Table1[[#This Row],[Budget Amount]]</f>
        <v>6.5930976312644968E-2</v>
      </c>
    </row>
    <row r="3295" spans="1:12">
      <c r="A3295" s="6">
        <v>44583</v>
      </c>
      <c r="B3295" s="6" t="str">
        <f>TEXT(Table1[[#This Row],[Date]],"mm")</f>
        <v>01</v>
      </c>
      <c r="C3295" s="6" t="str">
        <f>TEXT(Table1[[#This Row],[Date]],"yyyy")</f>
        <v>2022</v>
      </c>
      <c r="D3295" t="s">
        <v>45</v>
      </c>
      <c r="E3295" t="s">
        <v>24</v>
      </c>
      <c r="F3295" t="s">
        <v>20</v>
      </c>
      <c r="G3295" s="8">
        <v>88566</v>
      </c>
      <c r="H3295" s="8">
        <v>159622</v>
      </c>
      <c r="I3295" t="s">
        <v>25</v>
      </c>
      <c r="J3295" t="s">
        <v>3321</v>
      </c>
      <c r="K3295" s="8">
        <f>(Table1[[#This Row],[Actual Amount]]-Table1[[#This Row],[Budget Amount]])</f>
        <v>71056</v>
      </c>
      <c r="L3295" s="10">
        <f>(Table1[[#This Row],[Actual Amount]]-Table1[[#This Row],[Budget Amount]]) / Table1[[#This Row],[Budget Amount]]</f>
        <v>0.80229433416886842</v>
      </c>
    </row>
    <row r="3296" spans="1:12">
      <c r="A3296" s="6">
        <v>45066</v>
      </c>
      <c r="B3296" s="6" t="str">
        <f>TEXT(Table1[[#This Row],[Date]],"mm")</f>
        <v>05</v>
      </c>
      <c r="C3296" s="6" t="str">
        <f>TEXT(Table1[[#This Row],[Date]],"yyyy")</f>
        <v>2023</v>
      </c>
      <c r="D3296" t="s">
        <v>18</v>
      </c>
      <c r="E3296" t="s">
        <v>13</v>
      </c>
      <c r="F3296" t="s">
        <v>15</v>
      </c>
      <c r="G3296" s="8">
        <v>132874</v>
      </c>
      <c r="H3296" s="8">
        <v>77739</v>
      </c>
      <c r="I3296" t="s">
        <v>11</v>
      </c>
      <c r="J3296" t="s">
        <v>3322</v>
      </c>
      <c r="K3296" s="8">
        <f>(Table1[[#This Row],[Actual Amount]]-Table1[[#This Row],[Budget Amount]])</f>
        <v>-55135</v>
      </c>
      <c r="L3296" s="10">
        <f>(Table1[[#This Row],[Actual Amount]]-Table1[[#This Row],[Budget Amount]]) / Table1[[#This Row],[Budget Amount]]</f>
        <v>-0.41494197510423408</v>
      </c>
    </row>
    <row r="3297" spans="1:12">
      <c r="A3297" s="6">
        <v>45029</v>
      </c>
      <c r="B3297" s="6" t="str">
        <f>TEXT(Table1[[#This Row],[Date]],"mm")</f>
        <v>04</v>
      </c>
      <c r="C3297" s="6" t="str">
        <f>TEXT(Table1[[#This Row],[Date]],"yyyy")</f>
        <v>2023</v>
      </c>
      <c r="D3297" t="s">
        <v>13</v>
      </c>
      <c r="E3297" t="s">
        <v>9</v>
      </c>
      <c r="F3297" t="s">
        <v>15</v>
      </c>
      <c r="G3297" s="8">
        <v>117787</v>
      </c>
      <c r="H3297" s="8">
        <v>56617</v>
      </c>
      <c r="I3297" t="s">
        <v>22</v>
      </c>
      <c r="J3297" t="s">
        <v>3323</v>
      </c>
      <c r="K3297" s="8">
        <f>(Table1[[#This Row],[Actual Amount]]-Table1[[#This Row],[Budget Amount]])</f>
        <v>-61170</v>
      </c>
      <c r="L3297" s="10">
        <f>(Table1[[#This Row],[Actual Amount]]-Table1[[#This Row],[Budget Amount]]) / Table1[[#This Row],[Budget Amount]]</f>
        <v>-0.51932726022396358</v>
      </c>
    </row>
    <row r="3298" spans="1:12">
      <c r="A3298" s="6">
        <v>45211</v>
      </c>
      <c r="B3298" s="6" t="str">
        <f>TEXT(Table1[[#This Row],[Date]],"mm")</f>
        <v>10</v>
      </c>
      <c r="C3298" s="6" t="str">
        <f>TEXT(Table1[[#This Row],[Date]],"yyyy")</f>
        <v>2023</v>
      </c>
      <c r="D3298" t="s">
        <v>27</v>
      </c>
      <c r="E3298" t="s">
        <v>9</v>
      </c>
      <c r="F3298" t="s">
        <v>48</v>
      </c>
      <c r="G3298" s="8">
        <v>14934</v>
      </c>
      <c r="H3298" s="8">
        <v>125333</v>
      </c>
      <c r="I3298" t="s">
        <v>11</v>
      </c>
      <c r="J3298" t="s">
        <v>3324</v>
      </c>
      <c r="K3298" s="8">
        <f>(Table1[[#This Row],[Actual Amount]]-Table1[[#This Row],[Budget Amount]])</f>
        <v>110399</v>
      </c>
      <c r="L3298" s="10">
        <f>(Table1[[#This Row],[Actual Amount]]-Table1[[#This Row],[Budget Amount]]) / Table1[[#This Row],[Budget Amount]]</f>
        <v>7.3924601580286593</v>
      </c>
    </row>
    <row r="3299" spans="1:12">
      <c r="A3299" s="6">
        <v>44799</v>
      </c>
      <c r="B3299" s="6" t="str">
        <f>TEXT(Table1[[#This Row],[Date]],"mm")</f>
        <v>08</v>
      </c>
      <c r="C3299" s="6" t="str">
        <f>TEXT(Table1[[#This Row],[Date]],"yyyy")</f>
        <v>2022</v>
      </c>
      <c r="D3299" t="s">
        <v>31</v>
      </c>
      <c r="E3299" t="s">
        <v>9</v>
      </c>
      <c r="F3299" t="s">
        <v>15</v>
      </c>
      <c r="G3299" s="8">
        <v>131298</v>
      </c>
      <c r="H3299" s="8">
        <v>13384</v>
      </c>
      <c r="I3299" t="s">
        <v>11</v>
      </c>
      <c r="J3299" t="s">
        <v>3325</v>
      </c>
      <c r="K3299" s="8">
        <f>(Table1[[#This Row],[Actual Amount]]-Table1[[#This Row],[Budget Amount]])</f>
        <v>-117914</v>
      </c>
      <c r="L3299" s="10">
        <f>(Table1[[#This Row],[Actual Amount]]-Table1[[#This Row],[Budget Amount]]) / Table1[[#This Row],[Budget Amount]]</f>
        <v>-0.89806394613779339</v>
      </c>
    </row>
    <row r="3300" spans="1:12">
      <c r="A3300" s="6">
        <v>44887</v>
      </c>
      <c r="B3300" s="6" t="str">
        <f>TEXT(Table1[[#This Row],[Date]],"mm")</f>
        <v>11</v>
      </c>
      <c r="C3300" s="6" t="str">
        <f>TEXT(Table1[[#This Row],[Date]],"yyyy")</f>
        <v>2022</v>
      </c>
      <c r="D3300" t="s">
        <v>45</v>
      </c>
      <c r="E3300" t="s">
        <v>14</v>
      </c>
      <c r="F3300" t="s">
        <v>48</v>
      </c>
      <c r="G3300" s="8">
        <v>35877</v>
      </c>
      <c r="H3300" s="8">
        <v>93554</v>
      </c>
      <c r="I3300" t="s">
        <v>16</v>
      </c>
      <c r="J3300" t="s">
        <v>3326</v>
      </c>
      <c r="K3300" s="8">
        <f>(Table1[[#This Row],[Actual Amount]]-Table1[[#This Row],[Budget Amount]])</f>
        <v>57677</v>
      </c>
      <c r="L3300" s="10">
        <f>(Table1[[#This Row],[Actual Amount]]-Table1[[#This Row],[Budget Amount]]) / Table1[[#This Row],[Budget Amount]]</f>
        <v>1.6076316302923879</v>
      </c>
    </row>
    <row r="3301" spans="1:12">
      <c r="A3301" s="6">
        <v>44690</v>
      </c>
      <c r="B3301" s="6" t="str">
        <f>TEXT(Table1[[#This Row],[Date]],"mm")</f>
        <v>05</v>
      </c>
      <c r="C3301" s="6" t="str">
        <f>TEXT(Table1[[#This Row],[Date]],"yyyy")</f>
        <v>2022</v>
      </c>
      <c r="D3301" t="s">
        <v>13</v>
      </c>
      <c r="E3301" t="s">
        <v>9</v>
      </c>
      <c r="F3301" t="s">
        <v>48</v>
      </c>
      <c r="G3301" s="8">
        <v>29471</v>
      </c>
      <c r="H3301" s="8">
        <v>79655</v>
      </c>
      <c r="I3301" t="s">
        <v>22</v>
      </c>
      <c r="J3301" t="s">
        <v>3327</v>
      </c>
      <c r="K3301" s="8">
        <f>(Table1[[#This Row],[Actual Amount]]-Table1[[#This Row],[Budget Amount]])</f>
        <v>50184</v>
      </c>
      <c r="L3301" s="10">
        <f>(Table1[[#This Row],[Actual Amount]]-Table1[[#This Row],[Budget Amount]]) / Table1[[#This Row],[Budget Amount]]</f>
        <v>1.702826507414068</v>
      </c>
    </row>
    <row r="3302" spans="1:12">
      <c r="A3302" s="6">
        <v>44686</v>
      </c>
      <c r="B3302" s="6" t="str">
        <f>TEXT(Table1[[#This Row],[Date]],"mm")</f>
        <v>05</v>
      </c>
      <c r="C3302" s="6" t="str">
        <f>TEXT(Table1[[#This Row],[Date]],"yyyy")</f>
        <v>2022</v>
      </c>
      <c r="D3302" t="s">
        <v>8</v>
      </c>
      <c r="E3302" t="s">
        <v>19</v>
      </c>
      <c r="F3302" t="s">
        <v>29</v>
      </c>
      <c r="G3302" s="8">
        <v>15853</v>
      </c>
      <c r="H3302" s="8">
        <v>111505</v>
      </c>
      <c r="I3302" t="s">
        <v>16</v>
      </c>
      <c r="J3302" t="s">
        <v>3328</v>
      </c>
      <c r="K3302" s="8">
        <f>(Table1[[#This Row],[Actual Amount]]-Table1[[#This Row],[Budget Amount]])</f>
        <v>95652</v>
      </c>
      <c r="L3302" s="10">
        <f>(Table1[[#This Row],[Actual Amount]]-Table1[[#This Row],[Budget Amount]]) / Table1[[#This Row],[Budget Amount]]</f>
        <v>6.0336844761243933</v>
      </c>
    </row>
    <row r="3303" spans="1:12">
      <c r="A3303" s="6">
        <v>44917</v>
      </c>
      <c r="B3303" s="6" t="str">
        <f>TEXT(Table1[[#This Row],[Date]],"mm")</f>
        <v>12</v>
      </c>
      <c r="C3303" s="6" t="str">
        <f>TEXT(Table1[[#This Row],[Date]],"yyyy")</f>
        <v>2022</v>
      </c>
      <c r="D3303" t="s">
        <v>18</v>
      </c>
      <c r="E3303" t="s">
        <v>14</v>
      </c>
      <c r="F3303" t="s">
        <v>10</v>
      </c>
      <c r="G3303" s="8">
        <v>46018</v>
      </c>
      <c r="H3303" s="8">
        <v>167907</v>
      </c>
      <c r="I3303" t="s">
        <v>25</v>
      </c>
      <c r="J3303" t="s">
        <v>3329</v>
      </c>
      <c r="K3303" s="8">
        <f>(Table1[[#This Row],[Actual Amount]]-Table1[[#This Row],[Budget Amount]])</f>
        <v>121889</v>
      </c>
      <c r="L3303" s="10">
        <f>(Table1[[#This Row],[Actual Amount]]-Table1[[#This Row],[Budget Amount]]) / Table1[[#This Row],[Budget Amount]]</f>
        <v>2.6487244121865356</v>
      </c>
    </row>
    <row r="3304" spans="1:12">
      <c r="A3304" s="6">
        <v>44705</v>
      </c>
      <c r="B3304" s="6" t="str">
        <f>TEXT(Table1[[#This Row],[Date]],"mm")</f>
        <v>05</v>
      </c>
      <c r="C3304" s="6" t="str">
        <f>TEXT(Table1[[#This Row],[Date]],"yyyy")</f>
        <v>2022</v>
      </c>
      <c r="D3304" t="s">
        <v>13</v>
      </c>
      <c r="E3304" t="s">
        <v>24</v>
      </c>
      <c r="F3304" t="s">
        <v>20</v>
      </c>
      <c r="G3304" s="8">
        <v>68501</v>
      </c>
      <c r="H3304" s="8">
        <v>29409</v>
      </c>
      <c r="I3304" t="s">
        <v>25</v>
      </c>
      <c r="J3304" t="s">
        <v>3330</v>
      </c>
      <c r="K3304" s="8">
        <f>(Table1[[#This Row],[Actual Amount]]-Table1[[#This Row],[Budget Amount]])</f>
        <v>-39092</v>
      </c>
      <c r="L3304" s="10">
        <f>(Table1[[#This Row],[Actual Amount]]-Table1[[#This Row],[Budget Amount]]) / Table1[[#This Row],[Budget Amount]]</f>
        <v>-0.57067780032408288</v>
      </c>
    </row>
    <row r="3305" spans="1:12">
      <c r="A3305" s="6">
        <v>44586</v>
      </c>
      <c r="B3305" s="6" t="str">
        <f>TEXT(Table1[[#This Row],[Date]],"mm")</f>
        <v>01</v>
      </c>
      <c r="C3305" s="6" t="str">
        <f>TEXT(Table1[[#This Row],[Date]],"yyyy")</f>
        <v>2022</v>
      </c>
      <c r="D3305" t="s">
        <v>13</v>
      </c>
      <c r="E3305" t="s">
        <v>9</v>
      </c>
      <c r="F3305" t="s">
        <v>20</v>
      </c>
      <c r="G3305" s="8">
        <v>10257</v>
      </c>
      <c r="H3305" s="8">
        <v>25676</v>
      </c>
      <c r="I3305" t="s">
        <v>22</v>
      </c>
      <c r="J3305" t="s">
        <v>3331</v>
      </c>
      <c r="K3305" s="8">
        <f>(Table1[[#This Row],[Actual Amount]]-Table1[[#This Row],[Budget Amount]])</f>
        <v>15419</v>
      </c>
      <c r="L3305" s="10">
        <f>(Table1[[#This Row],[Actual Amount]]-Table1[[#This Row],[Budget Amount]]) / Table1[[#This Row],[Budget Amount]]</f>
        <v>1.5032660622014233</v>
      </c>
    </row>
    <row r="3306" spans="1:12">
      <c r="A3306" s="6">
        <v>44491</v>
      </c>
      <c r="B3306" s="6" t="str">
        <f>TEXT(Table1[[#This Row],[Date]],"mm")</f>
        <v>10</v>
      </c>
      <c r="C3306" s="6" t="str">
        <f>TEXT(Table1[[#This Row],[Date]],"yyyy")</f>
        <v>2021</v>
      </c>
      <c r="D3306" t="s">
        <v>13</v>
      </c>
      <c r="E3306" t="s">
        <v>33</v>
      </c>
      <c r="F3306" t="s">
        <v>10</v>
      </c>
      <c r="G3306" s="8">
        <v>125169</v>
      </c>
      <c r="H3306" s="8">
        <v>168950</v>
      </c>
      <c r="I3306" t="s">
        <v>25</v>
      </c>
      <c r="J3306" t="s">
        <v>3332</v>
      </c>
      <c r="K3306" s="8">
        <f>(Table1[[#This Row],[Actual Amount]]-Table1[[#This Row],[Budget Amount]])</f>
        <v>43781</v>
      </c>
      <c r="L3306" s="10">
        <f>(Table1[[#This Row],[Actual Amount]]-Table1[[#This Row],[Budget Amount]]) / Table1[[#This Row],[Budget Amount]]</f>
        <v>0.34977510405931184</v>
      </c>
    </row>
    <row r="3307" spans="1:12">
      <c r="A3307" s="6">
        <v>44992</v>
      </c>
      <c r="B3307" s="6" t="str">
        <f>TEXT(Table1[[#This Row],[Date]],"mm")</f>
        <v>03</v>
      </c>
      <c r="C3307" s="6" t="str">
        <f>TEXT(Table1[[#This Row],[Date]],"yyyy")</f>
        <v>2023</v>
      </c>
      <c r="D3307" t="s">
        <v>31</v>
      </c>
      <c r="E3307" t="s">
        <v>13</v>
      </c>
      <c r="F3307" t="s">
        <v>20</v>
      </c>
      <c r="G3307" s="8">
        <v>145802</v>
      </c>
      <c r="H3307" s="8">
        <v>143347</v>
      </c>
      <c r="I3307" t="s">
        <v>25</v>
      </c>
      <c r="J3307" t="s">
        <v>3333</v>
      </c>
      <c r="K3307" s="8">
        <f>(Table1[[#This Row],[Actual Amount]]-Table1[[#This Row],[Budget Amount]])</f>
        <v>-2455</v>
      </c>
      <c r="L3307" s="10">
        <f>(Table1[[#This Row],[Actual Amount]]-Table1[[#This Row],[Budget Amount]]) / Table1[[#This Row],[Budget Amount]]</f>
        <v>-1.683790345811443E-2</v>
      </c>
    </row>
    <row r="3308" spans="1:12">
      <c r="A3308" s="6">
        <v>45061</v>
      </c>
      <c r="B3308" s="6" t="str">
        <f>TEXT(Table1[[#This Row],[Date]],"mm")</f>
        <v>05</v>
      </c>
      <c r="C3308" s="6" t="str">
        <f>TEXT(Table1[[#This Row],[Date]],"yyyy")</f>
        <v>2023</v>
      </c>
      <c r="D3308" t="s">
        <v>8</v>
      </c>
      <c r="E3308" t="s">
        <v>24</v>
      </c>
      <c r="F3308" t="s">
        <v>15</v>
      </c>
      <c r="G3308" s="8">
        <v>21305</v>
      </c>
      <c r="H3308" s="8">
        <v>147035</v>
      </c>
      <c r="I3308" t="s">
        <v>11</v>
      </c>
      <c r="J3308" t="s">
        <v>3334</v>
      </c>
      <c r="K3308" s="8">
        <f>(Table1[[#This Row],[Actual Amount]]-Table1[[#This Row],[Budget Amount]])</f>
        <v>125730</v>
      </c>
      <c r="L3308" s="10">
        <f>(Table1[[#This Row],[Actual Amount]]-Table1[[#This Row],[Budget Amount]]) / Table1[[#This Row],[Budget Amount]]</f>
        <v>5.9014315888289133</v>
      </c>
    </row>
    <row r="3309" spans="1:12">
      <c r="A3309" s="6">
        <v>44745</v>
      </c>
      <c r="B3309" s="6" t="str">
        <f>TEXT(Table1[[#This Row],[Date]],"mm")</f>
        <v>07</v>
      </c>
      <c r="C3309" s="6" t="str">
        <f>TEXT(Table1[[#This Row],[Date]],"yyyy")</f>
        <v>2022</v>
      </c>
      <c r="D3309" t="s">
        <v>8</v>
      </c>
      <c r="E3309" t="s">
        <v>19</v>
      </c>
      <c r="F3309" t="s">
        <v>15</v>
      </c>
      <c r="G3309" s="8">
        <v>130761</v>
      </c>
      <c r="H3309" s="8">
        <v>114967</v>
      </c>
      <c r="I3309" t="s">
        <v>16</v>
      </c>
      <c r="J3309" t="s">
        <v>3335</v>
      </c>
      <c r="K3309" s="8">
        <f>(Table1[[#This Row],[Actual Amount]]-Table1[[#This Row],[Budget Amount]])</f>
        <v>-15794</v>
      </c>
      <c r="L3309" s="10">
        <f>(Table1[[#This Row],[Actual Amount]]-Table1[[#This Row],[Budget Amount]]) / Table1[[#This Row],[Budget Amount]]</f>
        <v>-0.12078524942452261</v>
      </c>
    </row>
    <row r="3310" spans="1:12">
      <c r="A3310" s="6">
        <v>44845</v>
      </c>
      <c r="B3310" s="6" t="str">
        <f>TEXT(Table1[[#This Row],[Date]],"mm")</f>
        <v>10</v>
      </c>
      <c r="C3310" s="6" t="str">
        <f>TEXT(Table1[[#This Row],[Date]],"yyyy")</f>
        <v>2022</v>
      </c>
      <c r="D3310" t="s">
        <v>27</v>
      </c>
      <c r="E3310" t="s">
        <v>33</v>
      </c>
      <c r="F3310" t="s">
        <v>20</v>
      </c>
      <c r="G3310" s="8">
        <v>98979</v>
      </c>
      <c r="H3310" s="8">
        <v>88940</v>
      </c>
      <c r="I3310" t="s">
        <v>16</v>
      </c>
      <c r="J3310" t="s">
        <v>3336</v>
      </c>
      <c r="K3310" s="8">
        <f>(Table1[[#This Row],[Actual Amount]]-Table1[[#This Row],[Budget Amount]])</f>
        <v>-10039</v>
      </c>
      <c r="L3310" s="10">
        <f>(Table1[[#This Row],[Actual Amount]]-Table1[[#This Row],[Budget Amount]]) / Table1[[#This Row],[Budget Amount]]</f>
        <v>-0.10142555491568919</v>
      </c>
    </row>
    <row r="3311" spans="1:12">
      <c r="A3311" s="6">
        <v>44764</v>
      </c>
      <c r="B3311" s="6" t="str">
        <f>TEXT(Table1[[#This Row],[Date]],"mm")</f>
        <v>07</v>
      </c>
      <c r="C3311" s="6" t="str">
        <f>TEXT(Table1[[#This Row],[Date]],"yyyy")</f>
        <v>2022</v>
      </c>
      <c r="D3311" t="s">
        <v>31</v>
      </c>
      <c r="E3311" t="s">
        <v>24</v>
      </c>
      <c r="F3311" t="s">
        <v>29</v>
      </c>
      <c r="G3311" s="8">
        <v>20818</v>
      </c>
      <c r="H3311" s="8">
        <v>68965</v>
      </c>
      <c r="I3311" t="s">
        <v>16</v>
      </c>
      <c r="J3311" t="s">
        <v>3337</v>
      </c>
      <c r="K3311" s="8">
        <f>(Table1[[#This Row],[Actual Amount]]-Table1[[#This Row],[Budget Amount]])</f>
        <v>48147</v>
      </c>
      <c r="L3311" s="10">
        <f>(Table1[[#This Row],[Actual Amount]]-Table1[[#This Row],[Budget Amount]]) / Table1[[#This Row],[Budget Amount]]</f>
        <v>2.3127581900278606</v>
      </c>
    </row>
    <row r="3312" spans="1:12">
      <c r="A3312" s="6">
        <v>45049</v>
      </c>
      <c r="B3312" s="6" t="str">
        <f>TEXT(Table1[[#This Row],[Date]],"mm")</f>
        <v>05</v>
      </c>
      <c r="C3312" s="6" t="str">
        <f>TEXT(Table1[[#This Row],[Date]],"yyyy")</f>
        <v>2023</v>
      </c>
      <c r="D3312" t="s">
        <v>13</v>
      </c>
      <c r="E3312" t="s">
        <v>19</v>
      </c>
      <c r="F3312" t="s">
        <v>20</v>
      </c>
      <c r="G3312" s="8">
        <v>16202</v>
      </c>
      <c r="H3312" s="8">
        <v>116485</v>
      </c>
      <c r="I3312" t="s">
        <v>22</v>
      </c>
      <c r="J3312" t="s">
        <v>3338</v>
      </c>
      <c r="K3312" s="8">
        <f>(Table1[[#This Row],[Actual Amount]]-Table1[[#This Row],[Budget Amount]])</f>
        <v>100283</v>
      </c>
      <c r="L3312" s="10">
        <f>(Table1[[#This Row],[Actual Amount]]-Table1[[#This Row],[Budget Amount]]) / Table1[[#This Row],[Budget Amount]]</f>
        <v>6.1895445006789283</v>
      </c>
    </row>
    <row r="3313" spans="1:12">
      <c r="A3313" s="6">
        <v>44966</v>
      </c>
      <c r="B3313" s="6" t="str">
        <f>TEXT(Table1[[#This Row],[Date]],"mm")</f>
        <v>02</v>
      </c>
      <c r="C3313" s="6" t="str">
        <f>TEXT(Table1[[#This Row],[Date]],"yyyy")</f>
        <v>2023</v>
      </c>
      <c r="D3313" t="s">
        <v>45</v>
      </c>
      <c r="E3313" t="s">
        <v>9</v>
      </c>
      <c r="F3313" t="s">
        <v>48</v>
      </c>
      <c r="G3313" s="8">
        <v>48946</v>
      </c>
      <c r="H3313" s="8">
        <v>81061</v>
      </c>
      <c r="I3313" t="s">
        <v>11</v>
      </c>
      <c r="J3313" t="s">
        <v>3339</v>
      </c>
      <c r="K3313" s="8">
        <f>(Table1[[#This Row],[Actual Amount]]-Table1[[#This Row],[Budget Amount]])</f>
        <v>32115</v>
      </c>
      <c r="L3313" s="10">
        <f>(Table1[[#This Row],[Actual Amount]]-Table1[[#This Row],[Budget Amount]]) / Table1[[#This Row],[Budget Amount]]</f>
        <v>0.65613124668001466</v>
      </c>
    </row>
    <row r="3314" spans="1:12">
      <c r="A3314" s="6">
        <v>44641</v>
      </c>
      <c r="B3314" s="6" t="str">
        <f>TEXT(Table1[[#This Row],[Date]],"mm")</f>
        <v>03</v>
      </c>
      <c r="C3314" s="6" t="str">
        <f>TEXT(Table1[[#This Row],[Date]],"yyyy")</f>
        <v>2022</v>
      </c>
      <c r="D3314" t="s">
        <v>31</v>
      </c>
      <c r="E3314" t="s">
        <v>24</v>
      </c>
      <c r="F3314" t="s">
        <v>48</v>
      </c>
      <c r="G3314" s="8">
        <v>27031</v>
      </c>
      <c r="H3314" s="8">
        <v>66318</v>
      </c>
      <c r="I3314" t="s">
        <v>11</v>
      </c>
      <c r="J3314" t="s">
        <v>3340</v>
      </c>
      <c r="K3314" s="8">
        <f>(Table1[[#This Row],[Actual Amount]]-Table1[[#This Row],[Budget Amount]])</f>
        <v>39287</v>
      </c>
      <c r="L3314" s="10">
        <f>(Table1[[#This Row],[Actual Amount]]-Table1[[#This Row],[Budget Amount]]) / Table1[[#This Row],[Budget Amount]]</f>
        <v>1.4534053494136363</v>
      </c>
    </row>
    <row r="3315" spans="1:12">
      <c r="A3315" s="6">
        <v>44559</v>
      </c>
      <c r="B3315" s="6" t="str">
        <f>TEXT(Table1[[#This Row],[Date]],"mm")</f>
        <v>12</v>
      </c>
      <c r="C3315" s="6" t="str">
        <f>TEXT(Table1[[#This Row],[Date]],"yyyy")</f>
        <v>2021</v>
      </c>
      <c r="D3315" t="s">
        <v>31</v>
      </c>
      <c r="E3315" t="s">
        <v>24</v>
      </c>
      <c r="F3315" t="s">
        <v>10</v>
      </c>
      <c r="G3315" s="8">
        <v>136705</v>
      </c>
      <c r="H3315" s="8">
        <v>164622</v>
      </c>
      <c r="I3315" t="s">
        <v>22</v>
      </c>
      <c r="J3315" t="s">
        <v>3341</v>
      </c>
      <c r="K3315" s="8">
        <f>(Table1[[#This Row],[Actual Amount]]-Table1[[#This Row],[Budget Amount]])</f>
        <v>27917</v>
      </c>
      <c r="L3315" s="10">
        <f>(Table1[[#This Row],[Actual Amount]]-Table1[[#This Row],[Budget Amount]]) / Table1[[#This Row],[Budget Amount]]</f>
        <v>0.20421345232434804</v>
      </c>
    </row>
    <row r="3316" spans="1:12">
      <c r="A3316" s="6">
        <v>44319</v>
      </c>
      <c r="B3316" s="6" t="str">
        <f>TEXT(Table1[[#This Row],[Date]],"mm")</f>
        <v>05</v>
      </c>
      <c r="C3316" s="6" t="str">
        <f>TEXT(Table1[[#This Row],[Date]],"yyyy")</f>
        <v>2021</v>
      </c>
      <c r="D3316" t="s">
        <v>8</v>
      </c>
      <c r="E3316" t="s">
        <v>24</v>
      </c>
      <c r="F3316" t="s">
        <v>15</v>
      </c>
      <c r="G3316" s="8">
        <v>122212</v>
      </c>
      <c r="H3316" s="8">
        <v>45087</v>
      </c>
      <c r="I3316" t="s">
        <v>16</v>
      </c>
      <c r="J3316" t="s">
        <v>3342</v>
      </c>
      <c r="K3316" s="8">
        <f>(Table1[[#This Row],[Actual Amount]]-Table1[[#This Row],[Budget Amount]])</f>
        <v>-77125</v>
      </c>
      <c r="L3316" s="10">
        <f>(Table1[[#This Row],[Actual Amount]]-Table1[[#This Row],[Budget Amount]]) / Table1[[#This Row],[Budget Amount]]</f>
        <v>-0.63107550813340751</v>
      </c>
    </row>
    <row r="3317" spans="1:12">
      <c r="A3317" s="6">
        <v>44938</v>
      </c>
      <c r="B3317" s="6" t="str">
        <f>TEXT(Table1[[#This Row],[Date]],"mm")</f>
        <v>01</v>
      </c>
      <c r="C3317" s="6" t="str">
        <f>TEXT(Table1[[#This Row],[Date]],"yyyy")</f>
        <v>2023</v>
      </c>
      <c r="D3317" t="s">
        <v>27</v>
      </c>
      <c r="E3317" t="s">
        <v>14</v>
      </c>
      <c r="F3317" t="s">
        <v>29</v>
      </c>
      <c r="G3317" s="8">
        <v>111890</v>
      </c>
      <c r="H3317" s="8">
        <v>134861</v>
      </c>
      <c r="I3317" t="s">
        <v>11</v>
      </c>
      <c r="J3317" t="s">
        <v>3343</v>
      </c>
      <c r="K3317" s="8">
        <f>(Table1[[#This Row],[Actual Amount]]-Table1[[#This Row],[Budget Amount]])</f>
        <v>22971</v>
      </c>
      <c r="L3317" s="10">
        <f>(Table1[[#This Row],[Actual Amount]]-Table1[[#This Row],[Budget Amount]]) / Table1[[#This Row],[Budget Amount]]</f>
        <v>0.20529984806506391</v>
      </c>
    </row>
    <row r="3318" spans="1:12">
      <c r="A3318" s="6">
        <v>44876</v>
      </c>
      <c r="B3318" s="6" t="str">
        <f>TEXT(Table1[[#This Row],[Date]],"mm")</f>
        <v>11</v>
      </c>
      <c r="C3318" s="6" t="str">
        <f>TEXT(Table1[[#This Row],[Date]],"yyyy")</f>
        <v>2022</v>
      </c>
      <c r="D3318" t="s">
        <v>27</v>
      </c>
      <c r="E3318" t="s">
        <v>33</v>
      </c>
      <c r="F3318" t="s">
        <v>20</v>
      </c>
      <c r="G3318" s="8">
        <v>103496</v>
      </c>
      <c r="H3318" s="8">
        <v>14953</v>
      </c>
      <c r="I3318" t="s">
        <v>11</v>
      </c>
      <c r="J3318" t="s">
        <v>3344</v>
      </c>
      <c r="K3318" s="8">
        <f>(Table1[[#This Row],[Actual Amount]]-Table1[[#This Row],[Budget Amount]])</f>
        <v>-88543</v>
      </c>
      <c r="L3318" s="10">
        <f>(Table1[[#This Row],[Actual Amount]]-Table1[[#This Row],[Budget Amount]]) / Table1[[#This Row],[Budget Amount]]</f>
        <v>-0.85552098631831186</v>
      </c>
    </row>
    <row r="3319" spans="1:12">
      <c r="A3319" s="6">
        <v>44616</v>
      </c>
      <c r="B3319" s="6" t="str">
        <f>TEXT(Table1[[#This Row],[Date]],"mm")</f>
        <v>02</v>
      </c>
      <c r="C3319" s="6" t="str">
        <f>TEXT(Table1[[#This Row],[Date]],"yyyy")</f>
        <v>2022</v>
      </c>
      <c r="D3319" t="s">
        <v>31</v>
      </c>
      <c r="E3319" t="s">
        <v>19</v>
      </c>
      <c r="F3319" t="s">
        <v>48</v>
      </c>
      <c r="G3319" s="8">
        <v>147152</v>
      </c>
      <c r="H3319" s="8">
        <v>102266</v>
      </c>
      <c r="I3319" t="s">
        <v>16</v>
      </c>
      <c r="J3319" t="s">
        <v>3345</v>
      </c>
      <c r="K3319" s="8">
        <f>(Table1[[#This Row],[Actual Amount]]-Table1[[#This Row],[Budget Amount]])</f>
        <v>-44886</v>
      </c>
      <c r="L3319" s="10">
        <f>(Table1[[#This Row],[Actual Amount]]-Table1[[#This Row],[Budget Amount]]) / Table1[[#This Row],[Budget Amount]]</f>
        <v>-0.30503153202131128</v>
      </c>
    </row>
    <row r="3320" spans="1:12">
      <c r="A3320" s="6">
        <v>44288</v>
      </c>
      <c r="B3320" s="6" t="str">
        <f>TEXT(Table1[[#This Row],[Date]],"mm")</f>
        <v>04</v>
      </c>
      <c r="C3320" s="6" t="str">
        <f>TEXT(Table1[[#This Row],[Date]],"yyyy")</f>
        <v>2021</v>
      </c>
      <c r="D3320" t="s">
        <v>31</v>
      </c>
      <c r="E3320" t="s">
        <v>9</v>
      </c>
      <c r="F3320" t="s">
        <v>15</v>
      </c>
      <c r="G3320" s="8">
        <v>125446</v>
      </c>
      <c r="H3320" s="8">
        <v>111431</v>
      </c>
      <c r="I3320" t="s">
        <v>25</v>
      </c>
      <c r="J3320" t="s">
        <v>3346</v>
      </c>
      <c r="K3320" s="8">
        <f>(Table1[[#This Row],[Actual Amount]]-Table1[[#This Row],[Budget Amount]])</f>
        <v>-14015</v>
      </c>
      <c r="L3320" s="10">
        <f>(Table1[[#This Row],[Actual Amount]]-Table1[[#This Row],[Budget Amount]]) / Table1[[#This Row],[Budget Amount]]</f>
        <v>-0.11172137812285765</v>
      </c>
    </row>
    <row r="3321" spans="1:12">
      <c r="A3321" s="6">
        <v>44259</v>
      </c>
      <c r="B3321" s="6" t="str">
        <f>TEXT(Table1[[#This Row],[Date]],"mm")</f>
        <v>03</v>
      </c>
      <c r="C3321" s="6" t="str">
        <f>TEXT(Table1[[#This Row],[Date]],"yyyy")</f>
        <v>2021</v>
      </c>
      <c r="D3321" t="s">
        <v>18</v>
      </c>
      <c r="E3321" t="s">
        <v>13</v>
      </c>
      <c r="F3321" t="s">
        <v>15</v>
      </c>
      <c r="G3321" s="8">
        <v>41942</v>
      </c>
      <c r="H3321" s="8">
        <v>160376</v>
      </c>
      <c r="I3321" t="s">
        <v>22</v>
      </c>
      <c r="J3321" t="s">
        <v>3347</v>
      </c>
      <c r="K3321" s="8">
        <f>(Table1[[#This Row],[Actual Amount]]-Table1[[#This Row],[Budget Amount]])</f>
        <v>118434</v>
      </c>
      <c r="L3321" s="10">
        <f>(Table1[[#This Row],[Actual Amount]]-Table1[[#This Row],[Budget Amount]]) / Table1[[#This Row],[Budget Amount]]</f>
        <v>2.8237566162796242</v>
      </c>
    </row>
    <row r="3322" spans="1:12">
      <c r="A3322" s="6">
        <v>44708</v>
      </c>
      <c r="B3322" s="6" t="str">
        <f>TEXT(Table1[[#This Row],[Date]],"mm")</f>
        <v>05</v>
      </c>
      <c r="C3322" s="6" t="str">
        <f>TEXT(Table1[[#This Row],[Date]],"yyyy")</f>
        <v>2022</v>
      </c>
      <c r="D3322" t="s">
        <v>13</v>
      </c>
      <c r="E3322" t="s">
        <v>9</v>
      </c>
      <c r="F3322" t="s">
        <v>29</v>
      </c>
      <c r="G3322" s="8">
        <v>27016</v>
      </c>
      <c r="H3322" s="8">
        <v>102613</v>
      </c>
      <c r="I3322" t="s">
        <v>11</v>
      </c>
      <c r="J3322" t="s">
        <v>3348</v>
      </c>
      <c r="K3322" s="8">
        <f>(Table1[[#This Row],[Actual Amount]]-Table1[[#This Row],[Budget Amount]])</f>
        <v>75597</v>
      </c>
      <c r="L3322" s="10">
        <f>(Table1[[#This Row],[Actual Amount]]-Table1[[#This Row],[Budget Amount]]) / Table1[[#This Row],[Budget Amount]]</f>
        <v>2.7982306781166715</v>
      </c>
    </row>
    <row r="3323" spans="1:12">
      <c r="A3323" s="6">
        <v>44968</v>
      </c>
      <c r="B3323" s="6" t="str">
        <f>TEXT(Table1[[#This Row],[Date]],"mm")</f>
        <v>02</v>
      </c>
      <c r="C3323" s="6" t="str">
        <f>TEXT(Table1[[#This Row],[Date]],"yyyy")</f>
        <v>2023</v>
      </c>
      <c r="D3323" t="s">
        <v>8</v>
      </c>
      <c r="E3323" t="s">
        <v>9</v>
      </c>
      <c r="F3323" t="s">
        <v>29</v>
      </c>
      <c r="G3323" s="8">
        <v>34232</v>
      </c>
      <c r="H3323" s="8">
        <v>46739</v>
      </c>
      <c r="I3323" t="s">
        <v>16</v>
      </c>
      <c r="J3323" t="s">
        <v>3349</v>
      </c>
      <c r="K3323" s="8">
        <f>(Table1[[#This Row],[Actual Amount]]-Table1[[#This Row],[Budget Amount]])</f>
        <v>12507</v>
      </c>
      <c r="L3323" s="10">
        <f>(Table1[[#This Row],[Actual Amount]]-Table1[[#This Row],[Budget Amount]]) / Table1[[#This Row],[Budget Amount]]</f>
        <v>0.36535989717223649</v>
      </c>
    </row>
    <row r="3324" spans="1:12">
      <c r="A3324" s="6">
        <v>44452</v>
      </c>
      <c r="B3324" s="6" t="str">
        <f>TEXT(Table1[[#This Row],[Date]],"mm")</f>
        <v>09</v>
      </c>
      <c r="C3324" s="6" t="str">
        <f>TEXT(Table1[[#This Row],[Date]],"yyyy")</f>
        <v>2021</v>
      </c>
      <c r="D3324" t="s">
        <v>13</v>
      </c>
      <c r="E3324" t="s">
        <v>14</v>
      </c>
      <c r="F3324" t="s">
        <v>29</v>
      </c>
      <c r="G3324" s="8">
        <v>70928</v>
      </c>
      <c r="H3324" s="8">
        <v>136020</v>
      </c>
      <c r="I3324" t="s">
        <v>25</v>
      </c>
      <c r="J3324" t="s">
        <v>3350</v>
      </c>
      <c r="K3324" s="8">
        <f>(Table1[[#This Row],[Actual Amount]]-Table1[[#This Row],[Budget Amount]])</f>
        <v>65092</v>
      </c>
      <c r="L3324" s="10">
        <f>(Table1[[#This Row],[Actual Amount]]-Table1[[#This Row],[Budget Amount]]) / Table1[[#This Row],[Budget Amount]]</f>
        <v>0.91771937739679676</v>
      </c>
    </row>
    <row r="3325" spans="1:12">
      <c r="A3325" s="6">
        <v>44331</v>
      </c>
      <c r="B3325" s="6" t="str">
        <f>TEXT(Table1[[#This Row],[Date]],"mm")</f>
        <v>05</v>
      </c>
      <c r="C3325" s="6" t="str">
        <f>TEXT(Table1[[#This Row],[Date]],"yyyy")</f>
        <v>2021</v>
      </c>
      <c r="D3325" t="s">
        <v>45</v>
      </c>
      <c r="E3325" t="s">
        <v>14</v>
      </c>
      <c r="F3325" t="s">
        <v>29</v>
      </c>
      <c r="G3325" s="8">
        <v>141401</v>
      </c>
      <c r="H3325" s="8">
        <v>114879</v>
      </c>
      <c r="I3325" t="s">
        <v>16</v>
      </c>
      <c r="J3325" t="s">
        <v>3351</v>
      </c>
      <c r="K3325" s="8">
        <f>(Table1[[#This Row],[Actual Amount]]-Table1[[#This Row],[Budget Amount]])</f>
        <v>-26522</v>
      </c>
      <c r="L3325" s="10">
        <f>(Table1[[#This Row],[Actual Amount]]-Table1[[#This Row],[Budget Amount]]) / Table1[[#This Row],[Budget Amount]]</f>
        <v>-0.18756585879873552</v>
      </c>
    </row>
    <row r="3326" spans="1:12">
      <c r="A3326" s="6">
        <v>45071</v>
      </c>
      <c r="B3326" s="6" t="str">
        <f>TEXT(Table1[[#This Row],[Date]],"mm")</f>
        <v>05</v>
      </c>
      <c r="C3326" s="6" t="str">
        <f>TEXT(Table1[[#This Row],[Date]],"yyyy")</f>
        <v>2023</v>
      </c>
      <c r="D3326" t="s">
        <v>45</v>
      </c>
      <c r="E3326" t="s">
        <v>24</v>
      </c>
      <c r="F3326" t="s">
        <v>48</v>
      </c>
      <c r="G3326" s="8">
        <v>70363</v>
      </c>
      <c r="H3326" s="8">
        <v>32987</v>
      </c>
      <c r="I3326" t="s">
        <v>16</v>
      </c>
      <c r="J3326" t="s">
        <v>3352</v>
      </c>
      <c r="K3326" s="8">
        <f>(Table1[[#This Row],[Actual Amount]]-Table1[[#This Row],[Budget Amount]])</f>
        <v>-37376</v>
      </c>
      <c r="L3326" s="10">
        <f>(Table1[[#This Row],[Actual Amount]]-Table1[[#This Row],[Budget Amount]]) / Table1[[#This Row],[Budget Amount]]</f>
        <v>-0.53118826656055029</v>
      </c>
    </row>
    <row r="3327" spans="1:12">
      <c r="A3327" s="6">
        <v>45018</v>
      </c>
      <c r="B3327" s="6" t="str">
        <f>TEXT(Table1[[#This Row],[Date]],"mm")</f>
        <v>04</v>
      </c>
      <c r="C3327" s="6" t="str">
        <f>TEXT(Table1[[#This Row],[Date]],"yyyy")</f>
        <v>2023</v>
      </c>
      <c r="D3327" t="s">
        <v>27</v>
      </c>
      <c r="E3327" t="s">
        <v>9</v>
      </c>
      <c r="F3327" t="s">
        <v>29</v>
      </c>
      <c r="G3327" s="8">
        <v>146518</v>
      </c>
      <c r="H3327" s="8">
        <v>126064</v>
      </c>
      <c r="I3327" t="s">
        <v>25</v>
      </c>
      <c r="J3327" t="s">
        <v>3353</v>
      </c>
      <c r="K3327" s="8">
        <f>(Table1[[#This Row],[Actual Amount]]-Table1[[#This Row],[Budget Amount]])</f>
        <v>-20454</v>
      </c>
      <c r="L3327" s="10">
        <f>(Table1[[#This Row],[Actual Amount]]-Table1[[#This Row],[Budget Amount]]) / Table1[[#This Row],[Budget Amount]]</f>
        <v>-0.13960059514871892</v>
      </c>
    </row>
    <row r="3328" spans="1:12">
      <c r="A3328" s="6">
        <v>44284</v>
      </c>
      <c r="B3328" s="6" t="str">
        <f>TEXT(Table1[[#This Row],[Date]],"mm")</f>
        <v>03</v>
      </c>
      <c r="C3328" s="6" t="str">
        <f>TEXT(Table1[[#This Row],[Date]],"yyyy")</f>
        <v>2021</v>
      </c>
      <c r="D3328" t="s">
        <v>8</v>
      </c>
      <c r="E3328" t="s">
        <v>33</v>
      </c>
      <c r="F3328" t="s">
        <v>15</v>
      </c>
      <c r="G3328" s="8">
        <v>87781</v>
      </c>
      <c r="H3328" s="8">
        <v>14038</v>
      </c>
      <c r="I3328" t="s">
        <v>22</v>
      </c>
      <c r="J3328" t="s">
        <v>3354</v>
      </c>
      <c r="K3328" s="8">
        <f>(Table1[[#This Row],[Actual Amount]]-Table1[[#This Row],[Budget Amount]])</f>
        <v>-73743</v>
      </c>
      <c r="L3328" s="10">
        <f>(Table1[[#This Row],[Actual Amount]]-Table1[[#This Row],[Budget Amount]]) / Table1[[#This Row],[Budget Amount]]</f>
        <v>-0.84007928822865996</v>
      </c>
    </row>
    <row r="3329" spans="1:12">
      <c r="A3329" s="6">
        <v>45184</v>
      </c>
      <c r="B3329" s="6" t="str">
        <f>TEXT(Table1[[#This Row],[Date]],"mm")</f>
        <v>09</v>
      </c>
      <c r="C3329" s="6" t="str">
        <f>TEXT(Table1[[#This Row],[Date]],"yyyy")</f>
        <v>2023</v>
      </c>
      <c r="D3329" t="s">
        <v>13</v>
      </c>
      <c r="E3329" t="s">
        <v>14</v>
      </c>
      <c r="F3329" t="s">
        <v>15</v>
      </c>
      <c r="G3329" s="8">
        <v>118670</v>
      </c>
      <c r="H3329" s="8">
        <v>10775</v>
      </c>
      <c r="I3329" t="s">
        <v>11</v>
      </c>
      <c r="J3329" t="s">
        <v>3355</v>
      </c>
      <c r="K3329" s="8">
        <f>(Table1[[#This Row],[Actual Amount]]-Table1[[#This Row],[Budget Amount]])</f>
        <v>-107895</v>
      </c>
      <c r="L3329" s="10">
        <f>(Table1[[#This Row],[Actual Amount]]-Table1[[#This Row],[Budget Amount]]) / Table1[[#This Row],[Budget Amount]]</f>
        <v>-0.90920198870818236</v>
      </c>
    </row>
    <row r="3330" spans="1:12">
      <c r="A3330" s="6">
        <v>45019</v>
      </c>
      <c r="B3330" s="6" t="str">
        <f>TEXT(Table1[[#This Row],[Date]],"mm")</f>
        <v>04</v>
      </c>
      <c r="C3330" s="6" t="str">
        <f>TEXT(Table1[[#This Row],[Date]],"yyyy")</f>
        <v>2023</v>
      </c>
      <c r="D3330" t="s">
        <v>27</v>
      </c>
      <c r="E3330" t="s">
        <v>19</v>
      </c>
      <c r="F3330" t="s">
        <v>20</v>
      </c>
      <c r="G3330" s="8">
        <v>125672</v>
      </c>
      <c r="H3330" s="8">
        <v>146549</v>
      </c>
      <c r="I3330" t="s">
        <v>22</v>
      </c>
      <c r="J3330" t="s">
        <v>3356</v>
      </c>
      <c r="K3330" s="8">
        <f>(Table1[[#This Row],[Actual Amount]]-Table1[[#This Row],[Budget Amount]])</f>
        <v>20877</v>
      </c>
      <c r="L3330" s="10">
        <f>(Table1[[#This Row],[Actual Amount]]-Table1[[#This Row],[Budget Amount]]) / Table1[[#This Row],[Budget Amount]]</f>
        <v>0.16612292316506461</v>
      </c>
    </row>
    <row r="3331" spans="1:12">
      <c r="A3331" s="6">
        <v>45223</v>
      </c>
      <c r="B3331" s="6" t="str">
        <f>TEXT(Table1[[#This Row],[Date]],"mm")</f>
        <v>10</v>
      </c>
      <c r="C3331" s="6" t="str">
        <f>TEXT(Table1[[#This Row],[Date]],"yyyy")</f>
        <v>2023</v>
      </c>
      <c r="D3331" t="s">
        <v>45</v>
      </c>
      <c r="E3331" t="s">
        <v>14</v>
      </c>
      <c r="F3331" t="s">
        <v>15</v>
      </c>
      <c r="G3331" s="8">
        <v>135158</v>
      </c>
      <c r="H3331" s="8">
        <v>79910</v>
      </c>
      <c r="I3331" t="s">
        <v>22</v>
      </c>
      <c r="J3331" t="s">
        <v>3357</v>
      </c>
      <c r="K3331" s="8">
        <f>(Table1[[#This Row],[Actual Amount]]-Table1[[#This Row],[Budget Amount]])</f>
        <v>-55248</v>
      </c>
      <c r="L3331" s="10">
        <f>(Table1[[#This Row],[Actual Amount]]-Table1[[#This Row],[Budget Amount]]) / Table1[[#This Row],[Budget Amount]]</f>
        <v>-0.40876603678657569</v>
      </c>
    </row>
    <row r="3332" spans="1:12">
      <c r="A3332" s="6">
        <v>45170</v>
      </c>
      <c r="B3332" s="6" t="str">
        <f>TEXT(Table1[[#This Row],[Date]],"mm")</f>
        <v>09</v>
      </c>
      <c r="C3332" s="6" t="str">
        <f>TEXT(Table1[[#This Row],[Date]],"yyyy")</f>
        <v>2023</v>
      </c>
      <c r="D3332" t="s">
        <v>31</v>
      </c>
      <c r="E3332" t="s">
        <v>33</v>
      </c>
      <c r="F3332" t="s">
        <v>15</v>
      </c>
      <c r="G3332" s="8">
        <v>56094</v>
      </c>
      <c r="H3332" s="8">
        <v>75819</v>
      </c>
      <c r="I3332" t="s">
        <v>16</v>
      </c>
      <c r="J3332" t="s">
        <v>3358</v>
      </c>
      <c r="K3332" s="8">
        <f>(Table1[[#This Row],[Actual Amount]]-Table1[[#This Row],[Budget Amount]])</f>
        <v>19725</v>
      </c>
      <c r="L3332" s="10">
        <f>(Table1[[#This Row],[Actual Amount]]-Table1[[#This Row],[Budget Amount]]) / Table1[[#This Row],[Budget Amount]]</f>
        <v>0.35164188683281633</v>
      </c>
    </row>
    <row r="3333" spans="1:12">
      <c r="A3333" s="6">
        <v>45130</v>
      </c>
      <c r="B3333" s="6" t="str">
        <f>TEXT(Table1[[#This Row],[Date]],"mm")</f>
        <v>07</v>
      </c>
      <c r="C3333" s="6" t="str">
        <f>TEXT(Table1[[#This Row],[Date]],"yyyy")</f>
        <v>2023</v>
      </c>
      <c r="D3333" t="s">
        <v>8</v>
      </c>
      <c r="E3333" t="s">
        <v>14</v>
      </c>
      <c r="F3333" t="s">
        <v>48</v>
      </c>
      <c r="G3333" s="8">
        <v>24822</v>
      </c>
      <c r="H3333" s="8">
        <v>25046</v>
      </c>
      <c r="I3333" t="s">
        <v>16</v>
      </c>
      <c r="J3333" t="s">
        <v>3359</v>
      </c>
      <c r="K3333" s="8">
        <f>(Table1[[#This Row],[Actual Amount]]-Table1[[#This Row],[Budget Amount]])</f>
        <v>224</v>
      </c>
      <c r="L3333" s="10">
        <f>(Table1[[#This Row],[Actual Amount]]-Table1[[#This Row],[Budget Amount]]) / Table1[[#This Row],[Budget Amount]]</f>
        <v>9.0242526790750149E-3</v>
      </c>
    </row>
    <row r="3334" spans="1:12">
      <c r="A3334" s="6">
        <v>44317</v>
      </c>
      <c r="B3334" s="6" t="str">
        <f>TEXT(Table1[[#This Row],[Date]],"mm")</f>
        <v>05</v>
      </c>
      <c r="C3334" s="6" t="str">
        <f>TEXT(Table1[[#This Row],[Date]],"yyyy")</f>
        <v>2021</v>
      </c>
      <c r="D3334" t="s">
        <v>8</v>
      </c>
      <c r="E3334" t="s">
        <v>33</v>
      </c>
      <c r="F3334" t="s">
        <v>15</v>
      </c>
      <c r="G3334" s="8">
        <v>26825</v>
      </c>
      <c r="H3334" s="8">
        <v>159597</v>
      </c>
      <c r="I3334" t="s">
        <v>16</v>
      </c>
      <c r="J3334" t="s">
        <v>3360</v>
      </c>
      <c r="K3334" s="8">
        <f>(Table1[[#This Row],[Actual Amount]]-Table1[[#This Row],[Budget Amount]])</f>
        <v>132772</v>
      </c>
      <c r="L3334" s="10">
        <f>(Table1[[#This Row],[Actual Amount]]-Table1[[#This Row],[Budget Amount]]) / Table1[[#This Row],[Budget Amount]]</f>
        <v>4.949561975768872</v>
      </c>
    </row>
    <row r="3335" spans="1:12">
      <c r="A3335" s="6">
        <v>45258</v>
      </c>
      <c r="B3335" s="6" t="str">
        <f>TEXT(Table1[[#This Row],[Date]],"mm")</f>
        <v>11</v>
      </c>
      <c r="C3335" s="6" t="str">
        <f>TEXT(Table1[[#This Row],[Date]],"yyyy")</f>
        <v>2023</v>
      </c>
      <c r="D3335" t="s">
        <v>13</v>
      </c>
      <c r="E3335" t="s">
        <v>13</v>
      </c>
      <c r="F3335" t="s">
        <v>10</v>
      </c>
      <c r="G3335" s="8">
        <v>145092</v>
      </c>
      <c r="H3335" s="8">
        <v>126723</v>
      </c>
      <c r="I3335" t="s">
        <v>22</v>
      </c>
      <c r="J3335" t="s">
        <v>3361</v>
      </c>
      <c r="K3335" s="8">
        <f>(Table1[[#This Row],[Actual Amount]]-Table1[[#This Row],[Budget Amount]])</f>
        <v>-18369</v>
      </c>
      <c r="L3335" s="10">
        <f>(Table1[[#This Row],[Actual Amount]]-Table1[[#This Row],[Budget Amount]]) / Table1[[#This Row],[Budget Amount]]</f>
        <v>-0.12660243156066495</v>
      </c>
    </row>
    <row r="3336" spans="1:12">
      <c r="A3336" s="6">
        <v>45204</v>
      </c>
      <c r="B3336" s="6" t="str">
        <f>TEXT(Table1[[#This Row],[Date]],"mm")</f>
        <v>10</v>
      </c>
      <c r="C3336" s="6" t="str">
        <f>TEXT(Table1[[#This Row],[Date]],"yyyy")</f>
        <v>2023</v>
      </c>
      <c r="D3336" t="s">
        <v>18</v>
      </c>
      <c r="E3336" t="s">
        <v>33</v>
      </c>
      <c r="F3336" t="s">
        <v>15</v>
      </c>
      <c r="G3336" s="8">
        <v>34849</v>
      </c>
      <c r="H3336" s="8">
        <v>49181</v>
      </c>
      <c r="I3336" t="s">
        <v>11</v>
      </c>
      <c r="J3336" t="s">
        <v>3362</v>
      </c>
      <c r="K3336" s="8">
        <f>(Table1[[#This Row],[Actual Amount]]-Table1[[#This Row],[Budget Amount]])</f>
        <v>14332</v>
      </c>
      <c r="L3336" s="10">
        <f>(Table1[[#This Row],[Actual Amount]]-Table1[[#This Row],[Budget Amount]]) / Table1[[#This Row],[Budget Amount]]</f>
        <v>0.4112600074607593</v>
      </c>
    </row>
    <row r="3337" spans="1:12">
      <c r="A3337" s="6">
        <v>45121</v>
      </c>
      <c r="B3337" s="6" t="str">
        <f>TEXT(Table1[[#This Row],[Date]],"mm")</f>
        <v>07</v>
      </c>
      <c r="C3337" s="6" t="str">
        <f>TEXT(Table1[[#This Row],[Date]],"yyyy")</f>
        <v>2023</v>
      </c>
      <c r="D3337" t="s">
        <v>13</v>
      </c>
      <c r="E3337" t="s">
        <v>13</v>
      </c>
      <c r="F3337" t="s">
        <v>20</v>
      </c>
      <c r="G3337" s="8">
        <v>35602</v>
      </c>
      <c r="H3337" s="8">
        <v>139823</v>
      </c>
      <c r="I3337" t="s">
        <v>16</v>
      </c>
      <c r="J3337" t="s">
        <v>3363</v>
      </c>
      <c r="K3337" s="8">
        <f>(Table1[[#This Row],[Actual Amount]]-Table1[[#This Row],[Budget Amount]])</f>
        <v>104221</v>
      </c>
      <c r="L3337" s="10">
        <f>(Table1[[#This Row],[Actual Amount]]-Table1[[#This Row],[Budget Amount]]) / Table1[[#This Row],[Budget Amount]]</f>
        <v>2.9273917195663164</v>
      </c>
    </row>
    <row r="3338" spans="1:12">
      <c r="A3338" s="6">
        <v>44841</v>
      </c>
      <c r="B3338" s="6" t="str">
        <f>TEXT(Table1[[#This Row],[Date]],"mm")</f>
        <v>10</v>
      </c>
      <c r="C3338" s="6" t="str">
        <f>TEXT(Table1[[#This Row],[Date]],"yyyy")</f>
        <v>2022</v>
      </c>
      <c r="D3338" t="s">
        <v>31</v>
      </c>
      <c r="E3338" t="s">
        <v>19</v>
      </c>
      <c r="F3338" t="s">
        <v>20</v>
      </c>
      <c r="G3338" s="8">
        <v>104460</v>
      </c>
      <c r="H3338" s="8">
        <v>153563</v>
      </c>
      <c r="I3338" t="s">
        <v>25</v>
      </c>
      <c r="J3338" t="s">
        <v>3364</v>
      </c>
      <c r="K3338" s="8">
        <f>(Table1[[#This Row],[Actual Amount]]-Table1[[#This Row],[Budget Amount]])</f>
        <v>49103</v>
      </c>
      <c r="L3338" s="10">
        <f>(Table1[[#This Row],[Actual Amount]]-Table1[[#This Row],[Budget Amount]]) / Table1[[#This Row],[Budget Amount]]</f>
        <v>0.47006509668772734</v>
      </c>
    </row>
    <row r="3339" spans="1:12">
      <c r="A3339" s="6">
        <v>44910</v>
      </c>
      <c r="B3339" s="6" t="str">
        <f>TEXT(Table1[[#This Row],[Date]],"mm")</f>
        <v>12</v>
      </c>
      <c r="C3339" s="6" t="str">
        <f>TEXT(Table1[[#This Row],[Date]],"yyyy")</f>
        <v>2022</v>
      </c>
      <c r="D3339" t="s">
        <v>31</v>
      </c>
      <c r="E3339" t="s">
        <v>24</v>
      </c>
      <c r="F3339" t="s">
        <v>29</v>
      </c>
      <c r="G3339" s="8">
        <v>45701</v>
      </c>
      <c r="H3339" s="8">
        <v>166814</v>
      </c>
      <c r="I3339" t="s">
        <v>11</v>
      </c>
      <c r="J3339" t="s">
        <v>3365</v>
      </c>
      <c r="K3339" s="8">
        <f>(Table1[[#This Row],[Actual Amount]]-Table1[[#This Row],[Budget Amount]])</f>
        <v>121113</v>
      </c>
      <c r="L3339" s="10">
        <f>(Table1[[#This Row],[Actual Amount]]-Table1[[#This Row],[Budget Amount]]) / Table1[[#This Row],[Budget Amount]]</f>
        <v>2.6501170652720947</v>
      </c>
    </row>
    <row r="3340" spans="1:12">
      <c r="A3340" s="6">
        <v>45056</v>
      </c>
      <c r="B3340" s="6" t="str">
        <f>TEXT(Table1[[#This Row],[Date]],"mm")</f>
        <v>05</v>
      </c>
      <c r="C3340" s="6" t="str">
        <f>TEXT(Table1[[#This Row],[Date]],"yyyy")</f>
        <v>2023</v>
      </c>
      <c r="D3340" t="s">
        <v>27</v>
      </c>
      <c r="E3340" t="s">
        <v>24</v>
      </c>
      <c r="F3340" t="s">
        <v>48</v>
      </c>
      <c r="G3340" s="8">
        <v>133327</v>
      </c>
      <c r="H3340" s="8">
        <v>56736</v>
      </c>
      <c r="I3340" t="s">
        <v>11</v>
      </c>
      <c r="J3340" t="s">
        <v>3366</v>
      </c>
      <c r="K3340" s="8">
        <f>(Table1[[#This Row],[Actual Amount]]-Table1[[#This Row],[Budget Amount]])</f>
        <v>-76591</v>
      </c>
      <c r="L3340" s="10">
        <f>(Table1[[#This Row],[Actual Amount]]-Table1[[#This Row],[Budget Amount]]) / Table1[[#This Row],[Budget Amount]]</f>
        <v>-0.57445978683987486</v>
      </c>
    </row>
    <row r="3341" spans="1:12">
      <c r="A3341" s="6">
        <v>44217</v>
      </c>
      <c r="B3341" s="6" t="str">
        <f>TEXT(Table1[[#This Row],[Date]],"mm")</f>
        <v>01</v>
      </c>
      <c r="C3341" s="6" t="str">
        <f>TEXT(Table1[[#This Row],[Date]],"yyyy")</f>
        <v>2021</v>
      </c>
      <c r="D3341" t="s">
        <v>8</v>
      </c>
      <c r="E3341" t="s">
        <v>14</v>
      </c>
      <c r="F3341" t="s">
        <v>20</v>
      </c>
      <c r="G3341" s="8">
        <v>29752</v>
      </c>
      <c r="H3341" s="8">
        <v>109458</v>
      </c>
      <c r="I3341" t="s">
        <v>11</v>
      </c>
      <c r="J3341" t="s">
        <v>3367</v>
      </c>
      <c r="K3341" s="8">
        <f>(Table1[[#This Row],[Actual Amount]]-Table1[[#This Row],[Budget Amount]])</f>
        <v>79706</v>
      </c>
      <c r="L3341" s="10">
        <f>(Table1[[#This Row],[Actual Amount]]-Table1[[#This Row],[Budget Amount]]) / Table1[[#This Row],[Budget Amount]]</f>
        <v>2.6790131755848345</v>
      </c>
    </row>
    <row r="3342" spans="1:12">
      <c r="A3342" s="6">
        <v>44438</v>
      </c>
      <c r="B3342" s="6" t="str">
        <f>TEXT(Table1[[#This Row],[Date]],"mm")</f>
        <v>08</v>
      </c>
      <c r="C3342" s="6" t="str">
        <f>TEXT(Table1[[#This Row],[Date]],"yyyy")</f>
        <v>2021</v>
      </c>
      <c r="D3342" t="s">
        <v>27</v>
      </c>
      <c r="E3342" t="s">
        <v>33</v>
      </c>
      <c r="F3342" t="s">
        <v>10</v>
      </c>
      <c r="G3342" s="8">
        <v>149138</v>
      </c>
      <c r="H3342" s="8">
        <v>58420</v>
      </c>
      <c r="I3342" t="s">
        <v>25</v>
      </c>
      <c r="J3342" t="s">
        <v>3368</v>
      </c>
      <c r="K3342" s="8">
        <f>(Table1[[#This Row],[Actual Amount]]-Table1[[#This Row],[Budget Amount]])</f>
        <v>-90718</v>
      </c>
      <c r="L3342" s="10">
        <f>(Table1[[#This Row],[Actual Amount]]-Table1[[#This Row],[Budget Amount]]) / Table1[[#This Row],[Budget Amount]]</f>
        <v>-0.608282262066006</v>
      </c>
    </row>
    <row r="3343" spans="1:12">
      <c r="A3343" s="6">
        <v>44651</v>
      </c>
      <c r="B3343" s="6" t="str">
        <f>TEXT(Table1[[#This Row],[Date]],"mm")</f>
        <v>03</v>
      </c>
      <c r="C3343" s="6" t="str">
        <f>TEXT(Table1[[#This Row],[Date]],"yyyy")</f>
        <v>2022</v>
      </c>
      <c r="D3343" t="s">
        <v>31</v>
      </c>
      <c r="E3343" t="s">
        <v>14</v>
      </c>
      <c r="F3343" t="s">
        <v>10</v>
      </c>
      <c r="G3343" s="8">
        <v>87045</v>
      </c>
      <c r="H3343" s="8">
        <v>61257</v>
      </c>
      <c r="I3343" t="s">
        <v>25</v>
      </c>
      <c r="J3343" t="s">
        <v>3369</v>
      </c>
      <c r="K3343" s="8">
        <f>(Table1[[#This Row],[Actual Amount]]-Table1[[#This Row],[Budget Amount]])</f>
        <v>-25788</v>
      </c>
      <c r="L3343" s="10">
        <f>(Table1[[#This Row],[Actual Amount]]-Table1[[#This Row],[Budget Amount]]) / Table1[[#This Row],[Budget Amount]]</f>
        <v>-0.29626055488540409</v>
      </c>
    </row>
    <row r="3344" spans="1:12">
      <c r="A3344" s="6">
        <v>45159</v>
      </c>
      <c r="B3344" s="6" t="str">
        <f>TEXT(Table1[[#This Row],[Date]],"mm")</f>
        <v>08</v>
      </c>
      <c r="C3344" s="6" t="str">
        <f>TEXT(Table1[[#This Row],[Date]],"yyyy")</f>
        <v>2023</v>
      </c>
      <c r="D3344" t="s">
        <v>18</v>
      </c>
      <c r="E3344" t="s">
        <v>33</v>
      </c>
      <c r="F3344" t="s">
        <v>29</v>
      </c>
      <c r="G3344" s="8">
        <v>149333</v>
      </c>
      <c r="H3344" s="8">
        <v>51096</v>
      </c>
      <c r="I3344" t="s">
        <v>16</v>
      </c>
      <c r="J3344" t="s">
        <v>3370</v>
      </c>
      <c r="K3344" s="8">
        <f>(Table1[[#This Row],[Actual Amount]]-Table1[[#This Row],[Budget Amount]])</f>
        <v>-98237</v>
      </c>
      <c r="L3344" s="10">
        <f>(Table1[[#This Row],[Actual Amount]]-Table1[[#This Row],[Budget Amount]]) / Table1[[#This Row],[Budget Amount]]</f>
        <v>-0.65783852196098647</v>
      </c>
    </row>
    <row r="3345" spans="1:12">
      <c r="A3345" s="6">
        <v>44817</v>
      </c>
      <c r="B3345" s="6" t="str">
        <f>TEXT(Table1[[#This Row],[Date]],"mm")</f>
        <v>09</v>
      </c>
      <c r="C3345" s="6" t="str">
        <f>TEXT(Table1[[#This Row],[Date]],"yyyy")</f>
        <v>2022</v>
      </c>
      <c r="D3345" t="s">
        <v>8</v>
      </c>
      <c r="E3345" t="s">
        <v>14</v>
      </c>
      <c r="F3345" t="s">
        <v>48</v>
      </c>
      <c r="G3345" s="8">
        <v>102689</v>
      </c>
      <c r="H3345" s="8">
        <v>97764</v>
      </c>
      <c r="I3345" t="s">
        <v>11</v>
      </c>
      <c r="J3345" t="s">
        <v>3371</v>
      </c>
      <c r="K3345" s="8">
        <f>(Table1[[#This Row],[Actual Amount]]-Table1[[#This Row],[Budget Amount]])</f>
        <v>-4925</v>
      </c>
      <c r="L3345" s="10">
        <f>(Table1[[#This Row],[Actual Amount]]-Table1[[#This Row],[Budget Amount]]) / Table1[[#This Row],[Budget Amount]]</f>
        <v>-4.7960346288307414E-2</v>
      </c>
    </row>
    <row r="3346" spans="1:12">
      <c r="A3346" s="6">
        <v>44499</v>
      </c>
      <c r="B3346" s="6" t="str">
        <f>TEXT(Table1[[#This Row],[Date]],"mm")</f>
        <v>10</v>
      </c>
      <c r="C3346" s="6" t="str">
        <f>TEXT(Table1[[#This Row],[Date]],"yyyy")</f>
        <v>2021</v>
      </c>
      <c r="D3346" t="s">
        <v>31</v>
      </c>
      <c r="E3346" t="s">
        <v>24</v>
      </c>
      <c r="F3346" t="s">
        <v>48</v>
      </c>
      <c r="G3346" s="8">
        <v>145657</v>
      </c>
      <c r="H3346" s="8">
        <v>84061</v>
      </c>
      <c r="I3346" t="s">
        <v>22</v>
      </c>
      <c r="J3346" t="s">
        <v>3372</v>
      </c>
      <c r="K3346" s="8">
        <f>(Table1[[#This Row],[Actual Amount]]-Table1[[#This Row],[Budget Amount]])</f>
        <v>-61596</v>
      </c>
      <c r="L3346" s="10">
        <f>(Table1[[#This Row],[Actual Amount]]-Table1[[#This Row],[Budget Amount]]) / Table1[[#This Row],[Budget Amount]]</f>
        <v>-0.42288389847381175</v>
      </c>
    </row>
    <row r="3347" spans="1:12">
      <c r="A3347" s="6">
        <v>44999</v>
      </c>
      <c r="B3347" s="6" t="str">
        <f>TEXT(Table1[[#This Row],[Date]],"mm")</f>
        <v>03</v>
      </c>
      <c r="C3347" s="6" t="str">
        <f>TEXT(Table1[[#This Row],[Date]],"yyyy")</f>
        <v>2023</v>
      </c>
      <c r="D3347" t="s">
        <v>18</v>
      </c>
      <c r="E3347" t="s">
        <v>19</v>
      </c>
      <c r="F3347" t="s">
        <v>15</v>
      </c>
      <c r="G3347" s="8">
        <v>63750</v>
      </c>
      <c r="H3347" s="8">
        <v>32790</v>
      </c>
      <c r="I3347" t="s">
        <v>22</v>
      </c>
      <c r="J3347" t="s">
        <v>3373</v>
      </c>
      <c r="K3347" s="8">
        <f>(Table1[[#This Row],[Actual Amount]]-Table1[[#This Row],[Budget Amount]])</f>
        <v>-30960</v>
      </c>
      <c r="L3347" s="10">
        <f>(Table1[[#This Row],[Actual Amount]]-Table1[[#This Row],[Budget Amount]]) / Table1[[#This Row],[Budget Amount]]</f>
        <v>-0.48564705882352943</v>
      </c>
    </row>
    <row r="3348" spans="1:12">
      <c r="A3348" s="6">
        <v>45160</v>
      </c>
      <c r="B3348" s="6" t="str">
        <f>TEXT(Table1[[#This Row],[Date]],"mm")</f>
        <v>08</v>
      </c>
      <c r="C3348" s="6" t="str">
        <f>TEXT(Table1[[#This Row],[Date]],"yyyy")</f>
        <v>2023</v>
      </c>
      <c r="D3348" t="s">
        <v>13</v>
      </c>
      <c r="E3348" t="s">
        <v>24</v>
      </c>
      <c r="F3348" t="s">
        <v>10</v>
      </c>
      <c r="G3348" s="8">
        <v>37632</v>
      </c>
      <c r="H3348" s="8">
        <v>123683</v>
      </c>
      <c r="I3348" t="s">
        <v>22</v>
      </c>
      <c r="J3348" t="s">
        <v>3374</v>
      </c>
      <c r="K3348" s="8">
        <f>(Table1[[#This Row],[Actual Amount]]-Table1[[#This Row],[Budget Amount]])</f>
        <v>86051</v>
      </c>
      <c r="L3348" s="10">
        <f>(Table1[[#This Row],[Actual Amount]]-Table1[[#This Row],[Budget Amount]]) / Table1[[#This Row],[Budget Amount]]</f>
        <v>2.2866443452380953</v>
      </c>
    </row>
    <row r="3349" spans="1:12">
      <c r="A3349" s="6">
        <v>44265</v>
      </c>
      <c r="B3349" s="6" t="str">
        <f>TEXT(Table1[[#This Row],[Date]],"mm")</f>
        <v>03</v>
      </c>
      <c r="C3349" s="6" t="str">
        <f>TEXT(Table1[[#This Row],[Date]],"yyyy")</f>
        <v>2021</v>
      </c>
      <c r="D3349" t="s">
        <v>45</v>
      </c>
      <c r="E3349" t="s">
        <v>14</v>
      </c>
      <c r="F3349" t="s">
        <v>10</v>
      </c>
      <c r="G3349" s="8">
        <v>48585</v>
      </c>
      <c r="H3349" s="8">
        <v>168839</v>
      </c>
      <c r="I3349" t="s">
        <v>16</v>
      </c>
      <c r="J3349" t="s">
        <v>3375</v>
      </c>
      <c r="K3349" s="8">
        <f>(Table1[[#This Row],[Actual Amount]]-Table1[[#This Row],[Budget Amount]])</f>
        <v>120254</v>
      </c>
      <c r="L3349" s="10">
        <f>(Table1[[#This Row],[Actual Amount]]-Table1[[#This Row],[Budget Amount]]) / Table1[[#This Row],[Budget Amount]]</f>
        <v>2.4751260677163733</v>
      </c>
    </row>
    <row r="3350" spans="1:12">
      <c r="A3350" s="6">
        <v>44392</v>
      </c>
      <c r="B3350" s="6" t="str">
        <f>TEXT(Table1[[#This Row],[Date]],"mm")</f>
        <v>07</v>
      </c>
      <c r="C3350" s="6" t="str">
        <f>TEXT(Table1[[#This Row],[Date]],"yyyy")</f>
        <v>2021</v>
      </c>
      <c r="D3350" t="s">
        <v>31</v>
      </c>
      <c r="E3350" t="s">
        <v>33</v>
      </c>
      <c r="F3350" t="s">
        <v>10</v>
      </c>
      <c r="G3350" s="8">
        <v>10116</v>
      </c>
      <c r="H3350" s="8">
        <v>13327</v>
      </c>
      <c r="I3350" t="s">
        <v>22</v>
      </c>
      <c r="J3350" t="s">
        <v>3376</v>
      </c>
      <c r="K3350" s="8">
        <f>(Table1[[#This Row],[Actual Amount]]-Table1[[#This Row],[Budget Amount]])</f>
        <v>3211</v>
      </c>
      <c r="L3350" s="10">
        <f>(Table1[[#This Row],[Actual Amount]]-Table1[[#This Row],[Budget Amount]]) / Table1[[#This Row],[Budget Amount]]</f>
        <v>0.31741795175958876</v>
      </c>
    </row>
    <row r="3351" spans="1:12">
      <c r="A3351" s="6">
        <v>44336</v>
      </c>
      <c r="B3351" s="6" t="str">
        <f>TEXT(Table1[[#This Row],[Date]],"mm")</f>
        <v>05</v>
      </c>
      <c r="C3351" s="6" t="str">
        <f>TEXT(Table1[[#This Row],[Date]],"yyyy")</f>
        <v>2021</v>
      </c>
      <c r="D3351" t="s">
        <v>45</v>
      </c>
      <c r="E3351" t="s">
        <v>9</v>
      </c>
      <c r="F3351" t="s">
        <v>10</v>
      </c>
      <c r="G3351" s="8">
        <v>25616</v>
      </c>
      <c r="H3351" s="8">
        <v>125898</v>
      </c>
      <c r="I3351" t="s">
        <v>11</v>
      </c>
      <c r="J3351" t="s">
        <v>3377</v>
      </c>
      <c r="K3351" s="8">
        <f>(Table1[[#This Row],[Actual Amount]]-Table1[[#This Row],[Budget Amount]])</f>
        <v>100282</v>
      </c>
      <c r="L3351" s="10">
        <f>(Table1[[#This Row],[Actual Amount]]-Table1[[#This Row],[Budget Amount]]) / Table1[[#This Row],[Budget Amount]]</f>
        <v>3.9148188632104937</v>
      </c>
    </row>
    <row r="3352" spans="1:12">
      <c r="A3352" s="6">
        <v>44479</v>
      </c>
      <c r="B3352" s="6" t="str">
        <f>TEXT(Table1[[#This Row],[Date]],"mm")</f>
        <v>10</v>
      </c>
      <c r="C3352" s="6" t="str">
        <f>TEXT(Table1[[#This Row],[Date]],"yyyy")</f>
        <v>2021</v>
      </c>
      <c r="D3352" t="s">
        <v>27</v>
      </c>
      <c r="E3352" t="s">
        <v>19</v>
      </c>
      <c r="F3352" t="s">
        <v>20</v>
      </c>
      <c r="G3352" s="8">
        <v>93733</v>
      </c>
      <c r="H3352" s="8">
        <v>115107</v>
      </c>
      <c r="I3352" t="s">
        <v>16</v>
      </c>
      <c r="J3352" t="s">
        <v>3378</v>
      </c>
      <c r="K3352" s="8">
        <f>(Table1[[#This Row],[Actual Amount]]-Table1[[#This Row],[Budget Amount]])</f>
        <v>21374</v>
      </c>
      <c r="L3352" s="10">
        <f>(Table1[[#This Row],[Actual Amount]]-Table1[[#This Row],[Budget Amount]]) / Table1[[#This Row],[Budget Amount]]</f>
        <v>0.22803068289716535</v>
      </c>
    </row>
    <row r="3353" spans="1:12">
      <c r="A3353" s="6">
        <v>44508</v>
      </c>
      <c r="B3353" s="6" t="str">
        <f>TEXT(Table1[[#This Row],[Date]],"mm")</f>
        <v>11</v>
      </c>
      <c r="C3353" s="6" t="str">
        <f>TEXT(Table1[[#This Row],[Date]],"yyyy")</f>
        <v>2021</v>
      </c>
      <c r="D3353" t="s">
        <v>45</v>
      </c>
      <c r="E3353" t="s">
        <v>33</v>
      </c>
      <c r="F3353" t="s">
        <v>48</v>
      </c>
      <c r="G3353" s="8">
        <v>123246</v>
      </c>
      <c r="H3353" s="8">
        <v>129354</v>
      </c>
      <c r="I3353" t="s">
        <v>16</v>
      </c>
      <c r="J3353" t="s">
        <v>3379</v>
      </c>
      <c r="K3353" s="8">
        <f>(Table1[[#This Row],[Actual Amount]]-Table1[[#This Row],[Budget Amount]])</f>
        <v>6108</v>
      </c>
      <c r="L3353" s="10">
        <f>(Table1[[#This Row],[Actual Amount]]-Table1[[#This Row],[Budget Amount]]) / Table1[[#This Row],[Budget Amount]]</f>
        <v>4.9559417749866122E-2</v>
      </c>
    </row>
    <row r="3354" spans="1:12">
      <c r="A3354" s="6">
        <v>44942</v>
      </c>
      <c r="B3354" s="6" t="str">
        <f>TEXT(Table1[[#This Row],[Date]],"mm")</f>
        <v>01</v>
      </c>
      <c r="C3354" s="6" t="str">
        <f>TEXT(Table1[[#This Row],[Date]],"yyyy")</f>
        <v>2023</v>
      </c>
      <c r="D3354" t="s">
        <v>31</v>
      </c>
      <c r="E3354" t="s">
        <v>14</v>
      </c>
      <c r="F3354" t="s">
        <v>15</v>
      </c>
      <c r="G3354" s="8">
        <v>39590</v>
      </c>
      <c r="H3354" s="8">
        <v>71827</v>
      </c>
      <c r="I3354" t="s">
        <v>25</v>
      </c>
      <c r="J3354" t="s">
        <v>3380</v>
      </c>
      <c r="K3354" s="8">
        <f>(Table1[[#This Row],[Actual Amount]]-Table1[[#This Row],[Budget Amount]])</f>
        <v>32237</v>
      </c>
      <c r="L3354" s="10">
        <f>(Table1[[#This Row],[Actual Amount]]-Table1[[#This Row],[Budget Amount]]) / Table1[[#This Row],[Budget Amount]]</f>
        <v>0.81427128062642085</v>
      </c>
    </row>
    <row r="3355" spans="1:12">
      <c r="A3355" s="6">
        <v>44473</v>
      </c>
      <c r="B3355" s="6" t="str">
        <f>TEXT(Table1[[#This Row],[Date]],"mm")</f>
        <v>10</v>
      </c>
      <c r="C3355" s="6" t="str">
        <f>TEXT(Table1[[#This Row],[Date]],"yyyy")</f>
        <v>2021</v>
      </c>
      <c r="D3355" t="s">
        <v>45</v>
      </c>
      <c r="E3355" t="s">
        <v>33</v>
      </c>
      <c r="F3355" t="s">
        <v>20</v>
      </c>
      <c r="G3355" s="8">
        <v>125591</v>
      </c>
      <c r="H3355" s="8">
        <v>65225</v>
      </c>
      <c r="I3355" t="s">
        <v>11</v>
      </c>
      <c r="J3355" t="s">
        <v>3381</v>
      </c>
      <c r="K3355" s="8">
        <f>(Table1[[#This Row],[Actual Amount]]-Table1[[#This Row],[Budget Amount]])</f>
        <v>-60366</v>
      </c>
      <c r="L3355" s="10">
        <f>(Table1[[#This Row],[Actual Amount]]-Table1[[#This Row],[Budget Amount]]) / Table1[[#This Row],[Budget Amount]]</f>
        <v>-0.48065546098048428</v>
      </c>
    </row>
    <row r="3356" spans="1:12">
      <c r="A3356" s="6">
        <v>44257</v>
      </c>
      <c r="B3356" s="6" t="str">
        <f>TEXT(Table1[[#This Row],[Date]],"mm")</f>
        <v>03</v>
      </c>
      <c r="C3356" s="6" t="str">
        <f>TEXT(Table1[[#This Row],[Date]],"yyyy")</f>
        <v>2021</v>
      </c>
      <c r="D3356" t="s">
        <v>8</v>
      </c>
      <c r="E3356" t="s">
        <v>13</v>
      </c>
      <c r="F3356" t="s">
        <v>48</v>
      </c>
      <c r="G3356" s="8">
        <v>18685</v>
      </c>
      <c r="H3356" s="8">
        <v>20644</v>
      </c>
      <c r="I3356" t="s">
        <v>22</v>
      </c>
      <c r="J3356" t="s">
        <v>3382</v>
      </c>
      <c r="K3356" s="8">
        <f>(Table1[[#This Row],[Actual Amount]]-Table1[[#This Row],[Budget Amount]])</f>
        <v>1959</v>
      </c>
      <c r="L3356" s="10">
        <f>(Table1[[#This Row],[Actual Amount]]-Table1[[#This Row],[Budget Amount]]) / Table1[[#This Row],[Budget Amount]]</f>
        <v>0.10484345731870484</v>
      </c>
    </row>
    <row r="3357" spans="1:12">
      <c r="A3357" s="6">
        <v>44248</v>
      </c>
      <c r="B3357" s="6" t="str">
        <f>TEXT(Table1[[#This Row],[Date]],"mm")</f>
        <v>02</v>
      </c>
      <c r="C3357" s="6" t="str">
        <f>TEXT(Table1[[#This Row],[Date]],"yyyy")</f>
        <v>2021</v>
      </c>
      <c r="D3357" t="s">
        <v>31</v>
      </c>
      <c r="E3357" t="s">
        <v>33</v>
      </c>
      <c r="F3357" t="s">
        <v>29</v>
      </c>
      <c r="G3357" s="8">
        <v>79394</v>
      </c>
      <c r="H3357" s="8">
        <v>87163</v>
      </c>
      <c r="I3357" t="s">
        <v>11</v>
      </c>
      <c r="J3357" t="s">
        <v>3383</v>
      </c>
      <c r="K3357" s="8">
        <f>(Table1[[#This Row],[Actual Amount]]-Table1[[#This Row],[Budget Amount]])</f>
        <v>7769</v>
      </c>
      <c r="L3357" s="10">
        <f>(Table1[[#This Row],[Actual Amount]]-Table1[[#This Row],[Budget Amount]]) / Table1[[#This Row],[Budget Amount]]</f>
        <v>9.7853742096380078E-2</v>
      </c>
    </row>
    <row r="3358" spans="1:12">
      <c r="A3358" s="6">
        <v>44349</v>
      </c>
      <c r="B3358" s="6" t="str">
        <f>TEXT(Table1[[#This Row],[Date]],"mm")</f>
        <v>06</v>
      </c>
      <c r="C3358" s="6" t="str">
        <f>TEXT(Table1[[#This Row],[Date]],"yyyy")</f>
        <v>2021</v>
      </c>
      <c r="D3358" t="s">
        <v>18</v>
      </c>
      <c r="E3358" t="s">
        <v>24</v>
      </c>
      <c r="F3358" t="s">
        <v>10</v>
      </c>
      <c r="G3358" s="8">
        <v>106752</v>
      </c>
      <c r="H3358" s="8">
        <v>100017</v>
      </c>
      <c r="I3358" t="s">
        <v>11</v>
      </c>
      <c r="J3358" t="s">
        <v>3384</v>
      </c>
      <c r="K3358" s="8">
        <f>(Table1[[#This Row],[Actual Amount]]-Table1[[#This Row],[Budget Amount]])</f>
        <v>-6735</v>
      </c>
      <c r="L3358" s="10">
        <f>(Table1[[#This Row],[Actual Amount]]-Table1[[#This Row],[Budget Amount]]) / Table1[[#This Row],[Budget Amount]]</f>
        <v>-6.3090152877697842E-2</v>
      </c>
    </row>
    <row r="3359" spans="1:12">
      <c r="A3359" s="6">
        <v>44740</v>
      </c>
      <c r="B3359" s="6" t="str">
        <f>TEXT(Table1[[#This Row],[Date]],"mm")</f>
        <v>06</v>
      </c>
      <c r="C3359" s="6" t="str">
        <f>TEXT(Table1[[#This Row],[Date]],"yyyy")</f>
        <v>2022</v>
      </c>
      <c r="D3359" t="s">
        <v>45</v>
      </c>
      <c r="E3359" t="s">
        <v>24</v>
      </c>
      <c r="F3359" t="s">
        <v>15</v>
      </c>
      <c r="G3359" s="8">
        <v>29067</v>
      </c>
      <c r="H3359" s="8">
        <v>135240</v>
      </c>
      <c r="I3359" t="s">
        <v>16</v>
      </c>
      <c r="J3359" t="s">
        <v>3385</v>
      </c>
      <c r="K3359" s="8">
        <f>(Table1[[#This Row],[Actual Amount]]-Table1[[#This Row],[Budget Amount]])</f>
        <v>106173</v>
      </c>
      <c r="L3359" s="10">
        <f>(Table1[[#This Row],[Actual Amount]]-Table1[[#This Row],[Budget Amount]]) / Table1[[#This Row],[Budget Amount]]</f>
        <v>3.6526989369387968</v>
      </c>
    </row>
    <row r="3360" spans="1:12">
      <c r="A3360" s="6">
        <v>44763</v>
      </c>
      <c r="B3360" s="6" t="str">
        <f>TEXT(Table1[[#This Row],[Date]],"mm")</f>
        <v>07</v>
      </c>
      <c r="C3360" s="6" t="str">
        <f>TEXT(Table1[[#This Row],[Date]],"yyyy")</f>
        <v>2022</v>
      </c>
      <c r="D3360" t="s">
        <v>8</v>
      </c>
      <c r="E3360" t="s">
        <v>13</v>
      </c>
      <c r="F3360" t="s">
        <v>48</v>
      </c>
      <c r="G3360" s="8">
        <v>112034</v>
      </c>
      <c r="H3360" s="8">
        <v>79410</v>
      </c>
      <c r="I3360" t="s">
        <v>22</v>
      </c>
      <c r="J3360" t="s">
        <v>3386</v>
      </c>
      <c r="K3360" s="8">
        <f>(Table1[[#This Row],[Actual Amount]]-Table1[[#This Row],[Budget Amount]])</f>
        <v>-32624</v>
      </c>
      <c r="L3360" s="10">
        <f>(Table1[[#This Row],[Actual Amount]]-Table1[[#This Row],[Budget Amount]]) / Table1[[#This Row],[Budget Amount]]</f>
        <v>-0.29119731510077296</v>
      </c>
    </row>
    <row r="3361" spans="1:12">
      <c r="A3361" s="6">
        <v>44818</v>
      </c>
      <c r="B3361" s="6" t="str">
        <f>TEXT(Table1[[#This Row],[Date]],"mm")</f>
        <v>09</v>
      </c>
      <c r="C3361" s="6" t="str">
        <f>TEXT(Table1[[#This Row],[Date]],"yyyy")</f>
        <v>2022</v>
      </c>
      <c r="D3361" t="s">
        <v>27</v>
      </c>
      <c r="E3361" t="s">
        <v>19</v>
      </c>
      <c r="F3361" t="s">
        <v>29</v>
      </c>
      <c r="G3361" s="8">
        <v>121186</v>
      </c>
      <c r="H3361" s="8">
        <v>9106</v>
      </c>
      <c r="I3361" t="s">
        <v>22</v>
      </c>
      <c r="J3361" t="s">
        <v>3387</v>
      </c>
      <c r="K3361" s="8">
        <f>(Table1[[#This Row],[Actual Amount]]-Table1[[#This Row],[Budget Amount]])</f>
        <v>-112080</v>
      </c>
      <c r="L3361" s="10">
        <f>(Table1[[#This Row],[Actual Amount]]-Table1[[#This Row],[Budget Amount]]) / Table1[[#This Row],[Budget Amount]]</f>
        <v>-0.92485930718069742</v>
      </c>
    </row>
    <row r="3362" spans="1:12">
      <c r="A3362" s="6">
        <v>44510</v>
      </c>
      <c r="B3362" s="6" t="str">
        <f>TEXT(Table1[[#This Row],[Date]],"mm")</f>
        <v>11</v>
      </c>
      <c r="C3362" s="6" t="str">
        <f>TEXT(Table1[[#This Row],[Date]],"yyyy")</f>
        <v>2021</v>
      </c>
      <c r="D3362" t="s">
        <v>27</v>
      </c>
      <c r="E3362" t="s">
        <v>33</v>
      </c>
      <c r="F3362" t="s">
        <v>10</v>
      </c>
      <c r="G3362" s="8">
        <v>48211</v>
      </c>
      <c r="H3362" s="8">
        <v>120420</v>
      </c>
      <c r="I3362" t="s">
        <v>22</v>
      </c>
      <c r="J3362" t="s">
        <v>3388</v>
      </c>
      <c r="K3362" s="8">
        <f>(Table1[[#This Row],[Actual Amount]]-Table1[[#This Row],[Budget Amount]])</f>
        <v>72209</v>
      </c>
      <c r="L3362" s="10">
        <f>(Table1[[#This Row],[Actual Amount]]-Table1[[#This Row],[Budget Amount]]) / Table1[[#This Row],[Budget Amount]]</f>
        <v>1.4977702184148847</v>
      </c>
    </row>
    <row r="3363" spans="1:12">
      <c r="A3363" s="6">
        <v>45003</v>
      </c>
      <c r="B3363" s="6" t="str">
        <f>TEXT(Table1[[#This Row],[Date]],"mm")</f>
        <v>03</v>
      </c>
      <c r="C3363" s="6" t="str">
        <f>TEXT(Table1[[#This Row],[Date]],"yyyy")</f>
        <v>2023</v>
      </c>
      <c r="D3363" t="s">
        <v>45</v>
      </c>
      <c r="E3363" t="s">
        <v>19</v>
      </c>
      <c r="F3363" t="s">
        <v>29</v>
      </c>
      <c r="G3363" s="8">
        <v>106516</v>
      </c>
      <c r="H3363" s="8">
        <v>147491</v>
      </c>
      <c r="I3363" t="s">
        <v>25</v>
      </c>
      <c r="J3363" t="s">
        <v>3389</v>
      </c>
      <c r="K3363" s="8">
        <f>(Table1[[#This Row],[Actual Amount]]-Table1[[#This Row],[Budget Amount]])</f>
        <v>40975</v>
      </c>
      <c r="L3363" s="10">
        <f>(Table1[[#This Row],[Actual Amount]]-Table1[[#This Row],[Budget Amount]]) / Table1[[#This Row],[Budget Amount]]</f>
        <v>0.3846839911374817</v>
      </c>
    </row>
    <row r="3364" spans="1:12">
      <c r="A3364" s="6">
        <v>45044</v>
      </c>
      <c r="B3364" s="6" t="str">
        <f>TEXT(Table1[[#This Row],[Date]],"mm")</f>
        <v>04</v>
      </c>
      <c r="C3364" s="6" t="str">
        <f>TEXT(Table1[[#This Row],[Date]],"yyyy")</f>
        <v>2023</v>
      </c>
      <c r="D3364" t="s">
        <v>27</v>
      </c>
      <c r="E3364" t="s">
        <v>9</v>
      </c>
      <c r="F3364" t="s">
        <v>29</v>
      </c>
      <c r="G3364" s="8">
        <v>50727</v>
      </c>
      <c r="H3364" s="8">
        <v>124676</v>
      </c>
      <c r="I3364" t="s">
        <v>11</v>
      </c>
      <c r="J3364" t="s">
        <v>3390</v>
      </c>
      <c r="K3364" s="8">
        <f>(Table1[[#This Row],[Actual Amount]]-Table1[[#This Row],[Budget Amount]])</f>
        <v>73949</v>
      </c>
      <c r="L3364" s="10">
        <f>(Table1[[#This Row],[Actual Amount]]-Table1[[#This Row],[Budget Amount]]) / Table1[[#This Row],[Budget Amount]]</f>
        <v>1.4577838232105191</v>
      </c>
    </row>
    <row r="3365" spans="1:12">
      <c r="A3365" s="6">
        <v>44293</v>
      </c>
      <c r="B3365" s="6" t="str">
        <f>TEXT(Table1[[#This Row],[Date]],"mm")</f>
        <v>04</v>
      </c>
      <c r="C3365" s="6" t="str">
        <f>TEXT(Table1[[#This Row],[Date]],"yyyy")</f>
        <v>2021</v>
      </c>
      <c r="D3365" t="s">
        <v>18</v>
      </c>
      <c r="E3365" t="s">
        <v>33</v>
      </c>
      <c r="F3365" t="s">
        <v>20</v>
      </c>
      <c r="G3365" s="8">
        <v>24464</v>
      </c>
      <c r="H3365" s="8">
        <v>64329</v>
      </c>
      <c r="I3365" t="s">
        <v>16</v>
      </c>
      <c r="J3365" t="s">
        <v>3391</v>
      </c>
      <c r="K3365" s="8">
        <f>(Table1[[#This Row],[Actual Amount]]-Table1[[#This Row],[Budget Amount]])</f>
        <v>39865</v>
      </c>
      <c r="L3365" s="10">
        <f>(Table1[[#This Row],[Actual Amount]]-Table1[[#This Row],[Budget Amount]]) / Table1[[#This Row],[Budget Amount]]</f>
        <v>1.6295372792674951</v>
      </c>
    </row>
    <row r="3366" spans="1:12">
      <c r="A3366" s="6">
        <v>45077</v>
      </c>
      <c r="B3366" s="6" t="str">
        <f>TEXT(Table1[[#This Row],[Date]],"mm")</f>
        <v>05</v>
      </c>
      <c r="C3366" s="6" t="str">
        <f>TEXT(Table1[[#This Row],[Date]],"yyyy")</f>
        <v>2023</v>
      </c>
      <c r="D3366" t="s">
        <v>31</v>
      </c>
      <c r="E3366" t="s">
        <v>24</v>
      </c>
      <c r="F3366" t="s">
        <v>29</v>
      </c>
      <c r="G3366" s="8">
        <v>120875</v>
      </c>
      <c r="H3366" s="8">
        <v>48908</v>
      </c>
      <c r="I3366" t="s">
        <v>16</v>
      </c>
      <c r="J3366" t="s">
        <v>3392</v>
      </c>
      <c r="K3366" s="8">
        <f>(Table1[[#This Row],[Actual Amount]]-Table1[[#This Row],[Budget Amount]])</f>
        <v>-71967</v>
      </c>
      <c r="L3366" s="10">
        <f>(Table1[[#This Row],[Actual Amount]]-Table1[[#This Row],[Budget Amount]]) / Table1[[#This Row],[Budget Amount]]</f>
        <v>-0.59538366080661842</v>
      </c>
    </row>
    <row r="3367" spans="1:12">
      <c r="A3367" s="6">
        <v>45025</v>
      </c>
      <c r="B3367" s="6" t="str">
        <f>TEXT(Table1[[#This Row],[Date]],"mm")</f>
        <v>04</v>
      </c>
      <c r="C3367" s="6" t="str">
        <f>TEXT(Table1[[#This Row],[Date]],"yyyy")</f>
        <v>2023</v>
      </c>
      <c r="D3367" t="s">
        <v>8</v>
      </c>
      <c r="E3367" t="s">
        <v>24</v>
      </c>
      <c r="F3367" t="s">
        <v>20</v>
      </c>
      <c r="G3367" s="8">
        <v>89035</v>
      </c>
      <c r="H3367" s="8">
        <v>46787</v>
      </c>
      <c r="I3367" t="s">
        <v>16</v>
      </c>
      <c r="J3367" t="s">
        <v>3393</v>
      </c>
      <c r="K3367" s="8">
        <f>(Table1[[#This Row],[Actual Amount]]-Table1[[#This Row],[Budget Amount]])</f>
        <v>-42248</v>
      </c>
      <c r="L3367" s="10">
        <f>(Table1[[#This Row],[Actual Amount]]-Table1[[#This Row],[Budget Amount]]) / Table1[[#This Row],[Budget Amount]]</f>
        <v>-0.47451002414780702</v>
      </c>
    </row>
    <row r="3368" spans="1:12">
      <c r="A3368" s="6">
        <v>44333</v>
      </c>
      <c r="B3368" s="6" t="str">
        <f>TEXT(Table1[[#This Row],[Date]],"mm")</f>
        <v>05</v>
      </c>
      <c r="C3368" s="6" t="str">
        <f>TEXT(Table1[[#This Row],[Date]],"yyyy")</f>
        <v>2021</v>
      </c>
      <c r="D3368" t="s">
        <v>13</v>
      </c>
      <c r="E3368" t="s">
        <v>19</v>
      </c>
      <c r="F3368" t="s">
        <v>20</v>
      </c>
      <c r="G3368" s="8">
        <v>74086</v>
      </c>
      <c r="H3368" s="8">
        <v>134887</v>
      </c>
      <c r="I3368" t="s">
        <v>22</v>
      </c>
      <c r="J3368" t="s">
        <v>3394</v>
      </c>
      <c r="K3368" s="8">
        <f>(Table1[[#This Row],[Actual Amount]]-Table1[[#This Row],[Budget Amount]])</f>
        <v>60801</v>
      </c>
      <c r="L3368" s="10">
        <f>(Table1[[#This Row],[Actual Amount]]-Table1[[#This Row],[Budget Amount]]) / Table1[[#This Row],[Budget Amount]]</f>
        <v>0.82068137029938182</v>
      </c>
    </row>
    <row r="3369" spans="1:12">
      <c r="A3369" s="6">
        <v>45226</v>
      </c>
      <c r="B3369" s="6" t="str">
        <f>TEXT(Table1[[#This Row],[Date]],"mm")</f>
        <v>10</v>
      </c>
      <c r="C3369" s="6" t="str">
        <f>TEXT(Table1[[#This Row],[Date]],"yyyy")</f>
        <v>2023</v>
      </c>
      <c r="D3369" t="s">
        <v>45</v>
      </c>
      <c r="E3369" t="s">
        <v>14</v>
      </c>
      <c r="F3369" t="s">
        <v>29</v>
      </c>
      <c r="G3369" s="8">
        <v>147869</v>
      </c>
      <c r="H3369" s="8">
        <v>160096</v>
      </c>
      <c r="I3369" t="s">
        <v>22</v>
      </c>
      <c r="J3369" t="s">
        <v>3395</v>
      </c>
      <c r="K3369" s="8">
        <f>(Table1[[#This Row],[Actual Amount]]-Table1[[#This Row],[Budget Amount]])</f>
        <v>12227</v>
      </c>
      <c r="L3369" s="10">
        <f>(Table1[[#This Row],[Actual Amount]]-Table1[[#This Row],[Budget Amount]]) / Table1[[#This Row],[Budget Amount]]</f>
        <v>8.2688054967572644E-2</v>
      </c>
    </row>
    <row r="3370" spans="1:12">
      <c r="A3370" s="6">
        <v>45207</v>
      </c>
      <c r="B3370" s="6" t="str">
        <f>TEXT(Table1[[#This Row],[Date]],"mm")</f>
        <v>10</v>
      </c>
      <c r="C3370" s="6" t="str">
        <f>TEXT(Table1[[#This Row],[Date]],"yyyy")</f>
        <v>2023</v>
      </c>
      <c r="D3370" t="s">
        <v>27</v>
      </c>
      <c r="E3370" t="s">
        <v>24</v>
      </c>
      <c r="F3370" t="s">
        <v>48</v>
      </c>
      <c r="G3370" s="8">
        <v>14858</v>
      </c>
      <c r="H3370" s="8">
        <v>98355</v>
      </c>
      <c r="I3370" t="s">
        <v>16</v>
      </c>
      <c r="J3370" t="s">
        <v>3396</v>
      </c>
      <c r="K3370" s="8">
        <f>(Table1[[#This Row],[Actual Amount]]-Table1[[#This Row],[Budget Amount]])</f>
        <v>83497</v>
      </c>
      <c r="L3370" s="10">
        <f>(Table1[[#This Row],[Actual Amount]]-Table1[[#This Row],[Budget Amount]]) / Table1[[#This Row],[Budget Amount]]</f>
        <v>5.6196661731053981</v>
      </c>
    </row>
    <row r="3371" spans="1:12">
      <c r="A3371" s="6">
        <v>44305</v>
      </c>
      <c r="B3371" s="6" t="str">
        <f>TEXT(Table1[[#This Row],[Date]],"mm")</f>
        <v>04</v>
      </c>
      <c r="C3371" s="6" t="str">
        <f>TEXT(Table1[[#This Row],[Date]],"yyyy")</f>
        <v>2021</v>
      </c>
      <c r="D3371" t="s">
        <v>31</v>
      </c>
      <c r="E3371" t="s">
        <v>14</v>
      </c>
      <c r="F3371" t="s">
        <v>29</v>
      </c>
      <c r="G3371" s="8">
        <v>70796</v>
      </c>
      <c r="H3371" s="8">
        <v>115745</v>
      </c>
      <c r="I3371" t="s">
        <v>11</v>
      </c>
      <c r="J3371" t="s">
        <v>3397</v>
      </c>
      <c r="K3371" s="8">
        <f>(Table1[[#This Row],[Actual Amount]]-Table1[[#This Row],[Budget Amount]])</f>
        <v>44949</v>
      </c>
      <c r="L3371" s="10">
        <f>(Table1[[#This Row],[Actual Amount]]-Table1[[#This Row],[Budget Amount]]) / Table1[[#This Row],[Budget Amount]]</f>
        <v>0.63490875190688745</v>
      </c>
    </row>
    <row r="3372" spans="1:12">
      <c r="A3372" s="6">
        <v>44743</v>
      </c>
      <c r="B3372" s="6" t="str">
        <f>TEXT(Table1[[#This Row],[Date]],"mm")</f>
        <v>07</v>
      </c>
      <c r="C3372" s="6" t="str">
        <f>TEXT(Table1[[#This Row],[Date]],"yyyy")</f>
        <v>2022</v>
      </c>
      <c r="D3372" t="s">
        <v>13</v>
      </c>
      <c r="E3372" t="s">
        <v>24</v>
      </c>
      <c r="F3372" t="s">
        <v>29</v>
      </c>
      <c r="G3372" s="8">
        <v>75509</v>
      </c>
      <c r="H3372" s="8">
        <v>30755</v>
      </c>
      <c r="I3372" t="s">
        <v>16</v>
      </c>
      <c r="J3372" t="s">
        <v>3398</v>
      </c>
      <c r="K3372" s="8">
        <f>(Table1[[#This Row],[Actual Amount]]-Table1[[#This Row],[Budget Amount]])</f>
        <v>-44754</v>
      </c>
      <c r="L3372" s="10">
        <f>(Table1[[#This Row],[Actual Amount]]-Table1[[#This Row],[Budget Amount]]) / Table1[[#This Row],[Budget Amount]]</f>
        <v>-0.59269755923134992</v>
      </c>
    </row>
    <row r="3373" spans="1:12">
      <c r="A3373" s="6">
        <v>45259</v>
      </c>
      <c r="B3373" s="6" t="str">
        <f>TEXT(Table1[[#This Row],[Date]],"mm")</f>
        <v>11</v>
      </c>
      <c r="C3373" s="6" t="str">
        <f>TEXT(Table1[[#This Row],[Date]],"yyyy")</f>
        <v>2023</v>
      </c>
      <c r="D3373" t="s">
        <v>18</v>
      </c>
      <c r="E3373" t="s">
        <v>24</v>
      </c>
      <c r="F3373" t="s">
        <v>48</v>
      </c>
      <c r="G3373" s="8">
        <v>58393</v>
      </c>
      <c r="H3373" s="8">
        <v>36356</v>
      </c>
      <c r="I3373" t="s">
        <v>11</v>
      </c>
      <c r="J3373" t="s">
        <v>3399</v>
      </c>
      <c r="K3373" s="8">
        <f>(Table1[[#This Row],[Actual Amount]]-Table1[[#This Row],[Budget Amount]])</f>
        <v>-22037</v>
      </c>
      <c r="L3373" s="10">
        <f>(Table1[[#This Row],[Actual Amount]]-Table1[[#This Row],[Budget Amount]]) / Table1[[#This Row],[Budget Amount]]</f>
        <v>-0.37739112564862226</v>
      </c>
    </row>
    <row r="3374" spans="1:12">
      <c r="A3374" s="6">
        <v>44858</v>
      </c>
      <c r="B3374" s="6" t="str">
        <f>TEXT(Table1[[#This Row],[Date]],"mm")</f>
        <v>10</v>
      </c>
      <c r="C3374" s="6" t="str">
        <f>TEXT(Table1[[#This Row],[Date]],"yyyy")</f>
        <v>2022</v>
      </c>
      <c r="D3374" t="s">
        <v>27</v>
      </c>
      <c r="E3374" t="s">
        <v>9</v>
      </c>
      <c r="F3374" t="s">
        <v>10</v>
      </c>
      <c r="G3374" s="8">
        <v>148306</v>
      </c>
      <c r="H3374" s="8">
        <v>121526</v>
      </c>
      <c r="I3374" t="s">
        <v>16</v>
      </c>
      <c r="J3374" t="s">
        <v>3400</v>
      </c>
      <c r="K3374" s="8">
        <f>(Table1[[#This Row],[Actual Amount]]-Table1[[#This Row],[Budget Amount]])</f>
        <v>-26780</v>
      </c>
      <c r="L3374" s="10">
        <f>(Table1[[#This Row],[Actual Amount]]-Table1[[#This Row],[Budget Amount]]) / Table1[[#This Row],[Budget Amount]]</f>
        <v>-0.18057259989481209</v>
      </c>
    </row>
    <row r="3375" spans="1:12">
      <c r="A3375" s="6">
        <v>44621</v>
      </c>
      <c r="B3375" s="6" t="str">
        <f>TEXT(Table1[[#This Row],[Date]],"mm")</f>
        <v>03</v>
      </c>
      <c r="C3375" s="6" t="str">
        <f>TEXT(Table1[[#This Row],[Date]],"yyyy")</f>
        <v>2022</v>
      </c>
      <c r="D3375" t="s">
        <v>27</v>
      </c>
      <c r="E3375" t="s">
        <v>14</v>
      </c>
      <c r="F3375" t="s">
        <v>15</v>
      </c>
      <c r="G3375" s="8">
        <v>38547</v>
      </c>
      <c r="H3375" s="8">
        <v>85260</v>
      </c>
      <c r="I3375" t="s">
        <v>11</v>
      </c>
      <c r="J3375" t="s">
        <v>3401</v>
      </c>
      <c r="K3375" s="8">
        <f>(Table1[[#This Row],[Actual Amount]]-Table1[[#This Row],[Budget Amount]])</f>
        <v>46713</v>
      </c>
      <c r="L3375" s="10">
        <f>(Table1[[#This Row],[Actual Amount]]-Table1[[#This Row],[Budget Amount]]) / Table1[[#This Row],[Budget Amount]]</f>
        <v>1.2118452797883104</v>
      </c>
    </row>
    <row r="3376" spans="1:12">
      <c r="A3376" s="6">
        <v>44826</v>
      </c>
      <c r="B3376" s="6" t="str">
        <f>TEXT(Table1[[#This Row],[Date]],"mm")</f>
        <v>09</v>
      </c>
      <c r="C3376" s="6" t="str">
        <f>TEXT(Table1[[#This Row],[Date]],"yyyy")</f>
        <v>2022</v>
      </c>
      <c r="D3376" t="s">
        <v>8</v>
      </c>
      <c r="E3376" t="s">
        <v>14</v>
      </c>
      <c r="F3376" t="s">
        <v>10</v>
      </c>
      <c r="G3376" s="8">
        <v>63804</v>
      </c>
      <c r="H3376" s="8">
        <v>17127</v>
      </c>
      <c r="I3376" t="s">
        <v>16</v>
      </c>
      <c r="J3376" t="s">
        <v>3402</v>
      </c>
      <c r="K3376" s="8">
        <f>(Table1[[#This Row],[Actual Amount]]-Table1[[#This Row],[Budget Amount]])</f>
        <v>-46677</v>
      </c>
      <c r="L3376" s="10">
        <f>(Table1[[#This Row],[Actual Amount]]-Table1[[#This Row],[Budget Amount]]) / Table1[[#This Row],[Budget Amount]]</f>
        <v>-0.73156855369569307</v>
      </c>
    </row>
    <row r="3377" spans="1:12">
      <c r="A3377" s="6">
        <v>44457</v>
      </c>
      <c r="B3377" s="6" t="str">
        <f>TEXT(Table1[[#This Row],[Date]],"mm")</f>
        <v>09</v>
      </c>
      <c r="C3377" s="6" t="str">
        <f>TEXT(Table1[[#This Row],[Date]],"yyyy")</f>
        <v>2021</v>
      </c>
      <c r="D3377" t="s">
        <v>18</v>
      </c>
      <c r="E3377" t="s">
        <v>24</v>
      </c>
      <c r="F3377" t="s">
        <v>29</v>
      </c>
      <c r="G3377" s="8">
        <v>65941</v>
      </c>
      <c r="H3377" s="8">
        <v>86205</v>
      </c>
      <c r="I3377" t="s">
        <v>25</v>
      </c>
      <c r="J3377" t="s">
        <v>3403</v>
      </c>
      <c r="K3377" s="8">
        <f>(Table1[[#This Row],[Actual Amount]]-Table1[[#This Row],[Budget Amount]])</f>
        <v>20264</v>
      </c>
      <c r="L3377" s="10">
        <f>(Table1[[#This Row],[Actual Amount]]-Table1[[#This Row],[Budget Amount]]) / Table1[[#This Row],[Budget Amount]]</f>
        <v>0.30730501508924646</v>
      </c>
    </row>
    <row r="3378" spans="1:12">
      <c r="A3378" s="6">
        <v>44283</v>
      </c>
      <c r="B3378" s="6" t="str">
        <f>TEXT(Table1[[#This Row],[Date]],"mm")</f>
        <v>03</v>
      </c>
      <c r="C3378" s="6" t="str">
        <f>TEXT(Table1[[#This Row],[Date]],"yyyy")</f>
        <v>2021</v>
      </c>
      <c r="D3378" t="s">
        <v>18</v>
      </c>
      <c r="E3378" t="s">
        <v>14</v>
      </c>
      <c r="F3378" t="s">
        <v>10</v>
      </c>
      <c r="G3378" s="8">
        <v>33567</v>
      </c>
      <c r="H3378" s="8">
        <v>149950</v>
      </c>
      <c r="I3378" t="s">
        <v>25</v>
      </c>
      <c r="J3378" t="s">
        <v>3404</v>
      </c>
      <c r="K3378" s="8">
        <f>(Table1[[#This Row],[Actual Amount]]-Table1[[#This Row],[Budget Amount]])</f>
        <v>116383</v>
      </c>
      <c r="L3378" s="10">
        <f>(Table1[[#This Row],[Actual Amount]]-Table1[[#This Row],[Budget Amount]]) / Table1[[#This Row],[Budget Amount]]</f>
        <v>3.467185032919236</v>
      </c>
    </row>
    <row r="3379" spans="1:12">
      <c r="A3379" s="6">
        <v>44661</v>
      </c>
      <c r="B3379" s="6" t="str">
        <f>TEXT(Table1[[#This Row],[Date]],"mm")</f>
        <v>04</v>
      </c>
      <c r="C3379" s="6" t="str">
        <f>TEXT(Table1[[#This Row],[Date]],"yyyy")</f>
        <v>2022</v>
      </c>
      <c r="D3379" t="s">
        <v>45</v>
      </c>
      <c r="E3379" t="s">
        <v>24</v>
      </c>
      <c r="F3379" t="s">
        <v>15</v>
      </c>
      <c r="G3379" s="8">
        <v>12325</v>
      </c>
      <c r="H3379" s="8">
        <v>71041</v>
      </c>
      <c r="I3379" t="s">
        <v>22</v>
      </c>
      <c r="J3379" t="s">
        <v>3405</v>
      </c>
      <c r="K3379" s="8">
        <f>(Table1[[#This Row],[Actual Amount]]-Table1[[#This Row],[Budget Amount]])</f>
        <v>58716</v>
      </c>
      <c r="L3379" s="10">
        <f>(Table1[[#This Row],[Actual Amount]]-Table1[[#This Row],[Budget Amount]]) / Table1[[#This Row],[Budget Amount]]</f>
        <v>4.7639756592292093</v>
      </c>
    </row>
    <row r="3380" spans="1:12">
      <c r="A3380" s="6">
        <v>44272</v>
      </c>
      <c r="B3380" s="6" t="str">
        <f>TEXT(Table1[[#This Row],[Date]],"mm")</f>
        <v>03</v>
      </c>
      <c r="C3380" s="6" t="str">
        <f>TEXT(Table1[[#This Row],[Date]],"yyyy")</f>
        <v>2021</v>
      </c>
      <c r="D3380" t="s">
        <v>13</v>
      </c>
      <c r="E3380" t="s">
        <v>24</v>
      </c>
      <c r="F3380" t="s">
        <v>10</v>
      </c>
      <c r="G3380" s="8">
        <v>81386</v>
      </c>
      <c r="H3380" s="8">
        <v>108180</v>
      </c>
      <c r="I3380" t="s">
        <v>22</v>
      </c>
      <c r="J3380" t="s">
        <v>3406</v>
      </c>
      <c r="K3380" s="8">
        <f>(Table1[[#This Row],[Actual Amount]]-Table1[[#This Row],[Budget Amount]])</f>
        <v>26794</v>
      </c>
      <c r="L3380" s="10">
        <f>(Table1[[#This Row],[Actual Amount]]-Table1[[#This Row],[Budget Amount]]) / Table1[[#This Row],[Budget Amount]]</f>
        <v>0.32922124198265057</v>
      </c>
    </row>
    <row r="3381" spans="1:12">
      <c r="A3381" s="6">
        <v>44667</v>
      </c>
      <c r="B3381" s="6" t="str">
        <f>TEXT(Table1[[#This Row],[Date]],"mm")</f>
        <v>04</v>
      </c>
      <c r="C3381" s="6" t="str">
        <f>TEXT(Table1[[#This Row],[Date]],"yyyy")</f>
        <v>2022</v>
      </c>
      <c r="D3381" t="s">
        <v>8</v>
      </c>
      <c r="E3381" t="s">
        <v>19</v>
      </c>
      <c r="F3381" t="s">
        <v>15</v>
      </c>
      <c r="G3381" s="8">
        <v>65516</v>
      </c>
      <c r="H3381" s="8">
        <v>10205</v>
      </c>
      <c r="I3381" t="s">
        <v>22</v>
      </c>
      <c r="J3381" t="s">
        <v>3407</v>
      </c>
      <c r="K3381" s="8">
        <f>(Table1[[#This Row],[Actual Amount]]-Table1[[#This Row],[Budget Amount]])</f>
        <v>-55311</v>
      </c>
      <c r="L3381" s="10">
        <f>(Table1[[#This Row],[Actual Amount]]-Table1[[#This Row],[Budget Amount]]) / Table1[[#This Row],[Budget Amount]]</f>
        <v>-0.84423652237621349</v>
      </c>
    </row>
    <row r="3382" spans="1:12">
      <c r="A3382" s="6">
        <v>44610</v>
      </c>
      <c r="B3382" s="6" t="str">
        <f>TEXT(Table1[[#This Row],[Date]],"mm")</f>
        <v>02</v>
      </c>
      <c r="C3382" s="6" t="str">
        <f>TEXT(Table1[[#This Row],[Date]],"yyyy")</f>
        <v>2022</v>
      </c>
      <c r="D3382" t="s">
        <v>45</v>
      </c>
      <c r="E3382" t="s">
        <v>33</v>
      </c>
      <c r="F3382" t="s">
        <v>10</v>
      </c>
      <c r="G3382" s="8">
        <v>138192</v>
      </c>
      <c r="H3382" s="8">
        <v>72767</v>
      </c>
      <c r="I3382" t="s">
        <v>22</v>
      </c>
      <c r="J3382" t="s">
        <v>3408</v>
      </c>
      <c r="K3382" s="8">
        <f>(Table1[[#This Row],[Actual Amount]]-Table1[[#This Row],[Budget Amount]])</f>
        <v>-65425</v>
      </c>
      <c r="L3382" s="10">
        <f>(Table1[[#This Row],[Actual Amount]]-Table1[[#This Row],[Budget Amount]]) / Table1[[#This Row],[Budget Amount]]</f>
        <v>-0.47343551001505152</v>
      </c>
    </row>
    <row r="3383" spans="1:12">
      <c r="A3383" s="6">
        <v>45021</v>
      </c>
      <c r="B3383" s="6" t="str">
        <f>TEXT(Table1[[#This Row],[Date]],"mm")</f>
        <v>04</v>
      </c>
      <c r="C3383" s="6" t="str">
        <f>TEXT(Table1[[#This Row],[Date]],"yyyy")</f>
        <v>2023</v>
      </c>
      <c r="D3383" t="s">
        <v>8</v>
      </c>
      <c r="E3383" t="s">
        <v>14</v>
      </c>
      <c r="F3383" t="s">
        <v>20</v>
      </c>
      <c r="G3383" s="8">
        <v>31149</v>
      </c>
      <c r="H3383" s="8">
        <v>32401</v>
      </c>
      <c r="I3383" t="s">
        <v>16</v>
      </c>
      <c r="J3383" t="s">
        <v>3409</v>
      </c>
      <c r="K3383" s="8">
        <f>(Table1[[#This Row],[Actual Amount]]-Table1[[#This Row],[Budget Amount]])</f>
        <v>1252</v>
      </c>
      <c r="L3383" s="10">
        <f>(Table1[[#This Row],[Actual Amount]]-Table1[[#This Row],[Budget Amount]]) / Table1[[#This Row],[Budget Amount]]</f>
        <v>4.0193906706475331E-2</v>
      </c>
    </row>
    <row r="3384" spans="1:12">
      <c r="A3384" s="6">
        <v>45091</v>
      </c>
      <c r="B3384" s="6" t="str">
        <f>TEXT(Table1[[#This Row],[Date]],"mm")</f>
        <v>06</v>
      </c>
      <c r="C3384" s="6" t="str">
        <f>TEXT(Table1[[#This Row],[Date]],"yyyy")</f>
        <v>2023</v>
      </c>
      <c r="D3384" t="s">
        <v>18</v>
      </c>
      <c r="E3384" t="s">
        <v>13</v>
      </c>
      <c r="F3384" t="s">
        <v>29</v>
      </c>
      <c r="G3384" s="8">
        <v>12879</v>
      </c>
      <c r="H3384" s="8">
        <v>41314</v>
      </c>
      <c r="I3384" t="s">
        <v>25</v>
      </c>
      <c r="J3384" t="s">
        <v>3410</v>
      </c>
      <c r="K3384" s="8">
        <f>(Table1[[#This Row],[Actual Amount]]-Table1[[#This Row],[Budget Amount]])</f>
        <v>28435</v>
      </c>
      <c r="L3384" s="10">
        <f>(Table1[[#This Row],[Actual Amount]]-Table1[[#This Row],[Budget Amount]]) / Table1[[#This Row],[Budget Amount]]</f>
        <v>2.2078577529311283</v>
      </c>
    </row>
    <row r="3385" spans="1:12">
      <c r="A3385" s="6">
        <v>44922</v>
      </c>
      <c r="B3385" s="6" t="str">
        <f>TEXT(Table1[[#This Row],[Date]],"mm")</f>
        <v>12</v>
      </c>
      <c r="C3385" s="6" t="str">
        <f>TEXT(Table1[[#This Row],[Date]],"yyyy")</f>
        <v>2022</v>
      </c>
      <c r="D3385" t="s">
        <v>8</v>
      </c>
      <c r="E3385" t="s">
        <v>19</v>
      </c>
      <c r="F3385" t="s">
        <v>15</v>
      </c>
      <c r="G3385" s="8">
        <v>110492</v>
      </c>
      <c r="H3385" s="8">
        <v>133748</v>
      </c>
      <c r="I3385" t="s">
        <v>22</v>
      </c>
      <c r="J3385" t="s">
        <v>3411</v>
      </c>
      <c r="K3385" s="8">
        <f>(Table1[[#This Row],[Actual Amount]]-Table1[[#This Row],[Budget Amount]])</f>
        <v>23256</v>
      </c>
      <c r="L3385" s="10">
        <f>(Table1[[#This Row],[Actual Amount]]-Table1[[#This Row],[Budget Amount]]) / Table1[[#This Row],[Budget Amount]]</f>
        <v>0.2104767765992108</v>
      </c>
    </row>
    <row r="3386" spans="1:12">
      <c r="A3386" s="6">
        <v>44653</v>
      </c>
      <c r="B3386" s="6" t="str">
        <f>TEXT(Table1[[#This Row],[Date]],"mm")</f>
        <v>04</v>
      </c>
      <c r="C3386" s="6" t="str">
        <f>TEXT(Table1[[#This Row],[Date]],"yyyy")</f>
        <v>2022</v>
      </c>
      <c r="D3386" t="s">
        <v>8</v>
      </c>
      <c r="E3386" t="s">
        <v>14</v>
      </c>
      <c r="F3386" t="s">
        <v>29</v>
      </c>
      <c r="G3386" s="8">
        <v>94701</v>
      </c>
      <c r="H3386" s="8">
        <v>75605</v>
      </c>
      <c r="I3386" t="s">
        <v>11</v>
      </c>
      <c r="J3386" t="s">
        <v>3412</v>
      </c>
      <c r="K3386" s="8">
        <f>(Table1[[#This Row],[Actual Amount]]-Table1[[#This Row],[Budget Amount]])</f>
        <v>-19096</v>
      </c>
      <c r="L3386" s="10">
        <f>(Table1[[#This Row],[Actual Amount]]-Table1[[#This Row],[Budget Amount]]) / Table1[[#This Row],[Budget Amount]]</f>
        <v>-0.20164517798122511</v>
      </c>
    </row>
    <row r="3387" spans="1:12">
      <c r="A3387" s="6">
        <v>44849</v>
      </c>
      <c r="B3387" s="6" t="str">
        <f>TEXT(Table1[[#This Row],[Date]],"mm")</f>
        <v>10</v>
      </c>
      <c r="C3387" s="6" t="str">
        <f>TEXT(Table1[[#This Row],[Date]],"yyyy")</f>
        <v>2022</v>
      </c>
      <c r="D3387" t="s">
        <v>8</v>
      </c>
      <c r="E3387" t="s">
        <v>14</v>
      </c>
      <c r="F3387" t="s">
        <v>20</v>
      </c>
      <c r="G3387" s="8">
        <v>92195</v>
      </c>
      <c r="H3387" s="8">
        <v>63362</v>
      </c>
      <c r="I3387" t="s">
        <v>11</v>
      </c>
      <c r="J3387" t="s">
        <v>3413</v>
      </c>
      <c r="K3387" s="8">
        <f>(Table1[[#This Row],[Actual Amount]]-Table1[[#This Row],[Budget Amount]])</f>
        <v>-28833</v>
      </c>
      <c r="L3387" s="10">
        <f>(Table1[[#This Row],[Actual Amount]]-Table1[[#This Row],[Budget Amount]]) / Table1[[#This Row],[Budget Amount]]</f>
        <v>-0.31273930256521504</v>
      </c>
    </row>
    <row r="3388" spans="1:12">
      <c r="A3388" s="6">
        <v>44868</v>
      </c>
      <c r="B3388" s="6" t="str">
        <f>TEXT(Table1[[#This Row],[Date]],"mm")</f>
        <v>11</v>
      </c>
      <c r="C3388" s="6" t="str">
        <f>TEXT(Table1[[#This Row],[Date]],"yyyy")</f>
        <v>2022</v>
      </c>
      <c r="D3388" t="s">
        <v>31</v>
      </c>
      <c r="E3388" t="s">
        <v>9</v>
      </c>
      <c r="F3388" t="s">
        <v>10</v>
      </c>
      <c r="G3388" s="8">
        <v>24908</v>
      </c>
      <c r="H3388" s="8">
        <v>64005</v>
      </c>
      <c r="I3388" t="s">
        <v>22</v>
      </c>
      <c r="J3388" t="s">
        <v>3414</v>
      </c>
      <c r="K3388" s="8">
        <f>(Table1[[#This Row],[Actual Amount]]-Table1[[#This Row],[Budget Amount]])</f>
        <v>39097</v>
      </c>
      <c r="L3388" s="10">
        <f>(Table1[[#This Row],[Actual Amount]]-Table1[[#This Row],[Budget Amount]]) / Table1[[#This Row],[Budget Amount]]</f>
        <v>1.5696563353139554</v>
      </c>
    </row>
    <row r="3389" spans="1:12">
      <c r="A3389" s="6">
        <v>44691</v>
      </c>
      <c r="B3389" s="6" t="str">
        <f>TEXT(Table1[[#This Row],[Date]],"mm")</f>
        <v>05</v>
      </c>
      <c r="C3389" s="6" t="str">
        <f>TEXT(Table1[[#This Row],[Date]],"yyyy")</f>
        <v>2022</v>
      </c>
      <c r="D3389" t="s">
        <v>31</v>
      </c>
      <c r="E3389" t="s">
        <v>13</v>
      </c>
      <c r="F3389" t="s">
        <v>29</v>
      </c>
      <c r="G3389" s="8">
        <v>27650</v>
      </c>
      <c r="H3389" s="8">
        <v>104867</v>
      </c>
      <c r="I3389" t="s">
        <v>22</v>
      </c>
      <c r="J3389" t="s">
        <v>3415</v>
      </c>
      <c r="K3389" s="8">
        <f>(Table1[[#This Row],[Actual Amount]]-Table1[[#This Row],[Budget Amount]])</f>
        <v>77217</v>
      </c>
      <c r="L3389" s="10">
        <f>(Table1[[#This Row],[Actual Amount]]-Table1[[#This Row],[Budget Amount]]) / Table1[[#This Row],[Budget Amount]]</f>
        <v>2.7926582278481011</v>
      </c>
    </row>
    <row r="3390" spans="1:12">
      <c r="A3390" s="6">
        <v>45265</v>
      </c>
      <c r="B3390" s="6" t="str">
        <f>TEXT(Table1[[#This Row],[Date]],"mm")</f>
        <v>12</v>
      </c>
      <c r="C3390" s="6" t="str">
        <f>TEXT(Table1[[#This Row],[Date]],"yyyy")</f>
        <v>2023</v>
      </c>
      <c r="D3390" t="s">
        <v>13</v>
      </c>
      <c r="E3390" t="s">
        <v>13</v>
      </c>
      <c r="F3390" t="s">
        <v>10</v>
      </c>
      <c r="G3390" s="8">
        <v>136853</v>
      </c>
      <c r="H3390" s="8">
        <v>168591</v>
      </c>
      <c r="I3390" t="s">
        <v>22</v>
      </c>
      <c r="J3390" t="s">
        <v>3416</v>
      </c>
      <c r="K3390" s="8">
        <f>(Table1[[#This Row],[Actual Amount]]-Table1[[#This Row],[Budget Amount]])</f>
        <v>31738</v>
      </c>
      <c r="L3390" s="10">
        <f>(Table1[[#This Row],[Actual Amount]]-Table1[[#This Row],[Budget Amount]]) / Table1[[#This Row],[Budget Amount]]</f>
        <v>0.23191307461290581</v>
      </c>
    </row>
    <row r="3391" spans="1:12">
      <c r="A3391" s="6">
        <v>44793</v>
      </c>
      <c r="B3391" s="6" t="str">
        <f>TEXT(Table1[[#This Row],[Date]],"mm")</f>
        <v>08</v>
      </c>
      <c r="C3391" s="6" t="str">
        <f>TEXT(Table1[[#This Row],[Date]],"yyyy")</f>
        <v>2022</v>
      </c>
      <c r="D3391" t="s">
        <v>13</v>
      </c>
      <c r="E3391" t="s">
        <v>9</v>
      </c>
      <c r="F3391" t="s">
        <v>10</v>
      </c>
      <c r="G3391" s="8">
        <v>82112</v>
      </c>
      <c r="H3391" s="8">
        <v>96650</v>
      </c>
      <c r="I3391" t="s">
        <v>16</v>
      </c>
      <c r="J3391" t="s">
        <v>3417</v>
      </c>
      <c r="K3391" s="8">
        <f>(Table1[[#This Row],[Actual Amount]]-Table1[[#This Row],[Budget Amount]])</f>
        <v>14538</v>
      </c>
      <c r="L3391" s="10">
        <f>(Table1[[#This Row],[Actual Amount]]-Table1[[#This Row],[Budget Amount]]) / Table1[[#This Row],[Budget Amount]]</f>
        <v>0.17705085736554949</v>
      </c>
    </row>
    <row r="3392" spans="1:12">
      <c r="A3392" s="6">
        <v>44646</v>
      </c>
      <c r="B3392" s="6" t="str">
        <f>TEXT(Table1[[#This Row],[Date]],"mm")</f>
        <v>03</v>
      </c>
      <c r="C3392" s="6" t="str">
        <f>TEXT(Table1[[#This Row],[Date]],"yyyy")</f>
        <v>2022</v>
      </c>
      <c r="D3392" t="s">
        <v>18</v>
      </c>
      <c r="E3392" t="s">
        <v>9</v>
      </c>
      <c r="F3392" t="s">
        <v>29</v>
      </c>
      <c r="G3392" s="8">
        <v>46872</v>
      </c>
      <c r="H3392" s="8">
        <v>40784</v>
      </c>
      <c r="I3392" t="s">
        <v>11</v>
      </c>
      <c r="J3392" t="s">
        <v>3418</v>
      </c>
      <c r="K3392" s="8">
        <f>(Table1[[#This Row],[Actual Amount]]-Table1[[#This Row],[Budget Amount]])</f>
        <v>-6088</v>
      </c>
      <c r="L3392" s="10">
        <f>(Table1[[#This Row],[Actual Amount]]-Table1[[#This Row],[Budget Amount]]) / Table1[[#This Row],[Budget Amount]]</f>
        <v>-0.12988564601467828</v>
      </c>
    </row>
    <row r="3393" spans="1:12">
      <c r="A3393" s="6">
        <v>44681</v>
      </c>
      <c r="B3393" s="6" t="str">
        <f>TEXT(Table1[[#This Row],[Date]],"mm")</f>
        <v>04</v>
      </c>
      <c r="C3393" s="6" t="str">
        <f>TEXT(Table1[[#This Row],[Date]],"yyyy")</f>
        <v>2022</v>
      </c>
      <c r="D3393" t="s">
        <v>8</v>
      </c>
      <c r="E3393" t="s">
        <v>14</v>
      </c>
      <c r="F3393" t="s">
        <v>15</v>
      </c>
      <c r="G3393" s="8">
        <v>123508</v>
      </c>
      <c r="H3393" s="8">
        <v>10809</v>
      </c>
      <c r="I3393" t="s">
        <v>11</v>
      </c>
      <c r="J3393" t="s">
        <v>3419</v>
      </c>
      <c r="K3393" s="8">
        <f>(Table1[[#This Row],[Actual Amount]]-Table1[[#This Row],[Budget Amount]])</f>
        <v>-112699</v>
      </c>
      <c r="L3393" s="10">
        <f>(Table1[[#This Row],[Actual Amount]]-Table1[[#This Row],[Budget Amount]]) / Table1[[#This Row],[Budget Amount]]</f>
        <v>-0.91248340188489818</v>
      </c>
    </row>
    <row r="3394" spans="1:12">
      <c r="A3394" s="6">
        <v>44842</v>
      </c>
      <c r="B3394" s="6" t="str">
        <f>TEXT(Table1[[#This Row],[Date]],"mm")</f>
        <v>10</v>
      </c>
      <c r="C3394" s="6" t="str">
        <f>TEXT(Table1[[#This Row],[Date]],"yyyy")</f>
        <v>2022</v>
      </c>
      <c r="D3394" t="s">
        <v>18</v>
      </c>
      <c r="E3394" t="s">
        <v>33</v>
      </c>
      <c r="F3394" t="s">
        <v>15</v>
      </c>
      <c r="G3394" s="8">
        <v>106003</v>
      </c>
      <c r="H3394" s="8">
        <v>101371</v>
      </c>
      <c r="I3394" t="s">
        <v>11</v>
      </c>
      <c r="J3394" t="s">
        <v>3420</v>
      </c>
      <c r="K3394" s="8">
        <f>(Table1[[#This Row],[Actual Amount]]-Table1[[#This Row],[Budget Amount]])</f>
        <v>-4632</v>
      </c>
      <c r="L3394" s="10">
        <f>(Table1[[#This Row],[Actual Amount]]-Table1[[#This Row],[Budget Amount]]) / Table1[[#This Row],[Budget Amount]]</f>
        <v>-4.3696876503495186E-2</v>
      </c>
    </row>
    <row r="3395" spans="1:12">
      <c r="A3395" s="6">
        <v>44816</v>
      </c>
      <c r="B3395" s="6" t="str">
        <f>TEXT(Table1[[#This Row],[Date]],"mm")</f>
        <v>09</v>
      </c>
      <c r="C3395" s="6" t="str">
        <f>TEXT(Table1[[#This Row],[Date]],"yyyy")</f>
        <v>2022</v>
      </c>
      <c r="D3395" t="s">
        <v>31</v>
      </c>
      <c r="E3395" t="s">
        <v>9</v>
      </c>
      <c r="F3395" t="s">
        <v>29</v>
      </c>
      <c r="G3395" s="8">
        <v>91951</v>
      </c>
      <c r="H3395" s="8">
        <v>16519</v>
      </c>
      <c r="I3395" t="s">
        <v>25</v>
      </c>
      <c r="J3395" t="s">
        <v>3421</v>
      </c>
      <c r="K3395" s="8">
        <f>(Table1[[#This Row],[Actual Amount]]-Table1[[#This Row],[Budget Amount]])</f>
        <v>-75432</v>
      </c>
      <c r="L3395" s="10">
        <f>(Table1[[#This Row],[Actual Amount]]-Table1[[#This Row],[Budget Amount]]) / Table1[[#This Row],[Budget Amount]]</f>
        <v>-0.82034996900523105</v>
      </c>
    </row>
    <row r="3396" spans="1:12">
      <c r="A3396" s="6">
        <v>45238</v>
      </c>
      <c r="B3396" s="6" t="str">
        <f>TEXT(Table1[[#This Row],[Date]],"mm")</f>
        <v>11</v>
      </c>
      <c r="C3396" s="6" t="str">
        <f>TEXT(Table1[[#This Row],[Date]],"yyyy")</f>
        <v>2023</v>
      </c>
      <c r="D3396" t="s">
        <v>8</v>
      </c>
      <c r="E3396" t="s">
        <v>13</v>
      </c>
      <c r="F3396" t="s">
        <v>15</v>
      </c>
      <c r="G3396" s="8">
        <v>125539</v>
      </c>
      <c r="H3396" s="8">
        <v>163993</v>
      </c>
      <c r="I3396" t="s">
        <v>16</v>
      </c>
      <c r="J3396" t="s">
        <v>3422</v>
      </c>
      <c r="K3396" s="8">
        <f>(Table1[[#This Row],[Actual Amount]]-Table1[[#This Row],[Budget Amount]])</f>
        <v>38454</v>
      </c>
      <c r="L3396" s="10">
        <f>(Table1[[#This Row],[Actual Amount]]-Table1[[#This Row],[Budget Amount]]) / Table1[[#This Row],[Budget Amount]]</f>
        <v>0.30631118616525543</v>
      </c>
    </row>
    <row r="3397" spans="1:12">
      <c r="A3397" s="6">
        <v>44858</v>
      </c>
      <c r="B3397" s="6" t="str">
        <f>TEXT(Table1[[#This Row],[Date]],"mm")</f>
        <v>10</v>
      </c>
      <c r="C3397" s="6" t="str">
        <f>TEXT(Table1[[#This Row],[Date]],"yyyy")</f>
        <v>2022</v>
      </c>
      <c r="D3397" t="s">
        <v>45</v>
      </c>
      <c r="E3397" t="s">
        <v>13</v>
      </c>
      <c r="F3397" t="s">
        <v>48</v>
      </c>
      <c r="G3397" s="8">
        <v>103311</v>
      </c>
      <c r="H3397" s="8">
        <v>151535</v>
      </c>
      <c r="I3397" t="s">
        <v>25</v>
      </c>
      <c r="J3397" t="s">
        <v>3423</v>
      </c>
      <c r="K3397" s="8">
        <f>(Table1[[#This Row],[Actual Amount]]-Table1[[#This Row],[Budget Amount]])</f>
        <v>48224</v>
      </c>
      <c r="L3397" s="10">
        <f>(Table1[[#This Row],[Actual Amount]]-Table1[[#This Row],[Budget Amount]]) / Table1[[#This Row],[Budget Amount]]</f>
        <v>0.46678475670548153</v>
      </c>
    </row>
    <row r="3398" spans="1:12">
      <c r="A3398" s="6">
        <v>44954</v>
      </c>
      <c r="B3398" s="6" t="str">
        <f>TEXT(Table1[[#This Row],[Date]],"mm")</f>
        <v>01</v>
      </c>
      <c r="C3398" s="6" t="str">
        <f>TEXT(Table1[[#This Row],[Date]],"yyyy")</f>
        <v>2023</v>
      </c>
      <c r="D3398" t="s">
        <v>31</v>
      </c>
      <c r="E3398" t="s">
        <v>14</v>
      </c>
      <c r="F3398" t="s">
        <v>10</v>
      </c>
      <c r="G3398" s="8">
        <v>65020</v>
      </c>
      <c r="H3398" s="8">
        <v>153720</v>
      </c>
      <c r="I3398" t="s">
        <v>16</v>
      </c>
      <c r="J3398" t="s">
        <v>3424</v>
      </c>
      <c r="K3398" s="8">
        <f>(Table1[[#This Row],[Actual Amount]]-Table1[[#This Row],[Budget Amount]])</f>
        <v>88700</v>
      </c>
      <c r="L3398" s="10">
        <f>(Table1[[#This Row],[Actual Amount]]-Table1[[#This Row],[Budget Amount]]) / Table1[[#This Row],[Budget Amount]]</f>
        <v>1.3641956321131958</v>
      </c>
    </row>
    <row r="3399" spans="1:12">
      <c r="A3399" s="6">
        <v>44485</v>
      </c>
      <c r="B3399" s="6" t="str">
        <f>TEXT(Table1[[#This Row],[Date]],"mm")</f>
        <v>10</v>
      </c>
      <c r="C3399" s="6" t="str">
        <f>TEXT(Table1[[#This Row],[Date]],"yyyy")</f>
        <v>2021</v>
      </c>
      <c r="D3399" t="s">
        <v>31</v>
      </c>
      <c r="E3399" t="s">
        <v>33</v>
      </c>
      <c r="F3399" t="s">
        <v>29</v>
      </c>
      <c r="G3399" s="8">
        <v>87272</v>
      </c>
      <c r="H3399" s="8">
        <v>88777</v>
      </c>
      <c r="I3399" t="s">
        <v>11</v>
      </c>
      <c r="J3399" t="s">
        <v>3425</v>
      </c>
      <c r="K3399" s="8">
        <f>(Table1[[#This Row],[Actual Amount]]-Table1[[#This Row],[Budget Amount]])</f>
        <v>1505</v>
      </c>
      <c r="L3399" s="10">
        <f>(Table1[[#This Row],[Actual Amount]]-Table1[[#This Row],[Budget Amount]]) / Table1[[#This Row],[Budget Amount]]</f>
        <v>1.7244935374461454E-2</v>
      </c>
    </row>
    <row r="3400" spans="1:12">
      <c r="A3400" s="6">
        <v>44917</v>
      </c>
      <c r="B3400" s="6" t="str">
        <f>TEXT(Table1[[#This Row],[Date]],"mm")</f>
        <v>12</v>
      </c>
      <c r="C3400" s="6" t="str">
        <f>TEXT(Table1[[#This Row],[Date]],"yyyy")</f>
        <v>2022</v>
      </c>
      <c r="D3400" t="s">
        <v>31</v>
      </c>
      <c r="E3400" t="s">
        <v>24</v>
      </c>
      <c r="F3400" t="s">
        <v>20</v>
      </c>
      <c r="G3400" s="8">
        <v>102460</v>
      </c>
      <c r="H3400" s="8">
        <v>115039</v>
      </c>
      <c r="I3400" t="s">
        <v>11</v>
      </c>
      <c r="J3400" t="s">
        <v>3426</v>
      </c>
      <c r="K3400" s="8">
        <f>(Table1[[#This Row],[Actual Amount]]-Table1[[#This Row],[Budget Amount]])</f>
        <v>12579</v>
      </c>
      <c r="L3400" s="10">
        <f>(Table1[[#This Row],[Actual Amount]]-Table1[[#This Row],[Budget Amount]]) / Table1[[#This Row],[Budget Amount]]</f>
        <v>0.12276986140933047</v>
      </c>
    </row>
    <row r="3401" spans="1:12">
      <c r="A3401" s="6">
        <v>44834</v>
      </c>
      <c r="B3401" s="6" t="str">
        <f>TEXT(Table1[[#This Row],[Date]],"mm")</f>
        <v>09</v>
      </c>
      <c r="C3401" s="6" t="str">
        <f>TEXT(Table1[[#This Row],[Date]],"yyyy")</f>
        <v>2022</v>
      </c>
      <c r="D3401" t="s">
        <v>8</v>
      </c>
      <c r="E3401" t="s">
        <v>9</v>
      </c>
      <c r="F3401" t="s">
        <v>29</v>
      </c>
      <c r="G3401" s="8">
        <v>54819</v>
      </c>
      <c r="H3401" s="8">
        <v>93370</v>
      </c>
      <c r="I3401" t="s">
        <v>25</v>
      </c>
      <c r="J3401" t="s">
        <v>3427</v>
      </c>
      <c r="K3401" s="8">
        <f>(Table1[[#This Row],[Actual Amount]]-Table1[[#This Row],[Budget Amount]])</f>
        <v>38551</v>
      </c>
      <c r="L3401" s="10">
        <f>(Table1[[#This Row],[Actual Amount]]-Table1[[#This Row],[Budget Amount]]) / Table1[[#This Row],[Budget Amount]]</f>
        <v>0.70324157682555322</v>
      </c>
    </row>
    <row r="3402" spans="1:12">
      <c r="A3402" s="6">
        <v>44431</v>
      </c>
      <c r="B3402" s="6" t="str">
        <f>TEXT(Table1[[#This Row],[Date]],"mm")</f>
        <v>08</v>
      </c>
      <c r="C3402" s="6" t="str">
        <f>TEXT(Table1[[#This Row],[Date]],"yyyy")</f>
        <v>2021</v>
      </c>
      <c r="D3402" t="s">
        <v>13</v>
      </c>
      <c r="E3402" t="s">
        <v>9</v>
      </c>
      <c r="F3402" t="s">
        <v>29</v>
      </c>
      <c r="G3402" s="8">
        <v>65347</v>
      </c>
      <c r="H3402" s="8">
        <v>159161</v>
      </c>
      <c r="I3402" t="s">
        <v>11</v>
      </c>
      <c r="J3402" t="s">
        <v>3428</v>
      </c>
      <c r="K3402" s="8">
        <f>(Table1[[#This Row],[Actual Amount]]-Table1[[#This Row],[Budget Amount]])</f>
        <v>93814</v>
      </c>
      <c r="L3402" s="10">
        <f>(Table1[[#This Row],[Actual Amount]]-Table1[[#This Row],[Budget Amount]]) / Table1[[#This Row],[Budget Amount]]</f>
        <v>1.4356282614351079</v>
      </c>
    </row>
    <row r="3403" spans="1:12">
      <c r="A3403" s="6">
        <v>44612</v>
      </c>
      <c r="B3403" s="6" t="str">
        <f>TEXT(Table1[[#This Row],[Date]],"mm")</f>
        <v>02</v>
      </c>
      <c r="C3403" s="6" t="str">
        <f>TEXT(Table1[[#This Row],[Date]],"yyyy")</f>
        <v>2022</v>
      </c>
      <c r="D3403" t="s">
        <v>27</v>
      </c>
      <c r="E3403" t="s">
        <v>14</v>
      </c>
      <c r="F3403" t="s">
        <v>10</v>
      </c>
      <c r="G3403" s="8">
        <v>131019</v>
      </c>
      <c r="H3403" s="8">
        <v>55939</v>
      </c>
      <c r="I3403" t="s">
        <v>22</v>
      </c>
      <c r="J3403" t="s">
        <v>3429</v>
      </c>
      <c r="K3403" s="8">
        <f>(Table1[[#This Row],[Actual Amount]]-Table1[[#This Row],[Budget Amount]])</f>
        <v>-75080</v>
      </c>
      <c r="L3403" s="10">
        <f>(Table1[[#This Row],[Actual Amount]]-Table1[[#This Row],[Budget Amount]]) / Table1[[#This Row],[Budget Amount]]</f>
        <v>-0.57304665735504012</v>
      </c>
    </row>
    <row r="3404" spans="1:12">
      <c r="A3404" s="6">
        <v>45134</v>
      </c>
      <c r="B3404" s="6" t="str">
        <f>TEXT(Table1[[#This Row],[Date]],"mm")</f>
        <v>07</v>
      </c>
      <c r="C3404" s="6" t="str">
        <f>TEXT(Table1[[#This Row],[Date]],"yyyy")</f>
        <v>2023</v>
      </c>
      <c r="D3404" t="s">
        <v>45</v>
      </c>
      <c r="E3404" t="s">
        <v>19</v>
      </c>
      <c r="F3404" t="s">
        <v>20</v>
      </c>
      <c r="G3404" s="8">
        <v>132099</v>
      </c>
      <c r="H3404" s="8">
        <v>141820</v>
      </c>
      <c r="I3404" t="s">
        <v>16</v>
      </c>
      <c r="J3404" t="s">
        <v>3430</v>
      </c>
      <c r="K3404" s="8">
        <f>(Table1[[#This Row],[Actual Amount]]-Table1[[#This Row],[Budget Amount]])</f>
        <v>9721</v>
      </c>
      <c r="L3404" s="10">
        <f>(Table1[[#This Row],[Actual Amount]]-Table1[[#This Row],[Budget Amount]]) / Table1[[#This Row],[Budget Amount]]</f>
        <v>7.3588747833064599E-2</v>
      </c>
    </row>
    <row r="3405" spans="1:12">
      <c r="A3405" s="6">
        <v>44695</v>
      </c>
      <c r="B3405" s="6" t="str">
        <f>TEXT(Table1[[#This Row],[Date]],"mm")</f>
        <v>05</v>
      </c>
      <c r="C3405" s="6" t="str">
        <f>TEXT(Table1[[#This Row],[Date]],"yyyy")</f>
        <v>2022</v>
      </c>
      <c r="D3405" t="s">
        <v>45</v>
      </c>
      <c r="E3405" t="s">
        <v>19</v>
      </c>
      <c r="F3405" t="s">
        <v>10</v>
      </c>
      <c r="G3405" s="8">
        <v>71216</v>
      </c>
      <c r="H3405" s="8">
        <v>103516</v>
      </c>
      <c r="I3405" t="s">
        <v>11</v>
      </c>
      <c r="J3405" t="s">
        <v>3431</v>
      </c>
      <c r="K3405" s="8">
        <f>(Table1[[#This Row],[Actual Amount]]-Table1[[#This Row],[Budget Amount]])</f>
        <v>32300</v>
      </c>
      <c r="L3405" s="10">
        <f>(Table1[[#This Row],[Actual Amount]]-Table1[[#This Row],[Budget Amount]]) / Table1[[#This Row],[Budget Amount]]</f>
        <v>0.4535497640979555</v>
      </c>
    </row>
    <row r="3406" spans="1:12">
      <c r="A3406" s="6">
        <v>45170</v>
      </c>
      <c r="B3406" s="6" t="str">
        <f>TEXT(Table1[[#This Row],[Date]],"mm")</f>
        <v>09</v>
      </c>
      <c r="C3406" s="6" t="str">
        <f>TEXT(Table1[[#This Row],[Date]],"yyyy")</f>
        <v>2023</v>
      </c>
      <c r="D3406" t="s">
        <v>18</v>
      </c>
      <c r="E3406" t="s">
        <v>33</v>
      </c>
      <c r="F3406" t="s">
        <v>15</v>
      </c>
      <c r="G3406" s="8">
        <v>75228</v>
      </c>
      <c r="H3406" s="8">
        <v>100965</v>
      </c>
      <c r="I3406" t="s">
        <v>22</v>
      </c>
      <c r="J3406" t="s">
        <v>3432</v>
      </c>
      <c r="K3406" s="8">
        <f>(Table1[[#This Row],[Actual Amount]]-Table1[[#This Row],[Budget Amount]])</f>
        <v>25737</v>
      </c>
      <c r="L3406" s="10">
        <f>(Table1[[#This Row],[Actual Amount]]-Table1[[#This Row],[Budget Amount]]) / Table1[[#This Row],[Budget Amount]]</f>
        <v>0.34211995533577921</v>
      </c>
    </row>
    <row r="3407" spans="1:12">
      <c r="A3407" s="6">
        <v>44830</v>
      </c>
      <c r="B3407" s="6" t="str">
        <f>TEXT(Table1[[#This Row],[Date]],"mm")</f>
        <v>09</v>
      </c>
      <c r="C3407" s="6" t="str">
        <f>TEXT(Table1[[#This Row],[Date]],"yyyy")</f>
        <v>2022</v>
      </c>
      <c r="D3407" t="s">
        <v>8</v>
      </c>
      <c r="E3407" t="s">
        <v>13</v>
      </c>
      <c r="F3407" t="s">
        <v>29</v>
      </c>
      <c r="G3407" s="8">
        <v>70513</v>
      </c>
      <c r="H3407" s="8">
        <v>81913</v>
      </c>
      <c r="I3407" t="s">
        <v>25</v>
      </c>
      <c r="J3407" t="s">
        <v>3433</v>
      </c>
      <c r="K3407" s="8">
        <f>(Table1[[#This Row],[Actual Amount]]-Table1[[#This Row],[Budget Amount]])</f>
        <v>11400</v>
      </c>
      <c r="L3407" s="10">
        <f>(Table1[[#This Row],[Actual Amount]]-Table1[[#This Row],[Budget Amount]]) / Table1[[#This Row],[Budget Amount]]</f>
        <v>0.16167231574319629</v>
      </c>
    </row>
    <row r="3408" spans="1:12">
      <c r="A3408" s="6">
        <v>45216</v>
      </c>
      <c r="B3408" s="6" t="str">
        <f>TEXT(Table1[[#This Row],[Date]],"mm")</f>
        <v>10</v>
      </c>
      <c r="C3408" s="6" t="str">
        <f>TEXT(Table1[[#This Row],[Date]],"yyyy")</f>
        <v>2023</v>
      </c>
      <c r="D3408" t="s">
        <v>13</v>
      </c>
      <c r="E3408" t="s">
        <v>13</v>
      </c>
      <c r="F3408" t="s">
        <v>10</v>
      </c>
      <c r="G3408" s="8">
        <v>107347</v>
      </c>
      <c r="H3408" s="8">
        <v>126893</v>
      </c>
      <c r="I3408" t="s">
        <v>11</v>
      </c>
      <c r="J3408" t="s">
        <v>3434</v>
      </c>
      <c r="K3408" s="8">
        <f>(Table1[[#This Row],[Actual Amount]]-Table1[[#This Row],[Budget Amount]])</f>
        <v>19546</v>
      </c>
      <c r="L3408" s="10">
        <f>(Table1[[#This Row],[Actual Amount]]-Table1[[#This Row],[Budget Amount]]) / Table1[[#This Row],[Budget Amount]]</f>
        <v>0.18208240565642264</v>
      </c>
    </row>
    <row r="3409" spans="1:12">
      <c r="A3409" s="6">
        <v>44311</v>
      </c>
      <c r="B3409" s="6" t="str">
        <f>TEXT(Table1[[#This Row],[Date]],"mm")</f>
        <v>04</v>
      </c>
      <c r="C3409" s="6" t="str">
        <f>TEXT(Table1[[#This Row],[Date]],"yyyy")</f>
        <v>2021</v>
      </c>
      <c r="D3409" t="s">
        <v>31</v>
      </c>
      <c r="E3409" t="s">
        <v>24</v>
      </c>
      <c r="F3409" t="s">
        <v>48</v>
      </c>
      <c r="G3409" s="8">
        <v>66141</v>
      </c>
      <c r="H3409" s="8">
        <v>164414</v>
      </c>
      <c r="I3409" t="s">
        <v>11</v>
      </c>
      <c r="J3409" t="s">
        <v>3435</v>
      </c>
      <c r="K3409" s="8">
        <f>(Table1[[#This Row],[Actual Amount]]-Table1[[#This Row],[Budget Amount]])</f>
        <v>98273</v>
      </c>
      <c r="L3409" s="10">
        <f>(Table1[[#This Row],[Actual Amount]]-Table1[[#This Row],[Budget Amount]]) / Table1[[#This Row],[Budget Amount]]</f>
        <v>1.4858106167127803</v>
      </c>
    </row>
    <row r="3410" spans="1:12">
      <c r="A3410" s="6">
        <v>45128</v>
      </c>
      <c r="B3410" s="6" t="str">
        <f>TEXT(Table1[[#This Row],[Date]],"mm")</f>
        <v>07</v>
      </c>
      <c r="C3410" s="6" t="str">
        <f>TEXT(Table1[[#This Row],[Date]],"yyyy")</f>
        <v>2023</v>
      </c>
      <c r="D3410" t="s">
        <v>27</v>
      </c>
      <c r="E3410" t="s">
        <v>13</v>
      </c>
      <c r="F3410" t="s">
        <v>29</v>
      </c>
      <c r="G3410" s="8">
        <v>79659</v>
      </c>
      <c r="H3410" s="8">
        <v>65378</v>
      </c>
      <c r="I3410" t="s">
        <v>16</v>
      </c>
      <c r="J3410" t="s">
        <v>3436</v>
      </c>
      <c r="K3410" s="8">
        <f>(Table1[[#This Row],[Actual Amount]]-Table1[[#This Row],[Budget Amount]])</f>
        <v>-14281</v>
      </c>
      <c r="L3410" s="10">
        <f>(Table1[[#This Row],[Actual Amount]]-Table1[[#This Row],[Budget Amount]]) / Table1[[#This Row],[Budget Amount]]</f>
        <v>-0.17927666679220175</v>
      </c>
    </row>
    <row r="3411" spans="1:12">
      <c r="A3411" s="6">
        <v>44870</v>
      </c>
      <c r="B3411" s="6" t="str">
        <f>TEXT(Table1[[#This Row],[Date]],"mm")</f>
        <v>11</v>
      </c>
      <c r="C3411" s="6" t="str">
        <f>TEXT(Table1[[#This Row],[Date]],"yyyy")</f>
        <v>2022</v>
      </c>
      <c r="D3411" t="s">
        <v>8</v>
      </c>
      <c r="E3411" t="s">
        <v>19</v>
      </c>
      <c r="F3411" t="s">
        <v>15</v>
      </c>
      <c r="G3411" s="8">
        <v>21292</v>
      </c>
      <c r="H3411" s="8">
        <v>48871</v>
      </c>
      <c r="I3411" t="s">
        <v>11</v>
      </c>
      <c r="J3411" t="s">
        <v>3437</v>
      </c>
      <c r="K3411" s="8">
        <f>(Table1[[#This Row],[Actual Amount]]-Table1[[#This Row],[Budget Amount]])</f>
        <v>27579</v>
      </c>
      <c r="L3411" s="10">
        <f>(Table1[[#This Row],[Actual Amount]]-Table1[[#This Row],[Budget Amount]]) / Table1[[#This Row],[Budget Amount]]</f>
        <v>1.2952752207401841</v>
      </c>
    </row>
    <row r="3412" spans="1:12">
      <c r="A3412" s="6">
        <v>45231</v>
      </c>
      <c r="B3412" s="6" t="str">
        <f>TEXT(Table1[[#This Row],[Date]],"mm")</f>
        <v>11</v>
      </c>
      <c r="C3412" s="6" t="str">
        <f>TEXT(Table1[[#This Row],[Date]],"yyyy")</f>
        <v>2023</v>
      </c>
      <c r="D3412" t="s">
        <v>8</v>
      </c>
      <c r="E3412" t="s">
        <v>19</v>
      </c>
      <c r="F3412" t="s">
        <v>10</v>
      </c>
      <c r="G3412" s="8">
        <v>71265</v>
      </c>
      <c r="H3412" s="8">
        <v>66989</v>
      </c>
      <c r="I3412" t="s">
        <v>16</v>
      </c>
      <c r="J3412" t="s">
        <v>3438</v>
      </c>
      <c r="K3412" s="8">
        <f>(Table1[[#This Row],[Actual Amount]]-Table1[[#This Row],[Budget Amount]])</f>
        <v>-4276</v>
      </c>
      <c r="L3412" s="10">
        <f>(Table1[[#This Row],[Actual Amount]]-Table1[[#This Row],[Budget Amount]]) / Table1[[#This Row],[Budget Amount]]</f>
        <v>-6.000140321335859E-2</v>
      </c>
    </row>
    <row r="3413" spans="1:12">
      <c r="A3413" s="6">
        <v>44402</v>
      </c>
      <c r="B3413" s="6" t="str">
        <f>TEXT(Table1[[#This Row],[Date]],"mm")</f>
        <v>07</v>
      </c>
      <c r="C3413" s="6" t="str">
        <f>TEXT(Table1[[#This Row],[Date]],"yyyy")</f>
        <v>2021</v>
      </c>
      <c r="D3413" t="s">
        <v>13</v>
      </c>
      <c r="E3413" t="s">
        <v>9</v>
      </c>
      <c r="F3413" t="s">
        <v>10</v>
      </c>
      <c r="G3413" s="8">
        <v>55689</v>
      </c>
      <c r="H3413" s="8">
        <v>48708</v>
      </c>
      <c r="I3413" t="s">
        <v>25</v>
      </c>
      <c r="J3413" t="s">
        <v>3439</v>
      </c>
      <c r="K3413" s="8">
        <f>(Table1[[#This Row],[Actual Amount]]-Table1[[#This Row],[Budget Amount]])</f>
        <v>-6981</v>
      </c>
      <c r="L3413" s="10">
        <f>(Table1[[#This Row],[Actual Amount]]-Table1[[#This Row],[Budget Amount]]) / Table1[[#This Row],[Budget Amount]]</f>
        <v>-0.12535689274362979</v>
      </c>
    </row>
    <row r="3414" spans="1:12">
      <c r="A3414" s="6">
        <v>44443</v>
      </c>
      <c r="B3414" s="6" t="str">
        <f>TEXT(Table1[[#This Row],[Date]],"mm")</f>
        <v>09</v>
      </c>
      <c r="C3414" s="6" t="str">
        <f>TEXT(Table1[[#This Row],[Date]],"yyyy")</f>
        <v>2021</v>
      </c>
      <c r="D3414" t="s">
        <v>27</v>
      </c>
      <c r="E3414" t="s">
        <v>24</v>
      </c>
      <c r="F3414" t="s">
        <v>48</v>
      </c>
      <c r="G3414" s="8">
        <v>10071</v>
      </c>
      <c r="H3414" s="8">
        <v>36161</v>
      </c>
      <c r="I3414" t="s">
        <v>16</v>
      </c>
      <c r="J3414" t="s">
        <v>3440</v>
      </c>
      <c r="K3414" s="8">
        <f>(Table1[[#This Row],[Actual Amount]]-Table1[[#This Row],[Budget Amount]])</f>
        <v>26090</v>
      </c>
      <c r="L3414" s="10">
        <f>(Table1[[#This Row],[Actual Amount]]-Table1[[#This Row],[Budget Amount]]) / Table1[[#This Row],[Budget Amount]]</f>
        <v>2.5906066924833682</v>
      </c>
    </row>
    <row r="3415" spans="1:12">
      <c r="A3415" s="6">
        <v>44954</v>
      </c>
      <c r="B3415" s="6" t="str">
        <f>TEXT(Table1[[#This Row],[Date]],"mm")</f>
        <v>01</v>
      </c>
      <c r="C3415" s="6" t="str">
        <f>TEXT(Table1[[#This Row],[Date]],"yyyy")</f>
        <v>2023</v>
      </c>
      <c r="D3415" t="s">
        <v>31</v>
      </c>
      <c r="E3415" t="s">
        <v>33</v>
      </c>
      <c r="F3415" t="s">
        <v>15</v>
      </c>
      <c r="G3415" s="8">
        <v>42234</v>
      </c>
      <c r="H3415" s="8">
        <v>112169</v>
      </c>
      <c r="I3415" t="s">
        <v>25</v>
      </c>
      <c r="J3415" t="s">
        <v>3441</v>
      </c>
      <c r="K3415" s="8">
        <f>(Table1[[#This Row],[Actual Amount]]-Table1[[#This Row],[Budget Amount]])</f>
        <v>69935</v>
      </c>
      <c r="L3415" s="10">
        <f>(Table1[[#This Row],[Actual Amount]]-Table1[[#This Row],[Budget Amount]]) / Table1[[#This Row],[Budget Amount]]</f>
        <v>1.6558933560638349</v>
      </c>
    </row>
    <row r="3416" spans="1:12">
      <c r="A3416" s="6">
        <v>44343</v>
      </c>
      <c r="B3416" s="6" t="str">
        <f>TEXT(Table1[[#This Row],[Date]],"mm")</f>
        <v>05</v>
      </c>
      <c r="C3416" s="6" t="str">
        <f>TEXT(Table1[[#This Row],[Date]],"yyyy")</f>
        <v>2021</v>
      </c>
      <c r="D3416" t="s">
        <v>8</v>
      </c>
      <c r="E3416" t="s">
        <v>24</v>
      </c>
      <c r="F3416" t="s">
        <v>48</v>
      </c>
      <c r="G3416" s="8">
        <v>146588</v>
      </c>
      <c r="H3416" s="8">
        <v>156253</v>
      </c>
      <c r="I3416" t="s">
        <v>11</v>
      </c>
      <c r="J3416" t="s">
        <v>3442</v>
      </c>
      <c r="K3416" s="8">
        <f>(Table1[[#This Row],[Actual Amount]]-Table1[[#This Row],[Budget Amount]])</f>
        <v>9665</v>
      </c>
      <c r="L3416" s="10">
        <f>(Table1[[#This Row],[Actual Amount]]-Table1[[#This Row],[Budget Amount]]) / Table1[[#This Row],[Budget Amount]]</f>
        <v>6.5933091385379436E-2</v>
      </c>
    </row>
    <row r="3417" spans="1:12">
      <c r="A3417" s="6">
        <v>44314</v>
      </c>
      <c r="B3417" s="6" t="str">
        <f>TEXT(Table1[[#This Row],[Date]],"mm")</f>
        <v>04</v>
      </c>
      <c r="C3417" s="6" t="str">
        <f>TEXT(Table1[[#This Row],[Date]],"yyyy")</f>
        <v>2021</v>
      </c>
      <c r="D3417" t="s">
        <v>45</v>
      </c>
      <c r="E3417" t="s">
        <v>33</v>
      </c>
      <c r="F3417" t="s">
        <v>29</v>
      </c>
      <c r="G3417" s="8">
        <v>55037</v>
      </c>
      <c r="H3417" s="8">
        <v>162722</v>
      </c>
      <c r="I3417" t="s">
        <v>22</v>
      </c>
      <c r="J3417" t="s">
        <v>3443</v>
      </c>
      <c r="K3417" s="8">
        <f>(Table1[[#This Row],[Actual Amount]]-Table1[[#This Row],[Budget Amount]])</f>
        <v>107685</v>
      </c>
      <c r="L3417" s="10">
        <f>(Table1[[#This Row],[Actual Amount]]-Table1[[#This Row],[Budget Amount]]) / Table1[[#This Row],[Budget Amount]]</f>
        <v>1.9565928375456512</v>
      </c>
    </row>
    <row r="3418" spans="1:12">
      <c r="A3418" s="6">
        <v>44608</v>
      </c>
      <c r="B3418" s="6" t="str">
        <f>TEXT(Table1[[#This Row],[Date]],"mm")</f>
        <v>02</v>
      </c>
      <c r="C3418" s="6" t="str">
        <f>TEXT(Table1[[#This Row],[Date]],"yyyy")</f>
        <v>2022</v>
      </c>
      <c r="D3418" t="s">
        <v>45</v>
      </c>
      <c r="E3418" t="s">
        <v>19</v>
      </c>
      <c r="F3418" t="s">
        <v>20</v>
      </c>
      <c r="G3418" s="8">
        <v>18234</v>
      </c>
      <c r="H3418" s="8">
        <v>30736</v>
      </c>
      <c r="I3418" t="s">
        <v>25</v>
      </c>
      <c r="J3418" t="s">
        <v>3444</v>
      </c>
      <c r="K3418" s="8">
        <f>(Table1[[#This Row],[Actual Amount]]-Table1[[#This Row],[Budget Amount]])</f>
        <v>12502</v>
      </c>
      <c r="L3418" s="10">
        <f>(Table1[[#This Row],[Actual Amount]]-Table1[[#This Row],[Budget Amount]]) / Table1[[#This Row],[Budget Amount]]</f>
        <v>0.68564220686629374</v>
      </c>
    </row>
    <row r="3419" spans="1:12">
      <c r="A3419" s="6">
        <v>44559</v>
      </c>
      <c r="B3419" s="6" t="str">
        <f>TEXT(Table1[[#This Row],[Date]],"mm")</f>
        <v>12</v>
      </c>
      <c r="C3419" s="6" t="str">
        <f>TEXT(Table1[[#This Row],[Date]],"yyyy")</f>
        <v>2021</v>
      </c>
      <c r="D3419" t="s">
        <v>27</v>
      </c>
      <c r="E3419" t="s">
        <v>13</v>
      </c>
      <c r="F3419" t="s">
        <v>10</v>
      </c>
      <c r="G3419" s="8">
        <v>145432</v>
      </c>
      <c r="H3419" s="8">
        <v>83387</v>
      </c>
      <c r="I3419" t="s">
        <v>11</v>
      </c>
      <c r="J3419" t="s">
        <v>3445</v>
      </c>
      <c r="K3419" s="8">
        <f>(Table1[[#This Row],[Actual Amount]]-Table1[[#This Row],[Budget Amount]])</f>
        <v>-62045</v>
      </c>
      <c r="L3419" s="10">
        <f>(Table1[[#This Row],[Actual Amount]]-Table1[[#This Row],[Budget Amount]]) / Table1[[#This Row],[Budget Amount]]</f>
        <v>-0.42662550195280269</v>
      </c>
    </row>
    <row r="3420" spans="1:12">
      <c r="A3420" s="6">
        <v>44333</v>
      </c>
      <c r="B3420" s="6" t="str">
        <f>TEXT(Table1[[#This Row],[Date]],"mm")</f>
        <v>05</v>
      </c>
      <c r="C3420" s="6" t="str">
        <f>TEXT(Table1[[#This Row],[Date]],"yyyy")</f>
        <v>2021</v>
      </c>
      <c r="D3420" t="s">
        <v>31</v>
      </c>
      <c r="E3420" t="s">
        <v>14</v>
      </c>
      <c r="F3420" t="s">
        <v>48</v>
      </c>
      <c r="G3420" s="8">
        <v>110135</v>
      </c>
      <c r="H3420" s="8">
        <v>40805</v>
      </c>
      <c r="I3420" t="s">
        <v>25</v>
      </c>
      <c r="J3420" t="s">
        <v>3446</v>
      </c>
      <c r="K3420" s="8">
        <f>(Table1[[#This Row],[Actual Amount]]-Table1[[#This Row],[Budget Amount]])</f>
        <v>-69330</v>
      </c>
      <c r="L3420" s="10">
        <f>(Table1[[#This Row],[Actual Amount]]-Table1[[#This Row],[Budget Amount]]) / Table1[[#This Row],[Budget Amount]]</f>
        <v>-0.6295001588959005</v>
      </c>
    </row>
    <row r="3421" spans="1:12">
      <c r="A3421" s="6">
        <v>45154</v>
      </c>
      <c r="B3421" s="6" t="str">
        <f>TEXT(Table1[[#This Row],[Date]],"mm")</f>
        <v>08</v>
      </c>
      <c r="C3421" s="6" t="str">
        <f>TEXT(Table1[[#This Row],[Date]],"yyyy")</f>
        <v>2023</v>
      </c>
      <c r="D3421" t="s">
        <v>27</v>
      </c>
      <c r="E3421" t="s">
        <v>24</v>
      </c>
      <c r="F3421" t="s">
        <v>10</v>
      </c>
      <c r="G3421" s="8">
        <v>91965</v>
      </c>
      <c r="H3421" s="8">
        <v>22429</v>
      </c>
      <c r="I3421" t="s">
        <v>11</v>
      </c>
      <c r="J3421" t="s">
        <v>3447</v>
      </c>
      <c r="K3421" s="8">
        <f>(Table1[[#This Row],[Actual Amount]]-Table1[[#This Row],[Budget Amount]])</f>
        <v>-69536</v>
      </c>
      <c r="L3421" s="10">
        <f>(Table1[[#This Row],[Actual Amount]]-Table1[[#This Row],[Budget Amount]]) / Table1[[#This Row],[Budget Amount]]</f>
        <v>-0.75611373892241618</v>
      </c>
    </row>
    <row r="3422" spans="1:12">
      <c r="A3422" s="6">
        <v>44215</v>
      </c>
      <c r="B3422" s="6" t="str">
        <f>TEXT(Table1[[#This Row],[Date]],"mm")</f>
        <v>01</v>
      </c>
      <c r="C3422" s="6" t="str">
        <f>TEXT(Table1[[#This Row],[Date]],"yyyy")</f>
        <v>2021</v>
      </c>
      <c r="D3422" t="s">
        <v>8</v>
      </c>
      <c r="E3422" t="s">
        <v>24</v>
      </c>
      <c r="F3422" t="s">
        <v>10</v>
      </c>
      <c r="G3422" s="8">
        <v>100094</v>
      </c>
      <c r="H3422" s="8">
        <v>154664</v>
      </c>
      <c r="I3422" t="s">
        <v>11</v>
      </c>
      <c r="J3422" t="s">
        <v>3448</v>
      </c>
      <c r="K3422" s="8">
        <f>(Table1[[#This Row],[Actual Amount]]-Table1[[#This Row],[Budget Amount]])</f>
        <v>54570</v>
      </c>
      <c r="L3422" s="10">
        <f>(Table1[[#This Row],[Actual Amount]]-Table1[[#This Row],[Budget Amount]]) / Table1[[#This Row],[Budget Amount]]</f>
        <v>0.54518752372769597</v>
      </c>
    </row>
    <row r="3423" spans="1:12">
      <c r="A3423" s="6">
        <v>44391</v>
      </c>
      <c r="B3423" s="6" t="str">
        <f>TEXT(Table1[[#This Row],[Date]],"mm")</f>
        <v>07</v>
      </c>
      <c r="C3423" s="6" t="str">
        <f>TEXT(Table1[[#This Row],[Date]],"yyyy")</f>
        <v>2021</v>
      </c>
      <c r="D3423" t="s">
        <v>45</v>
      </c>
      <c r="E3423" t="s">
        <v>9</v>
      </c>
      <c r="F3423" t="s">
        <v>48</v>
      </c>
      <c r="G3423" s="8">
        <v>103753</v>
      </c>
      <c r="H3423" s="8">
        <v>66230</v>
      </c>
      <c r="I3423" t="s">
        <v>22</v>
      </c>
      <c r="J3423" t="s">
        <v>3449</v>
      </c>
      <c r="K3423" s="8">
        <f>(Table1[[#This Row],[Actual Amount]]-Table1[[#This Row],[Budget Amount]])</f>
        <v>-37523</v>
      </c>
      <c r="L3423" s="10">
        <f>(Table1[[#This Row],[Actual Amount]]-Table1[[#This Row],[Budget Amount]]) / Table1[[#This Row],[Budget Amount]]</f>
        <v>-0.36165701232735437</v>
      </c>
    </row>
    <row r="3424" spans="1:12">
      <c r="A3424" s="6">
        <v>44526</v>
      </c>
      <c r="B3424" s="6" t="str">
        <f>TEXT(Table1[[#This Row],[Date]],"mm")</f>
        <v>11</v>
      </c>
      <c r="C3424" s="6" t="str">
        <f>TEXT(Table1[[#This Row],[Date]],"yyyy")</f>
        <v>2021</v>
      </c>
      <c r="D3424" t="s">
        <v>18</v>
      </c>
      <c r="E3424" t="s">
        <v>9</v>
      </c>
      <c r="F3424" t="s">
        <v>10</v>
      </c>
      <c r="G3424" s="8">
        <v>50160</v>
      </c>
      <c r="H3424" s="8">
        <v>70626</v>
      </c>
      <c r="I3424" t="s">
        <v>16</v>
      </c>
      <c r="J3424" t="s">
        <v>3450</v>
      </c>
      <c r="K3424" s="8">
        <f>(Table1[[#This Row],[Actual Amount]]-Table1[[#This Row],[Budget Amount]])</f>
        <v>20466</v>
      </c>
      <c r="L3424" s="10">
        <f>(Table1[[#This Row],[Actual Amount]]-Table1[[#This Row],[Budget Amount]]) / Table1[[#This Row],[Budget Amount]]</f>
        <v>0.40801435406698566</v>
      </c>
    </row>
    <row r="3425" spans="1:12">
      <c r="A3425" s="6">
        <v>44371</v>
      </c>
      <c r="B3425" s="6" t="str">
        <f>TEXT(Table1[[#This Row],[Date]],"mm")</f>
        <v>06</v>
      </c>
      <c r="C3425" s="6" t="str">
        <f>TEXT(Table1[[#This Row],[Date]],"yyyy")</f>
        <v>2021</v>
      </c>
      <c r="D3425" t="s">
        <v>27</v>
      </c>
      <c r="E3425" t="s">
        <v>19</v>
      </c>
      <c r="F3425" t="s">
        <v>15</v>
      </c>
      <c r="G3425" s="8">
        <v>93595</v>
      </c>
      <c r="H3425" s="8">
        <v>72139</v>
      </c>
      <c r="I3425" t="s">
        <v>22</v>
      </c>
      <c r="J3425" t="s">
        <v>3451</v>
      </c>
      <c r="K3425" s="8">
        <f>(Table1[[#This Row],[Actual Amount]]-Table1[[#This Row],[Budget Amount]])</f>
        <v>-21456</v>
      </c>
      <c r="L3425" s="10">
        <f>(Table1[[#This Row],[Actual Amount]]-Table1[[#This Row],[Budget Amount]]) / Table1[[#This Row],[Budget Amount]]</f>
        <v>-0.22924301511832898</v>
      </c>
    </row>
    <row r="3426" spans="1:12">
      <c r="A3426" s="6">
        <v>45198</v>
      </c>
      <c r="B3426" s="6" t="str">
        <f>TEXT(Table1[[#This Row],[Date]],"mm")</f>
        <v>09</v>
      </c>
      <c r="C3426" s="6" t="str">
        <f>TEXT(Table1[[#This Row],[Date]],"yyyy")</f>
        <v>2023</v>
      </c>
      <c r="D3426" t="s">
        <v>18</v>
      </c>
      <c r="E3426" t="s">
        <v>33</v>
      </c>
      <c r="F3426" t="s">
        <v>15</v>
      </c>
      <c r="G3426" s="8">
        <v>115572</v>
      </c>
      <c r="H3426" s="8">
        <v>109664</v>
      </c>
      <c r="I3426" t="s">
        <v>25</v>
      </c>
      <c r="J3426" t="s">
        <v>3452</v>
      </c>
      <c r="K3426" s="8">
        <f>(Table1[[#This Row],[Actual Amount]]-Table1[[#This Row],[Budget Amount]])</f>
        <v>-5908</v>
      </c>
      <c r="L3426" s="10">
        <f>(Table1[[#This Row],[Actual Amount]]-Table1[[#This Row],[Budget Amount]]) / Table1[[#This Row],[Budget Amount]]</f>
        <v>-5.1119648357733707E-2</v>
      </c>
    </row>
    <row r="3427" spans="1:12">
      <c r="A3427" s="6">
        <v>44645</v>
      </c>
      <c r="B3427" s="6" t="str">
        <f>TEXT(Table1[[#This Row],[Date]],"mm")</f>
        <v>03</v>
      </c>
      <c r="C3427" s="6" t="str">
        <f>TEXT(Table1[[#This Row],[Date]],"yyyy")</f>
        <v>2022</v>
      </c>
      <c r="D3427" t="s">
        <v>18</v>
      </c>
      <c r="E3427" t="s">
        <v>14</v>
      </c>
      <c r="F3427" t="s">
        <v>20</v>
      </c>
      <c r="G3427" s="8">
        <v>21544</v>
      </c>
      <c r="H3427" s="8">
        <v>68007</v>
      </c>
      <c r="I3427" t="s">
        <v>22</v>
      </c>
      <c r="J3427" t="s">
        <v>3453</v>
      </c>
      <c r="K3427" s="8">
        <f>(Table1[[#This Row],[Actual Amount]]-Table1[[#This Row],[Budget Amount]])</f>
        <v>46463</v>
      </c>
      <c r="L3427" s="10">
        <f>(Table1[[#This Row],[Actual Amount]]-Table1[[#This Row],[Budget Amount]]) / Table1[[#This Row],[Budget Amount]]</f>
        <v>2.1566561455625695</v>
      </c>
    </row>
    <row r="3428" spans="1:12">
      <c r="A3428" s="6">
        <v>45142</v>
      </c>
      <c r="B3428" s="6" t="str">
        <f>TEXT(Table1[[#This Row],[Date]],"mm")</f>
        <v>08</v>
      </c>
      <c r="C3428" s="6" t="str">
        <f>TEXT(Table1[[#This Row],[Date]],"yyyy")</f>
        <v>2023</v>
      </c>
      <c r="D3428" t="s">
        <v>13</v>
      </c>
      <c r="E3428" t="s">
        <v>9</v>
      </c>
      <c r="F3428" t="s">
        <v>15</v>
      </c>
      <c r="G3428" s="8">
        <v>16381</v>
      </c>
      <c r="H3428" s="8">
        <v>110602</v>
      </c>
      <c r="I3428" t="s">
        <v>11</v>
      </c>
      <c r="J3428" t="s">
        <v>3454</v>
      </c>
      <c r="K3428" s="8">
        <f>(Table1[[#This Row],[Actual Amount]]-Table1[[#This Row],[Budget Amount]])</f>
        <v>94221</v>
      </c>
      <c r="L3428" s="10">
        <f>(Table1[[#This Row],[Actual Amount]]-Table1[[#This Row],[Budget Amount]]) / Table1[[#This Row],[Budget Amount]]</f>
        <v>5.7518466516085711</v>
      </c>
    </row>
    <row r="3429" spans="1:12">
      <c r="A3429" s="6">
        <v>44337</v>
      </c>
      <c r="B3429" s="6" t="str">
        <f>TEXT(Table1[[#This Row],[Date]],"mm")</f>
        <v>05</v>
      </c>
      <c r="C3429" s="6" t="str">
        <f>TEXT(Table1[[#This Row],[Date]],"yyyy")</f>
        <v>2021</v>
      </c>
      <c r="D3429" t="s">
        <v>45</v>
      </c>
      <c r="E3429" t="s">
        <v>9</v>
      </c>
      <c r="F3429" t="s">
        <v>48</v>
      </c>
      <c r="G3429" s="8">
        <v>147906</v>
      </c>
      <c r="H3429" s="8">
        <v>54567</v>
      </c>
      <c r="I3429" t="s">
        <v>11</v>
      </c>
      <c r="J3429" t="s">
        <v>3455</v>
      </c>
      <c r="K3429" s="8">
        <f>(Table1[[#This Row],[Actual Amount]]-Table1[[#This Row],[Budget Amount]])</f>
        <v>-93339</v>
      </c>
      <c r="L3429" s="10">
        <f>(Table1[[#This Row],[Actual Amount]]-Table1[[#This Row],[Budget Amount]]) / Table1[[#This Row],[Budget Amount]]</f>
        <v>-0.63106973347937201</v>
      </c>
    </row>
    <row r="3430" spans="1:12">
      <c r="A3430" s="6">
        <v>44954</v>
      </c>
      <c r="B3430" s="6" t="str">
        <f>TEXT(Table1[[#This Row],[Date]],"mm")</f>
        <v>01</v>
      </c>
      <c r="C3430" s="6" t="str">
        <f>TEXT(Table1[[#This Row],[Date]],"yyyy")</f>
        <v>2023</v>
      </c>
      <c r="D3430" t="s">
        <v>27</v>
      </c>
      <c r="E3430" t="s">
        <v>13</v>
      </c>
      <c r="F3430" t="s">
        <v>15</v>
      </c>
      <c r="G3430" s="8">
        <v>70514</v>
      </c>
      <c r="H3430" s="8">
        <v>11475</v>
      </c>
      <c r="I3430" t="s">
        <v>22</v>
      </c>
      <c r="J3430" t="s">
        <v>3456</v>
      </c>
      <c r="K3430" s="8">
        <f>(Table1[[#This Row],[Actual Amount]]-Table1[[#This Row],[Budget Amount]])</f>
        <v>-59039</v>
      </c>
      <c r="L3430" s="10">
        <f>(Table1[[#This Row],[Actual Amount]]-Table1[[#This Row],[Budget Amount]]) / Table1[[#This Row],[Budget Amount]]</f>
        <v>-0.83726635845364039</v>
      </c>
    </row>
    <row r="3431" spans="1:12">
      <c r="A3431" s="6">
        <v>45126</v>
      </c>
      <c r="B3431" s="6" t="str">
        <f>TEXT(Table1[[#This Row],[Date]],"mm")</f>
        <v>07</v>
      </c>
      <c r="C3431" s="6" t="str">
        <f>TEXT(Table1[[#This Row],[Date]],"yyyy")</f>
        <v>2023</v>
      </c>
      <c r="D3431" t="s">
        <v>18</v>
      </c>
      <c r="E3431" t="s">
        <v>13</v>
      </c>
      <c r="F3431" t="s">
        <v>20</v>
      </c>
      <c r="G3431" s="8">
        <v>39398</v>
      </c>
      <c r="H3431" s="8">
        <v>136990</v>
      </c>
      <c r="I3431" t="s">
        <v>25</v>
      </c>
      <c r="J3431" t="s">
        <v>3457</v>
      </c>
      <c r="K3431" s="8">
        <f>(Table1[[#This Row],[Actual Amount]]-Table1[[#This Row],[Budget Amount]])</f>
        <v>97592</v>
      </c>
      <c r="L3431" s="10">
        <f>(Table1[[#This Row],[Actual Amount]]-Table1[[#This Row],[Budget Amount]]) / Table1[[#This Row],[Budget Amount]]</f>
        <v>2.4770800548251182</v>
      </c>
    </row>
    <row r="3432" spans="1:12">
      <c r="A3432" s="6">
        <v>44289</v>
      </c>
      <c r="B3432" s="6" t="str">
        <f>TEXT(Table1[[#This Row],[Date]],"mm")</f>
        <v>04</v>
      </c>
      <c r="C3432" s="6" t="str">
        <f>TEXT(Table1[[#This Row],[Date]],"yyyy")</f>
        <v>2021</v>
      </c>
      <c r="D3432" t="s">
        <v>8</v>
      </c>
      <c r="E3432" t="s">
        <v>19</v>
      </c>
      <c r="F3432" t="s">
        <v>29</v>
      </c>
      <c r="G3432" s="8">
        <v>109316</v>
      </c>
      <c r="H3432" s="8">
        <v>112864</v>
      </c>
      <c r="I3432" t="s">
        <v>16</v>
      </c>
      <c r="J3432" t="s">
        <v>3458</v>
      </c>
      <c r="K3432" s="8">
        <f>(Table1[[#This Row],[Actual Amount]]-Table1[[#This Row],[Budget Amount]])</f>
        <v>3548</v>
      </c>
      <c r="L3432" s="10">
        <f>(Table1[[#This Row],[Actual Amount]]-Table1[[#This Row],[Budget Amount]]) / Table1[[#This Row],[Budget Amount]]</f>
        <v>3.245636503348092E-2</v>
      </c>
    </row>
    <row r="3433" spans="1:12">
      <c r="A3433" s="6">
        <v>44435</v>
      </c>
      <c r="B3433" s="6" t="str">
        <f>TEXT(Table1[[#This Row],[Date]],"mm")</f>
        <v>08</v>
      </c>
      <c r="C3433" s="6" t="str">
        <f>TEXT(Table1[[#This Row],[Date]],"yyyy")</f>
        <v>2021</v>
      </c>
      <c r="D3433" t="s">
        <v>13</v>
      </c>
      <c r="E3433" t="s">
        <v>19</v>
      </c>
      <c r="F3433" t="s">
        <v>29</v>
      </c>
      <c r="G3433" s="8">
        <v>96509</v>
      </c>
      <c r="H3433" s="8">
        <v>60529</v>
      </c>
      <c r="I3433" t="s">
        <v>16</v>
      </c>
      <c r="J3433" t="s">
        <v>3459</v>
      </c>
      <c r="K3433" s="8">
        <f>(Table1[[#This Row],[Actual Amount]]-Table1[[#This Row],[Budget Amount]])</f>
        <v>-35980</v>
      </c>
      <c r="L3433" s="10">
        <f>(Table1[[#This Row],[Actual Amount]]-Table1[[#This Row],[Budget Amount]]) / Table1[[#This Row],[Budget Amount]]</f>
        <v>-0.37281497062450136</v>
      </c>
    </row>
    <row r="3434" spans="1:12">
      <c r="A3434" s="6">
        <v>44401</v>
      </c>
      <c r="B3434" s="6" t="str">
        <f>TEXT(Table1[[#This Row],[Date]],"mm")</f>
        <v>07</v>
      </c>
      <c r="C3434" s="6" t="str">
        <f>TEXT(Table1[[#This Row],[Date]],"yyyy")</f>
        <v>2021</v>
      </c>
      <c r="D3434" t="s">
        <v>31</v>
      </c>
      <c r="E3434" t="s">
        <v>9</v>
      </c>
      <c r="F3434" t="s">
        <v>48</v>
      </c>
      <c r="G3434" s="8">
        <v>17530</v>
      </c>
      <c r="H3434" s="8">
        <v>29425</v>
      </c>
      <c r="I3434" t="s">
        <v>11</v>
      </c>
      <c r="J3434" t="s">
        <v>3460</v>
      </c>
      <c r="K3434" s="8">
        <f>(Table1[[#This Row],[Actual Amount]]-Table1[[#This Row],[Budget Amount]])</f>
        <v>11895</v>
      </c>
      <c r="L3434" s="10">
        <f>(Table1[[#This Row],[Actual Amount]]-Table1[[#This Row],[Budget Amount]]) / Table1[[#This Row],[Budget Amount]]</f>
        <v>0.67855105533371363</v>
      </c>
    </row>
    <row r="3435" spans="1:12">
      <c r="A3435" s="6">
        <v>44756</v>
      </c>
      <c r="B3435" s="6" t="str">
        <f>TEXT(Table1[[#This Row],[Date]],"mm")</f>
        <v>07</v>
      </c>
      <c r="C3435" s="6" t="str">
        <f>TEXT(Table1[[#This Row],[Date]],"yyyy")</f>
        <v>2022</v>
      </c>
      <c r="D3435" t="s">
        <v>13</v>
      </c>
      <c r="E3435" t="s">
        <v>33</v>
      </c>
      <c r="F3435" t="s">
        <v>20</v>
      </c>
      <c r="G3435" s="8">
        <v>85733</v>
      </c>
      <c r="H3435" s="8">
        <v>62152</v>
      </c>
      <c r="I3435" t="s">
        <v>16</v>
      </c>
      <c r="J3435" t="s">
        <v>3461</v>
      </c>
      <c r="K3435" s="8">
        <f>(Table1[[#This Row],[Actual Amount]]-Table1[[#This Row],[Budget Amount]])</f>
        <v>-23581</v>
      </c>
      <c r="L3435" s="10">
        <f>(Table1[[#This Row],[Actual Amount]]-Table1[[#This Row],[Budget Amount]]) / Table1[[#This Row],[Budget Amount]]</f>
        <v>-0.27505161373100206</v>
      </c>
    </row>
    <row r="3436" spans="1:12">
      <c r="A3436" s="6">
        <v>44441</v>
      </c>
      <c r="B3436" s="6" t="str">
        <f>TEXT(Table1[[#This Row],[Date]],"mm")</f>
        <v>09</v>
      </c>
      <c r="C3436" s="6" t="str">
        <f>TEXT(Table1[[#This Row],[Date]],"yyyy")</f>
        <v>2021</v>
      </c>
      <c r="D3436" t="s">
        <v>31</v>
      </c>
      <c r="E3436" t="s">
        <v>14</v>
      </c>
      <c r="F3436" t="s">
        <v>15</v>
      </c>
      <c r="G3436" s="8">
        <v>94095</v>
      </c>
      <c r="H3436" s="8">
        <v>103129</v>
      </c>
      <c r="I3436" t="s">
        <v>16</v>
      </c>
      <c r="J3436" t="s">
        <v>3462</v>
      </c>
      <c r="K3436" s="8">
        <f>(Table1[[#This Row],[Actual Amount]]-Table1[[#This Row],[Budget Amount]])</f>
        <v>9034</v>
      </c>
      <c r="L3436" s="10">
        <f>(Table1[[#This Row],[Actual Amount]]-Table1[[#This Row],[Budget Amount]]) / Table1[[#This Row],[Budget Amount]]</f>
        <v>9.6009352250385246E-2</v>
      </c>
    </row>
    <row r="3437" spans="1:12">
      <c r="A3437" s="6">
        <v>45028</v>
      </c>
      <c r="B3437" s="6" t="str">
        <f>TEXT(Table1[[#This Row],[Date]],"mm")</f>
        <v>04</v>
      </c>
      <c r="C3437" s="6" t="str">
        <f>TEXT(Table1[[#This Row],[Date]],"yyyy")</f>
        <v>2023</v>
      </c>
      <c r="D3437" t="s">
        <v>45</v>
      </c>
      <c r="E3437" t="s">
        <v>9</v>
      </c>
      <c r="F3437" t="s">
        <v>20</v>
      </c>
      <c r="G3437" s="8">
        <v>55598</v>
      </c>
      <c r="H3437" s="8">
        <v>166320</v>
      </c>
      <c r="I3437" t="s">
        <v>25</v>
      </c>
      <c r="J3437" t="s">
        <v>3463</v>
      </c>
      <c r="K3437" s="8">
        <f>(Table1[[#This Row],[Actual Amount]]-Table1[[#This Row],[Budget Amount]])</f>
        <v>110722</v>
      </c>
      <c r="L3437" s="10">
        <f>(Table1[[#This Row],[Actual Amount]]-Table1[[#This Row],[Budget Amount]]) / Table1[[#This Row],[Budget Amount]]</f>
        <v>1.9914745134717076</v>
      </c>
    </row>
    <row r="3438" spans="1:12">
      <c r="A3438" s="6">
        <v>45121</v>
      </c>
      <c r="B3438" s="6" t="str">
        <f>TEXT(Table1[[#This Row],[Date]],"mm")</f>
        <v>07</v>
      </c>
      <c r="C3438" s="6" t="str">
        <f>TEXT(Table1[[#This Row],[Date]],"yyyy")</f>
        <v>2023</v>
      </c>
      <c r="D3438" t="s">
        <v>27</v>
      </c>
      <c r="E3438" t="s">
        <v>33</v>
      </c>
      <c r="F3438" t="s">
        <v>10</v>
      </c>
      <c r="G3438" s="8">
        <v>108132</v>
      </c>
      <c r="H3438" s="8">
        <v>23169</v>
      </c>
      <c r="I3438" t="s">
        <v>16</v>
      </c>
      <c r="J3438" t="s">
        <v>3464</v>
      </c>
      <c r="K3438" s="8">
        <f>(Table1[[#This Row],[Actual Amount]]-Table1[[#This Row],[Budget Amount]])</f>
        <v>-84963</v>
      </c>
      <c r="L3438" s="10">
        <f>(Table1[[#This Row],[Actual Amount]]-Table1[[#This Row],[Budget Amount]]) / Table1[[#This Row],[Budget Amount]]</f>
        <v>-0.78573410276328937</v>
      </c>
    </row>
    <row r="3439" spans="1:12">
      <c r="A3439" s="6">
        <v>44491</v>
      </c>
      <c r="B3439" s="6" t="str">
        <f>TEXT(Table1[[#This Row],[Date]],"mm")</f>
        <v>10</v>
      </c>
      <c r="C3439" s="6" t="str">
        <f>TEXT(Table1[[#This Row],[Date]],"yyyy")</f>
        <v>2021</v>
      </c>
      <c r="D3439" t="s">
        <v>27</v>
      </c>
      <c r="E3439" t="s">
        <v>33</v>
      </c>
      <c r="F3439" t="s">
        <v>20</v>
      </c>
      <c r="G3439" s="8">
        <v>69130</v>
      </c>
      <c r="H3439" s="8">
        <v>77769</v>
      </c>
      <c r="I3439" t="s">
        <v>22</v>
      </c>
      <c r="J3439" t="s">
        <v>3465</v>
      </c>
      <c r="K3439" s="8">
        <f>(Table1[[#This Row],[Actual Amount]]-Table1[[#This Row],[Budget Amount]])</f>
        <v>8639</v>
      </c>
      <c r="L3439" s="10">
        <f>(Table1[[#This Row],[Actual Amount]]-Table1[[#This Row],[Budget Amount]]) / Table1[[#This Row],[Budget Amount]]</f>
        <v>0.12496745262548821</v>
      </c>
    </row>
    <row r="3440" spans="1:12">
      <c r="A3440" s="6">
        <v>44836</v>
      </c>
      <c r="B3440" s="6" t="str">
        <f>TEXT(Table1[[#This Row],[Date]],"mm")</f>
        <v>10</v>
      </c>
      <c r="C3440" s="6" t="str">
        <f>TEXT(Table1[[#This Row],[Date]],"yyyy")</f>
        <v>2022</v>
      </c>
      <c r="D3440" t="s">
        <v>31</v>
      </c>
      <c r="E3440" t="s">
        <v>9</v>
      </c>
      <c r="F3440" t="s">
        <v>15</v>
      </c>
      <c r="G3440" s="8">
        <v>61524</v>
      </c>
      <c r="H3440" s="8">
        <v>10462</v>
      </c>
      <c r="I3440" t="s">
        <v>25</v>
      </c>
      <c r="J3440" t="s">
        <v>3466</v>
      </c>
      <c r="K3440" s="8">
        <f>(Table1[[#This Row],[Actual Amount]]-Table1[[#This Row],[Budget Amount]])</f>
        <v>-51062</v>
      </c>
      <c r="L3440" s="10">
        <f>(Table1[[#This Row],[Actual Amount]]-Table1[[#This Row],[Budget Amount]]) / Table1[[#This Row],[Budget Amount]]</f>
        <v>-0.82995253884662901</v>
      </c>
    </row>
    <row r="3441" spans="1:12">
      <c r="A3441" s="6">
        <v>45052</v>
      </c>
      <c r="B3441" s="6" t="str">
        <f>TEXT(Table1[[#This Row],[Date]],"mm")</f>
        <v>05</v>
      </c>
      <c r="C3441" s="6" t="str">
        <f>TEXT(Table1[[#This Row],[Date]],"yyyy")</f>
        <v>2023</v>
      </c>
      <c r="D3441" t="s">
        <v>8</v>
      </c>
      <c r="E3441" t="s">
        <v>33</v>
      </c>
      <c r="F3441" t="s">
        <v>48</v>
      </c>
      <c r="G3441" s="8">
        <v>48996</v>
      </c>
      <c r="H3441" s="8">
        <v>27616</v>
      </c>
      <c r="I3441" t="s">
        <v>22</v>
      </c>
      <c r="J3441" t="s">
        <v>3467</v>
      </c>
      <c r="K3441" s="8">
        <f>(Table1[[#This Row],[Actual Amount]]-Table1[[#This Row],[Budget Amount]])</f>
        <v>-21380</v>
      </c>
      <c r="L3441" s="10">
        <f>(Table1[[#This Row],[Actual Amount]]-Table1[[#This Row],[Budget Amount]]) / Table1[[#This Row],[Budget Amount]]</f>
        <v>-0.43636215201240919</v>
      </c>
    </row>
    <row r="3442" spans="1:12">
      <c r="A3442" s="6">
        <v>44213</v>
      </c>
      <c r="B3442" s="6" t="str">
        <f>TEXT(Table1[[#This Row],[Date]],"mm")</f>
        <v>01</v>
      </c>
      <c r="C3442" s="6" t="str">
        <f>TEXT(Table1[[#This Row],[Date]],"yyyy")</f>
        <v>2021</v>
      </c>
      <c r="D3442" t="s">
        <v>31</v>
      </c>
      <c r="E3442" t="s">
        <v>24</v>
      </c>
      <c r="F3442" t="s">
        <v>10</v>
      </c>
      <c r="G3442" s="8">
        <v>67202</v>
      </c>
      <c r="H3442" s="8">
        <v>51627</v>
      </c>
      <c r="I3442" t="s">
        <v>11</v>
      </c>
      <c r="J3442" t="s">
        <v>3468</v>
      </c>
      <c r="K3442" s="8">
        <f>(Table1[[#This Row],[Actual Amount]]-Table1[[#This Row],[Budget Amount]])</f>
        <v>-15575</v>
      </c>
      <c r="L3442" s="10">
        <f>(Table1[[#This Row],[Actual Amount]]-Table1[[#This Row],[Budget Amount]]) / Table1[[#This Row],[Budget Amount]]</f>
        <v>-0.23176393559715486</v>
      </c>
    </row>
    <row r="3443" spans="1:12">
      <c r="A3443" s="6">
        <v>44267</v>
      </c>
      <c r="B3443" s="6" t="str">
        <f>TEXT(Table1[[#This Row],[Date]],"mm")</f>
        <v>03</v>
      </c>
      <c r="C3443" s="6" t="str">
        <f>TEXT(Table1[[#This Row],[Date]],"yyyy")</f>
        <v>2021</v>
      </c>
      <c r="D3443" t="s">
        <v>31</v>
      </c>
      <c r="E3443" t="s">
        <v>33</v>
      </c>
      <c r="F3443" t="s">
        <v>20</v>
      </c>
      <c r="G3443" s="8">
        <v>34116</v>
      </c>
      <c r="H3443" s="8">
        <v>32430</v>
      </c>
      <c r="I3443" t="s">
        <v>25</v>
      </c>
      <c r="J3443" t="s">
        <v>3469</v>
      </c>
      <c r="K3443" s="8">
        <f>(Table1[[#This Row],[Actual Amount]]-Table1[[#This Row],[Budget Amount]])</f>
        <v>-1686</v>
      </c>
      <c r="L3443" s="10">
        <f>(Table1[[#This Row],[Actual Amount]]-Table1[[#This Row],[Budget Amount]]) / Table1[[#This Row],[Budget Amount]]</f>
        <v>-4.941962715441435E-2</v>
      </c>
    </row>
    <row r="3444" spans="1:12">
      <c r="A3444" s="6">
        <v>44501</v>
      </c>
      <c r="B3444" s="6" t="str">
        <f>TEXT(Table1[[#This Row],[Date]],"mm")</f>
        <v>11</v>
      </c>
      <c r="C3444" s="6" t="str">
        <f>TEXT(Table1[[#This Row],[Date]],"yyyy")</f>
        <v>2021</v>
      </c>
      <c r="D3444" t="s">
        <v>27</v>
      </c>
      <c r="E3444" t="s">
        <v>9</v>
      </c>
      <c r="F3444" t="s">
        <v>29</v>
      </c>
      <c r="G3444" s="8">
        <v>117960</v>
      </c>
      <c r="H3444" s="8">
        <v>39877</v>
      </c>
      <c r="I3444" t="s">
        <v>16</v>
      </c>
      <c r="J3444" t="s">
        <v>3470</v>
      </c>
      <c r="K3444" s="8">
        <f>(Table1[[#This Row],[Actual Amount]]-Table1[[#This Row],[Budget Amount]])</f>
        <v>-78083</v>
      </c>
      <c r="L3444" s="10">
        <f>(Table1[[#This Row],[Actual Amount]]-Table1[[#This Row],[Budget Amount]]) / Table1[[#This Row],[Budget Amount]]</f>
        <v>-0.66194472702611051</v>
      </c>
    </row>
    <row r="3445" spans="1:12">
      <c r="A3445" s="6">
        <v>45227</v>
      </c>
      <c r="B3445" s="6" t="str">
        <f>TEXT(Table1[[#This Row],[Date]],"mm")</f>
        <v>10</v>
      </c>
      <c r="C3445" s="6" t="str">
        <f>TEXT(Table1[[#This Row],[Date]],"yyyy")</f>
        <v>2023</v>
      </c>
      <c r="D3445" t="s">
        <v>18</v>
      </c>
      <c r="E3445" t="s">
        <v>33</v>
      </c>
      <c r="F3445" t="s">
        <v>15</v>
      </c>
      <c r="G3445" s="8">
        <v>86769</v>
      </c>
      <c r="H3445" s="8">
        <v>123213</v>
      </c>
      <c r="I3445" t="s">
        <v>25</v>
      </c>
      <c r="J3445" t="s">
        <v>3471</v>
      </c>
      <c r="K3445" s="8">
        <f>(Table1[[#This Row],[Actual Amount]]-Table1[[#This Row],[Budget Amount]])</f>
        <v>36444</v>
      </c>
      <c r="L3445" s="10">
        <f>(Table1[[#This Row],[Actual Amount]]-Table1[[#This Row],[Budget Amount]]) / Table1[[#This Row],[Budget Amount]]</f>
        <v>0.42001175535041319</v>
      </c>
    </row>
    <row r="3446" spans="1:12">
      <c r="A3446" s="6">
        <v>45013</v>
      </c>
      <c r="B3446" s="6" t="str">
        <f>TEXT(Table1[[#This Row],[Date]],"mm")</f>
        <v>03</v>
      </c>
      <c r="C3446" s="6" t="str">
        <f>TEXT(Table1[[#This Row],[Date]],"yyyy")</f>
        <v>2023</v>
      </c>
      <c r="D3446" t="s">
        <v>8</v>
      </c>
      <c r="E3446" t="s">
        <v>9</v>
      </c>
      <c r="F3446" t="s">
        <v>48</v>
      </c>
      <c r="G3446" s="8">
        <v>97064</v>
      </c>
      <c r="H3446" s="8">
        <v>103821</v>
      </c>
      <c r="I3446" t="s">
        <v>11</v>
      </c>
      <c r="J3446" t="s">
        <v>3472</v>
      </c>
      <c r="K3446" s="8">
        <f>(Table1[[#This Row],[Actual Amount]]-Table1[[#This Row],[Budget Amount]])</f>
        <v>6757</v>
      </c>
      <c r="L3446" s="10">
        <f>(Table1[[#This Row],[Actual Amount]]-Table1[[#This Row],[Budget Amount]]) / Table1[[#This Row],[Budget Amount]]</f>
        <v>6.9613863018214789E-2</v>
      </c>
    </row>
    <row r="3447" spans="1:12">
      <c r="A3447" s="6">
        <v>45017</v>
      </c>
      <c r="B3447" s="6" t="str">
        <f>TEXT(Table1[[#This Row],[Date]],"mm")</f>
        <v>04</v>
      </c>
      <c r="C3447" s="6" t="str">
        <f>TEXT(Table1[[#This Row],[Date]],"yyyy")</f>
        <v>2023</v>
      </c>
      <c r="D3447" t="s">
        <v>27</v>
      </c>
      <c r="E3447" t="s">
        <v>13</v>
      </c>
      <c r="F3447" t="s">
        <v>15</v>
      </c>
      <c r="G3447" s="8">
        <v>19250</v>
      </c>
      <c r="H3447" s="8">
        <v>40014</v>
      </c>
      <c r="I3447" t="s">
        <v>22</v>
      </c>
      <c r="J3447" t="s">
        <v>3473</v>
      </c>
      <c r="K3447" s="8">
        <f>(Table1[[#This Row],[Actual Amount]]-Table1[[#This Row],[Budget Amount]])</f>
        <v>20764</v>
      </c>
      <c r="L3447" s="10">
        <f>(Table1[[#This Row],[Actual Amount]]-Table1[[#This Row],[Budget Amount]]) / Table1[[#This Row],[Budget Amount]]</f>
        <v>1.0786493506493506</v>
      </c>
    </row>
    <row r="3448" spans="1:12">
      <c r="A3448" s="6">
        <v>44389</v>
      </c>
      <c r="B3448" s="6" t="str">
        <f>TEXT(Table1[[#This Row],[Date]],"mm")</f>
        <v>07</v>
      </c>
      <c r="C3448" s="6" t="str">
        <f>TEXT(Table1[[#This Row],[Date]],"yyyy")</f>
        <v>2021</v>
      </c>
      <c r="D3448" t="s">
        <v>13</v>
      </c>
      <c r="E3448" t="s">
        <v>9</v>
      </c>
      <c r="F3448" t="s">
        <v>20</v>
      </c>
      <c r="G3448" s="8">
        <v>35547</v>
      </c>
      <c r="H3448" s="8">
        <v>132024</v>
      </c>
      <c r="I3448" t="s">
        <v>11</v>
      </c>
      <c r="J3448" t="s">
        <v>3474</v>
      </c>
      <c r="K3448" s="8">
        <f>(Table1[[#This Row],[Actual Amount]]-Table1[[#This Row],[Budget Amount]])</f>
        <v>96477</v>
      </c>
      <c r="L3448" s="10">
        <f>(Table1[[#This Row],[Actual Amount]]-Table1[[#This Row],[Budget Amount]]) / Table1[[#This Row],[Budget Amount]]</f>
        <v>2.7140686977804034</v>
      </c>
    </row>
    <row r="3449" spans="1:12">
      <c r="A3449" s="6">
        <v>44725</v>
      </c>
      <c r="B3449" s="6" t="str">
        <f>TEXT(Table1[[#This Row],[Date]],"mm")</f>
        <v>06</v>
      </c>
      <c r="C3449" s="6" t="str">
        <f>TEXT(Table1[[#This Row],[Date]],"yyyy")</f>
        <v>2022</v>
      </c>
      <c r="D3449" t="s">
        <v>31</v>
      </c>
      <c r="E3449" t="s">
        <v>33</v>
      </c>
      <c r="F3449" t="s">
        <v>48</v>
      </c>
      <c r="G3449" s="8">
        <v>69734</v>
      </c>
      <c r="H3449" s="8">
        <v>94750</v>
      </c>
      <c r="I3449" t="s">
        <v>25</v>
      </c>
      <c r="J3449" t="s">
        <v>3475</v>
      </c>
      <c r="K3449" s="8">
        <f>(Table1[[#This Row],[Actual Amount]]-Table1[[#This Row],[Budget Amount]])</f>
        <v>25016</v>
      </c>
      <c r="L3449" s="10">
        <f>(Table1[[#This Row],[Actual Amount]]-Table1[[#This Row],[Budget Amount]]) / Table1[[#This Row],[Budget Amount]]</f>
        <v>0.35873462012791463</v>
      </c>
    </row>
    <row r="3450" spans="1:12">
      <c r="A3450" s="6">
        <v>44367</v>
      </c>
      <c r="B3450" s="6" t="str">
        <f>TEXT(Table1[[#This Row],[Date]],"mm")</f>
        <v>06</v>
      </c>
      <c r="C3450" s="6" t="str">
        <f>TEXT(Table1[[#This Row],[Date]],"yyyy")</f>
        <v>2021</v>
      </c>
      <c r="D3450" t="s">
        <v>18</v>
      </c>
      <c r="E3450" t="s">
        <v>9</v>
      </c>
      <c r="F3450" t="s">
        <v>29</v>
      </c>
      <c r="G3450" s="8">
        <v>146527</v>
      </c>
      <c r="H3450" s="8">
        <v>37392</v>
      </c>
      <c r="I3450" t="s">
        <v>22</v>
      </c>
      <c r="J3450" t="s">
        <v>3476</v>
      </c>
      <c r="K3450" s="8">
        <f>(Table1[[#This Row],[Actual Amount]]-Table1[[#This Row],[Budget Amount]])</f>
        <v>-109135</v>
      </c>
      <c r="L3450" s="10">
        <f>(Table1[[#This Row],[Actual Amount]]-Table1[[#This Row],[Budget Amount]]) / Table1[[#This Row],[Budget Amount]]</f>
        <v>-0.744811536440383</v>
      </c>
    </row>
    <row r="3451" spans="1:12">
      <c r="A3451" s="6">
        <v>44447</v>
      </c>
      <c r="B3451" s="6" t="str">
        <f>TEXT(Table1[[#This Row],[Date]],"mm")</f>
        <v>09</v>
      </c>
      <c r="C3451" s="6" t="str">
        <f>TEXT(Table1[[#This Row],[Date]],"yyyy")</f>
        <v>2021</v>
      </c>
      <c r="D3451" t="s">
        <v>8</v>
      </c>
      <c r="E3451" t="s">
        <v>14</v>
      </c>
      <c r="F3451" t="s">
        <v>10</v>
      </c>
      <c r="G3451" s="8">
        <v>35474</v>
      </c>
      <c r="H3451" s="8">
        <v>106766</v>
      </c>
      <c r="I3451" t="s">
        <v>22</v>
      </c>
      <c r="J3451" t="s">
        <v>3477</v>
      </c>
      <c r="K3451" s="8">
        <f>(Table1[[#This Row],[Actual Amount]]-Table1[[#This Row],[Budget Amount]])</f>
        <v>71292</v>
      </c>
      <c r="L3451" s="10">
        <f>(Table1[[#This Row],[Actual Amount]]-Table1[[#This Row],[Budget Amount]]) / Table1[[#This Row],[Budget Amount]]</f>
        <v>2.009697243051249</v>
      </c>
    </row>
    <row r="3452" spans="1:12">
      <c r="A3452" s="6">
        <v>44737</v>
      </c>
      <c r="B3452" s="6" t="str">
        <f>TEXT(Table1[[#This Row],[Date]],"mm")</f>
        <v>06</v>
      </c>
      <c r="C3452" s="6" t="str">
        <f>TEXT(Table1[[#This Row],[Date]],"yyyy")</f>
        <v>2022</v>
      </c>
      <c r="D3452" t="s">
        <v>45</v>
      </c>
      <c r="E3452" t="s">
        <v>9</v>
      </c>
      <c r="F3452" t="s">
        <v>20</v>
      </c>
      <c r="G3452" s="8">
        <v>52773</v>
      </c>
      <c r="H3452" s="8">
        <v>158419</v>
      </c>
      <c r="I3452" t="s">
        <v>25</v>
      </c>
      <c r="J3452" t="s">
        <v>3478</v>
      </c>
      <c r="K3452" s="8">
        <f>(Table1[[#This Row],[Actual Amount]]-Table1[[#This Row],[Budget Amount]])</f>
        <v>105646</v>
      </c>
      <c r="L3452" s="10">
        <f>(Table1[[#This Row],[Actual Amount]]-Table1[[#This Row],[Budget Amount]]) / Table1[[#This Row],[Budget Amount]]</f>
        <v>2.0018949083811797</v>
      </c>
    </row>
    <row r="3453" spans="1:12">
      <c r="A3453" s="6">
        <v>44612</v>
      </c>
      <c r="B3453" s="6" t="str">
        <f>TEXT(Table1[[#This Row],[Date]],"mm")</f>
        <v>02</v>
      </c>
      <c r="C3453" s="6" t="str">
        <f>TEXT(Table1[[#This Row],[Date]],"yyyy")</f>
        <v>2022</v>
      </c>
      <c r="D3453" t="s">
        <v>8</v>
      </c>
      <c r="E3453" t="s">
        <v>9</v>
      </c>
      <c r="F3453" t="s">
        <v>48</v>
      </c>
      <c r="G3453" s="8">
        <v>142574</v>
      </c>
      <c r="H3453" s="8">
        <v>129071</v>
      </c>
      <c r="I3453" t="s">
        <v>11</v>
      </c>
      <c r="J3453" t="s">
        <v>3479</v>
      </c>
      <c r="K3453" s="8">
        <f>(Table1[[#This Row],[Actual Amount]]-Table1[[#This Row],[Budget Amount]])</f>
        <v>-13503</v>
      </c>
      <c r="L3453" s="10">
        <f>(Table1[[#This Row],[Actual Amount]]-Table1[[#This Row],[Budget Amount]]) / Table1[[#This Row],[Budget Amount]]</f>
        <v>-9.4708712668508985E-2</v>
      </c>
    </row>
    <row r="3454" spans="1:12">
      <c r="A3454" s="6">
        <v>44990</v>
      </c>
      <c r="B3454" s="6" t="str">
        <f>TEXT(Table1[[#This Row],[Date]],"mm")</f>
        <v>03</v>
      </c>
      <c r="C3454" s="6" t="str">
        <f>TEXT(Table1[[#This Row],[Date]],"yyyy")</f>
        <v>2023</v>
      </c>
      <c r="D3454" t="s">
        <v>8</v>
      </c>
      <c r="E3454" t="s">
        <v>14</v>
      </c>
      <c r="F3454" t="s">
        <v>10</v>
      </c>
      <c r="G3454" s="8">
        <v>17042</v>
      </c>
      <c r="H3454" s="8">
        <v>118612</v>
      </c>
      <c r="I3454" t="s">
        <v>16</v>
      </c>
      <c r="J3454" t="s">
        <v>3480</v>
      </c>
      <c r="K3454" s="8">
        <f>(Table1[[#This Row],[Actual Amount]]-Table1[[#This Row],[Budget Amount]])</f>
        <v>101570</v>
      </c>
      <c r="L3454" s="10">
        <f>(Table1[[#This Row],[Actual Amount]]-Table1[[#This Row],[Budget Amount]]) / Table1[[#This Row],[Budget Amount]]</f>
        <v>5.9599812228611668</v>
      </c>
    </row>
    <row r="3455" spans="1:12">
      <c r="A3455" s="6">
        <v>44221</v>
      </c>
      <c r="B3455" s="6" t="str">
        <f>TEXT(Table1[[#This Row],[Date]],"mm")</f>
        <v>01</v>
      </c>
      <c r="C3455" s="6" t="str">
        <f>TEXT(Table1[[#This Row],[Date]],"yyyy")</f>
        <v>2021</v>
      </c>
      <c r="D3455" t="s">
        <v>31</v>
      </c>
      <c r="E3455" t="s">
        <v>14</v>
      </c>
      <c r="F3455" t="s">
        <v>48</v>
      </c>
      <c r="G3455" s="8">
        <v>40501</v>
      </c>
      <c r="H3455" s="8">
        <v>71935</v>
      </c>
      <c r="I3455" t="s">
        <v>11</v>
      </c>
      <c r="J3455" t="s">
        <v>3481</v>
      </c>
      <c r="K3455" s="8">
        <f>(Table1[[#This Row],[Actual Amount]]-Table1[[#This Row],[Budget Amount]])</f>
        <v>31434</v>
      </c>
      <c r="L3455" s="10">
        <f>(Table1[[#This Row],[Actual Amount]]-Table1[[#This Row],[Budget Amount]]) / Table1[[#This Row],[Budget Amount]]</f>
        <v>0.77612898446951928</v>
      </c>
    </row>
    <row r="3456" spans="1:12">
      <c r="A3456" s="6">
        <v>44864</v>
      </c>
      <c r="B3456" s="6" t="str">
        <f>TEXT(Table1[[#This Row],[Date]],"mm")</f>
        <v>10</v>
      </c>
      <c r="C3456" s="6" t="str">
        <f>TEXT(Table1[[#This Row],[Date]],"yyyy")</f>
        <v>2022</v>
      </c>
      <c r="D3456" t="s">
        <v>31</v>
      </c>
      <c r="E3456" t="s">
        <v>14</v>
      </c>
      <c r="F3456" t="s">
        <v>20</v>
      </c>
      <c r="G3456" s="8">
        <v>100454</v>
      </c>
      <c r="H3456" s="8">
        <v>83706</v>
      </c>
      <c r="I3456" t="s">
        <v>16</v>
      </c>
      <c r="J3456" t="s">
        <v>3482</v>
      </c>
      <c r="K3456" s="8">
        <f>(Table1[[#This Row],[Actual Amount]]-Table1[[#This Row],[Budget Amount]])</f>
        <v>-16748</v>
      </c>
      <c r="L3456" s="10">
        <f>(Table1[[#This Row],[Actual Amount]]-Table1[[#This Row],[Budget Amount]]) / Table1[[#This Row],[Budget Amount]]</f>
        <v>-0.16672307722937862</v>
      </c>
    </row>
    <row r="3457" spans="1:12">
      <c r="A3457" s="6">
        <v>44828</v>
      </c>
      <c r="B3457" s="6" t="str">
        <f>TEXT(Table1[[#This Row],[Date]],"mm")</f>
        <v>09</v>
      </c>
      <c r="C3457" s="6" t="str">
        <f>TEXT(Table1[[#This Row],[Date]],"yyyy")</f>
        <v>2022</v>
      </c>
      <c r="D3457" t="s">
        <v>45</v>
      </c>
      <c r="E3457" t="s">
        <v>19</v>
      </c>
      <c r="F3457" t="s">
        <v>48</v>
      </c>
      <c r="G3457" s="8">
        <v>34242</v>
      </c>
      <c r="H3457" s="8">
        <v>86271</v>
      </c>
      <c r="I3457" t="s">
        <v>11</v>
      </c>
      <c r="J3457" t="s">
        <v>3483</v>
      </c>
      <c r="K3457" s="8">
        <f>(Table1[[#This Row],[Actual Amount]]-Table1[[#This Row],[Budget Amount]])</f>
        <v>52029</v>
      </c>
      <c r="L3457" s="10">
        <f>(Table1[[#This Row],[Actual Amount]]-Table1[[#This Row],[Budget Amount]]) / Table1[[#This Row],[Budget Amount]]</f>
        <v>1.5194497984930786</v>
      </c>
    </row>
    <row r="3458" spans="1:12">
      <c r="A3458" s="6">
        <v>44701</v>
      </c>
      <c r="B3458" s="6" t="str">
        <f>TEXT(Table1[[#This Row],[Date]],"mm")</f>
        <v>05</v>
      </c>
      <c r="C3458" s="6" t="str">
        <f>TEXT(Table1[[#This Row],[Date]],"yyyy")</f>
        <v>2022</v>
      </c>
      <c r="D3458" t="s">
        <v>45</v>
      </c>
      <c r="E3458" t="s">
        <v>24</v>
      </c>
      <c r="F3458" t="s">
        <v>29</v>
      </c>
      <c r="G3458" s="8">
        <v>119847</v>
      </c>
      <c r="H3458" s="8">
        <v>40348</v>
      </c>
      <c r="I3458" t="s">
        <v>25</v>
      </c>
      <c r="J3458" t="s">
        <v>3484</v>
      </c>
      <c r="K3458" s="8">
        <f>(Table1[[#This Row],[Actual Amount]]-Table1[[#This Row],[Budget Amount]])</f>
        <v>-79499</v>
      </c>
      <c r="L3458" s="10">
        <f>(Table1[[#This Row],[Actual Amount]]-Table1[[#This Row],[Budget Amount]]) / Table1[[#This Row],[Budget Amount]]</f>
        <v>-0.66333742187956313</v>
      </c>
    </row>
    <row r="3459" spans="1:12">
      <c r="A3459" s="6">
        <v>44532</v>
      </c>
      <c r="B3459" s="6" t="str">
        <f>TEXT(Table1[[#This Row],[Date]],"mm")</f>
        <v>12</v>
      </c>
      <c r="C3459" s="6" t="str">
        <f>TEXT(Table1[[#This Row],[Date]],"yyyy")</f>
        <v>2021</v>
      </c>
      <c r="D3459" t="s">
        <v>45</v>
      </c>
      <c r="E3459" t="s">
        <v>19</v>
      </c>
      <c r="F3459" t="s">
        <v>48</v>
      </c>
      <c r="G3459" s="8">
        <v>66235</v>
      </c>
      <c r="H3459" s="8">
        <v>34539</v>
      </c>
      <c r="I3459" t="s">
        <v>11</v>
      </c>
      <c r="J3459" t="s">
        <v>3485</v>
      </c>
      <c r="K3459" s="8">
        <f>(Table1[[#This Row],[Actual Amount]]-Table1[[#This Row],[Budget Amount]])</f>
        <v>-31696</v>
      </c>
      <c r="L3459" s="10">
        <f>(Table1[[#This Row],[Actual Amount]]-Table1[[#This Row],[Budget Amount]]) / Table1[[#This Row],[Budget Amount]]</f>
        <v>-0.47853853702725146</v>
      </c>
    </row>
    <row r="3460" spans="1:12">
      <c r="A3460" s="6">
        <v>44621</v>
      </c>
      <c r="B3460" s="6" t="str">
        <f>TEXT(Table1[[#This Row],[Date]],"mm")</f>
        <v>03</v>
      </c>
      <c r="C3460" s="6" t="str">
        <f>TEXT(Table1[[#This Row],[Date]],"yyyy")</f>
        <v>2022</v>
      </c>
      <c r="D3460" t="s">
        <v>27</v>
      </c>
      <c r="E3460" t="s">
        <v>9</v>
      </c>
      <c r="F3460" t="s">
        <v>20</v>
      </c>
      <c r="G3460" s="8">
        <v>40766</v>
      </c>
      <c r="H3460" s="8">
        <v>20542</v>
      </c>
      <c r="I3460" t="s">
        <v>11</v>
      </c>
      <c r="J3460" t="s">
        <v>3486</v>
      </c>
      <c r="K3460" s="8">
        <f>(Table1[[#This Row],[Actual Amount]]-Table1[[#This Row],[Budget Amount]])</f>
        <v>-20224</v>
      </c>
      <c r="L3460" s="10">
        <f>(Table1[[#This Row],[Actual Amount]]-Table1[[#This Row],[Budget Amount]]) / Table1[[#This Row],[Budget Amount]]</f>
        <v>-0.49609969091890299</v>
      </c>
    </row>
    <row r="3461" spans="1:12">
      <c r="A3461" s="6">
        <v>44695</v>
      </c>
      <c r="B3461" s="6" t="str">
        <f>TEXT(Table1[[#This Row],[Date]],"mm")</f>
        <v>05</v>
      </c>
      <c r="C3461" s="6" t="str">
        <f>TEXT(Table1[[#This Row],[Date]],"yyyy")</f>
        <v>2022</v>
      </c>
      <c r="D3461" t="s">
        <v>27</v>
      </c>
      <c r="E3461" t="s">
        <v>19</v>
      </c>
      <c r="F3461" t="s">
        <v>48</v>
      </c>
      <c r="G3461" s="8">
        <v>146082</v>
      </c>
      <c r="H3461" s="8">
        <v>106606</v>
      </c>
      <c r="I3461" t="s">
        <v>25</v>
      </c>
      <c r="J3461" t="s">
        <v>3487</v>
      </c>
      <c r="K3461" s="8">
        <f>(Table1[[#This Row],[Actual Amount]]-Table1[[#This Row],[Budget Amount]])</f>
        <v>-39476</v>
      </c>
      <c r="L3461" s="10">
        <f>(Table1[[#This Row],[Actual Amount]]-Table1[[#This Row],[Budget Amount]]) / Table1[[#This Row],[Budget Amount]]</f>
        <v>-0.27023178762612782</v>
      </c>
    </row>
    <row r="3462" spans="1:12">
      <c r="A3462" s="6">
        <v>45143</v>
      </c>
      <c r="B3462" s="6" t="str">
        <f>TEXT(Table1[[#This Row],[Date]],"mm")</f>
        <v>08</v>
      </c>
      <c r="C3462" s="6" t="str">
        <f>TEXT(Table1[[#This Row],[Date]],"yyyy")</f>
        <v>2023</v>
      </c>
      <c r="D3462" t="s">
        <v>31</v>
      </c>
      <c r="E3462" t="s">
        <v>19</v>
      </c>
      <c r="F3462" t="s">
        <v>10</v>
      </c>
      <c r="G3462" s="8">
        <v>132023</v>
      </c>
      <c r="H3462" s="8">
        <v>161339</v>
      </c>
      <c r="I3462" t="s">
        <v>25</v>
      </c>
      <c r="J3462" t="s">
        <v>3488</v>
      </c>
      <c r="K3462" s="8">
        <f>(Table1[[#This Row],[Actual Amount]]-Table1[[#This Row],[Budget Amount]])</f>
        <v>29316</v>
      </c>
      <c r="L3462" s="10">
        <f>(Table1[[#This Row],[Actual Amount]]-Table1[[#This Row],[Budget Amount]]) / Table1[[#This Row],[Budget Amount]]</f>
        <v>0.22205221817410603</v>
      </c>
    </row>
    <row r="3463" spans="1:12">
      <c r="A3463" s="6">
        <v>44826</v>
      </c>
      <c r="B3463" s="6" t="str">
        <f>TEXT(Table1[[#This Row],[Date]],"mm")</f>
        <v>09</v>
      </c>
      <c r="C3463" s="6" t="str">
        <f>TEXT(Table1[[#This Row],[Date]],"yyyy")</f>
        <v>2022</v>
      </c>
      <c r="D3463" t="s">
        <v>31</v>
      </c>
      <c r="E3463" t="s">
        <v>14</v>
      </c>
      <c r="F3463" t="s">
        <v>10</v>
      </c>
      <c r="G3463" s="8">
        <v>121873</v>
      </c>
      <c r="H3463" s="8">
        <v>139848</v>
      </c>
      <c r="I3463" t="s">
        <v>22</v>
      </c>
      <c r="J3463" t="s">
        <v>3489</v>
      </c>
      <c r="K3463" s="8">
        <f>(Table1[[#This Row],[Actual Amount]]-Table1[[#This Row],[Budget Amount]])</f>
        <v>17975</v>
      </c>
      <c r="L3463" s="10">
        <f>(Table1[[#This Row],[Actual Amount]]-Table1[[#This Row],[Budget Amount]]) / Table1[[#This Row],[Budget Amount]]</f>
        <v>0.14748959982933052</v>
      </c>
    </row>
    <row r="3464" spans="1:12">
      <c r="A3464" s="6">
        <v>44914</v>
      </c>
      <c r="B3464" s="6" t="str">
        <f>TEXT(Table1[[#This Row],[Date]],"mm")</f>
        <v>12</v>
      </c>
      <c r="C3464" s="6" t="str">
        <f>TEXT(Table1[[#This Row],[Date]],"yyyy")</f>
        <v>2022</v>
      </c>
      <c r="D3464" t="s">
        <v>45</v>
      </c>
      <c r="E3464" t="s">
        <v>14</v>
      </c>
      <c r="F3464" t="s">
        <v>15</v>
      </c>
      <c r="G3464" s="8">
        <v>119293</v>
      </c>
      <c r="H3464" s="8">
        <v>139695</v>
      </c>
      <c r="I3464" t="s">
        <v>11</v>
      </c>
      <c r="J3464" t="s">
        <v>3490</v>
      </c>
      <c r="K3464" s="8">
        <f>(Table1[[#This Row],[Actual Amount]]-Table1[[#This Row],[Budget Amount]])</f>
        <v>20402</v>
      </c>
      <c r="L3464" s="10">
        <f>(Table1[[#This Row],[Actual Amount]]-Table1[[#This Row],[Budget Amount]]) / Table1[[#This Row],[Budget Amount]]</f>
        <v>0.17102428474428508</v>
      </c>
    </row>
    <row r="3465" spans="1:12">
      <c r="A3465" s="6">
        <v>44535</v>
      </c>
      <c r="B3465" s="6" t="str">
        <f>TEXT(Table1[[#This Row],[Date]],"mm")</f>
        <v>12</v>
      </c>
      <c r="C3465" s="6" t="str">
        <f>TEXT(Table1[[#This Row],[Date]],"yyyy")</f>
        <v>2021</v>
      </c>
      <c r="D3465" t="s">
        <v>27</v>
      </c>
      <c r="E3465" t="s">
        <v>13</v>
      </c>
      <c r="F3465" t="s">
        <v>15</v>
      </c>
      <c r="G3465" s="8">
        <v>65270</v>
      </c>
      <c r="H3465" s="8">
        <v>27770</v>
      </c>
      <c r="I3465" t="s">
        <v>25</v>
      </c>
      <c r="J3465" t="s">
        <v>3491</v>
      </c>
      <c r="K3465" s="8">
        <f>(Table1[[#This Row],[Actual Amount]]-Table1[[#This Row],[Budget Amount]])</f>
        <v>-37500</v>
      </c>
      <c r="L3465" s="10">
        <f>(Table1[[#This Row],[Actual Amount]]-Table1[[#This Row],[Budget Amount]]) / Table1[[#This Row],[Budget Amount]]</f>
        <v>-0.57453654052397729</v>
      </c>
    </row>
    <row r="3466" spans="1:12">
      <c r="A3466" s="6">
        <v>44855</v>
      </c>
      <c r="B3466" s="6" t="str">
        <f>TEXT(Table1[[#This Row],[Date]],"mm")</f>
        <v>10</v>
      </c>
      <c r="C3466" s="6" t="str">
        <f>TEXT(Table1[[#This Row],[Date]],"yyyy")</f>
        <v>2022</v>
      </c>
      <c r="D3466" t="s">
        <v>18</v>
      </c>
      <c r="E3466" t="s">
        <v>19</v>
      </c>
      <c r="F3466" t="s">
        <v>29</v>
      </c>
      <c r="G3466" s="8">
        <v>104516</v>
      </c>
      <c r="H3466" s="8">
        <v>113334</v>
      </c>
      <c r="I3466" t="s">
        <v>25</v>
      </c>
      <c r="J3466" t="s">
        <v>3492</v>
      </c>
      <c r="K3466" s="8">
        <f>(Table1[[#This Row],[Actual Amount]]-Table1[[#This Row],[Budget Amount]])</f>
        <v>8818</v>
      </c>
      <c r="L3466" s="10">
        <f>(Table1[[#This Row],[Actual Amount]]-Table1[[#This Row],[Budget Amount]]) / Table1[[#This Row],[Budget Amount]]</f>
        <v>8.4369857246737345E-2</v>
      </c>
    </row>
    <row r="3467" spans="1:12">
      <c r="A3467" s="6">
        <v>45158</v>
      </c>
      <c r="B3467" s="6" t="str">
        <f>TEXT(Table1[[#This Row],[Date]],"mm")</f>
        <v>08</v>
      </c>
      <c r="C3467" s="6" t="str">
        <f>TEXT(Table1[[#This Row],[Date]],"yyyy")</f>
        <v>2023</v>
      </c>
      <c r="D3467" t="s">
        <v>27</v>
      </c>
      <c r="E3467" t="s">
        <v>24</v>
      </c>
      <c r="F3467" t="s">
        <v>10</v>
      </c>
      <c r="G3467" s="8">
        <v>23960</v>
      </c>
      <c r="H3467" s="8">
        <v>22723</v>
      </c>
      <c r="I3467" t="s">
        <v>22</v>
      </c>
      <c r="J3467" t="s">
        <v>3493</v>
      </c>
      <c r="K3467" s="8">
        <f>(Table1[[#This Row],[Actual Amount]]-Table1[[#This Row],[Budget Amount]])</f>
        <v>-1237</v>
      </c>
      <c r="L3467" s="10">
        <f>(Table1[[#This Row],[Actual Amount]]-Table1[[#This Row],[Budget Amount]]) / Table1[[#This Row],[Budget Amount]]</f>
        <v>-5.162771285475793E-2</v>
      </c>
    </row>
    <row r="3468" spans="1:12">
      <c r="A3468" s="6">
        <v>44625</v>
      </c>
      <c r="B3468" s="6" t="str">
        <f>TEXT(Table1[[#This Row],[Date]],"mm")</f>
        <v>03</v>
      </c>
      <c r="C3468" s="6" t="str">
        <f>TEXT(Table1[[#This Row],[Date]],"yyyy")</f>
        <v>2022</v>
      </c>
      <c r="D3468" t="s">
        <v>31</v>
      </c>
      <c r="E3468" t="s">
        <v>9</v>
      </c>
      <c r="F3468" t="s">
        <v>15</v>
      </c>
      <c r="G3468" s="8">
        <v>109456</v>
      </c>
      <c r="H3468" s="8">
        <v>39327</v>
      </c>
      <c r="I3468" t="s">
        <v>25</v>
      </c>
      <c r="J3468" t="s">
        <v>3494</v>
      </c>
      <c r="K3468" s="8">
        <f>(Table1[[#This Row],[Actual Amount]]-Table1[[#This Row],[Budget Amount]])</f>
        <v>-70129</v>
      </c>
      <c r="L3468" s="10">
        <f>(Table1[[#This Row],[Actual Amount]]-Table1[[#This Row],[Budget Amount]]) / Table1[[#This Row],[Budget Amount]]</f>
        <v>-0.6407049407981289</v>
      </c>
    </row>
    <row r="3469" spans="1:12">
      <c r="A3469" s="6">
        <v>45095</v>
      </c>
      <c r="B3469" s="6" t="str">
        <f>TEXT(Table1[[#This Row],[Date]],"mm")</f>
        <v>06</v>
      </c>
      <c r="C3469" s="6" t="str">
        <f>TEXT(Table1[[#This Row],[Date]],"yyyy")</f>
        <v>2023</v>
      </c>
      <c r="D3469" t="s">
        <v>27</v>
      </c>
      <c r="E3469" t="s">
        <v>33</v>
      </c>
      <c r="F3469" t="s">
        <v>48</v>
      </c>
      <c r="G3469" s="8">
        <v>23472</v>
      </c>
      <c r="H3469" s="8">
        <v>41055</v>
      </c>
      <c r="I3469" t="s">
        <v>22</v>
      </c>
      <c r="J3469" t="s">
        <v>3495</v>
      </c>
      <c r="K3469" s="8">
        <f>(Table1[[#This Row],[Actual Amount]]-Table1[[#This Row],[Budget Amount]])</f>
        <v>17583</v>
      </c>
      <c r="L3469" s="10">
        <f>(Table1[[#This Row],[Actual Amount]]-Table1[[#This Row],[Budget Amount]]) / Table1[[#This Row],[Budget Amount]]</f>
        <v>0.74910531697341509</v>
      </c>
    </row>
    <row r="3470" spans="1:12">
      <c r="A3470" s="6">
        <v>44335</v>
      </c>
      <c r="B3470" s="6" t="str">
        <f>TEXT(Table1[[#This Row],[Date]],"mm")</f>
        <v>05</v>
      </c>
      <c r="C3470" s="6" t="str">
        <f>TEXT(Table1[[#This Row],[Date]],"yyyy")</f>
        <v>2021</v>
      </c>
      <c r="D3470" t="s">
        <v>31</v>
      </c>
      <c r="E3470" t="s">
        <v>24</v>
      </c>
      <c r="F3470" t="s">
        <v>29</v>
      </c>
      <c r="G3470" s="8">
        <v>130578</v>
      </c>
      <c r="H3470" s="8">
        <v>37764</v>
      </c>
      <c r="I3470" t="s">
        <v>25</v>
      </c>
      <c r="J3470" t="s">
        <v>3496</v>
      </c>
      <c r="K3470" s="8">
        <f>(Table1[[#This Row],[Actual Amount]]-Table1[[#This Row],[Budget Amount]])</f>
        <v>-92814</v>
      </c>
      <c r="L3470" s="10">
        <f>(Table1[[#This Row],[Actual Amount]]-Table1[[#This Row],[Budget Amount]]) / Table1[[#This Row],[Budget Amount]]</f>
        <v>-0.7107935486835455</v>
      </c>
    </row>
    <row r="3471" spans="1:12">
      <c r="A3471" s="6">
        <v>45138</v>
      </c>
      <c r="B3471" s="6" t="str">
        <f>TEXT(Table1[[#This Row],[Date]],"mm")</f>
        <v>07</v>
      </c>
      <c r="C3471" s="6" t="str">
        <f>TEXT(Table1[[#This Row],[Date]],"yyyy")</f>
        <v>2023</v>
      </c>
      <c r="D3471" t="s">
        <v>45</v>
      </c>
      <c r="E3471" t="s">
        <v>24</v>
      </c>
      <c r="F3471" t="s">
        <v>20</v>
      </c>
      <c r="G3471" s="8">
        <v>136239</v>
      </c>
      <c r="H3471" s="8">
        <v>121385</v>
      </c>
      <c r="I3471" t="s">
        <v>22</v>
      </c>
      <c r="J3471" t="s">
        <v>3497</v>
      </c>
      <c r="K3471" s="8">
        <f>(Table1[[#This Row],[Actual Amount]]-Table1[[#This Row],[Budget Amount]])</f>
        <v>-14854</v>
      </c>
      <c r="L3471" s="10">
        <f>(Table1[[#This Row],[Actual Amount]]-Table1[[#This Row],[Budget Amount]]) / Table1[[#This Row],[Budget Amount]]</f>
        <v>-0.10902898582637864</v>
      </c>
    </row>
    <row r="3472" spans="1:12">
      <c r="A3472" s="6">
        <v>44738</v>
      </c>
      <c r="B3472" s="6" t="str">
        <f>TEXT(Table1[[#This Row],[Date]],"mm")</f>
        <v>06</v>
      </c>
      <c r="C3472" s="6" t="str">
        <f>TEXT(Table1[[#This Row],[Date]],"yyyy")</f>
        <v>2022</v>
      </c>
      <c r="D3472" t="s">
        <v>45</v>
      </c>
      <c r="E3472" t="s">
        <v>13</v>
      </c>
      <c r="F3472" t="s">
        <v>15</v>
      </c>
      <c r="G3472" s="8">
        <v>68316</v>
      </c>
      <c r="H3472" s="8">
        <v>60791</v>
      </c>
      <c r="I3472" t="s">
        <v>11</v>
      </c>
      <c r="J3472" t="s">
        <v>3498</v>
      </c>
      <c r="K3472" s="8">
        <f>(Table1[[#This Row],[Actual Amount]]-Table1[[#This Row],[Budget Amount]])</f>
        <v>-7525</v>
      </c>
      <c r="L3472" s="10">
        <f>(Table1[[#This Row],[Actual Amount]]-Table1[[#This Row],[Budget Amount]]) / Table1[[#This Row],[Budget Amount]]</f>
        <v>-0.11014989167984074</v>
      </c>
    </row>
    <row r="3473" spans="1:12">
      <c r="A3473" s="6">
        <v>44253</v>
      </c>
      <c r="B3473" s="6" t="str">
        <f>TEXT(Table1[[#This Row],[Date]],"mm")</f>
        <v>02</v>
      </c>
      <c r="C3473" s="6" t="str">
        <f>TEXT(Table1[[#This Row],[Date]],"yyyy")</f>
        <v>2021</v>
      </c>
      <c r="D3473" t="s">
        <v>45</v>
      </c>
      <c r="E3473" t="s">
        <v>9</v>
      </c>
      <c r="F3473" t="s">
        <v>15</v>
      </c>
      <c r="G3473" s="8">
        <v>124068</v>
      </c>
      <c r="H3473" s="8">
        <v>48723</v>
      </c>
      <c r="I3473" t="s">
        <v>25</v>
      </c>
      <c r="J3473" t="s">
        <v>3499</v>
      </c>
      <c r="K3473" s="8">
        <f>(Table1[[#This Row],[Actual Amount]]-Table1[[#This Row],[Budget Amount]])</f>
        <v>-75345</v>
      </c>
      <c r="L3473" s="10">
        <f>(Table1[[#This Row],[Actual Amount]]-Table1[[#This Row],[Budget Amount]]) / Table1[[#This Row],[Budget Amount]]</f>
        <v>-0.60728793887223131</v>
      </c>
    </row>
    <row r="3474" spans="1:12">
      <c r="A3474" s="6">
        <v>44854</v>
      </c>
      <c r="B3474" s="6" t="str">
        <f>TEXT(Table1[[#This Row],[Date]],"mm")</f>
        <v>10</v>
      </c>
      <c r="C3474" s="6" t="str">
        <f>TEXT(Table1[[#This Row],[Date]],"yyyy")</f>
        <v>2022</v>
      </c>
      <c r="D3474" t="s">
        <v>18</v>
      </c>
      <c r="E3474" t="s">
        <v>9</v>
      </c>
      <c r="F3474" t="s">
        <v>10</v>
      </c>
      <c r="G3474" s="8">
        <v>128416</v>
      </c>
      <c r="H3474" s="8">
        <v>161791</v>
      </c>
      <c r="I3474" t="s">
        <v>25</v>
      </c>
      <c r="J3474" t="s">
        <v>3500</v>
      </c>
      <c r="K3474" s="8">
        <f>(Table1[[#This Row],[Actual Amount]]-Table1[[#This Row],[Budget Amount]])</f>
        <v>33375</v>
      </c>
      <c r="L3474" s="10">
        <f>(Table1[[#This Row],[Actual Amount]]-Table1[[#This Row],[Budget Amount]]) / Table1[[#This Row],[Budget Amount]]</f>
        <v>0.25989752055818588</v>
      </c>
    </row>
    <row r="3475" spans="1:12">
      <c r="A3475" s="6">
        <v>44631</v>
      </c>
      <c r="B3475" s="6" t="str">
        <f>TEXT(Table1[[#This Row],[Date]],"mm")</f>
        <v>03</v>
      </c>
      <c r="C3475" s="6" t="str">
        <f>TEXT(Table1[[#This Row],[Date]],"yyyy")</f>
        <v>2022</v>
      </c>
      <c r="D3475" t="s">
        <v>18</v>
      </c>
      <c r="E3475" t="s">
        <v>14</v>
      </c>
      <c r="F3475" t="s">
        <v>29</v>
      </c>
      <c r="G3475" s="8">
        <v>21603</v>
      </c>
      <c r="H3475" s="8">
        <v>107447</v>
      </c>
      <c r="I3475" t="s">
        <v>11</v>
      </c>
      <c r="J3475" t="s">
        <v>3501</v>
      </c>
      <c r="K3475" s="8">
        <f>(Table1[[#This Row],[Actual Amount]]-Table1[[#This Row],[Budget Amount]])</f>
        <v>85844</v>
      </c>
      <c r="L3475" s="10">
        <f>(Table1[[#This Row],[Actual Amount]]-Table1[[#This Row],[Budget Amount]]) / Table1[[#This Row],[Budget Amount]]</f>
        <v>3.9737073554598896</v>
      </c>
    </row>
    <row r="3476" spans="1:12">
      <c r="A3476" s="6">
        <v>44580</v>
      </c>
      <c r="B3476" s="6" t="str">
        <f>TEXT(Table1[[#This Row],[Date]],"mm")</f>
        <v>01</v>
      </c>
      <c r="C3476" s="6" t="str">
        <f>TEXT(Table1[[#This Row],[Date]],"yyyy")</f>
        <v>2022</v>
      </c>
      <c r="D3476" t="s">
        <v>31</v>
      </c>
      <c r="E3476" t="s">
        <v>14</v>
      </c>
      <c r="F3476" t="s">
        <v>10</v>
      </c>
      <c r="G3476" s="8">
        <v>127754</v>
      </c>
      <c r="H3476" s="8">
        <v>23882</v>
      </c>
      <c r="I3476" t="s">
        <v>11</v>
      </c>
      <c r="J3476" t="s">
        <v>3502</v>
      </c>
      <c r="K3476" s="8">
        <f>(Table1[[#This Row],[Actual Amount]]-Table1[[#This Row],[Budget Amount]])</f>
        <v>-103872</v>
      </c>
      <c r="L3476" s="10">
        <f>(Table1[[#This Row],[Actual Amount]]-Table1[[#This Row],[Budget Amount]]) / Table1[[#This Row],[Budget Amount]]</f>
        <v>-0.81306260469339509</v>
      </c>
    </row>
    <row r="3477" spans="1:12">
      <c r="A3477" s="6">
        <v>44756</v>
      </c>
      <c r="B3477" s="6" t="str">
        <f>TEXT(Table1[[#This Row],[Date]],"mm")</f>
        <v>07</v>
      </c>
      <c r="C3477" s="6" t="str">
        <f>TEXT(Table1[[#This Row],[Date]],"yyyy")</f>
        <v>2022</v>
      </c>
      <c r="D3477" t="s">
        <v>8</v>
      </c>
      <c r="E3477" t="s">
        <v>24</v>
      </c>
      <c r="F3477" t="s">
        <v>10</v>
      </c>
      <c r="G3477" s="8">
        <v>104425</v>
      </c>
      <c r="H3477" s="8">
        <v>86732</v>
      </c>
      <c r="I3477" t="s">
        <v>11</v>
      </c>
      <c r="J3477" t="s">
        <v>3503</v>
      </c>
      <c r="K3477" s="8">
        <f>(Table1[[#This Row],[Actual Amount]]-Table1[[#This Row],[Budget Amount]])</f>
        <v>-17693</v>
      </c>
      <c r="L3477" s="10">
        <f>(Table1[[#This Row],[Actual Amount]]-Table1[[#This Row],[Budget Amount]]) / Table1[[#This Row],[Budget Amount]]</f>
        <v>-0.16943260713430691</v>
      </c>
    </row>
    <row r="3478" spans="1:12">
      <c r="A3478" s="6">
        <v>44390</v>
      </c>
      <c r="B3478" s="6" t="str">
        <f>TEXT(Table1[[#This Row],[Date]],"mm")</f>
        <v>07</v>
      </c>
      <c r="C3478" s="6" t="str">
        <f>TEXT(Table1[[#This Row],[Date]],"yyyy")</f>
        <v>2021</v>
      </c>
      <c r="D3478" t="s">
        <v>13</v>
      </c>
      <c r="E3478" t="s">
        <v>13</v>
      </c>
      <c r="F3478" t="s">
        <v>29</v>
      </c>
      <c r="G3478" s="8">
        <v>10163</v>
      </c>
      <c r="H3478" s="8">
        <v>35092</v>
      </c>
      <c r="I3478" t="s">
        <v>22</v>
      </c>
      <c r="J3478" t="s">
        <v>3504</v>
      </c>
      <c r="K3478" s="8">
        <f>(Table1[[#This Row],[Actual Amount]]-Table1[[#This Row],[Budget Amount]])</f>
        <v>24929</v>
      </c>
      <c r="L3478" s="10">
        <f>(Table1[[#This Row],[Actual Amount]]-Table1[[#This Row],[Budget Amount]]) / Table1[[#This Row],[Budget Amount]]</f>
        <v>2.4529174456361309</v>
      </c>
    </row>
    <row r="3479" spans="1:12">
      <c r="A3479" s="6">
        <v>44730</v>
      </c>
      <c r="B3479" s="6" t="str">
        <f>TEXT(Table1[[#This Row],[Date]],"mm")</f>
        <v>06</v>
      </c>
      <c r="C3479" s="6" t="str">
        <f>TEXT(Table1[[#This Row],[Date]],"yyyy")</f>
        <v>2022</v>
      </c>
      <c r="D3479" t="s">
        <v>18</v>
      </c>
      <c r="E3479" t="s">
        <v>9</v>
      </c>
      <c r="F3479" t="s">
        <v>48</v>
      </c>
      <c r="G3479" s="8">
        <v>110018</v>
      </c>
      <c r="H3479" s="8">
        <v>124889</v>
      </c>
      <c r="I3479" t="s">
        <v>25</v>
      </c>
      <c r="J3479" t="s">
        <v>3505</v>
      </c>
      <c r="K3479" s="8">
        <f>(Table1[[#This Row],[Actual Amount]]-Table1[[#This Row],[Budget Amount]])</f>
        <v>14871</v>
      </c>
      <c r="L3479" s="10">
        <f>(Table1[[#This Row],[Actual Amount]]-Table1[[#This Row],[Budget Amount]]) / Table1[[#This Row],[Budget Amount]]</f>
        <v>0.13516879056154446</v>
      </c>
    </row>
    <row r="3480" spans="1:12">
      <c r="A3480" s="6">
        <v>44714</v>
      </c>
      <c r="B3480" s="6" t="str">
        <f>TEXT(Table1[[#This Row],[Date]],"mm")</f>
        <v>06</v>
      </c>
      <c r="C3480" s="6" t="str">
        <f>TEXT(Table1[[#This Row],[Date]],"yyyy")</f>
        <v>2022</v>
      </c>
      <c r="D3480" t="s">
        <v>31</v>
      </c>
      <c r="E3480" t="s">
        <v>13</v>
      </c>
      <c r="F3480" t="s">
        <v>15</v>
      </c>
      <c r="G3480" s="8">
        <v>78998</v>
      </c>
      <c r="H3480" s="8">
        <v>29673</v>
      </c>
      <c r="I3480" t="s">
        <v>25</v>
      </c>
      <c r="J3480" t="s">
        <v>3506</v>
      </c>
      <c r="K3480" s="8">
        <f>(Table1[[#This Row],[Actual Amount]]-Table1[[#This Row],[Budget Amount]])</f>
        <v>-49325</v>
      </c>
      <c r="L3480" s="10">
        <f>(Table1[[#This Row],[Actual Amount]]-Table1[[#This Row],[Budget Amount]]) / Table1[[#This Row],[Budget Amount]]</f>
        <v>-0.62438289576951311</v>
      </c>
    </row>
    <row r="3481" spans="1:12">
      <c r="A3481" s="6">
        <v>44912</v>
      </c>
      <c r="B3481" s="6" t="str">
        <f>TEXT(Table1[[#This Row],[Date]],"mm")</f>
        <v>12</v>
      </c>
      <c r="C3481" s="6" t="str">
        <f>TEXT(Table1[[#This Row],[Date]],"yyyy")</f>
        <v>2022</v>
      </c>
      <c r="D3481" t="s">
        <v>27</v>
      </c>
      <c r="E3481" t="s">
        <v>33</v>
      </c>
      <c r="F3481" t="s">
        <v>10</v>
      </c>
      <c r="G3481" s="8">
        <v>20287</v>
      </c>
      <c r="H3481" s="8">
        <v>137980</v>
      </c>
      <c r="I3481" t="s">
        <v>16</v>
      </c>
      <c r="J3481" t="s">
        <v>3507</v>
      </c>
      <c r="K3481" s="8">
        <f>(Table1[[#This Row],[Actual Amount]]-Table1[[#This Row],[Budget Amount]])</f>
        <v>117693</v>
      </c>
      <c r="L3481" s="10">
        <f>(Table1[[#This Row],[Actual Amount]]-Table1[[#This Row],[Budget Amount]]) / Table1[[#This Row],[Budget Amount]]</f>
        <v>5.8013999112732293</v>
      </c>
    </row>
    <row r="3482" spans="1:12">
      <c r="A3482" s="6">
        <v>44947</v>
      </c>
      <c r="B3482" s="6" t="str">
        <f>TEXT(Table1[[#This Row],[Date]],"mm")</f>
        <v>01</v>
      </c>
      <c r="C3482" s="6" t="str">
        <f>TEXT(Table1[[#This Row],[Date]],"yyyy")</f>
        <v>2023</v>
      </c>
      <c r="D3482" t="s">
        <v>45</v>
      </c>
      <c r="E3482" t="s">
        <v>9</v>
      </c>
      <c r="F3482" t="s">
        <v>15</v>
      </c>
      <c r="G3482" s="8">
        <v>16227</v>
      </c>
      <c r="H3482" s="8">
        <v>158913</v>
      </c>
      <c r="I3482" t="s">
        <v>16</v>
      </c>
      <c r="J3482" t="s">
        <v>3508</v>
      </c>
      <c r="K3482" s="8">
        <f>(Table1[[#This Row],[Actual Amount]]-Table1[[#This Row],[Budget Amount]])</f>
        <v>142686</v>
      </c>
      <c r="L3482" s="10">
        <f>(Table1[[#This Row],[Actual Amount]]-Table1[[#This Row],[Budget Amount]]) / Table1[[#This Row],[Budget Amount]]</f>
        <v>8.7931225734886294</v>
      </c>
    </row>
    <row r="3483" spans="1:12">
      <c r="A3483" s="6">
        <v>44381</v>
      </c>
      <c r="B3483" s="6" t="str">
        <f>TEXT(Table1[[#This Row],[Date]],"mm")</f>
        <v>07</v>
      </c>
      <c r="C3483" s="6" t="str">
        <f>TEXT(Table1[[#This Row],[Date]],"yyyy")</f>
        <v>2021</v>
      </c>
      <c r="D3483" t="s">
        <v>45</v>
      </c>
      <c r="E3483" t="s">
        <v>14</v>
      </c>
      <c r="F3483" t="s">
        <v>29</v>
      </c>
      <c r="G3483" s="8">
        <v>94580</v>
      </c>
      <c r="H3483" s="8">
        <v>43512</v>
      </c>
      <c r="I3483" t="s">
        <v>25</v>
      </c>
      <c r="J3483" t="s">
        <v>3509</v>
      </c>
      <c r="K3483" s="8">
        <f>(Table1[[#This Row],[Actual Amount]]-Table1[[#This Row],[Budget Amount]])</f>
        <v>-51068</v>
      </c>
      <c r="L3483" s="10">
        <f>(Table1[[#This Row],[Actual Amount]]-Table1[[#This Row],[Budget Amount]]) / Table1[[#This Row],[Budget Amount]]</f>
        <v>-0.53994502008881373</v>
      </c>
    </row>
    <row r="3484" spans="1:12">
      <c r="A3484" s="6">
        <v>44488</v>
      </c>
      <c r="B3484" s="6" t="str">
        <f>TEXT(Table1[[#This Row],[Date]],"mm")</f>
        <v>10</v>
      </c>
      <c r="C3484" s="6" t="str">
        <f>TEXT(Table1[[#This Row],[Date]],"yyyy")</f>
        <v>2021</v>
      </c>
      <c r="D3484" t="s">
        <v>45</v>
      </c>
      <c r="E3484" t="s">
        <v>24</v>
      </c>
      <c r="F3484" t="s">
        <v>48</v>
      </c>
      <c r="G3484" s="8">
        <v>60842</v>
      </c>
      <c r="H3484" s="8">
        <v>26737</v>
      </c>
      <c r="I3484" t="s">
        <v>22</v>
      </c>
      <c r="J3484" t="s">
        <v>3510</v>
      </c>
      <c r="K3484" s="8">
        <f>(Table1[[#This Row],[Actual Amount]]-Table1[[#This Row],[Budget Amount]])</f>
        <v>-34105</v>
      </c>
      <c r="L3484" s="10">
        <f>(Table1[[#This Row],[Actual Amount]]-Table1[[#This Row],[Budget Amount]]) / Table1[[#This Row],[Budget Amount]]</f>
        <v>-0.56055027776864663</v>
      </c>
    </row>
    <row r="3485" spans="1:12">
      <c r="A3485" s="6">
        <v>44928</v>
      </c>
      <c r="B3485" s="6" t="str">
        <f>TEXT(Table1[[#This Row],[Date]],"mm")</f>
        <v>01</v>
      </c>
      <c r="C3485" s="6" t="str">
        <f>TEXT(Table1[[#This Row],[Date]],"yyyy")</f>
        <v>2023</v>
      </c>
      <c r="D3485" t="s">
        <v>31</v>
      </c>
      <c r="E3485" t="s">
        <v>13</v>
      </c>
      <c r="F3485" t="s">
        <v>20</v>
      </c>
      <c r="G3485" s="8">
        <v>43001</v>
      </c>
      <c r="H3485" s="8">
        <v>40061</v>
      </c>
      <c r="I3485" t="s">
        <v>22</v>
      </c>
      <c r="J3485" t="s">
        <v>3511</v>
      </c>
      <c r="K3485" s="8">
        <f>(Table1[[#This Row],[Actual Amount]]-Table1[[#This Row],[Budget Amount]])</f>
        <v>-2940</v>
      </c>
      <c r="L3485" s="10">
        <f>(Table1[[#This Row],[Actual Amount]]-Table1[[#This Row],[Budget Amount]]) / Table1[[#This Row],[Budget Amount]]</f>
        <v>-6.8370503011557865E-2</v>
      </c>
    </row>
    <row r="3486" spans="1:12">
      <c r="A3486" s="6">
        <v>44312</v>
      </c>
      <c r="B3486" s="6" t="str">
        <f>TEXT(Table1[[#This Row],[Date]],"mm")</f>
        <v>04</v>
      </c>
      <c r="C3486" s="6" t="str">
        <f>TEXT(Table1[[#This Row],[Date]],"yyyy")</f>
        <v>2021</v>
      </c>
      <c r="D3486" t="s">
        <v>45</v>
      </c>
      <c r="E3486" t="s">
        <v>14</v>
      </c>
      <c r="F3486" t="s">
        <v>48</v>
      </c>
      <c r="G3486" s="8">
        <v>57951</v>
      </c>
      <c r="H3486" s="8">
        <v>153761</v>
      </c>
      <c r="I3486" t="s">
        <v>16</v>
      </c>
      <c r="J3486" t="s">
        <v>3512</v>
      </c>
      <c r="K3486" s="8">
        <f>(Table1[[#This Row],[Actual Amount]]-Table1[[#This Row],[Budget Amount]])</f>
        <v>95810</v>
      </c>
      <c r="L3486" s="10">
        <f>(Table1[[#This Row],[Actual Amount]]-Table1[[#This Row],[Budget Amount]]) / Table1[[#This Row],[Budget Amount]]</f>
        <v>1.6532932995116565</v>
      </c>
    </row>
    <row r="3487" spans="1:12">
      <c r="A3487" s="6">
        <v>45021</v>
      </c>
      <c r="B3487" s="6" t="str">
        <f>TEXT(Table1[[#This Row],[Date]],"mm")</f>
        <v>04</v>
      </c>
      <c r="C3487" s="6" t="str">
        <f>TEXT(Table1[[#This Row],[Date]],"yyyy")</f>
        <v>2023</v>
      </c>
      <c r="D3487" t="s">
        <v>18</v>
      </c>
      <c r="E3487" t="s">
        <v>24</v>
      </c>
      <c r="F3487" t="s">
        <v>29</v>
      </c>
      <c r="G3487" s="8">
        <v>81875</v>
      </c>
      <c r="H3487" s="8">
        <v>11966</v>
      </c>
      <c r="I3487" t="s">
        <v>16</v>
      </c>
      <c r="J3487" t="s">
        <v>3513</v>
      </c>
      <c r="K3487" s="8">
        <f>(Table1[[#This Row],[Actual Amount]]-Table1[[#This Row],[Budget Amount]])</f>
        <v>-69909</v>
      </c>
      <c r="L3487" s="10">
        <f>(Table1[[#This Row],[Actual Amount]]-Table1[[#This Row],[Budget Amount]]) / Table1[[#This Row],[Budget Amount]]</f>
        <v>-0.85385038167938931</v>
      </c>
    </row>
    <row r="3488" spans="1:12">
      <c r="A3488" s="6">
        <v>45269</v>
      </c>
      <c r="B3488" s="6" t="str">
        <f>TEXT(Table1[[#This Row],[Date]],"mm")</f>
        <v>12</v>
      </c>
      <c r="C3488" s="6" t="str">
        <f>TEXT(Table1[[#This Row],[Date]],"yyyy")</f>
        <v>2023</v>
      </c>
      <c r="D3488" t="s">
        <v>27</v>
      </c>
      <c r="E3488" t="s">
        <v>14</v>
      </c>
      <c r="F3488" t="s">
        <v>48</v>
      </c>
      <c r="G3488" s="8">
        <v>121497</v>
      </c>
      <c r="H3488" s="8">
        <v>136702</v>
      </c>
      <c r="I3488" t="s">
        <v>16</v>
      </c>
      <c r="J3488" t="s">
        <v>3514</v>
      </c>
      <c r="K3488" s="8">
        <f>(Table1[[#This Row],[Actual Amount]]-Table1[[#This Row],[Budget Amount]])</f>
        <v>15205</v>
      </c>
      <c r="L3488" s="10">
        <f>(Table1[[#This Row],[Actual Amount]]-Table1[[#This Row],[Budget Amount]]) / Table1[[#This Row],[Budget Amount]]</f>
        <v>0.12514712297422981</v>
      </c>
    </row>
    <row r="3489" spans="1:12">
      <c r="A3489" s="6">
        <v>44881</v>
      </c>
      <c r="B3489" s="6" t="str">
        <f>TEXT(Table1[[#This Row],[Date]],"mm")</f>
        <v>11</v>
      </c>
      <c r="C3489" s="6" t="str">
        <f>TEXT(Table1[[#This Row],[Date]],"yyyy")</f>
        <v>2022</v>
      </c>
      <c r="D3489" t="s">
        <v>45</v>
      </c>
      <c r="E3489" t="s">
        <v>9</v>
      </c>
      <c r="F3489" t="s">
        <v>20</v>
      </c>
      <c r="G3489" s="8">
        <v>60197</v>
      </c>
      <c r="H3489" s="8">
        <v>105053</v>
      </c>
      <c r="I3489" t="s">
        <v>16</v>
      </c>
      <c r="J3489" t="s">
        <v>3515</v>
      </c>
      <c r="K3489" s="8">
        <f>(Table1[[#This Row],[Actual Amount]]-Table1[[#This Row],[Budget Amount]])</f>
        <v>44856</v>
      </c>
      <c r="L3489" s="10">
        <f>(Table1[[#This Row],[Actual Amount]]-Table1[[#This Row],[Budget Amount]]) / Table1[[#This Row],[Budget Amount]]</f>
        <v>0.74515341296077875</v>
      </c>
    </row>
    <row r="3490" spans="1:12">
      <c r="A3490" s="6">
        <v>44278</v>
      </c>
      <c r="B3490" s="6" t="str">
        <f>TEXT(Table1[[#This Row],[Date]],"mm")</f>
        <v>03</v>
      </c>
      <c r="C3490" s="6" t="str">
        <f>TEXT(Table1[[#This Row],[Date]],"yyyy")</f>
        <v>2021</v>
      </c>
      <c r="D3490" t="s">
        <v>31</v>
      </c>
      <c r="E3490" t="s">
        <v>13</v>
      </c>
      <c r="F3490" t="s">
        <v>10</v>
      </c>
      <c r="G3490" s="8">
        <v>14481</v>
      </c>
      <c r="H3490" s="8">
        <v>54534</v>
      </c>
      <c r="I3490" t="s">
        <v>16</v>
      </c>
      <c r="J3490" t="s">
        <v>3516</v>
      </c>
      <c r="K3490" s="8">
        <f>(Table1[[#This Row],[Actual Amount]]-Table1[[#This Row],[Budget Amount]])</f>
        <v>40053</v>
      </c>
      <c r="L3490" s="10">
        <f>(Table1[[#This Row],[Actual Amount]]-Table1[[#This Row],[Budget Amount]]) / Table1[[#This Row],[Budget Amount]]</f>
        <v>2.7659001450176093</v>
      </c>
    </row>
    <row r="3491" spans="1:12">
      <c r="A3491" s="6">
        <v>45030</v>
      </c>
      <c r="B3491" s="6" t="str">
        <f>TEXT(Table1[[#This Row],[Date]],"mm")</f>
        <v>04</v>
      </c>
      <c r="C3491" s="6" t="str">
        <f>TEXT(Table1[[#This Row],[Date]],"yyyy")</f>
        <v>2023</v>
      </c>
      <c r="D3491" t="s">
        <v>27</v>
      </c>
      <c r="E3491" t="s">
        <v>33</v>
      </c>
      <c r="F3491" t="s">
        <v>48</v>
      </c>
      <c r="G3491" s="8">
        <v>47227</v>
      </c>
      <c r="H3491" s="8">
        <v>115088</v>
      </c>
      <c r="I3491" t="s">
        <v>11</v>
      </c>
      <c r="J3491" t="s">
        <v>3517</v>
      </c>
      <c r="K3491" s="8">
        <f>(Table1[[#This Row],[Actual Amount]]-Table1[[#This Row],[Budget Amount]])</f>
        <v>67861</v>
      </c>
      <c r="L3491" s="10">
        <f>(Table1[[#This Row],[Actual Amount]]-Table1[[#This Row],[Budget Amount]]) / Table1[[#This Row],[Budget Amount]]</f>
        <v>1.4369110889957015</v>
      </c>
    </row>
    <row r="3492" spans="1:12">
      <c r="A3492" s="6">
        <v>44529</v>
      </c>
      <c r="B3492" s="6" t="str">
        <f>TEXT(Table1[[#This Row],[Date]],"mm")</f>
        <v>11</v>
      </c>
      <c r="C3492" s="6" t="str">
        <f>TEXT(Table1[[#This Row],[Date]],"yyyy")</f>
        <v>2021</v>
      </c>
      <c r="D3492" t="s">
        <v>45</v>
      </c>
      <c r="E3492" t="s">
        <v>19</v>
      </c>
      <c r="F3492" t="s">
        <v>29</v>
      </c>
      <c r="G3492" s="8">
        <v>27791</v>
      </c>
      <c r="H3492" s="8">
        <v>27790</v>
      </c>
      <c r="I3492" t="s">
        <v>25</v>
      </c>
      <c r="J3492" t="s">
        <v>3518</v>
      </c>
      <c r="K3492" s="8">
        <f>(Table1[[#This Row],[Actual Amount]]-Table1[[#This Row],[Budget Amount]])</f>
        <v>-1</v>
      </c>
      <c r="L3492" s="10">
        <f>(Table1[[#This Row],[Actual Amount]]-Table1[[#This Row],[Budget Amount]]) / Table1[[#This Row],[Budget Amount]]</f>
        <v>-3.5982872152855241E-5</v>
      </c>
    </row>
    <row r="3493" spans="1:12">
      <c r="A3493" s="6">
        <v>44753</v>
      </c>
      <c r="B3493" s="6" t="str">
        <f>TEXT(Table1[[#This Row],[Date]],"mm")</f>
        <v>07</v>
      </c>
      <c r="C3493" s="6" t="str">
        <f>TEXT(Table1[[#This Row],[Date]],"yyyy")</f>
        <v>2022</v>
      </c>
      <c r="D3493" t="s">
        <v>8</v>
      </c>
      <c r="E3493" t="s">
        <v>14</v>
      </c>
      <c r="F3493" t="s">
        <v>48</v>
      </c>
      <c r="G3493" s="8">
        <v>141279</v>
      </c>
      <c r="H3493" s="8">
        <v>60104</v>
      </c>
      <c r="I3493" t="s">
        <v>25</v>
      </c>
      <c r="J3493" t="s">
        <v>3519</v>
      </c>
      <c r="K3493" s="8">
        <f>(Table1[[#This Row],[Actual Amount]]-Table1[[#This Row],[Budget Amount]])</f>
        <v>-81175</v>
      </c>
      <c r="L3493" s="10">
        <f>(Table1[[#This Row],[Actual Amount]]-Table1[[#This Row],[Budget Amount]]) / Table1[[#This Row],[Budget Amount]]</f>
        <v>-0.5745723002003128</v>
      </c>
    </row>
    <row r="3494" spans="1:12">
      <c r="A3494" s="6">
        <v>44531</v>
      </c>
      <c r="B3494" s="6" t="str">
        <f>TEXT(Table1[[#This Row],[Date]],"mm")</f>
        <v>12</v>
      </c>
      <c r="C3494" s="6" t="str">
        <f>TEXT(Table1[[#This Row],[Date]],"yyyy")</f>
        <v>2021</v>
      </c>
      <c r="D3494" t="s">
        <v>45</v>
      </c>
      <c r="E3494" t="s">
        <v>19</v>
      </c>
      <c r="F3494" t="s">
        <v>20</v>
      </c>
      <c r="G3494" s="8">
        <v>99070</v>
      </c>
      <c r="H3494" s="8">
        <v>122507</v>
      </c>
      <c r="I3494" t="s">
        <v>16</v>
      </c>
      <c r="J3494" t="s">
        <v>3520</v>
      </c>
      <c r="K3494" s="8">
        <f>(Table1[[#This Row],[Actual Amount]]-Table1[[#This Row],[Budget Amount]])</f>
        <v>23437</v>
      </c>
      <c r="L3494" s="10">
        <f>(Table1[[#This Row],[Actual Amount]]-Table1[[#This Row],[Budget Amount]]) / Table1[[#This Row],[Budget Amount]]</f>
        <v>0.23657010194811751</v>
      </c>
    </row>
    <row r="3495" spans="1:12">
      <c r="A3495" s="6">
        <v>44728</v>
      </c>
      <c r="B3495" s="6" t="str">
        <f>TEXT(Table1[[#This Row],[Date]],"mm")</f>
        <v>06</v>
      </c>
      <c r="C3495" s="6" t="str">
        <f>TEXT(Table1[[#This Row],[Date]],"yyyy")</f>
        <v>2022</v>
      </c>
      <c r="D3495" t="s">
        <v>13</v>
      </c>
      <c r="E3495" t="s">
        <v>13</v>
      </c>
      <c r="F3495" t="s">
        <v>29</v>
      </c>
      <c r="G3495" s="8">
        <v>108205</v>
      </c>
      <c r="H3495" s="8">
        <v>99131</v>
      </c>
      <c r="I3495" t="s">
        <v>25</v>
      </c>
      <c r="J3495" t="s">
        <v>3521</v>
      </c>
      <c r="K3495" s="8">
        <f>(Table1[[#This Row],[Actual Amount]]-Table1[[#This Row],[Budget Amount]])</f>
        <v>-9074</v>
      </c>
      <c r="L3495" s="10">
        <f>(Table1[[#This Row],[Actual Amount]]-Table1[[#This Row],[Budget Amount]]) / Table1[[#This Row],[Budget Amount]]</f>
        <v>-8.3859341065569984E-2</v>
      </c>
    </row>
    <row r="3496" spans="1:12">
      <c r="A3496" s="6">
        <v>44417</v>
      </c>
      <c r="B3496" s="6" t="str">
        <f>TEXT(Table1[[#This Row],[Date]],"mm")</f>
        <v>08</v>
      </c>
      <c r="C3496" s="6" t="str">
        <f>TEXT(Table1[[#This Row],[Date]],"yyyy")</f>
        <v>2021</v>
      </c>
      <c r="D3496" t="s">
        <v>18</v>
      </c>
      <c r="E3496" t="s">
        <v>9</v>
      </c>
      <c r="F3496" t="s">
        <v>48</v>
      </c>
      <c r="G3496" s="8">
        <v>84223</v>
      </c>
      <c r="H3496" s="8">
        <v>21185</v>
      </c>
      <c r="I3496" t="s">
        <v>25</v>
      </c>
      <c r="J3496" t="s">
        <v>3522</v>
      </c>
      <c r="K3496" s="8">
        <f>(Table1[[#This Row],[Actual Amount]]-Table1[[#This Row],[Budget Amount]])</f>
        <v>-63038</v>
      </c>
      <c r="L3496" s="10">
        <f>(Table1[[#This Row],[Actual Amount]]-Table1[[#This Row],[Budget Amount]]) / Table1[[#This Row],[Budget Amount]]</f>
        <v>-0.74846538356505943</v>
      </c>
    </row>
    <row r="3497" spans="1:12">
      <c r="A3497" s="6">
        <v>44831</v>
      </c>
      <c r="B3497" s="6" t="str">
        <f>TEXT(Table1[[#This Row],[Date]],"mm")</f>
        <v>09</v>
      </c>
      <c r="C3497" s="6" t="str">
        <f>TEXT(Table1[[#This Row],[Date]],"yyyy")</f>
        <v>2022</v>
      </c>
      <c r="D3497" t="s">
        <v>27</v>
      </c>
      <c r="E3497" t="s">
        <v>14</v>
      </c>
      <c r="F3497" t="s">
        <v>29</v>
      </c>
      <c r="G3497" s="8">
        <v>36782</v>
      </c>
      <c r="H3497" s="8">
        <v>18806</v>
      </c>
      <c r="I3497" t="s">
        <v>11</v>
      </c>
      <c r="J3497" t="s">
        <v>3523</v>
      </c>
      <c r="K3497" s="8">
        <f>(Table1[[#This Row],[Actual Amount]]-Table1[[#This Row],[Budget Amount]])</f>
        <v>-17976</v>
      </c>
      <c r="L3497" s="10">
        <f>(Table1[[#This Row],[Actual Amount]]-Table1[[#This Row],[Budget Amount]]) / Table1[[#This Row],[Budget Amount]]</f>
        <v>-0.48871730737860908</v>
      </c>
    </row>
    <row r="3498" spans="1:12">
      <c r="A3498" s="6">
        <v>44519</v>
      </c>
      <c r="B3498" s="6" t="str">
        <f>TEXT(Table1[[#This Row],[Date]],"mm")</f>
        <v>11</v>
      </c>
      <c r="C3498" s="6" t="str">
        <f>TEXT(Table1[[#This Row],[Date]],"yyyy")</f>
        <v>2021</v>
      </c>
      <c r="D3498" t="s">
        <v>18</v>
      </c>
      <c r="E3498" t="s">
        <v>9</v>
      </c>
      <c r="F3498" t="s">
        <v>20</v>
      </c>
      <c r="G3498" s="8">
        <v>93669</v>
      </c>
      <c r="H3498" s="8">
        <v>157327</v>
      </c>
      <c r="I3498" t="s">
        <v>11</v>
      </c>
      <c r="J3498" t="s">
        <v>3524</v>
      </c>
      <c r="K3498" s="8">
        <f>(Table1[[#This Row],[Actual Amount]]-Table1[[#This Row],[Budget Amount]])</f>
        <v>63658</v>
      </c>
      <c r="L3498" s="10">
        <f>(Table1[[#This Row],[Actual Amount]]-Table1[[#This Row],[Budget Amount]]) / Table1[[#This Row],[Budget Amount]]</f>
        <v>0.67960584611771235</v>
      </c>
    </row>
    <row r="3499" spans="1:12">
      <c r="A3499" s="6">
        <v>44199</v>
      </c>
      <c r="B3499" s="6" t="str">
        <f>TEXT(Table1[[#This Row],[Date]],"mm")</f>
        <v>01</v>
      </c>
      <c r="C3499" s="6" t="str">
        <f>TEXT(Table1[[#This Row],[Date]],"yyyy")</f>
        <v>2021</v>
      </c>
      <c r="D3499" t="s">
        <v>8</v>
      </c>
      <c r="E3499" t="s">
        <v>33</v>
      </c>
      <c r="F3499" t="s">
        <v>10</v>
      </c>
      <c r="G3499" s="8">
        <v>14489</v>
      </c>
      <c r="H3499" s="8">
        <v>131970</v>
      </c>
      <c r="I3499" t="s">
        <v>22</v>
      </c>
      <c r="J3499" t="s">
        <v>3525</v>
      </c>
      <c r="K3499" s="8">
        <f>(Table1[[#This Row],[Actual Amount]]-Table1[[#This Row],[Budget Amount]])</f>
        <v>117481</v>
      </c>
      <c r="L3499" s="10">
        <f>(Table1[[#This Row],[Actual Amount]]-Table1[[#This Row],[Budget Amount]]) / Table1[[#This Row],[Budget Amount]]</f>
        <v>8.1082890468631383</v>
      </c>
    </row>
    <row r="3500" spans="1:12">
      <c r="A3500" s="6">
        <v>44402</v>
      </c>
      <c r="B3500" s="6" t="str">
        <f>TEXT(Table1[[#This Row],[Date]],"mm")</f>
        <v>07</v>
      </c>
      <c r="C3500" s="6" t="str">
        <f>TEXT(Table1[[#This Row],[Date]],"yyyy")</f>
        <v>2021</v>
      </c>
      <c r="D3500" t="s">
        <v>8</v>
      </c>
      <c r="E3500" t="s">
        <v>33</v>
      </c>
      <c r="F3500" t="s">
        <v>20</v>
      </c>
      <c r="G3500" s="8">
        <v>74430</v>
      </c>
      <c r="H3500" s="8">
        <v>25010</v>
      </c>
      <c r="I3500" t="s">
        <v>22</v>
      </c>
      <c r="J3500" t="s">
        <v>3526</v>
      </c>
      <c r="K3500" s="8">
        <f>(Table1[[#This Row],[Actual Amount]]-Table1[[#This Row],[Budget Amount]])</f>
        <v>-49420</v>
      </c>
      <c r="L3500" s="10">
        <f>(Table1[[#This Row],[Actual Amount]]-Table1[[#This Row],[Budget Amount]]) / Table1[[#This Row],[Budget Amount]]</f>
        <v>-0.66397957812709929</v>
      </c>
    </row>
    <row r="3501" spans="1:12">
      <c r="A3501" s="6">
        <v>44236</v>
      </c>
      <c r="B3501" s="6" t="str">
        <f>TEXT(Table1[[#This Row],[Date]],"mm")</f>
        <v>02</v>
      </c>
      <c r="C3501" s="6" t="str">
        <f>TEXT(Table1[[#This Row],[Date]],"yyyy")</f>
        <v>2021</v>
      </c>
      <c r="D3501" t="s">
        <v>13</v>
      </c>
      <c r="E3501" t="s">
        <v>24</v>
      </c>
      <c r="F3501" t="s">
        <v>10</v>
      </c>
      <c r="G3501" s="8">
        <v>82118</v>
      </c>
      <c r="H3501" s="8">
        <v>12766</v>
      </c>
      <c r="I3501" t="s">
        <v>16</v>
      </c>
      <c r="J3501" t="s">
        <v>3527</v>
      </c>
      <c r="K3501" s="8">
        <f>(Table1[[#This Row],[Actual Amount]]-Table1[[#This Row],[Budget Amount]])</f>
        <v>-69352</v>
      </c>
      <c r="L3501" s="10">
        <f>(Table1[[#This Row],[Actual Amount]]-Table1[[#This Row],[Budget Amount]]) / Table1[[#This Row],[Budget Amount]]</f>
        <v>-0.84454078277600531</v>
      </c>
    </row>
    <row r="3502" spans="1:12">
      <c r="A3502" s="6">
        <v>44255</v>
      </c>
      <c r="B3502" s="6" t="str">
        <f>TEXT(Table1[[#This Row],[Date]],"mm")</f>
        <v>02</v>
      </c>
      <c r="C3502" s="6" t="str">
        <f>TEXT(Table1[[#This Row],[Date]],"yyyy")</f>
        <v>2021</v>
      </c>
      <c r="D3502" t="s">
        <v>18</v>
      </c>
      <c r="E3502" t="s">
        <v>24</v>
      </c>
      <c r="F3502" t="s">
        <v>15</v>
      </c>
      <c r="G3502" s="8">
        <v>91274</v>
      </c>
      <c r="H3502" s="8">
        <v>16217</v>
      </c>
      <c r="I3502" t="s">
        <v>22</v>
      </c>
      <c r="J3502" t="s">
        <v>3528</v>
      </c>
      <c r="K3502" s="8">
        <f>(Table1[[#This Row],[Actual Amount]]-Table1[[#This Row],[Budget Amount]])</f>
        <v>-75057</v>
      </c>
      <c r="L3502" s="10">
        <f>(Table1[[#This Row],[Actual Amount]]-Table1[[#This Row],[Budget Amount]]) / Table1[[#This Row],[Budget Amount]]</f>
        <v>-0.82232618270263169</v>
      </c>
    </row>
    <row r="3503" spans="1:12">
      <c r="A3503" s="6">
        <v>45147</v>
      </c>
      <c r="B3503" s="6" t="str">
        <f>TEXT(Table1[[#This Row],[Date]],"mm")</f>
        <v>08</v>
      </c>
      <c r="C3503" s="6" t="str">
        <f>TEXT(Table1[[#This Row],[Date]],"yyyy")</f>
        <v>2023</v>
      </c>
      <c r="D3503" t="s">
        <v>27</v>
      </c>
      <c r="E3503" t="s">
        <v>24</v>
      </c>
      <c r="F3503" t="s">
        <v>20</v>
      </c>
      <c r="G3503" s="8">
        <v>149102</v>
      </c>
      <c r="H3503" s="8">
        <v>49581</v>
      </c>
      <c r="I3503" t="s">
        <v>16</v>
      </c>
      <c r="J3503" t="s">
        <v>3529</v>
      </c>
      <c r="K3503" s="8">
        <f>(Table1[[#This Row],[Actual Amount]]-Table1[[#This Row],[Budget Amount]])</f>
        <v>-99521</v>
      </c>
      <c r="L3503" s="10">
        <f>(Table1[[#This Row],[Actual Amount]]-Table1[[#This Row],[Budget Amount]]) / Table1[[#This Row],[Budget Amount]]</f>
        <v>-0.66746924923877615</v>
      </c>
    </row>
    <row r="3504" spans="1:12">
      <c r="A3504" s="6">
        <v>44770</v>
      </c>
      <c r="B3504" s="6" t="str">
        <f>TEXT(Table1[[#This Row],[Date]],"mm")</f>
        <v>07</v>
      </c>
      <c r="C3504" s="6" t="str">
        <f>TEXT(Table1[[#This Row],[Date]],"yyyy")</f>
        <v>2022</v>
      </c>
      <c r="D3504" t="s">
        <v>8</v>
      </c>
      <c r="E3504" t="s">
        <v>9</v>
      </c>
      <c r="F3504" t="s">
        <v>10</v>
      </c>
      <c r="G3504" s="8">
        <v>71603</v>
      </c>
      <c r="H3504" s="8">
        <v>119681</v>
      </c>
      <c r="I3504" t="s">
        <v>22</v>
      </c>
      <c r="J3504" t="s">
        <v>3530</v>
      </c>
      <c r="K3504" s="8">
        <f>(Table1[[#This Row],[Actual Amount]]-Table1[[#This Row],[Budget Amount]])</f>
        <v>48078</v>
      </c>
      <c r="L3504" s="10">
        <f>(Table1[[#This Row],[Actual Amount]]-Table1[[#This Row],[Budget Amount]]) / Table1[[#This Row],[Budget Amount]]</f>
        <v>0.67145231345055378</v>
      </c>
    </row>
    <row r="3505" spans="1:12">
      <c r="A3505" s="6">
        <v>44840</v>
      </c>
      <c r="B3505" s="6" t="str">
        <f>TEXT(Table1[[#This Row],[Date]],"mm")</f>
        <v>10</v>
      </c>
      <c r="C3505" s="6" t="str">
        <f>TEXT(Table1[[#This Row],[Date]],"yyyy")</f>
        <v>2022</v>
      </c>
      <c r="D3505" t="s">
        <v>8</v>
      </c>
      <c r="E3505" t="s">
        <v>24</v>
      </c>
      <c r="F3505" t="s">
        <v>15</v>
      </c>
      <c r="G3505" s="8">
        <v>31118</v>
      </c>
      <c r="H3505" s="8">
        <v>101597</v>
      </c>
      <c r="I3505" t="s">
        <v>25</v>
      </c>
      <c r="J3505" t="s">
        <v>3531</v>
      </c>
      <c r="K3505" s="8">
        <f>(Table1[[#This Row],[Actual Amount]]-Table1[[#This Row],[Budget Amount]])</f>
        <v>70479</v>
      </c>
      <c r="L3505" s="10">
        <f>(Table1[[#This Row],[Actual Amount]]-Table1[[#This Row],[Budget Amount]]) / Table1[[#This Row],[Budget Amount]]</f>
        <v>2.2648949161257148</v>
      </c>
    </row>
    <row r="3506" spans="1:12">
      <c r="A3506" s="6">
        <v>45039</v>
      </c>
      <c r="B3506" s="6" t="str">
        <f>TEXT(Table1[[#This Row],[Date]],"mm")</f>
        <v>04</v>
      </c>
      <c r="C3506" s="6" t="str">
        <f>TEXT(Table1[[#This Row],[Date]],"yyyy")</f>
        <v>2023</v>
      </c>
      <c r="D3506" t="s">
        <v>45</v>
      </c>
      <c r="E3506" t="s">
        <v>13</v>
      </c>
      <c r="F3506" t="s">
        <v>15</v>
      </c>
      <c r="G3506" s="8">
        <v>21593</v>
      </c>
      <c r="H3506" s="8">
        <v>59812</v>
      </c>
      <c r="I3506" t="s">
        <v>25</v>
      </c>
      <c r="J3506" t="s">
        <v>3532</v>
      </c>
      <c r="K3506" s="8">
        <f>(Table1[[#This Row],[Actual Amount]]-Table1[[#This Row],[Budget Amount]])</f>
        <v>38219</v>
      </c>
      <c r="L3506" s="10">
        <f>(Table1[[#This Row],[Actual Amount]]-Table1[[#This Row],[Budget Amount]]) / Table1[[#This Row],[Budget Amount]]</f>
        <v>1.7699717501042005</v>
      </c>
    </row>
    <row r="3507" spans="1:12">
      <c r="A3507" s="6">
        <v>44815</v>
      </c>
      <c r="B3507" s="6" t="str">
        <f>TEXT(Table1[[#This Row],[Date]],"mm")</f>
        <v>09</v>
      </c>
      <c r="C3507" s="6" t="str">
        <f>TEXT(Table1[[#This Row],[Date]],"yyyy")</f>
        <v>2022</v>
      </c>
      <c r="D3507" t="s">
        <v>13</v>
      </c>
      <c r="E3507" t="s">
        <v>19</v>
      </c>
      <c r="F3507" t="s">
        <v>15</v>
      </c>
      <c r="G3507" s="8">
        <v>77730</v>
      </c>
      <c r="H3507" s="8">
        <v>81203</v>
      </c>
      <c r="I3507" t="s">
        <v>22</v>
      </c>
      <c r="J3507" t="s">
        <v>3533</v>
      </c>
      <c r="K3507" s="8">
        <f>(Table1[[#This Row],[Actual Amount]]-Table1[[#This Row],[Budget Amount]])</f>
        <v>3473</v>
      </c>
      <c r="L3507" s="10">
        <f>(Table1[[#This Row],[Actual Amount]]-Table1[[#This Row],[Budget Amount]]) / Table1[[#This Row],[Budget Amount]]</f>
        <v>4.4680303615077833E-2</v>
      </c>
    </row>
    <row r="3508" spans="1:12">
      <c r="A3508" s="6">
        <v>44292</v>
      </c>
      <c r="B3508" s="6" t="str">
        <f>TEXT(Table1[[#This Row],[Date]],"mm")</f>
        <v>04</v>
      </c>
      <c r="C3508" s="6" t="str">
        <f>TEXT(Table1[[#This Row],[Date]],"yyyy")</f>
        <v>2021</v>
      </c>
      <c r="D3508" t="s">
        <v>31</v>
      </c>
      <c r="E3508" t="s">
        <v>19</v>
      </c>
      <c r="F3508" t="s">
        <v>29</v>
      </c>
      <c r="G3508" s="8">
        <v>118653</v>
      </c>
      <c r="H3508" s="8">
        <v>125760</v>
      </c>
      <c r="I3508" t="s">
        <v>25</v>
      </c>
      <c r="J3508" t="s">
        <v>3534</v>
      </c>
      <c r="K3508" s="8">
        <f>(Table1[[#This Row],[Actual Amount]]-Table1[[#This Row],[Budget Amount]])</f>
        <v>7107</v>
      </c>
      <c r="L3508" s="10">
        <f>(Table1[[#This Row],[Actual Amount]]-Table1[[#This Row],[Budget Amount]]) / Table1[[#This Row],[Budget Amount]]</f>
        <v>5.9897347728249603E-2</v>
      </c>
    </row>
    <row r="3509" spans="1:12">
      <c r="A3509" s="6">
        <v>45094</v>
      </c>
      <c r="B3509" s="6" t="str">
        <f>TEXT(Table1[[#This Row],[Date]],"mm")</f>
        <v>06</v>
      </c>
      <c r="C3509" s="6" t="str">
        <f>TEXT(Table1[[#This Row],[Date]],"yyyy")</f>
        <v>2023</v>
      </c>
      <c r="D3509" t="s">
        <v>8</v>
      </c>
      <c r="E3509" t="s">
        <v>9</v>
      </c>
      <c r="F3509" t="s">
        <v>20</v>
      </c>
      <c r="G3509" s="8">
        <v>54592</v>
      </c>
      <c r="H3509" s="8">
        <v>48671</v>
      </c>
      <c r="I3509" t="s">
        <v>25</v>
      </c>
      <c r="J3509" t="s">
        <v>3535</v>
      </c>
      <c r="K3509" s="8">
        <f>(Table1[[#This Row],[Actual Amount]]-Table1[[#This Row],[Budget Amount]])</f>
        <v>-5921</v>
      </c>
      <c r="L3509" s="10">
        <f>(Table1[[#This Row],[Actual Amount]]-Table1[[#This Row],[Budget Amount]]) / Table1[[#This Row],[Budget Amount]]</f>
        <v>-0.10845911488862837</v>
      </c>
    </row>
    <row r="3510" spans="1:12">
      <c r="A3510" s="6">
        <v>45282</v>
      </c>
      <c r="B3510" s="6" t="str">
        <f>TEXT(Table1[[#This Row],[Date]],"mm")</f>
        <v>12</v>
      </c>
      <c r="C3510" s="6" t="str">
        <f>TEXT(Table1[[#This Row],[Date]],"yyyy")</f>
        <v>2023</v>
      </c>
      <c r="D3510" t="s">
        <v>27</v>
      </c>
      <c r="E3510" t="s">
        <v>9</v>
      </c>
      <c r="F3510" t="s">
        <v>20</v>
      </c>
      <c r="G3510" s="8">
        <v>56652</v>
      </c>
      <c r="H3510" s="8">
        <v>113029</v>
      </c>
      <c r="I3510" t="s">
        <v>16</v>
      </c>
      <c r="J3510" t="s">
        <v>3536</v>
      </c>
      <c r="K3510" s="8">
        <f>(Table1[[#This Row],[Actual Amount]]-Table1[[#This Row],[Budget Amount]])</f>
        <v>56377</v>
      </c>
      <c r="L3510" s="10">
        <f>(Table1[[#This Row],[Actual Amount]]-Table1[[#This Row],[Budget Amount]]) / Table1[[#This Row],[Budget Amount]]</f>
        <v>0.99514580244298523</v>
      </c>
    </row>
    <row r="3511" spans="1:12">
      <c r="A3511" s="6">
        <v>44757</v>
      </c>
      <c r="B3511" s="6" t="str">
        <f>TEXT(Table1[[#This Row],[Date]],"mm")</f>
        <v>07</v>
      </c>
      <c r="C3511" s="6" t="str">
        <f>TEXT(Table1[[#This Row],[Date]],"yyyy")</f>
        <v>2022</v>
      </c>
      <c r="D3511" t="s">
        <v>27</v>
      </c>
      <c r="E3511" t="s">
        <v>24</v>
      </c>
      <c r="F3511" t="s">
        <v>20</v>
      </c>
      <c r="G3511" s="8">
        <v>145610</v>
      </c>
      <c r="H3511" s="8">
        <v>28117</v>
      </c>
      <c r="I3511" t="s">
        <v>25</v>
      </c>
      <c r="J3511" t="s">
        <v>3537</v>
      </c>
      <c r="K3511" s="8">
        <f>(Table1[[#This Row],[Actual Amount]]-Table1[[#This Row],[Budget Amount]])</f>
        <v>-117493</v>
      </c>
      <c r="L3511" s="10">
        <f>(Table1[[#This Row],[Actual Amount]]-Table1[[#This Row],[Budget Amount]]) / Table1[[#This Row],[Budget Amount]]</f>
        <v>-0.80690199848911481</v>
      </c>
    </row>
    <row r="3512" spans="1:12">
      <c r="A3512" s="6">
        <v>45101</v>
      </c>
      <c r="B3512" s="6" t="str">
        <f>TEXT(Table1[[#This Row],[Date]],"mm")</f>
        <v>06</v>
      </c>
      <c r="C3512" s="6" t="str">
        <f>TEXT(Table1[[#This Row],[Date]],"yyyy")</f>
        <v>2023</v>
      </c>
      <c r="D3512" t="s">
        <v>45</v>
      </c>
      <c r="E3512" t="s">
        <v>19</v>
      </c>
      <c r="F3512" t="s">
        <v>20</v>
      </c>
      <c r="G3512" s="8">
        <v>145914</v>
      </c>
      <c r="H3512" s="8">
        <v>39178</v>
      </c>
      <c r="I3512" t="s">
        <v>22</v>
      </c>
      <c r="J3512" t="s">
        <v>3538</v>
      </c>
      <c r="K3512" s="8">
        <f>(Table1[[#This Row],[Actual Amount]]-Table1[[#This Row],[Budget Amount]])</f>
        <v>-106736</v>
      </c>
      <c r="L3512" s="10">
        <f>(Table1[[#This Row],[Actual Amount]]-Table1[[#This Row],[Budget Amount]]) / Table1[[#This Row],[Budget Amount]]</f>
        <v>-0.73149937634497031</v>
      </c>
    </row>
    <row r="3513" spans="1:12">
      <c r="A3513" s="6">
        <v>44544</v>
      </c>
      <c r="B3513" s="6" t="str">
        <f>TEXT(Table1[[#This Row],[Date]],"mm")</f>
        <v>12</v>
      </c>
      <c r="C3513" s="6" t="str">
        <f>TEXT(Table1[[#This Row],[Date]],"yyyy")</f>
        <v>2021</v>
      </c>
      <c r="D3513" t="s">
        <v>27</v>
      </c>
      <c r="E3513" t="s">
        <v>19</v>
      </c>
      <c r="F3513" t="s">
        <v>29</v>
      </c>
      <c r="G3513" s="8">
        <v>123393</v>
      </c>
      <c r="H3513" s="8">
        <v>78000</v>
      </c>
      <c r="I3513" t="s">
        <v>25</v>
      </c>
      <c r="J3513" t="s">
        <v>3539</v>
      </c>
      <c r="K3513" s="8">
        <f>(Table1[[#This Row],[Actual Amount]]-Table1[[#This Row],[Budget Amount]])</f>
        <v>-45393</v>
      </c>
      <c r="L3513" s="10">
        <f>(Table1[[#This Row],[Actual Amount]]-Table1[[#This Row],[Budget Amount]]) / Table1[[#This Row],[Budget Amount]]</f>
        <v>-0.36787338017553672</v>
      </c>
    </row>
    <row r="3514" spans="1:12">
      <c r="A3514" s="6">
        <v>44867</v>
      </c>
      <c r="B3514" s="6" t="str">
        <f>TEXT(Table1[[#This Row],[Date]],"mm")</f>
        <v>11</v>
      </c>
      <c r="C3514" s="6" t="str">
        <f>TEXT(Table1[[#This Row],[Date]],"yyyy")</f>
        <v>2022</v>
      </c>
      <c r="D3514" t="s">
        <v>45</v>
      </c>
      <c r="E3514" t="s">
        <v>24</v>
      </c>
      <c r="F3514" t="s">
        <v>20</v>
      </c>
      <c r="G3514" s="8">
        <v>101978</v>
      </c>
      <c r="H3514" s="8">
        <v>68118</v>
      </c>
      <c r="I3514" t="s">
        <v>16</v>
      </c>
      <c r="J3514" t="s">
        <v>3540</v>
      </c>
      <c r="K3514" s="8">
        <f>(Table1[[#This Row],[Actual Amount]]-Table1[[#This Row],[Budget Amount]])</f>
        <v>-33860</v>
      </c>
      <c r="L3514" s="10">
        <f>(Table1[[#This Row],[Actual Amount]]-Table1[[#This Row],[Budget Amount]]) / Table1[[#This Row],[Budget Amount]]</f>
        <v>-0.33203239914491361</v>
      </c>
    </row>
    <row r="3515" spans="1:12">
      <c r="A3515" s="6">
        <v>44513</v>
      </c>
      <c r="B3515" s="6" t="str">
        <f>TEXT(Table1[[#This Row],[Date]],"mm")</f>
        <v>11</v>
      </c>
      <c r="C3515" s="6" t="str">
        <f>TEXT(Table1[[#This Row],[Date]],"yyyy")</f>
        <v>2021</v>
      </c>
      <c r="D3515" t="s">
        <v>8</v>
      </c>
      <c r="E3515" t="s">
        <v>9</v>
      </c>
      <c r="F3515" t="s">
        <v>10</v>
      </c>
      <c r="G3515" s="8">
        <v>51464</v>
      </c>
      <c r="H3515" s="8">
        <v>140917</v>
      </c>
      <c r="I3515" t="s">
        <v>22</v>
      </c>
      <c r="J3515" t="s">
        <v>3541</v>
      </c>
      <c r="K3515" s="8">
        <f>(Table1[[#This Row],[Actual Amount]]-Table1[[#This Row],[Budget Amount]])</f>
        <v>89453</v>
      </c>
      <c r="L3515" s="10">
        <f>(Table1[[#This Row],[Actual Amount]]-Table1[[#This Row],[Budget Amount]]) / Table1[[#This Row],[Budget Amount]]</f>
        <v>1.7381664853101197</v>
      </c>
    </row>
    <row r="3516" spans="1:12">
      <c r="A3516" s="6">
        <v>44915</v>
      </c>
      <c r="B3516" s="6" t="str">
        <f>TEXT(Table1[[#This Row],[Date]],"mm")</f>
        <v>12</v>
      </c>
      <c r="C3516" s="6" t="str">
        <f>TEXT(Table1[[#This Row],[Date]],"yyyy")</f>
        <v>2022</v>
      </c>
      <c r="D3516" t="s">
        <v>8</v>
      </c>
      <c r="E3516" t="s">
        <v>33</v>
      </c>
      <c r="F3516" t="s">
        <v>15</v>
      </c>
      <c r="G3516" s="8">
        <v>92639</v>
      </c>
      <c r="H3516" s="8">
        <v>85965</v>
      </c>
      <c r="I3516" t="s">
        <v>16</v>
      </c>
      <c r="J3516" t="s">
        <v>3542</v>
      </c>
      <c r="K3516" s="8">
        <f>(Table1[[#This Row],[Actual Amount]]-Table1[[#This Row],[Budget Amount]])</f>
        <v>-6674</v>
      </c>
      <c r="L3516" s="10">
        <f>(Table1[[#This Row],[Actual Amount]]-Table1[[#This Row],[Budget Amount]]) / Table1[[#This Row],[Budget Amount]]</f>
        <v>-7.204309200228845E-2</v>
      </c>
    </row>
    <row r="3517" spans="1:12">
      <c r="A3517" s="6">
        <v>45268</v>
      </c>
      <c r="B3517" s="6" t="str">
        <f>TEXT(Table1[[#This Row],[Date]],"mm")</f>
        <v>12</v>
      </c>
      <c r="C3517" s="6" t="str">
        <f>TEXT(Table1[[#This Row],[Date]],"yyyy")</f>
        <v>2023</v>
      </c>
      <c r="D3517" t="s">
        <v>8</v>
      </c>
      <c r="E3517" t="s">
        <v>33</v>
      </c>
      <c r="F3517" t="s">
        <v>29</v>
      </c>
      <c r="G3517" s="8">
        <v>15773</v>
      </c>
      <c r="H3517" s="8">
        <v>163091</v>
      </c>
      <c r="I3517" t="s">
        <v>25</v>
      </c>
      <c r="J3517" t="s">
        <v>3543</v>
      </c>
      <c r="K3517" s="8">
        <f>(Table1[[#This Row],[Actual Amount]]-Table1[[#This Row],[Budget Amount]])</f>
        <v>147318</v>
      </c>
      <c r="L3517" s="10">
        <f>(Table1[[#This Row],[Actual Amount]]-Table1[[#This Row],[Budget Amount]]) / Table1[[#This Row],[Budget Amount]]</f>
        <v>9.3398846129461734</v>
      </c>
    </row>
    <row r="3518" spans="1:12">
      <c r="A3518" s="6">
        <v>44446</v>
      </c>
      <c r="B3518" s="6" t="str">
        <f>TEXT(Table1[[#This Row],[Date]],"mm")</f>
        <v>09</v>
      </c>
      <c r="C3518" s="6" t="str">
        <f>TEXT(Table1[[#This Row],[Date]],"yyyy")</f>
        <v>2021</v>
      </c>
      <c r="D3518" t="s">
        <v>8</v>
      </c>
      <c r="E3518" t="s">
        <v>24</v>
      </c>
      <c r="F3518" t="s">
        <v>29</v>
      </c>
      <c r="G3518" s="8">
        <v>123680</v>
      </c>
      <c r="H3518" s="8">
        <v>109062</v>
      </c>
      <c r="I3518" t="s">
        <v>25</v>
      </c>
      <c r="J3518" t="s">
        <v>3544</v>
      </c>
      <c r="K3518" s="8">
        <f>(Table1[[#This Row],[Actual Amount]]-Table1[[#This Row],[Budget Amount]])</f>
        <v>-14618</v>
      </c>
      <c r="L3518" s="10">
        <f>(Table1[[#This Row],[Actual Amount]]-Table1[[#This Row],[Budget Amount]]) / Table1[[#This Row],[Budget Amount]]</f>
        <v>-0.11819210866752911</v>
      </c>
    </row>
    <row r="3519" spans="1:12">
      <c r="A3519" s="6">
        <v>44510</v>
      </c>
      <c r="B3519" s="6" t="str">
        <f>TEXT(Table1[[#This Row],[Date]],"mm")</f>
        <v>11</v>
      </c>
      <c r="C3519" s="6" t="str">
        <f>TEXT(Table1[[#This Row],[Date]],"yyyy")</f>
        <v>2021</v>
      </c>
      <c r="D3519" t="s">
        <v>31</v>
      </c>
      <c r="E3519" t="s">
        <v>33</v>
      </c>
      <c r="F3519" t="s">
        <v>20</v>
      </c>
      <c r="G3519" s="8">
        <v>45646</v>
      </c>
      <c r="H3519" s="8">
        <v>64729</v>
      </c>
      <c r="I3519" t="s">
        <v>25</v>
      </c>
      <c r="J3519" t="s">
        <v>3545</v>
      </c>
      <c r="K3519" s="8">
        <f>(Table1[[#This Row],[Actual Amount]]-Table1[[#This Row],[Budget Amount]])</f>
        <v>19083</v>
      </c>
      <c r="L3519" s="10">
        <f>(Table1[[#This Row],[Actual Amount]]-Table1[[#This Row],[Budget Amount]]) / Table1[[#This Row],[Budget Amount]]</f>
        <v>0.41806510975770056</v>
      </c>
    </row>
    <row r="3520" spans="1:12">
      <c r="A3520" s="6">
        <v>45003</v>
      </c>
      <c r="B3520" s="6" t="str">
        <f>TEXT(Table1[[#This Row],[Date]],"mm")</f>
        <v>03</v>
      </c>
      <c r="C3520" s="6" t="str">
        <f>TEXT(Table1[[#This Row],[Date]],"yyyy")</f>
        <v>2023</v>
      </c>
      <c r="D3520" t="s">
        <v>13</v>
      </c>
      <c r="E3520" t="s">
        <v>13</v>
      </c>
      <c r="F3520" t="s">
        <v>15</v>
      </c>
      <c r="G3520" s="8">
        <v>25586</v>
      </c>
      <c r="H3520" s="8">
        <v>158334</v>
      </c>
      <c r="I3520" t="s">
        <v>11</v>
      </c>
      <c r="J3520" t="s">
        <v>3546</v>
      </c>
      <c r="K3520" s="8">
        <f>(Table1[[#This Row],[Actual Amount]]-Table1[[#This Row],[Budget Amount]])</f>
        <v>132748</v>
      </c>
      <c r="L3520" s="10">
        <f>(Table1[[#This Row],[Actual Amount]]-Table1[[#This Row],[Budget Amount]]) / Table1[[#This Row],[Budget Amount]]</f>
        <v>5.1883061049011179</v>
      </c>
    </row>
    <row r="3521" spans="1:12">
      <c r="A3521" s="6">
        <v>44681</v>
      </c>
      <c r="B3521" s="6" t="str">
        <f>TEXT(Table1[[#This Row],[Date]],"mm")</f>
        <v>04</v>
      </c>
      <c r="C3521" s="6" t="str">
        <f>TEXT(Table1[[#This Row],[Date]],"yyyy")</f>
        <v>2022</v>
      </c>
      <c r="D3521" t="s">
        <v>13</v>
      </c>
      <c r="E3521" t="s">
        <v>13</v>
      </c>
      <c r="F3521" t="s">
        <v>10</v>
      </c>
      <c r="G3521" s="8">
        <v>105651</v>
      </c>
      <c r="H3521" s="8">
        <v>142476</v>
      </c>
      <c r="I3521" t="s">
        <v>16</v>
      </c>
      <c r="J3521" t="s">
        <v>3547</v>
      </c>
      <c r="K3521" s="8">
        <f>(Table1[[#This Row],[Actual Amount]]-Table1[[#This Row],[Budget Amount]])</f>
        <v>36825</v>
      </c>
      <c r="L3521" s="10">
        <f>(Table1[[#This Row],[Actual Amount]]-Table1[[#This Row],[Budget Amount]]) / Table1[[#This Row],[Budget Amount]]</f>
        <v>0.34855325552999972</v>
      </c>
    </row>
    <row r="3522" spans="1:12">
      <c r="A3522" s="6">
        <v>44240</v>
      </c>
      <c r="B3522" s="6" t="str">
        <f>TEXT(Table1[[#This Row],[Date]],"mm")</f>
        <v>02</v>
      </c>
      <c r="C3522" s="6" t="str">
        <f>TEXT(Table1[[#This Row],[Date]],"yyyy")</f>
        <v>2021</v>
      </c>
      <c r="D3522" t="s">
        <v>31</v>
      </c>
      <c r="E3522" t="s">
        <v>13</v>
      </c>
      <c r="F3522" t="s">
        <v>15</v>
      </c>
      <c r="G3522" s="8">
        <v>54180</v>
      </c>
      <c r="H3522" s="8">
        <v>57534</v>
      </c>
      <c r="I3522" t="s">
        <v>22</v>
      </c>
      <c r="J3522" t="s">
        <v>3548</v>
      </c>
      <c r="K3522" s="8">
        <f>(Table1[[#This Row],[Actual Amount]]-Table1[[#This Row],[Budget Amount]])</f>
        <v>3354</v>
      </c>
      <c r="L3522" s="10">
        <f>(Table1[[#This Row],[Actual Amount]]-Table1[[#This Row],[Budget Amount]]) / Table1[[#This Row],[Budget Amount]]</f>
        <v>6.1904761904761907E-2</v>
      </c>
    </row>
    <row r="3523" spans="1:12">
      <c r="A3523" s="6">
        <v>44767</v>
      </c>
      <c r="B3523" s="6" t="str">
        <f>TEXT(Table1[[#This Row],[Date]],"mm")</f>
        <v>07</v>
      </c>
      <c r="C3523" s="6" t="str">
        <f>TEXT(Table1[[#This Row],[Date]],"yyyy")</f>
        <v>2022</v>
      </c>
      <c r="D3523" t="s">
        <v>8</v>
      </c>
      <c r="E3523" t="s">
        <v>9</v>
      </c>
      <c r="F3523" t="s">
        <v>48</v>
      </c>
      <c r="G3523" s="8">
        <v>125091</v>
      </c>
      <c r="H3523" s="8">
        <v>62162</v>
      </c>
      <c r="I3523" t="s">
        <v>25</v>
      </c>
      <c r="J3523" t="s">
        <v>3549</v>
      </c>
      <c r="K3523" s="8">
        <f>(Table1[[#This Row],[Actual Amount]]-Table1[[#This Row],[Budget Amount]])</f>
        <v>-62929</v>
      </c>
      <c r="L3523" s="10">
        <f>(Table1[[#This Row],[Actual Amount]]-Table1[[#This Row],[Budget Amount]]) / Table1[[#This Row],[Budget Amount]]</f>
        <v>-0.50306576812080805</v>
      </c>
    </row>
    <row r="3524" spans="1:12">
      <c r="A3524" s="6">
        <v>44779</v>
      </c>
      <c r="B3524" s="6" t="str">
        <f>TEXT(Table1[[#This Row],[Date]],"mm")</f>
        <v>08</v>
      </c>
      <c r="C3524" s="6" t="str">
        <f>TEXT(Table1[[#This Row],[Date]],"yyyy")</f>
        <v>2022</v>
      </c>
      <c r="D3524" t="s">
        <v>27</v>
      </c>
      <c r="E3524" t="s">
        <v>9</v>
      </c>
      <c r="F3524" t="s">
        <v>15</v>
      </c>
      <c r="G3524" s="8">
        <v>136633</v>
      </c>
      <c r="H3524" s="8">
        <v>50249</v>
      </c>
      <c r="I3524" t="s">
        <v>11</v>
      </c>
      <c r="J3524" t="s">
        <v>3550</v>
      </c>
      <c r="K3524" s="8">
        <f>(Table1[[#This Row],[Actual Amount]]-Table1[[#This Row],[Budget Amount]])</f>
        <v>-86384</v>
      </c>
      <c r="L3524" s="10">
        <f>(Table1[[#This Row],[Actual Amount]]-Table1[[#This Row],[Budget Amount]]) / Table1[[#This Row],[Budget Amount]]</f>
        <v>-0.63223379417856596</v>
      </c>
    </row>
    <row r="3525" spans="1:12">
      <c r="A3525" s="6">
        <v>45091</v>
      </c>
      <c r="B3525" s="6" t="str">
        <f>TEXT(Table1[[#This Row],[Date]],"mm")</f>
        <v>06</v>
      </c>
      <c r="C3525" s="6" t="str">
        <f>TEXT(Table1[[#This Row],[Date]],"yyyy")</f>
        <v>2023</v>
      </c>
      <c r="D3525" t="s">
        <v>45</v>
      </c>
      <c r="E3525" t="s">
        <v>9</v>
      </c>
      <c r="F3525" t="s">
        <v>10</v>
      </c>
      <c r="G3525" s="8">
        <v>86918</v>
      </c>
      <c r="H3525" s="8">
        <v>100964</v>
      </c>
      <c r="I3525" t="s">
        <v>11</v>
      </c>
      <c r="J3525" t="s">
        <v>3551</v>
      </c>
      <c r="K3525" s="8">
        <f>(Table1[[#This Row],[Actual Amount]]-Table1[[#This Row],[Budget Amount]])</f>
        <v>14046</v>
      </c>
      <c r="L3525" s="10">
        <f>(Table1[[#This Row],[Actual Amount]]-Table1[[#This Row],[Budget Amount]]) / Table1[[#This Row],[Budget Amount]]</f>
        <v>0.16160058906095401</v>
      </c>
    </row>
    <row r="3526" spans="1:12">
      <c r="A3526" s="6">
        <v>44416</v>
      </c>
      <c r="B3526" s="6" t="str">
        <f>TEXT(Table1[[#This Row],[Date]],"mm")</f>
        <v>08</v>
      </c>
      <c r="C3526" s="6" t="str">
        <f>TEXT(Table1[[#This Row],[Date]],"yyyy")</f>
        <v>2021</v>
      </c>
      <c r="D3526" t="s">
        <v>13</v>
      </c>
      <c r="E3526" t="s">
        <v>9</v>
      </c>
      <c r="F3526" t="s">
        <v>10</v>
      </c>
      <c r="G3526" s="8">
        <v>68039</v>
      </c>
      <c r="H3526" s="8">
        <v>144140</v>
      </c>
      <c r="I3526" t="s">
        <v>16</v>
      </c>
      <c r="J3526" t="s">
        <v>3552</v>
      </c>
      <c r="K3526" s="8">
        <f>(Table1[[#This Row],[Actual Amount]]-Table1[[#This Row],[Budget Amount]])</f>
        <v>76101</v>
      </c>
      <c r="L3526" s="10">
        <f>(Table1[[#This Row],[Actual Amount]]-Table1[[#This Row],[Budget Amount]]) / Table1[[#This Row],[Budget Amount]]</f>
        <v>1.118490865533003</v>
      </c>
    </row>
    <row r="3527" spans="1:12">
      <c r="A3527" s="6">
        <v>45121</v>
      </c>
      <c r="B3527" s="6" t="str">
        <f>TEXT(Table1[[#This Row],[Date]],"mm")</f>
        <v>07</v>
      </c>
      <c r="C3527" s="6" t="str">
        <f>TEXT(Table1[[#This Row],[Date]],"yyyy")</f>
        <v>2023</v>
      </c>
      <c r="D3527" t="s">
        <v>18</v>
      </c>
      <c r="E3527" t="s">
        <v>9</v>
      </c>
      <c r="F3527" t="s">
        <v>10</v>
      </c>
      <c r="G3527" s="8">
        <v>133787</v>
      </c>
      <c r="H3527" s="8">
        <v>149301</v>
      </c>
      <c r="I3527" t="s">
        <v>25</v>
      </c>
      <c r="J3527" t="s">
        <v>3553</v>
      </c>
      <c r="K3527" s="8">
        <f>(Table1[[#This Row],[Actual Amount]]-Table1[[#This Row],[Budget Amount]])</f>
        <v>15514</v>
      </c>
      <c r="L3527" s="10">
        <f>(Table1[[#This Row],[Actual Amount]]-Table1[[#This Row],[Budget Amount]]) / Table1[[#This Row],[Budget Amount]]</f>
        <v>0.11596044458729174</v>
      </c>
    </row>
    <row r="3528" spans="1:12">
      <c r="A3528" s="6">
        <v>44597</v>
      </c>
      <c r="B3528" s="6" t="str">
        <f>TEXT(Table1[[#This Row],[Date]],"mm")</f>
        <v>02</v>
      </c>
      <c r="C3528" s="6" t="str">
        <f>TEXT(Table1[[#This Row],[Date]],"yyyy")</f>
        <v>2022</v>
      </c>
      <c r="D3528" t="s">
        <v>45</v>
      </c>
      <c r="E3528" t="s">
        <v>24</v>
      </c>
      <c r="F3528" t="s">
        <v>29</v>
      </c>
      <c r="G3528" s="8">
        <v>54807</v>
      </c>
      <c r="H3528" s="8">
        <v>85444</v>
      </c>
      <c r="I3528" t="s">
        <v>16</v>
      </c>
      <c r="J3528" t="s">
        <v>3554</v>
      </c>
      <c r="K3528" s="8">
        <f>(Table1[[#This Row],[Actual Amount]]-Table1[[#This Row],[Budget Amount]])</f>
        <v>30637</v>
      </c>
      <c r="L3528" s="10">
        <f>(Table1[[#This Row],[Actual Amount]]-Table1[[#This Row],[Budget Amount]]) / Table1[[#This Row],[Budget Amount]]</f>
        <v>0.55899793821957044</v>
      </c>
    </row>
    <row r="3529" spans="1:12">
      <c r="A3529" s="6">
        <v>44923</v>
      </c>
      <c r="B3529" s="6" t="str">
        <f>TEXT(Table1[[#This Row],[Date]],"mm")</f>
        <v>12</v>
      </c>
      <c r="C3529" s="6" t="str">
        <f>TEXT(Table1[[#This Row],[Date]],"yyyy")</f>
        <v>2022</v>
      </c>
      <c r="D3529" t="s">
        <v>18</v>
      </c>
      <c r="E3529" t="s">
        <v>33</v>
      </c>
      <c r="F3529" t="s">
        <v>29</v>
      </c>
      <c r="G3529" s="8">
        <v>37740</v>
      </c>
      <c r="H3529" s="8">
        <v>98997</v>
      </c>
      <c r="I3529" t="s">
        <v>25</v>
      </c>
      <c r="J3529" t="s">
        <v>3555</v>
      </c>
      <c r="K3529" s="8">
        <f>(Table1[[#This Row],[Actual Amount]]-Table1[[#This Row],[Budget Amount]])</f>
        <v>61257</v>
      </c>
      <c r="L3529" s="10">
        <f>(Table1[[#This Row],[Actual Amount]]-Table1[[#This Row],[Budget Amount]]) / Table1[[#This Row],[Budget Amount]]</f>
        <v>1.6231319554848966</v>
      </c>
    </row>
    <row r="3530" spans="1:12">
      <c r="A3530" s="6">
        <v>45187</v>
      </c>
      <c r="B3530" s="6" t="str">
        <f>TEXT(Table1[[#This Row],[Date]],"mm")</f>
        <v>09</v>
      </c>
      <c r="C3530" s="6" t="str">
        <f>TEXT(Table1[[#This Row],[Date]],"yyyy")</f>
        <v>2023</v>
      </c>
      <c r="D3530" t="s">
        <v>18</v>
      </c>
      <c r="E3530" t="s">
        <v>24</v>
      </c>
      <c r="F3530" t="s">
        <v>48</v>
      </c>
      <c r="G3530" s="8">
        <v>16772</v>
      </c>
      <c r="H3530" s="8">
        <v>52454</v>
      </c>
      <c r="I3530" t="s">
        <v>25</v>
      </c>
      <c r="J3530" t="s">
        <v>3556</v>
      </c>
      <c r="K3530" s="8">
        <f>(Table1[[#This Row],[Actual Amount]]-Table1[[#This Row],[Budget Amount]])</f>
        <v>35682</v>
      </c>
      <c r="L3530" s="10">
        <f>(Table1[[#This Row],[Actual Amount]]-Table1[[#This Row],[Budget Amount]]) / Table1[[#This Row],[Budget Amount]]</f>
        <v>2.1274743620319581</v>
      </c>
    </row>
    <row r="3531" spans="1:12">
      <c r="A3531" s="6">
        <v>45095</v>
      </c>
      <c r="B3531" s="6" t="str">
        <f>TEXT(Table1[[#This Row],[Date]],"mm")</f>
        <v>06</v>
      </c>
      <c r="C3531" s="6" t="str">
        <f>TEXT(Table1[[#This Row],[Date]],"yyyy")</f>
        <v>2023</v>
      </c>
      <c r="D3531" t="s">
        <v>8</v>
      </c>
      <c r="E3531" t="s">
        <v>33</v>
      </c>
      <c r="F3531" t="s">
        <v>15</v>
      </c>
      <c r="G3531" s="8">
        <v>49358</v>
      </c>
      <c r="H3531" s="8">
        <v>126670</v>
      </c>
      <c r="I3531" t="s">
        <v>25</v>
      </c>
      <c r="J3531" t="s">
        <v>3557</v>
      </c>
      <c r="K3531" s="8">
        <f>(Table1[[#This Row],[Actual Amount]]-Table1[[#This Row],[Budget Amount]])</f>
        <v>77312</v>
      </c>
      <c r="L3531" s="10">
        <f>(Table1[[#This Row],[Actual Amount]]-Table1[[#This Row],[Budget Amount]]) / Table1[[#This Row],[Budget Amount]]</f>
        <v>1.5663519591555572</v>
      </c>
    </row>
    <row r="3532" spans="1:12">
      <c r="A3532" s="6">
        <v>45054</v>
      </c>
      <c r="B3532" s="6" t="str">
        <f>TEXT(Table1[[#This Row],[Date]],"mm")</f>
        <v>05</v>
      </c>
      <c r="C3532" s="6" t="str">
        <f>TEXT(Table1[[#This Row],[Date]],"yyyy")</f>
        <v>2023</v>
      </c>
      <c r="D3532" t="s">
        <v>18</v>
      </c>
      <c r="E3532" t="s">
        <v>24</v>
      </c>
      <c r="F3532" t="s">
        <v>20</v>
      </c>
      <c r="G3532" s="8">
        <v>26504</v>
      </c>
      <c r="H3532" s="8">
        <v>44942</v>
      </c>
      <c r="I3532" t="s">
        <v>11</v>
      </c>
      <c r="J3532" t="s">
        <v>3558</v>
      </c>
      <c r="K3532" s="8">
        <f>(Table1[[#This Row],[Actual Amount]]-Table1[[#This Row],[Budget Amount]])</f>
        <v>18438</v>
      </c>
      <c r="L3532" s="10">
        <f>(Table1[[#This Row],[Actual Amount]]-Table1[[#This Row],[Budget Amount]]) / Table1[[#This Row],[Budget Amount]]</f>
        <v>0.6956685783277996</v>
      </c>
    </row>
    <row r="3533" spans="1:12">
      <c r="A3533" s="6">
        <v>45000</v>
      </c>
      <c r="B3533" s="6" t="str">
        <f>TEXT(Table1[[#This Row],[Date]],"mm")</f>
        <v>03</v>
      </c>
      <c r="C3533" s="6" t="str">
        <f>TEXT(Table1[[#This Row],[Date]],"yyyy")</f>
        <v>2023</v>
      </c>
      <c r="D3533" t="s">
        <v>8</v>
      </c>
      <c r="E3533" t="s">
        <v>13</v>
      </c>
      <c r="F3533" t="s">
        <v>48</v>
      </c>
      <c r="G3533" s="8">
        <v>147532</v>
      </c>
      <c r="H3533" s="8">
        <v>98420</v>
      </c>
      <c r="I3533" t="s">
        <v>16</v>
      </c>
      <c r="J3533" t="s">
        <v>3559</v>
      </c>
      <c r="K3533" s="8">
        <f>(Table1[[#This Row],[Actual Amount]]-Table1[[#This Row],[Budget Amount]])</f>
        <v>-49112</v>
      </c>
      <c r="L3533" s="10">
        <f>(Table1[[#This Row],[Actual Amount]]-Table1[[#This Row],[Budget Amount]]) / Table1[[#This Row],[Budget Amount]]</f>
        <v>-0.33289049155437467</v>
      </c>
    </row>
    <row r="3534" spans="1:12">
      <c r="A3534" s="6">
        <v>44686</v>
      </c>
      <c r="B3534" s="6" t="str">
        <f>TEXT(Table1[[#This Row],[Date]],"mm")</f>
        <v>05</v>
      </c>
      <c r="C3534" s="6" t="str">
        <f>TEXT(Table1[[#This Row],[Date]],"yyyy")</f>
        <v>2022</v>
      </c>
      <c r="D3534" t="s">
        <v>31</v>
      </c>
      <c r="E3534" t="s">
        <v>14</v>
      </c>
      <c r="F3534" t="s">
        <v>20</v>
      </c>
      <c r="G3534" s="8">
        <v>147353</v>
      </c>
      <c r="H3534" s="8">
        <v>66070</v>
      </c>
      <c r="I3534" t="s">
        <v>16</v>
      </c>
      <c r="J3534" t="s">
        <v>3560</v>
      </c>
      <c r="K3534" s="8">
        <f>(Table1[[#This Row],[Actual Amount]]-Table1[[#This Row],[Budget Amount]])</f>
        <v>-81283</v>
      </c>
      <c r="L3534" s="10">
        <f>(Table1[[#This Row],[Actual Amount]]-Table1[[#This Row],[Budget Amount]]) / Table1[[#This Row],[Budget Amount]]</f>
        <v>-0.55162093747667162</v>
      </c>
    </row>
    <row r="3535" spans="1:12">
      <c r="A3535" s="6">
        <v>45134</v>
      </c>
      <c r="B3535" s="6" t="str">
        <f>TEXT(Table1[[#This Row],[Date]],"mm")</f>
        <v>07</v>
      </c>
      <c r="C3535" s="6" t="str">
        <f>TEXT(Table1[[#This Row],[Date]],"yyyy")</f>
        <v>2023</v>
      </c>
      <c r="D3535" t="s">
        <v>27</v>
      </c>
      <c r="E3535" t="s">
        <v>9</v>
      </c>
      <c r="F3535" t="s">
        <v>20</v>
      </c>
      <c r="G3535" s="8">
        <v>127553</v>
      </c>
      <c r="H3535" s="8">
        <v>76640</v>
      </c>
      <c r="I3535" t="s">
        <v>16</v>
      </c>
      <c r="J3535" t="s">
        <v>3561</v>
      </c>
      <c r="K3535" s="8">
        <f>(Table1[[#This Row],[Actual Amount]]-Table1[[#This Row],[Budget Amount]])</f>
        <v>-50913</v>
      </c>
      <c r="L3535" s="10">
        <f>(Table1[[#This Row],[Actual Amount]]-Table1[[#This Row],[Budget Amount]]) / Table1[[#This Row],[Budget Amount]]</f>
        <v>-0.39915172516522546</v>
      </c>
    </row>
    <row r="3536" spans="1:12">
      <c r="A3536" s="6">
        <v>45040</v>
      </c>
      <c r="B3536" s="6" t="str">
        <f>TEXT(Table1[[#This Row],[Date]],"mm")</f>
        <v>04</v>
      </c>
      <c r="C3536" s="6" t="str">
        <f>TEXT(Table1[[#This Row],[Date]],"yyyy")</f>
        <v>2023</v>
      </c>
      <c r="D3536" t="s">
        <v>18</v>
      </c>
      <c r="E3536" t="s">
        <v>14</v>
      </c>
      <c r="F3536" t="s">
        <v>48</v>
      </c>
      <c r="G3536" s="8">
        <v>46499</v>
      </c>
      <c r="H3536" s="8">
        <v>158393</v>
      </c>
      <c r="I3536" t="s">
        <v>22</v>
      </c>
      <c r="J3536" t="s">
        <v>3562</v>
      </c>
      <c r="K3536" s="8">
        <f>(Table1[[#This Row],[Actual Amount]]-Table1[[#This Row],[Budget Amount]])</f>
        <v>111894</v>
      </c>
      <c r="L3536" s="10">
        <f>(Table1[[#This Row],[Actual Amount]]-Table1[[#This Row],[Budget Amount]]) / Table1[[#This Row],[Budget Amount]]</f>
        <v>2.4063743306307663</v>
      </c>
    </row>
    <row r="3537" spans="1:12">
      <c r="A3537" s="6">
        <v>44463</v>
      </c>
      <c r="B3537" s="6" t="str">
        <f>TEXT(Table1[[#This Row],[Date]],"mm")</f>
        <v>09</v>
      </c>
      <c r="C3537" s="6" t="str">
        <f>TEXT(Table1[[#This Row],[Date]],"yyyy")</f>
        <v>2021</v>
      </c>
      <c r="D3537" t="s">
        <v>27</v>
      </c>
      <c r="E3537" t="s">
        <v>14</v>
      </c>
      <c r="F3537" t="s">
        <v>15</v>
      </c>
      <c r="G3537" s="8">
        <v>56733</v>
      </c>
      <c r="H3537" s="8">
        <v>22017</v>
      </c>
      <c r="I3537" t="s">
        <v>22</v>
      </c>
      <c r="J3537" t="s">
        <v>3563</v>
      </c>
      <c r="K3537" s="8">
        <f>(Table1[[#This Row],[Actual Amount]]-Table1[[#This Row],[Budget Amount]])</f>
        <v>-34716</v>
      </c>
      <c r="L3537" s="10">
        <f>(Table1[[#This Row],[Actual Amount]]-Table1[[#This Row],[Budget Amount]]) / Table1[[#This Row],[Budget Amount]]</f>
        <v>-0.61191898894823116</v>
      </c>
    </row>
    <row r="3538" spans="1:12">
      <c r="A3538" s="6">
        <v>44250</v>
      </c>
      <c r="B3538" s="6" t="str">
        <f>TEXT(Table1[[#This Row],[Date]],"mm")</f>
        <v>02</v>
      </c>
      <c r="C3538" s="6" t="str">
        <f>TEXT(Table1[[#This Row],[Date]],"yyyy")</f>
        <v>2021</v>
      </c>
      <c r="D3538" t="s">
        <v>8</v>
      </c>
      <c r="E3538" t="s">
        <v>13</v>
      </c>
      <c r="F3538" t="s">
        <v>20</v>
      </c>
      <c r="G3538" s="8">
        <v>54536</v>
      </c>
      <c r="H3538" s="8">
        <v>50673</v>
      </c>
      <c r="I3538" t="s">
        <v>11</v>
      </c>
      <c r="J3538" t="s">
        <v>3564</v>
      </c>
      <c r="K3538" s="8">
        <f>(Table1[[#This Row],[Actual Amount]]-Table1[[#This Row],[Budget Amount]])</f>
        <v>-3863</v>
      </c>
      <c r="L3538" s="10">
        <f>(Table1[[#This Row],[Actual Amount]]-Table1[[#This Row],[Budget Amount]]) / Table1[[#This Row],[Budget Amount]]</f>
        <v>-7.083394455038873E-2</v>
      </c>
    </row>
    <row r="3539" spans="1:12">
      <c r="A3539" s="6">
        <v>44724</v>
      </c>
      <c r="B3539" s="6" t="str">
        <f>TEXT(Table1[[#This Row],[Date]],"mm")</f>
        <v>06</v>
      </c>
      <c r="C3539" s="6" t="str">
        <f>TEXT(Table1[[#This Row],[Date]],"yyyy")</f>
        <v>2022</v>
      </c>
      <c r="D3539" t="s">
        <v>18</v>
      </c>
      <c r="E3539" t="s">
        <v>14</v>
      </c>
      <c r="F3539" t="s">
        <v>29</v>
      </c>
      <c r="G3539" s="8">
        <v>147707</v>
      </c>
      <c r="H3539" s="8">
        <v>122118</v>
      </c>
      <c r="I3539" t="s">
        <v>11</v>
      </c>
      <c r="J3539" t="s">
        <v>3565</v>
      </c>
      <c r="K3539" s="8">
        <f>(Table1[[#This Row],[Actual Amount]]-Table1[[#This Row],[Budget Amount]])</f>
        <v>-25589</v>
      </c>
      <c r="L3539" s="10">
        <f>(Table1[[#This Row],[Actual Amount]]-Table1[[#This Row],[Budget Amount]]) / Table1[[#This Row],[Budget Amount]]</f>
        <v>-0.17324162023465375</v>
      </c>
    </row>
    <row r="3540" spans="1:12">
      <c r="A3540" s="6">
        <v>44812</v>
      </c>
      <c r="B3540" s="6" t="str">
        <f>TEXT(Table1[[#This Row],[Date]],"mm")</f>
        <v>09</v>
      </c>
      <c r="C3540" s="6" t="str">
        <f>TEXT(Table1[[#This Row],[Date]],"yyyy")</f>
        <v>2022</v>
      </c>
      <c r="D3540" t="s">
        <v>45</v>
      </c>
      <c r="E3540" t="s">
        <v>14</v>
      </c>
      <c r="F3540" t="s">
        <v>29</v>
      </c>
      <c r="G3540" s="8">
        <v>29189</v>
      </c>
      <c r="H3540" s="8">
        <v>58587</v>
      </c>
      <c r="I3540" t="s">
        <v>11</v>
      </c>
      <c r="J3540" t="s">
        <v>3566</v>
      </c>
      <c r="K3540" s="8">
        <f>(Table1[[#This Row],[Actual Amount]]-Table1[[#This Row],[Budget Amount]])</f>
        <v>29398</v>
      </c>
      <c r="L3540" s="10">
        <f>(Table1[[#This Row],[Actual Amount]]-Table1[[#This Row],[Budget Amount]]) / Table1[[#This Row],[Budget Amount]]</f>
        <v>1.0071602315940937</v>
      </c>
    </row>
    <row r="3541" spans="1:12">
      <c r="A3541" s="6">
        <v>45279</v>
      </c>
      <c r="B3541" s="6" t="str">
        <f>TEXT(Table1[[#This Row],[Date]],"mm")</f>
        <v>12</v>
      </c>
      <c r="C3541" s="6" t="str">
        <f>TEXT(Table1[[#This Row],[Date]],"yyyy")</f>
        <v>2023</v>
      </c>
      <c r="D3541" t="s">
        <v>31</v>
      </c>
      <c r="E3541" t="s">
        <v>13</v>
      </c>
      <c r="F3541" t="s">
        <v>48</v>
      </c>
      <c r="G3541" s="8">
        <v>70777</v>
      </c>
      <c r="H3541" s="8">
        <v>143637</v>
      </c>
      <c r="I3541" t="s">
        <v>16</v>
      </c>
      <c r="J3541" t="s">
        <v>3567</v>
      </c>
      <c r="K3541" s="8">
        <f>(Table1[[#This Row],[Actual Amount]]-Table1[[#This Row],[Budget Amount]])</f>
        <v>72860</v>
      </c>
      <c r="L3541" s="10">
        <f>(Table1[[#This Row],[Actual Amount]]-Table1[[#This Row],[Budget Amount]]) / Table1[[#This Row],[Budget Amount]]</f>
        <v>1.029430464698984</v>
      </c>
    </row>
    <row r="3542" spans="1:12">
      <c r="A3542" s="6">
        <v>45260</v>
      </c>
      <c r="B3542" s="6" t="str">
        <f>TEXT(Table1[[#This Row],[Date]],"mm")</f>
        <v>11</v>
      </c>
      <c r="C3542" s="6" t="str">
        <f>TEXT(Table1[[#This Row],[Date]],"yyyy")</f>
        <v>2023</v>
      </c>
      <c r="D3542" t="s">
        <v>13</v>
      </c>
      <c r="E3542" t="s">
        <v>33</v>
      </c>
      <c r="F3542" t="s">
        <v>20</v>
      </c>
      <c r="G3542" s="8">
        <v>113665</v>
      </c>
      <c r="H3542" s="8">
        <v>86761</v>
      </c>
      <c r="I3542" t="s">
        <v>16</v>
      </c>
      <c r="J3542" t="s">
        <v>3568</v>
      </c>
      <c r="K3542" s="8">
        <f>(Table1[[#This Row],[Actual Amount]]-Table1[[#This Row],[Budget Amount]])</f>
        <v>-26904</v>
      </c>
      <c r="L3542" s="10">
        <f>(Table1[[#This Row],[Actual Amount]]-Table1[[#This Row],[Budget Amount]]) / Table1[[#This Row],[Budget Amount]]</f>
        <v>-0.23669555272071438</v>
      </c>
    </row>
    <row r="3543" spans="1:12">
      <c r="A3543" s="6">
        <v>45151</v>
      </c>
      <c r="B3543" s="6" t="str">
        <f>TEXT(Table1[[#This Row],[Date]],"mm")</f>
        <v>08</v>
      </c>
      <c r="C3543" s="6" t="str">
        <f>TEXT(Table1[[#This Row],[Date]],"yyyy")</f>
        <v>2023</v>
      </c>
      <c r="D3543" t="s">
        <v>31</v>
      </c>
      <c r="E3543" t="s">
        <v>24</v>
      </c>
      <c r="F3543" t="s">
        <v>48</v>
      </c>
      <c r="G3543" s="8">
        <v>69200</v>
      </c>
      <c r="H3543" s="8">
        <v>163393</v>
      </c>
      <c r="I3543" t="s">
        <v>25</v>
      </c>
      <c r="J3543" t="s">
        <v>3569</v>
      </c>
      <c r="K3543" s="8">
        <f>(Table1[[#This Row],[Actual Amount]]-Table1[[#This Row],[Budget Amount]])</f>
        <v>94193</v>
      </c>
      <c r="L3543" s="10">
        <f>(Table1[[#This Row],[Actual Amount]]-Table1[[#This Row],[Budget Amount]]) / Table1[[#This Row],[Budget Amount]]</f>
        <v>1.3611705202312139</v>
      </c>
    </row>
    <row r="3544" spans="1:12">
      <c r="A3544" s="6">
        <v>44582</v>
      </c>
      <c r="B3544" s="6" t="str">
        <f>TEXT(Table1[[#This Row],[Date]],"mm")</f>
        <v>01</v>
      </c>
      <c r="C3544" s="6" t="str">
        <f>TEXT(Table1[[#This Row],[Date]],"yyyy")</f>
        <v>2022</v>
      </c>
      <c r="D3544" t="s">
        <v>18</v>
      </c>
      <c r="E3544" t="s">
        <v>19</v>
      </c>
      <c r="F3544" t="s">
        <v>29</v>
      </c>
      <c r="G3544" s="8">
        <v>20427</v>
      </c>
      <c r="H3544" s="8">
        <v>67541</v>
      </c>
      <c r="I3544" t="s">
        <v>16</v>
      </c>
      <c r="J3544" t="s">
        <v>3570</v>
      </c>
      <c r="K3544" s="8">
        <f>(Table1[[#This Row],[Actual Amount]]-Table1[[#This Row],[Budget Amount]])</f>
        <v>47114</v>
      </c>
      <c r="L3544" s="10">
        <f>(Table1[[#This Row],[Actual Amount]]-Table1[[#This Row],[Budget Amount]]) / Table1[[#This Row],[Budget Amount]]</f>
        <v>2.3064571400597247</v>
      </c>
    </row>
    <row r="3545" spans="1:12">
      <c r="A3545" s="6">
        <v>44930</v>
      </c>
      <c r="B3545" s="6" t="str">
        <f>TEXT(Table1[[#This Row],[Date]],"mm")</f>
        <v>01</v>
      </c>
      <c r="C3545" s="6" t="str">
        <f>TEXT(Table1[[#This Row],[Date]],"yyyy")</f>
        <v>2023</v>
      </c>
      <c r="D3545" t="s">
        <v>31</v>
      </c>
      <c r="E3545" t="s">
        <v>14</v>
      </c>
      <c r="F3545" t="s">
        <v>48</v>
      </c>
      <c r="G3545" s="8">
        <v>59555</v>
      </c>
      <c r="H3545" s="8">
        <v>59352</v>
      </c>
      <c r="I3545" t="s">
        <v>11</v>
      </c>
      <c r="J3545" t="s">
        <v>3571</v>
      </c>
      <c r="K3545" s="8">
        <f>(Table1[[#This Row],[Actual Amount]]-Table1[[#This Row],[Budget Amount]])</f>
        <v>-203</v>
      </c>
      <c r="L3545" s="10">
        <f>(Table1[[#This Row],[Actual Amount]]-Table1[[#This Row],[Budget Amount]]) / Table1[[#This Row],[Budget Amount]]</f>
        <v>-3.4086138863235666E-3</v>
      </c>
    </row>
    <row r="3546" spans="1:12">
      <c r="A3546" s="6">
        <v>44912</v>
      </c>
      <c r="B3546" s="6" t="str">
        <f>TEXT(Table1[[#This Row],[Date]],"mm")</f>
        <v>12</v>
      </c>
      <c r="C3546" s="6" t="str">
        <f>TEXT(Table1[[#This Row],[Date]],"yyyy")</f>
        <v>2022</v>
      </c>
      <c r="D3546" t="s">
        <v>13</v>
      </c>
      <c r="E3546" t="s">
        <v>9</v>
      </c>
      <c r="F3546" t="s">
        <v>20</v>
      </c>
      <c r="G3546" s="8">
        <v>106057</v>
      </c>
      <c r="H3546" s="8">
        <v>38623</v>
      </c>
      <c r="I3546" t="s">
        <v>11</v>
      </c>
      <c r="J3546" t="s">
        <v>3572</v>
      </c>
      <c r="K3546" s="8">
        <f>(Table1[[#This Row],[Actual Amount]]-Table1[[#This Row],[Budget Amount]])</f>
        <v>-67434</v>
      </c>
      <c r="L3546" s="10">
        <f>(Table1[[#This Row],[Actual Amount]]-Table1[[#This Row],[Budget Amount]]) / Table1[[#This Row],[Budget Amount]]</f>
        <v>-0.63582790386301702</v>
      </c>
    </row>
    <row r="3547" spans="1:12">
      <c r="A3547" s="6">
        <v>44846</v>
      </c>
      <c r="B3547" s="6" t="str">
        <f>TEXT(Table1[[#This Row],[Date]],"mm")</f>
        <v>10</v>
      </c>
      <c r="C3547" s="6" t="str">
        <f>TEXT(Table1[[#This Row],[Date]],"yyyy")</f>
        <v>2022</v>
      </c>
      <c r="D3547" t="s">
        <v>45</v>
      </c>
      <c r="E3547" t="s">
        <v>13</v>
      </c>
      <c r="F3547" t="s">
        <v>20</v>
      </c>
      <c r="G3547" s="8">
        <v>16570</v>
      </c>
      <c r="H3547" s="8">
        <v>166699</v>
      </c>
      <c r="I3547" t="s">
        <v>25</v>
      </c>
      <c r="J3547" t="s">
        <v>3573</v>
      </c>
      <c r="K3547" s="8">
        <f>(Table1[[#This Row],[Actual Amount]]-Table1[[#This Row],[Budget Amount]])</f>
        <v>150129</v>
      </c>
      <c r="L3547" s="10">
        <f>(Table1[[#This Row],[Actual Amount]]-Table1[[#This Row],[Budget Amount]]) / Table1[[#This Row],[Budget Amount]]</f>
        <v>9.0602896801448409</v>
      </c>
    </row>
    <row r="3548" spans="1:12">
      <c r="A3548" s="6">
        <v>44496</v>
      </c>
      <c r="B3548" s="6" t="str">
        <f>TEXT(Table1[[#This Row],[Date]],"mm")</f>
        <v>10</v>
      </c>
      <c r="C3548" s="6" t="str">
        <f>TEXT(Table1[[#This Row],[Date]],"yyyy")</f>
        <v>2021</v>
      </c>
      <c r="D3548" t="s">
        <v>27</v>
      </c>
      <c r="E3548" t="s">
        <v>14</v>
      </c>
      <c r="F3548" t="s">
        <v>29</v>
      </c>
      <c r="G3548" s="8">
        <v>34988</v>
      </c>
      <c r="H3548" s="8">
        <v>58822</v>
      </c>
      <c r="I3548" t="s">
        <v>22</v>
      </c>
      <c r="J3548" t="s">
        <v>3574</v>
      </c>
      <c r="K3548" s="8">
        <f>(Table1[[#This Row],[Actual Amount]]-Table1[[#This Row],[Budget Amount]])</f>
        <v>23834</v>
      </c>
      <c r="L3548" s="10">
        <f>(Table1[[#This Row],[Actual Amount]]-Table1[[#This Row],[Budget Amount]]) / Table1[[#This Row],[Budget Amount]]</f>
        <v>0.68120498456613698</v>
      </c>
    </row>
    <row r="3549" spans="1:12">
      <c r="A3549" s="6">
        <v>44591</v>
      </c>
      <c r="B3549" s="6" t="str">
        <f>TEXT(Table1[[#This Row],[Date]],"mm")</f>
        <v>01</v>
      </c>
      <c r="C3549" s="6" t="str">
        <f>TEXT(Table1[[#This Row],[Date]],"yyyy")</f>
        <v>2022</v>
      </c>
      <c r="D3549" t="s">
        <v>45</v>
      </c>
      <c r="E3549" t="s">
        <v>19</v>
      </c>
      <c r="F3549" t="s">
        <v>10</v>
      </c>
      <c r="G3549" s="8">
        <v>68881</v>
      </c>
      <c r="H3549" s="8">
        <v>93284</v>
      </c>
      <c r="I3549" t="s">
        <v>16</v>
      </c>
      <c r="J3549" t="s">
        <v>3575</v>
      </c>
      <c r="K3549" s="8">
        <f>(Table1[[#This Row],[Actual Amount]]-Table1[[#This Row],[Budget Amount]])</f>
        <v>24403</v>
      </c>
      <c r="L3549" s="10">
        <f>(Table1[[#This Row],[Actual Amount]]-Table1[[#This Row],[Budget Amount]]) / Table1[[#This Row],[Budget Amount]]</f>
        <v>0.35427766728125315</v>
      </c>
    </row>
    <row r="3550" spans="1:12">
      <c r="A3550" s="6">
        <v>44789</v>
      </c>
      <c r="B3550" s="6" t="str">
        <f>TEXT(Table1[[#This Row],[Date]],"mm")</f>
        <v>08</v>
      </c>
      <c r="C3550" s="6" t="str">
        <f>TEXT(Table1[[#This Row],[Date]],"yyyy")</f>
        <v>2022</v>
      </c>
      <c r="D3550" t="s">
        <v>31</v>
      </c>
      <c r="E3550" t="s">
        <v>33</v>
      </c>
      <c r="F3550" t="s">
        <v>10</v>
      </c>
      <c r="G3550" s="8">
        <v>18408</v>
      </c>
      <c r="H3550" s="8">
        <v>49184</v>
      </c>
      <c r="I3550" t="s">
        <v>16</v>
      </c>
      <c r="J3550" t="s">
        <v>3576</v>
      </c>
      <c r="K3550" s="8">
        <f>(Table1[[#This Row],[Actual Amount]]-Table1[[#This Row],[Budget Amount]])</f>
        <v>30776</v>
      </c>
      <c r="L3550" s="10">
        <f>(Table1[[#This Row],[Actual Amount]]-Table1[[#This Row],[Budget Amount]]) / Table1[[#This Row],[Budget Amount]]</f>
        <v>1.6718817905258583</v>
      </c>
    </row>
    <row r="3551" spans="1:12">
      <c r="A3551" s="6">
        <v>44710</v>
      </c>
      <c r="B3551" s="6" t="str">
        <f>TEXT(Table1[[#This Row],[Date]],"mm")</f>
        <v>05</v>
      </c>
      <c r="C3551" s="6" t="str">
        <f>TEXT(Table1[[#This Row],[Date]],"yyyy")</f>
        <v>2022</v>
      </c>
      <c r="D3551" t="s">
        <v>13</v>
      </c>
      <c r="E3551" t="s">
        <v>33</v>
      </c>
      <c r="F3551" t="s">
        <v>15</v>
      </c>
      <c r="G3551" s="8">
        <v>91210</v>
      </c>
      <c r="H3551" s="8">
        <v>139918</v>
      </c>
      <c r="I3551" t="s">
        <v>22</v>
      </c>
      <c r="J3551" t="s">
        <v>3577</v>
      </c>
      <c r="K3551" s="8">
        <f>(Table1[[#This Row],[Actual Amount]]-Table1[[#This Row],[Budget Amount]])</f>
        <v>48708</v>
      </c>
      <c r="L3551" s="10">
        <f>(Table1[[#This Row],[Actual Amount]]-Table1[[#This Row],[Budget Amount]]) / Table1[[#This Row],[Budget Amount]]</f>
        <v>0.53402039250082223</v>
      </c>
    </row>
    <row r="3552" spans="1:12">
      <c r="A3552" s="6">
        <v>44592</v>
      </c>
      <c r="B3552" s="6" t="str">
        <f>TEXT(Table1[[#This Row],[Date]],"mm")</f>
        <v>01</v>
      </c>
      <c r="C3552" s="6" t="str">
        <f>TEXT(Table1[[#This Row],[Date]],"yyyy")</f>
        <v>2022</v>
      </c>
      <c r="D3552" t="s">
        <v>27</v>
      </c>
      <c r="E3552" t="s">
        <v>19</v>
      </c>
      <c r="F3552" t="s">
        <v>29</v>
      </c>
      <c r="G3552" s="8">
        <v>133904</v>
      </c>
      <c r="H3552" s="8">
        <v>72801</v>
      </c>
      <c r="I3552" t="s">
        <v>11</v>
      </c>
      <c r="J3552" t="s">
        <v>3578</v>
      </c>
      <c r="K3552" s="8">
        <f>(Table1[[#This Row],[Actual Amount]]-Table1[[#This Row],[Budget Amount]])</f>
        <v>-61103</v>
      </c>
      <c r="L3552" s="10">
        <f>(Table1[[#This Row],[Actual Amount]]-Table1[[#This Row],[Budget Amount]]) / Table1[[#This Row],[Budget Amount]]</f>
        <v>-0.4563194527422631</v>
      </c>
    </row>
    <row r="3553" spans="1:12">
      <c r="A3553" s="6">
        <v>44567</v>
      </c>
      <c r="B3553" s="6" t="str">
        <f>TEXT(Table1[[#This Row],[Date]],"mm")</f>
        <v>01</v>
      </c>
      <c r="C3553" s="6" t="str">
        <f>TEXT(Table1[[#This Row],[Date]],"yyyy")</f>
        <v>2022</v>
      </c>
      <c r="D3553" t="s">
        <v>13</v>
      </c>
      <c r="E3553" t="s">
        <v>9</v>
      </c>
      <c r="F3553" t="s">
        <v>15</v>
      </c>
      <c r="G3553" s="8">
        <v>139443</v>
      </c>
      <c r="H3553" s="8">
        <v>121515</v>
      </c>
      <c r="I3553" t="s">
        <v>11</v>
      </c>
      <c r="J3553" t="s">
        <v>3579</v>
      </c>
      <c r="K3553" s="8">
        <f>(Table1[[#This Row],[Actual Amount]]-Table1[[#This Row],[Budget Amount]])</f>
        <v>-17928</v>
      </c>
      <c r="L3553" s="10">
        <f>(Table1[[#This Row],[Actual Amount]]-Table1[[#This Row],[Budget Amount]]) / Table1[[#This Row],[Budget Amount]]</f>
        <v>-0.12856866246423271</v>
      </c>
    </row>
    <row r="3554" spans="1:12">
      <c r="A3554" s="6">
        <v>45054</v>
      </c>
      <c r="B3554" s="6" t="str">
        <f>TEXT(Table1[[#This Row],[Date]],"mm")</f>
        <v>05</v>
      </c>
      <c r="C3554" s="6" t="str">
        <f>TEXT(Table1[[#This Row],[Date]],"yyyy")</f>
        <v>2023</v>
      </c>
      <c r="D3554" t="s">
        <v>45</v>
      </c>
      <c r="E3554" t="s">
        <v>14</v>
      </c>
      <c r="F3554" t="s">
        <v>29</v>
      </c>
      <c r="G3554" s="8">
        <v>148492</v>
      </c>
      <c r="H3554" s="8">
        <v>110373</v>
      </c>
      <c r="I3554" t="s">
        <v>11</v>
      </c>
      <c r="J3554" t="s">
        <v>3580</v>
      </c>
      <c r="K3554" s="8">
        <f>(Table1[[#This Row],[Actual Amount]]-Table1[[#This Row],[Budget Amount]])</f>
        <v>-38119</v>
      </c>
      <c r="L3554" s="10">
        <f>(Table1[[#This Row],[Actual Amount]]-Table1[[#This Row],[Budget Amount]]) / Table1[[#This Row],[Budget Amount]]</f>
        <v>-0.25670743205021146</v>
      </c>
    </row>
    <row r="3555" spans="1:12">
      <c r="A3555" s="6">
        <v>44987</v>
      </c>
      <c r="B3555" s="6" t="str">
        <f>TEXT(Table1[[#This Row],[Date]],"mm")</f>
        <v>03</v>
      </c>
      <c r="C3555" s="6" t="str">
        <f>TEXT(Table1[[#This Row],[Date]],"yyyy")</f>
        <v>2023</v>
      </c>
      <c r="D3555" t="s">
        <v>8</v>
      </c>
      <c r="E3555" t="s">
        <v>9</v>
      </c>
      <c r="F3555" t="s">
        <v>20</v>
      </c>
      <c r="G3555" s="8">
        <v>52147</v>
      </c>
      <c r="H3555" s="8">
        <v>125644</v>
      </c>
      <c r="I3555" t="s">
        <v>16</v>
      </c>
      <c r="J3555" t="s">
        <v>3581</v>
      </c>
      <c r="K3555" s="8">
        <f>(Table1[[#This Row],[Actual Amount]]-Table1[[#This Row],[Budget Amount]])</f>
        <v>73497</v>
      </c>
      <c r="L3555" s="10">
        <f>(Table1[[#This Row],[Actual Amount]]-Table1[[#This Row],[Budget Amount]]) / Table1[[#This Row],[Budget Amount]]</f>
        <v>1.4094195255719408</v>
      </c>
    </row>
    <row r="3556" spans="1:12">
      <c r="A3556" s="6">
        <v>44854</v>
      </c>
      <c r="B3556" s="6" t="str">
        <f>TEXT(Table1[[#This Row],[Date]],"mm")</f>
        <v>10</v>
      </c>
      <c r="C3556" s="6" t="str">
        <f>TEXT(Table1[[#This Row],[Date]],"yyyy")</f>
        <v>2022</v>
      </c>
      <c r="D3556" t="s">
        <v>8</v>
      </c>
      <c r="E3556" t="s">
        <v>33</v>
      </c>
      <c r="F3556" t="s">
        <v>29</v>
      </c>
      <c r="G3556" s="8">
        <v>23806</v>
      </c>
      <c r="H3556" s="8">
        <v>61539</v>
      </c>
      <c r="I3556" t="s">
        <v>22</v>
      </c>
      <c r="J3556" t="s">
        <v>3582</v>
      </c>
      <c r="K3556" s="8">
        <f>(Table1[[#This Row],[Actual Amount]]-Table1[[#This Row],[Budget Amount]])</f>
        <v>37733</v>
      </c>
      <c r="L3556" s="10">
        <f>(Table1[[#This Row],[Actual Amount]]-Table1[[#This Row],[Budget Amount]]) / Table1[[#This Row],[Budget Amount]]</f>
        <v>1.5850205830462909</v>
      </c>
    </row>
    <row r="3557" spans="1:12">
      <c r="A3557" s="6">
        <v>44932</v>
      </c>
      <c r="B3557" s="6" t="str">
        <f>TEXT(Table1[[#This Row],[Date]],"mm")</f>
        <v>01</v>
      </c>
      <c r="C3557" s="6" t="str">
        <f>TEXT(Table1[[#This Row],[Date]],"yyyy")</f>
        <v>2023</v>
      </c>
      <c r="D3557" t="s">
        <v>27</v>
      </c>
      <c r="E3557" t="s">
        <v>33</v>
      </c>
      <c r="F3557" t="s">
        <v>48</v>
      </c>
      <c r="G3557" s="8">
        <v>14257</v>
      </c>
      <c r="H3557" s="8">
        <v>32031</v>
      </c>
      <c r="I3557" t="s">
        <v>22</v>
      </c>
      <c r="J3557" t="s">
        <v>3583</v>
      </c>
      <c r="K3557" s="8">
        <f>(Table1[[#This Row],[Actual Amount]]-Table1[[#This Row],[Budget Amount]])</f>
        <v>17774</v>
      </c>
      <c r="L3557" s="10">
        <f>(Table1[[#This Row],[Actual Amount]]-Table1[[#This Row],[Budget Amount]]) / Table1[[#This Row],[Budget Amount]]</f>
        <v>1.2466858385354562</v>
      </c>
    </row>
    <row r="3558" spans="1:12">
      <c r="A3558" s="6">
        <v>44580</v>
      </c>
      <c r="B3558" s="6" t="str">
        <f>TEXT(Table1[[#This Row],[Date]],"mm")</f>
        <v>01</v>
      </c>
      <c r="C3558" s="6" t="str">
        <f>TEXT(Table1[[#This Row],[Date]],"yyyy")</f>
        <v>2022</v>
      </c>
      <c r="D3558" t="s">
        <v>27</v>
      </c>
      <c r="E3558" t="s">
        <v>24</v>
      </c>
      <c r="F3558" t="s">
        <v>15</v>
      </c>
      <c r="G3558" s="8">
        <v>28696</v>
      </c>
      <c r="H3558" s="8">
        <v>100373</v>
      </c>
      <c r="I3558" t="s">
        <v>11</v>
      </c>
      <c r="J3558" t="s">
        <v>3584</v>
      </c>
      <c r="K3558" s="8">
        <f>(Table1[[#This Row],[Actual Amount]]-Table1[[#This Row],[Budget Amount]])</f>
        <v>71677</v>
      </c>
      <c r="L3558" s="10">
        <f>(Table1[[#This Row],[Actual Amount]]-Table1[[#This Row],[Budget Amount]]) / Table1[[#This Row],[Budget Amount]]</f>
        <v>2.4978045720657933</v>
      </c>
    </row>
    <row r="3559" spans="1:12">
      <c r="A3559" s="6">
        <v>44258</v>
      </c>
      <c r="B3559" s="6" t="str">
        <f>TEXT(Table1[[#This Row],[Date]],"mm")</f>
        <v>03</v>
      </c>
      <c r="C3559" s="6" t="str">
        <f>TEXT(Table1[[#This Row],[Date]],"yyyy")</f>
        <v>2021</v>
      </c>
      <c r="D3559" t="s">
        <v>27</v>
      </c>
      <c r="E3559" t="s">
        <v>33</v>
      </c>
      <c r="F3559" t="s">
        <v>29</v>
      </c>
      <c r="G3559" s="8">
        <v>44763</v>
      </c>
      <c r="H3559" s="8">
        <v>145983</v>
      </c>
      <c r="I3559" t="s">
        <v>16</v>
      </c>
      <c r="J3559" t="s">
        <v>3585</v>
      </c>
      <c r="K3559" s="8">
        <f>(Table1[[#This Row],[Actual Amount]]-Table1[[#This Row],[Budget Amount]])</f>
        <v>101220</v>
      </c>
      <c r="L3559" s="10">
        <f>(Table1[[#This Row],[Actual Amount]]-Table1[[#This Row],[Budget Amount]]) / Table1[[#This Row],[Budget Amount]]</f>
        <v>2.2612425440654111</v>
      </c>
    </row>
    <row r="3560" spans="1:12">
      <c r="A3560" s="6">
        <v>44701</v>
      </c>
      <c r="B3560" s="6" t="str">
        <f>TEXT(Table1[[#This Row],[Date]],"mm")</f>
        <v>05</v>
      </c>
      <c r="C3560" s="6" t="str">
        <f>TEXT(Table1[[#This Row],[Date]],"yyyy")</f>
        <v>2022</v>
      </c>
      <c r="D3560" t="s">
        <v>8</v>
      </c>
      <c r="E3560" t="s">
        <v>13</v>
      </c>
      <c r="F3560" t="s">
        <v>15</v>
      </c>
      <c r="G3560" s="8">
        <v>122467</v>
      </c>
      <c r="H3560" s="8">
        <v>129436</v>
      </c>
      <c r="I3560" t="s">
        <v>22</v>
      </c>
      <c r="J3560" t="s">
        <v>3586</v>
      </c>
      <c r="K3560" s="8">
        <f>(Table1[[#This Row],[Actual Amount]]-Table1[[#This Row],[Budget Amount]])</f>
        <v>6969</v>
      </c>
      <c r="L3560" s="10">
        <f>(Table1[[#This Row],[Actual Amount]]-Table1[[#This Row],[Budget Amount]]) / Table1[[#This Row],[Budget Amount]]</f>
        <v>5.6905125462369456E-2</v>
      </c>
    </row>
    <row r="3561" spans="1:12">
      <c r="A3561" s="6">
        <v>44435</v>
      </c>
      <c r="B3561" s="6" t="str">
        <f>TEXT(Table1[[#This Row],[Date]],"mm")</f>
        <v>08</v>
      </c>
      <c r="C3561" s="6" t="str">
        <f>TEXT(Table1[[#This Row],[Date]],"yyyy")</f>
        <v>2021</v>
      </c>
      <c r="D3561" t="s">
        <v>45</v>
      </c>
      <c r="E3561" t="s">
        <v>24</v>
      </c>
      <c r="F3561" t="s">
        <v>29</v>
      </c>
      <c r="G3561" s="8">
        <v>80531</v>
      </c>
      <c r="H3561" s="8">
        <v>130373</v>
      </c>
      <c r="I3561" t="s">
        <v>16</v>
      </c>
      <c r="J3561" t="s">
        <v>3587</v>
      </c>
      <c r="K3561" s="8">
        <f>(Table1[[#This Row],[Actual Amount]]-Table1[[#This Row],[Budget Amount]])</f>
        <v>49842</v>
      </c>
      <c r="L3561" s="10">
        <f>(Table1[[#This Row],[Actual Amount]]-Table1[[#This Row],[Budget Amount]]) / Table1[[#This Row],[Budget Amount]]</f>
        <v>0.61891693881859156</v>
      </c>
    </row>
    <row r="3562" spans="1:12">
      <c r="A3562" s="6">
        <v>44391</v>
      </c>
      <c r="B3562" s="6" t="str">
        <f>TEXT(Table1[[#This Row],[Date]],"mm")</f>
        <v>07</v>
      </c>
      <c r="C3562" s="6" t="str">
        <f>TEXT(Table1[[#This Row],[Date]],"yyyy")</f>
        <v>2021</v>
      </c>
      <c r="D3562" t="s">
        <v>27</v>
      </c>
      <c r="E3562" t="s">
        <v>9</v>
      </c>
      <c r="F3562" t="s">
        <v>10</v>
      </c>
      <c r="G3562" s="8">
        <v>43923</v>
      </c>
      <c r="H3562" s="8">
        <v>102084</v>
      </c>
      <c r="I3562" t="s">
        <v>25</v>
      </c>
      <c r="J3562" t="s">
        <v>3588</v>
      </c>
      <c r="K3562" s="8">
        <f>(Table1[[#This Row],[Actual Amount]]-Table1[[#This Row],[Budget Amount]])</f>
        <v>58161</v>
      </c>
      <c r="L3562" s="10">
        <f>(Table1[[#This Row],[Actual Amount]]-Table1[[#This Row],[Budget Amount]]) / Table1[[#This Row],[Budget Amount]]</f>
        <v>1.3241581859162626</v>
      </c>
    </row>
    <row r="3563" spans="1:12">
      <c r="A3563" s="6">
        <v>44874</v>
      </c>
      <c r="B3563" s="6" t="str">
        <f>TEXT(Table1[[#This Row],[Date]],"mm")</f>
        <v>11</v>
      </c>
      <c r="C3563" s="6" t="str">
        <f>TEXT(Table1[[#This Row],[Date]],"yyyy")</f>
        <v>2022</v>
      </c>
      <c r="D3563" t="s">
        <v>8</v>
      </c>
      <c r="E3563" t="s">
        <v>33</v>
      </c>
      <c r="F3563" t="s">
        <v>15</v>
      </c>
      <c r="G3563" s="8">
        <v>98867</v>
      </c>
      <c r="H3563" s="8">
        <v>58368</v>
      </c>
      <c r="I3563" t="s">
        <v>11</v>
      </c>
      <c r="J3563" t="s">
        <v>3589</v>
      </c>
      <c r="K3563" s="8">
        <f>(Table1[[#This Row],[Actual Amount]]-Table1[[#This Row],[Budget Amount]])</f>
        <v>-40499</v>
      </c>
      <c r="L3563" s="10">
        <f>(Table1[[#This Row],[Actual Amount]]-Table1[[#This Row],[Budget Amount]]) / Table1[[#This Row],[Budget Amount]]</f>
        <v>-0.4096311205963567</v>
      </c>
    </row>
    <row r="3564" spans="1:12">
      <c r="A3564" s="6">
        <v>44257</v>
      </c>
      <c r="B3564" s="6" t="str">
        <f>TEXT(Table1[[#This Row],[Date]],"mm")</f>
        <v>03</v>
      </c>
      <c r="C3564" s="6" t="str">
        <f>TEXT(Table1[[#This Row],[Date]],"yyyy")</f>
        <v>2021</v>
      </c>
      <c r="D3564" t="s">
        <v>27</v>
      </c>
      <c r="E3564" t="s">
        <v>19</v>
      </c>
      <c r="F3564" t="s">
        <v>20</v>
      </c>
      <c r="G3564" s="8">
        <v>17202</v>
      </c>
      <c r="H3564" s="8">
        <v>128241</v>
      </c>
      <c r="I3564" t="s">
        <v>11</v>
      </c>
      <c r="J3564" t="s">
        <v>3590</v>
      </c>
      <c r="K3564" s="8">
        <f>(Table1[[#This Row],[Actual Amount]]-Table1[[#This Row],[Budget Amount]])</f>
        <v>111039</v>
      </c>
      <c r="L3564" s="10">
        <f>(Table1[[#This Row],[Actual Amount]]-Table1[[#This Row],[Budget Amount]]) / Table1[[#This Row],[Budget Amount]]</f>
        <v>6.455005231949773</v>
      </c>
    </row>
    <row r="3565" spans="1:12">
      <c r="A3565" s="6">
        <v>45186</v>
      </c>
      <c r="B3565" s="6" t="str">
        <f>TEXT(Table1[[#This Row],[Date]],"mm")</f>
        <v>09</v>
      </c>
      <c r="C3565" s="6" t="str">
        <f>TEXT(Table1[[#This Row],[Date]],"yyyy")</f>
        <v>2023</v>
      </c>
      <c r="D3565" t="s">
        <v>27</v>
      </c>
      <c r="E3565" t="s">
        <v>13</v>
      </c>
      <c r="F3565" t="s">
        <v>20</v>
      </c>
      <c r="G3565" s="8">
        <v>120138</v>
      </c>
      <c r="H3565" s="8">
        <v>162697</v>
      </c>
      <c r="I3565" t="s">
        <v>25</v>
      </c>
      <c r="J3565" t="s">
        <v>3591</v>
      </c>
      <c r="K3565" s="8">
        <f>(Table1[[#This Row],[Actual Amount]]-Table1[[#This Row],[Budget Amount]])</f>
        <v>42559</v>
      </c>
      <c r="L3565" s="10">
        <f>(Table1[[#This Row],[Actual Amount]]-Table1[[#This Row],[Budget Amount]]) / Table1[[#This Row],[Budget Amount]]</f>
        <v>0.35425094474687441</v>
      </c>
    </row>
    <row r="3566" spans="1:12">
      <c r="A3566" s="6">
        <v>44881</v>
      </c>
      <c r="B3566" s="6" t="str">
        <f>TEXT(Table1[[#This Row],[Date]],"mm")</f>
        <v>11</v>
      </c>
      <c r="C3566" s="6" t="str">
        <f>TEXT(Table1[[#This Row],[Date]],"yyyy")</f>
        <v>2022</v>
      </c>
      <c r="D3566" t="s">
        <v>13</v>
      </c>
      <c r="E3566" t="s">
        <v>24</v>
      </c>
      <c r="F3566" t="s">
        <v>29</v>
      </c>
      <c r="G3566" s="8">
        <v>113121</v>
      </c>
      <c r="H3566" s="8">
        <v>86448</v>
      </c>
      <c r="I3566" t="s">
        <v>22</v>
      </c>
      <c r="J3566" t="s">
        <v>3592</v>
      </c>
      <c r="K3566" s="8">
        <f>(Table1[[#This Row],[Actual Amount]]-Table1[[#This Row],[Budget Amount]])</f>
        <v>-26673</v>
      </c>
      <c r="L3566" s="10">
        <f>(Table1[[#This Row],[Actual Amount]]-Table1[[#This Row],[Budget Amount]]) / Table1[[#This Row],[Budget Amount]]</f>
        <v>-0.23579176280266265</v>
      </c>
    </row>
    <row r="3567" spans="1:12">
      <c r="A3567" s="6">
        <v>44352</v>
      </c>
      <c r="B3567" s="6" t="str">
        <f>TEXT(Table1[[#This Row],[Date]],"mm")</f>
        <v>06</v>
      </c>
      <c r="C3567" s="6" t="str">
        <f>TEXT(Table1[[#This Row],[Date]],"yyyy")</f>
        <v>2021</v>
      </c>
      <c r="D3567" t="s">
        <v>27</v>
      </c>
      <c r="E3567" t="s">
        <v>13</v>
      </c>
      <c r="F3567" t="s">
        <v>20</v>
      </c>
      <c r="G3567" s="8">
        <v>114133</v>
      </c>
      <c r="H3567" s="8">
        <v>125399</v>
      </c>
      <c r="I3567" t="s">
        <v>11</v>
      </c>
      <c r="J3567" t="s">
        <v>3593</v>
      </c>
      <c r="K3567" s="8">
        <f>(Table1[[#This Row],[Actual Amount]]-Table1[[#This Row],[Budget Amount]])</f>
        <v>11266</v>
      </c>
      <c r="L3567" s="10">
        <f>(Table1[[#This Row],[Actual Amount]]-Table1[[#This Row],[Budget Amount]]) / Table1[[#This Row],[Budget Amount]]</f>
        <v>9.8709400436333056E-2</v>
      </c>
    </row>
    <row r="3568" spans="1:12">
      <c r="A3568" s="6">
        <v>45119</v>
      </c>
      <c r="B3568" s="6" t="str">
        <f>TEXT(Table1[[#This Row],[Date]],"mm")</f>
        <v>07</v>
      </c>
      <c r="C3568" s="6" t="str">
        <f>TEXT(Table1[[#This Row],[Date]],"yyyy")</f>
        <v>2023</v>
      </c>
      <c r="D3568" t="s">
        <v>8</v>
      </c>
      <c r="E3568" t="s">
        <v>24</v>
      </c>
      <c r="F3568" t="s">
        <v>20</v>
      </c>
      <c r="G3568" s="8">
        <v>113519</v>
      </c>
      <c r="H3568" s="8">
        <v>83014</v>
      </c>
      <c r="I3568" t="s">
        <v>22</v>
      </c>
      <c r="J3568" t="s">
        <v>3594</v>
      </c>
      <c r="K3568" s="8">
        <f>(Table1[[#This Row],[Actual Amount]]-Table1[[#This Row],[Budget Amount]])</f>
        <v>-30505</v>
      </c>
      <c r="L3568" s="10">
        <f>(Table1[[#This Row],[Actual Amount]]-Table1[[#This Row],[Budget Amount]]) / Table1[[#This Row],[Budget Amount]]</f>
        <v>-0.26872153560196971</v>
      </c>
    </row>
    <row r="3569" spans="1:12">
      <c r="A3569" s="6">
        <v>45064</v>
      </c>
      <c r="B3569" s="6" t="str">
        <f>TEXT(Table1[[#This Row],[Date]],"mm")</f>
        <v>05</v>
      </c>
      <c r="C3569" s="6" t="str">
        <f>TEXT(Table1[[#This Row],[Date]],"yyyy")</f>
        <v>2023</v>
      </c>
      <c r="D3569" t="s">
        <v>45</v>
      </c>
      <c r="E3569" t="s">
        <v>24</v>
      </c>
      <c r="F3569" t="s">
        <v>15</v>
      </c>
      <c r="G3569" s="8">
        <v>23341</v>
      </c>
      <c r="H3569" s="8">
        <v>68501</v>
      </c>
      <c r="I3569" t="s">
        <v>11</v>
      </c>
      <c r="J3569" t="s">
        <v>3595</v>
      </c>
      <c r="K3569" s="8">
        <f>(Table1[[#This Row],[Actual Amount]]-Table1[[#This Row],[Budget Amount]])</f>
        <v>45160</v>
      </c>
      <c r="L3569" s="10">
        <f>(Table1[[#This Row],[Actual Amount]]-Table1[[#This Row],[Budget Amount]]) / Table1[[#This Row],[Budget Amount]]</f>
        <v>1.9347928537766164</v>
      </c>
    </row>
    <row r="3570" spans="1:12">
      <c r="A3570" s="6">
        <v>45099</v>
      </c>
      <c r="B3570" s="6" t="str">
        <f>TEXT(Table1[[#This Row],[Date]],"mm")</f>
        <v>06</v>
      </c>
      <c r="C3570" s="6" t="str">
        <f>TEXT(Table1[[#This Row],[Date]],"yyyy")</f>
        <v>2023</v>
      </c>
      <c r="D3570" t="s">
        <v>8</v>
      </c>
      <c r="E3570" t="s">
        <v>24</v>
      </c>
      <c r="F3570" t="s">
        <v>29</v>
      </c>
      <c r="G3570" s="8">
        <v>131625</v>
      </c>
      <c r="H3570" s="8">
        <v>9304</v>
      </c>
      <c r="I3570" t="s">
        <v>25</v>
      </c>
      <c r="J3570" t="s">
        <v>3596</v>
      </c>
      <c r="K3570" s="8">
        <f>(Table1[[#This Row],[Actual Amount]]-Table1[[#This Row],[Budget Amount]])</f>
        <v>-122321</v>
      </c>
      <c r="L3570" s="10">
        <f>(Table1[[#This Row],[Actual Amount]]-Table1[[#This Row],[Budget Amount]]) / Table1[[#This Row],[Budget Amount]]</f>
        <v>-0.92931433998100665</v>
      </c>
    </row>
    <row r="3571" spans="1:12">
      <c r="A3571" s="6">
        <v>45195</v>
      </c>
      <c r="B3571" s="6" t="str">
        <f>TEXT(Table1[[#This Row],[Date]],"mm")</f>
        <v>09</v>
      </c>
      <c r="C3571" s="6" t="str">
        <f>TEXT(Table1[[#This Row],[Date]],"yyyy")</f>
        <v>2023</v>
      </c>
      <c r="D3571" t="s">
        <v>8</v>
      </c>
      <c r="E3571" t="s">
        <v>19</v>
      </c>
      <c r="F3571" t="s">
        <v>15</v>
      </c>
      <c r="G3571" s="8">
        <v>75410</v>
      </c>
      <c r="H3571" s="8">
        <v>58782</v>
      </c>
      <c r="I3571" t="s">
        <v>25</v>
      </c>
      <c r="J3571" t="s">
        <v>3597</v>
      </c>
      <c r="K3571" s="8">
        <f>(Table1[[#This Row],[Actual Amount]]-Table1[[#This Row],[Budget Amount]])</f>
        <v>-16628</v>
      </c>
      <c r="L3571" s="10">
        <f>(Table1[[#This Row],[Actual Amount]]-Table1[[#This Row],[Budget Amount]]) / Table1[[#This Row],[Budget Amount]]</f>
        <v>-0.22050125977987003</v>
      </c>
    </row>
    <row r="3572" spans="1:12">
      <c r="A3572" s="6">
        <v>45171</v>
      </c>
      <c r="B3572" s="6" t="str">
        <f>TEXT(Table1[[#This Row],[Date]],"mm")</f>
        <v>09</v>
      </c>
      <c r="C3572" s="6" t="str">
        <f>TEXT(Table1[[#This Row],[Date]],"yyyy")</f>
        <v>2023</v>
      </c>
      <c r="D3572" t="s">
        <v>27</v>
      </c>
      <c r="E3572" t="s">
        <v>9</v>
      </c>
      <c r="F3572" t="s">
        <v>29</v>
      </c>
      <c r="G3572" s="8">
        <v>30640</v>
      </c>
      <c r="H3572" s="8">
        <v>61232</v>
      </c>
      <c r="I3572" t="s">
        <v>22</v>
      </c>
      <c r="J3572" t="s">
        <v>3598</v>
      </c>
      <c r="K3572" s="8">
        <f>(Table1[[#This Row],[Actual Amount]]-Table1[[#This Row],[Budget Amount]])</f>
        <v>30592</v>
      </c>
      <c r="L3572" s="10">
        <f>(Table1[[#This Row],[Actual Amount]]-Table1[[#This Row],[Budget Amount]]) / Table1[[#This Row],[Budget Amount]]</f>
        <v>0.99843342036553528</v>
      </c>
    </row>
    <row r="3573" spans="1:12">
      <c r="A3573" s="6">
        <v>44584</v>
      </c>
      <c r="B3573" s="6" t="str">
        <f>TEXT(Table1[[#This Row],[Date]],"mm")</f>
        <v>01</v>
      </c>
      <c r="C3573" s="6" t="str">
        <f>TEXT(Table1[[#This Row],[Date]],"yyyy")</f>
        <v>2022</v>
      </c>
      <c r="D3573" t="s">
        <v>13</v>
      </c>
      <c r="E3573" t="s">
        <v>24</v>
      </c>
      <c r="F3573" t="s">
        <v>20</v>
      </c>
      <c r="G3573" s="8">
        <v>34275</v>
      </c>
      <c r="H3573" s="8">
        <v>94223</v>
      </c>
      <c r="I3573" t="s">
        <v>11</v>
      </c>
      <c r="J3573" t="s">
        <v>3599</v>
      </c>
      <c r="K3573" s="8">
        <f>(Table1[[#This Row],[Actual Amount]]-Table1[[#This Row],[Budget Amount]])</f>
        <v>59948</v>
      </c>
      <c r="L3573" s="10">
        <f>(Table1[[#This Row],[Actual Amount]]-Table1[[#This Row],[Budget Amount]]) / Table1[[#This Row],[Budget Amount]]</f>
        <v>1.7490299051787017</v>
      </c>
    </row>
    <row r="3574" spans="1:12">
      <c r="A3574" s="6">
        <v>45083</v>
      </c>
      <c r="B3574" s="6" t="str">
        <f>TEXT(Table1[[#This Row],[Date]],"mm")</f>
        <v>06</v>
      </c>
      <c r="C3574" s="6" t="str">
        <f>TEXT(Table1[[#This Row],[Date]],"yyyy")</f>
        <v>2023</v>
      </c>
      <c r="D3574" t="s">
        <v>18</v>
      </c>
      <c r="E3574" t="s">
        <v>24</v>
      </c>
      <c r="F3574" t="s">
        <v>29</v>
      </c>
      <c r="G3574" s="8">
        <v>147411</v>
      </c>
      <c r="H3574" s="8">
        <v>145075</v>
      </c>
      <c r="I3574" t="s">
        <v>11</v>
      </c>
      <c r="J3574" t="s">
        <v>3600</v>
      </c>
      <c r="K3574" s="8">
        <f>(Table1[[#This Row],[Actual Amount]]-Table1[[#This Row],[Budget Amount]])</f>
        <v>-2336</v>
      </c>
      <c r="L3574" s="10">
        <f>(Table1[[#This Row],[Actual Amount]]-Table1[[#This Row],[Budget Amount]]) / Table1[[#This Row],[Budget Amount]]</f>
        <v>-1.5846849963706916E-2</v>
      </c>
    </row>
    <row r="3575" spans="1:12">
      <c r="A3575" s="6">
        <v>45034</v>
      </c>
      <c r="B3575" s="6" t="str">
        <f>TEXT(Table1[[#This Row],[Date]],"mm")</f>
        <v>04</v>
      </c>
      <c r="C3575" s="6" t="str">
        <f>TEXT(Table1[[#This Row],[Date]],"yyyy")</f>
        <v>2023</v>
      </c>
      <c r="D3575" t="s">
        <v>18</v>
      </c>
      <c r="E3575" t="s">
        <v>13</v>
      </c>
      <c r="F3575" t="s">
        <v>29</v>
      </c>
      <c r="G3575" s="8">
        <v>69999</v>
      </c>
      <c r="H3575" s="8">
        <v>132046</v>
      </c>
      <c r="I3575" t="s">
        <v>16</v>
      </c>
      <c r="J3575" t="s">
        <v>3601</v>
      </c>
      <c r="K3575" s="8">
        <f>(Table1[[#This Row],[Actual Amount]]-Table1[[#This Row],[Budget Amount]])</f>
        <v>62047</v>
      </c>
      <c r="L3575" s="10">
        <f>(Table1[[#This Row],[Actual Amount]]-Table1[[#This Row],[Budget Amount]]) / Table1[[#This Row],[Budget Amount]]</f>
        <v>0.88639837711967318</v>
      </c>
    </row>
    <row r="3576" spans="1:12">
      <c r="A3576" s="6">
        <v>44536</v>
      </c>
      <c r="B3576" s="6" t="str">
        <f>TEXT(Table1[[#This Row],[Date]],"mm")</f>
        <v>12</v>
      </c>
      <c r="C3576" s="6" t="str">
        <f>TEXT(Table1[[#This Row],[Date]],"yyyy")</f>
        <v>2021</v>
      </c>
      <c r="D3576" t="s">
        <v>18</v>
      </c>
      <c r="E3576" t="s">
        <v>24</v>
      </c>
      <c r="F3576" t="s">
        <v>48</v>
      </c>
      <c r="G3576" s="8">
        <v>110689</v>
      </c>
      <c r="H3576" s="8">
        <v>155868</v>
      </c>
      <c r="I3576" t="s">
        <v>16</v>
      </c>
      <c r="J3576" t="s">
        <v>3602</v>
      </c>
      <c r="K3576" s="8">
        <f>(Table1[[#This Row],[Actual Amount]]-Table1[[#This Row],[Budget Amount]])</f>
        <v>45179</v>
      </c>
      <c r="L3576" s="10">
        <f>(Table1[[#This Row],[Actual Amount]]-Table1[[#This Row],[Budget Amount]]) / Table1[[#This Row],[Budget Amount]]</f>
        <v>0.40816160594096973</v>
      </c>
    </row>
    <row r="3577" spans="1:12">
      <c r="A3577" s="6">
        <v>44400</v>
      </c>
      <c r="B3577" s="6" t="str">
        <f>TEXT(Table1[[#This Row],[Date]],"mm")</f>
        <v>07</v>
      </c>
      <c r="C3577" s="6" t="str">
        <f>TEXT(Table1[[#This Row],[Date]],"yyyy")</f>
        <v>2021</v>
      </c>
      <c r="D3577" t="s">
        <v>8</v>
      </c>
      <c r="E3577" t="s">
        <v>9</v>
      </c>
      <c r="F3577" t="s">
        <v>29</v>
      </c>
      <c r="G3577" s="8">
        <v>86565</v>
      </c>
      <c r="H3577" s="8">
        <v>58770</v>
      </c>
      <c r="I3577" t="s">
        <v>11</v>
      </c>
      <c r="J3577" t="s">
        <v>3603</v>
      </c>
      <c r="K3577" s="8">
        <f>(Table1[[#This Row],[Actual Amount]]-Table1[[#This Row],[Budget Amount]])</f>
        <v>-27795</v>
      </c>
      <c r="L3577" s="10">
        <f>(Table1[[#This Row],[Actual Amount]]-Table1[[#This Row],[Budget Amount]]) / Table1[[#This Row],[Budget Amount]]</f>
        <v>-0.3210881996187836</v>
      </c>
    </row>
    <row r="3578" spans="1:12">
      <c r="A3578" s="6">
        <v>44357</v>
      </c>
      <c r="B3578" s="6" t="str">
        <f>TEXT(Table1[[#This Row],[Date]],"mm")</f>
        <v>06</v>
      </c>
      <c r="C3578" s="6" t="str">
        <f>TEXT(Table1[[#This Row],[Date]],"yyyy")</f>
        <v>2021</v>
      </c>
      <c r="D3578" t="s">
        <v>27</v>
      </c>
      <c r="E3578" t="s">
        <v>19</v>
      </c>
      <c r="F3578" t="s">
        <v>48</v>
      </c>
      <c r="G3578" s="8">
        <v>32659</v>
      </c>
      <c r="H3578" s="8">
        <v>78672</v>
      </c>
      <c r="I3578" t="s">
        <v>22</v>
      </c>
      <c r="J3578" t="s">
        <v>3604</v>
      </c>
      <c r="K3578" s="8">
        <f>(Table1[[#This Row],[Actual Amount]]-Table1[[#This Row],[Budget Amount]])</f>
        <v>46013</v>
      </c>
      <c r="L3578" s="10">
        <f>(Table1[[#This Row],[Actual Amount]]-Table1[[#This Row],[Budget Amount]]) / Table1[[#This Row],[Budget Amount]]</f>
        <v>1.4088918827888177</v>
      </c>
    </row>
    <row r="3579" spans="1:12">
      <c r="A3579" s="6">
        <v>44588</v>
      </c>
      <c r="B3579" s="6" t="str">
        <f>TEXT(Table1[[#This Row],[Date]],"mm")</f>
        <v>01</v>
      </c>
      <c r="C3579" s="6" t="str">
        <f>TEXT(Table1[[#This Row],[Date]],"yyyy")</f>
        <v>2022</v>
      </c>
      <c r="D3579" t="s">
        <v>18</v>
      </c>
      <c r="E3579" t="s">
        <v>19</v>
      </c>
      <c r="F3579" t="s">
        <v>15</v>
      </c>
      <c r="G3579" s="8">
        <v>129602</v>
      </c>
      <c r="H3579" s="8">
        <v>10777</v>
      </c>
      <c r="I3579" t="s">
        <v>25</v>
      </c>
      <c r="J3579" t="s">
        <v>3605</v>
      </c>
      <c r="K3579" s="8">
        <f>(Table1[[#This Row],[Actual Amount]]-Table1[[#This Row],[Budget Amount]])</f>
        <v>-118825</v>
      </c>
      <c r="L3579" s="10">
        <f>(Table1[[#This Row],[Actual Amount]]-Table1[[#This Row],[Budget Amount]]) / Table1[[#This Row],[Budget Amount]]</f>
        <v>-0.91684541905217509</v>
      </c>
    </row>
    <row r="3580" spans="1:12">
      <c r="A3580" s="6">
        <v>44965</v>
      </c>
      <c r="B3580" s="6" t="str">
        <f>TEXT(Table1[[#This Row],[Date]],"mm")</f>
        <v>02</v>
      </c>
      <c r="C3580" s="6" t="str">
        <f>TEXT(Table1[[#This Row],[Date]],"yyyy")</f>
        <v>2023</v>
      </c>
      <c r="D3580" t="s">
        <v>31</v>
      </c>
      <c r="E3580" t="s">
        <v>13</v>
      </c>
      <c r="F3580" t="s">
        <v>48</v>
      </c>
      <c r="G3580" s="8">
        <v>35847</v>
      </c>
      <c r="H3580" s="8">
        <v>102626</v>
      </c>
      <c r="I3580" t="s">
        <v>11</v>
      </c>
      <c r="J3580" t="s">
        <v>3606</v>
      </c>
      <c r="K3580" s="8">
        <f>(Table1[[#This Row],[Actual Amount]]-Table1[[#This Row],[Budget Amount]])</f>
        <v>66779</v>
      </c>
      <c r="L3580" s="10">
        <f>(Table1[[#This Row],[Actual Amount]]-Table1[[#This Row],[Budget Amount]]) / Table1[[#This Row],[Budget Amount]]</f>
        <v>1.8628895026083074</v>
      </c>
    </row>
    <row r="3581" spans="1:12">
      <c r="A3581" s="6">
        <v>44771</v>
      </c>
      <c r="B3581" s="6" t="str">
        <f>TEXT(Table1[[#This Row],[Date]],"mm")</f>
        <v>07</v>
      </c>
      <c r="C3581" s="6" t="str">
        <f>TEXT(Table1[[#This Row],[Date]],"yyyy")</f>
        <v>2022</v>
      </c>
      <c r="D3581" t="s">
        <v>31</v>
      </c>
      <c r="E3581" t="s">
        <v>24</v>
      </c>
      <c r="F3581" t="s">
        <v>15</v>
      </c>
      <c r="G3581" s="8">
        <v>24802</v>
      </c>
      <c r="H3581" s="8">
        <v>123606</v>
      </c>
      <c r="I3581" t="s">
        <v>16</v>
      </c>
      <c r="J3581" t="s">
        <v>3607</v>
      </c>
      <c r="K3581" s="8">
        <f>(Table1[[#This Row],[Actual Amount]]-Table1[[#This Row],[Budget Amount]])</f>
        <v>98804</v>
      </c>
      <c r="L3581" s="10">
        <f>(Table1[[#This Row],[Actual Amount]]-Table1[[#This Row],[Budget Amount]]) / Table1[[#This Row],[Budget Amount]]</f>
        <v>3.9837109910491089</v>
      </c>
    </row>
    <row r="3582" spans="1:12">
      <c r="A3582" s="6">
        <v>44730</v>
      </c>
      <c r="B3582" s="6" t="str">
        <f>TEXT(Table1[[#This Row],[Date]],"mm")</f>
        <v>06</v>
      </c>
      <c r="C3582" s="6" t="str">
        <f>TEXT(Table1[[#This Row],[Date]],"yyyy")</f>
        <v>2022</v>
      </c>
      <c r="D3582" t="s">
        <v>31</v>
      </c>
      <c r="E3582" t="s">
        <v>13</v>
      </c>
      <c r="F3582" t="s">
        <v>29</v>
      </c>
      <c r="G3582" s="8">
        <v>14944</v>
      </c>
      <c r="H3582" s="8">
        <v>165896</v>
      </c>
      <c r="I3582" t="s">
        <v>25</v>
      </c>
      <c r="J3582" t="s">
        <v>3608</v>
      </c>
      <c r="K3582" s="8">
        <f>(Table1[[#This Row],[Actual Amount]]-Table1[[#This Row],[Budget Amount]])</f>
        <v>150952</v>
      </c>
      <c r="L3582" s="10">
        <f>(Table1[[#This Row],[Actual Amount]]-Table1[[#This Row],[Budget Amount]]) / Table1[[#This Row],[Budget Amount]]</f>
        <v>10.10117773019272</v>
      </c>
    </row>
    <row r="3583" spans="1:12">
      <c r="A3583" s="6">
        <v>45290</v>
      </c>
      <c r="B3583" s="6" t="str">
        <f>TEXT(Table1[[#This Row],[Date]],"mm")</f>
        <v>12</v>
      </c>
      <c r="C3583" s="6" t="str">
        <f>TEXT(Table1[[#This Row],[Date]],"yyyy")</f>
        <v>2023</v>
      </c>
      <c r="D3583" t="s">
        <v>45</v>
      </c>
      <c r="E3583" t="s">
        <v>19</v>
      </c>
      <c r="F3583" t="s">
        <v>15</v>
      </c>
      <c r="G3583" s="8">
        <v>10360</v>
      </c>
      <c r="H3583" s="8">
        <v>48353</v>
      </c>
      <c r="I3583" t="s">
        <v>22</v>
      </c>
      <c r="J3583" t="s">
        <v>3609</v>
      </c>
      <c r="K3583" s="8">
        <f>(Table1[[#This Row],[Actual Amount]]-Table1[[#This Row],[Budget Amount]])</f>
        <v>37993</v>
      </c>
      <c r="L3583" s="10">
        <f>(Table1[[#This Row],[Actual Amount]]-Table1[[#This Row],[Budget Amount]]) / Table1[[#This Row],[Budget Amount]]</f>
        <v>3.6672779922779921</v>
      </c>
    </row>
    <row r="3584" spans="1:12">
      <c r="A3584" s="6">
        <v>45089</v>
      </c>
      <c r="B3584" s="6" t="str">
        <f>TEXT(Table1[[#This Row],[Date]],"mm")</f>
        <v>06</v>
      </c>
      <c r="C3584" s="6" t="str">
        <f>TEXT(Table1[[#This Row],[Date]],"yyyy")</f>
        <v>2023</v>
      </c>
      <c r="D3584" t="s">
        <v>27</v>
      </c>
      <c r="E3584" t="s">
        <v>9</v>
      </c>
      <c r="F3584" t="s">
        <v>20</v>
      </c>
      <c r="G3584" s="8">
        <v>73475</v>
      </c>
      <c r="H3584" s="8">
        <v>36658</v>
      </c>
      <c r="I3584" t="s">
        <v>11</v>
      </c>
      <c r="J3584" t="s">
        <v>3610</v>
      </c>
      <c r="K3584" s="8">
        <f>(Table1[[#This Row],[Actual Amount]]-Table1[[#This Row],[Budget Amount]])</f>
        <v>-36817</v>
      </c>
      <c r="L3584" s="10">
        <f>(Table1[[#This Row],[Actual Amount]]-Table1[[#This Row],[Budget Amount]]) / Table1[[#This Row],[Budget Amount]]</f>
        <v>-0.50108200068050357</v>
      </c>
    </row>
    <row r="3585" spans="1:12">
      <c r="A3585" s="6">
        <v>44601</v>
      </c>
      <c r="B3585" s="6" t="str">
        <f>TEXT(Table1[[#This Row],[Date]],"mm")</f>
        <v>02</v>
      </c>
      <c r="C3585" s="6" t="str">
        <f>TEXT(Table1[[#This Row],[Date]],"yyyy")</f>
        <v>2022</v>
      </c>
      <c r="D3585" t="s">
        <v>8</v>
      </c>
      <c r="E3585" t="s">
        <v>13</v>
      </c>
      <c r="F3585" t="s">
        <v>29</v>
      </c>
      <c r="G3585" s="8">
        <v>93894</v>
      </c>
      <c r="H3585" s="8">
        <v>79157</v>
      </c>
      <c r="I3585" t="s">
        <v>11</v>
      </c>
      <c r="J3585" t="s">
        <v>3611</v>
      </c>
      <c r="K3585" s="8">
        <f>(Table1[[#This Row],[Actual Amount]]-Table1[[#This Row],[Budget Amount]])</f>
        <v>-14737</v>
      </c>
      <c r="L3585" s="10">
        <f>(Table1[[#This Row],[Actual Amount]]-Table1[[#This Row],[Budget Amount]]) / Table1[[#This Row],[Budget Amount]]</f>
        <v>-0.15695358595863421</v>
      </c>
    </row>
    <row r="3586" spans="1:12">
      <c r="A3586" s="6">
        <v>44804</v>
      </c>
      <c r="B3586" s="6" t="str">
        <f>TEXT(Table1[[#This Row],[Date]],"mm")</f>
        <v>08</v>
      </c>
      <c r="C3586" s="6" t="str">
        <f>TEXT(Table1[[#This Row],[Date]],"yyyy")</f>
        <v>2022</v>
      </c>
      <c r="D3586" t="s">
        <v>8</v>
      </c>
      <c r="E3586" t="s">
        <v>9</v>
      </c>
      <c r="F3586" t="s">
        <v>48</v>
      </c>
      <c r="G3586" s="8">
        <v>135807</v>
      </c>
      <c r="H3586" s="8">
        <v>163263</v>
      </c>
      <c r="I3586" t="s">
        <v>25</v>
      </c>
      <c r="J3586" t="s">
        <v>3612</v>
      </c>
      <c r="K3586" s="8">
        <f>(Table1[[#This Row],[Actual Amount]]-Table1[[#This Row],[Budget Amount]])</f>
        <v>27456</v>
      </c>
      <c r="L3586" s="10">
        <f>(Table1[[#This Row],[Actual Amount]]-Table1[[#This Row],[Budget Amount]]) / Table1[[#This Row],[Budget Amount]]</f>
        <v>0.20216925489849566</v>
      </c>
    </row>
    <row r="3587" spans="1:12">
      <c r="A3587" s="6">
        <v>45024</v>
      </c>
      <c r="B3587" s="6" t="str">
        <f>TEXT(Table1[[#This Row],[Date]],"mm")</f>
        <v>04</v>
      </c>
      <c r="C3587" s="6" t="str">
        <f>TEXT(Table1[[#This Row],[Date]],"yyyy")</f>
        <v>2023</v>
      </c>
      <c r="D3587" t="s">
        <v>27</v>
      </c>
      <c r="E3587" t="s">
        <v>33</v>
      </c>
      <c r="F3587" t="s">
        <v>10</v>
      </c>
      <c r="G3587" s="8">
        <v>144536</v>
      </c>
      <c r="H3587" s="8">
        <v>151439</v>
      </c>
      <c r="I3587" t="s">
        <v>25</v>
      </c>
      <c r="J3587" t="s">
        <v>3613</v>
      </c>
      <c r="K3587" s="8">
        <f>(Table1[[#This Row],[Actual Amount]]-Table1[[#This Row],[Budget Amount]])</f>
        <v>6903</v>
      </c>
      <c r="L3587" s="10">
        <f>(Table1[[#This Row],[Actual Amount]]-Table1[[#This Row],[Budget Amount]]) / Table1[[#This Row],[Budget Amount]]</f>
        <v>4.7759727680301102E-2</v>
      </c>
    </row>
    <row r="3588" spans="1:12">
      <c r="A3588" s="6">
        <v>44886</v>
      </c>
      <c r="B3588" s="6" t="str">
        <f>TEXT(Table1[[#This Row],[Date]],"mm")</f>
        <v>11</v>
      </c>
      <c r="C3588" s="6" t="str">
        <f>TEXT(Table1[[#This Row],[Date]],"yyyy")</f>
        <v>2022</v>
      </c>
      <c r="D3588" t="s">
        <v>13</v>
      </c>
      <c r="E3588" t="s">
        <v>24</v>
      </c>
      <c r="F3588" t="s">
        <v>29</v>
      </c>
      <c r="G3588" s="8">
        <v>40607</v>
      </c>
      <c r="H3588" s="8">
        <v>9503</v>
      </c>
      <c r="I3588" t="s">
        <v>16</v>
      </c>
      <c r="J3588" t="s">
        <v>3614</v>
      </c>
      <c r="K3588" s="8">
        <f>(Table1[[#This Row],[Actual Amount]]-Table1[[#This Row],[Budget Amount]])</f>
        <v>-31104</v>
      </c>
      <c r="L3588" s="10">
        <f>(Table1[[#This Row],[Actual Amount]]-Table1[[#This Row],[Budget Amount]]) / Table1[[#This Row],[Budget Amount]]</f>
        <v>-0.76597630950328766</v>
      </c>
    </row>
    <row r="3589" spans="1:12">
      <c r="A3589" s="6">
        <v>45098</v>
      </c>
      <c r="B3589" s="6" t="str">
        <f>TEXT(Table1[[#This Row],[Date]],"mm")</f>
        <v>06</v>
      </c>
      <c r="C3589" s="6" t="str">
        <f>TEXT(Table1[[#This Row],[Date]],"yyyy")</f>
        <v>2023</v>
      </c>
      <c r="D3589" t="s">
        <v>13</v>
      </c>
      <c r="E3589" t="s">
        <v>9</v>
      </c>
      <c r="F3589" t="s">
        <v>20</v>
      </c>
      <c r="G3589" s="8">
        <v>146116</v>
      </c>
      <c r="H3589" s="8">
        <v>60379</v>
      </c>
      <c r="I3589" t="s">
        <v>22</v>
      </c>
      <c r="J3589" t="s">
        <v>3615</v>
      </c>
      <c r="K3589" s="8">
        <f>(Table1[[#This Row],[Actual Amount]]-Table1[[#This Row],[Budget Amount]])</f>
        <v>-85737</v>
      </c>
      <c r="L3589" s="10">
        <f>(Table1[[#This Row],[Actual Amount]]-Table1[[#This Row],[Budget Amount]]) / Table1[[#This Row],[Budget Amount]]</f>
        <v>-0.58677352240685487</v>
      </c>
    </row>
    <row r="3590" spans="1:12">
      <c r="A3590" s="6">
        <v>44252</v>
      </c>
      <c r="B3590" s="6" t="str">
        <f>TEXT(Table1[[#This Row],[Date]],"mm")</f>
        <v>02</v>
      </c>
      <c r="C3590" s="6" t="str">
        <f>TEXT(Table1[[#This Row],[Date]],"yyyy")</f>
        <v>2021</v>
      </c>
      <c r="D3590" t="s">
        <v>45</v>
      </c>
      <c r="E3590" t="s">
        <v>24</v>
      </c>
      <c r="F3590" t="s">
        <v>15</v>
      </c>
      <c r="G3590" s="8">
        <v>95825</v>
      </c>
      <c r="H3590" s="8">
        <v>8827</v>
      </c>
      <c r="I3590" t="s">
        <v>25</v>
      </c>
      <c r="J3590" t="s">
        <v>3616</v>
      </c>
      <c r="K3590" s="8">
        <f>(Table1[[#This Row],[Actual Amount]]-Table1[[#This Row],[Budget Amount]])</f>
        <v>-86998</v>
      </c>
      <c r="L3590" s="10">
        <f>(Table1[[#This Row],[Actual Amount]]-Table1[[#This Row],[Budget Amount]]) / Table1[[#This Row],[Budget Amount]]</f>
        <v>-0.90788416384033399</v>
      </c>
    </row>
    <row r="3591" spans="1:12">
      <c r="A3591" s="6">
        <v>44562</v>
      </c>
      <c r="B3591" s="6" t="str">
        <f>TEXT(Table1[[#This Row],[Date]],"mm")</f>
        <v>01</v>
      </c>
      <c r="C3591" s="6" t="str">
        <f>TEXT(Table1[[#This Row],[Date]],"yyyy")</f>
        <v>2022</v>
      </c>
      <c r="D3591" t="s">
        <v>27</v>
      </c>
      <c r="E3591" t="s">
        <v>9</v>
      </c>
      <c r="F3591" t="s">
        <v>48</v>
      </c>
      <c r="G3591" s="8">
        <v>79311</v>
      </c>
      <c r="H3591" s="8">
        <v>27615</v>
      </c>
      <c r="I3591" t="s">
        <v>22</v>
      </c>
      <c r="J3591" t="s">
        <v>3617</v>
      </c>
      <c r="K3591" s="8">
        <f>(Table1[[#This Row],[Actual Amount]]-Table1[[#This Row],[Budget Amount]])</f>
        <v>-51696</v>
      </c>
      <c r="L3591" s="10">
        <f>(Table1[[#This Row],[Actual Amount]]-Table1[[#This Row],[Budget Amount]]) / Table1[[#This Row],[Budget Amount]]</f>
        <v>-0.65181374588644703</v>
      </c>
    </row>
    <row r="3592" spans="1:12">
      <c r="A3592" s="6">
        <v>44651</v>
      </c>
      <c r="B3592" s="6" t="str">
        <f>TEXT(Table1[[#This Row],[Date]],"mm")</f>
        <v>03</v>
      </c>
      <c r="C3592" s="6" t="str">
        <f>TEXT(Table1[[#This Row],[Date]],"yyyy")</f>
        <v>2022</v>
      </c>
      <c r="D3592" t="s">
        <v>13</v>
      </c>
      <c r="E3592" t="s">
        <v>14</v>
      </c>
      <c r="F3592" t="s">
        <v>48</v>
      </c>
      <c r="G3592" s="8">
        <v>55347</v>
      </c>
      <c r="H3592" s="8">
        <v>60025</v>
      </c>
      <c r="I3592" t="s">
        <v>22</v>
      </c>
      <c r="J3592" t="s">
        <v>3618</v>
      </c>
      <c r="K3592" s="8">
        <f>(Table1[[#This Row],[Actual Amount]]-Table1[[#This Row],[Budget Amount]])</f>
        <v>4678</v>
      </c>
      <c r="L3592" s="10">
        <f>(Table1[[#This Row],[Actual Amount]]-Table1[[#This Row],[Budget Amount]]) / Table1[[#This Row],[Budget Amount]]</f>
        <v>8.4521292933673012E-2</v>
      </c>
    </row>
    <row r="3593" spans="1:12">
      <c r="A3593" s="6">
        <v>44300</v>
      </c>
      <c r="B3593" s="6" t="str">
        <f>TEXT(Table1[[#This Row],[Date]],"mm")</f>
        <v>04</v>
      </c>
      <c r="C3593" s="6" t="str">
        <f>TEXT(Table1[[#This Row],[Date]],"yyyy")</f>
        <v>2021</v>
      </c>
      <c r="D3593" t="s">
        <v>45</v>
      </c>
      <c r="E3593" t="s">
        <v>14</v>
      </c>
      <c r="F3593" t="s">
        <v>20</v>
      </c>
      <c r="G3593" s="8">
        <v>141889</v>
      </c>
      <c r="H3593" s="8">
        <v>148881</v>
      </c>
      <c r="I3593" t="s">
        <v>11</v>
      </c>
      <c r="J3593" t="s">
        <v>3619</v>
      </c>
      <c r="K3593" s="8">
        <f>(Table1[[#This Row],[Actual Amount]]-Table1[[#This Row],[Budget Amount]])</f>
        <v>6992</v>
      </c>
      <c r="L3593" s="10">
        <f>(Table1[[#This Row],[Actual Amount]]-Table1[[#This Row],[Budget Amount]]) / Table1[[#This Row],[Budget Amount]]</f>
        <v>4.9277956712641569E-2</v>
      </c>
    </row>
    <row r="3594" spans="1:12">
      <c r="A3594" s="6">
        <v>44273</v>
      </c>
      <c r="B3594" s="6" t="str">
        <f>TEXT(Table1[[#This Row],[Date]],"mm")</f>
        <v>03</v>
      </c>
      <c r="C3594" s="6" t="str">
        <f>TEXT(Table1[[#This Row],[Date]],"yyyy")</f>
        <v>2021</v>
      </c>
      <c r="D3594" t="s">
        <v>18</v>
      </c>
      <c r="E3594" t="s">
        <v>14</v>
      </c>
      <c r="F3594" t="s">
        <v>20</v>
      </c>
      <c r="G3594" s="8">
        <v>143218</v>
      </c>
      <c r="H3594" s="8">
        <v>86891</v>
      </c>
      <c r="I3594" t="s">
        <v>25</v>
      </c>
      <c r="J3594" t="s">
        <v>3620</v>
      </c>
      <c r="K3594" s="8">
        <f>(Table1[[#This Row],[Actual Amount]]-Table1[[#This Row],[Budget Amount]])</f>
        <v>-56327</v>
      </c>
      <c r="L3594" s="10">
        <f>(Table1[[#This Row],[Actual Amount]]-Table1[[#This Row],[Budget Amount]]) / Table1[[#This Row],[Budget Amount]]</f>
        <v>-0.39329553547738411</v>
      </c>
    </row>
    <row r="3595" spans="1:12">
      <c r="A3595" s="6">
        <v>44426</v>
      </c>
      <c r="B3595" s="6" t="str">
        <f>TEXT(Table1[[#This Row],[Date]],"mm")</f>
        <v>08</v>
      </c>
      <c r="C3595" s="6" t="str">
        <f>TEXT(Table1[[#This Row],[Date]],"yyyy")</f>
        <v>2021</v>
      </c>
      <c r="D3595" t="s">
        <v>18</v>
      </c>
      <c r="E3595" t="s">
        <v>9</v>
      </c>
      <c r="F3595" t="s">
        <v>29</v>
      </c>
      <c r="G3595" s="8">
        <v>100292</v>
      </c>
      <c r="H3595" s="8">
        <v>132065</v>
      </c>
      <c r="I3595" t="s">
        <v>25</v>
      </c>
      <c r="J3595" t="s">
        <v>3621</v>
      </c>
      <c r="K3595" s="8">
        <f>(Table1[[#This Row],[Actual Amount]]-Table1[[#This Row],[Budget Amount]])</f>
        <v>31773</v>
      </c>
      <c r="L3595" s="10">
        <f>(Table1[[#This Row],[Actual Amount]]-Table1[[#This Row],[Budget Amount]]) / Table1[[#This Row],[Budget Amount]]</f>
        <v>0.31680492960555179</v>
      </c>
    </row>
    <row r="3596" spans="1:12">
      <c r="A3596" s="6">
        <v>44527</v>
      </c>
      <c r="B3596" s="6" t="str">
        <f>TEXT(Table1[[#This Row],[Date]],"mm")</f>
        <v>11</v>
      </c>
      <c r="C3596" s="6" t="str">
        <f>TEXT(Table1[[#This Row],[Date]],"yyyy")</f>
        <v>2021</v>
      </c>
      <c r="D3596" t="s">
        <v>45</v>
      </c>
      <c r="E3596" t="s">
        <v>19</v>
      </c>
      <c r="F3596" t="s">
        <v>10</v>
      </c>
      <c r="G3596" s="8">
        <v>42146</v>
      </c>
      <c r="H3596" s="8">
        <v>95772</v>
      </c>
      <c r="I3596" t="s">
        <v>16</v>
      </c>
      <c r="J3596" t="s">
        <v>3622</v>
      </c>
      <c r="K3596" s="8">
        <f>(Table1[[#This Row],[Actual Amount]]-Table1[[#This Row],[Budget Amount]])</f>
        <v>53626</v>
      </c>
      <c r="L3596" s="10">
        <f>(Table1[[#This Row],[Actual Amount]]-Table1[[#This Row],[Budget Amount]]) / Table1[[#This Row],[Budget Amount]]</f>
        <v>1.272386466094054</v>
      </c>
    </row>
    <row r="3597" spans="1:12">
      <c r="A3597" s="6">
        <v>45089</v>
      </c>
      <c r="B3597" s="6" t="str">
        <f>TEXT(Table1[[#This Row],[Date]],"mm")</f>
        <v>06</v>
      </c>
      <c r="C3597" s="6" t="str">
        <f>TEXT(Table1[[#This Row],[Date]],"yyyy")</f>
        <v>2023</v>
      </c>
      <c r="D3597" t="s">
        <v>27</v>
      </c>
      <c r="E3597" t="s">
        <v>19</v>
      </c>
      <c r="F3597" t="s">
        <v>10</v>
      </c>
      <c r="G3597" s="8">
        <v>129157</v>
      </c>
      <c r="H3597" s="8">
        <v>153019</v>
      </c>
      <c r="I3597" t="s">
        <v>11</v>
      </c>
      <c r="J3597" t="s">
        <v>3623</v>
      </c>
      <c r="K3597" s="8">
        <f>(Table1[[#This Row],[Actual Amount]]-Table1[[#This Row],[Budget Amount]])</f>
        <v>23862</v>
      </c>
      <c r="L3597" s="10">
        <f>(Table1[[#This Row],[Actual Amount]]-Table1[[#This Row],[Budget Amount]]) / Table1[[#This Row],[Budget Amount]]</f>
        <v>0.18475189110927012</v>
      </c>
    </row>
    <row r="3598" spans="1:12">
      <c r="A3598" s="6">
        <v>44884</v>
      </c>
      <c r="B3598" s="6" t="str">
        <f>TEXT(Table1[[#This Row],[Date]],"mm")</f>
        <v>11</v>
      </c>
      <c r="C3598" s="6" t="str">
        <f>TEXT(Table1[[#This Row],[Date]],"yyyy")</f>
        <v>2022</v>
      </c>
      <c r="D3598" t="s">
        <v>18</v>
      </c>
      <c r="E3598" t="s">
        <v>24</v>
      </c>
      <c r="F3598" t="s">
        <v>15</v>
      </c>
      <c r="G3598" s="8">
        <v>34234</v>
      </c>
      <c r="H3598" s="8">
        <v>13632</v>
      </c>
      <c r="I3598" t="s">
        <v>25</v>
      </c>
      <c r="J3598" t="s">
        <v>3624</v>
      </c>
      <c r="K3598" s="8">
        <f>(Table1[[#This Row],[Actual Amount]]-Table1[[#This Row],[Budget Amount]])</f>
        <v>-20602</v>
      </c>
      <c r="L3598" s="10">
        <f>(Table1[[#This Row],[Actual Amount]]-Table1[[#This Row],[Budget Amount]]) / Table1[[#This Row],[Budget Amount]]</f>
        <v>-0.60179938073260497</v>
      </c>
    </row>
    <row r="3599" spans="1:12">
      <c r="A3599" s="6">
        <v>44223</v>
      </c>
      <c r="B3599" s="6" t="str">
        <f>TEXT(Table1[[#This Row],[Date]],"mm")</f>
        <v>01</v>
      </c>
      <c r="C3599" s="6" t="str">
        <f>TEXT(Table1[[#This Row],[Date]],"yyyy")</f>
        <v>2021</v>
      </c>
      <c r="D3599" t="s">
        <v>27</v>
      </c>
      <c r="E3599" t="s">
        <v>14</v>
      </c>
      <c r="F3599" t="s">
        <v>48</v>
      </c>
      <c r="G3599" s="8">
        <v>146030</v>
      </c>
      <c r="H3599" s="8">
        <v>16886</v>
      </c>
      <c r="I3599" t="s">
        <v>25</v>
      </c>
      <c r="J3599" t="s">
        <v>3625</v>
      </c>
      <c r="K3599" s="8">
        <f>(Table1[[#This Row],[Actual Amount]]-Table1[[#This Row],[Budget Amount]])</f>
        <v>-129144</v>
      </c>
      <c r="L3599" s="10">
        <f>(Table1[[#This Row],[Actual Amount]]-Table1[[#This Row],[Budget Amount]]) / Table1[[#This Row],[Budget Amount]]</f>
        <v>-0.88436622611792093</v>
      </c>
    </row>
    <row r="3600" spans="1:12">
      <c r="A3600" s="6">
        <v>44495</v>
      </c>
      <c r="B3600" s="6" t="str">
        <f>TEXT(Table1[[#This Row],[Date]],"mm")</f>
        <v>10</v>
      </c>
      <c r="C3600" s="6" t="str">
        <f>TEXT(Table1[[#This Row],[Date]],"yyyy")</f>
        <v>2021</v>
      </c>
      <c r="D3600" t="s">
        <v>13</v>
      </c>
      <c r="E3600" t="s">
        <v>24</v>
      </c>
      <c r="F3600" t="s">
        <v>29</v>
      </c>
      <c r="G3600" s="8">
        <v>65417</v>
      </c>
      <c r="H3600" s="8">
        <v>28400</v>
      </c>
      <c r="I3600" t="s">
        <v>16</v>
      </c>
      <c r="J3600" t="s">
        <v>3626</v>
      </c>
      <c r="K3600" s="8">
        <f>(Table1[[#This Row],[Actual Amount]]-Table1[[#This Row],[Budget Amount]])</f>
        <v>-37017</v>
      </c>
      <c r="L3600" s="10">
        <f>(Table1[[#This Row],[Actual Amount]]-Table1[[#This Row],[Budget Amount]]) / Table1[[#This Row],[Budget Amount]]</f>
        <v>-0.56586208477918587</v>
      </c>
    </row>
    <row r="3601" spans="1:12">
      <c r="A3601" s="6">
        <v>45153</v>
      </c>
      <c r="B3601" s="6" t="str">
        <f>TEXT(Table1[[#This Row],[Date]],"mm")</f>
        <v>08</v>
      </c>
      <c r="C3601" s="6" t="str">
        <f>TEXT(Table1[[#This Row],[Date]],"yyyy")</f>
        <v>2023</v>
      </c>
      <c r="D3601" t="s">
        <v>18</v>
      </c>
      <c r="E3601" t="s">
        <v>9</v>
      </c>
      <c r="F3601" t="s">
        <v>48</v>
      </c>
      <c r="G3601" s="8">
        <v>67036</v>
      </c>
      <c r="H3601" s="8">
        <v>168864</v>
      </c>
      <c r="I3601" t="s">
        <v>16</v>
      </c>
      <c r="J3601" t="s">
        <v>3627</v>
      </c>
      <c r="K3601" s="8">
        <f>(Table1[[#This Row],[Actual Amount]]-Table1[[#This Row],[Budget Amount]])</f>
        <v>101828</v>
      </c>
      <c r="L3601" s="10">
        <f>(Table1[[#This Row],[Actual Amount]]-Table1[[#This Row],[Budget Amount]]) / Table1[[#This Row],[Budget Amount]]</f>
        <v>1.5190047138850766</v>
      </c>
    </row>
    <row r="3602" spans="1:12">
      <c r="A3602" s="6">
        <v>44995</v>
      </c>
      <c r="B3602" s="6" t="str">
        <f>TEXT(Table1[[#This Row],[Date]],"mm")</f>
        <v>03</v>
      </c>
      <c r="C3602" s="6" t="str">
        <f>TEXT(Table1[[#This Row],[Date]],"yyyy")</f>
        <v>2023</v>
      </c>
      <c r="D3602" t="s">
        <v>13</v>
      </c>
      <c r="E3602" t="s">
        <v>24</v>
      </c>
      <c r="F3602" t="s">
        <v>29</v>
      </c>
      <c r="G3602" s="8">
        <v>118788</v>
      </c>
      <c r="H3602" s="8">
        <v>124756</v>
      </c>
      <c r="I3602" t="s">
        <v>22</v>
      </c>
      <c r="J3602" t="s">
        <v>3628</v>
      </c>
      <c r="K3602" s="8">
        <f>(Table1[[#This Row],[Actual Amount]]-Table1[[#This Row],[Budget Amount]])</f>
        <v>5968</v>
      </c>
      <c r="L3602" s="10">
        <f>(Table1[[#This Row],[Actual Amount]]-Table1[[#This Row],[Budget Amount]]) / Table1[[#This Row],[Budget Amount]]</f>
        <v>5.0240765060443816E-2</v>
      </c>
    </row>
    <row r="3603" spans="1:12">
      <c r="A3603" s="6">
        <v>44676</v>
      </c>
      <c r="B3603" s="6" t="str">
        <f>TEXT(Table1[[#This Row],[Date]],"mm")</f>
        <v>04</v>
      </c>
      <c r="C3603" s="6" t="str">
        <f>TEXT(Table1[[#This Row],[Date]],"yyyy")</f>
        <v>2022</v>
      </c>
      <c r="D3603" t="s">
        <v>27</v>
      </c>
      <c r="E3603" t="s">
        <v>24</v>
      </c>
      <c r="F3603" t="s">
        <v>20</v>
      </c>
      <c r="G3603" s="8">
        <v>69006</v>
      </c>
      <c r="H3603" s="8">
        <v>103586</v>
      </c>
      <c r="I3603" t="s">
        <v>11</v>
      </c>
      <c r="J3603" t="s">
        <v>3629</v>
      </c>
      <c r="K3603" s="8">
        <f>(Table1[[#This Row],[Actual Amount]]-Table1[[#This Row],[Budget Amount]])</f>
        <v>34580</v>
      </c>
      <c r="L3603" s="10">
        <f>(Table1[[#This Row],[Actual Amount]]-Table1[[#This Row],[Budget Amount]]) / Table1[[#This Row],[Budget Amount]]</f>
        <v>0.50111584499898565</v>
      </c>
    </row>
    <row r="3604" spans="1:12">
      <c r="A3604" s="6">
        <v>44769</v>
      </c>
      <c r="B3604" s="6" t="str">
        <f>TEXT(Table1[[#This Row],[Date]],"mm")</f>
        <v>07</v>
      </c>
      <c r="C3604" s="6" t="str">
        <f>TEXT(Table1[[#This Row],[Date]],"yyyy")</f>
        <v>2022</v>
      </c>
      <c r="D3604" t="s">
        <v>27</v>
      </c>
      <c r="E3604" t="s">
        <v>14</v>
      </c>
      <c r="F3604" t="s">
        <v>15</v>
      </c>
      <c r="G3604" s="8">
        <v>132346</v>
      </c>
      <c r="H3604" s="8">
        <v>71414</v>
      </c>
      <c r="I3604" t="s">
        <v>22</v>
      </c>
      <c r="J3604" t="s">
        <v>3630</v>
      </c>
      <c r="K3604" s="8">
        <f>(Table1[[#This Row],[Actual Amount]]-Table1[[#This Row],[Budget Amount]])</f>
        <v>-60932</v>
      </c>
      <c r="L3604" s="10">
        <f>(Table1[[#This Row],[Actual Amount]]-Table1[[#This Row],[Budget Amount]]) / Table1[[#This Row],[Budget Amount]]</f>
        <v>-0.4603992564943406</v>
      </c>
    </row>
    <row r="3605" spans="1:12">
      <c r="A3605" s="6">
        <v>44654</v>
      </c>
      <c r="B3605" s="6" t="str">
        <f>TEXT(Table1[[#This Row],[Date]],"mm")</f>
        <v>04</v>
      </c>
      <c r="C3605" s="6" t="str">
        <f>TEXT(Table1[[#This Row],[Date]],"yyyy")</f>
        <v>2022</v>
      </c>
      <c r="D3605" t="s">
        <v>31</v>
      </c>
      <c r="E3605" t="s">
        <v>19</v>
      </c>
      <c r="F3605" t="s">
        <v>20</v>
      </c>
      <c r="G3605" s="8">
        <v>68214</v>
      </c>
      <c r="H3605" s="8">
        <v>30008</v>
      </c>
      <c r="I3605" t="s">
        <v>16</v>
      </c>
      <c r="J3605" t="s">
        <v>3631</v>
      </c>
      <c r="K3605" s="8">
        <f>(Table1[[#This Row],[Actual Amount]]-Table1[[#This Row],[Budget Amount]])</f>
        <v>-38206</v>
      </c>
      <c r="L3605" s="10">
        <f>(Table1[[#This Row],[Actual Amount]]-Table1[[#This Row],[Budget Amount]]) / Table1[[#This Row],[Budget Amount]]</f>
        <v>-0.56009030404315829</v>
      </c>
    </row>
    <row r="3606" spans="1:12">
      <c r="A3606" s="6">
        <v>44561</v>
      </c>
      <c r="B3606" s="6" t="str">
        <f>TEXT(Table1[[#This Row],[Date]],"mm")</f>
        <v>12</v>
      </c>
      <c r="C3606" s="6" t="str">
        <f>TEXT(Table1[[#This Row],[Date]],"yyyy")</f>
        <v>2021</v>
      </c>
      <c r="D3606" t="s">
        <v>45</v>
      </c>
      <c r="E3606" t="s">
        <v>13</v>
      </c>
      <c r="F3606" t="s">
        <v>48</v>
      </c>
      <c r="G3606" s="8">
        <v>37450</v>
      </c>
      <c r="H3606" s="8">
        <v>144595</v>
      </c>
      <c r="I3606" t="s">
        <v>25</v>
      </c>
      <c r="J3606" t="s">
        <v>3632</v>
      </c>
      <c r="K3606" s="8">
        <f>(Table1[[#This Row],[Actual Amount]]-Table1[[#This Row],[Budget Amount]])</f>
        <v>107145</v>
      </c>
      <c r="L3606" s="10">
        <f>(Table1[[#This Row],[Actual Amount]]-Table1[[#This Row],[Budget Amount]]) / Table1[[#This Row],[Budget Amount]]</f>
        <v>2.861014686248331</v>
      </c>
    </row>
    <row r="3607" spans="1:12">
      <c r="A3607" s="6">
        <v>45055</v>
      </c>
      <c r="B3607" s="6" t="str">
        <f>TEXT(Table1[[#This Row],[Date]],"mm")</f>
        <v>05</v>
      </c>
      <c r="C3607" s="6" t="str">
        <f>TEXT(Table1[[#This Row],[Date]],"yyyy")</f>
        <v>2023</v>
      </c>
      <c r="D3607" t="s">
        <v>8</v>
      </c>
      <c r="E3607" t="s">
        <v>33</v>
      </c>
      <c r="F3607" t="s">
        <v>15</v>
      </c>
      <c r="G3607" s="8">
        <v>86227</v>
      </c>
      <c r="H3607" s="8">
        <v>148510</v>
      </c>
      <c r="I3607" t="s">
        <v>25</v>
      </c>
      <c r="J3607" t="s">
        <v>3633</v>
      </c>
      <c r="K3607" s="8">
        <f>(Table1[[#This Row],[Actual Amount]]-Table1[[#This Row],[Budget Amount]])</f>
        <v>62283</v>
      </c>
      <c r="L3607" s="10">
        <f>(Table1[[#This Row],[Actual Amount]]-Table1[[#This Row],[Budget Amount]]) / Table1[[#This Row],[Budget Amount]]</f>
        <v>0.72231435629211271</v>
      </c>
    </row>
    <row r="3608" spans="1:12">
      <c r="A3608" s="6">
        <v>44547</v>
      </c>
      <c r="B3608" s="6" t="str">
        <f>TEXT(Table1[[#This Row],[Date]],"mm")</f>
        <v>12</v>
      </c>
      <c r="C3608" s="6" t="str">
        <f>TEXT(Table1[[#This Row],[Date]],"yyyy")</f>
        <v>2021</v>
      </c>
      <c r="D3608" t="s">
        <v>45</v>
      </c>
      <c r="E3608" t="s">
        <v>9</v>
      </c>
      <c r="F3608" t="s">
        <v>29</v>
      </c>
      <c r="G3608" s="8">
        <v>73211</v>
      </c>
      <c r="H3608" s="8">
        <v>137012</v>
      </c>
      <c r="I3608" t="s">
        <v>16</v>
      </c>
      <c r="J3608" t="s">
        <v>3634</v>
      </c>
      <c r="K3608" s="8">
        <f>(Table1[[#This Row],[Actual Amount]]-Table1[[#This Row],[Budget Amount]])</f>
        <v>63801</v>
      </c>
      <c r="L3608" s="10">
        <f>(Table1[[#This Row],[Actual Amount]]-Table1[[#This Row],[Budget Amount]]) / Table1[[#This Row],[Budget Amount]]</f>
        <v>0.87146740243952414</v>
      </c>
    </row>
    <row r="3609" spans="1:12">
      <c r="A3609" s="6">
        <v>44449</v>
      </c>
      <c r="B3609" s="6" t="str">
        <f>TEXT(Table1[[#This Row],[Date]],"mm")</f>
        <v>09</v>
      </c>
      <c r="C3609" s="6" t="str">
        <f>TEXT(Table1[[#This Row],[Date]],"yyyy")</f>
        <v>2021</v>
      </c>
      <c r="D3609" t="s">
        <v>27</v>
      </c>
      <c r="E3609" t="s">
        <v>9</v>
      </c>
      <c r="F3609" t="s">
        <v>29</v>
      </c>
      <c r="G3609" s="8">
        <v>29596</v>
      </c>
      <c r="H3609" s="8">
        <v>158063</v>
      </c>
      <c r="I3609" t="s">
        <v>22</v>
      </c>
      <c r="J3609" t="s">
        <v>3635</v>
      </c>
      <c r="K3609" s="8">
        <f>(Table1[[#This Row],[Actual Amount]]-Table1[[#This Row],[Budget Amount]])</f>
        <v>128467</v>
      </c>
      <c r="L3609" s="10">
        <f>(Table1[[#This Row],[Actual Amount]]-Table1[[#This Row],[Budget Amount]]) / Table1[[#This Row],[Budget Amount]]</f>
        <v>4.3406879308014599</v>
      </c>
    </row>
    <row r="3610" spans="1:12">
      <c r="A3610" s="6">
        <v>44977</v>
      </c>
      <c r="B3610" s="6" t="str">
        <f>TEXT(Table1[[#This Row],[Date]],"mm")</f>
        <v>02</v>
      </c>
      <c r="C3610" s="6" t="str">
        <f>TEXT(Table1[[#This Row],[Date]],"yyyy")</f>
        <v>2023</v>
      </c>
      <c r="D3610" t="s">
        <v>27</v>
      </c>
      <c r="E3610" t="s">
        <v>9</v>
      </c>
      <c r="F3610" t="s">
        <v>15</v>
      </c>
      <c r="G3610" s="8">
        <v>69000</v>
      </c>
      <c r="H3610" s="8">
        <v>56159</v>
      </c>
      <c r="I3610" t="s">
        <v>22</v>
      </c>
      <c r="J3610" t="s">
        <v>3636</v>
      </c>
      <c r="K3610" s="8">
        <f>(Table1[[#This Row],[Actual Amount]]-Table1[[#This Row],[Budget Amount]])</f>
        <v>-12841</v>
      </c>
      <c r="L3610" s="10">
        <f>(Table1[[#This Row],[Actual Amount]]-Table1[[#This Row],[Budget Amount]]) / Table1[[#This Row],[Budget Amount]]</f>
        <v>-0.18610144927536232</v>
      </c>
    </row>
    <row r="3611" spans="1:12">
      <c r="A3611" s="6">
        <v>44999</v>
      </c>
      <c r="B3611" s="6" t="str">
        <f>TEXT(Table1[[#This Row],[Date]],"mm")</f>
        <v>03</v>
      </c>
      <c r="C3611" s="6" t="str">
        <f>TEXT(Table1[[#This Row],[Date]],"yyyy")</f>
        <v>2023</v>
      </c>
      <c r="D3611" t="s">
        <v>45</v>
      </c>
      <c r="E3611" t="s">
        <v>33</v>
      </c>
      <c r="F3611" t="s">
        <v>20</v>
      </c>
      <c r="G3611" s="8">
        <v>140568</v>
      </c>
      <c r="H3611" s="8">
        <v>73823</v>
      </c>
      <c r="I3611" t="s">
        <v>16</v>
      </c>
      <c r="J3611" t="s">
        <v>3637</v>
      </c>
      <c r="K3611" s="8">
        <f>(Table1[[#This Row],[Actual Amount]]-Table1[[#This Row],[Budget Amount]])</f>
        <v>-66745</v>
      </c>
      <c r="L3611" s="10">
        <f>(Table1[[#This Row],[Actual Amount]]-Table1[[#This Row],[Budget Amount]]) / Table1[[#This Row],[Budget Amount]]</f>
        <v>-0.47482357293267313</v>
      </c>
    </row>
    <row r="3612" spans="1:12">
      <c r="A3612" s="6">
        <v>45208</v>
      </c>
      <c r="B3612" s="6" t="str">
        <f>TEXT(Table1[[#This Row],[Date]],"mm")</f>
        <v>10</v>
      </c>
      <c r="C3612" s="6" t="str">
        <f>TEXT(Table1[[#This Row],[Date]],"yyyy")</f>
        <v>2023</v>
      </c>
      <c r="D3612" t="s">
        <v>27</v>
      </c>
      <c r="E3612" t="s">
        <v>13</v>
      </c>
      <c r="F3612" t="s">
        <v>15</v>
      </c>
      <c r="G3612" s="8">
        <v>43857</v>
      </c>
      <c r="H3612" s="8">
        <v>23796</v>
      </c>
      <c r="I3612" t="s">
        <v>25</v>
      </c>
      <c r="J3612" t="s">
        <v>3638</v>
      </c>
      <c r="K3612" s="8">
        <f>(Table1[[#This Row],[Actual Amount]]-Table1[[#This Row],[Budget Amount]])</f>
        <v>-20061</v>
      </c>
      <c r="L3612" s="10">
        <f>(Table1[[#This Row],[Actual Amount]]-Table1[[#This Row],[Budget Amount]]) / Table1[[#This Row],[Budget Amount]]</f>
        <v>-0.45741842807305561</v>
      </c>
    </row>
    <row r="3613" spans="1:12">
      <c r="A3613" s="6">
        <v>44655</v>
      </c>
      <c r="B3613" s="6" t="str">
        <f>TEXT(Table1[[#This Row],[Date]],"mm")</f>
        <v>04</v>
      </c>
      <c r="C3613" s="6" t="str">
        <f>TEXT(Table1[[#This Row],[Date]],"yyyy")</f>
        <v>2022</v>
      </c>
      <c r="D3613" t="s">
        <v>13</v>
      </c>
      <c r="E3613" t="s">
        <v>19</v>
      </c>
      <c r="F3613" t="s">
        <v>20</v>
      </c>
      <c r="G3613" s="8">
        <v>141380</v>
      </c>
      <c r="H3613" s="8">
        <v>124091</v>
      </c>
      <c r="I3613" t="s">
        <v>11</v>
      </c>
      <c r="J3613" t="s">
        <v>3639</v>
      </c>
      <c r="K3613" s="8">
        <f>(Table1[[#This Row],[Actual Amount]]-Table1[[#This Row],[Budget Amount]])</f>
        <v>-17289</v>
      </c>
      <c r="L3613" s="10">
        <f>(Table1[[#This Row],[Actual Amount]]-Table1[[#This Row],[Budget Amount]]) / Table1[[#This Row],[Budget Amount]]</f>
        <v>-0.12228745225633046</v>
      </c>
    </row>
    <row r="3614" spans="1:12">
      <c r="A3614" s="6">
        <v>45113</v>
      </c>
      <c r="B3614" s="6" t="str">
        <f>TEXT(Table1[[#This Row],[Date]],"mm")</f>
        <v>07</v>
      </c>
      <c r="C3614" s="6" t="str">
        <f>TEXT(Table1[[#This Row],[Date]],"yyyy")</f>
        <v>2023</v>
      </c>
      <c r="D3614" t="s">
        <v>18</v>
      </c>
      <c r="E3614" t="s">
        <v>24</v>
      </c>
      <c r="F3614" t="s">
        <v>15</v>
      </c>
      <c r="G3614" s="8">
        <v>80029</v>
      </c>
      <c r="H3614" s="8">
        <v>78068</v>
      </c>
      <c r="I3614" t="s">
        <v>22</v>
      </c>
      <c r="J3614" t="s">
        <v>3640</v>
      </c>
      <c r="K3614" s="8">
        <f>(Table1[[#This Row],[Actual Amount]]-Table1[[#This Row],[Budget Amount]])</f>
        <v>-1961</v>
      </c>
      <c r="L3614" s="10">
        <f>(Table1[[#This Row],[Actual Amount]]-Table1[[#This Row],[Budget Amount]]) / Table1[[#This Row],[Budget Amount]]</f>
        <v>-2.4503617438678477E-2</v>
      </c>
    </row>
    <row r="3615" spans="1:12">
      <c r="A3615" s="6">
        <v>44695</v>
      </c>
      <c r="B3615" s="6" t="str">
        <f>TEXT(Table1[[#This Row],[Date]],"mm")</f>
        <v>05</v>
      </c>
      <c r="C3615" s="6" t="str">
        <f>TEXT(Table1[[#This Row],[Date]],"yyyy")</f>
        <v>2022</v>
      </c>
      <c r="D3615" t="s">
        <v>27</v>
      </c>
      <c r="E3615" t="s">
        <v>19</v>
      </c>
      <c r="F3615" t="s">
        <v>20</v>
      </c>
      <c r="G3615" s="8">
        <v>22756</v>
      </c>
      <c r="H3615" s="8">
        <v>51137</v>
      </c>
      <c r="I3615" t="s">
        <v>11</v>
      </c>
      <c r="J3615" t="s">
        <v>3641</v>
      </c>
      <c r="K3615" s="8">
        <f>(Table1[[#This Row],[Actual Amount]]-Table1[[#This Row],[Budget Amount]])</f>
        <v>28381</v>
      </c>
      <c r="L3615" s="10">
        <f>(Table1[[#This Row],[Actual Amount]]-Table1[[#This Row],[Budget Amount]]) / Table1[[#This Row],[Budget Amount]]</f>
        <v>1.2471875549305678</v>
      </c>
    </row>
    <row r="3616" spans="1:12">
      <c r="A3616" s="6">
        <v>45146</v>
      </c>
      <c r="B3616" s="6" t="str">
        <f>TEXT(Table1[[#This Row],[Date]],"mm")</f>
        <v>08</v>
      </c>
      <c r="C3616" s="6" t="str">
        <f>TEXT(Table1[[#This Row],[Date]],"yyyy")</f>
        <v>2023</v>
      </c>
      <c r="D3616" t="s">
        <v>45</v>
      </c>
      <c r="E3616" t="s">
        <v>9</v>
      </c>
      <c r="F3616" t="s">
        <v>10</v>
      </c>
      <c r="G3616" s="8">
        <v>139415</v>
      </c>
      <c r="H3616" s="8">
        <v>41208</v>
      </c>
      <c r="I3616" t="s">
        <v>25</v>
      </c>
      <c r="J3616" t="s">
        <v>3642</v>
      </c>
      <c r="K3616" s="8">
        <f>(Table1[[#This Row],[Actual Amount]]-Table1[[#This Row],[Budget Amount]])</f>
        <v>-98207</v>
      </c>
      <c r="L3616" s="10">
        <f>(Table1[[#This Row],[Actual Amount]]-Table1[[#This Row],[Budget Amount]]) / Table1[[#This Row],[Budget Amount]]</f>
        <v>-0.70442204927733743</v>
      </c>
    </row>
    <row r="3617" spans="1:12">
      <c r="A3617" s="6">
        <v>44704</v>
      </c>
      <c r="B3617" s="6" t="str">
        <f>TEXT(Table1[[#This Row],[Date]],"mm")</f>
        <v>05</v>
      </c>
      <c r="C3617" s="6" t="str">
        <f>TEXT(Table1[[#This Row],[Date]],"yyyy")</f>
        <v>2022</v>
      </c>
      <c r="D3617" t="s">
        <v>45</v>
      </c>
      <c r="E3617" t="s">
        <v>24</v>
      </c>
      <c r="F3617" t="s">
        <v>15</v>
      </c>
      <c r="G3617" s="8">
        <v>96210</v>
      </c>
      <c r="H3617" s="8">
        <v>29996</v>
      </c>
      <c r="I3617" t="s">
        <v>16</v>
      </c>
      <c r="J3617" t="s">
        <v>3643</v>
      </c>
      <c r="K3617" s="8">
        <f>(Table1[[#This Row],[Actual Amount]]-Table1[[#This Row],[Budget Amount]])</f>
        <v>-66214</v>
      </c>
      <c r="L3617" s="10">
        <f>(Table1[[#This Row],[Actual Amount]]-Table1[[#This Row],[Budget Amount]]) / Table1[[#This Row],[Budget Amount]]</f>
        <v>-0.68822367737241452</v>
      </c>
    </row>
    <row r="3618" spans="1:12">
      <c r="A3618" s="6">
        <v>44697</v>
      </c>
      <c r="B3618" s="6" t="str">
        <f>TEXT(Table1[[#This Row],[Date]],"mm")</f>
        <v>05</v>
      </c>
      <c r="C3618" s="6" t="str">
        <f>TEXT(Table1[[#This Row],[Date]],"yyyy")</f>
        <v>2022</v>
      </c>
      <c r="D3618" t="s">
        <v>45</v>
      </c>
      <c r="E3618" t="s">
        <v>14</v>
      </c>
      <c r="F3618" t="s">
        <v>20</v>
      </c>
      <c r="G3618" s="8">
        <v>131789</v>
      </c>
      <c r="H3618" s="8">
        <v>143957</v>
      </c>
      <c r="I3618" t="s">
        <v>22</v>
      </c>
      <c r="J3618" t="s">
        <v>3644</v>
      </c>
      <c r="K3618" s="8">
        <f>(Table1[[#This Row],[Actual Amount]]-Table1[[#This Row],[Budget Amount]])</f>
        <v>12168</v>
      </c>
      <c r="L3618" s="10">
        <f>(Table1[[#This Row],[Actual Amount]]-Table1[[#This Row],[Budget Amount]]) / Table1[[#This Row],[Budget Amount]]</f>
        <v>9.2329405337319509E-2</v>
      </c>
    </row>
    <row r="3619" spans="1:12">
      <c r="A3619" s="6">
        <v>44999</v>
      </c>
      <c r="B3619" s="6" t="str">
        <f>TEXT(Table1[[#This Row],[Date]],"mm")</f>
        <v>03</v>
      </c>
      <c r="C3619" s="6" t="str">
        <f>TEXT(Table1[[#This Row],[Date]],"yyyy")</f>
        <v>2023</v>
      </c>
      <c r="D3619" t="s">
        <v>31</v>
      </c>
      <c r="E3619" t="s">
        <v>19</v>
      </c>
      <c r="F3619" t="s">
        <v>48</v>
      </c>
      <c r="G3619" s="8">
        <v>44125</v>
      </c>
      <c r="H3619" s="8">
        <v>107572</v>
      </c>
      <c r="I3619" t="s">
        <v>22</v>
      </c>
      <c r="J3619" t="s">
        <v>3645</v>
      </c>
      <c r="K3619" s="8">
        <f>(Table1[[#This Row],[Actual Amount]]-Table1[[#This Row],[Budget Amount]])</f>
        <v>63447</v>
      </c>
      <c r="L3619" s="10">
        <f>(Table1[[#This Row],[Actual Amount]]-Table1[[#This Row],[Budget Amount]]) / Table1[[#This Row],[Budget Amount]]</f>
        <v>1.4378923512747874</v>
      </c>
    </row>
    <row r="3620" spans="1:12">
      <c r="A3620" s="6">
        <v>44794</v>
      </c>
      <c r="B3620" s="6" t="str">
        <f>TEXT(Table1[[#This Row],[Date]],"mm")</f>
        <v>08</v>
      </c>
      <c r="C3620" s="6" t="str">
        <f>TEXT(Table1[[#This Row],[Date]],"yyyy")</f>
        <v>2022</v>
      </c>
      <c r="D3620" t="s">
        <v>13</v>
      </c>
      <c r="E3620" t="s">
        <v>14</v>
      </c>
      <c r="F3620" t="s">
        <v>48</v>
      </c>
      <c r="G3620" s="8">
        <v>10082</v>
      </c>
      <c r="H3620" s="8">
        <v>129907</v>
      </c>
      <c r="I3620" t="s">
        <v>25</v>
      </c>
      <c r="J3620" t="s">
        <v>3646</v>
      </c>
      <c r="K3620" s="8">
        <f>(Table1[[#This Row],[Actual Amount]]-Table1[[#This Row],[Budget Amount]])</f>
        <v>119825</v>
      </c>
      <c r="L3620" s="10">
        <f>(Table1[[#This Row],[Actual Amount]]-Table1[[#This Row],[Budget Amount]]) / Table1[[#This Row],[Budget Amount]]</f>
        <v>11.885042650267804</v>
      </c>
    </row>
    <row r="3621" spans="1:12">
      <c r="A3621" s="6">
        <v>44362</v>
      </c>
      <c r="B3621" s="6" t="str">
        <f>TEXT(Table1[[#This Row],[Date]],"mm")</f>
        <v>06</v>
      </c>
      <c r="C3621" s="6" t="str">
        <f>TEXT(Table1[[#This Row],[Date]],"yyyy")</f>
        <v>2021</v>
      </c>
      <c r="D3621" t="s">
        <v>13</v>
      </c>
      <c r="E3621" t="s">
        <v>14</v>
      </c>
      <c r="F3621" t="s">
        <v>15</v>
      </c>
      <c r="G3621" s="8">
        <v>83978</v>
      </c>
      <c r="H3621" s="8">
        <v>14864</v>
      </c>
      <c r="I3621" t="s">
        <v>16</v>
      </c>
      <c r="J3621" t="s">
        <v>3647</v>
      </c>
      <c r="K3621" s="8">
        <f>(Table1[[#This Row],[Actual Amount]]-Table1[[#This Row],[Budget Amount]])</f>
        <v>-69114</v>
      </c>
      <c r="L3621" s="10">
        <f>(Table1[[#This Row],[Actual Amount]]-Table1[[#This Row],[Budget Amount]]) / Table1[[#This Row],[Budget Amount]]</f>
        <v>-0.82300126223534731</v>
      </c>
    </row>
    <row r="3622" spans="1:12">
      <c r="A3622" s="6">
        <v>44658</v>
      </c>
      <c r="B3622" s="6" t="str">
        <f>TEXT(Table1[[#This Row],[Date]],"mm")</f>
        <v>04</v>
      </c>
      <c r="C3622" s="6" t="str">
        <f>TEXT(Table1[[#This Row],[Date]],"yyyy")</f>
        <v>2022</v>
      </c>
      <c r="D3622" t="s">
        <v>31</v>
      </c>
      <c r="E3622" t="s">
        <v>19</v>
      </c>
      <c r="F3622" t="s">
        <v>15</v>
      </c>
      <c r="G3622" s="8">
        <v>113715</v>
      </c>
      <c r="H3622" s="8">
        <v>153637</v>
      </c>
      <c r="I3622" t="s">
        <v>22</v>
      </c>
      <c r="J3622" t="s">
        <v>3648</v>
      </c>
      <c r="K3622" s="8">
        <f>(Table1[[#This Row],[Actual Amount]]-Table1[[#This Row],[Budget Amount]])</f>
        <v>39922</v>
      </c>
      <c r="L3622" s="10">
        <f>(Table1[[#This Row],[Actual Amount]]-Table1[[#This Row],[Budget Amount]]) / Table1[[#This Row],[Budget Amount]]</f>
        <v>0.35107065910390012</v>
      </c>
    </row>
    <row r="3623" spans="1:12">
      <c r="A3623" s="6">
        <v>45116</v>
      </c>
      <c r="B3623" s="6" t="str">
        <f>TEXT(Table1[[#This Row],[Date]],"mm")</f>
        <v>07</v>
      </c>
      <c r="C3623" s="6" t="str">
        <f>TEXT(Table1[[#This Row],[Date]],"yyyy")</f>
        <v>2023</v>
      </c>
      <c r="D3623" t="s">
        <v>13</v>
      </c>
      <c r="E3623" t="s">
        <v>9</v>
      </c>
      <c r="F3623" t="s">
        <v>29</v>
      </c>
      <c r="G3623" s="8">
        <v>61539</v>
      </c>
      <c r="H3623" s="8">
        <v>73721</v>
      </c>
      <c r="I3623" t="s">
        <v>25</v>
      </c>
      <c r="J3623" t="s">
        <v>3649</v>
      </c>
      <c r="K3623" s="8">
        <f>(Table1[[#This Row],[Actual Amount]]-Table1[[#This Row],[Budget Amount]])</f>
        <v>12182</v>
      </c>
      <c r="L3623" s="10">
        <f>(Table1[[#This Row],[Actual Amount]]-Table1[[#This Row],[Budget Amount]]) / Table1[[#This Row],[Budget Amount]]</f>
        <v>0.19795576788703098</v>
      </c>
    </row>
    <row r="3624" spans="1:12">
      <c r="A3624" s="6">
        <v>44310</v>
      </c>
      <c r="B3624" s="6" t="str">
        <f>TEXT(Table1[[#This Row],[Date]],"mm")</f>
        <v>04</v>
      </c>
      <c r="C3624" s="6" t="str">
        <f>TEXT(Table1[[#This Row],[Date]],"yyyy")</f>
        <v>2021</v>
      </c>
      <c r="D3624" t="s">
        <v>31</v>
      </c>
      <c r="E3624" t="s">
        <v>33</v>
      </c>
      <c r="F3624" t="s">
        <v>20</v>
      </c>
      <c r="G3624" s="8">
        <v>93328</v>
      </c>
      <c r="H3624" s="8">
        <v>94177</v>
      </c>
      <c r="I3624" t="s">
        <v>22</v>
      </c>
      <c r="J3624" t="s">
        <v>3650</v>
      </c>
      <c r="K3624" s="8">
        <f>(Table1[[#This Row],[Actual Amount]]-Table1[[#This Row],[Budget Amount]])</f>
        <v>849</v>
      </c>
      <c r="L3624" s="10">
        <f>(Table1[[#This Row],[Actual Amount]]-Table1[[#This Row],[Budget Amount]]) / Table1[[#This Row],[Budget Amount]]</f>
        <v>9.0969483970512605E-3</v>
      </c>
    </row>
    <row r="3625" spans="1:12">
      <c r="A3625" s="6">
        <v>45188</v>
      </c>
      <c r="B3625" s="6" t="str">
        <f>TEXT(Table1[[#This Row],[Date]],"mm")</f>
        <v>09</v>
      </c>
      <c r="C3625" s="6" t="str">
        <f>TEXT(Table1[[#This Row],[Date]],"yyyy")</f>
        <v>2023</v>
      </c>
      <c r="D3625" t="s">
        <v>13</v>
      </c>
      <c r="E3625" t="s">
        <v>9</v>
      </c>
      <c r="F3625" t="s">
        <v>15</v>
      </c>
      <c r="G3625" s="8">
        <v>68825</v>
      </c>
      <c r="H3625" s="8">
        <v>155420</v>
      </c>
      <c r="I3625" t="s">
        <v>11</v>
      </c>
      <c r="J3625" t="s">
        <v>3651</v>
      </c>
      <c r="K3625" s="8">
        <f>(Table1[[#This Row],[Actual Amount]]-Table1[[#This Row],[Budget Amount]])</f>
        <v>86595</v>
      </c>
      <c r="L3625" s="10">
        <f>(Table1[[#This Row],[Actual Amount]]-Table1[[#This Row],[Budget Amount]]) / Table1[[#This Row],[Budget Amount]]</f>
        <v>1.2581910642934979</v>
      </c>
    </row>
    <row r="3626" spans="1:12">
      <c r="A3626" s="6">
        <v>44403</v>
      </c>
      <c r="B3626" s="6" t="str">
        <f>TEXT(Table1[[#This Row],[Date]],"mm")</f>
        <v>07</v>
      </c>
      <c r="C3626" s="6" t="str">
        <f>TEXT(Table1[[#This Row],[Date]],"yyyy")</f>
        <v>2021</v>
      </c>
      <c r="D3626" t="s">
        <v>31</v>
      </c>
      <c r="E3626" t="s">
        <v>14</v>
      </c>
      <c r="F3626" t="s">
        <v>48</v>
      </c>
      <c r="G3626" s="8">
        <v>91036</v>
      </c>
      <c r="H3626" s="8">
        <v>116944</v>
      </c>
      <c r="I3626" t="s">
        <v>22</v>
      </c>
      <c r="J3626" t="s">
        <v>3652</v>
      </c>
      <c r="K3626" s="8">
        <f>(Table1[[#This Row],[Actual Amount]]-Table1[[#This Row],[Budget Amount]])</f>
        <v>25908</v>
      </c>
      <c r="L3626" s="10">
        <f>(Table1[[#This Row],[Actual Amount]]-Table1[[#This Row],[Budget Amount]]) / Table1[[#This Row],[Budget Amount]]</f>
        <v>0.28459071136693176</v>
      </c>
    </row>
    <row r="3627" spans="1:12">
      <c r="A3627" s="6">
        <v>44711</v>
      </c>
      <c r="B3627" s="6" t="str">
        <f>TEXT(Table1[[#This Row],[Date]],"mm")</f>
        <v>05</v>
      </c>
      <c r="C3627" s="6" t="str">
        <f>TEXT(Table1[[#This Row],[Date]],"yyyy")</f>
        <v>2022</v>
      </c>
      <c r="D3627" t="s">
        <v>31</v>
      </c>
      <c r="E3627" t="s">
        <v>14</v>
      </c>
      <c r="F3627" t="s">
        <v>48</v>
      </c>
      <c r="G3627" s="8">
        <v>70555</v>
      </c>
      <c r="H3627" s="8">
        <v>44311</v>
      </c>
      <c r="I3627" t="s">
        <v>25</v>
      </c>
      <c r="J3627" t="s">
        <v>3653</v>
      </c>
      <c r="K3627" s="8">
        <f>(Table1[[#This Row],[Actual Amount]]-Table1[[#This Row],[Budget Amount]])</f>
        <v>-26244</v>
      </c>
      <c r="L3627" s="10">
        <f>(Table1[[#This Row],[Actual Amount]]-Table1[[#This Row],[Budget Amount]]) / Table1[[#This Row],[Budget Amount]]</f>
        <v>-0.37196513358372901</v>
      </c>
    </row>
    <row r="3628" spans="1:12">
      <c r="A3628" s="6">
        <v>44905</v>
      </c>
      <c r="B3628" s="6" t="str">
        <f>TEXT(Table1[[#This Row],[Date]],"mm")</f>
        <v>12</v>
      </c>
      <c r="C3628" s="6" t="str">
        <f>TEXT(Table1[[#This Row],[Date]],"yyyy")</f>
        <v>2022</v>
      </c>
      <c r="D3628" t="s">
        <v>13</v>
      </c>
      <c r="E3628" t="s">
        <v>9</v>
      </c>
      <c r="F3628" t="s">
        <v>48</v>
      </c>
      <c r="G3628" s="8">
        <v>137075</v>
      </c>
      <c r="H3628" s="8">
        <v>115975</v>
      </c>
      <c r="I3628" t="s">
        <v>11</v>
      </c>
      <c r="J3628" t="s">
        <v>3654</v>
      </c>
      <c r="K3628" s="8">
        <f>(Table1[[#This Row],[Actual Amount]]-Table1[[#This Row],[Budget Amount]])</f>
        <v>-21100</v>
      </c>
      <c r="L3628" s="10">
        <f>(Table1[[#This Row],[Actual Amount]]-Table1[[#This Row],[Budget Amount]]) / Table1[[#This Row],[Budget Amount]]</f>
        <v>-0.15393033011125296</v>
      </c>
    </row>
    <row r="3629" spans="1:12">
      <c r="A3629" s="6">
        <v>44334</v>
      </c>
      <c r="B3629" s="6" t="str">
        <f>TEXT(Table1[[#This Row],[Date]],"mm")</f>
        <v>05</v>
      </c>
      <c r="C3629" s="6" t="str">
        <f>TEXT(Table1[[#This Row],[Date]],"yyyy")</f>
        <v>2021</v>
      </c>
      <c r="D3629" t="s">
        <v>31</v>
      </c>
      <c r="E3629" t="s">
        <v>33</v>
      </c>
      <c r="F3629" t="s">
        <v>20</v>
      </c>
      <c r="G3629" s="8">
        <v>15294</v>
      </c>
      <c r="H3629" s="8">
        <v>110944</v>
      </c>
      <c r="I3629" t="s">
        <v>22</v>
      </c>
      <c r="J3629" t="s">
        <v>3655</v>
      </c>
      <c r="K3629" s="8">
        <f>(Table1[[#This Row],[Actual Amount]]-Table1[[#This Row],[Budget Amount]])</f>
        <v>95650</v>
      </c>
      <c r="L3629" s="10">
        <f>(Table1[[#This Row],[Actual Amount]]-Table1[[#This Row],[Budget Amount]]) / Table1[[#This Row],[Budget Amount]]</f>
        <v>6.2540865698966916</v>
      </c>
    </row>
    <row r="3630" spans="1:12">
      <c r="A3630" s="6">
        <v>44535</v>
      </c>
      <c r="B3630" s="6" t="str">
        <f>TEXT(Table1[[#This Row],[Date]],"mm")</f>
        <v>12</v>
      </c>
      <c r="C3630" s="6" t="str">
        <f>TEXT(Table1[[#This Row],[Date]],"yyyy")</f>
        <v>2021</v>
      </c>
      <c r="D3630" t="s">
        <v>13</v>
      </c>
      <c r="E3630" t="s">
        <v>33</v>
      </c>
      <c r="F3630" t="s">
        <v>10</v>
      </c>
      <c r="G3630" s="8">
        <v>54852</v>
      </c>
      <c r="H3630" s="8">
        <v>133340</v>
      </c>
      <c r="I3630" t="s">
        <v>22</v>
      </c>
      <c r="J3630" t="s">
        <v>3656</v>
      </c>
      <c r="K3630" s="8">
        <f>(Table1[[#This Row],[Actual Amount]]-Table1[[#This Row],[Budget Amount]])</f>
        <v>78488</v>
      </c>
      <c r="L3630" s="10">
        <f>(Table1[[#This Row],[Actual Amount]]-Table1[[#This Row],[Budget Amount]]) / Table1[[#This Row],[Budget Amount]]</f>
        <v>1.4309049806752716</v>
      </c>
    </row>
    <row r="3631" spans="1:12">
      <c r="A3631" s="6">
        <v>44733</v>
      </c>
      <c r="B3631" s="6" t="str">
        <f>TEXT(Table1[[#This Row],[Date]],"mm")</f>
        <v>06</v>
      </c>
      <c r="C3631" s="6" t="str">
        <f>TEXT(Table1[[#This Row],[Date]],"yyyy")</f>
        <v>2022</v>
      </c>
      <c r="D3631" t="s">
        <v>31</v>
      </c>
      <c r="E3631" t="s">
        <v>24</v>
      </c>
      <c r="F3631" t="s">
        <v>15</v>
      </c>
      <c r="G3631" s="8">
        <v>75858</v>
      </c>
      <c r="H3631" s="8">
        <v>35154</v>
      </c>
      <c r="I3631" t="s">
        <v>16</v>
      </c>
      <c r="J3631" t="s">
        <v>3657</v>
      </c>
      <c r="K3631" s="8">
        <f>(Table1[[#This Row],[Actual Amount]]-Table1[[#This Row],[Budget Amount]])</f>
        <v>-40704</v>
      </c>
      <c r="L3631" s="10">
        <f>(Table1[[#This Row],[Actual Amount]]-Table1[[#This Row],[Budget Amount]]) / Table1[[#This Row],[Budget Amount]]</f>
        <v>-0.53658150755358691</v>
      </c>
    </row>
    <row r="3632" spans="1:12">
      <c r="A3632" s="6">
        <v>44264</v>
      </c>
      <c r="B3632" s="6" t="str">
        <f>TEXT(Table1[[#This Row],[Date]],"mm")</f>
        <v>03</v>
      </c>
      <c r="C3632" s="6" t="str">
        <f>TEXT(Table1[[#This Row],[Date]],"yyyy")</f>
        <v>2021</v>
      </c>
      <c r="D3632" t="s">
        <v>45</v>
      </c>
      <c r="E3632" t="s">
        <v>13</v>
      </c>
      <c r="F3632" t="s">
        <v>10</v>
      </c>
      <c r="G3632" s="8">
        <v>25836</v>
      </c>
      <c r="H3632" s="8">
        <v>107448</v>
      </c>
      <c r="I3632" t="s">
        <v>16</v>
      </c>
      <c r="J3632" t="s">
        <v>3658</v>
      </c>
      <c r="K3632" s="8">
        <f>(Table1[[#This Row],[Actual Amount]]-Table1[[#This Row],[Budget Amount]])</f>
        <v>81612</v>
      </c>
      <c r="L3632" s="10">
        <f>(Table1[[#This Row],[Actual Amount]]-Table1[[#This Row],[Budget Amount]]) / Table1[[#This Row],[Budget Amount]]</f>
        <v>3.1588481189038551</v>
      </c>
    </row>
    <row r="3633" spans="1:12">
      <c r="A3633" s="6">
        <v>44579</v>
      </c>
      <c r="B3633" s="6" t="str">
        <f>TEXT(Table1[[#This Row],[Date]],"mm")</f>
        <v>01</v>
      </c>
      <c r="C3633" s="6" t="str">
        <f>TEXT(Table1[[#This Row],[Date]],"yyyy")</f>
        <v>2022</v>
      </c>
      <c r="D3633" t="s">
        <v>8</v>
      </c>
      <c r="E3633" t="s">
        <v>14</v>
      </c>
      <c r="F3633" t="s">
        <v>20</v>
      </c>
      <c r="G3633" s="8">
        <v>140093</v>
      </c>
      <c r="H3633" s="8">
        <v>159620</v>
      </c>
      <c r="I3633" t="s">
        <v>22</v>
      </c>
      <c r="J3633" t="s">
        <v>3659</v>
      </c>
      <c r="K3633" s="8">
        <f>(Table1[[#This Row],[Actual Amount]]-Table1[[#This Row],[Budget Amount]])</f>
        <v>19527</v>
      </c>
      <c r="L3633" s="10">
        <f>(Table1[[#This Row],[Actual Amount]]-Table1[[#This Row],[Budget Amount]]) / Table1[[#This Row],[Budget Amount]]</f>
        <v>0.13938597931374158</v>
      </c>
    </row>
    <row r="3634" spans="1:12">
      <c r="A3634" s="6">
        <v>44215</v>
      </c>
      <c r="B3634" s="6" t="str">
        <f>TEXT(Table1[[#This Row],[Date]],"mm")</f>
        <v>01</v>
      </c>
      <c r="C3634" s="6" t="str">
        <f>TEXT(Table1[[#This Row],[Date]],"yyyy")</f>
        <v>2021</v>
      </c>
      <c r="D3634" t="s">
        <v>13</v>
      </c>
      <c r="E3634" t="s">
        <v>33</v>
      </c>
      <c r="F3634" t="s">
        <v>15</v>
      </c>
      <c r="G3634" s="8">
        <v>95620</v>
      </c>
      <c r="H3634" s="8">
        <v>74170</v>
      </c>
      <c r="I3634" t="s">
        <v>11</v>
      </c>
      <c r="J3634" t="s">
        <v>3660</v>
      </c>
      <c r="K3634" s="8">
        <f>(Table1[[#This Row],[Actual Amount]]-Table1[[#This Row],[Budget Amount]])</f>
        <v>-21450</v>
      </c>
      <c r="L3634" s="10">
        <f>(Table1[[#This Row],[Actual Amount]]-Table1[[#This Row],[Budget Amount]]) / Table1[[#This Row],[Budget Amount]]</f>
        <v>-0.22432545492574776</v>
      </c>
    </row>
    <row r="3635" spans="1:12">
      <c r="A3635" s="6">
        <v>44879</v>
      </c>
      <c r="B3635" s="6" t="str">
        <f>TEXT(Table1[[#This Row],[Date]],"mm")</f>
        <v>11</v>
      </c>
      <c r="C3635" s="6" t="str">
        <f>TEXT(Table1[[#This Row],[Date]],"yyyy")</f>
        <v>2022</v>
      </c>
      <c r="D3635" t="s">
        <v>31</v>
      </c>
      <c r="E3635" t="s">
        <v>19</v>
      </c>
      <c r="F3635" t="s">
        <v>29</v>
      </c>
      <c r="G3635" s="8">
        <v>78920</v>
      </c>
      <c r="H3635" s="8">
        <v>146649</v>
      </c>
      <c r="I3635" t="s">
        <v>16</v>
      </c>
      <c r="J3635" t="s">
        <v>3661</v>
      </c>
      <c r="K3635" s="8">
        <f>(Table1[[#This Row],[Actual Amount]]-Table1[[#This Row],[Budget Amount]])</f>
        <v>67729</v>
      </c>
      <c r="L3635" s="10">
        <f>(Table1[[#This Row],[Actual Amount]]-Table1[[#This Row],[Budget Amount]]) / Table1[[#This Row],[Budget Amount]]</f>
        <v>0.85819817536746068</v>
      </c>
    </row>
    <row r="3636" spans="1:12">
      <c r="A3636" s="6">
        <v>44270</v>
      </c>
      <c r="B3636" s="6" t="str">
        <f>TEXT(Table1[[#This Row],[Date]],"mm")</f>
        <v>03</v>
      </c>
      <c r="C3636" s="6" t="str">
        <f>TEXT(Table1[[#This Row],[Date]],"yyyy")</f>
        <v>2021</v>
      </c>
      <c r="D3636" t="s">
        <v>45</v>
      </c>
      <c r="E3636" t="s">
        <v>14</v>
      </c>
      <c r="F3636" t="s">
        <v>15</v>
      </c>
      <c r="G3636" s="8">
        <v>118537</v>
      </c>
      <c r="H3636" s="8">
        <v>156759</v>
      </c>
      <c r="I3636" t="s">
        <v>16</v>
      </c>
      <c r="J3636" t="s">
        <v>3662</v>
      </c>
      <c r="K3636" s="8">
        <f>(Table1[[#This Row],[Actual Amount]]-Table1[[#This Row],[Budget Amount]])</f>
        <v>38222</v>
      </c>
      <c r="L3636" s="10">
        <f>(Table1[[#This Row],[Actual Amount]]-Table1[[#This Row],[Budget Amount]]) / Table1[[#This Row],[Budget Amount]]</f>
        <v>0.32244784328943704</v>
      </c>
    </row>
    <row r="3637" spans="1:12">
      <c r="A3637" s="6">
        <v>44769</v>
      </c>
      <c r="B3637" s="6" t="str">
        <f>TEXT(Table1[[#This Row],[Date]],"mm")</f>
        <v>07</v>
      </c>
      <c r="C3637" s="6" t="str">
        <f>TEXT(Table1[[#This Row],[Date]],"yyyy")</f>
        <v>2022</v>
      </c>
      <c r="D3637" t="s">
        <v>8</v>
      </c>
      <c r="E3637" t="s">
        <v>13</v>
      </c>
      <c r="F3637" t="s">
        <v>15</v>
      </c>
      <c r="G3637" s="8">
        <v>13664</v>
      </c>
      <c r="H3637" s="8">
        <v>119157</v>
      </c>
      <c r="I3637" t="s">
        <v>16</v>
      </c>
      <c r="J3637" t="s">
        <v>3663</v>
      </c>
      <c r="K3637" s="8">
        <f>(Table1[[#This Row],[Actual Amount]]-Table1[[#This Row],[Budget Amount]])</f>
        <v>105493</v>
      </c>
      <c r="L3637" s="10">
        <f>(Table1[[#This Row],[Actual Amount]]-Table1[[#This Row],[Budget Amount]]) / Table1[[#This Row],[Budget Amount]]</f>
        <v>7.7205064402810306</v>
      </c>
    </row>
    <row r="3638" spans="1:12">
      <c r="A3638" s="6">
        <v>45135</v>
      </c>
      <c r="B3638" s="6" t="str">
        <f>TEXT(Table1[[#This Row],[Date]],"mm")</f>
        <v>07</v>
      </c>
      <c r="C3638" s="6" t="str">
        <f>TEXT(Table1[[#This Row],[Date]],"yyyy")</f>
        <v>2023</v>
      </c>
      <c r="D3638" t="s">
        <v>31</v>
      </c>
      <c r="E3638" t="s">
        <v>19</v>
      </c>
      <c r="F3638" t="s">
        <v>15</v>
      </c>
      <c r="G3638" s="8">
        <v>83101</v>
      </c>
      <c r="H3638" s="8">
        <v>67225</v>
      </c>
      <c r="I3638" t="s">
        <v>25</v>
      </c>
      <c r="J3638" t="s">
        <v>3664</v>
      </c>
      <c r="K3638" s="8">
        <f>(Table1[[#This Row],[Actual Amount]]-Table1[[#This Row],[Budget Amount]])</f>
        <v>-15876</v>
      </c>
      <c r="L3638" s="10">
        <f>(Table1[[#This Row],[Actual Amount]]-Table1[[#This Row],[Budget Amount]]) / Table1[[#This Row],[Budget Amount]]</f>
        <v>-0.19104463243522943</v>
      </c>
    </row>
    <row r="3639" spans="1:12">
      <c r="A3639" s="6">
        <v>45268</v>
      </c>
      <c r="B3639" s="6" t="str">
        <f>TEXT(Table1[[#This Row],[Date]],"mm")</f>
        <v>12</v>
      </c>
      <c r="C3639" s="6" t="str">
        <f>TEXT(Table1[[#This Row],[Date]],"yyyy")</f>
        <v>2023</v>
      </c>
      <c r="D3639" t="s">
        <v>8</v>
      </c>
      <c r="E3639" t="s">
        <v>14</v>
      </c>
      <c r="F3639" t="s">
        <v>15</v>
      </c>
      <c r="G3639" s="8">
        <v>80195</v>
      </c>
      <c r="H3639" s="8">
        <v>158153</v>
      </c>
      <c r="I3639" t="s">
        <v>22</v>
      </c>
      <c r="J3639" t="s">
        <v>3665</v>
      </c>
      <c r="K3639" s="8">
        <f>(Table1[[#This Row],[Actual Amount]]-Table1[[#This Row],[Budget Amount]])</f>
        <v>77958</v>
      </c>
      <c r="L3639" s="10">
        <f>(Table1[[#This Row],[Actual Amount]]-Table1[[#This Row],[Budget Amount]]) / Table1[[#This Row],[Budget Amount]]</f>
        <v>0.972105492861151</v>
      </c>
    </row>
    <row r="3640" spans="1:12">
      <c r="A3640" s="6">
        <v>44407</v>
      </c>
      <c r="B3640" s="6" t="str">
        <f>TEXT(Table1[[#This Row],[Date]],"mm")</f>
        <v>07</v>
      </c>
      <c r="C3640" s="6" t="str">
        <f>TEXT(Table1[[#This Row],[Date]],"yyyy")</f>
        <v>2021</v>
      </c>
      <c r="D3640" t="s">
        <v>13</v>
      </c>
      <c r="E3640" t="s">
        <v>33</v>
      </c>
      <c r="F3640" t="s">
        <v>15</v>
      </c>
      <c r="G3640" s="8">
        <v>124836</v>
      </c>
      <c r="H3640" s="8">
        <v>119145</v>
      </c>
      <c r="I3640" t="s">
        <v>11</v>
      </c>
      <c r="J3640" t="s">
        <v>3666</v>
      </c>
      <c r="K3640" s="8">
        <f>(Table1[[#This Row],[Actual Amount]]-Table1[[#This Row],[Budget Amount]])</f>
        <v>-5691</v>
      </c>
      <c r="L3640" s="10">
        <f>(Table1[[#This Row],[Actual Amount]]-Table1[[#This Row],[Budget Amount]]) / Table1[[#This Row],[Budget Amount]]</f>
        <v>-4.5587811208305296E-2</v>
      </c>
    </row>
    <row r="3641" spans="1:12">
      <c r="A3641" s="6">
        <v>45051</v>
      </c>
      <c r="B3641" s="6" t="str">
        <f>TEXT(Table1[[#This Row],[Date]],"mm")</f>
        <v>05</v>
      </c>
      <c r="C3641" s="6" t="str">
        <f>TEXT(Table1[[#This Row],[Date]],"yyyy")</f>
        <v>2023</v>
      </c>
      <c r="D3641" t="s">
        <v>8</v>
      </c>
      <c r="E3641" t="s">
        <v>24</v>
      </c>
      <c r="F3641" t="s">
        <v>20</v>
      </c>
      <c r="G3641" s="8">
        <v>146802</v>
      </c>
      <c r="H3641" s="8">
        <v>169692</v>
      </c>
      <c r="I3641" t="s">
        <v>11</v>
      </c>
      <c r="J3641" t="s">
        <v>3667</v>
      </c>
      <c r="K3641" s="8">
        <f>(Table1[[#This Row],[Actual Amount]]-Table1[[#This Row],[Budget Amount]])</f>
        <v>22890</v>
      </c>
      <c r="L3641" s="10">
        <f>(Table1[[#This Row],[Actual Amount]]-Table1[[#This Row],[Budget Amount]]) / Table1[[#This Row],[Budget Amount]]</f>
        <v>0.15592430620836228</v>
      </c>
    </row>
    <row r="3642" spans="1:12">
      <c r="A3642" s="6">
        <v>44847</v>
      </c>
      <c r="B3642" s="6" t="str">
        <f>TEXT(Table1[[#This Row],[Date]],"mm")</f>
        <v>10</v>
      </c>
      <c r="C3642" s="6" t="str">
        <f>TEXT(Table1[[#This Row],[Date]],"yyyy")</f>
        <v>2022</v>
      </c>
      <c r="D3642" t="s">
        <v>18</v>
      </c>
      <c r="E3642" t="s">
        <v>9</v>
      </c>
      <c r="F3642" t="s">
        <v>15</v>
      </c>
      <c r="G3642" s="8">
        <v>99083</v>
      </c>
      <c r="H3642" s="8">
        <v>43573</v>
      </c>
      <c r="I3642" t="s">
        <v>22</v>
      </c>
      <c r="J3642" t="s">
        <v>3668</v>
      </c>
      <c r="K3642" s="8">
        <f>(Table1[[#This Row],[Actual Amount]]-Table1[[#This Row],[Budget Amount]])</f>
        <v>-55510</v>
      </c>
      <c r="L3642" s="10">
        <f>(Table1[[#This Row],[Actual Amount]]-Table1[[#This Row],[Budget Amount]]) / Table1[[#This Row],[Budget Amount]]</f>
        <v>-0.56023737674474938</v>
      </c>
    </row>
    <row r="3643" spans="1:12">
      <c r="A3643" s="6">
        <v>45190</v>
      </c>
      <c r="B3643" s="6" t="str">
        <f>TEXT(Table1[[#This Row],[Date]],"mm")</f>
        <v>09</v>
      </c>
      <c r="C3643" s="6" t="str">
        <f>TEXT(Table1[[#This Row],[Date]],"yyyy")</f>
        <v>2023</v>
      </c>
      <c r="D3643" t="s">
        <v>27</v>
      </c>
      <c r="E3643" t="s">
        <v>19</v>
      </c>
      <c r="F3643" t="s">
        <v>20</v>
      </c>
      <c r="G3643" s="8">
        <v>65414</v>
      </c>
      <c r="H3643" s="8">
        <v>97506</v>
      </c>
      <c r="I3643" t="s">
        <v>16</v>
      </c>
      <c r="J3643" t="s">
        <v>3669</v>
      </c>
      <c r="K3643" s="8">
        <f>(Table1[[#This Row],[Actual Amount]]-Table1[[#This Row],[Budget Amount]])</f>
        <v>32092</v>
      </c>
      <c r="L3643" s="10">
        <f>(Table1[[#This Row],[Actual Amount]]-Table1[[#This Row],[Budget Amount]]) / Table1[[#This Row],[Budget Amount]]</f>
        <v>0.49059834286238418</v>
      </c>
    </row>
    <row r="3644" spans="1:12">
      <c r="A3644" s="6">
        <v>44891</v>
      </c>
      <c r="B3644" s="6" t="str">
        <f>TEXT(Table1[[#This Row],[Date]],"mm")</f>
        <v>11</v>
      </c>
      <c r="C3644" s="6" t="str">
        <f>TEXT(Table1[[#This Row],[Date]],"yyyy")</f>
        <v>2022</v>
      </c>
      <c r="D3644" t="s">
        <v>18</v>
      </c>
      <c r="E3644" t="s">
        <v>9</v>
      </c>
      <c r="F3644" t="s">
        <v>15</v>
      </c>
      <c r="G3644" s="8">
        <v>130241</v>
      </c>
      <c r="H3644" s="8">
        <v>55131</v>
      </c>
      <c r="I3644" t="s">
        <v>11</v>
      </c>
      <c r="J3644" t="s">
        <v>3670</v>
      </c>
      <c r="K3644" s="8">
        <f>(Table1[[#This Row],[Actual Amount]]-Table1[[#This Row],[Budget Amount]])</f>
        <v>-75110</v>
      </c>
      <c r="L3644" s="10">
        <f>(Table1[[#This Row],[Actual Amount]]-Table1[[#This Row],[Budget Amount]]) / Table1[[#This Row],[Budget Amount]]</f>
        <v>-0.57670011747452798</v>
      </c>
    </row>
    <row r="3645" spans="1:12">
      <c r="A3645" s="6">
        <v>44736</v>
      </c>
      <c r="B3645" s="6" t="str">
        <f>TEXT(Table1[[#This Row],[Date]],"mm")</f>
        <v>06</v>
      </c>
      <c r="C3645" s="6" t="str">
        <f>TEXT(Table1[[#This Row],[Date]],"yyyy")</f>
        <v>2022</v>
      </c>
      <c r="D3645" t="s">
        <v>13</v>
      </c>
      <c r="E3645" t="s">
        <v>33</v>
      </c>
      <c r="F3645" t="s">
        <v>15</v>
      </c>
      <c r="G3645" s="8">
        <v>86003</v>
      </c>
      <c r="H3645" s="8">
        <v>131449</v>
      </c>
      <c r="I3645" t="s">
        <v>25</v>
      </c>
      <c r="J3645" t="s">
        <v>3671</v>
      </c>
      <c r="K3645" s="8">
        <f>(Table1[[#This Row],[Actual Amount]]-Table1[[#This Row],[Budget Amount]])</f>
        <v>45446</v>
      </c>
      <c r="L3645" s="10">
        <f>(Table1[[#This Row],[Actual Amount]]-Table1[[#This Row],[Budget Amount]]) / Table1[[#This Row],[Budget Amount]]</f>
        <v>0.52842342708975265</v>
      </c>
    </row>
    <row r="3646" spans="1:12">
      <c r="A3646" s="6">
        <v>45097</v>
      </c>
      <c r="B3646" s="6" t="str">
        <f>TEXT(Table1[[#This Row],[Date]],"mm")</f>
        <v>06</v>
      </c>
      <c r="C3646" s="6" t="str">
        <f>TEXT(Table1[[#This Row],[Date]],"yyyy")</f>
        <v>2023</v>
      </c>
      <c r="D3646" t="s">
        <v>13</v>
      </c>
      <c r="E3646" t="s">
        <v>33</v>
      </c>
      <c r="F3646" t="s">
        <v>20</v>
      </c>
      <c r="G3646" s="8">
        <v>101936</v>
      </c>
      <c r="H3646" s="8">
        <v>113086</v>
      </c>
      <c r="I3646" t="s">
        <v>25</v>
      </c>
      <c r="J3646" t="s">
        <v>3672</v>
      </c>
      <c r="K3646" s="8">
        <f>(Table1[[#This Row],[Actual Amount]]-Table1[[#This Row],[Budget Amount]])</f>
        <v>11150</v>
      </c>
      <c r="L3646" s="10">
        <f>(Table1[[#This Row],[Actual Amount]]-Table1[[#This Row],[Budget Amount]]) / Table1[[#This Row],[Budget Amount]]</f>
        <v>0.10938235755768325</v>
      </c>
    </row>
    <row r="3647" spans="1:12">
      <c r="A3647" s="6">
        <v>44976</v>
      </c>
      <c r="B3647" s="6" t="str">
        <f>TEXT(Table1[[#This Row],[Date]],"mm")</f>
        <v>02</v>
      </c>
      <c r="C3647" s="6" t="str">
        <f>TEXT(Table1[[#This Row],[Date]],"yyyy")</f>
        <v>2023</v>
      </c>
      <c r="D3647" t="s">
        <v>8</v>
      </c>
      <c r="E3647" t="s">
        <v>19</v>
      </c>
      <c r="F3647" t="s">
        <v>15</v>
      </c>
      <c r="G3647" s="8">
        <v>105385</v>
      </c>
      <c r="H3647" s="8">
        <v>102635</v>
      </c>
      <c r="I3647" t="s">
        <v>11</v>
      </c>
      <c r="J3647" t="s">
        <v>3673</v>
      </c>
      <c r="K3647" s="8">
        <f>(Table1[[#This Row],[Actual Amount]]-Table1[[#This Row],[Budget Amount]])</f>
        <v>-2750</v>
      </c>
      <c r="L3647" s="10">
        <f>(Table1[[#This Row],[Actual Amount]]-Table1[[#This Row],[Budget Amount]]) / Table1[[#This Row],[Budget Amount]]</f>
        <v>-2.6094795274469802E-2</v>
      </c>
    </row>
    <row r="3648" spans="1:12">
      <c r="A3648" s="6">
        <v>44366</v>
      </c>
      <c r="B3648" s="6" t="str">
        <f>TEXT(Table1[[#This Row],[Date]],"mm")</f>
        <v>06</v>
      </c>
      <c r="C3648" s="6" t="str">
        <f>TEXT(Table1[[#This Row],[Date]],"yyyy")</f>
        <v>2021</v>
      </c>
      <c r="D3648" t="s">
        <v>45</v>
      </c>
      <c r="E3648" t="s">
        <v>13</v>
      </c>
      <c r="F3648" t="s">
        <v>48</v>
      </c>
      <c r="G3648" s="8">
        <v>92078</v>
      </c>
      <c r="H3648" s="8">
        <v>164627</v>
      </c>
      <c r="I3648" t="s">
        <v>25</v>
      </c>
      <c r="J3648" t="s">
        <v>3674</v>
      </c>
      <c r="K3648" s="8">
        <f>(Table1[[#This Row],[Actual Amount]]-Table1[[#This Row],[Budget Amount]])</f>
        <v>72549</v>
      </c>
      <c r="L3648" s="10">
        <f>(Table1[[#This Row],[Actual Amount]]-Table1[[#This Row],[Budget Amount]]) / Table1[[#This Row],[Budget Amount]]</f>
        <v>0.78790807793392559</v>
      </c>
    </row>
    <row r="3649" spans="1:12">
      <c r="A3649" s="6">
        <v>45234</v>
      </c>
      <c r="B3649" s="6" t="str">
        <f>TEXT(Table1[[#This Row],[Date]],"mm")</f>
        <v>11</v>
      </c>
      <c r="C3649" s="6" t="str">
        <f>TEXT(Table1[[#This Row],[Date]],"yyyy")</f>
        <v>2023</v>
      </c>
      <c r="D3649" t="s">
        <v>31</v>
      </c>
      <c r="E3649" t="s">
        <v>19</v>
      </c>
      <c r="F3649" t="s">
        <v>15</v>
      </c>
      <c r="G3649" s="8">
        <v>39234</v>
      </c>
      <c r="H3649" s="8">
        <v>111516</v>
      </c>
      <c r="I3649" t="s">
        <v>22</v>
      </c>
      <c r="J3649" t="s">
        <v>3675</v>
      </c>
      <c r="K3649" s="8">
        <f>(Table1[[#This Row],[Actual Amount]]-Table1[[#This Row],[Budget Amount]])</f>
        <v>72282</v>
      </c>
      <c r="L3649" s="10">
        <f>(Table1[[#This Row],[Actual Amount]]-Table1[[#This Row],[Budget Amount]]) / Table1[[#This Row],[Budget Amount]]</f>
        <v>1.8423306315950452</v>
      </c>
    </row>
    <row r="3650" spans="1:12">
      <c r="A3650" s="6">
        <v>44484</v>
      </c>
      <c r="B3650" s="6" t="str">
        <f>TEXT(Table1[[#This Row],[Date]],"mm")</f>
        <v>10</v>
      </c>
      <c r="C3650" s="6" t="str">
        <f>TEXT(Table1[[#This Row],[Date]],"yyyy")</f>
        <v>2021</v>
      </c>
      <c r="D3650" t="s">
        <v>27</v>
      </c>
      <c r="E3650" t="s">
        <v>14</v>
      </c>
      <c r="F3650" t="s">
        <v>29</v>
      </c>
      <c r="G3650" s="8">
        <v>10547</v>
      </c>
      <c r="H3650" s="8">
        <v>12130</v>
      </c>
      <c r="I3650" t="s">
        <v>25</v>
      </c>
      <c r="J3650" t="s">
        <v>3676</v>
      </c>
      <c r="K3650" s="8">
        <f>(Table1[[#This Row],[Actual Amount]]-Table1[[#This Row],[Budget Amount]])</f>
        <v>1583</v>
      </c>
      <c r="L3650" s="10">
        <f>(Table1[[#This Row],[Actual Amount]]-Table1[[#This Row],[Budget Amount]]) / Table1[[#This Row],[Budget Amount]]</f>
        <v>0.15009007300654215</v>
      </c>
    </row>
    <row r="3651" spans="1:12">
      <c r="A3651" s="6">
        <v>44385</v>
      </c>
      <c r="B3651" s="6" t="str">
        <f>TEXT(Table1[[#This Row],[Date]],"mm")</f>
        <v>07</v>
      </c>
      <c r="C3651" s="6" t="str">
        <f>TEXT(Table1[[#This Row],[Date]],"yyyy")</f>
        <v>2021</v>
      </c>
      <c r="D3651" t="s">
        <v>31</v>
      </c>
      <c r="E3651" t="s">
        <v>13</v>
      </c>
      <c r="F3651" t="s">
        <v>20</v>
      </c>
      <c r="G3651" s="8">
        <v>61417</v>
      </c>
      <c r="H3651" s="8">
        <v>163398</v>
      </c>
      <c r="I3651" t="s">
        <v>25</v>
      </c>
      <c r="J3651" t="s">
        <v>3677</v>
      </c>
      <c r="K3651" s="8">
        <f>(Table1[[#This Row],[Actual Amount]]-Table1[[#This Row],[Budget Amount]])</f>
        <v>101981</v>
      </c>
      <c r="L3651" s="10">
        <f>(Table1[[#This Row],[Actual Amount]]-Table1[[#This Row],[Budget Amount]]) / Table1[[#This Row],[Budget Amount]]</f>
        <v>1.6604685998990507</v>
      </c>
    </row>
    <row r="3652" spans="1:12">
      <c r="A3652" s="6">
        <v>45110</v>
      </c>
      <c r="B3652" s="6" t="str">
        <f>TEXT(Table1[[#This Row],[Date]],"mm")</f>
        <v>07</v>
      </c>
      <c r="C3652" s="6" t="str">
        <f>TEXT(Table1[[#This Row],[Date]],"yyyy")</f>
        <v>2023</v>
      </c>
      <c r="D3652" t="s">
        <v>45</v>
      </c>
      <c r="E3652" t="s">
        <v>9</v>
      </c>
      <c r="F3652" t="s">
        <v>15</v>
      </c>
      <c r="G3652" s="8">
        <v>62943</v>
      </c>
      <c r="H3652" s="8">
        <v>60693</v>
      </c>
      <c r="I3652" t="s">
        <v>11</v>
      </c>
      <c r="J3652" t="s">
        <v>3678</v>
      </c>
      <c r="K3652" s="8">
        <f>(Table1[[#This Row],[Actual Amount]]-Table1[[#This Row],[Budget Amount]])</f>
        <v>-2250</v>
      </c>
      <c r="L3652" s="10">
        <f>(Table1[[#This Row],[Actual Amount]]-Table1[[#This Row],[Budget Amount]]) / Table1[[#This Row],[Budget Amount]]</f>
        <v>-3.5746627901434631E-2</v>
      </c>
    </row>
    <row r="3653" spans="1:12">
      <c r="A3653" s="6">
        <v>44890</v>
      </c>
      <c r="B3653" s="6" t="str">
        <f>TEXT(Table1[[#This Row],[Date]],"mm")</f>
        <v>11</v>
      </c>
      <c r="C3653" s="6" t="str">
        <f>TEXT(Table1[[#This Row],[Date]],"yyyy")</f>
        <v>2022</v>
      </c>
      <c r="D3653" t="s">
        <v>13</v>
      </c>
      <c r="E3653" t="s">
        <v>14</v>
      </c>
      <c r="F3653" t="s">
        <v>15</v>
      </c>
      <c r="G3653" s="8">
        <v>21020</v>
      </c>
      <c r="H3653" s="8">
        <v>11386</v>
      </c>
      <c r="I3653" t="s">
        <v>25</v>
      </c>
      <c r="J3653" t="s">
        <v>3679</v>
      </c>
      <c r="K3653" s="8">
        <f>(Table1[[#This Row],[Actual Amount]]-Table1[[#This Row],[Budget Amount]])</f>
        <v>-9634</v>
      </c>
      <c r="L3653" s="10">
        <f>(Table1[[#This Row],[Actual Amount]]-Table1[[#This Row],[Budget Amount]]) / Table1[[#This Row],[Budget Amount]]</f>
        <v>-0.45832540437678404</v>
      </c>
    </row>
    <row r="3654" spans="1:12">
      <c r="A3654" s="6">
        <v>45084</v>
      </c>
      <c r="B3654" s="6" t="str">
        <f>TEXT(Table1[[#This Row],[Date]],"mm")</f>
        <v>06</v>
      </c>
      <c r="C3654" s="6" t="str">
        <f>TEXT(Table1[[#This Row],[Date]],"yyyy")</f>
        <v>2023</v>
      </c>
      <c r="D3654" t="s">
        <v>27</v>
      </c>
      <c r="E3654" t="s">
        <v>13</v>
      </c>
      <c r="F3654" t="s">
        <v>20</v>
      </c>
      <c r="G3654" s="8">
        <v>145389</v>
      </c>
      <c r="H3654" s="8">
        <v>134435</v>
      </c>
      <c r="I3654" t="s">
        <v>11</v>
      </c>
      <c r="J3654" t="s">
        <v>3680</v>
      </c>
      <c r="K3654" s="8">
        <f>(Table1[[#This Row],[Actual Amount]]-Table1[[#This Row],[Budget Amount]])</f>
        <v>-10954</v>
      </c>
      <c r="L3654" s="10">
        <f>(Table1[[#This Row],[Actual Amount]]-Table1[[#This Row],[Budget Amount]]) / Table1[[#This Row],[Budget Amount]]</f>
        <v>-7.5342701304775467E-2</v>
      </c>
    </row>
    <row r="3655" spans="1:12">
      <c r="A3655" s="6">
        <v>44667</v>
      </c>
      <c r="B3655" s="6" t="str">
        <f>TEXT(Table1[[#This Row],[Date]],"mm")</f>
        <v>04</v>
      </c>
      <c r="C3655" s="6" t="str">
        <f>TEXT(Table1[[#This Row],[Date]],"yyyy")</f>
        <v>2022</v>
      </c>
      <c r="D3655" t="s">
        <v>18</v>
      </c>
      <c r="E3655" t="s">
        <v>9</v>
      </c>
      <c r="F3655" t="s">
        <v>10</v>
      </c>
      <c r="G3655" s="8">
        <v>141595</v>
      </c>
      <c r="H3655" s="8">
        <v>50697</v>
      </c>
      <c r="I3655" t="s">
        <v>16</v>
      </c>
      <c r="J3655" t="s">
        <v>3681</v>
      </c>
      <c r="K3655" s="8">
        <f>(Table1[[#This Row],[Actual Amount]]-Table1[[#This Row],[Budget Amount]])</f>
        <v>-90898</v>
      </c>
      <c r="L3655" s="10">
        <f>(Table1[[#This Row],[Actual Amount]]-Table1[[#This Row],[Budget Amount]]) / Table1[[#This Row],[Budget Amount]]</f>
        <v>-0.64195769624633636</v>
      </c>
    </row>
    <row r="3656" spans="1:12">
      <c r="A3656" s="6">
        <v>44473</v>
      </c>
      <c r="B3656" s="6" t="str">
        <f>TEXT(Table1[[#This Row],[Date]],"mm")</f>
        <v>10</v>
      </c>
      <c r="C3656" s="6" t="str">
        <f>TEXT(Table1[[#This Row],[Date]],"yyyy")</f>
        <v>2021</v>
      </c>
      <c r="D3656" t="s">
        <v>13</v>
      </c>
      <c r="E3656" t="s">
        <v>14</v>
      </c>
      <c r="F3656" t="s">
        <v>48</v>
      </c>
      <c r="G3656" s="8">
        <v>101622</v>
      </c>
      <c r="H3656" s="8">
        <v>34999</v>
      </c>
      <c r="I3656" t="s">
        <v>16</v>
      </c>
      <c r="J3656" t="s">
        <v>3682</v>
      </c>
      <c r="K3656" s="8">
        <f>(Table1[[#This Row],[Actual Amount]]-Table1[[#This Row],[Budget Amount]])</f>
        <v>-66623</v>
      </c>
      <c r="L3656" s="10">
        <f>(Table1[[#This Row],[Actual Amount]]-Table1[[#This Row],[Budget Amount]]) / Table1[[#This Row],[Budget Amount]]</f>
        <v>-0.65559622916297655</v>
      </c>
    </row>
    <row r="3657" spans="1:12">
      <c r="A3657" s="6">
        <v>45136</v>
      </c>
      <c r="B3657" s="6" t="str">
        <f>TEXT(Table1[[#This Row],[Date]],"mm")</f>
        <v>07</v>
      </c>
      <c r="C3657" s="6" t="str">
        <f>TEXT(Table1[[#This Row],[Date]],"yyyy")</f>
        <v>2023</v>
      </c>
      <c r="D3657" t="s">
        <v>13</v>
      </c>
      <c r="E3657" t="s">
        <v>24</v>
      </c>
      <c r="F3657" t="s">
        <v>48</v>
      </c>
      <c r="G3657" s="8">
        <v>65076</v>
      </c>
      <c r="H3657" s="8">
        <v>24149</v>
      </c>
      <c r="I3657" t="s">
        <v>25</v>
      </c>
      <c r="J3657" t="s">
        <v>3683</v>
      </c>
      <c r="K3657" s="8">
        <f>(Table1[[#This Row],[Actual Amount]]-Table1[[#This Row],[Budget Amount]])</f>
        <v>-40927</v>
      </c>
      <c r="L3657" s="10">
        <f>(Table1[[#This Row],[Actual Amount]]-Table1[[#This Row],[Budget Amount]]) / Table1[[#This Row],[Budget Amount]]</f>
        <v>-0.62891081197369225</v>
      </c>
    </row>
    <row r="3658" spans="1:12">
      <c r="A3658" s="6">
        <v>44767</v>
      </c>
      <c r="B3658" s="6" t="str">
        <f>TEXT(Table1[[#This Row],[Date]],"mm")</f>
        <v>07</v>
      </c>
      <c r="C3658" s="6" t="str">
        <f>TEXT(Table1[[#This Row],[Date]],"yyyy")</f>
        <v>2022</v>
      </c>
      <c r="D3658" t="s">
        <v>8</v>
      </c>
      <c r="E3658" t="s">
        <v>19</v>
      </c>
      <c r="F3658" t="s">
        <v>15</v>
      </c>
      <c r="G3658" s="8">
        <v>90195</v>
      </c>
      <c r="H3658" s="8">
        <v>105122</v>
      </c>
      <c r="I3658" t="s">
        <v>16</v>
      </c>
      <c r="J3658" t="s">
        <v>3684</v>
      </c>
      <c r="K3658" s="8">
        <f>(Table1[[#This Row],[Actual Amount]]-Table1[[#This Row],[Budget Amount]])</f>
        <v>14927</v>
      </c>
      <c r="L3658" s="10">
        <f>(Table1[[#This Row],[Actual Amount]]-Table1[[#This Row],[Budget Amount]]) / Table1[[#This Row],[Budget Amount]]</f>
        <v>0.16549697876822439</v>
      </c>
    </row>
    <row r="3659" spans="1:12">
      <c r="A3659" s="6">
        <v>45053</v>
      </c>
      <c r="B3659" s="6" t="str">
        <f>TEXT(Table1[[#This Row],[Date]],"mm")</f>
        <v>05</v>
      </c>
      <c r="C3659" s="6" t="str">
        <f>TEXT(Table1[[#This Row],[Date]],"yyyy")</f>
        <v>2023</v>
      </c>
      <c r="D3659" t="s">
        <v>45</v>
      </c>
      <c r="E3659" t="s">
        <v>19</v>
      </c>
      <c r="F3659" t="s">
        <v>20</v>
      </c>
      <c r="G3659" s="8">
        <v>149881</v>
      </c>
      <c r="H3659" s="8">
        <v>86830</v>
      </c>
      <c r="I3659" t="s">
        <v>11</v>
      </c>
      <c r="J3659" t="s">
        <v>3685</v>
      </c>
      <c r="K3659" s="8">
        <f>(Table1[[#This Row],[Actual Amount]]-Table1[[#This Row],[Budget Amount]])</f>
        <v>-63051</v>
      </c>
      <c r="L3659" s="10">
        <f>(Table1[[#This Row],[Actual Amount]]-Table1[[#This Row],[Budget Amount]]) / Table1[[#This Row],[Budget Amount]]</f>
        <v>-0.42067373449603351</v>
      </c>
    </row>
    <row r="3660" spans="1:12">
      <c r="A3660" s="6">
        <v>45197</v>
      </c>
      <c r="B3660" s="6" t="str">
        <f>TEXT(Table1[[#This Row],[Date]],"mm")</f>
        <v>09</v>
      </c>
      <c r="C3660" s="6" t="str">
        <f>TEXT(Table1[[#This Row],[Date]],"yyyy")</f>
        <v>2023</v>
      </c>
      <c r="D3660" t="s">
        <v>8</v>
      </c>
      <c r="E3660" t="s">
        <v>19</v>
      </c>
      <c r="F3660" t="s">
        <v>29</v>
      </c>
      <c r="G3660" s="8">
        <v>91834</v>
      </c>
      <c r="H3660" s="8">
        <v>18727</v>
      </c>
      <c r="I3660" t="s">
        <v>16</v>
      </c>
      <c r="J3660" t="s">
        <v>3686</v>
      </c>
      <c r="K3660" s="8">
        <f>(Table1[[#This Row],[Actual Amount]]-Table1[[#This Row],[Budget Amount]])</f>
        <v>-73107</v>
      </c>
      <c r="L3660" s="10">
        <f>(Table1[[#This Row],[Actual Amount]]-Table1[[#This Row],[Budget Amount]]) / Table1[[#This Row],[Budget Amount]]</f>
        <v>-0.796077705425006</v>
      </c>
    </row>
    <row r="3661" spans="1:12">
      <c r="A3661" s="6">
        <v>44654</v>
      </c>
      <c r="B3661" s="6" t="str">
        <f>TEXT(Table1[[#This Row],[Date]],"mm")</f>
        <v>04</v>
      </c>
      <c r="C3661" s="6" t="str">
        <f>TEXT(Table1[[#This Row],[Date]],"yyyy")</f>
        <v>2022</v>
      </c>
      <c r="D3661" t="s">
        <v>8</v>
      </c>
      <c r="E3661" t="s">
        <v>24</v>
      </c>
      <c r="F3661" t="s">
        <v>15</v>
      </c>
      <c r="G3661" s="8">
        <v>60012</v>
      </c>
      <c r="H3661" s="8">
        <v>79626</v>
      </c>
      <c r="I3661" t="s">
        <v>22</v>
      </c>
      <c r="J3661" t="s">
        <v>3687</v>
      </c>
      <c r="K3661" s="8">
        <f>(Table1[[#This Row],[Actual Amount]]-Table1[[#This Row],[Budget Amount]])</f>
        <v>19614</v>
      </c>
      <c r="L3661" s="10">
        <f>(Table1[[#This Row],[Actual Amount]]-Table1[[#This Row],[Budget Amount]]) / Table1[[#This Row],[Budget Amount]]</f>
        <v>0.32683463307338534</v>
      </c>
    </row>
    <row r="3662" spans="1:12">
      <c r="A3662" s="6">
        <v>45114</v>
      </c>
      <c r="B3662" s="6" t="str">
        <f>TEXT(Table1[[#This Row],[Date]],"mm")</f>
        <v>07</v>
      </c>
      <c r="C3662" s="6" t="str">
        <f>TEXT(Table1[[#This Row],[Date]],"yyyy")</f>
        <v>2023</v>
      </c>
      <c r="D3662" t="s">
        <v>31</v>
      </c>
      <c r="E3662" t="s">
        <v>13</v>
      </c>
      <c r="F3662" t="s">
        <v>48</v>
      </c>
      <c r="G3662" s="8">
        <v>130872</v>
      </c>
      <c r="H3662" s="8">
        <v>79031</v>
      </c>
      <c r="I3662" t="s">
        <v>16</v>
      </c>
      <c r="J3662" t="s">
        <v>3688</v>
      </c>
      <c r="K3662" s="8">
        <f>(Table1[[#This Row],[Actual Amount]]-Table1[[#This Row],[Budget Amount]])</f>
        <v>-51841</v>
      </c>
      <c r="L3662" s="10">
        <f>(Table1[[#This Row],[Actual Amount]]-Table1[[#This Row],[Budget Amount]]) / Table1[[#This Row],[Budget Amount]]</f>
        <v>-0.39611987285286387</v>
      </c>
    </row>
    <row r="3663" spans="1:12">
      <c r="A3663" s="6">
        <v>45029</v>
      </c>
      <c r="B3663" s="6" t="str">
        <f>TEXT(Table1[[#This Row],[Date]],"mm")</f>
        <v>04</v>
      </c>
      <c r="C3663" s="6" t="str">
        <f>TEXT(Table1[[#This Row],[Date]],"yyyy")</f>
        <v>2023</v>
      </c>
      <c r="D3663" t="s">
        <v>13</v>
      </c>
      <c r="E3663" t="s">
        <v>33</v>
      </c>
      <c r="F3663" t="s">
        <v>15</v>
      </c>
      <c r="G3663" s="8">
        <v>58951</v>
      </c>
      <c r="H3663" s="8">
        <v>136298</v>
      </c>
      <c r="I3663" t="s">
        <v>16</v>
      </c>
      <c r="J3663" t="s">
        <v>3689</v>
      </c>
      <c r="K3663" s="8">
        <f>(Table1[[#This Row],[Actual Amount]]-Table1[[#This Row],[Budget Amount]])</f>
        <v>77347</v>
      </c>
      <c r="L3663" s="10">
        <f>(Table1[[#This Row],[Actual Amount]]-Table1[[#This Row],[Budget Amount]]) / Table1[[#This Row],[Budget Amount]]</f>
        <v>1.3120557751352819</v>
      </c>
    </row>
    <row r="3664" spans="1:12">
      <c r="A3664" s="6">
        <v>45284</v>
      </c>
      <c r="B3664" s="6" t="str">
        <f>TEXT(Table1[[#This Row],[Date]],"mm")</f>
        <v>12</v>
      </c>
      <c r="C3664" s="6" t="str">
        <f>TEXT(Table1[[#This Row],[Date]],"yyyy")</f>
        <v>2023</v>
      </c>
      <c r="D3664" t="s">
        <v>45</v>
      </c>
      <c r="E3664" t="s">
        <v>14</v>
      </c>
      <c r="F3664" t="s">
        <v>20</v>
      </c>
      <c r="G3664" s="8">
        <v>99412</v>
      </c>
      <c r="H3664" s="8">
        <v>59552</v>
      </c>
      <c r="I3664" t="s">
        <v>11</v>
      </c>
      <c r="J3664" t="s">
        <v>3690</v>
      </c>
      <c r="K3664" s="8">
        <f>(Table1[[#This Row],[Actual Amount]]-Table1[[#This Row],[Budget Amount]])</f>
        <v>-39860</v>
      </c>
      <c r="L3664" s="10">
        <f>(Table1[[#This Row],[Actual Amount]]-Table1[[#This Row],[Budget Amount]]) / Table1[[#This Row],[Budget Amount]]</f>
        <v>-0.40095763086951275</v>
      </c>
    </row>
    <row r="3665" spans="1:12">
      <c r="A3665" s="6">
        <v>45035</v>
      </c>
      <c r="B3665" s="6" t="str">
        <f>TEXT(Table1[[#This Row],[Date]],"mm")</f>
        <v>04</v>
      </c>
      <c r="C3665" s="6" t="str">
        <f>TEXT(Table1[[#This Row],[Date]],"yyyy")</f>
        <v>2023</v>
      </c>
      <c r="D3665" t="s">
        <v>8</v>
      </c>
      <c r="E3665" t="s">
        <v>13</v>
      </c>
      <c r="F3665" t="s">
        <v>29</v>
      </c>
      <c r="G3665" s="8">
        <v>89114</v>
      </c>
      <c r="H3665" s="8">
        <v>20147</v>
      </c>
      <c r="I3665" t="s">
        <v>16</v>
      </c>
      <c r="J3665" t="s">
        <v>3691</v>
      </c>
      <c r="K3665" s="8">
        <f>(Table1[[#This Row],[Actual Amount]]-Table1[[#This Row],[Budget Amount]])</f>
        <v>-68967</v>
      </c>
      <c r="L3665" s="10">
        <f>(Table1[[#This Row],[Actual Amount]]-Table1[[#This Row],[Budget Amount]]) / Table1[[#This Row],[Budget Amount]]</f>
        <v>-0.77391880063738583</v>
      </c>
    </row>
    <row r="3666" spans="1:12">
      <c r="A3666" s="6">
        <v>44389</v>
      </c>
      <c r="B3666" s="6" t="str">
        <f>TEXT(Table1[[#This Row],[Date]],"mm")</f>
        <v>07</v>
      </c>
      <c r="C3666" s="6" t="str">
        <f>TEXT(Table1[[#This Row],[Date]],"yyyy")</f>
        <v>2021</v>
      </c>
      <c r="D3666" t="s">
        <v>18</v>
      </c>
      <c r="E3666" t="s">
        <v>33</v>
      </c>
      <c r="F3666" t="s">
        <v>10</v>
      </c>
      <c r="G3666" s="8">
        <v>99821</v>
      </c>
      <c r="H3666" s="8">
        <v>156434</v>
      </c>
      <c r="I3666" t="s">
        <v>25</v>
      </c>
      <c r="J3666" t="s">
        <v>3692</v>
      </c>
      <c r="K3666" s="8">
        <f>(Table1[[#This Row],[Actual Amount]]-Table1[[#This Row],[Budget Amount]])</f>
        <v>56613</v>
      </c>
      <c r="L3666" s="10">
        <f>(Table1[[#This Row],[Actual Amount]]-Table1[[#This Row],[Budget Amount]]) / Table1[[#This Row],[Budget Amount]]</f>
        <v>0.56714518988990292</v>
      </c>
    </row>
    <row r="3667" spans="1:12">
      <c r="A3667" s="6">
        <v>44812</v>
      </c>
      <c r="B3667" s="6" t="str">
        <f>TEXT(Table1[[#This Row],[Date]],"mm")</f>
        <v>09</v>
      </c>
      <c r="C3667" s="6" t="str">
        <f>TEXT(Table1[[#This Row],[Date]],"yyyy")</f>
        <v>2022</v>
      </c>
      <c r="D3667" t="s">
        <v>27</v>
      </c>
      <c r="E3667" t="s">
        <v>19</v>
      </c>
      <c r="F3667" t="s">
        <v>29</v>
      </c>
      <c r="G3667" s="8">
        <v>71832</v>
      </c>
      <c r="H3667" s="8">
        <v>164050</v>
      </c>
      <c r="I3667" t="s">
        <v>22</v>
      </c>
      <c r="J3667" t="s">
        <v>3693</v>
      </c>
      <c r="K3667" s="8">
        <f>(Table1[[#This Row],[Actual Amount]]-Table1[[#This Row],[Budget Amount]])</f>
        <v>92218</v>
      </c>
      <c r="L3667" s="10">
        <f>(Table1[[#This Row],[Actual Amount]]-Table1[[#This Row],[Budget Amount]]) / Table1[[#This Row],[Budget Amount]]</f>
        <v>1.283801091435572</v>
      </c>
    </row>
    <row r="3668" spans="1:12">
      <c r="A3668" s="6">
        <v>44602</v>
      </c>
      <c r="B3668" s="6" t="str">
        <f>TEXT(Table1[[#This Row],[Date]],"mm")</f>
        <v>02</v>
      </c>
      <c r="C3668" s="6" t="str">
        <f>TEXT(Table1[[#This Row],[Date]],"yyyy")</f>
        <v>2022</v>
      </c>
      <c r="D3668" t="s">
        <v>45</v>
      </c>
      <c r="E3668" t="s">
        <v>19</v>
      </c>
      <c r="F3668" t="s">
        <v>15</v>
      </c>
      <c r="G3668" s="8">
        <v>37476</v>
      </c>
      <c r="H3668" s="8">
        <v>18996</v>
      </c>
      <c r="I3668" t="s">
        <v>16</v>
      </c>
      <c r="J3668" t="s">
        <v>3694</v>
      </c>
      <c r="K3668" s="8">
        <f>(Table1[[#This Row],[Actual Amount]]-Table1[[#This Row],[Budget Amount]])</f>
        <v>-18480</v>
      </c>
      <c r="L3668" s="10">
        <f>(Table1[[#This Row],[Actual Amount]]-Table1[[#This Row],[Budget Amount]]) / Table1[[#This Row],[Budget Amount]]</f>
        <v>-0.49311559398014732</v>
      </c>
    </row>
    <row r="3669" spans="1:12">
      <c r="A3669" s="6">
        <v>45139</v>
      </c>
      <c r="B3669" s="6" t="str">
        <f>TEXT(Table1[[#This Row],[Date]],"mm")</f>
        <v>08</v>
      </c>
      <c r="C3669" s="6" t="str">
        <f>TEXT(Table1[[#This Row],[Date]],"yyyy")</f>
        <v>2023</v>
      </c>
      <c r="D3669" t="s">
        <v>31</v>
      </c>
      <c r="E3669" t="s">
        <v>19</v>
      </c>
      <c r="F3669" t="s">
        <v>48</v>
      </c>
      <c r="G3669" s="8">
        <v>61973</v>
      </c>
      <c r="H3669" s="8">
        <v>25898</v>
      </c>
      <c r="I3669" t="s">
        <v>16</v>
      </c>
      <c r="J3669" t="s">
        <v>3695</v>
      </c>
      <c r="K3669" s="8">
        <f>(Table1[[#This Row],[Actual Amount]]-Table1[[#This Row],[Budget Amount]])</f>
        <v>-36075</v>
      </c>
      <c r="L3669" s="10">
        <f>(Table1[[#This Row],[Actual Amount]]-Table1[[#This Row],[Budget Amount]]) / Table1[[#This Row],[Budget Amount]]</f>
        <v>-0.58210833750181534</v>
      </c>
    </row>
    <row r="3670" spans="1:12">
      <c r="A3670" s="6">
        <v>44917</v>
      </c>
      <c r="B3670" s="6" t="str">
        <f>TEXT(Table1[[#This Row],[Date]],"mm")</f>
        <v>12</v>
      </c>
      <c r="C3670" s="6" t="str">
        <f>TEXT(Table1[[#This Row],[Date]],"yyyy")</f>
        <v>2022</v>
      </c>
      <c r="D3670" t="s">
        <v>45</v>
      </c>
      <c r="E3670" t="s">
        <v>33</v>
      </c>
      <c r="F3670" t="s">
        <v>20</v>
      </c>
      <c r="G3670" s="8">
        <v>63017</v>
      </c>
      <c r="H3670" s="8">
        <v>83275</v>
      </c>
      <c r="I3670" t="s">
        <v>25</v>
      </c>
      <c r="J3670" t="s">
        <v>3696</v>
      </c>
      <c r="K3670" s="8">
        <f>(Table1[[#This Row],[Actual Amount]]-Table1[[#This Row],[Budget Amount]])</f>
        <v>20258</v>
      </c>
      <c r="L3670" s="10">
        <f>(Table1[[#This Row],[Actual Amount]]-Table1[[#This Row],[Budget Amount]]) / Table1[[#This Row],[Budget Amount]]</f>
        <v>0.3214688100036498</v>
      </c>
    </row>
    <row r="3671" spans="1:12">
      <c r="A3671" s="6">
        <v>44289</v>
      </c>
      <c r="B3671" s="6" t="str">
        <f>TEXT(Table1[[#This Row],[Date]],"mm")</f>
        <v>04</v>
      </c>
      <c r="C3671" s="6" t="str">
        <f>TEXT(Table1[[#This Row],[Date]],"yyyy")</f>
        <v>2021</v>
      </c>
      <c r="D3671" t="s">
        <v>13</v>
      </c>
      <c r="E3671" t="s">
        <v>14</v>
      </c>
      <c r="F3671" t="s">
        <v>15</v>
      </c>
      <c r="G3671" s="8">
        <v>25503</v>
      </c>
      <c r="H3671" s="8">
        <v>24777</v>
      </c>
      <c r="I3671" t="s">
        <v>22</v>
      </c>
      <c r="J3671" t="s">
        <v>3697</v>
      </c>
      <c r="K3671" s="8">
        <f>(Table1[[#This Row],[Actual Amount]]-Table1[[#This Row],[Budget Amount]])</f>
        <v>-726</v>
      </c>
      <c r="L3671" s="10">
        <f>(Table1[[#This Row],[Actual Amount]]-Table1[[#This Row],[Budget Amount]]) / Table1[[#This Row],[Budget Amount]]</f>
        <v>-2.8467239148335492E-2</v>
      </c>
    </row>
    <row r="3672" spans="1:12">
      <c r="A3672" s="6">
        <v>44626</v>
      </c>
      <c r="B3672" s="6" t="str">
        <f>TEXT(Table1[[#This Row],[Date]],"mm")</f>
        <v>03</v>
      </c>
      <c r="C3672" s="6" t="str">
        <f>TEXT(Table1[[#This Row],[Date]],"yyyy")</f>
        <v>2022</v>
      </c>
      <c r="D3672" t="s">
        <v>31</v>
      </c>
      <c r="E3672" t="s">
        <v>14</v>
      </c>
      <c r="F3672" t="s">
        <v>10</v>
      </c>
      <c r="G3672" s="8">
        <v>50994</v>
      </c>
      <c r="H3672" s="8">
        <v>125318</v>
      </c>
      <c r="I3672" t="s">
        <v>22</v>
      </c>
      <c r="J3672" t="s">
        <v>3698</v>
      </c>
      <c r="K3672" s="8">
        <f>(Table1[[#This Row],[Actual Amount]]-Table1[[#This Row],[Budget Amount]])</f>
        <v>74324</v>
      </c>
      <c r="L3672" s="10">
        <f>(Table1[[#This Row],[Actual Amount]]-Table1[[#This Row],[Budget Amount]]) / Table1[[#This Row],[Budget Amount]]</f>
        <v>1.4575048044868024</v>
      </c>
    </row>
    <row r="3673" spans="1:12">
      <c r="A3673" s="6">
        <v>44850</v>
      </c>
      <c r="B3673" s="6" t="str">
        <f>TEXT(Table1[[#This Row],[Date]],"mm")</f>
        <v>10</v>
      </c>
      <c r="C3673" s="6" t="str">
        <f>TEXT(Table1[[#This Row],[Date]],"yyyy")</f>
        <v>2022</v>
      </c>
      <c r="D3673" t="s">
        <v>27</v>
      </c>
      <c r="E3673" t="s">
        <v>33</v>
      </c>
      <c r="F3673" t="s">
        <v>20</v>
      </c>
      <c r="G3673" s="8">
        <v>68723</v>
      </c>
      <c r="H3673" s="8">
        <v>122791</v>
      </c>
      <c r="I3673" t="s">
        <v>16</v>
      </c>
      <c r="J3673" t="s">
        <v>3699</v>
      </c>
      <c r="K3673" s="8">
        <f>(Table1[[#This Row],[Actual Amount]]-Table1[[#This Row],[Budget Amount]])</f>
        <v>54068</v>
      </c>
      <c r="L3673" s="10">
        <f>(Table1[[#This Row],[Actual Amount]]-Table1[[#This Row],[Budget Amount]]) / Table1[[#This Row],[Budget Amount]]</f>
        <v>0.7867526155726613</v>
      </c>
    </row>
    <row r="3674" spans="1:12">
      <c r="A3674" s="6">
        <v>44630</v>
      </c>
      <c r="B3674" s="6" t="str">
        <f>TEXT(Table1[[#This Row],[Date]],"mm")</f>
        <v>03</v>
      </c>
      <c r="C3674" s="6" t="str">
        <f>TEXT(Table1[[#This Row],[Date]],"yyyy")</f>
        <v>2022</v>
      </c>
      <c r="D3674" t="s">
        <v>18</v>
      </c>
      <c r="E3674" t="s">
        <v>9</v>
      </c>
      <c r="F3674" t="s">
        <v>20</v>
      </c>
      <c r="G3674" s="8">
        <v>129050</v>
      </c>
      <c r="H3674" s="8">
        <v>152369</v>
      </c>
      <c r="I3674" t="s">
        <v>11</v>
      </c>
      <c r="J3674" t="s">
        <v>3700</v>
      </c>
      <c r="K3674" s="8">
        <f>(Table1[[#This Row],[Actual Amount]]-Table1[[#This Row],[Budget Amount]])</f>
        <v>23319</v>
      </c>
      <c r="L3674" s="10">
        <f>(Table1[[#This Row],[Actual Amount]]-Table1[[#This Row],[Budget Amount]]) / Table1[[#This Row],[Budget Amount]]</f>
        <v>0.1806974041069353</v>
      </c>
    </row>
    <row r="3675" spans="1:12">
      <c r="A3675" s="6">
        <v>44571</v>
      </c>
      <c r="B3675" s="6" t="str">
        <f>TEXT(Table1[[#This Row],[Date]],"mm")</f>
        <v>01</v>
      </c>
      <c r="C3675" s="6" t="str">
        <f>TEXT(Table1[[#This Row],[Date]],"yyyy")</f>
        <v>2022</v>
      </c>
      <c r="D3675" t="s">
        <v>8</v>
      </c>
      <c r="E3675" t="s">
        <v>19</v>
      </c>
      <c r="F3675" t="s">
        <v>20</v>
      </c>
      <c r="G3675" s="8">
        <v>87707</v>
      </c>
      <c r="H3675" s="8">
        <v>21536</v>
      </c>
      <c r="I3675" t="s">
        <v>22</v>
      </c>
      <c r="J3675" t="s">
        <v>3701</v>
      </c>
      <c r="K3675" s="8">
        <f>(Table1[[#This Row],[Actual Amount]]-Table1[[#This Row],[Budget Amount]])</f>
        <v>-66171</v>
      </c>
      <c r="L3675" s="10">
        <f>(Table1[[#This Row],[Actual Amount]]-Table1[[#This Row],[Budget Amount]]) / Table1[[#This Row],[Budget Amount]]</f>
        <v>-0.75445517461548106</v>
      </c>
    </row>
    <row r="3676" spans="1:12">
      <c r="A3676" s="6">
        <v>45279</v>
      </c>
      <c r="B3676" s="6" t="str">
        <f>TEXT(Table1[[#This Row],[Date]],"mm")</f>
        <v>12</v>
      </c>
      <c r="C3676" s="6" t="str">
        <f>TEXT(Table1[[#This Row],[Date]],"yyyy")</f>
        <v>2023</v>
      </c>
      <c r="D3676" t="s">
        <v>45</v>
      </c>
      <c r="E3676" t="s">
        <v>13</v>
      </c>
      <c r="F3676" t="s">
        <v>15</v>
      </c>
      <c r="G3676" s="8">
        <v>23920</v>
      </c>
      <c r="H3676" s="8">
        <v>78972</v>
      </c>
      <c r="I3676" t="s">
        <v>22</v>
      </c>
      <c r="J3676" t="s">
        <v>3702</v>
      </c>
      <c r="K3676" s="8">
        <f>(Table1[[#This Row],[Actual Amount]]-Table1[[#This Row],[Budget Amount]])</f>
        <v>55052</v>
      </c>
      <c r="L3676" s="10">
        <f>(Table1[[#This Row],[Actual Amount]]-Table1[[#This Row],[Budget Amount]]) / Table1[[#This Row],[Budget Amount]]</f>
        <v>2.301505016722408</v>
      </c>
    </row>
    <row r="3677" spans="1:12">
      <c r="A3677" s="6">
        <v>45263</v>
      </c>
      <c r="B3677" s="6" t="str">
        <f>TEXT(Table1[[#This Row],[Date]],"mm")</f>
        <v>12</v>
      </c>
      <c r="C3677" s="6" t="str">
        <f>TEXT(Table1[[#This Row],[Date]],"yyyy")</f>
        <v>2023</v>
      </c>
      <c r="D3677" t="s">
        <v>31</v>
      </c>
      <c r="E3677" t="s">
        <v>14</v>
      </c>
      <c r="F3677" t="s">
        <v>10</v>
      </c>
      <c r="G3677" s="8">
        <v>106341</v>
      </c>
      <c r="H3677" s="8">
        <v>38589</v>
      </c>
      <c r="I3677" t="s">
        <v>11</v>
      </c>
      <c r="J3677" t="s">
        <v>3703</v>
      </c>
      <c r="K3677" s="8">
        <f>(Table1[[#This Row],[Actual Amount]]-Table1[[#This Row],[Budget Amount]])</f>
        <v>-67752</v>
      </c>
      <c r="L3677" s="10">
        <f>(Table1[[#This Row],[Actual Amount]]-Table1[[#This Row],[Budget Amount]]) / Table1[[#This Row],[Budget Amount]]</f>
        <v>-0.6371202076339324</v>
      </c>
    </row>
    <row r="3678" spans="1:12">
      <c r="A3678" s="6">
        <v>44403</v>
      </c>
      <c r="B3678" s="6" t="str">
        <f>TEXT(Table1[[#This Row],[Date]],"mm")</f>
        <v>07</v>
      </c>
      <c r="C3678" s="6" t="str">
        <f>TEXT(Table1[[#This Row],[Date]],"yyyy")</f>
        <v>2021</v>
      </c>
      <c r="D3678" t="s">
        <v>27</v>
      </c>
      <c r="E3678" t="s">
        <v>33</v>
      </c>
      <c r="F3678" t="s">
        <v>15</v>
      </c>
      <c r="G3678" s="8">
        <v>124996</v>
      </c>
      <c r="H3678" s="8">
        <v>139493</v>
      </c>
      <c r="I3678" t="s">
        <v>22</v>
      </c>
      <c r="J3678" t="s">
        <v>3704</v>
      </c>
      <c r="K3678" s="8">
        <f>(Table1[[#This Row],[Actual Amount]]-Table1[[#This Row],[Budget Amount]])</f>
        <v>14497</v>
      </c>
      <c r="L3678" s="10">
        <f>(Table1[[#This Row],[Actual Amount]]-Table1[[#This Row],[Budget Amount]]) / Table1[[#This Row],[Budget Amount]]</f>
        <v>0.11597971135076322</v>
      </c>
    </row>
    <row r="3679" spans="1:12">
      <c r="A3679" s="6">
        <v>44976</v>
      </c>
      <c r="B3679" s="6" t="str">
        <f>TEXT(Table1[[#This Row],[Date]],"mm")</f>
        <v>02</v>
      </c>
      <c r="C3679" s="6" t="str">
        <f>TEXT(Table1[[#This Row],[Date]],"yyyy")</f>
        <v>2023</v>
      </c>
      <c r="D3679" t="s">
        <v>8</v>
      </c>
      <c r="E3679" t="s">
        <v>9</v>
      </c>
      <c r="F3679" t="s">
        <v>20</v>
      </c>
      <c r="G3679" s="8">
        <v>120856</v>
      </c>
      <c r="H3679" s="8">
        <v>63349</v>
      </c>
      <c r="I3679" t="s">
        <v>22</v>
      </c>
      <c r="J3679" t="s">
        <v>3705</v>
      </c>
      <c r="K3679" s="8">
        <f>(Table1[[#This Row],[Actual Amount]]-Table1[[#This Row],[Budget Amount]])</f>
        <v>-57507</v>
      </c>
      <c r="L3679" s="10">
        <f>(Table1[[#This Row],[Actual Amount]]-Table1[[#This Row],[Budget Amount]]) / Table1[[#This Row],[Budget Amount]]</f>
        <v>-0.47583074071622428</v>
      </c>
    </row>
    <row r="3680" spans="1:12">
      <c r="A3680" s="6">
        <v>44728</v>
      </c>
      <c r="B3680" s="6" t="str">
        <f>TEXT(Table1[[#This Row],[Date]],"mm")</f>
        <v>06</v>
      </c>
      <c r="C3680" s="6" t="str">
        <f>TEXT(Table1[[#This Row],[Date]],"yyyy")</f>
        <v>2022</v>
      </c>
      <c r="D3680" t="s">
        <v>27</v>
      </c>
      <c r="E3680" t="s">
        <v>24</v>
      </c>
      <c r="F3680" t="s">
        <v>20</v>
      </c>
      <c r="G3680" s="8">
        <v>105814</v>
      </c>
      <c r="H3680" s="8">
        <v>62444</v>
      </c>
      <c r="I3680" t="s">
        <v>11</v>
      </c>
      <c r="J3680" t="s">
        <v>3706</v>
      </c>
      <c r="K3680" s="8">
        <f>(Table1[[#This Row],[Actual Amount]]-Table1[[#This Row],[Budget Amount]])</f>
        <v>-43370</v>
      </c>
      <c r="L3680" s="10">
        <f>(Table1[[#This Row],[Actual Amount]]-Table1[[#This Row],[Budget Amount]]) / Table1[[#This Row],[Budget Amount]]</f>
        <v>-0.40987014950762657</v>
      </c>
    </row>
    <row r="3681" spans="1:12">
      <c r="A3681" s="6">
        <v>44362</v>
      </c>
      <c r="B3681" s="6" t="str">
        <f>TEXT(Table1[[#This Row],[Date]],"mm")</f>
        <v>06</v>
      </c>
      <c r="C3681" s="6" t="str">
        <f>TEXT(Table1[[#This Row],[Date]],"yyyy")</f>
        <v>2021</v>
      </c>
      <c r="D3681" t="s">
        <v>18</v>
      </c>
      <c r="E3681" t="s">
        <v>33</v>
      </c>
      <c r="F3681" t="s">
        <v>48</v>
      </c>
      <c r="G3681" s="8">
        <v>113612</v>
      </c>
      <c r="H3681" s="8">
        <v>55350</v>
      </c>
      <c r="I3681" t="s">
        <v>16</v>
      </c>
      <c r="J3681" t="s">
        <v>3707</v>
      </c>
      <c r="K3681" s="8">
        <f>(Table1[[#This Row],[Actual Amount]]-Table1[[#This Row],[Budget Amount]])</f>
        <v>-58262</v>
      </c>
      <c r="L3681" s="10">
        <f>(Table1[[#This Row],[Actual Amount]]-Table1[[#This Row],[Budget Amount]]) / Table1[[#This Row],[Budget Amount]]</f>
        <v>-0.51281554765341686</v>
      </c>
    </row>
    <row r="3682" spans="1:12">
      <c r="A3682" s="6">
        <v>44839</v>
      </c>
      <c r="B3682" s="6" t="str">
        <f>TEXT(Table1[[#This Row],[Date]],"mm")</f>
        <v>10</v>
      </c>
      <c r="C3682" s="6" t="str">
        <f>TEXT(Table1[[#This Row],[Date]],"yyyy")</f>
        <v>2022</v>
      </c>
      <c r="D3682" t="s">
        <v>8</v>
      </c>
      <c r="E3682" t="s">
        <v>9</v>
      </c>
      <c r="F3682" t="s">
        <v>29</v>
      </c>
      <c r="G3682" s="8">
        <v>77450</v>
      </c>
      <c r="H3682" s="8">
        <v>145880</v>
      </c>
      <c r="I3682" t="s">
        <v>11</v>
      </c>
      <c r="J3682" t="s">
        <v>3708</v>
      </c>
      <c r="K3682" s="8">
        <f>(Table1[[#This Row],[Actual Amount]]-Table1[[#This Row],[Budget Amount]])</f>
        <v>68430</v>
      </c>
      <c r="L3682" s="10">
        <f>(Table1[[#This Row],[Actual Amount]]-Table1[[#This Row],[Budget Amount]]) / Table1[[#This Row],[Budget Amount]]</f>
        <v>0.88353776630083924</v>
      </c>
    </row>
    <row r="3683" spans="1:12">
      <c r="A3683" s="6">
        <v>44286</v>
      </c>
      <c r="B3683" s="6" t="str">
        <f>TEXT(Table1[[#This Row],[Date]],"mm")</f>
        <v>03</v>
      </c>
      <c r="C3683" s="6" t="str">
        <f>TEXT(Table1[[#This Row],[Date]],"yyyy")</f>
        <v>2021</v>
      </c>
      <c r="D3683" t="s">
        <v>8</v>
      </c>
      <c r="E3683" t="s">
        <v>24</v>
      </c>
      <c r="F3683" t="s">
        <v>15</v>
      </c>
      <c r="G3683" s="8">
        <v>12925</v>
      </c>
      <c r="H3683" s="8">
        <v>44544</v>
      </c>
      <c r="I3683" t="s">
        <v>25</v>
      </c>
      <c r="J3683" t="s">
        <v>3709</v>
      </c>
      <c r="K3683" s="8">
        <f>(Table1[[#This Row],[Actual Amount]]-Table1[[#This Row],[Budget Amount]])</f>
        <v>31619</v>
      </c>
      <c r="L3683" s="10">
        <f>(Table1[[#This Row],[Actual Amount]]-Table1[[#This Row],[Budget Amount]]) / Table1[[#This Row],[Budget Amount]]</f>
        <v>2.4463442940038687</v>
      </c>
    </row>
    <row r="3684" spans="1:12">
      <c r="A3684" s="6">
        <v>44209</v>
      </c>
      <c r="B3684" s="6" t="str">
        <f>TEXT(Table1[[#This Row],[Date]],"mm")</f>
        <v>01</v>
      </c>
      <c r="C3684" s="6" t="str">
        <f>TEXT(Table1[[#This Row],[Date]],"yyyy")</f>
        <v>2021</v>
      </c>
      <c r="D3684" t="s">
        <v>8</v>
      </c>
      <c r="E3684" t="s">
        <v>9</v>
      </c>
      <c r="F3684" t="s">
        <v>10</v>
      </c>
      <c r="G3684" s="8">
        <v>134248</v>
      </c>
      <c r="H3684" s="8">
        <v>94310</v>
      </c>
      <c r="I3684" t="s">
        <v>25</v>
      </c>
      <c r="J3684" t="s">
        <v>3710</v>
      </c>
      <c r="K3684" s="8">
        <f>(Table1[[#This Row],[Actual Amount]]-Table1[[#This Row],[Budget Amount]])</f>
        <v>-39938</v>
      </c>
      <c r="L3684" s="10">
        <f>(Table1[[#This Row],[Actual Amount]]-Table1[[#This Row],[Budget Amount]]) / Table1[[#This Row],[Budget Amount]]</f>
        <v>-0.29749418985757703</v>
      </c>
    </row>
    <row r="3685" spans="1:12">
      <c r="A3685" s="6">
        <v>45169</v>
      </c>
      <c r="B3685" s="6" t="str">
        <f>TEXT(Table1[[#This Row],[Date]],"mm")</f>
        <v>08</v>
      </c>
      <c r="C3685" s="6" t="str">
        <f>TEXT(Table1[[#This Row],[Date]],"yyyy")</f>
        <v>2023</v>
      </c>
      <c r="D3685" t="s">
        <v>31</v>
      </c>
      <c r="E3685" t="s">
        <v>14</v>
      </c>
      <c r="F3685" t="s">
        <v>20</v>
      </c>
      <c r="G3685" s="8">
        <v>78826</v>
      </c>
      <c r="H3685" s="8">
        <v>131155</v>
      </c>
      <c r="I3685" t="s">
        <v>16</v>
      </c>
      <c r="J3685" t="s">
        <v>3711</v>
      </c>
      <c r="K3685" s="8">
        <f>(Table1[[#This Row],[Actual Amount]]-Table1[[#This Row],[Budget Amount]])</f>
        <v>52329</v>
      </c>
      <c r="L3685" s="10">
        <f>(Table1[[#This Row],[Actual Amount]]-Table1[[#This Row],[Budget Amount]]) / Table1[[#This Row],[Budget Amount]]</f>
        <v>0.66385456575241675</v>
      </c>
    </row>
    <row r="3686" spans="1:12">
      <c r="A3686" s="6">
        <v>45001</v>
      </c>
      <c r="B3686" s="6" t="str">
        <f>TEXT(Table1[[#This Row],[Date]],"mm")</f>
        <v>03</v>
      </c>
      <c r="C3686" s="6" t="str">
        <f>TEXT(Table1[[#This Row],[Date]],"yyyy")</f>
        <v>2023</v>
      </c>
      <c r="D3686" t="s">
        <v>8</v>
      </c>
      <c r="E3686" t="s">
        <v>33</v>
      </c>
      <c r="F3686" t="s">
        <v>15</v>
      </c>
      <c r="G3686" s="8">
        <v>53101</v>
      </c>
      <c r="H3686" s="8">
        <v>97130</v>
      </c>
      <c r="I3686" t="s">
        <v>25</v>
      </c>
      <c r="J3686" t="s">
        <v>3712</v>
      </c>
      <c r="K3686" s="8">
        <f>(Table1[[#This Row],[Actual Amount]]-Table1[[#This Row],[Budget Amount]])</f>
        <v>44029</v>
      </c>
      <c r="L3686" s="10">
        <f>(Table1[[#This Row],[Actual Amount]]-Table1[[#This Row],[Budget Amount]]) / Table1[[#This Row],[Budget Amount]]</f>
        <v>0.82915575977853528</v>
      </c>
    </row>
    <row r="3687" spans="1:12">
      <c r="A3687" s="6">
        <v>45141</v>
      </c>
      <c r="B3687" s="6" t="str">
        <f>TEXT(Table1[[#This Row],[Date]],"mm")</f>
        <v>08</v>
      </c>
      <c r="C3687" s="6" t="str">
        <f>TEXT(Table1[[#This Row],[Date]],"yyyy")</f>
        <v>2023</v>
      </c>
      <c r="D3687" t="s">
        <v>27</v>
      </c>
      <c r="E3687" t="s">
        <v>24</v>
      </c>
      <c r="F3687" t="s">
        <v>29</v>
      </c>
      <c r="G3687" s="8">
        <v>71473</v>
      </c>
      <c r="H3687" s="8">
        <v>98305</v>
      </c>
      <c r="I3687" t="s">
        <v>25</v>
      </c>
      <c r="J3687" t="s">
        <v>3713</v>
      </c>
      <c r="K3687" s="8">
        <f>(Table1[[#This Row],[Actual Amount]]-Table1[[#This Row],[Budget Amount]])</f>
        <v>26832</v>
      </c>
      <c r="L3687" s="10">
        <f>(Table1[[#This Row],[Actual Amount]]-Table1[[#This Row],[Budget Amount]]) / Table1[[#This Row],[Budget Amount]]</f>
        <v>0.37541449218586037</v>
      </c>
    </row>
    <row r="3688" spans="1:12">
      <c r="A3688" s="6">
        <v>44938</v>
      </c>
      <c r="B3688" s="6" t="str">
        <f>TEXT(Table1[[#This Row],[Date]],"mm")</f>
        <v>01</v>
      </c>
      <c r="C3688" s="6" t="str">
        <f>TEXT(Table1[[#This Row],[Date]],"yyyy")</f>
        <v>2023</v>
      </c>
      <c r="D3688" t="s">
        <v>31</v>
      </c>
      <c r="E3688" t="s">
        <v>9</v>
      </c>
      <c r="F3688" t="s">
        <v>15</v>
      </c>
      <c r="G3688" s="8">
        <v>73903</v>
      </c>
      <c r="H3688" s="8">
        <v>102827</v>
      </c>
      <c r="I3688" t="s">
        <v>22</v>
      </c>
      <c r="J3688" t="s">
        <v>3714</v>
      </c>
      <c r="K3688" s="8">
        <f>(Table1[[#This Row],[Actual Amount]]-Table1[[#This Row],[Budget Amount]])</f>
        <v>28924</v>
      </c>
      <c r="L3688" s="10">
        <f>(Table1[[#This Row],[Actual Amount]]-Table1[[#This Row],[Budget Amount]]) / Table1[[#This Row],[Budget Amount]]</f>
        <v>0.391377887230559</v>
      </c>
    </row>
    <row r="3689" spans="1:12">
      <c r="A3689" s="6">
        <v>45072</v>
      </c>
      <c r="B3689" s="6" t="str">
        <f>TEXT(Table1[[#This Row],[Date]],"mm")</f>
        <v>05</v>
      </c>
      <c r="C3689" s="6" t="str">
        <f>TEXT(Table1[[#This Row],[Date]],"yyyy")</f>
        <v>2023</v>
      </c>
      <c r="D3689" t="s">
        <v>8</v>
      </c>
      <c r="E3689" t="s">
        <v>24</v>
      </c>
      <c r="F3689" t="s">
        <v>29</v>
      </c>
      <c r="G3689" s="8">
        <v>113913</v>
      </c>
      <c r="H3689" s="8">
        <v>36594</v>
      </c>
      <c r="I3689" t="s">
        <v>22</v>
      </c>
      <c r="J3689" t="s">
        <v>3715</v>
      </c>
      <c r="K3689" s="8">
        <f>(Table1[[#This Row],[Actual Amount]]-Table1[[#This Row],[Budget Amount]])</f>
        <v>-77319</v>
      </c>
      <c r="L3689" s="10">
        <f>(Table1[[#This Row],[Actual Amount]]-Table1[[#This Row],[Budget Amount]]) / Table1[[#This Row],[Budget Amount]]</f>
        <v>-0.67875483921940427</v>
      </c>
    </row>
    <row r="3690" spans="1:12">
      <c r="A3690" s="6">
        <v>44856</v>
      </c>
      <c r="B3690" s="6" t="str">
        <f>TEXT(Table1[[#This Row],[Date]],"mm")</f>
        <v>10</v>
      </c>
      <c r="C3690" s="6" t="str">
        <f>TEXT(Table1[[#This Row],[Date]],"yyyy")</f>
        <v>2022</v>
      </c>
      <c r="D3690" t="s">
        <v>27</v>
      </c>
      <c r="E3690" t="s">
        <v>13</v>
      </c>
      <c r="F3690" t="s">
        <v>15</v>
      </c>
      <c r="G3690" s="8">
        <v>78107</v>
      </c>
      <c r="H3690" s="8">
        <v>22980</v>
      </c>
      <c r="I3690" t="s">
        <v>16</v>
      </c>
      <c r="J3690" t="s">
        <v>3716</v>
      </c>
      <c r="K3690" s="8">
        <f>(Table1[[#This Row],[Actual Amount]]-Table1[[#This Row],[Budget Amount]])</f>
        <v>-55127</v>
      </c>
      <c r="L3690" s="10">
        <f>(Table1[[#This Row],[Actual Amount]]-Table1[[#This Row],[Budget Amount]]) / Table1[[#This Row],[Budget Amount]]</f>
        <v>-0.70578821360441446</v>
      </c>
    </row>
    <row r="3691" spans="1:12">
      <c r="A3691" s="6">
        <v>45228</v>
      </c>
      <c r="B3691" s="6" t="str">
        <f>TEXT(Table1[[#This Row],[Date]],"mm")</f>
        <v>10</v>
      </c>
      <c r="C3691" s="6" t="str">
        <f>TEXT(Table1[[#This Row],[Date]],"yyyy")</f>
        <v>2023</v>
      </c>
      <c r="D3691" t="s">
        <v>27</v>
      </c>
      <c r="E3691" t="s">
        <v>33</v>
      </c>
      <c r="F3691" t="s">
        <v>48</v>
      </c>
      <c r="G3691" s="8">
        <v>139017</v>
      </c>
      <c r="H3691" s="8">
        <v>57401</v>
      </c>
      <c r="I3691" t="s">
        <v>25</v>
      </c>
      <c r="J3691" t="s">
        <v>3717</v>
      </c>
      <c r="K3691" s="8">
        <f>(Table1[[#This Row],[Actual Amount]]-Table1[[#This Row],[Budget Amount]])</f>
        <v>-81616</v>
      </c>
      <c r="L3691" s="10">
        <f>(Table1[[#This Row],[Actual Amount]]-Table1[[#This Row],[Budget Amount]]) / Table1[[#This Row],[Budget Amount]]</f>
        <v>-0.58709366480358516</v>
      </c>
    </row>
    <row r="3692" spans="1:12">
      <c r="A3692" s="6">
        <v>45249</v>
      </c>
      <c r="B3692" s="6" t="str">
        <f>TEXT(Table1[[#This Row],[Date]],"mm")</f>
        <v>11</v>
      </c>
      <c r="C3692" s="6" t="str">
        <f>TEXT(Table1[[#This Row],[Date]],"yyyy")</f>
        <v>2023</v>
      </c>
      <c r="D3692" t="s">
        <v>45</v>
      </c>
      <c r="E3692" t="s">
        <v>14</v>
      </c>
      <c r="F3692" t="s">
        <v>15</v>
      </c>
      <c r="G3692" s="8">
        <v>130938</v>
      </c>
      <c r="H3692" s="8">
        <v>117963</v>
      </c>
      <c r="I3692" t="s">
        <v>25</v>
      </c>
      <c r="J3692" t="s">
        <v>3718</v>
      </c>
      <c r="K3692" s="8">
        <f>(Table1[[#This Row],[Actual Amount]]-Table1[[#This Row],[Budget Amount]])</f>
        <v>-12975</v>
      </c>
      <c r="L3692" s="10">
        <f>(Table1[[#This Row],[Actual Amount]]-Table1[[#This Row],[Budget Amount]]) / Table1[[#This Row],[Budget Amount]]</f>
        <v>-9.9092700362003391E-2</v>
      </c>
    </row>
    <row r="3693" spans="1:12">
      <c r="A3693" s="6">
        <v>44492</v>
      </c>
      <c r="B3693" s="6" t="str">
        <f>TEXT(Table1[[#This Row],[Date]],"mm")</f>
        <v>10</v>
      </c>
      <c r="C3693" s="6" t="str">
        <f>TEXT(Table1[[#This Row],[Date]],"yyyy")</f>
        <v>2021</v>
      </c>
      <c r="D3693" t="s">
        <v>27</v>
      </c>
      <c r="E3693" t="s">
        <v>24</v>
      </c>
      <c r="F3693" t="s">
        <v>48</v>
      </c>
      <c r="G3693" s="8">
        <v>43984</v>
      </c>
      <c r="H3693" s="8">
        <v>46879</v>
      </c>
      <c r="I3693" t="s">
        <v>11</v>
      </c>
      <c r="J3693" t="s">
        <v>3719</v>
      </c>
      <c r="K3693" s="8">
        <f>(Table1[[#This Row],[Actual Amount]]-Table1[[#This Row],[Budget Amount]])</f>
        <v>2895</v>
      </c>
      <c r="L3693" s="10">
        <f>(Table1[[#This Row],[Actual Amount]]-Table1[[#This Row],[Budget Amount]]) / Table1[[#This Row],[Budget Amount]]</f>
        <v>6.5819388868679524E-2</v>
      </c>
    </row>
    <row r="3694" spans="1:12">
      <c r="A3694" s="6">
        <v>45182</v>
      </c>
      <c r="B3694" s="6" t="str">
        <f>TEXT(Table1[[#This Row],[Date]],"mm")</f>
        <v>09</v>
      </c>
      <c r="C3694" s="6" t="str">
        <f>TEXT(Table1[[#This Row],[Date]],"yyyy")</f>
        <v>2023</v>
      </c>
      <c r="D3694" t="s">
        <v>13</v>
      </c>
      <c r="E3694" t="s">
        <v>19</v>
      </c>
      <c r="F3694" t="s">
        <v>29</v>
      </c>
      <c r="G3694" s="8">
        <v>13539</v>
      </c>
      <c r="H3694" s="8">
        <v>12391</v>
      </c>
      <c r="I3694" t="s">
        <v>22</v>
      </c>
      <c r="J3694" t="s">
        <v>3720</v>
      </c>
      <c r="K3694" s="8">
        <f>(Table1[[#This Row],[Actual Amount]]-Table1[[#This Row],[Budget Amount]])</f>
        <v>-1148</v>
      </c>
      <c r="L3694" s="10">
        <f>(Table1[[#This Row],[Actual Amount]]-Table1[[#This Row],[Budget Amount]]) / Table1[[#This Row],[Budget Amount]]</f>
        <v>-8.4792082133096983E-2</v>
      </c>
    </row>
    <row r="3695" spans="1:12">
      <c r="A3695" s="6">
        <v>45122</v>
      </c>
      <c r="B3695" s="6" t="str">
        <f>TEXT(Table1[[#This Row],[Date]],"mm")</f>
        <v>07</v>
      </c>
      <c r="C3695" s="6" t="str">
        <f>TEXT(Table1[[#This Row],[Date]],"yyyy")</f>
        <v>2023</v>
      </c>
      <c r="D3695" t="s">
        <v>18</v>
      </c>
      <c r="E3695" t="s">
        <v>9</v>
      </c>
      <c r="F3695" t="s">
        <v>20</v>
      </c>
      <c r="G3695" s="8">
        <v>94986</v>
      </c>
      <c r="H3695" s="8">
        <v>114091</v>
      </c>
      <c r="I3695" t="s">
        <v>11</v>
      </c>
      <c r="J3695" t="s">
        <v>3721</v>
      </c>
      <c r="K3695" s="8">
        <f>(Table1[[#This Row],[Actual Amount]]-Table1[[#This Row],[Budget Amount]])</f>
        <v>19105</v>
      </c>
      <c r="L3695" s="10">
        <f>(Table1[[#This Row],[Actual Amount]]-Table1[[#This Row],[Budget Amount]]) / Table1[[#This Row],[Budget Amount]]</f>
        <v>0.20113490409112922</v>
      </c>
    </row>
    <row r="3696" spans="1:12">
      <c r="A3696" s="6">
        <v>44836</v>
      </c>
      <c r="B3696" s="6" t="str">
        <f>TEXT(Table1[[#This Row],[Date]],"mm")</f>
        <v>10</v>
      </c>
      <c r="C3696" s="6" t="str">
        <f>TEXT(Table1[[#This Row],[Date]],"yyyy")</f>
        <v>2022</v>
      </c>
      <c r="D3696" t="s">
        <v>8</v>
      </c>
      <c r="E3696" t="s">
        <v>19</v>
      </c>
      <c r="F3696" t="s">
        <v>20</v>
      </c>
      <c r="G3696" s="8">
        <v>107558</v>
      </c>
      <c r="H3696" s="8">
        <v>93640</v>
      </c>
      <c r="I3696" t="s">
        <v>25</v>
      </c>
      <c r="J3696" t="s">
        <v>3722</v>
      </c>
      <c r="K3696" s="8">
        <f>(Table1[[#This Row],[Actual Amount]]-Table1[[#This Row],[Budget Amount]])</f>
        <v>-13918</v>
      </c>
      <c r="L3696" s="10">
        <f>(Table1[[#This Row],[Actual Amount]]-Table1[[#This Row],[Budget Amount]]) / Table1[[#This Row],[Budget Amount]]</f>
        <v>-0.12939995165399135</v>
      </c>
    </row>
    <row r="3697" spans="1:12">
      <c r="A3697" s="6">
        <v>44536</v>
      </c>
      <c r="B3697" s="6" t="str">
        <f>TEXT(Table1[[#This Row],[Date]],"mm")</f>
        <v>12</v>
      </c>
      <c r="C3697" s="6" t="str">
        <f>TEXT(Table1[[#This Row],[Date]],"yyyy")</f>
        <v>2021</v>
      </c>
      <c r="D3697" t="s">
        <v>8</v>
      </c>
      <c r="E3697" t="s">
        <v>24</v>
      </c>
      <c r="F3697" t="s">
        <v>15</v>
      </c>
      <c r="G3697" s="8">
        <v>21391</v>
      </c>
      <c r="H3697" s="8">
        <v>28393</v>
      </c>
      <c r="I3697" t="s">
        <v>16</v>
      </c>
      <c r="J3697" t="s">
        <v>3723</v>
      </c>
      <c r="K3697" s="8">
        <f>(Table1[[#This Row],[Actual Amount]]-Table1[[#This Row],[Budget Amount]])</f>
        <v>7002</v>
      </c>
      <c r="L3697" s="10">
        <f>(Table1[[#This Row],[Actual Amount]]-Table1[[#This Row],[Budget Amount]]) / Table1[[#This Row],[Budget Amount]]</f>
        <v>0.32733392548267964</v>
      </c>
    </row>
    <row r="3698" spans="1:12">
      <c r="A3698" s="6">
        <v>44824</v>
      </c>
      <c r="B3698" s="6" t="str">
        <f>TEXT(Table1[[#This Row],[Date]],"mm")</f>
        <v>09</v>
      </c>
      <c r="C3698" s="6" t="str">
        <f>TEXT(Table1[[#This Row],[Date]],"yyyy")</f>
        <v>2022</v>
      </c>
      <c r="D3698" t="s">
        <v>8</v>
      </c>
      <c r="E3698" t="s">
        <v>19</v>
      </c>
      <c r="F3698" t="s">
        <v>10</v>
      </c>
      <c r="G3698" s="8">
        <v>92260</v>
      </c>
      <c r="H3698" s="8">
        <v>78441</v>
      </c>
      <c r="I3698" t="s">
        <v>25</v>
      </c>
      <c r="J3698" t="s">
        <v>3724</v>
      </c>
      <c r="K3698" s="8">
        <f>(Table1[[#This Row],[Actual Amount]]-Table1[[#This Row],[Budget Amount]])</f>
        <v>-13819</v>
      </c>
      <c r="L3698" s="10">
        <f>(Table1[[#This Row],[Actual Amount]]-Table1[[#This Row],[Budget Amount]]) / Table1[[#This Row],[Budget Amount]]</f>
        <v>-0.14978322133102104</v>
      </c>
    </row>
    <row r="3699" spans="1:12">
      <c r="A3699" s="6">
        <v>44635</v>
      </c>
      <c r="B3699" s="6" t="str">
        <f>TEXT(Table1[[#This Row],[Date]],"mm")</f>
        <v>03</v>
      </c>
      <c r="C3699" s="6" t="str">
        <f>TEXT(Table1[[#This Row],[Date]],"yyyy")</f>
        <v>2022</v>
      </c>
      <c r="D3699" t="s">
        <v>27</v>
      </c>
      <c r="E3699" t="s">
        <v>9</v>
      </c>
      <c r="F3699" t="s">
        <v>15</v>
      </c>
      <c r="G3699" s="8">
        <v>119240</v>
      </c>
      <c r="H3699" s="8">
        <v>108640</v>
      </c>
      <c r="I3699" t="s">
        <v>16</v>
      </c>
      <c r="J3699" t="s">
        <v>3725</v>
      </c>
      <c r="K3699" s="8">
        <f>(Table1[[#This Row],[Actual Amount]]-Table1[[#This Row],[Budget Amount]])</f>
        <v>-10600</v>
      </c>
      <c r="L3699" s="10">
        <f>(Table1[[#This Row],[Actual Amount]]-Table1[[#This Row],[Budget Amount]]) / Table1[[#This Row],[Budget Amount]]</f>
        <v>-8.8896343508889628E-2</v>
      </c>
    </row>
    <row r="3700" spans="1:12">
      <c r="A3700" s="6">
        <v>45138</v>
      </c>
      <c r="B3700" s="6" t="str">
        <f>TEXT(Table1[[#This Row],[Date]],"mm")</f>
        <v>07</v>
      </c>
      <c r="C3700" s="6" t="str">
        <f>TEXT(Table1[[#This Row],[Date]],"yyyy")</f>
        <v>2023</v>
      </c>
      <c r="D3700" t="s">
        <v>27</v>
      </c>
      <c r="E3700" t="s">
        <v>24</v>
      </c>
      <c r="F3700" t="s">
        <v>48</v>
      </c>
      <c r="G3700" s="8">
        <v>54906</v>
      </c>
      <c r="H3700" s="8">
        <v>59736</v>
      </c>
      <c r="I3700" t="s">
        <v>16</v>
      </c>
      <c r="J3700" t="s">
        <v>3726</v>
      </c>
      <c r="K3700" s="8">
        <f>(Table1[[#This Row],[Actual Amount]]-Table1[[#This Row],[Budget Amount]])</f>
        <v>4830</v>
      </c>
      <c r="L3700" s="10">
        <f>(Table1[[#This Row],[Actual Amount]]-Table1[[#This Row],[Budget Amount]]) / Table1[[#This Row],[Budget Amount]]</f>
        <v>8.7968528029723533E-2</v>
      </c>
    </row>
    <row r="3701" spans="1:12">
      <c r="A3701" s="6">
        <v>45026</v>
      </c>
      <c r="B3701" s="6" t="str">
        <f>TEXT(Table1[[#This Row],[Date]],"mm")</f>
        <v>04</v>
      </c>
      <c r="C3701" s="6" t="str">
        <f>TEXT(Table1[[#This Row],[Date]],"yyyy")</f>
        <v>2023</v>
      </c>
      <c r="D3701" t="s">
        <v>8</v>
      </c>
      <c r="E3701" t="s">
        <v>14</v>
      </c>
      <c r="F3701" t="s">
        <v>48</v>
      </c>
      <c r="G3701" s="8">
        <v>87666</v>
      </c>
      <c r="H3701" s="8">
        <v>58917</v>
      </c>
      <c r="I3701" t="s">
        <v>11</v>
      </c>
      <c r="J3701" t="s">
        <v>3727</v>
      </c>
      <c r="K3701" s="8">
        <f>(Table1[[#This Row],[Actual Amount]]-Table1[[#This Row],[Budget Amount]])</f>
        <v>-28749</v>
      </c>
      <c r="L3701" s="10">
        <f>(Table1[[#This Row],[Actual Amount]]-Table1[[#This Row],[Budget Amount]]) / Table1[[#This Row],[Budget Amount]]</f>
        <v>-0.32793785504072276</v>
      </c>
    </row>
    <row r="3702" spans="1:12">
      <c r="A3702" s="6">
        <v>44715</v>
      </c>
      <c r="B3702" s="6" t="str">
        <f>TEXT(Table1[[#This Row],[Date]],"mm")</f>
        <v>06</v>
      </c>
      <c r="C3702" s="6" t="str">
        <f>TEXT(Table1[[#This Row],[Date]],"yyyy")</f>
        <v>2022</v>
      </c>
      <c r="D3702" t="s">
        <v>13</v>
      </c>
      <c r="E3702" t="s">
        <v>14</v>
      </c>
      <c r="F3702" t="s">
        <v>29</v>
      </c>
      <c r="G3702" s="8">
        <v>149322</v>
      </c>
      <c r="H3702" s="8">
        <v>71743</v>
      </c>
      <c r="I3702" t="s">
        <v>25</v>
      </c>
      <c r="J3702" t="s">
        <v>3728</v>
      </c>
      <c r="K3702" s="8">
        <f>(Table1[[#This Row],[Actual Amount]]-Table1[[#This Row],[Budget Amount]])</f>
        <v>-77579</v>
      </c>
      <c r="L3702" s="10">
        <f>(Table1[[#This Row],[Actual Amount]]-Table1[[#This Row],[Budget Amount]]) / Table1[[#This Row],[Budget Amount]]</f>
        <v>-0.51954166164396409</v>
      </c>
    </row>
    <row r="3703" spans="1:12">
      <c r="A3703" s="6">
        <v>45172</v>
      </c>
      <c r="B3703" s="6" t="str">
        <f>TEXT(Table1[[#This Row],[Date]],"mm")</f>
        <v>09</v>
      </c>
      <c r="C3703" s="6" t="str">
        <f>TEXT(Table1[[#This Row],[Date]],"yyyy")</f>
        <v>2023</v>
      </c>
      <c r="D3703" t="s">
        <v>31</v>
      </c>
      <c r="E3703" t="s">
        <v>33</v>
      </c>
      <c r="F3703" t="s">
        <v>15</v>
      </c>
      <c r="G3703" s="8">
        <v>138991</v>
      </c>
      <c r="H3703" s="8">
        <v>119112</v>
      </c>
      <c r="I3703" t="s">
        <v>11</v>
      </c>
      <c r="J3703" t="s">
        <v>3729</v>
      </c>
      <c r="K3703" s="8">
        <f>(Table1[[#This Row],[Actual Amount]]-Table1[[#This Row],[Budget Amount]])</f>
        <v>-19879</v>
      </c>
      <c r="L3703" s="10">
        <f>(Table1[[#This Row],[Actual Amount]]-Table1[[#This Row],[Budget Amount]]) / Table1[[#This Row],[Budget Amount]]</f>
        <v>-0.14302364901324546</v>
      </c>
    </row>
    <row r="3704" spans="1:12">
      <c r="A3704" s="6">
        <v>45265</v>
      </c>
      <c r="B3704" s="6" t="str">
        <f>TEXT(Table1[[#This Row],[Date]],"mm")</f>
        <v>12</v>
      </c>
      <c r="C3704" s="6" t="str">
        <f>TEXT(Table1[[#This Row],[Date]],"yyyy")</f>
        <v>2023</v>
      </c>
      <c r="D3704" t="s">
        <v>31</v>
      </c>
      <c r="E3704" t="s">
        <v>14</v>
      </c>
      <c r="F3704" t="s">
        <v>29</v>
      </c>
      <c r="G3704" s="8">
        <v>64785</v>
      </c>
      <c r="H3704" s="8">
        <v>66486</v>
      </c>
      <c r="I3704" t="s">
        <v>25</v>
      </c>
      <c r="J3704" t="s">
        <v>3730</v>
      </c>
      <c r="K3704" s="8">
        <f>(Table1[[#This Row],[Actual Amount]]-Table1[[#This Row],[Budget Amount]])</f>
        <v>1701</v>
      </c>
      <c r="L3704" s="10">
        <f>(Table1[[#This Row],[Actual Amount]]-Table1[[#This Row],[Budget Amount]]) / Table1[[#This Row],[Budget Amount]]</f>
        <v>2.6256077795786061E-2</v>
      </c>
    </row>
    <row r="3705" spans="1:12">
      <c r="A3705" s="6">
        <v>45151</v>
      </c>
      <c r="B3705" s="6" t="str">
        <f>TEXT(Table1[[#This Row],[Date]],"mm")</f>
        <v>08</v>
      </c>
      <c r="C3705" s="6" t="str">
        <f>TEXT(Table1[[#This Row],[Date]],"yyyy")</f>
        <v>2023</v>
      </c>
      <c r="D3705" t="s">
        <v>18</v>
      </c>
      <c r="E3705" t="s">
        <v>24</v>
      </c>
      <c r="F3705" t="s">
        <v>10</v>
      </c>
      <c r="G3705" s="8">
        <v>147775</v>
      </c>
      <c r="H3705" s="8">
        <v>152082</v>
      </c>
      <c r="I3705" t="s">
        <v>16</v>
      </c>
      <c r="J3705" t="s">
        <v>3731</v>
      </c>
      <c r="K3705" s="8">
        <f>(Table1[[#This Row],[Actual Amount]]-Table1[[#This Row],[Budget Amount]])</f>
        <v>4307</v>
      </c>
      <c r="L3705" s="10">
        <f>(Table1[[#This Row],[Actual Amount]]-Table1[[#This Row],[Budget Amount]]) / Table1[[#This Row],[Budget Amount]]</f>
        <v>2.9145660632718659E-2</v>
      </c>
    </row>
    <row r="3706" spans="1:12">
      <c r="A3706" s="6">
        <v>45148</v>
      </c>
      <c r="B3706" s="6" t="str">
        <f>TEXT(Table1[[#This Row],[Date]],"mm")</f>
        <v>08</v>
      </c>
      <c r="C3706" s="6" t="str">
        <f>TEXT(Table1[[#This Row],[Date]],"yyyy")</f>
        <v>2023</v>
      </c>
      <c r="D3706" t="s">
        <v>45</v>
      </c>
      <c r="E3706" t="s">
        <v>24</v>
      </c>
      <c r="F3706" t="s">
        <v>20</v>
      </c>
      <c r="G3706" s="8">
        <v>121109</v>
      </c>
      <c r="H3706" s="8">
        <v>137849</v>
      </c>
      <c r="I3706" t="s">
        <v>22</v>
      </c>
      <c r="J3706" t="s">
        <v>3732</v>
      </c>
      <c r="K3706" s="8">
        <f>(Table1[[#This Row],[Actual Amount]]-Table1[[#This Row],[Budget Amount]])</f>
        <v>16740</v>
      </c>
      <c r="L3706" s="10">
        <f>(Table1[[#This Row],[Actual Amount]]-Table1[[#This Row],[Budget Amount]]) / Table1[[#This Row],[Budget Amount]]</f>
        <v>0.1382225928708849</v>
      </c>
    </row>
    <row r="3707" spans="1:12">
      <c r="A3707" s="6">
        <v>45140</v>
      </c>
      <c r="B3707" s="6" t="str">
        <f>TEXT(Table1[[#This Row],[Date]],"mm")</f>
        <v>08</v>
      </c>
      <c r="C3707" s="6" t="str">
        <f>TEXT(Table1[[#This Row],[Date]],"yyyy")</f>
        <v>2023</v>
      </c>
      <c r="D3707" t="s">
        <v>18</v>
      </c>
      <c r="E3707" t="s">
        <v>14</v>
      </c>
      <c r="F3707" t="s">
        <v>20</v>
      </c>
      <c r="G3707" s="8">
        <v>61754</v>
      </c>
      <c r="H3707" s="8">
        <v>147039</v>
      </c>
      <c r="I3707" t="s">
        <v>25</v>
      </c>
      <c r="J3707" t="s">
        <v>3733</v>
      </c>
      <c r="K3707" s="8">
        <f>(Table1[[#This Row],[Actual Amount]]-Table1[[#This Row],[Budget Amount]])</f>
        <v>85285</v>
      </c>
      <c r="L3707" s="10">
        <f>(Table1[[#This Row],[Actual Amount]]-Table1[[#This Row],[Budget Amount]]) / Table1[[#This Row],[Budget Amount]]</f>
        <v>1.3810441428895295</v>
      </c>
    </row>
    <row r="3708" spans="1:12">
      <c r="A3708" s="6">
        <v>44351</v>
      </c>
      <c r="B3708" s="6" t="str">
        <f>TEXT(Table1[[#This Row],[Date]],"mm")</f>
        <v>06</v>
      </c>
      <c r="C3708" s="6" t="str">
        <f>TEXT(Table1[[#This Row],[Date]],"yyyy")</f>
        <v>2021</v>
      </c>
      <c r="D3708" t="s">
        <v>8</v>
      </c>
      <c r="E3708" t="s">
        <v>13</v>
      </c>
      <c r="F3708" t="s">
        <v>15</v>
      </c>
      <c r="G3708" s="8">
        <v>105376</v>
      </c>
      <c r="H3708" s="8">
        <v>127350</v>
      </c>
      <c r="I3708" t="s">
        <v>16</v>
      </c>
      <c r="J3708" t="s">
        <v>3734</v>
      </c>
      <c r="K3708" s="8">
        <f>(Table1[[#This Row],[Actual Amount]]-Table1[[#This Row],[Budget Amount]])</f>
        <v>21974</v>
      </c>
      <c r="L3708" s="10">
        <f>(Table1[[#This Row],[Actual Amount]]-Table1[[#This Row],[Budget Amount]]) / Table1[[#This Row],[Budget Amount]]</f>
        <v>0.20852945642271484</v>
      </c>
    </row>
    <row r="3709" spans="1:12">
      <c r="A3709" s="6">
        <v>44284</v>
      </c>
      <c r="B3709" s="6" t="str">
        <f>TEXT(Table1[[#This Row],[Date]],"mm")</f>
        <v>03</v>
      </c>
      <c r="C3709" s="6" t="str">
        <f>TEXT(Table1[[#This Row],[Date]],"yyyy")</f>
        <v>2021</v>
      </c>
      <c r="D3709" t="s">
        <v>8</v>
      </c>
      <c r="E3709" t="s">
        <v>24</v>
      </c>
      <c r="F3709" t="s">
        <v>29</v>
      </c>
      <c r="G3709" s="8">
        <v>79966</v>
      </c>
      <c r="H3709" s="8">
        <v>126204</v>
      </c>
      <c r="I3709" t="s">
        <v>22</v>
      </c>
      <c r="J3709" t="s">
        <v>3735</v>
      </c>
      <c r="K3709" s="8">
        <f>(Table1[[#This Row],[Actual Amount]]-Table1[[#This Row],[Budget Amount]])</f>
        <v>46238</v>
      </c>
      <c r="L3709" s="10">
        <f>(Table1[[#This Row],[Actual Amount]]-Table1[[#This Row],[Budget Amount]]) / Table1[[#This Row],[Budget Amount]]</f>
        <v>0.57822074381612187</v>
      </c>
    </row>
    <row r="3710" spans="1:12">
      <c r="A3710" s="6">
        <v>45127</v>
      </c>
      <c r="B3710" s="6" t="str">
        <f>TEXT(Table1[[#This Row],[Date]],"mm")</f>
        <v>07</v>
      </c>
      <c r="C3710" s="6" t="str">
        <f>TEXT(Table1[[#This Row],[Date]],"yyyy")</f>
        <v>2023</v>
      </c>
      <c r="D3710" t="s">
        <v>8</v>
      </c>
      <c r="E3710" t="s">
        <v>33</v>
      </c>
      <c r="F3710" t="s">
        <v>29</v>
      </c>
      <c r="G3710" s="8">
        <v>47621</v>
      </c>
      <c r="H3710" s="8">
        <v>120747</v>
      </c>
      <c r="I3710" t="s">
        <v>25</v>
      </c>
      <c r="J3710" t="s">
        <v>3736</v>
      </c>
      <c r="K3710" s="8">
        <f>(Table1[[#This Row],[Actual Amount]]-Table1[[#This Row],[Budget Amount]])</f>
        <v>73126</v>
      </c>
      <c r="L3710" s="10">
        <f>(Table1[[#This Row],[Actual Amount]]-Table1[[#This Row],[Budget Amount]]) / Table1[[#This Row],[Budget Amount]]</f>
        <v>1.5355830410953151</v>
      </c>
    </row>
    <row r="3711" spans="1:12">
      <c r="A3711" s="6">
        <v>44375</v>
      </c>
      <c r="B3711" s="6" t="str">
        <f>TEXT(Table1[[#This Row],[Date]],"mm")</f>
        <v>06</v>
      </c>
      <c r="C3711" s="6" t="str">
        <f>TEXT(Table1[[#This Row],[Date]],"yyyy")</f>
        <v>2021</v>
      </c>
      <c r="D3711" t="s">
        <v>45</v>
      </c>
      <c r="E3711" t="s">
        <v>13</v>
      </c>
      <c r="F3711" t="s">
        <v>10</v>
      </c>
      <c r="G3711" s="8">
        <v>124595</v>
      </c>
      <c r="H3711" s="8">
        <v>116092</v>
      </c>
      <c r="I3711" t="s">
        <v>22</v>
      </c>
      <c r="J3711" t="s">
        <v>3737</v>
      </c>
      <c r="K3711" s="8">
        <f>(Table1[[#This Row],[Actual Amount]]-Table1[[#This Row],[Budget Amount]])</f>
        <v>-8503</v>
      </c>
      <c r="L3711" s="10">
        <f>(Table1[[#This Row],[Actual Amount]]-Table1[[#This Row],[Budget Amount]]) / Table1[[#This Row],[Budget Amount]]</f>
        <v>-6.8245114169910512E-2</v>
      </c>
    </row>
    <row r="3712" spans="1:12">
      <c r="A3712" s="6">
        <v>44408</v>
      </c>
      <c r="B3712" s="6" t="str">
        <f>TEXT(Table1[[#This Row],[Date]],"mm")</f>
        <v>07</v>
      </c>
      <c r="C3712" s="6" t="str">
        <f>TEXT(Table1[[#This Row],[Date]],"yyyy")</f>
        <v>2021</v>
      </c>
      <c r="D3712" t="s">
        <v>27</v>
      </c>
      <c r="E3712" t="s">
        <v>14</v>
      </c>
      <c r="F3712" t="s">
        <v>29</v>
      </c>
      <c r="G3712" s="8">
        <v>44936</v>
      </c>
      <c r="H3712" s="8">
        <v>41913</v>
      </c>
      <c r="I3712" t="s">
        <v>25</v>
      </c>
      <c r="J3712" t="s">
        <v>3738</v>
      </c>
      <c r="K3712" s="8">
        <f>(Table1[[#This Row],[Actual Amount]]-Table1[[#This Row],[Budget Amount]])</f>
        <v>-3023</v>
      </c>
      <c r="L3712" s="10">
        <f>(Table1[[#This Row],[Actual Amount]]-Table1[[#This Row],[Budget Amount]]) / Table1[[#This Row],[Budget Amount]]</f>
        <v>-6.7273455581271138E-2</v>
      </c>
    </row>
    <row r="3713" spans="1:12">
      <c r="A3713" s="6">
        <v>44661</v>
      </c>
      <c r="B3713" s="6" t="str">
        <f>TEXT(Table1[[#This Row],[Date]],"mm")</f>
        <v>04</v>
      </c>
      <c r="C3713" s="6" t="str">
        <f>TEXT(Table1[[#This Row],[Date]],"yyyy")</f>
        <v>2022</v>
      </c>
      <c r="D3713" t="s">
        <v>45</v>
      </c>
      <c r="E3713" t="s">
        <v>9</v>
      </c>
      <c r="F3713" t="s">
        <v>48</v>
      </c>
      <c r="G3713" s="8">
        <v>104071</v>
      </c>
      <c r="H3713" s="8">
        <v>75163</v>
      </c>
      <c r="I3713" t="s">
        <v>25</v>
      </c>
      <c r="J3713" t="s">
        <v>3739</v>
      </c>
      <c r="K3713" s="8">
        <f>(Table1[[#This Row],[Actual Amount]]-Table1[[#This Row],[Budget Amount]])</f>
        <v>-28908</v>
      </c>
      <c r="L3713" s="10">
        <f>(Table1[[#This Row],[Actual Amount]]-Table1[[#This Row],[Budget Amount]]) / Table1[[#This Row],[Budget Amount]]</f>
        <v>-0.27777190571821159</v>
      </c>
    </row>
    <row r="3714" spans="1:12">
      <c r="A3714" s="6">
        <v>44827</v>
      </c>
      <c r="B3714" s="6" t="str">
        <f>TEXT(Table1[[#This Row],[Date]],"mm")</f>
        <v>09</v>
      </c>
      <c r="C3714" s="6" t="str">
        <f>TEXT(Table1[[#This Row],[Date]],"yyyy")</f>
        <v>2022</v>
      </c>
      <c r="D3714" t="s">
        <v>18</v>
      </c>
      <c r="E3714" t="s">
        <v>24</v>
      </c>
      <c r="F3714" t="s">
        <v>48</v>
      </c>
      <c r="G3714" s="8">
        <v>111052</v>
      </c>
      <c r="H3714" s="8">
        <v>18050</v>
      </c>
      <c r="I3714" t="s">
        <v>22</v>
      </c>
      <c r="J3714" t="s">
        <v>3740</v>
      </c>
      <c r="K3714" s="8">
        <f>(Table1[[#This Row],[Actual Amount]]-Table1[[#This Row],[Budget Amount]])</f>
        <v>-93002</v>
      </c>
      <c r="L3714" s="10">
        <f>(Table1[[#This Row],[Actual Amount]]-Table1[[#This Row],[Budget Amount]]) / Table1[[#This Row],[Budget Amount]]</f>
        <v>-0.83746353059827827</v>
      </c>
    </row>
    <row r="3715" spans="1:12">
      <c r="A3715" s="6">
        <v>45021</v>
      </c>
      <c r="B3715" s="6" t="str">
        <f>TEXT(Table1[[#This Row],[Date]],"mm")</f>
        <v>04</v>
      </c>
      <c r="C3715" s="6" t="str">
        <f>TEXT(Table1[[#This Row],[Date]],"yyyy")</f>
        <v>2023</v>
      </c>
      <c r="D3715" t="s">
        <v>27</v>
      </c>
      <c r="E3715" t="s">
        <v>9</v>
      </c>
      <c r="F3715" t="s">
        <v>48</v>
      </c>
      <c r="G3715" s="8">
        <v>60460</v>
      </c>
      <c r="H3715" s="8">
        <v>123933</v>
      </c>
      <c r="I3715" t="s">
        <v>11</v>
      </c>
      <c r="J3715" t="s">
        <v>3741</v>
      </c>
      <c r="K3715" s="8">
        <f>(Table1[[#This Row],[Actual Amount]]-Table1[[#This Row],[Budget Amount]])</f>
        <v>63473</v>
      </c>
      <c r="L3715" s="10">
        <f>(Table1[[#This Row],[Actual Amount]]-Table1[[#This Row],[Budget Amount]]) / Table1[[#This Row],[Budget Amount]]</f>
        <v>1.0498346013893483</v>
      </c>
    </row>
    <row r="3716" spans="1:12">
      <c r="A3716" s="6">
        <v>44803</v>
      </c>
      <c r="B3716" s="6" t="str">
        <f>TEXT(Table1[[#This Row],[Date]],"mm")</f>
        <v>08</v>
      </c>
      <c r="C3716" s="6" t="str">
        <f>TEXT(Table1[[#This Row],[Date]],"yyyy")</f>
        <v>2022</v>
      </c>
      <c r="D3716" t="s">
        <v>27</v>
      </c>
      <c r="E3716" t="s">
        <v>19</v>
      </c>
      <c r="F3716" t="s">
        <v>15</v>
      </c>
      <c r="G3716" s="8">
        <v>123089</v>
      </c>
      <c r="H3716" s="8">
        <v>123057</v>
      </c>
      <c r="I3716" t="s">
        <v>22</v>
      </c>
      <c r="J3716" t="s">
        <v>3742</v>
      </c>
      <c r="K3716" s="8">
        <f>(Table1[[#This Row],[Actual Amount]]-Table1[[#This Row],[Budget Amount]])</f>
        <v>-32</v>
      </c>
      <c r="L3716" s="10">
        <f>(Table1[[#This Row],[Actual Amount]]-Table1[[#This Row],[Budget Amount]]) / Table1[[#This Row],[Budget Amount]]</f>
        <v>-2.5997449000316841E-4</v>
      </c>
    </row>
    <row r="3717" spans="1:12">
      <c r="A3717" s="6">
        <v>45081</v>
      </c>
      <c r="B3717" s="6" t="str">
        <f>TEXT(Table1[[#This Row],[Date]],"mm")</f>
        <v>06</v>
      </c>
      <c r="C3717" s="6" t="str">
        <f>TEXT(Table1[[#This Row],[Date]],"yyyy")</f>
        <v>2023</v>
      </c>
      <c r="D3717" t="s">
        <v>18</v>
      </c>
      <c r="E3717" t="s">
        <v>33</v>
      </c>
      <c r="F3717" t="s">
        <v>48</v>
      </c>
      <c r="G3717" s="8">
        <v>104191</v>
      </c>
      <c r="H3717" s="8">
        <v>22264</v>
      </c>
      <c r="I3717" t="s">
        <v>22</v>
      </c>
      <c r="J3717" t="s">
        <v>3743</v>
      </c>
      <c r="K3717" s="8">
        <f>(Table1[[#This Row],[Actual Amount]]-Table1[[#This Row],[Budget Amount]])</f>
        <v>-81927</v>
      </c>
      <c r="L3717" s="10">
        <f>(Table1[[#This Row],[Actual Amount]]-Table1[[#This Row],[Budget Amount]]) / Table1[[#This Row],[Budget Amount]]</f>
        <v>-0.78631551669529998</v>
      </c>
    </row>
    <row r="3718" spans="1:12">
      <c r="A3718" s="6">
        <v>44562</v>
      </c>
      <c r="B3718" s="6" t="str">
        <f>TEXT(Table1[[#This Row],[Date]],"mm")</f>
        <v>01</v>
      </c>
      <c r="C3718" s="6" t="str">
        <f>TEXT(Table1[[#This Row],[Date]],"yyyy")</f>
        <v>2022</v>
      </c>
      <c r="D3718" t="s">
        <v>27</v>
      </c>
      <c r="E3718" t="s">
        <v>13</v>
      </c>
      <c r="F3718" t="s">
        <v>48</v>
      </c>
      <c r="G3718" s="8">
        <v>102142</v>
      </c>
      <c r="H3718" s="8">
        <v>124473</v>
      </c>
      <c r="I3718" t="s">
        <v>16</v>
      </c>
      <c r="J3718" t="s">
        <v>3744</v>
      </c>
      <c r="K3718" s="8">
        <f>(Table1[[#This Row],[Actual Amount]]-Table1[[#This Row],[Budget Amount]])</f>
        <v>22331</v>
      </c>
      <c r="L3718" s="10">
        <f>(Table1[[#This Row],[Actual Amount]]-Table1[[#This Row],[Budget Amount]]) / Table1[[#This Row],[Budget Amount]]</f>
        <v>0.21862700945742203</v>
      </c>
    </row>
    <row r="3719" spans="1:12">
      <c r="A3719" s="6">
        <v>44472</v>
      </c>
      <c r="B3719" s="6" t="str">
        <f>TEXT(Table1[[#This Row],[Date]],"mm")</f>
        <v>10</v>
      </c>
      <c r="C3719" s="6" t="str">
        <f>TEXT(Table1[[#This Row],[Date]],"yyyy")</f>
        <v>2021</v>
      </c>
      <c r="D3719" t="s">
        <v>31</v>
      </c>
      <c r="E3719" t="s">
        <v>9</v>
      </c>
      <c r="F3719" t="s">
        <v>20</v>
      </c>
      <c r="G3719" s="8">
        <v>119748</v>
      </c>
      <c r="H3719" s="8">
        <v>57726</v>
      </c>
      <c r="I3719" t="s">
        <v>22</v>
      </c>
      <c r="J3719" t="s">
        <v>3745</v>
      </c>
      <c r="K3719" s="8">
        <f>(Table1[[#This Row],[Actual Amount]]-Table1[[#This Row],[Budget Amount]])</f>
        <v>-62022</v>
      </c>
      <c r="L3719" s="10">
        <f>(Table1[[#This Row],[Actual Amount]]-Table1[[#This Row],[Budget Amount]]) / Table1[[#This Row],[Budget Amount]]</f>
        <v>-0.51793766910512073</v>
      </c>
    </row>
    <row r="3720" spans="1:12">
      <c r="A3720" s="6">
        <v>44576</v>
      </c>
      <c r="B3720" s="6" t="str">
        <f>TEXT(Table1[[#This Row],[Date]],"mm")</f>
        <v>01</v>
      </c>
      <c r="C3720" s="6" t="str">
        <f>TEXT(Table1[[#This Row],[Date]],"yyyy")</f>
        <v>2022</v>
      </c>
      <c r="D3720" t="s">
        <v>18</v>
      </c>
      <c r="E3720" t="s">
        <v>33</v>
      </c>
      <c r="F3720" t="s">
        <v>15</v>
      </c>
      <c r="G3720" s="8">
        <v>25941</v>
      </c>
      <c r="H3720" s="8">
        <v>23759</v>
      </c>
      <c r="I3720" t="s">
        <v>25</v>
      </c>
      <c r="J3720" t="s">
        <v>3746</v>
      </c>
      <c r="K3720" s="8">
        <f>(Table1[[#This Row],[Actual Amount]]-Table1[[#This Row],[Budget Amount]])</f>
        <v>-2182</v>
      </c>
      <c r="L3720" s="10">
        <f>(Table1[[#This Row],[Actual Amount]]-Table1[[#This Row],[Budget Amount]]) / Table1[[#This Row],[Budget Amount]]</f>
        <v>-8.4113950888554792E-2</v>
      </c>
    </row>
    <row r="3721" spans="1:12">
      <c r="A3721" s="6">
        <v>45141</v>
      </c>
      <c r="B3721" s="6" t="str">
        <f>TEXT(Table1[[#This Row],[Date]],"mm")</f>
        <v>08</v>
      </c>
      <c r="C3721" s="6" t="str">
        <f>TEXT(Table1[[#This Row],[Date]],"yyyy")</f>
        <v>2023</v>
      </c>
      <c r="D3721" t="s">
        <v>18</v>
      </c>
      <c r="E3721" t="s">
        <v>9</v>
      </c>
      <c r="F3721" t="s">
        <v>48</v>
      </c>
      <c r="G3721" s="8">
        <v>65590</v>
      </c>
      <c r="H3721" s="8">
        <v>13504</v>
      </c>
      <c r="I3721" t="s">
        <v>25</v>
      </c>
      <c r="J3721" t="s">
        <v>3747</v>
      </c>
      <c r="K3721" s="8">
        <f>(Table1[[#This Row],[Actual Amount]]-Table1[[#This Row],[Budget Amount]])</f>
        <v>-52086</v>
      </c>
      <c r="L3721" s="10">
        <f>(Table1[[#This Row],[Actual Amount]]-Table1[[#This Row],[Budget Amount]]) / Table1[[#This Row],[Budget Amount]]</f>
        <v>-0.79411495654825426</v>
      </c>
    </row>
    <row r="3722" spans="1:12">
      <c r="A3722" s="6">
        <v>45284</v>
      </c>
      <c r="B3722" s="6" t="str">
        <f>TEXT(Table1[[#This Row],[Date]],"mm")</f>
        <v>12</v>
      </c>
      <c r="C3722" s="6" t="str">
        <f>TEXT(Table1[[#This Row],[Date]],"yyyy")</f>
        <v>2023</v>
      </c>
      <c r="D3722" t="s">
        <v>31</v>
      </c>
      <c r="E3722" t="s">
        <v>9</v>
      </c>
      <c r="F3722" t="s">
        <v>10</v>
      </c>
      <c r="G3722" s="8">
        <v>49876</v>
      </c>
      <c r="H3722" s="8">
        <v>114324</v>
      </c>
      <c r="I3722" t="s">
        <v>22</v>
      </c>
      <c r="J3722" t="s">
        <v>3748</v>
      </c>
      <c r="K3722" s="8">
        <f>(Table1[[#This Row],[Actual Amount]]-Table1[[#This Row],[Budget Amount]])</f>
        <v>64448</v>
      </c>
      <c r="L3722" s="10">
        <f>(Table1[[#This Row],[Actual Amount]]-Table1[[#This Row],[Budget Amount]]) / Table1[[#This Row],[Budget Amount]]</f>
        <v>1.2921645681289597</v>
      </c>
    </row>
    <row r="3723" spans="1:12">
      <c r="A3723" s="6">
        <v>45006</v>
      </c>
      <c r="B3723" s="6" t="str">
        <f>TEXT(Table1[[#This Row],[Date]],"mm")</f>
        <v>03</v>
      </c>
      <c r="C3723" s="6" t="str">
        <f>TEXT(Table1[[#This Row],[Date]],"yyyy")</f>
        <v>2023</v>
      </c>
      <c r="D3723" t="s">
        <v>45</v>
      </c>
      <c r="E3723" t="s">
        <v>33</v>
      </c>
      <c r="F3723" t="s">
        <v>48</v>
      </c>
      <c r="G3723" s="8">
        <v>139913</v>
      </c>
      <c r="H3723" s="8">
        <v>71699</v>
      </c>
      <c r="I3723" t="s">
        <v>16</v>
      </c>
      <c r="J3723" t="s">
        <v>3749</v>
      </c>
      <c r="K3723" s="8">
        <f>(Table1[[#This Row],[Actual Amount]]-Table1[[#This Row],[Budget Amount]])</f>
        <v>-68214</v>
      </c>
      <c r="L3723" s="10">
        <f>(Table1[[#This Row],[Actual Amount]]-Table1[[#This Row],[Budget Amount]]) / Table1[[#This Row],[Budget Amount]]</f>
        <v>-0.48754583205277563</v>
      </c>
    </row>
    <row r="3724" spans="1:12">
      <c r="A3724" s="6">
        <v>45121</v>
      </c>
      <c r="B3724" s="6" t="str">
        <f>TEXT(Table1[[#This Row],[Date]],"mm")</f>
        <v>07</v>
      </c>
      <c r="C3724" s="6" t="str">
        <f>TEXT(Table1[[#This Row],[Date]],"yyyy")</f>
        <v>2023</v>
      </c>
      <c r="D3724" t="s">
        <v>45</v>
      </c>
      <c r="E3724" t="s">
        <v>24</v>
      </c>
      <c r="F3724" t="s">
        <v>15</v>
      </c>
      <c r="G3724" s="8">
        <v>104631</v>
      </c>
      <c r="H3724" s="8">
        <v>55172</v>
      </c>
      <c r="I3724" t="s">
        <v>25</v>
      </c>
      <c r="J3724" t="s">
        <v>3750</v>
      </c>
      <c r="K3724" s="8">
        <f>(Table1[[#This Row],[Actual Amount]]-Table1[[#This Row],[Budget Amount]])</f>
        <v>-49459</v>
      </c>
      <c r="L3724" s="10">
        <f>(Table1[[#This Row],[Actual Amount]]-Table1[[#This Row],[Budget Amount]]) / Table1[[#This Row],[Budget Amount]]</f>
        <v>-0.47269929561984497</v>
      </c>
    </row>
    <row r="3725" spans="1:12">
      <c r="A3725" s="6">
        <v>44690</v>
      </c>
      <c r="B3725" s="6" t="str">
        <f>TEXT(Table1[[#This Row],[Date]],"mm")</f>
        <v>05</v>
      </c>
      <c r="C3725" s="6" t="str">
        <f>TEXT(Table1[[#This Row],[Date]],"yyyy")</f>
        <v>2022</v>
      </c>
      <c r="D3725" t="s">
        <v>45</v>
      </c>
      <c r="E3725" t="s">
        <v>9</v>
      </c>
      <c r="F3725" t="s">
        <v>29</v>
      </c>
      <c r="G3725" s="8">
        <v>125770</v>
      </c>
      <c r="H3725" s="8">
        <v>69816</v>
      </c>
      <c r="I3725" t="s">
        <v>11</v>
      </c>
      <c r="J3725" t="s">
        <v>3751</v>
      </c>
      <c r="K3725" s="8">
        <f>(Table1[[#This Row],[Actual Amount]]-Table1[[#This Row],[Budget Amount]])</f>
        <v>-55954</v>
      </c>
      <c r="L3725" s="10">
        <f>(Table1[[#This Row],[Actual Amount]]-Table1[[#This Row],[Budget Amount]]) / Table1[[#This Row],[Budget Amount]]</f>
        <v>-0.44489146855370915</v>
      </c>
    </row>
    <row r="3726" spans="1:12">
      <c r="A3726" s="6">
        <v>45291</v>
      </c>
      <c r="B3726" s="6" t="str">
        <f>TEXT(Table1[[#This Row],[Date]],"mm")</f>
        <v>12</v>
      </c>
      <c r="C3726" s="6" t="str">
        <f>TEXT(Table1[[#This Row],[Date]],"yyyy")</f>
        <v>2023</v>
      </c>
      <c r="D3726" t="s">
        <v>27</v>
      </c>
      <c r="E3726" t="s">
        <v>33</v>
      </c>
      <c r="F3726" t="s">
        <v>20</v>
      </c>
      <c r="G3726" s="8">
        <v>108314</v>
      </c>
      <c r="H3726" s="8">
        <v>138704</v>
      </c>
      <c r="I3726" t="s">
        <v>22</v>
      </c>
      <c r="J3726" t="s">
        <v>3752</v>
      </c>
      <c r="K3726" s="8">
        <f>(Table1[[#This Row],[Actual Amount]]-Table1[[#This Row],[Budget Amount]])</f>
        <v>30390</v>
      </c>
      <c r="L3726" s="10">
        <f>(Table1[[#This Row],[Actual Amount]]-Table1[[#This Row],[Budget Amount]]) / Table1[[#This Row],[Budget Amount]]</f>
        <v>0.28057314843879833</v>
      </c>
    </row>
    <row r="3727" spans="1:12">
      <c r="A3727" s="6">
        <v>44560</v>
      </c>
      <c r="B3727" s="6" t="str">
        <f>TEXT(Table1[[#This Row],[Date]],"mm")</f>
        <v>12</v>
      </c>
      <c r="C3727" s="6" t="str">
        <f>TEXT(Table1[[#This Row],[Date]],"yyyy")</f>
        <v>2021</v>
      </c>
      <c r="D3727" t="s">
        <v>31</v>
      </c>
      <c r="E3727" t="s">
        <v>9</v>
      </c>
      <c r="F3727" t="s">
        <v>20</v>
      </c>
      <c r="G3727" s="8">
        <v>106602</v>
      </c>
      <c r="H3727" s="8">
        <v>72807</v>
      </c>
      <c r="I3727" t="s">
        <v>11</v>
      </c>
      <c r="J3727" t="s">
        <v>3753</v>
      </c>
      <c r="K3727" s="8">
        <f>(Table1[[#This Row],[Actual Amount]]-Table1[[#This Row],[Budget Amount]])</f>
        <v>-33795</v>
      </c>
      <c r="L3727" s="10">
        <f>(Table1[[#This Row],[Actual Amount]]-Table1[[#This Row],[Budget Amount]]) / Table1[[#This Row],[Budget Amount]]</f>
        <v>-0.31702031856813195</v>
      </c>
    </row>
    <row r="3728" spans="1:12">
      <c r="A3728" s="6">
        <v>44766</v>
      </c>
      <c r="B3728" s="6" t="str">
        <f>TEXT(Table1[[#This Row],[Date]],"mm")</f>
        <v>07</v>
      </c>
      <c r="C3728" s="6" t="str">
        <f>TEXT(Table1[[#This Row],[Date]],"yyyy")</f>
        <v>2022</v>
      </c>
      <c r="D3728" t="s">
        <v>18</v>
      </c>
      <c r="E3728" t="s">
        <v>24</v>
      </c>
      <c r="F3728" t="s">
        <v>15</v>
      </c>
      <c r="G3728" s="8">
        <v>93926</v>
      </c>
      <c r="H3728" s="8">
        <v>160933</v>
      </c>
      <c r="I3728" t="s">
        <v>16</v>
      </c>
      <c r="J3728" t="s">
        <v>3754</v>
      </c>
      <c r="K3728" s="8">
        <f>(Table1[[#This Row],[Actual Amount]]-Table1[[#This Row],[Budget Amount]])</f>
        <v>67007</v>
      </c>
      <c r="L3728" s="10">
        <f>(Table1[[#This Row],[Actual Amount]]-Table1[[#This Row],[Budget Amount]]) / Table1[[#This Row],[Budget Amount]]</f>
        <v>0.71340203990375406</v>
      </c>
    </row>
    <row r="3729" spans="1:12">
      <c r="A3729" s="6">
        <v>44959</v>
      </c>
      <c r="B3729" s="6" t="str">
        <f>TEXT(Table1[[#This Row],[Date]],"mm")</f>
        <v>02</v>
      </c>
      <c r="C3729" s="6" t="str">
        <f>TEXT(Table1[[#This Row],[Date]],"yyyy")</f>
        <v>2023</v>
      </c>
      <c r="D3729" t="s">
        <v>18</v>
      </c>
      <c r="E3729" t="s">
        <v>33</v>
      </c>
      <c r="F3729" t="s">
        <v>48</v>
      </c>
      <c r="G3729" s="8">
        <v>139875</v>
      </c>
      <c r="H3729" s="8">
        <v>73152</v>
      </c>
      <c r="I3729" t="s">
        <v>11</v>
      </c>
      <c r="J3729" t="s">
        <v>3755</v>
      </c>
      <c r="K3729" s="8">
        <f>(Table1[[#This Row],[Actual Amount]]-Table1[[#This Row],[Budget Amount]])</f>
        <v>-66723</v>
      </c>
      <c r="L3729" s="10">
        <f>(Table1[[#This Row],[Actual Amount]]-Table1[[#This Row],[Budget Amount]]) / Table1[[#This Row],[Budget Amount]]</f>
        <v>-0.47701876675603216</v>
      </c>
    </row>
    <row r="3730" spans="1:12">
      <c r="A3730" s="6">
        <v>44472</v>
      </c>
      <c r="B3730" s="6" t="str">
        <f>TEXT(Table1[[#This Row],[Date]],"mm")</f>
        <v>10</v>
      </c>
      <c r="C3730" s="6" t="str">
        <f>TEXT(Table1[[#This Row],[Date]],"yyyy")</f>
        <v>2021</v>
      </c>
      <c r="D3730" t="s">
        <v>18</v>
      </c>
      <c r="E3730" t="s">
        <v>9</v>
      </c>
      <c r="F3730" t="s">
        <v>10</v>
      </c>
      <c r="G3730" s="8">
        <v>72468</v>
      </c>
      <c r="H3730" s="8">
        <v>161361</v>
      </c>
      <c r="I3730" t="s">
        <v>22</v>
      </c>
      <c r="J3730" t="s">
        <v>3756</v>
      </c>
      <c r="K3730" s="8">
        <f>(Table1[[#This Row],[Actual Amount]]-Table1[[#This Row],[Budget Amount]])</f>
        <v>88893</v>
      </c>
      <c r="L3730" s="10">
        <f>(Table1[[#This Row],[Actual Amount]]-Table1[[#This Row],[Budget Amount]]) / Table1[[#This Row],[Budget Amount]]</f>
        <v>1.2266517635370093</v>
      </c>
    </row>
    <row r="3731" spans="1:12">
      <c r="A3731" s="6">
        <v>44246</v>
      </c>
      <c r="B3731" s="6" t="str">
        <f>TEXT(Table1[[#This Row],[Date]],"mm")</f>
        <v>02</v>
      </c>
      <c r="C3731" s="6" t="str">
        <f>TEXT(Table1[[#This Row],[Date]],"yyyy")</f>
        <v>2021</v>
      </c>
      <c r="D3731" t="s">
        <v>27</v>
      </c>
      <c r="E3731" t="s">
        <v>14</v>
      </c>
      <c r="F3731" t="s">
        <v>48</v>
      </c>
      <c r="G3731" s="8">
        <v>73180</v>
      </c>
      <c r="H3731" s="8">
        <v>59267</v>
      </c>
      <c r="I3731" t="s">
        <v>11</v>
      </c>
      <c r="J3731" t="s">
        <v>3757</v>
      </c>
      <c r="K3731" s="8">
        <f>(Table1[[#This Row],[Actual Amount]]-Table1[[#This Row],[Budget Amount]])</f>
        <v>-13913</v>
      </c>
      <c r="L3731" s="10">
        <f>(Table1[[#This Row],[Actual Amount]]-Table1[[#This Row],[Budget Amount]]) / Table1[[#This Row],[Budget Amount]]</f>
        <v>-0.19012025143481825</v>
      </c>
    </row>
    <row r="3732" spans="1:12">
      <c r="A3732" s="6">
        <v>44924</v>
      </c>
      <c r="B3732" s="6" t="str">
        <f>TEXT(Table1[[#This Row],[Date]],"mm")</f>
        <v>12</v>
      </c>
      <c r="C3732" s="6" t="str">
        <f>TEXT(Table1[[#This Row],[Date]],"yyyy")</f>
        <v>2022</v>
      </c>
      <c r="D3732" t="s">
        <v>27</v>
      </c>
      <c r="E3732" t="s">
        <v>24</v>
      </c>
      <c r="F3732" t="s">
        <v>48</v>
      </c>
      <c r="G3732" s="8">
        <v>136371</v>
      </c>
      <c r="H3732" s="8">
        <v>151343</v>
      </c>
      <c r="I3732" t="s">
        <v>25</v>
      </c>
      <c r="J3732" t="s">
        <v>3758</v>
      </c>
      <c r="K3732" s="8">
        <f>(Table1[[#This Row],[Actual Amount]]-Table1[[#This Row],[Budget Amount]])</f>
        <v>14972</v>
      </c>
      <c r="L3732" s="10">
        <f>(Table1[[#This Row],[Actual Amount]]-Table1[[#This Row],[Budget Amount]]) / Table1[[#This Row],[Budget Amount]]</f>
        <v>0.10978873807481063</v>
      </c>
    </row>
    <row r="3733" spans="1:12">
      <c r="A3733" s="6">
        <v>45102</v>
      </c>
      <c r="B3733" s="6" t="str">
        <f>TEXT(Table1[[#This Row],[Date]],"mm")</f>
        <v>06</v>
      </c>
      <c r="C3733" s="6" t="str">
        <f>TEXT(Table1[[#This Row],[Date]],"yyyy")</f>
        <v>2023</v>
      </c>
      <c r="D3733" t="s">
        <v>13</v>
      </c>
      <c r="E3733" t="s">
        <v>9</v>
      </c>
      <c r="F3733" t="s">
        <v>10</v>
      </c>
      <c r="G3733" s="8">
        <v>28673</v>
      </c>
      <c r="H3733" s="8">
        <v>115652</v>
      </c>
      <c r="I3733" t="s">
        <v>11</v>
      </c>
      <c r="J3733" t="s">
        <v>3759</v>
      </c>
      <c r="K3733" s="8">
        <f>(Table1[[#This Row],[Actual Amount]]-Table1[[#This Row],[Budget Amount]])</f>
        <v>86979</v>
      </c>
      <c r="L3733" s="10">
        <f>(Table1[[#This Row],[Actual Amount]]-Table1[[#This Row],[Budget Amount]]) / Table1[[#This Row],[Budget Amount]]</f>
        <v>3.0334809751334006</v>
      </c>
    </row>
    <row r="3734" spans="1:12">
      <c r="A3734" s="6">
        <v>45124</v>
      </c>
      <c r="B3734" s="6" t="str">
        <f>TEXT(Table1[[#This Row],[Date]],"mm")</f>
        <v>07</v>
      </c>
      <c r="C3734" s="6" t="str">
        <f>TEXT(Table1[[#This Row],[Date]],"yyyy")</f>
        <v>2023</v>
      </c>
      <c r="D3734" t="s">
        <v>45</v>
      </c>
      <c r="E3734" t="s">
        <v>13</v>
      </c>
      <c r="F3734" t="s">
        <v>20</v>
      </c>
      <c r="G3734" s="8">
        <v>144415</v>
      </c>
      <c r="H3734" s="8">
        <v>123773</v>
      </c>
      <c r="I3734" t="s">
        <v>16</v>
      </c>
      <c r="J3734" t="s">
        <v>3760</v>
      </c>
      <c r="K3734" s="8">
        <f>(Table1[[#This Row],[Actual Amount]]-Table1[[#This Row],[Budget Amount]])</f>
        <v>-20642</v>
      </c>
      <c r="L3734" s="10">
        <f>(Table1[[#This Row],[Actual Amount]]-Table1[[#This Row],[Budget Amount]]) / Table1[[#This Row],[Budget Amount]]</f>
        <v>-0.14293529065540284</v>
      </c>
    </row>
    <row r="3735" spans="1:12">
      <c r="A3735" s="6">
        <v>44760</v>
      </c>
      <c r="B3735" s="6" t="str">
        <f>TEXT(Table1[[#This Row],[Date]],"mm")</f>
        <v>07</v>
      </c>
      <c r="C3735" s="6" t="str">
        <f>TEXT(Table1[[#This Row],[Date]],"yyyy")</f>
        <v>2022</v>
      </c>
      <c r="D3735" t="s">
        <v>13</v>
      </c>
      <c r="E3735" t="s">
        <v>33</v>
      </c>
      <c r="F3735" t="s">
        <v>48</v>
      </c>
      <c r="G3735" s="8">
        <v>28950</v>
      </c>
      <c r="H3735" s="8">
        <v>80729</v>
      </c>
      <c r="I3735" t="s">
        <v>16</v>
      </c>
      <c r="J3735" t="s">
        <v>3761</v>
      </c>
      <c r="K3735" s="8">
        <f>(Table1[[#This Row],[Actual Amount]]-Table1[[#This Row],[Budget Amount]])</f>
        <v>51779</v>
      </c>
      <c r="L3735" s="10">
        <f>(Table1[[#This Row],[Actual Amount]]-Table1[[#This Row],[Budget Amount]]) / Table1[[#This Row],[Budget Amount]]</f>
        <v>1.7885664939550949</v>
      </c>
    </row>
    <row r="3736" spans="1:12">
      <c r="A3736" s="6">
        <v>44979</v>
      </c>
      <c r="B3736" s="6" t="str">
        <f>TEXT(Table1[[#This Row],[Date]],"mm")</f>
        <v>02</v>
      </c>
      <c r="C3736" s="6" t="str">
        <f>TEXT(Table1[[#This Row],[Date]],"yyyy")</f>
        <v>2023</v>
      </c>
      <c r="D3736" t="s">
        <v>13</v>
      </c>
      <c r="E3736" t="s">
        <v>9</v>
      </c>
      <c r="F3736" t="s">
        <v>29</v>
      </c>
      <c r="G3736" s="8">
        <v>90600</v>
      </c>
      <c r="H3736" s="8">
        <v>56573</v>
      </c>
      <c r="I3736" t="s">
        <v>16</v>
      </c>
      <c r="J3736" t="s">
        <v>3762</v>
      </c>
      <c r="K3736" s="8">
        <f>(Table1[[#This Row],[Actual Amount]]-Table1[[#This Row],[Budget Amount]])</f>
        <v>-34027</v>
      </c>
      <c r="L3736" s="10">
        <f>(Table1[[#This Row],[Actual Amount]]-Table1[[#This Row],[Budget Amount]]) / Table1[[#This Row],[Budget Amount]]</f>
        <v>-0.37557395143487859</v>
      </c>
    </row>
    <row r="3737" spans="1:12">
      <c r="A3737" s="6">
        <v>44681</v>
      </c>
      <c r="B3737" s="6" t="str">
        <f>TEXT(Table1[[#This Row],[Date]],"mm")</f>
        <v>04</v>
      </c>
      <c r="C3737" s="6" t="str">
        <f>TEXT(Table1[[#This Row],[Date]],"yyyy")</f>
        <v>2022</v>
      </c>
      <c r="D3737" t="s">
        <v>27</v>
      </c>
      <c r="E3737" t="s">
        <v>24</v>
      </c>
      <c r="F3737" t="s">
        <v>29</v>
      </c>
      <c r="G3737" s="8">
        <v>31547</v>
      </c>
      <c r="H3737" s="8">
        <v>17021</v>
      </c>
      <c r="I3737" t="s">
        <v>25</v>
      </c>
      <c r="J3737" t="s">
        <v>3763</v>
      </c>
      <c r="K3737" s="8">
        <f>(Table1[[#This Row],[Actual Amount]]-Table1[[#This Row],[Budget Amount]])</f>
        <v>-14526</v>
      </c>
      <c r="L3737" s="10">
        <f>(Table1[[#This Row],[Actual Amount]]-Table1[[#This Row],[Budget Amount]]) / Table1[[#This Row],[Budget Amount]]</f>
        <v>-0.4604558278124703</v>
      </c>
    </row>
    <row r="3738" spans="1:12">
      <c r="A3738" s="6">
        <v>44780</v>
      </c>
      <c r="B3738" s="6" t="str">
        <f>TEXT(Table1[[#This Row],[Date]],"mm")</f>
        <v>08</v>
      </c>
      <c r="C3738" s="6" t="str">
        <f>TEXT(Table1[[#This Row],[Date]],"yyyy")</f>
        <v>2022</v>
      </c>
      <c r="D3738" t="s">
        <v>45</v>
      </c>
      <c r="E3738" t="s">
        <v>24</v>
      </c>
      <c r="F3738" t="s">
        <v>15</v>
      </c>
      <c r="G3738" s="8">
        <v>107305</v>
      </c>
      <c r="H3738" s="8">
        <v>17040</v>
      </c>
      <c r="I3738" t="s">
        <v>16</v>
      </c>
      <c r="J3738" t="s">
        <v>3764</v>
      </c>
      <c r="K3738" s="8">
        <f>(Table1[[#This Row],[Actual Amount]]-Table1[[#This Row],[Budget Amount]])</f>
        <v>-90265</v>
      </c>
      <c r="L3738" s="10">
        <f>(Table1[[#This Row],[Actual Amount]]-Table1[[#This Row],[Budget Amount]]) / Table1[[#This Row],[Budget Amount]]</f>
        <v>-0.8412003168538279</v>
      </c>
    </row>
    <row r="3739" spans="1:12">
      <c r="A3739" s="6">
        <v>44432</v>
      </c>
      <c r="B3739" s="6" t="str">
        <f>TEXT(Table1[[#This Row],[Date]],"mm")</f>
        <v>08</v>
      </c>
      <c r="C3739" s="6" t="str">
        <f>TEXT(Table1[[#This Row],[Date]],"yyyy")</f>
        <v>2021</v>
      </c>
      <c r="D3739" t="s">
        <v>45</v>
      </c>
      <c r="E3739" t="s">
        <v>13</v>
      </c>
      <c r="F3739" t="s">
        <v>15</v>
      </c>
      <c r="G3739" s="8">
        <v>63027</v>
      </c>
      <c r="H3739" s="8">
        <v>113285</v>
      </c>
      <c r="I3739" t="s">
        <v>25</v>
      </c>
      <c r="J3739" t="s">
        <v>3765</v>
      </c>
      <c r="K3739" s="8">
        <f>(Table1[[#This Row],[Actual Amount]]-Table1[[#This Row],[Budget Amount]])</f>
        <v>50258</v>
      </c>
      <c r="L3739" s="10">
        <f>(Table1[[#This Row],[Actual Amount]]-Table1[[#This Row],[Budget Amount]]) / Table1[[#This Row],[Budget Amount]]</f>
        <v>0.79740428705158106</v>
      </c>
    </row>
    <row r="3740" spans="1:12">
      <c r="A3740" s="6">
        <v>44252</v>
      </c>
      <c r="B3740" s="6" t="str">
        <f>TEXT(Table1[[#This Row],[Date]],"mm")</f>
        <v>02</v>
      </c>
      <c r="C3740" s="6" t="str">
        <f>TEXT(Table1[[#This Row],[Date]],"yyyy")</f>
        <v>2021</v>
      </c>
      <c r="D3740" t="s">
        <v>18</v>
      </c>
      <c r="E3740" t="s">
        <v>13</v>
      </c>
      <c r="F3740" t="s">
        <v>10</v>
      </c>
      <c r="G3740" s="8">
        <v>110532</v>
      </c>
      <c r="H3740" s="8">
        <v>165624</v>
      </c>
      <c r="I3740" t="s">
        <v>16</v>
      </c>
      <c r="J3740" t="s">
        <v>3766</v>
      </c>
      <c r="K3740" s="8">
        <f>(Table1[[#This Row],[Actual Amount]]-Table1[[#This Row],[Budget Amount]])</f>
        <v>55092</v>
      </c>
      <c r="L3740" s="10">
        <f>(Table1[[#This Row],[Actual Amount]]-Table1[[#This Row],[Budget Amount]]) / Table1[[#This Row],[Budget Amount]]</f>
        <v>0.49842579524481601</v>
      </c>
    </row>
    <row r="3741" spans="1:12">
      <c r="A3741" s="6">
        <v>44556</v>
      </c>
      <c r="B3741" s="6" t="str">
        <f>TEXT(Table1[[#This Row],[Date]],"mm")</f>
        <v>12</v>
      </c>
      <c r="C3741" s="6" t="str">
        <f>TEXT(Table1[[#This Row],[Date]],"yyyy")</f>
        <v>2021</v>
      </c>
      <c r="D3741" t="s">
        <v>27</v>
      </c>
      <c r="E3741" t="s">
        <v>19</v>
      </c>
      <c r="F3741" t="s">
        <v>10</v>
      </c>
      <c r="G3741" s="8">
        <v>130605</v>
      </c>
      <c r="H3741" s="8">
        <v>143416</v>
      </c>
      <c r="I3741" t="s">
        <v>16</v>
      </c>
      <c r="J3741" t="s">
        <v>3767</v>
      </c>
      <c r="K3741" s="8">
        <f>(Table1[[#This Row],[Actual Amount]]-Table1[[#This Row],[Budget Amount]])</f>
        <v>12811</v>
      </c>
      <c r="L3741" s="10">
        <f>(Table1[[#This Row],[Actual Amount]]-Table1[[#This Row],[Budget Amount]]) / Table1[[#This Row],[Budget Amount]]</f>
        <v>9.8089659660809306E-2</v>
      </c>
    </row>
    <row r="3742" spans="1:12">
      <c r="A3742" s="6">
        <v>44306</v>
      </c>
      <c r="B3742" s="6" t="str">
        <f>TEXT(Table1[[#This Row],[Date]],"mm")</f>
        <v>04</v>
      </c>
      <c r="C3742" s="6" t="str">
        <f>TEXT(Table1[[#This Row],[Date]],"yyyy")</f>
        <v>2021</v>
      </c>
      <c r="D3742" t="s">
        <v>45</v>
      </c>
      <c r="E3742" t="s">
        <v>19</v>
      </c>
      <c r="F3742" t="s">
        <v>15</v>
      </c>
      <c r="G3742" s="8">
        <v>42574</v>
      </c>
      <c r="H3742" s="8">
        <v>86938</v>
      </c>
      <c r="I3742" t="s">
        <v>16</v>
      </c>
      <c r="J3742" t="s">
        <v>3768</v>
      </c>
      <c r="K3742" s="8">
        <f>(Table1[[#This Row],[Actual Amount]]-Table1[[#This Row],[Budget Amount]])</f>
        <v>44364</v>
      </c>
      <c r="L3742" s="10">
        <f>(Table1[[#This Row],[Actual Amount]]-Table1[[#This Row],[Budget Amount]]) / Table1[[#This Row],[Budget Amount]]</f>
        <v>1.0420444402687086</v>
      </c>
    </row>
    <row r="3743" spans="1:12">
      <c r="A3743" s="6">
        <v>44388</v>
      </c>
      <c r="B3743" s="6" t="str">
        <f>TEXT(Table1[[#This Row],[Date]],"mm")</f>
        <v>07</v>
      </c>
      <c r="C3743" s="6" t="str">
        <f>TEXT(Table1[[#This Row],[Date]],"yyyy")</f>
        <v>2021</v>
      </c>
      <c r="D3743" t="s">
        <v>13</v>
      </c>
      <c r="E3743" t="s">
        <v>9</v>
      </c>
      <c r="F3743" t="s">
        <v>48</v>
      </c>
      <c r="G3743" s="8">
        <v>93663</v>
      </c>
      <c r="H3743" s="8">
        <v>146275</v>
      </c>
      <c r="I3743" t="s">
        <v>25</v>
      </c>
      <c r="J3743" t="s">
        <v>3769</v>
      </c>
      <c r="K3743" s="8">
        <f>(Table1[[#This Row],[Actual Amount]]-Table1[[#This Row],[Budget Amount]])</f>
        <v>52612</v>
      </c>
      <c r="L3743" s="10">
        <f>(Table1[[#This Row],[Actual Amount]]-Table1[[#This Row],[Budget Amount]]) / Table1[[#This Row],[Budget Amount]]</f>
        <v>0.56171593905811257</v>
      </c>
    </row>
    <row r="3744" spans="1:12">
      <c r="A3744" s="6">
        <v>45100</v>
      </c>
      <c r="B3744" s="6" t="str">
        <f>TEXT(Table1[[#This Row],[Date]],"mm")</f>
        <v>06</v>
      </c>
      <c r="C3744" s="6" t="str">
        <f>TEXT(Table1[[#This Row],[Date]],"yyyy")</f>
        <v>2023</v>
      </c>
      <c r="D3744" t="s">
        <v>31</v>
      </c>
      <c r="E3744" t="s">
        <v>14</v>
      </c>
      <c r="F3744" t="s">
        <v>20</v>
      </c>
      <c r="G3744" s="8">
        <v>84657</v>
      </c>
      <c r="H3744" s="8">
        <v>86854</v>
      </c>
      <c r="I3744" t="s">
        <v>16</v>
      </c>
      <c r="J3744" t="s">
        <v>3770</v>
      </c>
      <c r="K3744" s="8">
        <f>(Table1[[#This Row],[Actual Amount]]-Table1[[#This Row],[Budget Amount]])</f>
        <v>2197</v>
      </c>
      <c r="L3744" s="10">
        <f>(Table1[[#This Row],[Actual Amount]]-Table1[[#This Row],[Budget Amount]]) / Table1[[#This Row],[Budget Amount]]</f>
        <v>2.5951781896358245E-2</v>
      </c>
    </row>
    <row r="3745" spans="1:12">
      <c r="A3745" s="6">
        <v>45058</v>
      </c>
      <c r="B3745" s="6" t="str">
        <f>TEXT(Table1[[#This Row],[Date]],"mm")</f>
        <v>05</v>
      </c>
      <c r="C3745" s="6" t="str">
        <f>TEXT(Table1[[#This Row],[Date]],"yyyy")</f>
        <v>2023</v>
      </c>
      <c r="D3745" t="s">
        <v>31</v>
      </c>
      <c r="E3745" t="s">
        <v>24</v>
      </c>
      <c r="F3745" t="s">
        <v>29</v>
      </c>
      <c r="G3745" s="8">
        <v>132544</v>
      </c>
      <c r="H3745" s="8">
        <v>116025</v>
      </c>
      <c r="I3745" t="s">
        <v>25</v>
      </c>
      <c r="J3745" t="s">
        <v>3771</v>
      </c>
      <c r="K3745" s="8">
        <f>(Table1[[#This Row],[Actual Amount]]-Table1[[#This Row],[Budget Amount]])</f>
        <v>-16519</v>
      </c>
      <c r="L3745" s="10">
        <f>(Table1[[#This Row],[Actual Amount]]-Table1[[#This Row],[Budget Amount]]) / Table1[[#This Row],[Budget Amount]]</f>
        <v>-0.12463031144374698</v>
      </c>
    </row>
    <row r="3746" spans="1:12">
      <c r="A3746" s="6">
        <v>44764</v>
      </c>
      <c r="B3746" s="6" t="str">
        <f>TEXT(Table1[[#This Row],[Date]],"mm")</f>
        <v>07</v>
      </c>
      <c r="C3746" s="6" t="str">
        <f>TEXT(Table1[[#This Row],[Date]],"yyyy")</f>
        <v>2022</v>
      </c>
      <c r="D3746" t="s">
        <v>27</v>
      </c>
      <c r="E3746" t="s">
        <v>14</v>
      </c>
      <c r="F3746" t="s">
        <v>10</v>
      </c>
      <c r="G3746" s="8">
        <v>109752</v>
      </c>
      <c r="H3746" s="8">
        <v>144512</v>
      </c>
      <c r="I3746" t="s">
        <v>25</v>
      </c>
      <c r="J3746" t="s">
        <v>3772</v>
      </c>
      <c r="K3746" s="8">
        <f>(Table1[[#This Row],[Actual Amount]]-Table1[[#This Row],[Budget Amount]])</f>
        <v>34760</v>
      </c>
      <c r="L3746" s="10">
        <f>(Table1[[#This Row],[Actual Amount]]-Table1[[#This Row],[Budget Amount]]) / Table1[[#This Row],[Budget Amount]]</f>
        <v>0.31671404621328086</v>
      </c>
    </row>
    <row r="3747" spans="1:12">
      <c r="A3747" s="6">
        <v>45280</v>
      </c>
      <c r="B3747" s="6" t="str">
        <f>TEXT(Table1[[#This Row],[Date]],"mm")</f>
        <v>12</v>
      </c>
      <c r="C3747" s="6" t="str">
        <f>TEXT(Table1[[#This Row],[Date]],"yyyy")</f>
        <v>2023</v>
      </c>
      <c r="D3747" t="s">
        <v>18</v>
      </c>
      <c r="E3747" t="s">
        <v>14</v>
      </c>
      <c r="F3747" t="s">
        <v>15</v>
      </c>
      <c r="G3747" s="8">
        <v>36631</v>
      </c>
      <c r="H3747" s="8">
        <v>51209</v>
      </c>
      <c r="I3747" t="s">
        <v>25</v>
      </c>
      <c r="J3747" t="s">
        <v>3773</v>
      </c>
      <c r="K3747" s="8">
        <f>(Table1[[#This Row],[Actual Amount]]-Table1[[#This Row],[Budget Amount]])</f>
        <v>14578</v>
      </c>
      <c r="L3747" s="10">
        <f>(Table1[[#This Row],[Actual Amount]]-Table1[[#This Row],[Budget Amount]]) / Table1[[#This Row],[Budget Amount]]</f>
        <v>0.39796893341705114</v>
      </c>
    </row>
    <row r="3748" spans="1:12">
      <c r="A3748" s="6">
        <v>44846</v>
      </c>
      <c r="B3748" s="6" t="str">
        <f>TEXT(Table1[[#This Row],[Date]],"mm")</f>
        <v>10</v>
      </c>
      <c r="C3748" s="6" t="str">
        <f>TEXT(Table1[[#This Row],[Date]],"yyyy")</f>
        <v>2022</v>
      </c>
      <c r="D3748" t="s">
        <v>18</v>
      </c>
      <c r="E3748" t="s">
        <v>9</v>
      </c>
      <c r="F3748" t="s">
        <v>29</v>
      </c>
      <c r="G3748" s="8">
        <v>138902</v>
      </c>
      <c r="H3748" s="8">
        <v>10892</v>
      </c>
      <c r="I3748" t="s">
        <v>11</v>
      </c>
      <c r="J3748" t="s">
        <v>3774</v>
      </c>
      <c r="K3748" s="8">
        <f>(Table1[[#This Row],[Actual Amount]]-Table1[[#This Row],[Budget Amount]])</f>
        <v>-128010</v>
      </c>
      <c r="L3748" s="10">
        <f>(Table1[[#This Row],[Actual Amount]]-Table1[[#This Row],[Budget Amount]]) / Table1[[#This Row],[Budget Amount]]</f>
        <v>-0.92158500237577567</v>
      </c>
    </row>
    <row r="3749" spans="1:12">
      <c r="A3749" s="6">
        <v>44235</v>
      </c>
      <c r="B3749" s="6" t="str">
        <f>TEXT(Table1[[#This Row],[Date]],"mm")</f>
        <v>02</v>
      </c>
      <c r="C3749" s="6" t="str">
        <f>TEXT(Table1[[#This Row],[Date]],"yyyy")</f>
        <v>2021</v>
      </c>
      <c r="D3749" t="s">
        <v>45</v>
      </c>
      <c r="E3749" t="s">
        <v>33</v>
      </c>
      <c r="F3749" t="s">
        <v>10</v>
      </c>
      <c r="G3749" s="8">
        <v>96820</v>
      </c>
      <c r="H3749" s="8">
        <v>93544</v>
      </c>
      <c r="I3749" t="s">
        <v>16</v>
      </c>
      <c r="J3749" t="s">
        <v>3775</v>
      </c>
      <c r="K3749" s="8">
        <f>(Table1[[#This Row],[Actual Amount]]-Table1[[#This Row],[Budget Amount]])</f>
        <v>-3276</v>
      </c>
      <c r="L3749" s="10">
        <f>(Table1[[#This Row],[Actual Amount]]-Table1[[#This Row],[Budget Amount]]) / Table1[[#This Row],[Budget Amount]]</f>
        <v>-3.3835984300764302E-2</v>
      </c>
    </row>
    <row r="3750" spans="1:12">
      <c r="A3750" s="6">
        <v>45269</v>
      </c>
      <c r="B3750" s="6" t="str">
        <f>TEXT(Table1[[#This Row],[Date]],"mm")</f>
        <v>12</v>
      </c>
      <c r="C3750" s="6" t="str">
        <f>TEXT(Table1[[#This Row],[Date]],"yyyy")</f>
        <v>2023</v>
      </c>
      <c r="D3750" t="s">
        <v>27</v>
      </c>
      <c r="E3750" t="s">
        <v>33</v>
      </c>
      <c r="F3750" t="s">
        <v>10</v>
      </c>
      <c r="G3750" s="8">
        <v>40646</v>
      </c>
      <c r="H3750" s="8">
        <v>14687</v>
      </c>
      <c r="I3750" t="s">
        <v>25</v>
      </c>
      <c r="J3750" t="s">
        <v>3776</v>
      </c>
      <c r="K3750" s="8">
        <f>(Table1[[#This Row],[Actual Amount]]-Table1[[#This Row],[Budget Amount]])</f>
        <v>-25959</v>
      </c>
      <c r="L3750" s="10">
        <f>(Table1[[#This Row],[Actual Amount]]-Table1[[#This Row],[Budget Amount]]) / Table1[[#This Row],[Budget Amount]]</f>
        <v>-0.63866063081238011</v>
      </c>
    </row>
    <row r="3751" spans="1:12">
      <c r="A3751" s="6">
        <v>44833</v>
      </c>
      <c r="B3751" s="6" t="str">
        <f>TEXT(Table1[[#This Row],[Date]],"mm")</f>
        <v>09</v>
      </c>
      <c r="C3751" s="6" t="str">
        <f>TEXT(Table1[[#This Row],[Date]],"yyyy")</f>
        <v>2022</v>
      </c>
      <c r="D3751" t="s">
        <v>31</v>
      </c>
      <c r="E3751" t="s">
        <v>33</v>
      </c>
      <c r="F3751" t="s">
        <v>48</v>
      </c>
      <c r="G3751" s="8">
        <v>97633</v>
      </c>
      <c r="H3751" s="8">
        <v>132557</v>
      </c>
      <c r="I3751" t="s">
        <v>11</v>
      </c>
      <c r="J3751" t="s">
        <v>3777</v>
      </c>
      <c r="K3751" s="8">
        <f>(Table1[[#This Row],[Actual Amount]]-Table1[[#This Row],[Budget Amount]])</f>
        <v>34924</v>
      </c>
      <c r="L3751" s="10">
        <f>(Table1[[#This Row],[Actual Amount]]-Table1[[#This Row],[Budget Amount]]) / Table1[[#This Row],[Budget Amount]]</f>
        <v>0.35770692286419553</v>
      </c>
    </row>
    <row r="3752" spans="1:12">
      <c r="A3752" s="6">
        <v>45233</v>
      </c>
      <c r="B3752" s="6" t="str">
        <f>TEXT(Table1[[#This Row],[Date]],"mm")</f>
        <v>11</v>
      </c>
      <c r="C3752" s="6" t="str">
        <f>TEXT(Table1[[#This Row],[Date]],"yyyy")</f>
        <v>2023</v>
      </c>
      <c r="D3752" t="s">
        <v>13</v>
      </c>
      <c r="E3752" t="s">
        <v>13</v>
      </c>
      <c r="F3752" t="s">
        <v>10</v>
      </c>
      <c r="G3752" s="8">
        <v>139278</v>
      </c>
      <c r="H3752" s="8">
        <v>162879</v>
      </c>
      <c r="I3752" t="s">
        <v>22</v>
      </c>
      <c r="J3752" t="s">
        <v>3778</v>
      </c>
      <c r="K3752" s="8">
        <f>(Table1[[#This Row],[Actual Amount]]-Table1[[#This Row],[Budget Amount]])</f>
        <v>23601</v>
      </c>
      <c r="L3752" s="10">
        <f>(Table1[[#This Row],[Actual Amount]]-Table1[[#This Row],[Budget Amount]]) / Table1[[#This Row],[Budget Amount]]</f>
        <v>0.16945246198250979</v>
      </c>
    </row>
    <row r="3753" spans="1:12">
      <c r="A3753" s="6">
        <v>44232</v>
      </c>
      <c r="B3753" s="6" t="str">
        <f>TEXT(Table1[[#This Row],[Date]],"mm")</f>
        <v>02</v>
      </c>
      <c r="C3753" s="6" t="str">
        <f>TEXT(Table1[[#This Row],[Date]],"yyyy")</f>
        <v>2021</v>
      </c>
      <c r="D3753" t="s">
        <v>45</v>
      </c>
      <c r="E3753" t="s">
        <v>24</v>
      </c>
      <c r="F3753" t="s">
        <v>20</v>
      </c>
      <c r="G3753" s="8">
        <v>95424</v>
      </c>
      <c r="H3753" s="8">
        <v>112608</v>
      </c>
      <c r="I3753" t="s">
        <v>25</v>
      </c>
      <c r="J3753" t="s">
        <v>3779</v>
      </c>
      <c r="K3753" s="8">
        <f>(Table1[[#This Row],[Actual Amount]]-Table1[[#This Row],[Budget Amount]])</f>
        <v>17184</v>
      </c>
      <c r="L3753" s="10">
        <f>(Table1[[#This Row],[Actual Amount]]-Table1[[#This Row],[Budget Amount]]) / Table1[[#This Row],[Budget Amount]]</f>
        <v>0.18008048289738432</v>
      </c>
    </row>
    <row r="3754" spans="1:12">
      <c r="A3754" s="6">
        <v>44297</v>
      </c>
      <c r="B3754" s="6" t="str">
        <f>TEXT(Table1[[#This Row],[Date]],"mm")</f>
        <v>04</v>
      </c>
      <c r="C3754" s="6" t="str">
        <f>TEXT(Table1[[#This Row],[Date]],"yyyy")</f>
        <v>2021</v>
      </c>
      <c r="D3754" t="s">
        <v>13</v>
      </c>
      <c r="E3754" t="s">
        <v>13</v>
      </c>
      <c r="F3754" t="s">
        <v>10</v>
      </c>
      <c r="G3754" s="8">
        <v>28951</v>
      </c>
      <c r="H3754" s="8">
        <v>88925</v>
      </c>
      <c r="I3754" t="s">
        <v>25</v>
      </c>
      <c r="J3754" t="s">
        <v>3780</v>
      </c>
      <c r="K3754" s="8">
        <f>(Table1[[#This Row],[Actual Amount]]-Table1[[#This Row],[Budget Amount]])</f>
        <v>59974</v>
      </c>
      <c r="L3754" s="10">
        <f>(Table1[[#This Row],[Actual Amount]]-Table1[[#This Row],[Budget Amount]]) / Table1[[#This Row],[Budget Amount]]</f>
        <v>2.0715692031363337</v>
      </c>
    </row>
    <row r="3755" spans="1:12">
      <c r="A3755" s="6">
        <v>44362</v>
      </c>
      <c r="B3755" s="6" t="str">
        <f>TEXT(Table1[[#This Row],[Date]],"mm")</f>
        <v>06</v>
      </c>
      <c r="C3755" s="6" t="str">
        <f>TEXT(Table1[[#This Row],[Date]],"yyyy")</f>
        <v>2021</v>
      </c>
      <c r="D3755" t="s">
        <v>45</v>
      </c>
      <c r="E3755" t="s">
        <v>24</v>
      </c>
      <c r="F3755" t="s">
        <v>20</v>
      </c>
      <c r="G3755" s="8">
        <v>31009</v>
      </c>
      <c r="H3755" s="8">
        <v>38152</v>
      </c>
      <c r="I3755" t="s">
        <v>16</v>
      </c>
      <c r="J3755" t="s">
        <v>3781</v>
      </c>
      <c r="K3755" s="8">
        <f>(Table1[[#This Row],[Actual Amount]]-Table1[[#This Row],[Budget Amount]])</f>
        <v>7143</v>
      </c>
      <c r="L3755" s="10">
        <f>(Table1[[#This Row],[Actual Amount]]-Table1[[#This Row],[Budget Amount]]) / Table1[[#This Row],[Budget Amount]]</f>
        <v>0.23035247831274791</v>
      </c>
    </row>
    <row r="3756" spans="1:12">
      <c r="A3756" s="6">
        <v>44579</v>
      </c>
      <c r="B3756" s="6" t="str">
        <f>TEXT(Table1[[#This Row],[Date]],"mm")</f>
        <v>01</v>
      </c>
      <c r="C3756" s="6" t="str">
        <f>TEXT(Table1[[#This Row],[Date]],"yyyy")</f>
        <v>2022</v>
      </c>
      <c r="D3756" t="s">
        <v>8</v>
      </c>
      <c r="E3756" t="s">
        <v>19</v>
      </c>
      <c r="F3756" t="s">
        <v>48</v>
      </c>
      <c r="G3756" s="8">
        <v>24835</v>
      </c>
      <c r="H3756" s="8">
        <v>137285</v>
      </c>
      <c r="I3756" t="s">
        <v>25</v>
      </c>
      <c r="J3756" t="s">
        <v>3782</v>
      </c>
      <c r="K3756" s="8">
        <f>(Table1[[#This Row],[Actual Amount]]-Table1[[#This Row],[Budget Amount]])</f>
        <v>112450</v>
      </c>
      <c r="L3756" s="10">
        <f>(Table1[[#This Row],[Actual Amount]]-Table1[[#This Row],[Budget Amount]]) / Table1[[#This Row],[Budget Amount]]</f>
        <v>4.5278840346285483</v>
      </c>
    </row>
    <row r="3757" spans="1:12">
      <c r="A3757" s="6">
        <v>44986</v>
      </c>
      <c r="B3757" s="6" t="str">
        <f>TEXT(Table1[[#This Row],[Date]],"mm")</f>
        <v>03</v>
      </c>
      <c r="C3757" s="6" t="str">
        <f>TEXT(Table1[[#This Row],[Date]],"yyyy")</f>
        <v>2023</v>
      </c>
      <c r="D3757" t="s">
        <v>13</v>
      </c>
      <c r="E3757" t="s">
        <v>24</v>
      </c>
      <c r="F3757" t="s">
        <v>20</v>
      </c>
      <c r="G3757" s="8">
        <v>52290</v>
      </c>
      <c r="H3757" s="8">
        <v>33875</v>
      </c>
      <c r="I3757" t="s">
        <v>22</v>
      </c>
      <c r="J3757" t="s">
        <v>3783</v>
      </c>
      <c r="K3757" s="8">
        <f>(Table1[[#This Row],[Actual Amount]]-Table1[[#This Row],[Budget Amount]])</f>
        <v>-18415</v>
      </c>
      <c r="L3757" s="10">
        <f>(Table1[[#This Row],[Actual Amount]]-Table1[[#This Row],[Budget Amount]]) / Table1[[#This Row],[Budget Amount]]</f>
        <v>-0.35217058711034616</v>
      </c>
    </row>
    <row r="3758" spans="1:12">
      <c r="A3758" s="6">
        <v>44227</v>
      </c>
      <c r="B3758" s="6" t="str">
        <f>TEXT(Table1[[#This Row],[Date]],"mm")</f>
        <v>01</v>
      </c>
      <c r="C3758" s="6" t="str">
        <f>TEXT(Table1[[#This Row],[Date]],"yyyy")</f>
        <v>2021</v>
      </c>
      <c r="D3758" t="s">
        <v>27</v>
      </c>
      <c r="E3758" t="s">
        <v>24</v>
      </c>
      <c r="F3758" t="s">
        <v>29</v>
      </c>
      <c r="G3758" s="8">
        <v>116174</v>
      </c>
      <c r="H3758" s="8">
        <v>36939</v>
      </c>
      <c r="I3758" t="s">
        <v>25</v>
      </c>
      <c r="J3758" t="s">
        <v>3784</v>
      </c>
      <c r="K3758" s="8">
        <f>(Table1[[#This Row],[Actual Amount]]-Table1[[#This Row],[Budget Amount]])</f>
        <v>-79235</v>
      </c>
      <c r="L3758" s="10">
        <f>(Table1[[#This Row],[Actual Amount]]-Table1[[#This Row],[Budget Amount]]) / Table1[[#This Row],[Budget Amount]]</f>
        <v>-0.68203728889424486</v>
      </c>
    </row>
    <row r="3759" spans="1:12">
      <c r="A3759" s="6">
        <v>44207</v>
      </c>
      <c r="B3759" s="6" t="str">
        <f>TEXT(Table1[[#This Row],[Date]],"mm")</f>
        <v>01</v>
      </c>
      <c r="C3759" s="6" t="str">
        <f>TEXT(Table1[[#This Row],[Date]],"yyyy")</f>
        <v>2021</v>
      </c>
      <c r="D3759" t="s">
        <v>13</v>
      </c>
      <c r="E3759" t="s">
        <v>9</v>
      </c>
      <c r="F3759" t="s">
        <v>10</v>
      </c>
      <c r="G3759" s="8">
        <v>108727</v>
      </c>
      <c r="H3759" s="8">
        <v>147541</v>
      </c>
      <c r="I3759" t="s">
        <v>25</v>
      </c>
      <c r="J3759" t="s">
        <v>3785</v>
      </c>
      <c r="K3759" s="8">
        <f>(Table1[[#This Row],[Actual Amount]]-Table1[[#This Row],[Budget Amount]])</f>
        <v>38814</v>
      </c>
      <c r="L3759" s="10">
        <f>(Table1[[#This Row],[Actual Amount]]-Table1[[#This Row],[Budget Amount]]) / Table1[[#This Row],[Budget Amount]]</f>
        <v>0.3569858452822206</v>
      </c>
    </row>
    <row r="3760" spans="1:12">
      <c r="A3760" s="6">
        <v>44292</v>
      </c>
      <c r="B3760" s="6" t="str">
        <f>TEXT(Table1[[#This Row],[Date]],"mm")</f>
        <v>04</v>
      </c>
      <c r="C3760" s="6" t="str">
        <f>TEXT(Table1[[#This Row],[Date]],"yyyy")</f>
        <v>2021</v>
      </c>
      <c r="D3760" t="s">
        <v>13</v>
      </c>
      <c r="E3760" t="s">
        <v>33</v>
      </c>
      <c r="F3760" t="s">
        <v>15</v>
      </c>
      <c r="G3760" s="8">
        <v>38039</v>
      </c>
      <c r="H3760" s="8">
        <v>90943</v>
      </c>
      <c r="I3760" t="s">
        <v>16</v>
      </c>
      <c r="J3760" t="s">
        <v>3786</v>
      </c>
      <c r="K3760" s="8">
        <f>(Table1[[#This Row],[Actual Amount]]-Table1[[#This Row],[Budget Amount]])</f>
        <v>52904</v>
      </c>
      <c r="L3760" s="10">
        <f>(Table1[[#This Row],[Actual Amount]]-Table1[[#This Row],[Budget Amount]]) / Table1[[#This Row],[Budget Amount]]</f>
        <v>1.3907831436157627</v>
      </c>
    </row>
    <row r="3761" spans="1:12">
      <c r="A3761" s="6">
        <v>44649</v>
      </c>
      <c r="B3761" s="6" t="str">
        <f>TEXT(Table1[[#This Row],[Date]],"mm")</f>
        <v>03</v>
      </c>
      <c r="C3761" s="6" t="str">
        <f>TEXT(Table1[[#This Row],[Date]],"yyyy")</f>
        <v>2022</v>
      </c>
      <c r="D3761" t="s">
        <v>45</v>
      </c>
      <c r="E3761" t="s">
        <v>13</v>
      </c>
      <c r="F3761" t="s">
        <v>15</v>
      </c>
      <c r="G3761" s="8">
        <v>70059</v>
      </c>
      <c r="H3761" s="8">
        <v>99311</v>
      </c>
      <c r="I3761" t="s">
        <v>25</v>
      </c>
      <c r="J3761" t="s">
        <v>3787</v>
      </c>
      <c r="K3761" s="8">
        <f>(Table1[[#This Row],[Actual Amount]]-Table1[[#This Row],[Budget Amount]])</f>
        <v>29252</v>
      </c>
      <c r="L3761" s="10">
        <f>(Table1[[#This Row],[Actual Amount]]-Table1[[#This Row],[Budget Amount]]) / Table1[[#This Row],[Budget Amount]]</f>
        <v>0.41753379294594556</v>
      </c>
    </row>
    <row r="3762" spans="1:12">
      <c r="A3762" s="6">
        <v>44388</v>
      </c>
      <c r="B3762" s="6" t="str">
        <f>TEXT(Table1[[#This Row],[Date]],"mm")</f>
        <v>07</v>
      </c>
      <c r="C3762" s="6" t="str">
        <f>TEXT(Table1[[#This Row],[Date]],"yyyy")</f>
        <v>2021</v>
      </c>
      <c r="D3762" t="s">
        <v>31</v>
      </c>
      <c r="E3762" t="s">
        <v>19</v>
      </c>
      <c r="F3762" t="s">
        <v>20</v>
      </c>
      <c r="G3762" s="8">
        <v>135873</v>
      </c>
      <c r="H3762" s="8">
        <v>59132</v>
      </c>
      <c r="I3762" t="s">
        <v>22</v>
      </c>
      <c r="J3762" t="s">
        <v>3788</v>
      </c>
      <c r="K3762" s="8">
        <f>(Table1[[#This Row],[Actual Amount]]-Table1[[#This Row],[Budget Amount]])</f>
        <v>-76741</v>
      </c>
      <c r="L3762" s="10">
        <f>(Table1[[#This Row],[Actual Amount]]-Table1[[#This Row],[Budget Amount]]) / Table1[[#This Row],[Budget Amount]]</f>
        <v>-0.56479948186909834</v>
      </c>
    </row>
    <row r="3763" spans="1:12">
      <c r="A3763" s="6">
        <v>44682</v>
      </c>
      <c r="B3763" s="6" t="str">
        <f>TEXT(Table1[[#This Row],[Date]],"mm")</f>
        <v>05</v>
      </c>
      <c r="C3763" s="6" t="str">
        <f>TEXT(Table1[[#This Row],[Date]],"yyyy")</f>
        <v>2022</v>
      </c>
      <c r="D3763" t="s">
        <v>8</v>
      </c>
      <c r="E3763" t="s">
        <v>13</v>
      </c>
      <c r="F3763" t="s">
        <v>48</v>
      </c>
      <c r="G3763" s="8">
        <v>105278</v>
      </c>
      <c r="H3763" s="8">
        <v>124278</v>
      </c>
      <c r="I3763" t="s">
        <v>11</v>
      </c>
      <c r="J3763" t="s">
        <v>3789</v>
      </c>
      <c r="K3763" s="8">
        <f>(Table1[[#This Row],[Actual Amount]]-Table1[[#This Row],[Budget Amount]])</f>
        <v>19000</v>
      </c>
      <c r="L3763" s="10">
        <f>(Table1[[#This Row],[Actual Amount]]-Table1[[#This Row],[Budget Amount]]) / Table1[[#This Row],[Budget Amount]]</f>
        <v>0.18047455308801458</v>
      </c>
    </row>
    <row r="3764" spans="1:12">
      <c r="A3764" s="6">
        <v>44434</v>
      </c>
      <c r="B3764" s="6" t="str">
        <f>TEXT(Table1[[#This Row],[Date]],"mm")</f>
        <v>08</v>
      </c>
      <c r="C3764" s="6" t="str">
        <f>TEXT(Table1[[#This Row],[Date]],"yyyy")</f>
        <v>2021</v>
      </c>
      <c r="D3764" t="s">
        <v>13</v>
      </c>
      <c r="E3764" t="s">
        <v>9</v>
      </c>
      <c r="F3764" t="s">
        <v>20</v>
      </c>
      <c r="G3764" s="8">
        <v>122951</v>
      </c>
      <c r="H3764" s="8">
        <v>70719</v>
      </c>
      <c r="I3764" t="s">
        <v>16</v>
      </c>
      <c r="J3764" t="s">
        <v>3790</v>
      </c>
      <c r="K3764" s="8">
        <f>(Table1[[#This Row],[Actual Amount]]-Table1[[#This Row],[Budget Amount]])</f>
        <v>-52232</v>
      </c>
      <c r="L3764" s="10">
        <f>(Table1[[#This Row],[Actual Amount]]-Table1[[#This Row],[Budget Amount]]) / Table1[[#This Row],[Budget Amount]]</f>
        <v>-0.42481964359785607</v>
      </c>
    </row>
    <row r="3765" spans="1:12">
      <c r="A3765" s="6">
        <v>45285</v>
      </c>
      <c r="B3765" s="6" t="str">
        <f>TEXT(Table1[[#This Row],[Date]],"mm")</f>
        <v>12</v>
      </c>
      <c r="C3765" s="6" t="str">
        <f>TEXT(Table1[[#This Row],[Date]],"yyyy")</f>
        <v>2023</v>
      </c>
      <c r="D3765" t="s">
        <v>31</v>
      </c>
      <c r="E3765" t="s">
        <v>24</v>
      </c>
      <c r="F3765" t="s">
        <v>20</v>
      </c>
      <c r="G3765" s="8">
        <v>67247</v>
      </c>
      <c r="H3765" s="8">
        <v>158076</v>
      </c>
      <c r="I3765" t="s">
        <v>11</v>
      </c>
      <c r="J3765" t="s">
        <v>3791</v>
      </c>
      <c r="K3765" s="8">
        <f>(Table1[[#This Row],[Actual Amount]]-Table1[[#This Row],[Budget Amount]])</f>
        <v>90829</v>
      </c>
      <c r="L3765" s="10">
        <f>(Table1[[#This Row],[Actual Amount]]-Table1[[#This Row],[Budget Amount]]) / Table1[[#This Row],[Budget Amount]]</f>
        <v>1.3506773536365935</v>
      </c>
    </row>
    <row r="3766" spans="1:12">
      <c r="A3766" s="6">
        <v>44931</v>
      </c>
      <c r="B3766" s="6" t="str">
        <f>TEXT(Table1[[#This Row],[Date]],"mm")</f>
        <v>01</v>
      </c>
      <c r="C3766" s="6" t="str">
        <f>TEXT(Table1[[#This Row],[Date]],"yyyy")</f>
        <v>2023</v>
      </c>
      <c r="D3766" t="s">
        <v>18</v>
      </c>
      <c r="E3766" t="s">
        <v>19</v>
      </c>
      <c r="F3766" t="s">
        <v>20</v>
      </c>
      <c r="G3766" s="8">
        <v>124826</v>
      </c>
      <c r="H3766" s="8">
        <v>99498</v>
      </c>
      <c r="I3766" t="s">
        <v>22</v>
      </c>
      <c r="J3766" t="s">
        <v>3792</v>
      </c>
      <c r="K3766" s="8">
        <f>(Table1[[#This Row],[Actual Amount]]-Table1[[#This Row],[Budget Amount]])</f>
        <v>-25328</v>
      </c>
      <c r="L3766" s="10">
        <f>(Table1[[#This Row],[Actual Amount]]-Table1[[#This Row],[Budget Amount]]) / Table1[[#This Row],[Budget Amount]]</f>
        <v>-0.20290644577251535</v>
      </c>
    </row>
    <row r="3767" spans="1:12">
      <c r="A3767" s="6">
        <v>45187</v>
      </c>
      <c r="B3767" s="6" t="str">
        <f>TEXT(Table1[[#This Row],[Date]],"mm")</f>
        <v>09</v>
      </c>
      <c r="C3767" s="6" t="str">
        <f>TEXT(Table1[[#This Row],[Date]],"yyyy")</f>
        <v>2023</v>
      </c>
      <c r="D3767" t="s">
        <v>8</v>
      </c>
      <c r="E3767" t="s">
        <v>33</v>
      </c>
      <c r="F3767" t="s">
        <v>29</v>
      </c>
      <c r="G3767" s="8">
        <v>49833</v>
      </c>
      <c r="H3767" s="8">
        <v>78762</v>
      </c>
      <c r="I3767" t="s">
        <v>25</v>
      </c>
      <c r="J3767" t="s">
        <v>3793</v>
      </c>
      <c r="K3767" s="8">
        <f>(Table1[[#This Row],[Actual Amount]]-Table1[[#This Row],[Budget Amount]])</f>
        <v>28929</v>
      </c>
      <c r="L3767" s="10">
        <f>(Table1[[#This Row],[Actual Amount]]-Table1[[#This Row],[Budget Amount]]) / Table1[[#This Row],[Budget Amount]]</f>
        <v>0.58051893323701165</v>
      </c>
    </row>
    <row r="3768" spans="1:12">
      <c r="A3768" s="6">
        <v>45021</v>
      </c>
      <c r="B3768" s="6" t="str">
        <f>TEXT(Table1[[#This Row],[Date]],"mm")</f>
        <v>04</v>
      </c>
      <c r="C3768" s="6" t="str">
        <f>TEXT(Table1[[#This Row],[Date]],"yyyy")</f>
        <v>2023</v>
      </c>
      <c r="D3768" t="s">
        <v>8</v>
      </c>
      <c r="E3768" t="s">
        <v>14</v>
      </c>
      <c r="F3768" t="s">
        <v>29</v>
      </c>
      <c r="G3768" s="8">
        <v>87453</v>
      </c>
      <c r="H3768" s="8">
        <v>13253</v>
      </c>
      <c r="I3768" t="s">
        <v>11</v>
      </c>
      <c r="J3768" t="s">
        <v>3794</v>
      </c>
      <c r="K3768" s="8">
        <f>(Table1[[#This Row],[Actual Amount]]-Table1[[#This Row],[Budget Amount]])</f>
        <v>-74200</v>
      </c>
      <c r="L3768" s="10">
        <f>(Table1[[#This Row],[Actual Amount]]-Table1[[#This Row],[Budget Amount]]) / Table1[[#This Row],[Budget Amount]]</f>
        <v>-0.84845574194138562</v>
      </c>
    </row>
    <row r="3769" spans="1:12">
      <c r="A3769" s="6">
        <v>44302</v>
      </c>
      <c r="B3769" s="6" t="str">
        <f>TEXT(Table1[[#This Row],[Date]],"mm")</f>
        <v>04</v>
      </c>
      <c r="C3769" s="6" t="str">
        <f>TEXT(Table1[[#This Row],[Date]],"yyyy")</f>
        <v>2021</v>
      </c>
      <c r="D3769" t="s">
        <v>45</v>
      </c>
      <c r="E3769" t="s">
        <v>14</v>
      </c>
      <c r="F3769" t="s">
        <v>20</v>
      </c>
      <c r="G3769" s="8">
        <v>28254</v>
      </c>
      <c r="H3769" s="8">
        <v>120024</v>
      </c>
      <c r="I3769" t="s">
        <v>16</v>
      </c>
      <c r="J3769" t="s">
        <v>3795</v>
      </c>
      <c r="K3769" s="8">
        <f>(Table1[[#This Row],[Actual Amount]]-Table1[[#This Row],[Budget Amount]])</f>
        <v>91770</v>
      </c>
      <c r="L3769" s="10">
        <f>(Table1[[#This Row],[Actual Amount]]-Table1[[#This Row],[Budget Amount]]) / Table1[[#This Row],[Budget Amount]]</f>
        <v>3.2480356763644087</v>
      </c>
    </row>
    <row r="3770" spans="1:12">
      <c r="A3770" s="6">
        <v>44377</v>
      </c>
      <c r="B3770" s="6" t="str">
        <f>TEXT(Table1[[#This Row],[Date]],"mm")</f>
        <v>06</v>
      </c>
      <c r="C3770" s="6" t="str">
        <f>TEXT(Table1[[#This Row],[Date]],"yyyy")</f>
        <v>2021</v>
      </c>
      <c r="D3770" t="s">
        <v>13</v>
      </c>
      <c r="E3770" t="s">
        <v>9</v>
      </c>
      <c r="F3770" t="s">
        <v>48</v>
      </c>
      <c r="G3770" s="8">
        <v>93981</v>
      </c>
      <c r="H3770" s="8">
        <v>16726</v>
      </c>
      <c r="I3770" t="s">
        <v>11</v>
      </c>
      <c r="J3770" t="s">
        <v>3796</v>
      </c>
      <c r="K3770" s="8">
        <f>(Table1[[#This Row],[Actual Amount]]-Table1[[#This Row],[Budget Amount]])</f>
        <v>-77255</v>
      </c>
      <c r="L3770" s="10">
        <f>(Table1[[#This Row],[Actual Amount]]-Table1[[#This Row],[Budget Amount]]) / Table1[[#This Row],[Budget Amount]]</f>
        <v>-0.82202785669443823</v>
      </c>
    </row>
    <row r="3771" spans="1:12">
      <c r="A3771" s="6">
        <v>44380</v>
      </c>
      <c r="B3771" s="6" t="str">
        <f>TEXT(Table1[[#This Row],[Date]],"mm")</f>
        <v>07</v>
      </c>
      <c r="C3771" s="6" t="str">
        <f>TEXT(Table1[[#This Row],[Date]],"yyyy")</f>
        <v>2021</v>
      </c>
      <c r="D3771" t="s">
        <v>18</v>
      </c>
      <c r="E3771" t="s">
        <v>33</v>
      </c>
      <c r="F3771" t="s">
        <v>10</v>
      </c>
      <c r="G3771" s="8">
        <v>42611</v>
      </c>
      <c r="H3771" s="8">
        <v>66952</v>
      </c>
      <c r="I3771" t="s">
        <v>25</v>
      </c>
      <c r="J3771" t="s">
        <v>3797</v>
      </c>
      <c r="K3771" s="8">
        <f>(Table1[[#This Row],[Actual Amount]]-Table1[[#This Row],[Budget Amount]])</f>
        <v>24341</v>
      </c>
      <c r="L3771" s="10">
        <f>(Table1[[#This Row],[Actual Amount]]-Table1[[#This Row],[Budget Amount]]) / Table1[[#This Row],[Budget Amount]]</f>
        <v>0.57123747389171808</v>
      </c>
    </row>
    <row r="3772" spans="1:12">
      <c r="A3772" s="6">
        <v>44422</v>
      </c>
      <c r="B3772" s="6" t="str">
        <f>TEXT(Table1[[#This Row],[Date]],"mm")</f>
        <v>08</v>
      </c>
      <c r="C3772" s="6" t="str">
        <f>TEXT(Table1[[#This Row],[Date]],"yyyy")</f>
        <v>2021</v>
      </c>
      <c r="D3772" t="s">
        <v>45</v>
      </c>
      <c r="E3772" t="s">
        <v>14</v>
      </c>
      <c r="F3772" t="s">
        <v>15</v>
      </c>
      <c r="G3772" s="8">
        <v>119314</v>
      </c>
      <c r="H3772" s="8">
        <v>108702</v>
      </c>
      <c r="I3772" t="s">
        <v>11</v>
      </c>
      <c r="J3772" t="s">
        <v>3798</v>
      </c>
      <c r="K3772" s="8">
        <f>(Table1[[#This Row],[Actual Amount]]-Table1[[#This Row],[Budget Amount]])</f>
        <v>-10612</v>
      </c>
      <c r="L3772" s="10">
        <f>(Table1[[#This Row],[Actual Amount]]-Table1[[#This Row],[Budget Amount]]) / Table1[[#This Row],[Budget Amount]]</f>
        <v>-8.8941783864424959E-2</v>
      </c>
    </row>
    <row r="3773" spans="1:12">
      <c r="A3773" s="6">
        <v>44973</v>
      </c>
      <c r="B3773" s="6" t="str">
        <f>TEXT(Table1[[#This Row],[Date]],"mm")</f>
        <v>02</v>
      </c>
      <c r="C3773" s="6" t="str">
        <f>TEXT(Table1[[#This Row],[Date]],"yyyy")</f>
        <v>2023</v>
      </c>
      <c r="D3773" t="s">
        <v>27</v>
      </c>
      <c r="E3773" t="s">
        <v>14</v>
      </c>
      <c r="F3773" t="s">
        <v>29</v>
      </c>
      <c r="G3773" s="8">
        <v>56827</v>
      </c>
      <c r="H3773" s="8">
        <v>48000</v>
      </c>
      <c r="I3773" t="s">
        <v>22</v>
      </c>
      <c r="J3773" t="s">
        <v>3799</v>
      </c>
      <c r="K3773" s="8">
        <f>(Table1[[#This Row],[Actual Amount]]-Table1[[#This Row],[Budget Amount]])</f>
        <v>-8827</v>
      </c>
      <c r="L3773" s="10">
        <f>(Table1[[#This Row],[Actual Amount]]-Table1[[#This Row],[Budget Amount]]) / Table1[[#This Row],[Budget Amount]]</f>
        <v>-0.15533109261442624</v>
      </c>
    </row>
    <row r="3774" spans="1:12">
      <c r="A3774" s="6">
        <v>44986</v>
      </c>
      <c r="B3774" s="6" t="str">
        <f>TEXT(Table1[[#This Row],[Date]],"mm")</f>
        <v>03</v>
      </c>
      <c r="C3774" s="6" t="str">
        <f>TEXT(Table1[[#This Row],[Date]],"yyyy")</f>
        <v>2023</v>
      </c>
      <c r="D3774" t="s">
        <v>31</v>
      </c>
      <c r="E3774" t="s">
        <v>19</v>
      </c>
      <c r="F3774" t="s">
        <v>10</v>
      </c>
      <c r="G3774" s="8">
        <v>23830</v>
      </c>
      <c r="H3774" s="8">
        <v>37735</v>
      </c>
      <c r="I3774" t="s">
        <v>25</v>
      </c>
      <c r="J3774" t="s">
        <v>3800</v>
      </c>
      <c r="K3774" s="8">
        <f>(Table1[[#This Row],[Actual Amount]]-Table1[[#This Row],[Budget Amount]])</f>
        <v>13905</v>
      </c>
      <c r="L3774" s="10">
        <f>(Table1[[#This Row],[Actual Amount]]-Table1[[#This Row],[Budget Amount]]) / Table1[[#This Row],[Budget Amount]]</f>
        <v>0.58350818296265217</v>
      </c>
    </row>
    <row r="3775" spans="1:12">
      <c r="A3775" s="6">
        <v>44884</v>
      </c>
      <c r="B3775" s="6" t="str">
        <f>TEXT(Table1[[#This Row],[Date]],"mm")</f>
        <v>11</v>
      </c>
      <c r="C3775" s="6" t="str">
        <f>TEXT(Table1[[#This Row],[Date]],"yyyy")</f>
        <v>2022</v>
      </c>
      <c r="D3775" t="s">
        <v>31</v>
      </c>
      <c r="E3775" t="s">
        <v>19</v>
      </c>
      <c r="F3775" t="s">
        <v>29</v>
      </c>
      <c r="G3775" s="8">
        <v>116485</v>
      </c>
      <c r="H3775" s="8">
        <v>49648</v>
      </c>
      <c r="I3775" t="s">
        <v>25</v>
      </c>
      <c r="J3775" t="s">
        <v>3801</v>
      </c>
      <c r="K3775" s="8">
        <f>(Table1[[#This Row],[Actual Amount]]-Table1[[#This Row],[Budget Amount]])</f>
        <v>-66837</v>
      </c>
      <c r="L3775" s="10">
        <f>(Table1[[#This Row],[Actual Amount]]-Table1[[#This Row],[Budget Amount]]) / Table1[[#This Row],[Budget Amount]]</f>
        <v>-0.5737820320212903</v>
      </c>
    </row>
    <row r="3776" spans="1:12">
      <c r="A3776" s="6">
        <v>44726</v>
      </c>
      <c r="B3776" s="6" t="str">
        <f>TEXT(Table1[[#This Row],[Date]],"mm")</f>
        <v>06</v>
      </c>
      <c r="C3776" s="6" t="str">
        <f>TEXT(Table1[[#This Row],[Date]],"yyyy")</f>
        <v>2022</v>
      </c>
      <c r="D3776" t="s">
        <v>45</v>
      </c>
      <c r="E3776" t="s">
        <v>13</v>
      </c>
      <c r="F3776" t="s">
        <v>29</v>
      </c>
      <c r="G3776" s="8">
        <v>122749</v>
      </c>
      <c r="H3776" s="8">
        <v>135103</v>
      </c>
      <c r="I3776" t="s">
        <v>25</v>
      </c>
      <c r="J3776" t="s">
        <v>3802</v>
      </c>
      <c r="K3776" s="8">
        <f>(Table1[[#This Row],[Actual Amount]]-Table1[[#This Row],[Budget Amount]])</f>
        <v>12354</v>
      </c>
      <c r="L3776" s="10">
        <f>(Table1[[#This Row],[Actual Amount]]-Table1[[#This Row],[Budget Amount]]) / Table1[[#This Row],[Budget Amount]]</f>
        <v>0.10064440443506668</v>
      </c>
    </row>
    <row r="3777" spans="1:12">
      <c r="A3777" s="6">
        <v>45168</v>
      </c>
      <c r="B3777" s="6" t="str">
        <f>TEXT(Table1[[#This Row],[Date]],"mm")</f>
        <v>08</v>
      </c>
      <c r="C3777" s="6" t="str">
        <f>TEXT(Table1[[#This Row],[Date]],"yyyy")</f>
        <v>2023</v>
      </c>
      <c r="D3777" t="s">
        <v>31</v>
      </c>
      <c r="E3777" t="s">
        <v>33</v>
      </c>
      <c r="F3777" t="s">
        <v>29</v>
      </c>
      <c r="G3777" s="8">
        <v>15696</v>
      </c>
      <c r="H3777" s="8">
        <v>9286</v>
      </c>
      <c r="I3777" t="s">
        <v>22</v>
      </c>
      <c r="J3777" t="s">
        <v>3803</v>
      </c>
      <c r="K3777" s="8">
        <f>(Table1[[#This Row],[Actual Amount]]-Table1[[#This Row],[Budget Amount]])</f>
        <v>-6410</v>
      </c>
      <c r="L3777" s="10">
        <f>(Table1[[#This Row],[Actual Amount]]-Table1[[#This Row],[Budget Amount]]) / Table1[[#This Row],[Budget Amount]]</f>
        <v>-0.40838430173292556</v>
      </c>
    </row>
    <row r="3778" spans="1:12">
      <c r="A3778" s="6">
        <v>45132</v>
      </c>
      <c r="B3778" s="6" t="str">
        <f>TEXT(Table1[[#This Row],[Date]],"mm")</f>
        <v>07</v>
      </c>
      <c r="C3778" s="6" t="str">
        <f>TEXT(Table1[[#This Row],[Date]],"yyyy")</f>
        <v>2023</v>
      </c>
      <c r="D3778" t="s">
        <v>13</v>
      </c>
      <c r="E3778" t="s">
        <v>14</v>
      </c>
      <c r="F3778" t="s">
        <v>20</v>
      </c>
      <c r="G3778" s="8">
        <v>76278</v>
      </c>
      <c r="H3778" s="8">
        <v>83810</v>
      </c>
      <c r="I3778" t="s">
        <v>16</v>
      </c>
      <c r="J3778" t="s">
        <v>3804</v>
      </c>
      <c r="K3778" s="8">
        <f>(Table1[[#This Row],[Actual Amount]]-Table1[[#This Row],[Budget Amount]])</f>
        <v>7532</v>
      </c>
      <c r="L3778" s="10">
        <f>(Table1[[#This Row],[Actual Amount]]-Table1[[#This Row],[Budget Amount]]) / Table1[[#This Row],[Budget Amount]]</f>
        <v>9.8744067752169692E-2</v>
      </c>
    </row>
    <row r="3779" spans="1:12">
      <c r="A3779" s="6">
        <v>44302</v>
      </c>
      <c r="B3779" s="6" t="str">
        <f>TEXT(Table1[[#This Row],[Date]],"mm")</f>
        <v>04</v>
      </c>
      <c r="C3779" s="6" t="str">
        <f>TEXT(Table1[[#This Row],[Date]],"yyyy")</f>
        <v>2021</v>
      </c>
      <c r="D3779" t="s">
        <v>31</v>
      </c>
      <c r="E3779" t="s">
        <v>19</v>
      </c>
      <c r="F3779" t="s">
        <v>20</v>
      </c>
      <c r="G3779" s="8">
        <v>67420</v>
      </c>
      <c r="H3779" s="8">
        <v>149798</v>
      </c>
      <c r="I3779" t="s">
        <v>22</v>
      </c>
      <c r="J3779" t="s">
        <v>3805</v>
      </c>
      <c r="K3779" s="8">
        <f>(Table1[[#This Row],[Actual Amount]]-Table1[[#This Row],[Budget Amount]])</f>
        <v>82378</v>
      </c>
      <c r="L3779" s="10">
        <f>(Table1[[#This Row],[Actual Amount]]-Table1[[#This Row],[Budget Amount]]) / Table1[[#This Row],[Budget Amount]]</f>
        <v>1.2218629486799168</v>
      </c>
    </row>
    <row r="3780" spans="1:12">
      <c r="A3780" s="6">
        <v>45027</v>
      </c>
      <c r="B3780" s="6" t="str">
        <f>TEXT(Table1[[#This Row],[Date]],"mm")</f>
        <v>04</v>
      </c>
      <c r="C3780" s="6" t="str">
        <f>TEXT(Table1[[#This Row],[Date]],"yyyy")</f>
        <v>2023</v>
      </c>
      <c r="D3780" t="s">
        <v>13</v>
      </c>
      <c r="E3780" t="s">
        <v>19</v>
      </c>
      <c r="F3780" t="s">
        <v>29</v>
      </c>
      <c r="G3780" s="8">
        <v>109320</v>
      </c>
      <c r="H3780" s="8">
        <v>69540</v>
      </c>
      <c r="I3780" t="s">
        <v>25</v>
      </c>
      <c r="J3780" t="s">
        <v>3806</v>
      </c>
      <c r="K3780" s="8">
        <f>(Table1[[#This Row],[Actual Amount]]-Table1[[#This Row],[Budget Amount]])</f>
        <v>-39780</v>
      </c>
      <c r="L3780" s="10">
        <f>(Table1[[#This Row],[Actual Amount]]-Table1[[#This Row],[Budget Amount]]) / Table1[[#This Row],[Budget Amount]]</f>
        <v>-0.36388583973655325</v>
      </c>
    </row>
    <row r="3781" spans="1:12">
      <c r="A3781" s="6">
        <v>44875</v>
      </c>
      <c r="B3781" s="6" t="str">
        <f>TEXT(Table1[[#This Row],[Date]],"mm")</f>
        <v>11</v>
      </c>
      <c r="C3781" s="6" t="str">
        <f>TEXT(Table1[[#This Row],[Date]],"yyyy")</f>
        <v>2022</v>
      </c>
      <c r="D3781" t="s">
        <v>27</v>
      </c>
      <c r="E3781" t="s">
        <v>19</v>
      </c>
      <c r="F3781" t="s">
        <v>29</v>
      </c>
      <c r="G3781" s="8">
        <v>134434</v>
      </c>
      <c r="H3781" s="8">
        <v>33916</v>
      </c>
      <c r="I3781" t="s">
        <v>25</v>
      </c>
      <c r="J3781" t="s">
        <v>3807</v>
      </c>
      <c r="K3781" s="8">
        <f>(Table1[[#This Row],[Actual Amount]]-Table1[[#This Row],[Budget Amount]])</f>
        <v>-100518</v>
      </c>
      <c r="L3781" s="10">
        <f>(Table1[[#This Row],[Actual Amount]]-Table1[[#This Row],[Budget Amount]]) / Table1[[#This Row],[Budget Amount]]</f>
        <v>-0.74771263222101547</v>
      </c>
    </row>
    <row r="3782" spans="1:12">
      <c r="A3782" s="6">
        <v>45045</v>
      </c>
      <c r="B3782" s="6" t="str">
        <f>TEXT(Table1[[#This Row],[Date]],"mm")</f>
        <v>04</v>
      </c>
      <c r="C3782" s="6" t="str">
        <f>TEXT(Table1[[#This Row],[Date]],"yyyy")</f>
        <v>2023</v>
      </c>
      <c r="D3782" t="s">
        <v>18</v>
      </c>
      <c r="E3782" t="s">
        <v>13</v>
      </c>
      <c r="F3782" t="s">
        <v>15</v>
      </c>
      <c r="G3782" s="8">
        <v>133912</v>
      </c>
      <c r="H3782" s="8">
        <v>87826</v>
      </c>
      <c r="I3782" t="s">
        <v>11</v>
      </c>
      <c r="J3782" t="s">
        <v>3808</v>
      </c>
      <c r="K3782" s="8">
        <f>(Table1[[#This Row],[Actual Amount]]-Table1[[#This Row],[Budget Amount]])</f>
        <v>-46086</v>
      </c>
      <c r="L3782" s="10">
        <f>(Table1[[#This Row],[Actual Amount]]-Table1[[#This Row],[Budget Amount]]) / Table1[[#This Row],[Budget Amount]]</f>
        <v>-0.34415138299778958</v>
      </c>
    </row>
    <row r="3783" spans="1:12">
      <c r="A3783" s="6">
        <v>45252</v>
      </c>
      <c r="B3783" s="6" t="str">
        <f>TEXT(Table1[[#This Row],[Date]],"mm")</f>
        <v>11</v>
      </c>
      <c r="C3783" s="6" t="str">
        <f>TEXT(Table1[[#This Row],[Date]],"yyyy")</f>
        <v>2023</v>
      </c>
      <c r="D3783" t="s">
        <v>8</v>
      </c>
      <c r="E3783" t="s">
        <v>33</v>
      </c>
      <c r="F3783" t="s">
        <v>10</v>
      </c>
      <c r="G3783" s="8">
        <v>116578</v>
      </c>
      <c r="H3783" s="8">
        <v>10377</v>
      </c>
      <c r="I3783" t="s">
        <v>22</v>
      </c>
      <c r="J3783" t="s">
        <v>3809</v>
      </c>
      <c r="K3783" s="8">
        <f>(Table1[[#This Row],[Actual Amount]]-Table1[[#This Row],[Budget Amount]])</f>
        <v>-106201</v>
      </c>
      <c r="L3783" s="10">
        <f>(Table1[[#This Row],[Actual Amount]]-Table1[[#This Row],[Budget Amount]]) / Table1[[#This Row],[Budget Amount]]</f>
        <v>-0.9109866355573093</v>
      </c>
    </row>
    <row r="3784" spans="1:12">
      <c r="A3784" s="6">
        <v>44589</v>
      </c>
      <c r="B3784" s="6" t="str">
        <f>TEXT(Table1[[#This Row],[Date]],"mm")</f>
        <v>01</v>
      </c>
      <c r="C3784" s="6" t="str">
        <f>TEXT(Table1[[#This Row],[Date]],"yyyy")</f>
        <v>2022</v>
      </c>
      <c r="D3784" t="s">
        <v>45</v>
      </c>
      <c r="E3784" t="s">
        <v>24</v>
      </c>
      <c r="F3784" t="s">
        <v>10</v>
      </c>
      <c r="G3784" s="8">
        <v>57150</v>
      </c>
      <c r="H3784" s="8">
        <v>163843</v>
      </c>
      <c r="I3784" t="s">
        <v>16</v>
      </c>
      <c r="J3784" t="s">
        <v>3810</v>
      </c>
      <c r="K3784" s="8">
        <f>(Table1[[#This Row],[Actual Amount]]-Table1[[#This Row],[Budget Amount]])</f>
        <v>106693</v>
      </c>
      <c r="L3784" s="10">
        <f>(Table1[[#This Row],[Actual Amount]]-Table1[[#This Row],[Budget Amount]]) / Table1[[#This Row],[Budget Amount]]</f>
        <v>1.8668941382327209</v>
      </c>
    </row>
    <row r="3785" spans="1:12">
      <c r="A3785" s="6">
        <v>44236</v>
      </c>
      <c r="B3785" s="6" t="str">
        <f>TEXT(Table1[[#This Row],[Date]],"mm")</f>
        <v>02</v>
      </c>
      <c r="C3785" s="6" t="str">
        <f>TEXT(Table1[[#This Row],[Date]],"yyyy")</f>
        <v>2021</v>
      </c>
      <c r="D3785" t="s">
        <v>45</v>
      </c>
      <c r="E3785" t="s">
        <v>19</v>
      </c>
      <c r="F3785" t="s">
        <v>48</v>
      </c>
      <c r="G3785" s="8">
        <v>113513</v>
      </c>
      <c r="H3785" s="8">
        <v>100573</v>
      </c>
      <c r="I3785" t="s">
        <v>25</v>
      </c>
      <c r="J3785" t="s">
        <v>3811</v>
      </c>
      <c r="K3785" s="8">
        <f>(Table1[[#This Row],[Actual Amount]]-Table1[[#This Row],[Budget Amount]])</f>
        <v>-12940</v>
      </c>
      <c r="L3785" s="10">
        <f>(Table1[[#This Row],[Actual Amount]]-Table1[[#This Row],[Budget Amount]]) / Table1[[#This Row],[Budget Amount]]</f>
        <v>-0.11399575379031476</v>
      </c>
    </row>
    <row r="3786" spans="1:12">
      <c r="A3786" s="6">
        <v>44856</v>
      </c>
      <c r="B3786" s="6" t="str">
        <f>TEXT(Table1[[#This Row],[Date]],"mm")</f>
        <v>10</v>
      </c>
      <c r="C3786" s="6" t="str">
        <f>TEXT(Table1[[#This Row],[Date]],"yyyy")</f>
        <v>2022</v>
      </c>
      <c r="D3786" t="s">
        <v>13</v>
      </c>
      <c r="E3786" t="s">
        <v>33</v>
      </c>
      <c r="F3786" t="s">
        <v>48</v>
      </c>
      <c r="G3786" s="8">
        <v>28306</v>
      </c>
      <c r="H3786" s="8">
        <v>57004</v>
      </c>
      <c r="I3786" t="s">
        <v>22</v>
      </c>
      <c r="J3786" t="s">
        <v>3812</v>
      </c>
      <c r="K3786" s="8">
        <f>(Table1[[#This Row],[Actual Amount]]-Table1[[#This Row],[Budget Amount]])</f>
        <v>28698</v>
      </c>
      <c r="L3786" s="10">
        <f>(Table1[[#This Row],[Actual Amount]]-Table1[[#This Row],[Budget Amount]]) / Table1[[#This Row],[Budget Amount]]</f>
        <v>1.0138486539956193</v>
      </c>
    </row>
    <row r="3787" spans="1:12">
      <c r="A3787" s="6">
        <v>45177</v>
      </c>
      <c r="B3787" s="6" t="str">
        <f>TEXT(Table1[[#This Row],[Date]],"mm")</f>
        <v>09</v>
      </c>
      <c r="C3787" s="6" t="str">
        <f>TEXT(Table1[[#This Row],[Date]],"yyyy")</f>
        <v>2023</v>
      </c>
      <c r="D3787" t="s">
        <v>27</v>
      </c>
      <c r="E3787" t="s">
        <v>9</v>
      </c>
      <c r="F3787" t="s">
        <v>48</v>
      </c>
      <c r="G3787" s="8">
        <v>105896</v>
      </c>
      <c r="H3787" s="8">
        <v>62780</v>
      </c>
      <c r="I3787" t="s">
        <v>25</v>
      </c>
      <c r="J3787" t="s">
        <v>3813</v>
      </c>
      <c r="K3787" s="8">
        <f>(Table1[[#This Row],[Actual Amount]]-Table1[[#This Row],[Budget Amount]])</f>
        <v>-43116</v>
      </c>
      <c r="L3787" s="10">
        <f>(Table1[[#This Row],[Actual Amount]]-Table1[[#This Row],[Budget Amount]]) / Table1[[#This Row],[Budget Amount]]</f>
        <v>-0.40715418901563799</v>
      </c>
    </row>
    <row r="3788" spans="1:12">
      <c r="A3788" s="6">
        <v>45041</v>
      </c>
      <c r="B3788" s="6" t="str">
        <f>TEXT(Table1[[#This Row],[Date]],"mm")</f>
        <v>04</v>
      </c>
      <c r="C3788" s="6" t="str">
        <f>TEXT(Table1[[#This Row],[Date]],"yyyy")</f>
        <v>2023</v>
      </c>
      <c r="D3788" t="s">
        <v>27</v>
      </c>
      <c r="E3788" t="s">
        <v>13</v>
      </c>
      <c r="F3788" t="s">
        <v>20</v>
      </c>
      <c r="G3788" s="8">
        <v>102672</v>
      </c>
      <c r="H3788" s="8">
        <v>59267</v>
      </c>
      <c r="I3788" t="s">
        <v>16</v>
      </c>
      <c r="J3788" t="s">
        <v>3814</v>
      </c>
      <c r="K3788" s="8">
        <f>(Table1[[#This Row],[Actual Amount]]-Table1[[#This Row],[Budget Amount]])</f>
        <v>-43405</v>
      </c>
      <c r="L3788" s="10">
        <f>(Table1[[#This Row],[Actual Amount]]-Table1[[#This Row],[Budget Amount]]) / Table1[[#This Row],[Budget Amount]]</f>
        <v>-0.42275401277855695</v>
      </c>
    </row>
    <row r="3789" spans="1:12">
      <c r="A3789" s="6">
        <v>44397</v>
      </c>
      <c r="B3789" s="6" t="str">
        <f>TEXT(Table1[[#This Row],[Date]],"mm")</f>
        <v>07</v>
      </c>
      <c r="C3789" s="6" t="str">
        <f>TEXT(Table1[[#This Row],[Date]],"yyyy")</f>
        <v>2021</v>
      </c>
      <c r="D3789" t="s">
        <v>8</v>
      </c>
      <c r="E3789" t="s">
        <v>24</v>
      </c>
      <c r="F3789" t="s">
        <v>20</v>
      </c>
      <c r="G3789" s="8">
        <v>14753</v>
      </c>
      <c r="H3789" s="8">
        <v>120008</v>
      </c>
      <c r="I3789" t="s">
        <v>16</v>
      </c>
      <c r="J3789" t="s">
        <v>3815</v>
      </c>
      <c r="K3789" s="8">
        <f>(Table1[[#This Row],[Actual Amount]]-Table1[[#This Row],[Budget Amount]])</f>
        <v>105255</v>
      </c>
      <c r="L3789" s="10">
        <f>(Table1[[#This Row],[Actual Amount]]-Table1[[#This Row],[Budget Amount]]) / Table1[[#This Row],[Budget Amount]]</f>
        <v>7.1344811224835629</v>
      </c>
    </row>
    <row r="3790" spans="1:12">
      <c r="A3790" s="6">
        <v>44643</v>
      </c>
      <c r="B3790" s="6" t="str">
        <f>TEXT(Table1[[#This Row],[Date]],"mm")</f>
        <v>03</v>
      </c>
      <c r="C3790" s="6" t="str">
        <f>TEXT(Table1[[#This Row],[Date]],"yyyy")</f>
        <v>2022</v>
      </c>
      <c r="D3790" t="s">
        <v>18</v>
      </c>
      <c r="E3790" t="s">
        <v>19</v>
      </c>
      <c r="F3790" t="s">
        <v>15</v>
      </c>
      <c r="G3790" s="8">
        <v>87704</v>
      </c>
      <c r="H3790" s="8">
        <v>29802</v>
      </c>
      <c r="I3790" t="s">
        <v>11</v>
      </c>
      <c r="J3790" t="s">
        <v>3816</v>
      </c>
      <c r="K3790" s="8">
        <f>(Table1[[#This Row],[Actual Amount]]-Table1[[#This Row],[Budget Amount]])</f>
        <v>-57902</v>
      </c>
      <c r="L3790" s="10">
        <f>(Table1[[#This Row],[Actual Amount]]-Table1[[#This Row],[Budget Amount]]) / Table1[[#This Row],[Budget Amount]]</f>
        <v>-0.66019793852047792</v>
      </c>
    </row>
    <row r="3791" spans="1:12">
      <c r="A3791" s="6">
        <v>45258</v>
      </c>
      <c r="B3791" s="6" t="str">
        <f>TEXT(Table1[[#This Row],[Date]],"mm")</f>
        <v>11</v>
      </c>
      <c r="C3791" s="6" t="str">
        <f>TEXT(Table1[[#This Row],[Date]],"yyyy")</f>
        <v>2023</v>
      </c>
      <c r="D3791" t="s">
        <v>45</v>
      </c>
      <c r="E3791" t="s">
        <v>19</v>
      </c>
      <c r="F3791" t="s">
        <v>20</v>
      </c>
      <c r="G3791" s="8">
        <v>84374</v>
      </c>
      <c r="H3791" s="8">
        <v>33446</v>
      </c>
      <c r="I3791" t="s">
        <v>11</v>
      </c>
      <c r="J3791" t="s">
        <v>3817</v>
      </c>
      <c r="K3791" s="8">
        <f>(Table1[[#This Row],[Actual Amount]]-Table1[[#This Row],[Budget Amount]])</f>
        <v>-50928</v>
      </c>
      <c r="L3791" s="10">
        <f>(Table1[[#This Row],[Actual Amount]]-Table1[[#This Row],[Budget Amount]]) / Table1[[#This Row],[Budget Amount]]</f>
        <v>-0.60359826486832435</v>
      </c>
    </row>
    <row r="3792" spans="1:12">
      <c r="A3792" s="6">
        <v>44640</v>
      </c>
      <c r="B3792" s="6" t="str">
        <f>TEXT(Table1[[#This Row],[Date]],"mm")</f>
        <v>03</v>
      </c>
      <c r="C3792" s="6" t="str">
        <f>TEXT(Table1[[#This Row],[Date]],"yyyy")</f>
        <v>2022</v>
      </c>
      <c r="D3792" t="s">
        <v>13</v>
      </c>
      <c r="E3792" t="s">
        <v>13</v>
      </c>
      <c r="F3792" t="s">
        <v>48</v>
      </c>
      <c r="G3792" s="8">
        <v>98144</v>
      </c>
      <c r="H3792" s="8">
        <v>169932</v>
      </c>
      <c r="I3792" t="s">
        <v>11</v>
      </c>
      <c r="J3792" t="s">
        <v>3818</v>
      </c>
      <c r="K3792" s="8">
        <f>(Table1[[#This Row],[Actual Amount]]-Table1[[#This Row],[Budget Amount]])</f>
        <v>71788</v>
      </c>
      <c r="L3792" s="10">
        <f>(Table1[[#This Row],[Actual Amount]]-Table1[[#This Row],[Budget Amount]]) / Table1[[#This Row],[Budget Amount]]</f>
        <v>0.73145582001956311</v>
      </c>
    </row>
    <row r="3793" spans="1:12">
      <c r="A3793" s="6">
        <v>44957</v>
      </c>
      <c r="B3793" s="6" t="str">
        <f>TEXT(Table1[[#This Row],[Date]],"mm")</f>
        <v>01</v>
      </c>
      <c r="C3793" s="6" t="str">
        <f>TEXT(Table1[[#This Row],[Date]],"yyyy")</f>
        <v>2023</v>
      </c>
      <c r="D3793" t="s">
        <v>27</v>
      </c>
      <c r="E3793" t="s">
        <v>13</v>
      </c>
      <c r="F3793" t="s">
        <v>29</v>
      </c>
      <c r="G3793" s="8">
        <v>98617</v>
      </c>
      <c r="H3793" s="8">
        <v>98296</v>
      </c>
      <c r="I3793" t="s">
        <v>16</v>
      </c>
      <c r="J3793" t="s">
        <v>3819</v>
      </c>
      <c r="K3793" s="8">
        <f>(Table1[[#This Row],[Actual Amount]]-Table1[[#This Row],[Budget Amount]])</f>
        <v>-321</v>
      </c>
      <c r="L3793" s="10">
        <f>(Table1[[#This Row],[Actual Amount]]-Table1[[#This Row],[Budget Amount]]) / Table1[[#This Row],[Budget Amount]]</f>
        <v>-3.2550168834987884E-3</v>
      </c>
    </row>
    <row r="3794" spans="1:12">
      <c r="A3794" s="6">
        <v>44423</v>
      </c>
      <c r="B3794" s="6" t="str">
        <f>TEXT(Table1[[#This Row],[Date]],"mm")</f>
        <v>08</v>
      </c>
      <c r="C3794" s="6" t="str">
        <f>TEXT(Table1[[#This Row],[Date]],"yyyy")</f>
        <v>2021</v>
      </c>
      <c r="D3794" t="s">
        <v>45</v>
      </c>
      <c r="E3794" t="s">
        <v>14</v>
      </c>
      <c r="F3794" t="s">
        <v>48</v>
      </c>
      <c r="G3794" s="8">
        <v>20875</v>
      </c>
      <c r="H3794" s="8">
        <v>91132</v>
      </c>
      <c r="I3794" t="s">
        <v>22</v>
      </c>
      <c r="J3794" t="s">
        <v>3820</v>
      </c>
      <c r="K3794" s="8">
        <f>(Table1[[#This Row],[Actual Amount]]-Table1[[#This Row],[Budget Amount]])</f>
        <v>70257</v>
      </c>
      <c r="L3794" s="10">
        <f>(Table1[[#This Row],[Actual Amount]]-Table1[[#This Row],[Budget Amount]]) / Table1[[#This Row],[Budget Amount]]</f>
        <v>3.3656047904191615</v>
      </c>
    </row>
    <row r="3795" spans="1:12">
      <c r="A3795" s="6">
        <v>44244</v>
      </c>
      <c r="B3795" s="6" t="str">
        <f>TEXT(Table1[[#This Row],[Date]],"mm")</f>
        <v>02</v>
      </c>
      <c r="C3795" s="6" t="str">
        <f>TEXT(Table1[[#This Row],[Date]],"yyyy")</f>
        <v>2021</v>
      </c>
      <c r="D3795" t="s">
        <v>13</v>
      </c>
      <c r="E3795" t="s">
        <v>19</v>
      </c>
      <c r="F3795" t="s">
        <v>15</v>
      </c>
      <c r="G3795" s="8">
        <v>100853</v>
      </c>
      <c r="H3795" s="8">
        <v>19837</v>
      </c>
      <c r="I3795" t="s">
        <v>22</v>
      </c>
      <c r="J3795" t="s">
        <v>3821</v>
      </c>
      <c r="K3795" s="8">
        <f>(Table1[[#This Row],[Actual Amount]]-Table1[[#This Row],[Budget Amount]])</f>
        <v>-81016</v>
      </c>
      <c r="L3795" s="10">
        <f>(Table1[[#This Row],[Actual Amount]]-Table1[[#This Row],[Budget Amount]]) / Table1[[#This Row],[Budget Amount]]</f>
        <v>-0.80330778459738428</v>
      </c>
    </row>
    <row r="3796" spans="1:12">
      <c r="A3796" s="6">
        <v>45238</v>
      </c>
      <c r="B3796" s="6" t="str">
        <f>TEXT(Table1[[#This Row],[Date]],"mm")</f>
        <v>11</v>
      </c>
      <c r="C3796" s="6" t="str">
        <f>TEXT(Table1[[#This Row],[Date]],"yyyy")</f>
        <v>2023</v>
      </c>
      <c r="D3796" t="s">
        <v>31</v>
      </c>
      <c r="E3796" t="s">
        <v>33</v>
      </c>
      <c r="F3796" t="s">
        <v>29</v>
      </c>
      <c r="G3796" s="8">
        <v>58996</v>
      </c>
      <c r="H3796" s="8">
        <v>46992</v>
      </c>
      <c r="I3796" t="s">
        <v>16</v>
      </c>
      <c r="J3796" t="s">
        <v>3822</v>
      </c>
      <c r="K3796" s="8">
        <f>(Table1[[#This Row],[Actual Amount]]-Table1[[#This Row],[Budget Amount]])</f>
        <v>-12004</v>
      </c>
      <c r="L3796" s="10">
        <f>(Table1[[#This Row],[Actual Amount]]-Table1[[#This Row],[Budget Amount]]) / Table1[[#This Row],[Budget Amount]]</f>
        <v>-0.20347142179130789</v>
      </c>
    </row>
    <row r="3797" spans="1:12">
      <c r="A3797" s="6">
        <v>45108</v>
      </c>
      <c r="B3797" s="6" t="str">
        <f>TEXT(Table1[[#This Row],[Date]],"mm")</f>
        <v>07</v>
      </c>
      <c r="C3797" s="6" t="str">
        <f>TEXT(Table1[[#This Row],[Date]],"yyyy")</f>
        <v>2023</v>
      </c>
      <c r="D3797" t="s">
        <v>45</v>
      </c>
      <c r="E3797" t="s">
        <v>13</v>
      </c>
      <c r="F3797" t="s">
        <v>20</v>
      </c>
      <c r="G3797" s="8">
        <v>107101</v>
      </c>
      <c r="H3797" s="8">
        <v>147761</v>
      </c>
      <c r="I3797" t="s">
        <v>16</v>
      </c>
      <c r="J3797" t="s">
        <v>3823</v>
      </c>
      <c r="K3797" s="8">
        <f>(Table1[[#This Row],[Actual Amount]]-Table1[[#This Row],[Budget Amount]])</f>
        <v>40660</v>
      </c>
      <c r="L3797" s="10">
        <f>(Table1[[#This Row],[Actual Amount]]-Table1[[#This Row],[Budget Amount]]) / Table1[[#This Row],[Budget Amount]]</f>
        <v>0.37964164666996575</v>
      </c>
    </row>
    <row r="3798" spans="1:12">
      <c r="A3798" s="6">
        <v>44383</v>
      </c>
      <c r="B3798" s="6" t="str">
        <f>TEXT(Table1[[#This Row],[Date]],"mm")</f>
        <v>07</v>
      </c>
      <c r="C3798" s="6" t="str">
        <f>TEXT(Table1[[#This Row],[Date]],"yyyy")</f>
        <v>2021</v>
      </c>
      <c r="D3798" t="s">
        <v>18</v>
      </c>
      <c r="E3798" t="s">
        <v>13</v>
      </c>
      <c r="F3798" t="s">
        <v>29</v>
      </c>
      <c r="G3798" s="8">
        <v>146638</v>
      </c>
      <c r="H3798" s="8">
        <v>9565</v>
      </c>
      <c r="I3798" t="s">
        <v>22</v>
      </c>
      <c r="J3798" t="s">
        <v>3824</v>
      </c>
      <c r="K3798" s="8">
        <f>(Table1[[#This Row],[Actual Amount]]-Table1[[#This Row],[Budget Amount]])</f>
        <v>-137073</v>
      </c>
      <c r="L3798" s="10">
        <f>(Table1[[#This Row],[Actual Amount]]-Table1[[#This Row],[Budget Amount]]) / Table1[[#This Row],[Budget Amount]]</f>
        <v>-0.93477134167132669</v>
      </c>
    </row>
    <row r="3799" spans="1:12">
      <c r="A3799" s="6">
        <v>44541</v>
      </c>
      <c r="B3799" s="6" t="str">
        <f>TEXT(Table1[[#This Row],[Date]],"mm")</f>
        <v>12</v>
      </c>
      <c r="C3799" s="6" t="str">
        <f>TEXT(Table1[[#This Row],[Date]],"yyyy")</f>
        <v>2021</v>
      </c>
      <c r="D3799" t="s">
        <v>13</v>
      </c>
      <c r="E3799" t="s">
        <v>9</v>
      </c>
      <c r="F3799" t="s">
        <v>15</v>
      </c>
      <c r="G3799" s="8">
        <v>120698</v>
      </c>
      <c r="H3799" s="8">
        <v>132542</v>
      </c>
      <c r="I3799" t="s">
        <v>25</v>
      </c>
      <c r="J3799" t="s">
        <v>3825</v>
      </c>
      <c r="K3799" s="8">
        <f>(Table1[[#This Row],[Actual Amount]]-Table1[[#This Row],[Budget Amount]])</f>
        <v>11844</v>
      </c>
      <c r="L3799" s="10">
        <f>(Table1[[#This Row],[Actual Amount]]-Table1[[#This Row],[Budget Amount]]) / Table1[[#This Row],[Budget Amount]]</f>
        <v>9.8129215065701172E-2</v>
      </c>
    </row>
    <row r="3800" spans="1:12">
      <c r="A3800" s="6">
        <v>44420</v>
      </c>
      <c r="B3800" s="6" t="str">
        <f>TEXT(Table1[[#This Row],[Date]],"mm")</f>
        <v>08</v>
      </c>
      <c r="C3800" s="6" t="str">
        <f>TEXT(Table1[[#This Row],[Date]],"yyyy")</f>
        <v>2021</v>
      </c>
      <c r="D3800" t="s">
        <v>18</v>
      </c>
      <c r="E3800" t="s">
        <v>9</v>
      </c>
      <c r="F3800" t="s">
        <v>20</v>
      </c>
      <c r="G3800" s="8">
        <v>89139</v>
      </c>
      <c r="H3800" s="8">
        <v>32793</v>
      </c>
      <c r="I3800" t="s">
        <v>22</v>
      </c>
      <c r="J3800" t="s">
        <v>3826</v>
      </c>
      <c r="K3800" s="8">
        <f>(Table1[[#This Row],[Actual Amount]]-Table1[[#This Row],[Budget Amount]])</f>
        <v>-56346</v>
      </c>
      <c r="L3800" s="10">
        <f>(Table1[[#This Row],[Actual Amount]]-Table1[[#This Row],[Budget Amount]]) / Table1[[#This Row],[Budget Amount]]</f>
        <v>-0.6321138895432975</v>
      </c>
    </row>
    <row r="3801" spans="1:12">
      <c r="A3801" s="6">
        <v>45026</v>
      </c>
      <c r="B3801" s="6" t="str">
        <f>TEXT(Table1[[#This Row],[Date]],"mm")</f>
        <v>04</v>
      </c>
      <c r="C3801" s="6" t="str">
        <f>TEXT(Table1[[#This Row],[Date]],"yyyy")</f>
        <v>2023</v>
      </c>
      <c r="D3801" t="s">
        <v>45</v>
      </c>
      <c r="E3801" t="s">
        <v>9</v>
      </c>
      <c r="F3801" t="s">
        <v>10</v>
      </c>
      <c r="G3801" s="8">
        <v>48690</v>
      </c>
      <c r="H3801" s="8">
        <v>143692</v>
      </c>
      <c r="I3801" t="s">
        <v>16</v>
      </c>
      <c r="J3801" t="s">
        <v>3827</v>
      </c>
      <c r="K3801" s="8">
        <f>(Table1[[#This Row],[Actual Amount]]-Table1[[#This Row],[Budget Amount]])</f>
        <v>95002</v>
      </c>
      <c r="L3801" s="10">
        <f>(Table1[[#This Row],[Actual Amount]]-Table1[[#This Row],[Budget Amount]]) / Table1[[#This Row],[Budget Amount]]</f>
        <v>1.9511604025467242</v>
      </c>
    </row>
    <row r="3802" spans="1:12">
      <c r="A3802" s="6">
        <v>44684</v>
      </c>
      <c r="B3802" s="6" t="str">
        <f>TEXT(Table1[[#This Row],[Date]],"mm")</f>
        <v>05</v>
      </c>
      <c r="C3802" s="6" t="str">
        <f>TEXT(Table1[[#This Row],[Date]],"yyyy")</f>
        <v>2022</v>
      </c>
      <c r="D3802" t="s">
        <v>31</v>
      </c>
      <c r="E3802" t="s">
        <v>13</v>
      </c>
      <c r="F3802" t="s">
        <v>48</v>
      </c>
      <c r="G3802" s="8">
        <v>113340</v>
      </c>
      <c r="H3802" s="8">
        <v>73200</v>
      </c>
      <c r="I3802" t="s">
        <v>22</v>
      </c>
      <c r="J3802" t="s">
        <v>3828</v>
      </c>
      <c r="K3802" s="8">
        <f>(Table1[[#This Row],[Actual Amount]]-Table1[[#This Row],[Budget Amount]])</f>
        <v>-40140</v>
      </c>
      <c r="L3802" s="10">
        <f>(Table1[[#This Row],[Actual Amount]]-Table1[[#This Row],[Budget Amount]]) / Table1[[#This Row],[Budget Amount]]</f>
        <v>-0.35415563790365273</v>
      </c>
    </row>
    <row r="3803" spans="1:12">
      <c r="A3803" s="6">
        <v>45073</v>
      </c>
      <c r="B3803" s="6" t="str">
        <f>TEXT(Table1[[#This Row],[Date]],"mm")</f>
        <v>05</v>
      </c>
      <c r="C3803" s="6" t="str">
        <f>TEXT(Table1[[#This Row],[Date]],"yyyy")</f>
        <v>2023</v>
      </c>
      <c r="D3803" t="s">
        <v>18</v>
      </c>
      <c r="E3803" t="s">
        <v>24</v>
      </c>
      <c r="F3803" t="s">
        <v>48</v>
      </c>
      <c r="G3803" s="8">
        <v>12646</v>
      </c>
      <c r="H3803" s="8">
        <v>33937</v>
      </c>
      <c r="I3803" t="s">
        <v>22</v>
      </c>
      <c r="J3803" t="s">
        <v>3829</v>
      </c>
      <c r="K3803" s="8">
        <f>(Table1[[#This Row],[Actual Amount]]-Table1[[#This Row],[Budget Amount]])</f>
        <v>21291</v>
      </c>
      <c r="L3803" s="10">
        <f>(Table1[[#This Row],[Actual Amount]]-Table1[[#This Row],[Budget Amount]]) / Table1[[#This Row],[Budget Amount]]</f>
        <v>1.6836153724497864</v>
      </c>
    </row>
    <row r="3804" spans="1:12">
      <c r="A3804" s="6">
        <v>45045</v>
      </c>
      <c r="B3804" s="6" t="str">
        <f>TEXT(Table1[[#This Row],[Date]],"mm")</f>
        <v>04</v>
      </c>
      <c r="C3804" s="6" t="str">
        <f>TEXT(Table1[[#This Row],[Date]],"yyyy")</f>
        <v>2023</v>
      </c>
      <c r="D3804" t="s">
        <v>27</v>
      </c>
      <c r="E3804" t="s">
        <v>33</v>
      </c>
      <c r="F3804" t="s">
        <v>15</v>
      </c>
      <c r="G3804" s="8">
        <v>132372</v>
      </c>
      <c r="H3804" s="8">
        <v>118712</v>
      </c>
      <c r="I3804" t="s">
        <v>16</v>
      </c>
      <c r="J3804" t="s">
        <v>3830</v>
      </c>
      <c r="K3804" s="8">
        <f>(Table1[[#This Row],[Actual Amount]]-Table1[[#This Row],[Budget Amount]])</f>
        <v>-13660</v>
      </c>
      <c r="L3804" s="10">
        <f>(Table1[[#This Row],[Actual Amount]]-Table1[[#This Row],[Budget Amount]]) / Table1[[#This Row],[Budget Amount]]</f>
        <v>-0.10319402894872028</v>
      </c>
    </row>
    <row r="3805" spans="1:12">
      <c r="A3805" s="6">
        <v>45175</v>
      </c>
      <c r="B3805" s="6" t="str">
        <f>TEXT(Table1[[#This Row],[Date]],"mm")</f>
        <v>09</v>
      </c>
      <c r="C3805" s="6" t="str">
        <f>TEXT(Table1[[#This Row],[Date]],"yyyy")</f>
        <v>2023</v>
      </c>
      <c r="D3805" t="s">
        <v>13</v>
      </c>
      <c r="E3805" t="s">
        <v>13</v>
      </c>
      <c r="F3805" t="s">
        <v>15</v>
      </c>
      <c r="G3805" s="8">
        <v>51592</v>
      </c>
      <c r="H3805" s="8">
        <v>130227</v>
      </c>
      <c r="I3805" t="s">
        <v>25</v>
      </c>
      <c r="J3805" t="s">
        <v>3831</v>
      </c>
      <c r="K3805" s="8">
        <f>(Table1[[#This Row],[Actual Amount]]-Table1[[#This Row],[Budget Amount]])</f>
        <v>78635</v>
      </c>
      <c r="L3805" s="10">
        <f>(Table1[[#This Row],[Actual Amount]]-Table1[[#This Row],[Budget Amount]]) / Table1[[#This Row],[Budget Amount]]</f>
        <v>1.5241704140176771</v>
      </c>
    </row>
    <row r="3806" spans="1:12">
      <c r="A3806" s="6">
        <v>45213</v>
      </c>
      <c r="B3806" s="6" t="str">
        <f>TEXT(Table1[[#This Row],[Date]],"mm")</f>
        <v>10</v>
      </c>
      <c r="C3806" s="6" t="str">
        <f>TEXT(Table1[[#This Row],[Date]],"yyyy")</f>
        <v>2023</v>
      </c>
      <c r="D3806" t="s">
        <v>45</v>
      </c>
      <c r="E3806" t="s">
        <v>14</v>
      </c>
      <c r="F3806" t="s">
        <v>48</v>
      </c>
      <c r="G3806" s="8">
        <v>39339</v>
      </c>
      <c r="H3806" s="8">
        <v>133038</v>
      </c>
      <c r="I3806" t="s">
        <v>16</v>
      </c>
      <c r="J3806" t="s">
        <v>3832</v>
      </c>
      <c r="K3806" s="8">
        <f>(Table1[[#This Row],[Actual Amount]]-Table1[[#This Row],[Budget Amount]])</f>
        <v>93699</v>
      </c>
      <c r="L3806" s="10">
        <f>(Table1[[#This Row],[Actual Amount]]-Table1[[#This Row],[Budget Amount]]) / Table1[[#This Row],[Budget Amount]]</f>
        <v>2.3818348204072293</v>
      </c>
    </row>
    <row r="3807" spans="1:12">
      <c r="A3807" s="6">
        <v>44384</v>
      </c>
      <c r="B3807" s="6" t="str">
        <f>TEXT(Table1[[#This Row],[Date]],"mm")</f>
        <v>07</v>
      </c>
      <c r="C3807" s="6" t="str">
        <f>TEXT(Table1[[#This Row],[Date]],"yyyy")</f>
        <v>2021</v>
      </c>
      <c r="D3807" t="s">
        <v>31</v>
      </c>
      <c r="E3807" t="s">
        <v>19</v>
      </c>
      <c r="F3807" t="s">
        <v>29</v>
      </c>
      <c r="G3807" s="8">
        <v>113849</v>
      </c>
      <c r="H3807" s="8">
        <v>67400</v>
      </c>
      <c r="I3807" t="s">
        <v>11</v>
      </c>
      <c r="J3807" t="s">
        <v>3833</v>
      </c>
      <c r="K3807" s="8">
        <f>(Table1[[#This Row],[Actual Amount]]-Table1[[#This Row],[Budget Amount]])</f>
        <v>-46449</v>
      </c>
      <c r="L3807" s="10">
        <f>(Table1[[#This Row],[Actual Amount]]-Table1[[#This Row],[Budget Amount]]) / Table1[[#This Row],[Budget Amount]]</f>
        <v>-0.407987773278641</v>
      </c>
    </row>
    <row r="3808" spans="1:12">
      <c r="A3808" s="6">
        <v>44466</v>
      </c>
      <c r="B3808" s="6" t="str">
        <f>TEXT(Table1[[#This Row],[Date]],"mm")</f>
        <v>09</v>
      </c>
      <c r="C3808" s="6" t="str">
        <f>TEXT(Table1[[#This Row],[Date]],"yyyy")</f>
        <v>2021</v>
      </c>
      <c r="D3808" t="s">
        <v>27</v>
      </c>
      <c r="E3808" t="s">
        <v>24</v>
      </c>
      <c r="F3808" t="s">
        <v>10</v>
      </c>
      <c r="G3808" s="8">
        <v>108718</v>
      </c>
      <c r="H3808" s="8">
        <v>53277</v>
      </c>
      <c r="I3808" t="s">
        <v>11</v>
      </c>
      <c r="J3808" t="s">
        <v>3834</v>
      </c>
      <c r="K3808" s="8">
        <f>(Table1[[#This Row],[Actual Amount]]-Table1[[#This Row],[Budget Amount]])</f>
        <v>-55441</v>
      </c>
      <c r="L3808" s="10">
        <f>(Table1[[#This Row],[Actual Amount]]-Table1[[#This Row],[Budget Amount]]) / Table1[[#This Row],[Budget Amount]]</f>
        <v>-0.50995235379605952</v>
      </c>
    </row>
    <row r="3809" spans="1:12">
      <c r="A3809" s="6">
        <v>44506</v>
      </c>
      <c r="B3809" s="6" t="str">
        <f>TEXT(Table1[[#This Row],[Date]],"mm")</f>
        <v>11</v>
      </c>
      <c r="C3809" s="6" t="str">
        <f>TEXT(Table1[[#This Row],[Date]],"yyyy")</f>
        <v>2021</v>
      </c>
      <c r="D3809" t="s">
        <v>45</v>
      </c>
      <c r="E3809" t="s">
        <v>24</v>
      </c>
      <c r="F3809" t="s">
        <v>10</v>
      </c>
      <c r="G3809" s="8">
        <v>119702</v>
      </c>
      <c r="H3809" s="8">
        <v>33372</v>
      </c>
      <c r="I3809" t="s">
        <v>22</v>
      </c>
      <c r="J3809" t="s">
        <v>3835</v>
      </c>
      <c r="K3809" s="8">
        <f>(Table1[[#This Row],[Actual Amount]]-Table1[[#This Row],[Budget Amount]])</f>
        <v>-86330</v>
      </c>
      <c r="L3809" s="10">
        <f>(Table1[[#This Row],[Actual Amount]]-Table1[[#This Row],[Budget Amount]]) / Table1[[#This Row],[Budget Amount]]</f>
        <v>-0.72120766570316286</v>
      </c>
    </row>
    <row r="3810" spans="1:12">
      <c r="A3810" s="6">
        <v>45041</v>
      </c>
      <c r="B3810" s="6" t="str">
        <f>TEXT(Table1[[#This Row],[Date]],"mm")</f>
        <v>04</v>
      </c>
      <c r="C3810" s="6" t="str">
        <f>TEXT(Table1[[#This Row],[Date]],"yyyy")</f>
        <v>2023</v>
      </c>
      <c r="D3810" t="s">
        <v>31</v>
      </c>
      <c r="E3810" t="s">
        <v>33</v>
      </c>
      <c r="F3810" t="s">
        <v>15</v>
      </c>
      <c r="G3810" s="8">
        <v>100883</v>
      </c>
      <c r="H3810" s="8">
        <v>144028</v>
      </c>
      <c r="I3810" t="s">
        <v>16</v>
      </c>
      <c r="J3810" t="s">
        <v>3836</v>
      </c>
      <c r="K3810" s="8">
        <f>(Table1[[#This Row],[Actual Amount]]-Table1[[#This Row],[Budget Amount]])</f>
        <v>43145</v>
      </c>
      <c r="L3810" s="10">
        <f>(Table1[[#This Row],[Actual Amount]]-Table1[[#This Row],[Budget Amount]]) / Table1[[#This Row],[Budget Amount]]</f>
        <v>0.42767364174340572</v>
      </c>
    </row>
    <row r="3811" spans="1:12">
      <c r="A3811" s="6">
        <v>44682</v>
      </c>
      <c r="B3811" s="6" t="str">
        <f>TEXT(Table1[[#This Row],[Date]],"mm")</f>
        <v>05</v>
      </c>
      <c r="C3811" s="6" t="str">
        <f>TEXT(Table1[[#This Row],[Date]],"yyyy")</f>
        <v>2022</v>
      </c>
      <c r="D3811" t="s">
        <v>27</v>
      </c>
      <c r="E3811" t="s">
        <v>24</v>
      </c>
      <c r="F3811" t="s">
        <v>15</v>
      </c>
      <c r="G3811" s="8">
        <v>49967</v>
      </c>
      <c r="H3811" s="8">
        <v>19911</v>
      </c>
      <c r="I3811" t="s">
        <v>25</v>
      </c>
      <c r="J3811" t="s">
        <v>3837</v>
      </c>
      <c r="K3811" s="8">
        <f>(Table1[[#This Row],[Actual Amount]]-Table1[[#This Row],[Budget Amount]])</f>
        <v>-30056</v>
      </c>
      <c r="L3811" s="10">
        <f>(Table1[[#This Row],[Actual Amount]]-Table1[[#This Row],[Budget Amount]]) / Table1[[#This Row],[Budget Amount]]</f>
        <v>-0.60151700122080576</v>
      </c>
    </row>
    <row r="3812" spans="1:12">
      <c r="A3812" s="6">
        <v>44316</v>
      </c>
      <c r="B3812" s="6" t="str">
        <f>TEXT(Table1[[#This Row],[Date]],"mm")</f>
        <v>04</v>
      </c>
      <c r="C3812" s="6" t="str">
        <f>TEXT(Table1[[#This Row],[Date]],"yyyy")</f>
        <v>2021</v>
      </c>
      <c r="D3812" t="s">
        <v>18</v>
      </c>
      <c r="E3812" t="s">
        <v>33</v>
      </c>
      <c r="F3812" t="s">
        <v>29</v>
      </c>
      <c r="G3812" s="8">
        <v>75463</v>
      </c>
      <c r="H3812" s="8">
        <v>121771</v>
      </c>
      <c r="I3812" t="s">
        <v>22</v>
      </c>
      <c r="J3812" t="s">
        <v>3838</v>
      </c>
      <c r="K3812" s="8">
        <f>(Table1[[#This Row],[Actual Amount]]-Table1[[#This Row],[Budget Amount]])</f>
        <v>46308</v>
      </c>
      <c r="L3812" s="10">
        <f>(Table1[[#This Row],[Actual Amount]]-Table1[[#This Row],[Budget Amount]]) / Table1[[#This Row],[Budget Amount]]</f>
        <v>0.6136517233611174</v>
      </c>
    </row>
    <row r="3813" spans="1:12">
      <c r="A3813" s="6">
        <v>44416</v>
      </c>
      <c r="B3813" s="6" t="str">
        <f>TEXT(Table1[[#This Row],[Date]],"mm")</f>
        <v>08</v>
      </c>
      <c r="C3813" s="6" t="str">
        <f>TEXT(Table1[[#This Row],[Date]],"yyyy")</f>
        <v>2021</v>
      </c>
      <c r="D3813" t="s">
        <v>45</v>
      </c>
      <c r="E3813" t="s">
        <v>24</v>
      </c>
      <c r="F3813" t="s">
        <v>15</v>
      </c>
      <c r="G3813" s="8">
        <v>56851</v>
      </c>
      <c r="H3813" s="8">
        <v>89232</v>
      </c>
      <c r="I3813" t="s">
        <v>16</v>
      </c>
      <c r="J3813" t="s">
        <v>3839</v>
      </c>
      <c r="K3813" s="8">
        <f>(Table1[[#This Row],[Actual Amount]]-Table1[[#This Row],[Budget Amount]])</f>
        <v>32381</v>
      </c>
      <c r="L3813" s="10">
        <f>(Table1[[#This Row],[Actual Amount]]-Table1[[#This Row],[Budget Amount]]) / Table1[[#This Row],[Budget Amount]]</f>
        <v>0.56957661254859193</v>
      </c>
    </row>
    <row r="3814" spans="1:12">
      <c r="A3814" s="6">
        <v>44249</v>
      </c>
      <c r="B3814" s="6" t="str">
        <f>TEXT(Table1[[#This Row],[Date]],"mm")</f>
        <v>02</v>
      </c>
      <c r="C3814" s="6" t="str">
        <f>TEXT(Table1[[#This Row],[Date]],"yyyy")</f>
        <v>2021</v>
      </c>
      <c r="D3814" t="s">
        <v>45</v>
      </c>
      <c r="E3814" t="s">
        <v>19</v>
      </c>
      <c r="F3814" t="s">
        <v>10</v>
      </c>
      <c r="G3814" s="8">
        <v>35062</v>
      </c>
      <c r="H3814" s="8">
        <v>59403</v>
      </c>
      <c r="I3814" t="s">
        <v>22</v>
      </c>
      <c r="J3814" t="s">
        <v>3840</v>
      </c>
      <c r="K3814" s="8">
        <f>(Table1[[#This Row],[Actual Amount]]-Table1[[#This Row],[Budget Amount]])</f>
        <v>24341</v>
      </c>
      <c r="L3814" s="10">
        <f>(Table1[[#This Row],[Actual Amount]]-Table1[[#This Row],[Budget Amount]]) / Table1[[#This Row],[Budget Amount]]</f>
        <v>0.69422736866122869</v>
      </c>
    </row>
    <row r="3815" spans="1:12">
      <c r="A3815" s="6">
        <v>44954</v>
      </c>
      <c r="B3815" s="6" t="str">
        <f>TEXT(Table1[[#This Row],[Date]],"mm")</f>
        <v>01</v>
      </c>
      <c r="C3815" s="6" t="str">
        <f>TEXT(Table1[[#This Row],[Date]],"yyyy")</f>
        <v>2023</v>
      </c>
      <c r="D3815" t="s">
        <v>18</v>
      </c>
      <c r="E3815" t="s">
        <v>33</v>
      </c>
      <c r="F3815" t="s">
        <v>48</v>
      </c>
      <c r="G3815" s="8">
        <v>69123</v>
      </c>
      <c r="H3815" s="8">
        <v>145742</v>
      </c>
      <c r="I3815" t="s">
        <v>22</v>
      </c>
      <c r="J3815" t="s">
        <v>3841</v>
      </c>
      <c r="K3815" s="8">
        <f>(Table1[[#This Row],[Actual Amount]]-Table1[[#This Row],[Budget Amount]])</f>
        <v>76619</v>
      </c>
      <c r="L3815" s="10">
        <f>(Table1[[#This Row],[Actual Amount]]-Table1[[#This Row],[Budget Amount]]) / Table1[[#This Row],[Budget Amount]]</f>
        <v>1.1084443672872994</v>
      </c>
    </row>
    <row r="3816" spans="1:12">
      <c r="A3816" s="6">
        <v>44934</v>
      </c>
      <c r="B3816" s="6" t="str">
        <f>TEXT(Table1[[#This Row],[Date]],"mm")</f>
        <v>01</v>
      </c>
      <c r="C3816" s="6" t="str">
        <f>TEXT(Table1[[#This Row],[Date]],"yyyy")</f>
        <v>2023</v>
      </c>
      <c r="D3816" t="s">
        <v>8</v>
      </c>
      <c r="E3816" t="s">
        <v>9</v>
      </c>
      <c r="F3816" t="s">
        <v>10</v>
      </c>
      <c r="G3816" s="8">
        <v>99229</v>
      </c>
      <c r="H3816" s="8">
        <v>67844</v>
      </c>
      <c r="I3816" t="s">
        <v>16</v>
      </c>
      <c r="J3816" t="s">
        <v>3842</v>
      </c>
      <c r="K3816" s="8">
        <f>(Table1[[#This Row],[Actual Amount]]-Table1[[#This Row],[Budget Amount]])</f>
        <v>-31385</v>
      </c>
      <c r="L3816" s="10">
        <f>(Table1[[#This Row],[Actual Amount]]-Table1[[#This Row],[Budget Amount]]) / Table1[[#This Row],[Budget Amount]]</f>
        <v>-0.31628858499027501</v>
      </c>
    </row>
    <row r="3817" spans="1:12">
      <c r="A3817" s="6">
        <v>44916</v>
      </c>
      <c r="B3817" s="6" t="str">
        <f>TEXT(Table1[[#This Row],[Date]],"mm")</f>
        <v>12</v>
      </c>
      <c r="C3817" s="6" t="str">
        <f>TEXT(Table1[[#This Row],[Date]],"yyyy")</f>
        <v>2022</v>
      </c>
      <c r="D3817" t="s">
        <v>27</v>
      </c>
      <c r="E3817" t="s">
        <v>9</v>
      </c>
      <c r="F3817" t="s">
        <v>29</v>
      </c>
      <c r="G3817" s="8">
        <v>149293</v>
      </c>
      <c r="H3817" s="8">
        <v>71137</v>
      </c>
      <c r="I3817" t="s">
        <v>25</v>
      </c>
      <c r="J3817" t="s">
        <v>3843</v>
      </c>
      <c r="K3817" s="8">
        <f>(Table1[[#This Row],[Actual Amount]]-Table1[[#This Row],[Budget Amount]])</f>
        <v>-78156</v>
      </c>
      <c r="L3817" s="10">
        <f>(Table1[[#This Row],[Actual Amount]]-Table1[[#This Row],[Budget Amount]]) / Table1[[#This Row],[Budget Amount]]</f>
        <v>-0.52350746518590963</v>
      </c>
    </row>
    <row r="3818" spans="1:12">
      <c r="A3818" s="6">
        <v>44602</v>
      </c>
      <c r="B3818" s="6" t="str">
        <f>TEXT(Table1[[#This Row],[Date]],"mm")</f>
        <v>02</v>
      </c>
      <c r="C3818" s="6" t="str">
        <f>TEXT(Table1[[#This Row],[Date]],"yyyy")</f>
        <v>2022</v>
      </c>
      <c r="D3818" t="s">
        <v>18</v>
      </c>
      <c r="E3818" t="s">
        <v>24</v>
      </c>
      <c r="F3818" t="s">
        <v>48</v>
      </c>
      <c r="G3818" s="8">
        <v>25234</v>
      </c>
      <c r="H3818" s="8">
        <v>31473</v>
      </c>
      <c r="I3818" t="s">
        <v>25</v>
      </c>
      <c r="J3818" t="s">
        <v>3844</v>
      </c>
      <c r="K3818" s="8">
        <f>(Table1[[#This Row],[Actual Amount]]-Table1[[#This Row],[Budget Amount]])</f>
        <v>6239</v>
      </c>
      <c r="L3818" s="10">
        <f>(Table1[[#This Row],[Actual Amount]]-Table1[[#This Row],[Budget Amount]]) / Table1[[#This Row],[Budget Amount]]</f>
        <v>0.24724577950384402</v>
      </c>
    </row>
    <row r="3819" spans="1:12">
      <c r="A3819" s="6">
        <v>44804</v>
      </c>
      <c r="B3819" s="6" t="str">
        <f>TEXT(Table1[[#This Row],[Date]],"mm")</f>
        <v>08</v>
      </c>
      <c r="C3819" s="6" t="str">
        <f>TEXT(Table1[[#This Row],[Date]],"yyyy")</f>
        <v>2022</v>
      </c>
      <c r="D3819" t="s">
        <v>45</v>
      </c>
      <c r="E3819" t="s">
        <v>24</v>
      </c>
      <c r="F3819" t="s">
        <v>48</v>
      </c>
      <c r="G3819" s="8">
        <v>149393</v>
      </c>
      <c r="H3819" s="8">
        <v>55298</v>
      </c>
      <c r="I3819" t="s">
        <v>11</v>
      </c>
      <c r="J3819" t="s">
        <v>3845</v>
      </c>
      <c r="K3819" s="8">
        <f>(Table1[[#This Row],[Actual Amount]]-Table1[[#This Row],[Budget Amount]])</f>
        <v>-94095</v>
      </c>
      <c r="L3819" s="10">
        <f>(Table1[[#This Row],[Actual Amount]]-Table1[[#This Row],[Budget Amount]]) / Table1[[#This Row],[Budget Amount]]</f>
        <v>-0.62984878809582778</v>
      </c>
    </row>
    <row r="3820" spans="1:12">
      <c r="A3820" s="6">
        <v>45217</v>
      </c>
      <c r="B3820" s="6" t="str">
        <f>TEXT(Table1[[#This Row],[Date]],"mm")</f>
        <v>10</v>
      </c>
      <c r="C3820" s="6" t="str">
        <f>TEXT(Table1[[#This Row],[Date]],"yyyy")</f>
        <v>2023</v>
      </c>
      <c r="D3820" t="s">
        <v>27</v>
      </c>
      <c r="E3820" t="s">
        <v>33</v>
      </c>
      <c r="F3820" t="s">
        <v>10</v>
      </c>
      <c r="G3820" s="8">
        <v>17945</v>
      </c>
      <c r="H3820" s="8">
        <v>29345</v>
      </c>
      <c r="I3820" t="s">
        <v>25</v>
      </c>
      <c r="J3820" t="s">
        <v>3846</v>
      </c>
      <c r="K3820" s="8">
        <f>(Table1[[#This Row],[Actual Amount]]-Table1[[#This Row],[Budget Amount]])</f>
        <v>11400</v>
      </c>
      <c r="L3820" s="10">
        <f>(Table1[[#This Row],[Actual Amount]]-Table1[[#This Row],[Budget Amount]]) / Table1[[#This Row],[Budget Amount]]</f>
        <v>0.6352744497074394</v>
      </c>
    </row>
    <row r="3821" spans="1:12">
      <c r="A3821" s="6">
        <v>44618</v>
      </c>
      <c r="B3821" s="6" t="str">
        <f>TEXT(Table1[[#This Row],[Date]],"mm")</f>
        <v>02</v>
      </c>
      <c r="C3821" s="6" t="str">
        <f>TEXT(Table1[[#This Row],[Date]],"yyyy")</f>
        <v>2022</v>
      </c>
      <c r="D3821" t="s">
        <v>27</v>
      </c>
      <c r="E3821" t="s">
        <v>33</v>
      </c>
      <c r="F3821" t="s">
        <v>48</v>
      </c>
      <c r="G3821" s="8">
        <v>15189</v>
      </c>
      <c r="H3821" s="8">
        <v>33608</v>
      </c>
      <c r="I3821" t="s">
        <v>11</v>
      </c>
      <c r="J3821" t="s">
        <v>3847</v>
      </c>
      <c r="K3821" s="8">
        <f>(Table1[[#This Row],[Actual Amount]]-Table1[[#This Row],[Budget Amount]])</f>
        <v>18419</v>
      </c>
      <c r="L3821" s="10">
        <f>(Table1[[#This Row],[Actual Amount]]-Table1[[#This Row],[Budget Amount]]) / Table1[[#This Row],[Budget Amount]]</f>
        <v>1.2126538942655869</v>
      </c>
    </row>
    <row r="3822" spans="1:12">
      <c r="A3822" s="6">
        <v>44908</v>
      </c>
      <c r="B3822" s="6" t="str">
        <f>TEXT(Table1[[#This Row],[Date]],"mm")</f>
        <v>12</v>
      </c>
      <c r="C3822" s="6" t="str">
        <f>TEXT(Table1[[#This Row],[Date]],"yyyy")</f>
        <v>2022</v>
      </c>
      <c r="D3822" t="s">
        <v>8</v>
      </c>
      <c r="E3822" t="s">
        <v>19</v>
      </c>
      <c r="F3822" t="s">
        <v>48</v>
      </c>
      <c r="G3822" s="8">
        <v>112518</v>
      </c>
      <c r="H3822" s="8">
        <v>109488</v>
      </c>
      <c r="I3822" t="s">
        <v>16</v>
      </c>
      <c r="J3822" t="s">
        <v>3848</v>
      </c>
      <c r="K3822" s="8">
        <f>(Table1[[#This Row],[Actual Amount]]-Table1[[#This Row],[Budget Amount]])</f>
        <v>-3030</v>
      </c>
      <c r="L3822" s="10">
        <f>(Table1[[#This Row],[Actual Amount]]-Table1[[#This Row],[Budget Amount]]) / Table1[[#This Row],[Budget Amount]]</f>
        <v>-2.6929024689383033E-2</v>
      </c>
    </row>
    <row r="3823" spans="1:12">
      <c r="A3823" s="6">
        <v>44443</v>
      </c>
      <c r="B3823" s="6" t="str">
        <f>TEXT(Table1[[#This Row],[Date]],"mm")</f>
        <v>09</v>
      </c>
      <c r="C3823" s="6" t="str">
        <f>TEXT(Table1[[#This Row],[Date]],"yyyy")</f>
        <v>2021</v>
      </c>
      <c r="D3823" t="s">
        <v>45</v>
      </c>
      <c r="E3823" t="s">
        <v>13</v>
      </c>
      <c r="F3823" t="s">
        <v>15</v>
      </c>
      <c r="G3823" s="8">
        <v>143446</v>
      </c>
      <c r="H3823" s="8">
        <v>114835</v>
      </c>
      <c r="I3823" t="s">
        <v>22</v>
      </c>
      <c r="J3823" t="s">
        <v>3849</v>
      </c>
      <c r="K3823" s="8">
        <f>(Table1[[#This Row],[Actual Amount]]-Table1[[#This Row],[Budget Amount]])</f>
        <v>-28611</v>
      </c>
      <c r="L3823" s="10">
        <f>(Table1[[#This Row],[Actual Amount]]-Table1[[#This Row],[Budget Amount]]) / Table1[[#This Row],[Budget Amount]]</f>
        <v>-0.19945484712017067</v>
      </c>
    </row>
    <row r="3824" spans="1:12">
      <c r="A3824" s="6">
        <v>44268</v>
      </c>
      <c r="B3824" s="6" t="str">
        <f>TEXT(Table1[[#This Row],[Date]],"mm")</f>
        <v>03</v>
      </c>
      <c r="C3824" s="6" t="str">
        <f>TEXT(Table1[[#This Row],[Date]],"yyyy")</f>
        <v>2021</v>
      </c>
      <c r="D3824" t="s">
        <v>31</v>
      </c>
      <c r="E3824" t="s">
        <v>9</v>
      </c>
      <c r="F3824" t="s">
        <v>48</v>
      </c>
      <c r="G3824" s="8">
        <v>137066</v>
      </c>
      <c r="H3824" s="8">
        <v>18286</v>
      </c>
      <c r="I3824" t="s">
        <v>22</v>
      </c>
      <c r="J3824" t="s">
        <v>3850</v>
      </c>
      <c r="K3824" s="8">
        <f>(Table1[[#This Row],[Actual Amount]]-Table1[[#This Row],[Budget Amount]])</f>
        <v>-118780</v>
      </c>
      <c r="L3824" s="10">
        <f>(Table1[[#This Row],[Actual Amount]]-Table1[[#This Row],[Budget Amount]]) / Table1[[#This Row],[Budget Amount]]</f>
        <v>-0.86658981804386204</v>
      </c>
    </row>
    <row r="3825" spans="1:12">
      <c r="A3825" s="6">
        <v>44381</v>
      </c>
      <c r="B3825" s="6" t="str">
        <f>TEXT(Table1[[#This Row],[Date]],"mm")</f>
        <v>07</v>
      </c>
      <c r="C3825" s="6" t="str">
        <f>TEXT(Table1[[#This Row],[Date]],"yyyy")</f>
        <v>2021</v>
      </c>
      <c r="D3825" t="s">
        <v>8</v>
      </c>
      <c r="E3825" t="s">
        <v>13</v>
      </c>
      <c r="F3825" t="s">
        <v>29</v>
      </c>
      <c r="G3825" s="8">
        <v>120711</v>
      </c>
      <c r="H3825" s="8">
        <v>155944</v>
      </c>
      <c r="I3825" t="s">
        <v>25</v>
      </c>
      <c r="J3825" t="s">
        <v>3851</v>
      </c>
      <c r="K3825" s="8">
        <f>(Table1[[#This Row],[Actual Amount]]-Table1[[#This Row],[Budget Amount]])</f>
        <v>35233</v>
      </c>
      <c r="L3825" s="10">
        <f>(Table1[[#This Row],[Actual Amount]]-Table1[[#This Row],[Budget Amount]]) / Table1[[#This Row],[Budget Amount]]</f>
        <v>0.2918789505513168</v>
      </c>
    </row>
    <row r="3826" spans="1:12">
      <c r="A3826" s="6">
        <v>44202</v>
      </c>
      <c r="B3826" s="6" t="str">
        <f>TEXT(Table1[[#This Row],[Date]],"mm")</f>
        <v>01</v>
      </c>
      <c r="C3826" s="6" t="str">
        <f>TEXT(Table1[[#This Row],[Date]],"yyyy")</f>
        <v>2021</v>
      </c>
      <c r="D3826" t="s">
        <v>8</v>
      </c>
      <c r="E3826" t="s">
        <v>13</v>
      </c>
      <c r="F3826" t="s">
        <v>48</v>
      </c>
      <c r="G3826" s="8">
        <v>19173</v>
      </c>
      <c r="H3826" s="8">
        <v>97185</v>
      </c>
      <c r="I3826" t="s">
        <v>22</v>
      </c>
      <c r="J3826" t="s">
        <v>3852</v>
      </c>
      <c r="K3826" s="8">
        <f>(Table1[[#This Row],[Actual Amount]]-Table1[[#This Row],[Budget Amount]])</f>
        <v>78012</v>
      </c>
      <c r="L3826" s="10">
        <f>(Table1[[#This Row],[Actual Amount]]-Table1[[#This Row],[Budget Amount]]) / Table1[[#This Row],[Budget Amount]]</f>
        <v>4.0688468158347675</v>
      </c>
    </row>
    <row r="3827" spans="1:12">
      <c r="A3827" s="6">
        <v>45102</v>
      </c>
      <c r="B3827" s="6" t="str">
        <f>TEXT(Table1[[#This Row],[Date]],"mm")</f>
        <v>06</v>
      </c>
      <c r="C3827" s="6" t="str">
        <f>TEXT(Table1[[#This Row],[Date]],"yyyy")</f>
        <v>2023</v>
      </c>
      <c r="D3827" t="s">
        <v>31</v>
      </c>
      <c r="E3827" t="s">
        <v>14</v>
      </c>
      <c r="F3827" t="s">
        <v>15</v>
      </c>
      <c r="G3827" s="8">
        <v>145374</v>
      </c>
      <c r="H3827" s="8">
        <v>52476</v>
      </c>
      <c r="I3827" t="s">
        <v>16</v>
      </c>
      <c r="J3827" t="s">
        <v>3853</v>
      </c>
      <c r="K3827" s="8">
        <f>(Table1[[#This Row],[Actual Amount]]-Table1[[#This Row],[Budget Amount]])</f>
        <v>-92898</v>
      </c>
      <c r="L3827" s="10">
        <f>(Table1[[#This Row],[Actual Amount]]-Table1[[#This Row],[Budget Amount]]) / Table1[[#This Row],[Budget Amount]]</f>
        <v>-0.63902761153989018</v>
      </c>
    </row>
    <row r="3828" spans="1:12">
      <c r="A3828" s="6">
        <v>44583</v>
      </c>
      <c r="B3828" s="6" t="str">
        <f>TEXT(Table1[[#This Row],[Date]],"mm")</f>
        <v>01</v>
      </c>
      <c r="C3828" s="6" t="str">
        <f>TEXT(Table1[[#This Row],[Date]],"yyyy")</f>
        <v>2022</v>
      </c>
      <c r="D3828" t="s">
        <v>31</v>
      </c>
      <c r="E3828" t="s">
        <v>33</v>
      </c>
      <c r="F3828" t="s">
        <v>20</v>
      </c>
      <c r="G3828" s="8">
        <v>120997</v>
      </c>
      <c r="H3828" s="8">
        <v>128059</v>
      </c>
      <c r="I3828" t="s">
        <v>25</v>
      </c>
      <c r="J3828" t="s">
        <v>3854</v>
      </c>
      <c r="K3828" s="8">
        <f>(Table1[[#This Row],[Actual Amount]]-Table1[[#This Row],[Budget Amount]])</f>
        <v>7062</v>
      </c>
      <c r="L3828" s="10">
        <f>(Table1[[#This Row],[Actual Amount]]-Table1[[#This Row],[Budget Amount]]) / Table1[[#This Row],[Budget Amount]]</f>
        <v>5.8365083431820626E-2</v>
      </c>
    </row>
    <row r="3829" spans="1:12">
      <c r="A3829" s="6">
        <v>44895</v>
      </c>
      <c r="B3829" s="6" t="str">
        <f>TEXT(Table1[[#This Row],[Date]],"mm")</f>
        <v>11</v>
      </c>
      <c r="C3829" s="6" t="str">
        <f>TEXT(Table1[[#This Row],[Date]],"yyyy")</f>
        <v>2022</v>
      </c>
      <c r="D3829" t="s">
        <v>8</v>
      </c>
      <c r="E3829" t="s">
        <v>14</v>
      </c>
      <c r="F3829" t="s">
        <v>20</v>
      </c>
      <c r="G3829" s="8">
        <v>65842</v>
      </c>
      <c r="H3829" s="8">
        <v>111581</v>
      </c>
      <c r="I3829" t="s">
        <v>25</v>
      </c>
      <c r="J3829" t="s">
        <v>3855</v>
      </c>
      <c r="K3829" s="8">
        <f>(Table1[[#This Row],[Actual Amount]]-Table1[[#This Row],[Budget Amount]])</f>
        <v>45739</v>
      </c>
      <c r="L3829" s="10">
        <f>(Table1[[#This Row],[Actual Amount]]-Table1[[#This Row],[Budget Amount]]) / Table1[[#This Row],[Budget Amount]]</f>
        <v>0.69467816894991041</v>
      </c>
    </row>
    <row r="3830" spans="1:12">
      <c r="A3830" s="6">
        <v>45023</v>
      </c>
      <c r="B3830" s="6" t="str">
        <f>TEXT(Table1[[#This Row],[Date]],"mm")</f>
        <v>04</v>
      </c>
      <c r="C3830" s="6" t="str">
        <f>TEXT(Table1[[#This Row],[Date]],"yyyy")</f>
        <v>2023</v>
      </c>
      <c r="D3830" t="s">
        <v>27</v>
      </c>
      <c r="E3830" t="s">
        <v>14</v>
      </c>
      <c r="F3830" t="s">
        <v>29</v>
      </c>
      <c r="G3830" s="8">
        <v>141183</v>
      </c>
      <c r="H3830" s="8">
        <v>101567</v>
      </c>
      <c r="I3830" t="s">
        <v>11</v>
      </c>
      <c r="J3830" t="s">
        <v>3856</v>
      </c>
      <c r="K3830" s="8">
        <f>(Table1[[#This Row],[Actual Amount]]-Table1[[#This Row],[Budget Amount]])</f>
        <v>-39616</v>
      </c>
      <c r="L3830" s="10">
        <f>(Table1[[#This Row],[Actual Amount]]-Table1[[#This Row],[Budget Amount]]) / Table1[[#This Row],[Budget Amount]]</f>
        <v>-0.28060035556688834</v>
      </c>
    </row>
    <row r="3831" spans="1:12">
      <c r="A3831" s="6">
        <v>44545</v>
      </c>
      <c r="B3831" s="6" t="str">
        <f>TEXT(Table1[[#This Row],[Date]],"mm")</f>
        <v>12</v>
      </c>
      <c r="C3831" s="6" t="str">
        <f>TEXT(Table1[[#This Row],[Date]],"yyyy")</f>
        <v>2021</v>
      </c>
      <c r="D3831" t="s">
        <v>18</v>
      </c>
      <c r="E3831" t="s">
        <v>13</v>
      </c>
      <c r="F3831" t="s">
        <v>29</v>
      </c>
      <c r="G3831" s="8">
        <v>131841</v>
      </c>
      <c r="H3831" s="8">
        <v>81477</v>
      </c>
      <c r="I3831" t="s">
        <v>16</v>
      </c>
      <c r="J3831" t="s">
        <v>3857</v>
      </c>
      <c r="K3831" s="8">
        <f>(Table1[[#This Row],[Actual Amount]]-Table1[[#This Row],[Budget Amount]])</f>
        <v>-50364</v>
      </c>
      <c r="L3831" s="10">
        <f>(Table1[[#This Row],[Actual Amount]]-Table1[[#This Row],[Budget Amount]]) / Table1[[#This Row],[Budget Amount]]</f>
        <v>-0.38200559765171682</v>
      </c>
    </row>
    <row r="3832" spans="1:12">
      <c r="A3832" s="6">
        <v>44504</v>
      </c>
      <c r="B3832" s="6" t="str">
        <f>TEXT(Table1[[#This Row],[Date]],"mm")</f>
        <v>11</v>
      </c>
      <c r="C3832" s="6" t="str">
        <f>TEXT(Table1[[#This Row],[Date]],"yyyy")</f>
        <v>2021</v>
      </c>
      <c r="D3832" t="s">
        <v>18</v>
      </c>
      <c r="E3832" t="s">
        <v>14</v>
      </c>
      <c r="F3832" t="s">
        <v>48</v>
      </c>
      <c r="G3832" s="8">
        <v>91102</v>
      </c>
      <c r="H3832" s="8">
        <v>159055</v>
      </c>
      <c r="I3832" t="s">
        <v>11</v>
      </c>
      <c r="J3832" t="s">
        <v>3858</v>
      </c>
      <c r="K3832" s="8">
        <f>(Table1[[#This Row],[Actual Amount]]-Table1[[#This Row],[Budget Amount]])</f>
        <v>67953</v>
      </c>
      <c r="L3832" s="10">
        <f>(Table1[[#This Row],[Actual Amount]]-Table1[[#This Row],[Budget Amount]]) / Table1[[#This Row],[Budget Amount]]</f>
        <v>0.74590019977607513</v>
      </c>
    </row>
    <row r="3833" spans="1:12">
      <c r="A3833" s="6">
        <v>44483</v>
      </c>
      <c r="B3833" s="6" t="str">
        <f>TEXT(Table1[[#This Row],[Date]],"mm")</f>
        <v>10</v>
      </c>
      <c r="C3833" s="6" t="str">
        <f>TEXT(Table1[[#This Row],[Date]],"yyyy")</f>
        <v>2021</v>
      </c>
      <c r="D3833" t="s">
        <v>8</v>
      </c>
      <c r="E3833" t="s">
        <v>19</v>
      </c>
      <c r="F3833" t="s">
        <v>48</v>
      </c>
      <c r="G3833" s="8">
        <v>113013</v>
      </c>
      <c r="H3833" s="8">
        <v>54016</v>
      </c>
      <c r="I3833" t="s">
        <v>25</v>
      </c>
      <c r="J3833" t="s">
        <v>3859</v>
      </c>
      <c r="K3833" s="8">
        <f>(Table1[[#This Row],[Actual Amount]]-Table1[[#This Row],[Budget Amount]])</f>
        <v>-58997</v>
      </c>
      <c r="L3833" s="10">
        <f>(Table1[[#This Row],[Actual Amount]]-Table1[[#This Row],[Budget Amount]]) / Table1[[#This Row],[Budget Amount]]</f>
        <v>-0.52203728774565761</v>
      </c>
    </row>
    <row r="3834" spans="1:12">
      <c r="A3834" s="6">
        <v>44962</v>
      </c>
      <c r="B3834" s="6" t="str">
        <f>TEXT(Table1[[#This Row],[Date]],"mm")</f>
        <v>02</v>
      </c>
      <c r="C3834" s="6" t="str">
        <f>TEXT(Table1[[#This Row],[Date]],"yyyy")</f>
        <v>2023</v>
      </c>
      <c r="D3834" t="s">
        <v>27</v>
      </c>
      <c r="E3834" t="s">
        <v>33</v>
      </c>
      <c r="F3834" t="s">
        <v>20</v>
      </c>
      <c r="G3834" s="8">
        <v>149969</v>
      </c>
      <c r="H3834" s="8">
        <v>24260</v>
      </c>
      <c r="I3834" t="s">
        <v>11</v>
      </c>
      <c r="J3834" t="s">
        <v>3860</v>
      </c>
      <c r="K3834" s="8">
        <f>(Table1[[#This Row],[Actual Amount]]-Table1[[#This Row],[Budget Amount]])</f>
        <v>-125709</v>
      </c>
      <c r="L3834" s="10">
        <f>(Table1[[#This Row],[Actual Amount]]-Table1[[#This Row],[Budget Amount]]) / Table1[[#This Row],[Budget Amount]]</f>
        <v>-0.83823323486853951</v>
      </c>
    </row>
    <row r="3835" spans="1:12">
      <c r="A3835" s="6">
        <v>44921</v>
      </c>
      <c r="B3835" s="6" t="str">
        <f>TEXT(Table1[[#This Row],[Date]],"mm")</f>
        <v>12</v>
      </c>
      <c r="C3835" s="6" t="str">
        <f>TEXT(Table1[[#This Row],[Date]],"yyyy")</f>
        <v>2022</v>
      </c>
      <c r="D3835" t="s">
        <v>31</v>
      </c>
      <c r="E3835" t="s">
        <v>13</v>
      </c>
      <c r="F3835" t="s">
        <v>20</v>
      </c>
      <c r="G3835" s="8">
        <v>48640</v>
      </c>
      <c r="H3835" s="8">
        <v>95576</v>
      </c>
      <c r="I3835" t="s">
        <v>16</v>
      </c>
      <c r="J3835" t="s">
        <v>3861</v>
      </c>
      <c r="K3835" s="8">
        <f>(Table1[[#This Row],[Actual Amount]]-Table1[[#This Row],[Budget Amount]])</f>
        <v>46936</v>
      </c>
      <c r="L3835" s="10">
        <f>(Table1[[#This Row],[Actual Amount]]-Table1[[#This Row],[Budget Amount]]) / Table1[[#This Row],[Budget Amount]]</f>
        <v>0.96496710526315788</v>
      </c>
    </row>
    <row r="3836" spans="1:12">
      <c r="A3836" s="6">
        <v>44958</v>
      </c>
      <c r="B3836" s="6" t="str">
        <f>TEXT(Table1[[#This Row],[Date]],"mm")</f>
        <v>02</v>
      </c>
      <c r="C3836" s="6" t="str">
        <f>TEXT(Table1[[#This Row],[Date]],"yyyy")</f>
        <v>2023</v>
      </c>
      <c r="D3836" t="s">
        <v>13</v>
      </c>
      <c r="E3836" t="s">
        <v>33</v>
      </c>
      <c r="F3836" t="s">
        <v>10</v>
      </c>
      <c r="G3836" s="8">
        <v>24482</v>
      </c>
      <c r="H3836" s="8">
        <v>52713</v>
      </c>
      <c r="I3836" t="s">
        <v>11</v>
      </c>
      <c r="J3836" t="s">
        <v>3862</v>
      </c>
      <c r="K3836" s="8">
        <f>(Table1[[#This Row],[Actual Amount]]-Table1[[#This Row],[Budget Amount]])</f>
        <v>28231</v>
      </c>
      <c r="L3836" s="10">
        <f>(Table1[[#This Row],[Actual Amount]]-Table1[[#This Row],[Budget Amount]]) / Table1[[#This Row],[Budget Amount]]</f>
        <v>1.1531329139776163</v>
      </c>
    </row>
    <row r="3837" spans="1:12">
      <c r="A3837" s="6">
        <v>44579</v>
      </c>
      <c r="B3837" s="6" t="str">
        <f>TEXT(Table1[[#This Row],[Date]],"mm")</f>
        <v>01</v>
      </c>
      <c r="C3837" s="6" t="str">
        <f>TEXT(Table1[[#This Row],[Date]],"yyyy")</f>
        <v>2022</v>
      </c>
      <c r="D3837" t="s">
        <v>8</v>
      </c>
      <c r="E3837" t="s">
        <v>19</v>
      </c>
      <c r="F3837" t="s">
        <v>20</v>
      </c>
      <c r="G3837" s="8">
        <v>100052</v>
      </c>
      <c r="H3837" s="8">
        <v>77748</v>
      </c>
      <c r="I3837" t="s">
        <v>25</v>
      </c>
      <c r="J3837" t="s">
        <v>3863</v>
      </c>
      <c r="K3837" s="8">
        <f>(Table1[[#This Row],[Actual Amount]]-Table1[[#This Row],[Budget Amount]])</f>
        <v>-22304</v>
      </c>
      <c r="L3837" s="10">
        <f>(Table1[[#This Row],[Actual Amount]]-Table1[[#This Row],[Budget Amount]]) / Table1[[#This Row],[Budget Amount]]</f>
        <v>-0.2229240794786711</v>
      </c>
    </row>
    <row r="3838" spans="1:12">
      <c r="A3838" s="6">
        <v>44584</v>
      </c>
      <c r="B3838" s="6" t="str">
        <f>TEXT(Table1[[#This Row],[Date]],"mm")</f>
        <v>01</v>
      </c>
      <c r="C3838" s="6" t="str">
        <f>TEXT(Table1[[#This Row],[Date]],"yyyy")</f>
        <v>2022</v>
      </c>
      <c r="D3838" t="s">
        <v>45</v>
      </c>
      <c r="E3838" t="s">
        <v>24</v>
      </c>
      <c r="F3838" t="s">
        <v>20</v>
      </c>
      <c r="G3838" s="8">
        <v>130963</v>
      </c>
      <c r="H3838" s="8">
        <v>166262</v>
      </c>
      <c r="I3838" t="s">
        <v>11</v>
      </c>
      <c r="J3838" t="s">
        <v>3864</v>
      </c>
      <c r="K3838" s="8">
        <f>(Table1[[#This Row],[Actual Amount]]-Table1[[#This Row],[Budget Amount]])</f>
        <v>35299</v>
      </c>
      <c r="L3838" s="10">
        <f>(Table1[[#This Row],[Actual Amount]]-Table1[[#This Row],[Budget Amount]]) / Table1[[#This Row],[Budget Amount]]</f>
        <v>0.26953414323129432</v>
      </c>
    </row>
    <row r="3839" spans="1:12">
      <c r="A3839" s="6">
        <v>44721</v>
      </c>
      <c r="B3839" s="6" t="str">
        <f>TEXT(Table1[[#This Row],[Date]],"mm")</f>
        <v>06</v>
      </c>
      <c r="C3839" s="6" t="str">
        <f>TEXT(Table1[[#This Row],[Date]],"yyyy")</f>
        <v>2022</v>
      </c>
      <c r="D3839" t="s">
        <v>27</v>
      </c>
      <c r="E3839" t="s">
        <v>14</v>
      </c>
      <c r="F3839" t="s">
        <v>29</v>
      </c>
      <c r="G3839" s="8">
        <v>66145</v>
      </c>
      <c r="H3839" s="8">
        <v>106789</v>
      </c>
      <c r="I3839" t="s">
        <v>25</v>
      </c>
      <c r="J3839" t="s">
        <v>3865</v>
      </c>
      <c r="K3839" s="8">
        <f>(Table1[[#This Row],[Actual Amount]]-Table1[[#This Row],[Budget Amount]])</f>
        <v>40644</v>
      </c>
      <c r="L3839" s="10">
        <f>(Table1[[#This Row],[Actual Amount]]-Table1[[#This Row],[Budget Amount]]) / Table1[[#This Row],[Budget Amount]]</f>
        <v>0.61446821377277194</v>
      </c>
    </row>
    <row r="3840" spans="1:12">
      <c r="A3840" s="6">
        <v>44835</v>
      </c>
      <c r="B3840" s="6" t="str">
        <f>TEXT(Table1[[#This Row],[Date]],"mm")</f>
        <v>10</v>
      </c>
      <c r="C3840" s="6" t="str">
        <f>TEXT(Table1[[#This Row],[Date]],"yyyy")</f>
        <v>2022</v>
      </c>
      <c r="D3840" t="s">
        <v>45</v>
      </c>
      <c r="E3840" t="s">
        <v>13</v>
      </c>
      <c r="F3840" t="s">
        <v>10</v>
      </c>
      <c r="G3840" s="8">
        <v>127288</v>
      </c>
      <c r="H3840" s="8">
        <v>156842</v>
      </c>
      <c r="I3840" t="s">
        <v>25</v>
      </c>
      <c r="J3840" t="s">
        <v>3866</v>
      </c>
      <c r="K3840" s="8">
        <f>(Table1[[#This Row],[Actual Amount]]-Table1[[#This Row],[Budget Amount]])</f>
        <v>29554</v>
      </c>
      <c r="L3840" s="10">
        <f>(Table1[[#This Row],[Actual Amount]]-Table1[[#This Row],[Budget Amount]]) / Table1[[#This Row],[Budget Amount]]</f>
        <v>0.23218213814342278</v>
      </c>
    </row>
    <row r="3841" spans="1:12">
      <c r="A3841" s="6">
        <v>45134</v>
      </c>
      <c r="B3841" s="6" t="str">
        <f>TEXT(Table1[[#This Row],[Date]],"mm")</f>
        <v>07</v>
      </c>
      <c r="C3841" s="6" t="str">
        <f>TEXT(Table1[[#This Row],[Date]],"yyyy")</f>
        <v>2023</v>
      </c>
      <c r="D3841" t="s">
        <v>45</v>
      </c>
      <c r="E3841" t="s">
        <v>9</v>
      </c>
      <c r="F3841" t="s">
        <v>10</v>
      </c>
      <c r="G3841" s="8">
        <v>91718</v>
      </c>
      <c r="H3841" s="8">
        <v>58201</v>
      </c>
      <c r="I3841" t="s">
        <v>11</v>
      </c>
      <c r="J3841" t="s">
        <v>3867</v>
      </c>
      <c r="K3841" s="8">
        <f>(Table1[[#This Row],[Actual Amount]]-Table1[[#This Row],[Budget Amount]])</f>
        <v>-33517</v>
      </c>
      <c r="L3841" s="10">
        <f>(Table1[[#This Row],[Actual Amount]]-Table1[[#This Row],[Budget Amount]]) / Table1[[#This Row],[Budget Amount]]</f>
        <v>-0.36543535620052769</v>
      </c>
    </row>
    <row r="3842" spans="1:12">
      <c r="A3842" s="6">
        <v>44472</v>
      </c>
      <c r="B3842" s="6" t="str">
        <f>TEXT(Table1[[#This Row],[Date]],"mm")</f>
        <v>10</v>
      </c>
      <c r="C3842" s="6" t="str">
        <f>TEXT(Table1[[#This Row],[Date]],"yyyy")</f>
        <v>2021</v>
      </c>
      <c r="D3842" t="s">
        <v>8</v>
      </c>
      <c r="E3842" t="s">
        <v>33</v>
      </c>
      <c r="F3842" t="s">
        <v>48</v>
      </c>
      <c r="G3842" s="8">
        <v>14857</v>
      </c>
      <c r="H3842" s="8">
        <v>107087</v>
      </c>
      <c r="I3842" t="s">
        <v>22</v>
      </c>
      <c r="J3842" t="s">
        <v>3868</v>
      </c>
      <c r="K3842" s="8">
        <f>(Table1[[#This Row],[Actual Amount]]-Table1[[#This Row],[Budget Amount]])</f>
        <v>92230</v>
      </c>
      <c r="L3842" s="10">
        <f>(Table1[[#This Row],[Actual Amount]]-Table1[[#This Row],[Budget Amount]]) / Table1[[#This Row],[Budget Amount]]</f>
        <v>6.2078481523860809</v>
      </c>
    </row>
    <row r="3843" spans="1:12">
      <c r="A3843" s="6">
        <v>44696</v>
      </c>
      <c r="B3843" s="6" t="str">
        <f>TEXT(Table1[[#This Row],[Date]],"mm")</f>
        <v>05</v>
      </c>
      <c r="C3843" s="6" t="str">
        <f>TEXT(Table1[[#This Row],[Date]],"yyyy")</f>
        <v>2022</v>
      </c>
      <c r="D3843" t="s">
        <v>27</v>
      </c>
      <c r="E3843" t="s">
        <v>19</v>
      </c>
      <c r="F3843" t="s">
        <v>48</v>
      </c>
      <c r="G3843" s="8">
        <v>21166</v>
      </c>
      <c r="H3843" s="8">
        <v>19251</v>
      </c>
      <c r="I3843" t="s">
        <v>16</v>
      </c>
      <c r="J3843" t="s">
        <v>3869</v>
      </c>
      <c r="K3843" s="8">
        <f>(Table1[[#This Row],[Actual Amount]]-Table1[[#This Row],[Budget Amount]])</f>
        <v>-1915</v>
      </c>
      <c r="L3843" s="10">
        <f>(Table1[[#This Row],[Actual Amount]]-Table1[[#This Row],[Budget Amount]]) / Table1[[#This Row],[Budget Amount]]</f>
        <v>-9.0475290560332614E-2</v>
      </c>
    </row>
    <row r="3844" spans="1:12">
      <c r="A3844" s="6">
        <v>44913</v>
      </c>
      <c r="B3844" s="6" t="str">
        <f>TEXT(Table1[[#This Row],[Date]],"mm")</f>
        <v>12</v>
      </c>
      <c r="C3844" s="6" t="str">
        <f>TEXT(Table1[[#This Row],[Date]],"yyyy")</f>
        <v>2022</v>
      </c>
      <c r="D3844" t="s">
        <v>45</v>
      </c>
      <c r="E3844" t="s">
        <v>14</v>
      </c>
      <c r="F3844" t="s">
        <v>10</v>
      </c>
      <c r="G3844" s="8">
        <v>132494</v>
      </c>
      <c r="H3844" s="8">
        <v>131499</v>
      </c>
      <c r="I3844" t="s">
        <v>25</v>
      </c>
      <c r="J3844" t="s">
        <v>3870</v>
      </c>
      <c r="K3844" s="8">
        <f>(Table1[[#This Row],[Actual Amount]]-Table1[[#This Row],[Budget Amount]])</f>
        <v>-995</v>
      </c>
      <c r="L3844" s="10">
        <f>(Table1[[#This Row],[Actual Amount]]-Table1[[#This Row],[Budget Amount]]) / Table1[[#This Row],[Budget Amount]]</f>
        <v>-7.509774027503132E-3</v>
      </c>
    </row>
    <row r="3845" spans="1:12">
      <c r="A3845" s="6">
        <v>44533</v>
      </c>
      <c r="B3845" s="6" t="str">
        <f>TEXT(Table1[[#This Row],[Date]],"mm")</f>
        <v>12</v>
      </c>
      <c r="C3845" s="6" t="str">
        <f>TEXT(Table1[[#This Row],[Date]],"yyyy")</f>
        <v>2021</v>
      </c>
      <c r="D3845" t="s">
        <v>27</v>
      </c>
      <c r="E3845" t="s">
        <v>33</v>
      </c>
      <c r="F3845" t="s">
        <v>10</v>
      </c>
      <c r="G3845" s="8">
        <v>17498</v>
      </c>
      <c r="H3845" s="8">
        <v>136356</v>
      </c>
      <c r="I3845" t="s">
        <v>22</v>
      </c>
      <c r="J3845" t="s">
        <v>3871</v>
      </c>
      <c r="K3845" s="8">
        <f>(Table1[[#This Row],[Actual Amount]]-Table1[[#This Row],[Budget Amount]])</f>
        <v>118858</v>
      </c>
      <c r="L3845" s="10">
        <f>(Table1[[#This Row],[Actual Amount]]-Table1[[#This Row],[Budget Amount]]) / Table1[[#This Row],[Budget Amount]]</f>
        <v>6.7926620185164017</v>
      </c>
    </row>
    <row r="3846" spans="1:12">
      <c r="A3846" s="6">
        <v>45128</v>
      </c>
      <c r="B3846" s="6" t="str">
        <f>TEXT(Table1[[#This Row],[Date]],"mm")</f>
        <v>07</v>
      </c>
      <c r="C3846" s="6" t="str">
        <f>TEXT(Table1[[#This Row],[Date]],"yyyy")</f>
        <v>2023</v>
      </c>
      <c r="D3846" t="s">
        <v>18</v>
      </c>
      <c r="E3846" t="s">
        <v>19</v>
      </c>
      <c r="F3846" t="s">
        <v>48</v>
      </c>
      <c r="G3846" s="8">
        <v>116371</v>
      </c>
      <c r="H3846" s="8">
        <v>70939</v>
      </c>
      <c r="I3846" t="s">
        <v>16</v>
      </c>
      <c r="J3846" t="s">
        <v>3872</v>
      </c>
      <c r="K3846" s="8">
        <f>(Table1[[#This Row],[Actual Amount]]-Table1[[#This Row],[Budget Amount]])</f>
        <v>-45432</v>
      </c>
      <c r="L3846" s="10">
        <f>(Table1[[#This Row],[Actual Amount]]-Table1[[#This Row],[Budget Amount]]) / Table1[[#This Row],[Budget Amount]]</f>
        <v>-0.39040654458585045</v>
      </c>
    </row>
    <row r="3847" spans="1:12">
      <c r="A3847" s="6">
        <v>44677</v>
      </c>
      <c r="B3847" s="6" t="str">
        <f>TEXT(Table1[[#This Row],[Date]],"mm")</f>
        <v>04</v>
      </c>
      <c r="C3847" s="6" t="str">
        <f>TEXT(Table1[[#This Row],[Date]],"yyyy")</f>
        <v>2022</v>
      </c>
      <c r="D3847" t="s">
        <v>13</v>
      </c>
      <c r="E3847" t="s">
        <v>33</v>
      </c>
      <c r="F3847" t="s">
        <v>29</v>
      </c>
      <c r="G3847" s="8">
        <v>54180</v>
      </c>
      <c r="H3847" s="8">
        <v>16061</v>
      </c>
      <c r="I3847" t="s">
        <v>22</v>
      </c>
      <c r="J3847" t="s">
        <v>3873</v>
      </c>
      <c r="K3847" s="8">
        <f>(Table1[[#This Row],[Actual Amount]]-Table1[[#This Row],[Budget Amount]])</f>
        <v>-38119</v>
      </c>
      <c r="L3847" s="10">
        <f>(Table1[[#This Row],[Actual Amount]]-Table1[[#This Row],[Budget Amount]]) / Table1[[#This Row],[Budget Amount]]</f>
        <v>-0.70356220007382797</v>
      </c>
    </row>
    <row r="3848" spans="1:12">
      <c r="A3848" s="6">
        <v>45107</v>
      </c>
      <c r="B3848" s="6" t="str">
        <f>TEXT(Table1[[#This Row],[Date]],"mm")</f>
        <v>06</v>
      </c>
      <c r="C3848" s="6" t="str">
        <f>TEXT(Table1[[#This Row],[Date]],"yyyy")</f>
        <v>2023</v>
      </c>
      <c r="D3848" t="s">
        <v>45</v>
      </c>
      <c r="E3848" t="s">
        <v>24</v>
      </c>
      <c r="F3848" t="s">
        <v>29</v>
      </c>
      <c r="G3848" s="8">
        <v>51128</v>
      </c>
      <c r="H3848" s="8">
        <v>32408</v>
      </c>
      <c r="I3848" t="s">
        <v>11</v>
      </c>
      <c r="J3848" t="s">
        <v>3874</v>
      </c>
      <c r="K3848" s="8">
        <f>(Table1[[#This Row],[Actual Amount]]-Table1[[#This Row],[Budget Amount]])</f>
        <v>-18720</v>
      </c>
      <c r="L3848" s="10">
        <f>(Table1[[#This Row],[Actual Amount]]-Table1[[#This Row],[Budget Amount]]) / Table1[[#This Row],[Budget Amount]]</f>
        <v>-0.36613988421217336</v>
      </c>
    </row>
    <row r="3849" spans="1:12">
      <c r="A3849" s="6">
        <v>45278</v>
      </c>
      <c r="B3849" s="6" t="str">
        <f>TEXT(Table1[[#This Row],[Date]],"mm")</f>
        <v>12</v>
      </c>
      <c r="C3849" s="6" t="str">
        <f>TEXT(Table1[[#This Row],[Date]],"yyyy")</f>
        <v>2023</v>
      </c>
      <c r="D3849" t="s">
        <v>45</v>
      </c>
      <c r="E3849" t="s">
        <v>19</v>
      </c>
      <c r="F3849" t="s">
        <v>29</v>
      </c>
      <c r="G3849" s="8">
        <v>98620</v>
      </c>
      <c r="H3849" s="8">
        <v>135218</v>
      </c>
      <c r="I3849" t="s">
        <v>25</v>
      </c>
      <c r="J3849" t="s">
        <v>3875</v>
      </c>
      <c r="K3849" s="8">
        <f>(Table1[[#This Row],[Actual Amount]]-Table1[[#This Row],[Budget Amount]])</f>
        <v>36598</v>
      </c>
      <c r="L3849" s="10">
        <f>(Table1[[#This Row],[Actual Amount]]-Table1[[#This Row],[Budget Amount]]) / Table1[[#This Row],[Budget Amount]]</f>
        <v>0.37110119651186374</v>
      </c>
    </row>
    <row r="3850" spans="1:12">
      <c r="A3850" s="6">
        <v>44305</v>
      </c>
      <c r="B3850" s="6" t="str">
        <f>TEXT(Table1[[#This Row],[Date]],"mm")</f>
        <v>04</v>
      </c>
      <c r="C3850" s="6" t="str">
        <f>TEXT(Table1[[#This Row],[Date]],"yyyy")</f>
        <v>2021</v>
      </c>
      <c r="D3850" t="s">
        <v>27</v>
      </c>
      <c r="E3850" t="s">
        <v>33</v>
      </c>
      <c r="F3850" t="s">
        <v>29</v>
      </c>
      <c r="G3850" s="8">
        <v>109411</v>
      </c>
      <c r="H3850" s="8">
        <v>134354</v>
      </c>
      <c r="I3850" t="s">
        <v>22</v>
      </c>
      <c r="J3850" t="s">
        <v>3876</v>
      </c>
      <c r="K3850" s="8">
        <f>(Table1[[#This Row],[Actual Amount]]-Table1[[#This Row],[Budget Amount]])</f>
        <v>24943</v>
      </c>
      <c r="L3850" s="10">
        <f>(Table1[[#This Row],[Actual Amount]]-Table1[[#This Row],[Budget Amount]]) / Table1[[#This Row],[Budget Amount]]</f>
        <v>0.22797524928937676</v>
      </c>
    </row>
    <row r="3851" spans="1:12">
      <c r="A3851" s="6">
        <v>44524</v>
      </c>
      <c r="B3851" s="6" t="str">
        <f>TEXT(Table1[[#This Row],[Date]],"mm")</f>
        <v>11</v>
      </c>
      <c r="C3851" s="6" t="str">
        <f>TEXT(Table1[[#This Row],[Date]],"yyyy")</f>
        <v>2021</v>
      </c>
      <c r="D3851" t="s">
        <v>13</v>
      </c>
      <c r="E3851" t="s">
        <v>24</v>
      </c>
      <c r="F3851" t="s">
        <v>48</v>
      </c>
      <c r="G3851" s="8">
        <v>69911</v>
      </c>
      <c r="H3851" s="8">
        <v>157260</v>
      </c>
      <c r="I3851" t="s">
        <v>22</v>
      </c>
      <c r="J3851" t="s">
        <v>3877</v>
      </c>
      <c r="K3851" s="8">
        <f>(Table1[[#This Row],[Actual Amount]]-Table1[[#This Row],[Budget Amount]])</f>
        <v>87349</v>
      </c>
      <c r="L3851" s="10">
        <f>(Table1[[#This Row],[Actual Amount]]-Table1[[#This Row],[Budget Amount]]) / Table1[[#This Row],[Budget Amount]]</f>
        <v>1.2494314199482199</v>
      </c>
    </row>
    <row r="3852" spans="1:12">
      <c r="A3852" s="6">
        <v>44511</v>
      </c>
      <c r="B3852" s="6" t="str">
        <f>TEXT(Table1[[#This Row],[Date]],"mm")</f>
        <v>11</v>
      </c>
      <c r="C3852" s="6" t="str">
        <f>TEXT(Table1[[#This Row],[Date]],"yyyy")</f>
        <v>2021</v>
      </c>
      <c r="D3852" t="s">
        <v>18</v>
      </c>
      <c r="E3852" t="s">
        <v>24</v>
      </c>
      <c r="F3852" t="s">
        <v>15</v>
      </c>
      <c r="G3852" s="8">
        <v>67450</v>
      </c>
      <c r="H3852" s="8">
        <v>161851</v>
      </c>
      <c r="I3852" t="s">
        <v>16</v>
      </c>
      <c r="J3852" t="s">
        <v>3878</v>
      </c>
      <c r="K3852" s="8">
        <f>(Table1[[#This Row],[Actual Amount]]-Table1[[#This Row],[Budget Amount]])</f>
        <v>94401</v>
      </c>
      <c r="L3852" s="10">
        <f>(Table1[[#This Row],[Actual Amount]]-Table1[[#This Row],[Budget Amount]]) / Table1[[#This Row],[Budget Amount]]</f>
        <v>1.3995700518902892</v>
      </c>
    </row>
    <row r="3853" spans="1:12">
      <c r="A3853" s="6">
        <v>44895</v>
      </c>
      <c r="B3853" s="6" t="str">
        <f>TEXT(Table1[[#This Row],[Date]],"mm")</f>
        <v>11</v>
      </c>
      <c r="C3853" s="6" t="str">
        <f>TEXT(Table1[[#This Row],[Date]],"yyyy")</f>
        <v>2022</v>
      </c>
      <c r="D3853" t="s">
        <v>45</v>
      </c>
      <c r="E3853" t="s">
        <v>24</v>
      </c>
      <c r="F3853" t="s">
        <v>20</v>
      </c>
      <c r="G3853" s="8">
        <v>55940</v>
      </c>
      <c r="H3853" s="8">
        <v>32687</v>
      </c>
      <c r="I3853" t="s">
        <v>16</v>
      </c>
      <c r="J3853" t="s">
        <v>3879</v>
      </c>
      <c r="K3853" s="8">
        <f>(Table1[[#This Row],[Actual Amount]]-Table1[[#This Row],[Budget Amount]])</f>
        <v>-23253</v>
      </c>
      <c r="L3853" s="10">
        <f>(Table1[[#This Row],[Actual Amount]]-Table1[[#This Row],[Budget Amount]]) / Table1[[#This Row],[Budget Amount]]</f>
        <v>-0.41567751161959243</v>
      </c>
    </row>
    <row r="3854" spans="1:12">
      <c r="A3854" s="6">
        <v>44977</v>
      </c>
      <c r="B3854" s="6" t="str">
        <f>TEXT(Table1[[#This Row],[Date]],"mm")</f>
        <v>02</v>
      </c>
      <c r="C3854" s="6" t="str">
        <f>TEXT(Table1[[#This Row],[Date]],"yyyy")</f>
        <v>2023</v>
      </c>
      <c r="D3854" t="s">
        <v>8</v>
      </c>
      <c r="E3854" t="s">
        <v>14</v>
      </c>
      <c r="F3854" t="s">
        <v>20</v>
      </c>
      <c r="G3854" s="8">
        <v>66584</v>
      </c>
      <c r="H3854" s="8">
        <v>163286</v>
      </c>
      <c r="I3854" t="s">
        <v>25</v>
      </c>
      <c r="J3854" t="s">
        <v>3880</v>
      </c>
      <c r="K3854" s="8">
        <f>(Table1[[#This Row],[Actual Amount]]-Table1[[#This Row],[Budget Amount]])</f>
        <v>96702</v>
      </c>
      <c r="L3854" s="10">
        <f>(Table1[[#This Row],[Actual Amount]]-Table1[[#This Row],[Budget Amount]]) / Table1[[#This Row],[Budget Amount]]</f>
        <v>1.4523308903039769</v>
      </c>
    </row>
    <row r="3855" spans="1:12">
      <c r="A3855" s="6">
        <v>44352</v>
      </c>
      <c r="B3855" s="6" t="str">
        <f>TEXT(Table1[[#This Row],[Date]],"mm")</f>
        <v>06</v>
      </c>
      <c r="C3855" s="6" t="str">
        <f>TEXT(Table1[[#This Row],[Date]],"yyyy")</f>
        <v>2021</v>
      </c>
      <c r="D3855" t="s">
        <v>27</v>
      </c>
      <c r="E3855" t="s">
        <v>19</v>
      </c>
      <c r="F3855" t="s">
        <v>20</v>
      </c>
      <c r="G3855" s="8">
        <v>14342</v>
      </c>
      <c r="H3855" s="8">
        <v>135757</v>
      </c>
      <c r="I3855" t="s">
        <v>22</v>
      </c>
      <c r="J3855" t="s">
        <v>3881</v>
      </c>
      <c r="K3855" s="8">
        <f>(Table1[[#This Row],[Actual Amount]]-Table1[[#This Row],[Budget Amount]])</f>
        <v>121415</v>
      </c>
      <c r="L3855" s="10">
        <f>(Table1[[#This Row],[Actual Amount]]-Table1[[#This Row],[Budget Amount]]) / Table1[[#This Row],[Budget Amount]]</f>
        <v>8.465695161065403</v>
      </c>
    </row>
    <row r="3856" spans="1:12">
      <c r="A3856" s="6">
        <v>45083</v>
      </c>
      <c r="B3856" s="6" t="str">
        <f>TEXT(Table1[[#This Row],[Date]],"mm")</f>
        <v>06</v>
      </c>
      <c r="C3856" s="6" t="str">
        <f>TEXT(Table1[[#This Row],[Date]],"yyyy")</f>
        <v>2023</v>
      </c>
      <c r="D3856" t="s">
        <v>27</v>
      </c>
      <c r="E3856" t="s">
        <v>33</v>
      </c>
      <c r="F3856" t="s">
        <v>20</v>
      </c>
      <c r="G3856" s="8">
        <v>53933</v>
      </c>
      <c r="H3856" s="8">
        <v>74505</v>
      </c>
      <c r="I3856" t="s">
        <v>25</v>
      </c>
      <c r="J3856" t="s">
        <v>3882</v>
      </c>
      <c r="K3856" s="8">
        <f>(Table1[[#This Row],[Actual Amount]]-Table1[[#This Row],[Budget Amount]])</f>
        <v>20572</v>
      </c>
      <c r="L3856" s="10">
        <f>(Table1[[#This Row],[Actual Amount]]-Table1[[#This Row],[Budget Amount]]) / Table1[[#This Row],[Budget Amount]]</f>
        <v>0.38143622642908792</v>
      </c>
    </row>
    <row r="3857" spans="1:12">
      <c r="A3857" s="6">
        <v>45222</v>
      </c>
      <c r="B3857" s="6" t="str">
        <f>TEXT(Table1[[#This Row],[Date]],"mm")</f>
        <v>10</v>
      </c>
      <c r="C3857" s="6" t="str">
        <f>TEXT(Table1[[#This Row],[Date]],"yyyy")</f>
        <v>2023</v>
      </c>
      <c r="D3857" t="s">
        <v>45</v>
      </c>
      <c r="E3857" t="s">
        <v>33</v>
      </c>
      <c r="F3857" t="s">
        <v>48</v>
      </c>
      <c r="G3857" s="8">
        <v>77089</v>
      </c>
      <c r="H3857" s="8">
        <v>160318</v>
      </c>
      <c r="I3857" t="s">
        <v>16</v>
      </c>
      <c r="J3857" t="s">
        <v>3883</v>
      </c>
      <c r="K3857" s="8">
        <f>(Table1[[#This Row],[Actual Amount]]-Table1[[#This Row],[Budget Amount]])</f>
        <v>83229</v>
      </c>
      <c r="L3857" s="10">
        <f>(Table1[[#This Row],[Actual Amount]]-Table1[[#This Row],[Budget Amount]]) / Table1[[#This Row],[Budget Amount]]</f>
        <v>1.0796481988351128</v>
      </c>
    </row>
    <row r="3858" spans="1:12">
      <c r="A3858" s="6">
        <v>44954</v>
      </c>
      <c r="B3858" s="6" t="str">
        <f>TEXT(Table1[[#This Row],[Date]],"mm")</f>
        <v>01</v>
      </c>
      <c r="C3858" s="6" t="str">
        <f>TEXT(Table1[[#This Row],[Date]],"yyyy")</f>
        <v>2023</v>
      </c>
      <c r="D3858" t="s">
        <v>18</v>
      </c>
      <c r="E3858" t="s">
        <v>19</v>
      </c>
      <c r="F3858" t="s">
        <v>15</v>
      </c>
      <c r="G3858" s="8">
        <v>106279</v>
      </c>
      <c r="H3858" s="8">
        <v>24551</v>
      </c>
      <c r="I3858" t="s">
        <v>25</v>
      </c>
      <c r="J3858" t="s">
        <v>3884</v>
      </c>
      <c r="K3858" s="8">
        <f>(Table1[[#This Row],[Actual Amount]]-Table1[[#This Row],[Budget Amount]])</f>
        <v>-81728</v>
      </c>
      <c r="L3858" s="10">
        <f>(Table1[[#This Row],[Actual Amount]]-Table1[[#This Row],[Budget Amount]]) / Table1[[#This Row],[Budget Amount]]</f>
        <v>-0.76899481553270166</v>
      </c>
    </row>
    <row r="3859" spans="1:12">
      <c r="A3859" s="6">
        <v>44918</v>
      </c>
      <c r="B3859" s="6" t="str">
        <f>TEXT(Table1[[#This Row],[Date]],"mm")</f>
        <v>12</v>
      </c>
      <c r="C3859" s="6" t="str">
        <f>TEXT(Table1[[#This Row],[Date]],"yyyy")</f>
        <v>2022</v>
      </c>
      <c r="D3859" t="s">
        <v>45</v>
      </c>
      <c r="E3859" t="s">
        <v>24</v>
      </c>
      <c r="F3859" t="s">
        <v>48</v>
      </c>
      <c r="G3859" s="8">
        <v>125185</v>
      </c>
      <c r="H3859" s="8">
        <v>158777</v>
      </c>
      <c r="I3859" t="s">
        <v>11</v>
      </c>
      <c r="J3859" t="s">
        <v>3885</v>
      </c>
      <c r="K3859" s="8">
        <f>(Table1[[#This Row],[Actual Amount]]-Table1[[#This Row],[Budget Amount]])</f>
        <v>33592</v>
      </c>
      <c r="L3859" s="10">
        <f>(Table1[[#This Row],[Actual Amount]]-Table1[[#This Row],[Budget Amount]]) / Table1[[#This Row],[Budget Amount]]</f>
        <v>0.26833885848943562</v>
      </c>
    </row>
    <row r="3860" spans="1:12">
      <c r="A3860" s="6">
        <v>45109</v>
      </c>
      <c r="B3860" s="6" t="str">
        <f>TEXT(Table1[[#This Row],[Date]],"mm")</f>
        <v>07</v>
      </c>
      <c r="C3860" s="6" t="str">
        <f>TEXT(Table1[[#This Row],[Date]],"yyyy")</f>
        <v>2023</v>
      </c>
      <c r="D3860" t="s">
        <v>31</v>
      </c>
      <c r="E3860" t="s">
        <v>33</v>
      </c>
      <c r="F3860" t="s">
        <v>15</v>
      </c>
      <c r="G3860" s="8">
        <v>64101</v>
      </c>
      <c r="H3860" s="8">
        <v>68149</v>
      </c>
      <c r="I3860" t="s">
        <v>25</v>
      </c>
      <c r="J3860" t="s">
        <v>3886</v>
      </c>
      <c r="K3860" s="8">
        <f>(Table1[[#This Row],[Actual Amount]]-Table1[[#This Row],[Budget Amount]])</f>
        <v>4048</v>
      </c>
      <c r="L3860" s="10">
        <f>(Table1[[#This Row],[Actual Amount]]-Table1[[#This Row],[Budget Amount]]) / Table1[[#This Row],[Budget Amount]]</f>
        <v>6.3150340868317181E-2</v>
      </c>
    </row>
    <row r="3861" spans="1:12">
      <c r="A3861" s="6">
        <v>45067</v>
      </c>
      <c r="B3861" s="6" t="str">
        <f>TEXT(Table1[[#This Row],[Date]],"mm")</f>
        <v>05</v>
      </c>
      <c r="C3861" s="6" t="str">
        <f>TEXT(Table1[[#This Row],[Date]],"yyyy")</f>
        <v>2023</v>
      </c>
      <c r="D3861" t="s">
        <v>45</v>
      </c>
      <c r="E3861" t="s">
        <v>33</v>
      </c>
      <c r="F3861" t="s">
        <v>48</v>
      </c>
      <c r="G3861" s="8">
        <v>142493</v>
      </c>
      <c r="H3861" s="8">
        <v>100372</v>
      </c>
      <c r="I3861" t="s">
        <v>11</v>
      </c>
      <c r="J3861" t="s">
        <v>3887</v>
      </c>
      <c r="K3861" s="8">
        <f>(Table1[[#This Row],[Actual Amount]]-Table1[[#This Row],[Budget Amount]])</f>
        <v>-42121</v>
      </c>
      <c r="L3861" s="10">
        <f>(Table1[[#This Row],[Actual Amount]]-Table1[[#This Row],[Budget Amount]]) / Table1[[#This Row],[Budget Amount]]</f>
        <v>-0.29560048563789099</v>
      </c>
    </row>
    <row r="3862" spans="1:12">
      <c r="A3862" s="6">
        <v>44209</v>
      </c>
      <c r="B3862" s="6" t="str">
        <f>TEXT(Table1[[#This Row],[Date]],"mm")</f>
        <v>01</v>
      </c>
      <c r="C3862" s="6" t="str">
        <f>TEXT(Table1[[#This Row],[Date]],"yyyy")</f>
        <v>2021</v>
      </c>
      <c r="D3862" t="s">
        <v>13</v>
      </c>
      <c r="E3862" t="s">
        <v>24</v>
      </c>
      <c r="F3862" t="s">
        <v>10</v>
      </c>
      <c r="G3862" s="8">
        <v>130668</v>
      </c>
      <c r="H3862" s="8">
        <v>154874</v>
      </c>
      <c r="I3862" t="s">
        <v>25</v>
      </c>
      <c r="J3862" t="s">
        <v>3888</v>
      </c>
      <c r="K3862" s="8">
        <f>(Table1[[#This Row],[Actual Amount]]-Table1[[#This Row],[Budget Amount]])</f>
        <v>24206</v>
      </c>
      <c r="L3862" s="10">
        <f>(Table1[[#This Row],[Actual Amount]]-Table1[[#This Row],[Budget Amount]]) / Table1[[#This Row],[Budget Amount]]</f>
        <v>0.18524810971316619</v>
      </c>
    </row>
    <row r="3863" spans="1:12">
      <c r="A3863" s="6">
        <v>44804</v>
      </c>
      <c r="B3863" s="6" t="str">
        <f>TEXT(Table1[[#This Row],[Date]],"mm")</f>
        <v>08</v>
      </c>
      <c r="C3863" s="6" t="str">
        <f>TEXT(Table1[[#This Row],[Date]],"yyyy")</f>
        <v>2022</v>
      </c>
      <c r="D3863" t="s">
        <v>13</v>
      </c>
      <c r="E3863" t="s">
        <v>9</v>
      </c>
      <c r="F3863" t="s">
        <v>15</v>
      </c>
      <c r="G3863" s="8">
        <v>63525</v>
      </c>
      <c r="H3863" s="8">
        <v>135763</v>
      </c>
      <c r="I3863" t="s">
        <v>25</v>
      </c>
      <c r="J3863" t="s">
        <v>3889</v>
      </c>
      <c r="K3863" s="8">
        <f>(Table1[[#This Row],[Actual Amount]]-Table1[[#This Row],[Budget Amount]])</f>
        <v>72238</v>
      </c>
      <c r="L3863" s="10">
        <f>(Table1[[#This Row],[Actual Amount]]-Table1[[#This Row],[Budget Amount]]) / Table1[[#This Row],[Budget Amount]]</f>
        <v>1.1371585989767807</v>
      </c>
    </row>
    <row r="3864" spans="1:12">
      <c r="A3864" s="6">
        <v>44694</v>
      </c>
      <c r="B3864" s="6" t="str">
        <f>TEXT(Table1[[#This Row],[Date]],"mm")</f>
        <v>05</v>
      </c>
      <c r="C3864" s="6" t="str">
        <f>TEXT(Table1[[#This Row],[Date]],"yyyy")</f>
        <v>2022</v>
      </c>
      <c r="D3864" t="s">
        <v>31</v>
      </c>
      <c r="E3864" t="s">
        <v>9</v>
      </c>
      <c r="F3864" t="s">
        <v>20</v>
      </c>
      <c r="G3864" s="8">
        <v>35117</v>
      </c>
      <c r="H3864" s="8">
        <v>150103</v>
      </c>
      <c r="I3864" t="s">
        <v>11</v>
      </c>
      <c r="J3864" t="s">
        <v>3890</v>
      </c>
      <c r="K3864" s="8">
        <f>(Table1[[#This Row],[Actual Amount]]-Table1[[#This Row],[Budget Amount]])</f>
        <v>114986</v>
      </c>
      <c r="L3864" s="10">
        <f>(Table1[[#This Row],[Actual Amount]]-Table1[[#This Row],[Budget Amount]]) / Table1[[#This Row],[Budget Amount]]</f>
        <v>3.274368539453826</v>
      </c>
    </row>
    <row r="3865" spans="1:12">
      <c r="A3865" s="6">
        <v>44434</v>
      </c>
      <c r="B3865" s="6" t="str">
        <f>TEXT(Table1[[#This Row],[Date]],"mm")</f>
        <v>08</v>
      </c>
      <c r="C3865" s="6" t="str">
        <f>TEXT(Table1[[#This Row],[Date]],"yyyy")</f>
        <v>2021</v>
      </c>
      <c r="D3865" t="s">
        <v>13</v>
      </c>
      <c r="E3865" t="s">
        <v>24</v>
      </c>
      <c r="F3865" t="s">
        <v>15</v>
      </c>
      <c r="G3865" s="8">
        <v>66462</v>
      </c>
      <c r="H3865" s="8">
        <v>63341</v>
      </c>
      <c r="I3865" t="s">
        <v>16</v>
      </c>
      <c r="J3865" t="s">
        <v>3891</v>
      </c>
      <c r="K3865" s="8">
        <f>(Table1[[#This Row],[Actual Amount]]-Table1[[#This Row],[Budget Amount]])</f>
        <v>-3121</v>
      </c>
      <c r="L3865" s="10">
        <f>(Table1[[#This Row],[Actual Amount]]-Table1[[#This Row],[Budget Amount]]) / Table1[[#This Row],[Budget Amount]]</f>
        <v>-4.6959164635430775E-2</v>
      </c>
    </row>
    <row r="3866" spans="1:12">
      <c r="A3866" s="6">
        <v>44977</v>
      </c>
      <c r="B3866" s="6" t="str">
        <f>TEXT(Table1[[#This Row],[Date]],"mm")</f>
        <v>02</v>
      </c>
      <c r="C3866" s="6" t="str">
        <f>TEXT(Table1[[#This Row],[Date]],"yyyy")</f>
        <v>2023</v>
      </c>
      <c r="D3866" t="s">
        <v>13</v>
      </c>
      <c r="E3866" t="s">
        <v>14</v>
      </c>
      <c r="F3866" t="s">
        <v>29</v>
      </c>
      <c r="G3866" s="8">
        <v>124073</v>
      </c>
      <c r="H3866" s="8">
        <v>29521</v>
      </c>
      <c r="I3866" t="s">
        <v>25</v>
      </c>
      <c r="J3866" t="s">
        <v>3892</v>
      </c>
      <c r="K3866" s="8">
        <f>(Table1[[#This Row],[Actual Amount]]-Table1[[#This Row],[Budget Amount]])</f>
        <v>-94552</v>
      </c>
      <c r="L3866" s="10">
        <f>(Table1[[#This Row],[Actual Amount]]-Table1[[#This Row],[Budget Amount]]) / Table1[[#This Row],[Budget Amount]]</f>
        <v>-0.76206749252456218</v>
      </c>
    </row>
    <row r="3867" spans="1:12">
      <c r="A3867" s="6">
        <v>44802</v>
      </c>
      <c r="B3867" s="6" t="str">
        <f>TEXT(Table1[[#This Row],[Date]],"mm")</f>
        <v>08</v>
      </c>
      <c r="C3867" s="6" t="str">
        <f>TEXT(Table1[[#This Row],[Date]],"yyyy")</f>
        <v>2022</v>
      </c>
      <c r="D3867" t="s">
        <v>8</v>
      </c>
      <c r="E3867" t="s">
        <v>33</v>
      </c>
      <c r="F3867" t="s">
        <v>15</v>
      </c>
      <c r="G3867" s="8">
        <v>130331</v>
      </c>
      <c r="H3867" s="8">
        <v>94894</v>
      </c>
      <c r="I3867" t="s">
        <v>16</v>
      </c>
      <c r="J3867" t="s">
        <v>3893</v>
      </c>
      <c r="K3867" s="8">
        <f>(Table1[[#This Row],[Actual Amount]]-Table1[[#This Row],[Budget Amount]])</f>
        <v>-35437</v>
      </c>
      <c r="L3867" s="10">
        <f>(Table1[[#This Row],[Actual Amount]]-Table1[[#This Row],[Budget Amount]]) / Table1[[#This Row],[Budget Amount]]</f>
        <v>-0.2719000084400488</v>
      </c>
    </row>
    <row r="3868" spans="1:12">
      <c r="A3868" s="6">
        <v>44857</v>
      </c>
      <c r="B3868" s="6" t="str">
        <f>TEXT(Table1[[#This Row],[Date]],"mm")</f>
        <v>10</v>
      </c>
      <c r="C3868" s="6" t="str">
        <f>TEXT(Table1[[#This Row],[Date]],"yyyy")</f>
        <v>2022</v>
      </c>
      <c r="D3868" t="s">
        <v>27</v>
      </c>
      <c r="E3868" t="s">
        <v>33</v>
      </c>
      <c r="F3868" t="s">
        <v>29</v>
      </c>
      <c r="G3868" s="8">
        <v>84954</v>
      </c>
      <c r="H3868" s="8">
        <v>33333</v>
      </c>
      <c r="I3868" t="s">
        <v>22</v>
      </c>
      <c r="J3868" t="s">
        <v>3894</v>
      </c>
      <c r="K3868" s="8">
        <f>(Table1[[#This Row],[Actual Amount]]-Table1[[#This Row],[Budget Amount]])</f>
        <v>-51621</v>
      </c>
      <c r="L3868" s="10">
        <f>(Table1[[#This Row],[Actual Amount]]-Table1[[#This Row],[Budget Amount]]) / Table1[[#This Row],[Budget Amount]]</f>
        <v>-0.6076347199660993</v>
      </c>
    </row>
    <row r="3869" spans="1:12">
      <c r="A3869" s="6">
        <v>45045</v>
      </c>
      <c r="B3869" s="6" t="str">
        <f>TEXT(Table1[[#This Row],[Date]],"mm")</f>
        <v>04</v>
      </c>
      <c r="C3869" s="6" t="str">
        <f>TEXT(Table1[[#This Row],[Date]],"yyyy")</f>
        <v>2023</v>
      </c>
      <c r="D3869" t="s">
        <v>13</v>
      </c>
      <c r="E3869" t="s">
        <v>9</v>
      </c>
      <c r="F3869" t="s">
        <v>29</v>
      </c>
      <c r="G3869" s="8">
        <v>67593</v>
      </c>
      <c r="H3869" s="8">
        <v>119965</v>
      </c>
      <c r="I3869" t="s">
        <v>16</v>
      </c>
      <c r="J3869" t="s">
        <v>3895</v>
      </c>
      <c r="K3869" s="8">
        <f>(Table1[[#This Row],[Actual Amount]]-Table1[[#This Row],[Budget Amount]])</f>
        <v>52372</v>
      </c>
      <c r="L3869" s="10">
        <f>(Table1[[#This Row],[Actual Amount]]-Table1[[#This Row],[Budget Amount]]) / Table1[[#This Row],[Budget Amount]]</f>
        <v>0.77481396002544645</v>
      </c>
    </row>
    <row r="3870" spans="1:12">
      <c r="A3870" s="6">
        <v>45132</v>
      </c>
      <c r="B3870" s="6" t="str">
        <f>TEXT(Table1[[#This Row],[Date]],"mm")</f>
        <v>07</v>
      </c>
      <c r="C3870" s="6" t="str">
        <f>TEXT(Table1[[#This Row],[Date]],"yyyy")</f>
        <v>2023</v>
      </c>
      <c r="D3870" t="s">
        <v>27</v>
      </c>
      <c r="E3870" t="s">
        <v>24</v>
      </c>
      <c r="F3870" t="s">
        <v>10</v>
      </c>
      <c r="G3870" s="8">
        <v>32562</v>
      </c>
      <c r="H3870" s="8">
        <v>72731</v>
      </c>
      <c r="I3870" t="s">
        <v>22</v>
      </c>
      <c r="J3870" t="s">
        <v>3896</v>
      </c>
      <c r="K3870" s="8">
        <f>(Table1[[#This Row],[Actual Amount]]-Table1[[#This Row],[Budget Amount]])</f>
        <v>40169</v>
      </c>
      <c r="L3870" s="10">
        <f>(Table1[[#This Row],[Actual Amount]]-Table1[[#This Row],[Budget Amount]]) / Table1[[#This Row],[Budget Amount]]</f>
        <v>1.233615871260979</v>
      </c>
    </row>
    <row r="3871" spans="1:12">
      <c r="A3871" s="6">
        <v>44824</v>
      </c>
      <c r="B3871" s="6" t="str">
        <f>TEXT(Table1[[#This Row],[Date]],"mm")</f>
        <v>09</v>
      </c>
      <c r="C3871" s="6" t="str">
        <f>TEXT(Table1[[#This Row],[Date]],"yyyy")</f>
        <v>2022</v>
      </c>
      <c r="D3871" t="s">
        <v>18</v>
      </c>
      <c r="E3871" t="s">
        <v>19</v>
      </c>
      <c r="F3871" t="s">
        <v>15</v>
      </c>
      <c r="G3871" s="8">
        <v>104081</v>
      </c>
      <c r="H3871" s="8">
        <v>9973</v>
      </c>
      <c r="I3871" t="s">
        <v>16</v>
      </c>
      <c r="J3871" t="s">
        <v>3897</v>
      </c>
      <c r="K3871" s="8">
        <f>(Table1[[#This Row],[Actual Amount]]-Table1[[#This Row],[Budget Amount]])</f>
        <v>-94108</v>
      </c>
      <c r="L3871" s="10">
        <f>(Table1[[#This Row],[Actual Amount]]-Table1[[#This Row],[Budget Amount]]) / Table1[[#This Row],[Budget Amount]]</f>
        <v>-0.90418039795928173</v>
      </c>
    </row>
    <row r="3872" spans="1:12">
      <c r="A3872" s="6">
        <v>44339</v>
      </c>
      <c r="B3872" s="6" t="str">
        <f>TEXT(Table1[[#This Row],[Date]],"mm")</f>
        <v>05</v>
      </c>
      <c r="C3872" s="6" t="str">
        <f>TEXT(Table1[[#This Row],[Date]],"yyyy")</f>
        <v>2021</v>
      </c>
      <c r="D3872" t="s">
        <v>45</v>
      </c>
      <c r="E3872" t="s">
        <v>19</v>
      </c>
      <c r="F3872" t="s">
        <v>10</v>
      </c>
      <c r="G3872" s="8">
        <v>95044</v>
      </c>
      <c r="H3872" s="8">
        <v>18900</v>
      </c>
      <c r="I3872" t="s">
        <v>16</v>
      </c>
      <c r="J3872" t="s">
        <v>3898</v>
      </c>
      <c r="K3872" s="8">
        <f>(Table1[[#This Row],[Actual Amount]]-Table1[[#This Row],[Budget Amount]])</f>
        <v>-76144</v>
      </c>
      <c r="L3872" s="10">
        <f>(Table1[[#This Row],[Actual Amount]]-Table1[[#This Row],[Budget Amount]]) / Table1[[#This Row],[Budget Amount]]</f>
        <v>-0.80114473296578426</v>
      </c>
    </row>
    <row r="3873" spans="1:12">
      <c r="A3873" s="6">
        <v>44910</v>
      </c>
      <c r="B3873" s="6" t="str">
        <f>TEXT(Table1[[#This Row],[Date]],"mm")</f>
        <v>12</v>
      </c>
      <c r="C3873" s="6" t="str">
        <f>TEXT(Table1[[#This Row],[Date]],"yyyy")</f>
        <v>2022</v>
      </c>
      <c r="D3873" t="s">
        <v>8</v>
      </c>
      <c r="E3873" t="s">
        <v>14</v>
      </c>
      <c r="F3873" t="s">
        <v>20</v>
      </c>
      <c r="G3873" s="8">
        <v>129568</v>
      </c>
      <c r="H3873" s="8">
        <v>27460</v>
      </c>
      <c r="I3873" t="s">
        <v>22</v>
      </c>
      <c r="J3873" t="s">
        <v>3899</v>
      </c>
      <c r="K3873" s="8">
        <f>(Table1[[#This Row],[Actual Amount]]-Table1[[#This Row],[Budget Amount]])</f>
        <v>-102108</v>
      </c>
      <c r="L3873" s="10">
        <f>(Table1[[#This Row],[Actual Amount]]-Table1[[#This Row],[Budget Amount]]) / Table1[[#This Row],[Budget Amount]]</f>
        <v>-0.78806495430970613</v>
      </c>
    </row>
    <row r="3874" spans="1:12">
      <c r="A3874" s="6">
        <v>44675</v>
      </c>
      <c r="B3874" s="6" t="str">
        <f>TEXT(Table1[[#This Row],[Date]],"mm")</f>
        <v>04</v>
      </c>
      <c r="C3874" s="6" t="str">
        <f>TEXT(Table1[[#This Row],[Date]],"yyyy")</f>
        <v>2022</v>
      </c>
      <c r="D3874" t="s">
        <v>31</v>
      </c>
      <c r="E3874" t="s">
        <v>24</v>
      </c>
      <c r="F3874" t="s">
        <v>15</v>
      </c>
      <c r="G3874" s="8">
        <v>46881</v>
      </c>
      <c r="H3874" s="8">
        <v>100031</v>
      </c>
      <c r="I3874" t="s">
        <v>11</v>
      </c>
      <c r="J3874" t="s">
        <v>3900</v>
      </c>
      <c r="K3874" s="8">
        <f>(Table1[[#This Row],[Actual Amount]]-Table1[[#This Row],[Budget Amount]])</f>
        <v>53150</v>
      </c>
      <c r="L3874" s="10">
        <f>(Table1[[#This Row],[Actual Amount]]-Table1[[#This Row],[Budget Amount]]) / Table1[[#This Row],[Budget Amount]]</f>
        <v>1.1337215503082272</v>
      </c>
    </row>
    <row r="3875" spans="1:12">
      <c r="A3875" s="6">
        <v>44761</v>
      </c>
      <c r="B3875" s="6" t="str">
        <f>TEXT(Table1[[#This Row],[Date]],"mm")</f>
        <v>07</v>
      </c>
      <c r="C3875" s="6" t="str">
        <f>TEXT(Table1[[#This Row],[Date]],"yyyy")</f>
        <v>2022</v>
      </c>
      <c r="D3875" t="s">
        <v>18</v>
      </c>
      <c r="E3875" t="s">
        <v>9</v>
      </c>
      <c r="F3875" t="s">
        <v>48</v>
      </c>
      <c r="G3875" s="8">
        <v>19319</v>
      </c>
      <c r="H3875" s="8">
        <v>141278</v>
      </c>
      <c r="I3875" t="s">
        <v>16</v>
      </c>
      <c r="J3875" t="s">
        <v>3901</v>
      </c>
      <c r="K3875" s="8">
        <f>(Table1[[#This Row],[Actual Amount]]-Table1[[#This Row],[Budget Amount]])</f>
        <v>121959</v>
      </c>
      <c r="L3875" s="10">
        <f>(Table1[[#This Row],[Actual Amount]]-Table1[[#This Row],[Budget Amount]]) / Table1[[#This Row],[Budget Amount]]</f>
        <v>6.3129043946374033</v>
      </c>
    </row>
    <row r="3876" spans="1:12">
      <c r="A3876" s="6">
        <v>44667</v>
      </c>
      <c r="B3876" s="6" t="str">
        <f>TEXT(Table1[[#This Row],[Date]],"mm")</f>
        <v>04</v>
      </c>
      <c r="C3876" s="6" t="str">
        <f>TEXT(Table1[[#This Row],[Date]],"yyyy")</f>
        <v>2022</v>
      </c>
      <c r="D3876" t="s">
        <v>8</v>
      </c>
      <c r="E3876" t="s">
        <v>9</v>
      </c>
      <c r="F3876" t="s">
        <v>48</v>
      </c>
      <c r="G3876" s="8">
        <v>13911</v>
      </c>
      <c r="H3876" s="8">
        <v>17958</v>
      </c>
      <c r="I3876" t="s">
        <v>22</v>
      </c>
      <c r="J3876" t="s">
        <v>3902</v>
      </c>
      <c r="K3876" s="8">
        <f>(Table1[[#This Row],[Actual Amount]]-Table1[[#This Row],[Budget Amount]])</f>
        <v>4047</v>
      </c>
      <c r="L3876" s="10">
        <f>(Table1[[#This Row],[Actual Amount]]-Table1[[#This Row],[Budget Amount]]) / Table1[[#This Row],[Budget Amount]]</f>
        <v>0.29092085400043133</v>
      </c>
    </row>
    <row r="3877" spans="1:12">
      <c r="A3877" s="6">
        <v>44580</v>
      </c>
      <c r="B3877" s="6" t="str">
        <f>TEXT(Table1[[#This Row],[Date]],"mm")</f>
        <v>01</v>
      </c>
      <c r="C3877" s="6" t="str">
        <f>TEXT(Table1[[#This Row],[Date]],"yyyy")</f>
        <v>2022</v>
      </c>
      <c r="D3877" t="s">
        <v>8</v>
      </c>
      <c r="E3877" t="s">
        <v>33</v>
      </c>
      <c r="F3877" t="s">
        <v>48</v>
      </c>
      <c r="G3877" s="8">
        <v>49927</v>
      </c>
      <c r="H3877" s="8">
        <v>19383</v>
      </c>
      <c r="I3877" t="s">
        <v>16</v>
      </c>
      <c r="J3877" t="s">
        <v>3903</v>
      </c>
      <c r="K3877" s="8">
        <f>(Table1[[#This Row],[Actual Amount]]-Table1[[#This Row],[Budget Amount]])</f>
        <v>-30544</v>
      </c>
      <c r="L3877" s="10">
        <f>(Table1[[#This Row],[Actual Amount]]-Table1[[#This Row],[Budget Amount]]) / Table1[[#This Row],[Budget Amount]]</f>
        <v>-0.6117731888557294</v>
      </c>
    </row>
    <row r="3878" spans="1:12">
      <c r="A3878" s="6">
        <v>45122</v>
      </c>
      <c r="B3878" s="6" t="str">
        <f>TEXT(Table1[[#This Row],[Date]],"mm")</f>
        <v>07</v>
      </c>
      <c r="C3878" s="6" t="str">
        <f>TEXT(Table1[[#This Row],[Date]],"yyyy")</f>
        <v>2023</v>
      </c>
      <c r="D3878" t="s">
        <v>31</v>
      </c>
      <c r="E3878" t="s">
        <v>13</v>
      </c>
      <c r="F3878" t="s">
        <v>29</v>
      </c>
      <c r="G3878" s="8">
        <v>121464</v>
      </c>
      <c r="H3878" s="8">
        <v>135418</v>
      </c>
      <c r="I3878" t="s">
        <v>16</v>
      </c>
      <c r="J3878" t="s">
        <v>3904</v>
      </c>
      <c r="K3878" s="8">
        <f>(Table1[[#This Row],[Actual Amount]]-Table1[[#This Row],[Budget Amount]])</f>
        <v>13954</v>
      </c>
      <c r="L3878" s="10">
        <f>(Table1[[#This Row],[Actual Amount]]-Table1[[#This Row],[Budget Amount]]) / Table1[[#This Row],[Budget Amount]]</f>
        <v>0.11488177567015741</v>
      </c>
    </row>
    <row r="3879" spans="1:12">
      <c r="A3879" s="6">
        <v>44613</v>
      </c>
      <c r="B3879" s="6" t="str">
        <f>TEXT(Table1[[#This Row],[Date]],"mm")</f>
        <v>02</v>
      </c>
      <c r="C3879" s="6" t="str">
        <f>TEXT(Table1[[#This Row],[Date]],"yyyy")</f>
        <v>2022</v>
      </c>
      <c r="D3879" t="s">
        <v>31</v>
      </c>
      <c r="E3879" t="s">
        <v>14</v>
      </c>
      <c r="F3879" t="s">
        <v>48</v>
      </c>
      <c r="G3879" s="8">
        <v>89261</v>
      </c>
      <c r="H3879" s="8">
        <v>77213</v>
      </c>
      <c r="I3879" t="s">
        <v>16</v>
      </c>
      <c r="J3879" t="s">
        <v>3905</v>
      </c>
      <c r="K3879" s="8">
        <f>(Table1[[#This Row],[Actual Amount]]-Table1[[#This Row],[Budget Amount]])</f>
        <v>-12048</v>
      </c>
      <c r="L3879" s="10">
        <f>(Table1[[#This Row],[Actual Amount]]-Table1[[#This Row],[Budget Amount]]) / Table1[[#This Row],[Budget Amount]]</f>
        <v>-0.13497496106922396</v>
      </c>
    </row>
    <row r="3880" spans="1:12">
      <c r="A3880" s="6">
        <v>44504</v>
      </c>
      <c r="B3880" s="6" t="str">
        <f>TEXT(Table1[[#This Row],[Date]],"mm")</f>
        <v>11</v>
      </c>
      <c r="C3880" s="6" t="str">
        <f>TEXT(Table1[[#This Row],[Date]],"yyyy")</f>
        <v>2021</v>
      </c>
      <c r="D3880" t="s">
        <v>27</v>
      </c>
      <c r="E3880" t="s">
        <v>14</v>
      </c>
      <c r="F3880" t="s">
        <v>20</v>
      </c>
      <c r="G3880" s="8">
        <v>109411</v>
      </c>
      <c r="H3880" s="8">
        <v>33257</v>
      </c>
      <c r="I3880" t="s">
        <v>16</v>
      </c>
      <c r="J3880" t="s">
        <v>3906</v>
      </c>
      <c r="K3880" s="8">
        <f>(Table1[[#This Row],[Actual Amount]]-Table1[[#This Row],[Budget Amount]])</f>
        <v>-76154</v>
      </c>
      <c r="L3880" s="10">
        <f>(Table1[[#This Row],[Actual Amount]]-Table1[[#This Row],[Budget Amount]]) / Table1[[#This Row],[Budget Amount]]</f>
        <v>-0.69603604756377324</v>
      </c>
    </row>
    <row r="3881" spans="1:12">
      <c r="A3881" s="6">
        <v>44845</v>
      </c>
      <c r="B3881" s="6" t="str">
        <f>TEXT(Table1[[#This Row],[Date]],"mm")</f>
        <v>10</v>
      </c>
      <c r="C3881" s="6" t="str">
        <f>TEXT(Table1[[#This Row],[Date]],"yyyy")</f>
        <v>2022</v>
      </c>
      <c r="D3881" t="s">
        <v>45</v>
      </c>
      <c r="E3881" t="s">
        <v>13</v>
      </c>
      <c r="F3881" t="s">
        <v>15</v>
      </c>
      <c r="G3881" s="8">
        <v>48195</v>
      </c>
      <c r="H3881" s="8">
        <v>88106</v>
      </c>
      <c r="I3881" t="s">
        <v>25</v>
      </c>
      <c r="J3881" t="s">
        <v>3907</v>
      </c>
      <c r="K3881" s="8">
        <f>(Table1[[#This Row],[Actual Amount]]-Table1[[#This Row],[Budget Amount]])</f>
        <v>39911</v>
      </c>
      <c r="L3881" s="10">
        <f>(Table1[[#This Row],[Actual Amount]]-Table1[[#This Row],[Budget Amount]]) / Table1[[#This Row],[Budget Amount]]</f>
        <v>0.82811494968357713</v>
      </c>
    </row>
    <row r="3882" spans="1:12">
      <c r="A3882" s="6">
        <v>45221</v>
      </c>
      <c r="B3882" s="6" t="str">
        <f>TEXT(Table1[[#This Row],[Date]],"mm")</f>
        <v>10</v>
      </c>
      <c r="C3882" s="6" t="str">
        <f>TEXT(Table1[[#This Row],[Date]],"yyyy")</f>
        <v>2023</v>
      </c>
      <c r="D3882" t="s">
        <v>18</v>
      </c>
      <c r="E3882" t="s">
        <v>19</v>
      </c>
      <c r="F3882" t="s">
        <v>15</v>
      </c>
      <c r="G3882" s="8">
        <v>64422</v>
      </c>
      <c r="H3882" s="8">
        <v>81181</v>
      </c>
      <c r="I3882" t="s">
        <v>16</v>
      </c>
      <c r="J3882" t="s">
        <v>3908</v>
      </c>
      <c r="K3882" s="8">
        <f>(Table1[[#This Row],[Actual Amount]]-Table1[[#This Row],[Budget Amount]])</f>
        <v>16759</v>
      </c>
      <c r="L3882" s="10">
        <f>(Table1[[#This Row],[Actual Amount]]-Table1[[#This Row],[Budget Amount]]) / Table1[[#This Row],[Budget Amount]]</f>
        <v>0.26014405016919684</v>
      </c>
    </row>
    <row r="3883" spans="1:12">
      <c r="A3883" s="6">
        <v>45264</v>
      </c>
      <c r="B3883" s="6" t="str">
        <f>TEXT(Table1[[#This Row],[Date]],"mm")</f>
        <v>12</v>
      </c>
      <c r="C3883" s="6" t="str">
        <f>TEXT(Table1[[#This Row],[Date]],"yyyy")</f>
        <v>2023</v>
      </c>
      <c r="D3883" t="s">
        <v>45</v>
      </c>
      <c r="E3883" t="s">
        <v>19</v>
      </c>
      <c r="F3883" t="s">
        <v>29</v>
      </c>
      <c r="G3883" s="8">
        <v>121140</v>
      </c>
      <c r="H3883" s="8">
        <v>86320</v>
      </c>
      <c r="I3883" t="s">
        <v>22</v>
      </c>
      <c r="J3883" t="s">
        <v>3909</v>
      </c>
      <c r="K3883" s="8">
        <f>(Table1[[#This Row],[Actual Amount]]-Table1[[#This Row],[Budget Amount]])</f>
        <v>-34820</v>
      </c>
      <c r="L3883" s="10">
        <f>(Table1[[#This Row],[Actual Amount]]-Table1[[#This Row],[Budget Amount]]) / Table1[[#This Row],[Budget Amount]]</f>
        <v>-0.28743602443453853</v>
      </c>
    </row>
    <row r="3884" spans="1:12">
      <c r="A3884" s="6">
        <v>44935</v>
      </c>
      <c r="B3884" s="6" t="str">
        <f>TEXT(Table1[[#This Row],[Date]],"mm")</f>
        <v>01</v>
      </c>
      <c r="C3884" s="6" t="str">
        <f>TEXT(Table1[[#This Row],[Date]],"yyyy")</f>
        <v>2023</v>
      </c>
      <c r="D3884" t="s">
        <v>18</v>
      </c>
      <c r="E3884" t="s">
        <v>19</v>
      </c>
      <c r="F3884" t="s">
        <v>29</v>
      </c>
      <c r="G3884" s="8">
        <v>57561</v>
      </c>
      <c r="H3884" s="8">
        <v>135587</v>
      </c>
      <c r="I3884" t="s">
        <v>16</v>
      </c>
      <c r="J3884" t="s">
        <v>3910</v>
      </c>
      <c r="K3884" s="8">
        <f>(Table1[[#This Row],[Actual Amount]]-Table1[[#This Row],[Budget Amount]])</f>
        <v>78026</v>
      </c>
      <c r="L3884" s="10">
        <f>(Table1[[#This Row],[Actual Amount]]-Table1[[#This Row],[Budget Amount]]) / Table1[[#This Row],[Budget Amount]]</f>
        <v>1.3555358662983616</v>
      </c>
    </row>
    <row r="3885" spans="1:12">
      <c r="A3885" s="6">
        <v>44336</v>
      </c>
      <c r="B3885" s="6" t="str">
        <f>TEXT(Table1[[#This Row],[Date]],"mm")</f>
        <v>05</v>
      </c>
      <c r="C3885" s="6" t="str">
        <f>TEXT(Table1[[#This Row],[Date]],"yyyy")</f>
        <v>2021</v>
      </c>
      <c r="D3885" t="s">
        <v>8</v>
      </c>
      <c r="E3885" t="s">
        <v>9</v>
      </c>
      <c r="F3885" t="s">
        <v>29</v>
      </c>
      <c r="G3885" s="8">
        <v>114800</v>
      </c>
      <c r="H3885" s="8">
        <v>166117</v>
      </c>
      <c r="I3885" t="s">
        <v>22</v>
      </c>
      <c r="J3885" t="s">
        <v>3911</v>
      </c>
      <c r="K3885" s="8">
        <f>(Table1[[#This Row],[Actual Amount]]-Table1[[#This Row],[Budget Amount]])</f>
        <v>51317</v>
      </c>
      <c r="L3885" s="10">
        <f>(Table1[[#This Row],[Actual Amount]]-Table1[[#This Row],[Budget Amount]]) / Table1[[#This Row],[Budget Amount]]</f>
        <v>0.44701219512195123</v>
      </c>
    </row>
    <row r="3886" spans="1:12">
      <c r="A3886" s="6">
        <v>45170</v>
      </c>
      <c r="B3886" s="6" t="str">
        <f>TEXT(Table1[[#This Row],[Date]],"mm")</f>
        <v>09</v>
      </c>
      <c r="C3886" s="6" t="str">
        <f>TEXT(Table1[[#This Row],[Date]],"yyyy")</f>
        <v>2023</v>
      </c>
      <c r="D3886" t="s">
        <v>13</v>
      </c>
      <c r="E3886" t="s">
        <v>24</v>
      </c>
      <c r="F3886" t="s">
        <v>20</v>
      </c>
      <c r="G3886" s="8">
        <v>142759</v>
      </c>
      <c r="H3886" s="8">
        <v>147398</v>
      </c>
      <c r="I3886" t="s">
        <v>22</v>
      </c>
      <c r="J3886" t="s">
        <v>3912</v>
      </c>
      <c r="K3886" s="8">
        <f>(Table1[[#This Row],[Actual Amount]]-Table1[[#This Row],[Budget Amount]])</f>
        <v>4639</v>
      </c>
      <c r="L3886" s="10">
        <f>(Table1[[#This Row],[Actual Amount]]-Table1[[#This Row],[Budget Amount]]) / Table1[[#This Row],[Budget Amount]]</f>
        <v>3.2495324287785711E-2</v>
      </c>
    </row>
    <row r="3887" spans="1:12">
      <c r="A3887" s="6">
        <v>45213</v>
      </c>
      <c r="B3887" s="6" t="str">
        <f>TEXT(Table1[[#This Row],[Date]],"mm")</f>
        <v>10</v>
      </c>
      <c r="C3887" s="6" t="str">
        <f>TEXT(Table1[[#This Row],[Date]],"yyyy")</f>
        <v>2023</v>
      </c>
      <c r="D3887" t="s">
        <v>13</v>
      </c>
      <c r="E3887" t="s">
        <v>14</v>
      </c>
      <c r="F3887" t="s">
        <v>15</v>
      </c>
      <c r="G3887" s="8">
        <v>30855</v>
      </c>
      <c r="H3887" s="8">
        <v>36986</v>
      </c>
      <c r="I3887" t="s">
        <v>11</v>
      </c>
      <c r="J3887" t="s">
        <v>3913</v>
      </c>
      <c r="K3887" s="8">
        <f>(Table1[[#This Row],[Actual Amount]]-Table1[[#This Row],[Budget Amount]])</f>
        <v>6131</v>
      </c>
      <c r="L3887" s="10">
        <f>(Table1[[#This Row],[Actual Amount]]-Table1[[#This Row],[Budget Amount]]) / Table1[[#This Row],[Budget Amount]]</f>
        <v>0.1987036136768757</v>
      </c>
    </row>
    <row r="3888" spans="1:12">
      <c r="A3888" s="6">
        <v>45149</v>
      </c>
      <c r="B3888" s="6" t="str">
        <f>TEXT(Table1[[#This Row],[Date]],"mm")</f>
        <v>08</v>
      </c>
      <c r="C3888" s="6" t="str">
        <f>TEXT(Table1[[#This Row],[Date]],"yyyy")</f>
        <v>2023</v>
      </c>
      <c r="D3888" t="s">
        <v>31</v>
      </c>
      <c r="E3888" t="s">
        <v>13</v>
      </c>
      <c r="F3888" t="s">
        <v>10</v>
      </c>
      <c r="G3888" s="8">
        <v>38879</v>
      </c>
      <c r="H3888" s="8">
        <v>18437</v>
      </c>
      <c r="I3888" t="s">
        <v>22</v>
      </c>
      <c r="J3888" t="s">
        <v>3914</v>
      </c>
      <c r="K3888" s="8">
        <f>(Table1[[#This Row],[Actual Amount]]-Table1[[#This Row],[Budget Amount]])</f>
        <v>-20442</v>
      </c>
      <c r="L3888" s="10">
        <f>(Table1[[#This Row],[Actual Amount]]-Table1[[#This Row],[Budget Amount]]) / Table1[[#This Row],[Budget Amount]]</f>
        <v>-0.52578512821831835</v>
      </c>
    </row>
    <row r="3889" spans="1:12">
      <c r="A3889" s="6">
        <v>45100</v>
      </c>
      <c r="B3889" s="6" t="str">
        <f>TEXT(Table1[[#This Row],[Date]],"mm")</f>
        <v>06</v>
      </c>
      <c r="C3889" s="6" t="str">
        <f>TEXT(Table1[[#This Row],[Date]],"yyyy")</f>
        <v>2023</v>
      </c>
      <c r="D3889" t="s">
        <v>31</v>
      </c>
      <c r="E3889" t="s">
        <v>33</v>
      </c>
      <c r="F3889" t="s">
        <v>29</v>
      </c>
      <c r="G3889" s="8">
        <v>26091</v>
      </c>
      <c r="H3889" s="8">
        <v>113264</v>
      </c>
      <c r="I3889" t="s">
        <v>22</v>
      </c>
      <c r="J3889" t="s">
        <v>3915</v>
      </c>
      <c r="K3889" s="8">
        <f>(Table1[[#This Row],[Actual Amount]]-Table1[[#This Row],[Budget Amount]])</f>
        <v>87173</v>
      </c>
      <c r="L3889" s="10">
        <f>(Table1[[#This Row],[Actual Amount]]-Table1[[#This Row],[Budget Amount]]) / Table1[[#This Row],[Budget Amount]]</f>
        <v>3.3411137940285922</v>
      </c>
    </row>
    <row r="3890" spans="1:12">
      <c r="A3890" s="6">
        <v>44268</v>
      </c>
      <c r="B3890" s="6" t="str">
        <f>TEXT(Table1[[#This Row],[Date]],"mm")</f>
        <v>03</v>
      </c>
      <c r="C3890" s="6" t="str">
        <f>TEXT(Table1[[#This Row],[Date]],"yyyy")</f>
        <v>2021</v>
      </c>
      <c r="D3890" t="s">
        <v>8</v>
      </c>
      <c r="E3890" t="s">
        <v>33</v>
      </c>
      <c r="F3890" t="s">
        <v>48</v>
      </c>
      <c r="G3890" s="8">
        <v>30601</v>
      </c>
      <c r="H3890" s="8">
        <v>152228</v>
      </c>
      <c r="I3890" t="s">
        <v>11</v>
      </c>
      <c r="J3890" t="s">
        <v>3916</v>
      </c>
      <c r="K3890" s="8">
        <f>(Table1[[#This Row],[Actual Amount]]-Table1[[#This Row],[Budget Amount]])</f>
        <v>121627</v>
      </c>
      <c r="L3890" s="10">
        <f>(Table1[[#This Row],[Actual Amount]]-Table1[[#This Row],[Budget Amount]]) / Table1[[#This Row],[Budget Amount]]</f>
        <v>3.9746086729191856</v>
      </c>
    </row>
    <row r="3891" spans="1:12">
      <c r="A3891" s="6">
        <v>44303</v>
      </c>
      <c r="B3891" s="6" t="str">
        <f>TEXT(Table1[[#This Row],[Date]],"mm")</f>
        <v>04</v>
      </c>
      <c r="C3891" s="6" t="str">
        <f>TEXT(Table1[[#This Row],[Date]],"yyyy")</f>
        <v>2021</v>
      </c>
      <c r="D3891" t="s">
        <v>8</v>
      </c>
      <c r="E3891" t="s">
        <v>9</v>
      </c>
      <c r="F3891" t="s">
        <v>10</v>
      </c>
      <c r="G3891" s="8">
        <v>104458</v>
      </c>
      <c r="H3891" s="8">
        <v>35777</v>
      </c>
      <c r="I3891" t="s">
        <v>16</v>
      </c>
      <c r="J3891" t="s">
        <v>3917</v>
      </c>
      <c r="K3891" s="8">
        <f>(Table1[[#This Row],[Actual Amount]]-Table1[[#This Row],[Budget Amount]])</f>
        <v>-68681</v>
      </c>
      <c r="L3891" s="10">
        <f>(Table1[[#This Row],[Actual Amount]]-Table1[[#This Row],[Budget Amount]]) / Table1[[#This Row],[Budget Amount]]</f>
        <v>-0.65749870761454365</v>
      </c>
    </row>
    <row r="3892" spans="1:12">
      <c r="A3892" s="6">
        <v>45262</v>
      </c>
      <c r="B3892" s="6" t="str">
        <f>TEXT(Table1[[#This Row],[Date]],"mm")</f>
        <v>12</v>
      </c>
      <c r="C3892" s="6" t="str">
        <f>TEXT(Table1[[#This Row],[Date]],"yyyy")</f>
        <v>2023</v>
      </c>
      <c r="D3892" t="s">
        <v>18</v>
      </c>
      <c r="E3892" t="s">
        <v>14</v>
      </c>
      <c r="F3892" t="s">
        <v>10</v>
      </c>
      <c r="G3892" s="8">
        <v>130646</v>
      </c>
      <c r="H3892" s="8">
        <v>33310</v>
      </c>
      <c r="I3892" t="s">
        <v>25</v>
      </c>
      <c r="J3892" t="s">
        <v>3918</v>
      </c>
      <c r="K3892" s="8">
        <f>(Table1[[#This Row],[Actual Amount]]-Table1[[#This Row],[Budget Amount]])</f>
        <v>-97336</v>
      </c>
      <c r="L3892" s="10">
        <f>(Table1[[#This Row],[Actual Amount]]-Table1[[#This Row],[Budget Amount]]) / Table1[[#This Row],[Budget Amount]]</f>
        <v>-0.74503620470584631</v>
      </c>
    </row>
    <row r="3893" spans="1:12">
      <c r="A3893" s="6">
        <v>45079</v>
      </c>
      <c r="B3893" s="6" t="str">
        <f>TEXT(Table1[[#This Row],[Date]],"mm")</f>
        <v>06</v>
      </c>
      <c r="C3893" s="6" t="str">
        <f>TEXT(Table1[[#This Row],[Date]],"yyyy")</f>
        <v>2023</v>
      </c>
      <c r="D3893" t="s">
        <v>8</v>
      </c>
      <c r="E3893" t="s">
        <v>24</v>
      </c>
      <c r="F3893" t="s">
        <v>29</v>
      </c>
      <c r="G3893" s="8">
        <v>113722</v>
      </c>
      <c r="H3893" s="8">
        <v>125786</v>
      </c>
      <c r="I3893" t="s">
        <v>11</v>
      </c>
      <c r="J3893" t="s">
        <v>3919</v>
      </c>
      <c r="K3893" s="8">
        <f>(Table1[[#This Row],[Actual Amount]]-Table1[[#This Row],[Budget Amount]])</f>
        <v>12064</v>
      </c>
      <c r="L3893" s="10">
        <f>(Table1[[#This Row],[Actual Amount]]-Table1[[#This Row],[Budget Amount]]) / Table1[[#This Row],[Budget Amount]]</f>
        <v>0.10608325565853573</v>
      </c>
    </row>
    <row r="3894" spans="1:12">
      <c r="A3894" s="6">
        <v>44335</v>
      </c>
      <c r="B3894" s="6" t="str">
        <f>TEXT(Table1[[#This Row],[Date]],"mm")</f>
        <v>05</v>
      </c>
      <c r="C3894" s="6" t="str">
        <f>TEXT(Table1[[#This Row],[Date]],"yyyy")</f>
        <v>2021</v>
      </c>
      <c r="D3894" t="s">
        <v>18</v>
      </c>
      <c r="E3894" t="s">
        <v>14</v>
      </c>
      <c r="F3894" t="s">
        <v>48</v>
      </c>
      <c r="G3894" s="8">
        <v>16190</v>
      </c>
      <c r="H3894" s="8">
        <v>158927</v>
      </c>
      <c r="I3894" t="s">
        <v>25</v>
      </c>
      <c r="J3894" t="s">
        <v>3920</v>
      </c>
      <c r="K3894" s="8">
        <f>(Table1[[#This Row],[Actual Amount]]-Table1[[#This Row],[Budget Amount]])</f>
        <v>142737</v>
      </c>
      <c r="L3894" s="10">
        <f>(Table1[[#This Row],[Actual Amount]]-Table1[[#This Row],[Budget Amount]]) / Table1[[#This Row],[Budget Amount]]</f>
        <v>8.816368128474366</v>
      </c>
    </row>
    <row r="3895" spans="1:12">
      <c r="A3895" s="6">
        <v>44811</v>
      </c>
      <c r="B3895" s="6" t="str">
        <f>TEXT(Table1[[#This Row],[Date]],"mm")</f>
        <v>09</v>
      </c>
      <c r="C3895" s="6" t="str">
        <f>TEXT(Table1[[#This Row],[Date]],"yyyy")</f>
        <v>2022</v>
      </c>
      <c r="D3895" t="s">
        <v>45</v>
      </c>
      <c r="E3895" t="s">
        <v>19</v>
      </c>
      <c r="F3895" t="s">
        <v>29</v>
      </c>
      <c r="G3895" s="8">
        <v>123962</v>
      </c>
      <c r="H3895" s="8">
        <v>113817</v>
      </c>
      <c r="I3895" t="s">
        <v>16</v>
      </c>
      <c r="J3895" t="s">
        <v>3921</v>
      </c>
      <c r="K3895" s="8">
        <f>(Table1[[#This Row],[Actual Amount]]-Table1[[#This Row],[Budget Amount]])</f>
        <v>-10145</v>
      </c>
      <c r="L3895" s="10">
        <f>(Table1[[#This Row],[Actual Amount]]-Table1[[#This Row],[Budget Amount]]) / Table1[[#This Row],[Budget Amount]]</f>
        <v>-8.1839596005227402E-2</v>
      </c>
    </row>
    <row r="3896" spans="1:12">
      <c r="A3896" s="6">
        <v>45059</v>
      </c>
      <c r="B3896" s="6" t="str">
        <f>TEXT(Table1[[#This Row],[Date]],"mm")</f>
        <v>05</v>
      </c>
      <c r="C3896" s="6" t="str">
        <f>TEXT(Table1[[#This Row],[Date]],"yyyy")</f>
        <v>2023</v>
      </c>
      <c r="D3896" t="s">
        <v>31</v>
      </c>
      <c r="E3896" t="s">
        <v>33</v>
      </c>
      <c r="F3896" t="s">
        <v>29</v>
      </c>
      <c r="G3896" s="8">
        <v>137871</v>
      </c>
      <c r="H3896" s="8">
        <v>113395</v>
      </c>
      <c r="I3896" t="s">
        <v>16</v>
      </c>
      <c r="J3896" t="s">
        <v>3922</v>
      </c>
      <c r="K3896" s="8">
        <f>(Table1[[#This Row],[Actual Amount]]-Table1[[#This Row],[Budget Amount]])</f>
        <v>-24476</v>
      </c>
      <c r="L3896" s="10">
        <f>(Table1[[#This Row],[Actual Amount]]-Table1[[#This Row],[Budget Amount]]) / Table1[[#This Row],[Budget Amount]]</f>
        <v>-0.17752826917916023</v>
      </c>
    </row>
    <row r="3897" spans="1:12">
      <c r="A3897" s="6">
        <v>44469</v>
      </c>
      <c r="B3897" s="6" t="str">
        <f>TEXT(Table1[[#This Row],[Date]],"mm")</f>
        <v>09</v>
      </c>
      <c r="C3897" s="6" t="str">
        <f>TEXT(Table1[[#This Row],[Date]],"yyyy")</f>
        <v>2021</v>
      </c>
      <c r="D3897" t="s">
        <v>31</v>
      </c>
      <c r="E3897" t="s">
        <v>14</v>
      </c>
      <c r="F3897" t="s">
        <v>48</v>
      </c>
      <c r="G3897" s="8">
        <v>87471</v>
      </c>
      <c r="H3897" s="8">
        <v>87475</v>
      </c>
      <c r="I3897" t="s">
        <v>25</v>
      </c>
      <c r="J3897" t="s">
        <v>3923</v>
      </c>
      <c r="K3897" s="8">
        <f>(Table1[[#This Row],[Actual Amount]]-Table1[[#This Row],[Budget Amount]])</f>
        <v>4</v>
      </c>
      <c r="L3897" s="10">
        <f>(Table1[[#This Row],[Actual Amount]]-Table1[[#This Row],[Budget Amount]]) / Table1[[#This Row],[Budget Amount]]</f>
        <v>4.5729441757839743E-5</v>
      </c>
    </row>
    <row r="3898" spans="1:12">
      <c r="A3898" s="6">
        <v>44612</v>
      </c>
      <c r="B3898" s="6" t="str">
        <f>TEXT(Table1[[#This Row],[Date]],"mm")</f>
        <v>02</v>
      </c>
      <c r="C3898" s="6" t="str">
        <f>TEXT(Table1[[#This Row],[Date]],"yyyy")</f>
        <v>2022</v>
      </c>
      <c r="D3898" t="s">
        <v>13</v>
      </c>
      <c r="E3898" t="s">
        <v>33</v>
      </c>
      <c r="F3898" t="s">
        <v>10</v>
      </c>
      <c r="G3898" s="8">
        <v>54550</v>
      </c>
      <c r="H3898" s="8">
        <v>122694</v>
      </c>
      <c r="I3898" t="s">
        <v>25</v>
      </c>
      <c r="J3898" t="s">
        <v>3924</v>
      </c>
      <c r="K3898" s="8">
        <f>(Table1[[#This Row],[Actual Amount]]-Table1[[#This Row],[Budget Amount]])</f>
        <v>68144</v>
      </c>
      <c r="L3898" s="10">
        <f>(Table1[[#This Row],[Actual Amount]]-Table1[[#This Row],[Budget Amount]]) / Table1[[#This Row],[Budget Amount]]</f>
        <v>1.2492025664527957</v>
      </c>
    </row>
    <row r="3899" spans="1:12">
      <c r="A3899" s="6">
        <v>44702</v>
      </c>
      <c r="B3899" s="6" t="str">
        <f>TEXT(Table1[[#This Row],[Date]],"mm")</f>
        <v>05</v>
      </c>
      <c r="C3899" s="6" t="str">
        <f>TEXT(Table1[[#This Row],[Date]],"yyyy")</f>
        <v>2022</v>
      </c>
      <c r="D3899" t="s">
        <v>13</v>
      </c>
      <c r="E3899" t="s">
        <v>13</v>
      </c>
      <c r="F3899" t="s">
        <v>10</v>
      </c>
      <c r="G3899" s="8">
        <v>146991</v>
      </c>
      <c r="H3899" s="8">
        <v>166180</v>
      </c>
      <c r="I3899" t="s">
        <v>22</v>
      </c>
      <c r="J3899" t="s">
        <v>3925</v>
      </c>
      <c r="K3899" s="8">
        <f>(Table1[[#This Row],[Actual Amount]]-Table1[[#This Row],[Budget Amount]])</f>
        <v>19189</v>
      </c>
      <c r="L3899" s="10">
        <f>(Table1[[#This Row],[Actual Amount]]-Table1[[#This Row],[Budget Amount]]) / Table1[[#This Row],[Budget Amount]]</f>
        <v>0.13054540754195834</v>
      </c>
    </row>
    <row r="3900" spans="1:12">
      <c r="A3900" s="6">
        <v>44929</v>
      </c>
      <c r="B3900" s="6" t="str">
        <f>TEXT(Table1[[#This Row],[Date]],"mm")</f>
        <v>01</v>
      </c>
      <c r="C3900" s="6" t="str">
        <f>TEXT(Table1[[#This Row],[Date]],"yyyy")</f>
        <v>2023</v>
      </c>
      <c r="D3900" t="s">
        <v>31</v>
      </c>
      <c r="E3900" t="s">
        <v>13</v>
      </c>
      <c r="F3900" t="s">
        <v>48</v>
      </c>
      <c r="G3900" s="8">
        <v>46183</v>
      </c>
      <c r="H3900" s="8">
        <v>37303</v>
      </c>
      <c r="I3900" t="s">
        <v>16</v>
      </c>
      <c r="J3900" t="s">
        <v>3926</v>
      </c>
      <c r="K3900" s="8">
        <f>(Table1[[#This Row],[Actual Amount]]-Table1[[#This Row],[Budget Amount]])</f>
        <v>-8880</v>
      </c>
      <c r="L3900" s="10">
        <f>(Table1[[#This Row],[Actual Amount]]-Table1[[#This Row],[Budget Amount]]) / Table1[[#This Row],[Budget Amount]]</f>
        <v>-0.19227854405300651</v>
      </c>
    </row>
    <row r="3901" spans="1:12">
      <c r="A3901" s="6">
        <v>44620</v>
      </c>
      <c r="B3901" s="6" t="str">
        <f>TEXT(Table1[[#This Row],[Date]],"mm")</f>
        <v>02</v>
      </c>
      <c r="C3901" s="6" t="str">
        <f>TEXT(Table1[[#This Row],[Date]],"yyyy")</f>
        <v>2022</v>
      </c>
      <c r="D3901" t="s">
        <v>45</v>
      </c>
      <c r="E3901" t="s">
        <v>33</v>
      </c>
      <c r="F3901" t="s">
        <v>10</v>
      </c>
      <c r="G3901" s="8">
        <v>97872</v>
      </c>
      <c r="H3901" s="8">
        <v>68866</v>
      </c>
      <c r="I3901" t="s">
        <v>11</v>
      </c>
      <c r="J3901" t="s">
        <v>3927</v>
      </c>
      <c r="K3901" s="8">
        <f>(Table1[[#This Row],[Actual Amount]]-Table1[[#This Row],[Budget Amount]])</f>
        <v>-29006</v>
      </c>
      <c r="L3901" s="10">
        <f>(Table1[[#This Row],[Actual Amount]]-Table1[[#This Row],[Budget Amount]]) / Table1[[#This Row],[Budget Amount]]</f>
        <v>-0.2963666830145496</v>
      </c>
    </row>
    <row r="3902" spans="1:12">
      <c r="A3902" s="6">
        <v>44586</v>
      </c>
      <c r="B3902" s="6" t="str">
        <f>TEXT(Table1[[#This Row],[Date]],"mm")</f>
        <v>01</v>
      </c>
      <c r="C3902" s="6" t="str">
        <f>TEXT(Table1[[#This Row],[Date]],"yyyy")</f>
        <v>2022</v>
      </c>
      <c r="D3902" t="s">
        <v>45</v>
      </c>
      <c r="E3902" t="s">
        <v>24</v>
      </c>
      <c r="F3902" t="s">
        <v>20</v>
      </c>
      <c r="G3902" s="8">
        <v>11716</v>
      </c>
      <c r="H3902" s="8">
        <v>66781</v>
      </c>
      <c r="I3902" t="s">
        <v>11</v>
      </c>
      <c r="J3902" t="s">
        <v>3928</v>
      </c>
      <c r="K3902" s="8">
        <f>(Table1[[#This Row],[Actual Amount]]-Table1[[#This Row],[Budget Amount]])</f>
        <v>55065</v>
      </c>
      <c r="L3902" s="10">
        <f>(Table1[[#This Row],[Actual Amount]]-Table1[[#This Row],[Budget Amount]]) / Table1[[#This Row],[Budget Amount]]</f>
        <v>4.6999829293274153</v>
      </c>
    </row>
    <row r="3903" spans="1:12">
      <c r="A3903" s="6">
        <v>44538</v>
      </c>
      <c r="B3903" s="6" t="str">
        <f>TEXT(Table1[[#This Row],[Date]],"mm")</f>
        <v>12</v>
      </c>
      <c r="C3903" s="6" t="str">
        <f>TEXT(Table1[[#This Row],[Date]],"yyyy")</f>
        <v>2021</v>
      </c>
      <c r="D3903" t="s">
        <v>27</v>
      </c>
      <c r="E3903" t="s">
        <v>24</v>
      </c>
      <c r="F3903" t="s">
        <v>29</v>
      </c>
      <c r="G3903" s="8">
        <v>141361</v>
      </c>
      <c r="H3903" s="8">
        <v>162654</v>
      </c>
      <c r="I3903" t="s">
        <v>16</v>
      </c>
      <c r="J3903" t="s">
        <v>3929</v>
      </c>
      <c r="K3903" s="8">
        <f>(Table1[[#This Row],[Actual Amount]]-Table1[[#This Row],[Budget Amount]])</f>
        <v>21293</v>
      </c>
      <c r="L3903" s="10">
        <f>(Table1[[#This Row],[Actual Amount]]-Table1[[#This Row],[Budget Amount]]) / Table1[[#This Row],[Budget Amount]]</f>
        <v>0.15062853262215178</v>
      </c>
    </row>
    <row r="3904" spans="1:12">
      <c r="A3904" s="6">
        <v>45142</v>
      </c>
      <c r="B3904" s="6" t="str">
        <f>TEXT(Table1[[#This Row],[Date]],"mm")</f>
        <v>08</v>
      </c>
      <c r="C3904" s="6" t="str">
        <f>TEXT(Table1[[#This Row],[Date]],"yyyy")</f>
        <v>2023</v>
      </c>
      <c r="D3904" t="s">
        <v>18</v>
      </c>
      <c r="E3904" t="s">
        <v>14</v>
      </c>
      <c r="F3904" t="s">
        <v>20</v>
      </c>
      <c r="G3904" s="8">
        <v>14697</v>
      </c>
      <c r="H3904" s="8">
        <v>98671</v>
      </c>
      <c r="I3904" t="s">
        <v>25</v>
      </c>
      <c r="J3904" t="s">
        <v>3930</v>
      </c>
      <c r="K3904" s="8">
        <f>(Table1[[#This Row],[Actual Amount]]-Table1[[#This Row],[Budget Amount]])</f>
        <v>83974</v>
      </c>
      <c r="L3904" s="10">
        <f>(Table1[[#This Row],[Actual Amount]]-Table1[[#This Row],[Budget Amount]]) / Table1[[#This Row],[Budget Amount]]</f>
        <v>5.7136830645710006</v>
      </c>
    </row>
    <row r="3905" spans="1:12">
      <c r="A3905" s="6">
        <v>44810</v>
      </c>
      <c r="B3905" s="6" t="str">
        <f>TEXT(Table1[[#This Row],[Date]],"mm")</f>
        <v>09</v>
      </c>
      <c r="C3905" s="6" t="str">
        <f>TEXT(Table1[[#This Row],[Date]],"yyyy")</f>
        <v>2022</v>
      </c>
      <c r="D3905" t="s">
        <v>13</v>
      </c>
      <c r="E3905" t="s">
        <v>33</v>
      </c>
      <c r="F3905" t="s">
        <v>20</v>
      </c>
      <c r="G3905" s="8">
        <v>136148</v>
      </c>
      <c r="H3905" s="8">
        <v>46405</v>
      </c>
      <c r="I3905" t="s">
        <v>25</v>
      </c>
      <c r="J3905" t="s">
        <v>3931</v>
      </c>
      <c r="K3905" s="8">
        <f>(Table1[[#This Row],[Actual Amount]]-Table1[[#This Row],[Budget Amount]])</f>
        <v>-89743</v>
      </c>
      <c r="L3905" s="10">
        <f>(Table1[[#This Row],[Actual Amount]]-Table1[[#This Row],[Budget Amount]]) / Table1[[#This Row],[Budget Amount]]</f>
        <v>-0.65915768134676966</v>
      </c>
    </row>
    <row r="3906" spans="1:12">
      <c r="A3906" s="6">
        <v>44689</v>
      </c>
      <c r="B3906" s="6" t="str">
        <f>TEXT(Table1[[#This Row],[Date]],"mm")</f>
        <v>05</v>
      </c>
      <c r="C3906" s="6" t="str">
        <f>TEXT(Table1[[#This Row],[Date]],"yyyy")</f>
        <v>2022</v>
      </c>
      <c r="D3906" t="s">
        <v>18</v>
      </c>
      <c r="E3906" t="s">
        <v>9</v>
      </c>
      <c r="F3906" t="s">
        <v>20</v>
      </c>
      <c r="G3906" s="8">
        <v>102855</v>
      </c>
      <c r="H3906" s="8">
        <v>33021</v>
      </c>
      <c r="I3906" t="s">
        <v>11</v>
      </c>
      <c r="J3906" t="s">
        <v>3932</v>
      </c>
      <c r="K3906" s="8">
        <f>(Table1[[#This Row],[Actual Amount]]-Table1[[#This Row],[Budget Amount]])</f>
        <v>-69834</v>
      </c>
      <c r="L3906" s="10">
        <f>(Table1[[#This Row],[Actual Amount]]-Table1[[#This Row],[Budget Amount]]) / Table1[[#This Row],[Budget Amount]]</f>
        <v>-0.67895581157940788</v>
      </c>
    </row>
    <row r="3907" spans="1:12">
      <c r="A3907" s="6">
        <v>44388</v>
      </c>
      <c r="B3907" s="6" t="str">
        <f>TEXT(Table1[[#This Row],[Date]],"mm")</f>
        <v>07</v>
      </c>
      <c r="C3907" s="6" t="str">
        <f>TEXT(Table1[[#This Row],[Date]],"yyyy")</f>
        <v>2021</v>
      </c>
      <c r="D3907" t="s">
        <v>13</v>
      </c>
      <c r="E3907" t="s">
        <v>24</v>
      </c>
      <c r="F3907" t="s">
        <v>15</v>
      </c>
      <c r="G3907" s="8">
        <v>73041</v>
      </c>
      <c r="H3907" s="8">
        <v>9308</v>
      </c>
      <c r="I3907" t="s">
        <v>25</v>
      </c>
      <c r="J3907" t="s">
        <v>3933</v>
      </c>
      <c r="K3907" s="8">
        <f>(Table1[[#This Row],[Actual Amount]]-Table1[[#This Row],[Budget Amount]])</f>
        <v>-63733</v>
      </c>
      <c r="L3907" s="10">
        <f>(Table1[[#This Row],[Actual Amount]]-Table1[[#This Row],[Budget Amount]]) / Table1[[#This Row],[Budget Amount]]</f>
        <v>-0.87256472392218065</v>
      </c>
    </row>
    <row r="3908" spans="1:12">
      <c r="A3908" s="6">
        <v>44695</v>
      </c>
      <c r="B3908" s="6" t="str">
        <f>TEXT(Table1[[#This Row],[Date]],"mm")</f>
        <v>05</v>
      </c>
      <c r="C3908" s="6" t="str">
        <f>TEXT(Table1[[#This Row],[Date]],"yyyy")</f>
        <v>2022</v>
      </c>
      <c r="D3908" t="s">
        <v>27</v>
      </c>
      <c r="E3908" t="s">
        <v>24</v>
      </c>
      <c r="F3908" t="s">
        <v>15</v>
      </c>
      <c r="G3908" s="8">
        <v>76145</v>
      </c>
      <c r="H3908" s="8">
        <v>107720</v>
      </c>
      <c r="I3908" t="s">
        <v>11</v>
      </c>
      <c r="J3908" t="s">
        <v>3934</v>
      </c>
      <c r="K3908" s="8">
        <f>(Table1[[#This Row],[Actual Amount]]-Table1[[#This Row],[Budget Amount]])</f>
        <v>31575</v>
      </c>
      <c r="L3908" s="10">
        <f>(Table1[[#This Row],[Actual Amount]]-Table1[[#This Row],[Budget Amount]]) / Table1[[#This Row],[Budget Amount]]</f>
        <v>0.41466938078665705</v>
      </c>
    </row>
    <row r="3909" spans="1:12">
      <c r="A3909" s="6">
        <v>45018</v>
      </c>
      <c r="B3909" s="6" t="str">
        <f>TEXT(Table1[[#This Row],[Date]],"mm")</f>
        <v>04</v>
      </c>
      <c r="C3909" s="6" t="str">
        <f>TEXT(Table1[[#This Row],[Date]],"yyyy")</f>
        <v>2023</v>
      </c>
      <c r="D3909" t="s">
        <v>31</v>
      </c>
      <c r="E3909" t="s">
        <v>19</v>
      </c>
      <c r="F3909" t="s">
        <v>20</v>
      </c>
      <c r="G3909" s="8">
        <v>143425</v>
      </c>
      <c r="H3909" s="8">
        <v>127733</v>
      </c>
      <c r="I3909" t="s">
        <v>22</v>
      </c>
      <c r="J3909" t="s">
        <v>3935</v>
      </c>
      <c r="K3909" s="8">
        <f>(Table1[[#This Row],[Actual Amount]]-Table1[[#This Row],[Budget Amount]])</f>
        <v>-15692</v>
      </c>
      <c r="L3909" s="10">
        <f>(Table1[[#This Row],[Actual Amount]]-Table1[[#This Row],[Budget Amount]]) / Table1[[#This Row],[Budget Amount]]</f>
        <v>-0.10940909883214224</v>
      </c>
    </row>
    <row r="3910" spans="1:12">
      <c r="A3910" s="6">
        <v>44423</v>
      </c>
      <c r="B3910" s="6" t="str">
        <f>TEXT(Table1[[#This Row],[Date]],"mm")</f>
        <v>08</v>
      </c>
      <c r="C3910" s="6" t="str">
        <f>TEXT(Table1[[#This Row],[Date]],"yyyy")</f>
        <v>2021</v>
      </c>
      <c r="D3910" t="s">
        <v>18</v>
      </c>
      <c r="E3910" t="s">
        <v>13</v>
      </c>
      <c r="F3910" t="s">
        <v>29</v>
      </c>
      <c r="G3910" s="8">
        <v>26919</v>
      </c>
      <c r="H3910" s="8">
        <v>26289</v>
      </c>
      <c r="I3910" t="s">
        <v>22</v>
      </c>
      <c r="J3910" t="s">
        <v>3936</v>
      </c>
      <c r="K3910" s="8">
        <f>(Table1[[#This Row],[Actual Amount]]-Table1[[#This Row],[Budget Amount]])</f>
        <v>-630</v>
      </c>
      <c r="L3910" s="10">
        <f>(Table1[[#This Row],[Actual Amount]]-Table1[[#This Row],[Budget Amount]]) / Table1[[#This Row],[Budget Amount]]</f>
        <v>-2.3403543965229021E-2</v>
      </c>
    </row>
    <row r="3911" spans="1:12">
      <c r="A3911" s="6">
        <v>44335</v>
      </c>
      <c r="B3911" s="6" t="str">
        <f>TEXT(Table1[[#This Row],[Date]],"mm")</f>
        <v>05</v>
      </c>
      <c r="C3911" s="6" t="str">
        <f>TEXT(Table1[[#This Row],[Date]],"yyyy")</f>
        <v>2021</v>
      </c>
      <c r="D3911" t="s">
        <v>13</v>
      </c>
      <c r="E3911" t="s">
        <v>24</v>
      </c>
      <c r="F3911" t="s">
        <v>20</v>
      </c>
      <c r="G3911" s="8">
        <v>30141</v>
      </c>
      <c r="H3911" s="8">
        <v>65673</v>
      </c>
      <c r="I3911" t="s">
        <v>22</v>
      </c>
      <c r="J3911" t="s">
        <v>3937</v>
      </c>
      <c r="K3911" s="8">
        <f>(Table1[[#This Row],[Actual Amount]]-Table1[[#This Row],[Budget Amount]])</f>
        <v>35532</v>
      </c>
      <c r="L3911" s="10">
        <f>(Table1[[#This Row],[Actual Amount]]-Table1[[#This Row],[Budget Amount]]) / Table1[[#This Row],[Budget Amount]]</f>
        <v>1.1788593610032845</v>
      </c>
    </row>
    <row r="3912" spans="1:12">
      <c r="A3912" s="6">
        <v>45052</v>
      </c>
      <c r="B3912" s="6" t="str">
        <f>TEXT(Table1[[#This Row],[Date]],"mm")</f>
        <v>05</v>
      </c>
      <c r="C3912" s="6" t="str">
        <f>TEXT(Table1[[#This Row],[Date]],"yyyy")</f>
        <v>2023</v>
      </c>
      <c r="D3912" t="s">
        <v>18</v>
      </c>
      <c r="E3912" t="s">
        <v>24</v>
      </c>
      <c r="F3912" t="s">
        <v>20</v>
      </c>
      <c r="G3912" s="8">
        <v>140946</v>
      </c>
      <c r="H3912" s="8">
        <v>15782</v>
      </c>
      <c r="I3912" t="s">
        <v>16</v>
      </c>
      <c r="J3912" t="s">
        <v>3938</v>
      </c>
      <c r="K3912" s="8">
        <f>(Table1[[#This Row],[Actual Amount]]-Table1[[#This Row],[Budget Amount]])</f>
        <v>-125164</v>
      </c>
      <c r="L3912" s="10">
        <f>(Table1[[#This Row],[Actual Amount]]-Table1[[#This Row],[Budget Amount]]) / Table1[[#This Row],[Budget Amount]]</f>
        <v>-0.88802803910717576</v>
      </c>
    </row>
    <row r="3913" spans="1:12">
      <c r="A3913" s="6">
        <v>45013</v>
      </c>
      <c r="B3913" s="6" t="str">
        <f>TEXT(Table1[[#This Row],[Date]],"mm")</f>
        <v>03</v>
      </c>
      <c r="C3913" s="6" t="str">
        <f>TEXT(Table1[[#This Row],[Date]],"yyyy")</f>
        <v>2023</v>
      </c>
      <c r="D3913" t="s">
        <v>31</v>
      </c>
      <c r="E3913" t="s">
        <v>19</v>
      </c>
      <c r="F3913" t="s">
        <v>15</v>
      </c>
      <c r="G3913" s="8">
        <v>84484</v>
      </c>
      <c r="H3913" s="8">
        <v>112406</v>
      </c>
      <c r="I3913" t="s">
        <v>25</v>
      </c>
      <c r="J3913" t="s">
        <v>3939</v>
      </c>
      <c r="K3913" s="8">
        <f>(Table1[[#This Row],[Actual Amount]]-Table1[[#This Row],[Budget Amount]])</f>
        <v>27922</v>
      </c>
      <c r="L3913" s="10">
        <f>(Table1[[#This Row],[Actual Amount]]-Table1[[#This Row],[Budget Amount]]) / Table1[[#This Row],[Budget Amount]]</f>
        <v>0.3305004497893092</v>
      </c>
    </row>
    <row r="3914" spans="1:12">
      <c r="A3914" s="6">
        <v>45283</v>
      </c>
      <c r="B3914" s="6" t="str">
        <f>TEXT(Table1[[#This Row],[Date]],"mm")</f>
        <v>12</v>
      </c>
      <c r="C3914" s="6" t="str">
        <f>TEXT(Table1[[#This Row],[Date]],"yyyy")</f>
        <v>2023</v>
      </c>
      <c r="D3914" t="s">
        <v>8</v>
      </c>
      <c r="E3914" t="s">
        <v>24</v>
      </c>
      <c r="F3914" t="s">
        <v>20</v>
      </c>
      <c r="G3914" s="8">
        <v>124289</v>
      </c>
      <c r="H3914" s="8">
        <v>28062</v>
      </c>
      <c r="I3914" t="s">
        <v>22</v>
      </c>
      <c r="J3914" t="s">
        <v>3940</v>
      </c>
      <c r="K3914" s="8">
        <f>(Table1[[#This Row],[Actual Amount]]-Table1[[#This Row],[Budget Amount]])</f>
        <v>-96227</v>
      </c>
      <c r="L3914" s="10">
        <f>(Table1[[#This Row],[Actual Amount]]-Table1[[#This Row],[Budget Amount]]) / Table1[[#This Row],[Budget Amount]]</f>
        <v>-0.77421976200629183</v>
      </c>
    </row>
    <row r="3915" spans="1:12">
      <c r="A3915" s="6">
        <v>44300</v>
      </c>
      <c r="B3915" s="6" t="str">
        <f>TEXT(Table1[[#This Row],[Date]],"mm")</f>
        <v>04</v>
      </c>
      <c r="C3915" s="6" t="str">
        <f>TEXT(Table1[[#This Row],[Date]],"yyyy")</f>
        <v>2021</v>
      </c>
      <c r="D3915" t="s">
        <v>13</v>
      </c>
      <c r="E3915" t="s">
        <v>19</v>
      </c>
      <c r="F3915" t="s">
        <v>29</v>
      </c>
      <c r="G3915" s="8">
        <v>82693</v>
      </c>
      <c r="H3915" s="8">
        <v>165201</v>
      </c>
      <c r="I3915" t="s">
        <v>11</v>
      </c>
      <c r="J3915" t="s">
        <v>3941</v>
      </c>
      <c r="K3915" s="8">
        <f>(Table1[[#This Row],[Actual Amount]]-Table1[[#This Row],[Budget Amount]])</f>
        <v>82508</v>
      </c>
      <c r="L3915" s="10">
        <f>(Table1[[#This Row],[Actual Amount]]-Table1[[#This Row],[Budget Amount]]) / Table1[[#This Row],[Budget Amount]]</f>
        <v>0.99776280942764195</v>
      </c>
    </row>
    <row r="3916" spans="1:12">
      <c r="A3916" s="6">
        <v>45067</v>
      </c>
      <c r="B3916" s="6" t="str">
        <f>TEXT(Table1[[#This Row],[Date]],"mm")</f>
        <v>05</v>
      </c>
      <c r="C3916" s="6" t="str">
        <f>TEXT(Table1[[#This Row],[Date]],"yyyy")</f>
        <v>2023</v>
      </c>
      <c r="D3916" t="s">
        <v>8</v>
      </c>
      <c r="E3916" t="s">
        <v>33</v>
      </c>
      <c r="F3916" t="s">
        <v>29</v>
      </c>
      <c r="G3916" s="8">
        <v>144921</v>
      </c>
      <c r="H3916" s="8">
        <v>168788</v>
      </c>
      <c r="I3916" t="s">
        <v>22</v>
      </c>
      <c r="J3916" t="s">
        <v>3942</v>
      </c>
      <c r="K3916" s="8">
        <f>(Table1[[#This Row],[Actual Amount]]-Table1[[#This Row],[Budget Amount]])</f>
        <v>23867</v>
      </c>
      <c r="L3916" s="10">
        <f>(Table1[[#This Row],[Actual Amount]]-Table1[[#This Row],[Budget Amount]]) / Table1[[#This Row],[Budget Amount]]</f>
        <v>0.16468972750671054</v>
      </c>
    </row>
    <row r="3917" spans="1:12">
      <c r="A3917" s="6">
        <v>44864</v>
      </c>
      <c r="B3917" s="6" t="str">
        <f>TEXT(Table1[[#This Row],[Date]],"mm")</f>
        <v>10</v>
      </c>
      <c r="C3917" s="6" t="str">
        <f>TEXT(Table1[[#This Row],[Date]],"yyyy")</f>
        <v>2022</v>
      </c>
      <c r="D3917" t="s">
        <v>27</v>
      </c>
      <c r="E3917" t="s">
        <v>33</v>
      </c>
      <c r="F3917" t="s">
        <v>20</v>
      </c>
      <c r="G3917" s="8">
        <v>116849</v>
      </c>
      <c r="H3917" s="8">
        <v>109306</v>
      </c>
      <c r="I3917" t="s">
        <v>25</v>
      </c>
      <c r="J3917" t="s">
        <v>3943</v>
      </c>
      <c r="K3917" s="8">
        <f>(Table1[[#This Row],[Actual Amount]]-Table1[[#This Row],[Budget Amount]])</f>
        <v>-7543</v>
      </c>
      <c r="L3917" s="10">
        <f>(Table1[[#This Row],[Actual Amount]]-Table1[[#This Row],[Budget Amount]]) / Table1[[#This Row],[Budget Amount]]</f>
        <v>-6.4553397975164531E-2</v>
      </c>
    </row>
    <row r="3918" spans="1:12">
      <c r="A3918" s="6">
        <v>44469</v>
      </c>
      <c r="B3918" s="6" t="str">
        <f>TEXT(Table1[[#This Row],[Date]],"mm")</f>
        <v>09</v>
      </c>
      <c r="C3918" s="6" t="str">
        <f>TEXT(Table1[[#This Row],[Date]],"yyyy")</f>
        <v>2021</v>
      </c>
      <c r="D3918" t="s">
        <v>45</v>
      </c>
      <c r="E3918" t="s">
        <v>13</v>
      </c>
      <c r="F3918" t="s">
        <v>29</v>
      </c>
      <c r="G3918" s="8">
        <v>133185</v>
      </c>
      <c r="H3918" s="8">
        <v>118025</v>
      </c>
      <c r="I3918" t="s">
        <v>11</v>
      </c>
      <c r="J3918" t="s">
        <v>3944</v>
      </c>
      <c r="K3918" s="8">
        <f>(Table1[[#This Row],[Actual Amount]]-Table1[[#This Row],[Budget Amount]])</f>
        <v>-15160</v>
      </c>
      <c r="L3918" s="10">
        <f>(Table1[[#This Row],[Actual Amount]]-Table1[[#This Row],[Budget Amount]]) / Table1[[#This Row],[Budget Amount]]</f>
        <v>-0.11382663212824266</v>
      </c>
    </row>
    <row r="3919" spans="1:12">
      <c r="A3919" s="6">
        <v>45226</v>
      </c>
      <c r="B3919" s="6" t="str">
        <f>TEXT(Table1[[#This Row],[Date]],"mm")</f>
        <v>10</v>
      </c>
      <c r="C3919" s="6" t="str">
        <f>TEXT(Table1[[#This Row],[Date]],"yyyy")</f>
        <v>2023</v>
      </c>
      <c r="D3919" t="s">
        <v>18</v>
      </c>
      <c r="E3919" t="s">
        <v>14</v>
      </c>
      <c r="F3919" t="s">
        <v>20</v>
      </c>
      <c r="G3919" s="8">
        <v>21900</v>
      </c>
      <c r="H3919" s="8">
        <v>108869</v>
      </c>
      <c r="I3919" t="s">
        <v>22</v>
      </c>
      <c r="J3919" t="s">
        <v>3945</v>
      </c>
      <c r="K3919" s="8">
        <f>(Table1[[#This Row],[Actual Amount]]-Table1[[#This Row],[Budget Amount]])</f>
        <v>86969</v>
      </c>
      <c r="L3919" s="10">
        <f>(Table1[[#This Row],[Actual Amount]]-Table1[[#This Row],[Budget Amount]]) / Table1[[#This Row],[Budget Amount]]</f>
        <v>3.9711872146118723</v>
      </c>
    </row>
    <row r="3920" spans="1:12">
      <c r="A3920" s="6">
        <v>44380</v>
      </c>
      <c r="B3920" s="6" t="str">
        <f>TEXT(Table1[[#This Row],[Date]],"mm")</f>
        <v>07</v>
      </c>
      <c r="C3920" s="6" t="str">
        <f>TEXT(Table1[[#This Row],[Date]],"yyyy")</f>
        <v>2021</v>
      </c>
      <c r="D3920" t="s">
        <v>13</v>
      </c>
      <c r="E3920" t="s">
        <v>19</v>
      </c>
      <c r="F3920" t="s">
        <v>15</v>
      </c>
      <c r="G3920" s="8">
        <v>143286</v>
      </c>
      <c r="H3920" s="8">
        <v>141655</v>
      </c>
      <c r="I3920" t="s">
        <v>25</v>
      </c>
      <c r="J3920" t="s">
        <v>3946</v>
      </c>
      <c r="K3920" s="8">
        <f>(Table1[[#This Row],[Actual Amount]]-Table1[[#This Row],[Budget Amount]])</f>
        <v>-1631</v>
      </c>
      <c r="L3920" s="10">
        <f>(Table1[[#This Row],[Actual Amount]]-Table1[[#This Row],[Budget Amount]]) / Table1[[#This Row],[Budget Amount]]</f>
        <v>-1.1382828748098209E-2</v>
      </c>
    </row>
    <row r="3921" spans="1:12">
      <c r="A3921" s="6">
        <v>45248</v>
      </c>
      <c r="B3921" s="6" t="str">
        <f>TEXT(Table1[[#This Row],[Date]],"mm")</f>
        <v>11</v>
      </c>
      <c r="C3921" s="6" t="str">
        <f>TEXT(Table1[[#This Row],[Date]],"yyyy")</f>
        <v>2023</v>
      </c>
      <c r="D3921" t="s">
        <v>18</v>
      </c>
      <c r="E3921" t="s">
        <v>24</v>
      </c>
      <c r="F3921" t="s">
        <v>20</v>
      </c>
      <c r="G3921" s="8">
        <v>16553</v>
      </c>
      <c r="H3921" s="8">
        <v>51232</v>
      </c>
      <c r="I3921" t="s">
        <v>11</v>
      </c>
      <c r="J3921" t="s">
        <v>3947</v>
      </c>
      <c r="K3921" s="8">
        <f>(Table1[[#This Row],[Actual Amount]]-Table1[[#This Row],[Budget Amount]])</f>
        <v>34679</v>
      </c>
      <c r="L3921" s="10">
        <f>(Table1[[#This Row],[Actual Amount]]-Table1[[#This Row],[Budget Amount]]) / Table1[[#This Row],[Budget Amount]]</f>
        <v>2.0950280915846071</v>
      </c>
    </row>
    <row r="3922" spans="1:12">
      <c r="A3922" s="6">
        <v>44489</v>
      </c>
      <c r="B3922" s="6" t="str">
        <f>TEXT(Table1[[#This Row],[Date]],"mm")</f>
        <v>10</v>
      </c>
      <c r="C3922" s="6" t="str">
        <f>TEXT(Table1[[#This Row],[Date]],"yyyy")</f>
        <v>2021</v>
      </c>
      <c r="D3922" t="s">
        <v>27</v>
      </c>
      <c r="E3922" t="s">
        <v>14</v>
      </c>
      <c r="F3922" t="s">
        <v>10</v>
      </c>
      <c r="G3922" s="8">
        <v>83874</v>
      </c>
      <c r="H3922" s="8">
        <v>120411</v>
      </c>
      <c r="I3922" t="s">
        <v>22</v>
      </c>
      <c r="J3922" t="s">
        <v>3948</v>
      </c>
      <c r="K3922" s="8">
        <f>(Table1[[#This Row],[Actual Amount]]-Table1[[#This Row],[Budget Amount]])</f>
        <v>36537</v>
      </c>
      <c r="L3922" s="10">
        <f>(Table1[[#This Row],[Actual Amount]]-Table1[[#This Row],[Budget Amount]]) / Table1[[#This Row],[Budget Amount]]</f>
        <v>0.43561771228270979</v>
      </c>
    </row>
    <row r="3923" spans="1:12">
      <c r="A3923" s="6">
        <v>44373</v>
      </c>
      <c r="B3923" s="6" t="str">
        <f>TEXT(Table1[[#This Row],[Date]],"mm")</f>
        <v>06</v>
      </c>
      <c r="C3923" s="6" t="str">
        <f>TEXT(Table1[[#This Row],[Date]],"yyyy")</f>
        <v>2021</v>
      </c>
      <c r="D3923" t="s">
        <v>27</v>
      </c>
      <c r="E3923" t="s">
        <v>33</v>
      </c>
      <c r="F3923" t="s">
        <v>15</v>
      </c>
      <c r="G3923" s="8">
        <v>128236</v>
      </c>
      <c r="H3923" s="8">
        <v>30235</v>
      </c>
      <c r="I3923" t="s">
        <v>22</v>
      </c>
      <c r="J3923" t="s">
        <v>3949</v>
      </c>
      <c r="K3923" s="8">
        <f>(Table1[[#This Row],[Actual Amount]]-Table1[[#This Row],[Budget Amount]])</f>
        <v>-98001</v>
      </c>
      <c r="L3923" s="10">
        <f>(Table1[[#This Row],[Actual Amount]]-Table1[[#This Row],[Budget Amount]]) / Table1[[#This Row],[Budget Amount]]</f>
        <v>-0.76422377491500049</v>
      </c>
    </row>
    <row r="3924" spans="1:12">
      <c r="A3924" s="6">
        <v>44254</v>
      </c>
      <c r="B3924" s="6" t="str">
        <f>TEXT(Table1[[#This Row],[Date]],"mm")</f>
        <v>02</v>
      </c>
      <c r="C3924" s="6" t="str">
        <f>TEXT(Table1[[#This Row],[Date]],"yyyy")</f>
        <v>2021</v>
      </c>
      <c r="D3924" t="s">
        <v>18</v>
      </c>
      <c r="E3924" t="s">
        <v>24</v>
      </c>
      <c r="F3924" t="s">
        <v>29</v>
      </c>
      <c r="G3924" s="8">
        <v>137605</v>
      </c>
      <c r="H3924" s="8">
        <v>162953</v>
      </c>
      <c r="I3924" t="s">
        <v>25</v>
      </c>
      <c r="J3924" t="s">
        <v>3950</v>
      </c>
      <c r="K3924" s="8">
        <f>(Table1[[#This Row],[Actual Amount]]-Table1[[#This Row],[Budget Amount]])</f>
        <v>25348</v>
      </c>
      <c r="L3924" s="10">
        <f>(Table1[[#This Row],[Actual Amount]]-Table1[[#This Row],[Budget Amount]]) / Table1[[#This Row],[Budget Amount]]</f>
        <v>0.18420842265906034</v>
      </c>
    </row>
    <row r="3925" spans="1:12">
      <c r="A3925" s="6">
        <v>44504</v>
      </c>
      <c r="B3925" s="6" t="str">
        <f>TEXT(Table1[[#This Row],[Date]],"mm")</f>
        <v>11</v>
      </c>
      <c r="C3925" s="6" t="str">
        <f>TEXT(Table1[[#This Row],[Date]],"yyyy")</f>
        <v>2021</v>
      </c>
      <c r="D3925" t="s">
        <v>13</v>
      </c>
      <c r="E3925" t="s">
        <v>14</v>
      </c>
      <c r="F3925" t="s">
        <v>29</v>
      </c>
      <c r="G3925" s="8">
        <v>134833</v>
      </c>
      <c r="H3925" s="8">
        <v>124502</v>
      </c>
      <c r="I3925" t="s">
        <v>22</v>
      </c>
      <c r="J3925" t="s">
        <v>3951</v>
      </c>
      <c r="K3925" s="8">
        <f>(Table1[[#This Row],[Actual Amount]]-Table1[[#This Row],[Budget Amount]])</f>
        <v>-10331</v>
      </c>
      <c r="L3925" s="10">
        <f>(Table1[[#This Row],[Actual Amount]]-Table1[[#This Row],[Budget Amount]]) / Table1[[#This Row],[Budget Amount]]</f>
        <v>-7.662070858024371E-2</v>
      </c>
    </row>
    <row r="3926" spans="1:12">
      <c r="A3926" s="6">
        <v>45173</v>
      </c>
      <c r="B3926" s="6" t="str">
        <f>TEXT(Table1[[#This Row],[Date]],"mm")</f>
        <v>09</v>
      </c>
      <c r="C3926" s="6" t="str">
        <f>TEXT(Table1[[#This Row],[Date]],"yyyy")</f>
        <v>2023</v>
      </c>
      <c r="D3926" t="s">
        <v>31</v>
      </c>
      <c r="E3926" t="s">
        <v>19</v>
      </c>
      <c r="F3926" t="s">
        <v>15</v>
      </c>
      <c r="G3926" s="8">
        <v>54143</v>
      </c>
      <c r="H3926" s="8">
        <v>77454</v>
      </c>
      <c r="I3926" t="s">
        <v>25</v>
      </c>
      <c r="J3926" t="s">
        <v>3952</v>
      </c>
      <c r="K3926" s="8">
        <f>(Table1[[#This Row],[Actual Amount]]-Table1[[#This Row],[Budget Amount]])</f>
        <v>23311</v>
      </c>
      <c r="L3926" s="10">
        <f>(Table1[[#This Row],[Actual Amount]]-Table1[[#This Row],[Budget Amount]]) / Table1[[#This Row],[Budget Amount]]</f>
        <v>0.43054503813974104</v>
      </c>
    </row>
    <row r="3927" spans="1:12">
      <c r="A3927" s="6">
        <v>44896</v>
      </c>
      <c r="B3927" s="6" t="str">
        <f>TEXT(Table1[[#This Row],[Date]],"mm")</f>
        <v>12</v>
      </c>
      <c r="C3927" s="6" t="str">
        <f>TEXT(Table1[[#This Row],[Date]],"yyyy")</f>
        <v>2022</v>
      </c>
      <c r="D3927" t="s">
        <v>31</v>
      </c>
      <c r="E3927" t="s">
        <v>19</v>
      </c>
      <c r="F3927" t="s">
        <v>10</v>
      </c>
      <c r="G3927" s="8">
        <v>98719</v>
      </c>
      <c r="H3927" s="8">
        <v>21869</v>
      </c>
      <c r="I3927" t="s">
        <v>22</v>
      </c>
      <c r="J3927" t="s">
        <v>3953</v>
      </c>
      <c r="K3927" s="8">
        <f>(Table1[[#This Row],[Actual Amount]]-Table1[[#This Row],[Budget Amount]])</f>
        <v>-76850</v>
      </c>
      <c r="L3927" s="10">
        <f>(Table1[[#This Row],[Actual Amount]]-Table1[[#This Row],[Budget Amount]]) / Table1[[#This Row],[Budget Amount]]</f>
        <v>-0.77847222925677939</v>
      </c>
    </row>
    <row r="3928" spans="1:12">
      <c r="A3928" s="6">
        <v>44279</v>
      </c>
      <c r="B3928" s="6" t="str">
        <f>TEXT(Table1[[#This Row],[Date]],"mm")</f>
        <v>03</v>
      </c>
      <c r="C3928" s="6" t="str">
        <f>TEXT(Table1[[#This Row],[Date]],"yyyy")</f>
        <v>2021</v>
      </c>
      <c r="D3928" t="s">
        <v>45</v>
      </c>
      <c r="E3928" t="s">
        <v>14</v>
      </c>
      <c r="F3928" t="s">
        <v>15</v>
      </c>
      <c r="G3928" s="8">
        <v>39287</v>
      </c>
      <c r="H3928" s="8">
        <v>145583</v>
      </c>
      <c r="I3928" t="s">
        <v>11</v>
      </c>
      <c r="J3928" t="s">
        <v>3954</v>
      </c>
      <c r="K3928" s="8">
        <f>(Table1[[#This Row],[Actual Amount]]-Table1[[#This Row],[Budget Amount]])</f>
        <v>106296</v>
      </c>
      <c r="L3928" s="10">
        <f>(Table1[[#This Row],[Actual Amount]]-Table1[[#This Row],[Budget Amount]]) / Table1[[#This Row],[Budget Amount]]</f>
        <v>2.7056278158169369</v>
      </c>
    </row>
    <row r="3929" spans="1:12">
      <c r="A3929" s="6">
        <v>44448</v>
      </c>
      <c r="B3929" s="6" t="str">
        <f>TEXT(Table1[[#This Row],[Date]],"mm")</f>
        <v>09</v>
      </c>
      <c r="C3929" s="6" t="str">
        <f>TEXT(Table1[[#This Row],[Date]],"yyyy")</f>
        <v>2021</v>
      </c>
      <c r="D3929" t="s">
        <v>18</v>
      </c>
      <c r="E3929" t="s">
        <v>19</v>
      </c>
      <c r="F3929" t="s">
        <v>48</v>
      </c>
      <c r="G3929" s="8">
        <v>117006</v>
      </c>
      <c r="H3929" s="8">
        <v>153188</v>
      </c>
      <c r="I3929" t="s">
        <v>22</v>
      </c>
      <c r="J3929" t="s">
        <v>3955</v>
      </c>
      <c r="K3929" s="8">
        <f>(Table1[[#This Row],[Actual Amount]]-Table1[[#This Row],[Budget Amount]])</f>
        <v>36182</v>
      </c>
      <c r="L3929" s="10">
        <f>(Table1[[#This Row],[Actual Amount]]-Table1[[#This Row],[Budget Amount]]) / Table1[[#This Row],[Budget Amount]]</f>
        <v>0.30923200519631472</v>
      </c>
    </row>
    <row r="3930" spans="1:12">
      <c r="A3930" s="6">
        <v>44992</v>
      </c>
      <c r="B3930" s="6" t="str">
        <f>TEXT(Table1[[#This Row],[Date]],"mm")</f>
        <v>03</v>
      </c>
      <c r="C3930" s="6" t="str">
        <f>TEXT(Table1[[#This Row],[Date]],"yyyy")</f>
        <v>2023</v>
      </c>
      <c r="D3930" t="s">
        <v>18</v>
      </c>
      <c r="E3930" t="s">
        <v>9</v>
      </c>
      <c r="F3930" t="s">
        <v>10</v>
      </c>
      <c r="G3930" s="8">
        <v>104233</v>
      </c>
      <c r="H3930" s="8">
        <v>43981</v>
      </c>
      <c r="I3930" t="s">
        <v>16</v>
      </c>
      <c r="J3930" t="s">
        <v>3956</v>
      </c>
      <c r="K3930" s="8">
        <f>(Table1[[#This Row],[Actual Amount]]-Table1[[#This Row],[Budget Amount]])</f>
        <v>-60252</v>
      </c>
      <c r="L3930" s="10">
        <f>(Table1[[#This Row],[Actual Amount]]-Table1[[#This Row],[Budget Amount]]) / Table1[[#This Row],[Budget Amount]]</f>
        <v>-0.57805109706139135</v>
      </c>
    </row>
    <row r="3931" spans="1:12">
      <c r="A3931" s="6">
        <v>45093</v>
      </c>
      <c r="B3931" s="6" t="str">
        <f>TEXT(Table1[[#This Row],[Date]],"mm")</f>
        <v>06</v>
      </c>
      <c r="C3931" s="6" t="str">
        <f>TEXT(Table1[[#This Row],[Date]],"yyyy")</f>
        <v>2023</v>
      </c>
      <c r="D3931" t="s">
        <v>13</v>
      </c>
      <c r="E3931" t="s">
        <v>33</v>
      </c>
      <c r="F3931" t="s">
        <v>15</v>
      </c>
      <c r="G3931" s="8">
        <v>40657</v>
      </c>
      <c r="H3931" s="8">
        <v>64909</v>
      </c>
      <c r="I3931" t="s">
        <v>22</v>
      </c>
      <c r="J3931" t="s">
        <v>3957</v>
      </c>
      <c r="K3931" s="8">
        <f>(Table1[[#This Row],[Actual Amount]]-Table1[[#This Row],[Budget Amount]])</f>
        <v>24252</v>
      </c>
      <c r="L3931" s="10">
        <f>(Table1[[#This Row],[Actual Amount]]-Table1[[#This Row],[Budget Amount]]) / Table1[[#This Row],[Budget Amount]]</f>
        <v>0.59650244730304747</v>
      </c>
    </row>
    <row r="3932" spans="1:12">
      <c r="A3932" s="6">
        <v>44406</v>
      </c>
      <c r="B3932" s="6" t="str">
        <f>TEXT(Table1[[#This Row],[Date]],"mm")</f>
        <v>07</v>
      </c>
      <c r="C3932" s="6" t="str">
        <f>TEXT(Table1[[#This Row],[Date]],"yyyy")</f>
        <v>2021</v>
      </c>
      <c r="D3932" t="s">
        <v>18</v>
      </c>
      <c r="E3932" t="s">
        <v>13</v>
      </c>
      <c r="F3932" t="s">
        <v>48</v>
      </c>
      <c r="G3932" s="8">
        <v>24746</v>
      </c>
      <c r="H3932" s="8">
        <v>119614</v>
      </c>
      <c r="I3932" t="s">
        <v>25</v>
      </c>
      <c r="J3932" t="s">
        <v>3958</v>
      </c>
      <c r="K3932" s="8">
        <f>(Table1[[#This Row],[Actual Amount]]-Table1[[#This Row],[Budget Amount]])</f>
        <v>94868</v>
      </c>
      <c r="L3932" s="10">
        <f>(Table1[[#This Row],[Actual Amount]]-Table1[[#This Row],[Budget Amount]]) / Table1[[#This Row],[Budget Amount]]</f>
        <v>3.8336700880950456</v>
      </c>
    </row>
    <row r="3933" spans="1:12">
      <c r="A3933" s="6">
        <v>45012</v>
      </c>
      <c r="B3933" s="6" t="str">
        <f>TEXT(Table1[[#This Row],[Date]],"mm")</f>
        <v>03</v>
      </c>
      <c r="C3933" s="6" t="str">
        <f>TEXT(Table1[[#This Row],[Date]],"yyyy")</f>
        <v>2023</v>
      </c>
      <c r="D3933" t="s">
        <v>13</v>
      </c>
      <c r="E3933" t="s">
        <v>13</v>
      </c>
      <c r="F3933" t="s">
        <v>20</v>
      </c>
      <c r="G3933" s="8">
        <v>100067</v>
      </c>
      <c r="H3933" s="8">
        <v>92433</v>
      </c>
      <c r="I3933" t="s">
        <v>22</v>
      </c>
      <c r="J3933" t="s">
        <v>3959</v>
      </c>
      <c r="K3933" s="8">
        <f>(Table1[[#This Row],[Actual Amount]]-Table1[[#This Row],[Budget Amount]])</f>
        <v>-7634</v>
      </c>
      <c r="L3933" s="10">
        <f>(Table1[[#This Row],[Actual Amount]]-Table1[[#This Row],[Budget Amount]]) / Table1[[#This Row],[Budget Amount]]</f>
        <v>-7.6288886446081131E-2</v>
      </c>
    </row>
    <row r="3934" spans="1:12">
      <c r="A3934" s="6">
        <v>44805</v>
      </c>
      <c r="B3934" s="6" t="str">
        <f>TEXT(Table1[[#This Row],[Date]],"mm")</f>
        <v>09</v>
      </c>
      <c r="C3934" s="6" t="str">
        <f>TEXT(Table1[[#This Row],[Date]],"yyyy")</f>
        <v>2022</v>
      </c>
      <c r="D3934" t="s">
        <v>18</v>
      </c>
      <c r="E3934" t="s">
        <v>9</v>
      </c>
      <c r="F3934" t="s">
        <v>10</v>
      </c>
      <c r="G3934" s="8">
        <v>148817</v>
      </c>
      <c r="H3934" s="8">
        <v>135547</v>
      </c>
      <c r="I3934" t="s">
        <v>16</v>
      </c>
      <c r="J3934" t="s">
        <v>3960</v>
      </c>
      <c r="K3934" s="8">
        <f>(Table1[[#This Row],[Actual Amount]]-Table1[[#This Row],[Budget Amount]])</f>
        <v>-13270</v>
      </c>
      <c r="L3934" s="10">
        <f>(Table1[[#This Row],[Actual Amount]]-Table1[[#This Row],[Budget Amount]]) / Table1[[#This Row],[Budget Amount]]</f>
        <v>-8.916992010321402E-2</v>
      </c>
    </row>
    <row r="3935" spans="1:12">
      <c r="A3935" s="6">
        <v>44643</v>
      </c>
      <c r="B3935" s="6" t="str">
        <f>TEXT(Table1[[#This Row],[Date]],"mm")</f>
        <v>03</v>
      </c>
      <c r="C3935" s="6" t="str">
        <f>TEXT(Table1[[#This Row],[Date]],"yyyy")</f>
        <v>2022</v>
      </c>
      <c r="D3935" t="s">
        <v>27</v>
      </c>
      <c r="E3935" t="s">
        <v>14</v>
      </c>
      <c r="F3935" t="s">
        <v>20</v>
      </c>
      <c r="G3935" s="8">
        <v>142495</v>
      </c>
      <c r="H3935" s="8">
        <v>160308</v>
      </c>
      <c r="I3935" t="s">
        <v>11</v>
      </c>
      <c r="J3935" t="s">
        <v>3961</v>
      </c>
      <c r="K3935" s="8">
        <f>(Table1[[#This Row],[Actual Amount]]-Table1[[#This Row],[Budget Amount]])</f>
        <v>17813</v>
      </c>
      <c r="L3935" s="10">
        <f>(Table1[[#This Row],[Actual Amount]]-Table1[[#This Row],[Budget Amount]]) / Table1[[#This Row],[Budget Amount]]</f>
        <v>0.12500789501386014</v>
      </c>
    </row>
    <row r="3936" spans="1:12">
      <c r="A3936" s="6">
        <v>44656</v>
      </c>
      <c r="B3936" s="6" t="str">
        <f>TEXT(Table1[[#This Row],[Date]],"mm")</f>
        <v>04</v>
      </c>
      <c r="C3936" s="6" t="str">
        <f>TEXT(Table1[[#This Row],[Date]],"yyyy")</f>
        <v>2022</v>
      </c>
      <c r="D3936" t="s">
        <v>8</v>
      </c>
      <c r="E3936" t="s">
        <v>19</v>
      </c>
      <c r="F3936" t="s">
        <v>48</v>
      </c>
      <c r="G3936" s="8">
        <v>57305</v>
      </c>
      <c r="H3936" s="8">
        <v>119182</v>
      </c>
      <c r="I3936" t="s">
        <v>16</v>
      </c>
      <c r="J3936" t="s">
        <v>3962</v>
      </c>
      <c r="K3936" s="8">
        <f>(Table1[[#This Row],[Actual Amount]]-Table1[[#This Row],[Budget Amount]])</f>
        <v>61877</v>
      </c>
      <c r="L3936" s="10">
        <f>(Table1[[#This Row],[Actual Amount]]-Table1[[#This Row],[Budget Amount]]) / Table1[[#This Row],[Budget Amount]]</f>
        <v>1.0797836139952883</v>
      </c>
    </row>
    <row r="3937" spans="1:12">
      <c r="A3937" s="6">
        <v>45164</v>
      </c>
      <c r="B3937" s="6" t="str">
        <f>TEXT(Table1[[#This Row],[Date]],"mm")</f>
        <v>08</v>
      </c>
      <c r="C3937" s="6" t="str">
        <f>TEXT(Table1[[#This Row],[Date]],"yyyy")</f>
        <v>2023</v>
      </c>
      <c r="D3937" t="s">
        <v>18</v>
      </c>
      <c r="E3937" t="s">
        <v>9</v>
      </c>
      <c r="F3937" t="s">
        <v>29</v>
      </c>
      <c r="G3937" s="8">
        <v>34721</v>
      </c>
      <c r="H3937" s="8">
        <v>153504</v>
      </c>
      <c r="I3937" t="s">
        <v>11</v>
      </c>
      <c r="J3937" t="s">
        <v>3963</v>
      </c>
      <c r="K3937" s="8">
        <f>(Table1[[#This Row],[Actual Amount]]-Table1[[#This Row],[Budget Amount]])</f>
        <v>118783</v>
      </c>
      <c r="L3937" s="10">
        <f>(Table1[[#This Row],[Actual Amount]]-Table1[[#This Row],[Budget Amount]]) / Table1[[#This Row],[Budget Amount]]</f>
        <v>3.4210708216929238</v>
      </c>
    </row>
    <row r="3938" spans="1:12">
      <c r="A3938" s="6">
        <v>44668</v>
      </c>
      <c r="B3938" s="6" t="str">
        <f>TEXT(Table1[[#This Row],[Date]],"mm")</f>
        <v>04</v>
      </c>
      <c r="C3938" s="6" t="str">
        <f>TEXT(Table1[[#This Row],[Date]],"yyyy")</f>
        <v>2022</v>
      </c>
      <c r="D3938" t="s">
        <v>8</v>
      </c>
      <c r="E3938" t="s">
        <v>9</v>
      </c>
      <c r="F3938" t="s">
        <v>29</v>
      </c>
      <c r="G3938" s="8">
        <v>107895</v>
      </c>
      <c r="H3938" s="8">
        <v>67895</v>
      </c>
      <c r="I3938" t="s">
        <v>16</v>
      </c>
      <c r="J3938" t="s">
        <v>3964</v>
      </c>
      <c r="K3938" s="8">
        <f>(Table1[[#This Row],[Actual Amount]]-Table1[[#This Row],[Budget Amount]])</f>
        <v>-40000</v>
      </c>
      <c r="L3938" s="10">
        <f>(Table1[[#This Row],[Actual Amount]]-Table1[[#This Row],[Budget Amount]]) / Table1[[#This Row],[Budget Amount]]</f>
        <v>-0.37073080309560219</v>
      </c>
    </row>
    <row r="3939" spans="1:12">
      <c r="A3939" s="6">
        <v>44566</v>
      </c>
      <c r="B3939" s="6" t="str">
        <f>TEXT(Table1[[#This Row],[Date]],"mm")</f>
        <v>01</v>
      </c>
      <c r="C3939" s="6" t="str">
        <f>TEXT(Table1[[#This Row],[Date]],"yyyy")</f>
        <v>2022</v>
      </c>
      <c r="D3939" t="s">
        <v>31</v>
      </c>
      <c r="E3939" t="s">
        <v>19</v>
      </c>
      <c r="F3939" t="s">
        <v>29</v>
      </c>
      <c r="G3939" s="8">
        <v>38277</v>
      </c>
      <c r="H3939" s="8">
        <v>36014</v>
      </c>
      <c r="I3939" t="s">
        <v>16</v>
      </c>
      <c r="J3939" t="s">
        <v>3965</v>
      </c>
      <c r="K3939" s="8">
        <f>(Table1[[#This Row],[Actual Amount]]-Table1[[#This Row],[Budget Amount]])</f>
        <v>-2263</v>
      </c>
      <c r="L3939" s="10">
        <f>(Table1[[#This Row],[Actual Amount]]-Table1[[#This Row],[Budget Amount]]) / Table1[[#This Row],[Budget Amount]]</f>
        <v>-5.9121665752279437E-2</v>
      </c>
    </row>
    <row r="3940" spans="1:12">
      <c r="A3940" s="6">
        <v>45096</v>
      </c>
      <c r="B3940" s="6" t="str">
        <f>TEXT(Table1[[#This Row],[Date]],"mm")</f>
        <v>06</v>
      </c>
      <c r="C3940" s="6" t="str">
        <f>TEXT(Table1[[#This Row],[Date]],"yyyy")</f>
        <v>2023</v>
      </c>
      <c r="D3940" t="s">
        <v>45</v>
      </c>
      <c r="E3940" t="s">
        <v>33</v>
      </c>
      <c r="F3940" t="s">
        <v>20</v>
      </c>
      <c r="G3940" s="8">
        <v>76875</v>
      </c>
      <c r="H3940" s="8">
        <v>78519</v>
      </c>
      <c r="I3940" t="s">
        <v>16</v>
      </c>
      <c r="J3940" t="s">
        <v>3966</v>
      </c>
      <c r="K3940" s="8">
        <f>(Table1[[#This Row],[Actual Amount]]-Table1[[#This Row],[Budget Amount]])</f>
        <v>1644</v>
      </c>
      <c r="L3940" s="10">
        <f>(Table1[[#This Row],[Actual Amount]]-Table1[[#This Row],[Budget Amount]]) / Table1[[#This Row],[Budget Amount]]</f>
        <v>2.1385365853658536E-2</v>
      </c>
    </row>
    <row r="3941" spans="1:12">
      <c r="A3941" s="6">
        <v>45119</v>
      </c>
      <c r="B3941" s="6" t="str">
        <f>TEXT(Table1[[#This Row],[Date]],"mm")</f>
        <v>07</v>
      </c>
      <c r="C3941" s="6" t="str">
        <f>TEXT(Table1[[#This Row],[Date]],"yyyy")</f>
        <v>2023</v>
      </c>
      <c r="D3941" t="s">
        <v>31</v>
      </c>
      <c r="E3941" t="s">
        <v>19</v>
      </c>
      <c r="F3941" t="s">
        <v>10</v>
      </c>
      <c r="G3941" s="8">
        <v>126934</v>
      </c>
      <c r="H3941" s="8">
        <v>94058</v>
      </c>
      <c r="I3941" t="s">
        <v>11</v>
      </c>
      <c r="J3941" t="s">
        <v>3967</v>
      </c>
      <c r="K3941" s="8">
        <f>(Table1[[#This Row],[Actual Amount]]-Table1[[#This Row],[Budget Amount]])</f>
        <v>-32876</v>
      </c>
      <c r="L3941" s="10">
        <f>(Table1[[#This Row],[Actual Amount]]-Table1[[#This Row],[Budget Amount]]) / Table1[[#This Row],[Budget Amount]]</f>
        <v>-0.25900074054232908</v>
      </c>
    </row>
    <row r="3942" spans="1:12">
      <c r="A3942" s="6">
        <v>44333</v>
      </c>
      <c r="B3942" s="6" t="str">
        <f>TEXT(Table1[[#This Row],[Date]],"mm")</f>
        <v>05</v>
      </c>
      <c r="C3942" s="6" t="str">
        <f>TEXT(Table1[[#This Row],[Date]],"yyyy")</f>
        <v>2021</v>
      </c>
      <c r="D3942" t="s">
        <v>18</v>
      </c>
      <c r="E3942" t="s">
        <v>19</v>
      </c>
      <c r="F3942" t="s">
        <v>20</v>
      </c>
      <c r="G3942" s="8">
        <v>86676</v>
      </c>
      <c r="H3942" s="8">
        <v>25704</v>
      </c>
      <c r="I3942" t="s">
        <v>22</v>
      </c>
      <c r="J3942" t="s">
        <v>3968</v>
      </c>
      <c r="K3942" s="8">
        <f>(Table1[[#This Row],[Actual Amount]]-Table1[[#This Row],[Budget Amount]])</f>
        <v>-60972</v>
      </c>
      <c r="L3942" s="10">
        <f>(Table1[[#This Row],[Actual Amount]]-Table1[[#This Row],[Budget Amount]]) / Table1[[#This Row],[Budget Amount]]</f>
        <v>-0.70344732105773222</v>
      </c>
    </row>
    <row r="3943" spans="1:12">
      <c r="A3943" s="6">
        <v>44563</v>
      </c>
      <c r="B3943" s="6" t="str">
        <f>TEXT(Table1[[#This Row],[Date]],"mm")</f>
        <v>01</v>
      </c>
      <c r="C3943" s="6" t="str">
        <f>TEXT(Table1[[#This Row],[Date]],"yyyy")</f>
        <v>2022</v>
      </c>
      <c r="D3943" t="s">
        <v>13</v>
      </c>
      <c r="E3943" t="s">
        <v>24</v>
      </c>
      <c r="F3943" t="s">
        <v>20</v>
      </c>
      <c r="G3943" s="8">
        <v>18201</v>
      </c>
      <c r="H3943" s="8">
        <v>53968</v>
      </c>
      <c r="I3943" t="s">
        <v>25</v>
      </c>
      <c r="J3943" t="s">
        <v>3969</v>
      </c>
      <c r="K3943" s="8">
        <f>(Table1[[#This Row],[Actual Amount]]-Table1[[#This Row],[Budget Amount]])</f>
        <v>35767</v>
      </c>
      <c r="L3943" s="10">
        <f>(Table1[[#This Row],[Actual Amount]]-Table1[[#This Row],[Budget Amount]]) / Table1[[#This Row],[Budget Amount]]</f>
        <v>1.9651118070435691</v>
      </c>
    </row>
    <row r="3944" spans="1:12">
      <c r="A3944" s="6">
        <v>45108</v>
      </c>
      <c r="B3944" s="6" t="str">
        <f>TEXT(Table1[[#This Row],[Date]],"mm")</f>
        <v>07</v>
      </c>
      <c r="C3944" s="6" t="str">
        <f>TEXT(Table1[[#This Row],[Date]],"yyyy")</f>
        <v>2023</v>
      </c>
      <c r="D3944" t="s">
        <v>31</v>
      </c>
      <c r="E3944" t="s">
        <v>14</v>
      </c>
      <c r="F3944" t="s">
        <v>29</v>
      </c>
      <c r="G3944" s="8">
        <v>34568</v>
      </c>
      <c r="H3944" s="8">
        <v>157822</v>
      </c>
      <c r="I3944" t="s">
        <v>22</v>
      </c>
      <c r="J3944" t="s">
        <v>3970</v>
      </c>
      <c r="K3944" s="8">
        <f>(Table1[[#This Row],[Actual Amount]]-Table1[[#This Row],[Budget Amount]])</f>
        <v>123254</v>
      </c>
      <c r="L3944" s="10">
        <f>(Table1[[#This Row],[Actual Amount]]-Table1[[#This Row],[Budget Amount]]) / Table1[[#This Row],[Budget Amount]]</f>
        <v>3.5655519555658413</v>
      </c>
    </row>
    <row r="3945" spans="1:12">
      <c r="A3945" s="6">
        <v>44380</v>
      </c>
      <c r="B3945" s="6" t="str">
        <f>TEXT(Table1[[#This Row],[Date]],"mm")</f>
        <v>07</v>
      </c>
      <c r="C3945" s="6" t="str">
        <f>TEXT(Table1[[#This Row],[Date]],"yyyy")</f>
        <v>2021</v>
      </c>
      <c r="D3945" t="s">
        <v>27</v>
      </c>
      <c r="E3945" t="s">
        <v>13</v>
      </c>
      <c r="F3945" t="s">
        <v>20</v>
      </c>
      <c r="G3945" s="8">
        <v>12816</v>
      </c>
      <c r="H3945" s="8">
        <v>96209</v>
      </c>
      <c r="I3945" t="s">
        <v>16</v>
      </c>
      <c r="J3945" t="s">
        <v>3971</v>
      </c>
      <c r="K3945" s="8">
        <f>(Table1[[#This Row],[Actual Amount]]-Table1[[#This Row],[Budget Amount]])</f>
        <v>83393</v>
      </c>
      <c r="L3945" s="10">
        <f>(Table1[[#This Row],[Actual Amount]]-Table1[[#This Row],[Budget Amount]]) / Table1[[#This Row],[Budget Amount]]</f>
        <v>6.5069444444444446</v>
      </c>
    </row>
    <row r="3946" spans="1:12">
      <c r="A3946" s="6">
        <v>44668</v>
      </c>
      <c r="B3946" s="6" t="str">
        <f>TEXT(Table1[[#This Row],[Date]],"mm")</f>
        <v>04</v>
      </c>
      <c r="C3946" s="6" t="str">
        <f>TEXT(Table1[[#This Row],[Date]],"yyyy")</f>
        <v>2022</v>
      </c>
      <c r="D3946" t="s">
        <v>8</v>
      </c>
      <c r="E3946" t="s">
        <v>13</v>
      </c>
      <c r="F3946" t="s">
        <v>48</v>
      </c>
      <c r="G3946" s="8">
        <v>43094</v>
      </c>
      <c r="H3946" s="8">
        <v>59527</v>
      </c>
      <c r="I3946" t="s">
        <v>11</v>
      </c>
      <c r="J3946" t="s">
        <v>3972</v>
      </c>
      <c r="K3946" s="8">
        <f>(Table1[[#This Row],[Actual Amount]]-Table1[[#This Row],[Budget Amount]])</f>
        <v>16433</v>
      </c>
      <c r="L3946" s="10">
        <f>(Table1[[#This Row],[Actual Amount]]-Table1[[#This Row],[Budget Amount]]) / Table1[[#This Row],[Budget Amount]]</f>
        <v>0.38132918735786886</v>
      </c>
    </row>
    <row r="3947" spans="1:12">
      <c r="A3947" s="6">
        <v>44850</v>
      </c>
      <c r="B3947" s="6" t="str">
        <f>TEXT(Table1[[#This Row],[Date]],"mm")</f>
        <v>10</v>
      </c>
      <c r="C3947" s="6" t="str">
        <f>TEXT(Table1[[#This Row],[Date]],"yyyy")</f>
        <v>2022</v>
      </c>
      <c r="D3947" t="s">
        <v>13</v>
      </c>
      <c r="E3947" t="s">
        <v>9</v>
      </c>
      <c r="F3947" t="s">
        <v>15</v>
      </c>
      <c r="G3947" s="8">
        <v>92802</v>
      </c>
      <c r="H3947" s="8">
        <v>133186</v>
      </c>
      <c r="I3947" t="s">
        <v>11</v>
      </c>
      <c r="J3947" t="s">
        <v>3973</v>
      </c>
      <c r="K3947" s="8">
        <f>(Table1[[#This Row],[Actual Amount]]-Table1[[#This Row],[Budget Amount]])</f>
        <v>40384</v>
      </c>
      <c r="L3947" s="10">
        <f>(Table1[[#This Row],[Actual Amount]]-Table1[[#This Row],[Budget Amount]]) / Table1[[#This Row],[Budget Amount]]</f>
        <v>0.43516303527941208</v>
      </c>
    </row>
    <row r="3948" spans="1:12">
      <c r="A3948" s="6">
        <v>44945</v>
      </c>
      <c r="B3948" s="6" t="str">
        <f>TEXT(Table1[[#This Row],[Date]],"mm")</f>
        <v>01</v>
      </c>
      <c r="C3948" s="6" t="str">
        <f>TEXT(Table1[[#This Row],[Date]],"yyyy")</f>
        <v>2023</v>
      </c>
      <c r="D3948" t="s">
        <v>13</v>
      </c>
      <c r="E3948" t="s">
        <v>9</v>
      </c>
      <c r="F3948" t="s">
        <v>15</v>
      </c>
      <c r="G3948" s="8">
        <v>28055</v>
      </c>
      <c r="H3948" s="8">
        <v>85942</v>
      </c>
      <c r="I3948" t="s">
        <v>22</v>
      </c>
      <c r="J3948" t="s">
        <v>3974</v>
      </c>
      <c r="K3948" s="8">
        <f>(Table1[[#This Row],[Actual Amount]]-Table1[[#This Row],[Budget Amount]])</f>
        <v>57887</v>
      </c>
      <c r="L3948" s="10">
        <f>(Table1[[#This Row],[Actual Amount]]-Table1[[#This Row],[Budget Amount]]) / Table1[[#This Row],[Budget Amount]]</f>
        <v>2.0633398681162003</v>
      </c>
    </row>
    <row r="3949" spans="1:12">
      <c r="A3949" s="6">
        <v>44733</v>
      </c>
      <c r="B3949" s="6" t="str">
        <f>TEXT(Table1[[#This Row],[Date]],"mm")</f>
        <v>06</v>
      </c>
      <c r="C3949" s="6" t="str">
        <f>TEXT(Table1[[#This Row],[Date]],"yyyy")</f>
        <v>2022</v>
      </c>
      <c r="D3949" t="s">
        <v>18</v>
      </c>
      <c r="E3949" t="s">
        <v>9</v>
      </c>
      <c r="F3949" t="s">
        <v>15</v>
      </c>
      <c r="G3949" s="8">
        <v>113306</v>
      </c>
      <c r="H3949" s="8">
        <v>106034</v>
      </c>
      <c r="I3949" t="s">
        <v>11</v>
      </c>
      <c r="J3949" t="s">
        <v>3975</v>
      </c>
      <c r="K3949" s="8">
        <f>(Table1[[#This Row],[Actual Amount]]-Table1[[#This Row],[Budget Amount]])</f>
        <v>-7272</v>
      </c>
      <c r="L3949" s="10">
        <f>(Table1[[#This Row],[Actual Amount]]-Table1[[#This Row],[Budget Amount]]) / Table1[[#This Row],[Budget Amount]]</f>
        <v>-6.418018463276437E-2</v>
      </c>
    </row>
    <row r="3950" spans="1:12">
      <c r="A3950" s="6">
        <v>44998</v>
      </c>
      <c r="B3950" s="6" t="str">
        <f>TEXT(Table1[[#This Row],[Date]],"mm")</f>
        <v>03</v>
      </c>
      <c r="C3950" s="6" t="str">
        <f>TEXT(Table1[[#This Row],[Date]],"yyyy")</f>
        <v>2023</v>
      </c>
      <c r="D3950" t="s">
        <v>27</v>
      </c>
      <c r="E3950" t="s">
        <v>14</v>
      </c>
      <c r="F3950" t="s">
        <v>29</v>
      </c>
      <c r="G3950" s="8">
        <v>15235</v>
      </c>
      <c r="H3950" s="8">
        <v>152525</v>
      </c>
      <c r="I3950" t="s">
        <v>11</v>
      </c>
      <c r="J3950" t="s">
        <v>3976</v>
      </c>
      <c r="K3950" s="8">
        <f>(Table1[[#This Row],[Actual Amount]]-Table1[[#This Row],[Budget Amount]])</f>
        <v>137290</v>
      </c>
      <c r="L3950" s="10">
        <f>(Table1[[#This Row],[Actual Amount]]-Table1[[#This Row],[Budget Amount]]) / Table1[[#This Row],[Budget Amount]]</f>
        <v>9.0114867082376104</v>
      </c>
    </row>
    <row r="3951" spans="1:12">
      <c r="A3951" s="6">
        <v>45116</v>
      </c>
      <c r="B3951" s="6" t="str">
        <f>TEXT(Table1[[#This Row],[Date]],"mm")</f>
        <v>07</v>
      </c>
      <c r="C3951" s="6" t="str">
        <f>TEXT(Table1[[#This Row],[Date]],"yyyy")</f>
        <v>2023</v>
      </c>
      <c r="D3951" t="s">
        <v>8</v>
      </c>
      <c r="E3951" t="s">
        <v>9</v>
      </c>
      <c r="F3951" t="s">
        <v>29</v>
      </c>
      <c r="G3951" s="8">
        <v>109227</v>
      </c>
      <c r="H3951" s="8">
        <v>67006</v>
      </c>
      <c r="I3951" t="s">
        <v>16</v>
      </c>
      <c r="J3951" t="s">
        <v>3977</v>
      </c>
      <c r="K3951" s="8">
        <f>(Table1[[#This Row],[Actual Amount]]-Table1[[#This Row],[Budget Amount]])</f>
        <v>-42221</v>
      </c>
      <c r="L3951" s="10">
        <f>(Table1[[#This Row],[Actual Amount]]-Table1[[#This Row],[Budget Amount]]) / Table1[[#This Row],[Budget Amount]]</f>
        <v>-0.38654362016717481</v>
      </c>
    </row>
    <row r="3952" spans="1:12">
      <c r="A3952" s="6">
        <v>44706</v>
      </c>
      <c r="B3952" s="6" t="str">
        <f>TEXT(Table1[[#This Row],[Date]],"mm")</f>
        <v>05</v>
      </c>
      <c r="C3952" s="6" t="str">
        <f>TEXT(Table1[[#This Row],[Date]],"yyyy")</f>
        <v>2022</v>
      </c>
      <c r="D3952" t="s">
        <v>27</v>
      </c>
      <c r="E3952" t="s">
        <v>9</v>
      </c>
      <c r="F3952" t="s">
        <v>15</v>
      </c>
      <c r="G3952" s="8">
        <v>139947</v>
      </c>
      <c r="H3952" s="8">
        <v>168637</v>
      </c>
      <c r="I3952" t="s">
        <v>11</v>
      </c>
      <c r="J3952" t="s">
        <v>3978</v>
      </c>
      <c r="K3952" s="8">
        <f>(Table1[[#This Row],[Actual Amount]]-Table1[[#This Row],[Budget Amount]])</f>
        <v>28690</v>
      </c>
      <c r="L3952" s="10">
        <f>(Table1[[#This Row],[Actual Amount]]-Table1[[#This Row],[Budget Amount]]) / Table1[[#This Row],[Budget Amount]]</f>
        <v>0.20500618091134501</v>
      </c>
    </row>
    <row r="3953" spans="1:12">
      <c r="A3953" s="6">
        <v>44826</v>
      </c>
      <c r="B3953" s="6" t="str">
        <f>TEXT(Table1[[#This Row],[Date]],"mm")</f>
        <v>09</v>
      </c>
      <c r="C3953" s="6" t="str">
        <f>TEXT(Table1[[#This Row],[Date]],"yyyy")</f>
        <v>2022</v>
      </c>
      <c r="D3953" t="s">
        <v>31</v>
      </c>
      <c r="E3953" t="s">
        <v>24</v>
      </c>
      <c r="F3953" t="s">
        <v>10</v>
      </c>
      <c r="G3953" s="8">
        <v>107188</v>
      </c>
      <c r="H3953" s="8">
        <v>9280</v>
      </c>
      <c r="I3953" t="s">
        <v>11</v>
      </c>
      <c r="J3953" t="s">
        <v>3979</v>
      </c>
      <c r="K3953" s="8">
        <f>(Table1[[#This Row],[Actual Amount]]-Table1[[#This Row],[Budget Amount]])</f>
        <v>-97908</v>
      </c>
      <c r="L3953" s="10">
        <f>(Table1[[#This Row],[Actual Amount]]-Table1[[#This Row],[Budget Amount]]) / Table1[[#This Row],[Budget Amount]]</f>
        <v>-0.91342314438183381</v>
      </c>
    </row>
    <row r="3954" spans="1:12">
      <c r="A3954" s="6">
        <v>45198</v>
      </c>
      <c r="B3954" s="6" t="str">
        <f>TEXT(Table1[[#This Row],[Date]],"mm")</f>
        <v>09</v>
      </c>
      <c r="C3954" s="6" t="str">
        <f>TEXT(Table1[[#This Row],[Date]],"yyyy")</f>
        <v>2023</v>
      </c>
      <c r="D3954" t="s">
        <v>18</v>
      </c>
      <c r="E3954" t="s">
        <v>14</v>
      </c>
      <c r="F3954" t="s">
        <v>15</v>
      </c>
      <c r="G3954" s="8">
        <v>64259</v>
      </c>
      <c r="H3954" s="8">
        <v>91538</v>
      </c>
      <c r="I3954" t="s">
        <v>16</v>
      </c>
      <c r="J3954" t="s">
        <v>3980</v>
      </c>
      <c r="K3954" s="8">
        <f>(Table1[[#This Row],[Actual Amount]]-Table1[[#This Row],[Budget Amount]])</f>
        <v>27279</v>
      </c>
      <c r="L3954" s="10">
        <f>(Table1[[#This Row],[Actual Amount]]-Table1[[#This Row],[Budget Amount]]) / Table1[[#This Row],[Budget Amount]]</f>
        <v>0.42451641015266345</v>
      </c>
    </row>
    <row r="3955" spans="1:12">
      <c r="A3955" s="6">
        <v>45112</v>
      </c>
      <c r="B3955" s="6" t="str">
        <f>TEXT(Table1[[#This Row],[Date]],"mm")</f>
        <v>07</v>
      </c>
      <c r="C3955" s="6" t="str">
        <f>TEXT(Table1[[#This Row],[Date]],"yyyy")</f>
        <v>2023</v>
      </c>
      <c r="D3955" t="s">
        <v>13</v>
      </c>
      <c r="E3955" t="s">
        <v>33</v>
      </c>
      <c r="F3955" t="s">
        <v>20</v>
      </c>
      <c r="G3955" s="8">
        <v>130408</v>
      </c>
      <c r="H3955" s="8">
        <v>37834</v>
      </c>
      <c r="I3955" t="s">
        <v>22</v>
      </c>
      <c r="J3955" t="s">
        <v>3981</v>
      </c>
      <c r="K3955" s="8">
        <f>(Table1[[#This Row],[Actual Amount]]-Table1[[#This Row],[Budget Amount]])</f>
        <v>-92574</v>
      </c>
      <c r="L3955" s="10">
        <f>(Table1[[#This Row],[Actual Amount]]-Table1[[#This Row],[Budget Amount]]) / Table1[[#This Row],[Budget Amount]]</f>
        <v>-0.70987976197779279</v>
      </c>
    </row>
    <row r="3956" spans="1:12">
      <c r="A3956" s="6">
        <v>45230</v>
      </c>
      <c r="B3956" s="6" t="str">
        <f>TEXT(Table1[[#This Row],[Date]],"mm")</f>
        <v>10</v>
      </c>
      <c r="C3956" s="6" t="str">
        <f>TEXT(Table1[[#This Row],[Date]],"yyyy")</f>
        <v>2023</v>
      </c>
      <c r="D3956" t="s">
        <v>13</v>
      </c>
      <c r="E3956" t="s">
        <v>33</v>
      </c>
      <c r="F3956" t="s">
        <v>15</v>
      </c>
      <c r="G3956" s="8">
        <v>84881</v>
      </c>
      <c r="H3956" s="8">
        <v>25985</v>
      </c>
      <c r="I3956" t="s">
        <v>25</v>
      </c>
      <c r="J3956" t="s">
        <v>3982</v>
      </c>
      <c r="K3956" s="8">
        <f>(Table1[[#This Row],[Actual Amount]]-Table1[[#This Row],[Budget Amount]])</f>
        <v>-58896</v>
      </c>
      <c r="L3956" s="10">
        <f>(Table1[[#This Row],[Actual Amount]]-Table1[[#This Row],[Budget Amount]]) / Table1[[#This Row],[Budget Amount]]</f>
        <v>-0.69386552938820234</v>
      </c>
    </row>
    <row r="3957" spans="1:12">
      <c r="A3957" s="6">
        <v>44348</v>
      </c>
      <c r="B3957" s="6" t="str">
        <f>TEXT(Table1[[#This Row],[Date]],"mm")</f>
        <v>06</v>
      </c>
      <c r="C3957" s="6" t="str">
        <f>TEXT(Table1[[#This Row],[Date]],"yyyy")</f>
        <v>2021</v>
      </c>
      <c r="D3957" t="s">
        <v>31</v>
      </c>
      <c r="E3957" t="s">
        <v>19</v>
      </c>
      <c r="F3957" t="s">
        <v>15</v>
      </c>
      <c r="G3957" s="8">
        <v>12070</v>
      </c>
      <c r="H3957" s="8">
        <v>141378</v>
      </c>
      <c r="I3957" t="s">
        <v>25</v>
      </c>
      <c r="J3957" t="s">
        <v>3983</v>
      </c>
      <c r="K3957" s="8">
        <f>(Table1[[#This Row],[Actual Amount]]-Table1[[#This Row],[Budget Amount]])</f>
        <v>129308</v>
      </c>
      <c r="L3957" s="10">
        <f>(Table1[[#This Row],[Actual Amount]]-Table1[[#This Row],[Budget Amount]]) / Table1[[#This Row],[Budget Amount]]</f>
        <v>10.713173156586578</v>
      </c>
    </row>
    <row r="3958" spans="1:12">
      <c r="A3958" s="6">
        <v>45225</v>
      </c>
      <c r="B3958" s="6" t="str">
        <f>TEXT(Table1[[#This Row],[Date]],"mm")</f>
        <v>10</v>
      </c>
      <c r="C3958" s="6" t="str">
        <f>TEXT(Table1[[#This Row],[Date]],"yyyy")</f>
        <v>2023</v>
      </c>
      <c r="D3958" t="s">
        <v>13</v>
      </c>
      <c r="E3958" t="s">
        <v>24</v>
      </c>
      <c r="F3958" t="s">
        <v>10</v>
      </c>
      <c r="G3958" s="8">
        <v>99266</v>
      </c>
      <c r="H3958" s="8">
        <v>146894</v>
      </c>
      <c r="I3958" t="s">
        <v>25</v>
      </c>
      <c r="J3958" t="s">
        <v>3984</v>
      </c>
      <c r="K3958" s="8">
        <f>(Table1[[#This Row],[Actual Amount]]-Table1[[#This Row],[Budget Amount]])</f>
        <v>47628</v>
      </c>
      <c r="L3958" s="10">
        <f>(Table1[[#This Row],[Actual Amount]]-Table1[[#This Row],[Budget Amount]]) / Table1[[#This Row],[Budget Amount]]</f>
        <v>0.47980174480688254</v>
      </c>
    </row>
    <row r="3959" spans="1:12">
      <c r="A3959" s="6">
        <v>44660</v>
      </c>
      <c r="B3959" s="6" t="str">
        <f>TEXT(Table1[[#This Row],[Date]],"mm")</f>
        <v>04</v>
      </c>
      <c r="C3959" s="6" t="str">
        <f>TEXT(Table1[[#This Row],[Date]],"yyyy")</f>
        <v>2022</v>
      </c>
      <c r="D3959" t="s">
        <v>45</v>
      </c>
      <c r="E3959" t="s">
        <v>13</v>
      </c>
      <c r="F3959" t="s">
        <v>29</v>
      </c>
      <c r="G3959" s="8">
        <v>112904</v>
      </c>
      <c r="H3959" s="8">
        <v>167475</v>
      </c>
      <c r="I3959" t="s">
        <v>22</v>
      </c>
      <c r="J3959" t="s">
        <v>3985</v>
      </c>
      <c r="K3959" s="8">
        <f>(Table1[[#This Row],[Actual Amount]]-Table1[[#This Row],[Budget Amount]])</f>
        <v>54571</v>
      </c>
      <c r="L3959" s="10">
        <f>(Table1[[#This Row],[Actual Amount]]-Table1[[#This Row],[Budget Amount]]) / Table1[[#This Row],[Budget Amount]]</f>
        <v>0.48333982852689011</v>
      </c>
    </row>
    <row r="3960" spans="1:12">
      <c r="A3960" s="6">
        <v>44467</v>
      </c>
      <c r="B3960" s="6" t="str">
        <f>TEXT(Table1[[#This Row],[Date]],"mm")</f>
        <v>09</v>
      </c>
      <c r="C3960" s="6" t="str">
        <f>TEXT(Table1[[#This Row],[Date]],"yyyy")</f>
        <v>2021</v>
      </c>
      <c r="D3960" t="s">
        <v>18</v>
      </c>
      <c r="E3960" t="s">
        <v>19</v>
      </c>
      <c r="F3960" t="s">
        <v>29</v>
      </c>
      <c r="G3960" s="8">
        <v>43688</v>
      </c>
      <c r="H3960" s="8">
        <v>120488</v>
      </c>
      <c r="I3960" t="s">
        <v>11</v>
      </c>
      <c r="J3960" t="s">
        <v>3986</v>
      </c>
      <c r="K3960" s="8">
        <f>(Table1[[#This Row],[Actual Amount]]-Table1[[#This Row],[Budget Amount]])</f>
        <v>76800</v>
      </c>
      <c r="L3960" s="10">
        <f>(Table1[[#This Row],[Actual Amount]]-Table1[[#This Row],[Budget Amount]]) / Table1[[#This Row],[Budget Amount]]</f>
        <v>1.7579197949093572</v>
      </c>
    </row>
    <row r="3961" spans="1:12">
      <c r="A3961" s="6">
        <v>44656</v>
      </c>
      <c r="B3961" s="6" t="str">
        <f>TEXT(Table1[[#This Row],[Date]],"mm")</f>
        <v>04</v>
      </c>
      <c r="C3961" s="6" t="str">
        <f>TEXT(Table1[[#This Row],[Date]],"yyyy")</f>
        <v>2022</v>
      </c>
      <c r="D3961" t="s">
        <v>31</v>
      </c>
      <c r="E3961" t="s">
        <v>33</v>
      </c>
      <c r="F3961" t="s">
        <v>20</v>
      </c>
      <c r="G3961" s="8">
        <v>128170</v>
      </c>
      <c r="H3961" s="8">
        <v>8942</v>
      </c>
      <c r="I3961" t="s">
        <v>16</v>
      </c>
      <c r="J3961" t="s">
        <v>3987</v>
      </c>
      <c r="K3961" s="8">
        <f>(Table1[[#This Row],[Actual Amount]]-Table1[[#This Row],[Budget Amount]])</f>
        <v>-119228</v>
      </c>
      <c r="L3961" s="10">
        <f>(Table1[[#This Row],[Actual Amount]]-Table1[[#This Row],[Budget Amount]]) / Table1[[#This Row],[Budget Amount]]</f>
        <v>-0.93023328391979399</v>
      </c>
    </row>
    <row r="3962" spans="1:12">
      <c r="A3962" s="6">
        <v>44301</v>
      </c>
      <c r="B3962" s="6" t="str">
        <f>TEXT(Table1[[#This Row],[Date]],"mm")</f>
        <v>04</v>
      </c>
      <c r="C3962" s="6" t="str">
        <f>TEXT(Table1[[#This Row],[Date]],"yyyy")</f>
        <v>2021</v>
      </c>
      <c r="D3962" t="s">
        <v>18</v>
      </c>
      <c r="E3962" t="s">
        <v>14</v>
      </c>
      <c r="F3962" t="s">
        <v>15</v>
      </c>
      <c r="G3962" s="8">
        <v>32856</v>
      </c>
      <c r="H3962" s="8">
        <v>44699</v>
      </c>
      <c r="I3962" t="s">
        <v>22</v>
      </c>
      <c r="J3962" t="s">
        <v>3988</v>
      </c>
      <c r="K3962" s="8">
        <f>(Table1[[#This Row],[Actual Amount]]-Table1[[#This Row],[Budget Amount]])</f>
        <v>11843</v>
      </c>
      <c r="L3962" s="10">
        <f>(Table1[[#This Row],[Actual Amount]]-Table1[[#This Row],[Budget Amount]]) / Table1[[#This Row],[Budget Amount]]</f>
        <v>0.36045166788410032</v>
      </c>
    </row>
    <row r="3963" spans="1:12">
      <c r="A3963" s="6">
        <v>44358</v>
      </c>
      <c r="B3963" s="6" t="str">
        <f>TEXT(Table1[[#This Row],[Date]],"mm")</f>
        <v>06</v>
      </c>
      <c r="C3963" s="6" t="str">
        <f>TEXT(Table1[[#This Row],[Date]],"yyyy")</f>
        <v>2021</v>
      </c>
      <c r="D3963" t="s">
        <v>8</v>
      </c>
      <c r="E3963" t="s">
        <v>13</v>
      </c>
      <c r="F3963" t="s">
        <v>48</v>
      </c>
      <c r="G3963" s="8">
        <v>111105</v>
      </c>
      <c r="H3963" s="8">
        <v>165853</v>
      </c>
      <c r="I3963" t="s">
        <v>25</v>
      </c>
      <c r="J3963" t="s">
        <v>3989</v>
      </c>
      <c r="K3963" s="8">
        <f>(Table1[[#This Row],[Actual Amount]]-Table1[[#This Row],[Budget Amount]])</f>
        <v>54748</v>
      </c>
      <c r="L3963" s="10">
        <f>(Table1[[#This Row],[Actual Amount]]-Table1[[#This Row],[Budget Amount]]) / Table1[[#This Row],[Budget Amount]]</f>
        <v>0.49275910175059628</v>
      </c>
    </row>
    <row r="3964" spans="1:12">
      <c r="A3964" s="6">
        <v>44547</v>
      </c>
      <c r="B3964" s="6" t="str">
        <f>TEXT(Table1[[#This Row],[Date]],"mm")</f>
        <v>12</v>
      </c>
      <c r="C3964" s="6" t="str">
        <f>TEXT(Table1[[#This Row],[Date]],"yyyy")</f>
        <v>2021</v>
      </c>
      <c r="D3964" t="s">
        <v>18</v>
      </c>
      <c r="E3964" t="s">
        <v>9</v>
      </c>
      <c r="F3964" t="s">
        <v>20</v>
      </c>
      <c r="G3964" s="8">
        <v>93695</v>
      </c>
      <c r="H3964" s="8">
        <v>44517</v>
      </c>
      <c r="I3964" t="s">
        <v>11</v>
      </c>
      <c r="J3964" t="s">
        <v>3990</v>
      </c>
      <c r="K3964" s="8">
        <f>(Table1[[#This Row],[Actual Amount]]-Table1[[#This Row],[Budget Amount]])</f>
        <v>-49178</v>
      </c>
      <c r="L3964" s="10">
        <f>(Table1[[#This Row],[Actual Amount]]-Table1[[#This Row],[Budget Amount]]) / Table1[[#This Row],[Budget Amount]]</f>
        <v>-0.52487325897860082</v>
      </c>
    </row>
    <row r="3965" spans="1:12">
      <c r="A3965" s="6">
        <v>44630</v>
      </c>
      <c r="B3965" s="6" t="str">
        <f>TEXT(Table1[[#This Row],[Date]],"mm")</f>
        <v>03</v>
      </c>
      <c r="C3965" s="6" t="str">
        <f>TEXT(Table1[[#This Row],[Date]],"yyyy")</f>
        <v>2022</v>
      </c>
      <c r="D3965" t="s">
        <v>18</v>
      </c>
      <c r="E3965" t="s">
        <v>14</v>
      </c>
      <c r="F3965" t="s">
        <v>29</v>
      </c>
      <c r="G3965" s="8">
        <v>13703</v>
      </c>
      <c r="H3965" s="8">
        <v>78276</v>
      </c>
      <c r="I3965" t="s">
        <v>25</v>
      </c>
      <c r="J3965" t="s">
        <v>3991</v>
      </c>
      <c r="K3965" s="8">
        <f>(Table1[[#This Row],[Actual Amount]]-Table1[[#This Row],[Budget Amount]])</f>
        <v>64573</v>
      </c>
      <c r="L3965" s="10">
        <f>(Table1[[#This Row],[Actual Amount]]-Table1[[#This Row],[Budget Amount]]) / Table1[[#This Row],[Budget Amount]]</f>
        <v>4.7123257680799826</v>
      </c>
    </row>
    <row r="3966" spans="1:12">
      <c r="A3966" s="6">
        <v>45048</v>
      </c>
      <c r="B3966" s="6" t="str">
        <f>TEXT(Table1[[#This Row],[Date]],"mm")</f>
        <v>05</v>
      </c>
      <c r="C3966" s="6" t="str">
        <f>TEXT(Table1[[#This Row],[Date]],"yyyy")</f>
        <v>2023</v>
      </c>
      <c r="D3966" t="s">
        <v>8</v>
      </c>
      <c r="E3966" t="s">
        <v>13</v>
      </c>
      <c r="F3966" t="s">
        <v>10</v>
      </c>
      <c r="G3966" s="8">
        <v>107193</v>
      </c>
      <c r="H3966" s="8">
        <v>155445</v>
      </c>
      <c r="I3966" t="s">
        <v>25</v>
      </c>
      <c r="J3966" t="s">
        <v>3992</v>
      </c>
      <c r="K3966" s="8">
        <f>(Table1[[#This Row],[Actual Amount]]-Table1[[#This Row],[Budget Amount]])</f>
        <v>48252</v>
      </c>
      <c r="L3966" s="10">
        <f>(Table1[[#This Row],[Actual Amount]]-Table1[[#This Row],[Budget Amount]]) / Table1[[#This Row],[Budget Amount]]</f>
        <v>0.4501413338557555</v>
      </c>
    </row>
    <row r="3967" spans="1:12">
      <c r="A3967" s="6">
        <v>44336</v>
      </c>
      <c r="B3967" s="6" t="str">
        <f>TEXT(Table1[[#This Row],[Date]],"mm")</f>
        <v>05</v>
      </c>
      <c r="C3967" s="6" t="str">
        <f>TEXT(Table1[[#This Row],[Date]],"yyyy")</f>
        <v>2021</v>
      </c>
      <c r="D3967" t="s">
        <v>31</v>
      </c>
      <c r="E3967" t="s">
        <v>33</v>
      </c>
      <c r="F3967" t="s">
        <v>29</v>
      </c>
      <c r="G3967" s="8">
        <v>122501</v>
      </c>
      <c r="H3967" s="8">
        <v>151491</v>
      </c>
      <c r="I3967" t="s">
        <v>25</v>
      </c>
      <c r="J3967" t="s">
        <v>3993</v>
      </c>
      <c r="K3967" s="8">
        <f>(Table1[[#This Row],[Actual Amount]]-Table1[[#This Row],[Budget Amount]])</f>
        <v>28990</v>
      </c>
      <c r="L3967" s="10">
        <f>(Table1[[#This Row],[Actual Amount]]-Table1[[#This Row],[Budget Amount]]) / Table1[[#This Row],[Budget Amount]]</f>
        <v>0.23665112937853569</v>
      </c>
    </row>
    <row r="3968" spans="1:12">
      <c r="A3968" s="6">
        <v>44283</v>
      </c>
      <c r="B3968" s="6" t="str">
        <f>TEXT(Table1[[#This Row],[Date]],"mm")</f>
        <v>03</v>
      </c>
      <c r="C3968" s="6" t="str">
        <f>TEXT(Table1[[#This Row],[Date]],"yyyy")</f>
        <v>2021</v>
      </c>
      <c r="D3968" t="s">
        <v>18</v>
      </c>
      <c r="E3968" t="s">
        <v>19</v>
      </c>
      <c r="F3968" t="s">
        <v>29</v>
      </c>
      <c r="G3968" s="8">
        <v>116015</v>
      </c>
      <c r="H3968" s="8">
        <v>90327</v>
      </c>
      <c r="I3968" t="s">
        <v>22</v>
      </c>
      <c r="J3968" t="s">
        <v>3994</v>
      </c>
      <c r="K3968" s="8">
        <f>(Table1[[#This Row],[Actual Amount]]-Table1[[#This Row],[Budget Amount]])</f>
        <v>-25688</v>
      </c>
      <c r="L3968" s="10">
        <f>(Table1[[#This Row],[Actual Amount]]-Table1[[#This Row],[Budget Amount]]) / Table1[[#This Row],[Budget Amount]]</f>
        <v>-0.22141964401155023</v>
      </c>
    </row>
    <row r="3969" spans="1:12">
      <c r="A3969" s="6">
        <v>44379</v>
      </c>
      <c r="B3969" s="6" t="str">
        <f>TEXT(Table1[[#This Row],[Date]],"mm")</f>
        <v>07</v>
      </c>
      <c r="C3969" s="6" t="str">
        <f>TEXT(Table1[[#This Row],[Date]],"yyyy")</f>
        <v>2021</v>
      </c>
      <c r="D3969" t="s">
        <v>27</v>
      </c>
      <c r="E3969" t="s">
        <v>9</v>
      </c>
      <c r="F3969" t="s">
        <v>10</v>
      </c>
      <c r="G3969" s="8">
        <v>91547</v>
      </c>
      <c r="H3969" s="8">
        <v>59195</v>
      </c>
      <c r="I3969" t="s">
        <v>11</v>
      </c>
      <c r="J3969" t="s">
        <v>3995</v>
      </c>
      <c r="K3969" s="8">
        <f>(Table1[[#This Row],[Actual Amount]]-Table1[[#This Row],[Budget Amount]])</f>
        <v>-32352</v>
      </c>
      <c r="L3969" s="10">
        <f>(Table1[[#This Row],[Actual Amount]]-Table1[[#This Row],[Budget Amount]]) / Table1[[#This Row],[Budget Amount]]</f>
        <v>-0.35339224660556873</v>
      </c>
    </row>
    <row r="3970" spans="1:12">
      <c r="A3970" s="6">
        <v>44564</v>
      </c>
      <c r="B3970" s="6" t="str">
        <f>TEXT(Table1[[#This Row],[Date]],"mm")</f>
        <v>01</v>
      </c>
      <c r="C3970" s="6" t="str">
        <f>TEXT(Table1[[#This Row],[Date]],"yyyy")</f>
        <v>2022</v>
      </c>
      <c r="D3970" t="s">
        <v>18</v>
      </c>
      <c r="E3970" t="s">
        <v>9</v>
      </c>
      <c r="F3970" t="s">
        <v>15</v>
      </c>
      <c r="G3970" s="8">
        <v>128429</v>
      </c>
      <c r="H3970" s="8">
        <v>78808</v>
      </c>
      <c r="I3970" t="s">
        <v>25</v>
      </c>
      <c r="J3970" t="s">
        <v>3996</v>
      </c>
      <c r="K3970" s="8">
        <f>(Table1[[#This Row],[Actual Amount]]-Table1[[#This Row],[Budget Amount]])</f>
        <v>-49621</v>
      </c>
      <c r="L3970" s="10">
        <f>(Table1[[#This Row],[Actual Amount]]-Table1[[#This Row],[Budget Amount]]) / Table1[[#This Row],[Budget Amount]]</f>
        <v>-0.3863691222387467</v>
      </c>
    </row>
    <row r="3971" spans="1:12">
      <c r="A3971" s="6">
        <v>44325</v>
      </c>
      <c r="B3971" s="6" t="str">
        <f>TEXT(Table1[[#This Row],[Date]],"mm")</f>
        <v>05</v>
      </c>
      <c r="C3971" s="6" t="str">
        <f>TEXT(Table1[[#This Row],[Date]],"yyyy")</f>
        <v>2021</v>
      </c>
      <c r="D3971" t="s">
        <v>31</v>
      </c>
      <c r="E3971" t="s">
        <v>14</v>
      </c>
      <c r="F3971" t="s">
        <v>15</v>
      </c>
      <c r="G3971" s="8">
        <v>96372</v>
      </c>
      <c r="H3971" s="8">
        <v>82294</v>
      </c>
      <c r="I3971" t="s">
        <v>22</v>
      </c>
      <c r="J3971" t="s">
        <v>3997</v>
      </c>
      <c r="K3971" s="8">
        <f>(Table1[[#This Row],[Actual Amount]]-Table1[[#This Row],[Budget Amount]])</f>
        <v>-14078</v>
      </c>
      <c r="L3971" s="10">
        <f>(Table1[[#This Row],[Actual Amount]]-Table1[[#This Row],[Budget Amount]]) / Table1[[#This Row],[Budget Amount]]</f>
        <v>-0.14607977420827625</v>
      </c>
    </row>
    <row r="3972" spans="1:12">
      <c r="A3972" s="6">
        <v>44866</v>
      </c>
      <c r="B3972" s="6" t="str">
        <f>TEXT(Table1[[#This Row],[Date]],"mm")</f>
        <v>11</v>
      </c>
      <c r="C3972" s="6" t="str">
        <f>TEXT(Table1[[#This Row],[Date]],"yyyy")</f>
        <v>2022</v>
      </c>
      <c r="D3972" t="s">
        <v>13</v>
      </c>
      <c r="E3972" t="s">
        <v>19</v>
      </c>
      <c r="F3972" t="s">
        <v>29</v>
      </c>
      <c r="G3972" s="8">
        <v>126947</v>
      </c>
      <c r="H3972" s="8">
        <v>88639</v>
      </c>
      <c r="I3972" t="s">
        <v>16</v>
      </c>
      <c r="J3972" t="s">
        <v>3998</v>
      </c>
      <c r="K3972" s="8">
        <f>(Table1[[#This Row],[Actual Amount]]-Table1[[#This Row],[Budget Amount]])</f>
        <v>-38308</v>
      </c>
      <c r="L3972" s="10">
        <f>(Table1[[#This Row],[Actual Amount]]-Table1[[#This Row],[Budget Amount]]) / Table1[[#This Row],[Budget Amount]]</f>
        <v>-0.30176372817002373</v>
      </c>
    </row>
    <row r="3973" spans="1:12">
      <c r="A3973" s="6">
        <v>44345</v>
      </c>
      <c r="B3973" s="6" t="str">
        <f>TEXT(Table1[[#This Row],[Date]],"mm")</f>
        <v>05</v>
      </c>
      <c r="C3973" s="6" t="str">
        <f>TEXT(Table1[[#This Row],[Date]],"yyyy")</f>
        <v>2021</v>
      </c>
      <c r="D3973" t="s">
        <v>8</v>
      </c>
      <c r="E3973" t="s">
        <v>9</v>
      </c>
      <c r="F3973" t="s">
        <v>20</v>
      </c>
      <c r="G3973" s="8">
        <v>93082</v>
      </c>
      <c r="H3973" s="8">
        <v>62909</v>
      </c>
      <c r="I3973" t="s">
        <v>16</v>
      </c>
      <c r="J3973" t="s">
        <v>3999</v>
      </c>
      <c r="K3973" s="8">
        <f>(Table1[[#This Row],[Actual Amount]]-Table1[[#This Row],[Budget Amount]])</f>
        <v>-30173</v>
      </c>
      <c r="L3973" s="10">
        <f>(Table1[[#This Row],[Actual Amount]]-Table1[[#This Row],[Budget Amount]]) / Table1[[#This Row],[Budget Amount]]</f>
        <v>-0.32415504608839518</v>
      </c>
    </row>
    <row r="3974" spans="1:12">
      <c r="A3974" s="6">
        <v>45181</v>
      </c>
      <c r="B3974" s="6" t="str">
        <f>TEXT(Table1[[#This Row],[Date]],"mm")</f>
        <v>09</v>
      </c>
      <c r="C3974" s="6" t="str">
        <f>TEXT(Table1[[#This Row],[Date]],"yyyy")</f>
        <v>2023</v>
      </c>
      <c r="D3974" t="s">
        <v>13</v>
      </c>
      <c r="E3974" t="s">
        <v>13</v>
      </c>
      <c r="F3974" t="s">
        <v>48</v>
      </c>
      <c r="G3974" s="8">
        <v>111743</v>
      </c>
      <c r="H3974" s="8">
        <v>152045</v>
      </c>
      <c r="I3974" t="s">
        <v>22</v>
      </c>
      <c r="J3974" t="s">
        <v>4000</v>
      </c>
      <c r="K3974" s="8">
        <f>(Table1[[#This Row],[Actual Amount]]-Table1[[#This Row],[Budget Amount]])</f>
        <v>40302</v>
      </c>
      <c r="L3974" s="10">
        <f>(Table1[[#This Row],[Actual Amount]]-Table1[[#This Row],[Budget Amount]]) / Table1[[#This Row],[Budget Amount]]</f>
        <v>0.36066688741129199</v>
      </c>
    </row>
    <row r="3975" spans="1:12">
      <c r="A3975" s="6">
        <v>45048</v>
      </c>
      <c r="B3975" s="6" t="str">
        <f>TEXT(Table1[[#This Row],[Date]],"mm")</f>
        <v>05</v>
      </c>
      <c r="C3975" s="6" t="str">
        <f>TEXT(Table1[[#This Row],[Date]],"yyyy")</f>
        <v>2023</v>
      </c>
      <c r="D3975" t="s">
        <v>31</v>
      </c>
      <c r="E3975" t="s">
        <v>24</v>
      </c>
      <c r="F3975" t="s">
        <v>20</v>
      </c>
      <c r="G3975" s="8">
        <v>116234</v>
      </c>
      <c r="H3975" s="8">
        <v>52330</v>
      </c>
      <c r="I3975" t="s">
        <v>16</v>
      </c>
      <c r="J3975" t="s">
        <v>4001</v>
      </c>
      <c r="K3975" s="8">
        <f>(Table1[[#This Row],[Actual Amount]]-Table1[[#This Row],[Budget Amount]])</f>
        <v>-63904</v>
      </c>
      <c r="L3975" s="10">
        <f>(Table1[[#This Row],[Actual Amount]]-Table1[[#This Row],[Budget Amount]]) / Table1[[#This Row],[Budget Amount]]</f>
        <v>-0.54978749763408297</v>
      </c>
    </row>
    <row r="3976" spans="1:12">
      <c r="A3976" s="6">
        <v>44824</v>
      </c>
      <c r="B3976" s="6" t="str">
        <f>TEXT(Table1[[#This Row],[Date]],"mm")</f>
        <v>09</v>
      </c>
      <c r="C3976" s="6" t="str">
        <f>TEXT(Table1[[#This Row],[Date]],"yyyy")</f>
        <v>2022</v>
      </c>
      <c r="D3976" t="s">
        <v>45</v>
      </c>
      <c r="E3976" t="s">
        <v>33</v>
      </c>
      <c r="F3976" t="s">
        <v>20</v>
      </c>
      <c r="G3976" s="8">
        <v>28609</v>
      </c>
      <c r="H3976" s="8">
        <v>100064</v>
      </c>
      <c r="I3976" t="s">
        <v>25</v>
      </c>
      <c r="J3976" t="s">
        <v>4002</v>
      </c>
      <c r="K3976" s="8">
        <f>(Table1[[#This Row],[Actual Amount]]-Table1[[#This Row],[Budget Amount]])</f>
        <v>71455</v>
      </c>
      <c r="L3976" s="10">
        <f>(Table1[[#This Row],[Actual Amount]]-Table1[[#This Row],[Budget Amount]]) / Table1[[#This Row],[Budget Amount]]</f>
        <v>2.497640602607571</v>
      </c>
    </row>
    <row r="3977" spans="1:12">
      <c r="A3977" s="6">
        <v>44642</v>
      </c>
      <c r="B3977" s="6" t="str">
        <f>TEXT(Table1[[#This Row],[Date]],"mm")</f>
        <v>03</v>
      </c>
      <c r="C3977" s="6" t="str">
        <f>TEXT(Table1[[#This Row],[Date]],"yyyy")</f>
        <v>2022</v>
      </c>
      <c r="D3977" t="s">
        <v>13</v>
      </c>
      <c r="E3977" t="s">
        <v>14</v>
      </c>
      <c r="F3977" t="s">
        <v>29</v>
      </c>
      <c r="G3977" s="8">
        <v>102672</v>
      </c>
      <c r="H3977" s="8">
        <v>161620</v>
      </c>
      <c r="I3977" t="s">
        <v>22</v>
      </c>
      <c r="J3977" t="s">
        <v>4003</v>
      </c>
      <c r="K3977" s="8">
        <f>(Table1[[#This Row],[Actual Amount]]-Table1[[#This Row],[Budget Amount]])</f>
        <v>58948</v>
      </c>
      <c r="L3977" s="10">
        <f>(Table1[[#This Row],[Actual Amount]]-Table1[[#This Row],[Budget Amount]]) / Table1[[#This Row],[Budget Amount]]</f>
        <v>0.57413900576593424</v>
      </c>
    </row>
    <row r="3978" spans="1:12">
      <c r="A3978" s="6">
        <v>45080</v>
      </c>
      <c r="B3978" s="6" t="str">
        <f>TEXT(Table1[[#This Row],[Date]],"mm")</f>
        <v>06</v>
      </c>
      <c r="C3978" s="6" t="str">
        <f>TEXT(Table1[[#This Row],[Date]],"yyyy")</f>
        <v>2023</v>
      </c>
      <c r="D3978" t="s">
        <v>18</v>
      </c>
      <c r="E3978" t="s">
        <v>19</v>
      </c>
      <c r="F3978" t="s">
        <v>29</v>
      </c>
      <c r="G3978" s="8">
        <v>79208</v>
      </c>
      <c r="H3978" s="8">
        <v>159294</v>
      </c>
      <c r="I3978" t="s">
        <v>22</v>
      </c>
      <c r="J3978" t="s">
        <v>4004</v>
      </c>
      <c r="K3978" s="8">
        <f>(Table1[[#This Row],[Actual Amount]]-Table1[[#This Row],[Budget Amount]])</f>
        <v>80086</v>
      </c>
      <c r="L3978" s="10">
        <f>(Table1[[#This Row],[Actual Amount]]-Table1[[#This Row],[Budget Amount]]) / Table1[[#This Row],[Budget Amount]]</f>
        <v>1.0110847389152611</v>
      </c>
    </row>
    <row r="3979" spans="1:12">
      <c r="A3979" s="6">
        <v>44490</v>
      </c>
      <c r="B3979" s="6" t="str">
        <f>TEXT(Table1[[#This Row],[Date]],"mm")</f>
        <v>10</v>
      </c>
      <c r="C3979" s="6" t="str">
        <f>TEXT(Table1[[#This Row],[Date]],"yyyy")</f>
        <v>2021</v>
      </c>
      <c r="D3979" t="s">
        <v>18</v>
      </c>
      <c r="E3979" t="s">
        <v>24</v>
      </c>
      <c r="F3979" t="s">
        <v>48</v>
      </c>
      <c r="G3979" s="8">
        <v>143232</v>
      </c>
      <c r="H3979" s="8">
        <v>113444</v>
      </c>
      <c r="I3979" t="s">
        <v>16</v>
      </c>
      <c r="J3979" t="s">
        <v>4005</v>
      </c>
      <c r="K3979" s="8">
        <f>(Table1[[#This Row],[Actual Amount]]-Table1[[#This Row],[Budget Amount]])</f>
        <v>-29788</v>
      </c>
      <c r="L3979" s="10">
        <f>(Table1[[#This Row],[Actual Amount]]-Table1[[#This Row],[Budget Amount]]) / Table1[[#This Row],[Budget Amount]]</f>
        <v>-0.20797028596961573</v>
      </c>
    </row>
    <row r="3980" spans="1:12">
      <c r="A3980" s="6">
        <v>44446</v>
      </c>
      <c r="B3980" s="6" t="str">
        <f>TEXT(Table1[[#This Row],[Date]],"mm")</f>
        <v>09</v>
      </c>
      <c r="C3980" s="6" t="str">
        <f>TEXT(Table1[[#This Row],[Date]],"yyyy")</f>
        <v>2021</v>
      </c>
      <c r="D3980" t="s">
        <v>8</v>
      </c>
      <c r="E3980" t="s">
        <v>24</v>
      </c>
      <c r="F3980" t="s">
        <v>48</v>
      </c>
      <c r="G3980" s="8">
        <v>139567</v>
      </c>
      <c r="H3980" s="8">
        <v>152548</v>
      </c>
      <c r="I3980" t="s">
        <v>11</v>
      </c>
      <c r="J3980" t="s">
        <v>4006</v>
      </c>
      <c r="K3980" s="8">
        <f>(Table1[[#This Row],[Actual Amount]]-Table1[[#This Row],[Budget Amount]])</f>
        <v>12981</v>
      </c>
      <c r="L3980" s="10">
        <f>(Table1[[#This Row],[Actual Amount]]-Table1[[#This Row],[Budget Amount]]) / Table1[[#This Row],[Budget Amount]]</f>
        <v>9.3009092407230931E-2</v>
      </c>
    </row>
    <row r="3981" spans="1:12">
      <c r="A3981" s="6">
        <v>45074</v>
      </c>
      <c r="B3981" s="6" t="str">
        <f>TEXT(Table1[[#This Row],[Date]],"mm")</f>
        <v>05</v>
      </c>
      <c r="C3981" s="6" t="str">
        <f>TEXT(Table1[[#This Row],[Date]],"yyyy")</f>
        <v>2023</v>
      </c>
      <c r="D3981" t="s">
        <v>18</v>
      </c>
      <c r="E3981" t="s">
        <v>14</v>
      </c>
      <c r="F3981" t="s">
        <v>48</v>
      </c>
      <c r="G3981" s="8">
        <v>142869</v>
      </c>
      <c r="H3981" s="8">
        <v>114596</v>
      </c>
      <c r="I3981" t="s">
        <v>16</v>
      </c>
      <c r="J3981" t="s">
        <v>4007</v>
      </c>
      <c r="K3981" s="8">
        <f>(Table1[[#This Row],[Actual Amount]]-Table1[[#This Row],[Budget Amount]])</f>
        <v>-28273</v>
      </c>
      <c r="L3981" s="10">
        <f>(Table1[[#This Row],[Actual Amount]]-Table1[[#This Row],[Budget Amount]]) / Table1[[#This Row],[Budget Amount]]</f>
        <v>-0.19789457475029573</v>
      </c>
    </row>
    <row r="3982" spans="1:12">
      <c r="A3982" s="6">
        <v>45144</v>
      </c>
      <c r="B3982" s="6" t="str">
        <f>TEXT(Table1[[#This Row],[Date]],"mm")</f>
        <v>08</v>
      </c>
      <c r="C3982" s="6" t="str">
        <f>TEXT(Table1[[#This Row],[Date]],"yyyy")</f>
        <v>2023</v>
      </c>
      <c r="D3982" t="s">
        <v>27</v>
      </c>
      <c r="E3982" t="s">
        <v>13</v>
      </c>
      <c r="F3982" t="s">
        <v>29</v>
      </c>
      <c r="G3982" s="8">
        <v>104248</v>
      </c>
      <c r="H3982" s="8">
        <v>12756</v>
      </c>
      <c r="I3982" t="s">
        <v>25</v>
      </c>
      <c r="J3982" t="s">
        <v>4008</v>
      </c>
      <c r="K3982" s="8">
        <f>(Table1[[#This Row],[Actual Amount]]-Table1[[#This Row],[Budget Amount]])</f>
        <v>-91492</v>
      </c>
      <c r="L3982" s="10">
        <f>(Table1[[#This Row],[Actual Amount]]-Table1[[#This Row],[Budget Amount]]) / Table1[[#This Row],[Budget Amount]]</f>
        <v>-0.87763794029621667</v>
      </c>
    </row>
    <row r="3983" spans="1:12">
      <c r="A3983" s="6">
        <v>45171</v>
      </c>
      <c r="B3983" s="6" t="str">
        <f>TEXT(Table1[[#This Row],[Date]],"mm")</f>
        <v>09</v>
      </c>
      <c r="C3983" s="6" t="str">
        <f>TEXT(Table1[[#This Row],[Date]],"yyyy")</f>
        <v>2023</v>
      </c>
      <c r="D3983" t="s">
        <v>27</v>
      </c>
      <c r="E3983" t="s">
        <v>19</v>
      </c>
      <c r="F3983" t="s">
        <v>29</v>
      </c>
      <c r="G3983" s="8">
        <v>101302</v>
      </c>
      <c r="H3983" s="8">
        <v>47564</v>
      </c>
      <c r="I3983" t="s">
        <v>11</v>
      </c>
      <c r="J3983" t="s">
        <v>4009</v>
      </c>
      <c r="K3983" s="8">
        <f>(Table1[[#This Row],[Actual Amount]]-Table1[[#This Row],[Budget Amount]])</f>
        <v>-53738</v>
      </c>
      <c r="L3983" s="10">
        <f>(Table1[[#This Row],[Actual Amount]]-Table1[[#This Row],[Budget Amount]]) / Table1[[#This Row],[Budget Amount]]</f>
        <v>-0.53047323843556893</v>
      </c>
    </row>
    <row r="3984" spans="1:12">
      <c r="A3984" s="6">
        <v>45245</v>
      </c>
      <c r="B3984" s="6" t="str">
        <f>TEXT(Table1[[#This Row],[Date]],"mm")</f>
        <v>11</v>
      </c>
      <c r="C3984" s="6" t="str">
        <f>TEXT(Table1[[#This Row],[Date]],"yyyy")</f>
        <v>2023</v>
      </c>
      <c r="D3984" t="s">
        <v>13</v>
      </c>
      <c r="E3984" t="s">
        <v>33</v>
      </c>
      <c r="F3984" t="s">
        <v>20</v>
      </c>
      <c r="G3984" s="8">
        <v>83429</v>
      </c>
      <c r="H3984" s="8">
        <v>87850</v>
      </c>
      <c r="I3984" t="s">
        <v>11</v>
      </c>
      <c r="J3984" t="s">
        <v>4010</v>
      </c>
      <c r="K3984" s="8">
        <f>(Table1[[#This Row],[Actual Amount]]-Table1[[#This Row],[Budget Amount]])</f>
        <v>4421</v>
      </c>
      <c r="L3984" s="10">
        <f>(Table1[[#This Row],[Actual Amount]]-Table1[[#This Row],[Budget Amount]]) / Table1[[#This Row],[Budget Amount]]</f>
        <v>5.2991166141269821E-2</v>
      </c>
    </row>
    <row r="3985" spans="1:12">
      <c r="A3985" s="6">
        <v>44985</v>
      </c>
      <c r="B3985" s="6" t="str">
        <f>TEXT(Table1[[#This Row],[Date]],"mm")</f>
        <v>02</v>
      </c>
      <c r="C3985" s="6" t="str">
        <f>TEXT(Table1[[#This Row],[Date]],"yyyy")</f>
        <v>2023</v>
      </c>
      <c r="D3985" t="s">
        <v>31</v>
      </c>
      <c r="E3985" t="s">
        <v>14</v>
      </c>
      <c r="F3985" t="s">
        <v>29</v>
      </c>
      <c r="G3985" s="8">
        <v>30792</v>
      </c>
      <c r="H3985" s="8">
        <v>52404</v>
      </c>
      <c r="I3985" t="s">
        <v>25</v>
      </c>
      <c r="J3985" t="s">
        <v>4011</v>
      </c>
      <c r="K3985" s="8">
        <f>(Table1[[#This Row],[Actual Amount]]-Table1[[#This Row],[Budget Amount]])</f>
        <v>21612</v>
      </c>
      <c r="L3985" s="10">
        <f>(Table1[[#This Row],[Actual Amount]]-Table1[[#This Row],[Budget Amount]]) / Table1[[#This Row],[Budget Amount]]</f>
        <v>0.70187061574434917</v>
      </c>
    </row>
    <row r="3986" spans="1:12">
      <c r="A3986" s="6">
        <v>45180</v>
      </c>
      <c r="B3986" s="6" t="str">
        <f>TEXT(Table1[[#This Row],[Date]],"mm")</f>
        <v>09</v>
      </c>
      <c r="C3986" s="6" t="str">
        <f>TEXT(Table1[[#This Row],[Date]],"yyyy")</f>
        <v>2023</v>
      </c>
      <c r="D3986" t="s">
        <v>8</v>
      </c>
      <c r="E3986" t="s">
        <v>19</v>
      </c>
      <c r="F3986" t="s">
        <v>15</v>
      </c>
      <c r="G3986" s="8">
        <v>143002</v>
      </c>
      <c r="H3986" s="8">
        <v>61483</v>
      </c>
      <c r="I3986" t="s">
        <v>11</v>
      </c>
      <c r="J3986" t="s">
        <v>4012</v>
      </c>
      <c r="K3986" s="8">
        <f>(Table1[[#This Row],[Actual Amount]]-Table1[[#This Row],[Budget Amount]])</f>
        <v>-81519</v>
      </c>
      <c r="L3986" s="10">
        <f>(Table1[[#This Row],[Actual Amount]]-Table1[[#This Row],[Budget Amount]]) / Table1[[#This Row],[Budget Amount]]</f>
        <v>-0.57005496426623403</v>
      </c>
    </row>
    <row r="3987" spans="1:12">
      <c r="A3987" s="6">
        <v>45085</v>
      </c>
      <c r="B3987" s="6" t="str">
        <f>TEXT(Table1[[#This Row],[Date]],"mm")</f>
        <v>06</v>
      </c>
      <c r="C3987" s="6" t="str">
        <f>TEXT(Table1[[#This Row],[Date]],"yyyy")</f>
        <v>2023</v>
      </c>
      <c r="D3987" t="s">
        <v>45</v>
      </c>
      <c r="E3987" t="s">
        <v>24</v>
      </c>
      <c r="F3987" t="s">
        <v>15</v>
      </c>
      <c r="G3987" s="8">
        <v>72594</v>
      </c>
      <c r="H3987" s="8">
        <v>153605</v>
      </c>
      <c r="I3987" t="s">
        <v>22</v>
      </c>
      <c r="J3987" t="s">
        <v>4013</v>
      </c>
      <c r="K3987" s="8">
        <f>(Table1[[#This Row],[Actual Amount]]-Table1[[#This Row],[Budget Amount]])</f>
        <v>81011</v>
      </c>
      <c r="L3987" s="10">
        <f>(Table1[[#This Row],[Actual Amount]]-Table1[[#This Row],[Budget Amount]]) / Table1[[#This Row],[Budget Amount]]</f>
        <v>1.1159462214508087</v>
      </c>
    </row>
    <row r="3988" spans="1:12">
      <c r="A3988" s="6">
        <v>45086</v>
      </c>
      <c r="B3988" s="6" t="str">
        <f>TEXT(Table1[[#This Row],[Date]],"mm")</f>
        <v>06</v>
      </c>
      <c r="C3988" s="6" t="str">
        <f>TEXT(Table1[[#This Row],[Date]],"yyyy")</f>
        <v>2023</v>
      </c>
      <c r="D3988" t="s">
        <v>13</v>
      </c>
      <c r="E3988" t="s">
        <v>24</v>
      </c>
      <c r="F3988" t="s">
        <v>48</v>
      </c>
      <c r="G3988" s="8">
        <v>10047</v>
      </c>
      <c r="H3988" s="8">
        <v>135482</v>
      </c>
      <c r="I3988" t="s">
        <v>11</v>
      </c>
      <c r="J3988" t="s">
        <v>4014</v>
      </c>
      <c r="K3988" s="8">
        <f>(Table1[[#This Row],[Actual Amount]]-Table1[[#This Row],[Budget Amount]])</f>
        <v>125435</v>
      </c>
      <c r="L3988" s="10">
        <f>(Table1[[#This Row],[Actual Amount]]-Table1[[#This Row],[Budget Amount]]) / Table1[[#This Row],[Budget Amount]]</f>
        <v>12.484821339703394</v>
      </c>
    </row>
    <row r="3989" spans="1:12">
      <c r="A3989" s="6">
        <v>44266</v>
      </c>
      <c r="B3989" s="6" t="str">
        <f>TEXT(Table1[[#This Row],[Date]],"mm")</f>
        <v>03</v>
      </c>
      <c r="C3989" s="6" t="str">
        <f>TEXT(Table1[[#This Row],[Date]],"yyyy")</f>
        <v>2021</v>
      </c>
      <c r="D3989" t="s">
        <v>31</v>
      </c>
      <c r="E3989" t="s">
        <v>14</v>
      </c>
      <c r="F3989" t="s">
        <v>29</v>
      </c>
      <c r="G3989" s="8">
        <v>10133</v>
      </c>
      <c r="H3989" s="8">
        <v>24541</v>
      </c>
      <c r="I3989" t="s">
        <v>11</v>
      </c>
      <c r="J3989" t="s">
        <v>4015</v>
      </c>
      <c r="K3989" s="8">
        <f>(Table1[[#This Row],[Actual Amount]]-Table1[[#This Row],[Budget Amount]])</f>
        <v>14408</v>
      </c>
      <c r="L3989" s="10">
        <f>(Table1[[#This Row],[Actual Amount]]-Table1[[#This Row],[Budget Amount]]) / Table1[[#This Row],[Budget Amount]]</f>
        <v>1.4218888779236158</v>
      </c>
    </row>
    <row r="3990" spans="1:12">
      <c r="A3990" s="6">
        <v>44821</v>
      </c>
      <c r="B3990" s="6" t="str">
        <f>TEXT(Table1[[#This Row],[Date]],"mm")</f>
        <v>09</v>
      </c>
      <c r="C3990" s="6" t="str">
        <f>TEXT(Table1[[#This Row],[Date]],"yyyy")</f>
        <v>2022</v>
      </c>
      <c r="D3990" t="s">
        <v>8</v>
      </c>
      <c r="E3990" t="s">
        <v>19</v>
      </c>
      <c r="F3990" t="s">
        <v>15</v>
      </c>
      <c r="G3990" s="8">
        <v>21238</v>
      </c>
      <c r="H3990" s="8">
        <v>68452</v>
      </c>
      <c r="I3990" t="s">
        <v>16</v>
      </c>
      <c r="J3990" t="s">
        <v>4016</v>
      </c>
      <c r="K3990" s="8">
        <f>(Table1[[#This Row],[Actual Amount]]-Table1[[#This Row],[Budget Amount]])</f>
        <v>47214</v>
      </c>
      <c r="L3990" s="10">
        <f>(Table1[[#This Row],[Actual Amount]]-Table1[[#This Row],[Budget Amount]]) / Table1[[#This Row],[Budget Amount]]</f>
        <v>2.2230906865053206</v>
      </c>
    </row>
    <row r="3991" spans="1:12">
      <c r="A3991" s="6">
        <v>45071</v>
      </c>
      <c r="B3991" s="6" t="str">
        <f>TEXT(Table1[[#This Row],[Date]],"mm")</f>
        <v>05</v>
      </c>
      <c r="C3991" s="6" t="str">
        <f>TEXT(Table1[[#This Row],[Date]],"yyyy")</f>
        <v>2023</v>
      </c>
      <c r="D3991" t="s">
        <v>8</v>
      </c>
      <c r="E3991" t="s">
        <v>24</v>
      </c>
      <c r="F3991" t="s">
        <v>20</v>
      </c>
      <c r="G3991" s="8">
        <v>45132</v>
      </c>
      <c r="H3991" s="8">
        <v>29329</v>
      </c>
      <c r="I3991" t="s">
        <v>22</v>
      </c>
      <c r="J3991" t="s">
        <v>4017</v>
      </c>
      <c r="K3991" s="8">
        <f>(Table1[[#This Row],[Actual Amount]]-Table1[[#This Row],[Budget Amount]])</f>
        <v>-15803</v>
      </c>
      <c r="L3991" s="10">
        <f>(Table1[[#This Row],[Actual Amount]]-Table1[[#This Row],[Budget Amount]]) / Table1[[#This Row],[Budget Amount]]</f>
        <v>-0.35015066914827619</v>
      </c>
    </row>
    <row r="3992" spans="1:12">
      <c r="A3992" s="6">
        <v>44667</v>
      </c>
      <c r="B3992" s="6" t="str">
        <f>TEXT(Table1[[#This Row],[Date]],"mm")</f>
        <v>04</v>
      </c>
      <c r="C3992" s="6" t="str">
        <f>TEXT(Table1[[#This Row],[Date]],"yyyy")</f>
        <v>2022</v>
      </c>
      <c r="D3992" t="s">
        <v>13</v>
      </c>
      <c r="E3992" t="s">
        <v>14</v>
      </c>
      <c r="F3992" t="s">
        <v>10</v>
      </c>
      <c r="G3992" s="8">
        <v>111813</v>
      </c>
      <c r="H3992" s="8">
        <v>133071</v>
      </c>
      <c r="I3992" t="s">
        <v>25</v>
      </c>
      <c r="J3992" t="s">
        <v>4018</v>
      </c>
      <c r="K3992" s="8">
        <f>(Table1[[#This Row],[Actual Amount]]-Table1[[#This Row],[Budget Amount]])</f>
        <v>21258</v>
      </c>
      <c r="L3992" s="10">
        <f>(Table1[[#This Row],[Actual Amount]]-Table1[[#This Row],[Budget Amount]]) / Table1[[#This Row],[Budget Amount]]</f>
        <v>0.19012100560757694</v>
      </c>
    </row>
    <row r="3993" spans="1:12">
      <c r="A3993" s="6">
        <v>44287</v>
      </c>
      <c r="B3993" s="6" t="str">
        <f>TEXT(Table1[[#This Row],[Date]],"mm")</f>
        <v>04</v>
      </c>
      <c r="C3993" s="6" t="str">
        <f>TEXT(Table1[[#This Row],[Date]],"yyyy")</f>
        <v>2021</v>
      </c>
      <c r="D3993" t="s">
        <v>31</v>
      </c>
      <c r="E3993" t="s">
        <v>14</v>
      </c>
      <c r="F3993" t="s">
        <v>20</v>
      </c>
      <c r="G3993" s="8">
        <v>121663</v>
      </c>
      <c r="H3993" s="8">
        <v>126316</v>
      </c>
      <c r="I3993" t="s">
        <v>22</v>
      </c>
      <c r="J3993" t="s">
        <v>4019</v>
      </c>
      <c r="K3993" s="8">
        <f>(Table1[[#This Row],[Actual Amount]]-Table1[[#This Row],[Budget Amount]])</f>
        <v>4653</v>
      </c>
      <c r="L3993" s="10">
        <f>(Table1[[#This Row],[Actual Amount]]-Table1[[#This Row],[Budget Amount]]) / Table1[[#This Row],[Budget Amount]]</f>
        <v>3.8244988205123988E-2</v>
      </c>
    </row>
    <row r="3994" spans="1:12">
      <c r="A3994" s="6">
        <v>44726</v>
      </c>
      <c r="B3994" s="6" t="str">
        <f>TEXT(Table1[[#This Row],[Date]],"mm")</f>
        <v>06</v>
      </c>
      <c r="C3994" s="6" t="str">
        <f>TEXT(Table1[[#This Row],[Date]],"yyyy")</f>
        <v>2022</v>
      </c>
      <c r="D3994" t="s">
        <v>31</v>
      </c>
      <c r="E3994" t="s">
        <v>33</v>
      </c>
      <c r="F3994" t="s">
        <v>10</v>
      </c>
      <c r="G3994" s="8">
        <v>66305</v>
      </c>
      <c r="H3994" s="8">
        <v>60934</v>
      </c>
      <c r="I3994" t="s">
        <v>11</v>
      </c>
      <c r="J3994" t="s">
        <v>4020</v>
      </c>
      <c r="K3994" s="8">
        <f>(Table1[[#This Row],[Actual Amount]]-Table1[[#This Row],[Budget Amount]])</f>
        <v>-5371</v>
      </c>
      <c r="L3994" s="10">
        <f>(Table1[[#This Row],[Actual Amount]]-Table1[[#This Row],[Budget Amount]]) / Table1[[#This Row],[Budget Amount]]</f>
        <v>-8.1004449136565876E-2</v>
      </c>
    </row>
    <row r="3995" spans="1:12">
      <c r="A3995" s="6">
        <v>44857</v>
      </c>
      <c r="B3995" s="6" t="str">
        <f>TEXT(Table1[[#This Row],[Date]],"mm")</f>
        <v>10</v>
      </c>
      <c r="C3995" s="6" t="str">
        <f>TEXT(Table1[[#This Row],[Date]],"yyyy")</f>
        <v>2022</v>
      </c>
      <c r="D3995" t="s">
        <v>18</v>
      </c>
      <c r="E3995" t="s">
        <v>14</v>
      </c>
      <c r="F3995" t="s">
        <v>20</v>
      </c>
      <c r="G3995" s="8">
        <v>63246</v>
      </c>
      <c r="H3995" s="8">
        <v>27072</v>
      </c>
      <c r="I3995" t="s">
        <v>16</v>
      </c>
      <c r="J3995" t="s">
        <v>4021</v>
      </c>
      <c r="K3995" s="8">
        <f>(Table1[[#This Row],[Actual Amount]]-Table1[[#This Row],[Budget Amount]])</f>
        <v>-36174</v>
      </c>
      <c r="L3995" s="10">
        <f>(Table1[[#This Row],[Actual Amount]]-Table1[[#This Row],[Budget Amount]]) / Table1[[#This Row],[Budget Amount]]</f>
        <v>-0.57195711981785413</v>
      </c>
    </row>
    <row r="3996" spans="1:12">
      <c r="A3996" s="6">
        <v>44935</v>
      </c>
      <c r="B3996" s="6" t="str">
        <f>TEXT(Table1[[#This Row],[Date]],"mm")</f>
        <v>01</v>
      </c>
      <c r="C3996" s="6" t="str">
        <f>TEXT(Table1[[#This Row],[Date]],"yyyy")</f>
        <v>2023</v>
      </c>
      <c r="D3996" t="s">
        <v>45</v>
      </c>
      <c r="E3996" t="s">
        <v>19</v>
      </c>
      <c r="F3996" t="s">
        <v>15</v>
      </c>
      <c r="G3996" s="8">
        <v>61689</v>
      </c>
      <c r="H3996" s="8">
        <v>33268</v>
      </c>
      <c r="I3996" t="s">
        <v>25</v>
      </c>
      <c r="J3996" t="s">
        <v>4022</v>
      </c>
      <c r="K3996" s="8">
        <f>(Table1[[#This Row],[Actual Amount]]-Table1[[#This Row],[Budget Amount]])</f>
        <v>-28421</v>
      </c>
      <c r="L3996" s="10">
        <f>(Table1[[#This Row],[Actual Amount]]-Table1[[#This Row],[Budget Amount]]) / Table1[[#This Row],[Budget Amount]]</f>
        <v>-0.46071422782019483</v>
      </c>
    </row>
    <row r="3997" spans="1:12">
      <c r="A3997" s="6">
        <v>44922</v>
      </c>
      <c r="B3997" s="6" t="str">
        <f>TEXT(Table1[[#This Row],[Date]],"mm")</f>
        <v>12</v>
      </c>
      <c r="C3997" s="6" t="str">
        <f>TEXT(Table1[[#This Row],[Date]],"yyyy")</f>
        <v>2022</v>
      </c>
      <c r="D3997" t="s">
        <v>27</v>
      </c>
      <c r="E3997" t="s">
        <v>19</v>
      </c>
      <c r="F3997" t="s">
        <v>29</v>
      </c>
      <c r="G3997" s="8">
        <v>45239</v>
      </c>
      <c r="H3997" s="8">
        <v>131931</v>
      </c>
      <c r="I3997" t="s">
        <v>25</v>
      </c>
      <c r="J3997" t="s">
        <v>4023</v>
      </c>
      <c r="K3997" s="8">
        <f>(Table1[[#This Row],[Actual Amount]]-Table1[[#This Row],[Budget Amount]])</f>
        <v>86692</v>
      </c>
      <c r="L3997" s="10">
        <f>(Table1[[#This Row],[Actual Amount]]-Table1[[#This Row],[Budget Amount]]) / Table1[[#This Row],[Budget Amount]]</f>
        <v>1.9163111474612613</v>
      </c>
    </row>
    <row r="3998" spans="1:12">
      <c r="A3998" s="6">
        <v>45068</v>
      </c>
      <c r="B3998" s="6" t="str">
        <f>TEXT(Table1[[#This Row],[Date]],"mm")</f>
        <v>05</v>
      </c>
      <c r="C3998" s="6" t="str">
        <f>TEXT(Table1[[#This Row],[Date]],"yyyy")</f>
        <v>2023</v>
      </c>
      <c r="D3998" t="s">
        <v>18</v>
      </c>
      <c r="E3998" t="s">
        <v>24</v>
      </c>
      <c r="F3998" t="s">
        <v>10</v>
      </c>
      <c r="G3998" s="8">
        <v>77970</v>
      </c>
      <c r="H3998" s="8">
        <v>111348</v>
      </c>
      <c r="I3998" t="s">
        <v>11</v>
      </c>
      <c r="J3998" t="s">
        <v>4024</v>
      </c>
      <c r="K3998" s="8">
        <f>(Table1[[#This Row],[Actual Amount]]-Table1[[#This Row],[Budget Amount]])</f>
        <v>33378</v>
      </c>
      <c r="L3998" s="10">
        <f>(Table1[[#This Row],[Actual Amount]]-Table1[[#This Row],[Budget Amount]]) / Table1[[#This Row],[Budget Amount]]</f>
        <v>0.42808772604848017</v>
      </c>
    </row>
    <row r="3999" spans="1:12">
      <c r="A3999" s="6">
        <v>44388</v>
      </c>
      <c r="B3999" s="6" t="str">
        <f>TEXT(Table1[[#This Row],[Date]],"mm")</f>
        <v>07</v>
      </c>
      <c r="C3999" s="6" t="str">
        <f>TEXT(Table1[[#This Row],[Date]],"yyyy")</f>
        <v>2021</v>
      </c>
      <c r="D3999" t="s">
        <v>8</v>
      </c>
      <c r="E3999" t="s">
        <v>9</v>
      </c>
      <c r="F3999" t="s">
        <v>29</v>
      </c>
      <c r="G3999" s="8">
        <v>91559</v>
      </c>
      <c r="H3999" s="8">
        <v>36459</v>
      </c>
      <c r="I3999" t="s">
        <v>22</v>
      </c>
      <c r="J3999" t="s">
        <v>4025</v>
      </c>
      <c r="K3999" s="8">
        <f>(Table1[[#This Row],[Actual Amount]]-Table1[[#This Row],[Budget Amount]])</f>
        <v>-55100</v>
      </c>
      <c r="L3999" s="10">
        <f>(Table1[[#This Row],[Actual Amount]]-Table1[[#This Row],[Budget Amount]]) / Table1[[#This Row],[Budget Amount]]</f>
        <v>-0.60179774790026108</v>
      </c>
    </row>
    <row r="4000" spans="1:12">
      <c r="A4000" s="6">
        <v>44334</v>
      </c>
      <c r="B4000" s="6" t="str">
        <f>TEXT(Table1[[#This Row],[Date]],"mm")</f>
        <v>05</v>
      </c>
      <c r="C4000" s="6" t="str">
        <f>TEXT(Table1[[#This Row],[Date]],"yyyy")</f>
        <v>2021</v>
      </c>
      <c r="D4000" t="s">
        <v>45</v>
      </c>
      <c r="E4000" t="s">
        <v>33</v>
      </c>
      <c r="F4000" t="s">
        <v>29</v>
      </c>
      <c r="G4000" s="8">
        <v>137019</v>
      </c>
      <c r="H4000" s="8">
        <v>136578</v>
      </c>
      <c r="I4000" t="s">
        <v>16</v>
      </c>
      <c r="J4000" t="s">
        <v>4026</v>
      </c>
      <c r="K4000" s="8">
        <f>(Table1[[#This Row],[Actual Amount]]-Table1[[#This Row],[Budget Amount]])</f>
        <v>-441</v>
      </c>
      <c r="L4000" s="10">
        <f>(Table1[[#This Row],[Actual Amount]]-Table1[[#This Row],[Budget Amount]]) / Table1[[#This Row],[Budget Amount]]</f>
        <v>-3.2185317364745035E-3</v>
      </c>
    </row>
    <row r="4001" spans="1:12">
      <c r="A4001" s="6">
        <v>44541</v>
      </c>
      <c r="B4001" s="6" t="str">
        <f>TEXT(Table1[[#This Row],[Date]],"mm")</f>
        <v>12</v>
      </c>
      <c r="C4001" s="6" t="str">
        <f>TEXT(Table1[[#This Row],[Date]],"yyyy")</f>
        <v>2021</v>
      </c>
      <c r="D4001" t="s">
        <v>45</v>
      </c>
      <c r="E4001" t="s">
        <v>19</v>
      </c>
      <c r="F4001" t="s">
        <v>15</v>
      </c>
      <c r="G4001" s="8">
        <v>101922</v>
      </c>
      <c r="H4001" s="8">
        <v>15846</v>
      </c>
      <c r="I4001" t="s">
        <v>22</v>
      </c>
      <c r="J4001" t="s">
        <v>4027</v>
      </c>
      <c r="K4001" s="8">
        <f>(Table1[[#This Row],[Actual Amount]]-Table1[[#This Row],[Budget Amount]])</f>
        <v>-86076</v>
      </c>
      <c r="L4001" s="10">
        <f>(Table1[[#This Row],[Actual Amount]]-Table1[[#This Row],[Budget Amount]]) / Table1[[#This Row],[Budget Amount]]</f>
        <v>-0.84452816859951729</v>
      </c>
    </row>
    <row r="4002" spans="1:12">
      <c r="A4002" s="6">
        <v>45205</v>
      </c>
      <c r="B4002" s="6" t="str">
        <f>TEXT(Table1[[#This Row],[Date]],"mm")</f>
        <v>10</v>
      </c>
      <c r="C4002" s="6" t="str">
        <f>TEXT(Table1[[#This Row],[Date]],"yyyy")</f>
        <v>2023</v>
      </c>
      <c r="D4002" t="s">
        <v>31</v>
      </c>
      <c r="E4002" t="s">
        <v>24</v>
      </c>
      <c r="F4002" t="s">
        <v>48</v>
      </c>
      <c r="G4002" s="8">
        <v>97601</v>
      </c>
      <c r="H4002" s="8">
        <v>108402</v>
      </c>
      <c r="I4002" t="s">
        <v>22</v>
      </c>
      <c r="J4002" t="s">
        <v>4028</v>
      </c>
      <c r="K4002" s="8">
        <f>(Table1[[#This Row],[Actual Amount]]-Table1[[#This Row],[Budget Amount]])</f>
        <v>10801</v>
      </c>
      <c r="L4002" s="10">
        <f>(Table1[[#This Row],[Actual Amount]]-Table1[[#This Row],[Budget Amount]]) / Table1[[#This Row],[Budget Amount]]</f>
        <v>0.11066484974539195</v>
      </c>
    </row>
    <row r="4003" spans="1:12">
      <c r="A4003" s="6">
        <v>44699</v>
      </c>
      <c r="B4003" s="6" t="str">
        <f>TEXT(Table1[[#This Row],[Date]],"mm")</f>
        <v>05</v>
      </c>
      <c r="C4003" s="6" t="str">
        <f>TEXT(Table1[[#This Row],[Date]],"yyyy")</f>
        <v>2022</v>
      </c>
      <c r="D4003" t="s">
        <v>45</v>
      </c>
      <c r="E4003" t="s">
        <v>24</v>
      </c>
      <c r="F4003" t="s">
        <v>48</v>
      </c>
      <c r="G4003" s="8">
        <v>130632</v>
      </c>
      <c r="H4003" s="8">
        <v>59308</v>
      </c>
      <c r="I4003" t="s">
        <v>25</v>
      </c>
      <c r="J4003" t="s">
        <v>4029</v>
      </c>
      <c r="K4003" s="8">
        <f>(Table1[[#This Row],[Actual Amount]]-Table1[[#This Row],[Budget Amount]])</f>
        <v>-71324</v>
      </c>
      <c r="L4003" s="10">
        <f>(Table1[[#This Row],[Actual Amount]]-Table1[[#This Row],[Budget Amount]]) / Table1[[#This Row],[Budget Amount]]</f>
        <v>-0.54599179374119666</v>
      </c>
    </row>
    <row r="4004" spans="1:12">
      <c r="A4004" s="6">
        <v>44399</v>
      </c>
      <c r="B4004" s="6" t="str">
        <f>TEXT(Table1[[#This Row],[Date]],"mm")</f>
        <v>07</v>
      </c>
      <c r="C4004" s="6" t="str">
        <f>TEXT(Table1[[#This Row],[Date]],"yyyy")</f>
        <v>2021</v>
      </c>
      <c r="D4004" t="s">
        <v>13</v>
      </c>
      <c r="E4004" t="s">
        <v>33</v>
      </c>
      <c r="F4004" t="s">
        <v>10</v>
      </c>
      <c r="G4004" s="8">
        <v>54014</v>
      </c>
      <c r="H4004" s="8">
        <v>138445</v>
      </c>
      <c r="I4004" t="s">
        <v>22</v>
      </c>
      <c r="J4004" t="s">
        <v>4030</v>
      </c>
      <c r="K4004" s="8">
        <f>(Table1[[#This Row],[Actual Amount]]-Table1[[#This Row],[Budget Amount]])</f>
        <v>84431</v>
      </c>
      <c r="L4004" s="10">
        <f>(Table1[[#This Row],[Actual Amount]]-Table1[[#This Row],[Budget Amount]]) / Table1[[#This Row],[Budget Amount]]</f>
        <v>1.5631317806494613</v>
      </c>
    </row>
    <row r="4005" spans="1:12">
      <c r="A4005" s="6">
        <v>44769</v>
      </c>
      <c r="B4005" s="6" t="str">
        <f>TEXT(Table1[[#This Row],[Date]],"mm")</f>
        <v>07</v>
      </c>
      <c r="C4005" s="6" t="str">
        <f>TEXT(Table1[[#This Row],[Date]],"yyyy")</f>
        <v>2022</v>
      </c>
      <c r="D4005" t="s">
        <v>45</v>
      </c>
      <c r="E4005" t="s">
        <v>33</v>
      </c>
      <c r="F4005" t="s">
        <v>15</v>
      </c>
      <c r="G4005" s="8">
        <v>25665</v>
      </c>
      <c r="H4005" s="8">
        <v>144526</v>
      </c>
      <c r="I4005" t="s">
        <v>22</v>
      </c>
      <c r="J4005" t="s">
        <v>4031</v>
      </c>
      <c r="K4005" s="8">
        <f>(Table1[[#This Row],[Actual Amount]]-Table1[[#This Row],[Budget Amount]])</f>
        <v>118861</v>
      </c>
      <c r="L4005" s="10">
        <f>(Table1[[#This Row],[Actual Amount]]-Table1[[#This Row],[Budget Amount]]) / Table1[[#This Row],[Budget Amount]]</f>
        <v>4.6312487823884672</v>
      </c>
    </row>
    <row r="4006" spans="1:12">
      <c r="A4006" s="6">
        <v>44388</v>
      </c>
      <c r="B4006" s="6" t="str">
        <f>TEXT(Table1[[#This Row],[Date]],"mm")</f>
        <v>07</v>
      </c>
      <c r="C4006" s="6" t="str">
        <f>TEXT(Table1[[#This Row],[Date]],"yyyy")</f>
        <v>2021</v>
      </c>
      <c r="D4006" t="s">
        <v>8</v>
      </c>
      <c r="E4006" t="s">
        <v>24</v>
      </c>
      <c r="F4006" t="s">
        <v>29</v>
      </c>
      <c r="G4006" s="8">
        <v>50542</v>
      </c>
      <c r="H4006" s="8">
        <v>104236</v>
      </c>
      <c r="I4006" t="s">
        <v>25</v>
      </c>
      <c r="J4006" t="s">
        <v>4032</v>
      </c>
      <c r="K4006" s="8">
        <f>(Table1[[#This Row],[Actual Amount]]-Table1[[#This Row],[Budget Amount]])</f>
        <v>53694</v>
      </c>
      <c r="L4006" s="10">
        <f>(Table1[[#This Row],[Actual Amount]]-Table1[[#This Row],[Budget Amount]]) / Table1[[#This Row],[Budget Amount]]</f>
        <v>1.0623639745162439</v>
      </c>
    </row>
    <row r="4007" spans="1:12">
      <c r="A4007" s="6">
        <v>44201</v>
      </c>
      <c r="B4007" s="6" t="str">
        <f>TEXT(Table1[[#This Row],[Date]],"mm")</f>
        <v>01</v>
      </c>
      <c r="C4007" s="6" t="str">
        <f>TEXT(Table1[[#This Row],[Date]],"yyyy")</f>
        <v>2021</v>
      </c>
      <c r="D4007" t="s">
        <v>13</v>
      </c>
      <c r="E4007" t="s">
        <v>9</v>
      </c>
      <c r="F4007" t="s">
        <v>20</v>
      </c>
      <c r="G4007" s="8">
        <v>96769</v>
      </c>
      <c r="H4007" s="8">
        <v>42895</v>
      </c>
      <c r="I4007" t="s">
        <v>25</v>
      </c>
      <c r="J4007" t="s">
        <v>4033</v>
      </c>
      <c r="K4007" s="8">
        <f>(Table1[[#This Row],[Actual Amount]]-Table1[[#This Row],[Budget Amount]])</f>
        <v>-53874</v>
      </c>
      <c r="L4007" s="10">
        <f>(Table1[[#This Row],[Actual Amount]]-Table1[[#This Row],[Budget Amount]]) / Table1[[#This Row],[Budget Amount]]</f>
        <v>-0.5567278777294381</v>
      </c>
    </row>
    <row r="4008" spans="1:12">
      <c r="A4008" s="6">
        <v>44507</v>
      </c>
      <c r="B4008" s="6" t="str">
        <f>TEXT(Table1[[#This Row],[Date]],"mm")</f>
        <v>11</v>
      </c>
      <c r="C4008" s="6" t="str">
        <f>TEXT(Table1[[#This Row],[Date]],"yyyy")</f>
        <v>2021</v>
      </c>
      <c r="D4008" t="s">
        <v>13</v>
      </c>
      <c r="E4008" t="s">
        <v>13</v>
      </c>
      <c r="F4008" t="s">
        <v>20</v>
      </c>
      <c r="G4008" s="8">
        <v>33481</v>
      </c>
      <c r="H4008" s="8">
        <v>37678</v>
      </c>
      <c r="I4008" t="s">
        <v>22</v>
      </c>
      <c r="J4008" t="s">
        <v>4034</v>
      </c>
      <c r="K4008" s="8">
        <f>(Table1[[#This Row],[Actual Amount]]-Table1[[#This Row],[Budget Amount]])</f>
        <v>4197</v>
      </c>
      <c r="L4008" s="10">
        <f>(Table1[[#This Row],[Actual Amount]]-Table1[[#This Row],[Budget Amount]]) / Table1[[#This Row],[Budget Amount]]</f>
        <v>0.12535467877303547</v>
      </c>
    </row>
    <row r="4009" spans="1:12">
      <c r="A4009" s="6">
        <v>44745</v>
      </c>
      <c r="B4009" s="6" t="str">
        <f>TEXT(Table1[[#This Row],[Date]],"mm")</f>
        <v>07</v>
      </c>
      <c r="C4009" s="6" t="str">
        <f>TEXT(Table1[[#This Row],[Date]],"yyyy")</f>
        <v>2022</v>
      </c>
      <c r="D4009" t="s">
        <v>18</v>
      </c>
      <c r="E4009" t="s">
        <v>24</v>
      </c>
      <c r="F4009" t="s">
        <v>10</v>
      </c>
      <c r="G4009" s="8">
        <v>80558</v>
      </c>
      <c r="H4009" s="8">
        <v>119023</v>
      </c>
      <c r="I4009" t="s">
        <v>25</v>
      </c>
      <c r="J4009" t="s">
        <v>4035</v>
      </c>
      <c r="K4009" s="8">
        <f>(Table1[[#This Row],[Actual Amount]]-Table1[[#This Row],[Budget Amount]])</f>
        <v>38465</v>
      </c>
      <c r="L4009" s="10">
        <f>(Table1[[#This Row],[Actual Amount]]-Table1[[#This Row],[Budget Amount]]) / Table1[[#This Row],[Budget Amount]]</f>
        <v>0.47748206261327242</v>
      </c>
    </row>
    <row r="4010" spans="1:12">
      <c r="A4010" s="6">
        <v>44252</v>
      </c>
      <c r="B4010" s="6" t="str">
        <f>TEXT(Table1[[#This Row],[Date]],"mm")</f>
        <v>02</v>
      </c>
      <c r="C4010" s="6" t="str">
        <f>TEXT(Table1[[#This Row],[Date]],"yyyy")</f>
        <v>2021</v>
      </c>
      <c r="D4010" t="s">
        <v>45</v>
      </c>
      <c r="E4010" t="s">
        <v>33</v>
      </c>
      <c r="F4010" t="s">
        <v>10</v>
      </c>
      <c r="G4010" s="8">
        <v>56954</v>
      </c>
      <c r="H4010" s="8">
        <v>62752</v>
      </c>
      <c r="I4010" t="s">
        <v>16</v>
      </c>
      <c r="J4010" t="s">
        <v>4036</v>
      </c>
      <c r="K4010" s="8">
        <f>(Table1[[#This Row],[Actual Amount]]-Table1[[#This Row],[Budget Amount]])</f>
        <v>5798</v>
      </c>
      <c r="L4010" s="10">
        <f>(Table1[[#This Row],[Actual Amount]]-Table1[[#This Row],[Budget Amount]]) / Table1[[#This Row],[Budget Amount]]</f>
        <v>0.10180145380482494</v>
      </c>
    </row>
    <row r="4011" spans="1:12">
      <c r="A4011" s="6">
        <v>44639</v>
      </c>
      <c r="B4011" s="6" t="str">
        <f>TEXT(Table1[[#This Row],[Date]],"mm")</f>
        <v>03</v>
      </c>
      <c r="C4011" s="6" t="str">
        <f>TEXT(Table1[[#This Row],[Date]],"yyyy")</f>
        <v>2022</v>
      </c>
      <c r="D4011" t="s">
        <v>31</v>
      </c>
      <c r="E4011" t="s">
        <v>14</v>
      </c>
      <c r="F4011" t="s">
        <v>10</v>
      </c>
      <c r="G4011" s="8">
        <v>130156</v>
      </c>
      <c r="H4011" s="8">
        <v>64183</v>
      </c>
      <c r="I4011" t="s">
        <v>16</v>
      </c>
      <c r="J4011" t="s">
        <v>4037</v>
      </c>
      <c r="K4011" s="8">
        <f>(Table1[[#This Row],[Actual Amount]]-Table1[[#This Row],[Budget Amount]])</f>
        <v>-65973</v>
      </c>
      <c r="L4011" s="10">
        <f>(Table1[[#This Row],[Actual Amount]]-Table1[[#This Row],[Budget Amount]]) / Table1[[#This Row],[Budget Amount]]</f>
        <v>-0.50687636374811762</v>
      </c>
    </row>
    <row r="4012" spans="1:12">
      <c r="A4012" s="6">
        <v>45066</v>
      </c>
      <c r="B4012" s="6" t="str">
        <f>TEXT(Table1[[#This Row],[Date]],"mm")</f>
        <v>05</v>
      </c>
      <c r="C4012" s="6" t="str">
        <f>TEXT(Table1[[#This Row],[Date]],"yyyy")</f>
        <v>2023</v>
      </c>
      <c r="D4012" t="s">
        <v>18</v>
      </c>
      <c r="E4012" t="s">
        <v>14</v>
      </c>
      <c r="F4012" t="s">
        <v>15</v>
      </c>
      <c r="G4012" s="8">
        <v>116243</v>
      </c>
      <c r="H4012" s="8">
        <v>15762</v>
      </c>
      <c r="I4012" t="s">
        <v>22</v>
      </c>
      <c r="J4012" t="s">
        <v>4038</v>
      </c>
      <c r="K4012" s="8">
        <f>(Table1[[#This Row],[Actual Amount]]-Table1[[#This Row],[Budget Amount]])</f>
        <v>-100481</v>
      </c>
      <c r="L4012" s="10">
        <f>(Table1[[#This Row],[Actual Amount]]-Table1[[#This Row],[Budget Amount]]) / Table1[[#This Row],[Budget Amount]]</f>
        <v>-0.86440473834983611</v>
      </c>
    </row>
    <row r="4013" spans="1:12">
      <c r="A4013" s="6">
        <v>44781</v>
      </c>
      <c r="B4013" s="6" t="str">
        <f>TEXT(Table1[[#This Row],[Date]],"mm")</f>
        <v>08</v>
      </c>
      <c r="C4013" s="6" t="str">
        <f>TEXT(Table1[[#This Row],[Date]],"yyyy")</f>
        <v>2022</v>
      </c>
      <c r="D4013" t="s">
        <v>31</v>
      </c>
      <c r="E4013" t="s">
        <v>33</v>
      </c>
      <c r="F4013" t="s">
        <v>20</v>
      </c>
      <c r="G4013" s="8">
        <v>19145</v>
      </c>
      <c r="H4013" s="8">
        <v>159653</v>
      </c>
      <c r="I4013" t="s">
        <v>11</v>
      </c>
      <c r="J4013" t="s">
        <v>4039</v>
      </c>
      <c r="K4013" s="8">
        <f>(Table1[[#This Row],[Actual Amount]]-Table1[[#This Row],[Budget Amount]])</f>
        <v>140508</v>
      </c>
      <c r="L4013" s="10">
        <f>(Table1[[#This Row],[Actual Amount]]-Table1[[#This Row],[Budget Amount]]) / Table1[[#This Row],[Budget Amount]]</f>
        <v>7.339148602768347</v>
      </c>
    </row>
    <row r="4014" spans="1:12">
      <c r="A4014" s="6">
        <v>44948</v>
      </c>
      <c r="B4014" s="6" t="str">
        <f>TEXT(Table1[[#This Row],[Date]],"mm")</f>
        <v>01</v>
      </c>
      <c r="C4014" s="6" t="str">
        <f>TEXT(Table1[[#This Row],[Date]],"yyyy")</f>
        <v>2023</v>
      </c>
      <c r="D4014" t="s">
        <v>45</v>
      </c>
      <c r="E4014" t="s">
        <v>33</v>
      </c>
      <c r="F4014" t="s">
        <v>15</v>
      </c>
      <c r="G4014" s="8">
        <v>70835</v>
      </c>
      <c r="H4014" s="8">
        <v>12426</v>
      </c>
      <c r="I4014" t="s">
        <v>25</v>
      </c>
      <c r="J4014" t="s">
        <v>4040</v>
      </c>
      <c r="K4014" s="8">
        <f>(Table1[[#This Row],[Actual Amount]]-Table1[[#This Row],[Budget Amount]])</f>
        <v>-58409</v>
      </c>
      <c r="L4014" s="10">
        <f>(Table1[[#This Row],[Actual Amount]]-Table1[[#This Row],[Budget Amount]]) / Table1[[#This Row],[Budget Amount]]</f>
        <v>-0.82457824521775958</v>
      </c>
    </row>
    <row r="4015" spans="1:12">
      <c r="A4015" s="6">
        <v>44556</v>
      </c>
      <c r="B4015" s="6" t="str">
        <f>TEXT(Table1[[#This Row],[Date]],"mm")</f>
        <v>12</v>
      </c>
      <c r="C4015" s="6" t="str">
        <f>TEXT(Table1[[#This Row],[Date]],"yyyy")</f>
        <v>2021</v>
      </c>
      <c r="D4015" t="s">
        <v>18</v>
      </c>
      <c r="E4015" t="s">
        <v>13</v>
      </c>
      <c r="F4015" t="s">
        <v>15</v>
      </c>
      <c r="G4015" s="8">
        <v>135622</v>
      </c>
      <c r="H4015" s="8">
        <v>75010</v>
      </c>
      <c r="I4015" t="s">
        <v>11</v>
      </c>
      <c r="J4015" t="s">
        <v>4041</v>
      </c>
      <c r="K4015" s="8">
        <f>(Table1[[#This Row],[Actual Amount]]-Table1[[#This Row],[Budget Amount]])</f>
        <v>-60612</v>
      </c>
      <c r="L4015" s="10">
        <f>(Table1[[#This Row],[Actual Amount]]-Table1[[#This Row],[Budget Amount]]) / Table1[[#This Row],[Budget Amount]]</f>
        <v>-0.44691864151833771</v>
      </c>
    </row>
    <row r="4016" spans="1:12">
      <c r="A4016" s="6">
        <v>45015</v>
      </c>
      <c r="B4016" s="6" t="str">
        <f>TEXT(Table1[[#This Row],[Date]],"mm")</f>
        <v>03</v>
      </c>
      <c r="C4016" s="6" t="str">
        <f>TEXT(Table1[[#This Row],[Date]],"yyyy")</f>
        <v>2023</v>
      </c>
      <c r="D4016" t="s">
        <v>45</v>
      </c>
      <c r="E4016" t="s">
        <v>19</v>
      </c>
      <c r="F4016" t="s">
        <v>29</v>
      </c>
      <c r="G4016" s="8">
        <v>75506</v>
      </c>
      <c r="H4016" s="8">
        <v>21051</v>
      </c>
      <c r="I4016" t="s">
        <v>25</v>
      </c>
      <c r="J4016" t="s">
        <v>4042</v>
      </c>
      <c r="K4016" s="8">
        <f>(Table1[[#This Row],[Actual Amount]]-Table1[[#This Row],[Budget Amount]])</f>
        <v>-54455</v>
      </c>
      <c r="L4016" s="10">
        <f>(Table1[[#This Row],[Actual Amount]]-Table1[[#This Row],[Budget Amount]]) / Table1[[#This Row],[Budget Amount]]</f>
        <v>-0.72120096416178847</v>
      </c>
    </row>
    <row r="4017" spans="1:12">
      <c r="A4017" s="6">
        <v>44226</v>
      </c>
      <c r="B4017" s="6" t="str">
        <f>TEXT(Table1[[#This Row],[Date]],"mm")</f>
        <v>01</v>
      </c>
      <c r="C4017" s="6" t="str">
        <f>TEXT(Table1[[#This Row],[Date]],"yyyy")</f>
        <v>2021</v>
      </c>
      <c r="D4017" t="s">
        <v>8</v>
      </c>
      <c r="E4017" t="s">
        <v>33</v>
      </c>
      <c r="F4017" t="s">
        <v>15</v>
      </c>
      <c r="G4017" s="8">
        <v>53064</v>
      </c>
      <c r="H4017" s="8">
        <v>145061</v>
      </c>
      <c r="I4017" t="s">
        <v>25</v>
      </c>
      <c r="J4017" t="s">
        <v>4043</v>
      </c>
      <c r="K4017" s="8">
        <f>(Table1[[#This Row],[Actual Amount]]-Table1[[#This Row],[Budget Amount]])</f>
        <v>91997</v>
      </c>
      <c r="L4017" s="10">
        <f>(Table1[[#This Row],[Actual Amount]]-Table1[[#This Row],[Budget Amount]]) / Table1[[#This Row],[Budget Amount]]</f>
        <v>1.733698929594452</v>
      </c>
    </row>
    <row r="4018" spans="1:12">
      <c r="A4018" s="6">
        <v>44304</v>
      </c>
      <c r="B4018" s="6" t="str">
        <f>TEXT(Table1[[#This Row],[Date]],"mm")</f>
        <v>04</v>
      </c>
      <c r="C4018" s="6" t="str">
        <f>TEXT(Table1[[#This Row],[Date]],"yyyy")</f>
        <v>2021</v>
      </c>
      <c r="D4018" t="s">
        <v>18</v>
      </c>
      <c r="E4018" t="s">
        <v>14</v>
      </c>
      <c r="F4018" t="s">
        <v>15</v>
      </c>
      <c r="G4018" s="8">
        <v>32954</v>
      </c>
      <c r="H4018" s="8">
        <v>17240</v>
      </c>
      <c r="I4018" t="s">
        <v>22</v>
      </c>
      <c r="J4018" t="s">
        <v>4044</v>
      </c>
      <c r="K4018" s="8">
        <f>(Table1[[#This Row],[Actual Amount]]-Table1[[#This Row],[Budget Amount]])</f>
        <v>-15714</v>
      </c>
      <c r="L4018" s="10">
        <f>(Table1[[#This Row],[Actual Amount]]-Table1[[#This Row],[Budget Amount]]) / Table1[[#This Row],[Budget Amount]]</f>
        <v>-0.47684651332159983</v>
      </c>
    </row>
    <row r="4019" spans="1:12">
      <c r="A4019" s="6">
        <v>45040</v>
      </c>
      <c r="B4019" s="6" t="str">
        <f>TEXT(Table1[[#This Row],[Date]],"mm")</f>
        <v>04</v>
      </c>
      <c r="C4019" s="6" t="str">
        <f>TEXT(Table1[[#This Row],[Date]],"yyyy")</f>
        <v>2023</v>
      </c>
      <c r="D4019" t="s">
        <v>31</v>
      </c>
      <c r="E4019" t="s">
        <v>9</v>
      </c>
      <c r="F4019" t="s">
        <v>29</v>
      </c>
      <c r="G4019" s="8">
        <v>106872</v>
      </c>
      <c r="H4019" s="8">
        <v>57567</v>
      </c>
      <c r="I4019" t="s">
        <v>16</v>
      </c>
      <c r="J4019" t="s">
        <v>4045</v>
      </c>
      <c r="K4019" s="8">
        <f>(Table1[[#This Row],[Actual Amount]]-Table1[[#This Row],[Budget Amount]])</f>
        <v>-49305</v>
      </c>
      <c r="L4019" s="10">
        <f>(Table1[[#This Row],[Actual Amount]]-Table1[[#This Row],[Budget Amount]]) / Table1[[#This Row],[Budget Amount]]</f>
        <v>-0.46134628340444644</v>
      </c>
    </row>
    <row r="4020" spans="1:12">
      <c r="A4020" s="6">
        <v>44913</v>
      </c>
      <c r="B4020" s="6" t="str">
        <f>TEXT(Table1[[#This Row],[Date]],"mm")</f>
        <v>12</v>
      </c>
      <c r="C4020" s="6" t="str">
        <f>TEXT(Table1[[#This Row],[Date]],"yyyy")</f>
        <v>2022</v>
      </c>
      <c r="D4020" t="s">
        <v>8</v>
      </c>
      <c r="E4020" t="s">
        <v>33</v>
      </c>
      <c r="F4020" t="s">
        <v>48</v>
      </c>
      <c r="G4020" s="8">
        <v>119120</v>
      </c>
      <c r="H4020" s="8">
        <v>135277</v>
      </c>
      <c r="I4020" t="s">
        <v>11</v>
      </c>
      <c r="J4020" t="s">
        <v>4046</v>
      </c>
      <c r="K4020" s="8">
        <f>(Table1[[#This Row],[Actual Amount]]-Table1[[#This Row],[Budget Amount]])</f>
        <v>16157</v>
      </c>
      <c r="L4020" s="10">
        <f>(Table1[[#This Row],[Actual Amount]]-Table1[[#This Row],[Budget Amount]]) / Table1[[#This Row],[Budget Amount]]</f>
        <v>0.13563633310946943</v>
      </c>
    </row>
    <row r="4021" spans="1:12">
      <c r="A4021" s="6">
        <v>45087</v>
      </c>
      <c r="B4021" s="6" t="str">
        <f>TEXT(Table1[[#This Row],[Date]],"mm")</f>
        <v>06</v>
      </c>
      <c r="C4021" s="6" t="str">
        <f>TEXT(Table1[[#This Row],[Date]],"yyyy")</f>
        <v>2023</v>
      </c>
      <c r="D4021" t="s">
        <v>27</v>
      </c>
      <c r="E4021" t="s">
        <v>13</v>
      </c>
      <c r="F4021" t="s">
        <v>29</v>
      </c>
      <c r="G4021" s="8">
        <v>102221</v>
      </c>
      <c r="H4021" s="8">
        <v>103331</v>
      </c>
      <c r="I4021" t="s">
        <v>16</v>
      </c>
      <c r="J4021" t="s">
        <v>4047</v>
      </c>
      <c r="K4021" s="8">
        <f>(Table1[[#This Row],[Actual Amount]]-Table1[[#This Row],[Budget Amount]])</f>
        <v>1110</v>
      </c>
      <c r="L4021" s="10">
        <f>(Table1[[#This Row],[Actual Amount]]-Table1[[#This Row],[Budget Amount]]) / Table1[[#This Row],[Budget Amount]]</f>
        <v>1.0858825485956897E-2</v>
      </c>
    </row>
    <row r="4022" spans="1:12">
      <c r="A4022" s="6">
        <v>45156</v>
      </c>
      <c r="B4022" s="6" t="str">
        <f>TEXT(Table1[[#This Row],[Date]],"mm")</f>
        <v>08</v>
      </c>
      <c r="C4022" s="6" t="str">
        <f>TEXT(Table1[[#This Row],[Date]],"yyyy")</f>
        <v>2023</v>
      </c>
      <c r="D4022" t="s">
        <v>31</v>
      </c>
      <c r="E4022" t="s">
        <v>9</v>
      </c>
      <c r="F4022" t="s">
        <v>10</v>
      </c>
      <c r="G4022" s="8">
        <v>16574</v>
      </c>
      <c r="H4022" s="8">
        <v>46275</v>
      </c>
      <c r="I4022" t="s">
        <v>16</v>
      </c>
      <c r="J4022" t="s">
        <v>4048</v>
      </c>
      <c r="K4022" s="8">
        <f>(Table1[[#This Row],[Actual Amount]]-Table1[[#This Row],[Budget Amount]])</f>
        <v>29701</v>
      </c>
      <c r="L4022" s="10">
        <f>(Table1[[#This Row],[Actual Amount]]-Table1[[#This Row],[Budget Amount]]) / Table1[[#This Row],[Budget Amount]]</f>
        <v>1.7920236515023531</v>
      </c>
    </row>
    <row r="4023" spans="1:12">
      <c r="A4023" s="6">
        <v>45089</v>
      </c>
      <c r="B4023" s="6" t="str">
        <f>TEXT(Table1[[#This Row],[Date]],"mm")</f>
        <v>06</v>
      </c>
      <c r="C4023" s="6" t="str">
        <f>TEXT(Table1[[#This Row],[Date]],"yyyy")</f>
        <v>2023</v>
      </c>
      <c r="D4023" t="s">
        <v>45</v>
      </c>
      <c r="E4023" t="s">
        <v>13</v>
      </c>
      <c r="F4023" t="s">
        <v>48</v>
      </c>
      <c r="G4023" s="8">
        <v>42381</v>
      </c>
      <c r="H4023" s="8">
        <v>124854</v>
      </c>
      <c r="I4023" t="s">
        <v>11</v>
      </c>
      <c r="J4023" t="s">
        <v>4049</v>
      </c>
      <c r="K4023" s="8">
        <f>(Table1[[#This Row],[Actual Amount]]-Table1[[#This Row],[Budget Amount]])</f>
        <v>82473</v>
      </c>
      <c r="L4023" s="10">
        <f>(Table1[[#This Row],[Actual Amount]]-Table1[[#This Row],[Budget Amount]]) / Table1[[#This Row],[Budget Amount]]</f>
        <v>1.9459899483259007</v>
      </c>
    </row>
    <row r="4024" spans="1:12">
      <c r="A4024" s="6">
        <v>44928</v>
      </c>
      <c r="B4024" s="6" t="str">
        <f>TEXT(Table1[[#This Row],[Date]],"mm")</f>
        <v>01</v>
      </c>
      <c r="C4024" s="6" t="str">
        <f>TEXT(Table1[[#This Row],[Date]],"yyyy")</f>
        <v>2023</v>
      </c>
      <c r="D4024" t="s">
        <v>31</v>
      </c>
      <c r="E4024" t="s">
        <v>9</v>
      </c>
      <c r="F4024" t="s">
        <v>20</v>
      </c>
      <c r="G4024" s="8">
        <v>15331</v>
      </c>
      <c r="H4024" s="8">
        <v>13782</v>
      </c>
      <c r="I4024" t="s">
        <v>25</v>
      </c>
      <c r="J4024" t="s">
        <v>4050</v>
      </c>
      <c r="K4024" s="8">
        <f>(Table1[[#This Row],[Actual Amount]]-Table1[[#This Row],[Budget Amount]])</f>
        <v>-1549</v>
      </c>
      <c r="L4024" s="10">
        <f>(Table1[[#This Row],[Actual Amount]]-Table1[[#This Row],[Budget Amount]]) / Table1[[#This Row],[Budget Amount]]</f>
        <v>-0.10103711434348706</v>
      </c>
    </row>
    <row r="4025" spans="1:12">
      <c r="A4025" s="6">
        <v>44802</v>
      </c>
      <c r="B4025" s="6" t="str">
        <f>TEXT(Table1[[#This Row],[Date]],"mm")</f>
        <v>08</v>
      </c>
      <c r="C4025" s="6" t="str">
        <f>TEXT(Table1[[#This Row],[Date]],"yyyy")</f>
        <v>2022</v>
      </c>
      <c r="D4025" t="s">
        <v>27</v>
      </c>
      <c r="E4025" t="s">
        <v>33</v>
      </c>
      <c r="F4025" t="s">
        <v>15</v>
      </c>
      <c r="G4025" s="8">
        <v>40412</v>
      </c>
      <c r="H4025" s="8">
        <v>164309</v>
      </c>
      <c r="I4025" t="s">
        <v>11</v>
      </c>
      <c r="J4025" t="s">
        <v>4051</v>
      </c>
      <c r="K4025" s="8">
        <f>(Table1[[#This Row],[Actual Amount]]-Table1[[#This Row],[Budget Amount]])</f>
        <v>123897</v>
      </c>
      <c r="L4025" s="10">
        <f>(Table1[[#This Row],[Actual Amount]]-Table1[[#This Row],[Budget Amount]]) / Table1[[#This Row],[Budget Amount]]</f>
        <v>3.0658467781846976</v>
      </c>
    </row>
    <row r="4026" spans="1:12">
      <c r="A4026" s="6">
        <v>44653</v>
      </c>
      <c r="B4026" s="6" t="str">
        <f>TEXT(Table1[[#This Row],[Date]],"mm")</f>
        <v>04</v>
      </c>
      <c r="C4026" s="6" t="str">
        <f>TEXT(Table1[[#This Row],[Date]],"yyyy")</f>
        <v>2022</v>
      </c>
      <c r="D4026" t="s">
        <v>31</v>
      </c>
      <c r="E4026" t="s">
        <v>14</v>
      </c>
      <c r="F4026" t="s">
        <v>48</v>
      </c>
      <c r="G4026" s="8">
        <v>93857</v>
      </c>
      <c r="H4026" s="8">
        <v>20646</v>
      </c>
      <c r="I4026" t="s">
        <v>16</v>
      </c>
      <c r="J4026" t="s">
        <v>4052</v>
      </c>
      <c r="K4026" s="8">
        <f>(Table1[[#This Row],[Actual Amount]]-Table1[[#This Row],[Budget Amount]])</f>
        <v>-73211</v>
      </c>
      <c r="L4026" s="10">
        <f>(Table1[[#This Row],[Actual Amount]]-Table1[[#This Row],[Budget Amount]]) / Table1[[#This Row],[Budget Amount]]</f>
        <v>-0.78002706244606157</v>
      </c>
    </row>
    <row r="4027" spans="1:12">
      <c r="A4027" s="6">
        <v>44811</v>
      </c>
      <c r="B4027" s="6" t="str">
        <f>TEXT(Table1[[#This Row],[Date]],"mm")</f>
        <v>09</v>
      </c>
      <c r="C4027" s="6" t="str">
        <f>TEXT(Table1[[#This Row],[Date]],"yyyy")</f>
        <v>2022</v>
      </c>
      <c r="D4027" t="s">
        <v>8</v>
      </c>
      <c r="E4027" t="s">
        <v>9</v>
      </c>
      <c r="F4027" t="s">
        <v>20</v>
      </c>
      <c r="G4027" s="8">
        <v>121132</v>
      </c>
      <c r="H4027" s="8">
        <v>57440</v>
      </c>
      <c r="I4027" t="s">
        <v>11</v>
      </c>
      <c r="J4027" t="s">
        <v>4053</v>
      </c>
      <c r="K4027" s="8">
        <f>(Table1[[#This Row],[Actual Amount]]-Table1[[#This Row],[Budget Amount]])</f>
        <v>-63692</v>
      </c>
      <c r="L4027" s="10">
        <f>(Table1[[#This Row],[Actual Amount]]-Table1[[#This Row],[Budget Amount]]) / Table1[[#This Row],[Budget Amount]]</f>
        <v>-0.52580655813492716</v>
      </c>
    </row>
    <row r="4028" spans="1:12">
      <c r="A4028" s="6">
        <v>44894</v>
      </c>
      <c r="B4028" s="6" t="str">
        <f>TEXT(Table1[[#This Row],[Date]],"mm")</f>
        <v>11</v>
      </c>
      <c r="C4028" s="6" t="str">
        <f>TEXT(Table1[[#This Row],[Date]],"yyyy")</f>
        <v>2022</v>
      </c>
      <c r="D4028" t="s">
        <v>13</v>
      </c>
      <c r="E4028" t="s">
        <v>24</v>
      </c>
      <c r="F4028" t="s">
        <v>29</v>
      </c>
      <c r="G4028" s="8">
        <v>27458</v>
      </c>
      <c r="H4028" s="8">
        <v>108904</v>
      </c>
      <c r="I4028" t="s">
        <v>22</v>
      </c>
      <c r="J4028" t="s">
        <v>4054</v>
      </c>
      <c r="K4028" s="8">
        <f>(Table1[[#This Row],[Actual Amount]]-Table1[[#This Row],[Budget Amount]])</f>
        <v>81446</v>
      </c>
      <c r="L4028" s="10">
        <f>(Table1[[#This Row],[Actual Amount]]-Table1[[#This Row],[Budget Amount]]) / Table1[[#This Row],[Budget Amount]]</f>
        <v>2.9662029281083839</v>
      </c>
    </row>
    <row r="4029" spans="1:12">
      <c r="A4029" s="6">
        <v>44870</v>
      </c>
      <c r="B4029" s="6" t="str">
        <f>TEXT(Table1[[#This Row],[Date]],"mm")</f>
        <v>11</v>
      </c>
      <c r="C4029" s="6" t="str">
        <f>TEXT(Table1[[#This Row],[Date]],"yyyy")</f>
        <v>2022</v>
      </c>
      <c r="D4029" t="s">
        <v>31</v>
      </c>
      <c r="E4029" t="s">
        <v>19</v>
      </c>
      <c r="F4029" t="s">
        <v>29</v>
      </c>
      <c r="G4029" s="8">
        <v>24058</v>
      </c>
      <c r="H4029" s="8">
        <v>153404</v>
      </c>
      <c r="I4029" t="s">
        <v>25</v>
      </c>
      <c r="J4029" t="s">
        <v>4055</v>
      </c>
      <c r="K4029" s="8">
        <f>(Table1[[#This Row],[Actual Amount]]-Table1[[#This Row],[Budget Amount]])</f>
        <v>129346</v>
      </c>
      <c r="L4029" s="10">
        <f>(Table1[[#This Row],[Actual Amount]]-Table1[[#This Row],[Budget Amount]]) / Table1[[#This Row],[Budget Amount]]</f>
        <v>5.3764236428630809</v>
      </c>
    </row>
    <row r="4030" spans="1:12">
      <c r="A4030" s="6">
        <v>44739</v>
      </c>
      <c r="B4030" s="6" t="str">
        <f>TEXT(Table1[[#This Row],[Date]],"mm")</f>
        <v>06</v>
      </c>
      <c r="C4030" s="6" t="str">
        <f>TEXT(Table1[[#This Row],[Date]],"yyyy")</f>
        <v>2022</v>
      </c>
      <c r="D4030" t="s">
        <v>18</v>
      </c>
      <c r="E4030" t="s">
        <v>13</v>
      </c>
      <c r="F4030" t="s">
        <v>10</v>
      </c>
      <c r="G4030" s="8">
        <v>45165</v>
      </c>
      <c r="H4030" s="8">
        <v>65918</v>
      </c>
      <c r="I4030" t="s">
        <v>25</v>
      </c>
      <c r="J4030" t="s">
        <v>4056</v>
      </c>
      <c r="K4030" s="8">
        <f>(Table1[[#This Row],[Actual Amount]]-Table1[[#This Row],[Budget Amount]])</f>
        <v>20753</v>
      </c>
      <c r="L4030" s="10">
        <f>(Table1[[#This Row],[Actual Amount]]-Table1[[#This Row],[Budget Amount]]) / Table1[[#This Row],[Budget Amount]]</f>
        <v>0.45949297022030333</v>
      </c>
    </row>
    <row r="4031" spans="1:12">
      <c r="A4031" s="6">
        <v>45053</v>
      </c>
      <c r="B4031" s="6" t="str">
        <f>TEXT(Table1[[#This Row],[Date]],"mm")</f>
        <v>05</v>
      </c>
      <c r="C4031" s="6" t="str">
        <f>TEXT(Table1[[#This Row],[Date]],"yyyy")</f>
        <v>2023</v>
      </c>
      <c r="D4031" t="s">
        <v>27</v>
      </c>
      <c r="E4031" t="s">
        <v>9</v>
      </c>
      <c r="F4031" t="s">
        <v>10</v>
      </c>
      <c r="G4031" s="8">
        <v>68425</v>
      </c>
      <c r="H4031" s="8">
        <v>93332</v>
      </c>
      <c r="I4031" t="s">
        <v>11</v>
      </c>
      <c r="J4031" t="s">
        <v>4057</v>
      </c>
      <c r="K4031" s="8">
        <f>(Table1[[#This Row],[Actual Amount]]-Table1[[#This Row],[Budget Amount]])</f>
        <v>24907</v>
      </c>
      <c r="L4031" s="10">
        <f>(Table1[[#This Row],[Actual Amount]]-Table1[[#This Row],[Budget Amount]]) / Table1[[#This Row],[Budget Amount]]</f>
        <v>0.36400438436244065</v>
      </c>
    </row>
    <row r="4032" spans="1:12">
      <c r="A4032" s="6">
        <v>45093</v>
      </c>
      <c r="B4032" s="6" t="str">
        <f>TEXT(Table1[[#This Row],[Date]],"mm")</f>
        <v>06</v>
      </c>
      <c r="C4032" s="6" t="str">
        <f>TEXT(Table1[[#This Row],[Date]],"yyyy")</f>
        <v>2023</v>
      </c>
      <c r="D4032" t="s">
        <v>31</v>
      </c>
      <c r="E4032" t="s">
        <v>13</v>
      </c>
      <c r="F4032" t="s">
        <v>48</v>
      </c>
      <c r="G4032" s="8">
        <v>10418</v>
      </c>
      <c r="H4032" s="8">
        <v>78859</v>
      </c>
      <c r="I4032" t="s">
        <v>25</v>
      </c>
      <c r="J4032" t="s">
        <v>4058</v>
      </c>
      <c r="K4032" s="8">
        <f>(Table1[[#This Row],[Actual Amount]]-Table1[[#This Row],[Budget Amount]])</f>
        <v>68441</v>
      </c>
      <c r="L4032" s="10">
        <f>(Table1[[#This Row],[Actual Amount]]-Table1[[#This Row],[Budget Amount]]) / Table1[[#This Row],[Budget Amount]]</f>
        <v>6.5694951046266077</v>
      </c>
    </row>
    <row r="4033" spans="1:12">
      <c r="A4033" s="6">
        <v>44474</v>
      </c>
      <c r="B4033" s="6" t="str">
        <f>TEXT(Table1[[#This Row],[Date]],"mm")</f>
        <v>10</v>
      </c>
      <c r="C4033" s="6" t="str">
        <f>TEXT(Table1[[#This Row],[Date]],"yyyy")</f>
        <v>2021</v>
      </c>
      <c r="D4033" t="s">
        <v>27</v>
      </c>
      <c r="E4033" t="s">
        <v>14</v>
      </c>
      <c r="F4033" t="s">
        <v>15</v>
      </c>
      <c r="G4033" s="8">
        <v>92559</v>
      </c>
      <c r="H4033" s="8">
        <v>167670</v>
      </c>
      <c r="I4033" t="s">
        <v>25</v>
      </c>
      <c r="J4033" t="s">
        <v>4059</v>
      </c>
      <c r="K4033" s="8">
        <f>(Table1[[#This Row],[Actual Amount]]-Table1[[#This Row],[Budget Amount]])</f>
        <v>75111</v>
      </c>
      <c r="L4033" s="10">
        <f>(Table1[[#This Row],[Actual Amount]]-Table1[[#This Row],[Budget Amount]]) / Table1[[#This Row],[Budget Amount]]</f>
        <v>0.81149320973649242</v>
      </c>
    </row>
    <row r="4034" spans="1:12">
      <c r="A4034" s="6">
        <v>44748</v>
      </c>
      <c r="B4034" s="6" t="str">
        <f>TEXT(Table1[[#This Row],[Date]],"mm")</f>
        <v>07</v>
      </c>
      <c r="C4034" s="6" t="str">
        <f>TEXT(Table1[[#This Row],[Date]],"yyyy")</f>
        <v>2022</v>
      </c>
      <c r="D4034" t="s">
        <v>13</v>
      </c>
      <c r="E4034" t="s">
        <v>13</v>
      </c>
      <c r="F4034" t="s">
        <v>29</v>
      </c>
      <c r="G4034" s="8">
        <v>61236</v>
      </c>
      <c r="H4034" s="8">
        <v>59545</v>
      </c>
      <c r="I4034" t="s">
        <v>16</v>
      </c>
      <c r="J4034" t="s">
        <v>4060</v>
      </c>
      <c r="K4034" s="8">
        <f>(Table1[[#This Row],[Actual Amount]]-Table1[[#This Row],[Budget Amount]])</f>
        <v>-1691</v>
      </c>
      <c r="L4034" s="10">
        <f>(Table1[[#This Row],[Actual Amount]]-Table1[[#This Row],[Budget Amount]]) / Table1[[#This Row],[Budget Amount]]</f>
        <v>-2.7614475145339344E-2</v>
      </c>
    </row>
    <row r="4035" spans="1:12">
      <c r="A4035" s="6">
        <v>44307</v>
      </c>
      <c r="B4035" s="6" t="str">
        <f>TEXT(Table1[[#This Row],[Date]],"mm")</f>
        <v>04</v>
      </c>
      <c r="C4035" s="6" t="str">
        <f>TEXT(Table1[[#This Row],[Date]],"yyyy")</f>
        <v>2021</v>
      </c>
      <c r="D4035" t="s">
        <v>8</v>
      </c>
      <c r="E4035" t="s">
        <v>13</v>
      </c>
      <c r="F4035" t="s">
        <v>48</v>
      </c>
      <c r="G4035" s="8">
        <v>47357</v>
      </c>
      <c r="H4035" s="8">
        <v>94000</v>
      </c>
      <c r="I4035" t="s">
        <v>16</v>
      </c>
      <c r="J4035" t="s">
        <v>4061</v>
      </c>
      <c r="K4035" s="8">
        <f>(Table1[[#This Row],[Actual Amount]]-Table1[[#This Row],[Budget Amount]])</f>
        <v>46643</v>
      </c>
      <c r="L4035" s="10">
        <f>(Table1[[#This Row],[Actual Amount]]-Table1[[#This Row],[Budget Amount]]) / Table1[[#This Row],[Budget Amount]]</f>
        <v>0.98492303144202542</v>
      </c>
    </row>
    <row r="4036" spans="1:12">
      <c r="A4036" s="6">
        <v>44581</v>
      </c>
      <c r="B4036" s="6" t="str">
        <f>TEXT(Table1[[#This Row],[Date]],"mm")</f>
        <v>01</v>
      </c>
      <c r="C4036" s="6" t="str">
        <f>TEXT(Table1[[#This Row],[Date]],"yyyy")</f>
        <v>2022</v>
      </c>
      <c r="D4036" t="s">
        <v>18</v>
      </c>
      <c r="E4036" t="s">
        <v>24</v>
      </c>
      <c r="F4036" t="s">
        <v>48</v>
      </c>
      <c r="G4036" s="8">
        <v>92278</v>
      </c>
      <c r="H4036" s="8">
        <v>150326</v>
      </c>
      <c r="I4036" t="s">
        <v>25</v>
      </c>
      <c r="J4036" t="s">
        <v>4062</v>
      </c>
      <c r="K4036" s="8">
        <f>(Table1[[#This Row],[Actual Amount]]-Table1[[#This Row],[Budget Amount]])</f>
        <v>58048</v>
      </c>
      <c r="L4036" s="10">
        <f>(Table1[[#This Row],[Actual Amount]]-Table1[[#This Row],[Budget Amount]]) / Table1[[#This Row],[Budget Amount]]</f>
        <v>0.62905567957693054</v>
      </c>
    </row>
    <row r="4037" spans="1:12">
      <c r="A4037" s="6">
        <v>44957</v>
      </c>
      <c r="B4037" s="6" t="str">
        <f>TEXT(Table1[[#This Row],[Date]],"mm")</f>
        <v>01</v>
      </c>
      <c r="C4037" s="6" t="str">
        <f>TEXT(Table1[[#This Row],[Date]],"yyyy")</f>
        <v>2023</v>
      </c>
      <c r="D4037" t="s">
        <v>45</v>
      </c>
      <c r="E4037" t="s">
        <v>13</v>
      </c>
      <c r="F4037" t="s">
        <v>48</v>
      </c>
      <c r="G4037" s="8">
        <v>93723</v>
      </c>
      <c r="H4037" s="8">
        <v>58164</v>
      </c>
      <c r="I4037" t="s">
        <v>25</v>
      </c>
      <c r="J4037" t="s">
        <v>4063</v>
      </c>
      <c r="K4037" s="8">
        <f>(Table1[[#This Row],[Actual Amount]]-Table1[[#This Row],[Budget Amount]])</f>
        <v>-35559</v>
      </c>
      <c r="L4037" s="10">
        <f>(Table1[[#This Row],[Actual Amount]]-Table1[[#This Row],[Budget Amount]]) / Table1[[#This Row],[Budget Amount]]</f>
        <v>-0.37940526871739061</v>
      </c>
    </row>
    <row r="4038" spans="1:12">
      <c r="A4038" s="6">
        <v>44890</v>
      </c>
      <c r="B4038" s="6" t="str">
        <f>TEXT(Table1[[#This Row],[Date]],"mm")</f>
        <v>11</v>
      </c>
      <c r="C4038" s="6" t="str">
        <f>TEXT(Table1[[#This Row],[Date]],"yyyy")</f>
        <v>2022</v>
      </c>
      <c r="D4038" t="s">
        <v>31</v>
      </c>
      <c r="E4038" t="s">
        <v>9</v>
      </c>
      <c r="F4038" t="s">
        <v>10</v>
      </c>
      <c r="G4038" s="8">
        <v>123290</v>
      </c>
      <c r="H4038" s="8">
        <v>128936</v>
      </c>
      <c r="I4038" t="s">
        <v>16</v>
      </c>
      <c r="J4038" t="s">
        <v>4064</v>
      </c>
      <c r="K4038" s="8">
        <f>(Table1[[#This Row],[Actual Amount]]-Table1[[#This Row],[Budget Amount]])</f>
        <v>5646</v>
      </c>
      <c r="L4038" s="10">
        <f>(Table1[[#This Row],[Actual Amount]]-Table1[[#This Row],[Budget Amount]]) / Table1[[#This Row],[Budget Amount]]</f>
        <v>4.5794468326709387E-2</v>
      </c>
    </row>
    <row r="4039" spans="1:12">
      <c r="A4039" s="6">
        <v>44601</v>
      </c>
      <c r="B4039" s="6" t="str">
        <f>TEXT(Table1[[#This Row],[Date]],"mm")</f>
        <v>02</v>
      </c>
      <c r="C4039" s="6" t="str">
        <f>TEXT(Table1[[#This Row],[Date]],"yyyy")</f>
        <v>2022</v>
      </c>
      <c r="D4039" t="s">
        <v>8</v>
      </c>
      <c r="E4039" t="s">
        <v>13</v>
      </c>
      <c r="F4039" t="s">
        <v>29</v>
      </c>
      <c r="G4039" s="8">
        <v>59690</v>
      </c>
      <c r="H4039" s="8">
        <v>43128</v>
      </c>
      <c r="I4039" t="s">
        <v>25</v>
      </c>
      <c r="J4039" t="s">
        <v>4065</v>
      </c>
      <c r="K4039" s="8">
        <f>(Table1[[#This Row],[Actual Amount]]-Table1[[#This Row],[Budget Amount]])</f>
        <v>-16562</v>
      </c>
      <c r="L4039" s="10">
        <f>(Table1[[#This Row],[Actual Amount]]-Table1[[#This Row],[Budget Amount]]) / Table1[[#This Row],[Budget Amount]]</f>
        <v>-0.27746691238063326</v>
      </c>
    </row>
    <row r="4040" spans="1:12">
      <c r="A4040" s="6">
        <v>44218</v>
      </c>
      <c r="B4040" s="6" t="str">
        <f>TEXT(Table1[[#This Row],[Date]],"mm")</f>
        <v>01</v>
      </c>
      <c r="C4040" s="6" t="str">
        <f>TEXT(Table1[[#This Row],[Date]],"yyyy")</f>
        <v>2021</v>
      </c>
      <c r="D4040" t="s">
        <v>27</v>
      </c>
      <c r="E4040" t="s">
        <v>33</v>
      </c>
      <c r="F4040" t="s">
        <v>10</v>
      </c>
      <c r="G4040" s="8">
        <v>79975</v>
      </c>
      <c r="H4040" s="8">
        <v>100245</v>
      </c>
      <c r="I4040" t="s">
        <v>25</v>
      </c>
      <c r="J4040" t="s">
        <v>4066</v>
      </c>
      <c r="K4040" s="8">
        <f>(Table1[[#This Row],[Actual Amount]]-Table1[[#This Row],[Budget Amount]])</f>
        <v>20270</v>
      </c>
      <c r="L4040" s="10">
        <f>(Table1[[#This Row],[Actual Amount]]-Table1[[#This Row],[Budget Amount]]) / Table1[[#This Row],[Budget Amount]]</f>
        <v>0.25345420443888717</v>
      </c>
    </row>
    <row r="4041" spans="1:12">
      <c r="A4041" s="6">
        <v>44874</v>
      </c>
      <c r="B4041" s="6" t="str">
        <f>TEXT(Table1[[#This Row],[Date]],"mm")</f>
        <v>11</v>
      </c>
      <c r="C4041" s="6" t="str">
        <f>TEXT(Table1[[#This Row],[Date]],"yyyy")</f>
        <v>2022</v>
      </c>
      <c r="D4041" t="s">
        <v>13</v>
      </c>
      <c r="E4041" t="s">
        <v>13</v>
      </c>
      <c r="F4041" t="s">
        <v>10</v>
      </c>
      <c r="G4041" s="8">
        <v>66040</v>
      </c>
      <c r="H4041" s="8">
        <v>11512</v>
      </c>
      <c r="I4041" t="s">
        <v>16</v>
      </c>
      <c r="J4041" t="s">
        <v>4067</v>
      </c>
      <c r="K4041" s="8">
        <f>(Table1[[#This Row],[Actual Amount]]-Table1[[#This Row],[Budget Amount]])</f>
        <v>-54528</v>
      </c>
      <c r="L4041" s="10">
        <f>(Table1[[#This Row],[Actual Amount]]-Table1[[#This Row],[Budget Amount]]) / Table1[[#This Row],[Budget Amount]]</f>
        <v>-0.82568140520896427</v>
      </c>
    </row>
    <row r="4042" spans="1:12">
      <c r="A4042" s="6">
        <v>44807</v>
      </c>
      <c r="B4042" s="6" t="str">
        <f>TEXT(Table1[[#This Row],[Date]],"mm")</f>
        <v>09</v>
      </c>
      <c r="C4042" s="6" t="str">
        <f>TEXT(Table1[[#This Row],[Date]],"yyyy")</f>
        <v>2022</v>
      </c>
      <c r="D4042" t="s">
        <v>27</v>
      </c>
      <c r="E4042" t="s">
        <v>33</v>
      </c>
      <c r="F4042" t="s">
        <v>48</v>
      </c>
      <c r="G4042" s="8">
        <v>102179</v>
      </c>
      <c r="H4042" s="8">
        <v>81654</v>
      </c>
      <c r="I4042" t="s">
        <v>16</v>
      </c>
      <c r="J4042" t="s">
        <v>4068</v>
      </c>
      <c r="K4042" s="8">
        <f>(Table1[[#This Row],[Actual Amount]]-Table1[[#This Row],[Budget Amount]])</f>
        <v>-20525</v>
      </c>
      <c r="L4042" s="10">
        <f>(Table1[[#This Row],[Actual Amount]]-Table1[[#This Row],[Budget Amount]]) / Table1[[#This Row],[Budget Amount]]</f>
        <v>-0.20087297781344504</v>
      </c>
    </row>
    <row r="4043" spans="1:12">
      <c r="A4043" s="6">
        <v>44204</v>
      </c>
      <c r="B4043" s="6" t="str">
        <f>TEXT(Table1[[#This Row],[Date]],"mm")</f>
        <v>01</v>
      </c>
      <c r="C4043" s="6" t="str">
        <f>TEXT(Table1[[#This Row],[Date]],"yyyy")</f>
        <v>2021</v>
      </c>
      <c r="D4043" t="s">
        <v>13</v>
      </c>
      <c r="E4043" t="s">
        <v>19</v>
      </c>
      <c r="F4043" t="s">
        <v>20</v>
      </c>
      <c r="G4043" s="8">
        <v>36926</v>
      </c>
      <c r="H4043" s="8">
        <v>128287</v>
      </c>
      <c r="I4043" t="s">
        <v>16</v>
      </c>
      <c r="J4043" t="s">
        <v>4069</v>
      </c>
      <c r="K4043" s="8">
        <f>(Table1[[#This Row],[Actual Amount]]-Table1[[#This Row],[Budget Amount]])</f>
        <v>91361</v>
      </c>
      <c r="L4043" s="10">
        <f>(Table1[[#This Row],[Actual Amount]]-Table1[[#This Row],[Budget Amount]]) / Table1[[#This Row],[Budget Amount]]</f>
        <v>2.4741645453068299</v>
      </c>
    </row>
    <row r="4044" spans="1:12">
      <c r="A4044" s="6">
        <v>44898</v>
      </c>
      <c r="B4044" s="6" t="str">
        <f>TEXT(Table1[[#This Row],[Date]],"mm")</f>
        <v>12</v>
      </c>
      <c r="C4044" s="6" t="str">
        <f>TEXT(Table1[[#This Row],[Date]],"yyyy")</f>
        <v>2022</v>
      </c>
      <c r="D4044" t="s">
        <v>13</v>
      </c>
      <c r="E4044" t="s">
        <v>13</v>
      </c>
      <c r="F4044" t="s">
        <v>20</v>
      </c>
      <c r="G4044" s="8">
        <v>54228</v>
      </c>
      <c r="H4044" s="8">
        <v>74887</v>
      </c>
      <c r="I4044" t="s">
        <v>22</v>
      </c>
      <c r="J4044" t="s">
        <v>4070</v>
      </c>
      <c r="K4044" s="8">
        <f>(Table1[[#This Row],[Actual Amount]]-Table1[[#This Row],[Budget Amount]])</f>
        <v>20659</v>
      </c>
      <c r="L4044" s="10">
        <f>(Table1[[#This Row],[Actual Amount]]-Table1[[#This Row],[Budget Amount]]) / Table1[[#This Row],[Budget Amount]]</f>
        <v>0.3809655528509257</v>
      </c>
    </row>
    <row r="4045" spans="1:12">
      <c r="A4045" s="6">
        <v>44725</v>
      </c>
      <c r="B4045" s="6" t="str">
        <f>TEXT(Table1[[#This Row],[Date]],"mm")</f>
        <v>06</v>
      </c>
      <c r="C4045" s="6" t="str">
        <f>TEXT(Table1[[#This Row],[Date]],"yyyy")</f>
        <v>2022</v>
      </c>
      <c r="D4045" t="s">
        <v>8</v>
      </c>
      <c r="E4045" t="s">
        <v>19</v>
      </c>
      <c r="F4045" t="s">
        <v>20</v>
      </c>
      <c r="G4045" s="8">
        <v>41046</v>
      </c>
      <c r="H4045" s="8">
        <v>121121</v>
      </c>
      <c r="I4045" t="s">
        <v>16</v>
      </c>
      <c r="J4045" t="s">
        <v>4071</v>
      </c>
      <c r="K4045" s="8">
        <f>(Table1[[#This Row],[Actual Amount]]-Table1[[#This Row],[Budget Amount]])</f>
        <v>80075</v>
      </c>
      <c r="L4045" s="10">
        <f>(Table1[[#This Row],[Actual Amount]]-Table1[[#This Row],[Budget Amount]]) / Table1[[#This Row],[Budget Amount]]</f>
        <v>1.9508600107196803</v>
      </c>
    </row>
    <row r="4046" spans="1:12">
      <c r="A4046" s="6">
        <v>44798</v>
      </c>
      <c r="B4046" s="6" t="str">
        <f>TEXT(Table1[[#This Row],[Date]],"mm")</f>
        <v>08</v>
      </c>
      <c r="C4046" s="6" t="str">
        <f>TEXT(Table1[[#This Row],[Date]],"yyyy")</f>
        <v>2022</v>
      </c>
      <c r="D4046" t="s">
        <v>31</v>
      </c>
      <c r="E4046" t="s">
        <v>13</v>
      </c>
      <c r="F4046" t="s">
        <v>48</v>
      </c>
      <c r="G4046" s="8">
        <v>145743</v>
      </c>
      <c r="H4046" s="8">
        <v>158531</v>
      </c>
      <c r="I4046" t="s">
        <v>25</v>
      </c>
      <c r="J4046" t="s">
        <v>4072</v>
      </c>
      <c r="K4046" s="8">
        <f>(Table1[[#This Row],[Actual Amount]]-Table1[[#This Row],[Budget Amount]])</f>
        <v>12788</v>
      </c>
      <c r="L4046" s="10">
        <f>(Table1[[#This Row],[Actual Amount]]-Table1[[#This Row],[Budget Amount]]) / Table1[[#This Row],[Budget Amount]]</f>
        <v>8.7743493684087737E-2</v>
      </c>
    </row>
    <row r="4047" spans="1:12">
      <c r="A4047" s="6">
        <v>44853</v>
      </c>
      <c r="B4047" s="6" t="str">
        <f>TEXT(Table1[[#This Row],[Date]],"mm")</f>
        <v>10</v>
      </c>
      <c r="C4047" s="6" t="str">
        <f>TEXT(Table1[[#This Row],[Date]],"yyyy")</f>
        <v>2022</v>
      </c>
      <c r="D4047" t="s">
        <v>45</v>
      </c>
      <c r="E4047" t="s">
        <v>9</v>
      </c>
      <c r="F4047" t="s">
        <v>15</v>
      </c>
      <c r="G4047" s="8">
        <v>124419</v>
      </c>
      <c r="H4047" s="8">
        <v>28288</v>
      </c>
      <c r="I4047" t="s">
        <v>16</v>
      </c>
      <c r="J4047" t="s">
        <v>4073</v>
      </c>
      <c r="K4047" s="8">
        <f>(Table1[[#This Row],[Actual Amount]]-Table1[[#This Row],[Budget Amount]])</f>
        <v>-96131</v>
      </c>
      <c r="L4047" s="10">
        <f>(Table1[[#This Row],[Actual Amount]]-Table1[[#This Row],[Budget Amount]]) / Table1[[#This Row],[Budget Amount]]</f>
        <v>-0.77263922712768951</v>
      </c>
    </row>
    <row r="4048" spans="1:12">
      <c r="A4048" s="6">
        <v>44362</v>
      </c>
      <c r="B4048" s="6" t="str">
        <f>TEXT(Table1[[#This Row],[Date]],"mm")</f>
        <v>06</v>
      </c>
      <c r="C4048" s="6" t="str">
        <f>TEXT(Table1[[#This Row],[Date]],"yyyy")</f>
        <v>2021</v>
      </c>
      <c r="D4048" t="s">
        <v>31</v>
      </c>
      <c r="E4048" t="s">
        <v>33</v>
      </c>
      <c r="F4048" t="s">
        <v>29</v>
      </c>
      <c r="G4048" s="8">
        <v>60187</v>
      </c>
      <c r="H4048" s="8">
        <v>130548</v>
      </c>
      <c r="I4048" t="s">
        <v>22</v>
      </c>
      <c r="J4048" t="s">
        <v>4074</v>
      </c>
      <c r="K4048" s="8">
        <f>(Table1[[#This Row],[Actual Amount]]-Table1[[#This Row],[Budget Amount]])</f>
        <v>70361</v>
      </c>
      <c r="L4048" s="10">
        <f>(Table1[[#This Row],[Actual Amount]]-Table1[[#This Row],[Budget Amount]]) / Table1[[#This Row],[Budget Amount]]</f>
        <v>1.1690398258760197</v>
      </c>
    </row>
    <row r="4049" spans="1:12">
      <c r="A4049" s="6">
        <v>45045</v>
      </c>
      <c r="B4049" s="6" t="str">
        <f>TEXT(Table1[[#This Row],[Date]],"mm")</f>
        <v>04</v>
      </c>
      <c r="C4049" s="6" t="str">
        <f>TEXT(Table1[[#This Row],[Date]],"yyyy")</f>
        <v>2023</v>
      </c>
      <c r="D4049" t="s">
        <v>18</v>
      </c>
      <c r="E4049" t="s">
        <v>19</v>
      </c>
      <c r="F4049" t="s">
        <v>48</v>
      </c>
      <c r="G4049" s="8">
        <v>116856</v>
      </c>
      <c r="H4049" s="8">
        <v>18539</v>
      </c>
      <c r="I4049" t="s">
        <v>16</v>
      </c>
      <c r="J4049" t="s">
        <v>4075</v>
      </c>
      <c r="K4049" s="8">
        <f>(Table1[[#This Row],[Actual Amount]]-Table1[[#This Row],[Budget Amount]])</f>
        <v>-98317</v>
      </c>
      <c r="L4049" s="10">
        <f>(Table1[[#This Row],[Actual Amount]]-Table1[[#This Row],[Budget Amount]]) / Table1[[#This Row],[Budget Amount]]</f>
        <v>-0.84135174916136102</v>
      </c>
    </row>
    <row r="4050" spans="1:12">
      <c r="A4050" s="6">
        <v>44692</v>
      </c>
      <c r="B4050" s="6" t="str">
        <f>TEXT(Table1[[#This Row],[Date]],"mm")</f>
        <v>05</v>
      </c>
      <c r="C4050" s="6" t="str">
        <f>TEXT(Table1[[#This Row],[Date]],"yyyy")</f>
        <v>2022</v>
      </c>
      <c r="D4050" t="s">
        <v>31</v>
      </c>
      <c r="E4050" t="s">
        <v>19</v>
      </c>
      <c r="F4050" t="s">
        <v>48</v>
      </c>
      <c r="G4050" s="8">
        <v>127507</v>
      </c>
      <c r="H4050" s="8">
        <v>149917</v>
      </c>
      <c r="I4050" t="s">
        <v>16</v>
      </c>
      <c r="J4050" t="s">
        <v>4076</v>
      </c>
      <c r="K4050" s="8">
        <f>(Table1[[#This Row],[Actual Amount]]-Table1[[#This Row],[Budget Amount]])</f>
        <v>22410</v>
      </c>
      <c r="L4050" s="10">
        <f>(Table1[[#This Row],[Actual Amount]]-Table1[[#This Row],[Budget Amount]]) / Table1[[#This Row],[Budget Amount]]</f>
        <v>0.17575505658512866</v>
      </c>
    </row>
    <row r="4051" spans="1:12">
      <c r="A4051" s="6">
        <v>44786</v>
      </c>
      <c r="B4051" s="6" t="str">
        <f>TEXT(Table1[[#This Row],[Date]],"mm")</f>
        <v>08</v>
      </c>
      <c r="C4051" s="6" t="str">
        <f>TEXT(Table1[[#This Row],[Date]],"yyyy")</f>
        <v>2022</v>
      </c>
      <c r="D4051" t="s">
        <v>13</v>
      </c>
      <c r="E4051" t="s">
        <v>33</v>
      </c>
      <c r="F4051" t="s">
        <v>10</v>
      </c>
      <c r="G4051" s="8">
        <v>34871</v>
      </c>
      <c r="H4051" s="8">
        <v>54870</v>
      </c>
      <c r="I4051" t="s">
        <v>22</v>
      </c>
      <c r="J4051" t="s">
        <v>4077</v>
      </c>
      <c r="K4051" s="8">
        <f>(Table1[[#This Row],[Actual Amount]]-Table1[[#This Row],[Budget Amount]])</f>
        <v>19999</v>
      </c>
      <c r="L4051" s="10">
        <f>(Table1[[#This Row],[Actual Amount]]-Table1[[#This Row],[Budget Amount]]) / Table1[[#This Row],[Budget Amount]]</f>
        <v>0.57351380803533025</v>
      </c>
    </row>
    <row r="4052" spans="1:12">
      <c r="A4052" s="6">
        <v>44625</v>
      </c>
      <c r="B4052" s="6" t="str">
        <f>TEXT(Table1[[#This Row],[Date]],"mm")</f>
        <v>03</v>
      </c>
      <c r="C4052" s="6" t="str">
        <f>TEXT(Table1[[#This Row],[Date]],"yyyy")</f>
        <v>2022</v>
      </c>
      <c r="D4052" t="s">
        <v>13</v>
      </c>
      <c r="E4052" t="s">
        <v>24</v>
      </c>
      <c r="F4052" t="s">
        <v>20</v>
      </c>
      <c r="G4052" s="8">
        <v>76962</v>
      </c>
      <c r="H4052" s="8">
        <v>84702</v>
      </c>
      <c r="I4052" t="s">
        <v>11</v>
      </c>
      <c r="J4052" t="s">
        <v>4078</v>
      </c>
      <c r="K4052" s="8">
        <f>(Table1[[#This Row],[Actual Amount]]-Table1[[#This Row],[Budget Amount]])</f>
        <v>7740</v>
      </c>
      <c r="L4052" s="10">
        <f>(Table1[[#This Row],[Actual Amount]]-Table1[[#This Row],[Budget Amount]]) / Table1[[#This Row],[Budget Amount]]</f>
        <v>0.10056911202931317</v>
      </c>
    </row>
    <row r="4053" spans="1:12">
      <c r="A4053" s="6">
        <v>44970</v>
      </c>
      <c r="B4053" s="6" t="str">
        <f>TEXT(Table1[[#This Row],[Date]],"mm")</f>
        <v>02</v>
      </c>
      <c r="C4053" s="6" t="str">
        <f>TEXT(Table1[[#This Row],[Date]],"yyyy")</f>
        <v>2023</v>
      </c>
      <c r="D4053" t="s">
        <v>18</v>
      </c>
      <c r="E4053" t="s">
        <v>13</v>
      </c>
      <c r="F4053" t="s">
        <v>48</v>
      </c>
      <c r="G4053" s="8">
        <v>122362</v>
      </c>
      <c r="H4053" s="8">
        <v>21467</v>
      </c>
      <c r="I4053" t="s">
        <v>11</v>
      </c>
      <c r="J4053" t="s">
        <v>4079</v>
      </c>
      <c r="K4053" s="8">
        <f>(Table1[[#This Row],[Actual Amount]]-Table1[[#This Row],[Budget Amount]])</f>
        <v>-100895</v>
      </c>
      <c r="L4053" s="10">
        <f>(Table1[[#This Row],[Actual Amount]]-Table1[[#This Row],[Budget Amount]]) / Table1[[#This Row],[Budget Amount]]</f>
        <v>-0.82456154688547101</v>
      </c>
    </row>
    <row r="4054" spans="1:12">
      <c r="A4054" s="6">
        <v>44359</v>
      </c>
      <c r="B4054" s="6" t="str">
        <f>TEXT(Table1[[#This Row],[Date]],"mm")</f>
        <v>06</v>
      </c>
      <c r="C4054" s="6" t="str">
        <f>TEXT(Table1[[#This Row],[Date]],"yyyy")</f>
        <v>2021</v>
      </c>
      <c r="D4054" t="s">
        <v>27</v>
      </c>
      <c r="E4054" t="s">
        <v>13</v>
      </c>
      <c r="F4054" t="s">
        <v>15</v>
      </c>
      <c r="G4054" s="8">
        <v>74140</v>
      </c>
      <c r="H4054" s="8">
        <v>54436</v>
      </c>
      <c r="I4054" t="s">
        <v>16</v>
      </c>
      <c r="J4054" t="s">
        <v>4080</v>
      </c>
      <c r="K4054" s="8">
        <f>(Table1[[#This Row],[Actual Amount]]-Table1[[#This Row],[Budget Amount]])</f>
        <v>-19704</v>
      </c>
      <c r="L4054" s="10">
        <f>(Table1[[#This Row],[Actual Amount]]-Table1[[#This Row],[Budget Amount]]) / Table1[[#This Row],[Budget Amount]]</f>
        <v>-0.26576746695441056</v>
      </c>
    </row>
    <row r="4055" spans="1:12">
      <c r="A4055" s="6">
        <v>44562</v>
      </c>
      <c r="B4055" s="6" t="str">
        <f>TEXT(Table1[[#This Row],[Date]],"mm")</f>
        <v>01</v>
      </c>
      <c r="C4055" s="6" t="str">
        <f>TEXT(Table1[[#This Row],[Date]],"yyyy")</f>
        <v>2022</v>
      </c>
      <c r="D4055" t="s">
        <v>13</v>
      </c>
      <c r="E4055" t="s">
        <v>9</v>
      </c>
      <c r="F4055" t="s">
        <v>29</v>
      </c>
      <c r="G4055" s="8">
        <v>39171</v>
      </c>
      <c r="H4055" s="8">
        <v>161103</v>
      </c>
      <c r="I4055" t="s">
        <v>11</v>
      </c>
      <c r="J4055" t="s">
        <v>4081</v>
      </c>
      <c r="K4055" s="8">
        <f>(Table1[[#This Row],[Actual Amount]]-Table1[[#This Row],[Budget Amount]])</f>
        <v>121932</v>
      </c>
      <c r="L4055" s="10">
        <f>(Table1[[#This Row],[Actual Amount]]-Table1[[#This Row],[Budget Amount]]) / Table1[[#This Row],[Budget Amount]]</f>
        <v>3.1128130504710119</v>
      </c>
    </row>
    <row r="4056" spans="1:12">
      <c r="A4056" s="6">
        <v>44268</v>
      </c>
      <c r="B4056" s="6" t="str">
        <f>TEXT(Table1[[#This Row],[Date]],"mm")</f>
        <v>03</v>
      </c>
      <c r="C4056" s="6" t="str">
        <f>TEXT(Table1[[#This Row],[Date]],"yyyy")</f>
        <v>2021</v>
      </c>
      <c r="D4056" t="s">
        <v>18</v>
      </c>
      <c r="E4056" t="s">
        <v>24</v>
      </c>
      <c r="F4056" t="s">
        <v>15</v>
      </c>
      <c r="G4056" s="8">
        <v>66745</v>
      </c>
      <c r="H4056" s="8">
        <v>54943</v>
      </c>
      <c r="I4056" t="s">
        <v>11</v>
      </c>
      <c r="J4056" t="s">
        <v>4082</v>
      </c>
      <c r="K4056" s="8">
        <f>(Table1[[#This Row],[Actual Amount]]-Table1[[#This Row],[Budget Amount]])</f>
        <v>-11802</v>
      </c>
      <c r="L4056" s="10">
        <f>(Table1[[#This Row],[Actual Amount]]-Table1[[#This Row],[Budget Amount]]) / Table1[[#This Row],[Budget Amount]]</f>
        <v>-0.17682223387519663</v>
      </c>
    </row>
    <row r="4057" spans="1:12">
      <c r="A4057" s="6">
        <v>44851</v>
      </c>
      <c r="B4057" s="6" t="str">
        <f>TEXT(Table1[[#This Row],[Date]],"mm")</f>
        <v>10</v>
      </c>
      <c r="C4057" s="6" t="str">
        <f>TEXT(Table1[[#This Row],[Date]],"yyyy")</f>
        <v>2022</v>
      </c>
      <c r="D4057" t="s">
        <v>13</v>
      </c>
      <c r="E4057" t="s">
        <v>24</v>
      </c>
      <c r="F4057" t="s">
        <v>48</v>
      </c>
      <c r="G4057" s="8">
        <v>91772</v>
      </c>
      <c r="H4057" s="8">
        <v>31116</v>
      </c>
      <c r="I4057" t="s">
        <v>25</v>
      </c>
      <c r="J4057" t="s">
        <v>4083</v>
      </c>
      <c r="K4057" s="8">
        <f>(Table1[[#This Row],[Actual Amount]]-Table1[[#This Row],[Budget Amount]])</f>
        <v>-60656</v>
      </c>
      <c r="L4057" s="10">
        <f>(Table1[[#This Row],[Actual Amount]]-Table1[[#This Row],[Budget Amount]]) / Table1[[#This Row],[Budget Amount]]</f>
        <v>-0.66094233535283098</v>
      </c>
    </row>
    <row r="4058" spans="1:12">
      <c r="A4058" s="6">
        <v>44465</v>
      </c>
      <c r="B4058" s="6" t="str">
        <f>TEXT(Table1[[#This Row],[Date]],"mm")</f>
        <v>09</v>
      </c>
      <c r="C4058" s="6" t="str">
        <f>TEXT(Table1[[#This Row],[Date]],"yyyy")</f>
        <v>2021</v>
      </c>
      <c r="D4058" t="s">
        <v>45</v>
      </c>
      <c r="E4058" t="s">
        <v>9</v>
      </c>
      <c r="F4058" t="s">
        <v>48</v>
      </c>
      <c r="G4058" s="8">
        <v>43835</v>
      </c>
      <c r="H4058" s="8">
        <v>152090</v>
      </c>
      <c r="I4058" t="s">
        <v>25</v>
      </c>
      <c r="J4058" t="s">
        <v>4084</v>
      </c>
      <c r="K4058" s="8">
        <f>(Table1[[#This Row],[Actual Amount]]-Table1[[#This Row],[Budget Amount]])</f>
        <v>108255</v>
      </c>
      <c r="L4058" s="10">
        <f>(Table1[[#This Row],[Actual Amount]]-Table1[[#This Row],[Budget Amount]]) / Table1[[#This Row],[Budget Amount]]</f>
        <v>2.4696019162769476</v>
      </c>
    </row>
    <row r="4059" spans="1:12">
      <c r="A4059" s="6">
        <v>44611</v>
      </c>
      <c r="B4059" s="6" t="str">
        <f>TEXT(Table1[[#This Row],[Date]],"mm")</f>
        <v>02</v>
      </c>
      <c r="C4059" s="6" t="str">
        <f>TEXT(Table1[[#This Row],[Date]],"yyyy")</f>
        <v>2022</v>
      </c>
      <c r="D4059" t="s">
        <v>13</v>
      </c>
      <c r="E4059" t="s">
        <v>19</v>
      </c>
      <c r="F4059" t="s">
        <v>10</v>
      </c>
      <c r="G4059" s="8">
        <v>76668</v>
      </c>
      <c r="H4059" s="8">
        <v>154812</v>
      </c>
      <c r="I4059" t="s">
        <v>25</v>
      </c>
      <c r="J4059" t="s">
        <v>4085</v>
      </c>
      <c r="K4059" s="8">
        <f>(Table1[[#This Row],[Actual Amount]]-Table1[[#This Row],[Budget Amount]])</f>
        <v>78144</v>
      </c>
      <c r="L4059" s="10">
        <f>(Table1[[#This Row],[Actual Amount]]-Table1[[#This Row],[Budget Amount]]) / Table1[[#This Row],[Budget Amount]]</f>
        <v>1.0192518390984504</v>
      </c>
    </row>
    <row r="4060" spans="1:12">
      <c r="A4060" s="6">
        <v>45212</v>
      </c>
      <c r="B4060" s="6" t="str">
        <f>TEXT(Table1[[#This Row],[Date]],"mm")</f>
        <v>10</v>
      </c>
      <c r="C4060" s="6" t="str">
        <f>TEXT(Table1[[#This Row],[Date]],"yyyy")</f>
        <v>2023</v>
      </c>
      <c r="D4060" t="s">
        <v>8</v>
      </c>
      <c r="E4060" t="s">
        <v>33</v>
      </c>
      <c r="F4060" t="s">
        <v>15</v>
      </c>
      <c r="G4060" s="8">
        <v>138738</v>
      </c>
      <c r="H4060" s="8">
        <v>117790</v>
      </c>
      <c r="I4060" t="s">
        <v>22</v>
      </c>
      <c r="J4060" t="s">
        <v>4086</v>
      </c>
      <c r="K4060" s="8">
        <f>(Table1[[#This Row],[Actual Amount]]-Table1[[#This Row],[Budget Amount]])</f>
        <v>-20948</v>
      </c>
      <c r="L4060" s="10">
        <f>(Table1[[#This Row],[Actual Amount]]-Table1[[#This Row],[Budget Amount]]) / Table1[[#This Row],[Budget Amount]]</f>
        <v>-0.15098963513961569</v>
      </c>
    </row>
    <row r="4061" spans="1:12">
      <c r="A4061" s="6">
        <v>44871</v>
      </c>
      <c r="B4061" s="6" t="str">
        <f>TEXT(Table1[[#This Row],[Date]],"mm")</f>
        <v>11</v>
      </c>
      <c r="C4061" s="6" t="str">
        <f>TEXT(Table1[[#This Row],[Date]],"yyyy")</f>
        <v>2022</v>
      </c>
      <c r="D4061" t="s">
        <v>18</v>
      </c>
      <c r="E4061" t="s">
        <v>19</v>
      </c>
      <c r="F4061" t="s">
        <v>10</v>
      </c>
      <c r="G4061" s="8">
        <v>148684</v>
      </c>
      <c r="H4061" s="8">
        <v>159392</v>
      </c>
      <c r="I4061" t="s">
        <v>11</v>
      </c>
      <c r="J4061" t="s">
        <v>4087</v>
      </c>
      <c r="K4061" s="8">
        <f>(Table1[[#This Row],[Actual Amount]]-Table1[[#This Row],[Budget Amount]])</f>
        <v>10708</v>
      </c>
      <c r="L4061" s="10">
        <f>(Table1[[#This Row],[Actual Amount]]-Table1[[#This Row],[Budget Amount]]) / Table1[[#This Row],[Budget Amount]]</f>
        <v>7.2018509052756183E-2</v>
      </c>
    </row>
    <row r="4062" spans="1:12">
      <c r="A4062" s="6">
        <v>45280</v>
      </c>
      <c r="B4062" s="6" t="str">
        <f>TEXT(Table1[[#This Row],[Date]],"mm")</f>
        <v>12</v>
      </c>
      <c r="C4062" s="6" t="str">
        <f>TEXT(Table1[[#This Row],[Date]],"yyyy")</f>
        <v>2023</v>
      </c>
      <c r="D4062" t="s">
        <v>31</v>
      </c>
      <c r="E4062" t="s">
        <v>14</v>
      </c>
      <c r="F4062" t="s">
        <v>15</v>
      </c>
      <c r="G4062" s="8">
        <v>107360</v>
      </c>
      <c r="H4062" s="8">
        <v>142511</v>
      </c>
      <c r="I4062" t="s">
        <v>16</v>
      </c>
      <c r="J4062" t="s">
        <v>4088</v>
      </c>
      <c r="K4062" s="8">
        <f>(Table1[[#This Row],[Actual Amount]]-Table1[[#This Row],[Budget Amount]])</f>
        <v>35151</v>
      </c>
      <c r="L4062" s="10">
        <f>(Table1[[#This Row],[Actual Amount]]-Table1[[#This Row],[Budget Amount]]) / Table1[[#This Row],[Budget Amount]]</f>
        <v>0.32741244411326381</v>
      </c>
    </row>
    <row r="4063" spans="1:12">
      <c r="A4063" s="6">
        <v>44202</v>
      </c>
      <c r="B4063" s="6" t="str">
        <f>TEXT(Table1[[#This Row],[Date]],"mm")</f>
        <v>01</v>
      </c>
      <c r="C4063" s="6" t="str">
        <f>TEXT(Table1[[#This Row],[Date]],"yyyy")</f>
        <v>2021</v>
      </c>
      <c r="D4063" t="s">
        <v>18</v>
      </c>
      <c r="E4063" t="s">
        <v>9</v>
      </c>
      <c r="F4063" t="s">
        <v>20</v>
      </c>
      <c r="G4063" s="8">
        <v>19433</v>
      </c>
      <c r="H4063" s="8">
        <v>24696</v>
      </c>
      <c r="I4063" t="s">
        <v>22</v>
      </c>
      <c r="J4063" t="s">
        <v>4089</v>
      </c>
      <c r="K4063" s="8">
        <f>(Table1[[#This Row],[Actual Amount]]-Table1[[#This Row],[Budget Amount]])</f>
        <v>5263</v>
      </c>
      <c r="L4063" s="10">
        <f>(Table1[[#This Row],[Actual Amount]]-Table1[[#This Row],[Budget Amount]]) / Table1[[#This Row],[Budget Amount]]</f>
        <v>0.27082797303555806</v>
      </c>
    </row>
    <row r="4064" spans="1:12">
      <c r="A4064" s="6">
        <v>45178</v>
      </c>
      <c r="B4064" s="6" t="str">
        <f>TEXT(Table1[[#This Row],[Date]],"mm")</f>
        <v>09</v>
      </c>
      <c r="C4064" s="6" t="str">
        <f>TEXT(Table1[[#This Row],[Date]],"yyyy")</f>
        <v>2023</v>
      </c>
      <c r="D4064" t="s">
        <v>27</v>
      </c>
      <c r="E4064" t="s">
        <v>33</v>
      </c>
      <c r="F4064" t="s">
        <v>20</v>
      </c>
      <c r="G4064" s="8">
        <v>142018</v>
      </c>
      <c r="H4064" s="8">
        <v>23948</v>
      </c>
      <c r="I4064" t="s">
        <v>11</v>
      </c>
      <c r="J4064" t="s">
        <v>4090</v>
      </c>
      <c r="K4064" s="8">
        <f>(Table1[[#This Row],[Actual Amount]]-Table1[[#This Row],[Budget Amount]])</f>
        <v>-118070</v>
      </c>
      <c r="L4064" s="10">
        <f>(Table1[[#This Row],[Actual Amount]]-Table1[[#This Row],[Budget Amount]]) / Table1[[#This Row],[Budget Amount]]</f>
        <v>-0.83137348786773513</v>
      </c>
    </row>
    <row r="4065" spans="1:12">
      <c r="A4065" s="6">
        <v>44766</v>
      </c>
      <c r="B4065" s="6" t="str">
        <f>TEXT(Table1[[#This Row],[Date]],"mm")</f>
        <v>07</v>
      </c>
      <c r="C4065" s="6" t="str">
        <f>TEXT(Table1[[#This Row],[Date]],"yyyy")</f>
        <v>2022</v>
      </c>
      <c r="D4065" t="s">
        <v>13</v>
      </c>
      <c r="E4065" t="s">
        <v>19</v>
      </c>
      <c r="F4065" t="s">
        <v>15</v>
      </c>
      <c r="G4065" s="8">
        <v>11615</v>
      </c>
      <c r="H4065" s="8">
        <v>68962</v>
      </c>
      <c r="I4065" t="s">
        <v>16</v>
      </c>
      <c r="J4065" t="s">
        <v>4091</v>
      </c>
      <c r="K4065" s="8">
        <f>(Table1[[#This Row],[Actual Amount]]-Table1[[#This Row],[Budget Amount]])</f>
        <v>57347</v>
      </c>
      <c r="L4065" s="10">
        <f>(Table1[[#This Row],[Actual Amount]]-Table1[[#This Row],[Budget Amount]]) / Table1[[#This Row],[Budget Amount]]</f>
        <v>4.937322427894963</v>
      </c>
    </row>
    <row r="4066" spans="1:12">
      <c r="A4066" s="6">
        <v>44603</v>
      </c>
      <c r="B4066" s="6" t="str">
        <f>TEXT(Table1[[#This Row],[Date]],"mm")</f>
        <v>02</v>
      </c>
      <c r="C4066" s="6" t="str">
        <f>TEXT(Table1[[#This Row],[Date]],"yyyy")</f>
        <v>2022</v>
      </c>
      <c r="D4066" t="s">
        <v>18</v>
      </c>
      <c r="E4066" t="s">
        <v>19</v>
      </c>
      <c r="F4066" t="s">
        <v>10</v>
      </c>
      <c r="G4066" s="8">
        <v>88387</v>
      </c>
      <c r="H4066" s="8">
        <v>94141</v>
      </c>
      <c r="I4066" t="s">
        <v>22</v>
      </c>
      <c r="J4066" t="s">
        <v>4092</v>
      </c>
      <c r="K4066" s="8">
        <f>(Table1[[#This Row],[Actual Amount]]-Table1[[#This Row],[Budget Amount]])</f>
        <v>5754</v>
      </c>
      <c r="L4066" s="10">
        <f>(Table1[[#This Row],[Actual Amount]]-Table1[[#This Row],[Budget Amount]]) / Table1[[#This Row],[Budget Amount]]</f>
        <v>6.5100071277450308E-2</v>
      </c>
    </row>
    <row r="4067" spans="1:12">
      <c r="A4067" s="6">
        <v>44222</v>
      </c>
      <c r="B4067" s="6" t="str">
        <f>TEXT(Table1[[#This Row],[Date]],"mm")</f>
        <v>01</v>
      </c>
      <c r="C4067" s="6" t="str">
        <f>TEXT(Table1[[#This Row],[Date]],"yyyy")</f>
        <v>2021</v>
      </c>
      <c r="D4067" t="s">
        <v>45</v>
      </c>
      <c r="E4067" t="s">
        <v>24</v>
      </c>
      <c r="F4067" t="s">
        <v>20</v>
      </c>
      <c r="G4067" s="8">
        <v>83790</v>
      </c>
      <c r="H4067" s="8">
        <v>20192</v>
      </c>
      <c r="I4067" t="s">
        <v>25</v>
      </c>
      <c r="J4067" t="s">
        <v>4093</v>
      </c>
      <c r="K4067" s="8">
        <f>(Table1[[#This Row],[Actual Amount]]-Table1[[#This Row],[Budget Amount]])</f>
        <v>-63598</v>
      </c>
      <c r="L4067" s="10">
        <f>(Table1[[#This Row],[Actual Amount]]-Table1[[#This Row],[Budget Amount]]) / Table1[[#This Row],[Budget Amount]]</f>
        <v>-0.75901658909177705</v>
      </c>
    </row>
    <row r="4068" spans="1:12">
      <c r="A4068" s="6">
        <v>45225</v>
      </c>
      <c r="B4068" s="6" t="str">
        <f>TEXT(Table1[[#This Row],[Date]],"mm")</f>
        <v>10</v>
      </c>
      <c r="C4068" s="6" t="str">
        <f>TEXT(Table1[[#This Row],[Date]],"yyyy")</f>
        <v>2023</v>
      </c>
      <c r="D4068" t="s">
        <v>18</v>
      </c>
      <c r="E4068" t="s">
        <v>9</v>
      </c>
      <c r="F4068" t="s">
        <v>48</v>
      </c>
      <c r="G4068" s="8">
        <v>97635</v>
      </c>
      <c r="H4068" s="8">
        <v>31362</v>
      </c>
      <c r="I4068" t="s">
        <v>16</v>
      </c>
      <c r="J4068" t="s">
        <v>4094</v>
      </c>
      <c r="K4068" s="8">
        <f>(Table1[[#This Row],[Actual Amount]]-Table1[[#This Row],[Budget Amount]])</f>
        <v>-66273</v>
      </c>
      <c r="L4068" s="10">
        <f>(Table1[[#This Row],[Actual Amount]]-Table1[[#This Row],[Budget Amount]]) / Table1[[#This Row],[Budget Amount]]</f>
        <v>-0.67878322322937468</v>
      </c>
    </row>
    <row r="4069" spans="1:12">
      <c r="A4069" s="6">
        <v>45182</v>
      </c>
      <c r="B4069" s="6" t="str">
        <f>TEXT(Table1[[#This Row],[Date]],"mm")</f>
        <v>09</v>
      </c>
      <c r="C4069" s="6" t="str">
        <f>TEXT(Table1[[#This Row],[Date]],"yyyy")</f>
        <v>2023</v>
      </c>
      <c r="D4069" t="s">
        <v>45</v>
      </c>
      <c r="E4069" t="s">
        <v>14</v>
      </c>
      <c r="F4069" t="s">
        <v>29</v>
      </c>
      <c r="G4069" s="8">
        <v>43161</v>
      </c>
      <c r="H4069" s="8">
        <v>33071</v>
      </c>
      <c r="I4069" t="s">
        <v>25</v>
      </c>
      <c r="J4069" t="s">
        <v>4095</v>
      </c>
      <c r="K4069" s="8">
        <f>(Table1[[#This Row],[Actual Amount]]-Table1[[#This Row],[Budget Amount]])</f>
        <v>-10090</v>
      </c>
      <c r="L4069" s="10">
        <f>(Table1[[#This Row],[Actual Amount]]-Table1[[#This Row],[Budget Amount]]) / Table1[[#This Row],[Budget Amount]]</f>
        <v>-0.23377586246843216</v>
      </c>
    </row>
    <row r="4070" spans="1:12">
      <c r="A4070" s="6">
        <v>44586</v>
      </c>
      <c r="B4070" s="6" t="str">
        <f>TEXT(Table1[[#This Row],[Date]],"mm")</f>
        <v>01</v>
      </c>
      <c r="C4070" s="6" t="str">
        <f>TEXT(Table1[[#This Row],[Date]],"yyyy")</f>
        <v>2022</v>
      </c>
      <c r="D4070" t="s">
        <v>13</v>
      </c>
      <c r="E4070" t="s">
        <v>13</v>
      </c>
      <c r="F4070" t="s">
        <v>10</v>
      </c>
      <c r="G4070" s="8">
        <v>85229</v>
      </c>
      <c r="H4070" s="8">
        <v>131860</v>
      </c>
      <c r="I4070" t="s">
        <v>11</v>
      </c>
      <c r="J4070" t="s">
        <v>4096</v>
      </c>
      <c r="K4070" s="8">
        <f>(Table1[[#This Row],[Actual Amount]]-Table1[[#This Row],[Budget Amount]])</f>
        <v>46631</v>
      </c>
      <c r="L4070" s="10">
        <f>(Table1[[#This Row],[Actual Amount]]-Table1[[#This Row],[Budget Amount]]) / Table1[[#This Row],[Budget Amount]]</f>
        <v>0.54712597824684084</v>
      </c>
    </row>
    <row r="4071" spans="1:12">
      <c r="A4071" s="6">
        <v>44906</v>
      </c>
      <c r="B4071" s="6" t="str">
        <f>TEXT(Table1[[#This Row],[Date]],"mm")</f>
        <v>12</v>
      </c>
      <c r="C4071" s="6" t="str">
        <f>TEXT(Table1[[#This Row],[Date]],"yyyy")</f>
        <v>2022</v>
      </c>
      <c r="D4071" t="s">
        <v>31</v>
      </c>
      <c r="E4071" t="s">
        <v>9</v>
      </c>
      <c r="F4071" t="s">
        <v>15</v>
      </c>
      <c r="G4071" s="8">
        <v>141460</v>
      </c>
      <c r="H4071" s="8">
        <v>136598</v>
      </c>
      <c r="I4071" t="s">
        <v>16</v>
      </c>
      <c r="J4071" t="s">
        <v>4097</v>
      </c>
      <c r="K4071" s="8">
        <f>(Table1[[#This Row],[Actual Amount]]-Table1[[#This Row],[Budget Amount]])</f>
        <v>-4862</v>
      </c>
      <c r="L4071" s="10">
        <f>(Table1[[#This Row],[Actual Amount]]-Table1[[#This Row],[Budget Amount]]) / Table1[[#This Row],[Budget Amount]]</f>
        <v>-3.4370139968895798E-2</v>
      </c>
    </row>
    <row r="4072" spans="1:12">
      <c r="A4072" s="6">
        <v>44767</v>
      </c>
      <c r="B4072" s="6" t="str">
        <f>TEXT(Table1[[#This Row],[Date]],"mm")</f>
        <v>07</v>
      </c>
      <c r="C4072" s="6" t="str">
        <f>TEXT(Table1[[#This Row],[Date]],"yyyy")</f>
        <v>2022</v>
      </c>
      <c r="D4072" t="s">
        <v>13</v>
      </c>
      <c r="E4072" t="s">
        <v>14</v>
      </c>
      <c r="F4072" t="s">
        <v>29</v>
      </c>
      <c r="G4072" s="8">
        <v>111801</v>
      </c>
      <c r="H4072" s="8">
        <v>165740</v>
      </c>
      <c r="I4072" t="s">
        <v>25</v>
      </c>
      <c r="J4072" t="s">
        <v>4098</v>
      </c>
      <c r="K4072" s="8">
        <f>(Table1[[#This Row],[Actual Amount]]-Table1[[#This Row],[Budget Amount]])</f>
        <v>53939</v>
      </c>
      <c r="L4072" s="10">
        <f>(Table1[[#This Row],[Actual Amount]]-Table1[[#This Row],[Budget Amount]]) / Table1[[#This Row],[Budget Amount]]</f>
        <v>0.48245543420899634</v>
      </c>
    </row>
    <row r="4073" spans="1:12">
      <c r="A4073" s="6">
        <v>44950</v>
      </c>
      <c r="B4073" s="6" t="str">
        <f>TEXT(Table1[[#This Row],[Date]],"mm")</f>
        <v>01</v>
      </c>
      <c r="C4073" s="6" t="str">
        <f>TEXT(Table1[[#This Row],[Date]],"yyyy")</f>
        <v>2023</v>
      </c>
      <c r="D4073" t="s">
        <v>27</v>
      </c>
      <c r="E4073" t="s">
        <v>14</v>
      </c>
      <c r="F4073" t="s">
        <v>29</v>
      </c>
      <c r="G4073" s="8">
        <v>89437</v>
      </c>
      <c r="H4073" s="8">
        <v>89226</v>
      </c>
      <c r="I4073" t="s">
        <v>25</v>
      </c>
      <c r="J4073" t="s">
        <v>4099</v>
      </c>
      <c r="K4073" s="8">
        <f>(Table1[[#This Row],[Actual Amount]]-Table1[[#This Row],[Budget Amount]])</f>
        <v>-211</v>
      </c>
      <c r="L4073" s="10">
        <f>(Table1[[#This Row],[Actual Amount]]-Table1[[#This Row],[Budget Amount]]) / Table1[[#This Row],[Budget Amount]]</f>
        <v>-2.359202567170187E-3</v>
      </c>
    </row>
    <row r="4074" spans="1:12">
      <c r="A4074" s="6">
        <v>44342</v>
      </c>
      <c r="B4074" s="6" t="str">
        <f>TEXT(Table1[[#This Row],[Date]],"mm")</f>
        <v>05</v>
      </c>
      <c r="C4074" s="6" t="str">
        <f>TEXT(Table1[[#This Row],[Date]],"yyyy")</f>
        <v>2021</v>
      </c>
      <c r="D4074" t="s">
        <v>8</v>
      </c>
      <c r="E4074" t="s">
        <v>9</v>
      </c>
      <c r="F4074" t="s">
        <v>48</v>
      </c>
      <c r="G4074" s="8">
        <v>83205</v>
      </c>
      <c r="H4074" s="8">
        <v>103118</v>
      </c>
      <c r="I4074" t="s">
        <v>11</v>
      </c>
      <c r="J4074" t="s">
        <v>4100</v>
      </c>
      <c r="K4074" s="8">
        <f>(Table1[[#This Row],[Actual Amount]]-Table1[[#This Row],[Budget Amount]])</f>
        <v>19913</v>
      </c>
      <c r="L4074" s="10">
        <f>(Table1[[#This Row],[Actual Amount]]-Table1[[#This Row],[Budget Amount]]) / Table1[[#This Row],[Budget Amount]]</f>
        <v>0.23932455982212608</v>
      </c>
    </row>
    <row r="4075" spans="1:12">
      <c r="A4075" s="6">
        <v>44981</v>
      </c>
      <c r="B4075" s="6" t="str">
        <f>TEXT(Table1[[#This Row],[Date]],"mm")</f>
        <v>02</v>
      </c>
      <c r="C4075" s="6" t="str">
        <f>TEXT(Table1[[#This Row],[Date]],"yyyy")</f>
        <v>2023</v>
      </c>
      <c r="D4075" t="s">
        <v>31</v>
      </c>
      <c r="E4075" t="s">
        <v>33</v>
      </c>
      <c r="F4075" t="s">
        <v>10</v>
      </c>
      <c r="G4075" s="8">
        <v>110875</v>
      </c>
      <c r="H4075" s="8">
        <v>141979</v>
      </c>
      <c r="I4075" t="s">
        <v>11</v>
      </c>
      <c r="J4075" t="s">
        <v>4101</v>
      </c>
      <c r="K4075" s="8">
        <f>(Table1[[#This Row],[Actual Amount]]-Table1[[#This Row],[Budget Amount]])</f>
        <v>31104</v>
      </c>
      <c r="L4075" s="10">
        <f>(Table1[[#This Row],[Actual Amount]]-Table1[[#This Row],[Budget Amount]]) / Table1[[#This Row],[Budget Amount]]</f>
        <v>0.28053213077790307</v>
      </c>
    </row>
    <row r="4076" spans="1:12">
      <c r="A4076" s="6">
        <v>44722</v>
      </c>
      <c r="B4076" s="6" t="str">
        <f>TEXT(Table1[[#This Row],[Date]],"mm")</f>
        <v>06</v>
      </c>
      <c r="C4076" s="6" t="str">
        <f>TEXT(Table1[[#This Row],[Date]],"yyyy")</f>
        <v>2022</v>
      </c>
      <c r="D4076" t="s">
        <v>31</v>
      </c>
      <c r="E4076" t="s">
        <v>9</v>
      </c>
      <c r="F4076" t="s">
        <v>29</v>
      </c>
      <c r="G4076" s="8">
        <v>70816</v>
      </c>
      <c r="H4076" s="8">
        <v>106275</v>
      </c>
      <c r="I4076" t="s">
        <v>11</v>
      </c>
      <c r="J4076" t="s">
        <v>4102</v>
      </c>
      <c r="K4076" s="8">
        <f>(Table1[[#This Row],[Actual Amount]]-Table1[[#This Row],[Budget Amount]])</f>
        <v>35459</v>
      </c>
      <c r="L4076" s="10">
        <f>(Table1[[#This Row],[Actual Amount]]-Table1[[#This Row],[Budget Amount]]) / Table1[[#This Row],[Budget Amount]]</f>
        <v>0.50072017623136011</v>
      </c>
    </row>
    <row r="4077" spans="1:12">
      <c r="A4077" s="6">
        <v>44209</v>
      </c>
      <c r="B4077" s="6" t="str">
        <f>TEXT(Table1[[#This Row],[Date]],"mm")</f>
        <v>01</v>
      </c>
      <c r="C4077" s="6" t="str">
        <f>TEXT(Table1[[#This Row],[Date]],"yyyy")</f>
        <v>2021</v>
      </c>
      <c r="D4077" t="s">
        <v>8</v>
      </c>
      <c r="E4077" t="s">
        <v>19</v>
      </c>
      <c r="F4077" t="s">
        <v>10</v>
      </c>
      <c r="G4077" s="8">
        <v>102096</v>
      </c>
      <c r="H4077" s="8">
        <v>76679</v>
      </c>
      <c r="I4077" t="s">
        <v>11</v>
      </c>
      <c r="J4077" t="s">
        <v>4103</v>
      </c>
      <c r="K4077" s="8">
        <f>(Table1[[#This Row],[Actual Amount]]-Table1[[#This Row],[Budget Amount]])</f>
        <v>-25417</v>
      </c>
      <c r="L4077" s="10">
        <f>(Table1[[#This Row],[Actual Amount]]-Table1[[#This Row],[Budget Amount]]) / Table1[[#This Row],[Budget Amount]]</f>
        <v>-0.24895196677636733</v>
      </c>
    </row>
    <row r="4078" spans="1:12">
      <c r="A4078" s="6">
        <v>45099</v>
      </c>
      <c r="B4078" s="6" t="str">
        <f>TEXT(Table1[[#This Row],[Date]],"mm")</f>
        <v>06</v>
      </c>
      <c r="C4078" s="6" t="str">
        <f>TEXT(Table1[[#This Row],[Date]],"yyyy")</f>
        <v>2023</v>
      </c>
      <c r="D4078" t="s">
        <v>18</v>
      </c>
      <c r="E4078" t="s">
        <v>24</v>
      </c>
      <c r="F4078" t="s">
        <v>48</v>
      </c>
      <c r="G4078" s="8">
        <v>55241</v>
      </c>
      <c r="H4078" s="8">
        <v>82455</v>
      </c>
      <c r="I4078" t="s">
        <v>11</v>
      </c>
      <c r="J4078" t="s">
        <v>4104</v>
      </c>
      <c r="K4078" s="8">
        <f>(Table1[[#This Row],[Actual Amount]]-Table1[[#This Row],[Budget Amount]])</f>
        <v>27214</v>
      </c>
      <c r="L4078" s="10">
        <f>(Table1[[#This Row],[Actual Amount]]-Table1[[#This Row],[Budget Amount]]) / Table1[[#This Row],[Budget Amount]]</f>
        <v>0.4926413352401296</v>
      </c>
    </row>
    <row r="4079" spans="1:12">
      <c r="A4079" s="6">
        <v>44580</v>
      </c>
      <c r="B4079" s="6" t="str">
        <f>TEXT(Table1[[#This Row],[Date]],"mm")</f>
        <v>01</v>
      </c>
      <c r="C4079" s="6" t="str">
        <f>TEXT(Table1[[#This Row],[Date]],"yyyy")</f>
        <v>2022</v>
      </c>
      <c r="D4079" t="s">
        <v>13</v>
      </c>
      <c r="E4079" t="s">
        <v>19</v>
      </c>
      <c r="F4079" t="s">
        <v>15</v>
      </c>
      <c r="G4079" s="8">
        <v>133684</v>
      </c>
      <c r="H4079" s="8">
        <v>135073</v>
      </c>
      <c r="I4079" t="s">
        <v>22</v>
      </c>
      <c r="J4079" t="s">
        <v>4105</v>
      </c>
      <c r="K4079" s="8">
        <f>(Table1[[#This Row],[Actual Amount]]-Table1[[#This Row],[Budget Amount]])</f>
        <v>1389</v>
      </c>
      <c r="L4079" s="10">
        <f>(Table1[[#This Row],[Actual Amount]]-Table1[[#This Row],[Budget Amount]]) / Table1[[#This Row],[Budget Amount]]</f>
        <v>1.0390173842793454E-2</v>
      </c>
    </row>
    <row r="4080" spans="1:12">
      <c r="A4080" s="6">
        <v>44752</v>
      </c>
      <c r="B4080" s="6" t="str">
        <f>TEXT(Table1[[#This Row],[Date]],"mm")</f>
        <v>07</v>
      </c>
      <c r="C4080" s="6" t="str">
        <f>TEXT(Table1[[#This Row],[Date]],"yyyy")</f>
        <v>2022</v>
      </c>
      <c r="D4080" t="s">
        <v>18</v>
      </c>
      <c r="E4080" t="s">
        <v>14</v>
      </c>
      <c r="F4080" t="s">
        <v>29</v>
      </c>
      <c r="G4080" s="8">
        <v>125397</v>
      </c>
      <c r="H4080" s="8">
        <v>95310</v>
      </c>
      <c r="I4080" t="s">
        <v>25</v>
      </c>
      <c r="J4080" t="s">
        <v>4106</v>
      </c>
      <c r="K4080" s="8">
        <f>(Table1[[#This Row],[Actual Amount]]-Table1[[#This Row],[Budget Amount]])</f>
        <v>-30087</v>
      </c>
      <c r="L4080" s="10">
        <f>(Table1[[#This Row],[Actual Amount]]-Table1[[#This Row],[Budget Amount]]) / Table1[[#This Row],[Budget Amount]]</f>
        <v>-0.23993396971219408</v>
      </c>
    </row>
    <row r="4081" spans="1:12">
      <c r="A4081" s="6">
        <v>45083</v>
      </c>
      <c r="B4081" s="6" t="str">
        <f>TEXT(Table1[[#This Row],[Date]],"mm")</f>
        <v>06</v>
      </c>
      <c r="C4081" s="6" t="str">
        <f>TEXT(Table1[[#This Row],[Date]],"yyyy")</f>
        <v>2023</v>
      </c>
      <c r="D4081" t="s">
        <v>18</v>
      </c>
      <c r="E4081" t="s">
        <v>14</v>
      </c>
      <c r="F4081" t="s">
        <v>29</v>
      </c>
      <c r="G4081" s="8">
        <v>138167</v>
      </c>
      <c r="H4081" s="8">
        <v>15574</v>
      </c>
      <c r="I4081" t="s">
        <v>11</v>
      </c>
      <c r="J4081" t="s">
        <v>4107</v>
      </c>
      <c r="K4081" s="8">
        <f>(Table1[[#This Row],[Actual Amount]]-Table1[[#This Row],[Budget Amount]])</f>
        <v>-122593</v>
      </c>
      <c r="L4081" s="10">
        <f>(Table1[[#This Row],[Actual Amount]]-Table1[[#This Row],[Budget Amount]]) / Table1[[#This Row],[Budget Amount]]</f>
        <v>-0.88728133345878535</v>
      </c>
    </row>
    <row r="4082" spans="1:12">
      <c r="A4082" s="6">
        <v>44215</v>
      </c>
      <c r="B4082" s="6" t="str">
        <f>TEXT(Table1[[#This Row],[Date]],"mm")</f>
        <v>01</v>
      </c>
      <c r="C4082" s="6" t="str">
        <f>TEXT(Table1[[#This Row],[Date]],"yyyy")</f>
        <v>2021</v>
      </c>
      <c r="D4082" t="s">
        <v>13</v>
      </c>
      <c r="E4082" t="s">
        <v>13</v>
      </c>
      <c r="F4082" t="s">
        <v>29</v>
      </c>
      <c r="G4082" s="8">
        <v>44198</v>
      </c>
      <c r="H4082" s="8">
        <v>148378</v>
      </c>
      <c r="I4082" t="s">
        <v>25</v>
      </c>
      <c r="J4082" t="s">
        <v>4108</v>
      </c>
      <c r="K4082" s="8">
        <f>(Table1[[#This Row],[Actual Amount]]-Table1[[#This Row],[Budget Amount]])</f>
        <v>104180</v>
      </c>
      <c r="L4082" s="10">
        <f>(Table1[[#This Row],[Actual Amount]]-Table1[[#This Row],[Budget Amount]]) / Table1[[#This Row],[Budget Amount]]</f>
        <v>2.3571202316846915</v>
      </c>
    </row>
    <row r="4083" spans="1:12">
      <c r="A4083" s="6">
        <v>44771</v>
      </c>
      <c r="B4083" s="6" t="str">
        <f>TEXT(Table1[[#This Row],[Date]],"mm")</f>
        <v>07</v>
      </c>
      <c r="C4083" s="6" t="str">
        <f>TEXT(Table1[[#This Row],[Date]],"yyyy")</f>
        <v>2022</v>
      </c>
      <c r="D4083" t="s">
        <v>27</v>
      </c>
      <c r="E4083" t="s">
        <v>14</v>
      </c>
      <c r="F4083" t="s">
        <v>10</v>
      </c>
      <c r="G4083" s="8">
        <v>122932</v>
      </c>
      <c r="H4083" s="8">
        <v>42811</v>
      </c>
      <c r="I4083" t="s">
        <v>22</v>
      </c>
      <c r="J4083" t="s">
        <v>4109</v>
      </c>
      <c r="K4083" s="8">
        <f>(Table1[[#This Row],[Actual Amount]]-Table1[[#This Row],[Budget Amount]])</f>
        <v>-80121</v>
      </c>
      <c r="L4083" s="10">
        <f>(Table1[[#This Row],[Actual Amount]]-Table1[[#This Row],[Budget Amount]]) / Table1[[#This Row],[Budget Amount]]</f>
        <v>-0.65175056128591413</v>
      </c>
    </row>
    <row r="4084" spans="1:12">
      <c r="A4084" s="6">
        <v>44947</v>
      </c>
      <c r="B4084" s="6" t="str">
        <f>TEXT(Table1[[#This Row],[Date]],"mm")</f>
        <v>01</v>
      </c>
      <c r="C4084" s="6" t="str">
        <f>TEXT(Table1[[#This Row],[Date]],"yyyy")</f>
        <v>2023</v>
      </c>
      <c r="D4084" t="s">
        <v>31</v>
      </c>
      <c r="E4084" t="s">
        <v>13</v>
      </c>
      <c r="F4084" t="s">
        <v>29</v>
      </c>
      <c r="G4084" s="8">
        <v>107679</v>
      </c>
      <c r="H4084" s="8">
        <v>133044</v>
      </c>
      <c r="I4084" t="s">
        <v>16</v>
      </c>
      <c r="J4084" t="s">
        <v>4110</v>
      </c>
      <c r="K4084" s="8">
        <f>(Table1[[#This Row],[Actual Amount]]-Table1[[#This Row],[Budget Amount]])</f>
        <v>25365</v>
      </c>
      <c r="L4084" s="10">
        <f>(Table1[[#This Row],[Actual Amount]]-Table1[[#This Row],[Budget Amount]]) / Table1[[#This Row],[Budget Amount]]</f>
        <v>0.23556125149750648</v>
      </c>
    </row>
    <row r="4085" spans="1:12">
      <c r="A4085" s="6">
        <v>45200</v>
      </c>
      <c r="B4085" s="6" t="str">
        <f>TEXT(Table1[[#This Row],[Date]],"mm")</f>
        <v>10</v>
      </c>
      <c r="C4085" s="6" t="str">
        <f>TEXT(Table1[[#This Row],[Date]],"yyyy")</f>
        <v>2023</v>
      </c>
      <c r="D4085" t="s">
        <v>45</v>
      </c>
      <c r="E4085" t="s">
        <v>14</v>
      </c>
      <c r="F4085" t="s">
        <v>10</v>
      </c>
      <c r="G4085" s="8">
        <v>30517</v>
      </c>
      <c r="H4085" s="8">
        <v>146753</v>
      </c>
      <c r="I4085" t="s">
        <v>25</v>
      </c>
      <c r="J4085" t="s">
        <v>4111</v>
      </c>
      <c r="K4085" s="8">
        <f>(Table1[[#This Row],[Actual Amount]]-Table1[[#This Row],[Budget Amount]])</f>
        <v>116236</v>
      </c>
      <c r="L4085" s="10">
        <f>(Table1[[#This Row],[Actual Amount]]-Table1[[#This Row],[Budget Amount]]) / Table1[[#This Row],[Budget Amount]]</f>
        <v>3.8088934036766391</v>
      </c>
    </row>
    <row r="4086" spans="1:12">
      <c r="A4086" s="6">
        <v>44615</v>
      </c>
      <c r="B4086" s="6" t="str">
        <f>TEXT(Table1[[#This Row],[Date]],"mm")</f>
        <v>02</v>
      </c>
      <c r="C4086" s="6" t="str">
        <f>TEXT(Table1[[#This Row],[Date]],"yyyy")</f>
        <v>2022</v>
      </c>
      <c r="D4086" t="s">
        <v>8</v>
      </c>
      <c r="E4086" t="s">
        <v>14</v>
      </c>
      <c r="F4086" t="s">
        <v>20</v>
      </c>
      <c r="G4086" s="8">
        <v>64503</v>
      </c>
      <c r="H4086" s="8">
        <v>143925</v>
      </c>
      <c r="I4086" t="s">
        <v>25</v>
      </c>
      <c r="J4086" t="s">
        <v>4112</v>
      </c>
      <c r="K4086" s="8">
        <f>(Table1[[#This Row],[Actual Amount]]-Table1[[#This Row],[Budget Amount]])</f>
        <v>79422</v>
      </c>
      <c r="L4086" s="10">
        <f>(Table1[[#This Row],[Actual Amount]]-Table1[[#This Row],[Budget Amount]]) / Table1[[#This Row],[Budget Amount]]</f>
        <v>1.2312915678340541</v>
      </c>
    </row>
    <row r="4087" spans="1:12">
      <c r="A4087" s="6">
        <v>44615</v>
      </c>
      <c r="B4087" s="6" t="str">
        <f>TEXT(Table1[[#This Row],[Date]],"mm")</f>
        <v>02</v>
      </c>
      <c r="C4087" s="6" t="str">
        <f>TEXT(Table1[[#This Row],[Date]],"yyyy")</f>
        <v>2022</v>
      </c>
      <c r="D4087" t="s">
        <v>31</v>
      </c>
      <c r="E4087" t="s">
        <v>9</v>
      </c>
      <c r="F4087" t="s">
        <v>20</v>
      </c>
      <c r="G4087" s="8">
        <v>38514</v>
      </c>
      <c r="H4087" s="8">
        <v>100955</v>
      </c>
      <c r="I4087" t="s">
        <v>25</v>
      </c>
      <c r="J4087" t="s">
        <v>4113</v>
      </c>
      <c r="K4087" s="8">
        <f>(Table1[[#This Row],[Actual Amount]]-Table1[[#This Row],[Budget Amount]])</f>
        <v>62441</v>
      </c>
      <c r="L4087" s="10">
        <f>(Table1[[#This Row],[Actual Amount]]-Table1[[#This Row],[Budget Amount]]) / Table1[[#This Row],[Budget Amount]]</f>
        <v>1.6212546087137145</v>
      </c>
    </row>
    <row r="4088" spans="1:12">
      <c r="A4088" s="6">
        <v>44318</v>
      </c>
      <c r="B4088" s="6" t="str">
        <f>TEXT(Table1[[#This Row],[Date]],"mm")</f>
        <v>05</v>
      </c>
      <c r="C4088" s="6" t="str">
        <f>TEXT(Table1[[#This Row],[Date]],"yyyy")</f>
        <v>2021</v>
      </c>
      <c r="D4088" t="s">
        <v>18</v>
      </c>
      <c r="E4088" t="s">
        <v>9</v>
      </c>
      <c r="F4088" t="s">
        <v>10</v>
      </c>
      <c r="G4088" s="8">
        <v>143287</v>
      </c>
      <c r="H4088" s="8">
        <v>35462</v>
      </c>
      <c r="I4088" t="s">
        <v>16</v>
      </c>
      <c r="J4088" t="s">
        <v>4114</v>
      </c>
      <c r="K4088" s="8">
        <f>(Table1[[#This Row],[Actual Amount]]-Table1[[#This Row],[Budget Amount]])</f>
        <v>-107825</v>
      </c>
      <c r="L4088" s="10">
        <f>(Table1[[#This Row],[Actual Amount]]-Table1[[#This Row],[Budget Amount]]) / Table1[[#This Row],[Budget Amount]]</f>
        <v>-0.7525106953177888</v>
      </c>
    </row>
    <row r="4089" spans="1:12">
      <c r="A4089" s="6">
        <v>44628</v>
      </c>
      <c r="B4089" s="6" t="str">
        <f>TEXT(Table1[[#This Row],[Date]],"mm")</f>
        <v>03</v>
      </c>
      <c r="C4089" s="6" t="str">
        <f>TEXT(Table1[[#This Row],[Date]],"yyyy")</f>
        <v>2022</v>
      </c>
      <c r="D4089" t="s">
        <v>8</v>
      </c>
      <c r="E4089" t="s">
        <v>24</v>
      </c>
      <c r="F4089" t="s">
        <v>20</v>
      </c>
      <c r="G4089" s="8">
        <v>26486</v>
      </c>
      <c r="H4089" s="8">
        <v>70165</v>
      </c>
      <c r="I4089" t="s">
        <v>22</v>
      </c>
      <c r="J4089" t="s">
        <v>4115</v>
      </c>
      <c r="K4089" s="8">
        <f>(Table1[[#This Row],[Actual Amount]]-Table1[[#This Row],[Budget Amount]])</f>
        <v>43679</v>
      </c>
      <c r="L4089" s="10">
        <f>(Table1[[#This Row],[Actual Amount]]-Table1[[#This Row],[Budget Amount]]) / Table1[[#This Row],[Budget Amount]]</f>
        <v>1.6491353922827154</v>
      </c>
    </row>
    <row r="4090" spans="1:12">
      <c r="A4090" s="6">
        <v>44240</v>
      </c>
      <c r="B4090" s="6" t="str">
        <f>TEXT(Table1[[#This Row],[Date]],"mm")</f>
        <v>02</v>
      </c>
      <c r="C4090" s="6" t="str">
        <f>TEXT(Table1[[#This Row],[Date]],"yyyy")</f>
        <v>2021</v>
      </c>
      <c r="D4090" t="s">
        <v>45</v>
      </c>
      <c r="E4090" t="s">
        <v>19</v>
      </c>
      <c r="F4090" t="s">
        <v>48</v>
      </c>
      <c r="G4090" s="8">
        <v>100256</v>
      </c>
      <c r="H4090" s="8">
        <v>130986</v>
      </c>
      <c r="I4090" t="s">
        <v>25</v>
      </c>
      <c r="J4090" t="s">
        <v>4116</v>
      </c>
      <c r="K4090" s="8">
        <f>(Table1[[#This Row],[Actual Amount]]-Table1[[#This Row],[Budget Amount]])</f>
        <v>30730</v>
      </c>
      <c r="L4090" s="10">
        <f>(Table1[[#This Row],[Actual Amount]]-Table1[[#This Row],[Budget Amount]]) / Table1[[#This Row],[Budget Amount]]</f>
        <v>0.30651532077880628</v>
      </c>
    </row>
    <row r="4091" spans="1:12">
      <c r="A4091" s="6">
        <v>44577</v>
      </c>
      <c r="B4091" s="6" t="str">
        <f>TEXT(Table1[[#This Row],[Date]],"mm")</f>
        <v>01</v>
      </c>
      <c r="C4091" s="6" t="str">
        <f>TEXT(Table1[[#This Row],[Date]],"yyyy")</f>
        <v>2022</v>
      </c>
      <c r="D4091" t="s">
        <v>31</v>
      </c>
      <c r="E4091" t="s">
        <v>33</v>
      </c>
      <c r="F4091" t="s">
        <v>48</v>
      </c>
      <c r="G4091" s="8">
        <v>84482</v>
      </c>
      <c r="H4091" s="8">
        <v>14599</v>
      </c>
      <c r="I4091" t="s">
        <v>22</v>
      </c>
      <c r="J4091" t="s">
        <v>4117</v>
      </c>
      <c r="K4091" s="8">
        <f>(Table1[[#This Row],[Actual Amount]]-Table1[[#This Row],[Budget Amount]])</f>
        <v>-69883</v>
      </c>
      <c r="L4091" s="10">
        <f>(Table1[[#This Row],[Actual Amount]]-Table1[[#This Row],[Budget Amount]]) / Table1[[#This Row],[Budget Amount]]</f>
        <v>-0.82719395847636179</v>
      </c>
    </row>
    <row r="4092" spans="1:12">
      <c r="A4092" s="6">
        <v>44341</v>
      </c>
      <c r="B4092" s="6" t="str">
        <f>TEXT(Table1[[#This Row],[Date]],"mm")</f>
        <v>05</v>
      </c>
      <c r="C4092" s="6" t="str">
        <f>TEXT(Table1[[#This Row],[Date]],"yyyy")</f>
        <v>2021</v>
      </c>
      <c r="D4092" t="s">
        <v>31</v>
      </c>
      <c r="E4092" t="s">
        <v>24</v>
      </c>
      <c r="F4092" t="s">
        <v>20</v>
      </c>
      <c r="G4092" s="8">
        <v>22249</v>
      </c>
      <c r="H4092" s="8">
        <v>168518</v>
      </c>
      <c r="I4092" t="s">
        <v>25</v>
      </c>
      <c r="J4092" t="s">
        <v>4118</v>
      </c>
      <c r="K4092" s="8">
        <f>(Table1[[#This Row],[Actual Amount]]-Table1[[#This Row],[Budget Amount]])</f>
        <v>146269</v>
      </c>
      <c r="L4092" s="10">
        <f>(Table1[[#This Row],[Actual Amount]]-Table1[[#This Row],[Budget Amount]]) / Table1[[#This Row],[Budget Amount]]</f>
        <v>6.5741831093532292</v>
      </c>
    </row>
    <row r="4093" spans="1:12">
      <c r="A4093" s="6">
        <v>44559</v>
      </c>
      <c r="B4093" s="6" t="str">
        <f>TEXT(Table1[[#This Row],[Date]],"mm")</f>
        <v>12</v>
      </c>
      <c r="C4093" s="6" t="str">
        <f>TEXT(Table1[[#This Row],[Date]],"yyyy")</f>
        <v>2021</v>
      </c>
      <c r="D4093" t="s">
        <v>27</v>
      </c>
      <c r="E4093" t="s">
        <v>14</v>
      </c>
      <c r="F4093" t="s">
        <v>15</v>
      </c>
      <c r="G4093" s="8">
        <v>49064</v>
      </c>
      <c r="H4093" s="8">
        <v>141413</v>
      </c>
      <c r="I4093" t="s">
        <v>25</v>
      </c>
      <c r="J4093" t="s">
        <v>4119</v>
      </c>
      <c r="K4093" s="8">
        <f>(Table1[[#This Row],[Actual Amount]]-Table1[[#This Row],[Budget Amount]])</f>
        <v>92349</v>
      </c>
      <c r="L4093" s="10">
        <f>(Table1[[#This Row],[Actual Amount]]-Table1[[#This Row],[Budget Amount]]) / Table1[[#This Row],[Budget Amount]]</f>
        <v>1.8822150660361976</v>
      </c>
    </row>
    <row r="4094" spans="1:12">
      <c r="A4094" s="6">
        <v>45270</v>
      </c>
      <c r="B4094" s="6" t="str">
        <f>TEXT(Table1[[#This Row],[Date]],"mm")</f>
        <v>12</v>
      </c>
      <c r="C4094" s="6" t="str">
        <f>TEXT(Table1[[#This Row],[Date]],"yyyy")</f>
        <v>2023</v>
      </c>
      <c r="D4094" t="s">
        <v>31</v>
      </c>
      <c r="E4094" t="s">
        <v>24</v>
      </c>
      <c r="F4094" t="s">
        <v>10</v>
      </c>
      <c r="G4094" s="8">
        <v>131253</v>
      </c>
      <c r="H4094" s="8">
        <v>63471</v>
      </c>
      <c r="I4094" t="s">
        <v>25</v>
      </c>
      <c r="J4094" t="s">
        <v>4120</v>
      </c>
      <c r="K4094" s="8">
        <f>(Table1[[#This Row],[Actual Amount]]-Table1[[#This Row],[Budget Amount]])</f>
        <v>-67782</v>
      </c>
      <c r="L4094" s="10">
        <f>(Table1[[#This Row],[Actual Amount]]-Table1[[#This Row],[Budget Amount]]) / Table1[[#This Row],[Budget Amount]]</f>
        <v>-0.51642248177184524</v>
      </c>
    </row>
    <row r="4095" spans="1:12">
      <c r="A4095" s="6">
        <v>45285</v>
      </c>
      <c r="B4095" s="6" t="str">
        <f>TEXT(Table1[[#This Row],[Date]],"mm")</f>
        <v>12</v>
      </c>
      <c r="C4095" s="6" t="str">
        <f>TEXT(Table1[[#This Row],[Date]],"yyyy")</f>
        <v>2023</v>
      </c>
      <c r="D4095" t="s">
        <v>31</v>
      </c>
      <c r="E4095" t="s">
        <v>9</v>
      </c>
      <c r="F4095" t="s">
        <v>20</v>
      </c>
      <c r="G4095" s="8">
        <v>87437</v>
      </c>
      <c r="H4095" s="8">
        <v>53012</v>
      </c>
      <c r="I4095" t="s">
        <v>16</v>
      </c>
      <c r="J4095" t="s">
        <v>4121</v>
      </c>
      <c r="K4095" s="8">
        <f>(Table1[[#This Row],[Actual Amount]]-Table1[[#This Row],[Budget Amount]])</f>
        <v>-34425</v>
      </c>
      <c r="L4095" s="10">
        <f>(Table1[[#This Row],[Actual Amount]]-Table1[[#This Row],[Budget Amount]]) / Table1[[#This Row],[Budget Amount]]</f>
        <v>-0.39371204410032368</v>
      </c>
    </row>
    <row r="4096" spans="1:12">
      <c r="A4096" s="6">
        <v>44551</v>
      </c>
      <c r="B4096" s="6" t="str">
        <f>TEXT(Table1[[#This Row],[Date]],"mm")</f>
        <v>12</v>
      </c>
      <c r="C4096" s="6" t="str">
        <f>TEXT(Table1[[#This Row],[Date]],"yyyy")</f>
        <v>2021</v>
      </c>
      <c r="D4096" t="s">
        <v>45</v>
      </c>
      <c r="E4096" t="s">
        <v>19</v>
      </c>
      <c r="F4096" t="s">
        <v>10</v>
      </c>
      <c r="G4096" s="8">
        <v>56783</v>
      </c>
      <c r="H4096" s="8">
        <v>123938</v>
      </c>
      <c r="I4096" t="s">
        <v>22</v>
      </c>
      <c r="J4096" t="s">
        <v>4122</v>
      </c>
      <c r="K4096" s="8">
        <f>(Table1[[#This Row],[Actual Amount]]-Table1[[#This Row],[Budget Amount]])</f>
        <v>67155</v>
      </c>
      <c r="L4096" s="10">
        <f>(Table1[[#This Row],[Actual Amount]]-Table1[[#This Row],[Budget Amount]]) / Table1[[#This Row],[Budget Amount]]</f>
        <v>1.1826603032597784</v>
      </c>
    </row>
    <row r="4097" spans="1:12">
      <c r="A4097" s="6">
        <v>44996</v>
      </c>
      <c r="B4097" s="6" t="str">
        <f>TEXT(Table1[[#This Row],[Date]],"mm")</f>
        <v>03</v>
      </c>
      <c r="C4097" s="6" t="str">
        <f>TEXT(Table1[[#This Row],[Date]],"yyyy")</f>
        <v>2023</v>
      </c>
      <c r="D4097" t="s">
        <v>45</v>
      </c>
      <c r="E4097" t="s">
        <v>14</v>
      </c>
      <c r="F4097" t="s">
        <v>20</v>
      </c>
      <c r="G4097" s="8">
        <v>52271</v>
      </c>
      <c r="H4097" s="8">
        <v>35217</v>
      </c>
      <c r="I4097" t="s">
        <v>22</v>
      </c>
      <c r="J4097" t="s">
        <v>4123</v>
      </c>
      <c r="K4097" s="8">
        <f>(Table1[[#This Row],[Actual Amount]]-Table1[[#This Row],[Budget Amount]])</f>
        <v>-17054</v>
      </c>
      <c r="L4097" s="10">
        <f>(Table1[[#This Row],[Actual Amount]]-Table1[[#This Row],[Budget Amount]]) / Table1[[#This Row],[Budget Amount]]</f>
        <v>-0.32626121558799337</v>
      </c>
    </row>
    <row r="4098" spans="1:12">
      <c r="A4098" s="6">
        <v>45022</v>
      </c>
      <c r="B4098" s="6" t="str">
        <f>TEXT(Table1[[#This Row],[Date]],"mm")</f>
        <v>04</v>
      </c>
      <c r="C4098" s="6" t="str">
        <f>TEXT(Table1[[#This Row],[Date]],"yyyy")</f>
        <v>2023</v>
      </c>
      <c r="D4098" t="s">
        <v>8</v>
      </c>
      <c r="E4098" t="s">
        <v>14</v>
      </c>
      <c r="F4098" t="s">
        <v>48</v>
      </c>
      <c r="G4098" s="8">
        <v>65142</v>
      </c>
      <c r="H4098" s="8">
        <v>96392</v>
      </c>
      <c r="I4098" t="s">
        <v>11</v>
      </c>
      <c r="J4098" t="s">
        <v>4124</v>
      </c>
      <c r="K4098" s="8">
        <f>(Table1[[#This Row],[Actual Amount]]-Table1[[#This Row],[Budget Amount]])</f>
        <v>31250</v>
      </c>
      <c r="L4098" s="10">
        <f>(Table1[[#This Row],[Actual Amount]]-Table1[[#This Row],[Budget Amount]]) / Table1[[#This Row],[Budget Amount]]</f>
        <v>0.47972122440207549</v>
      </c>
    </row>
    <row r="4099" spans="1:12">
      <c r="A4099" s="6">
        <v>44594</v>
      </c>
      <c r="B4099" s="6" t="str">
        <f>TEXT(Table1[[#This Row],[Date]],"mm")</f>
        <v>02</v>
      </c>
      <c r="C4099" s="6" t="str">
        <f>TEXT(Table1[[#This Row],[Date]],"yyyy")</f>
        <v>2022</v>
      </c>
      <c r="D4099" t="s">
        <v>18</v>
      </c>
      <c r="E4099" t="s">
        <v>24</v>
      </c>
      <c r="F4099" t="s">
        <v>15</v>
      </c>
      <c r="G4099" s="8">
        <v>70683</v>
      </c>
      <c r="H4099" s="8">
        <v>15408</v>
      </c>
      <c r="I4099" t="s">
        <v>25</v>
      </c>
      <c r="J4099" t="s">
        <v>4125</v>
      </c>
      <c r="K4099" s="8">
        <f>(Table1[[#This Row],[Actual Amount]]-Table1[[#This Row],[Budget Amount]])</f>
        <v>-55275</v>
      </c>
      <c r="L4099" s="10">
        <f>(Table1[[#This Row],[Actual Amount]]-Table1[[#This Row],[Budget Amount]]) / Table1[[#This Row],[Budget Amount]]</f>
        <v>-0.78201264802003312</v>
      </c>
    </row>
    <row r="4100" spans="1:12">
      <c r="A4100" s="6">
        <v>45076</v>
      </c>
      <c r="B4100" s="6" t="str">
        <f>TEXT(Table1[[#This Row],[Date]],"mm")</f>
        <v>05</v>
      </c>
      <c r="C4100" s="6" t="str">
        <f>TEXT(Table1[[#This Row],[Date]],"yyyy")</f>
        <v>2023</v>
      </c>
      <c r="D4100" t="s">
        <v>45</v>
      </c>
      <c r="E4100" t="s">
        <v>19</v>
      </c>
      <c r="F4100" t="s">
        <v>10</v>
      </c>
      <c r="G4100" s="8">
        <v>103806</v>
      </c>
      <c r="H4100" s="8">
        <v>43841</v>
      </c>
      <c r="I4100" t="s">
        <v>16</v>
      </c>
      <c r="J4100" t="s">
        <v>4126</v>
      </c>
      <c r="K4100" s="8">
        <f>(Table1[[#This Row],[Actual Amount]]-Table1[[#This Row],[Budget Amount]])</f>
        <v>-59965</v>
      </c>
      <c r="L4100" s="10">
        <f>(Table1[[#This Row],[Actual Amount]]-Table1[[#This Row],[Budget Amount]]) / Table1[[#This Row],[Budget Amount]]</f>
        <v>-0.57766410419436254</v>
      </c>
    </row>
    <row r="4101" spans="1:12">
      <c r="A4101" s="6">
        <v>44659</v>
      </c>
      <c r="B4101" s="6" t="str">
        <f>TEXT(Table1[[#This Row],[Date]],"mm")</f>
        <v>04</v>
      </c>
      <c r="C4101" s="6" t="str">
        <f>TEXT(Table1[[#This Row],[Date]],"yyyy")</f>
        <v>2022</v>
      </c>
      <c r="D4101" t="s">
        <v>8</v>
      </c>
      <c r="E4101" t="s">
        <v>13</v>
      </c>
      <c r="F4101" t="s">
        <v>15</v>
      </c>
      <c r="G4101" s="8">
        <v>114526</v>
      </c>
      <c r="H4101" s="8">
        <v>160826</v>
      </c>
      <c r="I4101" t="s">
        <v>25</v>
      </c>
      <c r="J4101" t="s">
        <v>4127</v>
      </c>
      <c r="K4101" s="8">
        <f>(Table1[[#This Row],[Actual Amount]]-Table1[[#This Row],[Budget Amount]])</f>
        <v>46300</v>
      </c>
      <c r="L4101" s="10">
        <f>(Table1[[#This Row],[Actual Amount]]-Table1[[#This Row],[Budget Amount]]) / Table1[[#This Row],[Budget Amount]]</f>
        <v>0.40427501178771635</v>
      </c>
    </row>
    <row r="4102" spans="1:12">
      <c r="A4102" s="6">
        <v>45004</v>
      </c>
      <c r="B4102" s="6" t="str">
        <f>TEXT(Table1[[#This Row],[Date]],"mm")</f>
        <v>03</v>
      </c>
      <c r="C4102" s="6" t="str">
        <f>TEXT(Table1[[#This Row],[Date]],"yyyy")</f>
        <v>2023</v>
      </c>
      <c r="D4102" t="s">
        <v>31</v>
      </c>
      <c r="E4102" t="s">
        <v>33</v>
      </c>
      <c r="F4102" t="s">
        <v>48</v>
      </c>
      <c r="G4102" s="8">
        <v>70791</v>
      </c>
      <c r="H4102" s="8">
        <v>130960</v>
      </c>
      <c r="I4102" t="s">
        <v>22</v>
      </c>
      <c r="J4102" t="s">
        <v>4128</v>
      </c>
      <c r="K4102" s="8">
        <f>(Table1[[#This Row],[Actual Amount]]-Table1[[#This Row],[Budget Amount]])</f>
        <v>60169</v>
      </c>
      <c r="L4102" s="10">
        <f>(Table1[[#This Row],[Actual Amount]]-Table1[[#This Row],[Budget Amount]]) / Table1[[#This Row],[Budget Amount]]</f>
        <v>0.84995267760025994</v>
      </c>
    </row>
    <row r="4103" spans="1:12">
      <c r="A4103" s="6">
        <v>44383</v>
      </c>
      <c r="B4103" s="6" t="str">
        <f>TEXT(Table1[[#This Row],[Date]],"mm")</f>
        <v>07</v>
      </c>
      <c r="C4103" s="6" t="str">
        <f>TEXT(Table1[[#This Row],[Date]],"yyyy")</f>
        <v>2021</v>
      </c>
      <c r="D4103" t="s">
        <v>8</v>
      </c>
      <c r="E4103" t="s">
        <v>19</v>
      </c>
      <c r="F4103" t="s">
        <v>29</v>
      </c>
      <c r="G4103" s="8">
        <v>13668</v>
      </c>
      <c r="H4103" s="8">
        <v>117031</v>
      </c>
      <c r="I4103" t="s">
        <v>22</v>
      </c>
      <c r="J4103" t="s">
        <v>4129</v>
      </c>
      <c r="K4103" s="8">
        <f>(Table1[[#This Row],[Actual Amount]]-Table1[[#This Row],[Budget Amount]])</f>
        <v>103363</v>
      </c>
      <c r="L4103" s="10">
        <f>(Table1[[#This Row],[Actual Amount]]-Table1[[#This Row],[Budget Amount]]) / Table1[[#This Row],[Budget Amount]]</f>
        <v>7.562408545507755</v>
      </c>
    </row>
    <row r="4104" spans="1:12">
      <c r="A4104" s="6">
        <v>44928</v>
      </c>
      <c r="B4104" s="6" t="str">
        <f>TEXT(Table1[[#This Row],[Date]],"mm")</f>
        <v>01</v>
      </c>
      <c r="C4104" s="6" t="str">
        <f>TEXT(Table1[[#This Row],[Date]],"yyyy")</f>
        <v>2023</v>
      </c>
      <c r="D4104" t="s">
        <v>8</v>
      </c>
      <c r="E4104" t="s">
        <v>24</v>
      </c>
      <c r="F4104" t="s">
        <v>29</v>
      </c>
      <c r="G4104" s="8">
        <v>60767</v>
      </c>
      <c r="H4104" s="8">
        <v>90181</v>
      </c>
      <c r="I4104" t="s">
        <v>25</v>
      </c>
      <c r="J4104" t="s">
        <v>4130</v>
      </c>
      <c r="K4104" s="8">
        <f>(Table1[[#This Row],[Actual Amount]]-Table1[[#This Row],[Budget Amount]])</f>
        <v>29414</v>
      </c>
      <c r="L4104" s="10">
        <f>(Table1[[#This Row],[Actual Amount]]-Table1[[#This Row],[Budget Amount]]) / Table1[[#This Row],[Budget Amount]]</f>
        <v>0.48404561686441655</v>
      </c>
    </row>
    <row r="4105" spans="1:12">
      <c r="A4105" s="6">
        <v>44625</v>
      </c>
      <c r="B4105" s="6" t="str">
        <f>TEXT(Table1[[#This Row],[Date]],"mm")</f>
        <v>03</v>
      </c>
      <c r="C4105" s="6" t="str">
        <f>TEXT(Table1[[#This Row],[Date]],"yyyy")</f>
        <v>2022</v>
      </c>
      <c r="D4105" t="s">
        <v>8</v>
      </c>
      <c r="E4105" t="s">
        <v>24</v>
      </c>
      <c r="F4105" t="s">
        <v>10</v>
      </c>
      <c r="G4105" s="8">
        <v>51739</v>
      </c>
      <c r="H4105" s="8">
        <v>55812</v>
      </c>
      <c r="I4105" t="s">
        <v>22</v>
      </c>
      <c r="J4105" t="s">
        <v>4131</v>
      </c>
      <c r="K4105" s="8">
        <f>(Table1[[#This Row],[Actual Amount]]-Table1[[#This Row],[Budget Amount]])</f>
        <v>4073</v>
      </c>
      <c r="L4105" s="10">
        <f>(Table1[[#This Row],[Actual Amount]]-Table1[[#This Row],[Budget Amount]]) / Table1[[#This Row],[Budget Amount]]</f>
        <v>7.8722047198438311E-2</v>
      </c>
    </row>
    <row r="4106" spans="1:12">
      <c r="A4106" s="6">
        <v>45054</v>
      </c>
      <c r="B4106" s="6" t="str">
        <f>TEXT(Table1[[#This Row],[Date]],"mm")</f>
        <v>05</v>
      </c>
      <c r="C4106" s="6" t="str">
        <f>TEXT(Table1[[#This Row],[Date]],"yyyy")</f>
        <v>2023</v>
      </c>
      <c r="D4106" t="s">
        <v>13</v>
      </c>
      <c r="E4106" t="s">
        <v>33</v>
      </c>
      <c r="F4106" t="s">
        <v>48</v>
      </c>
      <c r="G4106" s="8">
        <v>132243</v>
      </c>
      <c r="H4106" s="8">
        <v>126007</v>
      </c>
      <c r="I4106" t="s">
        <v>25</v>
      </c>
      <c r="J4106" t="s">
        <v>4132</v>
      </c>
      <c r="K4106" s="8">
        <f>(Table1[[#This Row],[Actual Amount]]-Table1[[#This Row],[Budget Amount]])</f>
        <v>-6236</v>
      </c>
      <c r="L4106" s="10">
        <f>(Table1[[#This Row],[Actual Amount]]-Table1[[#This Row],[Budget Amount]]) / Table1[[#This Row],[Budget Amount]]</f>
        <v>-4.7155615042006001E-2</v>
      </c>
    </row>
    <row r="4107" spans="1:12">
      <c r="A4107" s="6">
        <v>44433</v>
      </c>
      <c r="B4107" s="6" t="str">
        <f>TEXT(Table1[[#This Row],[Date]],"mm")</f>
        <v>08</v>
      </c>
      <c r="C4107" s="6" t="str">
        <f>TEXT(Table1[[#This Row],[Date]],"yyyy")</f>
        <v>2021</v>
      </c>
      <c r="D4107" t="s">
        <v>8</v>
      </c>
      <c r="E4107" t="s">
        <v>14</v>
      </c>
      <c r="F4107" t="s">
        <v>10</v>
      </c>
      <c r="G4107" s="8">
        <v>45166</v>
      </c>
      <c r="H4107" s="8">
        <v>136329</v>
      </c>
      <c r="I4107" t="s">
        <v>25</v>
      </c>
      <c r="J4107" t="s">
        <v>4133</v>
      </c>
      <c r="K4107" s="8">
        <f>(Table1[[#This Row],[Actual Amount]]-Table1[[#This Row],[Budget Amount]])</f>
        <v>91163</v>
      </c>
      <c r="L4107" s="10">
        <f>(Table1[[#This Row],[Actual Amount]]-Table1[[#This Row],[Budget Amount]]) / Table1[[#This Row],[Budget Amount]]</f>
        <v>2.018398795554178</v>
      </c>
    </row>
    <row r="4108" spans="1:12">
      <c r="A4108" s="6">
        <v>44967</v>
      </c>
      <c r="B4108" s="6" t="str">
        <f>TEXT(Table1[[#This Row],[Date]],"mm")</f>
        <v>02</v>
      </c>
      <c r="C4108" s="6" t="str">
        <f>TEXT(Table1[[#This Row],[Date]],"yyyy")</f>
        <v>2023</v>
      </c>
      <c r="D4108" t="s">
        <v>45</v>
      </c>
      <c r="E4108" t="s">
        <v>14</v>
      </c>
      <c r="F4108" t="s">
        <v>10</v>
      </c>
      <c r="G4108" s="8">
        <v>63028</v>
      </c>
      <c r="H4108" s="8">
        <v>65302</v>
      </c>
      <c r="I4108" t="s">
        <v>11</v>
      </c>
      <c r="J4108" t="s">
        <v>4134</v>
      </c>
      <c r="K4108" s="8">
        <f>(Table1[[#This Row],[Actual Amount]]-Table1[[#This Row],[Budget Amount]])</f>
        <v>2274</v>
      </c>
      <c r="L4108" s="10">
        <f>(Table1[[#This Row],[Actual Amount]]-Table1[[#This Row],[Budget Amount]]) / Table1[[#This Row],[Budget Amount]]</f>
        <v>3.6079202893951896E-2</v>
      </c>
    </row>
    <row r="4109" spans="1:12">
      <c r="A4109" s="6">
        <v>44954</v>
      </c>
      <c r="B4109" s="6" t="str">
        <f>TEXT(Table1[[#This Row],[Date]],"mm")</f>
        <v>01</v>
      </c>
      <c r="C4109" s="6" t="str">
        <f>TEXT(Table1[[#This Row],[Date]],"yyyy")</f>
        <v>2023</v>
      </c>
      <c r="D4109" t="s">
        <v>13</v>
      </c>
      <c r="E4109" t="s">
        <v>13</v>
      </c>
      <c r="F4109" t="s">
        <v>10</v>
      </c>
      <c r="G4109" s="8">
        <v>139649</v>
      </c>
      <c r="H4109" s="8">
        <v>78439</v>
      </c>
      <c r="I4109" t="s">
        <v>16</v>
      </c>
      <c r="J4109" t="s">
        <v>4135</v>
      </c>
      <c r="K4109" s="8">
        <f>(Table1[[#This Row],[Actual Amount]]-Table1[[#This Row],[Budget Amount]])</f>
        <v>-61210</v>
      </c>
      <c r="L4109" s="10">
        <f>(Table1[[#This Row],[Actual Amount]]-Table1[[#This Row],[Budget Amount]]) / Table1[[#This Row],[Budget Amount]]</f>
        <v>-0.43831319952165787</v>
      </c>
    </row>
    <row r="4110" spans="1:12">
      <c r="A4110" s="6">
        <v>44332</v>
      </c>
      <c r="B4110" s="6" t="str">
        <f>TEXT(Table1[[#This Row],[Date]],"mm")</f>
        <v>05</v>
      </c>
      <c r="C4110" s="6" t="str">
        <f>TEXT(Table1[[#This Row],[Date]],"yyyy")</f>
        <v>2021</v>
      </c>
      <c r="D4110" t="s">
        <v>18</v>
      </c>
      <c r="E4110" t="s">
        <v>24</v>
      </c>
      <c r="F4110" t="s">
        <v>15</v>
      </c>
      <c r="G4110" s="8">
        <v>74631</v>
      </c>
      <c r="H4110" s="8">
        <v>136895</v>
      </c>
      <c r="I4110" t="s">
        <v>16</v>
      </c>
      <c r="J4110" t="s">
        <v>4136</v>
      </c>
      <c r="K4110" s="8">
        <f>(Table1[[#This Row],[Actual Amount]]-Table1[[#This Row],[Budget Amount]])</f>
        <v>62264</v>
      </c>
      <c r="L4110" s="10">
        <f>(Table1[[#This Row],[Actual Amount]]-Table1[[#This Row],[Budget Amount]]) / Table1[[#This Row],[Budget Amount]]</f>
        <v>0.83429138025753369</v>
      </c>
    </row>
    <row r="4111" spans="1:12">
      <c r="A4111" s="6">
        <v>44988</v>
      </c>
      <c r="B4111" s="6" t="str">
        <f>TEXT(Table1[[#This Row],[Date]],"mm")</f>
        <v>03</v>
      </c>
      <c r="C4111" s="6" t="str">
        <f>TEXT(Table1[[#This Row],[Date]],"yyyy")</f>
        <v>2023</v>
      </c>
      <c r="D4111" t="s">
        <v>8</v>
      </c>
      <c r="E4111" t="s">
        <v>33</v>
      </c>
      <c r="F4111" t="s">
        <v>20</v>
      </c>
      <c r="G4111" s="8">
        <v>110420</v>
      </c>
      <c r="H4111" s="8">
        <v>53603</v>
      </c>
      <c r="I4111" t="s">
        <v>22</v>
      </c>
      <c r="J4111" t="s">
        <v>4137</v>
      </c>
      <c r="K4111" s="8">
        <f>(Table1[[#This Row],[Actual Amount]]-Table1[[#This Row],[Budget Amount]])</f>
        <v>-56817</v>
      </c>
      <c r="L4111" s="10">
        <f>(Table1[[#This Row],[Actual Amount]]-Table1[[#This Row],[Budget Amount]]) / Table1[[#This Row],[Budget Amount]]</f>
        <v>-0.51455352291251588</v>
      </c>
    </row>
    <row r="4112" spans="1:12">
      <c r="A4112" s="6">
        <v>44367</v>
      </c>
      <c r="B4112" s="6" t="str">
        <f>TEXT(Table1[[#This Row],[Date]],"mm")</f>
        <v>06</v>
      </c>
      <c r="C4112" s="6" t="str">
        <f>TEXT(Table1[[#This Row],[Date]],"yyyy")</f>
        <v>2021</v>
      </c>
      <c r="D4112" t="s">
        <v>27</v>
      </c>
      <c r="E4112" t="s">
        <v>24</v>
      </c>
      <c r="F4112" t="s">
        <v>48</v>
      </c>
      <c r="G4112" s="8">
        <v>53281</v>
      </c>
      <c r="H4112" s="8">
        <v>59814</v>
      </c>
      <c r="I4112" t="s">
        <v>22</v>
      </c>
      <c r="J4112" t="s">
        <v>4138</v>
      </c>
      <c r="K4112" s="8">
        <f>(Table1[[#This Row],[Actual Amount]]-Table1[[#This Row],[Budget Amount]])</f>
        <v>6533</v>
      </c>
      <c r="L4112" s="10">
        <f>(Table1[[#This Row],[Actual Amount]]-Table1[[#This Row],[Budget Amount]]) / Table1[[#This Row],[Budget Amount]]</f>
        <v>0.12261406505133161</v>
      </c>
    </row>
    <row r="4113" spans="1:12">
      <c r="A4113" s="6">
        <v>44355</v>
      </c>
      <c r="B4113" s="6" t="str">
        <f>TEXT(Table1[[#This Row],[Date]],"mm")</f>
        <v>06</v>
      </c>
      <c r="C4113" s="6" t="str">
        <f>TEXT(Table1[[#This Row],[Date]],"yyyy")</f>
        <v>2021</v>
      </c>
      <c r="D4113" t="s">
        <v>31</v>
      </c>
      <c r="E4113" t="s">
        <v>9</v>
      </c>
      <c r="F4113" t="s">
        <v>15</v>
      </c>
      <c r="G4113" s="8">
        <v>59711</v>
      </c>
      <c r="H4113" s="8">
        <v>129646</v>
      </c>
      <c r="I4113" t="s">
        <v>11</v>
      </c>
      <c r="J4113" t="s">
        <v>4139</v>
      </c>
      <c r="K4113" s="8">
        <f>(Table1[[#This Row],[Actual Amount]]-Table1[[#This Row],[Budget Amount]])</f>
        <v>69935</v>
      </c>
      <c r="L4113" s="10">
        <f>(Table1[[#This Row],[Actual Amount]]-Table1[[#This Row],[Budget Amount]]) / Table1[[#This Row],[Budget Amount]]</f>
        <v>1.1712247324613556</v>
      </c>
    </row>
    <row r="4114" spans="1:12">
      <c r="A4114" s="6">
        <v>44397</v>
      </c>
      <c r="B4114" s="6" t="str">
        <f>TEXT(Table1[[#This Row],[Date]],"mm")</f>
        <v>07</v>
      </c>
      <c r="C4114" s="6" t="str">
        <f>TEXT(Table1[[#This Row],[Date]],"yyyy")</f>
        <v>2021</v>
      </c>
      <c r="D4114" t="s">
        <v>31</v>
      </c>
      <c r="E4114" t="s">
        <v>24</v>
      </c>
      <c r="F4114" t="s">
        <v>20</v>
      </c>
      <c r="G4114" s="8">
        <v>80977</v>
      </c>
      <c r="H4114" s="8">
        <v>42740</v>
      </c>
      <c r="I4114" t="s">
        <v>22</v>
      </c>
      <c r="J4114" t="s">
        <v>4140</v>
      </c>
      <c r="K4114" s="8">
        <f>(Table1[[#This Row],[Actual Amount]]-Table1[[#This Row],[Budget Amount]])</f>
        <v>-38237</v>
      </c>
      <c r="L4114" s="10">
        <f>(Table1[[#This Row],[Actual Amount]]-Table1[[#This Row],[Budget Amount]]) / Table1[[#This Row],[Budget Amount]]</f>
        <v>-0.47219580868641714</v>
      </c>
    </row>
    <row r="4115" spans="1:12">
      <c r="A4115" s="6">
        <v>45158</v>
      </c>
      <c r="B4115" s="6" t="str">
        <f>TEXT(Table1[[#This Row],[Date]],"mm")</f>
        <v>08</v>
      </c>
      <c r="C4115" s="6" t="str">
        <f>TEXT(Table1[[#This Row],[Date]],"yyyy")</f>
        <v>2023</v>
      </c>
      <c r="D4115" t="s">
        <v>13</v>
      </c>
      <c r="E4115" t="s">
        <v>24</v>
      </c>
      <c r="F4115" t="s">
        <v>10</v>
      </c>
      <c r="G4115" s="8">
        <v>101497</v>
      </c>
      <c r="H4115" s="8">
        <v>29274</v>
      </c>
      <c r="I4115" t="s">
        <v>22</v>
      </c>
      <c r="J4115" t="s">
        <v>4141</v>
      </c>
      <c r="K4115" s="8">
        <f>(Table1[[#This Row],[Actual Amount]]-Table1[[#This Row],[Budget Amount]])</f>
        <v>-72223</v>
      </c>
      <c r="L4115" s="10">
        <f>(Table1[[#This Row],[Actual Amount]]-Table1[[#This Row],[Budget Amount]]) / Table1[[#This Row],[Budget Amount]]</f>
        <v>-0.71157768209897831</v>
      </c>
    </row>
    <row r="4116" spans="1:12">
      <c r="A4116" s="6">
        <v>44779</v>
      </c>
      <c r="B4116" s="6" t="str">
        <f>TEXT(Table1[[#This Row],[Date]],"mm")</f>
        <v>08</v>
      </c>
      <c r="C4116" s="6" t="str">
        <f>TEXT(Table1[[#This Row],[Date]],"yyyy")</f>
        <v>2022</v>
      </c>
      <c r="D4116" t="s">
        <v>31</v>
      </c>
      <c r="E4116" t="s">
        <v>9</v>
      </c>
      <c r="F4116" t="s">
        <v>29</v>
      </c>
      <c r="G4116" s="8">
        <v>20146</v>
      </c>
      <c r="H4116" s="8">
        <v>167533</v>
      </c>
      <c r="I4116" t="s">
        <v>25</v>
      </c>
      <c r="J4116" t="s">
        <v>4142</v>
      </c>
      <c r="K4116" s="8">
        <f>(Table1[[#This Row],[Actual Amount]]-Table1[[#This Row],[Budget Amount]])</f>
        <v>147387</v>
      </c>
      <c r="L4116" s="10">
        <f>(Table1[[#This Row],[Actual Amount]]-Table1[[#This Row],[Budget Amount]]) / Table1[[#This Row],[Budget Amount]]</f>
        <v>7.3159436116350642</v>
      </c>
    </row>
    <row r="4117" spans="1:12">
      <c r="A4117" s="6">
        <v>45072</v>
      </c>
      <c r="B4117" s="6" t="str">
        <f>TEXT(Table1[[#This Row],[Date]],"mm")</f>
        <v>05</v>
      </c>
      <c r="C4117" s="6" t="str">
        <f>TEXT(Table1[[#This Row],[Date]],"yyyy")</f>
        <v>2023</v>
      </c>
      <c r="D4117" t="s">
        <v>31</v>
      </c>
      <c r="E4117" t="s">
        <v>9</v>
      </c>
      <c r="F4117" t="s">
        <v>15</v>
      </c>
      <c r="G4117" s="8">
        <v>108802</v>
      </c>
      <c r="H4117" s="8">
        <v>113026</v>
      </c>
      <c r="I4117" t="s">
        <v>11</v>
      </c>
      <c r="J4117" t="s">
        <v>4143</v>
      </c>
      <c r="K4117" s="8">
        <f>(Table1[[#This Row],[Actual Amount]]-Table1[[#This Row],[Budget Amount]])</f>
        <v>4224</v>
      </c>
      <c r="L4117" s="10">
        <f>(Table1[[#This Row],[Actual Amount]]-Table1[[#This Row],[Budget Amount]]) / Table1[[#This Row],[Budget Amount]]</f>
        <v>3.8822815757063291E-2</v>
      </c>
    </row>
    <row r="4118" spans="1:12">
      <c r="A4118" s="6">
        <v>44567</v>
      </c>
      <c r="B4118" s="6" t="str">
        <f>TEXT(Table1[[#This Row],[Date]],"mm")</f>
        <v>01</v>
      </c>
      <c r="C4118" s="6" t="str">
        <f>TEXT(Table1[[#This Row],[Date]],"yyyy")</f>
        <v>2022</v>
      </c>
      <c r="D4118" t="s">
        <v>13</v>
      </c>
      <c r="E4118" t="s">
        <v>33</v>
      </c>
      <c r="F4118" t="s">
        <v>48</v>
      </c>
      <c r="G4118" s="8">
        <v>65499</v>
      </c>
      <c r="H4118" s="8">
        <v>70842</v>
      </c>
      <c r="I4118" t="s">
        <v>25</v>
      </c>
      <c r="J4118" t="s">
        <v>4144</v>
      </c>
      <c r="K4118" s="8">
        <f>(Table1[[#This Row],[Actual Amount]]-Table1[[#This Row],[Budget Amount]])</f>
        <v>5343</v>
      </c>
      <c r="L4118" s="10">
        <f>(Table1[[#This Row],[Actual Amount]]-Table1[[#This Row],[Budget Amount]]) / Table1[[#This Row],[Budget Amount]]</f>
        <v>8.1573764484953973E-2</v>
      </c>
    </row>
    <row r="4119" spans="1:12">
      <c r="A4119" s="6">
        <v>44299</v>
      </c>
      <c r="B4119" s="6" t="str">
        <f>TEXT(Table1[[#This Row],[Date]],"mm")</f>
        <v>04</v>
      </c>
      <c r="C4119" s="6" t="str">
        <f>TEXT(Table1[[#This Row],[Date]],"yyyy")</f>
        <v>2021</v>
      </c>
      <c r="D4119" t="s">
        <v>31</v>
      </c>
      <c r="E4119" t="s">
        <v>14</v>
      </c>
      <c r="F4119" t="s">
        <v>48</v>
      </c>
      <c r="G4119" s="8">
        <v>26313</v>
      </c>
      <c r="H4119" s="8">
        <v>17031</v>
      </c>
      <c r="I4119" t="s">
        <v>25</v>
      </c>
      <c r="J4119" t="s">
        <v>4145</v>
      </c>
      <c r="K4119" s="8">
        <f>(Table1[[#This Row],[Actual Amount]]-Table1[[#This Row],[Budget Amount]])</f>
        <v>-9282</v>
      </c>
      <c r="L4119" s="10">
        <f>(Table1[[#This Row],[Actual Amount]]-Table1[[#This Row],[Budget Amount]]) / Table1[[#This Row],[Budget Amount]]</f>
        <v>-0.35275339185953714</v>
      </c>
    </row>
    <row r="4120" spans="1:12">
      <c r="A4120" s="6">
        <v>45198</v>
      </c>
      <c r="B4120" s="6" t="str">
        <f>TEXT(Table1[[#This Row],[Date]],"mm")</f>
        <v>09</v>
      </c>
      <c r="C4120" s="6" t="str">
        <f>TEXT(Table1[[#This Row],[Date]],"yyyy")</f>
        <v>2023</v>
      </c>
      <c r="D4120" t="s">
        <v>8</v>
      </c>
      <c r="E4120" t="s">
        <v>13</v>
      </c>
      <c r="F4120" t="s">
        <v>20</v>
      </c>
      <c r="G4120" s="8">
        <v>37398</v>
      </c>
      <c r="H4120" s="8">
        <v>52796</v>
      </c>
      <c r="I4120" t="s">
        <v>22</v>
      </c>
      <c r="J4120" t="s">
        <v>4146</v>
      </c>
      <c r="K4120" s="8">
        <f>(Table1[[#This Row],[Actual Amount]]-Table1[[#This Row],[Budget Amount]])</f>
        <v>15398</v>
      </c>
      <c r="L4120" s="10">
        <f>(Table1[[#This Row],[Actual Amount]]-Table1[[#This Row],[Budget Amount]]) / Table1[[#This Row],[Budget Amount]]</f>
        <v>0.41173324776726028</v>
      </c>
    </row>
    <row r="4121" spans="1:12">
      <c r="A4121" s="6">
        <v>45172</v>
      </c>
      <c r="B4121" s="6" t="str">
        <f>TEXT(Table1[[#This Row],[Date]],"mm")</f>
        <v>09</v>
      </c>
      <c r="C4121" s="6" t="str">
        <f>TEXT(Table1[[#This Row],[Date]],"yyyy")</f>
        <v>2023</v>
      </c>
      <c r="D4121" t="s">
        <v>18</v>
      </c>
      <c r="E4121" t="s">
        <v>9</v>
      </c>
      <c r="F4121" t="s">
        <v>15</v>
      </c>
      <c r="G4121" s="8">
        <v>134518</v>
      </c>
      <c r="H4121" s="8">
        <v>101425</v>
      </c>
      <c r="I4121" t="s">
        <v>25</v>
      </c>
      <c r="J4121" t="s">
        <v>4147</v>
      </c>
      <c r="K4121" s="8">
        <f>(Table1[[#This Row],[Actual Amount]]-Table1[[#This Row],[Budget Amount]])</f>
        <v>-33093</v>
      </c>
      <c r="L4121" s="10">
        <f>(Table1[[#This Row],[Actual Amount]]-Table1[[#This Row],[Budget Amount]]) / Table1[[#This Row],[Budget Amount]]</f>
        <v>-0.24601168616839383</v>
      </c>
    </row>
    <row r="4122" spans="1:12">
      <c r="A4122" s="6">
        <v>44994</v>
      </c>
      <c r="B4122" s="6" t="str">
        <f>TEXT(Table1[[#This Row],[Date]],"mm")</f>
        <v>03</v>
      </c>
      <c r="C4122" s="6" t="str">
        <f>TEXT(Table1[[#This Row],[Date]],"yyyy")</f>
        <v>2023</v>
      </c>
      <c r="D4122" t="s">
        <v>13</v>
      </c>
      <c r="E4122" t="s">
        <v>14</v>
      </c>
      <c r="F4122" t="s">
        <v>10</v>
      </c>
      <c r="G4122" s="8">
        <v>148504</v>
      </c>
      <c r="H4122" s="8">
        <v>101760</v>
      </c>
      <c r="I4122" t="s">
        <v>16</v>
      </c>
      <c r="J4122" t="s">
        <v>4148</v>
      </c>
      <c r="K4122" s="8">
        <f>(Table1[[#This Row],[Actual Amount]]-Table1[[#This Row],[Budget Amount]])</f>
        <v>-46744</v>
      </c>
      <c r="L4122" s="10">
        <f>(Table1[[#This Row],[Actual Amount]]-Table1[[#This Row],[Budget Amount]]) / Table1[[#This Row],[Budget Amount]]</f>
        <v>-0.31476593223078164</v>
      </c>
    </row>
    <row r="4123" spans="1:12">
      <c r="A4123" s="6">
        <v>44854</v>
      </c>
      <c r="B4123" s="6" t="str">
        <f>TEXT(Table1[[#This Row],[Date]],"mm")</f>
        <v>10</v>
      </c>
      <c r="C4123" s="6" t="str">
        <f>TEXT(Table1[[#This Row],[Date]],"yyyy")</f>
        <v>2022</v>
      </c>
      <c r="D4123" t="s">
        <v>27</v>
      </c>
      <c r="E4123" t="s">
        <v>33</v>
      </c>
      <c r="F4123" t="s">
        <v>20</v>
      </c>
      <c r="G4123" s="8">
        <v>30867</v>
      </c>
      <c r="H4123" s="8">
        <v>63878</v>
      </c>
      <c r="I4123" t="s">
        <v>16</v>
      </c>
      <c r="J4123" t="s">
        <v>4149</v>
      </c>
      <c r="K4123" s="8">
        <f>(Table1[[#This Row],[Actual Amount]]-Table1[[#This Row],[Budget Amount]])</f>
        <v>33011</v>
      </c>
      <c r="L4123" s="10">
        <f>(Table1[[#This Row],[Actual Amount]]-Table1[[#This Row],[Budget Amount]]) / Table1[[#This Row],[Budget Amount]]</f>
        <v>1.0694592930961868</v>
      </c>
    </row>
    <row r="4124" spans="1:12">
      <c r="A4124" s="6">
        <v>45078</v>
      </c>
      <c r="B4124" s="6" t="str">
        <f>TEXT(Table1[[#This Row],[Date]],"mm")</f>
        <v>06</v>
      </c>
      <c r="C4124" s="6" t="str">
        <f>TEXT(Table1[[#This Row],[Date]],"yyyy")</f>
        <v>2023</v>
      </c>
      <c r="D4124" t="s">
        <v>13</v>
      </c>
      <c r="E4124" t="s">
        <v>19</v>
      </c>
      <c r="F4124" t="s">
        <v>48</v>
      </c>
      <c r="G4124" s="8">
        <v>40971</v>
      </c>
      <c r="H4124" s="8">
        <v>24931</v>
      </c>
      <c r="I4124" t="s">
        <v>16</v>
      </c>
      <c r="J4124" t="s">
        <v>4150</v>
      </c>
      <c r="K4124" s="8">
        <f>(Table1[[#This Row],[Actual Amount]]-Table1[[#This Row],[Budget Amount]])</f>
        <v>-16040</v>
      </c>
      <c r="L4124" s="10">
        <f>(Table1[[#This Row],[Actual Amount]]-Table1[[#This Row],[Budget Amount]]) / Table1[[#This Row],[Budget Amount]]</f>
        <v>-0.39149642430011472</v>
      </c>
    </row>
    <row r="4125" spans="1:12">
      <c r="A4125" s="6">
        <v>44929</v>
      </c>
      <c r="B4125" s="6" t="str">
        <f>TEXT(Table1[[#This Row],[Date]],"mm")</f>
        <v>01</v>
      </c>
      <c r="C4125" s="6" t="str">
        <f>TEXT(Table1[[#This Row],[Date]],"yyyy")</f>
        <v>2023</v>
      </c>
      <c r="D4125" t="s">
        <v>45</v>
      </c>
      <c r="E4125" t="s">
        <v>24</v>
      </c>
      <c r="F4125" t="s">
        <v>15</v>
      </c>
      <c r="G4125" s="8">
        <v>122627</v>
      </c>
      <c r="H4125" s="8">
        <v>53122</v>
      </c>
      <c r="I4125" t="s">
        <v>11</v>
      </c>
      <c r="J4125" t="s">
        <v>4151</v>
      </c>
      <c r="K4125" s="8">
        <f>(Table1[[#This Row],[Actual Amount]]-Table1[[#This Row],[Budget Amount]])</f>
        <v>-69505</v>
      </c>
      <c r="L4125" s="10">
        <f>(Table1[[#This Row],[Actual Amount]]-Table1[[#This Row],[Budget Amount]]) / Table1[[#This Row],[Budget Amount]]</f>
        <v>-0.56680013373889926</v>
      </c>
    </row>
    <row r="4126" spans="1:12">
      <c r="A4126" s="6">
        <v>44619</v>
      </c>
      <c r="B4126" s="6" t="str">
        <f>TEXT(Table1[[#This Row],[Date]],"mm")</f>
        <v>02</v>
      </c>
      <c r="C4126" s="6" t="str">
        <f>TEXT(Table1[[#This Row],[Date]],"yyyy")</f>
        <v>2022</v>
      </c>
      <c r="D4126" t="s">
        <v>27</v>
      </c>
      <c r="E4126" t="s">
        <v>33</v>
      </c>
      <c r="F4126" t="s">
        <v>29</v>
      </c>
      <c r="G4126" s="8">
        <v>60759</v>
      </c>
      <c r="H4126" s="8">
        <v>70121</v>
      </c>
      <c r="I4126" t="s">
        <v>11</v>
      </c>
      <c r="J4126" t="s">
        <v>4152</v>
      </c>
      <c r="K4126" s="8">
        <f>(Table1[[#This Row],[Actual Amount]]-Table1[[#This Row],[Budget Amount]])</f>
        <v>9362</v>
      </c>
      <c r="L4126" s="10">
        <f>(Table1[[#This Row],[Actual Amount]]-Table1[[#This Row],[Budget Amount]]) / Table1[[#This Row],[Budget Amount]]</f>
        <v>0.15408416860053656</v>
      </c>
    </row>
    <row r="4127" spans="1:12">
      <c r="A4127" s="6">
        <v>44768</v>
      </c>
      <c r="B4127" s="6" t="str">
        <f>TEXT(Table1[[#This Row],[Date]],"mm")</f>
        <v>07</v>
      </c>
      <c r="C4127" s="6" t="str">
        <f>TEXT(Table1[[#This Row],[Date]],"yyyy")</f>
        <v>2022</v>
      </c>
      <c r="D4127" t="s">
        <v>45</v>
      </c>
      <c r="E4127" t="s">
        <v>33</v>
      </c>
      <c r="F4127" t="s">
        <v>10</v>
      </c>
      <c r="G4127" s="8">
        <v>132243</v>
      </c>
      <c r="H4127" s="8">
        <v>67970</v>
      </c>
      <c r="I4127" t="s">
        <v>16</v>
      </c>
      <c r="J4127" t="s">
        <v>4153</v>
      </c>
      <c r="K4127" s="8">
        <f>(Table1[[#This Row],[Actual Amount]]-Table1[[#This Row],[Budget Amount]])</f>
        <v>-64273</v>
      </c>
      <c r="L4127" s="10">
        <f>(Table1[[#This Row],[Actual Amount]]-Table1[[#This Row],[Budget Amount]]) / Table1[[#This Row],[Budget Amount]]</f>
        <v>-0.48602194445074598</v>
      </c>
    </row>
    <row r="4128" spans="1:12">
      <c r="A4128" s="6">
        <v>44367</v>
      </c>
      <c r="B4128" s="6" t="str">
        <f>TEXT(Table1[[#This Row],[Date]],"mm")</f>
        <v>06</v>
      </c>
      <c r="C4128" s="6" t="str">
        <f>TEXT(Table1[[#This Row],[Date]],"yyyy")</f>
        <v>2021</v>
      </c>
      <c r="D4128" t="s">
        <v>13</v>
      </c>
      <c r="E4128" t="s">
        <v>9</v>
      </c>
      <c r="F4128" t="s">
        <v>48</v>
      </c>
      <c r="G4128" s="8">
        <v>101827</v>
      </c>
      <c r="H4128" s="8">
        <v>46320</v>
      </c>
      <c r="I4128" t="s">
        <v>16</v>
      </c>
      <c r="J4128" t="s">
        <v>4154</v>
      </c>
      <c r="K4128" s="8">
        <f>(Table1[[#This Row],[Actual Amount]]-Table1[[#This Row],[Budget Amount]])</f>
        <v>-55507</v>
      </c>
      <c r="L4128" s="10">
        <f>(Table1[[#This Row],[Actual Amount]]-Table1[[#This Row],[Budget Amount]]) / Table1[[#This Row],[Budget Amount]]</f>
        <v>-0.54511082522317267</v>
      </c>
    </row>
    <row r="4129" spans="1:12">
      <c r="A4129" s="6">
        <v>44369</v>
      </c>
      <c r="B4129" s="6" t="str">
        <f>TEXT(Table1[[#This Row],[Date]],"mm")</f>
        <v>06</v>
      </c>
      <c r="C4129" s="6" t="str">
        <f>TEXT(Table1[[#This Row],[Date]],"yyyy")</f>
        <v>2021</v>
      </c>
      <c r="D4129" t="s">
        <v>45</v>
      </c>
      <c r="E4129" t="s">
        <v>13</v>
      </c>
      <c r="F4129" t="s">
        <v>15</v>
      </c>
      <c r="G4129" s="8">
        <v>120455</v>
      </c>
      <c r="H4129" s="8">
        <v>66669</v>
      </c>
      <c r="I4129" t="s">
        <v>25</v>
      </c>
      <c r="J4129" t="s">
        <v>4155</v>
      </c>
      <c r="K4129" s="8">
        <f>(Table1[[#This Row],[Actual Amount]]-Table1[[#This Row],[Budget Amount]])</f>
        <v>-53786</v>
      </c>
      <c r="L4129" s="10">
        <f>(Table1[[#This Row],[Actual Amount]]-Table1[[#This Row],[Budget Amount]]) / Table1[[#This Row],[Budget Amount]]</f>
        <v>-0.44652359802415842</v>
      </c>
    </row>
    <row r="4130" spans="1:12">
      <c r="A4130" s="6">
        <v>44859</v>
      </c>
      <c r="B4130" s="6" t="str">
        <f>TEXT(Table1[[#This Row],[Date]],"mm")</f>
        <v>10</v>
      </c>
      <c r="C4130" s="6" t="str">
        <f>TEXT(Table1[[#This Row],[Date]],"yyyy")</f>
        <v>2022</v>
      </c>
      <c r="D4130" t="s">
        <v>27</v>
      </c>
      <c r="E4130" t="s">
        <v>9</v>
      </c>
      <c r="F4130" t="s">
        <v>29</v>
      </c>
      <c r="G4130" s="8">
        <v>40291</v>
      </c>
      <c r="H4130" s="8">
        <v>92791</v>
      </c>
      <c r="I4130" t="s">
        <v>11</v>
      </c>
      <c r="J4130" t="s">
        <v>4156</v>
      </c>
      <c r="K4130" s="8">
        <f>(Table1[[#This Row],[Actual Amount]]-Table1[[#This Row],[Budget Amount]])</f>
        <v>52500</v>
      </c>
      <c r="L4130" s="10">
        <f>(Table1[[#This Row],[Actual Amount]]-Table1[[#This Row],[Budget Amount]]) / Table1[[#This Row],[Budget Amount]]</f>
        <v>1.3030205256757093</v>
      </c>
    </row>
    <row r="4131" spans="1:12">
      <c r="A4131" s="6">
        <v>44649</v>
      </c>
      <c r="B4131" s="6" t="str">
        <f>TEXT(Table1[[#This Row],[Date]],"mm")</f>
        <v>03</v>
      </c>
      <c r="C4131" s="6" t="str">
        <f>TEXT(Table1[[#This Row],[Date]],"yyyy")</f>
        <v>2022</v>
      </c>
      <c r="D4131" t="s">
        <v>8</v>
      </c>
      <c r="E4131" t="s">
        <v>24</v>
      </c>
      <c r="F4131" t="s">
        <v>48</v>
      </c>
      <c r="G4131" s="8">
        <v>139216</v>
      </c>
      <c r="H4131" s="8">
        <v>113846</v>
      </c>
      <c r="I4131" t="s">
        <v>22</v>
      </c>
      <c r="J4131" t="s">
        <v>4157</v>
      </c>
      <c r="K4131" s="8">
        <f>(Table1[[#This Row],[Actual Amount]]-Table1[[#This Row],[Budget Amount]])</f>
        <v>-25370</v>
      </c>
      <c r="L4131" s="10">
        <f>(Table1[[#This Row],[Actual Amount]]-Table1[[#This Row],[Budget Amount]]) / Table1[[#This Row],[Budget Amount]]</f>
        <v>-0.18223480059763245</v>
      </c>
    </row>
    <row r="4132" spans="1:12">
      <c r="A4132" s="6">
        <v>44546</v>
      </c>
      <c r="B4132" s="6" t="str">
        <f>TEXT(Table1[[#This Row],[Date]],"mm")</f>
        <v>12</v>
      </c>
      <c r="C4132" s="6" t="str">
        <f>TEXT(Table1[[#This Row],[Date]],"yyyy")</f>
        <v>2021</v>
      </c>
      <c r="D4132" t="s">
        <v>13</v>
      </c>
      <c r="E4132" t="s">
        <v>9</v>
      </c>
      <c r="F4132" t="s">
        <v>29</v>
      </c>
      <c r="G4132" s="8">
        <v>75674</v>
      </c>
      <c r="H4132" s="8">
        <v>8574</v>
      </c>
      <c r="I4132" t="s">
        <v>22</v>
      </c>
      <c r="J4132" t="s">
        <v>4158</v>
      </c>
      <c r="K4132" s="8">
        <f>(Table1[[#This Row],[Actual Amount]]-Table1[[#This Row],[Budget Amount]])</f>
        <v>-67100</v>
      </c>
      <c r="L4132" s="10">
        <f>(Table1[[#This Row],[Actual Amount]]-Table1[[#This Row],[Budget Amount]]) / Table1[[#This Row],[Budget Amount]]</f>
        <v>-0.88669820546026379</v>
      </c>
    </row>
    <row r="4133" spans="1:12">
      <c r="A4133" s="6">
        <v>44690</v>
      </c>
      <c r="B4133" s="6" t="str">
        <f>TEXT(Table1[[#This Row],[Date]],"mm")</f>
        <v>05</v>
      </c>
      <c r="C4133" s="6" t="str">
        <f>TEXT(Table1[[#This Row],[Date]],"yyyy")</f>
        <v>2022</v>
      </c>
      <c r="D4133" t="s">
        <v>13</v>
      </c>
      <c r="E4133" t="s">
        <v>24</v>
      </c>
      <c r="F4133" t="s">
        <v>48</v>
      </c>
      <c r="G4133" s="8">
        <v>59372</v>
      </c>
      <c r="H4133" s="8">
        <v>140173</v>
      </c>
      <c r="I4133" t="s">
        <v>11</v>
      </c>
      <c r="J4133" t="s">
        <v>4159</v>
      </c>
      <c r="K4133" s="8">
        <f>(Table1[[#This Row],[Actual Amount]]-Table1[[#This Row],[Budget Amount]])</f>
        <v>80801</v>
      </c>
      <c r="L4133" s="10">
        <f>(Table1[[#This Row],[Actual Amount]]-Table1[[#This Row],[Budget Amount]]) / Table1[[#This Row],[Budget Amount]]</f>
        <v>1.3609277100316648</v>
      </c>
    </row>
    <row r="4134" spans="1:12">
      <c r="A4134" s="6">
        <v>44816</v>
      </c>
      <c r="B4134" s="6" t="str">
        <f>TEXT(Table1[[#This Row],[Date]],"mm")</f>
        <v>09</v>
      </c>
      <c r="C4134" s="6" t="str">
        <f>TEXT(Table1[[#This Row],[Date]],"yyyy")</f>
        <v>2022</v>
      </c>
      <c r="D4134" t="s">
        <v>31</v>
      </c>
      <c r="E4134" t="s">
        <v>9</v>
      </c>
      <c r="F4134" t="s">
        <v>20</v>
      </c>
      <c r="G4134" s="8">
        <v>61539</v>
      </c>
      <c r="H4134" s="8">
        <v>25759</v>
      </c>
      <c r="I4134" t="s">
        <v>25</v>
      </c>
      <c r="J4134" t="s">
        <v>4160</v>
      </c>
      <c r="K4134" s="8">
        <f>(Table1[[#This Row],[Actual Amount]]-Table1[[#This Row],[Budget Amount]])</f>
        <v>-35780</v>
      </c>
      <c r="L4134" s="10">
        <f>(Table1[[#This Row],[Actual Amount]]-Table1[[#This Row],[Budget Amount]]) / Table1[[#This Row],[Budget Amount]]</f>
        <v>-0.58141991257576497</v>
      </c>
    </row>
    <row r="4135" spans="1:12">
      <c r="A4135" s="6">
        <v>45224</v>
      </c>
      <c r="B4135" s="6" t="str">
        <f>TEXT(Table1[[#This Row],[Date]],"mm")</f>
        <v>10</v>
      </c>
      <c r="C4135" s="6" t="str">
        <f>TEXT(Table1[[#This Row],[Date]],"yyyy")</f>
        <v>2023</v>
      </c>
      <c r="D4135" t="s">
        <v>13</v>
      </c>
      <c r="E4135" t="s">
        <v>19</v>
      </c>
      <c r="F4135" t="s">
        <v>20</v>
      </c>
      <c r="G4135" s="8">
        <v>12525</v>
      </c>
      <c r="H4135" s="8">
        <v>103038</v>
      </c>
      <c r="I4135" t="s">
        <v>16</v>
      </c>
      <c r="J4135" t="s">
        <v>4161</v>
      </c>
      <c r="K4135" s="8">
        <f>(Table1[[#This Row],[Actual Amount]]-Table1[[#This Row],[Budget Amount]])</f>
        <v>90513</v>
      </c>
      <c r="L4135" s="10">
        <f>(Table1[[#This Row],[Actual Amount]]-Table1[[#This Row],[Budget Amount]]) / Table1[[#This Row],[Budget Amount]]</f>
        <v>7.2265868263473054</v>
      </c>
    </row>
    <row r="4136" spans="1:12">
      <c r="A4136" s="6">
        <v>45115</v>
      </c>
      <c r="B4136" s="6" t="str">
        <f>TEXT(Table1[[#This Row],[Date]],"mm")</f>
        <v>07</v>
      </c>
      <c r="C4136" s="6" t="str">
        <f>TEXT(Table1[[#This Row],[Date]],"yyyy")</f>
        <v>2023</v>
      </c>
      <c r="D4136" t="s">
        <v>13</v>
      </c>
      <c r="E4136" t="s">
        <v>13</v>
      </c>
      <c r="F4136" t="s">
        <v>20</v>
      </c>
      <c r="G4136" s="8">
        <v>129742</v>
      </c>
      <c r="H4136" s="8">
        <v>46002</v>
      </c>
      <c r="I4136" t="s">
        <v>25</v>
      </c>
      <c r="J4136" t="s">
        <v>4162</v>
      </c>
      <c r="K4136" s="8">
        <f>(Table1[[#This Row],[Actual Amount]]-Table1[[#This Row],[Budget Amount]])</f>
        <v>-83740</v>
      </c>
      <c r="L4136" s="10">
        <f>(Table1[[#This Row],[Actual Amount]]-Table1[[#This Row],[Budget Amount]]) / Table1[[#This Row],[Budget Amount]]</f>
        <v>-0.64543478595982795</v>
      </c>
    </row>
    <row r="4137" spans="1:12">
      <c r="A4137" s="6">
        <v>44202</v>
      </c>
      <c r="B4137" s="6" t="str">
        <f>TEXT(Table1[[#This Row],[Date]],"mm")</f>
        <v>01</v>
      </c>
      <c r="C4137" s="6" t="str">
        <f>TEXT(Table1[[#This Row],[Date]],"yyyy")</f>
        <v>2021</v>
      </c>
      <c r="D4137" t="s">
        <v>8</v>
      </c>
      <c r="E4137" t="s">
        <v>19</v>
      </c>
      <c r="F4137" t="s">
        <v>15</v>
      </c>
      <c r="G4137" s="8">
        <v>19637</v>
      </c>
      <c r="H4137" s="8">
        <v>93868</v>
      </c>
      <c r="I4137" t="s">
        <v>25</v>
      </c>
      <c r="J4137" t="s">
        <v>4163</v>
      </c>
      <c r="K4137" s="8">
        <f>(Table1[[#This Row],[Actual Amount]]-Table1[[#This Row],[Budget Amount]])</f>
        <v>74231</v>
      </c>
      <c r="L4137" s="10">
        <f>(Table1[[#This Row],[Actual Amount]]-Table1[[#This Row],[Budget Amount]]) / Table1[[#This Row],[Budget Amount]]</f>
        <v>3.7801599022253907</v>
      </c>
    </row>
    <row r="4138" spans="1:12">
      <c r="A4138" s="6">
        <v>44484</v>
      </c>
      <c r="B4138" s="6" t="str">
        <f>TEXT(Table1[[#This Row],[Date]],"mm")</f>
        <v>10</v>
      </c>
      <c r="C4138" s="6" t="str">
        <f>TEXT(Table1[[#This Row],[Date]],"yyyy")</f>
        <v>2021</v>
      </c>
      <c r="D4138" t="s">
        <v>31</v>
      </c>
      <c r="E4138" t="s">
        <v>14</v>
      </c>
      <c r="F4138" t="s">
        <v>20</v>
      </c>
      <c r="G4138" s="8">
        <v>58324</v>
      </c>
      <c r="H4138" s="8">
        <v>87352</v>
      </c>
      <c r="I4138" t="s">
        <v>11</v>
      </c>
      <c r="J4138" t="s">
        <v>4164</v>
      </c>
      <c r="K4138" s="8">
        <f>(Table1[[#This Row],[Actual Amount]]-Table1[[#This Row],[Budget Amount]])</f>
        <v>29028</v>
      </c>
      <c r="L4138" s="10">
        <f>(Table1[[#This Row],[Actual Amount]]-Table1[[#This Row],[Budget Amount]]) / Table1[[#This Row],[Budget Amount]]</f>
        <v>0.49770248954118373</v>
      </c>
    </row>
    <row r="4139" spans="1:12">
      <c r="A4139" s="6">
        <v>44804</v>
      </c>
      <c r="B4139" s="6" t="str">
        <f>TEXT(Table1[[#This Row],[Date]],"mm")</f>
        <v>08</v>
      </c>
      <c r="C4139" s="6" t="str">
        <f>TEXT(Table1[[#This Row],[Date]],"yyyy")</f>
        <v>2022</v>
      </c>
      <c r="D4139" t="s">
        <v>18</v>
      </c>
      <c r="E4139" t="s">
        <v>13</v>
      </c>
      <c r="F4139" t="s">
        <v>15</v>
      </c>
      <c r="G4139" s="8">
        <v>66108</v>
      </c>
      <c r="H4139" s="8">
        <v>22319</v>
      </c>
      <c r="I4139" t="s">
        <v>16</v>
      </c>
      <c r="J4139" t="s">
        <v>4165</v>
      </c>
      <c r="K4139" s="8">
        <f>(Table1[[#This Row],[Actual Amount]]-Table1[[#This Row],[Budget Amount]])</f>
        <v>-43789</v>
      </c>
      <c r="L4139" s="10">
        <f>(Table1[[#This Row],[Actual Amount]]-Table1[[#This Row],[Budget Amount]]) / Table1[[#This Row],[Budget Amount]]</f>
        <v>-0.66238579294487809</v>
      </c>
    </row>
    <row r="4140" spans="1:12">
      <c r="A4140" s="6">
        <v>44653</v>
      </c>
      <c r="B4140" s="6" t="str">
        <f>TEXT(Table1[[#This Row],[Date]],"mm")</f>
        <v>04</v>
      </c>
      <c r="C4140" s="6" t="str">
        <f>TEXT(Table1[[#This Row],[Date]],"yyyy")</f>
        <v>2022</v>
      </c>
      <c r="D4140" t="s">
        <v>45</v>
      </c>
      <c r="E4140" t="s">
        <v>9</v>
      </c>
      <c r="F4140" t="s">
        <v>10</v>
      </c>
      <c r="G4140" s="8">
        <v>44377</v>
      </c>
      <c r="H4140" s="8">
        <v>119126</v>
      </c>
      <c r="I4140" t="s">
        <v>11</v>
      </c>
      <c r="J4140" t="s">
        <v>4166</v>
      </c>
      <c r="K4140" s="8">
        <f>(Table1[[#This Row],[Actual Amount]]-Table1[[#This Row],[Budget Amount]])</f>
        <v>74749</v>
      </c>
      <c r="L4140" s="10">
        <f>(Table1[[#This Row],[Actual Amount]]-Table1[[#This Row],[Budget Amount]]) / Table1[[#This Row],[Budget Amount]]</f>
        <v>1.6844085900353787</v>
      </c>
    </row>
    <row r="4141" spans="1:12">
      <c r="A4141" s="6">
        <v>45226</v>
      </c>
      <c r="B4141" s="6" t="str">
        <f>TEXT(Table1[[#This Row],[Date]],"mm")</f>
        <v>10</v>
      </c>
      <c r="C4141" s="6" t="str">
        <f>TEXT(Table1[[#This Row],[Date]],"yyyy")</f>
        <v>2023</v>
      </c>
      <c r="D4141" t="s">
        <v>27</v>
      </c>
      <c r="E4141" t="s">
        <v>33</v>
      </c>
      <c r="F4141" t="s">
        <v>20</v>
      </c>
      <c r="G4141" s="8">
        <v>90069</v>
      </c>
      <c r="H4141" s="8">
        <v>94384</v>
      </c>
      <c r="I4141" t="s">
        <v>11</v>
      </c>
      <c r="J4141" t="s">
        <v>4167</v>
      </c>
      <c r="K4141" s="8">
        <f>(Table1[[#This Row],[Actual Amount]]-Table1[[#This Row],[Budget Amount]])</f>
        <v>4315</v>
      </c>
      <c r="L4141" s="10">
        <f>(Table1[[#This Row],[Actual Amount]]-Table1[[#This Row],[Budget Amount]]) / Table1[[#This Row],[Budget Amount]]</f>
        <v>4.7907715196127416E-2</v>
      </c>
    </row>
    <row r="4142" spans="1:12">
      <c r="A4142" s="6">
        <v>44820</v>
      </c>
      <c r="B4142" s="6" t="str">
        <f>TEXT(Table1[[#This Row],[Date]],"mm")</f>
        <v>09</v>
      </c>
      <c r="C4142" s="6" t="str">
        <f>TEXT(Table1[[#This Row],[Date]],"yyyy")</f>
        <v>2022</v>
      </c>
      <c r="D4142" t="s">
        <v>18</v>
      </c>
      <c r="E4142" t="s">
        <v>14</v>
      </c>
      <c r="F4142" t="s">
        <v>15</v>
      </c>
      <c r="G4142" s="8">
        <v>121875</v>
      </c>
      <c r="H4142" s="8">
        <v>31909</v>
      </c>
      <c r="I4142" t="s">
        <v>25</v>
      </c>
      <c r="J4142" t="s">
        <v>4168</v>
      </c>
      <c r="K4142" s="8">
        <f>(Table1[[#This Row],[Actual Amount]]-Table1[[#This Row],[Budget Amount]])</f>
        <v>-89966</v>
      </c>
      <c r="L4142" s="10">
        <f>(Table1[[#This Row],[Actual Amount]]-Table1[[#This Row],[Budget Amount]]) / Table1[[#This Row],[Budget Amount]]</f>
        <v>-0.73818256410256411</v>
      </c>
    </row>
    <row r="4143" spans="1:12">
      <c r="A4143" s="6">
        <v>44572</v>
      </c>
      <c r="B4143" s="6" t="str">
        <f>TEXT(Table1[[#This Row],[Date]],"mm")</f>
        <v>01</v>
      </c>
      <c r="C4143" s="6" t="str">
        <f>TEXT(Table1[[#This Row],[Date]],"yyyy")</f>
        <v>2022</v>
      </c>
      <c r="D4143" t="s">
        <v>31</v>
      </c>
      <c r="E4143" t="s">
        <v>33</v>
      </c>
      <c r="F4143" t="s">
        <v>48</v>
      </c>
      <c r="G4143" s="8">
        <v>124886</v>
      </c>
      <c r="H4143" s="8">
        <v>159853</v>
      </c>
      <c r="I4143" t="s">
        <v>11</v>
      </c>
      <c r="J4143" t="s">
        <v>4169</v>
      </c>
      <c r="K4143" s="8">
        <f>(Table1[[#This Row],[Actual Amount]]-Table1[[#This Row],[Budget Amount]])</f>
        <v>34967</v>
      </c>
      <c r="L4143" s="10">
        <f>(Table1[[#This Row],[Actual Amount]]-Table1[[#This Row],[Budget Amount]]) / Table1[[#This Row],[Budget Amount]]</f>
        <v>0.27999135211312715</v>
      </c>
    </row>
    <row r="4144" spans="1:12">
      <c r="A4144" s="6">
        <v>44643</v>
      </c>
      <c r="B4144" s="6" t="str">
        <f>TEXT(Table1[[#This Row],[Date]],"mm")</f>
        <v>03</v>
      </c>
      <c r="C4144" s="6" t="str">
        <f>TEXT(Table1[[#This Row],[Date]],"yyyy")</f>
        <v>2022</v>
      </c>
      <c r="D4144" t="s">
        <v>8</v>
      </c>
      <c r="E4144" t="s">
        <v>19</v>
      </c>
      <c r="F4144" t="s">
        <v>15</v>
      </c>
      <c r="G4144" s="8">
        <v>70207</v>
      </c>
      <c r="H4144" s="8">
        <v>11750</v>
      </c>
      <c r="I4144" t="s">
        <v>11</v>
      </c>
      <c r="J4144" t="s">
        <v>4170</v>
      </c>
      <c r="K4144" s="8">
        <f>(Table1[[#This Row],[Actual Amount]]-Table1[[#This Row],[Budget Amount]])</f>
        <v>-58457</v>
      </c>
      <c r="L4144" s="10">
        <f>(Table1[[#This Row],[Actual Amount]]-Table1[[#This Row],[Budget Amount]]) / Table1[[#This Row],[Budget Amount]]</f>
        <v>-0.83263777116241966</v>
      </c>
    </row>
    <row r="4145" spans="1:12">
      <c r="A4145" s="6">
        <v>45031</v>
      </c>
      <c r="B4145" s="6" t="str">
        <f>TEXT(Table1[[#This Row],[Date]],"mm")</f>
        <v>04</v>
      </c>
      <c r="C4145" s="6" t="str">
        <f>TEXT(Table1[[#This Row],[Date]],"yyyy")</f>
        <v>2023</v>
      </c>
      <c r="D4145" t="s">
        <v>27</v>
      </c>
      <c r="E4145" t="s">
        <v>13</v>
      </c>
      <c r="F4145" t="s">
        <v>15</v>
      </c>
      <c r="G4145" s="8">
        <v>32368</v>
      </c>
      <c r="H4145" s="8">
        <v>127294</v>
      </c>
      <c r="I4145" t="s">
        <v>11</v>
      </c>
      <c r="J4145" t="s">
        <v>4171</v>
      </c>
      <c r="K4145" s="8">
        <f>(Table1[[#This Row],[Actual Amount]]-Table1[[#This Row],[Budget Amount]])</f>
        <v>94926</v>
      </c>
      <c r="L4145" s="10">
        <f>(Table1[[#This Row],[Actual Amount]]-Table1[[#This Row],[Budget Amount]]) / Table1[[#This Row],[Budget Amount]]</f>
        <v>2.9327113198220465</v>
      </c>
    </row>
    <row r="4146" spans="1:12">
      <c r="A4146" s="6">
        <v>45007</v>
      </c>
      <c r="B4146" s="6" t="str">
        <f>TEXT(Table1[[#This Row],[Date]],"mm")</f>
        <v>03</v>
      </c>
      <c r="C4146" s="6" t="str">
        <f>TEXT(Table1[[#This Row],[Date]],"yyyy")</f>
        <v>2023</v>
      </c>
      <c r="D4146" t="s">
        <v>45</v>
      </c>
      <c r="E4146" t="s">
        <v>14</v>
      </c>
      <c r="F4146" t="s">
        <v>48</v>
      </c>
      <c r="G4146" s="8">
        <v>35736</v>
      </c>
      <c r="H4146" s="8">
        <v>101177</v>
      </c>
      <c r="I4146" t="s">
        <v>11</v>
      </c>
      <c r="J4146" t="s">
        <v>4172</v>
      </c>
      <c r="K4146" s="8">
        <f>(Table1[[#This Row],[Actual Amount]]-Table1[[#This Row],[Budget Amount]])</f>
        <v>65441</v>
      </c>
      <c r="L4146" s="10">
        <f>(Table1[[#This Row],[Actual Amount]]-Table1[[#This Row],[Budget Amount]]) / Table1[[#This Row],[Budget Amount]]</f>
        <v>1.8312346093575107</v>
      </c>
    </row>
    <row r="4147" spans="1:12">
      <c r="A4147" s="6">
        <v>45155</v>
      </c>
      <c r="B4147" s="6" t="str">
        <f>TEXT(Table1[[#This Row],[Date]],"mm")</f>
        <v>08</v>
      </c>
      <c r="C4147" s="6" t="str">
        <f>TEXT(Table1[[#This Row],[Date]],"yyyy")</f>
        <v>2023</v>
      </c>
      <c r="D4147" t="s">
        <v>13</v>
      </c>
      <c r="E4147" t="s">
        <v>19</v>
      </c>
      <c r="F4147" t="s">
        <v>15</v>
      </c>
      <c r="G4147" s="8">
        <v>27753</v>
      </c>
      <c r="H4147" s="8">
        <v>156342</v>
      </c>
      <c r="I4147" t="s">
        <v>25</v>
      </c>
      <c r="J4147" t="s">
        <v>4173</v>
      </c>
      <c r="K4147" s="8">
        <f>(Table1[[#This Row],[Actual Amount]]-Table1[[#This Row],[Budget Amount]])</f>
        <v>128589</v>
      </c>
      <c r="L4147" s="10">
        <f>(Table1[[#This Row],[Actual Amount]]-Table1[[#This Row],[Budget Amount]]) / Table1[[#This Row],[Budget Amount]]</f>
        <v>4.6333369365474004</v>
      </c>
    </row>
    <row r="4148" spans="1:12">
      <c r="A4148" s="6">
        <v>45045</v>
      </c>
      <c r="B4148" s="6" t="str">
        <f>TEXT(Table1[[#This Row],[Date]],"mm")</f>
        <v>04</v>
      </c>
      <c r="C4148" s="6" t="str">
        <f>TEXT(Table1[[#This Row],[Date]],"yyyy")</f>
        <v>2023</v>
      </c>
      <c r="D4148" t="s">
        <v>13</v>
      </c>
      <c r="E4148" t="s">
        <v>9</v>
      </c>
      <c r="F4148" t="s">
        <v>48</v>
      </c>
      <c r="G4148" s="8">
        <v>144643</v>
      </c>
      <c r="H4148" s="8">
        <v>151071</v>
      </c>
      <c r="I4148" t="s">
        <v>16</v>
      </c>
      <c r="J4148" t="s">
        <v>4174</v>
      </c>
      <c r="K4148" s="8">
        <f>(Table1[[#This Row],[Actual Amount]]-Table1[[#This Row],[Budget Amount]])</f>
        <v>6428</v>
      </c>
      <c r="L4148" s="10">
        <f>(Table1[[#This Row],[Actual Amount]]-Table1[[#This Row],[Budget Amount]]) / Table1[[#This Row],[Budget Amount]]</f>
        <v>4.444044993535809E-2</v>
      </c>
    </row>
    <row r="4149" spans="1:12">
      <c r="A4149" s="6">
        <v>45005</v>
      </c>
      <c r="B4149" s="6" t="str">
        <f>TEXT(Table1[[#This Row],[Date]],"mm")</f>
        <v>03</v>
      </c>
      <c r="C4149" s="6" t="str">
        <f>TEXT(Table1[[#This Row],[Date]],"yyyy")</f>
        <v>2023</v>
      </c>
      <c r="D4149" t="s">
        <v>18</v>
      </c>
      <c r="E4149" t="s">
        <v>33</v>
      </c>
      <c r="F4149" t="s">
        <v>29</v>
      </c>
      <c r="G4149" s="8">
        <v>36798</v>
      </c>
      <c r="H4149" s="8">
        <v>39106</v>
      </c>
      <c r="I4149" t="s">
        <v>16</v>
      </c>
      <c r="J4149" t="s">
        <v>4175</v>
      </c>
      <c r="K4149" s="8">
        <f>(Table1[[#This Row],[Actual Amount]]-Table1[[#This Row],[Budget Amount]])</f>
        <v>2308</v>
      </c>
      <c r="L4149" s="10">
        <f>(Table1[[#This Row],[Actual Amount]]-Table1[[#This Row],[Budget Amount]]) / Table1[[#This Row],[Budget Amount]]</f>
        <v>6.2720800043480629E-2</v>
      </c>
    </row>
    <row r="4150" spans="1:12">
      <c r="A4150" s="6">
        <v>45175</v>
      </c>
      <c r="B4150" s="6" t="str">
        <f>TEXT(Table1[[#This Row],[Date]],"mm")</f>
        <v>09</v>
      </c>
      <c r="C4150" s="6" t="str">
        <f>TEXT(Table1[[#This Row],[Date]],"yyyy")</f>
        <v>2023</v>
      </c>
      <c r="D4150" t="s">
        <v>45</v>
      </c>
      <c r="E4150" t="s">
        <v>9</v>
      </c>
      <c r="F4150" t="s">
        <v>20</v>
      </c>
      <c r="G4150" s="8">
        <v>111844</v>
      </c>
      <c r="H4150" s="8">
        <v>94810</v>
      </c>
      <c r="I4150" t="s">
        <v>25</v>
      </c>
      <c r="J4150" t="s">
        <v>4176</v>
      </c>
      <c r="K4150" s="8">
        <f>(Table1[[#This Row],[Actual Amount]]-Table1[[#This Row],[Budget Amount]])</f>
        <v>-17034</v>
      </c>
      <c r="L4150" s="10">
        <f>(Table1[[#This Row],[Actual Amount]]-Table1[[#This Row],[Budget Amount]]) / Table1[[#This Row],[Budget Amount]]</f>
        <v>-0.15230141983476986</v>
      </c>
    </row>
    <row r="4151" spans="1:12">
      <c r="A4151" s="6">
        <v>44612</v>
      </c>
      <c r="B4151" s="6" t="str">
        <f>TEXT(Table1[[#This Row],[Date]],"mm")</f>
        <v>02</v>
      </c>
      <c r="C4151" s="6" t="str">
        <f>TEXT(Table1[[#This Row],[Date]],"yyyy")</f>
        <v>2022</v>
      </c>
      <c r="D4151" t="s">
        <v>31</v>
      </c>
      <c r="E4151" t="s">
        <v>24</v>
      </c>
      <c r="F4151" t="s">
        <v>10</v>
      </c>
      <c r="G4151" s="8">
        <v>86595</v>
      </c>
      <c r="H4151" s="8">
        <v>113306</v>
      </c>
      <c r="I4151" t="s">
        <v>22</v>
      </c>
      <c r="J4151" t="s">
        <v>4177</v>
      </c>
      <c r="K4151" s="8">
        <f>(Table1[[#This Row],[Actual Amount]]-Table1[[#This Row],[Budget Amount]])</f>
        <v>26711</v>
      </c>
      <c r="L4151" s="10">
        <f>(Table1[[#This Row],[Actual Amount]]-Table1[[#This Row],[Budget Amount]]) / Table1[[#This Row],[Budget Amount]]</f>
        <v>0.30845891795138286</v>
      </c>
    </row>
    <row r="4152" spans="1:12">
      <c r="A4152" s="6">
        <v>44922</v>
      </c>
      <c r="B4152" s="6" t="str">
        <f>TEXT(Table1[[#This Row],[Date]],"mm")</f>
        <v>12</v>
      </c>
      <c r="C4152" s="6" t="str">
        <f>TEXT(Table1[[#This Row],[Date]],"yyyy")</f>
        <v>2022</v>
      </c>
      <c r="D4152" t="s">
        <v>45</v>
      </c>
      <c r="E4152" t="s">
        <v>14</v>
      </c>
      <c r="F4152" t="s">
        <v>15</v>
      </c>
      <c r="G4152" s="8">
        <v>102539</v>
      </c>
      <c r="H4152" s="8">
        <v>30985</v>
      </c>
      <c r="I4152" t="s">
        <v>11</v>
      </c>
      <c r="J4152" t="s">
        <v>4178</v>
      </c>
      <c r="K4152" s="8">
        <f>(Table1[[#This Row],[Actual Amount]]-Table1[[#This Row],[Budget Amount]])</f>
        <v>-71554</v>
      </c>
      <c r="L4152" s="10">
        <f>(Table1[[#This Row],[Actual Amount]]-Table1[[#This Row],[Budget Amount]]) / Table1[[#This Row],[Budget Amount]]</f>
        <v>-0.69782229200596846</v>
      </c>
    </row>
    <row r="4153" spans="1:12">
      <c r="A4153" s="6">
        <v>44650</v>
      </c>
      <c r="B4153" s="6" t="str">
        <f>TEXT(Table1[[#This Row],[Date]],"mm")</f>
        <v>03</v>
      </c>
      <c r="C4153" s="6" t="str">
        <f>TEXT(Table1[[#This Row],[Date]],"yyyy")</f>
        <v>2022</v>
      </c>
      <c r="D4153" t="s">
        <v>8</v>
      </c>
      <c r="E4153" t="s">
        <v>33</v>
      </c>
      <c r="F4153" t="s">
        <v>48</v>
      </c>
      <c r="G4153" s="8">
        <v>73279</v>
      </c>
      <c r="H4153" s="8">
        <v>128655</v>
      </c>
      <c r="I4153" t="s">
        <v>25</v>
      </c>
      <c r="J4153" t="s">
        <v>4179</v>
      </c>
      <c r="K4153" s="8">
        <f>(Table1[[#This Row],[Actual Amount]]-Table1[[#This Row],[Budget Amount]])</f>
        <v>55376</v>
      </c>
      <c r="L4153" s="10">
        <f>(Table1[[#This Row],[Actual Amount]]-Table1[[#This Row],[Budget Amount]]) / Table1[[#This Row],[Budget Amount]]</f>
        <v>0.7556871682200903</v>
      </c>
    </row>
    <row r="4154" spans="1:12">
      <c r="A4154" s="6">
        <v>44346</v>
      </c>
      <c r="B4154" s="6" t="str">
        <f>TEXT(Table1[[#This Row],[Date]],"mm")</f>
        <v>05</v>
      </c>
      <c r="C4154" s="6" t="str">
        <f>TEXT(Table1[[#This Row],[Date]],"yyyy")</f>
        <v>2021</v>
      </c>
      <c r="D4154" t="s">
        <v>18</v>
      </c>
      <c r="E4154" t="s">
        <v>13</v>
      </c>
      <c r="F4154" t="s">
        <v>20</v>
      </c>
      <c r="G4154" s="8">
        <v>28564</v>
      </c>
      <c r="H4154" s="8">
        <v>13527</v>
      </c>
      <c r="I4154" t="s">
        <v>22</v>
      </c>
      <c r="J4154" t="s">
        <v>4180</v>
      </c>
      <c r="K4154" s="8">
        <f>(Table1[[#This Row],[Actual Amount]]-Table1[[#This Row],[Budget Amount]])</f>
        <v>-15037</v>
      </c>
      <c r="L4154" s="10">
        <f>(Table1[[#This Row],[Actual Amount]]-Table1[[#This Row],[Budget Amount]]) / Table1[[#This Row],[Budget Amount]]</f>
        <v>-0.52643187228679456</v>
      </c>
    </row>
    <row r="4155" spans="1:12">
      <c r="A4155" s="6">
        <v>44955</v>
      </c>
      <c r="B4155" s="6" t="str">
        <f>TEXT(Table1[[#This Row],[Date]],"mm")</f>
        <v>01</v>
      </c>
      <c r="C4155" s="6" t="str">
        <f>TEXT(Table1[[#This Row],[Date]],"yyyy")</f>
        <v>2023</v>
      </c>
      <c r="D4155" t="s">
        <v>18</v>
      </c>
      <c r="E4155" t="s">
        <v>13</v>
      </c>
      <c r="F4155" t="s">
        <v>15</v>
      </c>
      <c r="G4155" s="8">
        <v>21290</v>
      </c>
      <c r="H4155" s="8">
        <v>130582</v>
      </c>
      <c r="I4155" t="s">
        <v>22</v>
      </c>
      <c r="J4155" t="s">
        <v>4181</v>
      </c>
      <c r="K4155" s="8">
        <f>(Table1[[#This Row],[Actual Amount]]-Table1[[#This Row],[Budget Amount]])</f>
        <v>109292</v>
      </c>
      <c r="L4155" s="10">
        <f>(Table1[[#This Row],[Actual Amount]]-Table1[[#This Row],[Budget Amount]]) / Table1[[#This Row],[Budget Amount]]</f>
        <v>5.1334899013621422</v>
      </c>
    </row>
    <row r="4156" spans="1:12">
      <c r="A4156" s="6">
        <v>44975</v>
      </c>
      <c r="B4156" s="6" t="str">
        <f>TEXT(Table1[[#This Row],[Date]],"mm")</f>
        <v>02</v>
      </c>
      <c r="C4156" s="6" t="str">
        <f>TEXT(Table1[[#This Row],[Date]],"yyyy")</f>
        <v>2023</v>
      </c>
      <c r="D4156" t="s">
        <v>8</v>
      </c>
      <c r="E4156" t="s">
        <v>13</v>
      </c>
      <c r="F4156" t="s">
        <v>20</v>
      </c>
      <c r="G4156" s="8">
        <v>30018</v>
      </c>
      <c r="H4156" s="8">
        <v>158913</v>
      </c>
      <c r="I4156" t="s">
        <v>11</v>
      </c>
      <c r="J4156" t="s">
        <v>4182</v>
      </c>
      <c r="K4156" s="8">
        <f>(Table1[[#This Row],[Actual Amount]]-Table1[[#This Row],[Budget Amount]])</f>
        <v>128895</v>
      </c>
      <c r="L4156" s="10">
        <f>(Table1[[#This Row],[Actual Amount]]-Table1[[#This Row],[Budget Amount]]) / Table1[[#This Row],[Budget Amount]]</f>
        <v>4.2939236458125123</v>
      </c>
    </row>
    <row r="4157" spans="1:12">
      <c r="A4157" s="6">
        <v>45169</v>
      </c>
      <c r="B4157" s="6" t="str">
        <f>TEXT(Table1[[#This Row],[Date]],"mm")</f>
        <v>08</v>
      </c>
      <c r="C4157" s="6" t="str">
        <f>TEXT(Table1[[#This Row],[Date]],"yyyy")</f>
        <v>2023</v>
      </c>
      <c r="D4157" t="s">
        <v>45</v>
      </c>
      <c r="E4157" t="s">
        <v>19</v>
      </c>
      <c r="F4157" t="s">
        <v>29</v>
      </c>
      <c r="G4157" s="8">
        <v>65138</v>
      </c>
      <c r="H4157" s="8">
        <v>163013</v>
      </c>
      <c r="I4157" t="s">
        <v>25</v>
      </c>
      <c r="J4157" t="s">
        <v>4183</v>
      </c>
      <c r="K4157" s="8">
        <f>(Table1[[#This Row],[Actual Amount]]-Table1[[#This Row],[Budget Amount]])</f>
        <v>97875</v>
      </c>
      <c r="L4157" s="10">
        <f>(Table1[[#This Row],[Actual Amount]]-Table1[[#This Row],[Budget Amount]]) / Table1[[#This Row],[Budget Amount]]</f>
        <v>1.5025791396726949</v>
      </c>
    </row>
    <row r="4158" spans="1:12">
      <c r="A4158" s="6">
        <v>44959</v>
      </c>
      <c r="B4158" s="6" t="str">
        <f>TEXT(Table1[[#This Row],[Date]],"mm")</f>
        <v>02</v>
      </c>
      <c r="C4158" s="6" t="str">
        <f>TEXT(Table1[[#This Row],[Date]],"yyyy")</f>
        <v>2023</v>
      </c>
      <c r="D4158" t="s">
        <v>8</v>
      </c>
      <c r="E4158" t="s">
        <v>13</v>
      </c>
      <c r="F4158" t="s">
        <v>15</v>
      </c>
      <c r="G4158" s="8">
        <v>92155</v>
      </c>
      <c r="H4158" s="8">
        <v>44066</v>
      </c>
      <c r="I4158" t="s">
        <v>11</v>
      </c>
      <c r="J4158" t="s">
        <v>4184</v>
      </c>
      <c r="K4158" s="8">
        <f>(Table1[[#This Row],[Actual Amount]]-Table1[[#This Row],[Budget Amount]])</f>
        <v>-48089</v>
      </c>
      <c r="L4158" s="10">
        <f>(Table1[[#This Row],[Actual Amount]]-Table1[[#This Row],[Budget Amount]]) / Table1[[#This Row],[Budget Amount]]</f>
        <v>-0.52182735608485709</v>
      </c>
    </row>
    <row r="4159" spans="1:12">
      <c r="A4159" s="6">
        <v>45198</v>
      </c>
      <c r="B4159" s="6" t="str">
        <f>TEXT(Table1[[#This Row],[Date]],"mm")</f>
        <v>09</v>
      </c>
      <c r="C4159" s="6" t="str">
        <f>TEXT(Table1[[#This Row],[Date]],"yyyy")</f>
        <v>2023</v>
      </c>
      <c r="D4159" t="s">
        <v>27</v>
      </c>
      <c r="E4159" t="s">
        <v>33</v>
      </c>
      <c r="F4159" t="s">
        <v>48</v>
      </c>
      <c r="G4159" s="8">
        <v>91567</v>
      </c>
      <c r="H4159" s="8">
        <v>116556</v>
      </c>
      <c r="I4159" t="s">
        <v>22</v>
      </c>
      <c r="J4159" t="s">
        <v>4185</v>
      </c>
      <c r="K4159" s="8">
        <f>(Table1[[#This Row],[Actual Amount]]-Table1[[#This Row],[Budget Amount]])</f>
        <v>24989</v>
      </c>
      <c r="L4159" s="10">
        <f>(Table1[[#This Row],[Actual Amount]]-Table1[[#This Row],[Budget Amount]]) / Table1[[#This Row],[Budget Amount]]</f>
        <v>0.2729039937968919</v>
      </c>
    </row>
    <row r="4160" spans="1:12">
      <c r="A4160" s="6">
        <v>44272</v>
      </c>
      <c r="B4160" s="6" t="str">
        <f>TEXT(Table1[[#This Row],[Date]],"mm")</f>
        <v>03</v>
      </c>
      <c r="C4160" s="6" t="str">
        <f>TEXT(Table1[[#This Row],[Date]],"yyyy")</f>
        <v>2021</v>
      </c>
      <c r="D4160" t="s">
        <v>8</v>
      </c>
      <c r="E4160" t="s">
        <v>19</v>
      </c>
      <c r="F4160" t="s">
        <v>29</v>
      </c>
      <c r="G4160" s="8">
        <v>19006</v>
      </c>
      <c r="H4160" s="8">
        <v>58678</v>
      </c>
      <c r="I4160" t="s">
        <v>22</v>
      </c>
      <c r="J4160" t="s">
        <v>4186</v>
      </c>
      <c r="K4160" s="8">
        <f>(Table1[[#This Row],[Actual Amount]]-Table1[[#This Row],[Budget Amount]])</f>
        <v>39672</v>
      </c>
      <c r="L4160" s="10">
        <f>(Table1[[#This Row],[Actual Amount]]-Table1[[#This Row],[Budget Amount]]) / Table1[[#This Row],[Budget Amount]]</f>
        <v>2.0873408397348205</v>
      </c>
    </row>
    <row r="4161" spans="1:12">
      <c r="A4161" s="6">
        <v>44795</v>
      </c>
      <c r="B4161" s="6" t="str">
        <f>TEXT(Table1[[#This Row],[Date]],"mm")</f>
        <v>08</v>
      </c>
      <c r="C4161" s="6" t="str">
        <f>TEXT(Table1[[#This Row],[Date]],"yyyy")</f>
        <v>2022</v>
      </c>
      <c r="D4161" t="s">
        <v>45</v>
      </c>
      <c r="E4161" t="s">
        <v>24</v>
      </c>
      <c r="F4161" t="s">
        <v>15</v>
      </c>
      <c r="G4161" s="8">
        <v>25908</v>
      </c>
      <c r="H4161" s="8">
        <v>119206</v>
      </c>
      <c r="I4161" t="s">
        <v>11</v>
      </c>
      <c r="J4161" t="s">
        <v>4187</v>
      </c>
      <c r="K4161" s="8">
        <f>(Table1[[#This Row],[Actual Amount]]-Table1[[#This Row],[Budget Amount]])</f>
        <v>93298</v>
      </c>
      <c r="L4161" s="10">
        <f>(Table1[[#This Row],[Actual Amount]]-Table1[[#This Row],[Budget Amount]]) / Table1[[#This Row],[Budget Amount]]</f>
        <v>3.6011270649992282</v>
      </c>
    </row>
    <row r="4162" spans="1:12">
      <c r="A4162" s="6">
        <v>44421</v>
      </c>
      <c r="B4162" s="6" t="str">
        <f>TEXT(Table1[[#This Row],[Date]],"mm")</f>
        <v>08</v>
      </c>
      <c r="C4162" s="6" t="str">
        <f>TEXT(Table1[[#This Row],[Date]],"yyyy")</f>
        <v>2021</v>
      </c>
      <c r="D4162" t="s">
        <v>8</v>
      </c>
      <c r="E4162" t="s">
        <v>13</v>
      </c>
      <c r="F4162" t="s">
        <v>20</v>
      </c>
      <c r="G4162" s="8">
        <v>81165</v>
      </c>
      <c r="H4162" s="8">
        <v>54249</v>
      </c>
      <c r="I4162" t="s">
        <v>11</v>
      </c>
      <c r="J4162" t="s">
        <v>4188</v>
      </c>
      <c r="K4162" s="8">
        <f>(Table1[[#This Row],[Actual Amount]]-Table1[[#This Row],[Budget Amount]])</f>
        <v>-26916</v>
      </c>
      <c r="L4162" s="10">
        <f>(Table1[[#This Row],[Actual Amount]]-Table1[[#This Row],[Budget Amount]]) / Table1[[#This Row],[Budget Amount]]</f>
        <v>-0.33162077250046201</v>
      </c>
    </row>
    <row r="4163" spans="1:12">
      <c r="A4163" s="6">
        <v>44309</v>
      </c>
      <c r="B4163" s="6" t="str">
        <f>TEXT(Table1[[#This Row],[Date]],"mm")</f>
        <v>04</v>
      </c>
      <c r="C4163" s="6" t="str">
        <f>TEXT(Table1[[#This Row],[Date]],"yyyy")</f>
        <v>2021</v>
      </c>
      <c r="D4163" t="s">
        <v>31</v>
      </c>
      <c r="E4163" t="s">
        <v>13</v>
      </c>
      <c r="F4163" t="s">
        <v>29</v>
      </c>
      <c r="G4163" s="8">
        <v>94406</v>
      </c>
      <c r="H4163" s="8">
        <v>75692</v>
      </c>
      <c r="I4163" t="s">
        <v>11</v>
      </c>
      <c r="J4163" t="s">
        <v>4189</v>
      </c>
      <c r="K4163" s="8">
        <f>(Table1[[#This Row],[Actual Amount]]-Table1[[#This Row],[Budget Amount]])</f>
        <v>-18714</v>
      </c>
      <c r="L4163" s="10">
        <f>(Table1[[#This Row],[Actual Amount]]-Table1[[#This Row],[Budget Amount]]) / Table1[[#This Row],[Budget Amount]]</f>
        <v>-0.19822892612757664</v>
      </c>
    </row>
    <row r="4164" spans="1:12">
      <c r="A4164" s="6">
        <v>44447</v>
      </c>
      <c r="B4164" s="6" t="str">
        <f>TEXT(Table1[[#This Row],[Date]],"mm")</f>
        <v>09</v>
      </c>
      <c r="C4164" s="6" t="str">
        <f>TEXT(Table1[[#This Row],[Date]],"yyyy")</f>
        <v>2021</v>
      </c>
      <c r="D4164" t="s">
        <v>13</v>
      </c>
      <c r="E4164" t="s">
        <v>19</v>
      </c>
      <c r="F4164" t="s">
        <v>48</v>
      </c>
      <c r="G4164" s="8">
        <v>79522</v>
      </c>
      <c r="H4164" s="8">
        <v>84151</v>
      </c>
      <c r="I4164" t="s">
        <v>16</v>
      </c>
      <c r="J4164" t="s">
        <v>4190</v>
      </c>
      <c r="K4164" s="8">
        <f>(Table1[[#This Row],[Actual Amount]]-Table1[[#This Row],[Budget Amount]])</f>
        <v>4629</v>
      </c>
      <c r="L4164" s="10">
        <f>(Table1[[#This Row],[Actual Amount]]-Table1[[#This Row],[Budget Amount]]) / Table1[[#This Row],[Budget Amount]]</f>
        <v>5.821030658182641E-2</v>
      </c>
    </row>
    <row r="4165" spans="1:12">
      <c r="A4165" s="6">
        <v>45037</v>
      </c>
      <c r="B4165" s="6" t="str">
        <f>TEXT(Table1[[#This Row],[Date]],"mm")</f>
        <v>04</v>
      </c>
      <c r="C4165" s="6" t="str">
        <f>TEXT(Table1[[#This Row],[Date]],"yyyy")</f>
        <v>2023</v>
      </c>
      <c r="D4165" t="s">
        <v>8</v>
      </c>
      <c r="E4165" t="s">
        <v>13</v>
      </c>
      <c r="F4165" t="s">
        <v>15</v>
      </c>
      <c r="G4165" s="8">
        <v>50954</v>
      </c>
      <c r="H4165" s="8">
        <v>10794</v>
      </c>
      <c r="I4165" t="s">
        <v>25</v>
      </c>
      <c r="J4165" t="s">
        <v>4191</v>
      </c>
      <c r="K4165" s="8">
        <f>(Table1[[#This Row],[Actual Amount]]-Table1[[#This Row],[Budget Amount]])</f>
        <v>-40160</v>
      </c>
      <c r="L4165" s="10">
        <f>(Table1[[#This Row],[Actual Amount]]-Table1[[#This Row],[Budget Amount]]) / Table1[[#This Row],[Budget Amount]]</f>
        <v>-0.78816187149193395</v>
      </c>
    </row>
    <row r="4166" spans="1:12">
      <c r="A4166" s="6">
        <v>44910</v>
      </c>
      <c r="B4166" s="6" t="str">
        <f>TEXT(Table1[[#This Row],[Date]],"mm")</f>
        <v>12</v>
      </c>
      <c r="C4166" s="6" t="str">
        <f>TEXT(Table1[[#This Row],[Date]],"yyyy")</f>
        <v>2022</v>
      </c>
      <c r="D4166" t="s">
        <v>13</v>
      </c>
      <c r="E4166" t="s">
        <v>24</v>
      </c>
      <c r="F4166" t="s">
        <v>20</v>
      </c>
      <c r="G4166" s="8">
        <v>77359</v>
      </c>
      <c r="H4166" s="8">
        <v>110547</v>
      </c>
      <c r="I4166" t="s">
        <v>25</v>
      </c>
      <c r="J4166" t="s">
        <v>4192</v>
      </c>
      <c r="K4166" s="8">
        <f>(Table1[[#This Row],[Actual Amount]]-Table1[[#This Row],[Budget Amount]])</f>
        <v>33188</v>
      </c>
      <c r="L4166" s="10">
        <f>(Table1[[#This Row],[Actual Amount]]-Table1[[#This Row],[Budget Amount]]) / Table1[[#This Row],[Budget Amount]]</f>
        <v>0.42901278454995539</v>
      </c>
    </row>
    <row r="4167" spans="1:12">
      <c r="A4167" s="6">
        <v>44321</v>
      </c>
      <c r="B4167" s="6" t="str">
        <f>TEXT(Table1[[#This Row],[Date]],"mm")</f>
        <v>05</v>
      </c>
      <c r="C4167" s="6" t="str">
        <f>TEXT(Table1[[#This Row],[Date]],"yyyy")</f>
        <v>2021</v>
      </c>
      <c r="D4167" t="s">
        <v>8</v>
      </c>
      <c r="E4167" t="s">
        <v>19</v>
      </c>
      <c r="F4167" t="s">
        <v>20</v>
      </c>
      <c r="G4167" s="8">
        <v>64980</v>
      </c>
      <c r="H4167" s="8">
        <v>56128</v>
      </c>
      <c r="I4167" t="s">
        <v>25</v>
      </c>
      <c r="J4167" t="s">
        <v>4193</v>
      </c>
      <c r="K4167" s="8">
        <f>(Table1[[#This Row],[Actual Amount]]-Table1[[#This Row],[Budget Amount]])</f>
        <v>-8852</v>
      </c>
      <c r="L4167" s="10">
        <f>(Table1[[#This Row],[Actual Amount]]-Table1[[#This Row],[Budget Amount]]) / Table1[[#This Row],[Budget Amount]]</f>
        <v>-0.13622653124038164</v>
      </c>
    </row>
    <row r="4168" spans="1:12">
      <c r="A4168" s="6">
        <v>45289</v>
      </c>
      <c r="B4168" s="6" t="str">
        <f>TEXT(Table1[[#This Row],[Date]],"mm")</f>
        <v>12</v>
      </c>
      <c r="C4168" s="6" t="str">
        <f>TEXT(Table1[[#This Row],[Date]],"yyyy")</f>
        <v>2023</v>
      </c>
      <c r="D4168" t="s">
        <v>45</v>
      </c>
      <c r="E4168" t="s">
        <v>19</v>
      </c>
      <c r="F4168" t="s">
        <v>29</v>
      </c>
      <c r="G4168" s="8">
        <v>97256</v>
      </c>
      <c r="H4168" s="8">
        <v>96615</v>
      </c>
      <c r="I4168" t="s">
        <v>22</v>
      </c>
      <c r="J4168" t="s">
        <v>4194</v>
      </c>
      <c r="K4168" s="8">
        <f>(Table1[[#This Row],[Actual Amount]]-Table1[[#This Row],[Budget Amount]])</f>
        <v>-641</v>
      </c>
      <c r="L4168" s="10">
        <f>(Table1[[#This Row],[Actual Amount]]-Table1[[#This Row],[Budget Amount]]) / Table1[[#This Row],[Budget Amount]]</f>
        <v>-6.5908530064983139E-3</v>
      </c>
    </row>
    <row r="4169" spans="1:12">
      <c r="A4169" s="6">
        <v>45267</v>
      </c>
      <c r="B4169" s="6" t="str">
        <f>TEXT(Table1[[#This Row],[Date]],"mm")</f>
        <v>12</v>
      </c>
      <c r="C4169" s="6" t="str">
        <f>TEXT(Table1[[#This Row],[Date]],"yyyy")</f>
        <v>2023</v>
      </c>
      <c r="D4169" t="s">
        <v>27</v>
      </c>
      <c r="E4169" t="s">
        <v>14</v>
      </c>
      <c r="F4169" t="s">
        <v>15</v>
      </c>
      <c r="G4169" s="8">
        <v>96008</v>
      </c>
      <c r="H4169" s="8">
        <v>80428</v>
      </c>
      <c r="I4169" t="s">
        <v>25</v>
      </c>
      <c r="J4169" t="s">
        <v>4195</v>
      </c>
      <c r="K4169" s="8">
        <f>(Table1[[#This Row],[Actual Amount]]-Table1[[#This Row],[Budget Amount]])</f>
        <v>-15580</v>
      </c>
      <c r="L4169" s="10">
        <f>(Table1[[#This Row],[Actual Amount]]-Table1[[#This Row],[Budget Amount]]) / Table1[[#This Row],[Budget Amount]]</f>
        <v>-0.16227814348804268</v>
      </c>
    </row>
    <row r="4170" spans="1:12">
      <c r="A4170" s="6">
        <v>45080</v>
      </c>
      <c r="B4170" s="6" t="str">
        <f>TEXT(Table1[[#This Row],[Date]],"mm")</f>
        <v>06</v>
      </c>
      <c r="C4170" s="6" t="str">
        <f>TEXT(Table1[[#This Row],[Date]],"yyyy")</f>
        <v>2023</v>
      </c>
      <c r="D4170" t="s">
        <v>27</v>
      </c>
      <c r="E4170" t="s">
        <v>19</v>
      </c>
      <c r="F4170" t="s">
        <v>20</v>
      </c>
      <c r="G4170" s="8">
        <v>141682</v>
      </c>
      <c r="H4170" s="8">
        <v>143163</v>
      </c>
      <c r="I4170" t="s">
        <v>25</v>
      </c>
      <c r="J4170" t="s">
        <v>4196</v>
      </c>
      <c r="K4170" s="8">
        <f>(Table1[[#This Row],[Actual Amount]]-Table1[[#This Row],[Budget Amount]])</f>
        <v>1481</v>
      </c>
      <c r="L4170" s="10">
        <f>(Table1[[#This Row],[Actual Amount]]-Table1[[#This Row],[Budget Amount]]) / Table1[[#This Row],[Budget Amount]]</f>
        <v>1.0452986265016022E-2</v>
      </c>
    </row>
    <row r="4171" spans="1:12">
      <c r="A4171" s="6">
        <v>44226</v>
      </c>
      <c r="B4171" s="6" t="str">
        <f>TEXT(Table1[[#This Row],[Date]],"mm")</f>
        <v>01</v>
      </c>
      <c r="C4171" s="6" t="str">
        <f>TEXT(Table1[[#This Row],[Date]],"yyyy")</f>
        <v>2021</v>
      </c>
      <c r="D4171" t="s">
        <v>13</v>
      </c>
      <c r="E4171" t="s">
        <v>13</v>
      </c>
      <c r="F4171" t="s">
        <v>29</v>
      </c>
      <c r="G4171" s="8">
        <v>136446</v>
      </c>
      <c r="H4171" s="8">
        <v>133958</v>
      </c>
      <c r="I4171" t="s">
        <v>22</v>
      </c>
      <c r="J4171" t="s">
        <v>4197</v>
      </c>
      <c r="K4171" s="8">
        <f>(Table1[[#This Row],[Actual Amount]]-Table1[[#This Row],[Budget Amount]])</f>
        <v>-2488</v>
      </c>
      <c r="L4171" s="10">
        <f>(Table1[[#This Row],[Actual Amount]]-Table1[[#This Row],[Budget Amount]]) / Table1[[#This Row],[Budget Amount]]</f>
        <v>-1.8234319804171614E-2</v>
      </c>
    </row>
    <row r="4172" spans="1:12">
      <c r="A4172" s="6">
        <v>44477</v>
      </c>
      <c r="B4172" s="6" t="str">
        <f>TEXT(Table1[[#This Row],[Date]],"mm")</f>
        <v>10</v>
      </c>
      <c r="C4172" s="6" t="str">
        <f>TEXT(Table1[[#This Row],[Date]],"yyyy")</f>
        <v>2021</v>
      </c>
      <c r="D4172" t="s">
        <v>45</v>
      </c>
      <c r="E4172" t="s">
        <v>19</v>
      </c>
      <c r="F4172" t="s">
        <v>10</v>
      </c>
      <c r="G4172" s="8">
        <v>113249</v>
      </c>
      <c r="H4172" s="8">
        <v>158690</v>
      </c>
      <c r="I4172" t="s">
        <v>22</v>
      </c>
      <c r="J4172" t="s">
        <v>4198</v>
      </c>
      <c r="K4172" s="8">
        <f>(Table1[[#This Row],[Actual Amount]]-Table1[[#This Row],[Budget Amount]])</f>
        <v>45441</v>
      </c>
      <c r="L4172" s="10">
        <f>(Table1[[#This Row],[Actual Amount]]-Table1[[#This Row],[Budget Amount]]) / Table1[[#This Row],[Budget Amount]]</f>
        <v>0.40124857614636772</v>
      </c>
    </row>
    <row r="4173" spans="1:12">
      <c r="A4173" s="6">
        <v>45120</v>
      </c>
      <c r="B4173" s="6" t="str">
        <f>TEXT(Table1[[#This Row],[Date]],"mm")</f>
        <v>07</v>
      </c>
      <c r="C4173" s="6" t="str">
        <f>TEXT(Table1[[#This Row],[Date]],"yyyy")</f>
        <v>2023</v>
      </c>
      <c r="D4173" t="s">
        <v>45</v>
      </c>
      <c r="E4173" t="s">
        <v>13</v>
      </c>
      <c r="F4173" t="s">
        <v>20</v>
      </c>
      <c r="G4173" s="8">
        <v>21018</v>
      </c>
      <c r="H4173" s="8">
        <v>99569</v>
      </c>
      <c r="I4173" t="s">
        <v>16</v>
      </c>
      <c r="J4173" t="s">
        <v>4199</v>
      </c>
      <c r="K4173" s="8">
        <f>(Table1[[#This Row],[Actual Amount]]-Table1[[#This Row],[Budget Amount]])</f>
        <v>78551</v>
      </c>
      <c r="L4173" s="10">
        <f>(Table1[[#This Row],[Actual Amount]]-Table1[[#This Row],[Budget Amount]]) / Table1[[#This Row],[Budget Amount]]</f>
        <v>3.7373203920449138</v>
      </c>
    </row>
    <row r="4174" spans="1:12">
      <c r="A4174" s="6">
        <v>44564</v>
      </c>
      <c r="B4174" s="6" t="str">
        <f>TEXT(Table1[[#This Row],[Date]],"mm")</f>
        <v>01</v>
      </c>
      <c r="C4174" s="6" t="str">
        <f>TEXT(Table1[[#This Row],[Date]],"yyyy")</f>
        <v>2022</v>
      </c>
      <c r="D4174" t="s">
        <v>45</v>
      </c>
      <c r="E4174" t="s">
        <v>13</v>
      </c>
      <c r="F4174" t="s">
        <v>29</v>
      </c>
      <c r="G4174" s="8">
        <v>46599</v>
      </c>
      <c r="H4174" s="8">
        <v>18396</v>
      </c>
      <c r="I4174" t="s">
        <v>22</v>
      </c>
      <c r="J4174" t="s">
        <v>4200</v>
      </c>
      <c r="K4174" s="8">
        <f>(Table1[[#This Row],[Actual Amount]]-Table1[[#This Row],[Budget Amount]])</f>
        <v>-28203</v>
      </c>
      <c r="L4174" s="10">
        <f>(Table1[[#This Row],[Actual Amount]]-Table1[[#This Row],[Budget Amount]]) / Table1[[#This Row],[Budget Amount]]</f>
        <v>-0.60522757999098697</v>
      </c>
    </row>
    <row r="4175" spans="1:12">
      <c r="A4175" s="6">
        <v>44691</v>
      </c>
      <c r="B4175" s="6" t="str">
        <f>TEXT(Table1[[#This Row],[Date]],"mm")</f>
        <v>05</v>
      </c>
      <c r="C4175" s="6" t="str">
        <f>TEXT(Table1[[#This Row],[Date]],"yyyy")</f>
        <v>2022</v>
      </c>
      <c r="D4175" t="s">
        <v>31</v>
      </c>
      <c r="E4175" t="s">
        <v>19</v>
      </c>
      <c r="F4175" t="s">
        <v>10</v>
      </c>
      <c r="G4175" s="8">
        <v>128557</v>
      </c>
      <c r="H4175" s="8">
        <v>106415</v>
      </c>
      <c r="I4175" t="s">
        <v>11</v>
      </c>
      <c r="J4175" t="s">
        <v>4201</v>
      </c>
      <c r="K4175" s="8">
        <f>(Table1[[#This Row],[Actual Amount]]-Table1[[#This Row],[Budget Amount]])</f>
        <v>-22142</v>
      </c>
      <c r="L4175" s="10">
        <f>(Table1[[#This Row],[Actual Amount]]-Table1[[#This Row],[Budget Amount]]) / Table1[[#This Row],[Budget Amount]]</f>
        <v>-0.17223488413699758</v>
      </c>
    </row>
    <row r="4176" spans="1:12">
      <c r="A4176" s="6">
        <v>45245</v>
      </c>
      <c r="B4176" s="6" t="str">
        <f>TEXT(Table1[[#This Row],[Date]],"mm")</f>
        <v>11</v>
      </c>
      <c r="C4176" s="6" t="str">
        <f>TEXT(Table1[[#This Row],[Date]],"yyyy")</f>
        <v>2023</v>
      </c>
      <c r="D4176" t="s">
        <v>18</v>
      </c>
      <c r="E4176" t="s">
        <v>14</v>
      </c>
      <c r="F4176" t="s">
        <v>29</v>
      </c>
      <c r="G4176" s="8">
        <v>121694</v>
      </c>
      <c r="H4176" s="8">
        <v>46342</v>
      </c>
      <c r="I4176" t="s">
        <v>16</v>
      </c>
      <c r="J4176" t="s">
        <v>4202</v>
      </c>
      <c r="K4176" s="8">
        <f>(Table1[[#This Row],[Actual Amount]]-Table1[[#This Row],[Budget Amount]])</f>
        <v>-75352</v>
      </c>
      <c r="L4176" s="10">
        <f>(Table1[[#This Row],[Actual Amount]]-Table1[[#This Row],[Budget Amount]]) / Table1[[#This Row],[Budget Amount]]</f>
        <v>-0.61919240061136949</v>
      </c>
    </row>
    <row r="4177" spans="1:12">
      <c r="A4177" s="6">
        <v>44914</v>
      </c>
      <c r="B4177" s="6" t="str">
        <f>TEXT(Table1[[#This Row],[Date]],"mm")</f>
        <v>12</v>
      </c>
      <c r="C4177" s="6" t="str">
        <f>TEXT(Table1[[#This Row],[Date]],"yyyy")</f>
        <v>2022</v>
      </c>
      <c r="D4177" t="s">
        <v>8</v>
      </c>
      <c r="E4177" t="s">
        <v>13</v>
      </c>
      <c r="F4177" t="s">
        <v>20</v>
      </c>
      <c r="G4177" s="8">
        <v>58071</v>
      </c>
      <c r="H4177" s="8">
        <v>79424</v>
      </c>
      <c r="I4177" t="s">
        <v>22</v>
      </c>
      <c r="J4177" t="s">
        <v>4203</v>
      </c>
      <c r="K4177" s="8">
        <f>(Table1[[#This Row],[Actual Amount]]-Table1[[#This Row],[Budget Amount]])</f>
        <v>21353</v>
      </c>
      <c r="L4177" s="10">
        <f>(Table1[[#This Row],[Actual Amount]]-Table1[[#This Row],[Budget Amount]]) / Table1[[#This Row],[Budget Amount]]</f>
        <v>0.3677050507137814</v>
      </c>
    </row>
    <row r="4178" spans="1:12">
      <c r="A4178" s="6">
        <v>45213</v>
      </c>
      <c r="B4178" s="6" t="str">
        <f>TEXT(Table1[[#This Row],[Date]],"mm")</f>
        <v>10</v>
      </c>
      <c r="C4178" s="6" t="str">
        <f>TEXT(Table1[[#This Row],[Date]],"yyyy")</f>
        <v>2023</v>
      </c>
      <c r="D4178" t="s">
        <v>45</v>
      </c>
      <c r="E4178" t="s">
        <v>14</v>
      </c>
      <c r="F4178" t="s">
        <v>10</v>
      </c>
      <c r="G4178" s="8">
        <v>22394</v>
      </c>
      <c r="H4178" s="8">
        <v>82824</v>
      </c>
      <c r="I4178" t="s">
        <v>25</v>
      </c>
      <c r="J4178" t="s">
        <v>4204</v>
      </c>
      <c r="K4178" s="8">
        <f>(Table1[[#This Row],[Actual Amount]]-Table1[[#This Row],[Budget Amount]])</f>
        <v>60430</v>
      </c>
      <c r="L4178" s="10">
        <f>(Table1[[#This Row],[Actual Amount]]-Table1[[#This Row],[Budget Amount]]) / Table1[[#This Row],[Budget Amount]]</f>
        <v>2.6984906671429849</v>
      </c>
    </row>
    <row r="4179" spans="1:12">
      <c r="A4179" s="6">
        <v>44802</v>
      </c>
      <c r="B4179" s="6" t="str">
        <f>TEXT(Table1[[#This Row],[Date]],"mm")</f>
        <v>08</v>
      </c>
      <c r="C4179" s="6" t="str">
        <f>TEXT(Table1[[#This Row],[Date]],"yyyy")</f>
        <v>2022</v>
      </c>
      <c r="D4179" t="s">
        <v>45</v>
      </c>
      <c r="E4179" t="s">
        <v>14</v>
      </c>
      <c r="F4179" t="s">
        <v>29</v>
      </c>
      <c r="G4179" s="8">
        <v>24417</v>
      </c>
      <c r="H4179" s="8">
        <v>113664</v>
      </c>
      <c r="I4179" t="s">
        <v>16</v>
      </c>
      <c r="J4179" t="s">
        <v>4205</v>
      </c>
      <c r="K4179" s="8">
        <f>(Table1[[#This Row],[Actual Amount]]-Table1[[#This Row],[Budget Amount]])</f>
        <v>89247</v>
      </c>
      <c r="L4179" s="10">
        <f>(Table1[[#This Row],[Actual Amount]]-Table1[[#This Row],[Budget Amount]]) / Table1[[#This Row],[Budget Amount]]</f>
        <v>3.6551173362820983</v>
      </c>
    </row>
    <row r="4180" spans="1:12">
      <c r="A4180" s="6">
        <v>44571</v>
      </c>
      <c r="B4180" s="6" t="str">
        <f>TEXT(Table1[[#This Row],[Date]],"mm")</f>
        <v>01</v>
      </c>
      <c r="C4180" s="6" t="str">
        <f>TEXT(Table1[[#This Row],[Date]],"yyyy")</f>
        <v>2022</v>
      </c>
      <c r="D4180" t="s">
        <v>45</v>
      </c>
      <c r="E4180" t="s">
        <v>19</v>
      </c>
      <c r="F4180" t="s">
        <v>15</v>
      </c>
      <c r="G4180" s="8">
        <v>37849</v>
      </c>
      <c r="H4180" s="8">
        <v>33872</v>
      </c>
      <c r="I4180" t="s">
        <v>16</v>
      </c>
      <c r="J4180" t="s">
        <v>4206</v>
      </c>
      <c r="K4180" s="8">
        <f>(Table1[[#This Row],[Actual Amount]]-Table1[[#This Row],[Budget Amount]])</f>
        <v>-3977</v>
      </c>
      <c r="L4180" s="10">
        <f>(Table1[[#This Row],[Actual Amount]]-Table1[[#This Row],[Budget Amount]]) / Table1[[#This Row],[Budget Amount]]</f>
        <v>-0.10507543131918941</v>
      </c>
    </row>
    <row r="4181" spans="1:12">
      <c r="A4181" s="6">
        <v>44835</v>
      </c>
      <c r="B4181" s="6" t="str">
        <f>TEXT(Table1[[#This Row],[Date]],"mm")</f>
        <v>10</v>
      </c>
      <c r="C4181" s="6" t="str">
        <f>TEXT(Table1[[#This Row],[Date]],"yyyy")</f>
        <v>2022</v>
      </c>
      <c r="D4181" t="s">
        <v>27</v>
      </c>
      <c r="E4181" t="s">
        <v>9</v>
      </c>
      <c r="F4181" t="s">
        <v>10</v>
      </c>
      <c r="G4181" s="8">
        <v>45207</v>
      </c>
      <c r="H4181" s="8">
        <v>29215</v>
      </c>
      <c r="I4181" t="s">
        <v>25</v>
      </c>
      <c r="J4181" t="s">
        <v>4207</v>
      </c>
      <c r="K4181" s="8">
        <f>(Table1[[#This Row],[Actual Amount]]-Table1[[#This Row],[Budget Amount]])</f>
        <v>-15992</v>
      </c>
      <c r="L4181" s="10">
        <f>(Table1[[#This Row],[Actual Amount]]-Table1[[#This Row],[Budget Amount]]) / Table1[[#This Row],[Budget Amount]]</f>
        <v>-0.35375052536111662</v>
      </c>
    </row>
    <row r="4182" spans="1:12">
      <c r="A4182" s="6">
        <v>45245</v>
      </c>
      <c r="B4182" s="6" t="str">
        <f>TEXT(Table1[[#This Row],[Date]],"mm")</f>
        <v>11</v>
      </c>
      <c r="C4182" s="6" t="str">
        <f>TEXT(Table1[[#This Row],[Date]],"yyyy")</f>
        <v>2023</v>
      </c>
      <c r="D4182" t="s">
        <v>45</v>
      </c>
      <c r="E4182" t="s">
        <v>9</v>
      </c>
      <c r="F4182" t="s">
        <v>29</v>
      </c>
      <c r="G4182" s="8">
        <v>134947</v>
      </c>
      <c r="H4182" s="8">
        <v>12968</v>
      </c>
      <c r="I4182" t="s">
        <v>25</v>
      </c>
      <c r="J4182" t="s">
        <v>4208</v>
      </c>
      <c r="K4182" s="8">
        <f>(Table1[[#This Row],[Actual Amount]]-Table1[[#This Row],[Budget Amount]])</f>
        <v>-121979</v>
      </c>
      <c r="L4182" s="10">
        <f>(Table1[[#This Row],[Actual Amount]]-Table1[[#This Row],[Budget Amount]]) / Table1[[#This Row],[Budget Amount]]</f>
        <v>-0.90390301377577864</v>
      </c>
    </row>
    <row r="4183" spans="1:12">
      <c r="A4183" s="6">
        <v>44312</v>
      </c>
      <c r="B4183" s="6" t="str">
        <f>TEXT(Table1[[#This Row],[Date]],"mm")</f>
        <v>04</v>
      </c>
      <c r="C4183" s="6" t="str">
        <f>TEXT(Table1[[#This Row],[Date]],"yyyy")</f>
        <v>2021</v>
      </c>
      <c r="D4183" t="s">
        <v>8</v>
      </c>
      <c r="E4183" t="s">
        <v>13</v>
      </c>
      <c r="F4183" t="s">
        <v>15</v>
      </c>
      <c r="G4183" s="8">
        <v>59021</v>
      </c>
      <c r="H4183" s="8">
        <v>102198</v>
      </c>
      <c r="I4183" t="s">
        <v>25</v>
      </c>
      <c r="J4183" t="s">
        <v>4209</v>
      </c>
      <c r="K4183" s="8">
        <f>(Table1[[#This Row],[Actual Amount]]-Table1[[#This Row],[Budget Amount]])</f>
        <v>43177</v>
      </c>
      <c r="L4183" s="10">
        <f>(Table1[[#This Row],[Actual Amount]]-Table1[[#This Row],[Budget Amount]]) / Table1[[#This Row],[Budget Amount]]</f>
        <v>0.73155317598820757</v>
      </c>
    </row>
    <row r="4184" spans="1:12">
      <c r="A4184" s="6">
        <v>44244</v>
      </c>
      <c r="B4184" s="6" t="str">
        <f>TEXT(Table1[[#This Row],[Date]],"mm")</f>
        <v>02</v>
      </c>
      <c r="C4184" s="6" t="str">
        <f>TEXT(Table1[[#This Row],[Date]],"yyyy")</f>
        <v>2021</v>
      </c>
      <c r="D4184" t="s">
        <v>45</v>
      </c>
      <c r="E4184" t="s">
        <v>33</v>
      </c>
      <c r="F4184" t="s">
        <v>10</v>
      </c>
      <c r="G4184" s="8">
        <v>137627</v>
      </c>
      <c r="H4184" s="8">
        <v>49053</v>
      </c>
      <c r="I4184" t="s">
        <v>11</v>
      </c>
      <c r="J4184" t="s">
        <v>4210</v>
      </c>
      <c r="K4184" s="8">
        <f>(Table1[[#This Row],[Actual Amount]]-Table1[[#This Row],[Budget Amount]])</f>
        <v>-88574</v>
      </c>
      <c r="L4184" s="10">
        <f>(Table1[[#This Row],[Actual Amount]]-Table1[[#This Row],[Budget Amount]]) / Table1[[#This Row],[Budget Amount]]</f>
        <v>-0.64358011146068717</v>
      </c>
    </row>
    <row r="4185" spans="1:12">
      <c r="A4185" s="6">
        <v>44295</v>
      </c>
      <c r="B4185" s="6" t="str">
        <f>TEXT(Table1[[#This Row],[Date]],"mm")</f>
        <v>04</v>
      </c>
      <c r="C4185" s="6" t="str">
        <f>TEXT(Table1[[#This Row],[Date]],"yyyy")</f>
        <v>2021</v>
      </c>
      <c r="D4185" t="s">
        <v>8</v>
      </c>
      <c r="E4185" t="s">
        <v>9</v>
      </c>
      <c r="F4185" t="s">
        <v>29</v>
      </c>
      <c r="G4185" s="8">
        <v>125159</v>
      </c>
      <c r="H4185" s="8">
        <v>158222</v>
      </c>
      <c r="I4185" t="s">
        <v>16</v>
      </c>
      <c r="J4185" t="s">
        <v>4211</v>
      </c>
      <c r="K4185" s="8">
        <f>(Table1[[#This Row],[Actual Amount]]-Table1[[#This Row],[Budget Amount]])</f>
        <v>33063</v>
      </c>
      <c r="L4185" s="10">
        <f>(Table1[[#This Row],[Actual Amount]]-Table1[[#This Row],[Budget Amount]]) / Table1[[#This Row],[Budget Amount]]</f>
        <v>0.26416797833156225</v>
      </c>
    </row>
    <row r="4186" spans="1:12">
      <c r="A4186" s="6">
        <v>44601</v>
      </c>
      <c r="B4186" s="6" t="str">
        <f>TEXT(Table1[[#This Row],[Date]],"mm")</f>
        <v>02</v>
      </c>
      <c r="C4186" s="6" t="str">
        <f>TEXT(Table1[[#This Row],[Date]],"yyyy")</f>
        <v>2022</v>
      </c>
      <c r="D4186" t="s">
        <v>31</v>
      </c>
      <c r="E4186" t="s">
        <v>19</v>
      </c>
      <c r="F4186" t="s">
        <v>20</v>
      </c>
      <c r="G4186" s="8">
        <v>74079</v>
      </c>
      <c r="H4186" s="8">
        <v>139739</v>
      </c>
      <c r="I4186" t="s">
        <v>11</v>
      </c>
      <c r="J4186" t="s">
        <v>4212</v>
      </c>
      <c r="K4186" s="8">
        <f>(Table1[[#This Row],[Actual Amount]]-Table1[[#This Row],[Budget Amount]])</f>
        <v>65660</v>
      </c>
      <c r="L4186" s="10">
        <f>(Table1[[#This Row],[Actual Amount]]-Table1[[#This Row],[Budget Amount]]) / Table1[[#This Row],[Budget Amount]]</f>
        <v>0.88635105765466593</v>
      </c>
    </row>
    <row r="4187" spans="1:12">
      <c r="A4187" s="6">
        <v>44881</v>
      </c>
      <c r="B4187" s="6" t="str">
        <f>TEXT(Table1[[#This Row],[Date]],"mm")</f>
        <v>11</v>
      </c>
      <c r="C4187" s="6" t="str">
        <f>TEXT(Table1[[#This Row],[Date]],"yyyy")</f>
        <v>2022</v>
      </c>
      <c r="D4187" t="s">
        <v>18</v>
      </c>
      <c r="E4187" t="s">
        <v>19</v>
      </c>
      <c r="F4187" t="s">
        <v>10</v>
      </c>
      <c r="G4187" s="8">
        <v>99979</v>
      </c>
      <c r="H4187" s="8">
        <v>130611</v>
      </c>
      <c r="I4187" t="s">
        <v>11</v>
      </c>
      <c r="J4187" t="s">
        <v>4213</v>
      </c>
      <c r="K4187" s="8">
        <f>(Table1[[#This Row],[Actual Amount]]-Table1[[#This Row],[Budget Amount]])</f>
        <v>30632</v>
      </c>
      <c r="L4187" s="10">
        <f>(Table1[[#This Row],[Actual Amount]]-Table1[[#This Row],[Budget Amount]]) / Table1[[#This Row],[Budget Amount]]</f>
        <v>0.30638434071154941</v>
      </c>
    </row>
    <row r="4188" spans="1:12">
      <c r="A4188" s="6">
        <v>45099</v>
      </c>
      <c r="B4188" s="6" t="str">
        <f>TEXT(Table1[[#This Row],[Date]],"mm")</f>
        <v>06</v>
      </c>
      <c r="C4188" s="6" t="str">
        <f>TEXT(Table1[[#This Row],[Date]],"yyyy")</f>
        <v>2023</v>
      </c>
      <c r="D4188" t="s">
        <v>27</v>
      </c>
      <c r="E4188" t="s">
        <v>9</v>
      </c>
      <c r="F4188" t="s">
        <v>10</v>
      </c>
      <c r="G4188" s="8">
        <v>46533</v>
      </c>
      <c r="H4188" s="8">
        <v>133956</v>
      </c>
      <c r="I4188" t="s">
        <v>25</v>
      </c>
      <c r="J4188" t="s">
        <v>4214</v>
      </c>
      <c r="K4188" s="8">
        <f>(Table1[[#This Row],[Actual Amount]]-Table1[[#This Row],[Budget Amount]])</f>
        <v>87423</v>
      </c>
      <c r="L4188" s="10">
        <f>(Table1[[#This Row],[Actual Amount]]-Table1[[#This Row],[Budget Amount]]) / Table1[[#This Row],[Budget Amount]]</f>
        <v>1.8787312230030302</v>
      </c>
    </row>
    <row r="4189" spans="1:12">
      <c r="A4189" s="6">
        <v>44699</v>
      </c>
      <c r="B4189" s="6" t="str">
        <f>TEXT(Table1[[#This Row],[Date]],"mm")</f>
        <v>05</v>
      </c>
      <c r="C4189" s="6" t="str">
        <f>TEXT(Table1[[#This Row],[Date]],"yyyy")</f>
        <v>2022</v>
      </c>
      <c r="D4189" t="s">
        <v>8</v>
      </c>
      <c r="E4189" t="s">
        <v>33</v>
      </c>
      <c r="F4189" t="s">
        <v>15</v>
      </c>
      <c r="G4189" s="8">
        <v>132514</v>
      </c>
      <c r="H4189" s="8">
        <v>30091</v>
      </c>
      <c r="I4189" t="s">
        <v>22</v>
      </c>
      <c r="J4189" t="s">
        <v>4215</v>
      </c>
      <c r="K4189" s="8">
        <f>(Table1[[#This Row],[Actual Amount]]-Table1[[#This Row],[Budget Amount]])</f>
        <v>-102423</v>
      </c>
      <c r="L4189" s="10">
        <f>(Table1[[#This Row],[Actual Amount]]-Table1[[#This Row],[Budget Amount]]) / Table1[[#This Row],[Budget Amount]]</f>
        <v>-0.77292210634348069</v>
      </c>
    </row>
    <row r="4190" spans="1:12">
      <c r="A4190" s="6">
        <v>45090</v>
      </c>
      <c r="B4190" s="6" t="str">
        <f>TEXT(Table1[[#This Row],[Date]],"mm")</f>
        <v>06</v>
      </c>
      <c r="C4190" s="6" t="str">
        <f>TEXT(Table1[[#This Row],[Date]],"yyyy")</f>
        <v>2023</v>
      </c>
      <c r="D4190" t="s">
        <v>13</v>
      </c>
      <c r="E4190" t="s">
        <v>24</v>
      </c>
      <c r="F4190" t="s">
        <v>29</v>
      </c>
      <c r="G4190" s="8">
        <v>99832</v>
      </c>
      <c r="H4190" s="8">
        <v>30456</v>
      </c>
      <c r="I4190" t="s">
        <v>11</v>
      </c>
      <c r="J4190" t="s">
        <v>4216</v>
      </c>
      <c r="K4190" s="8">
        <f>(Table1[[#This Row],[Actual Amount]]-Table1[[#This Row],[Budget Amount]])</f>
        <v>-69376</v>
      </c>
      <c r="L4190" s="10">
        <f>(Table1[[#This Row],[Actual Amount]]-Table1[[#This Row],[Budget Amount]]) / Table1[[#This Row],[Budget Amount]]</f>
        <v>-0.69492747816331435</v>
      </c>
    </row>
    <row r="4191" spans="1:12">
      <c r="A4191" s="6">
        <v>44454</v>
      </c>
      <c r="B4191" s="6" t="str">
        <f>TEXT(Table1[[#This Row],[Date]],"mm")</f>
        <v>09</v>
      </c>
      <c r="C4191" s="6" t="str">
        <f>TEXT(Table1[[#This Row],[Date]],"yyyy")</f>
        <v>2021</v>
      </c>
      <c r="D4191" t="s">
        <v>31</v>
      </c>
      <c r="E4191" t="s">
        <v>13</v>
      </c>
      <c r="F4191" t="s">
        <v>20</v>
      </c>
      <c r="G4191" s="8">
        <v>89283</v>
      </c>
      <c r="H4191" s="8">
        <v>144821</v>
      </c>
      <c r="I4191" t="s">
        <v>22</v>
      </c>
      <c r="J4191" t="s">
        <v>4217</v>
      </c>
      <c r="K4191" s="8">
        <f>(Table1[[#This Row],[Actual Amount]]-Table1[[#This Row],[Budget Amount]])</f>
        <v>55538</v>
      </c>
      <c r="L4191" s="10">
        <f>(Table1[[#This Row],[Actual Amount]]-Table1[[#This Row],[Budget Amount]]) / Table1[[#This Row],[Budget Amount]]</f>
        <v>0.62204451015310869</v>
      </c>
    </row>
    <row r="4192" spans="1:12">
      <c r="A4192" s="6">
        <v>45040</v>
      </c>
      <c r="B4192" s="6" t="str">
        <f>TEXT(Table1[[#This Row],[Date]],"mm")</f>
        <v>04</v>
      </c>
      <c r="C4192" s="6" t="str">
        <f>TEXT(Table1[[#This Row],[Date]],"yyyy")</f>
        <v>2023</v>
      </c>
      <c r="D4192" t="s">
        <v>18</v>
      </c>
      <c r="E4192" t="s">
        <v>24</v>
      </c>
      <c r="F4192" t="s">
        <v>15</v>
      </c>
      <c r="G4192" s="8">
        <v>93093</v>
      </c>
      <c r="H4192" s="8">
        <v>156934</v>
      </c>
      <c r="I4192" t="s">
        <v>22</v>
      </c>
      <c r="J4192" t="s">
        <v>4218</v>
      </c>
      <c r="K4192" s="8">
        <f>(Table1[[#This Row],[Actual Amount]]-Table1[[#This Row],[Budget Amount]])</f>
        <v>63841</v>
      </c>
      <c r="L4192" s="10">
        <f>(Table1[[#This Row],[Actual Amount]]-Table1[[#This Row],[Budget Amount]]) / Table1[[#This Row],[Budget Amount]]</f>
        <v>0.68577658900239546</v>
      </c>
    </row>
    <row r="4193" spans="1:12">
      <c r="A4193" s="6">
        <v>44317</v>
      </c>
      <c r="B4193" s="6" t="str">
        <f>TEXT(Table1[[#This Row],[Date]],"mm")</f>
        <v>05</v>
      </c>
      <c r="C4193" s="6" t="str">
        <f>TEXT(Table1[[#This Row],[Date]],"yyyy")</f>
        <v>2021</v>
      </c>
      <c r="D4193" t="s">
        <v>18</v>
      </c>
      <c r="E4193" t="s">
        <v>24</v>
      </c>
      <c r="F4193" t="s">
        <v>10</v>
      </c>
      <c r="G4193" s="8">
        <v>140798</v>
      </c>
      <c r="H4193" s="8">
        <v>134743</v>
      </c>
      <c r="I4193" t="s">
        <v>25</v>
      </c>
      <c r="J4193" t="s">
        <v>4219</v>
      </c>
      <c r="K4193" s="8">
        <f>(Table1[[#This Row],[Actual Amount]]-Table1[[#This Row],[Budget Amount]])</f>
        <v>-6055</v>
      </c>
      <c r="L4193" s="10">
        <f>(Table1[[#This Row],[Actual Amount]]-Table1[[#This Row],[Budget Amount]]) / Table1[[#This Row],[Budget Amount]]</f>
        <v>-4.3004872228298699E-2</v>
      </c>
    </row>
    <row r="4194" spans="1:12">
      <c r="A4194" s="6">
        <v>45006</v>
      </c>
      <c r="B4194" s="6" t="str">
        <f>TEXT(Table1[[#This Row],[Date]],"mm")</f>
        <v>03</v>
      </c>
      <c r="C4194" s="6" t="str">
        <f>TEXT(Table1[[#This Row],[Date]],"yyyy")</f>
        <v>2023</v>
      </c>
      <c r="D4194" t="s">
        <v>18</v>
      </c>
      <c r="E4194" t="s">
        <v>14</v>
      </c>
      <c r="F4194" t="s">
        <v>15</v>
      </c>
      <c r="G4194" s="8">
        <v>56963</v>
      </c>
      <c r="H4194" s="8">
        <v>124689</v>
      </c>
      <c r="I4194" t="s">
        <v>22</v>
      </c>
      <c r="J4194" t="s">
        <v>4220</v>
      </c>
      <c r="K4194" s="8">
        <f>(Table1[[#This Row],[Actual Amount]]-Table1[[#This Row],[Budget Amount]])</f>
        <v>67726</v>
      </c>
      <c r="L4194" s="10">
        <f>(Table1[[#This Row],[Actual Amount]]-Table1[[#This Row],[Budget Amount]]) / Table1[[#This Row],[Budget Amount]]</f>
        <v>1.1889472113477169</v>
      </c>
    </row>
    <row r="4195" spans="1:12">
      <c r="A4195" s="6">
        <v>45174</v>
      </c>
      <c r="B4195" s="6" t="str">
        <f>TEXT(Table1[[#This Row],[Date]],"mm")</f>
        <v>09</v>
      </c>
      <c r="C4195" s="6" t="str">
        <f>TEXT(Table1[[#This Row],[Date]],"yyyy")</f>
        <v>2023</v>
      </c>
      <c r="D4195" t="s">
        <v>8</v>
      </c>
      <c r="E4195" t="s">
        <v>14</v>
      </c>
      <c r="F4195" t="s">
        <v>15</v>
      </c>
      <c r="G4195" s="8">
        <v>41034</v>
      </c>
      <c r="H4195" s="8">
        <v>164679</v>
      </c>
      <c r="I4195" t="s">
        <v>11</v>
      </c>
      <c r="J4195" t="s">
        <v>4221</v>
      </c>
      <c r="K4195" s="8">
        <f>(Table1[[#This Row],[Actual Amount]]-Table1[[#This Row],[Budget Amount]])</f>
        <v>123645</v>
      </c>
      <c r="L4195" s="10">
        <f>(Table1[[#This Row],[Actual Amount]]-Table1[[#This Row],[Budget Amount]]) / Table1[[#This Row],[Budget Amount]]</f>
        <v>3.0132329287907589</v>
      </c>
    </row>
    <row r="4196" spans="1:12">
      <c r="A4196" s="6">
        <v>44250</v>
      </c>
      <c r="B4196" s="6" t="str">
        <f>TEXT(Table1[[#This Row],[Date]],"mm")</f>
        <v>02</v>
      </c>
      <c r="C4196" s="6" t="str">
        <f>TEXT(Table1[[#This Row],[Date]],"yyyy")</f>
        <v>2021</v>
      </c>
      <c r="D4196" t="s">
        <v>31</v>
      </c>
      <c r="E4196" t="s">
        <v>13</v>
      </c>
      <c r="F4196" t="s">
        <v>15</v>
      </c>
      <c r="G4196" s="8">
        <v>24143</v>
      </c>
      <c r="H4196" s="8">
        <v>59290</v>
      </c>
      <c r="I4196" t="s">
        <v>22</v>
      </c>
      <c r="J4196" t="s">
        <v>4222</v>
      </c>
      <c r="K4196" s="8">
        <f>(Table1[[#This Row],[Actual Amount]]-Table1[[#This Row],[Budget Amount]])</f>
        <v>35147</v>
      </c>
      <c r="L4196" s="10">
        <f>(Table1[[#This Row],[Actual Amount]]-Table1[[#This Row],[Budget Amount]]) / Table1[[#This Row],[Budget Amount]]</f>
        <v>1.4557842853000871</v>
      </c>
    </row>
    <row r="4197" spans="1:12">
      <c r="A4197" s="6">
        <v>45215</v>
      </c>
      <c r="B4197" s="6" t="str">
        <f>TEXT(Table1[[#This Row],[Date]],"mm")</f>
        <v>10</v>
      </c>
      <c r="C4197" s="6" t="str">
        <f>TEXT(Table1[[#This Row],[Date]],"yyyy")</f>
        <v>2023</v>
      </c>
      <c r="D4197" t="s">
        <v>45</v>
      </c>
      <c r="E4197" t="s">
        <v>33</v>
      </c>
      <c r="F4197" t="s">
        <v>10</v>
      </c>
      <c r="G4197" s="8">
        <v>129057</v>
      </c>
      <c r="H4197" s="8">
        <v>76605</v>
      </c>
      <c r="I4197" t="s">
        <v>11</v>
      </c>
      <c r="J4197" t="s">
        <v>4223</v>
      </c>
      <c r="K4197" s="8">
        <f>(Table1[[#This Row],[Actual Amount]]-Table1[[#This Row],[Budget Amount]])</f>
        <v>-52452</v>
      </c>
      <c r="L4197" s="10">
        <f>(Table1[[#This Row],[Actual Amount]]-Table1[[#This Row],[Budget Amount]]) / Table1[[#This Row],[Budget Amount]]</f>
        <v>-0.40642506799321232</v>
      </c>
    </row>
    <row r="4198" spans="1:12">
      <c r="A4198" s="6">
        <v>44980</v>
      </c>
      <c r="B4198" s="6" t="str">
        <f>TEXT(Table1[[#This Row],[Date]],"mm")</f>
        <v>02</v>
      </c>
      <c r="C4198" s="6" t="str">
        <f>TEXT(Table1[[#This Row],[Date]],"yyyy")</f>
        <v>2023</v>
      </c>
      <c r="D4198" t="s">
        <v>13</v>
      </c>
      <c r="E4198" t="s">
        <v>14</v>
      </c>
      <c r="F4198" t="s">
        <v>48</v>
      </c>
      <c r="G4198" s="8">
        <v>103415</v>
      </c>
      <c r="H4198" s="8">
        <v>57502</v>
      </c>
      <c r="I4198" t="s">
        <v>25</v>
      </c>
      <c r="J4198" t="s">
        <v>4224</v>
      </c>
      <c r="K4198" s="8">
        <f>(Table1[[#This Row],[Actual Amount]]-Table1[[#This Row],[Budget Amount]])</f>
        <v>-45913</v>
      </c>
      <c r="L4198" s="10">
        <f>(Table1[[#This Row],[Actual Amount]]-Table1[[#This Row],[Budget Amount]]) / Table1[[#This Row],[Budget Amount]]</f>
        <v>-0.44396847652661608</v>
      </c>
    </row>
    <row r="4199" spans="1:12">
      <c r="A4199" s="6">
        <v>44437</v>
      </c>
      <c r="B4199" s="6" t="str">
        <f>TEXT(Table1[[#This Row],[Date]],"mm")</f>
        <v>08</v>
      </c>
      <c r="C4199" s="6" t="str">
        <f>TEXT(Table1[[#This Row],[Date]],"yyyy")</f>
        <v>2021</v>
      </c>
      <c r="D4199" t="s">
        <v>31</v>
      </c>
      <c r="E4199" t="s">
        <v>9</v>
      </c>
      <c r="F4199" t="s">
        <v>15</v>
      </c>
      <c r="G4199" s="8">
        <v>79662</v>
      </c>
      <c r="H4199" s="8">
        <v>135185</v>
      </c>
      <c r="I4199" t="s">
        <v>11</v>
      </c>
      <c r="J4199" t="s">
        <v>4225</v>
      </c>
      <c r="K4199" s="8">
        <f>(Table1[[#This Row],[Actual Amount]]-Table1[[#This Row],[Budget Amount]])</f>
        <v>55523</v>
      </c>
      <c r="L4199" s="10">
        <f>(Table1[[#This Row],[Actual Amount]]-Table1[[#This Row],[Budget Amount]]) / Table1[[#This Row],[Budget Amount]]</f>
        <v>0.69698225000627656</v>
      </c>
    </row>
    <row r="4200" spans="1:12">
      <c r="A4200" s="6">
        <v>44679</v>
      </c>
      <c r="B4200" s="6" t="str">
        <f>TEXT(Table1[[#This Row],[Date]],"mm")</f>
        <v>04</v>
      </c>
      <c r="C4200" s="6" t="str">
        <f>TEXT(Table1[[#This Row],[Date]],"yyyy")</f>
        <v>2022</v>
      </c>
      <c r="D4200" t="s">
        <v>31</v>
      </c>
      <c r="E4200" t="s">
        <v>13</v>
      </c>
      <c r="F4200" t="s">
        <v>48</v>
      </c>
      <c r="G4200" s="8">
        <v>81721</v>
      </c>
      <c r="H4200" s="8">
        <v>157761</v>
      </c>
      <c r="I4200" t="s">
        <v>22</v>
      </c>
      <c r="J4200" t="s">
        <v>4226</v>
      </c>
      <c r="K4200" s="8">
        <f>(Table1[[#This Row],[Actual Amount]]-Table1[[#This Row],[Budget Amount]])</f>
        <v>76040</v>
      </c>
      <c r="L4200" s="10">
        <f>(Table1[[#This Row],[Actual Amount]]-Table1[[#This Row],[Budget Amount]]) / Table1[[#This Row],[Budget Amount]]</f>
        <v>0.93048298478971136</v>
      </c>
    </row>
    <row r="4201" spans="1:12">
      <c r="A4201" s="6">
        <v>45209</v>
      </c>
      <c r="B4201" s="6" t="str">
        <f>TEXT(Table1[[#This Row],[Date]],"mm")</f>
        <v>10</v>
      </c>
      <c r="C4201" s="6" t="str">
        <f>TEXT(Table1[[#This Row],[Date]],"yyyy")</f>
        <v>2023</v>
      </c>
      <c r="D4201" t="s">
        <v>31</v>
      </c>
      <c r="E4201" t="s">
        <v>19</v>
      </c>
      <c r="F4201" t="s">
        <v>20</v>
      </c>
      <c r="G4201" s="8">
        <v>124938</v>
      </c>
      <c r="H4201" s="8">
        <v>97128</v>
      </c>
      <c r="I4201" t="s">
        <v>11</v>
      </c>
      <c r="J4201" t="s">
        <v>4227</v>
      </c>
      <c r="K4201" s="8">
        <f>(Table1[[#This Row],[Actual Amount]]-Table1[[#This Row],[Budget Amount]])</f>
        <v>-27810</v>
      </c>
      <c r="L4201" s="10">
        <f>(Table1[[#This Row],[Actual Amount]]-Table1[[#This Row],[Budget Amount]]) / Table1[[#This Row],[Budget Amount]]</f>
        <v>-0.22259040484080103</v>
      </c>
    </row>
    <row r="4202" spans="1:12">
      <c r="A4202" s="6">
        <v>44383</v>
      </c>
      <c r="B4202" s="6" t="str">
        <f>TEXT(Table1[[#This Row],[Date]],"mm")</f>
        <v>07</v>
      </c>
      <c r="C4202" s="6" t="str">
        <f>TEXT(Table1[[#This Row],[Date]],"yyyy")</f>
        <v>2021</v>
      </c>
      <c r="D4202" t="s">
        <v>8</v>
      </c>
      <c r="E4202" t="s">
        <v>24</v>
      </c>
      <c r="F4202" t="s">
        <v>20</v>
      </c>
      <c r="G4202" s="8">
        <v>140557</v>
      </c>
      <c r="H4202" s="8">
        <v>96790</v>
      </c>
      <c r="I4202" t="s">
        <v>22</v>
      </c>
      <c r="J4202" t="s">
        <v>4228</v>
      </c>
      <c r="K4202" s="8">
        <f>(Table1[[#This Row],[Actual Amount]]-Table1[[#This Row],[Budget Amount]])</f>
        <v>-43767</v>
      </c>
      <c r="L4202" s="10">
        <f>(Table1[[#This Row],[Actual Amount]]-Table1[[#This Row],[Budget Amount]]) / Table1[[#This Row],[Budget Amount]]</f>
        <v>-0.31138257077199999</v>
      </c>
    </row>
    <row r="4203" spans="1:12">
      <c r="A4203" s="6">
        <v>44852</v>
      </c>
      <c r="B4203" s="6" t="str">
        <f>TEXT(Table1[[#This Row],[Date]],"mm")</f>
        <v>10</v>
      </c>
      <c r="C4203" s="6" t="str">
        <f>TEXT(Table1[[#This Row],[Date]],"yyyy")</f>
        <v>2022</v>
      </c>
      <c r="D4203" t="s">
        <v>13</v>
      </c>
      <c r="E4203" t="s">
        <v>13</v>
      </c>
      <c r="F4203" t="s">
        <v>20</v>
      </c>
      <c r="G4203" s="8">
        <v>105203</v>
      </c>
      <c r="H4203" s="8">
        <v>120943</v>
      </c>
      <c r="I4203" t="s">
        <v>22</v>
      </c>
      <c r="J4203" t="s">
        <v>4229</v>
      </c>
      <c r="K4203" s="8">
        <f>(Table1[[#This Row],[Actual Amount]]-Table1[[#This Row],[Budget Amount]])</f>
        <v>15740</v>
      </c>
      <c r="L4203" s="10">
        <f>(Table1[[#This Row],[Actual Amount]]-Table1[[#This Row],[Budget Amount]]) / Table1[[#This Row],[Budget Amount]]</f>
        <v>0.1496155052612568</v>
      </c>
    </row>
    <row r="4204" spans="1:12">
      <c r="A4204" s="6">
        <v>44458</v>
      </c>
      <c r="B4204" s="6" t="str">
        <f>TEXT(Table1[[#This Row],[Date]],"mm")</f>
        <v>09</v>
      </c>
      <c r="C4204" s="6" t="str">
        <f>TEXT(Table1[[#This Row],[Date]],"yyyy")</f>
        <v>2021</v>
      </c>
      <c r="D4204" t="s">
        <v>8</v>
      </c>
      <c r="E4204" t="s">
        <v>19</v>
      </c>
      <c r="F4204" t="s">
        <v>29</v>
      </c>
      <c r="G4204" s="8">
        <v>83993</v>
      </c>
      <c r="H4204" s="8">
        <v>71081</v>
      </c>
      <c r="I4204" t="s">
        <v>25</v>
      </c>
      <c r="J4204" t="s">
        <v>4230</v>
      </c>
      <c r="K4204" s="8">
        <f>(Table1[[#This Row],[Actual Amount]]-Table1[[#This Row],[Budget Amount]])</f>
        <v>-12912</v>
      </c>
      <c r="L4204" s="10">
        <f>(Table1[[#This Row],[Actual Amount]]-Table1[[#This Row],[Budget Amount]]) / Table1[[#This Row],[Budget Amount]]</f>
        <v>-0.15372709630564452</v>
      </c>
    </row>
    <row r="4205" spans="1:12">
      <c r="A4205" s="6">
        <v>45149</v>
      </c>
      <c r="B4205" s="6" t="str">
        <f>TEXT(Table1[[#This Row],[Date]],"mm")</f>
        <v>08</v>
      </c>
      <c r="C4205" s="6" t="str">
        <f>TEXT(Table1[[#This Row],[Date]],"yyyy")</f>
        <v>2023</v>
      </c>
      <c r="D4205" t="s">
        <v>13</v>
      </c>
      <c r="E4205" t="s">
        <v>19</v>
      </c>
      <c r="F4205" t="s">
        <v>10</v>
      </c>
      <c r="G4205" s="8">
        <v>122022</v>
      </c>
      <c r="H4205" s="8">
        <v>124245</v>
      </c>
      <c r="I4205" t="s">
        <v>22</v>
      </c>
      <c r="J4205" t="s">
        <v>4231</v>
      </c>
      <c r="K4205" s="8">
        <f>(Table1[[#This Row],[Actual Amount]]-Table1[[#This Row],[Budget Amount]])</f>
        <v>2223</v>
      </c>
      <c r="L4205" s="10">
        <f>(Table1[[#This Row],[Actual Amount]]-Table1[[#This Row],[Budget Amount]]) / Table1[[#This Row],[Budget Amount]]</f>
        <v>1.821802625756011E-2</v>
      </c>
    </row>
    <row r="4206" spans="1:12">
      <c r="A4206" s="6">
        <v>44687</v>
      </c>
      <c r="B4206" s="6" t="str">
        <f>TEXT(Table1[[#This Row],[Date]],"mm")</f>
        <v>05</v>
      </c>
      <c r="C4206" s="6" t="str">
        <f>TEXT(Table1[[#This Row],[Date]],"yyyy")</f>
        <v>2022</v>
      </c>
      <c r="D4206" t="s">
        <v>13</v>
      </c>
      <c r="E4206" t="s">
        <v>14</v>
      </c>
      <c r="F4206" t="s">
        <v>48</v>
      </c>
      <c r="G4206" s="8">
        <v>77659</v>
      </c>
      <c r="H4206" s="8">
        <v>63540</v>
      </c>
      <c r="I4206" t="s">
        <v>16</v>
      </c>
      <c r="J4206" t="s">
        <v>4232</v>
      </c>
      <c r="K4206" s="8">
        <f>(Table1[[#This Row],[Actual Amount]]-Table1[[#This Row],[Budget Amount]])</f>
        <v>-14119</v>
      </c>
      <c r="L4206" s="10">
        <f>(Table1[[#This Row],[Actual Amount]]-Table1[[#This Row],[Budget Amount]]) / Table1[[#This Row],[Budget Amount]]</f>
        <v>-0.18180764624834211</v>
      </c>
    </row>
    <row r="4207" spans="1:12">
      <c r="A4207" s="6">
        <v>44627</v>
      </c>
      <c r="B4207" s="6" t="str">
        <f>TEXT(Table1[[#This Row],[Date]],"mm")</f>
        <v>03</v>
      </c>
      <c r="C4207" s="6" t="str">
        <f>TEXT(Table1[[#This Row],[Date]],"yyyy")</f>
        <v>2022</v>
      </c>
      <c r="D4207" t="s">
        <v>8</v>
      </c>
      <c r="E4207" t="s">
        <v>19</v>
      </c>
      <c r="F4207" t="s">
        <v>29</v>
      </c>
      <c r="G4207" s="8">
        <v>27894</v>
      </c>
      <c r="H4207" s="8">
        <v>115281</v>
      </c>
      <c r="I4207" t="s">
        <v>11</v>
      </c>
      <c r="J4207" t="s">
        <v>4233</v>
      </c>
      <c r="K4207" s="8">
        <f>(Table1[[#This Row],[Actual Amount]]-Table1[[#This Row],[Budget Amount]])</f>
        <v>87387</v>
      </c>
      <c r="L4207" s="10">
        <f>(Table1[[#This Row],[Actual Amount]]-Table1[[#This Row],[Budget Amount]]) / Table1[[#This Row],[Budget Amount]]</f>
        <v>3.1328242632824264</v>
      </c>
    </row>
    <row r="4208" spans="1:12">
      <c r="A4208" s="6">
        <v>44435</v>
      </c>
      <c r="B4208" s="6" t="str">
        <f>TEXT(Table1[[#This Row],[Date]],"mm")</f>
        <v>08</v>
      </c>
      <c r="C4208" s="6" t="str">
        <f>TEXT(Table1[[#This Row],[Date]],"yyyy")</f>
        <v>2021</v>
      </c>
      <c r="D4208" t="s">
        <v>13</v>
      </c>
      <c r="E4208" t="s">
        <v>33</v>
      </c>
      <c r="F4208" t="s">
        <v>48</v>
      </c>
      <c r="G4208" s="8">
        <v>112156</v>
      </c>
      <c r="H4208" s="8">
        <v>14734</v>
      </c>
      <c r="I4208" t="s">
        <v>16</v>
      </c>
      <c r="J4208" t="s">
        <v>4234</v>
      </c>
      <c r="K4208" s="8">
        <f>(Table1[[#This Row],[Actual Amount]]-Table1[[#This Row],[Budget Amount]])</f>
        <v>-97422</v>
      </c>
      <c r="L4208" s="10">
        <f>(Table1[[#This Row],[Actual Amount]]-Table1[[#This Row],[Budget Amount]]) / Table1[[#This Row],[Budget Amount]]</f>
        <v>-0.86862940903741215</v>
      </c>
    </row>
    <row r="4209" spans="1:12">
      <c r="A4209" s="6">
        <v>44500</v>
      </c>
      <c r="B4209" s="6" t="str">
        <f>TEXT(Table1[[#This Row],[Date]],"mm")</f>
        <v>10</v>
      </c>
      <c r="C4209" s="6" t="str">
        <f>TEXT(Table1[[#This Row],[Date]],"yyyy")</f>
        <v>2021</v>
      </c>
      <c r="D4209" t="s">
        <v>31</v>
      </c>
      <c r="E4209" t="s">
        <v>19</v>
      </c>
      <c r="F4209" t="s">
        <v>10</v>
      </c>
      <c r="G4209" s="8">
        <v>46190</v>
      </c>
      <c r="H4209" s="8">
        <v>38632</v>
      </c>
      <c r="I4209" t="s">
        <v>16</v>
      </c>
      <c r="J4209" t="s">
        <v>4235</v>
      </c>
      <c r="K4209" s="8">
        <f>(Table1[[#This Row],[Actual Amount]]-Table1[[#This Row],[Budget Amount]])</f>
        <v>-7558</v>
      </c>
      <c r="L4209" s="10">
        <f>(Table1[[#This Row],[Actual Amount]]-Table1[[#This Row],[Budget Amount]]) / Table1[[#This Row],[Budget Amount]]</f>
        <v>-0.1636284910153713</v>
      </c>
    </row>
    <row r="4210" spans="1:12">
      <c r="A4210" s="6">
        <v>44494</v>
      </c>
      <c r="B4210" s="6" t="str">
        <f>TEXT(Table1[[#This Row],[Date]],"mm")</f>
        <v>10</v>
      </c>
      <c r="C4210" s="6" t="str">
        <f>TEXT(Table1[[#This Row],[Date]],"yyyy")</f>
        <v>2021</v>
      </c>
      <c r="D4210" t="s">
        <v>8</v>
      </c>
      <c r="E4210" t="s">
        <v>19</v>
      </c>
      <c r="F4210" t="s">
        <v>15</v>
      </c>
      <c r="G4210" s="8">
        <v>18431</v>
      </c>
      <c r="H4210" s="8">
        <v>93826</v>
      </c>
      <c r="I4210" t="s">
        <v>11</v>
      </c>
      <c r="J4210" t="s">
        <v>4236</v>
      </c>
      <c r="K4210" s="8">
        <f>(Table1[[#This Row],[Actual Amount]]-Table1[[#This Row],[Budget Amount]])</f>
        <v>75395</v>
      </c>
      <c r="L4210" s="10">
        <f>(Table1[[#This Row],[Actual Amount]]-Table1[[#This Row],[Budget Amount]]) / Table1[[#This Row],[Budget Amount]]</f>
        <v>4.0906624708371764</v>
      </c>
    </row>
    <row r="4211" spans="1:12">
      <c r="A4211" s="6">
        <v>44272</v>
      </c>
      <c r="B4211" s="6" t="str">
        <f>TEXT(Table1[[#This Row],[Date]],"mm")</f>
        <v>03</v>
      </c>
      <c r="C4211" s="6" t="str">
        <f>TEXT(Table1[[#This Row],[Date]],"yyyy")</f>
        <v>2021</v>
      </c>
      <c r="D4211" t="s">
        <v>13</v>
      </c>
      <c r="E4211" t="s">
        <v>24</v>
      </c>
      <c r="F4211" t="s">
        <v>29</v>
      </c>
      <c r="G4211" s="8">
        <v>111311</v>
      </c>
      <c r="H4211" s="8">
        <v>88175</v>
      </c>
      <c r="I4211" t="s">
        <v>25</v>
      </c>
      <c r="J4211" t="s">
        <v>4237</v>
      </c>
      <c r="K4211" s="8">
        <f>(Table1[[#This Row],[Actual Amount]]-Table1[[#This Row],[Budget Amount]])</f>
        <v>-23136</v>
      </c>
      <c r="L4211" s="10">
        <f>(Table1[[#This Row],[Actual Amount]]-Table1[[#This Row],[Budget Amount]]) / Table1[[#This Row],[Budget Amount]]</f>
        <v>-0.20785007771019934</v>
      </c>
    </row>
    <row r="4212" spans="1:12">
      <c r="A4212" s="6">
        <v>45195</v>
      </c>
      <c r="B4212" s="6" t="str">
        <f>TEXT(Table1[[#This Row],[Date]],"mm")</f>
        <v>09</v>
      </c>
      <c r="C4212" s="6" t="str">
        <f>TEXT(Table1[[#This Row],[Date]],"yyyy")</f>
        <v>2023</v>
      </c>
      <c r="D4212" t="s">
        <v>18</v>
      </c>
      <c r="E4212" t="s">
        <v>33</v>
      </c>
      <c r="F4212" t="s">
        <v>10</v>
      </c>
      <c r="G4212" s="8">
        <v>24860</v>
      </c>
      <c r="H4212" s="8">
        <v>54614</v>
      </c>
      <c r="I4212" t="s">
        <v>11</v>
      </c>
      <c r="J4212" t="s">
        <v>4238</v>
      </c>
      <c r="K4212" s="8">
        <f>(Table1[[#This Row],[Actual Amount]]-Table1[[#This Row],[Budget Amount]])</f>
        <v>29754</v>
      </c>
      <c r="L4212" s="10">
        <f>(Table1[[#This Row],[Actual Amount]]-Table1[[#This Row],[Budget Amount]]) / Table1[[#This Row],[Budget Amount]]</f>
        <v>1.1968624296057924</v>
      </c>
    </row>
    <row r="4213" spans="1:12">
      <c r="A4213" s="6">
        <v>44838</v>
      </c>
      <c r="B4213" s="6" t="str">
        <f>TEXT(Table1[[#This Row],[Date]],"mm")</f>
        <v>10</v>
      </c>
      <c r="C4213" s="6" t="str">
        <f>TEXT(Table1[[#This Row],[Date]],"yyyy")</f>
        <v>2022</v>
      </c>
      <c r="D4213" t="s">
        <v>8</v>
      </c>
      <c r="E4213" t="s">
        <v>13</v>
      </c>
      <c r="F4213" t="s">
        <v>29</v>
      </c>
      <c r="G4213" s="8">
        <v>42924</v>
      </c>
      <c r="H4213" s="8">
        <v>118702</v>
      </c>
      <c r="I4213" t="s">
        <v>25</v>
      </c>
      <c r="J4213" t="s">
        <v>4239</v>
      </c>
      <c r="K4213" s="8">
        <f>(Table1[[#This Row],[Actual Amount]]-Table1[[#This Row],[Budget Amount]])</f>
        <v>75778</v>
      </c>
      <c r="L4213" s="10">
        <f>(Table1[[#This Row],[Actual Amount]]-Table1[[#This Row],[Budget Amount]]) / Table1[[#This Row],[Budget Amount]]</f>
        <v>1.765399310409095</v>
      </c>
    </row>
    <row r="4214" spans="1:12">
      <c r="A4214" s="6">
        <v>45023</v>
      </c>
      <c r="B4214" s="6" t="str">
        <f>TEXT(Table1[[#This Row],[Date]],"mm")</f>
        <v>04</v>
      </c>
      <c r="C4214" s="6" t="str">
        <f>TEXT(Table1[[#This Row],[Date]],"yyyy")</f>
        <v>2023</v>
      </c>
      <c r="D4214" t="s">
        <v>27</v>
      </c>
      <c r="E4214" t="s">
        <v>33</v>
      </c>
      <c r="F4214" t="s">
        <v>20</v>
      </c>
      <c r="G4214" s="8">
        <v>114646</v>
      </c>
      <c r="H4214" s="8">
        <v>60585</v>
      </c>
      <c r="I4214" t="s">
        <v>22</v>
      </c>
      <c r="J4214" t="s">
        <v>4240</v>
      </c>
      <c r="K4214" s="8">
        <f>(Table1[[#This Row],[Actual Amount]]-Table1[[#This Row],[Budget Amount]])</f>
        <v>-54061</v>
      </c>
      <c r="L4214" s="10">
        <f>(Table1[[#This Row],[Actual Amount]]-Table1[[#This Row],[Budget Amount]]) / Table1[[#This Row],[Budget Amount]]</f>
        <v>-0.47154719746000734</v>
      </c>
    </row>
    <row r="4215" spans="1:12">
      <c r="A4215" s="6">
        <v>44479</v>
      </c>
      <c r="B4215" s="6" t="str">
        <f>TEXT(Table1[[#This Row],[Date]],"mm")</f>
        <v>10</v>
      </c>
      <c r="C4215" s="6" t="str">
        <f>TEXT(Table1[[#This Row],[Date]],"yyyy")</f>
        <v>2021</v>
      </c>
      <c r="D4215" t="s">
        <v>8</v>
      </c>
      <c r="E4215" t="s">
        <v>33</v>
      </c>
      <c r="F4215" t="s">
        <v>29</v>
      </c>
      <c r="G4215" s="8">
        <v>105231</v>
      </c>
      <c r="H4215" s="8">
        <v>18499</v>
      </c>
      <c r="I4215" t="s">
        <v>16</v>
      </c>
      <c r="J4215" t="s">
        <v>4241</v>
      </c>
      <c r="K4215" s="8">
        <f>(Table1[[#This Row],[Actual Amount]]-Table1[[#This Row],[Budget Amount]])</f>
        <v>-86732</v>
      </c>
      <c r="L4215" s="10">
        <f>(Table1[[#This Row],[Actual Amount]]-Table1[[#This Row],[Budget Amount]]) / Table1[[#This Row],[Budget Amount]]</f>
        <v>-0.82420579487033285</v>
      </c>
    </row>
    <row r="4216" spans="1:12">
      <c r="A4216" s="6">
        <v>44787</v>
      </c>
      <c r="B4216" s="6" t="str">
        <f>TEXT(Table1[[#This Row],[Date]],"mm")</f>
        <v>08</v>
      </c>
      <c r="C4216" s="6" t="str">
        <f>TEXT(Table1[[#This Row],[Date]],"yyyy")</f>
        <v>2022</v>
      </c>
      <c r="D4216" t="s">
        <v>8</v>
      </c>
      <c r="E4216" t="s">
        <v>13</v>
      </c>
      <c r="F4216" t="s">
        <v>15</v>
      </c>
      <c r="G4216" s="8">
        <v>83134</v>
      </c>
      <c r="H4216" s="8">
        <v>131440</v>
      </c>
      <c r="I4216" t="s">
        <v>11</v>
      </c>
      <c r="J4216" t="s">
        <v>4242</v>
      </c>
      <c r="K4216" s="8">
        <f>(Table1[[#This Row],[Actual Amount]]-Table1[[#This Row],[Budget Amount]])</f>
        <v>48306</v>
      </c>
      <c r="L4216" s="10">
        <f>(Table1[[#This Row],[Actual Amount]]-Table1[[#This Row],[Budget Amount]]) / Table1[[#This Row],[Budget Amount]]</f>
        <v>0.58106190006495539</v>
      </c>
    </row>
    <row r="4217" spans="1:12">
      <c r="A4217" s="6">
        <v>44268</v>
      </c>
      <c r="B4217" s="6" t="str">
        <f>TEXT(Table1[[#This Row],[Date]],"mm")</f>
        <v>03</v>
      </c>
      <c r="C4217" s="6" t="str">
        <f>TEXT(Table1[[#This Row],[Date]],"yyyy")</f>
        <v>2021</v>
      </c>
      <c r="D4217" t="s">
        <v>8</v>
      </c>
      <c r="E4217" t="s">
        <v>24</v>
      </c>
      <c r="F4217" t="s">
        <v>15</v>
      </c>
      <c r="G4217" s="8">
        <v>126707</v>
      </c>
      <c r="H4217" s="8">
        <v>77193</v>
      </c>
      <c r="I4217" t="s">
        <v>22</v>
      </c>
      <c r="J4217" t="s">
        <v>4243</v>
      </c>
      <c r="K4217" s="8">
        <f>(Table1[[#This Row],[Actual Amount]]-Table1[[#This Row],[Budget Amount]])</f>
        <v>-49514</v>
      </c>
      <c r="L4217" s="10">
        <f>(Table1[[#This Row],[Actual Amount]]-Table1[[#This Row],[Budget Amount]]) / Table1[[#This Row],[Budget Amount]]</f>
        <v>-0.3907755688320298</v>
      </c>
    </row>
    <row r="4218" spans="1:12">
      <c r="A4218" s="6">
        <v>44899</v>
      </c>
      <c r="B4218" s="6" t="str">
        <f>TEXT(Table1[[#This Row],[Date]],"mm")</f>
        <v>12</v>
      </c>
      <c r="C4218" s="6" t="str">
        <f>TEXT(Table1[[#This Row],[Date]],"yyyy")</f>
        <v>2022</v>
      </c>
      <c r="D4218" t="s">
        <v>13</v>
      </c>
      <c r="E4218" t="s">
        <v>19</v>
      </c>
      <c r="F4218" t="s">
        <v>48</v>
      </c>
      <c r="G4218" s="8">
        <v>64389</v>
      </c>
      <c r="H4218" s="8">
        <v>70341</v>
      </c>
      <c r="I4218" t="s">
        <v>11</v>
      </c>
      <c r="J4218" t="s">
        <v>4244</v>
      </c>
      <c r="K4218" s="8">
        <f>(Table1[[#This Row],[Actual Amount]]-Table1[[#This Row],[Budget Amount]])</f>
        <v>5952</v>
      </c>
      <c r="L4218" s="10">
        <f>(Table1[[#This Row],[Actual Amount]]-Table1[[#This Row],[Budget Amount]]) / Table1[[#This Row],[Budget Amount]]</f>
        <v>9.2438149373340162E-2</v>
      </c>
    </row>
    <row r="4219" spans="1:12">
      <c r="A4219" s="6">
        <v>44771</v>
      </c>
      <c r="B4219" s="6" t="str">
        <f>TEXT(Table1[[#This Row],[Date]],"mm")</f>
        <v>07</v>
      </c>
      <c r="C4219" s="6" t="str">
        <f>TEXT(Table1[[#This Row],[Date]],"yyyy")</f>
        <v>2022</v>
      </c>
      <c r="D4219" t="s">
        <v>8</v>
      </c>
      <c r="E4219" t="s">
        <v>33</v>
      </c>
      <c r="F4219" t="s">
        <v>29</v>
      </c>
      <c r="G4219" s="8">
        <v>118182</v>
      </c>
      <c r="H4219" s="8">
        <v>120829</v>
      </c>
      <c r="I4219" t="s">
        <v>11</v>
      </c>
      <c r="J4219" t="s">
        <v>4245</v>
      </c>
      <c r="K4219" s="8">
        <f>(Table1[[#This Row],[Actual Amount]]-Table1[[#This Row],[Budget Amount]])</f>
        <v>2647</v>
      </c>
      <c r="L4219" s="10">
        <f>(Table1[[#This Row],[Actual Amount]]-Table1[[#This Row],[Budget Amount]]) / Table1[[#This Row],[Budget Amount]]</f>
        <v>2.2397657849757155E-2</v>
      </c>
    </row>
    <row r="4220" spans="1:12">
      <c r="A4220" s="6">
        <v>45196</v>
      </c>
      <c r="B4220" s="6" t="str">
        <f>TEXT(Table1[[#This Row],[Date]],"mm")</f>
        <v>09</v>
      </c>
      <c r="C4220" s="6" t="str">
        <f>TEXT(Table1[[#This Row],[Date]],"yyyy")</f>
        <v>2023</v>
      </c>
      <c r="D4220" t="s">
        <v>27</v>
      </c>
      <c r="E4220" t="s">
        <v>33</v>
      </c>
      <c r="F4220" t="s">
        <v>20</v>
      </c>
      <c r="G4220" s="8">
        <v>116227</v>
      </c>
      <c r="H4220" s="8">
        <v>87488</v>
      </c>
      <c r="I4220" t="s">
        <v>22</v>
      </c>
      <c r="J4220" t="s">
        <v>4246</v>
      </c>
      <c r="K4220" s="8">
        <f>(Table1[[#This Row],[Actual Amount]]-Table1[[#This Row],[Budget Amount]])</f>
        <v>-28739</v>
      </c>
      <c r="L4220" s="10">
        <f>(Table1[[#This Row],[Actual Amount]]-Table1[[#This Row],[Budget Amount]]) / Table1[[#This Row],[Budget Amount]]</f>
        <v>-0.24726612577112031</v>
      </c>
    </row>
    <row r="4221" spans="1:12">
      <c r="A4221" s="6">
        <v>45088</v>
      </c>
      <c r="B4221" s="6" t="str">
        <f>TEXT(Table1[[#This Row],[Date]],"mm")</f>
        <v>06</v>
      </c>
      <c r="C4221" s="6" t="str">
        <f>TEXT(Table1[[#This Row],[Date]],"yyyy")</f>
        <v>2023</v>
      </c>
      <c r="D4221" t="s">
        <v>45</v>
      </c>
      <c r="E4221" t="s">
        <v>13</v>
      </c>
      <c r="F4221" t="s">
        <v>15</v>
      </c>
      <c r="G4221" s="8">
        <v>96090</v>
      </c>
      <c r="H4221" s="8">
        <v>169258</v>
      </c>
      <c r="I4221" t="s">
        <v>11</v>
      </c>
      <c r="J4221" t="s">
        <v>4247</v>
      </c>
      <c r="K4221" s="8">
        <f>(Table1[[#This Row],[Actual Amount]]-Table1[[#This Row],[Budget Amount]])</f>
        <v>73168</v>
      </c>
      <c r="L4221" s="10">
        <f>(Table1[[#This Row],[Actual Amount]]-Table1[[#This Row],[Budget Amount]]) / Table1[[#This Row],[Budget Amount]]</f>
        <v>0.76145280466229581</v>
      </c>
    </row>
    <row r="4222" spans="1:12">
      <c r="A4222" s="6">
        <v>44208</v>
      </c>
      <c r="B4222" s="6" t="str">
        <f>TEXT(Table1[[#This Row],[Date]],"mm")</f>
        <v>01</v>
      </c>
      <c r="C4222" s="6" t="str">
        <f>TEXT(Table1[[#This Row],[Date]],"yyyy")</f>
        <v>2021</v>
      </c>
      <c r="D4222" t="s">
        <v>8</v>
      </c>
      <c r="E4222" t="s">
        <v>9</v>
      </c>
      <c r="F4222" t="s">
        <v>48</v>
      </c>
      <c r="G4222" s="8">
        <v>64199</v>
      </c>
      <c r="H4222" s="8">
        <v>80439</v>
      </c>
      <c r="I4222" t="s">
        <v>22</v>
      </c>
      <c r="J4222" t="s">
        <v>4248</v>
      </c>
      <c r="K4222" s="8">
        <f>(Table1[[#This Row],[Actual Amount]]-Table1[[#This Row],[Budget Amount]])</f>
        <v>16240</v>
      </c>
      <c r="L4222" s="10">
        <f>(Table1[[#This Row],[Actual Amount]]-Table1[[#This Row],[Budget Amount]]) / Table1[[#This Row],[Budget Amount]]</f>
        <v>0.25296344179815883</v>
      </c>
    </row>
    <row r="4223" spans="1:12">
      <c r="A4223" s="6">
        <v>44337</v>
      </c>
      <c r="B4223" s="6" t="str">
        <f>TEXT(Table1[[#This Row],[Date]],"mm")</f>
        <v>05</v>
      </c>
      <c r="C4223" s="6" t="str">
        <f>TEXT(Table1[[#This Row],[Date]],"yyyy")</f>
        <v>2021</v>
      </c>
      <c r="D4223" t="s">
        <v>18</v>
      </c>
      <c r="E4223" t="s">
        <v>33</v>
      </c>
      <c r="F4223" t="s">
        <v>20</v>
      </c>
      <c r="G4223" s="8">
        <v>41444</v>
      </c>
      <c r="H4223" s="8">
        <v>111603</v>
      </c>
      <c r="I4223" t="s">
        <v>16</v>
      </c>
      <c r="J4223" t="s">
        <v>4249</v>
      </c>
      <c r="K4223" s="8">
        <f>(Table1[[#This Row],[Actual Amount]]-Table1[[#This Row],[Budget Amount]])</f>
        <v>70159</v>
      </c>
      <c r="L4223" s="10">
        <f>(Table1[[#This Row],[Actual Amount]]-Table1[[#This Row],[Budget Amount]]) / Table1[[#This Row],[Budget Amount]]</f>
        <v>1.6928626580445902</v>
      </c>
    </row>
    <row r="4224" spans="1:12">
      <c r="A4224" s="6">
        <v>44213</v>
      </c>
      <c r="B4224" s="6" t="str">
        <f>TEXT(Table1[[#This Row],[Date]],"mm")</f>
        <v>01</v>
      </c>
      <c r="C4224" s="6" t="str">
        <f>TEXT(Table1[[#This Row],[Date]],"yyyy")</f>
        <v>2021</v>
      </c>
      <c r="D4224" t="s">
        <v>27</v>
      </c>
      <c r="E4224" t="s">
        <v>14</v>
      </c>
      <c r="F4224" t="s">
        <v>20</v>
      </c>
      <c r="G4224" s="8">
        <v>28798</v>
      </c>
      <c r="H4224" s="8">
        <v>58694</v>
      </c>
      <c r="I4224" t="s">
        <v>22</v>
      </c>
      <c r="J4224" t="s">
        <v>4250</v>
      </c>
      <c r="K4224" s="8">
        <f>(Table1[[#This Row],[Actual Amount]]-Table1[[#This Row],[Budget Amount]])</f>
        <v>29896</v>
      </c>
      <c r="L4224" s="10">
        <f>(Table1[[#This Row],[Actual Amount]]-Table1[[#This Row],[Budget Amount]]) / Table1[[#This Row],[Budget Amount]]</f>
        <v>1.0381276477533161</v>
      </c>
    </row>
    <row r="4225" spans="1:12">
      <c r="A4225" s="6">
        <v>45283</v>
      </c>
      <c r="B4225" s="6" t="str">
        <f>TEXT(Table1[[#This Row],[Date]],"mm")</f>
        <v>12</v>
      </c>
      <c r="C4225" s="6" t="str">
        <f>TEXT(Table1[[#This Row],[Date]],"yyyy")</f>
        <v>2023</v>
      </c>
      <c r="D4225" t="s">
        <v>45</v>
      </c>
      <c r="E4225" t="s">
        <v>19</v>
      </c>
      <c r="F4225" t="s">
        <v>20</v>
      </c>
      <c r="G4225" s="8">
        <v>70147</v>
      </c>
      <c r="H4225" s="8">
        <v>155287</v>
      </c>
      <c r="I4225" t="s">
        <v>11</v>
      </c>
      <c r="J4225" t="s">
        <v>4251</v>
      </c>
      <c r="K4225" s="8">
        <f>(Table1[[#This Row],[Actual Amount]]-Table1[[#This Row],[Budget Amount]])</f>
        <v>85140</v>
      </c>
      <c r="L4225" s="10">
        <f>(Table1[[#This Row],[Actual Amount]]-Table1[[#This Row],[Budget Amount]]) / Table1[[#This Row],[Budget Amount]]</f>
        <v>1.2137368668652972</v>
      </c>
    </row>
    <row r="4226" spans="1:12">
      <c r="A4226" s="6">
        <v>44449</v>
      </c>
      <c r="B4226" s="6" t="str">
        <f>TEXT(Table1[[#This Row],[Date]],"mm")</f>
        <v>09</v>
      </c>
      <c r="C4226" s="6" t="str">
        <f>TEXT(Table1[[#This Row],[Date]],"yyyy")</f>
        <v>2021</v>
      </c>
      <c r="D4226" t="s">
        <v>13</v>
      </c>
      <c r="E4226" t="s">
        <v>19</v>
      </c>
      <c r="F4226" t="s">
        <v>10</v>
      </c>
      <c r="G4226" s="8">
        <v>72942</v>
      </c>
      <c r="H4226" s="8">
        <v>125827</v>
      </c>
      <c r="I4226" t="s">
        <v>16</v>
      </c>
      <c r="J4226" t="s">
        <v>4252</v>
      </c>
      <c r="K4226" s="8">
        <f>(Table1[[#This Row],[Actual Amount]]-Table1[[#This Row],[Budget Amount]])</f>
        <v>52885</v>
      </c>
      <c r="L4226" s="10">
        <f>(Table1[[#This Row],[Actual Amount]]-Table1[[#This Row],[Budget Amount]]) / Table1[[#This Row],[Budget Amount]]</f>
        <v>0.72502810452140054</v>
      </c>
    </row>
    <row r="4227" spans="1:12">
      <c r="A4227" s="6">
        <v>44661</v>
      </c>
      <c r="B4227" s="6" t="str">
        <f>TEXT(Table1[[#This Row],[Date]],"mm")</f>
        <v>04</v>
      </c>
      <c r="C4227" s="6" t="str">
        <f>TEXT(Table1[[#This Row],[Date]],"yyyy")</f>
        <v>2022</v>
      </c>
      <c r="D4227" t="s">
        <v>8</v>
      </c>
      <c r="E4227" t="s">
        <v>24</v>
      </c>
      <c r="F4227" t="s">
        <v>15</v>
      </c>
      <c r="G4227" s="8">
        <v>42860</v>
      </c>
      <c r="H4227" s="8">
        <v>141992</v>
      </c>
      <c r="I4227" t="s">
        <v>16</v>
      </c>
      <c r="J4227" t="s">
        <v>4253</v>
      </c>
      <c r="K4227" s="8">
        <f>(Table1[[#This Row],[Actual Amount]]-Table1[[#This Row],[Budget Amount]])</f>
        <v>99132</v>
      </c>
      <c r="L4227" s="10">
        <f>(Table1[[#This Row],[Actual Amount]]-Table1[[#This Row],[Budget Amount]]) / Table1[[#This Row],[Budget Amount]]</f>
        <v>2.312925804946337</v>
      </c>
    </row>
    <row r="4228" spans="1:12">
      <c r="A4228" s="6">
        <v>44572</v>
      </c>
      <c r="B4228" s="6" t="str">
        <f>TEXT(Table1[[#This Row],[Date]],"mm")</f>
        <v>01</v>
      </c>
      <c r="C4228" s="6" t="str">
        <f>TEXT(Table1[[#This Row],[Date]],"yyyy")</f>
        <v>2022</v>
      </c>
      <c r="D4228" t="s">
        <v>45</v>
      </c>
      <c r="E4228" t="s">
        <v>33</v>
      </c>
      <c r="F4228" t="s">
        <v>10</v>
      </c>
      <c r="G4228" s="8">
        <v>123605</v>
      </c>
      <c r="H4228" s="8">
        <v>145400</v>
      </c>
      <c r="I4228" t="s">
        <v>22</v>
      </c>
      <c r="J4228" t="s">
        <v>4254</v>
      </c>
      <c r="K4228" s="8">
        <f>(Table1[[#This Row],[Actual Amount]]-Table1[[#This Row],[Budget Amount]])</f>
        <v>21795</v>
      </c>
      <c r="L4228" s="10">
        <f>(Table1[[#This Row],[Actual Amount]]-Table1[[#This Row],[Budget Amount]]) / Table1[[#This Row],[Budget Amount]]</f>
        <v>0.17632781845394604</v>
      </c>
    </row>
    <row r="4229" spans="1:12">
      <c r="A4229" s="6">
        <v>45177</v>
      </c>
      <c r="B4229" s="6" t="str">
        <f>TEXT(Table1[[#This Row],[Date]],"mm")</f>
        <v>09</v>
      </c>
      <c r="C4229" s="6" t="str">
        <f>TEXT(Table1[[#This Row],[Date]],"yyyy")</f>
        <v>2023</v>
      </c>
      <c r="D4229" t="s">
        <v>18</v>
      </c>
      <c r="E4229" t="s">
        <v>13</v>
      </c>
      <c r="F4229" t="s">
        <v>10</v>
      </c>
      <c r="G4229" s="8">
        <v>130931</v>
      </c>
      <c r="H4229" s="8">
        <v>35798</v>
      </c>
      <c r="I4229" t="s">
        <v>25</v>
      </c>
      <c r="J4229" t="s">
        <v>4255</v>
      </c>
      <c r="K4229" s="8">
        <f>(Table1[[#This Row],[Actual Amount]]-Table1[[#This Row],[Budget Amount]])</f>
        <v>-95133</v>
      </c>
      <c r="L4229" s="10">
        <f>(Table1[[#This Row],[Actual Amount]]-Table1[[#This Row],[Budget Amount]]) / Table1[[#This Row],[Budget Amount]]</f>
        <v>-0.72658881395544217</v>
      </c>
    </row>
    <row r="4230" spans="1:12">
      <c r="A4230" s="6">
        <v>44716</v>
      </c>
      <c r="B4230" s="6" t="str">
        <f>TEXT(Table1[[#This Row],[Date]],"mm")</f>
        <v>06</v>
      </c>
      <c r="C4230" s="6" t="str">
        <f>TEXT(Table1[[#This Row],[Date]],"yyyy")</f>
        <v>2022</v>
      </c>
      <c r="D4230" t="s">
        <v>27</v>
      </c>
      <c r="E4230" t="s">
        <v>14</v>
      </c>
      <c r="F4230" t="s">
        <v>15</v>
      </c>
      <c r="G4230" s="8">
        <v>22468</v>
      </c>
      <c r="H4230" s="8">
        <v>129421</v>
      </c>
      <c r="I4230" t="s">
        <v>22</v>
      </c>
      <c r="J4230" t="s">
        <v>4256</v>
      </c>
      <c r="K4230" s="8">
        <f>(Table1[[#This Row],[Actual Amount]]-Table1[[#This Row],[Budget Amount]])</f>
        <v>106953</v>
      </c>
      <c r="L4230" s="10">
        <f>(Table1[[#This Row],[Actual Amount]]-Table1[[#This Row],[Budget Amount]]) / Table1[[#This Row],[Budget Amount]]</f>
        <v>4.7602367811999287</v>
      </c>
    </row>
    <row r="4231" spans="1:12">
      <c r="A4231" s="6">
        <v>44286</v>
      </c>
      <c r="B4231" s="6" t="str">
        <f>TEXT(Table1[[#This Row],[Date]],"mm")</f>
        <v>03</v>
      </c>
      <c r="C4231" s="6" t="str">
        <f>TEXT(Table1[[#This Row],[Date]],"yyyy")</f>
        <v>2021</v>
      </c>
      <c r="D4231" t="s">
        <v>27</v>
      </c>
      <c r="E4231" t="s">
        <v>13</v>
      </c>
      <c r="F4231" t="s">
        <v>29</v>
      </c>
      <c r="G4231" s="8">
        <v>68014</v>
      </c>
      <c r="H4231" s="8">
        <v>136474</v>
      </c>
      <c r="I4231" t="s">
        <v>25</v>
      </c>
      <c r="J4231" t="s">
        <v>4257</v>
      </c>
      <c r="K4231" s="8">
        <f>(Table1[[#This Row],[Actual Amount]]-Table1[[#This Row],[Budget Amount]])</f>
        <v>68460</v>
      </c>
      <c r="L4231" s="10">
        <f>(Table1[[#This Row],[Actual Amount]]-Table1[[#This Row],[Budget Amount]]) / Table1[[#This Row],[Budget Amount]]</f>
        <v>1.0065574734613463</v>
      </c>
    </row>
    <row r="4232" spans="1:12">
      <c r="A4232" s="6">
        <v>44916</v>
      </c>
      <c r="B4232" s="6" t="str">
        <f>TEXT(Table1[[#This Row],[Date]],"mm")</f>
        <v>12</v>
      </c>
      <c r="C4232" s="6" t="str">
        <f>TEXT(Table1[[#This Row],[Date]],"yyyy")</f>
        <v>2022</v>
      </c>
      <c r="D4232" t="s">
        <v>13</v>
      </c>
      <c r="E4232" t="s">
        <v>33</v>
      </c>
      <c r="F4232" t="s">
        <v>48</v>
      </c>
      <c r="G4232" s="8">
        <v>100343</v>
      </c>
      <c r="H4232" s="8">
        <v>44579</v>
      </c>
      <c r="I4232" t="s">
        <v>22</v>
      </c>
      <c r="J4232" t="s">
        <v>4258</v>
      </c>
      <c r="K4232" s="8">
        <f>(Table1[[#This Row],[Actual Amount]]-Table1[[#This Row],[Budget Amount]])</f>
        <v>-55764</v>
      </c>
      <c r="L4232" s="10">
        <f>(Table1[[#This Row],[Actual Amount]]-Table1[[#This Row],[Budget Amount]]) / Table1[[#This Row],[Budget Amount]]</f>
        <v>-0.5557338329529713</v>
      </c>
    </row>
    <row r="4233" spans="1:12">
      <c r="A4233" s="6">
        <v>45000</v>
      </c>
      <c r="B4233" s="6" t="str">
        <f>TEXT(Table1[[#This Row],[Date]],"mm")</f>
        <v>03</v>
      </c>
      <c r="C4233" s="6" t="str">
        <f>TEXT(Table1[[#This Row],[Date]],"yyyy")</f>
        <v>2023</v>
      </c>
      <c r="D4233" t="s">
        <v>13</v>
      </c>
      <c r="E4233" t="s">
        <v>14</v>
      </c>
      <c r="F4233" t="s">
        <v>15</v>
      </c>
      <c r="G4233" s="8">
        <v>27986</v>
      </c>
      <c r="H4233" s="8">
        <v>106172</v>
      </c>
      <c r="I4233" t="s">
        <v>16</v>
      </c>
      <c r="J4233" t="s">
        <v>4259</v>
      </c>
      <c r="K4233" s="8">
        <f>(Table1[[#This Row],[Actual Amount]]-Table1[[#This Row],[Budget Amount]])</f>
        <v>78186</v>
      </c>
      <c r="L4233" s="10">
        <f>(Table1[[#This Row],[Actual Amount]]-Table1[[#This Row],[Budget Amount]]) / Table1[[#This Row],[Budget Amount]]</f>
        <v>2.7937540198670763</v>
      </c>
    </row>
    <row r="4234" spans="1:12">
      <c r="A4234" s="6">
        <v>44992</v>
      </c>
      <c r="B4234" s="6" t="str">
        <f>TEXT(Table1[[#This Row],[Date]],"mm")</f>
        <v>03</v>
      </c>
      <c r="C4234" s="6" t="str">
        <f>TEXT(Table1[[#This Row],[Date]],"yyyy")</f>
        <v>2023</v>
      </c>
      <c r="D4234" t="s">
        <v>13</v>
      </c>
      <c r="E4234" t="s">
        <v>24</v>
      </c>
      <c r="F4234" t="s">
        <v>48</v>
      </c>
      <c r="G4234" s="8">
        <v>45719</v>
      </c>
      <c r="H4234" s="8">
        <v>87973</v>
      </c>
      <c r="I4234" t="s">
        <v>22</v>
      </c>
      <c r="J4234" t="s">
        <v>4260</v>
      </c>
      <c r="K4234" s="8">
        <f>(Table1[[#This Row],[Actual Amount]]-Table1[[#This Row],[Budget Amount]])</f>
        <v>42254</v>
      </c>
      <c r="L4234" s="10">
        <f>(Table1[[#This Row],[Actual Amount]]-Table1[[#This Row],[Budget Amount]]) / Table1[[#This Row],[Budget Amount]]</f>
        <v>0.92421094074673549</v>
      </c>
    </row>
    <row r="4235" spans="1:12">
      <c r="A4235" s="6">
        <v>44826</v>
      </c>
      <c r="B4235" s="6" t="str">
        <f>TEXT(Table1[[#This Row],[Date]],"mm")</f>
        <v>09</v>
      </c>
      <c r="C4235" s="6" t="str">
        <f>TEXT(Table1[[#This Row],[Date]],"yyyy")</f>
        <v>2022</v>
      </c>
      <c r="D4235" t="s">
        <v>45</v>
      </c>
      <c r="E4235" t="s">
        <v>24</v>
      </c>
      <c r="F4235" t="s">
        <v>29</v>
      </c>
      <c r="G4235" s="8">
        <v>69116</v>
      </c>
      <c r="H4235" s="8">
        <v>68554</v>
      </c>
      <c r="I4235" t="s">
        <v>25</v>
      </c>
      <c r="J4235" t="s">
        <v>4261</v>
      </c>
      <c r="K4235" s="8">
        <f>(Table1[[#This Row],[Actual Amount]]-Table1[[#This Row],[Budget Amount]])</f>
        <v>-562</v>
      </c>
      <c r="L4235" s="10">
        <f>(Table1[[#This Row],[Actual Amount]]-Table1[[#This Row],[Budget Amount]]) / Table1[[#This Row],[Budget Amount]]</f>
        <v>-8.1312575959256901E-3</v>
      </c>
    </row>
    <row r="4236" spans="1:12">
      <c r="A4236" s="6">
        <v>44272</v>
      </c>
      <c r="B4236" s="6" t="str">
        <f>TEXT(Table1[[#This Row],[Date]],"mm")</f>
        <v>03</v>
      </c>
      <c r="C4236" s="6" t="str">
        <f>TEXT(Table1[[#This Row],[Date]],"yyyy")</f>
        <v>2021</v>
      </c>
      <c r="D4236" t="s">
        <v>8</v>
      </c>
      <c r="E4236" t="s">
        <v>24</v>
      </c>
      <c r="F4236" t="s">
        <v>15</v>
      </c>
      <c r="G4236" s="8">
        <v>85794</v>
      </c>
      <c r="H4236" s="8">
        <v>56515</v>
      </c>
      <c r="I4236" t="s">
        <v>11</v>
      </c>
      <c r="J4236" t="s">
        <v>4262</v>
      </c>
      <c r="K4236" s="8">
        <f>(Table1[[#This Row],[Actual Amount]]-Table1[[#This Row],[Budget Amount]])</f>
        <v>-29279</v>
      </c>
      <c r="L4236" s="10">
        <f>(Table1[[#This Row],[Actual Amount]]-Table1[[#This Row],[Budget Amount]]) / Table1[[#This Row],[Budget Amount]]</f>
        <v>-0.34127095134857915</v>
      </c>
    </row>
    <row r="4237" spans="1:12">
      <c r="A4237" s="6">
        <v>45122</v>
      </c>
      <c r="B4237" s="6" t="str">
        <f>TEXT(Table1[[#This Row],[Date]],"mm")</f>
        <v>07</v>
      </c>
      <c r="C4237" s="6" t="str">
        <f>TEXT(Table1[[#This Row],[Date]],"yyyy")</f>
        <v>2023</v>
      </c>
      <c r="D4237" t="s">
        <v>31</v>
      </c>
      <c r="E4237" t="s">
        <v>9</v>
      </c>
      <c r="F4237" t="s">
        <v>20</v>
      </c>
      <c r="G4237" s="8">
        <v>142382</v>
      </c>
      <c r="H4237" s="8">
        <v>145183</v>
      </c>
      <c r="I4237" t="s">
        <v>25</v>
      </c>
      <c r="J4237" t="s">
        <v>4263</v>
      </c>
      <c r="K4237" s="8">
        <f>(Table1[[#This Row],[Actual Amount]]-Table1[[#This Row],[Budget Amount]])</f>
        <v>2801</v>
      </c>
      <c r="L4237" s="10">
        <f>(Table1[[#This Row],[Actual Amount]]-Table1[[#This Row],[Budget Amount]]) / Table1[[#This Row],[Budget Amount]]</f>
        <v>1.9672430503855823E-2</v>
      </c>
    </row>
    <row r="4238" spans="1:12">
      <c r="A4238" s="6">
        <v>44596</v>
      </c>
      <c r="B4238" s="6" t="str">
        <f>TEXT(Table1[[#This Row],[Date]],"mm")</f>
        <v>02</v>
      </c>
      <c r="C4238" s="6" t="str">
        <f>TEXT(Table1[[#This Row],[Date]],"yyyy")</f>
        <v>2022</v>
      </c>
      <c r="D4238" t="s">
        <v>27</v>
      </c>
      <c r="E4238" t="s">
        <v>13</v>
      </c>
      <c r="F4238" t="s">
        <v>15</v>
      </c>
      <c r="G4238" s="8">
        <v>106462</v>
      </c>
      <c r="H4238" s="8">
        <v>18919</v>
      </c>
      <c r="I4238" t="s">
        <v>16</v>
      </c>
      <c r="J4238" t="s">
        <v>4264</v>
      </c>
      <c r="K4238" s="8">
        <f>(Table1[[#This Row],[Actual Amount]]-Table1[[#This Row],[Budget Amount]])</f>
        <v>-87543</v>
      </c>
      <c r="L4238" s="10">
        <f>(Table1[[#This Row],[Actual Amount]]-Table1[[#This Row],[Budget Amount]]) / Table1[[#This Row],[Budget Amount]]</f>
        <v>-0.82229340046213673</v>
      </c>
    </row>
    <row r="4239" spans="1:12">
      <c r="A4239" s="6">
        <v>45166</v>
      </c>
      <c r="B4239" s="6" t="str">
        <f>TEXT(Table1[[#This Row],[Date]],"mm")</f>
        <v>08</v>
      </c>
      <c r="C4239" s="6" t="str">
        <f>TEXT(Table1[[#This Row],[Date]],"yyyy")</f>
        <v>2023</v>
      </c>
      <c r="D4239" t="s">
        <v>31</v>
      </c>
      <c r="E4239" t="s">
        <v>33</v>
      </c>
      <c r="F4239" t="s">
        <v>29</v>
      </c>
      <c r="G4239" s="8">
        <v>73798</v>
      </c>
      <c r="H4239" s="8">
        <v>91001</v>
      </c>
      <c r="I4239" t="s">
        <v>22</v>
      </c>
      <c r="J4239" t="s">
        <v>4265</v>
      </c>
      <c r="K4239" s="8">
        <f>(Table1[[#This Row],[Actual Amount]]-Table1[[#This Row],[Budget Amount]])</f>
        <v>17203</v>
      </c>
      <c r="L4239" s="10">
        <f>(Table1[[#This Row],[Actual Amount]]-Table1[[#This Row],[Budget Amount]]) / Table1[[#This Row],[Budget Amount]]</f>
        <v>0.23310929835496896</v>
      </c>
    </row>
    <row r="4240" spans="1:12">
      <c r="A4240" s="6">
        <v>45291</v>
      </c>
      <c r="B4240" s="6" t="str">
        <f>TEXT(Table1[[#This Row],[Date]],"mm")</f>
        <v>12</v>
      </c>
      <c r="C4240" s="6" t="str">
        <f>TEXT(Table1[[#This Row],[Date]],"yyyy")</f>
        <v>2023</v>
      </c>
      <c r="D4240" t="s">
        <v>27</v>
      </c>
      <c r="E4240" t="s">
        <v>14</v>
      </c>
      <c r="F4240" t="s">
        <v>10</v>
      </c>
      <c r="G4240" s="8">
        <v>92078</v>
      </c>
      <c r="H4240" s="8">
        <v>63926</v>
      </c>
      <c r="I4240" t="s">
        <v>16</v>
      </c>
      <c r="J4240" t="s">
        <v>4266</v>
      </c>
      <c r="K4240" s="8">
        <f>(Table1[[#This Row],[Actual Amount]]-Table1[[#This Row],[Budget Amount]])</f>
        <v>-28152</v>
      </c>
      <c r="L4240" s="10">
        <f>(Table1[[#This Row],[Actual Amount]]-Table1[[#This Row],[Budget Amount]]) / Table1[[#This Row],[Budget Amount]]</f>
        <v>-0.30574078498664176</v>
      </c>
    </row>
    <row r="4241" spans="1:12">
      <c r="A4241" s="6">
        <v>44993</v>
      </c>
      <c r="B4241" s="6" t="str">
        <f>TEXT(Table1[[#This Row],[Date]],"mm")</f>
        <v>03</v>
      </c>
      <c r="C4241" s="6" t="str">
        <f>TEXT(Table1[[#This Row],[Date]],"yyyy")</f>
        <v>2023</v>
      </c>
      <c r="D4241" t="s">
        <v>13</v>
      </c>
      <c r="E4241" t="s">
        <v>19</v>
      </c>
      <c r="F4241" t="s">
        <v>15</v>
      </c>
      <c r="G4241" s="8">
        <v>30162</v>
      </c>
      <c r="H4241" s="8">
        <v>85911</v>
      </c>
      <c r="I4241" t="s">
        <v>11</v>
      </c>
      <c r="J4241" t="s">
        <v>4267</v>
      </c>
      <c r="K4241" s="8">
        <f>(Table1[[#This Row],[Actual Amount]]-Table1[[#This Row],[Budget Amount]])</f>
        <v>55749</v>
      </c>
      <c r="L4241" s="10">
        <f>(Table1[[#This Row],[Actual Amount]]-Table1[[#This Row],[Budget Amount]]) / Table1[[#This Row],[Budget Amount]]</f>
        <v>1.8483190769842848</v>
      </c>
    </row>
    <row r="4242" spans="1:12">
      <c r="A4242" s="6">
        <v>44391</v>
      </c>
      <c r="B4242" s="6" t="str">
        <f>TEXT(Table1[[#This Row],[Date]],"mm")</f>
        <v>07</v>
      </c>
      <c r="C4242" s="6" t="str">
        <f>TEXT(Table1[[#This Row],[Date]],"yyyy")</f>
        <v>2021</v>
      </c>
      <c r="D4242" t="s">
        <v>8</v>
      </c>
      <c r="E4242" t="s">
        <v>19</v>
      </c>
      <c r="F4242" t="s">
        <v>20</v>
      </c>
      <c r="G4242" s="8">
        <v>126274</v>
      </c>
      <c r="H4242" s="8">
        <v>35617</v>
      </c>
      <c r="I4242" t="s">
        <v>11</v>
      </c>
      <c r="J4242" t="s">
        <v>4268</v>
      </c>
      <c r="K4242" s="8">
        <f>(Table1[[#This Row],[Actual Amount]]-Table1[[#This Row],[Budget Amount]])</f>
        <v>-90657</v>
      </c>
      <c r="L4242" s="10">
        <f>(Table1[[#This Row],[Actual Amount]]-Table1[[#This Row],[Budget Amount]]) / Table1[[#This Row],[Budget Amount]]</f>
        <v>-0.71793876807577173</v>
      </c>
    </row>
    <row r="4243" spans="1:12">
      <c r="A4243" s="6">
        <v>44424</v>
      </c>
      <c r="B4243" s="6" t="str">
        <f>TEXT(Table1[[#This Row],[Date]],"mm")</f>
        <v>08</v>
      </c>
      <c r="C4243" s="6" t="str">
        <f>TEXT(Table1[[#This Row],[Date]],"yyyy")</f>
        <v>2021</v>
      </c>
      <c r="D4243" t="s">
        <v>8</v>
      </c>
      <c r="E4243" t="s">
        <v>13</v>
      </c>
      <c r="F4243" t="s">
        <v>15</v>
      </c>
      <c r="G4243" s="8">
        <v>26761</v>
      </c>
      <c r="H4243" s="8">
        <v>78899</v>
      </c>
      <c r="I4243" t="s">
        <v>11</v>
      </c>
      <c r="J4243" t="s">
        <v>4269</v>
      </c>
      <c r="K4243" s="8">
        <f>(Table1[[#This Row],[Actual Amount]]-Table1[[#This Row],[Budget Amount]])</f>
        <v>52138</v>
      </c>
      <c r="L4243" s="10">
        <f>(Table1[[#This Row],[Actual Amount]]-Table1[[#This Row],[Budget Amount]]) / Table1[[#This Row],[Budget Amount]]</f>
        <v>1.9482829490676732</v>
      </c>
    </row>
    <row r="4244" spans="1:12">
      <c r="A4244" s="6">
        <v>44657</v>
      </c>
      <c r="B4244" s="6" t="str">
        <f>TEXT(Table1[[#This Row],[Date]],"mm")</f>
        <v>04</v>
      </c>
      <c r="C4244" s="6" t="str">
        <f>TEXT(Table1[[#This Row],[Date]],"yyyy")</f>
        <v>2022</v>
      </c>
      <c r="D4244" t="s">
        <v>27</v>
      </c>
      <c r="E4244" t="s">
        <v>33</v>
      </c>
      <c r="F4244" t="s">
        <v>10</v>
      </c>
      <c r="G4244" s="8">
        <v>29679</v>
      </c>
      <c r="H4244" s="8">
        <v>142273</v>
      </c>
      <c r="I4244" t="s">
        <v>22</v>
      </c>
      <c r="J4244" t="s">
        <v>4270</v>
      </c>
      <c r="K4244" s="8">
        <f>(Table1[[#This Row],[Actual Amount]]-Table1[[#This Row],[Budget Amount]])</f>
        <v>112594</v>
      </c>
      <c r="L4244" s="10">
        <f>(Table1[[#This Row],[Actual Amount]]-Table1[[#This Row],[Budget Amount]]) / Table1[[#This Row],[Budget Amount]]</f>
        <v>3.7937262037130632</v>
      </c>
    </row>
    <row r="4245" spans="1:12">
      <c r="A4245" s="6">
        <v>44814</v>
      </c>
      <c r="B4245" s="6" t="str">
        <f>TEXT(Table1[[#This Row],[Date]],"mm")</f>
        <v>09</v>
      </c>
      <c r="C4245" s="6" t="str">
        <f>TEXT(Table1[[#This Row],[Date]],"yyyy")</f>
        <v>2022</v>
      </c>
      <c r="D4245" t="s">
        <v>45</v>
      </c>
      <c r="E4245" t="s">
        <v>9</v>
      </c>
      <c r="F4245" t="s">
        <v>15</v>
      </c>
      <c r="G4245" s="8">
        <v>84441</v>
      </c>
      <c r="H4245" s="8">
        <v>14998</v>
      </c>
      <c r="I4245" t="s">
        <v>25</v>
      </c>
      <c r="J4245" t="s">
        <v>4271</v>
      </c>
      <c r="K4245" s="8">
        <f>(Table1[[#This Row],[Actual Amount]]-Table1[[#This Row],[Budget Amount]])</f>
        <v>-69443</v>
      </c>
      <c r="L4245" s="10">
        <f>(Table1[[#This Row],[Actual Amount]]-Table1[[#This Row],[Budget Amount]]) / Table1[[#This Row],[Budget Amount]]</f>
        <v>-0.82238486043509673</v>
      </c>
    </row>
    <row r="4246" spans="1:12">
      <c r="A4246" s="6">
        <v>45241</v>
      </c>
      <c r="B4246" s="6" t="str">
        <f>TEXT(Table1[[#This Row],[Date]],"mm")</f>
        <v>11</v>
      </c>
      <c r="C4246" s="6" t="str">
        <f>TEXT(Table1[[#This Row],[Date]],"yyyy")</f>
        <v>2023</v>
      </c>
      <c r="D4246" t="s">
        <v>13</v>
      </c>
      <c r="E4246" t="s">
        <v>33</v>
      </c>
      <c r="F4246" t="s">
        <v>20</v>
      </c>
      <c r="G4246" s="8">
        <v>57770</v>
      </c>
      <c r="H4246" s="8">
        <v>165735</v>
      </c>
      <c r="I4246" t="s">
        <v>22</v>
      </c>
      <c r="J4246" t="s">
        <v>4272</v>
      </c>
      <c r="K4246" s="8">
        <f>(Table1[[#This Row],[Actual Amount]]-Table1[[#This Row],[Budget Amount]])</f>
        <v>107965</v>
      </c>
      <c r="L4246" s="10">
        <f>(Table1[[#This Row],[Actual Amount]]-Table1[[#This Row],[Budget Amount]]) / Table1[[#This Row],[Budget Amount]]</f>
        <v>1.8688765795395534</v>
      </c>
    </row>
    <row r="4247" spans="1:12">
      <c r="A4247" s="6">
        <v>44260</v>
      </c>
      <c r="B4247" s="6" t="str">
        <f>TEXT(Table1[[#This Row],[Date]],"mm")</f>
        <v>03</v>
      </c>
      <c r="C4247" s="6" t="str">
        <f>TEXT(Table1[[#This Row],[Date]],"yyyy")</f>
        <v>2021</v>
      </c>
      <c r="D4247" t="s">
        <v>8</v>
      </c>
      <c r="E4247" t="s">
        <v>13</v>
      </c>
      <c r="F4247" t="s">
        <v>29</v>
      </c>
      <c r="G4247" s="8">
        <v>69567</v>
      </c>
      <c r="H4247" s="8">
        <v>46099</v>
      </c>
      <c r="I4247" t="s">
        <v>16</v>
      </c>
      <c r="J4247" t="s">
        <v>4273</v>
      </c>
      <c r="K4247" s="8">
        <f>(Table1[[#This Row],[Actual Amount]]-Table1[[#This Row],[Budget Amount]])</f>
        <v>-23468</v>
      </c>
      <c r="L4247" s="10">
        <f>(Table1[[#This Row],[Actual Amount]]-Table1[[#This Row],[Budget Amount]]) / Table1[[#This Row],[Budget Amount]]</f>
        <v>-0.33734385556370117</v>
      </c>
    </row>
    <row r="4248" spans="1:12">
      <c r="A4248" s="6">
        <v>44361</v>
      </c>
      <c r="B4248" s="6" t="str">
        <f>TEXT(Table1[[#This Row],[Date]],"mm")</f>
        <v>06</v>
      </c>
      <c r="C4248" s="6" t="str">
        <f>TEXT(Table1[[#This Row],[Date]],"yyyy")</f>
        <v>2021</v>
      </c>
      <c r="D4248" t="s">
        <v>8</v>
      </c>
      <c r="E4248" t="s">
        <v>33</v>
      </c>
      <c r="F4248" t="s">
        <v>20</v>
      </c>
      <c r="G4248" s="8">
        <v>104183</v>
      </c>
      <c r="H4248" s="8">
        <v>131959</v>
      </c>
      <c r="I4248" t="s">
        <v>22</v>
      </c>
      <c r="J4248" t="s">
        <v>4274</v>
      </c>
      <c r="K4248" s="8">
        <f>(Table1[[#This Row],[Actual Amount]]-Table1[[#This Row],[Budget Amount]])</f>
        <v>27776</v>
      </c>
      <c r="L4248" s="10">
        <f>(Table1[[#This Row],[Actual Amount]]-Table1[[#This Row],[Budget Amount]]) / Table1[[#This Row],[Budget Amount]]</f>
        <v>0.26660779589760325</v>
      </c>
    </row>
    <row r="4249" spans="1:12">
      <c r="A4249" s="6">
        <v>44223</v>
      </c>
      <c r="B4249" s="6" t="str">
        <f>TEXT(Table1[[#This Row],[Date]],"mm")</f>
        <v>01</v>
      </c>
      <c r="C4249" s="6" t="str">
        <f>TEXT(Table1[[#This Row],[Date]],"yyyy")</f>
        <v>2021</v>
      </c>
      <c r="D4249" t="s">
        <v>18</v>
      </c>
      <c r="E4249" t="s">
        <v>19</v>
      </c>
      <c r="F4249" t="s">
        <v>29</v>
      </c>
      <c r="G4249" s="8">
        <v>58938</v>
      </c>
      <c r="H4249" s="8">
        <v>117255</v>
      </c>
      <c r="I4249" t="s">
        <v>16</v>
      </c>
      <c r="J4249" t="s">
        <v>4275</v>
      </c>
      <c r="K4249" s="8">
        <f>(Table1[[#This Row],[Actual Amount]]-Table1[[#This Row],[Budget Amount]])</f>
        <v>58317</v>
      </c>
      <c r="L4249" s="10">
        <f>(Table1[[#This Row],[Actual Amount]]-Table1[[#This Row],[Budget Amount]]) / Table1[[#This Row],[Budget Amount]]</f>
        <v>0.98946350402117478</v>
      </c>
    </row>
    <row r="4250" spans="1:12">
      <c r="A4250" s="6">
        <v>45208</v>
      </c>
      <c r="B4250" s="6" t="str">
        <f>TEXT(Table1[[#This Row],[Date]],"mm")</f>
        <v>10</v>
      </c>
      <c r="C4250" s="6" t="str">
        <f>TEXT(Table1[[#This Row],[Date]],"yyyy")</f>
        <v>2023</v>
      </c>
      <c r="D4250" t="s">
        <v>8</v>
      </c>
      <c r="E4250" t="s">
        <v>19</v>
      </c>
      <c r="F4250" t="s">
        <v>20</v>
      </c>
      <c r="G4250" s="8">
        <v>20974</v>
      </c>
      <c r="H4250" s="8">
        <v>155746</v>
      </c>
      <c r="I4250" t="s">
        <v>22</v>
      </c>
      <c r="J4250" t="s">
        <v>4276</v>
      </c>
      <c r="K4250" s="8">
        <f>(Table1[[#This Row],[Actual Amount]]-Table1[[#This Row],[Budget Amount]])</f>
        <v>134772</v>
      </c>
      <c r="L4250" s="10">
        <f>(Table1[[#This Row],[Actual Amount]]-Table1[[#This Row],[Budget Amount]]) / Table1[[#This Row],[Budget Amount]]</f>
        <v>6.4256698769905594</v>
      </c>
    </row>
    <row r="4251" spans="1:12">
      <c r="A4251" s="6">
        <v>44481</v>
      </c>
      <c r="B4251" s="6" t="str">
        <f>TEXT(Table1[[#This Row],[Date]],"mm")</f>
        <v>10</v>
      </c>
      <c r="C4251" s="6" t="str">
        <f>TEXT(Table1[[#This Row],[Date]],"yyyy")</f>
        <v>2021</v>
      </c>
      <c r="D4251" t="s">
        <v>18</v>
      </c>
      <c r="E4251" t="s">
        <v>14</v>
      </c>
      <c r="F4251" t="s">
        <v>48</v>
      </c>
      <c r="G4251" s="8">
        <v>133617</v>
      </c>
      <c r="H4251" s="8">
        <v>146032</v>
      </c>
      <c r="I4251" t="s">
        <v>25</v>
      </c>
      <c r="J4251" t="s">
        <v>4277</v>
      </c>
      <c r="K4251" s="8">
        <f>(Table1[[#This Row],[Actual Amount]]-Table1[[#This Row],[Budget Amount]])</f>
        <v>12415</v>
      </c>
      <c r="L4251" s="10">
        <f>(Table1[[#This Row],[Actual Amount]]-Table1[[#This Row],[Budget Amount]]) / Table1[[#This Row],[Budget Amount]]</f>
        <v>9.2914823712551553E-2</v>
      </c>
    </row>
    <row r="4252" spans="1:12">
      <c r="A4252" s="6">
        <v>44477</v>
      </c>
      <c r="B4252" s="6" t="str">
        <f>TEXT(Table1[[#This Row],[Date]],"mm")</f>
        <v>10</v>
      </c>
      <c r="C4252" s="6" t="str">
        <f>TEXT(Table1[[#This Row],[Date]],"yyyy")</f>
        <v>2021</v>
      </c>
      <c r="D4252" t="s">
        <v>8</v>
      </c>
      <c r="E4252" t="s">
        <v>9</v>
      </c>
      <c r="F4252" t="s">
        <v>15</v>
      </c>
      <c r="G4252" s="8">
        <v>12500</v>
      </c>
      <c r="H4252" s="8">
        <v>46506</v>
      </c>
      <c r="I4252" t="s">
        <v>11</v>
      </c>
      <c r="J4252" t="s">
        <v>4278</v>
      </c>
      <c r="K4252" s="8">
        <f>(Table1[[#This Row],[Actual Amount]]-Table1[[#This Row],[Budget Amount]])</f>
        <v>34006</v>
      </c>
      <c r="L4252" s="10">
        <f>(Table1[[#This Row],[Actual Amount]]-Table1[[#This Row],[Budget Amount]]) / Table1[[#This Row],[Budget Amount]]</f>
        <v>2.7204799999999998</v>
      </c>
    </row>
    <row r="4253" spans="1:12">
      <c r="A4253" s="6">
        <v>45034</v>
      </c>
      <c r="B4253" s="6" t="str">
        <f>TEXT(Table1[[#This Row],[Date]],"mm")</f>
        <v>04</v>
      </c>
      <c r="C4253" s="6" t="str">
        <f>TEXT(Table1[[#This Row],[Date]],"yyyy")</f>
        <v>2023</v>
      </c>
      <c r="D4253" t="s">
        <v>8</v>
      </c>
      <c r="E4253" t="s">
        <v>19</v>
      </c>
      <c r="F4253" t="s">
        <v>15</v>
      </c>
      <c r="G4253" s="8">
        <v>70490</v>
      </c>
      <c r="H4253" s="8">
        <v>76959</v>
      </c>
      <c r="I4253" t="s">
        <v>22</v>
      </c>
      <c r="J4253" t="s">
        <v>4279</v>
      </c>
      <c r="K4253" s="8">
        <f>(Table1[[#This Row],[Actual Amount]]-Table1[[#This Row],[Budget Amount]])</f>
        <v>6469</v>
      </c>
      <c r="L4253" s="10">
        <f>(Table1[[#This Row],[Actual Amount]]-Table1[[#This Row],[Budget Amount]]) / Table1[[#This Row],[Budget Amount]]</f>
        <v>9.177188253653E-2</v>
      </c>
    </row>
    <row r="4254" spans="1:12">
      <c r="A4254" s="6">
        <v>45027</v>
      </c>
      <c r="B4254" s="6" t="str">
        <f>TEXT(Table1[[#This Row],[Date]],"mm")</f>
        <v>04</v>
      </c>
      <c r="C4254" s="6" t="str">
        <f>TEXT(Table1[[#This Row],[Date]],"yyyy")</f>
        <v>2023</v>
      </c>
      <c r="D4254" t="s">
        <v>45</v>
      </c>
      <c r="E4254" t="s">
        <v>14</v>
      </c>
      <c r="F4254" t="s">
        <v>10</v>
      </c>
      <c r="G4254" s="8">
        <v>83649</v>
      </c>
      <c r="H4254" s="8">
        <v>138169</v>
      </c>
      <c r="I4254" t="s">
        <v>25</v>
      </c>
      <c r="J4254" t="s">
        <v>4280</v>
      </c>
      <c r="K4254" s="8">
        <f>(Table1[[#This Row],[Actual Amount]]-Table1[[#This Row],[Budget Amount]])</f>
        <v>54520</v>
      </c>
      <c r="L4254" s="10">
        <f>(Table1[[#This Row],[Actual Amount]]-Table1[[#This Row],[Budget Amount]]) / Table1[[#This Row],[Budget Amount]]</f>
        <v>0.65177109110688713</v>
      </c>
    </row>
    <row r="4255" spans="1:12">
      <c r="A4255" s="6">
        <v>45114</v>
      </c>
      <c r="B4255" s="6" t="str">
        <f>TEXT(Table1[[#This Row],[Date]],"mm")</f>
        <v>07</v>
      </c>
      <c r="C4255" s="6" t="str">
        <f>TEXT(Table1[[#This Row],[Date]],"yyyy")</f>
        <v>2023</v>
      </c>
      <c r="D4255" t="s">
        <v>45</v>
      </c>
      <c r="E4255" t="s">
        <v>9</v>
      </c>
      <c r="F4255" t="s">
        <v>48</v>
      </c>
      <c r="G4255" s="8">
        <v>103116</v>
      </c>
      <c r="H4255" s="8">
        <v>84894</v>
      </c>
      <c r="I4255" t="s">
        <v>22</v>
      </c>
      <c r="J4255" t="s">
        <v>4281</v>
      </c>
      <c r="K4255" s="8">
        <f>(Table1[[#This Row],[Actual Amount]]-Table1[[#This Row],[Budget Amount]])</f>
        <v>-18222</v>
      </c>
      <c r="L4255" s="10">
        <f>(Table1[[#This Row],[Actual Amount]]-Table1[[#This Row],[Budget Amount]]) / Table1[[#This Row],[Budget Amount]]</f>
        <v>-0.1767136040963575</v>
      </c>
    </row>
    <row r="4256" spans="1:12">
      <c r="A4256" s="6">
        <v>44420</v>
      </c>
      <c r="B4256" s="6" t="str">
        <f>TEXT(Table1[[#This Row],[Date]],"mm")</f>
        <v>08</v>
      </c>
      <c r="C4256" s="6" t="str">
        <f>TEXT(Table1[[#This Row],[Date]],"yyyy")</f>
        <v>2021</v>
      </c>
      <c r="D4256" t="s">
        <v>13</v>
      </c>
      <c r="E4256" t="s">
        <v>19</v>
      </c>
      <c r="F4256" t="s">
        <v>10</v>
      </c>
      <c r="G4256" s="8">
        <v>122742</v>
      </c>
      <c r="H4256" s="8">
        <v>142571</v>
      </c>
      <c r="I4256" t="s">
        <v>22</v>
      </c>
      <c r="J4256" t="s">
        <v>4282</v>
      </c>
      <c r="K4256" s="8">
        <f>(Table1[[#This Row],[Actual Amount]]-Table1[[#This Row],[Budget Amount]])</f>
        <v>19829</v>
      </c>
      <c r="L4256" s="10">
        <f>(Table1[[#This Row],[Actual Amount]]-Table1[[#This Row],[Budget Amount]]) / Table1[[#This Row],[Budget Amount]]</f>
        <v>0.16155024360039758</v>
      </c>
    </row>
    <row r="4257" spans="1:12">
      <c r="A4257" s="6">
        <v>44980</v>
      </c>
      <c r="B4257" s="6" t="str">
        <f>TEXT(Table1[[#This Row],[Date]],"mm")</f>
        <v>02</v>
      </c>
      <c r="C4257" s="6" t="str">
        <f>TEXT(Table1[[#This Row],[Date]],"yyyy")</f>
        <v>2023</v>
      </c>
      <c r="D4257" t="s">
        <v>8</v>
      </c>
      <c r="E4257" t="s">
        <v>9</v>
      </c>
      <c r="F4257" t="s">
        <v>15</v>
      </c>
      <c r="G4257" s="8">
        <v>106296</v>
      </c>
      <c r="H4257" s="8">
        <v>163629</v>
      </c>
      <c r="I4257" t="s">
        <v>11</v>
      </c>
      <c r="J4257" t="s">
        <v>4283</v>
      </c>
      <c r="K4257" s="8">
        <f>(Table1[[#This Row],[Actual Amount]]-Table1[[#This Row],[Budget Amount]])</f>
        <v>57333</v>
      </c>
      <c r="L4257" s="10">
        <f>(Table1[[#This Row],[Actual Amount]]-Table1[[#This Row],[Budget Amount]]) / Table1[[#This Row],[Budget Amount]]</f>
        <v>0.53937118988484989</v>
      </c>
    </row>
    <row r="4258" spans="1:12">
      <c r="A4258" s="6">
        <v>45161</v>
      </c>
      <c r="B4258" s="6" t="str">
        <f>TEXT(Table1[[#This Row],[Date]],"mm")</f>
        <v>08</v>
      </c>
      <c r="C4258" s="6" t="str">
        <f>TEXT(Table1[[#This Row],[Date]],"yyyy")</f>
        <v>2023</v>
      </c>
      <c r="D4258" t="s">
        <v>13</v>
      </c>
      <c r="E4258" t="s">
        <v>33</v>
      </c>
      <c r="F4258" t="s">
        <v>10</v>
      </c>
      <c r="G4258" s="8">
        <v>132189</v>
      </c>
      <c r="H4258" s="8">
        <v>29952</v>
      </c>
      <c r="I4258" t="s">
        <v>16</v>
      </c>
      <c r="J4258" t="s">
        <v>4284</v>
      </c>
      <c r="K4258" s="8">
        <f>(Table1[[#This Row],[Actual Amount]]-Table1[[#This Row],[Budget Amount]])</f>
        <v>-102237</v>
      </c>
      <c r="L4258" s="10">
        <f>(Table1[[#This Row],[Actual Amount]]-Table1[[#This Row],[Budget Amount]]) / Table1[[#This Row],[Budget Amount]]</f>
        <v>-0.77341533713092614</v>
      </c>
    </row>
    <row r="4259" spans="1:12">
      <c r="A4259" s="6">
        <v>45146</v>
      </c>
      <c r="B4259" s="6" t="str">
        <f>TEXT(Table1[[#This Row],[Date]],"mm")</f>
        <v>08</v>
      </c>
      <c r="C4259" s="6" t="str">
        <f>TEXT(Table1[[#This Row],[Date]],"yyyy")</f>
        <v>2023</v>
      </c>
      <c r="D4259" t="s">
        <v>13</v>
      </c>
      <c r="E4259" t="s">
        <v>14</v>
      </c>
      <c r="F4259" t="s">
        <v>29</v>
      </c>
      <c r="G4259" s="8">
        <v>118025</v>
      </c>
      <c r="H4259" s="8">
        <v>90833</v>
      </c>
      <c r="I4259" t="s">
        <v>25</v>
      </c>
      <c r="J4259" t="s">
        <v>4285</v>
      </c>
      <c r="K4259" s="8">
        <f>(Table1[[#This Row],[Actual Amount]]-Table1[[#This Row],[Budget Amount]])</f>
        <v>-27192</v>
      </c>
      <c r="L4259" s="10">
        <f>(Table1[[#This Row],[Actual Amount]]-Table1[[#This Row],[Budget Amount]]) / Table1[[#This Row],[Budget Amount]]</f>
        <v>-0.23039186613005719</v>
      </c>
    </row>
    <row r="4260" spans="1:12">
      <c r="A4260" s="6">
        <v>45250</v>
      </c>
      <c r="B4260" s="6" t="str">
        <f>TEXT(Table1[[#This Row],[Date]],"mm")</f>
        <v>11</v>
      </c>
      <c r="C4260" s="6" t="str">
        <f>TEXT(Table1[[#This Row],[Date]],"yyyy")</f>
        <v>2023</v>
      </c>
      <c r="D4260" t="s">
        <v>13</v>
      </c>
      <c r="E4260" t="s">
        <v>9</v>
      </c>
      <c r="F4260" t="s">
        <v>48</v>
      </c>
      <c r="G4260" s="8">
        <v>132098</v>
      </c>
      <c r="H4260" s="8">
        <v>28823</v>
      </c>
      <c r="I4260" t="s">
        <v>22</v>
      </c>
      <c r="J4260" t="s">
        <v>4286</v>
      </c>
      <c r="K4260" s="8">
        <f>(Table1[[#This Row],[Actual Amount]]-Table1[[#This Row],[Budget Amount]])</f>
        <v>-103275</v>
      </c>
      <c r="L4260" s="10">
        <f>(Table1[[#This Row],[Actual Amount]]-Table1[[#This Row],[Budget Amount]]) / Table1[[#This Row],[Budget Amount]]</f>
        <v>-0.78180593195960579</v>
      </c>
    </row>
    <row r="4261" spans="1:12">
      <c r="A4261" s="6">
        <v>44241</v>
      </c>
      <c r="B4261" s="6" t="str">
        <f>TEXT(Table1[[#This Row],[Date]],"mm")</f>
        <v>02</v>
      </c>
      <c r="C4261" s="6" t="str">
        <f>TEXT(Table1[[#This Row],[Date]],"yyyy")</f>
        <v>2021</v>
      </c>
      <c r="D4261" t="s">
        <v>13</v>
      </c>
      <c r="E4261" t="s">
        <v>9</v>
      </c>
      <c r="F4261" t="s">
        <v>20</v>
      </c>
      <c r="G4261" s="8">
        <v>17731</v>
      </c>
      <c r="H4261" s="8">
        <v>95587</v>
      </c>
      <c r="I4261" t="s">
        <v>11</v>
      </c>
      <c r="J4261" t="s">
        <v>4287</v>
      </c>
      <c r="K4261" s="8">
        <f>(Table1[[#This Row],[Actual Amount]]-Table1[[#This Row],[Budget Amount]])</f>
        <v>77856</v>
      </c>
      <c r="L4261" s="10">
        <f>(Table1[[#This Row],[Actual Amount]]-Table1[[#This Row],[Budget Amount]]) / Table1[[#This Row],[Budget Amount]]</f>
        <v>4.390953696915008</v>
      </c>
    </row>
    <row r="4262" spans="1:12">
      <c r="A4262" s="6">
        <v>44667</v>
      </c>
      <c r="B4262" s="6" t="str">
        <f>TEXT(Table1[[#This Row],[Date]],"mm")</f>
        <v>04</v>
      </c>
      <c r="C4262" s="6" t="str">
        <f>TEXT(Table1[[#This Row],[Date]],"yyyy")</f>
        <v>2022</v>
      </c>
      <c r="D4262" t="s">
        <v>27</v>
      </c>
      <c r="E4262" t="s">
        <v>33</v>
      </c>
      <c r="F4262" t="s">
        <v>29</v>
      </c>
      <c r="G4262" s="8">
        <v>117197</v>
      </c>
      <c r="H4262" s="8">
        <v>40701</v>
      </c>
      <c r="I4262" t="s">
        <v>22</v>
      </c>
      <c r="J4262" t="s">
        <v>4288</v>
      </c>
      <c r="K4262" s="8">
        <f>(Table1[[#This Row],[Actual Amount]]-Table1[[#This Row],[Budget Amount]])</f>
        <v>-76496</v>
      </c>
      <c r="L4262" s="10">
        <f>(Table1[[#This Row],[Actual Amount]]-Table1[[#This Row],[Budget Amount]]) / Table1[[#This Row],[Budget Amount]]</f>
        <v>-0.65271295340324409</v>
      </c>
    </row>
    <row r="4263" spans="1:12">
      <c r="A4263" s="6">
        <v>44230</v>
      </c>
      <c r="B4263" s="6" t="str">
        <f>TEXT(Table1[[#This Row],[Date]],"mm")</f>
        <v>02</v>
      </c>
      <c r="C4263" s="6" t="str">
        <f>TEXT(Table1[[#This Row],[Date]],"yyyy")</f>
        <v>2021</v>
      </c>
      <c r="D4263" t="s">
        <v>27</v>
      </c>
      <c r="E4263" t="s">
        <v>19</v>
      </c>
      <c r="F4263" t="s">
        <v>20</v>
      </c>
      <c r="G4263" s="8">
        <v>105310</v>
      </c>
      <c r="H4263" s="8">
        <v>73436</v>
      </c>
      <c r="I4263" t="s">
        <v>22</v>
      </c>
      <c r="J4263" t="s">
        <v>4289</v>
      </c>
      <c r="K4263" s="8">
        <f>(Table1[[#This Row],[Actual Amount]]-Table1[[#This Row],[Budget Amount]])</f>
        <v>-31874</v>
      </c>
      <c r="L4263" s="10">
        <f>(Table1[[#This Row],[Actual Amount]]-Table1[[#This Row],[Budget Amount]]) / Table1[[#This Row],[Budget Amount]]</f>
        <v>-0.30266831260089261</v>
      </c>
    </row>
    <row r="4264" spans="1:12">
      <c r="A4264" s="6">
        <v>44849</v>
      </c>
      <c r="B4264" s="6" t="str">
        <f>TEXT(Table1[[#This Row],[Date]],"mm")</f>
        <v>10</v>
      </c>
      <c r="C4264" s="6" t="str">
        <f>TEXT(Table1[[#This Row],[Date]],"yyyy")</f>
        <v>2022</v>
      </c>
      <c r="D4264" t="s">
        <v>8</v>
      </c>
      <c r="E4264" t="s">
        <v>19</v>
      </c>
      <c r="F4264" t="s">
        <v>10</v>
      </c>
      <c r="G4264" s="8">
        <v>110788</v>
      </c>
      <c r="H4264" s="8">
        <v>97816</v>
      </c>
      <c r="I4264" t="s">
        <v>11</v>
      </c>
      <c r="J4264" t="s">
        <v>4290</v>
      </c>
      <c r="K4264" s="8">
        <f>(Table1[[#This Row],[Actual Amount]]-Table1[[#This Row],[Budget Amount]])</f>
        <v>-12972</v>
      </c>
      <c r="L4264" s="10">
        <f>(Table1[[#This Row],[Actual Amount]]-Table1[[#This Row],[Budget Amount]]) / Table1[[#This Row],[Budget Amount]]</f>
        <v>-0.11708849333862874</v>
      </c>
    </row>
    <row r="4265" spans="1:12">
      <c r="A4265" s="6">
        <v>45026</v>
      </c>
      <c r="B4265" s="6" t="str">
        <f>TEXT(Table1[[#This Row],[Date]],"mm")</f>
        <v>04</v>
      </c>
      <c r="C4265" s="6" t="str">
        <f>TEXT(Table1[[#This Row],[Date]],"yyyy")</f>
        <v>2023</v>
      </c>
      <c r="D4265" t="s">
        <v>27</v>
      </c>
      <c r="E4265" t="s">
        <v>13</v>
      </c>
      <c r="F4265" t="s">
        <v>15</v>
      </c>
      <c r="G4265" s="8">
        <v>115932</v>
      </c>
      <c r="H4265" s="8">
        <v>28374</v>
      </c>
      <c r="I4265" t="s">
        <v>22</v>
      </c>
      <c r="J4265" t="s">
        <v>4291</v>
      </c>
      <c r="K4265" s="8">
        <f>(Table1[[#This Row],[Actual Amount]]-Table1[[#This Row],[Budget Amount]])</f>
        <v>-87558</v>
      </c>
      <c r="L4265" s="10">
        <f>(Table1[[#This Row],[Actual Amount]]-Table1[[#This Row],[Budget Amount]]) / Table1[[#This Row],[Budget Amount]]</f>
        <v>-0.75525307939136732</v>
      </c>
    </row>
    <row r="4266" spans="1:12">
      <c r="A4266" s="6">
        <v>44417</v>
      </c>
      <c r="B4266" s="6" t="str">
        <f>TEXT(Table1[[#This Row],[Date]],"mm")</f>
        <v>08</v>
      </c>
      <c r="C4266" s="6" t="str">
        <f>TEXT(Table1[[#This Row],[Date]],"yyyy")</f>
        <v>2021</v>
      </c>
      <c r="D4266" t="s">
        <v>8</v>
      </c>
      <c r="E4266" t="s">
        <v>13</v>
      </c>
      <c r="F4266" t="s">
        <v>29</v>
      </c>
      <c r="G4266" s="8">
        <v>21460</v>
      </c>
      <c r="H4266" s="8">
        <v>72541</v>
      </c>
      <c r="I4266" t="s">
        <v>22</v>
      </c>
      <c r="J4266" t="s">
        <v>4292</v>
      </c>
      <c r="K4266" s="8">
        <f>(Table1[[#This Row],[Actual Amount]]-Table1[[#This Row],[Budget Amount]])</f>
        <v>51081</v>
      </c>
      <c r="L4266" s="10">
        <f>(Table1[[#This Row],[Actual Amount]]-Table1[[#This Row],[Budget Amount]]) / Table1[[#This Row],[Budget Amount]]</f>
        <v>2.3802889095992543</v>
      </c>
    </row>
    <row r="4267" spans="1:12">
      <c r="A4267" s="6">
        <v>44730</v>
      </c>
      <c r="B4267" s="6" t="str">
        <f>TEXT(Table1[[#This Row],[Date]],"mm")</f>
        <v>06</v>
      </c>
      <c r="C4267" s="6" t="str">
        <f>TEXT(Table1[[#This Row],[Date]],"yyyy")</f>
        <v>2022</v>
      </c>
      <c r="D4267" t="s">
        <v>45</v>
      </c>
      <c r="E4267" t="s">
        <v>19</v>
      </c>
      <c r="F4267" t="s">
        <v>48</v>
      </c>
      <c r="G4267" s="8">
        <v>21294</v>
      </c>
      <c r="H4267" s="8">
        <v>165740</v>
      </c>
      <c r="I4267" t="s">
        <v>25</v>
      </c>
      <c r="J4267" t="s">
        <v>4293</v>
      </c>
      <c r="K4267" s="8">
        <f>(Table1[[#This Row],[Actual Amount]]-Table1[[#This Row],[Budget Amount]])</f>
        <v>144446</v>
      </c>
      <c r="L4267" s="10">
        <f>(Table1[[#This Row],[Actual Amount]]-Table1[[#This Row],[Budget Amount]]) / Table1[[#This Row],[Budget Amount]]</f>
        <v>6.7834131680285523</v>
      </c>
    </row>
    <row r="4268" spans="1:12">
      <c r="A4268" s="6">
        <v>44888</v>
      </c>
      <c r="B4268" s="6" t="str">
        <f>TEXT(Table1[[#This Row],[Date]],"mm")</f>
        <v>11</v>
      </c>
      <c r="C4268" s="6" t="str">
        <f>TEXT(Table1[[#This Row],[Date]],"yyyy")</f>
        <v>2022</v>
      </c>
      <c r="D4268" t="s">
        <v>31</v>
      </c>
      <c r="E4268" t="s">
        <v>24</v>
      </c>
      <c r="F4268" t="s">
        <v>20</v>
      </c>
      <c r="G4268" s="8">
        <v>20059</v>
      </c>
      <c r="H4268" s="8">
        <v>140272</v>
      </c>
      <c r="I4268" t="s">
        <v>25</v>
      </c>
      <c r="J4268" t="s">
        <v>4294</v>
      </c>
      <c r="K4268" s="8">
        <f>(Table1[[#This Row],[Actual Amount]]-Table1[[#This Row],[Budget Amount]])</f>
        <v>120213</v>
      </c>
      <c r="L4268" s="10">
        <f>(Table1[[#This Row],[Actual Amount]]-Table1[[#This Row],[Budget Amount]]) / Table1[[#This Row],[Budget Amount]]</f>
        <v>5.9929707363278331</v>
      </c>
    </row>
    <row r="4269" spans="1:12">
      <c r="A4269" s="6">
        <v>45128</v>
      </c>
      <c r="B4269" s="6" t="str">
        <f>TEXT(Table1[[#This Row],[Date]],"mm")</f>
        <v>07</v>
      </c>
      <c r="C4269" s="6" t="str">
        <f>TEXT(Table1[[#This Row],[Date]],"yyyy")</f>
        <v>2023</v>
      </c>
      <c r="D4269" t="s">
        <v>18</v>
      </c>
      <c r="E4269" t="s">
        <v>24</v>
      </c>
      <c r="F4269" t="s">
        <v>29</v>
      </c>
      <c r="G4269" s="8">
        <v>120621</v>
      </c>
      <c r="H4269" s="8">
        <v>97309</v>
      </c>
      <c r="I4269" t="s">
        <v>25</v>
      </c>
      <c r="J4269" t="s">
        <v>4295</v>
      </c>
      <c r="K4269" s="8">
        <f>(Table1[[#This Row],[Actual Amount]]-Table1[[#This Row],[Budget Amount]])</f>
        <v>-23312</v>
      </c>
      <c r="L4269" s="10">
        <f>(Table1[[#This Row],[Actual Amount]]-Table1[[#This Row],[Budget Amount]]) / Table1[[#This Row],[Budget Amount]]</f>
        <v>-0.19326651246466203</v>
      </c>
    </row>
    <row r="4270" spans="1:12">
      <c r="A4270" s="6">
        <v>45037</v>
      </c>
      <c r="B4270" s="6" t="str">
        <f>TEXT(Table1[[#This Row],[Date]],"mm")</f>
        <v>04</v>
      </c>
      <c r="C4270" s="6" t="str">
        <f>TEXT(Table1[[#This Row],[Date]],"yyyy")</f>
        <v>2023</v>
      </c>
      <c r="D4270" t="s">
        <v>27</v>
      </c>
      <c r="E4270" t="s">
        <v>9</v>
      </c>
      <c r="F4270" t="s">
        <v>15</v>
      </c>
      <c r="G4270" s="8">
        <v>17817</v>
      </c>
      <c r="H4270" s="8">
        <v>157104</v>
      </c>
      <c r="I4270" t="s">
        <v>22</v>
      </c>
      <c r="J4270" t="s">
        <v>4296</v>
      </c>
      <c r="K4270" s="8">
        <f>(Table1[[#This Row],[Actual Amount]]-Table1[[#This Row],[Budget Amount]])</f>
        <v>139287</v>
      </c>
      <c r="L4270" s="10">
        <f>(Table1[[#This Row],[Actual Amount]]-Table1[[#This Row],[Budget Amount]]) / Table1[[#This Row],[Budget Amount]]</f>
        <v>7.8176460683616771</v>
      </c>
    </row>
    <row r="4271" spans="1:12">
      <c r="A4271" s="6">
        <v>45207</v>
      </c>
      <c r="B4271" s="6" t="str">
        <f>TEXT(Table1[[#This Row],[Date]],"mm")</f>
        <v>10</v>
      </c>
      <c r="C4271" s="6" t="str">
        <f>TEXT(Table1[[#This Row],[Date]],"yyyy")</f>
        <v>2023</v>
      </c>
      <c r="D4271" t="s">
        <v>27</v>
      </c>
      <c r="E4271" t="s">
        <v>19</v>
      </c>
      <c r="F4271" t="s">
        <v>48</v>
      </c>
      <c r="G4271" s="8">
        <v>103917</v>
      </c>
      <c r="H4271" s="8">
        <v>73657</v>
      </c>
      <c r="I4271" t="s">
        <v>22</v>
      </c>
      <c r="J4271" t="s">
        <v>4297</v>
      </c>
      <c r="K4271" s="8">
        <f>(Table1[[#This Row],[Actual Amount]]-Table1[[#This Row],[Budget Amount]])</f>
        <v>-30260</v>
      </c>
      <c r="L4271" s="10">
        <f>(Table1[[#This Row],[Actual Amount]]-Table1[[#This Row],[Budget Amount]]) / Table1[[#This Row],[Budget Amount]]</f>
        <v>-0.29119393362010065</v>
      </c>
    </row>
    <row r="4272" spans="1:12">
      <c r="A4272" s="6">
        <v>44778</v>
      </c>
      <c r="B4272" s="6" t="str">
        <f>TEXT(Table1[[#This Row],[Date]],"mm")</f>
        <v>08</v>
      </c>
      <c r="C4272" s="6" t="str">
        <f>TEXT(Table1[[#This Row],[Date]],"yyyy")</f>
        <v>2022</v>
      </c>
      <c r="D4272" t="s">
        <v>45</v>
      </c>
      <c r="E4272" t="s">
        <v>13</v>
      </c>
      <c r="F4272" t="s">
        <v>48</v>
      </c>
      <c r="G4272" s="8">
        <v>144105</v>
      </c>
      <c r="H4272" s="8">
        <v>77906</v>
      </c>
      <c r="I4272" t="s">
        <v>25</v>
      </c>
      <c r="J4272" t="s">
        <v>4298</v>
      </c>
      <c r="K4272" s="8">
        <f>(Table1[[#This Row],[Actual Amount]]-Table1[[#This Row],[Budget Amount]])</f>
        <v>-66199</v>
      </c>
      <c r="L4272" s="10">
        <f>(Table1[[#This Row],[Actual Amount]]-Table1[[#This Row],[Budget Amount]]) / Table1[[#This Row],[Budget Amount]]</f>
        <v>-0.45938031296623988</v>
      </c>
    </row>
    <row r="4273" spans="1:12">
      <c r="A4273" s="6">
        <v>44435</v>
      </c>
      <c r="B4273" s="6" t="str">
        <f>TEXT(Table1[[#This Row],[Date]],"mm")</f>
        <v>08</v>
      </c>
      <c r="C4273" s="6" t="str">
        <f>TEXT(Table1[[#This Row],[Date]],"yyyy")</f>
        <v>2021</v>
      </c>
      <c r="D4273" t="s">
        <v>27</v>
      </c>
      <c r="E4273" t="s">
        <v>9</v>
      </c>
      <c r="F4273" t="s">
        <v>20</v>
      </c>
      <c r="G4273" s="8">
        <v>22971</v>
      </c>
      <c r="H4273" s="8">
        <v>115455</v>
      </c>
      <c r="I4273" t="s">
        <v>22</v>
      </c>
      <c r="J4273" t="s">
        <v>4299</v>
      </c>
      <c r="K4273" s="8">
        <f>(Table1[[#This Row],[Actual Amount]]-Table1[[#This Row],[Budget Amount]])</f>
        <v>92484</v>
      </c>
      <c r="L4273" s="10">
        <f>(Table1[[#This Row],[Actual Amount]]-Table1[[#This Row],[Budget Amount]]) / Table1[[#This Row],[Budget Amount]]</f>
        <v>4.026119890296461</v>
      </c>
    </row>
    <row r="4274" spans="1:12">
      <c r="A4274" s="6">
        <v>44637</v>
      </c>
      <c r="B4274" s="6" t="str">
        <f>TEXT(Table1[[#This Row],[Date]],"mm")</f>
        <v>03</v>
      </c>
      <c r="C4274" s="6" t="str">
        <f>TEXT(Table1[[#This Row],[Date]],"yyyy")</f>
        <v>2022</v>
      </c>
      <c r="D4274" t="s">
        <v>8</v>
      </c>
      <c r="E4274" t="s">
        <v>14</v>
      </c>
      <c r="F4274" t="s">
        <v>29</v>
      </c>
      <c r="G4274" s="8">
        <v>29731</v>
      </c>
      <c r="H4274" s="8">
        <v>142887</v>
      </c>
      <c r="I4274" t="s">
        <v>11</v>
      </c>
      <c r="J4274" t="s">
        <v>4300</v>
      </c>
      <c r="K4274" s="8">
        <f>(Table1[[#This Row],[Actual Amount]]-Table1[[#This Row],[Budget Amount]])</f>
        <v>113156</v>
      </c>
      <c r="L4274" s="10">
        <f>(Table1[[#This Row],[Actual Amount]]-Table1[[#This Row],[Budget Amount]]) / Table1[[#This Row],[Budget Amount]]</f>
        <v>3.8059937439036697</v>
      </c>
    </row>
    <row r="4275" spans="1:12">
      <c r="A4275" s="6">
        <v>44344</v>
      </c>
      <c r="B4275" s="6" t="str">
        <f>TEXT(Table1[[#This Row],[Date]],"mm")</f>
        <v>05</v>
      </c>
      <c r="C4275" s="6" t="str">
        <f>TEXT(Table1[[#This Row],[Date]],"yyyy")</f>
        <v>2021</v>
      </c>
      <c r="D4275" t="s">
        <v>8</v>
      </c>
      <c r="E4275" t="s">
        <v>13</v>
      </c>
      <c r="F4275" t="s">
        <v>29</v>
      </c>
      <c r="G4275" s="8">
        <v>141083</v>
      </c>
      <c r="H4275" s="8">
        <v>45175</v>
      </c>
      <c r="I4275" t="s">
        <v>11</v>
      </c>
      <c r="J4275" t="s">
        <v>4301</v>
      </c>
      <c r="K4275" s="8">
        <f>(Table1[[#This Row],[Actual Amount]]-Table1[[#This Row],[Budget Amount]])</f>
        <v>-95908</v>
      </c>
      <c r="L4275" s="10">
        <f>(Table1[[#This Row],[Actual Amount]]-Table1[[#This Row],[Budget Amount]]) / Table1[[#This Row],[Budget Amount]]</f>
        <v>-0.67979841653494755</v>
      </c>
    </row>
    <row r="4276" spans="1:12">
      <c r="A4276" s="6">
        <v>45229</v>
      </c>
      <c r="B4276" s="6" t="str">
        <f>TEXT(Table1[[#This Row],[Date]],"mm")</f>
        <v>10</v>
      </c>
      <c r="C4276" s="6" t="str">
        <f>TEXT(Table1[[#This Row],[Date]],"yyyy")</f>
        <v>2023</v>
      </c>
      <c r="D4276" t="s">
        <v>31</v>
      </c>
      <c r="E4276" t="s">
        <v>13</v>
      </c>
      <c r="F4276" t="s">
        <v>48</v>
      </c>
      <c r="G4276" s="8">
        <v>85244</v>
      </c>
      <c r="H4276" s="8">
        <v>25736</v>
      </c>
      <c r="I4276" t="s">
        <v>22</v>
      </c>
      <c r="J4276" t="s">
        <v>4302</v>
      </c>
      <c r="K4276" s="8">
        <f>(Table1[[#This Row],[Actual Amount]]-Table1[[#This Row],[Budget Amount]])</f>
        <v>-59508</v>
      </c>
      <c r="L4276" s="10">
        <f>(Table1[[#This Row],[Actual Amount]]-Table1[[#This Row],[Budget Amount]]) / Table1[[#This Row],[Budget Amount]]</f>
        <v>-0.69809018816573598</v>
      </c>
    </row>
    <row r="4277" spans="1:12">
      <c r="A4277" s="6">
        <v>44584</v>
      </c>
      <c r="B4277" s="6" t="str">
        <f>TEXT(Table1[[#This Row],[Date]],"mm")</f>
        <v>01</v>
      </c>
      <c r="C4277" s="6" t="str">
        <f>TEXT(Table1[[#This Row],[Date]],"yyyy")</f>
        <v>2022</v>
      </c>
      <c r="D4277" t="s">
        <v>31</v>
      </c>
      <c r="E4277" t="s">
        <v>13</v>
      </c>
      <c r="F4277" t="s">
        <v>10</v>
      </c>
      <c r="G4277" s="8">
        <v>32537</v>
      </c>
      <c r="H4277" s="8">
        <v>95142</v>
      </c>
      <c r="I4277" t="s">
        <v>22</v>
      </c>
      <c r="J4277" t="s">
        <v>4303</v>
      </c>
      <c r="K4277" s="8">
        <f>(Table1[[#This Row],[Actual Amount]]-Table1[[#This Row],[Budget Amount]])</f>
        <v>62605</v>
      </c>
      <c r="L4277" s="10">
        <f>(Table1[[#This Row],[Actual Amount]]-Table1[[#This Row],[Budget Amount]]) / Table1[[#This Row],[Budget Amount]]</f>
        <v>1.9241171589267603</v>
      </c>
    </row>
    <row r="4278" spans="1:12">
      <c r="A4278" s="6">
        <v>45270</v>
      </c>
      <c r="B4278" s="6" t="str">
        <f>TEXT(Table1[[#This Row],[Date]],"mm")</f>
        <v>12</v>
      </c>
      <c r="C4278" s="6" t="str">
        <f>TEXT(Table1[[#This Row],[Date]],"yyyy")</f>
        <v>2023</v>
      </c>
      <c r="D4278" t="s">
        <v>31</v>
      </c>
      <c r="E4278" t="s">
        <v>24</v>
      </c>
      <c r="F4278" t="s">
        <v>48</v>
      </c>
      <c r="G4278" s="8">
        <v>34836</v>
      </c>
      <c r="H4278" s="8">
        <v>138795</v>
      </c>
      <c r="I4278" t="s">
        <v>16</v>
      </c>
      <c r="J4278" t="s">
        <v>4304</v>
      </c>
      <c r="K4278" s="8">
        <f>(Table1[[#This Row],[Actual Amount]]-Table1[[#This Row],[Budget Amount]])</f>
        <v>103959</v>
      </c>
      <c r="L4278" s="10">
        <f>(Table1[[#This Row],[Actual Amount]]-Table1[[#This Row],[Budget Amount]]) / Table1[[#This Row],[Budget Amount]]</f>
        <v>2.9842404409231831</v>
      </c>
    </row>
    <row r="4279" spans="1:12">
      <c r="A4279" s="6">
        <v>45112</v>
      </c>
      <c r="B4279" s="6" t="str">
        <f>TEXT(Table1[[#This Row],[Date]],"mm")</f>
        <v>07</v>
      </c>
      <c r="C4279" s="6" t="str">
        <f>TEXT(Table1[[#This Row],[Date]],"yyyy")</f>
        <v>2023</v>
      </c>
      <c r="D4279" t="s">
        <v>8</v>
      </c>
      <c r="E4279" t="s">
        <v>33</v>
      </c>
      <c r="F4279" t="s">
        <v>15</v>
      </c>
      <c r="G4279" s="8">
        <v>149583</v>
      </c>
      <c r="H4279" s="8">
        <v>34905</v>
      </c>
      <c r="I4279" t="s">
        <v>11</v>
      </c>
      <c r="J4279" t="s">
        <v>4305</v>
      </c>
      <c r="K4279" s="8">
        <f>(Table1[[#This Row],[Actual Amount]]-Table1[[#This Row],[Budget Amount]])</f>
        <v>-114678</v>
      </c>
      <c r="L4279" s="10">
        <f>(Table1[[#This Row],[Actual Amount]]-Table1[[#This Row],[Budget Amount]]) / Table1[[#This Row],[Budget Amount]]</f>
        <v>-0.76665129058783421</v>
      </c>
    </row>
    <row r="4280" spans="1:12">
      <c r="A4280" s="6">
        <v>44834</v>
      </c>
      <c r="B4280" s="6" t="str">
        <f>TEXT(Table1[[#This Row],[Date]],"mm")</f>
        <v>09</v>
      </c>
      <c r="C4280" s="6" t="str">
        <f>TEXT(Table1[[#This Row],[Date]],"yyyy")</f>
        <v>2022</v>
      </c>
      <c r="D4280" t="s">
        <v>13</v>
      </c>
      <c r="E4280" t="s">
        <v>33</v>
      </c>
      <c r="F4280" t="s">
        <v>29</v>
      </c>
      <c r="G4280" s="8">
        <v>20468</v>
      </c>
      <c r="H4280" s="8">
        <v>152628</v>
      </c>
      <c r="I4280" t="s">
        <v>22</v>
      </c>
      <c r="J4280" t="s">
        <v>4306</v>
      </c>
      <c r="K4280" s="8">
        <f>(Table1[[#This Row],[Actual Amount]]-Table1[[#This Row],[Budget Amount]])</f>
        <v>132160</v>
      </c>
      <c r="L4280" s="10">
        <f>(Table1[[#This Row],[Actual Amount]]-Table1[[#This Row],[Budget Amount]]) / Table1[[#This Row],[Budget Amount]]</f>
        <v>6.4569083447332423</v>
      </c>
    </row>
    <row r="4281" spans="1:12">
      <c r="A4281" s="6">
        <v>44474</v>
      </c>
      <c r="B4281" s="6" t="str">
        <f>TEXT(Table1[[#This Row],[Date]],"mm")</f>
        <v>10</v>
      </c>
      <c r="C4281" s="6" t="str">
        <f>TEXT(Table1[[#This Row],[Date]],"yyyy")</f>
        <v>2021</v>
      </c>
      <c r="D4281" t="s">
        <v>13</v>
      </c>
      <c r="E4281" t="s">
        <v>24</v>
      </c>
      <c r="F4281" t="s">
        <v>20</v>
      </c>
      <c r="G4281" s="8">
        <v>110231</v>
      </c>
      <c r="H4281" s="8">
        <v>152516</v>
      </c>
      <c r="I4281" t="s">
        <v>16</v>
      </c>
      <c r="J4281" t="s">
        <v>4307</v>
      </c>
      <c r="K4281" s="8">
        <f>(Table1[[#This Row],[Actual Amount]]-Table1[[#This Row],[Budget Amount]])</f>
        <v>42285</v>
      </c>
      <c r="L4281" s="10">
        <f>(Table1[[#This Row],[Actual Amount]]-Table1[[#This Row],[Budget Amount]]) / Table1[[#This Row],[Budget Amount]]</f>
        <v>0.38360352350972049</v>
      </c>
    </row>
    <row r="4282" spans="1:12">
      <c r="A4282" s="6">
        <v>45185</v>
      </c>
      <c r="B4282" s="6" t="str">
        <f>TEXT(Table1[[#This Row],[Date]],"mm")</f>
        <v>09</v>
      </c>
      <c r="C4282" s="6" t="str">
        <f>TEXT(Table1[[#This Row],[Date]],"yyyy")</f>
        <v>2023</v>
      </c>
      <c r="D4282" t="s">
        <v>31</v>
      </c>
      <c r="E4282" t="s">
        <v>19</v>
      </c>
      <c r="F4282" t="s">
        <v>29</v>
      </c>
      <c r="G4282" s="8">
        <v>65965</v>
      </c>
      <c r="H4282" s="8">
        <v>58007</v>
      </c>
      <c r="I4282" t="s">
        <v>11</v>
      </c>
      <c r="J4282" t="s">
        <v>4308</v>
      </c>
      <c r="K4282" s="8">
        <f>(Table1[[#This Row],[Actual Amount]]-Table1[[#This Row],[Budget Amount]])</f>
        <v>-7958</v>
      </c>
      <c r="L4282" s="10">
        <f>(Table1[[#This Row],[Actual Amount]]-Table1[[#This Row],[Budget Amount]]) / Table1[[#This Row],[Budget Amount]]</f>
        <v>-0.12063973319184416</v>
      </c>
    </row>
    <row r="4283" spans="1:12">
      <c r="A4283" s="6">
        <v>44785</v>
      </c>
      <c r="B4283" s="6" t="str">
        <f>TEXT(Table1[[#This Row],[Date]],"mm")</f>
        <v>08</v>
      </c>
      <c r="C4283" s="6" t="str">
        <f>TEXT(Table1[[#This Row],[Date]],"yyyy")</f>
        <v>2022</v>
      </c>
      <c r="D4283" t="s">
        <v>31</v>
      </c>
      <c r="E4283" t="s">
        <v>19</v>
      </c>
      <c r="F4283" t="s">
        <v>48</v>
      </c>
      <c r="G4283" s="8">
        <v>98898</v>
      </c>
      <c r="H4283" s="8">
        <v>55774</v>
      </c>
      <c r="I4283" t="s">
        <v>16</v>
      </c>
      <c r="J4283" t="s">
        <v>4309</v>
      </c>
      <c r="K4283" s="8">
        <f>(Table1[[#This Row],[Actual Amount]]-Table1[[#This Row],[Budget Amount]])</f>
        <v>-43124</v>
      </c>
      <c r="L4283" s="10">
        <f>(Table1[[#This Row],[Actual Amount]]-Table1[[#This Row],[Budget Amount]]) / Table1[[#This Row],[Budget Amount]]</f>
        <v>-0.43604521830572912</v>
      </c>
    </row>
    <row r="4284" spans="1:12">
      <c r="A4284" s="6">
        <v>44845</v>
      </c>
      <c r="B4284" s="6" t="str">
        <f>TEXT(Table1[[#This Row],[Date]],"mm")</f>
        <v>10</v>
      </c>
      <c r="C4284" s="6" t="str">
        <f>TEXT(Table1[[#This Row],[Date]],"yyyy")</f>
        <v>2022</v>
      </c>
      <c r="D4284" t="s">
        <v>8</v>
      </c>
      <c r="E4284" t="s">
        <v>24</v>
      </c>
      <c r="F4284" t="s">
        <v>15</v>
      </c>
      <c r="G4284" s="8">
        <v>96036</v>
      </c>
      <c r="H4284" s="8">
        <v>153175</v>
      </c>
      <c r="I4284" t="s">
        <v>25</v>
      </c>
      <c r="J4284" t="s">
        <v>4310</v>
      </c>
      <c r="K4284" s="8">
        <f>(Table1[[#This Row],[Actual Amount]]-Table1[[#This Row],[Budget Amount]])</f>
        <v>57139</v>
      </c>
      <c r="L4284" s="10">
        <f>(Table1[[#This Row],[Actual Amount]]-Table1[[#This Row],[Budget Amount]]) / Table1[[#This Row],[Budget Amount]]</f>
        <v>0.59497480111624812</v>
      </c>
    </row>
    <row r="4285" spans="1:12">
      <c r="A4285" s="6">
        <v>44814</v>
      </c>
      <c r="B4285" s="6" t="str">
        <f>TEXT(Table1[[#This Row],[Date]],"mm")</f>
        <v>09</v>
      </c>
      <c r="C4285" s="6" t="str">
        <f>TEXT(Table1[[#This Row],[Date]],"yyyy")</f>
        <v>2022</v>
      </c>
      <c r="D4285" t="s">
        <v>45</v>
      </c>
      <c r="E4285" t="s">
        <v>24</v>
      </c>
      <c r="F4285" t="s">
        <v>10</v>
      </c>
      <c r="G4285" s="8">
        <v>141087</v>
      </c>
      <c r="H4285" s="8">
        <v>139093</v>
      </c>
      <c r="I4285" t="s">
        <v>16</v>
      </c>
      <c r="J4285" t="s">
        <v>4311</v>
      </c>
      <c r="K4285" s="8">
        <f>(Table1[[#This Row],[Actual Amount]]-Table1[[#This Row],[Budget Amount]])</f>
        <v>-1994</v>
      </c>
      <c r="L4285" s="10">
        <f>(Table1[[#This Row],[Actual Amount]]-Table1[[#This Row],[Budget Amount]]) / Table1[[#This Row],[Budget Amount]]</f>
        <v>-1.4133123533706153E-2</v>
      </c>
    </row>
    <row r="4286" spans="1:12">
      <c r="A4286" s="6">
        <v>44331</v>
      </c>
      <c r="B4286" s="6" t="str">
        <f>TEXT(Table1[[#This Row],[Date]],"mm")</f>
        <v>05</v>
      </c>
      <c r="C4286" s="6" t="str">
        <f>TEXT(Table1[[#This Row],[Date]],"yyyy")</f>
        <v>2021</v>
      </c>
      <c r="D4286" t="s">
        <v>27</v>
      </c>
      <c r="E4286" t="s">
        <v>19</v>
      </c>
      <c r="F4286" t="s">
        <v>29</v>
      </c>
      <c r="G4286" s="8">
        <v>25986</v>
      </c>
      <c r="H4286" s="8">
        <v>155045</v>
      </c>
      <c r="I4286" t="s">
        <v>25</v>
      </c>
      <c r="J4286" t="s">
        <v>4312</v>
      </c>
      <c r="K4286" s="8">
        <f>(Table1[[#This Row],[Actual Amount]]-Table1[[#This Row],[Budget Amount]])</f>
        <v>129059</v>
      </c>
      <c r="L4286" s="10">
        <f>(Table1[[#This Row],[Actual Amount]]-Table1[[#This Row],[Budget Amount]]) / Table1[[#This Row],[Budget Amount]]</f>
        <v>4.966481951820211</v>
      </c>
    </row>
    <row r="4287" spans="1:12">
      <c r="A4287" s="6">
        <v>44776</v>
      </c>
      <c r="B4287" s="6" t="str">
        <f>TEXT(Table1[[#This Row],[Date]],"mm")</f>
        <v>08</v>
      </c>
      <c r="C4287" s="6" t="str">
        <f>TEXT(Table1[[#This Row],[Date]],"yyyy")</f>
        <v>2022</v>
      </c>
      <c r="D4287" t="s">
        <v>18</v>
      </c>
      <c r="E4287" t="s">
        <v>33</v>
      </c>
      <c r="F4287" t="s">
        <v>48</v>
      </c>
      <c r="G4287" s="8">
        <v>12345</v>
      </c>
      <c r="H4287" s="8">
        <v>48085</v>
      </c>
      <c r="I4287" t="s">
        <v>22</v>
      </c>
      <c r="J4287" t="s">
        <v>4313</v>
      </c>
      <c r="K4287" s="8">
        <f>(Table1[[#This Row],[Actual Amount]]-Table1[[#This Row],[Budget Amount]])</f>
        <v>35740</v>
      </c>
      <c r="L4287" s="10">
        <f>(Table1[[#This Row],[Actual Amount]]-Table1[[#This Row],[Budget Amount]]) / Table1[[#This Row],[Budget Amount]]</f>
        <v>2.8950992304576753</v>
      </c>
    </row>
    <row r="4288" spans="1:12">
      <c r="A4288" s="6">
        <v>44686</v>
      </c>
      <c r="B4288" s="6" t="str">
        <f>TEXT(Table1[[#This Row],[Date]],"mm")</f>
        <v>05</v>
      </c>
      <c r="C4288" s="6" t="str">
        <f>TEXT(Table1[[#This Row],[Date]],"yyyy")</f>
        <v>2022</v>
      </c>
      <c r="D4288" t="s">
        <v>13</v>
      </c>
      <c r="E4288" t="s">
        <v>9</v>
      </c>
      <c r="F4288" t="s">
        <v>48</v>
      </c>
      <c r="G4288" s="8">
        <v>18450</v>
      </c>
      <c r="H4288" s="8">
        <v>157460</v>
      </c>
      <c r="I4288" t="s">
        <v>22</v>
      </c>
      <c r="J4288" t="s">
        <v>4314</v>
      </c>
      <c r="K4288" s="8">
        <f>(Table1[[#This Row],[Actual Amount]]-Table1[[#This Row],[Budget Amount]])</f>
        <v>139010</v>
      </c>
      <c r="L4288" s="10">
        <f>(Table1[[#This Row],[Actual Amount]]-Table1[[#This Row],[Budget Amount]]) / Table1[[#This Row],[Budget Amount]]</f>
        <v>7.5344173441734421</v>
      </c>
    </row>
    <row r="4289" spans="1:12">
      <c r="A4289" s="6">
        <v>44674</v>
      </c>
      <c r="B4289" s="6" t="str">
        <f>TEXT(Table1[[#This Row],[Date]],"mm")</f>
        <v>04</v>
      </c>
      <c r="C4289" s="6" t="str">
        <f>TEXT(Table1[[#This Row],[Date]],"yyyy")</f>
        <v>2022</v>
      </c>
      <c r="D4289" t="s">
        <v>13</v>
      </c>
      <c r="E4289" t="s">
        <v>24</v>
      </c>
      <c r="F4289" t="s">
        <v>48</v>
      </c>
      <c r="G4289" s="8">
        <v>76599</v>
      </c>
      <c r="H4289" s="8">
        <v>145784</v>
      </c>
      <c r="I4289" t="s">
        <v>11</v>
      </c>
      <c r="J4289" t="s">
        <v>4315</v>
      </c>
      <c r="K4289" s="8">
        <f>(Table1[[#This Row],[Actual Amount]]-Table1[[#This Row],[Budget Amount]])</f>
        <v>69185</v>
      </c>
      <c r="L4289" s="10">
        <f>(Table1[[#This Row],[Actual Amount]]-Table1[[#This Row],[Budget Amount]]) / Table1[[#This Row],[Budget Amount]]</f>
        <v>0.90321022467656231</v>
      </c>
    </row>
    <row r="4290" spans="1:12">
      <c r="A4290" s="6">
        <v>44580</v>
      </c>
      <c r="B4290" s="6" t="str">
        <f>TEXT(Table1[[#This Row],[Date]],"mm")</f>
        <v>01</v>
      </c>
      <c r="C4290" s="6" t="str">
        <f>TEXT(Table1[[#This Row],[Date]],"yyyy")</f>
        <v>2022</v>
      </c>
      <c r="D4290" t="s">
        <v>8</v>
      </c>
      <c r="E4290" t="s">
        <v>9</v>
      </c>
      <c r="F4290" t="s">
        <v>15</v>
      </c>
      <c r="G4290" s="8">
        <v>26659</v>
      </c>
      <c r="H4290" s="8">
        <v>63965</v>
      </c>
      <c r="I4290" t="s">
        <v>16</v>
      </c>
      <c r="J4290" t="s">
        <v>4316</v>
      </c>
      <c r="K4290" s="8">
        <f>(Table1[[#This Row],[Actual Amount]]-Table1[[#This Row],[Budget Amount]])</f>
        <v>37306</v>
      </c>
      <c r="L4290" s="10">
        <f>(Table1[[#This Row],[Actual Amount]]-Table1[[#This Row],[Budget Amount]]) / Table1[[#This Row],[Budget Amount]]</f>
        <v>1.3993773209797817</v>
      </c>
    </row>
    <row r="4291" spans="1:12">
      <c r="A4291" s="6">
        <v>44359</v>
      </c>
      <c r="B4291" s="6" t="str">
        <f>TEXT(Table1[[#This Row],[Date]],"mm")</f>
        <v>06</v>
      </c>
      <c r="C4291" s="6" t="str">
        <f>TEXT(Table1[[#This Row],[Date]],"yyyy")</f>
        <v>2021</v>
      </c>
      <c r="D4291" t="s">
        <v>8</v>
      </c>
      <c r="E4291" t="s">
        <v>9</v>
      </c>
      <c r="F4291" t="s">
        <v>48</v>
      </c>
      <c r="G4291" s="8">
        <v>53751</v>
      </c>
      <c r="H4291" s="8">
        <v>151216</v>
      </c>
      <c r="I4291" t="s">
        <v>16</v>
      </c>
      <c r="J4291" t="s">
        <v>4317</v>
      </c>
      <c r="K4291" s="8">
        <f>(Table1[[#This Row],[Actual Amount]]-Table1[[#This Row],[Budget Amount]])</f>
        <v>97465</v>
      </c>
      <c r="L4291" s="10">
        <f>(Table1[[#This Row],[Actual Amount]]-Table1[[#This Row],[Budget Amount]]) / Table1[[#This Row],[Budget Amount]]</f>
        <v>1.8132685903518073</v>
      </c>
    </row>
    <row r="4292" spans="1:12">
      <c r="A4292" s="6">
        <v>44637</v>
      </c>
      <c r="B4292" s="6" t="str">
        <f>TEXT(Table1[[#This Row],[Date]],"mm")</f>
        <v>03</v>
      </c>
      <c r="C4292" s="6" t="str">
        <f>TEXT(Table1[[#This Row],[Date]],"yyyy")</f>
        <v>2022</v>
      </c>
      <c r="D4292" t="s">
        <v>18</v>
      </c>
      <c r="E4292" t="s">
        <v>14</v>
      </c>
      <c r="F4292" t="s">
        <v>48</v>
      </c>
      <c r="G4292" s="8">
        <v>90476</v>
      </c>
      <c r="H4292" s="8">
        <v>36462</v>
      </c>
      <c r="I4292" t="s">
        <v>22</v>
      </c>
      <c r="J4292" t="s">
        <v>4318</v>
      </c>
      <c r="K4292" s="8">
        <f>(Table1[[#This Row],[Actual Amount]]-Table1[[#This Row],[Budget Amount]])</f>
        <v>-54014</v>
      </c>
      <c r="L4292" s="10">
        <f>(Table1[[#This Row],[Actual Amount]]-Table1[[#This Row],[Budget Amount]]) / Table1[[#This Row],[Budget Amount]]</f>
        <v>-0.5969980989433662</v>
      </c>
    </row>
    <row r="4293" spans="1:12">
      <c r="A4293" s="6">
        <v>44611</v>
      </c>
      <c r="B4293" s="6" t="str">
        <f>TEXT(Table1[[#This Row],[Date]],"mm")</f>
        <v>02</v>
      </c>
      <c r="C4293" s="6" t="str">
        <f>TEXT(Table1[[#This Row],[Date]],"yyyy")</f>
        <v>2022</v>
      </c>
      <c r="D4293" t="s">
        <v>18</v>
      </c>
      <c r="E4293" t="s">
        <v>33</v>
      </c>
      <c r="F4293" t="s">
        <v>48</v>
      </c>
      <c r="G4293" s="8">
        <v>79118</v>
      </c>
      <c r="H4293" s="8">
        <v>41737</v>
      </c>
      <c r="I4293" t="s">
        <v>11</v>
      </c>
      <c r="J4293" t="s">
        <v>4319</v>
      </c>
      <c r="K4293" s="8">
        <f>(Table1[[#This Row],[Actual Amount]]-Table1[[#This Row],[Budget Amount]])</f>
        <v>-37381</v>
      </c>
      <c r="L4293" s="10">
        <f>(Table1[[#This Row],[Actual Amount]]-Table1[[#This Row],[Budget Amount]]) / Table1[[#This Row],[Budget Amount]]</f>
        <v>-0.47247149826840923</v>
      </c>
    </row>
    <row r="4294" spans="1:12">
      <c r="A4294" s="6">
        <v>44484</v>
      </c>
      <c r="B4294" s="6" t="str">
        <f>TEXT(Table1[[#This Row],[Date]],"mm")</f>
        <v>10</v>
      </c>
      <c r="C4294" s="6" t="str">
        <f>TEXT(Table1[[#This Row],[Date]],"yyyy")</f>
        <v>2021</v>
      </c>
      <c r="D4294" t="s">
        <v>31</v>
      </c>
      <c r="E4294" t="s">
        <v>9</v>
      </c>
      <c r="F4294" t="s">
        <v>29</v>
      </c>
      <c r="G4294" s="8">
        <v>18066</v>
      </c>
      <c r="H4294" s="8">
        <v>38684</v>
      </c>
      <c r="I4294" t="s">
        <v>22</v>
      </c>
      <c r="J4294" t="s">
        <v>4320</v>
      </c>
      <c r="K4294" s="8">
        <f>(Table1[[#This Row],[Actual Amount]]-Table1[[#This Row],[Budget Amount]])</f>
        <v>20618</v>
      </c>
      <c r="L4294" s="10">
        <f>(Table1[[#This Row],[Actual Amount]]-Table1[[#This Row],[Budget Amount]]) / Table1[[#This Row],[Budget Amount]]</f>
        <v>1.1412598250857966</v>
      </c>
    </row>
    <row r="4295" spans="1:12">
      <c r="A4295" s="6">
        <v>44383</v>
      </c>
      <c r="B4295" s="6" t="str">
        <f>TEXT(Table1[[#This Row],[Date]],"mm")</f>
        <v>07</v>
      </c>
      <c r="C4295" s="6" t="str">
        <f>TEXT(Table1[[#This Row],[Date]],"yyyy")</f>
        <v>2021</v>
      </c>
      <c r="D4295" t="s">
        <v>18</v>
      </c>
      <c r="E4295" t="s">
        <v>33</v>
      </c>
      <c r="F4295" t="s">
        <v>48</v>
      </c>
      <c r="G4295" s="8">
        <v>88772</v>
      </c>
      <c r="H4295" s="8">
        <v>16536</v>
      </c>
      <c r="I4295" t="s">
        <v>11</v>
      </c>
      <c r="J4295" t="s">
        <v>4321</v>
      </c>
      <c r="K4295" s="8">
        <f>(Table1[[#This Row],[Actual Amount]]-Table1[[#This Row],[Budget Amount]])</f>
        <v>-72236</v>
      </c>
      <c r="L4295" s="10">
        <f>(Table1[[#This Row],[Actual Amount]]-Table1[[#This Row],[Budget Amount]]) / Table1[[#This Row],[Budget Amount]]</f>
        <v>-0.81372504843869686</v>
      </c>
    </row>
    <row r="4296" spans="1:12">
      <c r="A4296" s="6">
        <v>44326</v>
      </c>
      <c r="B4296" s="6" t="str">
        <f>TEXT(Table1[[#This Row],[Date]],"mm")</f>
        <v>05</v>
      </c>
      <c r="C4296" s="6" t="str">
        <f>TEXT(Table1[[#This Row],[Date]],"yyyy")</f>
        <v>2021</v>
      </c>
      <c r="D4296" t="s">
        <v>27</v>
      </c>
      <c r="E4296" t="s">
        <v>33</v>
      </c>
      <c r="F4296" t="s">
        <v>15</v>
      </c>
      <c r="G4296" s="8">
        <v>76015</v>
      </c>
      <c r="H4296" s="8">
        <v>99841</v>
      </c>
      <c r="I4296" t="s">
        <v>16</v>
      </c>
      <c r="J4296" t="s">
        <v>4322</v>
      </c>
      <c r="K4296" s="8">
        <f>(Table1[[#This Row],[Actual Amount]]-Table1[[#This Row],[Budget Amount]])</f>
        <v>23826</v>
      </c>
      <c r="L4296" s="10">
        <f>(Table1[[#This Row],[Actual Amount]]-Table1[[#This Row],[Budget Amount]]) / Table1[[#This Row],[Budget Amount]]</f>
        <v>0.31343813720976121</v>
      </c>
    </row>
    <row r="4297" spans="1:12">
      <c r="A4297" s="6">
        <v>44390</v>
      </c>
      <c r="B4297" s="6" t="str">
        <f>TEXT(Table1[[#This Row],[Date]],"mm")</f>
        <v>07</v>
      </c>
      <c r="C4297" s="6" t="str">
        <f>TEXT(Table1[[#This Row],[Date]],"yyyy")</f>
        <v>2021</v>
      </c>
      <c r="D4297" t="s">
        <v>27</v>
      </c>
      <c r="E4297" t="s">
        <v>14</v>
      </c>
      <c r="F4297" t="s">
        <v>29</v>
      </c>
      <c r="G4297" s="8">
        <v>103706</v>
      </c>
      <c r="H4297" s="8">
        <v>97997</v>
      </c>
      <c r="I4297" t="s">
        <v>25</v>
      </c>
      <c r="J4297" t="s">
        <v>4323</v>
      </c>
      <c r="K4297" s="8">
        <f>(Table1[[#This Row],[Actual Amount]]-Table1[[#This Row],[Budget Amount]])</f>
        <v>-5709</v>
      </c>
      <c r="L4297" s="10">
        <f>(Table1[[#This Row],[Actual Amount]]-Table1[[#This Row],[Budget Amount]]) / Table1[[#This Row],[Budget Amount]]</f>
        <v>-5.5049852467552507E-2</v>
      </c>
    </row>
    <row r="4298" spans="1:12">
      <c r="A4298" s="6">
        <v>44512</v>
      </c>
      <c r="B4298" s="6" t="str">
        <f>TEXT(Table1[[#This Row],[Date]],"mm")</f>
        <v>11</v>
      </c>
      <c r="C4298" s="6" t="str">
        <f>TEXT(Table1[[#This Row],[Date]],"yyyy")</f>
        <v>2021</v>
      </c>
      <c r="D4298" t="s">
        <v>13</v>
      </c>
      <c r="E4298" t="s">
        <v>19</v>
      </c>
      <c r="F4298" t="s">
        <v>48</v>
      </c>
      <c r="G4298" s="8">
        <v>123713</v>
      </c>
      <c r="H4298" s="8">
        <v>11331</v>
      </c>
      <c r="I4298" t="s">
        <v>11</v>
      </c>
      <c r="J4298" t="s">
        <v>4324</v>
      </c>
      <c r="K4298" s="8">
        <f>(Table1[[#This Row],[Actual Amount]]-Table1[[#This Row],[Budget Amount]])</f>
        <v>-112382</v>
      </c>
      <c r="L4298" s="10">
        <f>(Table1[[#This Row],[Actual Amount]]-Table1[[#This Row],[Budget Amount]]) / Table1[[#This Row],[Budget Amount]]</f>
        <v>-0.90840897884620053</v>
      </c>
    </row>
    <row r="4299" spans="1:12">
      <c r="A4299" s="6">
        <v>44340</v>
      </c>
      <c r="B4299" s="6" t="str">
        <f>TEXT(Table1[[#This Row],[Date]],"mm")</f>
        <v>05</v>
      </c>
      <c r="C4299" s="6" t="str">
        <f>TEXT(Table1[[#This Row],[Date]],"yyyy")</f>
        <v>2021</v>
      </c>
      <c r="D4299" t="s">
        <v>27</v>
      </c>
      <c r="E4299" t="s">
        <v>33</v>
      </c>
      <c r="F4299" t="s">
        <v>10</v>
      </c>
      <c r="G4299" s="8">
        <v>37400</v>
      </c>
      <c r="H4299" s="8">
        <v>77831</v>
      </c>
      <c r="I4299" t="s">
        <v>16</v>
      </c>
      <c r="J4299" t="s">
        <v>4325</v>
      </c>
      <c r="K4299" s="8">
        <f>(Table1[[#This Row],[Actual Amount]]-Table1[[#This Row],[Budget Amount]])</f>
        <v>40431</v>
      </c>
      <c r="L4299" s="10">
        <f>(Table1[[#This Row],[Actual Amount]]-Table1[[#This Row],[Budget Amount]]) / Table1[[#This Row],[Budget Amount]]</f>
        <v>1.0810427807486631</v>
      </c>
    </row>
    <row r="4300" spans="1:12">
      <c r="A4300" s="6">
        <v>44212</v>
      </c>
      <c r="B4300" s="6" t="str">
        <f>TEXT(Table1[[#This Row],[Date]],"mm")</f>
        <v>01</v>
      </c>
      <c r="C4300" s="6" t="str">
        <f>TEXT(Table1[[#This Row],[Date]],"yyyy")</f>
        <v>2021</v>
      </c>
      <c r="D4300" t="s">
        <v>27</v>
      </c>
      <c r="E4300" t="s">
        <v>9</v>
      </c>
      <c r="F4300" t="s">
        <v>15</v>
      </c>
      <c r="G4300" s="8">
        <v>94012</v>
      </c>
      <c r="H4300" s="8">
        <v>63300</v>
      </c>
      <c r="I4300" t="s">
        <v>11</v>
      </c>
      <c r="J4300" t="s">
        <v>4326</v>
      </c>
      <c r="K4300" s="8">
        <f>(Table1[[#This Row],[Actual Amount]]-Table1[[#This Row],[Budget Amount]])</f>
        <v>-30712</v>
      </c>
      <c r="L4300" s="10">
        <f>(Table1[[#This Row],[Actual Amount]]-Table1[[#This Row],[Budget Amount]]) / Table1[[#This Row],[Budget Amount]]</f>
        <v>-0.32668170020848403</v>
      </c>
    </row>
    <row r="4301" spans="1:12">
      <c r="A4301" s="6">
        <v>44619</v>
      </c>
      <c r="B4301" s="6" t="str">
        <f>TEXT(Table1[[#This Row],[Date]],"mm")</f>
        <v>02</v>
      </c>
      <c r="C4301" s="6" t="str">
        <f>TEXT(Table1[[#This Row],[Date]],"yyyy")</f>
        <v>2022</v>
      </c>
      <c r="D4301" t="s">
        <v>27</v>
      </c>
      <c r="E4301" t="s">
        <v>19</v>
      </c>
      <c r="F4301" t="s">
        <v>10</v>
      </c>
      <c r="G4301" s="8">
        <v>125517</v>
      </c>
      <c r="H4301" s="8">
        <v>96363</v>
      </c>
      <c r="I4301" t="s">
        <v>25</v>
      </c>
      <c r="J4301" t="s">
        <v>4327</v>
      </c>
      <c r="K4301" s="8">
        <f>(Table1[[#This Row],[Actual Amount]]-Table1[[#This Row],[Budget Amount]])</f>
        <v>-29154</v>
      </c>
      <c r="L4301" s="10">
        <f>(Table1[[#This Row],[Actual Amount]]-Table1[[#This Row],[Budget Amount]]) / Table1[[#This Row],[Budget Amount]]</f>
        <v>-0.23227132579650564</v>
      </c>
    </row>
    <row r="4302" spans="1:12">
      <c r="A4302" s="6">
        <v>44441</v>
      </c>
      <c r="B4302" s="6" t="str">
        <f>TEXT(Table1[[#This Row],[Date]],"mm")</f>
        <v>09</v>
      </c>
      <c r="C4302" s="6" t="str">
        <f>TEXT(Table1[[#This Row],[Date]],"yyyy")</f>
        <v>2021</v>
      </c>
      <c r="D4302" t="s">
        <v>31</v>
      </c>
      <c r="E4302" t="s">
        <v>19</v>
      </c>
      <c r="F4302" t="s">
        <v>15</v>
      </c>
      <c r="G4302" s="8">
        <v>36510</v>
      </c>
      <c r="H4302" s="8">
        <v>89498</v>
      </c>
      <c r="I4302" t="s">
        <v>25</v>
      </c>
      <c r="J4302" t="s">
        <v>4328</v>
      </c>
      <c r="K4302" s="8">
        <f>(Table1[[#This Row],[Actual Amount]]-Table1[[#This Row],[Budget Amount]])</f>
        <v>52988</v>
      </c>
      <c r="L4302" s="10">
        <f>(Table1[[#This Row],[Actual Amount]]-Table1[[#This Row],[Budget Amount]]) / Table1[[#This Row],[Budget Amount]]</f>
        <v>1.4513284031772118</v>
      </c>
    </row>
    <row r="4303" spans="1:12">
      <c r="A4303" s="6">
        <v>45123</v>
      </c>
      <c r="B4303" s="6" t="str">
        <f>TEXT(Table1[[#This Row],[Date]],"mm")</f>
        <v>07</v>
      </c>
      <c r="C4303" s="6" t="str">
        <f>TEXT(Table1[[#This Row],[Date]],"yyyy")</f>
        <v>2023</v>
      </c>
      <c r="D4303" t="s">
        <v>13</v>
      </c>
      <c r="E4303" t="s">
        <v>13</v>
      </c>
      <c r="F4303" t="s">
        <v>10</v>
      </c>
      <c r="G4303" s="8">
        <v>127388</v>
      </c>
      <c r="H4303" s="8">
        <v>118103</v>
      </c>
      <c r="I4303" t="s">
        <v>22</v>
      </c>
      <c r="J4303" t="s">
        <v>4329</v>
      </c>
      <c r="K4303" s="8">
        <f>(Table1[[#This Row],[Actual Amount]]-Table1[[#This Row],[Budget Amount]])</f>
        <v>-9285</v>
      </c>
      <c r="L4303" s="10">
        <f>(Table1[[#This Row],[Actual Amount]]-Table1[[#This Row],[Budget Amount]]) / Table1[[#This Row],[Budget Amount]]</f>
        <v>-7.2887556127735731E-2</v>
      </c>
    </row>
    <row r="4304" spans="1:12">
      <c r="A4304" s="6">
        <v>44325</v>
      </c>
      <c r="B4304" s="6" t="str">
        <f>TEXT(Table1[[#This Row],[Date]],"mm")</f>
        <v>05</v>
      </c>
      <c r="C4304" s="6" t="str">
        <f>TEXT(Table1[[#This Row],[Date]],"yyyy")</f>
        <v>2021</v>
      </c>
      <c r="D4304" t="s">
        <v>8</v>
      </c>
      <c r="E4304" t="s">
        <v>9</v>
      </c>
      <c r="F4304" t="s">
        <v>48</v>
      </c>
      <c r="G4304" s="8">
        <v>116639</v>
      </c>
      <c r="H4304" s="8">
        <v>88609</v>
      </c>
      <c r="I4304" t="s">
        <v>25</v>
      </c>
      <c r="J4304" t="s">
        <v>4330</v>
      </c>
      <c r="K4304" s="8">
        <f>(Table1[[#This Row],[Actual Amount]]-Table1[[#This Row],[Budget Amount]])</f>
        <v>-28030</v>
      </c>
      <c r="L4304" s="10">
        <f>(Table1[[#This Row],[Actual Amount]]-Table1[[#This Row],[Budget Amount]]) / Table1[[#This Row],[Budget Amount]]</f>
        <v>-0.24031413163693105</v>
      </c>
    </row>
    <row r="4305" spans="1:12">
      <c r="A4305" s="6">
        <v>45103</v>
      </c>
      <c r="B4305" s="6" t="str">
        <f>TEXT(Table1[[#This Row],[Date]],"mm")</f>
        <v>06</v>
      </c>
      <c r="C4305" s="6" t="str">
        <f>TEXT(Table1[[#This Row],[Date]],"yyyy")</f>
        <v>2023</v>
      </c>
      <c r="D4305" t="s">
        <v>13</v>
      </c>
      <c r="E4305" t="s">
        <v>9</v>
      </c>
      <c r="F4305" t="s">
        <v>10</v>
      </c>
      <c r="G4305" s="8">
        <v>129618</v>
      </c>
      <c r="H4305" s="8">
        <v>62423</v>
      </c>
      <c r="I4305" t="s">
        <v>25</v>
      </c>
      <c r="J4305" t="s">
        <v>4331</v>
      </c>
      <c r="K4305" s="8">
        <f>(Table1[[#This Row],[Actual Amount]]-Table1[[#This Row],[Budget Amount]])</f>
        <v>-67195</v>
      </c>
      <c r="L4305" s="10">
        <f>(Table1[[#This Row],[Actual Amount]]-Table1[[#This Row],[Budget Amount]]) / Table1[[#This Row],[Budget Amount]]</f>
        <v>-0.51840793716922029</v>
      </c>
    </row>
    <row r="4306" spans="1:12">
      <c r="A4306" s="6">
        <v>45083</v>
      </c>
      <c r="B4306" s="6" t="str">
        <f>TEXT(Table1[[#This Row],[Date]],"mm")</f>
        <v>06</v>
      </c>
      <c r="C4306" s="6" t="str">
        <f>TEXT(Table1[[#This Row],[Date]],"yyyy")</f>
        <v>2023</v>
      </c>
      <c r="D4306" t="s">
        <v>13</v>
      </c>
      <c r="E4306" t="s">
        <v>33</v>
      </c>
      <c r="F4306" t="s">
        <v>10</v>
      </c>
      <c r="G4306" s="8">
        <v>29188</v>
      </c>
      <c r="H4306" s="8">
        <v>55999</v>
      </c>
      <c r="I4306" t="s">
        <v>22</v>
      </c>
      <c r="J4306" t="s">
        <v>4332</v>
      </c>
      <c r="K4306" s="8">
        <f>(Table1[[#This Row],[Actual Amount]]-Table1[[#This Row],[Budget Amount]])</f>
        <v>26811</v>
      </c>
      <c r="L4306" s="10">
        <f>(Table1[[#This Row],[Actual Amount]]-Table1[[#This Row],[Budget Amount]]) / Table1[[#This Row],[Budget Amount]]</f>
        <v>0.91856242291352608</v>
      </c>
    </row>
    <row r="4307" spans="1:12">
      <c r="A4307" s="6">
        <v>44537</v>
      </c>
      <c r="B4307" s="6" t="str">
        <f>TEXT(Table1[[#This Row],[Date]],"mm")</f>
        <v>12</v>
      </c>
      <c r="C4307" s="6" t="str">
        <f>TEXT(Table1[[#This Row],[Date]],"yyyy")</f>
        <v>2021</v>
      </c>
      <c r="D4307" t="s">
        <v>13</v>
      </c>
      <c r="E4307" t="s">
        <v>9</v>
      </c>
      <c r="F4307" t="s">
        <v>15</v>
      </c>
      <c r="G4307" s="8">
        <v>118382</v>
      </c>
      <c r="H4307" s="8">
        <v>149557</v>
      </c>
      <c r="I4307" t="s">
        <v>25</v>
      </c>
      <c r="J4307" t="s">
        <v>4333</v>
      </c>
      <c r="K4307" s="8">
        <f>(Table1[[#This Row],[Actual Amount]]-Table1[[#This Row],[Budget Amount]])</f>
        <v>31175</v>
      </c>
      <c r="L4307" s="10">
        <f>(Table1[[#This Row],[Actual Amount]]-Table1[[#This Row],[Budget Amount]]) / Table1[[#This Row],[Budget Amount]]</f>
        <v>0.26334240002703113</v>
      </c>
    </row>
    <row r="4308" spans="1:12">
      <c r="A4308" s="6">
        <v>44200</v>
      </c>
      <c r="B4308" s="6" t="str">
        <f>TEXT(Table1[[#This Row],[Date]],"mm")</f>
        <v>01</v>
      </c>
      <c r="C4308" s="6" t="str">
        <f>TEXT(Table1[[#This Row],[Date]],"yyyy")</f>
        <v>2021</v>
      </c>
      <c r="D4308" t="s">
        <v>18</v>
      </c>
      <c r="E4308" t="s">
        <v>13</v>
      </c>
      <c r="F4308" t="s">
        <v>48</v>
      </c>
      <c r="G4308" s="8">
        <v>17990</v>
      </c>
      <c r="H4308" s="8">
        <v>116556</v>
      </c>
      <c r="I4308" t="s">
        <v>22</v>
      </c>
      <c r="J4308" t="s">
        <v>4334</v>
      </c>
      <c r="K4308" s="8">
        <f>(Table1[[#This Row],[Actual Amount]]-Table1[[#This Row],[Budget Amount]])</f>
        <v>98566</v>
      </c>
      <c r="L4308" s="10">
        <f>(Table1[[#This Row],[Actual Amount]]-Table1[[#This Row],[Budget Amount]]) / Table1[[#This Row],[Budget Amount]]</f>
        <v>5.4789327404113397</v>
      </c>
    </row>
    <row r="4309" spans="1:12">
      <c r="A4309" s="6">
        <v>44502</v>
      </c>
      <c r="B4309" s="6" t="str">
        <f>TEXT(Table1[[#This Row],[Date]],"mm")</f>
        <v>11</v>
      </c>
      <c r="C4309" s="6" t="str">
        <f>TEXT(Table1[[#This Row],[Date]],"yyyy")</f>
        <v>2021</v>
      </c>
      <c r="D4309" t="s">
        <v>8</v>
      </c>
      <c r="E4309" t="s">
        <v>33</v>
      </c>
      <c r="F4309" t="s">
        <v>15</v>
      </c>
      <c r="G4309" s="8">
        <v>131024</v>
      </c>
      <c r="H4309" s="8">
        <v>152337</v>
      </c>
      <c r="I4309" t="s">
        <v>11</v>
      </c>
      <c r="J4309" t="s">
        <v>4335</v>
      </c>
      <c r="K4309" s="8">
        <f>(Table1[[#This Row],[Actual Amount]]-Table1[[#This Row],[Budget Amount]])</f>
        <v>21313</v>
      </c>
      <c r="L4309" s="10">
        <f>(Table1[[#This Row],[Actual Amount]]-Table1[[#This Row],[Budget Amount]]) / Table1[[#This Row],[Budget Amount]]</f>
        <v>0.16266485529368666</v>
      </c>
    </row>
    <row r="4310" spans="1:12">
      <c r="A4310" s="6">
        <v>45104</v>
      </c>
      <c r="B4310" s="6" t="str">
        <f>TEXT(Table1[[#This Row],[Date]],"mm")</f>
        <v>06</v>
      </c>
      <c r="C4310" s="6" t="str">
        <f>TEXT(Table1[[#This Row],[Date]],"yyyy")</f>
        <v>2023</v>
      </c>
      <c r="D4310" t="s">
        <v>18</v>
      </c>
      <c r="E4310" t="s">
        <v>24</v>
      </c>
      <c r="F4310" t="s">
        <v>48</v>
      </c>
      <c r="G4310" s="8">
        <v>130704</v>
      </c>
      <c r="H4310" s="8">
        <v>75024</v>
      </c>
      <c r="I4310" t="s">
        <v>16</v>
      </c>
      <c r="J4310" t="s">
        <v>4336</v>
      </c>
      <c r="K4310" s="8">
        <f>(Table1[[#This Row],[Actual Amount]]-Table1[[#This Row],[Budget Amount]])</f>
        <v>-55680</v>
      </c>
      <c r="L4310" s="10">
        <f>(Table1[[#This Row],[Actual Amount]]-Table1[[#This Row],[Budget Amount]]) / Table1[[#This Row],[Budget Amount]]</f>
        <v>-0.42600073448402498</v>
      </c>
    </row>
    <row r="4311" spans="1:12">
      <c r="A4311" s="6">
        <v>44803</v>
      </c>
      <c r="B4311" s="6" t="str">
        <f>TEXT(Table1[[#This Row],[Date]],"mm")</f>
        <v>08</v>
      </c>
      <c r="C4311" s="6" t="str">
        <f>TEXT(Table1[[#This Row],[Date]],"yyyy")</f>
        <v>2022</v>
      </c>
      <c r="D4311" t="s">
        <v>31</v>
      </c>
      <c r="E4311" t="s">
        <v>9</v>
      </c>
      <c r="F4311" t="s">
        <v>20</v>
      </c>
      <c r="G4311" s="8">
        <v>14273</v>
      </c>
      <c r="H4311" s="8">
        <v>13733</v>
      </c>
      <c r="I4311" t="s">
        <v>22</v>
      </c>
      <c r="J4311" t="s">
        <v>4337</v>
      </c>
      <c r="K4311" s="8">
        <f>(Table1[[#This Row],[Actual Amount]]-Table1[[#This Row],[Budget Amount]])</f>
        <v>-540</v>
      </c>
      <c r="L4311" s="10">
        <f>(Table1[[#This Row],[Actual Amount]]-Table1[[#This Row],[Budget Amount]]) / Table1[[#This Row],[Budget Amount]]</f>
        <v>-3.7833671968051569E-2</v>
      </c>
    </row>
    <row r="4312" spans="1:12">
      <c r="A4312" s="6">
        <v>45188</v>
      </c>
      <c r="B4312" s="6" t="str">
        <f>TEXT(Table1[[#This Row],[Date]],"mm")</f>
        <v>09</v>
      </c>
      <c r="C4312" s="6" t="str">
        <f>TEXT(Table1[[#This Row],[Date]],"yyyy")</f>
        <v>2023</v>
      </c>
      <c r="D4312" t="s">
        <v>31</v>
      </c>
      <c r="E4312" t="s">
        <v>9</v>
      </c>
      <c r="F4312" t="s">
        <v>29</v>
      </c>
      <c r="G4312" s="8">
        <v>81997</v>
      </c>
      <c r="H4312" s="8">
        <v>63634</v>
      </c>
      <c r="I4312" t="s">
        <v>11</v>
      </c>
      <c r="J4312" t="s">
        <v>4338</v>
      </c>
      <c r="K4312" s="8">
        <f>(Table1[[#This Row],[Actual Amount]]-Table1[[#This Row],[Budget Amount]])</f>
        <v>-18363</v>
      </c>
      <c r="L4312" s="10">
        <f>(Table1[[#This Row],[Actual Amount]]-Table1[[#This Row],[Budget Amount]]) / Table1[[#This Row],[Budget Amount]]</f>
        <v>-0.22394721758113101</v>
      </c>
    </row>
    <row r="4313" spans="1:12">
      <c r="A4313" s="6">
        <v>44517</v>
      </c>
      <c r="B4313" s="6" t="str">
        <f>TEXT(Table1[[#This Row],[Date]],"mm")</f>
        <v>11</v>
      </c>
      <c r="C4313" s="6" t="str">
        <f>TEXT(Table1[[#This Row],[Date]],"yyyy")</f>
        <v>2021</v>
      </c>
      <c r="D4313" t="s">
        <v>45</v>
      </c>
      <c r="E4313" t="s">
        <v>14</v>
      </c>
      <c r="F4313" t="s">
        <v>29</v>
      </c>
      <c r="G4313" s="8">
        <v>50326</v>
      </c>
      <c r="H4313" s="8">
        <v>121584</v>
      </c>
      <c r="I4313" t="s">
        <v>25</v>
      </c>
      <c r="J4313" t="s">
        <v>4339</v>
      </c>
      <c r="K4313" s="8">
        <f>(Table1[[#This Row],[Actual Amount]]-Table1[[#This Row],[Budget Amount]])</f>
        <v>71258</v>
      </c>
      <c r="L4313" s="10">
        <f>(Table1[[#This Row],[Actual Amount]]-Table1[[#This Row],[Budget Amount]]) / Table1[[#This Row],[Budget Amount]]</f>
        <v>1.4159281484719628</v>
      </c>
    </row>
    <row r="4314" spans="1:12">
      <c r="A4314" s="6">
        <v>44755</v>
      </c>
      <c r="B4314" s="6" t="str">
        <f>TEXT(Table1[[#This Row],[Date]],"mm")</f>
        <v>07</v>
      </c>
      <c r="C4314" s="6" t="str">
        <f>TEXT(Table1[[#This Row],[Date]],"yyyy")</f>
        <v>2022</v>
      </c>
      <c r="D4314" t="s">
        <v>45</v>
      </c>
      <c r="E4314" t="s">
        <v>24</v>
      </c>
      <c r="F4314" t="s">
        <v>15</v>
      </c>
      <c r="G4314" s="8">
        <v>61350</v>
      </c>
      <c r="H4314" s="8">
        <v>90032</v>
      </c>
      <c r="I4314" t="s">
        <v>11</v>
      </c>
      <c r="J4314" t="s">
        <v>4340</v>
      </c>
      <c r="K4314" s="8">
        <f>(Table1[[#This Row],[Actual Amount]]-Table1[[#This Row],[Budget Amount]])</f>
        <v>28682</v>
      </c>
      <c r="L4314" s="10">
        <f>(Table1[[#This Row],[Actual Amount]]-Table1[[#This Row],[Budget Amount]]) / Table1[[#This Row],[Budget Amount]]</f>
        <v>0.46751426242868788</v>
      </c>
    </row>
    <row r="4315" spans="1:12">
      <c r="A4315" s="6">
        <v>44814</v>
      </c>
      <c r="B4315" s="6" t="str">
        <f>TEXT(Table1[[#This Row],[Date]],"mm")</f>
        <v>09</v>
      </c>
      <c r="C4315" s="6" t="str">
        <f>TEXT(Table1[[#This Row],[Date]],"yyyy")</f>
        <v>2022</v>
      </c>
      <c r="D4315" t="s">
        <v>31</v>
      </c>
      <c r="E4315" t="s">
        <v>24</v>
      </c>
      <c r="F4315" t="s">
        <v>48</v>
      </c>
      <c r="G4315" s="8">
        <v>103630</v>
      </c>
      <c r="H4315" s="8">
        <v>145998</v>
      </c>
      <c r="I4315" t="s">
        <v>22</v>
      </c>
      <c r="J4315" t="s">
        <v>4341</v>
      </c>
      <c r="K4315" s="8">
        <f>(Table1[[#This Row],[Actual Amount]]-Table1[[#This Row],[Budget Amount]])</f>
        <v>42368</v>
      </c>
      <c r="L4315" s="10">
        <f>(Table1[[#This Row],[Actual Amount]]-Table1[[#This Row],[Budget Amount]]) / Table1[[#This Row],[Budget Amount]]</f>
        <v>0.40883913924539228</v>
      </c>
    </row>
    <row r="4316" spans="1:12">
      <c r="A4316" s="6">
        <v>44907</v>
      </c>
      <c r="B4316" s="6" t="str">
        <f>TEXT(Table1[[#This Row],[Date]],"mm")</f>
        <v>12</v>
      </c>
      <c r="C4316" s="6" t="str">
        <f>TEXT(Table1[[#This Row],[Date]],"yyyy")</f>
        <v>2022</v>
      </c>
      <c r="D4316" t="s">
        <v>31</v>
      </c>
      <c r="E4316" t="s">
        <v>13</v>
      </c>
      <c r="F4316" t="s">
        <v>10</v>
      </c>
      <c r="G4316" s="8">
        <v>149804</v>
      </c>
      <c r="H4316" s="8">
        <v>51766</v>
      </c>
      <c r="I4316" t="s">
        <v>22</v>
      </c>
      <c r="J4316" t="s">
        <v>4342</v>
      </c>
      <c r="K4316" s="8">
        <f>(Table1[[#This Row],[Actual Amount]]-Table1[[#This Row],[Budget Amount]])</f>
        <v>-98038</v>
      </c>
      <c r="L4316" s="10">
        <f>(Table1[[#This Row],[Actual Amount]]-Table1[[#This Row],[Budget Amount]]) / Table1[[#This Row],[Budget Amount]]</f>
        <v>-0.65444180395717066</v>
      </c>
    </row>
    <row r="4317" spans="1:12">
      <c r="A4317" s="6">
        <v>44727</v>
      </c>
      <c r="B4317" s="6" t="str">
        <f>TEXT(Table1[[#This Row],[Date]],"mm")</f>
        <v>06</v>
      </c>
      <c r="C4317" s="6" t="str">
        <f>TEXT(Table1[[#This Row],[Date]],"yyyy")</f>
        <v>2022</v>
      </c>
      <c r="D4317" t="s">
        <v>18</v>
      </c>
      <c r="E4317" t="s">
        <v>24</v>
      </c>
      <c r="F4317" t="s">
        <v>29</v>
      </c>
      <c r="G4317" s="8">
        <v>82911</v>
      </c>
      <c r="H4317" s="8">
        <v>123741</v>
      </c>
      <c r="I4317" t="s">
        <v>22</v>
      </c>
      <c r="J4317" t="s">
        <v>4343</v>
      </c>
      <c r="K4317" s="8">
        <f>(Table1[[#This Row],[Actual Amount]]-Table1[[#This Row],[Budget Amount]])</f>
        <v>40830</v>
      </c>
      <c r="L4317" s="10">
        <f>(Table1[[#This Row],[Actual Amount]]-Table1[[#This Row],[Budget Amount]]) / Table1[[#This Row],[Budget Amount]]</f>
        <v>0.49245576582118172</v>
      </c>
    </row>
    <row r="4318" spans="1:12">
      <c r="A4318" s="6">
        <v>44606</v>
      </c>
      <c r="B4318" s="6" t="str">
        <f>TEXT(Table1[[#This Row],[Date]],"mm")</f>
        <v>02</v>
      </c>
      <c r="C4318" s="6" t="str">
        <f>TEXT(Table1[[#This Row],[Date]],"yyyy")</f>
        <v>2022</v>
      </c>
      <c r="D4318" t="s">
        <v>31</v>
      </c>
      <c r="E4318" t="s">
        <v>14</v>
      </c>
      <c r="F4318" t="s">
        <v>15</v>
      </c>
      <c r="G4318" s="8">
        <v>23660</v>
      </c>
      <c r="H4318" s="8">
        <v>9563</v>
      </c>
      <c r="I4318" t="s">
        <v>22</v>
      </c>
      <c r="J4318" t="s">
        <v>4344</v>
      </c>
      <c r="K4318" s="8">
        <f>(Table1[[#This Row],[Actual Amount]]-Table1[[#This Row],[Budget Amount]])</f>
        <v>-14097</v>
      </c>
      <c r="L4318" s="10">
        <f>(Table1[[#This Row],[Actual Amount]]-Table1[[#This Row],[Budget Amount]]) / Table1[[#This Row],[Budget Amount]]</f>
        <v>-0.59581572273879968</v>
      </c>
    </row>
    <row r="4319" spans="1:12">
      <c r="A4319" s="6">
        <v>45014</v>
      </c>
      <c r="B4319" s="6" t="str">
        <f>TEXT(Table1[[#This Row],[Date]],"mm")</f>
        <v>03</v>
      </c>
      <c r="C4319" s="6" t="str">
        <f>TEXT(Table1[[#This Row],[Date]],"yyyy")</f>
        <v>2023</v>
      </c>
      <c r="D4319" t="s">
        <v>8</v>
      </c>
      <c r="E4319" t="s">
        <v>13</v>
      </c>
      <c r="F4319" t="s">
        <v>15</v>
      </c>
      <c r="G4319" s="8">
        <v>135189</v>
      </c>
      <c r="H4319" s="8">
        <v>89363</v>
      </c>
      <c r="I4319" t="s">
        <v>11</v>
      </c>
      <c r="J4319" t="s">
        <v>4345</v>
      </c>
      <c r="K4319" s="8">
        <f>(Table1[[#This Row],[Actual Amount]]-Table1[[#This Row],[Budget Amount]])</f>
        <v>-45826</v>
      </c>
      <c r="L4319" s="10">
        <f>(Table1[[#This Row],[Actual Amount]]-Table1[[#This Row],[Budget Amount]]) / Table1[[#This Row],[Budget Amount]]</f>
        <v>-0.33897728365473523</v>
      </c>
    </row>
    <row r="4320" spans="1:12">
      <c r="A4320" s="6">
        <v>44689</v>
      </c>
      <c r="B4320" s="6" t="str">
        <f>TEXT(Table1[[#This Row],[Date]],"mm")</f>
        <v>05</v>
      </c>
      <c r="C4320" s="6" t="str">
        <f>TEXT(Table1[[#This Row],[Date]],"yyyy")</f>
        <v>2022</v>
      </c>
      <c r="D4320" t="s">
        <v>18</v>
      </c>
      <c r="E4320" t="s">
        <v>24</v>
      </c>
      <c r="F4320" t="s">
        <v>15</v>
      </c>
      <c r="G4320" s="8">
        <v>65020</v>
      </c>
      <c r="H4320" s="8">
        <v>120003</v>
      </c>
      <c r="I4320" t="s">
        <v>16</v>
      </c>
      <c r="J4320" t="s">
        <v>4346</v>
      </c>
      <c r="K4320" s="8">
        <f>(Table1[[#This Row],[Actual Amount]]-Table1[[#This Row],[Budget Amount]])</f>
        <v>54983</v>
      </c>
      <c r="L4320" s="10">
        <f>(Table1[[#This Row],[Actual Amount]]-Table1[[#This Row],[Budget Amount]]) / Table1[[#This Row],[Budget Amount]]</f>
        <v>0.84563211319593967</v>
      </c>
    </row>
    <row r="4321" spans="1:12">
      <c r="A4321" s="6">
        <v>44208</v>
      </c>
      <c r="B4321" s="6" t="str">
        <f>TEXT(Table1[[#This Row],[Date]],"mm")</f>
        <v>01</v>
      </c>
      <c r="C4321" s="6" t="str">
        <f>TEXT(Table1[[#This Row],[Date]],"yyyy")</f>
        <v>2021</v>
      </c>
      <c r="D4321" t="s">
        <v>31</v>
      </c>
      <c r="E4321" t="s">
        <v>13</v>
      </c>
      <c r="F4321" t="s">
        <v>48</v>
      </c>
      <c r="G4321" s="8">
        <v>118223</v>
      </c>
      <c r="H4321" s="8">
        <v>87427</v>
      </c>
      <c r="I4321" t="s">
        <v>16</v>
      </c>
      <c r="J4321" t="s">
        <v>4347</v>
      </c>
      <c r="K4321" s="8">
        <f>(Table1[[#This Row],[Actual Amount]]-Table1[[#This Row],[Budget Amount]])</f>
        <v>-30796</v>
      </c>
      <c r="L4321" s="10">
        <f>(Table1[[#This Row],[Actual Amount]]-Table1[[#This Row],[Budget Amount]]) / Table1[[#This Row],[Budget Amount]]</f>
        <v>-0.26049076744795852</v>
      </c>
    </row>
    <row r="4322" spans="1:12">
      <c r="A4322" s="6">
        <v>44391</v>
      </c>
      <c r="B4322" s="6" t="str">
        <f>TEXT(Table1[[#This Row],[Date]],"mm")</f>
        <v>07</v>
      </c>
      <c r="C4322" s="6" t="str">
        <f>TEXT(Table1[[#This Row],[Date]],"yyyy")</f>
        <v>2021</v>
      </c>
      <c r="D4322" t="s">
        <v>18</v>
      </c>
      <c r="E4322" t="s">
        <v>24</v>
      </c>
      <c r="F4322" t="s">
        <v>15</v>
      </c>
      <c r="G4322" s="8">
        <v>109731</v>
      </c>
      <c r="H4322" s="8">
        <v>32932</v>
      </c>
      <c r="I4322" t="s">
        <v>11</v>
      </c>
      <c r="J4322" t="s">
        <v>4348</v>
      </c>
      <c r="K4322" s="8">
        <f>(Table1[[#This Row],[Actual Amount]]-Table1[[#This Row],[Budget Amount]])</f>
        <v>-76799</v>
      </c>
      <c r="L4322" s="10">
        <f>(Table1[[#This Row],[Actual Amount]]-Table1[[#This Row],[Budget Amount]]) / Table1[[#This Row],[Budget Amount]]</f>
        <v>-0.69988426242356305</v>
      </c>
    </row>
    <row r="4323" spans="1:12">
      <c r="A4323" s="6">
        <v>44686</v>
      </c>
      <c r="B4323" s="6" t="str">
        <f>TEXT(Table1[[#This Row],[Date]],"mm")</f>
        <v>05</v>
      </c>
      <c r="C4323" s="6" t="str">
        <f>TEXT(Table1[[#This Row],[Date]],"yyyy")</f>
        <v>2022</v>
      </c>
      <c r="D4323" t="s">
        <v>18</v>
      </c>
      <c r="E4323" t="s">
        <v>24</v>
      </c>
      <c r="F4323" t="s">
        <v>20</v>
      </c>
      <c r="G4323" s="8">
        <v>95430</v>
      </c>
      <c r="H4323" s="8">
        <v>94474</v>
      </c>
      <c r="I4323" t="s">
        <v>16</v>
      </c>
      <c r="J4323" t="s">
        <v>4349</v>
      </c>
      <c r="K4323" s="8">
        <f>(Table1[[#This Row],[Actual Amount]]-Table1[[#This Row],[Budget Amount]])</f>
        <v>-956</v>
      </c>
      <c r="L4323" s="10">
        <f>(Table1[[#This Row],[Actual Amount]]-Table1[[#This Row],[Budget Amount]]) / Table1[[#This Row],[Budget Amount]]</f>
        <v>-1.0017814104579272E-2</v>
      </c>
    </row>
    <row r="4324" spans="1:12">
      <c r="A4324" s="6">
        <v>44991</v>
      </c>
      <c r="B4324" s="6" t="str">
        <f>TEXT(Table1[[#This Row],[Date]],"mm")</f>
        <v>03</v>
      </c>
      <c r="C4324" s="6" t="str">
        <f>TEXT(Table1[[#This Row],[Date]],"yyyy")</f>
        <v>2023</v>
      </c>
      <c r="D4324" t="s">
        <v>27</v>
      </c>
      <c r="E4324" t="s">
        <v>19</v>
      </c>
      <c r="F4324" t="s">
        <v>10</v>
      </c>
      <c r="G4324" s="8">
        <v>139060</v>
      </c>
      <c r="H4324" s="8">
        <v>154658</v>
      </c>
      <c r="I4324" t="s">
        <v>25</v>
      </c>
      <c r="J4324" t="s">
        <v>4350</v>
      </c>
      <c r="K4324" s="8">
        <f>(Table1[[#This Row],[Actual Amount]]-Table1[[#This Row],[Budget Amount]])</f>
        <v>15598</v>
      </c>
      <c r="L4324" s="10">
        <f>(Table1[[#This Row],[Actual Amount]]-Table1[[#This Row],[Budget Amount]]) / Table1[[#This Row],[Budget Amount]]</f>
        <v>0.11216740975118654</v>
      </c>
    </row>
    <row r="4325" spans="1:12">
      <c r="A4325" s="6">
        <v>45077</v>
      </c>
      <c r="B4325" s="6" t="str">
        <f>TEXT(Table1[[#This Row],[Date]],"mm")</f>
        <v>05</v>
      </c>
      <c r="C4325" s="6" t="str">
        <f>TEXT(Table1[[#This Row],[Date]],"yyyy")</f>
        <v>2023</v>
      </c>
      <c r="D4325" t="s">
        <v>45</v>
      </c>
      <c r="E4325" t="s">
        <v>24</v>
      </c>
      <c r="F4325" t="s">
        <v>15</v>
      </c>
      <c r="G4325" s="8">
        <v>109941</v>
      </c>
      <c r="H4325" s="8">
        <v>22026</v>
      </c>
      <c r="I4325" t="s">
        <v>11</v>
      </c>
      <c r="J4325" t="s">
        <v>4351</v>
      </c>
      <c r="K4325" s="8">
        <f>(Table1[[#This Row],[Actual Amount]]-Table1[[#This Row],[Budget Amount]])</f>
        <v>-87915</v>
      </c>
      <c r="L4325" s="10">
        <f>(Table1[[#This Row],[Actual Amount]]-Table1[[#This Row],[Budget Amount]]) / Table1[[#This Row],[Budget Amount]]</f>
        <v>-0.7996561792234016</v>
      </c>
    </row>
    <row r="4326" spans="1:12">
      <c r="A4326" s="6">
        <v>44378</v>
      </c>
      <c r="B4326" s="6" t="str">
        <f>TEXT(Table1[[#This Row],[Date]],"mm")</f>
        <v>07</v>
      </c>
      <c r="C4326" s="6" t="str">
        <f>TEXT(Table1[[#This Row],[Date]],"yyyy")</f>
        <v>2021</v>
      </c>
      <c r="D4326" t="s">
        <v>18</v>
      </c>
      <c r="E4326" t="s">
        <v>9</v>
      </c>
      <c r="F4326" t="s">
        <v>48</v>
      </c>
      <c r="G4326" s="8">
        <v>129264</v>
      </c>
      <c r="H4326" s="8">
        <v>150526</v>
      </c>
      <c r="I4326" t="s">
        <v>11</v>
      </c>
      <c r="J4326" t="s">
        <v>4352</v>
      </c>
      <c r="K4326" s="8">
        <f>(Table1[[#This Row],[Actual Amount]]-Table1[[#This Row],[Budget Amount]])</f>
        <v>21262</v>
      </c>
      <c r="L4326" s="10">
        <f>(Table1[[#This Row],[Actual Amount]]-Table1[[#This Row],[Budget Amount]]) / Table1[[#This Row],[Budget Amount]]</f>
        <v>0.16448508478772125</v>
      </c>
    </row>
    <row r="4327" spans="1:12">
      <c r="A4327" s="6">
        <v>45158</v>
      </c>
      <c r="B4327" s="6" t="str">
        <f>TEXT(Table1[[#This Row],[Date]],"mm")</f>
        <v>08</v>
      </c>
      <c r="C4327" s="6" t="str">
        <f>TEXT(Table1[[#This Row],[Date]],"yyyy")</f>
        <v>2023</v>
      </c>
      <c r="D4327" t="s">
        <v>13</v>
      </c>
      <c r="E4327" t="s">
        <v>24</v>
      </c>
      <c r="F4327" t="s">
        <v>10</v>
      </c>
      <c r="G4327" s="8">
        <v>14677</v>
      </c>
      <c r="H4327" s="8">
        <v>129857</v>
      </c>
      <c r="I4327" t="s">
        <v>11</v>
      </c>
      <c r="J4327" t="s">
        <v>4353</v>
      </c>
      <c r="K4327" s="8">
        <f>(Table1[[#This Row],[Actual Amount]]-Table1[[#This Row],[Budget Amount]])</f>
        <v>115180</v>
      </c>
      <c r="L4327" s="10">
        <f>(Table1[[#This Row],[Actual Amount]]-Table1[[#This Row],[Budget Amount]]) / Table1[[#This Row],[Budget Amount]]</f>
        <v>7.8476527900797164</v>
      </c>
    </row>
    <row r="4328" spans="1:12">
      <c r="A4328" s="6">
        <v>44852</v>
      </c>
      <c r="B4328" s="6" t="str">
        <f>TEXT(Table1[[#This Row],[Date]],"mm")</f>
        <v>10</v>
      </c>
      <c r="C4328" s="6" t="str">
        <f>TEXT(Table1[[#This Row],[Date]],"yyyy")</f>
        <v>2022</v>
      </c>
      <c r="D4328" t="s">
        <v>18</v>
      </c>
      <c r="E4328" t="s">
        <v>9</v>
      </c>
      <c r="F4328" t="s">
        <v>10</v>
      </c>
      <c r="G4328" s="8">
        <v>130213</v>
      </c>
      <c r="H4328" s="8">
        <v>45171</v>
      </c>
      <c r="I4328" t="s">
        <v>16</v>
      </c>
      <c r="J4328" t="s">
        <v>4354</v>
      </c>
      <c r="K4328" s="8">
        <f>(Table1[[#This Row],[Actual Amount]]-Table1[[#This Row],[Budget Amount]])</f>
        <v>-85042</v>
      </c>
      <c r="L4328" s="10">
        <f>(Table1[[#This Row],[Actual Amount]]-Table1[[#This Row],[Budget Amount]]) / Table1[[#This Row],[Budget Amount]]</f>
        <v>-0.65309915292635912</v>
      </c>
    </row>
    <row r="4329" spans="1:12">
      <c r="A4329" s="6">
        <v>44890</v>
      </c>
      <c r="B4329" s="6" t="str">
        <f>TEXT(Table1[[#This Row],[Date]],"mm")</f>
        <v>11</v>
      </c>
      <c r="C4329" s="6" t="str">
        <f>TEXT(Table1[[#This Row],[Date]],"yyyy")</f>
        <v>2022</v>
      </c>
      <c r="D4329" t="s">
        <v>13</v>
      </c>
      <c r="E4329" t="s">
        <v>33</v>
      </c>
      <c r="F4329" t="s">
        <v>29</v>
      </c>
      <c r="G4329" s="8">
        <v>56548</v>
      </c>
      <c r="H4329" s="8">
        <v>29043</v>
      </c>
      <c r="I4329" t="s">
        <v>11</v>
      </c>
      <c r="J4329" t="s">
        <v>4355</v>
      </c>
      <c r="K4329" s="8">
        <f>(Table1[[#This Row],[Actual Amount]]-Table1[[#This Row],[Budget Amount]])</f>
        <v>-27505</v>
      </c>
      <c r="L4329" s="10">
        <f>(Table1[[#This Row],[Actual Amount]]-Table1[[#This Row],[Budget Amount]]) / Table1[[#This Row],[Budget Amount]]</f>
        <v>-0.48640093372002546</v>
      </c>
    </row>
    <row r="4330" spans="1:12">
      <c r="A4330" s="6">
        <v>44226</v>
      </c>
      <c r="B4330" s="6" t="str">
        <f>TEXT(Table1[[#This Row],[Date]],"mm")</f>
        <v>01</v>
      </c>
      <c r="C4330" s="6" t="str">
        <f>TEXT(Table1[[#This Row],[Date]],"yyyy")</f>
        <v>2021</v>
      </c>
      <c r="D4330" t="s">
        <v>27</v>
      </c>
      <c r="E4330" t="s">
        <v>19</v>
      </c>
      <c r="F4330" t="s">
        <v>15</v>
      </c>
      <c r="G4330" s="8">
        <v>17122</v>
      </c>
      <c r="H4330" s="8">
        <v>25422</v>
      </c>
      <c r="I4330" t="s">
        <v>11</v>
      </c>
      <c r="J4330" t="s">
        <v>4356</v>
      </c>
      <c r="K4330" s="8">
        <f>(Table1[[#This Row],[Actual Amount]]-Table1[[#This Row],[Budget Amount]])</f>
        <v>8300</v>
      </c>
      <c r="L4330" s="10">
        <f>(Table1[[#This Row],[Actual Amount]]-Table1[[#This Row],[Budget Amount]]) / Table1[[#This Row],[Budget Amount]]</f>
        <v>0.48475645368531711</v>
      </c>
    </row>
    <row r="4331" spans="1:12">
      <c r="A4331" s="6">
        <v>44974</v>
      </c>
      <c r="B4331" s="6" t="str">
        <f>TEXT(Table1[[#This Row],[Date]],"mm")</f>
        <v>02</v>
      </c>
      <c r="C4331" s="6" t="str">
        <f>TEXT(Table1[[#This Row],[Date]],"yyyy")</f>
        <v>2023</v>
      </c>
      <c r="D4331" t="s">
        <v>31</v>
      </c>
      <c r="E4331" t="s">
        <v>14</v>
      </c>
      <c r="F4331" t="s">
        <v>15</v>
      </c>
      <c r="G4331" s="8">
        <v>60794</v>
      </c>
      <c r="H4331" s="8">
        <v>162023</v>
      </c>
      <c r="I4331" t="s">
        <v>22</v>
      </c>
      <c r="J4331" t="s">
        <v>4357</v>
      </c>
      <c r="K4331" s="8">
        <f>(Table1[[#This Row],[Actual Amount]]-Table1[[#This Row],[Budget Amount]])</f>
        <v>101229</v>
      </c>
      <c r="L4331" s="10">
        <f>(Table1[[#This Row],[Actual Amount]]-Table1[[#This Row],[Budget Amount]]) / Table1[[#This Row],[Budget Amount]]</f>
        <v>1.6651149784518209</v>
      </c>
    </row>
    <row r="4332" spans="1:12">
      <c r="A4332" s="6">
        <v>44640</v>
      </c>
      <c r="B4332" s="6" t="str">
        <f>TEXT(Table1[[#This Row],[Date]],"mm")</f>
        <v>03</v>
      </c>
      <c r="C4332" s="6" t="str">
        <f>TEXT(Table1[[#This Row],[Date]],"yyyy")</f>
        <v>2022</v>
      </c>
      <c r="D4332" t="s">
        <v>18</v>
      </c>
      <c r="E4332" t="s">
        <v>13</v>
      </c>
      <c r="F4332" t="s">
        <v>48</v>
      </c>
      <c r="G4332" s="8">
        <v>142366</v>
      </c>
      <c r="H4332" s="8">
        <v>36443</v>
      </c>
      <c r="I4332" t="s">
        <v>22</v>
      </c>
      <c r="J4332" t="s">
        <v>4358</v>
      </c>
      <c r="K4332" s="8">
        <f>(Table1[[#This Row],[Actual Amount]]-Table1[[#This Row],[Budget Amount]])</f>
        <v>-105923</v>
      </c>
      <c r="L4332" s="10">
        <f>(Table1[[#This Row],[Actual Amount]]-Table1[[#This Row],[Budget Amount]]) / Table1[[#This Row],[Budget Amount]]</f>
        <v>-0.74401893710576961</v>
      </c>
    </row>
    <row r="4333" spans="1:12">
      <c r="A4333" s="6">
        <v>44494</v>
      </c>
      <c r="B4333" s="6" t="str">
        <f>TEXT(Table1[[#This Row],[Date]],"mm")</f>
        <v>10</v>
      </c>
      <c r="C4333" s="6" t="str">
        <f>TEXT(Table1[[#This Row],[Date]],"yyyy")</f>
        <v>2021</v>
      </c>
      <c r="D4333" t="s">
        <v>27</v>
      </c>
      <c r="E4333" t="s">
        <v>13</v>
      </c>
      <c r="F4333" t="s">
        <v>20</v>
      </c>
      <c r="G4333" s="8">
        <v>122993</v>
      </c>
      <c r="H4333" s="8">
        <v>150814</v>
      </c>
      <c r="I4333" t="s">
        <v>16</v>
      </c>
      <c r="J4333" t="s">
        <v>4359</v>
      </c>
      <c r="K4333" s="8">
        <f>(Table1[[#This Row],[Actual Amount]]-Table1[[#This Row],[Budget Amount]])</f>
        <v>27821</v>
      </c>
      <c r="L4333" s="10">
        <f>(Table1[[#This Row],[Actual Amount]]-Table1[[#This Row],[Budget Amount]]) / Table1[[#This Row],[Budget Amount]]</f>
        <v>0.22619986503296935</v>
      </c>
    </row>
    <row r="4334" spans="1:12">
      <c r="A4334" s="6">
        <v>45004</v>
      </c>
      <c r="B4334" s="6" t="str">
        <f>TEXT(Table1[[#This Row],[Date]],"mm")</f>
        <v>03</v>
      </c>
      <c r="C4334" s="6" t="str">
        <f>TEXT(Table1[[#This Row],[Date]],"yyyy")</f>
        <v>2023</v>
      </c>
      <c r="D4334" t="s">
        <v>8</v>
      </c>
      <c r="E4334" t="s">
        <v>33</v>
      </c>
      <c r="F4334" t="s">
        <v>20</v>
      </c>
      <c r="G4334" s="8">
        <v>58070</v>
      </c>
      <c r="H4334" s="8">
        <v>37791</v>
      </c>
      <c r="I4334" t="s">
        <v>22</v>
      </c>
      <c r="J4334" t="s">
        <v>4360</v>
      </c>
      <c r="K4334" s="8">
        <f>(Table1[[#This Row],[Actual Amount]]-Table1[[#This Row],[Budget Amount]])</f>
        <v>-20279</v>
      </c>
      <c r="L4334" s="10">
        <f>(Table1[[#This Row],[Actual Amount]]-Table1[[#This Row],[Budget Amount]]) / Table1[[#This Row],[Budget Amount]]</f>
        <v>-0.349216462889616</v>
      </c>
    </row>
    <row r="4335" spans="1:12">
      <c r="A4335" s="6">
        <v>45041</v>
      </c>
      <c r="B4335" s="6" t="str">
        <f>TEXT(Table1[[#This Row],[Date]],"mm")</f>
        <v>04</v>
      </c>
      <c r="C4335" s="6" t="str">
        <f>TEXT(Table1[[#This Row],[Date]],"yyyy")</f>
        <v>2023</v>
      </c>
      <c r="D4335" t="s">
        <v>27</v>
      </c>
      <c r="E4335" t="s">
        <v>24</v>
      </c>
      <c r="F4335" t="s">
        <v>29</v>
      </c>
      <c r="G4335" s="8">
        <v>149627</v>
      </c>
      <c r="H4335" s="8">
        <v>135585</v>
      </c>
      <c r="I4335" t="s">
        <v>25</v>
      </c>
      <c r="J4335" t="s">
        <v>4361</v>
      </c>
      <c r="K4335" s="8">
        <f>(Table1[[#This Row],[Actual Amount]]-Table1[[#This Row],[Budget Amount]])</f>
        <v>-14042</v>
      </c>
      <c r="L4335" s="10">
        <f>(Table1[[#This Row],[Actual Amount]]-Table1[[#This Row],[Budget Amount]]) / Table1[[#This Row],[Budget Amount]]</f>
        <v>-9.384669879099361E-2</v>
      </c>
    </row>
    <row r="4336" spans="1:12">
      <c r="A4336" s="6">
        <v>45212</v>
      </c>
      <c r="B4336" s="6" t="str">
        <f>TEXT(Table1[[#This Row],[Date]],"mm")</f>
        <v>10</v>
      </c>
      <c r="C4336" s="6" t="str">
        <f>TEXT(Table1[[#This Row],[Date]],"yyyy")</f>
        <v>2023</v>
      </c>
      <c r="D4336" t="s">
        <v>45</v>
      </c>
      <c r="E4336" t="s">
        <v>14</v>
      </c>
      <c r="F4336" t="s">
        <v>20</v>
      </c>
      <c r="G4336" s="8">
        <v>12116</v>
      </c>
      <c r="H4336" s="8">
        <v>89974</v>
      </c>
      <c r="I4336" t="s">
        <v>22</v>
      </c>
      <c r="J4336" t="s">
        <v>4362</v>
      </c>
      <c r="K4336" s="8">
        <f>(Table1[[#This Row],[Actual Amount]]-Table1[[#This Row],[Budget Amount]])</f>
        <v>77858</v>
      </c>
      <c r="L4336" s="10">
        <f>(Table1[[#This Row],[Actual Amount]]-Table1[[#This Row],[Budget Amount]]) / Table1[[#This Row],[Budget Amount]]</f>
        <v>6.4260482007263127</v>
      </c>
    </row>
    <row r="4337" spans="1:12">
      <c r="A4337" s="6">
        <v>44750</v>
      </c>
      <c r="B4337" s="6" t="str">
        <f>TEXT(Table1[[#This Row],[Date]],"mm")</f>
        <v>07</v>
      </c>
      <c r="C4337" s="6" t="str">
        <f>TEXT(Table1[[#This Row],[Date]],"yyyy")</f>
        <v>2022</v>
      </c>
      <c r="D4337" t="s">
        <v>45</v>
      </c>
      <c r="E4337" t="s">
        <v>33</v>
      </c>
      <c r="F4337" t="s">
        <v>48</v>
      </c>
      <c r="G4337" s="8">
        <v>139242</v>
      </c>
      <c r="H4337" s="8">
        <v>65265</v>
      </c>
      <c r="I4337" t="s">
        <v>22</v>
      </c>
      <c r="J4337" t="s">
        <v>4363</v>
      </c>
      <c r="K4337" s="8">
        <f>(Table1[[#This Row],[Actual Amount]]-Table1[[#This Row],[Budget Amount]])</f>
        <v>-73977</v>
      </c>
      <c r="L4337" s="10">
        <f>(Table1[[#This Row],[Actual Amount]]-Table1[[#This Row],[Budget Amount]]) / Table1[[#This Row],[Budget Amount]]</f>
        <v>-0.53128366441159991</v>
      </c>
    </row>
    <row r="4338" spans="1:12">
      <c r="A4338" s="6">
        <v>44499</v>
      </c>
      <c r="B4338" s="6" t="str">
        <f>TEXT(Table1[[#This Row],[Date]],"mm")</f>
        <v>10</v>
      </c>
      <c r="C4338" s="6" t="str">
        <f>TEXT(Table1[[#This Row],[Date]],"yyyy")</f>
        <v>2021</v>
      </c>
      <c r="D4338" t="s">
        <v>31</v>
      </c>
      <c r="E4338" t="s">
        <v>33</v>
      </c>
      <c r="F4338" t="s">
        <v>29</v>
      </c>
      <c r="G4338" s="8">
        <v>48807</v>
      </c>
      <c r="H4338" s="8">
        <v>33877</v>
      </c>
      <c r="I4338" t="s">
        <v>11</v>
      </c>
      <c r="J4338" t="s">
        <v>4364</v>
      </c>
      <c r="K4338" s="8">
        <f>(Table1[[#This Row],[Actual Amount]]-Table1[[#This Row],[Budget Amount]])</f>
        <v>-14930</v>
      </c>
      <c r="L4338" s="10">
        <f>(Table1[[#This Row],[Actual Amount]]-Table1[[#This Row],[Budget Amount]]) / Table1[[#This Row],[Budget Amount]]</f>
        <v>-0.3058987440326183</v>
      </c>
    </row>
    <row r="4339" spans="1:12">
      <c r="A4339" s="6">
        <v>44617</v>
      </c>
      <c r="B4339" s="6" t="str">
        <f>TEXT(Table1[[#This Row],[Date]],"mm")</f>
        <v>02</v>
      </c>
      <c r="C4339" s="6" t="str">
        <f>TEXT(Table1[[#This Row],[Date]],"yyyy")</f>
        <v>2022</v>
      </c>
      <c r="D4339" t="s">
        <v>13</v>
      </c>
      <c r="E4339" t="s">
        <v>13</v>
      </c>
      <c r="F4339" t="s">
        <v>15</v>
      </c>
      <c r="G4339" s="8">
        <v>115704</v>
      </c>
      <c r="H4339" s="8">
        <v>119004</v>
      </c>
      <c r="I4339" t="s">
        <v>25</v>
      </c>
      <c r="J4339" t="s">
        <v>4365</v>
      </c>
      <c r="K4339" s="8">
        <f>(Table1[[#This Row],[Actual Amount]]-Table1[[#This Row],[Budget Amount]])</f>
        <v>3300</v>
      </c>
      <c r="L4339" s="10">
        <f>(Table1[[#This Row],[Actual Amount]]-Table1[[#This Row],[Budget Amount]]) / Table1[[#This Row],[Budget Amount]]</f>
        <v>2.8521053723293922E-2</v>
      </c>
    </row>
    <row r="4340" spans="1:12">
      <c r="A4340" s="6">
        <v>44381</v>
      </c>
      <c r="B4340" s="6" t="str">
        <f>TEXT(Table1[[#This Row],[Date]],"mm")</f>
        <v>07</v>
      </c>
      <c r="C4340" s="6" t="str">
        <f>TEXT(Table1[[#This Row],[Date]],"yyyy")</f>
        <v>2021</v>
      </c>
      <c r="D4340" t="s">
        <v>31</v>
      </c>
      <c r="E4340" t="s">
        <v>9</v>
      </c>
      <c r="F4340" t="s">
        <v>20</v>
      </c>
      <c r="G4340" s="8">
        <v>41086</v>
      </c>
      <c r="H4340" s="8">
        <v>151175</v>
      </c>
      <c r="I4340" t="s">
        <v>25</v>
      </c>
      <c r="J4340" t="s">
        <v>4366</v>
      </c>
      <c r="K4340" s="8">
        <f>(Table1[[#This Row],[Actual Amount]]-Table1[[#This Row],[Budget Amount]])</f>
        <v>110089</v>
      </c>
      <c r="L4340" s="10">
        <f>(Table1[[#This Row],[Actual Amount]]-Table1[[#This Row],[Budget Amount]]) / Table1[[#This Row],[Budget Amount]]</f>
        <v>2.6794771941780655</v>
      </c>
    </row>
    <row r="4341" spans="1:12">
      <c r="A4341" s="6">
        <v>44664</v>
      </c>
      <c r="B4341" s="6" t="str">
        <f>TEXT(Table1[[#This Row],[Date]],"mm")</f>
        <v>04</v>
      </c>
      <c r="C4341" s="6" t="str">
        <f>TEXT(Table1[[#This Row],[Date]],"yyyy")</f>
        <v>2022</v>
      </c>
      <c r="D4341" t="s">
        <v>13</v>
      </c>
      <c r="E4341" t="s">
        <v>9</v>
      </c>
      <c r="F4341" t="s">
        <v>48</v>
      </c>
      <c r="G4341" s="8">
        <v>106091</v>
      </c>
      <c r="H4341" s="8">
        <v>113429</v>
      </c>
      <c r="I4341" t="s">
        <v>22</v>
      </c>
      <c r="J4341" t="s">
        <v>4367</v>
      </c>
      <c r="K4341" s="8">
        <f>(Table1[[#This Row],[Actual Amount]]-Table1[[#This Row],[Budget Amount]])</f>
        <v>7338</v>
      </c>
      <c r="L4341" s="10">
        <f>(Table1[[#This Row],[Actual Amount]]-Table1[[#This Row],[Budget Amount]]) / Table1[[#This Row],[Budget Amount]]</f>
        <v>6.916703584658454E-2</v>
      </c>
    </row>
    <row r="4342" spans="1:12">
      <c r="A4342" s="6">
        <v>44950</v>
      </c>
      <c r="B4342" s="6" t="str">
        <f>TEXT(Table1[[#This Row],[Date]],"mm")</f>
        <v>01</v>
      </c>
      <c r="C4342" s="6" t="str">
        <f>TEXT(Table1[[#This Row],[Date]],"yyyy")</f>
        <v>2023</v>
      </c>
      <c r="D4342" t="s">
        <v>13</v>
      </c>
      <c r="E4342" t="s">
        <v>24</v>
      </c>
      <c r="F4342" t="s">
        <v>48</v>
      </c>
      <c r="G4342" s="8">
        <v>45310</v>
      </c>
      <c r="H4342" s="8">
        <v>77003</v>
      </c>
      <c r="I4342" t="s">
        <v>16</v>
      </c>
      <c r="J4342" t="s">
        <v>4368</v>
      </c>
      <c r="K4342" s="8">
        <f>(Table1[[#This Row],[Actual Amount]]-Table1[[#This Row],[Budget Amount]])</f>
        <v>31693</v>
      </c>
      <c r="L4342" s="10">
        <f>(Table1[[#This Row],[Actual Amount]]-Table1[[#This Row],[Budget Amount]]) / Table1[[#This Row],[Budget Amount]]</f>
        <v>0.6994703156036195</v>
      </c>
    </row>
    <row r="4343" spans="1:12">
      <c r="A4343" s="6">
        <v>44559</v>
      </c>
      <c r="B4343" s="6" t="str">
        <f>TEXT(Table1[[#This Row],[Date]],"mm")</f>
        <v>12</v>
      </c>
      <c r="C4343" s="6" t="str">
        <f>TEXT(Table1[[#This Row],[Date]],"yyyy")</f>
        <v>2021</v>
      </c>
      <c r="D4343" t="s">
        <v>13</v>
      </c>
      <c r="E4343" t="s">
        <v>24</v>
      </c>
      <c r="F4343" t="s">
        <v>15</v>
      </c>
      <c r="G4343" s="8">
        <v>49488</v>
      </c>
      <c r="H4343" s="8">
        <v>9494</v>
      </c>
      <c r="I4343" t="s">
        <v>11</v>
      </c>
      <c r="J4343" t="s">
        <v>4369</v>
      </c>
      <c r="K4343" s="8">
        <f>(Table1[[#This Row],[Actual Amount]]-Table1[[#This Row],[Budget Amount]])</f>
        <v>-39994</v>
      </c>
      <c r="L4343" s="10">
        <f>(Table1[[#This Row],[Actual Amount]]-Table1[[#This Row],[Budget Amount]]) / Table1[[#This Row],[Budget Amount]]</f>
        <v>-0.80815551244746198</v>
      </c>
    </row>
    <row r="4344" spans="1:12">
      <c r="A4344" s="6">
        <v>44532</v>
      </c>
      <c r="B4344" s="6" t="str">
        <f>TEXT(Table1[[#This Row],[Date]],"mm")</f>
        <v>12</v>
      </c>
      <c r="C4344" s="6" t="str">
        <f>TEXT(Table1[[#This Row],[Date]],"yyyy")</f>
        <v>2021</v>
      </c>
      <c r="D4344" t="s">
        <v>13</v>
      </c>
      <c r="E4344" t="s">
        <v>33</v>
      </c>
      <c r="F4344" t="s">
        <v>48</v>
      </c>
      <c r="G4344" s="8">
        <v>63172</v>
      </c>
      <c r="H4344" s="8">
        <v>44901</v>
      </c>
      <c r="I4344" t="s">
        <v>16</v>
      </c>
      <c r="J4344" t="s">
        <v>4370</v>
      </c>
      <c r="K4344" s="8">
        <f>(Table1[[#This Row],[Actual Amount]]-Table1[[#This Row],[Budget Amount]])</f>
        <v>-18271</v>
      </c>
      <c r="L4344" s="10">
        <f>(Table1[[#This Row],[Actual Amount]]-Table1[[#This Row],[Budget Amount]]) / Table1[[#This Row],[Budget Amount]]</f>
        <v>-0.28922623947318432</v>
      </c>
    </row>
    <row r="4345" spans="1:12">
      <c r="A4345" s="6">
        <v>44358</v>
      </c>
      <c r="B4345" s="6" t="str">
        <f>TEXT(Table1[[#This Row],[Date]],"mm")</f>
        <v>06</v>
      </c>
      <c r="C4345" s="6" t="str">
        <f>TEXT(Table1[[#This Row],[Date]],"yyyy")</f>
        <v>2021</v>
      </c>
      <c r="D4345" t="s">
        <v>45</v>
      </c>
      <c r="E4345" t="s">
        <v>24</v>
      </c>
      <c r="F4345" t="s">
        <v>29</v>
      </c>
      <c r="G4345" s="8">
        <v>11172</v>
      </c>
      <c r="H4345" s="8">
        <v>94785</v>
      </c>
      <c r="I4345" t="s">
        <v>16</v>
      </c>
      <c r="J4345" t="s">
        <v>4371</v>
      </c>
      <c r="K4345" s="8">
        <f>(Table1[[#This Row],[Actual Amount]]-Table1[[#This Row],[Budget Amount]])</f>
        <v>83613</v>
      </c>
      <c r="L4345" s="10">
        <f>(Table1[[#This Row],[Actual Amount]]-Table1[[#This Row],[Budget Amount]]) / Table1[[#This Row],[Budget Amount]]</f>
        <v>7.484156820622986</v>
      </c>
    </row>
    <row r="4346" spans="1:12">
      <c r="A4346" s="6">
        <v>44208</v>
      </c>
      <c r="B4346" s="6" t="str">
        <f>TEXT(Table1[[#This Row],[Date]],"mm")</f>
        <v>01</v>
      </c>
      <c r="C4346" s="6" t="str">
        <f>TEXT(Table1[[#This Row],[Date]],"yyyy")</f>
        <v>2021</v>
      </c>
      <c r="D4346" t="s">
        <v>45</v>
      </c>
      <c r="E4346" t="s">
        <v>9</v>
      </c>
      <c r="F4346" t="s">
        <v>29</v>
      </c>
      <c r="G4346" s="8">
        <v>134664</v>
      </c>
      <c r="H4346" s="8">
        <v>57334</v>
      </c>
      <c r="I4346" t="s">
        <v>16</v>
      </c>
      <c r="J4346" t="s">
        <v>4372</v>
      </c>
      <c r="K4346" s="8">
        <f>(Table1[[#This Row],[Actual Amount]]-Table1[[#This Row],[Budget Amount]])</f>
        <v>-77330</v>
      </c>
      <c r="L4346" s="10">
        <f>(Table1[[#This Row],[Actual Amount]]-Table1[[#This Row],[Budget Amount]]) / Table1[[#This Row],[Budget Amount]]</f>
        <v>-0.57424404443652355</v>
      </c>
    </row>
    <row r="4347" spans="1:12">
      <c r="A4347" s="6">
        <v>44784</v>
      </c>
      <c r="B4347" s="6" t="str">
        <f>TEXT(Table1[[#This Row],[Date]],"mm")</f>
        <v>08</v>
      </c>
      <c r="C4347" s="6" t="str">
        <f>TEXT(Table1[[#This Row],[Date]],"yyyy")</f>
        <v>2022</v>
      </c>
      <c r="D4347" t="s">
        <v>18</v>
      </c>
      <c r="E4347" t="s">
        <v>14</v>
      </c>
      <c r="F4347" t="s">
        <v>10</v>
      </c>
      <c r="G4347" s="8">
        <v>49806</v>
      </c>
      <c r="H4347" s="8">
        <v>42004</v>
      </c>
      <c r="I4347" t="s">
        <v>25</v>
      </c>
      <c r="J4347" t="s">
        <v>4373</v>
      </c>
      <c r="K4347" s="8">
        <f>(Table1[[#This Row],[Actual Amount]]-Table1[[#This Row],[Budget Amount]])</f>
        <v>-7802</v>
      </c>
      <c r="L4347" s="10">
        <f>(Table1[[#This Row],[Actual Amount]]-Table1[[#This Row],[Budget Amount]]) / Table1[[#This Row],[Budget Amount]]</f>
        <v>-0.15664779343854154</v>
      </c>
    </row>
    <row r="4348" spans="1:12">
      <c r="A4348" s="6">
        <v>44397</v>
      </c>
      <c r="B4348" s="6" t="str">
        <f>TEXT(Table1[[#This Row],[Date]],"mm")</f>
        <v>07</v>
      </c>
      <c r="C4348" s="6" t="str">
        <f>TEXT(Table1[[#This Row],[Date]],"yyyy")</f>
        <v>2021</v>
      </c>
      <c r="D4348" t="s">
        <v>45</v>
      </c>
      <c r="E4348" t="s">
        <v>13</v>
      </c>
      <c r="F4348" t="s">
        <v>15</v>
      </c>
      <c r="G4348" s="8">
        <v>97515</v>
      </c>
      <c r="H4348" s="8">
        <v>151499</v>
      </c>
      <c r="I4348" t="s">
        <v>16</v>
      </c>
      <c r="J4348" t="s">
        <v>4374</v>
      </c>
      <c r="K4348" s="8">
        <f>(Table1[[#This Row],[Actual Amount]]-Table1[[#This Row],[Budget Amount]])</f>
        <v>53984</v>
      </c>
      <c r="L4348" s="10">
        <f>(Table1[[#This Row],[Actual Amount]]-Table1[[#This Row],[Budget Amount]]) / Table1[[#This Row],[Budget Amount]]</f>
        <v>0.55359688253089268</v>
      </c>
    </row>
    <row r="4349" spans="1:12">
      <c r="A4349" s="6">
        <v>44718</v>
      </c>
      <c r="B4349" s="6" t="str">
        <f>TEXT(Table1[[#This Row],[Date]],"mm")</f>
        <v>06</v>
      </c>
      <c r="C4349" s="6" t="str">
        <f>TEXT(Table1[[#This Row],[Date]],"yyyy")</f>
        <v>2022</v>
      </c>
      <c r="D4349" t="s">
        <v>31</v>
      </c>
      <c r="E4349" t="s">
        <v>9</v>
      </c>
      <c r="F4349" t="s">
        <v>48</v>
      </c>
      <c r="G4349" s="8">
        <v>63826</v>
      </c>
      <c r="H4349" s="8">
        <v>56606</v>
      </c>
      <c r="I4349" t="s">
        <v>16</v>
      </c>
      <c r="J4349" t="s">
        <v>4375</v>
      </c>
      <c r="K4349" s="8">
        <f>(Table1[[#This Row],[Actual Amount]]-Table1[[#This Row],[Budget Amount]])</f>
        <v>-7220</v>
      </c>
      <c r="L4349" s="10">
        <f>(Table1[[#This Row],[Actual Amount]]-Table1[[#This Row],[Budget Amount]]) / Table1[[#This Row],[Budget Amount]]</f>
        <v>-0.11312004512267727</v>
      </c>
    </row>
    <row r="4350" spans="1:12">
      <c r="A4350" s="6">
        <v>44701</v>
      </c>
      <c r="B4350" s="6" t="str">
        <f>TEXT(Table1[[#This Row],[Date]],"mm")</f>
        <v>05</v>
      </c>
      <c r="C4350" s="6" t="str">
        <f>TEXT(Table1[[#This Row],[Date]],"yyyy")</f>
        <v>2022</v>
      </c>
      <c r="D4350" t="s">
        <v>45</v>
      </c>
      <c r="E4350" t="s">
        <v>19</v>
      </c>
      <c r="F4350" t="s">
        <v>20</v>
      </c>
      <c r="G4350" s="8">
        <v>90221</v>
      </c>
      <c r="H4350" s="8">
        <v>66888</v>
      </c>
      <c r="I4350" t="s">
        <v>25</v>
      </c>
      <c r="J4350" t="s">
        <v>4376</v>
      </c>
      <c r="K4350" s="8">
        <f>(Table1[[#This Row],[Actual Amount]]-Table1[[#This Row],[Budget Amount]])</f>
        <v>-23333</v>
      </c>
      <c r="L4350" s="10">
        <f>(Table1[[#This Row],[Actual Amount]]-Table1[[#This Row],[Budget Amount]]) / Table1[[#This Row],[Budget Amount]]</f>
        <v>-0.25862049855355185</v>
      </c>
    </row>
    <row r="4351" spans="1:12">
      <c r="A4351" s="6">
        <v>44984</v>
      </c>
      <c r="B4351" s="6" t="str">
        <f>TEXT(Table1[[#This Row],[Date]],"mm")</f>
        <v>02</v>
      </c>
      <c r="C4351" s="6" t="str">
        <f>TEXT(Table1[[#This Row],[Date]],"yyyy")</f>
        <v>2023</v>
      </c>
      <c r="D4351" t="s">
        <v>31</v>
      </c>
      <c r="E4351" t="s">
        <v>24</v>
      </c>
      <c r="F4351" t="s">
        <v>29</v>
      </c>
      <c r="G4351" s="8">
        <v>132426</v>
      </c>
      <c r="H4351" s="8">
        <v>73770</v>
      </c>
      <c r="I4351" t="s">
        <v>22</v>
      </c>
      <c r="J4351" t="s">
        <v>4377</v>
      </c>
      <c r="K4351" s="8">
        <f>(Table1[[#This Row],[Actual Amount]]-Table1[[#This Row],[Budget Amount]])</f>
        <v>-58656</v>
      </c>
      <c r="L4351" s="10">
        <f>(Table1[[#This Row],[Actual Amount]]-Table1[[#This Row],[Budget Amount]]) / Table1[[#This Row],[Budget Amount]]</f>
        <v>-0.44293416700647908</v>
      </c>
    </row>
    <row r="4352" spans="1:12">
      <c r="A4352" s="6">
        <v>45259</v>
      </c>
      <c r="B4352" s="6" t="str">
        <f>TEXT(Table1[[#This Row],[Date]],"mm")</f>
        <v>11</v>
      </c>
      <c r="C4352" s="6" t="str">
        <f>TEXT(Table1[[#This Row],[Date]],"yyyy")</f>
        <v>2023</v>
      </c>
      <c r="D4352" t="s">
        <v>8</v>
      </c>
      <c r="E4352" t="s">
        <v>13</v>
      </c>
      <c r="F4352" t="s">
        <v>15</v>
      </c>
      <c r="G4352" s="8">
        <v>36738</v>
      </c>
      <c r="H4352" s="8">
        <v>8072</v>
      </c>
      <c r="I4352" t="s">
        <v>25</v>
      </c>
      <c r="J4352" t="s">
        <v>4378</v>
      </c>
      <c r="K4352" s="8">
        <f>(Table1[[#This Row],[Actual Amount]]-Table1[[#This Row],[Budget Amount]])</f>
        <v>-28666</v>
      </c>
      <c r="L4352" s="10">
        <f>(Table1[[#This Row],[Actual Amount]]-Table1[[#This Row],[Budget Amount]]) / Table1[[#This Row],[Budget Amount]]</f>
        <v>-0.78028199684250643</v>
      </c>
    </row>
    <row r="4353" spans="1:12">
      <c r="A4353" s="6">
        <v>44256</v>
      </c>
      <c r="B4353" s="6" t="str">
        <f>TEXT(Table1[[#This Row],[Date]],"mm")</f>
        <v>03</v>
      </c>
      <c r="C4353" s="6" t="str">
        <f>TEXT(Table1[[#This Row],[Date]],"yyyy")</f>
        <v>2021</v>
      </c>
      <c r="D4353" t="s">
        <v>45</v>
      </c>
      <c r="E4353" t="s">
        <v>19</v>
      </c>
      <c r="F4353" t="s">
        <v>15</v>
      </c>
      <c r="G4353" s="8">
        <v>137212</v>
      </c>
      <c r="H4353" s="8">
        <v>102679</v>
      </c>
      <c r="I4353" t="s">
        <v>25</v>
      </c>
      <c r="J4353" t="s">
        <v>4379</v>
      </c>
      <c r="K4353" s="8">
        <f>(Table1[[#This Row],[Actual Amount]]-Table1[[#This Row],[Budget Amount]])</f>
        <v>-34533</v>
      </c>
      <c r="L4353" s="10">
        <f>(Table1[[#This Row],[Actual Amount]]-Table1[[#This Row],[Budget Amount]]) / Table1[[#This Row],[Budget Amount]]</f>
        <v>-0.25167623822989243</v>
      </c>
    </row>
    <row r="4354" spans="1:12">
      <c r="A4354" s="6">
        <v>44774</v>
      </c>
      <c r="B4354" s="6" t="str">
        <f>TEXT(Table1[[#This Row],[Date]],"mm")</f>
        <v>08</v>
      </c>
      <c r="C4354" s="6" t="str">
        <f>TEXT(Table1[[#This Row],[Date]],"yyyy")</f>
        <v>2022</v>
      </c>
      <c r="D4354" t="s">
        <v>31</v>
      </c>
      <c r="E4354" t="s">
        <v>13</v>
      </c>
      <c r="F4354" t="s">
        <v>29</v>
      </c>
      <c r="G4354" s="8">
        <v>124284</v>
      </c>
      <c r="H4354" s="8">
        <v>30151</v>
      </c>
      <c r="I4354" t="s">
        <v>22</v>
      </c>
      <c r="J4354" t="s">
        <v>4380</v>
      </c>
      <c r="K4354" s="8">
        <f>(Table1[[#This Row],[Actual Amount]]-Table1[[#This Row],[Budget Amount]])</f>
        <v>-94133</v>
      </c>
      <c r="L4354" s="10">
        <f>(Table1[[#This Row],[Actual Amount]]-Table1[[#This Row],[Budget Amount]]) / Table1[[#This Row],[Budget Amount]]</f>
        <v>-0.75740240095265687</v>
      </c>
    </row>
    <row r="4355" spans="1:12">
      <c r="A4355" s="6">
        <v>44517</v>
      </c>
      <c r="B4355" s="6" t="str">
        <f>TEXT(Table1[[#This Row],[Date]],"mm")</f>
        <v>11</v>
      </c>
      <c r="C4355" s="6" t="str">
        <f>TEXT(Table1[[#This Row],[Date]],"yyyy")</f>
        <v>2021</v>
      </c>
      <c r="D4355" t="s">
        <v>13</v>
      </c>
      <c r="E4355" t="s">
        <v>33</v>
      </c>
      <c r="F4355" t="s">
        <v>10</v>
      </c>
      <c r="G4355" s="8">
        <v>69665</v>
      </c>
      <c r="H4355" s="8">
        <v>65971</v>
      </c>
      <c r="I4355" t="s">
        <v>16</v>
      </c>
      <c r="J4355" t="s">
        <v>4381</v>
      </c>
      <c r="K4355" s="8">
        <f>(Table1[[#This Row],[Actual Amount]]-Table1[[#This Row],[Budget Amount]])</f>
        <v>-3694</v>
      </c>
      <c r="L4355" s="10">
        <f>(Table1[[#This Row],[Actual Amount]]-Table1[[#This Row],[Budget Amount]]) / Table1[[#This Row],[Budget Amount]]</f>
        <v>-5.3025191990239001E-2</v>
      </c>
    </row>
    <row r="4356" spans="1:12">
      <c r="A4356" s="6">
        <v>45119</v>
      </c>
      <c r="B4356" s="6" t="str">
        <f>TEXT(Table1[[#This Row],[Date]],"mm")</f>
        <v>07</v>
      </c>
      <c r="C4356" s="6" t="str">
        <f>TEXT(Table1[[#This Row],[Date]],"yyyy")</f>
        <v>2023</v>
      </c>
      <c r="D4356" t="s">
        <v>27</v>
      </c>
      <c r="E4356" t="s">
        <v>24</v>
      </c>
      <c r="F4356" t="s">
        <v>15</v>
      </c>
      <c r="G4356" s="8">
        <v>34688</v>
      </c>
      <c r="H4356" s="8">
        <v>18531</v>
      </c>
      <c r="I4356" t="s">
        <v>16</v>
      </c>
      <c r="J4356" t="s">
        <v>4382</v>
      </c>
      <c r="K4356" s="8">
        <f>(Table1[[#This Row],[Actual Amount]]-Table1[[#This Row],[Budget Amount]])</f>
        <v>-16157</v>
      </c>
      <c r="L4356" s="10">
        <f>(Table1[[#This Row],[Actual Amount]]-Table1[[#This Row],[Budget Amount]]) / Table1[[#This Row],[Budget Amount]]</f>
        <v>-0.46578067343173429</v>
      </c>
    </row>
    <row r="4357" spans="1:12">
      <c r="A4357" s="6">
        <v>44765</v>
      </c>
      <c r="B4357" s="6" t="str">
        <f>TEXT(Table1[[#This Row],[Date]],"mm")</f>
        <v>07</v>
      </c>
      <c r="C4357" s="6" t="str">
        <f>TEXT(Table1[[#This Row],[Date]],"yyyy")</f>
        <v>2022</v>
      </c>
      <c r="D4357" t="s">
        <v>13</v>
      </c>
      <c r="E4357" t="s">
        <v>33</v>
      </c>
      <c r="F4357" t="s">
        <v>48</v>
      </c>
      <c r="G4357" s="8">
        <v>126003</v>
      </c>
      <c r="H4357" s="8">
        <v>120548</v>
      </c>
      <c r="I4357" t="s">
        <v>22</v>
      </c>
      <c r="J4357" t="s">
        <v>4383</v>
      </c>
      <c r="K4357" s="8">
        <f>(Table1[[#This Row],[Actual Amount]]-Table1[[#This Row],[Budget Amount]])</f>
        <v>-5455</v>
      </c>
      <c r="L4357" s="10">
        <f>(Table1[[#This Row],[Actual Amount]]-Table1[[#This Row],[Budget Amount]]) / Table1[[#This Row],[Budget Amount]]</f>
        <v>-4.3292620016983724E-2</v>
      </c>
    </row>
    <row r="4358" spans="1:12">
      <c r="A4358" s="6">
        <v>44723</v>
      </c>
      <c r="B4358" s="6" t="str">
        <f>TEXT(Table1[[#This Row],[Date]],"mm")</f>
        <v>06</v>
      </c>
      <c r="C4358" s="6" t="str">
        <f>TEXT(Table1[[#This Row],[Date]],"yyyy")</f>
        <v>2022</v>
      </c>
      <c r="D4358" t="s">
        <v>18</v>
      </c>
      <c r="E4358" t="s">
        <v>13</v>
      </c>
      <c r="F4358" t="s">
        <v>20</v>
      </c>
      <c r="G4358" s="8">
        <v>62385</v>
      </c>
      <c r="H4358" s="8">
        <v>85087</v>
      </c>
      <c r="I4358" t="s">
        <v>16</v>
      </c>
      <c r="J4358" t="s">
        <v>4384</v>
      </c>
      <c r="K4358" s="8">
        <f>(Table1[[#This Row],[Actual Amount]]-Table1[[#This Row],[Budget Amount]])</f>
        <v>22702</v>
      </c>
      <c r="L4358" s="10">
        <f>(Table1[[#This Row],[Actual Amount]]-Table1[[#This Row],[Budget Amount]]) / Table1[[#This Row],[Budget Amount]]</f>
        <v>0.36390157890518554</v>
      </c>
    </row>
    <row r="4359" spans="1:12">
      <c r="A4359" s="6">
        <v>44720</v>
      </c>
      <c r="B4359" s="6" t="str">
        <f>TEXT(Table1[[#This Row],[Date]],"mm")</f>
        <v>06</v>
      </c>
      <c r="C4359" s="6" t="str">
        <f>TEXT(Table1[[#This Row],[Date]],"yyyy")</f>
        <v>2022</v>
      </c>
      <c r="D4359" t="s">
        <v>31</v>
      </c>
      <c r="E4359" t="s">
        <v>33</v>
      </c>
      <c r="F4359" t="s">
        <v>20</v>
      </c>
      <c r="G4359" s="8">
        <v>124738</v>
      </c>
      <c r="H4359" s="8">
        <v>45030</v>
      </c>
      <c r="I4359" t="s">
        <v>22</v>
      </c>
      <c r="J4359" t="s">
        <v>4385</v>
      </c>
      <c r="K4359" s="8">
        <f>(Table1[[#This Row],[Actual Amount]]-Table1[[#This Row],[Budget Amount]])</f>
        <v>-79708</v>
      </c>
      <c r="L4359" s="10">
        <f>(Table1[[#This Row],[Actual Amount]]-Table1[[#This Row],[Budget Amount]]) / Table1[[#This Row],[Budget Amount]]</f>
        <v>-0.63900335102374572</v>
      </c>
    </row>
    <row r="4360" spans="1:12">
      <c r="A4360" s="6">
        <v>44809</v>
      </c>
      <c r="B4360" s="6" t="str">
        <f>TEXT(Table1[[#This Row],[Date]],"mm")</f>
        <v>09</v>
      </c>
      <c r="C4360" s="6" t="str">
        <f>TEXT(Table1[[#This Row],[Date]],"yyyy")</f>
        <v>2022</v>
      </c>
      <c r="D4360" t="s">
        <v>13</v>
      </c>
      <c r="E4360" t="s">
        <v>24</v>
      </c>
      <c r="F4360" t="s">
        <v>29</v>
      </c>
      <c r="G4360" s="8">
        <v>91301</v>
      </c>
      <c r="H4360" s="8">
        <v>39792</v>
      </c>
      <c r="I4360" t="s">
        <v>25</v>
      </c>
      <c r="J4360" t="s">
        <v>4386</v>
      </c>
      <c r="K4360" s="8">
        <f>(Table1[[#This Row],[Actual Amount]]-Table1[[#This Row],[Budget Amount]])</f>
        <v>-51509</v>
      </c>
      <c r="L4360" s="10">
        <f>(Table1[[#This Row],[Actual Amount]]-Table1[[#This Row],[Budget Amount]]) / Table1[[#This Row],[Budget Amount]]</f>
        <v>-0.56416687659499898</v>
      </c>
    </row>
    <row r="4361" spans="1:12">
      <c r="A4361" s="6">
        <v>44321</v>
      </c>
      <c r="B4361" s="6" t="str">
        <f>TEXT(Table1[[#This Row],[Date]],"mm")</f>
        <v>05</v>
      </c>
      <c r="C4361" s="6" t="str">
        <f>TEXT(Table1[[#This Row],[Date]],"yyyy")</f>
        <v>2021</v>
      </c>
      <c r="D4361" t="s">
        <v>45</v>
      </c>
      <c r="E4361" t="s">
        <v>9</v>
      </c>
      <c r="F4361" t="s">
        <v>15</v>
      </c>
      <c r="G4361" s="8">
        <v>141215</v>
      </c>
      <c r="H4361" s="8">
        <v>146460</v>
      </c>
      <c r="I4361" t="s">
        <v>16</v>
      </c>
      <c r="J4361" t="s">
        <v>4387</v>
      </c>
      <c r="K4361" s="8">
        <f>(Table1[[#This Row],[Actual Amount]]-Table1[[#This Row],[Budget Amount]])</f>
        <v>5245</v>
      </c>
      <c r="L4361" s="10">
        <f>(Table1[[#This Row],[Actual Amount]]-Table1[[#This Row],[Budget Amount]]) / Table1[[#This Row],[Budget Amount]]</f>
        <v>3.7141946677052722E-2</v>
      </c>
    </row>
    <row r="4362" spans="1:12">
      <c r="A4362" s="6">
        <v>45067</v>
      </c>
      <c r="B4362" s="6" t="str">
        <f>TEXT(Table1[[#This Row],[Date]],"mm")</f>
        <v>05</v>
      </c>
      <c r="C4362" s="6" t="str">
        <f>TEXT(Table1[[#This Row],[Date]],"yyyy")</f>
        <v>2023</v>
      </c>
      <c r="D4362" t="s">
        <v>45</v>
      </c>
      <c r="E4362" t="s">
        <v>14</v>
      </c>
      <c r="F4362" t="s">
        <v>20</v>
      </c>
      <c r="G4362" s="8">
        <v>62839</v>
      </c>
      <c r="H4362" s="8">
        <v>48224</v>
      </c>
      <c r="I4362" t="s">
        <v>16</v>
      </c>
      <c r="J4362" t="s">
        <v>4388</v>
      </c>
      <c r="K4362" s="8">
        <f>(Table1[[#This Row],[Actual Amount]]-Table1[[#This Row],[Budget Amount]])</f>
        <v>-14615</v>
      </c>
      <c r="L4362" s="10">
        <f>(Table1[[#This Row],[Actual Amount]]-Table1[[#This Row],[Budget Amount]]) / Table1[[#This Row],[Budget Amount]]</f>
        <v>-0.23257849424720317</v>
      </c>
    </row>
    <row r="4363" spans="1:12">
      <c r="A4363" s="6">
        <v>44476</v>
      </c>
      <c r="B4363" s="6" t="str">
        <f>TEXT(Table1[[#This Row],[Date]],"mm")</f>
        <v>10</v>
      </c>
      <c r="C4363" s="6" t="str">
        <f>TEXT(Table1[[#This Row],[Date]],"yyyy")</f>
        <v>2021</v>
      </c>
      <c r="D4363" t="s">
        <v>8</v>
      </c>
      <c r="E4363" t="s">
        <v>19</v>
      </c>
      <c r="F4363" t="s">
        <v>15</v>
      </c>
      <c r="G4363" s="8">
        <v>81337</v>
      </c>
      <c r="H4363" s="8">
        <v>54959</v>
      </c>
      <c r="I4363" t="s">
        <v>11</v>
      </c>
      <c r="J4363" t="s">
        <v>4389</v>
      </c>
      <c r="K4363" s="8">
        <f>(Table1[[#This Row],[Actual Amount]]-Table1[[#This Row],[Budget Amount]])</f>
        <v>-26378</v>
      </c>
      <c r="L4363" s="10">
        <f>(Table1[[#This Row],[Actual Amount]]-Table1[[#This Row],[Budget Amount]]) / Table1[[#This Row],[Budget Amount]]</f>
        <v>-0.32430505182143426</v>
      </c>
    </row>
    <row r="4364" spans="1:12">
      <c r="A4364" s="6">
        <v>45113</v>
      </c>
      <c r="B4364" s="6" t="str">
        <f>TEXT(Table1[[#This Row],[Date]],"mm")</f>
        <v>07</v>
      </c>
      <c r="C4364" s="6" t="str">
        <f>TEXT(Table1[[#This Row],[Date]],"yyyy")</f>
        <v>2023</v>
      </c>
      <c r="D4364" t="s">
        <v>27</v>
      </c>
      <c r="E4364" t="s">
        <v>9</v>
      </c>
      <c r="F4364" t="s">
        <v>29</v>
      </c>
      <c r="G4364" s="8">
        <v>97172</v>
      </c>
      <c r="H4364" s="8">
        <v>33544</v>
      </c>
      <c r="I4364" t="s">
        <v>16</v>
      </c>
      <c r="J4364" t="s">
        <v>4390</v>
      </c>
      <c r="K4364" s="8">
        <f>(Table1[[#This Row],[Actual Amount]]-Table1[[#This Row],[Budget Amount]])</f>
        <v>-63628</v>
      </c>
      <c r="L4364" s="10">
        <f>(Table1[[#This Row],[Actual Amount]]-Table1[[#This Row],[Budget Amount]]) / Table1[[#This Row],[Budget Amount]]</f>
        <v>-0.65479767834355573</v>
      </c>
    </row>
    <row r="4365" spans="1:12">
      <c r="A4365" s="6">
        <v>44818</v>
      </c>
      <c r="B4365" s="6" t="str">
        <f>TEXT(Table1[[#This Row],[Date]],"mm")</f>
        <v>09</v>
      </c>
      <c r="C4365" s="6" t="str">
        <f>TEXT(Table1[[#This Row],[Date]],"yyyy")</f>
        <v>2022</v>
      </c>
      <c r="D4365" t="s">
        <v>31</v>
      </c>
      <c r="E4365" t="s">
        <v>13</v>
      </c>
      <c r="F4365" t="s">
        <v>10</v>
      </c>
      <c r="G4365" s="8">
        <v>107821</v>
      </c>
      <c r="H4365" s="8">
        <v>116523</v>
      </c>
      <c r="I4365" t="s">
        <v>11</v>
      </c>
      <c r="J4365" t="s">
        <v>4391</v>
      </c>
      <c r="K4365" s="8">
        <f>(Table1[[#This Row],[Actual Amount]]-Table1[[#This Row],[Budget Amount]])</f>
        <v>8702</v>
      </c>
      <c r="L4365" s="10">
        <f>(Table1[[#This Row],[Actual Amount]]-Table1[[#This Row],[Budget Amount]]) / Table1[[#This Row],[Budget Amount]]</f>
        <v>8.0707839845670135E-2</v>
      </c>
    </row>
    <row r="4366" spans="1:12">
      <c r="A4366" s="6">
        <v>45042</v>
      </c>
      <c r="B4366" s="6" t="str">
        <f>TEXT(Table1[[#This Row],[Date]],"mm")</f>
        <v>04</v>
      </c>
      <c r="C4366" s="6" t="str">
        <f>TEXT(Table1[[#This Row],[Date]],"yyyy")</f>
        <v>2023</v>
      </c>
      <c r="D4366" t="s">
        <v>13</v>
      </c>
      <c r="E4366" t="s">
        <v>9</v>
      </c>
      <c r="F4366" t="s">
        <v>20</v>
      </c>
      <c r="G4366" s="8">
        <v>52980</v>
      </c>
      <c r="H4366" s="8">
        <v>161770</v>
      </c>
      <c r="I4366" t="s">
        <v>16</v>
      </c>
      <c r="J4366" t="s">
        <v>4392</v>
      </c>
      <c r="K4366" s="8">
        <f>(Table1[[#This Row],[Actual Amount]]-Table1[[#This Row],[Budget Amount]])</f>
        <v>108790</v>
      </c>
      <c r="L4366" s="10">
        <f>(Table1[[#This Row],[Actual Amount]]-Table1[[#This Row],[Budget Amount]]) / Table1[[#This Row],[Budget Amount]]</f>
        <v>2.0534163835409589</v>
      </c>
    </row>
    <row r="4367" spans="1:12">
      <c r="A4367" s="6">
        <v>44870</v>
      </c>
      <c r="B4367" s="6" t="str">
        <f>TEXT(Table1[[#This Row],[Date]],"mm")</f>
        <v>11</v>
      </c>
      <c r="C4367" s="6" t="str">
        <f>TEXT(Table1[[#This Row],[Date]],"yyyy")</f>
        <v>2022</v>
      </c>
      <c r="D4367" t="s">
        <v>27</v>
      </c>
      <c r="E4367" t="s">
        <v>33</v>
      </c>
      <c r="F4367" t="s">
        <v>48</v>
      </c>
      <c r="G4367" s="8">
        <v>18116</v>
      </c>
      <c r="H4367" s="8">
        <v>112421</v>
      </c>
      <c r="I4367" t="s">
        <v>11</v>
      </c>
      <c r="J4367" t="s">
        <v>4393</v>
      </c>
      <c r="K4367" s="8">
        <f>(Table1[[#This Row],[Actual Amount]]-Table1[[#This Row],[Budget Amount]])</f>
        <v>94305</v>
      </c>
      <c r="L4367" s="10">
        <f>(Table1[[#This Row],[Actual Amount]]-Table1[[#This Row],[Budget Amount]]) / Table1[[#This Row],[Budget Amount]]</f>
        <v>5.2056193420181058</v>
      </c>
    </row>
    <row r="4368" spans="1:12">
      <c r="A4368" s="6">
        <v>44510</v>
      </c>
      <c r="B4368" s="6" t="str">
        <f>TEXT(Table1[[#This Row],[Date]],"mm")</f>
        <v>11</v>
      </c>
      <c r="C4368" s="6" t="str">
        <f>TEXT(Table1[[#This Row],[Date]],"yyyy")</f>
        <v>2021</v>
      </c>
      <c r="D4368" t="s">
        <v>8</v>
      </c>
      <c r="E4368" t="s">
        <v>24</v>
      </c>
      <c r="F4368" t="s">
        <v>29</v>
      </c>
      <c r="G4368" s="8">
        <v>57515</v>
      </c>
      <c r="H4368" s="8">
        <v>94351</v>
      </c>
      <c r="I4368" t="s">
        <v>22</v>
      </c>
      <c r="J4368" t="s">
        <v>4394</v>
      </c>
      <c r="K4368" s="8">
        <f>(Table1[[#This Row],[Actual Amount]]-Table1[[#This Row],[Budget Amount]])</f>
        <v>36836</v>
      </c>
      <c r="L4368" s="10">
        <f>(Table1[[#This Row],[Actual Amount]]-Table1[[#This Row],[Budget Amount]]) / Table1[[#This Row],[Budget Amount]]</f>
        <v>0.64045901069286271</v>
      </c>
    </row>
    <row r="4369" spans="1:12">
      <c r="A4369" s="6">
        <v>44528</v>
      </c>
      <c r="B4369" s="6" t="str">
        <f>TEXT(Table1[[#This Row],[Date]],"mm")</f>
        <v>11</v>
      </c>
      <c r="C4369" s="6" t="str">
        <f>TEXT(Table1[[#This Row],[Date]],"yyyy")</f>
        <v>2021</v>
      </c>
      <c r="D4369" t="s">
        <v>18</v>
      </c>
      <c r="E4369" t="s">
        <v>9</v>
      </c>
      <c r="F4369" t="s">
        <v>10</v>
      </c>
      <c r="G4369" s="8">
        <v>23998</v>
      </c>
      <c r="H4369" s="8">
        <v>118031</v>
      </c>
      <c r="I4369" t="s">
        <v>16</v>
      </c>
      <c r="J4369" t="s">
        <v>4395</v>
      </c>
      <c r="K4369" s="8">
        <f>(Table1[[#This Row],[Actual Amount]]-Table1[[#This Row],[Budget Amount]])</f>
        <v>94033</v>
      </c>
      <c r="L4369" s="10">
        <f>(Table1[[#This Row],[Actual Amount]]-Table1[[#This Row],[Budget Amount]]) / Table1[[#This Row],[Budget Amount]]</f>
        <v>3.9183681973497793</v>
      </c>
    </row>
    <row r="4370" spans="1:12">
      <c r="A4370" s="6">
        <v>44232</v>
      </c>
      <c r="B4370" s="6" t="str">
        <f>TEXT(Table1[[#This Row],[Date]],"mm")</f>
        <v>02</v>
      </c>
      <c r="C4370" s="6" t="str">
        <f>TEXT(Table1[[#This Row],[Date]],"yyyy")</f>
        <v>2021</v>
      </c>
      <c r="D4370" t="s">
        <v>27</v>
      </c>
      <c r="E4370" t="s">
        <v>9</v>
      </c>
      <c r="F4370" t="s">
        <v>48</v>
      </c>
      <c r="G4370" s="8">
        <v>40279</v>
      </c>
      <c r="H4370" s="8">
        <v>109244</v>
      </c>
      <c r="I4370" t="s">
        <v>22</v>
      </c>
      <c r="J4370" t="s">
        <v>4396</v>
      </c>
      <c r="K4370" s="8">
        <f>(Table1[[#This Row],[Actual Amount]]-Table1[[#This Row],[Budget Amount]])</f>
        <v>68965</v>
      </c>
      <c r="L4370" s="10">
        <f>(Table1[[#This Row],[Actual Amount]]-Table1[[#This Row],[Budget Amount]]) / Table1[[#This Row],[Budget Amount]]</f>
        <v>1.7121825268750466</v>
      </c>
    </row>
    <row r="4371" spans="1:12">
      <c r="A4371" s="6">
        <v>45242</v>
      </c>
      <c r="B4371" s="6" t="str">
        <f>TEXT(Table1[[#This Row],[Date]],"mm")</f>
        <v>11</v>
      </c>
      <c r="C4371" s="6" t="str">
        <f>TEXT(Table1[[#This Row],[Date]],"yyyy")</f>
        <v>2023</v>
      </c>
      <c r="D4371" t="s">
        <v>8</v>
      </c>
      <c r="E4371" t="s">
        <v>24</v>
      </c>
      <c r="F4371" t="s">
        <v>48</v>
      </c>
      <c r="G4371" s="8">
        <v>117370</v>
      </c>
      <c r="H4371" s="8">
        <v>84545</v>
      </c>
      <c r="I4371" t="s">
        <v>11</v>
      </c>
      <c r="J4371" t="s">
        <v>4397</v>
      </c>
      <c r="K4371" s="8">
        <f>(Table1[[#This Row],[Actual Amount]]-Table1[[#This Row],[Budget Amount]])</f>
        <v>-32825</v>
      </c>
      <c r="L4371" s="10">
        <f>(Table1[[#This Row],[Actual Amount]]-Table1[[#This Row],[Budget Amount]]) / Table1[[#This Row],[Budget Amount]]</f>
        <v>-0.27967112550055379</v>
      </c>
    </row>
    <row r="4372" spans="1:12">
      <c r="A4372" s="6">
        <v>44402</v>
      </c>
      <c r="B4372" s="6" t="str">
        <f>TEXT(Table1[[#This Row],[Date]],"mm")</f>
        <v>07</v>
      </c>
      <c r="C4372" s="6" t="str">
        <f>TEXT(Table1[[#This Row],[Date]],"yyyy")</f>
        <v>2021</v>
      </c>
      <c r="D4372" t="s">
        <v>31</v>
      </c>
      <c r="E4372" t="s">
        <v>33</v>
      </c>
      <c r="F4372" t="s">
        <v>20</v>
      </c>
      <c r="G4372" s="8">
        <v>75150</v>
      </c>
      <c r="H4372" s="8">
        <v>142700</v>
      </c>
      <c r="I4372" t="s">
        <v>11</v>
      </c>
      <c r="J4372" t="s">
        <v>4398</v>
      </c>
      <c r="K4372" s="8">
        <f>(Table1[[#This Row],[Actual Amount]]-Table1[[#This Row],[Budget Amount]])</f>
        <v>67550</v>
      </c>
      <c r="L4372" s="10">
        <f>(Table1[[#This Row],[Actual Amount]]-Table1[[#This Row],[Budget Amount]]) / Table1[[#This Row],[Budget Amount]]</f>
        <v>0.89886892880904856</v>
      </c>
    </row>
    <row r="4373" spans="1:12">
      <c r="A4373" s="6">
        <v>44835</v>
      </c>
      <c r="B4373" s="6" t="str">
        <f>TEXT(Table1[[#This Row],[Date]],"mm")</f>
        <v>10</v>
      </c>
      <c r="C4373" s="6" t="str">
        <f>TEXT(Table1[[#This Row],[Date]],"yyyy")</f>
        <v>2022</v>
      </c>
      <c r="D4373" t="s">
        <v>18</v>
      </c>
      <c r="E4373" t="s">
        <v>14</v>
      </c>
      <c r="F4373" t="s">
        <v>15</v>
      </c>
      <c r="G4373" s="8">
        <v>63955</v>
      </c>
      <c r="H4373" s="8">
        <v>42727</v>
      </c>
      <c r="I4373" t="s">
        <v>11</v>
      </c>
      <c r="J4373" t="s">
        <v>4399</v>
      </c>
      <c r="K4373" s="8">
        <f>(Table1[[#This Row],[Actual Amount]]-Table1[[#This Row],[Budget Amount]])</f>
        <v>-21228</v>
      </c>
      <c r="L4373" s="10">
        <f>(Table1[[#This Row],[Actual Amount]]-Table1[[#This Row],[Budget Amount]]) / Table1[[#This Row],[Budget Amount]]</f>
        <v>-0.33192088187006491</v>
      </c>
    </row>
    <row r="4374" spans="1:12">
      <c r="A4374" s="6">
        <v>45044</v>
      </c>
      <c r="B4374" s="6" t="str">
        <f>TEXT(Table1[[#This Row],[Date]],"mm")</f>
        <v>04</v>
      </c>
      <c r="C4374" s="6" t="str">
        <f>TEXT(Table1[[#This Row],[Date]],"yyyy")</f>
        <v>2023</v>
      </c>
      <c r="D4374" t="s">
        <v>45</v>
      </c>
      <c r="E4374" t="s">
        <v>9</v>
      </c>
      <c r="F4374" t="s">
        <v>29</v>
      </c>
      <c r="G4374" s="8">
        <v>108517</v>
      </c>
      <c r="H4374" s="8">
        <v>42294</v>
      </c>
      <c r="I4374" t="s">
        <v>11</v>
      </c>
      <c r="J4374" t="s">
        <v>4400</v>
      </c>
      <c r="K4374" s="8">
        <f>(Table1[[#This Row],[Actual Amount]]-Table1[[#This Row],[Budget Amount]])</f>
        <v>-66223</v>
      </c>
      <c r="L4374" s="10">
        <f>(Table1[[#This Row],[Actual Amount]]-Table1[[#This Row],[Budget Amount]]) / Table1[[#This Row],[Budget Amount]]</f>
        <v>-0.61025461448436646</v>
      </c>
    </row>
    <row r="4375" spans="1:12">
      <c r="A4375" s="6">
        <v>44636</v>
      </c>
      <c r="B4375" s="6" t="str">
        <f>TEXT(Table1[[#This Row],[Date]],"mm")</f>
        <v>03</v>
      </c>
      <c r="C4375" s="6" t="str">
        <f>TEXT(Table1[[#This Row],[Date]],"yyyy")</f>
        <v>2022</v>
      </c>
      <c r="D4375" t="s">
        <v>8</v>
      </c>
      <c r="E4375" t="s">
        <v>19</v>
      </c>
      <c r="F4375" t="s">
        <v>48</v>
      </c>
      <c r="G4375" s="8">
        <v>22300</v>
      </c>
      <c r="H4375" s="8">
        <v>32223</v>
      </c>
      <c r="I4375" t="s">
        <v>25</v>
      </c>
      <c r="J4375" t="s">
        <v>4401</v>
      </c>
      <c r="K4375" s="8">
        <f>(Table1[[#This Row],[Actual Amount]]-Table1[[#This Row],[Budget Amount]])</f>
        <v>9923</v>
      </c>
      <c r="L4375" s="10">
        <f>(Table1[[#This Row],[Actual Amount]]-Table1[[#This Row],[Budget Amount]]) / Table1[[#This Row],[Budget Amount]]</f>
        <v>0.44497757847533631</v>
      </c>
    </row>
    <row r="4376" spans="1:12">
      <c r="A4376" s="6">
        <v>44925</v>
      </c>
      <c r="B4376" s="6" t="str">
        <f>TEXT(Table1[[#This Row],[Date]],"mm")</f>
        <v>12</v>
      </c>
      <c r="C4376" s="6" t="str">
        <f>TEXT(Table1[[#This Row],[Date]],"yyyy")</f>
        <v>2022</v>
      </c>
      <c r="D4376" t="s">
        <v>45</v>
      </c>
      <c r="E4376" t="s">
        <v>13</v>
      </c>
      <c r="F4376" t="s">
        <v>20</v>
      </c>
      <c r="G4376" s="8">
        <v>131254</v>
      </c>
      <c r="H4376" s="8">
        <v>166720</v>
      </c>
      <c r="I4376" t="s">
        <v>22</v>
      </c>
      <c r="J4376" t="s">
        <v>4402</v>
      </c>
      <c r="K4376" s="8">
        <f>(Table1[[#This Row],[Actual Amount]]-Table1[[#This Row],[Budget Amount]])</f>
        <v>35466</v>
      </c>
      <c r="L4376" s="10">
        <f>(Table1[[#This Row],[Actual Amount]]-Table1[[#This Row],[Budget Amount]]) / Table1[[#This Row],[Budget Amount]]</f>
        <v>0.27020890791899677</v>
      </c>
    </row>
    <row r="4377" spans="1:12">
      <c r="A4377" s="6">
        <v>45137</v>
      </c>
      <c r="B4377" s="6" t="str">
        <f>TEXT(Table1[[#This Row],[Date]],"mm")</f>
        <v>07</v>
      </c>
      <c r="C4377" s="6" t="str">
        <f>TEXT(Table1[[#This Row],[Date]],"yyyy")</f>
        <v>2023</v>
      </c>
      <c r="D4377" t="s">
        <v>18</v>
      </c>
      <c r="E4377" t="s">
        <v>33</v>
      </c>
      <c r="F4377" t="s">
        <v>10</v>
      </c>
      <c r="G4377" s="8">
        <v>28202</v>
      </c>
      <c r="H4377" s="8">
        <v>104240</v>
      </c>
      <c r="I4377" t="s">
        <v>11</v>
      </c>
      <c r="J4377" t="s">
        <v>4403</v>
      </c>
      <c r="K4377" s="8">
        <f>(Table1[[#This Row],[Actual Amount]]-Table1[[#This Row],[Budget Amount]])</f>
        <v>76038</v>
      </c>
      <c r="L4377" s="10">
        <f>(Table1[[#This Row],[Actual Amount]]-Table1[[#This Row],[Budget Amount]]) / Table1[[#This Row],[Budget Amount]]</f>
        <v>2.6961917594496843</v>
      </c>
    </row>
    <row r="4378" spans="1:12">
      <c r="A4378" s="6">
        <v>44360</v>
      </c>
      <c r="B4378" s="6" t="str">
        <f>TEXT(Table1[[#This Row],[Date]],"mm")</f>
        <v>06</v>
      </c>
      <c r="C4378" s="6" t="str">
        <f>TEXT(Table1[[#This Row],[Date]],"yyyy")</f>
        <v>2021</v>
      </c>
      <c r="D4378" t="s">
        <v>8</v>
      </c>
      <c r="E4378" t="s">
        <v>33</v>
      </c>
      <c r="F4378" t="s">
        <v>48</v>
      </c>
      <c r="G4378" s="8">
        <v>76021</v>
      </c>
      <c r="H4378" s="8">
        <v>11519</v>
      </c>
      <c r="I4378" t="s">
        <v>16</v>
      </c>
      <c r="J4378" t="s">
        <v>4404</v>
      </c>
      <c r="K4378" s="8">
        <f>(Table1[[#This Row],[Actual Amount]]-Table1[[#This Row],[Budget Amount]])</f>
        <v>-64502</v>
      </c>
      <c r="L4378" s="10">
        <f>(Table1[[#This Row],[Actual Amount]]-Table1[[#This Row],[Budget Amount]]) / Table1[[#This Row],[Budget Amount]]</f>
        <v>-0.84847607897817712</v>
      </c>
    </row>
    <row r="4379" spans="1:12">
      <c r="A4379" s="6">
        <v>44344</v>
      </c>
      <c r="B4379" s="6" t="str">
        <f>TEXT(Table1[[#This Row],[Date]],"mm")</f>
        <v>05</v>
      </c>
      <c r="C4379" s="6" t="str">
        <f>TEXT(Table1[[#This Row],[Date]],"yyyy")</f>
        <v>2021</v>
      </c>
      <c r="D4379" t="s">
        <v>8</v>
      </c>
      <c r="E4379" t="s">
        <v>9</v>
      </c>
      <c r="F4379" t="s">
        <v>10</v>
      </c>
      <c r="G4379" s="8">
        <v>115848</v>
      </c>
      <c r="H4379" s="8">
        <v>91615</v>
      </c>
      <c r="I4379" t="s">
        <v>11</v>
      </c>
      <c r="J4379" t="s">
        <v>4405</v>
      </c>
      <c r="K4379" s="8">
        <f>(Table1[[#This Row],[Actual Amount]]-Table1[[#This Row],[Budget Amount]])</f>
        <v>-24233</v>
      </c>
      <c r="L4379" s="10">
        <f>(Table1[[#This Row],[Actual Amount]]-Table1[[#This Row],[Budget Amount]]) / Table1[[#This Row],[Budget Amount]]</f>
        <v>-0.20917926938747325</v>
      </c>
    </row>
    <row r="4380" spans="1:12">
      <c r="A4380" s="6">
        <v>44490</v>
      </c>
      <c r="B4380" s="6" t="str">
        <f>TEXT(Table1[[#This Row],[Date]],"mm")</f>
        <v>10</v>
      </c>
      <c r="C4380" s="6" t="str">
        <f>TEXT(Table1[[#This Row],[Date]],"yyyy")</f>
        <v>2021</v>
      </c>
      <c r="D4380" t="s">
        <v>18</v>
      </c>
      <c r="E4380" t="s">
        <v>19</v>
      </c>
      <c r="F4380" t="s">
        <v>29</v>
      </c>
      <c r="G4380" s="8">
        <v>94935</v>
      </c>
      <c r="H4380" s="8">
        <v>30280</v>
      </c>
      <c r="I4380" t="s">
        <v>22</v>
      </c>
      <c r="J4380" t="s">
        <v>4406</v>
      </c>
      <c r="K4380" s="8">
        <f>(Table1[[#This Row],[Actual Amount]]-Table1[[#This Row],[Budget Amount]])</f>
        <v>-64655</v>
      </c>
      <c r="L4380" s="10">
        <f>(Table1[[#This Row],[Actual Amount]]-Table1[[#This Row],[Budget Amount]]) / Table1[[#This Row],[Budget Amount]]</f>
        <v>-0.68104492547532525</v>
      </c>
    </row>
    <row r="4381" spans="1:12">
      <c r="A4381" s="6">
        <v>44391</v>
      </c>
      <c r="B4381" s="6" t="str">
        <f>TEXT(Table1[[#This Row],[Date]],"mm")</f>
        <v>07</v>
      </c>
      <c r="C4381" s="6" t="str">
        <f>TEXT(Table1[[#This Row],[Date]],"yyyy")</f>
        <v>2021</v>
      </c>
      <c r="D4381" t="s">
        <v>31</v>
      </c>
      <c r="E4381" t="s">
        <v>24</v>
      </c>
      <c r="F4381" t="s">
        <v>20</v>
      </c>
      <c r="G4381" s="8">
        <v>120219</v>
      </c>
      <c r="H4381" s="8">
        <v>97910</v>
      </c>
      <c r="I4381" t="s">
        <v>25</v>
      </c>
      <c r="J4381" t="s">
        <v>4407</v>
      </c>
      <c r="K4381" s="8">
        <f>(Table1[[#This Row],[Actual Amount]]-Table1[[#This Row],[Budget Amount]])</f>
        <v>-22309</v>
      </c>
      <c r="L4381" s="10">
        <f>(Table1[[#This Row],[Actual Amount]]-Table1[[#This Row],[Budget Amount]]) / Table1[[#This Row],[Budget Amount]]</f>
        <v>-0.18556966868797778</v>
      </c>
    </row>
    <row r="4382" spans="1:12">
      <c r="A4382" s="6">
        <v>44859</v>
      </c>
      <c r="B4382" s="6" t="str">
        <f>TEXT(Table1[[#This Row],[Date]],"mm")</f>
        <v>10</v>
      </c>
      <c r="C4382" s="6" t="str">
        <f>TEXT(Table1[[#This Row],[Date]],"yyyy")</f>
        <v>2022</v>
      </c>
      <c r="D4382" t="s">
        <v>8</v>
      </c>
      <c r="E4382" t="s">
        <v>9</v>
      </c>
      <c r="F4382" t="s">
        <v>10</v>
      </c>
      <c r="G4382" s="8">
        <v>148001</v>
      </c>
      <c r="H4382" s="8">
        <v>53079</v>
      </c>
      <c r="I4382" t="s">
        <v>22</v>
      </c>
      <c r="J4382" t="s">
        <v>4408</v>
      </c>
      <c r="K4382" s="8">
        <f>(Table1[[#This Row],[Actual Amount]]-Table1[[#This Row],[Budget Amount]])</f>
        <v>-94922</v>
      </c>
      <c r="L4382" s="10">
        <f>(Table1[[#This Row],[Actual Amount]]-Table1[[#This Row],[Budget Amount]]) / Table1[[#This Row],[Budget Amount]]</f>
        <v>-0.64136053134776116</v>
      </c>
    </row>
    <row r="4383" spans="1:12">
      <c r="A4383" s="6">
        <v>44676</v>
      </c>
      <c r="B4383" s="6" t="str">
        <f>TEXT(Table1[[#This Row],[Date]],"mm")</f>
        <v>04</v>
      </c>
      <c r="C4383" s="6" t="str">
        <f>TEXT(Table1[[#This Row],[Date]],"yyyy")</f>
        <v>2022</v>
      </c>
      <c r="D4383" t="s">
        <v>18</v>
      </c>
      <c r="E4383" t="s">
        <v>9</v>
      </c>
      <c r="F4383" t="s">
        <v>15</v>
      </c>
      <c r="G4383" s="8">
        <v>55174</v>
      </c>
      <c r="H4383" s="8">
        <v>139448</v>
      </c>
      <c r="I4383" t="s">
        <v>16</v>
      </c>
      <c r="J4383" t="s">
        <v>4409</v>
      </c>
      <c r="K4383" s="8">
        <f>(Table1[[#This Row],[Actual Amount]]-Table1[[#This Row],[Budget Amount]])</f>
        <v>84274</v>
      </c>
      <c r="L4383" s="10">
        <f>(Table1[[#This Row],[Actual Amount]]-Table1[[#This Row],[Budget Amount]]) / Table1[[#This Row],[Budget Amount]]</f>
        <v>1.5274223366078226</v>
      </c>
    </row>
    <row r="4384" spans="1:12">
      <c r="A4384" s="6">
        <v>44319</v>
      </c>
      <c r="B4384" s="6" t="str">
        <f>TEXT(Table1[[#This Row],[Date]],"mm")</f>
        <v>05</v>
      </c>
      <c r="C4384" s="6" t="str">
        <f>TEXT(Table1[[#This Row],[Date]],"yyyy")</f>
        <v>2021</v>
      </c>
      <c r="D4384" t="s">
        <v>27</v>
      </c>
      <c r="E4384" t="s">
        <v>24</v>
      </c>
      <c r="F4384" t="s">
        <v>10</v>
      </c>
      <c r="G4384" s="8">
        <v>55967</v>
      </c>
      <c r="H4384" s="8">
        <v>139850</v>
      </c>
      <c r="I4384" t="s">
        <v>25</v>
      </c>
      <c r="J4384" t="s">
        <v>4410</v>
      </c>
      <c r="K4384" s="8">
        <f>(Table1[[#This Row],[Actual Amount]]-Table1[[#This Row],[Budget Amount]])</f>
        <v>83883</v>
      </c>
      <c r="L4384" s="10">
        <f>(Table1[[#This Row],[Actual Amount]]-Table1[[#This Row],[Budget Amount]]) / Table1[[#This Row],[Budget Amount]]</f>
        <v>1.4987939321385817</v>
      </c>
    </row>
    <row r="4385" spans="1:12">
      <c r="A4385" s="6">
        <v>44895</v>
      </c>
      <c r="B4385" s="6" t="str">
        <f>TEXT(Table1[[#This Row],[Date]],"mm")</f>
        <v>11</v>
      </c>
      <c r="C4385" s="6" t="str">
        <f>TEXT(Table1[[#This Row],[Date]],"yyyy")</f>
        <v>2022</v>
      </c>
      <c r="D4385" t="s">
        <v>45</v>
      </c>
      <c r="E4385" t="s">
        <v>13</v>
      </c>
      <c r="F4385" t="s">
        <v>10</v>
      </c>
      <c r="G4385" s="8">
        <v>129904</v>
      </c>
      <c r="H4385" s="8">
        <v>111579</v>
      </c>
      <c r="I4385" t="s">
        <v>22</v>
      </c>
      <c r="J4385" t="s">
        <v>4411</v>
      </c>
      <c r="K4385" s="8">
        <f>(Table1[[#This Row],[Actual Amount]]-Table1[[#This Row],[Budget Amount]])</f>
        <v>-18325</v>
      </c>
      <c r="L4385" s="10">
        <f>(Table1[[#This Row],[Actual Amount]]-Table1[[#This Row],[Budget Amount]]) / Table1[[#This Row],[Budget Amount]]</f>
        <v>-0.14106571006281562</v>
      </c>
    </row>
    <row r="4386" spans="1:12">
      <c r="A4386" s="6">
        <v>45161</v>
      </c>
      <c r="B4386" s="6" t="str">
        <f>TEXT(Table1[[#This Row],[Date]],"mm")</f>
        <v>08</v>
      </c>
      <c r="C4386" s="6" t="str">
        <f>TEXT(Table1[[#This Row],[Date]],"yyyy")</f>
        <v>2023</v>
      </c>
      <c r="D4386" t="s">
        <v>8</v>
      </c>
      <c r="E4386" t="s">
        <v>24</v>
      </c>
      <c r="F4386" t="s">
        <v>20</v>
      </c>
      <c r="G4386" s="8">
        <v>14937</v>
      </c>
      <c r="H4386" s="8">
        <v>161448</v>
      </c>
      <c r="I4386" t="s">
        <v>11</v>
      </c>
      <c r="J4386" t="s">
        <v>4412</v>
      </c>
      <c r="K4386" s="8">
        <f>(Table1[[#This Row],[Actual Amount]]-Table1[[#This Row],[Budget Amount]])</f>
        <v>146511</v>
      </c>
      <c r="L4386" s="10">
        <f>(Table1[[#This Row],[Actual Amount]]-Table1[[#This Row],[Budget Amount]]) / Table1[[#This Row],[Budget Amount]]</f>
        <v>9.8085961036352689</v>
      </c>
    </row>
    <row r="4387" spans="1:12">
      <c r="A4387" s="6">
        <v>44857</v>
      </c>
      <c r="B4387" s="6" t="str">
        <f>TEXT(Table1[[#This Row],[Date]],"mm")</f>
        <v>10</v>
      </c>
      <c r="C4387" s="6" t="str">
        <f>TEXT(Table1[[#This Row],[Date]],"yyyy")</f>
        <v>2022</v>
      </c>
      <c r="D4387" t="s">
        <v>27</v>
      </c>
      <c r="E4387" t="s">
        <v>9</v>
      </c>
      <c r="F4387" t="s">
        <v>20</v>
      </c>
      <c r="G4387" s="8">
        <v>108967</v>
      </c>
      <c r="H4387" s="8">
        <v>142667</v>
      </c>
      <c r="I4387" t="s">
        <v>16</v>
      </c>
      <c r="J4387" t="s">
        <v>4413</v>
      </c>
      <c r="K4387" s="8">
        <f>(Table1[[#This Row],[Actual Amount]]-Table1[[#This Row],[Budget Amount]])</f>
        <v>33700</v>
      </c>
      <c r="L4387" s="10">
        <f>(Table1[[#This Row],[Actual Amount]]-Table1[[#This Row],[Budget Amount]]) / Table1[[#This Row],[Budget Amount]]</f>
        <v>0.30926794350583203</v>
      </c>
    </row>
    <row r="4388" spans="1:12">
      <c r="A4388" s="6">
        <v>44906</v>
      </c>
      <c r="B4388" s="6" t="str">
        <f>TEXT(Table1[[#This Row],[Date]],"mm")</f>
        <v>12</v>
      </c>
      <c r="C4388" s="6" t="str">
        <f>TEXT(Table1[[#This Row],[Date]],"yyyy")</f>
        <v>2022</v>
      </c>
      <c r="D4388" t="s">
        <v>8</v>
      </c>
      <c r="E4388" t="s">
        <v>14</v>
      </c>
      <c r="F4388" t="s">
        <v>48</v>
      </c>
      <c r="G4388" s="8">
        <v>88610</v>
      </c>
      <c r="H4388" s="8">
        <v>157955</v>
      </c>
      <c r="I4388" t="s">
        <v>16</v>
      </c>
      <c r="J4388" t="s">
        <v>4414</v>
      </c>
      <c r="K4388" s="8">
        <f>(Table1[[#This Row],[Actual Amount]]-Table1[[#This Row],[Budget Amount]])</f>
        <v>69345</v>
      </c>
      <c r="L4388" s="10">
        <f>(Table1[[#This Row],[Actual Amount]]-Table1[[#This Row],[Budget Amount]]) / Table1[[#This Row],[Budget Amount]]</f>
        <v>0.7825866155061505</v>
      </c>
    </row>
    <row r="4389" spans="1:12">
      <c r="A4389" s="6">
        <v>44592</v>
      </c>
      <c r="B4389" s="6" t="str">
        <f>TEXT(Table1[[#This Row],[Date]],"mm")</f>
        <v>01</v>
      </c>
      <c r="C4389" s="6" t="str">
        <f>TEXT(Table1[[#This Row],[Date]],"yyyy")</f>
        <v>2022</v>
      </c>
      <c r="D4389" t="s">
        <v>31</v>
      </c>
      <c r="E4389" t="s">
        <v>24</v>
      </c>
      <c r="F4389" t="s">
        <v>10</v>
      </c>
      <c r="G4389" s="8">
        <v>139960</v>
      </c>
      <c r="H4389" s="8">
        <v>86723</v>
      </c>
      <c r="I4389" t="s">
        <v>25</v>
      </c>
      <c r="J4389" t="s">
        <v>4415</v>
      </c>
      <c r="K4389" s="8">
        <f>(Table1[[#This Row],[Actual Amount]]-Table1[[#This Row],[Budget Amount]])</f>
        <v>-53237</v>
      </c>
      <c r="L4389" s="10">
        <f>(Table1[[#This Row],[Actual Amount]]-Table1[[#This Row],[Budget Amount]]) / Table1[[#This Row],[Budget Amount]]</f>
        <v>-0.38037296370391538</v>
      </c>
    </row>
    <row r="4390" spans="1:12">
      <c r="A4390" s="6">
        <v>45108</v>
      </c>
      <c r="B4390" s="6" t="str">
        <f>TEXT(Table1[[#This Row],[Date]],"mm")</f>
        <v>07</v>
      </c>
      <c r="C4390" s="6" t="str">
        <f>TEXT(Table1[[#This Row],[Date]],"yyyy")</f>
        <v>2023</v>
      </c>
      <c r="D4390" t="s">
        <v>18</v>
      </c>
      <c r="E4390" t="s">
        <v>13</v>
      </c>
      <c r="F4390" t="s">
        <v>10</v>
      </c>
      <c r="G4390" s="8">
        <v>33070</v>
      </c>
      <c r="H4390" s="8">
        <v>81025</v>
      </c>
      <c r="I4390" t="s">
        <v>22</v>
      </c>
      <c r="J4390" t="s">
        <v>4416</v>
      </c>
      <c r="K4390" s="8">
        <f>(Table1[[#This Row],[Actual Amount]]-Table1[[#This Row],[Budget Amount]])</f>
        <v>47955</v>
      </c>
      <c r="L4390" s="10">
        <f>(Table1[[#This Row],[Actual Amount]]-Table1[[#This Row],[Budget Amount]]) / Table1[[#This Row],[Budget Amount]]</f>
        <v>1.4501058361052312</v>
      </c>
    </row>
    <row r="4391" spans="1:12">
      <c r="A4391" s="6">
        <v>45201</v>
      </c>
      <c r="B4391" s="6" t="str">
        <f>TEXT(Table1[[#This Row],[Date]],"mm")</f>
        <v>10</v>
      </c>
      <c r="C4391" s="6" t="str">
        <f>TEXT(Table1[[#This Row],[Date]],"yyyy")</f>
        <v>2023</v>
      </c>
      <c r="D4391" t="s">
        <v>8</v>
      </c>
      <c r="E4391" t="s">
        <v>24</v>
      </c>
      <c r="F4391" t="s">
        <v>20</v>
      </c>
      <c r="G4391" s="8">
        <v>95263</v>
      </c>
      <c r="H4391" s="8">
        <v>131934</v>
      </c>
      <c r="I4391" t="s">
        <v>16</v>
      </c>
      <c r="J4391" t="s">
        <v>4417</v>
      </c>
      <c r="K4391" s="8">
        <f>(Table1[[#This Row],[Actual Amount]]-Table1[[#This Row],[Budget Amount]])</f>
        <v>36671</v>
      </c>
      <c r="L4391" s="10">
        <f>(Table1[[#This Row],[Actual Amount]]-Table1[[#This Row],[Budget Amount]]) / Table1[[#This Row],[Budget Amount]]</f>
        <v>0.38494483692514408</v>
      </c>
    </row>
    <row r="4392" spans="1:12">
      <c r="A4392" s="6">
        <v>44513</v>
      </c>
      <c r="B4392" s="6" t="str">
        <f>TEXT(Table1[[#This Row],[Date]],"mm")</f>
        <v>11</v>
      </c>
      <c r="C4392" s="6" t="str">
        <f>TEXT(Table1[[#This Row],[Date]],"yyyy")</f>
        <v>2021</v>
      </c>
      <c r="D4392" t="s">
        <v>18</v>
      </c>
      <c r="E4392" t="s">
        <v>24</v>
      </c>
      <c r="F4392" t="s">
        <v>15</v>
      </c>
      <c r="G4392" s="8">
        <v>114854</v>
      </c>
      <c r="H4392" s="8">
        <v>104962</v>
      </c>
      <c r="I4392" t="s">
        <v>25</v>
      </c>
      <c r="J4392" t="s">
        <v>4418</v>
      </c>
      <c r="K4392" s="8">
        <f>(Table1[[#This Row],[Actual Amount]]-Table1[[#This Row],[Budget Amount]])</f>
        <v>-9892</v>
      </c>
      <c r="L4392" s="10">
        <f>(Table1[[#This Row],[Actual Amount]]-Table1[[#This Row],[Budget Amount]]) / Table1[[#This Row],[Budget Amount]]</f>
        <v>-8.6126734811151545E-2</v>
      </c>
    </row>
    <row r="4393" spans="1:12">
      <c r="A4393" s="6">
        <v>44877</v>
      </c>
      <c r="B4393" s="6" t="str">
        <f>TEXT(Table1[[#This Row],[Date]],"mm")</f>
        <v>11</v>
      </c>
      <c r="C4393" s="6" t="str">
        <f>TEXT(Table1[[#This Row],[Date]],"yyyy")</f>
        <v>2022</v>
      </c>
      <c r="D4393" t="s">
        <v>13</v>
      </c>
      <c r="E4393" t="s">
        <v>33</v>
      </c>
      <c r="F4393" t="s">
        <v>20</v>
      </c>
      <c r="G4393" s="8">
        <v>126813</v>
      </c>
      <c r="H4393" s="8">
        <v>66150</v>
      </c>
      <c r="I4393" t="s">
        <v>11</v>
      </c>
      <c r="J4393" t="s">
        <v>4419</v>
      </c>
      <c r="K4393" s="8">
        <f>(Table1[[#This Row],[Actual Amount]]-Table1[[#This Row],[Budget Amount]])</f>
        <v>-60663</v>
      </c>
      <c r="L4393" s="10">
        <f>(Table1[[#This Row],[Actual Amount]]-Table1[[#This Row],[Budget Amount]]) / Table1[[#This Row],[Budget Amount]]</f>
        <v>-0.47836578268789476</v>
      </c>
    </row>
    <row r="4394" spans="1:12">
      <c r="A4394" s="6">
        <v>44691</v>
      </c>
      <c r="B4394" s="6" t="str">
        <f>TEXT(Table1[[#This Row],[Date]],"mm")</f>
        <v>05</v>
      </c>
      <c r="C4394" s="6" t="str">
        <f>TEXT(Table1[[#This Row],[Date]],"yyyy")</f>
        <v>2022</v>
      </c>
      <c r="D4394" t="s">
        <v>8</v>
      </c>
      <c r="E4394" t="s">
        <v>33</v>
      </c>
      <c r="F4394" t="s">
        <v>15</v>
      </c>
      <c r="G4394" s="8">
        <v>122168</v>
      </c>
      <c r="H4394" s="8">
        <v>92403</v>
      </c>
      <c r="I4394" t="s">
        <v>11</v>
      </c>
      <c r="J4394" t="s">
        <v>4420</v>
      </c>
      <c r="K4394" s="8">
        <f>(Table1[[#This Row],[Actual Amount]]-Table1[[#This Row],[Budget Amount]])</f>
        <v>-29765</v>
      </c>
      <c r="L4394" s="10">
        <f>(Table1[[#This Row],[Actual Amount]]-Table1[[#This Row],[Budget Amount]]) / Table1[[#This Row],[Budget Amount]]</f>
        <v>-0.24363990570362123</v>
      </c>
    </row>
    <row r="4395" spans="1:12">
      <c r="A4395" s="6">
        <v>44752</v>
      </c>
      <c r="B4395" s="6" t="str">
        <f>TEXT(Table1[[#This Row],[Date]],"mm")</f>
        <v>07</v>
      </c>
      <c r="C4395" s="6" t="str">
        <f>TEXT(Table1[[#This Row],[Date]],"yyyy")</f>
        <v>2022</v>
      </c>
      <c r="D4395" t="s">
        <v>31</v>
      </c>
      <c r="E4395" t="s">
        <v>9</v>
      </c>
      <c r="F4395" t="s">
        <v>20</v>
      </c>
      <c r="G4395" s="8">
        <v>32539</v>
      </c>
      <c r="H4395" s="8">
        <v>54686</v>
      </c>
      <c r="I4395" t="s">
        <v>25</v>
      </c>
      <c r="J4395" t="s">
        <v>4421</v>
      </c>
      <c r="K4395" s="8">
        <f>(Table1[[#This Row],[Actual Amount]]-Table1[[#This Row],[Budget Amount]])</f>
        <v>22147</v>
      </c>
      <c r="L4395" s="10">
        <f>(Table1[[#This Row],[Actual Amount]]-Table1[[#This Row],[Budget Amount]]) / Table1[[#This Row],[Budget Amount]]</f>
        <v>0.68062939856787241</v>
      </c>
    </row>
    <row r="4396" spans="1:12">
      <c r="A4396" s="6">
        <v>44806</v>
      </c>
      <c r="B4396" s="6" t="str">
        <f>TEXT(Table1[[#This Row],[Date]],"mm")</f>
        <v>09</v>
      </c>
      <c r="C4396" s="6" t="str">
        <f>TEXT(Table1[[#This Row],[Date]],"yyyy")</f>
        <v>2022</v>
      </c>
      <c r="D4396" t="s">
        <v>31</v>
      </c>
      <c r="E4396" t="s">
        <v>9</v>
      </c>
      <c r="F4396" t="s">
        <v>29</v>
      </c>
      <c r="G4396" s="8">
        <v>10228</v>
      </c>
      <c r="H4396" s="8">
        <v>62947</v>
      </c>
      <c r="I4396" t="s">
        <v>22</v>
      </c>
      <c r="J4396" t="s">
        <v>4422</v>
      </c>
      <c r="K4396" s="8">
        <f>(Table1[[#This Row],[Actual Amount]]-Table1[[#This Row],[Budget Amount]])</f>
        <v>52719</v>
      </c>
      <c r="L4396" s="10">
        <f>(Table1[[#This Row],[Actual Amount]]-Table1[[#This Row],[Budget Amount]]) / Table1[[#This Row],[Budget Amount]]</f>
        <v>5.1543801329683223</v>
      </c>
    </row>
    <row r="4397" spans="1:12">
      <c r="A4397" s="6">
        <v>44305</v>
      </c>
      <c r="B4397" s="6" t="str">
        <f>TEXT(Table1[[#This Row],[Date]],"mm")</f>
        <v>04</v>
      </c>
      <c r="C4397" s="6" t="str">
        <f>TEXT(Table1[[#This Row],[Date]],"yyyy")</f>
        <v>2021</v>
      </c>
      <c r="D4397" t="s">
        <v>27</v>
      </c>
      <c r="E4397" t="s">
        <v>24</v>
      </c>
      <c r="F4397" t="s">
        <v>10</v>
      </c>
      <c r="G4397" s="8">
        <v>64090</v>
      </c>
      <c r="H4397" s="8">
        <v>71426</v>
      </c>
      <c r="I4397" t="s">
        <v>11</v>
      </c>
      <c r="J4397" t="s">
        <v>4423</v>
      </c>
      <c r="K4397" s="8">
        <f>(Table1[[#This Row],[Actual Amount]]-Table1[[#This Row],[Budget Amount]])</f>
        <v>7336</v>
      </c>
      <c r="L4397" s="10">
        <f>(Table1[[#This Row],[Actual Amount]]-Table1[[#This Row],[Budget Amount]]) / Table1[[#This Row],[Budget Amount]]</f>
        <v>0.11446403495085036</v>
      </c>
    </row>
    <row r="4398" spans="1:12">
      <c r="A4398" s="6">
        <v>44568</v>
      </c>
      <c r="B4398" s="6" t="str">
        <f>TEXT(Table1[[#This Row],[Date]],"mm")</f>
        <v>01</v>
      </c>
      <c r="C4398" s="6" t="str">
        <f>TEXT(Table1[[#This Row],[Date]],"yyyy")</f>
        <v>2022</v>
      </c>
      <c r="D4398" t="s">
        <v>31</v>
      </c>
      <c r="E4398" t="s">
        <v>14</v>
      </c>
      <c r="F4398" t="s">
        <v>15</v>
      </c>
      <c r="G4398" s="8">
        <v>96980</v>
      </c>
      <c r="H4398" s="8">
        <v>125387</v>
      </c>
      <c r="I4398" t="s">
        <v>11</v>
      </c>
      <c r="J4398" t="s">
        <v>4424</v>
      </c>
      <c r="K4398" s="8">
        <f>(Table1[[#This Row],[Actual Amount]]-Table1[[#This Row],[Budget Amount]])</f>
        <v>28407</v>
      </c>
      <c r="L4398" s="10">
        <f>(Table1[[#This Row],[Actual Amount]]-Table1[[#This Row],[Budget Amount]]) / Table1[[#This Row],[Budget Amount]]</f>
        <v>0.29291606516807589</v>
      </c>
    </row>
    <row r="4399" spans="1:12">
      <c r="A4399" s="6">
        <v>45051</v>
      </c>
      <c r="B4399" s="6" t="str">
        <f>TEXT(Table1[[#This Row],[Date]],"mm")</f>
        <v>05</v>
      </c>
      <c r="C4399" s="6" t="str">
        <f>TEXT(Table1[[#This Row],[Date]],"yyyy")</f>
        <v>2023</v>
      </c>
      <c r="D4399" t="s">
        <v>18</v>
      </c>
      <c r="E4399" t="s">
        <v>19</v>
      </c>
      <c r="F4399" t="s">
        <v>29</v>
      </c>
      <c r="G4399" s="8">
        <v>75202</v>
      </c>
      <c r="H4399" s="8">
        <v>48252</v>
      </c>
      <c r="I4399" t="s">
        <v>25</v>
      </c>
      <c r="J4399" t="s">
        <v>4425</v>
      </c>
      <c r="K4399" s="8">
        <f>(Table1[[#This Row],[Actual Amount]]-Table1[[#This Row],[Budget Amount]])</f>
        <v>-26950</v>
      </c>
      <c r="L4399" s="10">
        <f>(Table1[[#This Row],[Actual Amount]]-Table1[[#This Row],[Budget Amount]]) / Table1[[#This Row],[Budget Amount]]</f>
        <v>-0.35836812850722055</v>
      </c>
    </row>
    <row r="4400" spans="1:12">
      <c r="A4400" s="6">
        <v>44812</v>
      </c>
      <c r="B4400" s="6" t="str">
        <f>TEXT(Table1[[#This Row],[Date]],"mm")</f>
        <v>09</v>
      </c>
      <c r="C4400" s="6" t="str">
        <f>TEXT(Table1[[#This Row],[Date]],"yyyy")</f>
        <v>2022</v>
      </c>
      <c r="D4400" t="s">
        <v>13</v>
      </c>
      <c r="E4400" t="s">
        <v>9</v>
      </c>
      <c r="F4400" t="s">
        <v>15</v>
      </c>
      <c r="G4400" s="8">
        <v>33199</v>
      </c>
      <c r="H4400" s="8">
        <v>154895</v>
      </c>
      <c r="I4400" t="s">
        <v>22</v>
      </c>
      <c r="J4400" t="s">
        <v>4426</v>
      </c>
      <c r="K4400" s="8">
        <f>(Table1[[#This Row],[Actual Amount]]-Table1[[#This Row],[Budget Amount]])</f>
        <v>121696</v>
      </c>
      <c r="L4400" s="10">
        <f>(Table1[[#This Row],[Actual Amount]]-Table1[[#This Row],[Budget Amount]]) / Table1[[#This Row],[Budget Amount]]</f>
        <v>3.6656525798969848</v>
      </c>
    </row>
    <row r="4401" spans="1:12">
      <c r="A4401" s="6">
        <v>44964</v>
      </c>
      <c r="B4401" s="6" t="str">
        <f>TEXT(Table1[[#This Row],[Date]],"mm")</f>
        <v>02</v>
      </c>
      <c r="C4401" s="6" t="str">
        <f>TEXT(Table1[[#This Row],[Date]],"yyyy")</f>
        <v>2023</v>
      </c>
      <c r="D4401" t="s">
        <v>31</v>
      </c>
      <c r="E4401" t="s">
        <v>24</v>
      </c>
      <c r="F4401" t="s">
        <v>48</v>
      </c>
      <c r="G4401" s="8">
        <v>111190</v>
      </c>
      <c r="H4401" s="8">
        <v>33927</v>
      </c>
      <c r="I4401" t="s">
        <v>11</v>
      </c>
      <c r="J4401" t="s">
        <v>4427</v>
      </c>
      <c r="K4401" s="8">
        <f>(Table1[[#This Row],[Actual Amount]]-Table1[[#This Row],[Budget Amount]])</f>
        <v>-77263</v>
      </c>
      <c r="L4401" s="10">
        <f>(Table1[[#This Row],[Actual Amount]]-Table1[[#This Row],[Budget Amount]]) / Table1[[#This Row],[Budget Amount]]</f>
        <v>-0.69487363971580174</v>
      </c>
    </row>
    <row r="4402" spans="1:12">
      <c r="A4402" s="6">
        <v>44402</v>
      </c>
      <c r="B4402" s="6" t="str">
        <f>TEXT(Table1[[#This Row],[Date]],"mm")</f>
        <v>07</v>
      </c>
      <c r="C4402" s="6" t="str">
        <f>TEXT(Table1[[#This Row],[Date]],"yyyy")</f>
        <v>2021</v>
      </c>
      <c r="D4402" t="s">
        <v>8</v>
      </c>
      <c r="E4402" t="s">
        <v>24</v>
      </c>
      <c r="F4402" t="s">
        <v>48</v>
      </c>
      <c r="G4402" s="8">
        <v>22451</v>
      </c>
      <c r="H4402" s="8">
        <v>164173</v>
      </c>
      <c r="I4402" t="s">
        <v>22</v>
      </c>
      <c r="J4402" t="s">
        <v>4428</v>
      </c>
      <c r="K4402" s="8">
        <f>(Table1[[#This Row],[Actual Amount]]-Table1[[#This Row],[Budget Amount]])</f>
        <v>141722</v>
      </c>
      <c r="L4402" s="10">
        <f>(Table1[[#This Row],[Actual Amount]]-Table1[[#This Row],[Budget Amount]]) / Table1[[#This Row],[Budget Amount]]</f>
        <v>6.3125027838403636</v>
      </c>
    </row>
    <row r="4403" spans="1:12">
      <c r="A4403" s="6">
        <v>45043</v>
      </c>
      <c r="B4403" s="6" t="str">
        <f>TEXT(Table1[[#This Row],[Date]],"mm")</f>
        <v>04</v>
      </c>
      <c r="C4403" s="6" t="str">
        <f>TEXT(Table1[[#This Row],[Date]],"yyyy")</f>
        <v>2023</v>
      </c>
      <c r="D4403" t="s">
        <v>31</v>
      </c>
      <c r="E4403" t="s">
        <v>19</v>
      </c>
      <c r="F4403" t="s">
        <v>10</v>
      </c>
      <c r="G4403" s="8">
        <v>89527</v>
      </c>
      <c r="H4403" s="8">
        <v>75034</v>
      </c>
      <c r="I4403" t="s">
        <v>25</v>
      </c>
      <c r="J4403" t="s">
        <v>4429</v>
      </c>
      <c r="K4403" s="8">
        <f>(Table1[[#This Row],[Actual Amount]]-Table1[[#This Row],[Budget Amount]])</f>
        <v>-14493</v>
      </c>
      <c r="L4403" s="10">
        <f>(Table1[[#This Row],[Actual Amount]]-Table1[[#This Row],[Budget Amount]]) / Table1[[#This Row],[Budget Amount]]</f>
        <v>-0.16188412434237717</v>
      </c>
    </row>
    <row r="4404" spans="1:12">
      <c r="A4404" s="6">
        <v>44239</v>
      </c>
      <c r="B4404" s="6" t="str">
        <f>TEXT(Table1[[#This Row],[Date]],"mm")</f>
        <v>02</v>
      </c>
      <c r="C4404" s="6" t="str">
        <f>TEXT(Table1[[#This Row],[Date]],"yyyy")</f>
        <v>2021</v>
      </c>
      <c r="D4404" t="s">
        <v>13</v>
      </c>
      <c r="E4404" t="s">
        <v>24</v>
      </c>
      <c r="F4404" t="s">
        <v>29</v>
      </c>
      <c r="G4404" s="8">
        <v>22669</v>
      </c>
      <c r="H4404" s="8">
        <v>128785</v>
      </c>
      <c r="I4404" t="s">
        <v>22</v>
      </c>
      <c r="J4404" t="s">
        <v>4430</v>
      </c>
      <c r="K4404" s="8">
        <f>(Table1[[#This Row],[Actual Amount]]-Table1[[#This Row],[Budget Amount]])</f>
        <v>106116</v>
      </c>
      <c r="L4404" s="10">
        <f>(Table1[[#This Row],[Actual Amount]]-Table1[[#This Row],[Budget Amount]]) / Table1[[#This Row],[Budget Amount]]</f>
        <v>4.6811063566985753</v>
      </c>
    </row>
    <row r="4405" spans="1:12">
      <c r="A4405" s="6">
        <v>45061</v>
      </c>
      <c r="B4405" s="6" t="str">
        <f>TEXT(Table1[[#This Row],[Date]],"mm")</f>
        <v>05</v>
      </c>
      <c r="C4405" s="6" t="str">
        <f>TEXT(Table1[[#This Row],[Date]],"yyyy")</f>
        <v>2023</v>
      </c>
      <c r="D4405" t="s">
        <v>18</v>
      </c>
      <c r="E4405" t="s">
        <v>19</v>
      </c>
      <c r="F4405" t="s">
        <v>29</v>
      </c>
      <c r="G4405" s="8">
        <v>94739</v>
      </c>
      <c r="H4405" s="8">
        <v>104647</v>
      </c>
      <c r="I4405" t="s">
        <v>22</v>
      </c>
      <c r="J4405" t="s">
        <v>4431</v>
      </c>
      <c r="K4405" s="8">
        <f>(Table1[[#This Row],[Actual Amount]]-Table1[[#This Row],[Budget Amount]])</f>
        <v>9908</v>
      </c>
      <c r="L4405" s="10">
        <f>(Table1[[#This Row],[Actual Amount]]-Table1[[#This Row],[Budget Amount]]) / Table1[[#This Row],[Budget Amount]]</f>
        <v>0.10458206229746989</v>
      </c>
    </row>
    <row r="4406" spans="1:12">
      <c r="A4406" s="6">
        <v>44981</v>
      </c>
      <c r="B4406" s="6" t="str">
        <f>TEXT(Table1[[#This Row],[Date]],"mm")</f>
        <v>02</v>
      </c>
      <c r="C4406" s="6" t="str">
        <f>TEXT(Table1[[#This Row],[Date]],"yyyy")</f>
        <v>2023</v>
      </c>
      <c r="D4406" t="s">
        <v>8</v>
      </c>
      <c r="E4406" t="s">
        <v>19</v>
      </c>
      <c r="F4406" t="s">
        <v>48</v>
      </c>
      <c r="G4406" s="8">
        <v>117582</v>
      </c>
      <c r="H4406" s="8">
        <v>58819</v>
      </c>
      <c r="I4406" t="s">
        <v>16</v>
      </c>
      <c r="J4406" t="s">
        <v>4432</v>
      </c>
      <c r="K4406" s="8">
        <f>(Table1[[#This Row],[Actual Amount]]-Table1[[#This Row],[Budget Amount]])</f>
        <v>-58763</v>
      </c>
      <c r="L4406" s="10">
        <f>(Table1[[#This Row],[Actual Amount]]-Table1[[#This Row],[Budget Amount]]) / Table1[[#This Row],[Budget Amount]]</f>
        <v>-0.4997618683131772</v>
      </c>
    </row>
    <row r="4407" spans="1:12">
      <c r="A4407" s="6">
        <v>44672</v>
      </c>
      <c r="B4407" s="6" t="str">
        <f>TEXT(Table1[[#This Row],[Date]],"mm")</f>
        <v>04</v>
      </c>
      <c r="C4407" s="6" t="str">
        <f>TEXT(Table1[[#This Row],[Date]],"yyyy")</f>
        <v>2022</v>
      </c>
      <c r="D4407" t="s">
        <v>27</v>
      </c>
      <c r="E4407" t="s">
        <v>24</v>
      </c>
      <c r="F4407" t="s">
        <v>10</v>
      </c>
      <c r="G4407" s="8">
        <v>26157</v>
      </c>
      <c r="H4407" s="8">
        <v>60336</v>
      </c>
      <c r="I4407" t="s">
        <v>11</v>
      </c>
      <c r="J4407" t="s">
        <v>4433</v>
      </c>
      <c r="K4407" s="8">
        <f>(Table1[[#This Row],[Actual Amount]]-Table1[[#This Row],[Budget Amount]])</f>
        <v>34179</v>
      </c>
      <c r="L4407" s="10">
        <f>(Table1[[#This Row],[Actual Amount]]-Table1[[#This Row],[Budget Amount]]) / Table1[[#This Row],[Budget Amount]]</f>
        <v>1.306686546622319</v>
      </c>
    </row>
    <row r="4408" spans="1:12">
      <c r="A4408" s="6">
        <v>44279</v>
      </c>
      <c r="B4408" s="6" t="str">
        <f>TEXT(Table1[[#This Row],[Date]],"mm")</f>
        <v>03</v>
      </c>
      <c r="C4408" s="6" t="str">
        <f>TEXT(Table1[[#This Row],[Date]],"yyyy")</f>
        <v>2021</v>
      </c>
      <c r="D4408" t="s">
        <v>27</v>
      </c>
      <c r="E4408" t="s">
        <v>24</v>
      </c>
      <c r="F4408" t="s">
        <v>48</v>
      </c>
      <c r="G4408" s="8">
        <v>127993</v>
      </c>
      <c r="H4408" s="8">
        <v>111221</v>
      </c>
      <c r="I4408" t="s">
        <v>11</v>
      </c>
      <c r="J4408" t="s">
        <v>4434</v>
      </c>
      <c r="K4408" s="8">
        <f>(Table1[[#This Row],[Actual Amount]]-Table1[[#This Row],[Budget Amount]])</f>
        <v>-16772</v>
      </c>
      <c r="L4408" s="10">
        <f>(Table1[[#This Row],[Actual Amount]]-Table1[[#This Row],[Budget Amount]]) / Table1[[#This Row],[Budget Amount]]</f>
        <v>-0.13103841616338394</v>
      </c>
    </row>
    <row r="4409" spans="1:12">
      <c r="A4409" s="6">
        <v>44386</v>
      </c>
      <c r="B4409" s="6" t="str">
        <f>TEXT(Table1[[#This Row],[Date]],"mm")</f>
        <v>07</v>
      </c>
      <c r="C4409" s="6" t="str">
        <f>TEXT(Table1[[#This Row],[Date]],"yyyy")</f>
        <v>2021</v>
      </c>
      <c r="D4409" t="s">
        <v>27</v>
      </c>
      <c r="E4409" t="s">
        <v>33</v>
      </c>
      <c r="F4409" t="s">
        <v>29</v>
      </c>
      <c r="G4409" s="8">
        <v>95519</v>
      </c>
      <c r="H4409" s="8">
        <v>56773</v>
      </c>
      <c r="I4409" t="s">
        <v>11</v>
      </c>
      <c r="J4409" t="s">
        <v>4435</v>
      </c>
      <c r="K4409" s="8">
        <f>(Table1[[#This Row],[Actual Amount]]-Table1[[#This Row],[Budget Amount]])</f>
        <v>-38746</v>
      </c>
      <c r="L4409" s="10">
        <f>(Table1[[#This Row],[Actual Amount]]-Table1[[#This Row],[Budget Amount]]) / Table1[[#This Row],[Budget Amount]]</f>
        <v>-0.40563657492226679</v>
      </c>
    </row>
    <row r="4410" spans="1:12">
      <c r="A4410" s="6">
        <v>44996</v>
      </c>
      <c r="B4410" s="6" t="str">
        <f>TEXT(Table1[[#This Row],[Date]],"mm")</f>
        <v>03</v>
      </c>
      <c r="C4410" s="6" t="str">
        <f>TEXT(Table1[[#This Row],[Date]],"yyyy")</f>
        <v>2023</v>
      </c>
      <c r="D4410" t="s">
        <v>8</v>
      </c>
      <c r="E4410" t="s">
        <v>19</v>
      </c>
      <c r="F4410" t="s">
        <v>15</v>
      </c>
      <c r="G4410" s="8">
        <v>62739</v>
      </c>
      <c r="H4410" s="8">
        <v>96781</v>
      </c>
      <c r="I4410" t="s">
        <v>22</v>
      </c>
      <c r="J4410" t="s">
        <v>4436</v>
      </c>
      <c r="K4410" s="8">
        <f>(Table1[[#This Row],[Actual Amount]]-Table1[[#This Row],[Budget Amount]])</f>
        <v>34042</v>
      </c>
      <c r="L4410" s="10">
        <f>(Table1[[#This Row],[Actual Amount]]-Table1[[#This Row],[Budget Amount]]) / Table1[[#This Row],[Budget Amount]]</f>
        <v>0.54259710865649757</v>
      </c>
    </row>
    <row r="4411" spans="1:12">
      <c r="A4411" s="6">
        <v>45132</v>
      </c>
      <c r="B4411" s="6" t="str">
        <f>TEXT(Table1[[#This Row],[Date]],"mm")</f>
        <v>07</v>
      </c>
      <c r="C4411" s="6" t="str">
        <f>TEXT(Table1[[#This Row],[Date]],"yyyy")</f>
        <v>2023</v>
      </c>
      <c r="D4411" t="s">
        <v>27</v>
      </c>
      <c r="E4411" t="s">
        <v>13</v>
      </c>
      <c r="F4411" t="s">
        <v>29</v>
      </c>
      <c r="G4411" s="8">
        <v>74156</v>
      </c>
      <c r="H4411" s="8">
        <v>37581</v>
      </c>
      <c r="I4411" t="s">
        <v>25</v>
      </c>
      <c r="J4411" t="s">
        <v>4437</v>
      </c>
      <c r="K4411" s="8">
        <f>(Table1[[#This Row],[Actual Amount]]-Table1[[#This Row],[Budget Amount]])</f>
        <v>-36575</v>
      </c>
      <c r="L4411" s="10">
        <f>(Table1[[#This Row],[Actual Amount]]-Table1[[#This Row],[Budget Amount]]) / Table1[[#This Row],[Budget Amount]]</f>
        <v>-0.49321700199579266</v>
      </c>
    </row>
    <row r="4412" spans="1:12">
      <c r="A4412" s="6">
        <v>44447</v>
      </c>
      <c r="B4412" s="6" t="str">
        <f>TEXT(Table1[[#This Row],[Date]],"mm")</f>
        <v>09</v>
      </c>
      <c r="C4412" s="6" t="str">
        <f>TEXT(Table1[[#This Row],[Date]],"yyyy")</f>
        <v>2021</v>
      </c>
      <c r="D4412" t="s">
        <v>31</v>
      </c>
      <c r="E4412" t="s">
        <v>19</v>
      </c>
      <c r="F4412" t="s">
        <v>10</v>
      </c>
      <c r="G4412" s="8">
        <v>98283</v>
      </c>
      <c r="H4412" s="8">
        <v>107361</v>
      </c>
      <c r="I4412" t="s">
        <v>22</v>
      </c>
      <c r="J4412" t="s">
        <v>4438</v>
      </c>
      <c r="K4412" s="8">
        <f>(Table1[[#This Row],[Actual Amount]]-Table1[[#This Row],[Budget Amount]])</f>
        <v>9078</v>
      </c>
      <c r="L4412" s="10">
        <f>(Table1[[#This Row],[Actual Amount]]-Table1[[#This Row],[Budget Amount]]) / Table1[[#This Row],[Budget Amount]]</f>
        <v>9.2365922896126496E-2</v>
      </c>
    </row>
    <row r="4413" spans="1:12">
      <c r="A4413" s="6">
        <v>44487</v>
      </c>
      <c r="B4413" s="6" t="str">
        <f>TEXT(Table1[[#This Row],[Date]],"mm")</f>
        <v>10</v>
      </c>
      <c r="C4413" s="6" t="str">
        <f>TEXT(Table1[[#This Row],[Date]],"yyyy")</f>
        <v>2021</v>
      </c>
      <c r="D4413" t="s">
        <v>8</v>
      </c>
      <c r="E4413" t="s">
        <v>13</v>
      </c>
      <c r="F4413" t="s">
        <v>29</v>
      </c>
      <c r="G4413" s="8">
        <v>41626</v>
      </c>
      <c r="H4413" s="8">
        <v>96232</v>
      </c>
      <c r="I4413" t="s">
        <v>11</v>
      </c>
      <c r="J4413" t="s">
        <v>4439</v>
      </c>
      <c r="K4413" s="8">
        <f>(Table1[[#This Row],[Actual Amount]]-Table1[[#This Row],[Budget Amount]])</f>
        <v>54606</v>
      </c>
      <c r="L4413" s="10">
        <f>(Table1[[#This Row],[Actual Amount]]-Table1[[#This Row],[Budget Amount]]) / Table1[[#This Row],[Budget Amount]]</f>
        <v>1.311824340556383</v>
      </c>
    </row>
    <row r="4414" spans="1:12">
      <c r="A4414" s="6">
        <v>44522</v>
      </c>
      <c r="B4414" s="6" t="str">
        <f>TEXT(Table1[[#This Row],[Date]],"mm")</f>
        <v>11</v>
      </c>
      <c r="C4414" s="6" t="str">
        <f>TEXT(Table1[[#This Row],[Date]],"yyyy")</f>
        <v>2021</v>
      </c>
      <c r="D4414" t="s">
        <v>8</v>
      </c>
      <c r="E4414" t="s">
        <v>24</v>
      </c>
      <c r="F4414" t="s">
        <v>20</v>
      </c>
      <c r="G4414" s="8">
        <v>145531</v>
      </c>
      <c r="H4414" s="8">
        <v>156824</v>
      </c>
      <c r="I4414" t="s">
        <v>11</v>
      </c>
      <c r="J4414" t="s">
        <v>4440</v>
      </c>
      <c r="K4414" s="8">
        <f>(Table1[[#This Row],[Actual Amount]]-Table1[[#This Row],[Budget Amount]])</f>
        <v>11293</v>
      </c>
      <c r="L4414" s="10">
        <f>(Table1[[#This Row],[Actual Amount]]-Table1[[#This Row],[Budget Amount]]) / Table1[[#This Row],[Budget Amount]]</f>
        <v>7.7598587242580619E-2</v>
      </c>
    </row>
    <row r="4415" spans="1:12">
      <c r="A4415" s="6">
        <v>45033</v>
      </c>
      <c r="B4415" s="6" t="str">
        <f>TEXT(Table1[[#This Row],[Date]],"mm")</f>
        <v>04</v>
      </c>
      <c r="C4415" s="6" t="str">
        <f>TEXT(Table1[[#This Row],[Date]],"yyyy")</f>
        <v>2023</v>
      </c>
      <c r="D4415" t="s">
        <v>8</v>
      </c>
      <c r="E4415" t="s">
        <v>9</v>
      </c>
      <c r="F4415" t="s">
        <v>29</v>
      </c>
      <c r="G4415" s="8">
        <v>80623</v>
      </c>
      <c r="H4415" s="8">
        <v>32486</v>
      </c>
      <c r="I4415" t="s">
        <v>11</v>
      </c>
      <c r="J4415" t="s">
        <v>4441</v>
      </c>
      <c r="K4415" s="8">
        <f>(Table1[[#This Row],[Actual Amount]]-Table1[[#This Row],[Budget Amount]])</f>
        <v>-48137</v>
      </c>
      <c r="L4415" s="10">
        <f>(Table1[[#This Row],[Actual Amount]]-Table1[[#This Row],[Budget Amount]]) / Table1[[#This Row],[Budget Amount]]</f>
        <v>-0.59706287287746673</v>
      </c>
    </row>
    <row r="4416" spans="1:12">
      <c r="A4416" s="6">
        <v>44704</v>
      </c>
      <c r="B4416" s="6" t="str">
        <f>TEXT(Table1[[#This Row],[Date]],"mm")</f>
        <v>05</v>
      </c>
      <c r="C4416" s="6" t="str">
        <f>TEXT(Table1[[#This Row],[Date]],"yyyy")</f>
        <v>2022</v>
      </c>
      <c r="D4416" t="s">
        <v>45</v>
      </c>
      <c r="E4416" t="s">
        <v>14</v>
      </c>
      <c r="F4416" t="s">
        <v>20</v>
      </c>
      <c r="G4416" s="8">
        <v>24898</v>
      </c>
      <c r="H4416" s="8">
        <v>128426</v>
      </c>
      <c r="I4416" t="s">
        <v>11</v>
      </c>
      <c r="J4416" t="s">
        <v>4442</v>
      </c>
      <c r="K4416" s="8">
        <f>(Table1[[#This Row],[Actual Amount]]-Table1[[#This Row],[Budget Amount]])</f>
        <v>103528</v>
      </c>
      <c r="L4416" s="10">
        <f>(Table1[[#This Row],[Actual Amount]]-Table1[[#This Row],[Budget Amount]]) / Table1[[#This Row],[Budget Amount]]</f>
        <v>4.1580849867459238</v>
      </c>
    </row>
    <row r="4417" spans="1:12">
      <c r="A4417" s="6">
        <v>44927</v>
      </c>
      <c r="B4417" s="6" t="str">
        <f>TEXT(Table1[[#This Row],[Date]],"mm")</f>
        <v>01</v>
      </c>
      <c r="C4417" s="6" t="str">
        <f>TEXT(Table1[[#This Row],[Date]],"yyyy")</f>
        <v>2023</v>
      </c>
      <c r="D4417" t="s">
        <v>18</v>
      </c>
      <c r="E4417" t="s">
        <v>24</v>
      </c>
      <c r="F4417" t="s">
        <v>48</v>
      </c>
      <c r="G4417" s="8">
        <v>51001</v>
      </c>
      <c r="H4417" s="8">
        <v>61785</v>
      </c>
      <c r="I4417" t="s">
        <v>25</v>
      </c>
      <c r="J4417" t="s">
        <v>4443</v>
      </c>
      <c r="K4417" s="8">
        <f>(Table1[[#This Row],[Actual Amount]]-Table1[[#This Row],[Budget Amount]])</f>
        <v>10784</v>
      </c>
      <c r="L4417" s="10">
        <f>(Table1[[#This Row],[Actual Amount]]-Table1[[#This Row],[Budget Amount]]) / Table1[[#This Row],[Budget Amount]]</f>
        <v>0.21144683437579656</v>
      </c>
    </row>
    <row r="4418" spans="1:12">
      <c r="A4418" s="6">
        <v>44268</v>
      </c>
      <c r="B4418" s="6" t="str">
        <f>TEXT(Table1[[#This Row],[Date]],"mm")</f>
        <v>03</v>
      </c>
      <c r="C4418" s="6" t="str">
        <f>TEXT(Table1[[#This Row],[Date]],"yyyy")</f>
        <v>2021</v>
      </c>
      <c r="D4418" t="s">
        <v>45</v>
      </c>
      <c r="E4418" t="s">
        <v>14</v>
      </c>
      <c r="F4418" t="s">
        <v>20</v>
      </c>
      <c r="G4418" s="8">
        <v>24758</v>
      </c>
      <c r="H4418" s="8">
        <v>89141</v>
      </c>
      <c r="I4418" t="s">
        <v>16</v>
      </c>
      <c r="J4418" t="s">
        <v>4444</v>
      </c>
      <c r="K4418" s="8">
        <f>(Table1[[#This Row],[Actual Amount]]-Table1[[#This Row],[Budget Amount]])</f>
        <v>64383</v>
      </c>
      <c r="L4418" s="10">
        <f>(Table1[[#This Row],[Actual Amount]]-Table1[[#This Row],[Budget Amount]]) / Table1[[#This Row],[Budget Amount]]</f>
        <v>2.6004927700137328</v>
      </c>
    </row>
    <row r="4419" spans="1:12">
      <c r="A4419" s="6">
        <v>44837</v>
      </c>
      <c r="B4419" s="6" t="str">
        <f>TEXT(Table1[[#This Row],[Date]],"mm")</f>
        <v>10</v>
      </c>
      <c r="C4419" s="6" t="str">
        <f>TEXT(Table1[[#This Row],[Date]],"yyyy")</f>
        <v>2022</v>
      </c>
      <c r="D4419" t="s">
        <v>45</v>
      </c>
      <c r="E4419" t="s">
        <v>33</v>
      </c>
      <c r="F4419" t="s">
        <v>29</v>
      </c>
      <c r="G4419" s="8">
        <v>58993</v>
      </c>
      <c r="H4419" s="8">
        <v>105620</v>
      </c>
      <c r="I4419" t="s">
        <v>22</v>
      </c>
      <c r="J4419" t="s">
        <v>4445</v>
      </c>
      <c r="K4419" s="8">
        <f>(Table1[[#This Row],[Actual Amount]]-Table1[[#This Row],[Budget Amount]])</f>
        <v>46627</v>
      </c>
      <c r="L4419" s="10">
        <f>(Table1[[#This Row],[Actual Amount]]-Table1[[#This Row],[Budget Amount]]) / Table1[[#This Row],[Budget Amount]]</f>
        <v>0.79038190971810218</v>
      </c>
    </row>
    <row r="4420" spans="1:12">
      <c r="A4420" s="6">
        <v>45136</v>
      </c>
      <c r="B4420" s="6" t="str">
        <f>TEXT(Table1[[#This Row],[Date]],"mm")</f>
        <v>07</v>
      </c>
      <c r="C4420" s="6" t="str">
        <f>TEXT(Table1[[#This Row],[Date]],"yyyy")</f>
        <v>2023</v>
      </c>
      <c r="D4420" t="s">
        <v>45</v>
      </c>
      <c r="E4420" t="s">
        <v>13</v>
      </c>
      <c r="F4420" t="s">
        <v>29</v>
      </c>
      <c r="G4420" s="8">
        <v>44888</v>
      </c>
      <c r="H4420" s="8">
        <v>33503</v>
      </c>
      <c r="I4420" t="s">
        <v>25</v>
      </c>
      <c r="J4420" t="s">
        <v>4446</v>
      </c>
      <c r="K4420" s="8">
        <f>(Table1[[#This Row],[Actual Amount]]-Table1[[#This Row],[Budget Amount]])</f>
        <v>-11385</v>
      </c>
      <c r="L4420" s="10">
        <f>(Table1[[#This Row],[Actual Amount]]-Table1[[#This Row],[Budget Amount]]) / Table1[[#This Row],[Budget Amount]]</f>
        <v>-0.25363126002495101</v>
      </c>
    </row>
    <row r="4421" spans="1:12">
      <c r="A4421" s="6">
        <v>44804</v>
      </c>
      <c r="B4421" s="6" t="str">
        <f>TEXT(Table1[[#This Row],[Date]],"mm")</f>
        <v>08</v>
      </c>
      <c r="C4421" s="6" t="str">
        <f>TEXT(Table1[[#This Row],[Date]],"yyyy")</f>
        <v>2022</v>
      </c>
      <c r="D4421" t="s">
        <v>18</v>
      </c>
      <c r="E4421" t="s">
        <v>33</v>
      </c>
      <c r="F4421" t="s">
        <v>29</v>
      </c>
      <c r="G4421" s="8">
        <v>23893</v>
      </c>
      <c r="H4421" s="8">
        <v>121329</v>
      </c>
      <c r="I4421" t="s">
        <v>16</v>
      </c>
      <c r="J4421" t="s">
        <v>4447</v>
      </c>
      <c r="K4421" s="8">
        <f>(Table1[[#This Row],[Actual Amount]]-Table1[[#This Row],[Budget Amount]])</f>
        <v>97436</v>
      </c>
      <c r="L4421" s="10">
        <f>(Table1[[#This Row],[Actual Amount]]-Table1[[#This Row],[Budget Amount]]) / Table1[[#This Row],[Budget Amount]]</f>
        <v>4.0780144812288119</v>
      </c>
    </row>
    <row r="4422" spans="1:12">
      <c r="A4422" s="6">
        <v>44762</v>
      </c>
      <c r="B4422" s="6" t="str">
        <f>TEXT(Table1[[#This Row],[Date]],"mm")</f>
        <v>07</v>
      </c>
      <c r="C4422" s="6" t="str">
        <f>TEXT(Table1[[#This Row],[Date]],"yyyy")</f>
        <v>2022</v>
      </c>
      <c r="D4422" t="s">
        <v>45</v>
      </c>
      <c r="E4422" t="s">
        <v>9</v>
      </c>
      <c r="F4422" t="s">
        <v>10</v>
      </c>
      <c r="G4422" s="8">
        <v>96416</v>
      </c>
      <c r="H4422" s="8">
        <v>160656</v>
      </c>
      <c r="I4422" t="s">
        <v>11</v>
      </c>
      <c r="J4422" t="s">
        <v>4448</v>
      </c>
      <c r="K4422" s="8">
        <f>(Table1[[#This Row],[Actual Amount]]-Table1[[#This Row],[Budget Amount]])</f>
        <v>64240</v>
      </c>
      <c r="L4422" s="10">
        <f>(Table1[[#This Row],[Actual Amount]]-Table1[[#This Row],[Budget Amount]]) / Table1[[#This Row],[Budget Amount]]</f>
        <v>0.66627945569200131</v>
      </c>
    </row>
    <row r="4423" spans="1:12">
      <c r="A4423" s="6">
        <v>44250</v>
      </c>
      <c r="B4423" s="6" t="str">
        <f>TEXT(Table1[[#This Row],[Date]],"mm")</f>
        <v>02</v>
      </c>
      <c r="C4423" s="6" t="str">
        <f>TEXT(Table1[[#This Row],[Date]],"yyyy")</f>
        <v>2021</v>
      </c>
      <c r="D4423" t="s">
        <v>27</v>
      </c>
      <c r="E4423" t="s">
        <v>9</v>
      </c>
      <c r="F4423" t="s">
        <v>48</v>
      </c>
      <c r="G4423" s="8">
        <v>127838</v>
      </c>
      <c r="H4423" s="8">
        <v>65626</v>
      </c>
      <c r="I4423" t="s">
        <v>25</v>
      </c>
      <c r="J4423" t="s">
        <v>4449</v>
      </c>
      <c r="K4423" s="8">
        <f>(Table1[[#This Row],[Actual Amount]]-Table1[[#This Row],[Budget Amount]])</f>
        <v>-62212</v>
      </c>
      <c r="L4423" s="10">
        <f>(Table1[[#This Row],[Actual Amount]]-Table1[[#This Row],[Budget Amount]]) / Table1[[#This Row],[Budget Amount]]</f>
        <v>-0.48664716281543829</v>
      </c>
    </row>
    <row r="4424" spans="1:12">
      <c r="A4424" s="6">
        <v>44724</v>
      </c>
      <c r="B4424" s="6" t="str">
        <f>TEXT(Table1[[#This Row],[Date]],"mm")</f>
        <v>06</v>
      </c>
      <c r="C4424" s="6" t="str">
        <f>TEXT(Table1[[#This Row],[Date]],"yyyy")</f>
        <v>2022</v>
      </c>
      <c r="D4424" t="s">
        <v>8</v>
      </c>
      <c r="E4424" t="s">
        <v>19</v>
      </c>
      <c r="F4424" t="s">
        <v>20</v>
      </c>
      <c r="G4424" s="8">
        <v>39943</v>
      </c>
      <c r="H4424" s="8">
        <v>151093</v>
      </c>
      <c r="I4424" t="s">
        <v>25</v>
      </c>
      <c r="J4424" t="s">
        <v>4450</v>
      </c>
      <c r="K4424" s="8">
        <f>(Table1[[#This Row],[Actual Amount]]-Table1[[#This Row],[Budget Amount]])</f>
        <v>111150</v>
      </c>
      <c r="L4424" s="10">
        <f>(Table1[[#This Row],[Actual Amount]]-Table1[[#This Row],[Budget Amount]]) / Table1[[#This Row],[Budget Amount]]</f>
        <v>2.7827153694013971</v>
      </c>
    </row>
    <row r="4425" spans="1:12">
      <c r="A4425" s="6">
        <v>44807</v>
      </c>
      <c r="B4425" s="6" t="str">
        <f>TEXT(Table1[[#This Row],[Date]],"mm")</f>
        <v>09</v>
      </c>
      <c r="C4425" s="6" t="str">
        <f>TEXT(Table1[[#This Row],[Date]],"yyyy")</f>
        <v>2022</v>
      </c>
      <c r="D4425" t="s">
        <v>8</v>
      </c>
      <c r="E4425" t="s">
        <v>24</v>
      </c>
      <c r="F4425" t="s">
        <v>15</v>
      </c>
      <c r="G4425" s="8">
        <v>15306</v>
      </c>
      <c r="H4425" s="8">
        <v>123658</v>
      </c>
      <c r="I4425" t="s">
        <v>25</v>
      </c>
      <c r="J4425" t="s">
        <v>4451</v>
      </c>
      <c r="K4425" s="8">
        <f>(Table1[[#This Row],[Actual Amount]]-Table1[[#This Row],[Budget Amount]])</f>
        <v>108352</v>
      </c>
      <c r="L4425" s="10">
        <f>(Table1[[#This Row],[Actual Amount]]-Table1[[#This Row],[Budget Amount]]) / Table1[[#This Row],[Budget Amount]]</f>
        <v>7.0790539657650591</v>
      </c>
    </row>
    <row r="4426" spans="1:12">
      <c r="A4426" s="6">
        <v>44389</v>
      </c>
      <c r="B4426" s="6" t="str">
        <f>TEXT(Table1[[#This Row],[Date]],"mm")</f>
        <v>07</v>
      </c>
      <c r="C4426" s="6" t="str">
        <f>TEXT(Table1[[#This Row],[Date]],"yyyy")</f>
        <v>2021</v>
      </c>
      <c r="D4426" t="s">
        <v>31</v>
      </c>
      <c r="E4426" t="s">
        <v>19</v>
      </c>
      <c r="F4426" t="s">
        <v>20</v>
      </c>
      <c r="G4426" s="8">
        <v>75461</v>
      </c>
      <c r="H4426" s="8">
        <v>150370</v>
      </c>
      <c r="I4426" t="s">
        <v>22</v>
      </c>
      <c r="J4426" t="s">
        <v>4452</v>
      </c>
      <c r="K4426" s="8">
        <f>(Table1[[#This Row],[Actual Amount]]-Table1[[#This Row],[Budget Amount]])</f>
        <v>74909</v>
      </c>
      <c r="L4426" s="10">
        <f>(Table1[[#This Row],[Actual Amount]]-Table1[[#This Row],[Budget Amount]]) / Table1[[#This Row],[Budget Amount]]</f>
        <v>0.9926849630935185</v>
      </c>
    </row>
    <row r="4427" spans="1:12">
      <c r="A4427" s="6">
        <v>44254</v>
      </c>
      <c r="B4427" s="6" t="str">
        <f>TEXT(Table1[[#This Row],[Date]],"mm")</f>
        <v>02</v>
      </c>
      <c r="C4427" s="6" t="str">
        <f>TEXT(Table1[[#This Row],[Date]],"yyyy")</f>
        <v>2021</v>
      </c>
      <c r="D4427" t="s">
        <v>13</v>
      </c>
      <c r="E4427" t="s">
        <v>9</v>
      </c>
      <c r="F4427" t="s">
        <v>29</v>
      </c>
      <c r="G4427" s="8">
        <v>126521</v>
      </c>
      <c r="H4427" s="8">
        <v>162917</v>
      </c>
      <c r="I4427" t="s">
        <v>16</v>
      </c>
      <c r="J4427" t="s">
        <v>4453</v>
      </c>
      <c r="K4427" s="8">
        <f>(Table1[[#This Row],[Actual Amount]]-Table1[[#This Row],[Budget Amount]])</f>
        <v>36396</v>
      </c>
      <c r="L4427" s="10">
        <f>(Table1[[#This Row],[Actual Amount]]-Table1[[#This Row],[Budget Amount]]) / Table1[[#This Row],[Budget Amount]]</f>
        <v>0.28766765991416443</v>
      </c>
    </row>
    <row r="4428" spans="1:12">
      <c r="A4428" s="6">
        <v>44325</v>
      </c>
      <c r="B4428" s="6" t="str">
        <f>TEXT(Table1[[#This Row],[Date]],"mm")</f>
        <v>05</v>
      </c>
      <c r="C4428" s="6" t="str">
        <f>TEXT(Table1[[#This Row],[Date]],"yyyy")</f>
        <v>2021</v>
      </c>
      <c r="D4428" t="s">
        <v>27</v>
      </c>
      <c r="E4428" t="s">
        <v>9</v>
      </c>
      <c r="F4428" t="s">
        <v>15</v>
      </c>
      <c r="G4428" s="8">
        <v>108017</v>
      </c>
      <c r="H4428" s="8">
        <v>68197</v>
      </c>
      <c r="I4428" t="s">
        <v>16</v>
      </c>
      <c r="J4428" t="s">
        <v>4454</v>
      </c>
      <c r="K4428" s="8">
        <f>(Table1[[#This Row],[Actual Amount]]-Table1[[#This Row],[Budget Amount]])</f>
        <v>-39820</v>
      </c>
      <c r="L4428" s="10">
        <f>(Table1[[#This Row],[Actual Amount]]-Table1[[#This Row],[Budget Amount]]) / Table1[[#This Row],[Budget Amount]]</f>
        <v>-0.36864567614356997</v>
      </c>
    </row>
    <row r="4429" spans="1:12">
      <c r="A4429" s="6">
        <v>44902</v>
      </c>
      <c r="B4429" s="6" t="str">
        <f>TEXT(Table1[[#This Row],[Date]],"mm")</f>
        <v>12</v>
      </c>
      <c r="C4429" s="6" t="str">
        <f>TEXT(Table1[[#This Row],[Date]],"yyyy")</f>
        <v>2022</v>
      </c>
      <c r="D4429" t="s">
        <v>18</v>
      </c>
      <c r="E4429" t="s">
        <v>19</v>
      </c>
      <c r="F4429" t="s">
        <v>15</v>
      </c>
      <c r="G4429" s="8">
        <v>106711</v>
      </c>
      <c r="H4429" s="8">
        <v>116585</v>
      </c>
      <c r="I4429" t="s">
        <v>22</v>
      </c>
      <c r="J4429" t="s">
        <v>4455</v>
      </c>
      <c r="K4429" s="8">
        <f>(Table1[[#This Row],[Actual Amount]]-Table1[[#This Row],[Budget Amount]])</f>
        <v>9874</v>
      </c>
      <c r="L4429" s="10">
        <f>(Table1[[#This Row],[Actual Amount]]-Table1[[#This Row],[Budget Amount]]) / Table1[[#This Row],[Budget Amount]]</f>
        <v>9.2530292097347033E-2</v>
      </c>
    </row>
    <row r="4430" spans="1:12">
      <c r="A4430" s="6">
        <v>45048</v>
      </c>
      <c r="B4430" s="6" t="str">
        <f>TEXT(Table1[[#This Row],[Date]],"mm")</f>
        <v>05</v>
      </c>
      <c r="C4430" s="6" t="str">
        <f>TEXT(Table1[[#This Row],[Date]],"yyyy")</f>
        <v>2023</v>
      </c>
      <c r="D4430" t="s">
        <v>13</v>
      </c>
      <c r="E4430" t="s">
        <v>33</v>
      </c>
      <c r="F4430" t="s">
        <v>20</v>
      </c>
      <c r="G4430" s="8">
        <v>140323</v>
      </c>
      <c r="H4430" s="8">
        <v>52976</v>
      </c>
      <c r="I4430" t="s">
        <v>16</v>
      </c>
      <c r="J4430" t="s">
        <v>4456</v>
      </c>
      <c r="K4430" s="8">
        <f>(Table1[[#This Row],[Actual Amount]]-Table1[[#This Row],[Budget Amount]])</f>
        <v>-87347</v>
      </c>
      <c r="L4430" s="10">
        <f>(Table1[[#This Row],[Actual Amount]]-Table1[[#This Row],[Budget Amount]]) / Table1[[#This Row],[Budget Amount]]</f>
        <v>-0.62247101330501775</v>
      </c>
    </row>
    <row r="4431" spans="1:12">
      <c r="A4431" s="6">
        <v>44204</v>
      </c>
      <c r="B4431" s="6" t="str">
        <f>TEXT(Table1[[#This Row],[Date]],"mm")</f>
        <v>01</v>
      </c>
      <c r="C4431" s="6" t="str">
        <f>TEXT(Table1[[#This Row],[Date]],"yyyy")</f>
        <v>2021</v>
      </c>
      <c r="D4431" t="s">
        <v>8</v>
      </c>
      <c r="E4431" t="s">
        <v>14</v>
      </c>
      <c r="F4431" t="s">
        <v>20</v>
      </c>
      <c r="G4431" s="8">
        <v>38412</v>
      </c>
      <c r="H4431" s="8">
        <v>80686</v>
      </c>
      <c r="I4431" t="s">
        <v>11</v>
      </c>
      <c r="J4431" t="s">
        <v>4457</v>
      </c>
      <c r="K4431" s="8">
        <f>(Table1[[#This Row],[Actual Amount]]-Table1[[#This Row],[Budget Amount]])</f>
        <v>42274</v>
      </c>
      <c r="L4431" s="10">
        <f>(Table1[[#This Row],[Actual Amount]]-Table1[[#This Row],[Budget Amount]]) / Table1[[#This Row],[Budget Amount]]</f>
        <v>1.100541497448714</v>
      </c>
    </row>
    <row r="4432" spans="1:12">
      <c r="A4432" s="6">
        <v>44225</v>
      </c>
      <c r="B4432" s="6" t="str">
        <f>TEXT(Table1[[#This Row],[Date]],"mm")</f>
        <v>01</v>
      </c>
      <c r="C4432" s="6" t="str">
        <f>TEXT(Table1[[#This Row],[Date]],"yyyy")</f>
        <v>2021</v>
      </c>
      <c r="D4432" t="s">
        <v>45</v>
      </c>
      <c r="E4432" t="s">
        <v>13</v>
      </c>
      <c r="F4432" t="s">
        <v>20</v>
      </c>
      <c r="G4432" s="8">
        <v>75326</v>
      </c>
      <c r="H4432" s="8">
        <v>50552</v>
      </c>
      <c r="I4432" t="s">
        <v>25</v>
      </c>
      <c r="J4432" t="s">
        <v>4458</v>
      </c>
      <c r="K4432" s="8">
        <f>(Table1[[#This Row],[Actual Amount]]-Table1[[#This Row],[Budget Amount]])</f>
        <v>-24774</v>
      </c>
      <c r="L4432" s="10">
        <f>(Table1[[#This Row],[Actual Amount]]-Table1[[#This Row],[Budget Amount]]) / Table1[[#This Row],[Budget Amount]]</f>
        <v>-0.32889042296152721</v>
      </c>
    </row>
    <row r="4433" spans="1:12">
      <c r="A4433" s="6">
        <v>45143</v>
      </c>
      <c r="B4433" s="6" t="str">
        <f>TEXT(Table1[[#This Row],[Date]],"mm")</f>
        <v>08</v>
      </c>
      <c r="C4433" s="6" t="str">
        <f>TEXT(Table1[[#This Row],[Date]],"yyyy")</f>
        <v>2023</v>
      </c>
      <c r="D4433" t="s">
        <v>31</v>
      </c>
      <c r="E4433" t="s">
        <v>9</v>
      </c>
      <c r="F4433" t="s">
        <v>20</v>
      </c>
      <c r="G4433" s="8">
        <v>26151</v>
      </c>
      <c r="H4433" s="8">
        <v>50377</v>
      </c>
      <c r="I4433" t="s">
        <v>16</v>
      </c>
      <c r="J4433" t="s">
        <v>4459</v>
      </c>
      <c r="K4433" s="8">
        <f>(Table1[[#This Row],[Actual Amount]]-Table1[[#This Row],[Budget Amount]])</f>
        <v>24226</v>
      </c>
      <c r="L4433" s="10">
        <f>(Table1[[#This Row],[Actual Amount]]-Table1[[#This Row],[Budget Amount]]) / Table1[[#This Row],[Budget Amount]]</f>
        <v>0.92638904821995338</v>
      </c>
    </row>
    <row r="4434" spans="1:12">
      <c r="A4434" s="6">
        <v>44327</v>
      </c>
      <c r="B4434" s="6" t="str">
        <f>TEXT(Table1[[#This Row],[Date]],"mm")</f>
        <v>05</v>
      </c>
      <c r="C4434" s="6" t="str">
        <f>TEXT(Table1[[#This Row],[Date]],"yyyy")</f>
        <v>2021</v>
      </c>
      <c r="D4434" t="s">
        <v>31</v>
      </c>
      <c r="E4434" t="s">
        <v>19</v>
      </c>
      <c r="F4434" t="s">
        <v>48</v>
      </c>
      <c r="G4434" s="8">
        <v>74690</v>
      </c>
      <c r="H4434" s="8">
        <v>48123</v>
      </c>
      <c r="I4434" t="s">
        <v>16</v>
      </c>
      <c r="J4434" t="s">
        <v>4460</v>
      </c>
      <c r="K4434" s="8">
        <f>(Table1[[#This Row],[Actual Amount]]-Table1[[#This Row],[Budget Amount]])</f>
        <v>-26567</v>
      </c>
      <c r="L4434" s="10">
        <f>(Table1[[#This Row],[Actual Amount]]-Table1[[#This Row],[Budget Amount]]) / Table1[[#This Row],[Budget Amount]]</f>
        <v>-0.35569688043914849</v>
      </c>
    </row>
    <row r="4435" spans="1:12">
      <c r="A4435" s="6">
        <v>44384</v>
      </c>
      <c r="B4435" s="6" t="str">
        <f>TEXT(Table1[[#This Row],[Date]],"mm")</f>
        <v>07</v>
      </c>
      <c r="C4435" s="6" t="str">
        <f>TEXT(Table1[[#This Row],[Date]],"yyyy")</f>
        <v>2021</v>
      </c>
      <c r="D4435" t="s">
        <v>8</v>
      </c>
      <c r="E4435" t="s">
        <v>9</v>
      </c>
      <c r="F4435" t="s">
        <v>10</v>
      </c>
      <c r="G4435" s="8">
        <v>146081</v>
      </c>
      <c r="H4435" s="8">
        <v>101479</v>
      </c>
      <c r="I4435" t="s">
        <v>25</v>
      </c>
      <c r="J4435" t="s">
        <v>4461</v>
      </c>
      <c r="K4435" s="8">
        <f>(Table1[[#This Row],[Actual Amount]]-Table1[[#This Row],[Budget Amount]])</f>
        <v>-44602</v>
      </c>
      <c r="L4435" s="10">
        <f>(Table1[[#This Row],[Actual Amount]]-Table1[[#This Row],[Budget Amount]]) / Table1[[#This Row],[Budget Amount]]</f>
        <v>-0.30532375873659134</v>
      </c>
    </row>
    <row r="4436" spans="1:12">
      <c r="A4436" s="6">
        <v>44905</v>
      </c>
      <c r="B4436" s="6" t="str">
        <f>TEXT(Table1[[#This Row],[Date]],"mm")</f>
        <v>12</v>
      </c>
      <c r="C4436" s="6" t="str">
        <f>TEXT(Table1[[#This Row],[Date]],"yyyy")</f>
        <v>2022</v>
      </c>
      <c r="D4436" t="s">
        <v>27</v>
      </c>
      <c r="E4436" t="s">
        <v>33</v>
      </c>
      <c r="F4436" t="s">
        <v>10</v>
      </c>
      <c r="G4436" s="8">
        <v>95782</v>
      </c>
      <c r="H4436" s="8">
        <v>98496</v>
      </c>
      <c r="I4436" t="s">
        <v>11</v>
      </c>
      <c r="J4436" t="s">
        <v>4462</v>
      </c>
      <c r="K4436" s="8">
        <f>(Table1[[#This Row],[Actual Amount]]-Table1[[#This Row],[Budget Amount]])</f>
        <v>2714</v>
      </c>
      <c r="L4436" s="10">
        <f>(Table1[[#This Row],[Actual Amount]]-Table1[[#This Row],[Budget Amount]]) / Table1[[#This Row],[Budget Amount]]</f>
        <v>2.833517779958656E-2</v>
      </c>
    </row>
    <row r="4437" spans="1:12">
      <c r="A4437" s="6">
        <v>44408</v>
      </c>
      <c r="B4437" s="6" t="str">
        <f>TEXT(Table1[[#This Row],[Date]],"mm")</f>
        <v>07</v>
      </c>
      <c r="C4437" s="6" t="str">
        <f>TEXT(Table1[[#This Row],[Date]],"yyyy")</f>
        <v>2021</v>
      </c>
      <c r="D4437" t="s">
        <v>13</v>
      </c>
      <c r="E4437" t="s">
        <v>13</v>
      </c>
      <c r="F4437" t="s">
        <v>20</v>
      </c>
      <c r="G4437" s="8">
        <v>59280</v>
      </c>
      <c r="H4437" s="8">
        <v>18837</v>
      </c>
      <c r="I4437" t="s">
        <v>11</v>
      </c>
      <c r="J4437" t="s">
        <v>4463</v>
      </c>
      <c r="K4437" s="8">
        <f>(Table1[[#This Row],[Actual Amount]]-Table1[[#This Row],[Budget Amount]])</f>
        <v>-40443</v>
      </c>
      <c r="L4437" s="10">
        <f>(Table1[[#This Row],[Actual Amount]]-Table1[[#This Row],[Budget Amount]]) / Table1[[#This Row],[Budget Amount]]</f>
        <v>-0.68223684210526314</v>
      </c>
    </row>
    <row r="4438" spans="1:12">
      <c r="A4438" s="6">
        <v>44472</v>
      </c>
      <c r="B4438" s="6" t="str">
        <f>TEXT(Table1[[#This Row],[Date]],"mm")</f>
        <v>10</v>
      </c>
      <c r="C4438" s="6" t="str">
        <f>TEXT(Table1[[#This Row],[Date]],"yyyy")</f>
        <v>2021</v>
      </c>
      <c r="D4438" t="s">
        <v>31</v>
      </c>
      <c r="E4438" t="s">
        <v>33</v>
      </c>
      <c r="F4438" t="s">
        <v>10</v>
      </c>
      <c r="G4438" s="8">
        <v>71818</v>
      </c>
      <c r="H4438" s="8">
        <v>27519</v>
      </c>
      <c r="I4438" t="s">
        <v>16</v>
      </c>
      <c r="J4438" t="s">
        <v>4464</v>
      </c>
      <c r="K4438" s="8">
        <f>(Table1[[#This Row],[Actual Amount]]-Table1[[#This Row],[Budget Amount]])</f>
        <v>-44299</v>
      </c>
      <c r="L4438" s="10">
        <f>(Table1[[#This Row],[Actual Amount]]-Table1[[#This Row],[Budget Amount]]) / Table1[[#This Row],[Budget Amount]]</f>
        <v>-0.61682308056476087</v>
      </c>
    </row>
    <row r="4439" spans="1:12">
      <c r="A4439" s="6">
        <v>44439</v>
      </c>
      <c r="B4439" s="6" t="str">
        <f>TEXT(Table1[[#This Row],[Date]],"mm")</f>
        <v>08</v>
      </c>
      <c r="C4439" s="6" t="str">
        <f>TEXT(Table1[[#This Row],[Date]],"yyyy")</f>
        <v>2021</v>
      </c>
      <c r="D4439" t="s">
        <v>8</v>
      </c>
      <c r="E4439" t="s">
        <v>14</v>
      </c>
      <c r="F4439" t="s">
        <v>20</v>
      </c>
      <c r="G4439" s="8">
        <v>142417</v>
      </c>
      <c r="H4439" s="8">
        <v>94096</v>
      </c>
      <c r="I4439" t="s">
        <v>11</v>
      </c>
      <c r="J4439" t="s">
        <v>4465</v>
      </c>
      <c r="K4439" s="8">
        <f>(Table1[[#This Row],[Actual Amount]]-Table1[[#This Row],[Budget Amount]])</f>
        <v>-48321</v>
      </c>
      <c r="L4439" s="10">
        <f>(Table1[[#This Row],[Actual Amount]]-Table1[[#This Row],[Budget Amount]]) / Table1[[#This Row],[Budget Amount]]</f>
        <v>-0.33929235976042188</v>
      </c>
    </row>
    <row r="4440" spans="1:12">
      <c r="A4440" s="6">
        <v>45183</v>
      </c>
      <c r="B4440" s="6" t="str">
        <f>TEXT(Table1[[#This Row],[Date]],"mm")</f>
        <v>09</v>
      </c>
      <c r="C4440" s="6" t="str">
        <f>TEXT(Table1[[#This Row],[Date]],"yyyy")</f>
        <v>2023</v>
      </c>
      <c r="D4440" t="s">
        <v>27</v>
      </c>
      <c r="E4440" t="s">
        <v>33</v>
      </c>
      <c r="F4440" t="s">
        <v>20</v>
      </c>
      <c r="G4440" s="8">
        <v>137439</v>
      </c>
      <c r="H4440" s="8">
        <v>31307</v>
      </c>
      <c r="I4440" t="s">
        <v>22</v>
      </c>
      <c r="J4440" t="s">
        <v>4466</v>
      </c>
      <c r="K4440" s="8">
        <f>(Table1[[#This Row],[Actual Amount]]-Table1[[#This Row],[Budget Amount]])</f>
        <v>-106132</v>
      </c>
      <c r="L4440" s="10">
        <f>(Table1[[#This Row],[Actual Amount]]-Table1[[#This Row],[Budget Amount]]) / Table1[[#This Row],[Budget Amount]]</f>
        <v>-0.77221167208725328</v>
      </c>
    </row>
    <row r="4441" spans="1:12">
      <c r="A4441" s="6">
        <v>44881</v>
      </c>
      <c r="B4441" s="6" t="str">
        <f>TEXT(Table1[[#This Row],[Date]],"mm")</f>
        <v>11</v>
      </c>
      <c r="C4441" s="6" t="str">
        <f>TEXT(Table1[[#This Row],[Date]],"yyyy")</f>
        <v>2022</v>
      </c>
      <c r="D4441" t="s">
        <v>8</v>
      </c>
      <c r="E4441" t="s">
        <v>13</v>
      </c>
      <c r="F4441" t="s">
        <v>20</v>
      </c>
      <c r="G4441" s="8">
        <v>132057</v>
      </c>
      <c r="H4441" s="8">
        <v>27640</v>
      </c>
      <c r="I4441" t="s">
        <v>25</v>
      </c>
      <c r="J4441" t="s">
        <v>4467</v>
      </c>
      <c r="K4441" s="8">
        <f>(Table1[[#This Row],[Actual Amount]]-Table1[[#This Row],[Budget Amount]])</f>
        <v>-104417</v>
      </c>
      <c r="L4441" s="10">
        <f>(Table1[[#This Row],[Actual Amount]]-Table1[[#This Row],[Budget Amount]]) / Table1[[#This Row],[Budget Amount]]</f>
        <v>-0.79069644168805897</v>
      </c>
    </row>
    <row r="4442" spans="1:12">
      <c r="A4442" s="6">
        <v>44367</v>
      </c>
      <c r="B4442" s="6" t="str">
        <f>TEXT(Table1[[#This Row],[Date]],"mm")</f>
        <v>06</v>
      </c>
      <c r="C4442" s="6" t="str">
        <f>TEXT(Table1[[#This Row],[Date]],"yyyy")</f>
        <v>2021</v>
      </c>
      <c r="D4442" t="s">
        <v>8</v>
      </c>
      <c r="E4442" t="s">
        <v>13</v>
      </c>
      <c r="F4442" t="s">
        <v>48</v>
      </c>
      <c r="G4442" s="8">
        <v>49900</v>
      </c>
      <c r="H4442" s="8">
        <v>104716</v>
      </c>
      <c r="I4442" t="s">
        <v>25</v>
      </c>
      <c r="J4442" t="s">
        <v>4468</v>
      </c>
      <c r="K4442" s="8">
        <f>(Table1[[#This Row],[Actual Amount]]-Table1[[#This Row],[Budget Amount]])</f>
        <v>54816</v>
      </c>
      <c r="L4442" s="10">
        <f>(Table1[[#This Row],[Actual Amount]]-Table1[[#This Row],[Budget Amount]]) / Table1[[#This Row],[Budget Amount]]</f>
        <v>1.0985170340681363</v>
      </c>
    </row>
    <row r="4443" spans="1:12">
      <c r="A4443" s="6">
        <v>44849</v>
      </c>
      <c r="B4443" s="6" t="str">
        <f>TEXT(Table1[[#This Row],[Date]],"mm")</f>
        <v>10</v>
      </c>
      <c r="C4443" s="6" t="str">
        <f>TEXT(Table1[[#This Row],[Date]],"yyyy")</f>
        <v>2022</v>
      </c>
      <c r="D4443" t="s">
        <v>27</v>
      </c>
      <c r="E4443" t="s">
        <v>9</v>
      </c>
      <c r="F4443" t="s">
        <v>29</v>
      </c>
      <c r="G4443" s="8">
        <v>96562</v>
      </c>
      <c r="H4443" s="8">
        <v>162968</v>
      </c>
      <c r="I4443" t="s">
        <v>22</v>
      </c>
      <c r="J4443" t="s">
        <v>4469</v>
      </c>
      <c r="K4443" s="8">
        <f>(Table1[[#This Row],[Actual Amount]]-Table1[[#This Row],[Budget Amount]])</f>
        <v>66406</v>
      </c>
      <c r="L4443" s="10">
        <f>(Table1[[#This Row],[Actual Amount]]-Table1[[#This Row],[Budget Amount]]) / Table1[[#This Row],[Budget Amount]]</f>
        <v>0.68770323729831606</v>
      </c>
    </row>
    <row r="4444" spans="1:12">
      <c r="A4444" s="6">
        <v>44384</v>
      </c>
      <c r="B4444" s="6" t="str">
        <f>TEXT(Table1[[#This Row],[Date]],"mm")</f>
        <v>07</v>
      </c>
      <c r="C4444" s="6" t="str">
        <f>TEXT(Table1[[#This Row],[Date]],"yyyy")</f>
        <v>2021</v>
      </c>
      <c r="D4444" t="s">
        <v>27</v>
      </c>
      <c r="E4444" t="s">
        <v>14</v>
      </c>
      <c r="F4444" t="s">
        <v>10</v>
      </c>
      <c r="G4444" s="8">
        <v>39289</v>
      </c>
      <c r="H4444" s="8">
        <v>71001</v>
      </c>
      <c r="I4444" t="s">
        <v>11</v>
      </c>
      <c r="J4444" t="s">
        <v>4470</v>
      </c>
      <c r="K4444" s="8">
        <f>(Table1[[#This Row],[Actual Amount]]-Table1[[#This Row],[Budget Amount]])</f>
        <v>31712</v>
      </c>
      <c r="L4444" s="10">
        <f>(Table1[[#This Row],[Actual Amount]]-Table1[[#This Row],[Budget Amount]]) / Table1[[#This Row],[Budget Amount]]</f>
        <v>0.80714703861131609</v>
      </c>
    </row>
    <row r="4445" spans="1:12">
      <c r="A4445" s="6">
        <v>44248</v>
      </c>
      <c r="B4445" s="6" t="str">
        <f>TEXT(Table1[[#This Row],[Date]],"mm")</f>
        <v>02</v>
      </c>
      <c r="C4445" s="6" t="str">
        <f>TEXT(Table1[[#This Row],[Date]],"yyyy")</f>
        <v>2021</v>
      </c>
      <c r="D4445" t="s">
        <v>27</v>
      </c>
      <c r="E4445" t="s">
        <v>24</v>
      </c>
      <c r="F4445" t="s">
        <v>10</v>
      </c>
      <c r="G4445" s="8">
        <v>95143</v>
      </c>
      <c r="H4445" s="8">
        <v>64615</v>
      </c>
      <c r="I4445" t="s">
        <v>11</v>
      </c>
      <c r="J4445" t="s">
        <v>4471</v>
      </c>
      <c r="K4445" s="8">
        <f>(Table1[[#This Row],[Actual Amount]]-Table1[[#This Row],[Budget Amount]])</f>
        <v>-30528</v>
      </c>
      <c r="L4445" s="10">
        <f>(Table1[[#This Row],[Actual Amount]]-Table1[[#This Row],[Budget Amount]]) / Table1[[#This Row],[Budget Amount]]</f>
        <v>-0.32086438308651188</v>
      </c>
    </row>
    <row r="4446" spans="1:12">
      <c r="A4446" s="6">
        <v>44307</v>
      </c>
      <c r="B4446" s="6" t="str">
        <f>TEXT(Table1[[#This Row],[Date]],"mm")</f>
        <v>04</v>
      </c>
      <c r="C4446" s="6" t="str">
        <f>TEXT(Table1[[#This Row],[Date]],"yyyy")</f>
        <v>2021</v>
      </c>
      <c r="D4446" t="s">
        <v>8</v>
      </c>
      <c r="E4446" t="s">
        <v>9</v>
      </c>
      <c r="F4446" t="s">
        <v>48</v>
      </c>
      <c r="G4446" s="8">
        <v>74140</v>
      </c>
      <c r="H4446" s="8">
        <v>122541</v>
      </c>
      <c r="I4446" t="s">
        <v>25</v>
      </c>
      <c r="J4446" t="s">
        <v>4472</v>
      </c>
      <c r="K4446" s="8">
        <f>(Table1[[#This Row],[Actual Amount]]-Table1[[#This Row],[Budget Amount]])</f>
        <v>48401</v>
      </c>
      <c r="L4446" s="10">
        <f>(Table1[[#This Row],[Actual Amount]]-Table1[[#This Row],[Budget Amount]]) / Table1[[#This Row],[Budget Amount]]</f>
        <v>0.65283247909360664</v>
      </c>
    </row>
    <row r="4447" spans="1:12">
      <c r="A4447" s="6">
        <v>45073</v>
      </c>
      <c r="B4447" s="6" t="str">
        <f>TEXT(Table1[[#This Row],[Date]],"mm")</f>
        <v>05</v>
      </c>
      <c r="C4447" s="6" t="str">
        <f>TEXT(Table1[[#This Row],[Date]],"yyyy")</f>
        <v>2023</v>
      </c>
      <c r="D4447" t="s">
        <v>31</v>
      </c>
      <c r="E4447" t="s">
        <v>19</v>
      </c>
      <c r="F4447" t="s">
        <v>48</v>
      </c>
      <c r="G4447" s="8">
        <v>15097</v>
      </c>
      <c r="H4447" s="8">
        <v>19632</v>
      </c>
      <c r="I4447" t="s">
        <v>22</v>
      </c>
      <c r="J4447" t="s">
        <v>4473</v>
      </c>
      <c r="K4447" s="8">
        <f>(Table1[[#This Row],[Actual Amount]]-Table1[[#This Row],[Budget Amount]])</f>
        <v>4535</v>
      </c>
      <c r="L4447" s="10">
        <f>(Table1[[#This Row],[Actual Amount]]-Table1[[#This Row],[Budget Amount]]) / Table1[[#This Row],[Budget Amount]]</f>
        <v>0.30039080612042129</v>
      </c>
    </row>
    <row r="4448" spans="1:12">
      <c r="A4448" s="6">
        <v>45263</v>
      </c>
      <c r="B4448" s="6" t="str">
        <f>TEXT(Table1[[#This Row],[Date]],"mm")</f>
        <v>12</v>
      </c>
      <c r="C4448" s="6" t="str">
        <f>TEXT(Table1[[#This Row],[Date]],"yyyy")</f>
        <v>2023</v>
      </c>
      <c r="D4448" t="s">
        <v>18</v>
      </c>
      <c r="E4448" t="s">
        <v>33</v>
      </c>
      <c r="F4448" t="s">
        <v>20</v>
      </c>
      <c r="G4448" s="8">
        <v>73634</v>
      </c>
      <c r="H4448" s="8">
        <v>96362</v>
      </c>
      <c r="I4448" t="s">
        <v>22</v>
      </c>
      <c r="J4448" t="s">
        <v>4474</v>
      </c>
      <c r="K4448" s="8">
        <f>(Table1[[#This Row],[Actual Amount]]-Table1[[#This Row],[Budget Amount]])</f>
        <v>22728</v>
      </c>
      <c r="L4448" s="10">
        <f>(Table1[[#This Row],[Actual Amount]]-Table1[[#This Row],[Budget Amount]]) / Table1[[#This Row],[Budget Amount]]</f>
        <v>0.30866175951326835</v>
      </c>
    </row>
    <row r="4449" spans="1:12">
      <c r="A4449" s="6">
        <v>44407</v>
      </c>
      <c r="B4449" s="6" t="str">
        <f>TEXT(Table1[[#This Row],[Date]],"mm")</f>
        <v>07</v>
      </c>
      <c r="C4449" s="6" t="str">
        <f>TEXT(Table1[[#This Row],[Date]],"yyyy")</f>
        <v>2021</v>
      </c>
      <c r="D4449" t="s">
        <v>18</v>
      </c>
      <c r="E4449" t="s">
        <v>33</v>
      </c>
      <c r="F4449" t="s">
        <v>20</v>
      </c>
      <c r="G4449" s="8">
        <v>117931</v>
      </c>
      <c r="H4449" s="8">
        <v>29216</v>
      </c>
      <c r="I4449" t="s">
        <v>25</v>
      </c>
      <c r="J4449" t="s">
        <v>4475</v>
      </c>
      <c r="K4449" s="8">
        <f>(Table1[[#This Row],[Actual Amount]]-Table1[[#This Row],[Budget Amount]])</f>
        <v>-88715</v>
      </c>
      <c r="L4449" s="10">
        <f>(Table1[[#This Row],[Actual Amount]]-Table1[[#This Row],[Budget Amount]]) / Table1[[#This Row],[Budget Amount]]</f>
        <v>-0.75226191586605728</v>
      </c>
    </row>
    <row r="4450" spans="1:12">
      <c r="A4450" s="6">
        <v>45054</v>
      </c>
      <c r="B4450" s="6" t="str">
        <f>TEXT(Table1[[#This Row],[Date]],"mm")</f>
        <v>05</v>
      </c>
      <c r="C4450" s="6" t="str">
        <f>TEXT(Table1[[#This Row],[Date]],"yyyy")</f>
        <v>2023</v>
      </c>
      <c r="D4450" t="s">
        <v>8</v>
      </c>
      <c r="E4450" t="s">
        <v>13</v>
      </c>
      <c r="F4450" t="s">
        <v>29</v>
      </c>
      <c r="G4450" s="8">
        <v>34831</v>
      </c>
      <c r="H4450" s="8">
        <v>149196</v>
      </c>
      <c r="I4450" t="s">
        <v>16</v>
      </c>
      <c r="J4450" t="s">
        <v>4476</v>
      </c>
      <c r="K4450" s="8">
        <f>(Table1[[#This Row],[Actual Amount]]-Table1[[#This Row],[Budget Amount]])</f>
        <v>114365</v>
      </c>
      <c r="L4450" s="10">
        <f>(Table1[[#This Row],[Actual Amount]]-Table1[[#This Row],[Budget Amount]]) / Table1[[#This Row],[Budget Amount]]</f>
        <v>3.2834256840171112</v>
      </c>
    </row>
    <row r="4451" spans="1:12">
      <c r="A4451" s="6">
        <v>44823</v>
      </c>
      <c r="B4451" s="6" t="str">
        <f>TEXT(Table1[[#This Row],[Date]],"mm")</f>
        <v>09</v>
      </c>
      <c r="C4451" s="6" t="str">
        <f>TEXT(Table1[[#This Row],[Date]],"yyyy")</f>
        <v>2022</v>
      </c>
      <c r="D4451" t="s">
        <v>8</v>
      </c>
      <c r="E4451" t="s">
        <v>19</v>
      </c>
      <c r="F4451" t="s">
        <v>10</v>
      </c>
      <c r="G4451" s="8">
        <v>86145</v>
      </c>
      <c r="H4451" s="8">
        <v>35737</v>
      </c>
      <c r="I4451" t="s">
        <v>25</v>
      </c>
      <c r="J4451" t="s">
        <v>4477</v>
      </c>
      <c r="K4451" s="8">
        <f>(Table1[[#This Row],[Actual Amount]]-Table1[[#This Row],[Budget Amount]])</f>
        <v>-50408</v>
      </c>
      <c r="L4451" s="10">
        <f>(Table1[[#This Row],[Actual Amount]]-Table1[[#This Row],[Budget Amount]]) / Table1[[#This Row],[Budget Amount]]</f>
        <v>-0.58515293981078409</v>
      </c>
    </row>
    <row r="4452" spans="1:12">
      <c r="A4452" s="6">
        <v>45246</v>
      </c>
      <c r="B4452" s="6" t="str">
        <f>TEXT(Table1[[#This Row],[Date]],"mm")</f>
        <v>11</v>
      </c>
      <c r="C4452" s="6" t="str">
        <f>TEXT(Table1[[#This Row],[Date]],"yyyy")</f>
        <v>2023</v>
      </c>
      <c r="D4452" t="s">
        <v>31</v>
      </c>
      <c r="E4452" t="s">
        <v>13</v>
      </c>
      <c r="F4452" t="s">
        <v>48</v>
      </c>
      <c r="G4452" s="8">
        <v>80282</v>
      </c>
      <c r="H4452" s="8">
        <v>169207</v>
      </c>
      <c r="I4452" t="s">
        <v>16</v>
      </c>
      <c r="J4452" t="s">
        <v>4478</v>
      </c>
      <c r="K4452" s="8">
        <f>(Table1[[#This Row],[Actual Amount]]-Table1[[#This Row],[Budget Amount]])</f>
        <v>88925</v>
      </c>
      <c r="L4452" s="10">
        <f>(Table1[[#This Row],[Actual Amount]]-Table1[[#This Row],[Budget Amount]]) / Table1[[#This Row],[Budget Amount]]</f>
        <v>1.107658005530505</v>
      </c>
    </row>
    <row r="4453" spans="1:12">
      <c r="A4453" s="6">
        <v>44495</v>
      </c>
      <c r="B4453" s="6" t="str">
        <f>TEXT(Table1[[#This Row],[Date]],"mm")</f>
        <v>10</v>
      </c>
      <c r="C4453" s="6" t="str">
        <f>TEXT(Table1[[#This Row],[Date]],"yyyy")</f>
        <v>2021</v>
      </c>
      <c r="D4453" t="s">
        <v>27</v>
      </c>
      <c r="E4453" t="s">
        <v>19</v>
      </c>
      <c r="F4453" t="s">
        <v>29</v>
      </c>
      <c r="G4453" s="8">
        <v>72754</v>
      </c>
      <c r="H4453" s="8">
        <v>42839</v>
      </c>
      <c r="I4453" t="s">
        <v>16</v>
      </c>
      <c r="J4453" t="s">
        <v>4479</v>
      </c>
      <c r="K4453" s="8">
        <f>(Table1[[#This Row],[Actual Amount]]-Table1[[#This Row],[Budget Amount]])</f>
        <v>-29915</v>
      </c>
      <c r="L4453" s="10">
        <f>(Table1[[#This Row],[Actual Amount]]-Table1[[#This Row],[Budget Amount]]) / Table1[[#This Row],[Budget Amount]]</f>
        <v>-0.41118014129807295</v>
      </c>
    </row>
    <row r="4454" spans="1:12">
      <c r="A4454" s="6">
        <v>45120</v>
      </c>
      <c r="B4454" s="6" t="str">
        <f>TEXT(Table1[[#This Row],[Date]],"mm")</f>
        <v>07</v>
      </c>
      <c r="C4454" s="6" t="str">
        <f>TEXT(Table1[[#This Row],[Date]],"yyyy")</f>
        <v>2023</v>
      </c>
      <c r="D4454" t="s">
        <v>8</v>
      </c>
      <c r="E4454" t="s">
        <v>13</v>
      </c>
      <c r="F4454" t="s">
        <v>10</v>
      </c>
      <c r="G4454" s="8">
        <v>62563</v>
      </c>
      <c r="H4454" s="8">
        <v>131211</v>
      </c>
      <c r="I4454" t="s">
        <v>16</v>
      </c>
      <c r="J4454" t="s">
        <v>4480</v>
      </c>
      <c r="K4454" s="8">
        <f>(Table1[[#This Row],[Actual Amount]]-Table1[[#This Row],[Budget Amount]])</f>
        <v>68648</v>
      </c>
      <c r="L4454" s="10">
        <f>(Table1[[#This Row],[Actual Amount]]-Table1[[#This Row],[Budget Amount]]) / Table1[[#This Row],[Budget Amount]]</f>
        <v>1.097261959944376</v>
      </c>
    </row>
    <row r="4455" spans="1:12">
      <c r="A4455" s="6">
        <v>44333</v>
      </c>
      <c r="B4455" s="6" t="str">
        <f>TEXT(Table1[[#This Row],[Date]],"mm")</f>
        <v>05</v>
      </c>
      <c r="C4455" s="6" t="str">
        <f>TEXT(Table1[[#This Row],[Date]],"yyyy")</f>
        <v>2021</v>
      </c>
      <c r="D4455" t="s">
        <v>45</v>
      </c>
      <c r="E4455" t="s">
        <v>24</v>
      </c>
      <c r="F4455" t="s">
        <v>29</v>
      </c>
      <c r="G4455" s="8">
        <v>26459</v>
      </c>
      <c r="H4455" s="8">
        <v>158585</v>
      </c>
      <c r="I4455" t="s">
        <v>25</v>
      </c>
      <c r="J4455" t="s">
        <v>4481</v>
      </c>
      <c r="K4455" s="8">
        <f>(Table1[[#This Row],[Actual Amount]]-Table1[[#This Row],[Budget Amount]])</f>
        <v>132126</v>
      </c>
      <c r="L4455" s="10">
        <f>(Table1[[#This Row],[Actual Amount]]-Table1[[#This Row],[Budget Amount]]) / Table1[[#This Row],[Budget Amount]]</f>
        <v>4.9936127593635433</v>
      </c>
    </row>
    <row r="4456" spans="1:12">
      <c r="A4456" s="6">
        <v>45240</v>
      </c>
      <c r="B4456" s="6" t="str">
        <f>TEXT(Table1[[#This Row],[Date]],"mm")</f>
        <v>11</v>
      </c>
      <c r="C4456" s="6" t="str">
        <f>TEXT(Table1[[#This Row],[Date]],"yyyy")</f>
        <v>2023</v>
      </c>
      <c r="D4456" t="s">
        <v>27</v>
      </c>
      <c r="E4456" t="s">
        <v>24</v>
      </c>
      <c r="F4456" t="s">
        <v>29</v>
      </c>
      <c r="G4456" s="8">
        <v>41288</v>
      </c>
      <c r="H4456" s="8">
        <v>143356</v>
      </c>
      <c r="I4456" t="s">
        <v>22</v>
      </c>
      <c r="J4456" t="s">
        <v>4482</v>
      </c>
      <c r="K4456" s="8">
        <f>(Table1[[#This Row],[Actual Amount]]-Table1[[#This Row],[Budget Amount]])</f>
        <v>102068</v>
      </c>
      <c r="L4456" s="10">
        <f>(Table1[[#This Row],[Actual Amount]]-Table1[[#This Row],[Budget Amount]]) / Table1[[#This Row],[Budget Amount]]</f>
        <v>2.4720984305367177</v>
      </c>
    </row>
    <row r="4457" spans="1:12">
      <c r="A4457" s="6">
        <v>44636</v>
      </c>
      <c r="B4457" s="6" t="str">
        <f>TEXT(Table1[[#This Row],[Date]],"mm")</f>
        <v>03</v>
      </c>
      <c r="C4457" s="6" t="str">
        <f>TEXT(Table1[[#This Row],[Date]],"yyyy")</f>
        <v>2022</v>
      </c>
      <c r="D4457" t="s">
        <v>8</v>
      </c>
      <c r="E4457" t="s">
        <v>9</v>
      </c>
      <c r="F4457" t="s">
        <v>20</v>
      </c>
      <c r="G4457" s="8">
        <v>133384</v>
      </c>
      <c r="H4457" s="8">
        <v>44303</v>
      </c>
      <c r="I4457" t="s">
        <v>22</v>
      </c>
      <c r="J4457" t="s">
        <v>4483</v>
      </c>
      <c r="K4457" s="8">
        <f>(Table1[[#This Row],[Actual Amount]]-Table1[[#This Row],[Budget Amount]])</f>
        <v>-89081</v>
      </c>
      <c r="L4457" s="10">
        <f>(Table1[[#This Row],[Actual Amount]]-Table1[[#This Row],[Budget Amount]]) / Table1[[#This Row],[Budget Amount]]</f>
        <v>-0.66785371558807649</v>
      </c>
    </row>
    <row r="4458" spans="1:12">
      <c r="A4458" s="6">
        <v>44407</v>
      </c>
      <c r="B4458" s="6" t="str">
        <f>TEXT(Table1[[#This Row],[Date]],"mm")</f>
        <v>07</v>
      </c>
      <c r="C4458" s="6" t="str">
        <f>TEXT(Table1[[#This Row],[Date]],"yyyy")</f>
        <v>2021</v>
      </c>
      <c r="D4458" t="s">
        <v>45</v>
      </c>
      <c r="E4458" t="s">
        <v>24</v>
      </c>
      <c r="F4458" t="s">
        <v>29</v>
      </c>
      <c r="G4458" s="8">
        <v>85720</v>
      </c>
      <c r="H4458" s="8">
        <v>47133</v>
      </c>
      <c r="I4458" t="s">
        <v>22</v>
      </c>
      <c r="J4458" t="s">
        <v>4484</v>
      </c>
      <c r="K4458" s="8">
        <f>(Table1[[#This Row],[Actual Amount]]-Table1[[#This Row],[Budget Amount]])</f>
        <v>-38587</v>
      </c>
      <c r="L4458" s="10">
        <f>(Table1[[#This Row],[Actual Amount]]-Table1[[#This Row],[Budget Amount]]) / Table1[[#This Row],[Budget Amount]]</f>
        <v>-0.45015165655622957</v>
      </c>
    </row>
    <row r="4459" spans="1:12">
      <c r="A4459" s="6">
        <v>44948</v>
      </c>
      <c r="B4459" s="6" t="str">
        <f>TEXT(Table1[[#This Row],[Date]],"mm")</f>
        <v>01</v>
      </c>
      <c r="C4459" s="6" t="str">
        <f>TEXT(Table1[[#This Row],[Date]],"yyyy")</f>
        <v>2023</v>
      </c>
      <c r="D4459" t="s">
        <v>13</v>
      </c>
      <c r="E4459" t="s">
        <v>19</v>
      </c>
      <c r="F4459" t="s">
        <v>20</v>
      </c>
      <c r="G4459" s="8">
        <v>113415</v>
      </c>
      <c r="H4459" s="8">
        <v>23298</v>
      </c>
      <c r="I4459" t="s">
        <v>25</v>
      </c>
      <c r="J4459" t="s">
        <v>4485</v>
      </c>
      <c r="K4459" s="8">
        <f>(Table1[[#This Row],[Actual Amount]]-Table1[[#This Row],[Budget Amount]])</f>
        <v>-90117</v>
      </c>
      <c r="L4459" s="10">
        <f>(Table1[[#This Row],[Actual Amount]]-Table1[[#This Row],[Budget Amount]]) / Table1[[#This Row],[Budget Amount]]</f>
        <v>-0.7945774368469779</v>
      </c>
    </row>
    <row r="4460" spans="1:12">
      <c r="A4460" s="6">
        <v>44631</v>
      </c>
      <c r="B4460" s="6" t="str">
        <f>TEXT(Table1[[#This Row],[Date]],"mm")</f>
        <v>03</v>
      </c>
      <c r="C4460" s="6" t="str">
        <f>TEXT(Table1[[#This Row],[Date]],"yyyy")</f>
        <v>2022</v>
      </c>
      <c r="D4460" t="s">
        <v>31</v>
      </c>
      <c r="E4460" t="s">
        <v>13</v>
      </c>
      <c r="F4460" t="s">
        <v>10</v>
      </c>
      <c r="G4460" s="8">
        <v>81655</v>
      </c>
      <c r="H4460" s="8">
        <v>8352</v>
      </c>
      <c r="I4460" t="s">
        <v>25</v>
      </c>
      <c r="J4460" t="s">
        <v>4486</v>
      </c>
      <c r="K4460" s="8">
        <f>(Table1[[#This Row],[Actual Amount]]-Table1[[#This Row],[Budget Amount]])</f>
        <v>-73303</v>
      </c>
      <c r="L4460" s="10">
        <f>(Table1[[#This Row],[Actual Amount]]-Table1[[#This Row],[Budget Amount]]) / Table1[[#This Row],[Budget Amount]]</f>
        <v>-0.89771600024493292</v>
      </c>
    </row>
    <row r="4461" spans="1:12">
      <c r="A4461" s="6">
        <v>44976</v>
      </c>
      <c r="B4461" s="6" t="str">
        <f>TEXT(Table1[[#This Row],[Date]],"mm")</f>
        <v>02</v>
      </c>
      <c r="C4461" s="6" t="str">
        <f>TEXT(Table1[[#This Row],[Date]],"yyyy")</f>
        <v>2023</v>
      </c>
      <c r="D4461" t="s">
        <v>45</v>
      </c>
      <c r="E4461" t="s">
        <v>19</v>
      </c>
      <c r="F4461" t="s">
        <v>10</v>
      </c>
      <c r="G4461" s="8">
        <v>45162</v>
      </c>
      <c r="H4461" s="8">
        <v>11122</v>
      </c>
      <c r="I4461" t="s">
        <v>11</v>
      </c>
      <c r="J4461" t="s">
        <v>4487</v>
      </c>
      <c r="K4461" s="8">
        <f>(Table1[[#This Row],[Actual Amount]]-Table1[[#This Row],[Budget Amount]])</f>
        <v>-34040</v>
      </c>
      <c r="L4461" s="10">
        <f>(Table1[[#This Row],[Actual Amount]]-Table1[[#This Row],[Budget Amount]]) / Table1[[#This Row],[Budget Amount]]</f>
        <v>-0.75373101279837029</v>
      </c>
    </row>
    <row r="4462" spans="1:12">
      <c r="A4462" s="6">
        <v>44635</v>
      </c>
      <c r="B4462" s="6" t="str">
        <f>TEXT(Table1[[#This Row],[Date]],"mm")</f>
        <v>03</v>
      </c>
      <c r="C4462" s="6" t="str">
        <f>TEXT(Table1[[#This Row],[Date]],"yyyy")</f>
        <v>2022</v>
      </c>
      <c r="D4462" t="s">
        <v>8</v>
      </c>
      <c r="E4462" t="s">
        <v>9</v>
      </c>
      <c r="F4462" t="s">
        <v>20</v>
      </c>
      <c r="G4462" s="8">
        <v>44184</v>
      </c>
      <c r="H4462" s="8">
        <v>13207</v>
      </c>
      <c r="I4462" t="s">
        <v>25</v>
      </c>
      <c r="J4462" t="s">
        <v>4488</v>
      </c>
      <c r="K4462" s="8">
        <f>(Table1[[#This Row],[Actual Amount]]-Table1[[#This Row],[Budget Amount]])</f>
        <v>-30977</v>
      </c>
      <c r="L4462" s="10">
        <f>(Table1[[#This Row],[Actual Amount]]-Table1[[#This Row],[Budget Amount]]) / Table1[[#This Row],[Budget Amount]]</f>
        <v>-0.70109089263081659</v>
      </c>
    </row>
    <row r="4463" spans="1:12">
      <c r="A4463" s="6">
        <v>44862</v>
      </c>
      <c r="B4463" s="6" t="str">
        <f>TEXT(Table1[[#This Row],[Date]],"mm")</f>
        <v>10</v>
      </c>
      <c r="C4463" s="6" t="str">
        <f>TEXT(Table1[[#This Row],[Date]],"yyyy")</f>
        <v>2022</v>
      </c>
      <c r="D4463" t="s">
        <v>18</v>
      </c>
      <c r="E4463" t="s">
        <v>9</v>
      </c>
      <c r="F4463" t="s">
        <v>15</v>
      </c>
      <c r="G4463" s="8">
        <v>72662</v>
      </c>
      <c r="H4463" s="8">
        <v>157487</v>
      </c>
      <c r="I4463" t="s">
        <v>22</v>
      </c>
      <c r="J4463" t="s">
        <v>4489</v>
      </c>
      <c r="K4463" s="8">
        <f>(Table1[[#This Row],[Actual Amount]]-Table1[[#This Row],[Budget Amount]])</f>
        <v>84825</v>
      </c>
      <c r="L4463" s="10">
        <f>(Table1[[#This Row],[Actual Amount]]-Table1[[#This Row],[Budget Amount]]) / Table1[[#This Row],[Budget Amount]]</f>
        <v>1.1673914838567614</v>
      </c>
    </row>
    <row r="4464" spans="1:12">
      <c r="A4464" s="6">
        <v>45262</v>
      </c>
      <c r="B4464" s="6" t="str">
        <f>TEXT(Table1[[#This Row],[Date]],"mm")</f>
        <v>12</v>
      </c>
      <c r="C4464" s="6" t="str">
        <f>TEXT(Table1[[#This Row],[Date]],"yyyy")</f>
        <v>2023</v>
      </c>
      <c r="D4464" t="s">
        <v>8</v>
      </c>
      <c r="E4464" t="s">
        <v>14</v>
      </c>
      <c r="F4464" t="s">
        <v>29</v>
      </c>
      <c r="G4464" s="8">
        <v>83379</v>
      </c>
      <c r="H4464" s="8">
        <v>131739</v>
      </c>
      <c r="I4464" t="s">
        <v>11</v>
      </c>
      <c r="J4464" t="s">
        <v>4490</v>
      </c>
      <c r="K4464" s="8">
        <f>(Table1[[#This Row],[Actual Amount]]-Table1[[#This Row],[Budget Amount]])</f>
        <v>48360</v>
      </c>
      <c r="L4464" s="10">
        <f>(Table1[[#This Row],[Actual Amount]]-Table1[[#This Row],[Budget Amount]]) / Table1[[#This Row],[Budget Amount]]</f>
        <v>0.58000215881696826</v>
      </c>
    </row>
    <row r="4465" spans="1:12">
      <c r="A4465" s="6">
        <v>44607</v>
      </c>
      <c r="B4465" s="6" t="str">
        <f>TEXT(Table1[[#This Row],[Date]],"mm")</f>
        <v>02</v>
      </c>
      <c r="C4465" s="6" t="str">
        <f>TEXT(Table1[[#This Row],[Date]],"yyyy")</f>
        <v>2022</v>
      </c>
      <c r="D4465" t="s">
        <v>18</v>
      </c>
      <c r="E4465" t="s">
        <v>24</v>
      </c>
      <c r="F4465" t="s">
        <v>10</v>
      </c>
      <c r="G4465" s="8">
        <v>36805</v>
      </c>
      <c r="H4465" s="8">
        <v>135142</v>
      </c>
      <c r="I4465" t="s">
        <v>25</v>
      </c>
      <c r="J4465" t="s">
        <v>4491</v>
      </c>
      <c r="K4465" s="8">
        <f>(Table1[[#This Row],[Actual Amount]]-Table1[[#This Row],[Budget Amount]])</f>
        <v>98337</v>
      </c>
      <c r="L4465" s="10">
        <f>(Table1[[#This Row],[Actual Amount]]-Table1[[#This Row],[Budget Amount]]) / Table1[[#This Row],[Budget Amount]]</f>
        <v>2.6718380654802338</v>
      </c>
    </row>
    <row r="4466" spans="1:12">
      <c r="A4466" s="6">
        <v>45002</v>
      </c>
      <c r="B4466" s="6" t="str">
        <f>TEXT(Table1[[#This Row],[Date]],"mm")</f>
        <v>03</v>
      </c>
      <c r="C4466" s="6" t="str">
        <f>TEXT(Table1[[#This Row],[Date]],"yyyy")</f>
        <v>2023</v>
      </c>
      <c r="D4466" t="s">
        <v>31</v>
      </c>
      <c r="E4466" t="s">
        <v>33</v>
      </c>
      <c r="F4466" t="s">
        <v>29</v>
      </c>
      <c r="G4466" s="8">
        <v>18431</v>
      </c>
      <c r="H4466" s="8">
        <v>46593</v>
      </c>
      <c r="I4466" t="s">
        <v>25</v>
      </c>
      <c r="J4466" t="s">
        <v>4492</v>
      </c>
      <c r="K4466" s="8">
        <f>(Table1[[#This Row],[Actual Amount]]-Table1[[#This Row],[Budget Amount]])</f>
        <v>28162</v>
      </c>
      <c r="L4466" s="10">
        <f>(Table1[[#This Row],[Actual Amount]]-Table1[[#This Row],[Budget Amount]]) / Table1[[#This Row],[Budget Amount]]</f>
        <v>1.5279691823558135</v>
      </c>
    </row>
    <row r="4467" spans="1:12">
      <c r="A4467" s="6">
        <v>44806</v>
      </c>
      <c r="B4467" s="6" t="str">
        <f>TEXT(Table1[[#This Row],[Date]],"mm")</f>
        <v>09</v>
      </c>
      <c r="C4467" s="6" t="str">
        <f>TEXT(Table1[[#This Row],[Date]],"yyyy")</f>
        <v>2022</v>
      </c>
      <c r="D4467" t="s">
        <v>31</v>
      </c>
      <c r="E4467" t="s">
        <v>33</v>
      </c>
      <c r="F4467" t="s">
        <v>15</v>
      </c>
      <c r="G4467" s="8">
        <v>130741</v>
      </c>
      <c r="H4467" s="8">
        <v>130569</v>
      </c>
      <c r="I4467" t="s">
        <v>25</v>
      </c>
      <c r="J4467" t="s">
        <v>4493</v>
      </c>
      <c r="K4467" s="8">
        <f>(Table1[[#This Row],[Actual Amount]]-Table1[[#This Row],[Budget Amount]])</f>
        <v>-172</v>
      </c>
      <c r="L4467" s="10">
        <f>(Table1[[#This Row],[Actual Amount]]-Table1[[#This Row],[Budget Amount]]) / Table1[[#This Row],[Budget Amount]]</f>
        <v>-1.3155781277487551E-3</v>
      </c>
    </row>
    <row r="4468" spans="1:12">
      <c r="A4468" s="6">
        <v>44623</v>
      </c>
      <c r="B4468" s="6" t="str">
        <f>TEXT(Table1[[#This Row],[Date]],"mm")</f>
        <v>03</v>
      </c>
      <c r="C4468" s="6" t="str">
        <f>TEXT(Table1[[#This Row],[Date]],"yyyy")</f>
        <v>2022</v>
      </c>
      <c r="D4468" t="s">
        <v>27</v>
      </c>
      <c r="E4468" t="s">
        <v>14</v>
      </c>
      <c r="F4468" t="s">
        <v>29</v>
      </c>
      <c r="G4468" s="8">
        <v>139089</v>
      </c>
      <c r="H4468" s="8">
        <v>130279</v>
      </c>
      <c r="I4468" t="s">
        <v>11</v>
      </c>
      <c r="J4468" t="s">
        <v>4494</v>
      </c>
      <c r="K4468" s="8">
        <f>(Table1[[#This Row],[Actual Amount]]-Table1[[#This Row],[Budget Amount]])</f>
        <v>-8810</v>
      </c>
      <c r="L4468" s="10">
        <f>(Table1[[#This Row],[Actual Amount]]-Table1[[#This Row],[Budget Amount]]) / Table1[[#This Row],[Budget Amount]]</f>
        <v>-6.3340738663733298E-2</v>
      </c>
    </row>
    <row r="4469" spans="1:12">
      <c r="A4469" s="6">
        <v>45098</v>
      </c>
      <c r="B4469" s="6" t="str">
        <f>TEXT(Table1[[#This Row],[Date]],"mm")</f>
        <v>06</v>
      </c>
      <c r="C4469" s="6" t="str">
        <f>TEXT(Table1[[#This Row],[Date]],"yyyy")</f>
        <v>2023</v>
      </c>
      <c r="D4469" t="s">
        <v>27</v>
      </c>
      <c r="E4469" t="s">
        <v>13</v>
      </c>
      <c r="F4469" t="s">
        <v>15</v>
      </c>
      <c r="G4469" s="8">
        <v>114618</v>
      </c>
      <c r="H4469" s="8">
        <v>74706</v>
      </c>
      <c r="I4469" t="s">
        <v>11</v>
      </c>
      <c r="J4469" t="s">
        <v>4495</v>
      </c>
      <c r="K4469" s="8">
        <f>(Table1[[#This Row],[Actual Amount]]-Table1[[#This Row],[Budget Amount]])</f>
        <v>-39912</v>
      </c>
      <c r="L4469" s="10">
        <f>(Table1[[#This Row],[Actual Amount]]-Table1[[#This Row],[Budget Amount]]) / Table1[[#This Row],[Budget Amount]]</f>
        <v>-0.34821755745170918</v>
      </c>
    </row>
    <row r="4470" spans="1:12">
      <c r="A4470" s="6">
        <v>45138</v>
      </c>
      <c r="B4470" s="6" t="str">
        <f>TEXT(Table1[[#This Row],[Date]],"mm")</f>
        <v>07</v>
      </c>
      <c r="C4470" s="6" t="str">
        <f>TEXT(Table1[[#This Row],[Date]],"yyyy")</f>
        <v>2023</v>
      </c>
      <c r="D4470" t="s">
        <v>18</v>
      </c>
      <c r="E4470" t="s">
        <v>14</v>
      </c>
      <c r="F4470" t="s">
        <v>48</v>
      </c>
      <c r="G4470" s="8">
        <v>38836</v>
      </c>
      <c r="H4470" s="8">
        <v>138309</v>
      </c>
      <c r="I4470" t="s">
        <v>16</v>
      </c>
      <c r="J4470" t="s">
        <v>4496</v>
      </c>
      <c r="K4470" s="8">
        <f>(Table1[[#This Row],[Actual Amount]]-Table1[[#This Row],[Budget Amount]])</f>
        <v>99473</v>
      </c>
      <c r="L4470" s="10">
        <f>(Table1[[#This Row],[Actual Amount]]-Table1[[#This Row],[Budget Amount]]) / Table1[[#This Row],[Budget Amount]]</f>
        <v>2.561360593263982</v>
      </c>
    </row>
    <row r="4471" spans="1:12">
      <c r="A4471" s="6">
        <v>44938</v>
      </c>
      <c r="B4471" s="6" t="str">
        <f>TEXT(Table1[[#This Row],[Date]],"mm")</f>
        <v>01</v>
      </c>
      <c r="C4471" s="6" t="str">
        <f>TEXT(Table1[[#This Row],[Date]],"yyyy")</f>
        <v>2023</v>
      </c>
      <c r="D4471" t="s">
        <v>18</v>
      </c>
      <c r="E4471" t="s">
        <v>13</v>
      </c>
      <c r="F4471" t="s">
        <v>15</v>
      </c>
      <c r="G4471" s="8">
        <v>112462</v>
      </c>
      <c r="H4471" s="8">
        <v>89041</v>
      </c>
      <c r="I4471" t="s">
        <v>11</v>
      </c>
      <c r="J4471" t="s">
        <v>4497</v>
      </c>
      <c r="K4471" s="8">
        <f>(Table1[[#This Row],[Actual Amount]]-Table1[[#This Row],[Budget Amount]])</f>
        <v>-23421</v>
      </c>
      <c r="L4471" s="10">
        <f>(Table1[[#This Row],[Actual Amount]]-Table1[[#This Row],[Budget Amount]]) / Table1[[#This Row],[Budget Amount]]</f>
        <v>-0.20825701125713575</v>
      </c>
    </row>
    <row r="4472" spans="1:12">
      <c r="A4472" s="6">
        <v>44524</v>
      </c>
      <c r="B4472" s="6" t="str">
        <f>TEXT(Table1[[#This Row],[Date]],"mm")</f>
        <v>11</v>
      </c>
      <c r="C4472" s="6" t="str">
        <f>TEXT(Table1[[#This Row],[Date]],"yyyy")</f>
        <v>2021</v>
      </c>
      <c r="D4472" t="s">
        <v>31</v>
      </c>
      <c r="E4472" t="s">
        <v>24</v>
      </c>
      <c r="F4472" t="s">
        <v>10</v>
      </c>
      <c r="G4472" s="8">
        <v>14146</v>
      </c>
      <c r="H4472" s="8">
        <v>144712</v>
      </c>
      <c r="I4472" t="s">
        <v>22</v>
      </c>
      <c r="J4472" t="s">
        <v>4498</v>
      </c>
      <c r="K4472" s="8">
        <f>(Table1[[#This Row],[Actual Amount]]-Table1[[#This Row],[Budget Amount]])</f>
        <v>130566</v>
      </c>
      <c r="L4472" s="10">
        <f>(Table1[[#This Row],[Actual Amount]]-Table1[[#This Row],[Budget Amount]]) / Table1[[#This Row],[Budget Amount]]</f>
        <v>9.229888307648805</v>
      </c>
    </row>
    <row r="4473" spans="1:12">
      <c r="A4473" s="6">
        <v>44248</v>
      </c>
      <c r="B4473" s="6" t="str">
        <f>TEXT(Table1[[#This Row],[Date]],"mm")</f>
        <v>02</v>
      </c>
      <c r="C4473" s="6" t="str">
        <f>TEXT(Table1[[#This Row],[Date]],"yyyy")</f>
        <v>2021</v>
      </c>
      <c r="D4473" t="s">
        <v>45</v>
      </c>
      <c r="E4473" t="s">
        <v>24</v>
      </c>
      <c r="F4473" t="s">
        <v>20</v>
      </c>
      <c r="G4473" s="8">
        <v>40762</v>
      </c>
      <c r="H4473" s="8">
        <v>67472</v>
      </c>
      <c r="I4473" t="s">
        <v>22</v>
      </c>
      <c r="J4473" t="s">
        <v>4499</v>
      </c>
      <c r="K4473" s="8">
        <f>(Table1[[#This Row],[Actual Amount]]-Table1[[#This Row],[Budget Amount]])</f>
        <v>26710</v>
      </c>
      <c r="L4473" s="10">
        <f>(Table1[[#This Row],[Actual Amount]]-Table1[[#This Row],[Budget Amount]]) / Table1[[#This Row],[Budget Amount]]</f>
        <v>0.6552671605907463</v>
      </c>
    </row>
    <row r="4474" spans="1:12">
      <c r="A4474" s="6">
        <v>44572</v>
      </c>
      <c r="B4474" s="6" t="str">
        <f>TEXT(Table1[[#This Row],[Date]],"mm")</f>
        <v>01</v>
      </c>
      <c r="C4474" s="6" t="str">
        <f>TEXT(Table1[[#This Row],[Date]],"yyyy")</f>
        <v>2022</v>
      </c>
      <c r="D4474" t="s">
        <v>18</v>
      </c>
      <c r="E4474" t="s">
        <v>9</v>
      </c>
      <c r="F4474" t="s">
        <v>20</v>
      </c>
      <c r="G4474" s="8">
        <v>120402</v>
      </c>
      <c r="H4474" s="8">
        <v>95165</v>
      </c>
      <c r="I4474" t="s">
        <v>25</v>
      </c>
      <c r="J4474" t="s">
        <v>4500</v>
      </c>
      <c r="K4474" s="8">
        <f>(Table1[[#This Row],[Actual Amount]]-Table1[[#This Row],[Budget Amount]])</f>
        <v>-25237</v>
      </c>
      <c r="L4474" s="10">
        <f>(Table1[[#This Row],[Actual Amount]]-Table1[[#This Row],[Budget Amount]]) / Table1[[#This Row],[Budget Amount]]</f>
        <v>-0.20960615272171559</v>
      </c>
    </row>
    <row r="4475" spans="1:12">
      <c r="A4475" s="6">
        <v>44459</v>
      </c>
      <c r="B4475" s="6" t="str">
        <f>TEXT(Table1[[#This Row],[Date]],"mm")</f>
        <v>09</v>
      </c>
      <c r="C4475" s="6" t="str">
        <f>TEXT(Table1[[#This Row],[Date]],"yyyy")</f>
        <v>2021</v>
      </c>
      <c r="D4475" t="s">
        <v>18</v>
      </c>
      <c r="E4475" t="s">
        <v>9</v>
      </c>
      <c r="F4475" t="s">
        <v>29</v>
      </c>
      <c r="G4475" s="8">
        <v>80976</v>
      </c>
      <c r="H4475" s="8">
        <v>85361</v>
      </c>
      <c r="I4475" t="s">
        <v>22</v>
      </c>
      <c r="J4475" t="s">
        <v>4501</v>
      </c>
      <c r="K4475" s="8">
        <f>(Table1[[#This Row],[Actual Amount]]-Table1[[#This Row],[Budget Amount]])</f>
        <v>4385</v>
      </c>
      <c r="L4475" s="10">
        <f>(Table1[[#This Row],[Actual Amount]]-Table1[[#This Row],[Budget Amount]]) / Table1[[#This Row],[Budget Amount]]</f>
        <v>5.4151847460976094E-2</v>
      </c>
    </row>
    <row r="4476" spans="1:12">
      <c r="A4476" s="6">
        <v>44463</v>
      </c>
      <c r="B4476" s="6" t="str">
        <f>TEXT(Table1[[#This Row],[Date]],"mm")</f>
        <v>09</v>
      </c>
      <c r="C4476" s="6" t="str">
        <f>TEXT(Table1[[#This Row],[Date]],"yyyy")</f>
        <v>2021</v>
      </c>
      <c r="D4476" t="s">
        <v>45</v>
      </c>
      <c r="E4476" t="s">
        <v>9</v>
      </c>
      <c r="F4476" t="s">
        <v>48</v>
      </c>
      <c r="G4476" s="8">
        <v>58343</v>
      </c>
      <c r="H4476" s="8">
        <v>34181</v>
      </c>
      <c r="I4476" t="s">
        <v>22</v>
      </c>
      <c r="J4476" t="s">
        <v>4502</v>
      </c>
      <c r="K4476" s="8">
        <f>(Table1[[#This Row],[Actual Amount]]-Table1[[#This Row],[Budget Amount]])</f>
        <v>-24162</v>
      </c>
      <c r="L4476" s="10">
        <f>(Table1[[#This Row],[Actual Amount]]-Table1[[#This Row],[Budget Amount]]) / Table1[[#This Row],[Budget Amount]]</f>
        <v>-0.41413708585434411</v>
      </c>
    </row>
    <row r="4477" spans="1:12">
      <c r="A4477" s="6">
        <v>44555</v>
      </c>
      <c r="B4477" s="6" t="str">
        <f>TEXT(Table1[[#This Row],[Date]],"mm")</f>
        <v>12</v>
      </c>
      <c r="C4477" s="6" t="str">
        <f>TEXT(Table1[[#This Row],[Date]],"yyyy")</f>
        <v>2021</v>
      </c>
      <c r="D4477" t="s">
        <v>27</v>
      </c>
      <c r="E4477" t="s">
        <v>9</v>
      </c>
      <c r="F4477" t="s">
        <v>29</v>
      </c>
      <c r="G4477" s="8">
        <v>87804</v>
      </c>
      <c r="H4477" s="8">
        <v>48074</v>
      </c>
      <c r="I4477" t="s">
        <v>22</v>
      </c>
      <c r="J4477" t="s">
        <v>4503</v>
      </c>
      <c r="K4477" s="8">
        <f>(Table1[[#This Row],[Actual Amount]]-Table1[[#This Row],[Budget Amount]])</f>
        <v>-39730</v>
      </c>
      <c r="L4477" s="10">
        <f>(Table1[[#This Row],[Actual Amount]]-Table1[[#This Row],[Budget Amount]]) / Table1[[#This Row],[Budget Amount]]</f>
        <v>-0.4524850804063596</v>
      </c>
    </row>
    <row r="4478" spans="1:12">
      <c r="A4478" s="6">
        <v>44848</v>
      </c>
      <c r="B4478" s="6" t="str">
        <f>TEXT(Table1[[#This Row],[Date]],"mm")</f>
        <v>10</v>
      </c>
      <c r="C4478" s="6" t="str">
        <f>TEXT(Table1[[#This Row],[Date]],"yyyy")</f>
        <v>2022</v>
      </c>
      <c r="D4478" t="s">
        <v>27</v>
      </c>
      <c r="E4478" t="s">
        <v>33</v>
      </c>
      <c r="F4478" t="s">
        <v>15</v>
      </c>
      <c r="G4478" s="8">
        <v>130921</v>
      </c>
      <c r="H4478" s="8">
        <v>55030</v>
      </c>
      <c r="I4478" t="s">
        <v>22</v>
      </c>
      <c r="J4478" t="s">
        <v>4504</v>
      </c>
      <c r="K4478" s="8">
        <f>(Table1[[#This Row],[Actual Amount]]-Table1[[#This Row],[Budget Amount]])</f>
        <v>-75891</v>
      </c>
      <c r="L4478" s="10">
        <f>(Table1[[#This Row],[Actual Amount]]-Table1[[#This Row],[Budget Amount]]) / Table1[[#This Row],[Budget Amount]]</f>
        <v>-0.57967018278198301</v>
      </c>
    </row>
    <row r="4479" spans="1:12">
      <c r="A4479" s="6">
        <v>44242</v>
      </c>
      <c r="B4479" s="6" t="str">
        <f>TEXT(Table1[[#This Row],[Date]],"mm")</f>
        <v>02</v>
      </c>
      <c r="C4479" s="6" t="str">
        <f>TEXT(Table1[[#This Row],[Date]],"yyyy")</f>
        <v>2021</v>
      </c>
      <c r="D4479" t="s">
        <v>18</v>
      </c>
      <c r="E4479" t="s">
        <v>9</v>
      </c>
      <c r="F4479" t="s">
        <v>20</v>
      </c>
      <c r="G4479" s="8">
        <v>148730</v>
      </c>
      <c r="H4479" s="8">
        <v>19125</v>
      </c>
      <c r="I4479" t="s">
        <v>11</v>
      </c>
      <c r="J4479" t="s">
        <v>4505</v>
      </c>
      <c r="K4479" s="8">
        <f>(Table1[[#This Row],[Actual Amount]]-Table1[[#This Row],[Budget Amount]])</f>
        <v>-129605</v>
      </c>
      <c r="L4479" s="10">
        <f>(Table1[[#This Row],[Actual Amount]]-Table1[[#This Row],[Budget Amount]]) / Table1[[#This Row],[Budget Amount]]</f>
        <v>-0.87141128218920194</v>
      </c>
    </row>
    <row r="4480" spans="1:12">
      <c r="A4480" s="6">
        <v>44796</v>
      </c>
      <c r="B4480" s="6" t="str">
        <f>TEXT(Table1[[#This Row],[Date]],"mm")</f>
        <v>08</v>
      </c>
      <c r="C4480" s="6" t="str">
        <f>TEXT(Table1[[#This Row],[Date]],"yyyy")</f>
        <v>2022</v>
      </c>
      <c r="D4480" t="s">
        <v>27</v>
      </c>
      <c r="E4480" t="s">
        <v>9</v>
      </c>
      <c r="F4480" t="s">
        <v>15</v>
      </c>
      <c r="G4480" s="8">
        <v>35191</v>
      </c>
      <c r="H4480" s="8">
        <v>13801</v>
      </c>
      <c r="I4480" t="s">
        <v>22</v>
      </c>
      <c r="J4480" t="s">
        <v>4506</v>
      </c>
      <c r="K4480" s="8">
        <f>(Table1[[#This Row],[Actual Amount]]-Table1[[#This Row],[Budget Amount]])</f>
        <v>-21390</v>
      </c>
      <c r="L4480" s="10">
        <f>(Table1[[#This Row],[Actual Amount]]-Table1[[#This Row],[Budget Amount]]) / Table1[[#This Row],[Budget Amount]]</f>
        <v>-0.60782586456764509</v>
      </c>
    </row>
    <row r="4481" spans="1:12">
      <c r="A4481" s="6">
        <v>44916</v>
      </c>
      <c r="B4481" s="6" t="str">
        <f>TEXT(Table1[[#This Row],[Date]],"mm")</f>
        <v>12</v>
      </c>
      <c r="C4481" s="6" t="str">
        <f>TEXT(Table1[[#This Row],[Date]],"yyyy")</f>
        <v>2022</v>
      </c>
      <c r="D4481" t="s">
        <v>27</v>
      </c>
      <c r="E4481" t="s">
        <v>9</v>
      </c>
      <c r="F4481" t="s">
        <v>20</v>
      </c>
      <c r="G4481" s="8">
        <v>47426</v>
      </c>
      <c r="H4481" s="8">
        <v>63897</v>
      </c>
      <c r="I4481" t="s">
        <v>25</v>
      </c>
      <c r="J4481" t="s">
        <v>4507</v>
      </c>
      <c r="K4481" s="8">
        <f>(Table1[[#This Row],[Actual Amount]]-Table1[[#This Row],[Budget Amount]])</f>
        <v>16471</v>
      </c>
      <c r="L4481" s="10">
        <f>(Table1[[#This Row],[Actual Amount]]-Table1[[#This Row],[Budget Amount]]) / Table1[[#This Row],[Budget Amount]]</f>
        <v>0.3472989499430692</v>
      </c>
    </row>
    <row r="4482" spans="1:12">
      <c r="A4482" s="6">
        <v>44797</v>
      </c>
      <c r="B4482" s="6" t="str">
        <f>TEXT(Table1[[#This Row],[Date]],"mm")</f>
        <v>08</v>
      </c>
      <c r="C4482" s="6" t="str">
        <f>TEXT(Table1[[#This Row],[Date]],"yyyy")</f>
        <v>2022</v>
      </c>
      <c r="D4482" t="s">
        <v>13</v>
      </c>
      <c r="E4482" t="s">
        <v>13</v>
      </c>
      <c r="F4482" t="s">
        <v>20</v>
      </c>
      <c r="G4482" s="8">
        <v>19322</v>
      </c>
      <c r="H4482" s="8">
        <v>56266</v>
      </c>
      <c r="I4482" t="s">
        <v>11</v>
      </c>
      <c r="J4482" t="s">
        <v>4508</v>
      </c>
      <c r="K4482" s="8">
        <f>(Table1[[#This Row],[Actual Amount]]-Table1[[#This Row],[Budget Amount]])</f>
        <v>36944</v>
      </c>
      <c r="L4482" s="10">
        <f>(Table1[[#This Row],[Actual Amount]]-Table1[[#This Row],[Budget Amount]]) / Table1[[#This Row],[Budget Amount]]</f>
        <v>1.9120173895041921</v>
      </c>
    </row>
    <row r="4483" spans="1:12">
      <c r="A4483" s="6">
        <v>44577</v>
      </c>
      <c r="B4483" s="6" t="str">
        <f>TEXT(Table1[[#This Row],[Date]],"mm")</f>
        <v>01</v>
      </c>
      <c r="C4483" s="6" t="str">
        <f>TEXT(Table1[[#This Row],[Date]],"yyyy")</f>
        <v>2022</v>
      </c>
      <c r="D4483" t="s">
        <v>27</v>
      </c>
      <c r="E4483" t="s">
        <v>19</v>
      </c>
      <c r="F4483" t="s">
        <v>20</v>
      </c>
      <c r="G4483" s="8">
        <v>32014</v>
      </c>
      <c r="H4483" s="8">
        <v>98183</v>
      </c>
      <c r="I4483" t="s">
        <v>16</v>
      </c>
      <c r="J4483" t="s">
        <v>4509</v>
      </c>
      <c r="K4483" s="8">
        <f>(Table1[[#This Row],[Actual Amount]]-Table1[[#This Row],[Budget Amount]])</f>
        <v>66169</v>
      </c>
      <c r="L4483" s="10">
        <f>(Table1[[#This Row],[Actual Amount]]-Table1[[#This Row],[Budget Amount]]) / Table1[[#This Row],[Budget Amount]]</f>
        <v>2.066876991316299</v>
      </c>
    </row>
    <row r="4484" spans="1:12">
      <c r="A4484" s="6">
        <v>44314</v>
      </c>
      <c r="B4484" s="6" t="str">
        <f>TEXT(Table1[[#This Row],[Date]],"mm")</f>
        <v>04</v>
      </c>
      <c r="C4484" s="6" t="str">
        <f>TEXT(Table1[[#This Row],[Date]],"yyyy")</f>
        <v>2021</v>
      </c>
      <c r="D4484" t="s">
        <v>31</v>
      </c>
      <c r="E4484" t="s">
        <v>9</v>
      </c>
      <c r="F4484" t="s">
        <v>10</v>
      </c>
      <c r="G4484" s="8">
        <v>80891</v>
      </c>
      <c r="H4484" s="8">
        <v>10292</v>
      </c>
      <c r="I4484" t="s">
        <v>22</v>
      </c>
      <c r="J4484" t="s">
        <v>4510</v>
      </c>
      <c r="K4484" s="8">
        <f>(Table1[[#This Row],[Actual Amount]]-Table1[[#This Row],[Budget Amount]])</f>
        <v>-70599</v>
      </c>
      <c r="L4484" s="10">
        <f>(Table1[[#This Row],[Actual Amount]]-Table1[[#This Row],[Budget Amount]]) / Table1[[#This Row],[Budget Amount]]</f>
        <v>-0.87276705690373468</v>
      </c>
    </row>
    <row r="4485" spans="1:12">
      <c r="A4485" s="6">
        <v>44312</v>
      </c>
      <c r="B4485" s="6" t="str">
        <f>TEXT(Table1[[#This Row],[Date]],"mm")</f>
        <v>04</v>
      </c>
      <c r="C4485" s="6" t="str">
        <f>TEXT(Table1[[#This Row],[Date]],"yyyy")</f>
        <v>2021</v>
      </c>
      <c r="D4485" t="s">
        <v>8</v>
      </c>
      <c r="E4485" t="s">
        <v>14</v>
      </c>
      <c r="F4485" t="s">
        <v>15</v>
      </c>
      <c r="G4485" s="8">
        <v>116316</v>
      </c>
      <c r="H4485" s="8">
        <v>127362</v>
      </c>
      <c r="I4485" t="s">
        <v>16</v>
      </c>
      <c r="J4485" t="s">
        <v>4511</v>
      </c>
      <c r="K4485" s="8">
        <f>(Table1[[#This Row],[Actual Amount]]-Table1[[#This Row],[Budget Amount]])</f>
        <v>11046</v>
      </c>
      <c r="L4485" s="10">
        <f>(Table1[[#This Row],[Actual Amount]]-Table1[[#This Row],[Budget Amount]]) / Table1[[#This Row],[Budget Amount]]</f>
        <v>9.4965438976581038E-2</v>
      </c>
    </row>
    <row r="4486" spans="1:12">
      <c r="A4486" s="6">
        <v>44456</v>
      </c>
      <c r="B4486" s="6" t="str">
        <f>TEXT(Table1[[#This Row],[Date]],"mm")</f>
        <v>09</v>
      </c>
      <c r="C4486" s="6" t="str">
        <f>TEXT(Table1[[#This Row],[Date]],"yyyy")</f>
        <v>2021</v>
      </c>
      <c r="D4486" t="s">
        <v>18</v>
      </c>
      <c r="E4486" t="s">
        <v>9</v>
      </c>
      <c r="F4486" t="s">
        <v>29</v>
      </c>
      <c r="G4486" s="8">
        <v>30835</v>
      </c>
      <c r="H4486" s="8">
        <v>22977</v>
      </c>
      <c r="I4486" t="s">
        <v>16</v>
      </c>
      <c r="J4486" t="s">
        <v>4512</v>
      </c>
      <c r="K4486" s="8">
        <f>(Table1[[#This Row],[Actual Amount]]-Table1[[#This Row],[Budget Amount]])</f>
        <v>-7858</v>
      </c>
      <c r="L4486" s="10">
        <f>(Table1[[#This Row],[Actual Amount]]-Table1[[#This Row],[Budget Amount]]) / Table1[[#This Row],[Budget Amount]]</f>
        <v>-0.25484027890384303</v>
      </c>
    </row>
    <row r="4487" spans="1:12">
      <c r="A4487" s="6">
        <v>44501</v>
      </c>
      <c r="B4487" s="6" t="str">
        <f>TEXT(Table1[[#This Row],[Date]],"mm")</f>
        <v>11</v>
      </c>
      <c r="C4487" s="6" t="str">
        <f>TEXT(Table1[[#This Row],[Date]],"yyyy")</f>
        <v>2021</v>
      </c>
      <c r="D4487" t="s">
        <v>18</v>
      </c>
      <c r="E4487" t="s">
        <v>9</v>
      </c>
      <c r="F4487" t="s">
        <v>48</v>
      </c>
      <c r="G4487" s="8">
        <v>110968</v>
      </c>
      <c r="H4487" s="8">
        <v>50193</v>
      </c>
      <c r="I4487" t="s">
        <v>25</v>
      </c>
      <c r="J4487" t="s">
        <v>4513</v>
      </c>
      <c r="K4487" s="8">
        <f>(Table1[[#This Row],[Actual Amount]]-Table1[[#This Row],[Budget Amount]])</f>
        <v>-60775</v>
      </c>
      <c r="L4487" s="10">
        <f>(Table1[[#This Row],[Actual Amount]]-Table1[[#This Row],[Budget Amount]]) / Table1[[#This Row],[Budget Amount]]</f>
        <v>-0.54768041237113407</v>
      </c>
    </row>
    <row r="4488" spans="1:12">
      <c r="A4488" s="6">
        <v>44203</v>
      </c>
      <c r="B4488" s="6" t="str">
        <f>TEXT(Table1[[#This Row],[Date]],"mm")</f>
        <v>01</v>
      </c>
      <c r="C4488" s="6" t="str">
        <f>TEXT(Table1[[#This Row],[Date]],"yyyy")</f>
        <v>2021</v>
      </c>
      <c r="D4488" t="s">
        <v>31</v>
      </c>
      <c r="E4488" t="s">
        <v>33</v>
      </c>
      <c r="F4488" t="s">
        <v>29</v>
      </c>
      <c r="G4488" s="8">
        <v>113166</v>
      </c>
      <c r="H4488" s="8">
        <v>122881</v>
      </c>
      <c r="I4488" t="s">
        <v>16</v>
      </c>
      <c r="J4488" t="s">
        <v>4514</v>
      </c>
      <c r="K4488" s="8">
        <f>(Table1[[#This Row],[Actual Amount]]-Table1[[#This Row],[Budget Amount]])</f>
        <v>9715</v>
      </c>
      <c r="L4488" s="10">
        <f>(Table1[[#This Row],[Actual Amount]]-Table1[[#This Row],[Budget Amount]]) / Table1[[#This Row],[Budget Amount]]</f>
        <v>8.584733930685895E-2</v>
      </c>
    </row>
    <row r="4489" spans="1:12">
      <c r="A4489" s="6">
        <v>44562</v>
      </c>
      <c r="B4489" s="6" t="str">
        <f>TEXT(Table1[[#This Row],[Date]],"mm")</f>
        <v>01</v>
      </c>
      <c r="C4489" s="6" t="str">
        <f>TEXT(Table1[[#This Row],[Date]],"yyyy")</f>
        <v>2022</v>
      </c>
      <c r="D4489" t="s">
        <v>8</v>
      </c>
      <c r="E4489" t="s">
        <v>19</v>
      </c>
      <c r="F4489" t="s">
        <v>15</v>
      </c>
      <c r="G4489" s="8">
        <v>100415</v>
      </c>
      <c r="H4489" s="8">
        <v>102745</v>
      </c>
      <c r="I4489" t="s">
        <v>22</v>
      </c>
      <c r="J4489" t="s">
        <v>4515</v>
      </c>
      <c r="K4489" s="8">
        <f>(Table1[[#This Row],[Actual Amount]]-Table1[[#This Row],[Budget Amount]])</f>
        <v>2330</v>
      </c>
      <c r="L4489" s="10">
        <f>(Table1[[#This Row],[Actual Amount]]-Table1[[#This Row],[Budget Amount]]) / Table1[[#This Row],[Budget Amount]]</f>
        <v>2.3203704625802919E-2</v>
      </c>
    </row>
    <row r="4490" spans="1:12">
      <c r="A4490" s="6">
        <v>44719</v>
      </c>
      <c r="B4490" s="6" t="str">
        <f>TEXT(Table1[[#This Row],[Date]],"mm")</f>
        <v>06</v>
      </c>
      <c r="C4490" s="6" t="str">
        <f>TEXT(Table1[[#This Row],[Date]],"yyyy")</f>
        <v>2022</v>
      </c>
      <c r="D4490" t="s">
        <v>8</v>
      </c>
      <c r="E4490" t="s">
        <v>9</v>
      </c>
      <c r="F4490" t="s">
        <v>48</v>
      </c>
      <c r="G4490" s="8">
        <v>140579</v>
      </c>
      <c r="H4490" s="8">
        <v>101694</v>
      </c>
      <c r="I4490" t="s">
        <v>25</v>
      </c>
      <c r="J4490" t="s">
        <v>4516</v>
      </c>
      <c r="K4490" s="8">
        <f>(Table1[[#This Row],[Actual Amount]]-Table1[[#This Row],[Budget Amount]])</f>
        <v>-38885</v>
      </c>
      <c r="L4490" s="10">
        <f>(Table1[[#This Row],[Actual Amount]]-Table1[[#This Row],[Budget Amount]]) / Table1[[#This Row],[Budget Amount]]</f>
        <v>-0.27660603646348314</v>
      </c>
    </row>
    <row r="4491" spans="1:12">
      <c r="A4491" s="6">
        <v>44625</v>
      </c>
      <c r="B4491" s="6" t="str">
        <f>TEXT(Table1[[#This Row],[Date]],"mm")</f>
        <v>03</v>
      </c>
      <c r="C4491" s="6" t="str">
        <f>TEXT(Table1[[#This Row],[Date]],"yyyy")</f>
        <v>2022</v>
      </c>
      <c r="D4491" t="s">
        <v>31</v>
      </c>
      <c r="E4491" t="s">
        <v>19</v>
      </c>
      <c r="F4491" t="s">
        <v>29</v>
      </c>
      <c r="G4491" s="8">
        <v>20086</v>
      </c>
      <c r="H4491" s="8">
        <v>36964</v>
      </c>
      <c r="I4491" t="s">
        <v>25</v>
      </c>
      <c r="J4491" t="s">
        <v>4517</v>
      </c>
      <c r="K4491" s="8">
        <f>(Table1[[#This Row],[Actual Amount]]-Table1[[#This Row],[Budget Amount]])</f>
        <v>16878</v>
      </c>
      <c r="L4491" s="10">
        <f>(Table1[[#This Row],[Actual Amount]]-Table1[[#This Row],[Budget Amount]]) / Table1[[#This Row],[Budget Amount]]</f>
        <v>0.84028676690232007</v>
      </c>
    </row>
    <row r="4492" spans="1:12">
      <c r="A4492" s="6">
        <v>44987</v>
      </c>
      <c r="B4492" s="6" t="str">
        <f>TEXT(Table1[[#This Row],[Date]],"mm")</f>
        <v>03</v>
      </c>
      <c r="C4492" s="6" t="str">
        <f>TEXT(Table1[[#This Row],[Date]],"yyyy")</f>
        <v>2023</v>
      </c>
      <c r="D4492" t="s">
        <v>45</v>
      </c>
      <c r="E4492" t="s">
        <v>13</v>
      </c>
      <c r="F4492" t="s">
        <v>48</v>
      </c>
      <c r="G4492" s="8">
        <v>76119</v>
      </c>
      <c r="H4492" s="8">
        <v>66073</v>
      </c>
      <c r="I4492" t="s">
        <v>11</v>
      </c>
      <c r="J4492" t="s">
        <v>4518</v>
      </c>
      <c r="K4492" s="8">
        <f>(Table1[[#This Row],[Actual Amount]]-Table1[[#This Row],[Budget Amount]])</f>
        <v>-10046</v>
      </c>
      <c r="L4492" s="10">
        <f>(Table1[[#This Row],[Actual Amount]]-Table1[[#This Row],[Budget Amount]]) / Table1[[#This Row],[Budget Amount]]</f>
        <v>-0.13197756144983513</v>
      </c>
    </row>
    <row r="4493" spans="1:12">
      <c r="A4493" s="6">
        <v>44943</v>
      </c>
      <c r="B4493" s="6" t="str">
        <f>TEXT(Table1[[#This Row],[Date]],"mm")</f>
        <v>01</v>
      </c>
      <c r="C4493" s="6" t="str">
        <f>TEXT(Table1[[#This Row],[Date]],"yyyy")</f>
        <v>2023</v>
      </c>
      <c r="D4493" t="s">
        <v>45</v>
      </c>
      <c r="E4493" t="s">
        <v>24</v>
      </c>
      <c r="F4493" t="s">
        <v>15</v>
      </c>
      <c r="G4493" s="8">
        <v>41860</v>
      </c>
      <c r="H4493" s="8">
        <v>98147</v>
      </c>
      <c r="I4493" t="s">
        <v>25</v>
      </c>
      <c r="J4493" t="s">
        <v>4519</v>
      </c>
      <c r="K4493" s="8">
        <f>(Table1[[#This Row],[Actual Amount]]-Table1[[#This Row],[Budget Amount]])</f>
        <v>56287</v>
      </c>
      <c r="L4493" s="10">
        <f>(Table1[[#This Row],[Actual Amount]]-Table1[[#This Row],[Budget Amount]]) / Table1[[#This Row],[Budget Amount]]</f>
        <v>1.344648829431438</v>
      </c>
    </row>
    <row r="4494" spans="1:12">
      <c r="A4494" s="6">
        <v>44563</v>
      </c>
      <c r="B4494" s="6" t="str">
        <f>TEXT(Table1[[#This Row],[Date]],"mm")</f>
        <v>01</v>
      </c>
      <c r="C4494" s="6" t="str">
        <f>TEXT(Table1[[#This Row],[Date]],"yyyy")</f>
        <v>2022</v>
      </c>
      <c r="D4494" t="s">
        <v>8</v>
      </c>
      <c r="E4494" t="s">
        <v>19</v>
      </c>
      <c r="F4494" t="s">
        <v>20</v>
      </c>
      <c r="G4494" s="8">
        <v>133246</v>
      </c>
      <c r="H4494" s="8">
        <v>54607</v>
      </c>
      <c r="I4494" t="s">
        <v>16</v>
      </c>
      <c r="J4494" t="s">
        <v>4520</v>
      </c>
      <c r="K4494" s="8">
        <f>(Table1[[#This Row],[Actual Amount]]-Table1[[#This Row],[Budget Amount]])</f>
        <v>-78639</v>
      </c>
      <c r="L4494" s="10">
        <f>(Table1[[#This Row],[Actual Amount]]-Table1[[#This Row],[Budget Amount]]) / Table1[[#This Row],[Budget Amount]]</f>
        <v>-0.59017906728907432</v>
      </c>
    </row>
    <row r="4495" spans="1:12">
      <c r="A4495" s="6">
        <v>44509</v>
      </c>
      <c r="B4495" s="6" t="str">
        <f>TEXT(Table1[[#This Row],[Date]],"mm")</f>
        <v>11</v>
      </c>
      <c r="C4495" s="6" t="str">
        <f>TEXT(Table1[[#This Row],[Date]],"yyyy")</f>
        <v>2021</v>
      </c>
      <c r="D4495" t="s">
        <v>45</v>
      </c>
      <c r="E4495" t="s">
        <v>19</v>
      </c>
      <c r="F4495" t="s">
        <v>15</v>
      </c>
      <c r="G4495" s="8">
        <v>59271</v>
      </c>
      <c r="H4495" s="8">
        <v>40577</v>
      </c>
      <c r="I4495" t="s">
        <v>22</v>
      </c>
      <c r="J4495" t="s">
        <v>4521</v>
      </c>
      <c r="K4495" s="8">
        <f>(Table1[[#This Row],[Actual Amount]]-Table1[[#This Row],[Budget Amount]])</f>
        <v>-18694</v>
      </c>
      <c r="L4495" s="10">
        <f>(Table1[[#This Row],[Actual Amount]]-Table1[[#This Row],[Budget Amount]]) / Table1[[#This Row],[Budget Amount]]</f>
        <v>-0.31539876162035396</v>
      </c>
    </row>
    <row r="4496" spans="1:12">
      <c r="A4496" s="6">
        <v>44734</v>
      </c>
      <c r="B4496" s="6" t="str">
        <f>TEXT(Table1[[#This Row],[Date]],"mm")</f>
        <v>06</v>
      </c>
      <c r="C4496" s="6" t="str">
        <f>TEXT(Table1[[#This Row],[Date]],"yyyy")</f>
        <v>2022</v>
      </c>
      <c r="D4496" t="s">
        <v>45</v>
      </c>
      <c r="E4496" t="s">
        <v>9</v>
      </c>
      <c r="F4496" t="s">
        <v>10</v>
      </c>
      <c r="G4496" s="8">
        <v>62436</v>
      </c>
      <c r="H4496" s="8">
        <v>31572</v>
      </c>
      <c r="I4496" t="s">
        <v>11</v>
      </c>
      <c r="J4496" t="s">
        <v>4522</v>
      </c>
      <c r="K4496" s="8">
        <f>(Table1[[#This Row],[Actual Amount]]-Table1[[#This Row],[Budget Amount]])</f>
        <v>-30864</v>
      </c>
      <c r="L4496" s="10">
        <f>(Table1[[#This Row],[Actual Amount]]-Table1[[#This Row],[Budget Amount]]) / Table1[[#This Row],[Budget Amount]]</f>
        <v>-0.49433019411877765</v>
      </c>
    </row>
    <row r="4497" spans="1:12">
      <c r="A4497" s="6">
        <v>45117</v>
      </c>
      <c r="B4497" s="6" t="str">
        <f>TEXT(Table1[[#This Row],[Date]],"mm")</f>
        <v>07</v>
      </c>
      <c r="C4497" s="6" t="str">
        <f>TEXT(Table1[[#This Row],[Date]],"yyyy")</f>
        <v>2023</v>
      </c>
      <c r="D4497" t="s">
        <v>45</v>
      </c>
      <c r="E4497" t="s">
        <v>9</v>
      </c>
      <c r="F4497" t="s">
        <v>48</v>
      </c>
      <c r="G4497" s="8">
        <v>50676</v>
      </c>
      <c r="H4497" s="8">
        <v>87494</v>
      </c>
      <c r="I4497" t="s">
        <v>16</v>
      </c>
      <c r="J4497" t="s">
        <v>4523</v>
      </c>
      <c r="K4497" s="8">
        <f>(Table1[[#This Row],[Actual Amount]]-Table1[[#This Row],[Budget Amount]])</f>
        <v>36818</v>
      </c>
      <c r="L4497" s="10">
        <f>(Table1[[#This Row],[Actual Amount]]-Table1[[#This Row],[Budget Amount]]) / Table1[[#This Row],[Budget Amount]]</f>
        <v>0.72653721682847894</v>
      </c>
    </row>
    <row r="4498" spans="1:12">
      <c r="A4498" s="6">
        <v>45274</v>
      </c>
      <c r="B4498" s="6" t="str">
        <f>TEXT(Table1[[#This Row],[Date]],"mm")</f>
        <v>12</v>
      </c>
      <c r="C4498" s="6" t="str">
        <f>TEXT(Table1[[#This Row],[Date]],"yyyy")</f>
        <v>2023</v>
      </c>
      <c r="D4498" t="s">
        <v>8</v>
      </c>
      <c r="E4498" t="s">
        <v>9</v>
      </c>
      <c r="F4498" t="s">
        <v>15</v>
      </c>
      <c r="G4498" s="8">
        <v>62406</v>
      </c>
      <c r="H4498" s="8">
        <v>49204</v>
      </c>
      <c r="I4498" t="s">
        <v>25</v>
      </c>
      <c r="J4498" t="s">
        <v>4524</v>
      </c>
      <c r="K4498" s="8">
        <f>(Table1[[#This Row],[Actual Amount]]-Table1[[#This Row],[Budget Amount]])</f>
        <v>-13202</v>
      </c>
      <c r="L4498" s="10">
        <f>(Table1[[#This Row],[Actual Amount]]-Table1[[#This Row],[Budget Amount]]) / Table1[[#This Row],[Budget Amount]]</f>
        <v>-0.21155017145787264</v>
      </c>
    </row>
    <row r="4499" spans="1:12">
      <c r="A4499" s="6">
        <v>45061</v>
      </c>
      <c r="B4499" s="6" t="str">
        <f>TEXT(Table1[[#This Row],[Date]],"mm")</f>
        <v>05</v>
      </c>
      <c r="C4499" s="6" t="str">
        <f>TEXT(Table1[[#This Row],[Date]],"yyyy")</f>
        <v>2023</v>
      </c>
      <c r="D4499" t="s">
        <v>45</v>
      </c>
      <c r="E4499" t="s">
        <v>33</v>
      </c>
      <c r="F4499" t="s">
        <v>20</v>
      </c>
      <c r="G4499" s="8">
        <v>73109</v>
      </c>
      <c r="H4499" s="8">
        <v>65272</v>
      </c>
      <c r="I4499" t="s">
        <v>22</v>
      </c>
      <c r="J4499" t="s">
        <v>4525</v>
      </c>
      <c r="K4499" s="8">
        <f>(Table1[[#This Row],[Actual Amount]]-Table1[[#This Row],[Budget Amount]])</f>
        <v>-7837</v>
      </c>
      <c r="L4499" s="10">
        <f>(Table1[[#This Row],[Actual Amount]]-Table1[[#This Row],[Budget Amount]]) / Table1[[#This Row],[Budget Amount]]</f>
        <v>-0.10719610444678494</v>
      </c>
    </row>
    <row r="4500" spans="1:12">
      <c r="A4500" s="6">
        <v>44978</v>
      </c>
      <c r="B4500" s="6" t="str">
        <f>TEXT(Table1[[#This Row],[Date]],"mm")</f>
        <v>02</v>
      </c>
      <c r="C4500" s="6" t="str">
        <f>TEXT(Table1[[#This Row],[Date]],"yyyy")</f>
        <v>2023</v>
      </c>
      <c r="D4500" t="s">
        <v>18</v>
      </c>
      <c r="E4500" t="s">
        <v>24</v>
      </c>
      <c r="F4500" t="s">
        <v>20</v>
      </c>
      <c r="G4500" s="8">
        <v>140386</v>
      </c>
      <c r="H4500" s="8">
        <v>145017</v>
      </c>
      <c r="I4500" t="s">
        <v>25</v>
      </c>
      <c r="J4500" t="s">
        <v>4526</v>
      </c>
      <c r="K4500" s="8">
        <f>(Table1[[#This Row],[Actual Amount]]-Table1[[#This Row],[Budget Amount]])</f>
        <v>4631</v>
      </c>
      <c r="L4500" s="10">
        <f>(Table1[[#This Row],[Actual Amount]]-Table1[[#This Row],[Budget Amount]]) / Table1[[#This Row],[Budget Amount]]</f>
        <v>3.2987619848133004E-2</v>
      </c>
    </row>
    <row r="4501" spans="1:12">
      <c r="A4501" s="6">
        <v>44530</v>
      </c>
      <c r="B4501" s="6" t="str">
        <f>TEXT(Table1[[#This Row],[Date]],"mm")</f>
        <v>11</v>
      </c>
      <c r="C4501" s="6" t="str">
        <f>TEXT(Table1[[#This Row],[Date]],"yyyy")</f>
        <v>2021</v>
      </c>
      <c r="D4501" t="s">
        <v>13</v>
      </c>
      <c r="E4501" t="s">
        <v>33</v>
      </c>
      <c r="F4501" t="s">
        <v>15</v>
      </c>
      <c r="G4501" s="8">
        <v>120061</v>
      </c>
      <c r="H4501" s="8">
        <v>105572</v>
      </c>
      <c r="I4501" t="s">
        <v>11</v>
      </c>
      <c r="J4501" t="s">
        <v>4527</v>
      </c>
      <c r="K4501" s="8">
        <f>(Table1[[#This Row],[Actual Amount]]-Table1[[#This Row],[Budget Amount]])</f>
        <v>-14489</v>
      </c>
      <c r="L4501" s="10">
        <f>(Table1[[#This Row],[Actual Amount]]-Table1[[#This Row],[Budget Amount]]) / Table1[[#This Row],[Budget Amount]]</f>
        <v>-0.12068032083690791</v>
      </c>
    </row>
    <row r="4502" spans="1:12">
      <c r="A4502" s="6">
        <v>44994</v>
      </c>
      <c r="B4502" s="6" t="str">
        <f>TEXT(Table1[[#This Row],[Date]],"mm")</f>
        <v>03</v>
      </c>
      <c r="C4502" s="6" t="str">
        <f>TEXT(Table1[[#This Row],[Date]],"yyyy")</f>
        <v>2023</v>
      </c>
      <c r="D4502" t="s">
        <v>8</v>
      </c>
      <c r="E4502" t="s">
        <v>33</v>
      </c>
      <c r="F4502" t="s">
        <v>29</v>
      </c>
      <c r="G4502" s="8">
        <v>145531</v>
      </c>
      <c r="H4502" s="8">
        <v>29879</v>
      </c>
      <c r="I4502" t="s">
        <v>11</v>
      </c>
      <c r="J4502" t="s">
        <v>4528</v>
      </c>
      <c r="K4502" s="8">
        <f>(Table1[[#This Row],[Actual Amount]]-Table1[[#This Row],[Budget Amount]])</f>
        <v>-115652</v>
      </c>
      <c r="L4502" s="10">
        <f>(Table1[[#This Row],[Actual Amount]]-Table1[[#This Row],[Budget Amount]]) / Table1[[#This Row],[Budget Amount]]</f>
        <v>-0.7946897911785118</v>
      </c>
    </row>
    <row r="4503" spans="1:12">
      <c r="A4503" s="6">
        <v>44544</v>
      </c>
      <c r="B4503" s="6" t="str">
        <f>TEXT(Table1[[#This Row],[Date]],"mm")</f>
        <v>12</v>
      </c>
      <c r="C4503" s="6" t="str">
        <f>TEXT(Table1[[#This Row],[Date]],"yyyy")</f>
        <v>2021</v>
      </c>
      <c r="D4503" t="s">
        <v>31</v>
      </c>
      <c r="E4503" t="s">
        <v>33</v>
      </c>
      <c r="F4503" t="s">
        <v>15</v>
      </c>
      <c r="G4503" s="8">
        <v>97485</v>
      </c>
      <c r="H4503" s="8">
        <v>14319</v>
      </c>
      <c r="I4503" t="s">
        <v>22</v>
      </c>
      <c r="J4503" t="s">
        <v>4529</v>
      </c>
      <c r="K4503" s="8">
        <f>(Table1[[#This Row],[Actual Amount]]-Table1[[#This Row],[Budget Amount]])</f>
        <v>-83166</v>
      </c>
      <c r="L4503" s="10">
        <f>(Table1[[#This Row],[Actual Amount]]-Table1[[#This Row],[Budget Amount]]) / Table1[[#This Row],[Budget Amount]]</f>
        <v>-0.85311586397907369</v>
      </c>
    </row>
    <row r="4504" spans="1:12">
      <c r="A4504" s="6">
        <v>44469</v>
      </c>
      <c r="B4504" s="6" t="str">
        <f>TEXT(Table1[[#This Row],[Date]],"mm")</f>
        <v>09</v>
      </c>
      <c r="C4504" s="6" t="str">
        <f>TEXT(Table1[[#This Row],[Date]],"yyyy")</f>
        <v>2021</v>
      </c>
      <c r="D4504" t="s">
        <v>45</v>
      </c>
      <c r="E4504" t="s">
        <v>13</v>
      </c>
      <c r="F4504" t="s">
        <v>20</v>
      </c>
      <c r="G4504" s="8">
        <v>126631</v>
      </c>
      <c r="H4504" s="8">
        <v>53245</v>
      </c>
      <c r="I4504" t="s">
        <v>16</v>
      </c>
      <c r="J4504" t="s">
        <v>4530</v>
      </c>
      <c r="K4504" s="8">
        <f>(Table1[[#This Row],[Actual Amount]]-Table1[[#This Row],[Budget Amount]])</f>
        <v>-73386</v>
      </c>
      <c r="L4504" s="10">
        <f>(Table1[[#This Row],[Actual Amount]]-Table1[[#This Row],[Budget Amount]]) / Table1[[#This Row],[Budget Amount]]</f>
        <v>-0.5795263403116141</v>
      </c>
    </row>
    <row r="4505" spans="1:12">
      <c r="A4505" s="6">
        <v>45159</v>
      </c>
      <c r="B4505" s="6" t="str">
        <f>TEXT(Table1[[#This Row],[Date]],"mm")</f>
        <v>08</v>
      </c>
      <c r="C4505" s="6" t="str">
        <f>TEXT(Table1[[#This Row],[Date]],"yyyy")</f>
        <v>2023</v>
      </c>
      <c r="D4505" t="s">
        <v>27</v>
      </c>
      <c r="E4505" t="s">
        <v>24</v>
      </c>
      <c r="F4505" t="s">
        <v>15</v>
      </c>
      <c r="G4505" s="8">
        <v>127984</v>
      </c>
      <c r="H4505" s="8">
        <v>166502</v>
      </c>
      <c r="I4505" t="s">
        <v>22</v>
      </c>
      <c r="J4505" t="s">
        <v>4531</v>
      </c>
      <c r="K4505" s="8">
        <f>(Table1[[#This Row],[Actual Amount]]-Table1[[#This Row],[Budget Amount]])</f>
        <v>38518</v>
      </c>
      <c r="L4505" s="10">
        <f>(Table1[[#This Row],[Actual Amount]]-Table1[[#This Row],[Budget Amount]]) / Table1[[#This Row],[Budget Amount]]</f>
        <v>0.30095949493686713</v>
      </c>
    </row>
    <row r="4506" spans="1:12">
      <c r="A4506" s="6">
        <v>44916</v>
      </c>
      <c r="B4506" s="6" t="str">
        <f>TEXT(Table1[[#This Row],[Date]],"mm")</f>
        <v>12</v>
      </c>
      <c r="C4506" s="6" t="str">
        <f>TEXT(Table1[[#This Row],[Date]],"yyyy")</f>
        <v>2022</v>
      </c>
      <c r="D4506" t="s">
        <v>8</v>
      </c>
      <c r="E4506" t="s">
        <v>13</v>
      </c>
      <c r="F4506" t="s">
        <v>10</v>
      </c>
      <c r="G4506" s="8">
        <v>64428</v>
      </c>
      <c r="H4506" s="8">
        <v>33791</v>
      </c>
      <c r="I4506" t="s">
        <v>16</v>
      </c>
      <c r="J4506" t="s">
        <v>4532</v>
      </c>
      <c r="K4506" s="8">
        <f>(Table1[[#This Row],[Actual Amount]]-Table1[[#This Row],[Budget Amount]])</f>
        <v>-30637</v>
      </c>
      <c r="L4506" s="10">
        <f>(Table1[[#This Row],[Actual Amount]]-Table1[[#This Row],[Budget Amount]]) / Table1[[#This Row],[Budget Amount]]</f>
        <v>-0.47552306450611537</v>
      </c>
    </row>
    <row r="4507" spans="1:12">
      <c r="A4507" s="6">
        <v>44696</v>
      </c>
      <c r="B4507" s="6" t="str">
        <f>TEXT(Table1[[#This Row],[Date]],"mm")</f>
        <v>05</v>
      </c>
      <c r="C4507" s="6" t="str">
        <f>TEXT(Table1[[#This Row],[Date]],"yyyy")</f>
        <v>2022</v>
      </c>
      <c r="D4507" t="s">
        <v>31</v>
      </c>
      <c r="E4507" t="s">
        <v>13</v>
      </c>
      <c r="F4507" t="s">
        <v>29</v>
      </c>
      <c r="G4507" s="8">
        <v>64877</v>
      </c>
      <c r="H4507" s="8">
        <v>94083</v>
      </c>
      <c r="I4507" t="s">
        <v>22</v>
      </c>
      <c r="J4507" t="s">
        <v>4533</v>
      </c>
      <c r="K4507" s="8">
        <f>(Table1[[#This Row],[Actual Amount]]-Table1[[#This Row],[Budget Amount]])</f>
        <v>29206</v>
      </c>
      <c r="L4507" s="10">
        <f>(Table1[[#This Row],[Actual Amount]]-Table1[[#This Row],[Budget Amount]]) / Table1[[#This Row],[Budget Amount]]</f>
        <v>0.45017494643710404</v>
      </c>
    </row>
    <row r="4508" spans="1:12">
      <c r="A4508" s="6">
        <v>44881</v>
      </c>
      <c r="B4508" s="6" t="str">
        <f>TEXT(Table1[[#This Row],[Date]],"mm")</f>
        <v>11</v>
      </c>
      <c r="C4508" s="6" t="str">
        <f>TEXT(Table1[[#This Row],[Date]],"yyyy")</f>
        <v>2022</v>
      </c>
      <c r="D4508" t="s">
        <v>13</v>
      </c>
      <c r="E4508" t="s">
        <v>24</v>
      </c>
      <c r="F4508" t="s">
        <v>15</v>
      </c>
      <c r="G4508" s="8">
        <v>41084</v>
      </c>
      <c r="H4508" s="8">
        <v>88195</v>
      </c>
      <c r="I4508" t="s">
        <v>11</v>
      </c>
      <c r="J4508" t="s">
        <v>4534</v>
      </c>
      <c r="K4508" s="8">
        <f>(Table1[[#This Row],[Actual Amount]]-Table1[[#This Row],[Budget Amount]])</f>
        <v>47111</v>
      </c>
      <c r="L4508" s="10">
        <f>(Table1[[#This Row],[Actual Amount]]-Table1[[#This Row],[Budget Amount]]) / Table1[[#This Row],[Budget Amount]]</f>
        <v>1.1466994450394314</v>
      </c>
    </row>
    <row r="4509" spans="1:12">
      <c r="A4509" s="6">
        <v>44275</v>
      </c>
      <c r="B4509" s="6" t="str">
        <f>TEXT(Table1[[#This Row],[Date]],"mm")</f>
        <v>03</v>
      </c>
      <c r="C4509" s="6" t="str">
        <f>TEXT(Table1[[#This Row],[Date]],"yyyy")</f>
        <v>2021</v>
      </c>
      <c r="D4509" t="s">
        <v>18</v>
      </c>
      <c r="E4509" t="s">
        <v>13</v>
      </c>
      <c r="F4509" t="s">
        <v>20</v>
      </c>
      <c r="G4509" s="8">
        <v>141973</v>
      </c>
      <c r="H4509" s="8">
        <v>29658</v>
      </c>
      <c r="I4509" t="s">
        <v>11</v>
      </c>
      <c r="J4509" t="s">
        <v>4535</v>
      </c>
      <c r="K4509" s="8">
        <f>(Table1[[#This Row],[Actual Amount]]-Table1[[#This Row],[Budget Amount]])</f>
        <v>-112315</v>
      </c>
      <c r="L4509" s="10">
        <f>(Table1[[#This Row],[Actual Amount]]-Table1[[#This Row],[Budget Amount]]) / Table1[[#This Row],[Budget Amount]]</f>
        <v>-0.79110112486176953</v>
      </c>
    </row>
    <row r="4510" spans="1:12">
      <c r="A4510" s="6">
        <v>44818</v>
      </c>
      <c r="B4510" s="6" t="str">
        <f>TEXT(Table1[[#This Row],[Date]],"mm")</f>
        <v>09</v>
      </c>
      <c r="C4510" s="6" t="str">
        <f>TEXT(Table1[[#This Row],[Date]],"yyyy")</f>
        <v>2022</v>
      </c>
      <c r="D4510" t="s">
        <v>31</v>
      </c>
      <c r="E4510" t="s">
        <v>24</v>
      </c>
      <c r="F4510" t="s">
        <v>15</v>
      </c>
      <c r="G4510" s="8">
        <v>48733</v>
      </c>
      <c r="H4510" s="8">
        <v>71713</v>
      </c>
      <c r="I4510" t="s">
        <v>25</v>
      </c>
      <c r="J4510" t="s">
        <v>4536</v>
      </c>
      <c r="K4510" s="8">
        <f>(Table1[[#This Row],[Actual Amount]]-Table1[[#This Row],[Budget Amount]])</f>
        <v>22980</v>
      </c>
      <c r="L4510" s="10">
        <f>(Table1[[#This Row],[Actual Amount]]-Table1[[#This Row],[Budget Amount]]) / Table1[[#This Row],[Budget Amount]]</f>
        <v>0.47154905300309852</v>
      </c>
    </row>
    <row r="4511" spans="1:12">
      <c r="A4511" s="6">
        <v>45143</v>
      </c>
      <c r="B4511" s="6" t="str">
        <f>TEXT(Table1[[#This Row],[Date]],"mm")</f>
        <v>08</v>
      </c>
      <c r="C4511" s="6" t="str">
        <f>TEXT(Table1[[#This Row],[Date]],"yyyy")</f>
        <v>2023</v>
      </c>
      <c r="D4511" t="s">
        <v>45</v>
      </c>
      <c r="E4511" t="s">
        <v>19</v>
      </c>
      <c r="F4511" t="s">
        <v>15</v>
      </c>
      <c r="G4511" s="8">
        <v>111560</v>
      </c>
      <c r="H4511" s="8">
        <v>107835</v>
      </c>
      <c r="I4511" t="s">
        <v>11</v>
      </c>
      <c r="J4511" t="s">
        <v>4537</v>
      </c>
      <c r="K4511" s="8">
        <f>(Table1[[#This Row],[Actual Amount]]-Table1[[#This Row],[Budget Amount]])</f>
        <v>-3725</v>
      </c>
      <c r="L4511" s="10">
        <f>(Table1[[#This Row],[Actual Amount]]-Table1[[#This Row],[Budget Amount]]) / Table1[[#This Row],[Budget Amount]]</f>
        <v>-3.3390103979921121E-2</v>
      </c>
    </row>
    <row r="4512" spans="1:12">
      <c r="A4512" s="6">
        <v>44554</v>
      </c>
      <c r="B4512" s="6" t="str">
        <f>TEXT(Table1[[#This Row],[Date]],"mm")</f>
        <v>12</v>
      </c>
      <c r="C4512" s="6" t="str">
        <f>TEXT(Table1[[#This Row],[Date]],"yyyy")</f>
        <v>2021</v>
      </c>
      <c r="D4512" t="s">
        <v>27</v>
      </c>
      <c r="E4512" t="s">
        <v>19</v>
      </c>
      <c r="F4512" t="s">
        <v>48</v>
      </c>
      <c r="G4512" s="8">
        <v>113810</v>
      </c>
      <c r="H4512" s="8">
        <v>87975</v>
      </c>
      <c r="I4512" t="s">
        <v>25</v>
      </c>
      <c r="J4512" t="s">
        <v>4538</v>
      </c>
      <c r="K4512" s="8">
        <f>(Table1[[#This Row],[Actual Amount]]-Table1[[#This Row],[Budget Amount]])</f>
        <v>-25835</v>
      </c>
      <c r="L4512" s="10">
        <f>(Table1[[#This Row],[Actual Amount]]-Table1[[#This Row],[Budget Amount]]) / Table1[[#This Row],[Budget Amount]]</f>
        <v>-0.22700114225463491</v>
      </c>
    </row>
    <row r="4513" spans="1:12">
      <c r="A4513" s="6">
        <v>44814</v>
      </c>
      <c r="B4513" s="6" t="str">
        <f>TEXT(Table1[[#This Row],[Date]],"mm")</f>
        <v>09</v>
      </c>
      <c r="C4513" s="6" t="str">
        <f>TEXT(Table1[[#This Row],[Date]],"yyyy")</f>
        <v>2022</v>
      </c>
      <c r="D4513" t="s">
        <v>45</v>
      </c>
      <c r="E4513" t="s">
        <v>9</v>
      </c>
      <c r="F4513" t="s">
        <v>15</v>
      </c>
      <c r="G4513" s="8">
        <v>120482</v>
      </c>
      <c r="H4513" s="8">
        <v>28945</v>
      </c>
      <c r="I4513" t="s">
        <v>11</v>
      </c>
      <c r="J4513" t="s">
        <v>4539</v>
      </c>
      <c r="K4513" s="8">
        <f>(Table1[[#This Row],[Actual Amount]]-Table1[[#This Row],[Budget Amount]])</f>
        <v>-91537</v>
      </c>
      <c r="L4513" s="10">
        <f>(Table1[[#This Row],[Actual Amount]]-Table1[[#This Row],[Budget Amount]]) / Table1[[#This Row],[Budget Amount]]</f>
        <v>-0.75975664414601352</v>
      </c>
    </row>
    <row r="4514" spans="1:12">
      <c r="A4514" s="6">
        <v>44703</v>
      </c>
      <c r="B4514" s="6" t="str">
        <f>TEXT(Table1[[#This Row],[Date]],"mm")</f>
        <v>05</v>
      </c>
      <c r="C4514" s="6" t="str">
        <f>TEXT(Table1[[#This Row],[Date]],"yyyy")</f>
        <v>2022</v>
      </c>
      <c r="D4514" t="s">
        <v>31</v>
      </c>
      <c r="E4514" t="s">
        <v>33</v>
      </c>
      <c r="F4514" t="s">
        <v>10</v>
      </c>
      <c r="G4514" s="8">
        <v>128241</v>
      </c>
      <c r="H4514" s="8">
        <v>108079</v>
      </c>
      <c r="I4514" t="s">
        <v>11</v>
      </c>
      <c r="J4514" t="s">
        <v>4540</v>
      </c>
      <c r="K4514" s="8">
        <f>(Table1[[#This Row],[Actual Amount]]-Table1[[#This Row],[Budget Amount]])</f>
        <v>-20162</v>
      </c>
      <c r="L4514" s="10">
        <f>(Table1[[#This Row],[Actual Amount]]-Table1[[#This Row],[Budget Amount]]) / Table1[[#This Row],[Budget Amount]]</f>
        <v>-0.15721960995313511</v>
      </c>
    </row>
    <row r="4515" spans="1:12">
      <c r="A4515" s="6">
        <v>44772</v>
      </c>
      <c r="B4515" s="6" t="str">
        <f>TEXT(Table1[[#This Row],[Date]],"mm")</f>
        <v>07</v>
      </c>
      <c r="C4515" s="6" t="str">
        <f>TEXT(Table1[[#This Row],[Date]],"yyyy")</f>
        <v>2022</v>
      </c>
      <c r="D4515" t="s">
        <v>8</v>
      </c>
      <c r="E4515" t="s">
        <v>19</v>
      </c>
      <c r="F4515" t="s">
        <v>20</v>
      </c>
      <c r="G4515" s="8">
        <v>142765</v>
      </c>
      <c r="H4515" s="8">
        <v>80672</v>
      </c>
      <c r="I4515" t="s">
        <v>25</v>
      </c>
      <c r="J4515" t="s">
        <v>4541</v>
      </c>
      <c r="K4515" s="8">
        <f>(Table1[[#This Row],[Actual Amount]]-Table1[[#This Row],[Budget Amount]])</f>
        <v>-62093</v>
      </c>
      <c r="L4515" s="10">
        <f>(Table1[[#This Row],[Actual Amount]]-Table1[[#This Row],[Budget Amount]]) / Table1[[#This Row],[Budget Amount]]</f>
        <v>-0.43493153083739011</v>
      </c>
    </row>
    <row r="4516" spans="1:12">
      <c r="A4516" s="6">
        <v>44440</v>
      </c>
      <c r="B4516" s="6" t="str">
        <f>TEXT(Table1[[#This Row],[Date]],"mm")</f>
        <v>09</v>
      </c>
      <c r="C4516" s="6" t="str">
        <f>TEXT(Table1[[#This Row],[Date]],"yyyy")</f>
        <v>2021</v>
      </c>
      <c r="D4516" t="s">
        <v>27</v>
      </c>
      <c r="E4516" t="s">
        <v>19</v>
      </c>
      <c r="F4516" t="s">
        <v>48</v>
      </c>
      <c r="G4516" s="8">
        <v>139612</v>
      </c>
      <c r="H4516" s="8">
        <v>18681</v>
      </c>
      <c r="I4516" t="s">
        <v>22</v>
      </c>
      <c r="J4516" t="s">
        <v>4542</v>
      </c>
      <c r="K4516" s="8">
        <f>(Table1[[#This Row],[Actual Amount]]-Table1[[#This Row],[Budget Amount]])</f>
        <v>-120931</v>
      </c>
      <c r="L4516" s="10">
        <f>(Table1[[#This Row],[Actual Amount]]-Table1[[#This Row],[Budget Amount]]) / Table1[[#This Row],[Budget Amount]]</f>
        <v>-0.86619345041973472</v>
      </c>
    </row>
    <row r="4517" spans="1:12">
      <c r="A4517" s="6">
        <v>44702</v>
      </c>
      <c r="B4517" s="6" t="str">
        <f>TEXT(Table1[[#This Row],[Date]],"mm")</f>
        <v>05</v>
      </c>
      <c r="C4517" s="6" t="str">
        <f>TEXT(Table1[[#This Row],[Date]],"yyyy")</f>
        <v>2022</v>
      </c>
      <c r="D4517" t="s">
        <v>27</v>
      </c>
      <c r="E4517" t="s">
        <v>13</v>
      </c>
      <c r="F4517" t="s">
        <v>15</v>
      </c>
      <c r="G4517" s="8">
        <v>46779</v>
      </c>
      <c r="H4517" s="8">
        <v>50109</v>
      </c>
      <c r="I4517" t="s">
        <v>22</v>
      </c>
      <c r="J4517" t="s">
        <v>4543</v>
      </c>
      <c r="K4517" s="8">
        <f>(Table1[[#This Row],[Actual Amount]]-Table1[[#This Row],[Budget Amount]])</f>
        <v>3330</v>
      </c>
      <c r="L4517" s="10">
        <f>(Table1[[#This Row],[Actual Amount]]-Table1[[#This Row],[Budget Amount]]) / Table1[[#This Row],[Budget Amount]]</f>
        <v>7.1185788494837421E-2</v>
      </c>
    </row>
    <row r="4518" spans="1:12">
      <c r="A4518" s="6">
        <v>44618</v>
      </c>
      <c r="B4518" s="6" t="str">
        <f>TEXT(Table1[[#This Row],[Date]],"mm")</f>
        <v>02</v>
      </c>
      <c r="C4518" s="6" t="str">
        <f>TEXT(Table1[[#This Row],[Date]],"yyyy")</f>
        <v>2022</v>
      </c>
      <c r="D4518" t="s">
        <v>31</v>
      </c>
      <c r="E4518" t="s">
        <v>24</v>
      </c>
      <c r="F4518" t="s">
        <v>29</v>
      </c>
      <c r="G4518" s="8">
        <v>127940</v>
      </c>
      <c r="H4518" s="8">
        <v>144227</v>
      </c>
      <c r="I4518" t="s">
        <v>22</v>
      </c>
      <c r="J4518" t="s">
        <v>4544</v>
      </c>
      <c r="K4518" s="8">
        <f>(Table1[[#This Row],[Actual Amount]]-Table1[[#This Row],[Budget Amount]])</f>
        <v>16287</v>
      </c>
      <c r="L4518" s="10">
        <f>(Table1[[#This Row],[Actual Amount]]-Table1[[#This Row],[Budget Amount]]) / Table1[[#This Row],[Budget Amount]]</f>
        <v>0.12730186024699078</v>
      </c>
    </row>
    <row r="4519" spans="1:12">
      <c r="A4519" s="6">
        <v>44413</v>
      </c>
      <c r="B4519" s="6" t="str">
        <f>TEXT(Table1[[#This Row],[Date]],"mm")</f>
        <v>08</v>
      </c>
      <c r="C4519" s="6" t="str">
        <f>TEXT(Table1[[#This Row],[Date]],"yyyy")</f>
        <v>2021</v>
      </c>
      <c r="D4519" t="s">
        <v>13</v>
      </c>
      <c r="E4519" t="s">
        <v>14</v>
      </c>
      <c r="F4519" t="s">
        <v>10</v>
      </c>
      <c r="G4519" s="8">
        <v>11365</v>
      </c>
      <c r="H4519" s="8">
        <v>31789</v>
      </c>
      <c r="I4519" t="s">
        <v>16</v>
      </c>
      <c r="J4519" t="s">
        <v>4545</v>
      </c>
      <c r="K4519" s="8">
        <f>(Table1[[#This Row],[Actual Amount]]-Table1[[#This Row],[Budget Amount]])</f>
        <v>20424</v>
      </c>
      <c r="L4519" s="10">
        <f>(Table1[[#This Row],[Actual Amount]]-Table1[[#This Row],[Budget Amount]]) / Table1[[#This Row],[Budget Amount]]</f>
        <v>1.7970963484381874</v>
      </c>
    </row>
    <row r="4520" spans="1:12">
      <c r="A4520" s="6">
        <v>45205</v>
      </c>
      <c r="B4520" s="6" t="str">
        <f>TEXT(Table1[[#This Row],[Date]],"mm")</f>
        <v>10</v>
      </c>
      <c r="C4520" s="6" t="str">
        <f>TEXT(Table1[[#This Row],[Date]],"yyyy")</f>
        <v>2023</v>
      </c>
      <c r="D4520" t="s">
        <v>13</v>
      </c>
      <c r="E4520" t="s">
        <v>13</v>
      </c>
      <c r="F4520" t="s">
        <v>10</v>
      </c>
      <c r="G4520" s="8">
        <v>149459</v>
      </c>
      <c r="H4520" s="8">
        <v>69572</v>
      </c>
      <c r="I4520" t="s">
        <v>16</v>
      </c>
      <c r="J4520" t="s">
        <v>4546</v>
      </c>
      <c r="K4520" s="8">
        <f>(Table1[[#This Row],[Actual Amount]]-Table1[[#This Row],[Budget Amount]])</f>
        <v>-79887</v>
      </c>
      <c r="L4520" s="10">
        <f>(Table1[[#This Row],[Actual Amount]]-Table1[[#This Row],[Budget Amount]]) / Table1[[#This Row],[Budget Amount]]</f>
        <v>-0.53450779143444016</v>
      </c>
    </row>
    <row r="4521" spans="1:12">
      <c r="A4521" s="6">
        <v>44526</v>
      </c>
      <c r="B4521" s="6" t="str">
        <f>TEXT(Table1[[#This Row],[Date]],"mm")</f>
        <v>11</v>
      </c>
      <c r="C4521" s="6" t="str">
        <f>TEXT(Table1[[#This Row],[Date]],"yyyy")</f>
        <v>2021</v>
      </c>
      <c r="D4521" t="s">
        <v>45</v>
      </c>
      <c r="E4521" t="s">
        <v>13</v>
      </c>
      <c r="F4521" t="s">
        <v>10</v>
      </c>
      <c r="G4521" s="8">
        <v>42918</v>
      </c>
      <c r="H4521" s="8">
        <v>37563</v>
      </c>
      <c r="I4521" t="s">
        <v>11</v>
      </c>
      <c r="J4521" t="s">
        <v>4547</v>
      </c>
      <c r="K4521" s="8">
        <f>(Table1[[#This Row],[Actual Amount]]-Table1[[#This Row],[Budget Amount]])</f>
        <v>-5355</v>
      </c>
      <c r="L4521" s="10">
        <f>(Table1[[#This Row],[Actual Amount]]-Table1[[#This Row],[Budget Amount]]) / Table1[[#This Row],[Budget Amount]]</f>
        <v>-0.12477282259191948</v>
      </c>
    </row>
    <row r="4522" spans="1:12">
      <c r="A4522" s="6">
        <v>44846</v>
      </c>
      <c r="B4522" s="6" t="str">
        <f>TEXT(Table1[[#This Row],[Date]],"mm")</f>
        <v>10</v>
      </c>
      <c r="C4522" s="6" t="str">
        <f>TEXT(Table1[[#This Row],[Date]],"yyyy")</f>
        <v>2022</v>
      </c>
      <c r="D4522" t="s">
        <v>31</v>
      </c>
      <c r="E4522" t="s">
        <v>24</v>
      </c>
      <c r="F4522" t="s">
        <v>48</v>
      </c>
      <c r="G4522" s="8">
        <v>146252</v>
      </c>
      <c r="H4522" s="8">
        <v>160802</v>
      </c>
      <c r="I4522" t="s">
        <v>11</v>
      </c>
      <c r="J4522" t="s">
        <v>4548</v>
      </c>
      <c r="K4522" s="8">
        <f>(Table1[[#This Row],[Actual Amount]]-Table1[[#This Row],[Budget Amount]])</f>
        <v>14550</v>
      </c>
      <c r="L4522" s="10">
        <f>(Table1[[#This Row],[Actual Amount]]-Table1[[#This Row],[Budget Amount]]) / Table1[[#This Row],[Budget Amount]]</f>
        <v>9.9485818997347042E-2</v>
      </c>
    </row>
    <row r="4523" spans="1:12">
      <c r="A4523" s="6">
        <v>44587</v>
      </c>
      <c r="B4523" s="6" t="str">
        <f>TEXT(Table1[[#This Row],[Date]],"mm")</f>
        <v>01</v>
      </c>
      <c r="C4523" s="6" t="str">
        <f>TEXT(Table1[[#This Row],[Date]],"yyyy")</f>
        <v>2022</v>
      </c>
      <c r="D4523" t="s">
        <v>27</v>
      </c>
      <c r="E4523" t="s">
        <v>14</v>
      </c>
      <c r="F4523" t="s">
        <v>15</v>
      </c>
      <c r="G4523" s="8">
        <v>40342</v>
      </c>
      <c r="H4523" s="8">
        <v>168139</v>
      </c>
      <c r="I4523" t="s">
        <v>11</v>
      </c>
      <c r="J4523" t="s">
        <v>4549</v>
      </c>
      <c r="K4523" s="8">
        <f>(Table1[[#This Row],[Actual Amount]]-Table1[[#This Row],[Budget Amount]])</f>
        <v>127797</v>
      </c>
      <c r="L4523" s="10">
        <f>(Table1[[#This Row],[Actual Amount]]-Table1[[#This Row],[Budget Amount]]) / Table1[[#This Row],[Budget Amount]]</f>
        <v>3.1678399682712803</v>
      </c>
    </row>
    <row r="4524" spans="1:12">
      <c r="A4524" s="6">
        <v>44577</v>
      </c>
      <c r="B4524" s="6" t="str">
        <f>TEXT(Table1[[#This Row],[Date]],"mm")</f>
        <v>01</v>
      </c>
      <c r="C4524" s="6" t="str">
        <f>TEXT(Table1[[#This Row],[Date]],"yyyy")</f>
        <v>2022</v>
      </c>
      <c r="D4524" t="s">
        <v>31</v>
      </c>
      <c r="E4524" t="s">
        <v>14</v>
      </c>
      <c r="F4524" t="s">
        <v>10</v>
      </c>
      <c r="G4524" s="8">
        <v>129211</v>
      </c>
      <c r="H4524" s="8">
        <v>55358</v>
      </c>
      <c r="I4524" t="s">
        <v>25</v>
      </c>
      <c r="J4524" t="s">
        <v>4550</v>
      </c>
      <c r="K4524" s="8">
        <f>(Table1[[#This Row],[Actual Amount]]-Table1[[#This Row],[Budget Amount]])</f>
        <v>-73853</v>
      </c>
      <c r="L4524" s="10">
        <f>(Table1[[#This Row],[Actual Amount]]-Table1[[#This Row],[Budget Amount]]) / Table1[[#This Row],[Budget Amount]]</f>
        <v>-0.57156898406482415</v>
      </c>
    </row>
    <row r="4525" spans="1:12">
      <c r="A4525" s="6">
        <v>44938</v>
      </c>
      <c r="B4525" s="6" t="str">
        <f>TEXT(Table1[[#This Row],[Date]],"mm")</f>
        <v>01</v>
      </c>
      <c r="C4525" s="6" t="str">
        <f>TEXT(Table1[[#This Row],[Date]],"yyyy")</f>
        <v>2023</v>
      </c>
      <c r="D4525" t="s">
        <v>27</v>
      </c>
      <c r="E4525" t="s">
        <v>9</v>
      </c>
      <c r="F4525" t="s">
        <v>15</v>
      </c>
      <c r="G4525" s="8">
        <v>108634</v>
      </c>
      <c r="H4525" s="8">
        <v>24466</v>
      </c>
      <c r="I4525" t="s">
        <v>16</v>
      </c>
      <c r="J4525" t="s">
        <v>4551</v>
      </c>
      <c r="K4525" s="8">
        <f>(Table1[[#This Row],[Actual Amount]]-Table1[[#This Row],[Budget Amount]])</f>
        <v>-84168</v>
      </c>
      <c r="L4525" s="10">
        <f>(Table1[[#This Row],[Actual Amount]]-Table1[[#This Row],[Budget Amount]]) / Table1[[#This Row],[Budget Amount]]</f>
        <v>-0.7747850580849458</v>
      </c>
    </row>
    <row r="4526" spans="1:12">
      <c r="A4526" s="6">
        <v>45016</v>
      </c>
      <c r="B4526" s="6" t="str">
        <f>TEXT(Table1[[#This Row],[Date]],"mm")</f>
        <v>03</v>
      </c>
      <c r="C4526" s="6" t="str">
        <f>TEXT(Table1[[#This Row],[Date]],"yyyy")</f>
        <v>2023</v>
      </c>
      <c r="D4526" t="s">
        <v>45</v>
      </c>
      <c r="E4526" t="s">
        <v>13</v>
      </c>
      <c r="F4526" t="s">
        <v>29</v>
      </c>
      <c r="G4526" s="8">
        <v>62476</v>
      </c>
      <c r="H4526" s="8">
        <v>58259</v>
      </c>
      <c r="I4526" t="s">
        <v>16</v>
      </c>
      <c r="J4526" t="s">
        <v>4552</v>
      </c>
      <c r="K4526" s="8">
        <f>(Table1[[#This Row],[Actual Amount]]-Table1[[#This Row],[Budget Amount]])</f>
        <v>-4217</v>
      </c>
      <c r="L4526" s="10">
        <f>(Table1[[#This Row],[Actual Amount]]-Table1[[#This Row],[Budget Amount]]) / Table1[[#This Row],[Budget Amount]]</f>
        <v>-6.7497919200973172E-2</v>
      </c>
    </row>
    <row r="4527" spans="1:12">
      <c r="A4527" s="6">
        <v>44869</v>
      </c>
      <c r="B4527" s="6" t="str">
        <f>TEXT(Table1[[#This Row],[Date]],"mm")</f>
        <v>11</v>
      </c>
      <c r="C4527" s="6" t="str">
        <f>TEXT(Table1[[#This Row],[Date]],"yyyy")</f>
        <v>2022</v>
      </c>
      <c r="D4527" t="s">
        <v>8</v>
      </c>
      <c r="E4527" t="s">
        <v>33</v>
      </c>
      <c r="F4527" t="s">
        <v>15</v>
      </c>
      <c r="G4527" s="8">
        <v>133769</v>
      </c>
      <c r="H4527" s="8">
        <v>32121</v>
      </c>
      <c r="I4527" t="s">
        <v>22</v>
      </c>
      <c r="J4527" t="s">
        <v>4553</v>
      </c>
      <c r="K4527" s="8">
        <f>(Table1[[#This Row],[Actual Amount]]-Table1[[#This Row],[Budget Amount]])</f>
        <v>-101648</v>
      </c>
      <c r="L4527" s="10">
        <f>(Table1[[#This Row],[Actual Amount]]-Table1[[#This Row],[Budget Amount]]) / Table1[[#This Row],[Budget Amount]]</f>
        <v>-0.75987710157061805</v>
      </c>
    </row>
    <row r="4528" spans="1:12">
      <c r="A4528" s="6">
        <v>44709</v>
      </c>
      <c r="B4528" s="6" t="str">
        <f>TEXT(Table1[[#This Row],[Date]],"mm")</f>
        <v>05</v>
      </c>
      <c r="C4528" s="6" t="str">
        <f>TEXT(Table1[[#This Row],[Date]],"yyyy")</f>
        <v>2022</v>
      </c>
      <c r="D4528" t="s">
        <v>8</v>
      </c>
      <c r="E4528" t="s">
        <v>19</v>
      </c>
      <c r="F4528" t="s">
        <v>15</v>
      </c>
      <c r="G4528" s="8">
        <v>54649</v>
      </c>
      <c r="H4528" s="8">
        <v>78010</v>
      </c>
      <c r="I4528" t="s">
        <v>16</v>
      </c>
      <c r="J4528" t="s">
        <v>4554</v>
      </c>
      <c r="K4528" s="8">
        <f>(Table1[[#This Row],[Actual Amount]]-Table1[[#This Row],[Budget Amount]])</f>
        <v>23361</v>
      </c>
      <c r="L4528" s="10">
        <f>(Table1[[#This Row],[Actual Amount]]-Table1[[#This Row],[Budget Amount]]) / Table1[[#This Row],[Budget Amount]]</f>
        <v>0.42747351278156964</v>
      </c>
    </row>
    <row r="4529" spans="1:12">
      <c r="A4529" s="6">
        <v>45145</v>
      </c>
      <c r="B4529" s="6" t="str">
        <f>TEXT(Table1[[#This Row],[Date]],"mm")</f>
        <v>08</v>
      </c>
      <c r="C4529" s="6" t="str">
        <f>TEXT(Table1[[#This Row],[Date]],"yyyy")</f>
        <v>2023</v>
      </c>
      <c r="D4529" t="s">
        <v>31</v>
      </c>
      <c r="E4529" t="s">
        <v>13</v>
      </c>
      <c r="F4529" t="s">
        <v>15</v>
      </c>
      <c r="G4529" s="8">
        <v>129137</v>
      </c>
      <c r="H4529" s="8">
        <v>50884</v>
      </c>
      <c r="I4529" t="s">
        <v>25</v>
      </c>
      <c r="J4529" t="s">
        <v>4555</v>
      </c>
      <c r="K4529" s="8">
        <f>(Table1[[#This Row],[Actual Amount]]-Table1[[#This Row],[Budget Amount]])</f>
        <v>-78253</v>
      </c>
      <c r="L4529" s="10">
        <f>(Table1[[#This Row],[Actual Amount]]-Table1[[#This Row],[Budget Amount]]) / Table1[[#This Row],[Budget Amount]]</f>
        <v>-0.60596885478213058</v>
      </c>
    </row>
    <row r="4530" spans="1:12">
      <c r="A4530" s="6">
        <v>45126</v>
      </c>
      <c r="B4530" s="6" t="str">
        <f>TEXT(Table1[[#This Row],[Date]],"mm")</f>
        <v>07</v>
      </c>
      <c r="C4530" s="6" t="str">
        <f>TEXT(Table1[[#This Row],[Date]],"yyyy")</f>
        <v>2023</v>
      </c>
      <c r="D4530" t="s">
        <v>27</v>
      </c>
      <c r="E4530" t="s">
        <v>33</v>
      </c>
      <c r="F4530" t="s">
        <v>20</v>
      </c>
      <c r="G4530" s="8">
        <v>53908</v>
      </c>
      <c r="H4530" s="8">
        <v>135192</v>
      </c>
      <c r="I4530" t="s">
        <v>25</v>
      </c>
      <c r="J4530" t="s">
        <v>4556</v>
      </c>
      <c r="K4530" s="8">
        <f>(Table1[[#This Row],[Actual Amount]]-Table1[[#This Row],[Budget Amount]])</f>
        <v>81284</v>
      </c>
      <c r="L4530" s="10">
        <f>(Table1[[#This Row],[Actual Amount]]-Table1[[#This Row],[Budget Amount]]) / Table1[[#This Row],[Budget Amount]]</f>
        <v>1.507828151665801</v>
      </c>
    </row>
    <row r="4531" spans="1:12">
      <c r="A4531" s="6">
        <v>45109</v>
      </c>
      <c r="B4531" s="6" t="str">
        <f>TEXT(Table1[[#This Row],[Date]],"mm")</f>
        <v>07</v>
      </c>
      <c r="C4531" s="6" t="str">
        <f>TEXT(Table1[[#This Row],[Date]],"yyyy")</f>
        <v>2023</v>
      </c>
      <c r="D4531" t="s">
        <v>8</v>
      </c>
      <c r="E4531" t="s">
        <v>33</v>
      </c>
      <c r="F4531" t="s">
        <v>48</v>
      </c>
      <c r="G4531" s="8">
        <v>86123</v>
      </c>
      <c r="H4531" s="8">
        <v>8636</v>
      </c>
      <c r="I4531" t="s">
        <v>25</v>
      </c>
      <c r="J4531" t="s">
        <v>4557</v>
      </c>
      <c r="K4531" s="8">
        <f>(Table1[[#This Row],[Actual Amount]]-Table1[[#This Row],[Budget Amount]])</f>
        <v>-77487</v>
      </c>
      <c r="L4531" s="10">
        <f>(Table1[[#This Row],[Actual Amount]]-Table1[[#This Row],[Budget Amount]]) / Table1[[#This Row],[Budget Amount]]</f>
        <v>-0.89972481218722056</v>
      </c>
    </row>
    <row r="4532" spans="1:12">
      <c r="A4532" s="6">
        <v>44840</v>
      </c>
      <c r="B4532" s="6" t="str">
        <f>TEXT(Table1[[#This Row],[Date]],"mm")</f>
        <v>10</v>
      </c>
      <c r="C4532" s="6" t="str">
        <f>TEXT(Table1[[#This Row],[Date]],"yyyy")</f>
        <v>2022</v>
      </c>
      <c r="D4532" t="s">
        <v>27</v>
      </c>
      <c r="E4532" t="s">
        <v>24</v>
      </c>
      <c r="F4532" t="s">
        <v>15</v>
      </c>
      <c r="G4532" s="8">
        <v>44812</v>
      </c>
      <c r="H4532" s="8">
        <v>8799</v>
      </c>
      <c r="I4532" t="s">
        <v>25</v>
      </c>
      <c r="J4532" t="s">
        <v>4558</v>
      </c>
      <c r="K4532" s="8">
        <f>(Table1[[#This Row],[Actual Amount]]-Table1[[#This Row],[Budget Amount]])</f>
        <v>-36013</v>
      </c>
      <c r="L4532" s="10">
        <f>(Table1[[#This Row],[Actual Amount]]-Table1[[#This Row],[Budget Amount]]) / Table1[[#This Row],[Budget Amount]]</f>
        <v>-0.80364634472909047</v>
      </c>
    </row>
    <row r="4533" spans="1:12">
      <c r="A4533" s="6">
        <v>44623</v>
      </c>
      <c r="B4533" s="6" t="str">
        <f>TEXT(Table1[[#This Row],[Date]],"mm")</f>
        <v>03</v>
      </c>
      <c r="C4533" s="6" t="str">
        <f>TEXT(Table1[[#This Row],[Date]],"yyyy")</f>
        <v>2022</v>
      </c>
      <c r="D4533" t="s">
        <v>45</v>
      </c>
      <c r="E4533" t="s">
        <v>13</v>
      </c>
      <c r="F4533" t="s">
        <v>10</v>
      </c>
      <c r="G4533" s="8">
        <v>48413</v>
      </c>
      <c r="H4533" s="8">
        <v>134663</v>
      </c>
      <c r="I4533" t="s">
        <v>11</v>
      </c>
      <c r="J4533" t="s">
        <v>4559</v>
      </c>
      <c r="K4533" s="8">
        <f>(Table1[[#This Row],[Actual Amount]]-Table1[[#This Row],[Budget Amount]])</f>
        <v>86250</v>
      </c>
      <c r="L4533" s="10">
        <f>(Table1[[#This Row],[Actual Amount]]-Table1[[#This Row],[Budget Amount]]) / Table1[[#This Row],[Budget Amount]]</f>
        <v>1.7815462788920331</v>
      </c>
    </row>
    <row r="4534" spans="1:12">
      <c r="A4534" s="6">
        <v>44698</v>
      </c>
      <c r="B4534" s="6" t="str">
        <f>TEXT(Table1[[#This Row],[Date]],"mm")</f>
        <v>05</v>
      </c>
      <c r="C4534" s="6" t="str">
        <f>TEXT(Table1[[#This Row],[Date]],"yyyy")</f>
        <v>2022</v>
      </c>
      <c r="D4534" t="s">
        <v>31</v>
      </c>
      <c r="E4534" t="s">
        <v>24</v>
      </c>
      <c r="F4534" t="s">
        <v>20</v>
      </c>
      <c r="G4534" s="8">
        <v>146082</v>
      </c>
      <c r="H4534" s="8">
        <v>166203</v>
      </c>
      <c r="I4534" t="s">
        <v>25</v>
      </c>
      <c r="J4534" t="s">
        <v>4560</v>
      </c>
      <c r="K4534" s="8">
        <f>(Table1[[#This Row],[Actual Amount]]-Table1[[#This Row],[Budget Amount]])</f>
        <v>20121</v>
      </c>
      <c r="L4534" s="10">
        <f>(Table1[[#This Row],[Actual Amount]]-Table1[[#This Row],[Budget Amount]]) / Table1[[#This Row],[Budget Amount]]</f>
        <v>0.13773770895798251</v>
      </c>
    </row>
    <row r="4535" spans="1:12">
      <c r="A4535" s="6">
        <v>44926</v>
      </c>
      <c r="B4535" s="6" t="str">
        <f>TEXT(Table1[[#This Row],[Date]],"mm")</f>
        <v>12</v>
      </c>
      <c r="C4535" s="6" t="str">
        <f>TEXT(Table1[[#This Row],[Date]],"yyyy")</f>
        <v>2022</v>
      </c>
      <c r="D4535" t="s">
        <v>27</v>
      </c>
      <c r="E4535" t="s">
        <v>9</v>
      </c>
      <c r="F4535" t="s">
        <v>15</v>
      </c>
      <c r="G4535" s="8">
        <v>63142</v>
      </c>
      <c r="H4535" s="8">
        <v>124734</v>
      </c>
      <c r="I4535" t="s">
        <v>22</v>
      </c>
      <c r="J4535" t="s">
        <v>4561</v>
      </c>
      <c r="K4535" s="8">
        <f>(Table1[[#This Row],[Actual Amount]]-Table1[[#This Row],[Budget Amount]])</f>
        <v>61592</v>
      </c>
      <c r="L4535" s="10">
        <f>(Table1[[#This Row],[Actual Amount]]-Table1[[#This Row],[Budget Amount]]) / Table1[[#This Row],[Budget Amount]]</f>
        <v>0.97545215545912389</v>
      </c>
    </row>
    <row r="4536" spans="1:12">
      <c r="A4536" s="6">
        <v>44267</v>
      </c>
      <c r="B4536" s="6" t="str">
        <f>TEXT(Table1[[#This Row],[Date]],"mm")</f>
        <v>03</v>
      </c>
      <c r="C4536" s="6" t="str">
        <f>TEXT(Table1[[#This Row],[Date]],"yyyy")</f>
        <v>2021</v>
      </c>
      <c r="D4536" t="s">
        <v>31</v>
      </c>
      <c r="E4536" t="s">
        <v>33</v>
      </c>
      <c r="F4536" t="s">
        <v>20</v>
      </c>
      <c r="G4536" s="8">
        <v>97565</v>
      </c>
      <c r="H4536" s="8">
        <v>41384</v>
      </c>
      <c r="I4536" t="s">
        <v>25</v>
      </c>
      <c r="J4536" t="s">
        <v>4562</v>
      </c>
      <c r="K4536" s="8">
        <f>(Table1[[#This Row],[Actual Amount]]-Table1[[#This Row],[Budget Amount]])</f>
        <v>-56181</v>
      </c>
      <c r="L4536" s="10">
        <f>(Table1[[#This Row],[Actual Amount]]-Table1[[#This Row],[Budget Amount]]) / Table1[[#This Row],[Budget Amount]]</f>
        <v>-0.57583149695075075</v>
      </c>
    </row>
    <row r="4537" spans="1:12">
      <c r="A4537" s="6">
        <v>44674</v>
      </c>
      <c r="B4537" s="6" t="str">
        <f>TEXT(Table1[[#This Row],[Date]],"mm")</f>
        <v>04</v>
      </c>
      <c r="C4537" s="6" t="str">
        <f>TEXT(Table1[[#This Row],[Date]],"yyyy")</f>
        <v>2022</v>
      </c>
      <c r="D4537" t="s">
        <v>27</v>
      </c>
      <c r="E4537" t="s">
        <v>14</v>
      </c>
      <c r="F4537" t="s">
        <v>48</v>
      </c>
      <c r="G4537" s="8">
        <v>54974</v>
      </c>
      <c r="H4537" s="8">
        <v>159329</v>
      </c>
      <c r="I4537" t="s">
        <v>16</v>
      </c>
      <c r="J4537" t="s">
        <v>4563</v>
      </c>
      <c r="K4537" s="8">
        <f>(Table1[[#This Row],[Actual Amount]]-Table1[[#This Row],[Budget Amount]])</f>
        <v>104355</v>
      </c>
      <c r="L4537" s="10">
        <f>(Table1[[#This Row],[Actual Amount]]-Table1[[#This Row],[Budget Amount]]) / Table1[[#This Row],[Budget Amount]]</f>
        <v>1.8982609961072507</v>
      </c>
    </row>
    <row r="4538" spans="1:12">
      <c r="A4538" s="6">
        <v>44653</v>
      </c>
      <c r="B4538" s="6" t="str">
        <f>TEXT(Table1[[#This Row],[Date]],"mm")</f>
        <v>04</v>
      </c>
      <c r="C4538" s="6" t="str">
        <f>TEXT(Table1[[#This Row],[Date]],"yyyy")</f>
        <v>2022</v>
      </c>
      <c r="D4538" t="s">
        <v>13</v>
      </c>
      <c r="E4538" t="s">
        <v>33</v>
      </c>
      <c r="F4538" t="s">
        <v>20</v>
      </c>
      <c r="G4538" s="8">
        <v>91726</v>
      </c>
      <c r="H4538" s="8">
        <v>33604</v>
      </c>
      <c r="I4538" t="s">
        <v>25</v>
      </c>
      <c r="J4538" t="s">
        <v>4564</v>
      </c>
      <c r="K4538" s="8">
        <f>(Table1[[#This Row],[Actual Amount]]-Table1[[#This Row],[Budget Amount]])</f>
        <v>-58122</v>
      </c>
      <c r="L4538" s="10">
        <f>(Table1[[#This Row],[Actual Amount]]-Table1[[#This Row],[Budget Amount]]) / Table1[[#This Row],[Budget Amount]]</f>
        <v>-0.63364803872402586</v>
      </c>
    </row>
    <row r="4539" spans="1:12">
      <c r="A4539" s="6">
        <v>44385</v>
      </c>
      <c r="B4539" s="6" t="str">
        <f>TEXT(Table1[[#This Row],[Date]],"mm")</f>
        <v>07</v>
      </c>
      <c r="C4539" s="6" t="str">
        <f>TEXT(Table1[[#This Row],[Date]],"yyyy")</f>
        <v>2021</v>
      </c>
      <c r="D4539" t="s">
        <v>13</v>
      </c>
      <c r="E4539" t="s">
        <v>9</v>
      </c>
      <c r="F4539" t="s">
        <v>10</v>
      </c>
      <c r="G4539" s="8">
        <v>119166</v>
      </c>
      <c r="H4539" s="8">
        <v>53297</v>
      </c>
      <c r="I4539" t="s">
        <v>22</v>
      </c>
      <c r="J4539" t="s">
        <v>4565</v>
      </c>
      <c r="K4539" s="8">
        <f>(Table1[[#This Row],[Actual Amount]]-Table1[[#This Row],[Budget Amount]])</f>
        <v>-65869</v>
      </c>
      <c r="L4539" s="10">
        <f>(Table1[[#This Row],[Actual Amount]]-Table1[[#This Row],[Budget Amount]]) / Table1[[#This Row],[Budget Amount]]</f>
        <v>-0.55274994545424028</v>
      </c>
    </row>
    <row r="4540" spans="1:12">
      <c r="A4540" s="6">
        <v>44487</v>
      </c>
      <c r="B4540" s="6" t="str">
        <f>TEXT(Table1[[#This Row],[Date]],"mm")</f>
        <v>10</v>
      </c>
      <c r="C4540" s="6" t="str">
        <f>TEXT(Table1[[#This Row],[Date]],"yyyy")</f>
        <v>2021</v>
      </c>
      <c r="D4540" t="s">
        <v>27</v>
      </c>
      <c r="E4540" t="s">
        <v>33</v>
      </c>
      <c r="F4540" t="s">
        <v>15</v>
      </c>
      <c r="G4540" s="8">
        <v>12213</v>
      </c>
      <c r="H4540" s="8">
        <v>140738</v>
      </c>
      <c r="I4540" t="s">
        <v>16</v>
      </c>
      <c r="J4540" t="s">
        <v>4566</v>
      </c>
      <c r="K4540" s="8">
        <f>(Table1[[#This Row],[Actual Amount]]-Table1[[#This Row],[Budget Amount]])</f>
        <v>128525</v>
      </c>
      <c r="L4540" s="10">
        <f>(Table1[[#This Row],[Actual Amount]]-Table1[[#This Row],[Budget Amount]]) / Table1[[#This Row],[Budget Amount]]</f>
        <v>10.523622369606157</v>
      </c>
    </row>
    <row r="4541" spans="1:12">
      <c r="A4541" s="6">
        <v>45116</v>
      </c>
      <c r="B4541" s="6" t="str">
        <f>TEXT(Table1[[#This Row],[Date]],"mm")</f>
        <v>07</v>
      </c>
      <c r="C4541" s="6" t="str">
        <f>TEXT(Table1[[#This Row],[Date]],"yyyy")</f>
        <v>2023</v>
      </c>
      <c r="D4541" t="s">
        <v>45</v>
      </c>
      <c r="E4541" t="s">
        <v>24</v>
      </c>
      <c r="F4541" t="s">
        <v>10</v>
      </c>
      <c r="G4541" s="8">
        <v>84091</v>
      </c>
      <c r="H4541" s="8">
        <v>8037</v>
      </c>
      <c r="I4541" t="s">
        <v>16</v>
      </c>
      <c r="J4541" t="s">
        <v>4567</v>
      </c>
      <c r="K4541" s="8">
        <f>(Table1[[#This Row],[Actual Amount]]-Table1[[#This Row],[Budget Amount]])</f>
        <v>-76054</v>
      </c>
      <c r="L4541" s="10">
        <f>(Table1[[#This Row],[Actual Amount]]-Table1[[#This Row],[Budget Amount]]) / Table1[[#This Row],[Budget Amount]]</f>
        <v>-0.90442496818922358</v>
      </c>
    </row>
    <row r="4542" spans="1:12">
      <c r="A4542" s="6">
        <v>44488</v>
      </c>
      <c r="B4542" s="6" t="str">
        <f>TEXT(Table1[[#This Row],[Date]],"mm")</f>
        <v>10</v>
      </c>
      <c r="C4542" s="6" t="str">
        <f>TEXT(Table1[[#This Row],[Date]],"yyyy")</f>
        <v>2021</v>
      </c>
      <c r="D4542" t="s">
        <v>31</v>
      </c>
      <c r="E4542" t="s">
        <v>13</v>
      </c>
      <c r="F4542" t="s">
        <v>29</v>
      </c>
      <c r="G4542" s="8">
        <v>15544</v>
      </c>
      <c r="H4542" s="8">
        <v>167064</v>
      </c>
      <c r="I4542" t="s">
        <v>16</v>
      </c>
      <c r="J4542" t="s">
        <v>4568</v>
      </c>
      <c r="K4542" s="8">
        <f>(Table1[[#This Row],[Actual Amount]]-Table1[[#This Row],[Budget Amount]])</f>
        <v>151520</v>
      </c>
      <c r="L4542" s="10">
        <f>(Table1[[#This Row],[Actual Amount]]-Table1[[#This Row],[Budget Amount]]) / Table1[[#This Row],[Budget Amount]]</f>
        <v>9.7478126608337625</v>
      </c>
    </row>
    <row r="4543" spans="1:12">
      <c r="A4543" s="6">
        <v>44952</v>
      </c>
      <c r="B4543" s="6" t="str">
        <f>TEXT(Table1[[#This Row],[Date]],"mm")</f>
        <v>01</v>
      </c>
      <c r="C4543" s="6" t="str">
        <f>TEXT(Table1[[#This Row],[Date]],"yyyy")</f>
        <v>2023</v>
      </c>
      <c r="D4543" t="s">
        <v>18</v>
      </c>
      <c r="E4543" t="s">
        <v>14</v>
      </c>
      <c r="F4543" t="s">
        <v>20</v>
      </c>
      <c r="G4543" s="8">
        <v>31137</v>
      </c>
      <c r="H4543" s="8">
        <v>134825</v>
      </c>
      <c r="I4543" t="s">
        <v>11</v>
      </c>
      <c r="J4543" t="s">
        <v>4569</v>
      </c>
      <c r="K4543" s="8">
        <f>(Table1[[#This Row],[Actual Amount]]-Table1[[#This Row],[Budget Amount]])</f>
        <v>103688</v>
      </c>
      <c r="L4543" s="10">
        <f>(Table1[[#This Row],[Actual Amount]]-Table1[[#This Row],[Budget Amount]]) / Table1[[#This Row],[Budget Amount]]</f>
        <v>3.3300574878761604</v>
      </c>
    </row>
    <row r="4544" spans="1:12">
      <c r="A4544" s="6">
        <v>44573</v>
      </c>
      <c r="B4544" s="6" t="str">
        <f>TEXT(Table1[[#This Row],[Date]],"mm")</f>
        <v>01</v>
      </c>
      <c r="C4544" s="6" t="str">
        <f>TEXT(Table1[[#This Row],[Date]],"yyyy")</f>
        <v>2022</v>
      </c>
      <c r="D4544" t="s">
        <v>27</v>
      </c>
      <c r="E4544" t="s">
        <v>24</v>
      </c>
      <c r="F4544" t="s">
        <v>20</v>
      </c>
      <c r="G4544" s="8">
        <v>81124</v>
      </c>
      <c r="H4544" s="8">
        <v>24647</v>
      </c>
      <c r="I4544" t="s">
        <v>16</v>
      </c>
      <c r="J4544" t="s">
        <v>4570</v>
      </c>
      <c r="K4544" s="8">
        <f>(Table1[[#This Row],[Actual Amount]]-Table1[[#This Row],[Budget Amount]])</f>
        <v>-56477</v>
      </c>
      <c r="L4544" s="10">
        <f>(Table1[[#This Row],[Actual Amount]]-Table1[[#This Row],[Budget Amount]]) / Table1[[#This Row],[Budget Amount]]</f>
        <v>-0.69618115477540554</v>
      </c>
    </row>
    <row r="4545" spans="1:12">
      <c r="A4545" s="6">
        <v>44704</v>
      </c>
      <c r="B4545" s="6" t="str">
        <f>TEXT(Table1[[#This Row],[Date]],"mm")</f>
        <v>05</v>
      </c>
      <c r="C4545" s="6" t="str">
        <f>TEXT(Table1[[#This Row],[Date]],"yyyy")</f>
        <v>2022</v>
      </c>
      <c r="D4545" t="s">
        <v>27</v>
      </c>
      <c r="E4545" t="s">
        <v>19</v>
      </c>
      <c r="F4545" t="s">
        <v>20</v>
      </c>
      <c r="G4545" s="8">
        <v>136361</v>
      </c>
      <c r="H4545" s="8">
        <v>135556</v>
      </c>
      <c r="I4545" t="s">
        <v>11</v>
      </c>
      <c r="J4545" t="s">
        <v>4571</v>
      </c>
      <c r="K4545" s="8">
        <f>(Table1[[#This Row],[Actual Amount]]-Table1[[#This Row],[Budget Amount]])</f>
        <v>-805</v>
      </c>
      <c r="L4545" s="10">
        <f>(Table1[[#This Row],[Actual Amount]]-Table1[[#This Row],[Budget Amount]]) / Table1[[#This Row],[Budget Amount]]</f>
        <v>-5.9034474666510217E-3</v>
      </c>
    </row>
    <row r="4546" spans="1:12">
      <c r="A4546" s="6">
        <v>44724</v>
      </c>
      <c r="B4546" s="6" t="str">
        <f>TEXT(Table1[[#This Row],[Date]],"mm")</f>
        <v>06</v>
      </c>
      <c r="C4546" s="6" t="str">
        <f>TEXT(Table1[[#This Row],[Date]],"yyyy")</f>
        <v>2022</v>
      </c>
      <c r="D4546" t="s">
        <v>13</v>
      </c>
      <c r="E4546" t="s">
        <v>13</v>
      </c>
      <c r="F4546" t="s">
        <v>48</v>
      </c>
      <c r="G4546" s="8">
        <v>49426</v>
      </c>
      <c r="H4546" s="8">
        <v>30911</v>
      </c>
      <c r="I4546" t="s">
        <v>25</v>
      </c>
      <c r="J4546" t="s">
        <v>4572</v>
      </c>
      <c r="K4546" s="8">
        <f>(Table1[[#This Row],[Actual Amount]]-Table1[[#This Row],[Budget Amount]])</f>
        <v>-18515</v>
      </c>
      <c r="L4546" s="10">
        <f>(Table1[[#This Row],[Actual Amount]]-Table1[[#This Row],[Budget Amount]]) / Table1[[#This Row],[Budget Amount]]</f>
        <v>-0.37460041273823491</v>
      </c>
    </row>
    <row r="4547" spans="1:12">
      <c r="A4547" s="6">
        <v>44755</v>
      </c>
      <c r="B4547" s="6" t="str">
        <f>TEXT(Table1[[#This Row],[Date]],"mm")</f>
        <v>07</v>
      </c>
      <c r="C4547" s="6" t="str">
        <f>TEXT(Table1[[#This Row],[Date]],"yyyy")</f>
        <v>2022</v>
      </c>
      <c r="D4547" t="s">
        <v>8</v>
      </c>
      <c r="E4547" t="s">
        <v>14</v>
      </c>
      <c r="F4547" t="s">
        <v>10</v>
      </c>
      <c r="G4547" s="8">
        <v>74588</v>
      </c>
      <c r="H4547" s="8">
        <v>165062</v>
      </c>
      <c r="I4547" t="s">
        <v>22</v>
      </c>
      <c r="J4547" t="s">
        <v>4573</v>
      </c>
      <c r="K4547" s="8">
        <f>(Table1[[#This Row],[Actual Amount]]-Table1[[#This Row],[Budget Amount]])</f>
        <v>90474</v>
      </c>
      <c r="L4547" s="10">
        <f>(Table1[[#This Row],[Actual Amount]]-Table1[[#This Row],[Budget Amount]]) / Table1[[#This Row],[Budget Amount]]</f>
        <v>1.2129833217139485</v>
      </c>
    </row>
    <row r="4548" spans="1:12">
      <c r="A4548" s="6">
        <v>45251</v>
      </c>
      <c r="B4548" s="6" t="str">
        <f>TEXT(Table1[[#This Row],[Date]],"mm")</f>
        <v>11</v>
      </c>
      <c r="C4548" s="6" t="str">
        <f>TEXT(Table1[[#This Row],[Date]],"yyyy")</f>
        <v>2023</v>
      </c>
      <c r="D4548" t="s">
        <v>13</v>
      </c>
      <c r="E4548" t="s">
        <v>9</v>
      </c>
      <c r="F4548" t="s">
        <v>29</v>
      </c>
      <c r="G4548" s="8">
        <v>145899</v>
      </c>
      <c r="H4548" s="8">
        <v>26137</v>
      </c>
      <c r="I4548" t="s">
        <v>16</v>
      </c>
      <c r="J4548" t="s">
        <v>4574</v>
      </c>
      <c r="K4548" s="8">
        <f>(Table1[[#This Row],[Actual Amount]]-Table1[[#This Row],[Budget Amount]])</f>
        <v>-119762</v>
      </c>
      <c r="L4548" s="10">
        <f>(Table1[[#This Row],[Actual Amount]]-Table1[[#This Row],[Budget Amount]]) / Table1[[#This Row],[Budget Amount]]</f>
        <v>-0.8208555233414897</v>
      </c>
    </row>
    <row r="4549" spans="1:12">
      <c r="A4549" s="6">
        <v>44456</v>
      </c>
      <c r="B4549" s="6" t="str">
        <f>TEXT(Table1[[#This Row],[Date]],"mm")</f>
        <v>09</v>
      </c>
      <c r="C4549" s="6" t="str">
        <f>TEXT(Table1[[#This Row],[Date]],"yyyy")</f>
        <v>2021</v>
      </c>
      <c r="D4549" t="s">
        <v>31</v>
      </c>
      <c r="E4549" t="s">
        <v>33</v>
      </c>
      <c r="F4549" t="s">
        <v>48</v>
      </c>
      <c r="G4549" s="8">
        <v>103069</v>
      </c>
      <c r="H4549" s="8">
        <v>164209</v>
      </c>
      <c r="I4549" t="s">
        <v>25</v>
      </c>
      <c r="J4549" t="s">
        <v>4575</v>
      </c>
      <c r="K4549" s="8">
        <f>(Table1[[#This Row],[Actual Amount]]-Table1[[#This Row],[Budget Amount]])</f>
        <v>61140</v>
      </c>
      <c r="L4549" s="10">
        <f>(Table1[[#This Row],[Actual Amount]]-Table1[[#This Row],[Budget Amount]]) / Table1[[#This Row],[Budget Amount]]</f>
        <v>0.59319485005190697</v>
      </c>
    </row>
    <row r="4550" spans="1:12">
      <c r="A4550" s="6">
        <v>44617</v>
      </c>
      <c r="B4550" s="6" t="str">
        <f>TEXT(Table1[[#This Row],[Date]],"mm")</f>
        <v>02</v>
      </c>
      <c r="C4550" s="6" t="str">
        <f>TEXT(Table1[[#This Row],[Date]],"yyyy")</f>
        <v>2022</v>
      </c>
      <c r="D4550" t="s">
        <v>13</v>
      </c>
      <c r="E4550" t="s">
        <v>14</v>
      </c>
      <c r="F4550" t="s">
        <v>48</v>
      </c>
      <c r="G4550" s="8">
        <v>87184</v>
      </c>
      <c r="H4550" s="8">
        <v>71960</v>
      </c>
      <c r="I4550" t="s">
        <v>11</v>
      </c>
      <c r="J4550" t="s">
        <v>4576</v>
      </c>
      <c r="K4550" s="8">
        <f>(Table1[[#This Row],[Actual Amount]]-Table1[[#This Row],[Budget Amount]])</f>
        <v>-15224</v>
      </c>
      <c r="L4550" s="10">
        <f>(Table1[[#This Row],[Actual Amount]]-Table1[[#This Row],[Budget Amount]]) / Table1[[#This Row],[Budget Amount]]</f>
        <v>-0.17461919618278582</v>
      </c>
    </row>
    <row r="4551" spans="1:12">
      <c r="A4551" s="6">
        <v>44500</v>
      </c>
      <c r="B4551" s="6" t="str">
        <f>TEXT(Table1[[#This Row],[Date]],"mm")</f>
        <v>10</v>
      </c>
      <c r="C4551" s="6" t="str">
        <f>TEXT(Table1[[#This Row],[Date]],"yyyy")</f>
        <v>2021</v>
      </c>
      <c r="D4551" t="s">
        <v>18</v>
      </c>
      <c r="E4551" t="s">
        <v>19</v>
      </c>
      <c r="F4551" t="s">
        <v>15</v>
      </c>
      <c r="G4551" s="8">
        <v>25738</v>
      </c>
      <c r="H4551" s="8">
        <v>60734</v>
      </c>
      <c r="I4551" t="s">
        <v>11</v>
      </c>
      <c r="J4551" t="s">
        <v>4577</v>
      </c>
      <c r="K4551" s="8">
        <f>(Table1[[#This Row],[Actual Amount]]-Table1[[#This Row],[Budget Amount]])</f>
        <v>34996</v>
      </c>
      <c r="L4551" s="10">
        <f>(Table1[[#This Row],[Actual Amount]]-Table1[[#This Row],[Budget Amount]]) / Table1[[#This Row],[Budget Amount]]</f>
        <v>1.3597016085165903</v>
      </c>
    </row>
    <row r="4552" spans="1:12">
      <c r="A4552" s="6">
        <v>45138</v>
      </c>
      <c r="B4552" s="6" t="str">
        <f>TEXT(Table1[[#This Row],[Date]],"mm")</f>
        <v>07</v>
      </c>
      <c r="C4552" s="6" t="str">
        <f>TEXT(Table1[[#This Row],[Date]],"yyyy")</f>
        <v>2023</v>
      </c>
      <c r="D4552" t="s">
        <v>45</v>
      </c>
      <c r="E4552" t="s">
        <v>9</v>
      </c>
      <c r="F4552" t="s">
        <v>29</v>
      </c>
      <c r="G4552" s="8">
        <v>89075</v>
      </c>
      <c r="H4552" s="8">
        <v>94076</v>
      </c>
      <c r="I4552" t="s">
        <v>22</v>
      </c>
      <c r="J4552" t="s">
        <v>4578</v>
      </c>
      <c r="K4552" s="8">
        <f>(Table1[[#This Row],[Actual Amount]]-Table1[[#This Row],[Budget Amount]])</f>
        <v>5001</v>
      </c>
      <c r="L4552" s="10">
        <f>(Table1[[#This Row],[Actual Amount]]-Table1[[#This Row],[Budget Amount]]) / Table1[[#This Row],[Budget Amount]]</f>
        <v>5.6143699129946677E-2</v>
      </c>
    </row>
    <row r="4553" spans="1:12">
      <c r="A4553" s="6">
        <v>45259</v>
      </c>
      <c r="B4553" s="6" t="str">
        <f>TEXT(Table1[[#This Row],[Date]],"mm")</f>
        <v>11</v>
      </c>
      <c r="C4553" s="6" t="str">
        <f>TEXT(Table1[[#This Row],[Date]],"yyyy")</f>
        <v>2023</v>
      </c>
      <c r="D4553" t="s">
        <v>18</v>
      </c>
      <c r="E4553" t="s">
        <v>13</v>
      </c>
      <c r="F4553" t="s">
        <v>20</v>
      </c>
      <c r="G4553" s="8">
        <v>20357</v>
      </c>
      <c r="H4553" s="8">
        <v>126523</v>
      </c>
      <c r="I4553" t="s">
        <v>25</v>
      </c>
      <c r="J4553" t="s">
        <v>4579</v>
      </c>
      <c r="K4553" s="8">
        <f>(Table1[[#This Row],[Actual Amount]]-Table1[[#This Row],[Budget Amount]])</f>
        <v>106166</v>
      </c>
      <c r="L4553" s="10">
        <f>(Table1[[#This Row],[Actual Amount]]-Table1[[#This Row],[Budget Amount]]) / Table1[[#This Row],[Budget Amount]]</f>
        <v>5.2152085277791427</v>
      </c>
    </row>
    <row r="4554" spans="1:12">
      <c r="A4554" s="6">
        <v>44738</v>
      </c>
      <c r="B4554" s="6" t="str">
        <f>TEXT(Table1[[#This Row],[Date]],"mm")</f>
        <v>06</v>
      </c>
      <c r="C4554" s="6" t="str">
        <f>TEXT(Table1[[#This Row],[Date]],"yyyy")</f>
        <v>2022</v>
      </c>
      <c r="D4554" t="s">
        <v>45</v>
      </c>
      <c r="E4554" t="s">
        <v>14</v>
      </c>
      <c r="F4554" t="s">
        <v>20</v>
      </c>
      <c r="G4554" s="8">
        <v>53779</v>
      </c>
      <c r="H4554" s="8">
        <v>13861</v>
      </c>
      <c r="I4554" t="s">
        <v>22</v>
      </c>
      <c r="J4554" t="s">
        <v>4580</v>
      </c>
      <c r="K4554" s="8">
        <f>(Table1[[#This Row],[Actual Amount]]-Table1[[#This Row],[Budget Amount]])</f>
        <v>-39918</v>
      </c>
      <c r="L4554" s="10">
        <f>(Table1[[#This Row],[Actual Amount]]-Table1[[#This Row],[Budget Amount]]) / Table1[[#This Row],[Budget Amount]]</f>
        <v>-0.74225998995890585</v>
      </c>
    </row>
    <row r="4555" spans="1:12">
      <c r="A4555" s="6">
        <v>45286</v>
      </c>
      <c r="B4555" s="6" t="str">
        <f>TEXT(Table1[[#This Row],[Date]],"mm")</f>
        <v>12</v>
      </c>
      <c r="C4555" s="6" t="str">
        <f>TEXT(Table1[[#This Row],[Date]],"yyyy")</f>
        <v>2023</v>
      </c>
      <c r="D4555" t="s">
        <v>18</v>
      </c>
      <c r="E4555" t="s">
        <v>9</v>
      </c>
      <c r="F4555" t="s">
        <v>15</v>
      </c>
      <c r="G4555" s="8">
        <v>69072</v>
      </c>
      <c r="H4555" s="8">
        <v>134009</v>
      </c>
      <c r="I4555" t="s">
        <v>22</v>
      </c>
      <c r="J4555" t="s">
        <v>4581</v>
      </c>
      <c r="K4555" s="8">
        <f>(Table1[[#This Row],[Actual Amount]]-Table1[[#This Row],[Budget Amount]])</f>
        <v>64937</v>
      </c>
      <c r="L4555" s="10">
        <f>(Table1[[#This Row],[Actual Amount]]-Table1[[#This Row],[Budget Amount]]) / Table1[[#This Row],[Budget Amount]]</f>
        <v>0.94013493166550843</v>
      </c>
    </row>
    <row r="4556" spans="1:12">
      <c r="A4556" s="6">
        <v>44304</v>
      </c>
      <c r="B4556" s="6" t="str">
        <f>TEXT(Table1[[#This Row],[Date]],"mm")</f>
        <v>04</v>
      </c>
      <c r="C4556" s="6" t="str">
        <f>TEXT(Table1[[#This Row],[Date]],"yyyy")</f>
        <v>2021</v>
      </c>
      <c r="D4556" t="s">
        <v>13</v>
      </c>
      <c r="E4556" t="s">
        <v>13</v>
      </c>
      <c r="F4556" t="s">
        <v>20</v>
      </c>
      <c r="G4556" s="8">
        <v>117191</v>
      </c>
      <c r="H4556" s="8">
        <v>105173</v>
      </c>
      <c r="I4556" t="s">
        <v>16</v>
      </c>
      <c r="J4556" t="s">
        <v>4582</v>
      </c>
      <c r="K4556" s="8">
        <f>(Table1[[#This Row],[Actual Amount]]-Table1[[#This Row],[Budget Amount]])</f>
        <v>-12018</v>
      </c>
      <c r="L4556" s="10">
        <f>(Table1[[#This Row],[Actual Amount]]-Table1[[#This Row],[Budget Amount]]) / Table1[[#This Row],[Budget Amount]]</f>
        <v>-0.10255053715729023</v>
      </c>
    </row>
    <row r="4557" spans="1:12">
      <c r="A4557" s="6">
        <v>44464</v>
      </c>
      <c r="B4557" s="6" t="str">
        <f>TEXT(Table1[[#This Row],[Date]],"mm")</f>
        <v>09</v>
      </c>
      <c r="C4557" s="6" t="str">
        <f>TEXT(Table1[[#This Row],[Date]],"yyyy")</f>
        <v>2021</v>
      </c>
      <c r="D4557" t="s">
        <v>18</v>
      </c>
      <c r="E4557" t="s">
        <v>24</v>
      </c>
      <c r="F4557" t="s">
        <v>10</v>
      </c>
      <c r="G4557" s="8">
        <v>14617</v>
      </c>
      <c r="H4557" s="8">
        <v>106294</v>
      </c>
      <c r="I4557" t="s">
        <v>16</v>
      </c>
      <c r="J4557" t="s">
        <v>4583</v>
      </c>
      <c r="K4557" s="8">
        <f>(Table1[[#This Row],[Actual Amount]]-Table1[[#This Row],[Budget Amount]])</f>
        <v>91677</v>
      </c>
      <c r="L4557" s="10">
        <f>(Table1[[#This Row],[Actual Amount]]-Table1[[#This Row],[Budget Amount]]) / Table1[[#This Row],[Budget Amount]]</f>
        <v>6.2719436272833002</v>
      </c>
    </row>
    <row r="4558" spans="1:12">
      <c r="A4558" s="6">
        <v>44418</v>
      </c>
      <c r="B4558" s="6" t="str">
        <f>TEXT(Table1[[#This Row],[Date]],"mm")</f>
        <v>08</v>
      </c>
      <c r="C4558" s="6" t="str">
        <f>TEXT(Table1[[#This Row],[Date]],"yyyy")</f>
        <v>2021</v>
      </c>
      <c r="D4558" t="s">
        <v>13</v>
      </c>
      <c r="E4558" t="s">
        <v>33</v>
      </c>
      <c r="F4558" t="s">
        <v>20</v>
      </c>
      <c r="G4558" s="8">
        <v>138326</v>
      </c>
      <c r="H4558" s="8">
        <v>39946</v>
      </c>
      <c r="I4558" t="s">
        <v>22</v>
      </c>
      <c r="J4558" t="s">
        <v>4584</v>
      </c>
      <c r="K4558" s="8">
        <f>(Table1[[#This Row],[Actual Amount]]-Table1[[#This Row],[Budget Amount]])</f>
        <v>-98380</v>
      </c>
      <c r="L4558" s="10">
        <f>(Table1[[#This Row],[Actual Amount]]-Table1[[#This Row],[Budget Amount]]) / Table1[[#This Row],[Budget Amount]]</f>
        <v>-0.71121842603704288</v>
      </c>
    </row>
    <row r="4559" spans="1:12">
      <c r="A4559" s="6">
        <v>44889</v>
      </c>
      <c r="B4559" s="6" t="str">
        <f>TEXT(Table1[[#This Row],[Date]],"mm")</f>
        <v>11</v>
      </c>
      <c r="C4559" s="6" t="str">
        <f>TEXT(Table1[[#This Row],[Date]],"yyyy")</f>
        <v>2022</v>
      </c>
      <c r="D4559" t="s">
        <v>13</v>
      </c>
      <c r="E4559" t="s">
        <v>9</v>
      </c>
      <c r="F4559" t="s">
        <v>10</v>
      </c>
      <c r="G4559" s="8">
        <v>52342</v>
      </c>
      <c r="H4559" s="8">
        <v>60255</v>
      </c>
      <c r="I4559" t="s">
        <v>16</v>
      </c>
      <c r="J4559" t="s">
        <v>4585</v>
      </c>
      <c r="K4559" s="8">
        <f>(Table1[[#This Row],[Actual Amount]]-Table1[[#This Row],[Budget Amount]])</f>
        <v>7913</v>
      </c>
      <c r="L4559" s="10">
        <f>(Table1[[#This Row],[Actual Amount]]-Table1[[#This Row],[Budget Amount]]) / Table1[[#This Row],[Budget Amount]]</f>
        <v>0.15117878567880477</v>
      </c>
    </row>
    <row r="4560" spans="1:12">
      <c r="A4560" s="6">
        <v>44451</v>
      </c>
      <c r="B4560" s="6" t="str">
        <f>TEXT(Table1[[#This Row],[Date]],"mm")</f>
        <v>09</v>
      </c>
      <c r="C4560" s="6" t="str">
        <f>TEXT(Table1[[#This Row],[Date]],"yyyy")</f>
        <v>2021</v>
      </c>
      <c r="D4560" t="s">
        <v>31</v>
      </c>
      <c r="E4560" t="s">
        <v>24</v>
      </c>
      <c r="F4560" t="s">
        <v>15</v>
      </c>
      <c r="G4560" s="8">
        <v>20687</v>
      </c>
      <c r="H4560" s="8">
        <v>111056</v>
      </c>
      <c r="I4560" t="s">
        <v>25</v>
      </c>
      <c r="J4560" t="s">
        <v>4586</v>
      </c>
      <c r="K4560" s="8">
        <f>(Table1[[#This Row],[Actual Amount]]-Table1[[#This Row],[Budget Amount]])</f>
        <v>90369</v>
      </c>
      <c r="L4560" s="10">
        <f>(Table1[[#This Row],[Actual Amount]]-Table1[[#This Row],[Budget Amount]]) / Table1[[#This Row],[Budget Amount]]</f>
        <v>4.3683956107700492</v>
      </c>
    </row>
    <row r="4561" spans="1:12">
      <c r="A4561" s="6">
        <v>44449</v>
      </c>
      <c r="B4561" s="6" t="str">
        <f>TEXT(Table1[[#This Row],[Date]],"mm")</f>
        <v>09</v>
      </c>
      <c r="C4561" s="6" t="str">
        <f>TEXT(Table1[[#This Row],[Date]],"yyyy")</f>
        <v>2021</v>
      </c>
      <c r="D4561" t="s">
        <v>13</v>
      </c>
      <c r="E4561" t="s">
        <v>19</v>
      </c>
      <c r="F4561" t="s">
        <v>15</v>
      </c>
      <c r="G4561" s="8">
        <v>147868</v>
      </c>
      <c r="H4561" s="8">
        <v>102376</v>
      </c>
      <c r="I4561" t="s">
        <v>11</v>
      </c>
      <c r="J4561" t="s">
        <v>4587</v>
      </c>
      <c r="K4561" s="8">
        <f>(Table1[[#This Row],[Actual Amount]]-Table1[[#This Row],[Budget Amount]])</f>
        <v>-45492</v>
      </c>
      <c r="L4561" s="10">
        <f>(Table1[[#This Row],[Actual Amount]]-Table1[[#This Row],[Budget Amount]]) / Table1[[#This Row],[Budget Amount]]</f>
        <v>-0.3076527713906998</v>
      </c>
    </row>
    <row r="4562" spans="1:12">
      <c r="A4562" s="6">
        <v>44453</v>
      </c>
      <c r="B4562" s="6" t="str">
        <f>TEXT(Table1[[#This Row],[Date]],"mm")</f>
        <v>09</v>
      </c>
      <c r="C4562" s="6" t="str">
        <f>TEXT(Table1[[#This Row],[Date]],"yyyy")</f>
        <v>2021</v>
      </c>
      <c r="D4562" t="s">
        <v>8</v>
      </c>
      <c r="E4562" t="s">
        <v>19</v>
      </c>
      <c r="F4562" t="s">
        <v>10</v>
      </c>
      <c r="G4562" s="8">
        <v>69191</v>
      </c>
      <c r="H4562" s="8">
        <v>156501</v>
      </c>
      <c r="I4562" t="s">
        <v>11</v>
      </c>
      <c r="J4562" t="s">
        <v>4588</v>
      </c>
      <c r="K4562" s="8">
        <f>(Table1[[#This Row],[Actual Amount]]-Table1[[#This Row],[Budget Amount]])</f>
        <v>87310</v>
      </c>
      <c r="L4562" s="10">
        <f>(Table1[[#This Row],[Actual Amount]]-Table1[[#This Row],[Budget Amount]]) / Table1[[#This Row],[Budget Amount]]</f>
        <v>1.261869318263936</v>
      </c>
    </row>
    <row r="4563" spans="1:12">
      <c r="A4563" s="6">
        <v>44579</v>
      </c>
      <c r="B4563" s="6" t="str">
        <f>TEXT(Table1[[#This Row],[Date]],"mm")</f>
        <v>01</v>
      </c>
      <c r="C4563" s="6" t="str">
        <f>TEXT(Table1[[#This Row],[Date]],"yyyy")</f>
        <v>2022</v>
      </c>
      <c r="D4563" t="s">
        <v>18</v>
      </c>
      <c r="E4563" t="s">
        <v>13</v>
      </c>
      <c r="F4563" t="s">
        <v>20</v>
      </c>
      <c r="G4563" s="8">
        <v>49801</v>
      </c>
      <c r="H4563" s="8">
        <v>147087</v>
      </c>
      <c r="I4563" t="s">
        <v>16</v>
      </c>
      <c r="J4563" t="s">
        <v>4589</v>
      </c>
      <c r="K4563" s="8">
        <f>(Table1[[#This Row],[Actual Amount]]-Table1[[#This Row],[Budget Amount]])</f>
        <v>97286</v>
      </c>
      <c r="L4563" s="10">
        <f>(Table1[[#This Row],[Actual Amount]]-Table1[[#This Row],[Budget Amount]]) / Table1[[#This Row],[Budget Amount]]</f>
        <v>1.9534949097407683</v>
      </c>
    </row>
    <row r="4564" spans="1:12">
      <c r="A4564" s="6">
        <v>44638</v>
      </c>
      <c r="B4564" s="6" t="str">
        <f>TEXT(Table1[[#This Row],[Date]],"mm")</f>
        <v>03</v>
      </c>
      <c r="C4564" s="6" t="str">
        <f>TEXT(Table1[[#This Row],[Date]],"yyyy")</f>
        <v>2022</v>
      </c>
      <c r="D4564" t="s">
        <v>27</v>
      </c>
      <c r="E4564" t="s">
        <v>14</v>
      </c>
      <c r="F4564" t="s">
        <v>15</v>
      </c>
      <c r="G4564" s="8">
        <v>16747</v>
      </c>
      <c r="H4564" s="8">
        <v>60009</v>
      </c>
      <c r="I4564" t="s">
        <v>25</v>
      </c>
      <c r="J4564" t="s">
        <v>4590</v>
      </c>
      <c r="K4564" s="8">
        <f>(Table1[[#This Row],[Actual Amount]]-Table1[[#This Row],[Budget Amount]])</f>
        <v>43262</v>
      </c>
      <c r="L4564" s="10">
        <f>(Table1[[#This Row],[Actual Amount]]-Table1[[#This Row],[Budget Amount]]) / Table1[[#This Row],[Budget Amount]]</f>
        <v>2.5832686451304712</v>
      </c>
    </row>
    <row r="4565" spans="1:12">
      <c r="A4565" s="6">
        <v>44795</v>
      </c>
      <c r="B4565" s="6" t="str">
        <f>TEXT(Table1[[#This Row],[Date]],"mm")</f>
        <v>08</v>
      </c>
      <c r="C4565" s="6" t="str">
        <f>TEXT(Table1[[#This Row],[Date]],"yyyy")</f>
        <v>2022</v>
      </c>
      <c r="D4565" t="s">
        <v>27</v>
      </c>
      <c r="E4565" t="s">
        <v>33</v>
      </c>
      <c r="F4565" t="s">
        <v>15</v>
      </c>
      <c r="G4565" s="8">
        <v>17936</v>
      </c>
      <c r="H4565" s="8">
        <v>41870</v>
      </c>
      <c r="I4565" t="s">
        <v>16</v>
      </c>
      <c r="J4565" t="s">
        <v>4591</v>
      </c>
      <c r="K4565" s="8">
        <f>(Table1[[#This Row],[Actual Amount]]-Table1[[#This Row],[Budget Amount]])</f>
        <v>23934</v>
      </c>
      <c r="L4565" s="10">
        <f>(Table1[[#This Row],[Actual Amount]]-Table1[[#This Row],[Budget Amount]]) / Table1[[#This Row],[Budget Amount]]</f>
        <v>1.3344112399643175</v>
      </c>
    </row>
    <row r="4566" spans="1:12">
      <c r="A4566" s="6">
        <v>44586</v>
      </c>
      <c r="B4566" s="6" t="str">
        <f>TEXT(Table1[[#This Row],[Date]],"mm")</f>
        <v>01</v>
      </c>
      <c r="C4566" s="6" t="str">
        <f>TEXT(Table1[[#This Row],[Date]],"yyyy")</f>
        <v>2022</v>
      </c>
      <c r="D4566" t="s">
        <v>27</v>
      </c>
      <c r="E4566" t="s">
        <v>13</v>
      </c>
      <c r="F4566" t="s">
        <v>10</v>
      </c>
      <c r="G4566" s="8">
        <v>92678</v>
      </c>
      <c r="H4566" s="8">
        <v>48071</v>
      </c>
      <c r="I4566" t="s">
        <v>25</v>
      </c>
      <c r="J4566" t="s">
        <v>4592</v>
      </c>
      <c r="K4566" s="8">
        <f>(Table1[[#This Row],[Actual Amount]]-Table1[[#This Row],[Budget Amount]])</f>
        <v>-44607</v>
      </c>
      <c r="L4566" s="10">
        <f>(Table1[[#This Row],[Actual Amount]]-Table1[[#This Row],[Budget Amount]]) / Table1[[#This Row],[Budget Amount]]</f>
        <v>-0.48131163814497507</v>
      </c>
    </row>
    <row r="4567" spans="1:12">
      <c r="A4567" s="6">
        <v>44778</v>
      </c>
      <c r="B4567" s="6" t="str">
        <f>TEXT(Table1[[#This Row],[Date]],"mm")</f>
        <v>08</v>
      </c>
      <c r="C4567" s="6" t="str">
        <f>TEXT(Table1[[#This Row],[Date]],"yyyy")</f>
        <v>2022</v>
      </c>
      <c r="D4567" t="s">
        <v>8</v>
      </c>
      <c r="E4567" t="s">
        <v>9</v>
      </c>
      <c r="F4567" t="s">
        <v>15</v>
      </c>
      <c r="G4567" s="8">
        <v>125129</v>
      </c>
      <c r="H4567" s="8">
        <v>68079</v>
      </c>
      <c r="I4567" t="s">
        <v>11</v>
      </c>
      <c r="J4567" t="s">
        <v>4593</v>
      </c>
      <c r="K4567" s="8">
        <f>(Table1[[#This Row],[Actual Amount]]-Table1[[#This Row],[Budget Amount]])</f>
        <v>-57050</v>
      </c>
      <c r="L4567" s="10">
        <f>(Table1[[#This Row],[Actual Amount]]-Table1[[#This Row],[Budget Amount]]) / Table1[[#This Row],[Budget Amount]]</f>
        <v>-0.45592948077583934</v>
      </c>
    </row>
    <row r="4568" spans="1:12">
      <c r="A4568" s="6">
        <v>45264</v>
      </c>
      <c r="B4568" s="6" t="str">
        <f>TEXT(Table1[[#This Row],[Date]],"mm")</f>
        <v>12</v>
      </c>
      <c r="C4568" s="6" t="str">
        <f>TEXT(Table1[[#This Row],[Date]],"yyyy")</f>
        <v>2023</v>
      </c>
      <c r="D4568" t="s">
        <v>13</v>
      </c>
      <c r="E4568" t="s">
        <v>33</v>
      </c>
      <c r="F4568" t="s">
        <v>20</v>
      </c>
      <c r="G4568" s="8">
        <v>23097</v>
      </c>
      <c r="H4568" s="8">
        <v>128690</v>
      </c>
      <c r="I4568" t="s">
        <v>25</v>
      </c>
      <c r="J4568" t="s">
        <v>4594</v>
      </c>
      <c r="K4568" s="8">
        <f>(Table1[[#This Row],[Actual Amount]]-Table1[[#This Row],[Budget Amount]])</f>
        <v>105593</v>
      </c>
      <c r="L4568" s="10">
        <f>(Table1[[#This Row],[Actual Amount]]-Table1[[#This Row],[Budget Amount]]) / Table1[[#This Row],[Budget Amount]]</f>
        <v>4.5717192709009824</v>
      </c>
    </row>
    <row r="4569" spans="1:12">
      <c r="A4569" s="6">
        <v>44794</v>
      </c>
      <c r="B4569" s="6" t="str">
        <f>TEXT(Table1[[#This Row],[Date]],"mm")</f>
        <v>08</v>
      </c>
      <c r="C4569" s="6" t="str">
        <f>TEXT(Table1[[#This Row],[Date]],"yyyy")</f>
        <v>2022</v>
      </c>
      <c r="D4569" t="s">
        <v>18</v>
      </c>
      <c r="E4569" t="s">
        <v>24</v>
      </c>
      <c r="F4569" t="s">
        <v>15</v>
      </c>
      <c r="G4569" s="8">
        <v>147300</v>
      </c>
      <c r="H4569" s="8">
        <v>32962</v>
      </c>
      <c r="I4569" t="s">
        <v>11</v>
      </c>
      <c r="J4569" t="s">
        <v>4595</v>
      </c>
      <c r="K4569" s="8">
        <f>(Table1[[#This Row],[Actual Amount]]-Table1[[#This Row],[Budget Amount]])</f>
        <v>-114338</v>
      </c>
      <c r="L4569" s="10">
        <f>(Table1[[#This Row],[Actual Amount]]-Table1[[#This Row],[Budget Amount]]) / Table1[[#This Row],[Budget Amount]]</f>
        <v>-0.77622539035980986</v>
      </c>
    </row>
    <row r="4570" spans="1:12">
      <c r="A4570" s="6">
        <v>44215</v>
      </c>
      <c r="B4570" s="6" t="str">
        <f>TEXT(Table1[[#This Row],[Date]],"mm")</f>
        <v>01</v>
      </c>
      <c r="C4570" s="6" t="str">
        <f>TEXT(Table1[[#This Row],[Date]],"yyyy")</f>
        <v>2021</v>
      </c>
      <c r="D4570" t="s">
        <v>45</v>
      </c>
      <c r="E4570" t="s">
        <v>33</v>
      </c>
      <c r="F4570" t="s">
        <v>10</v>
      </c>
      <c r="G4570" s="8">
        <v>70832</v>
      </c>
      <c r="H4570" s="8">
        <v>91532</v>
      </c>
      <c r="I4570" t="s">
        <v>16</v>
      </c>
      <c r="J4570" t="s">
        <v>4596</v>
      </c>
      <c r="K4570" s="8">
        <f>(Table1[[#This Row],[Actual Amount]]-Table1[[#This Row],[Budget Amount]])</f>
        <v>20700</v>
      </c>
      <c r="L4570" s="10">
        <f>(Table1[[#This Row],[Actual Amount]]-Table1[[#This Row],[Budget Amount]]) / Table1[[#This Row],[Budget Amount]]</f>
        <v>0.29224079512084933</v>
      </c>
    </row>
    <row r="4571" spans="1:12">
      <c r="A4571" s="6">
        <v>44803</v>
      </c>
      <c r="B4571" s="6" t="str">
        <f>TEXT(Table1[[#This Row],[Date]],"mm")</f>
        <v>08</v>
      </c>
      <c r="C4571" s="6" t="str">
        <f>TEXT(Table1[[#This Row],[Date]],"yyyy")</f>
        <v>2022</v>
      </c>
      <c r="D4571" t="s">
        <v>45</v>
      </c>
      <c r="E4571" t="s">
        <v>24</v>
      </c>
      <c r="F4571" t="s">
        <v>20</v>
      </c>
      <c r="G4571" s="8">
        <v>66868</v>
      </c>
      <c r="H4571" s="8">
        <v>58717</v>
      </c>
      <c r="I4571" t="s">
        <v>25</v>
      </c>
      <c r="J4571" t="s">
        <v>4597</v>
      </c>
      <c r="K4571" s="8">
        <f>(Table1[[#This Row],[Actual Amount]]-Table1[[#This Row],[Budget Amount]])</f>
        <v>-8151</v>
      </c>
      <c r="L4571" s="10">
        <f>(Table1[[#This Row],[Actual Amount]]-Table1[[#This Row],[Budget Amount]]) / Table1[[#This Row],[Budget Amount]]</f>
        <v>-0.12189687144822636</v>
      </c>
    </row>
    <row r="4572" spans="1:12">
      <c r="A4572" s="6">
        <v>44229</v>
      </c>
      <c r="B4572" s="6" t="str">
        <f>TEXT(Table1[[#This Row],[Date]],"mm")</f>
        <v>02</v>
      </c>
      <c r="C4572" s="6" t="str">
        <f>TEXT(Table1[[#This Row],[Date]],"yyyy")</f>
        <v>2021</v>
      </c>
      <c r="D4572" t="s">
        <v>31</v>
      </c>
      <c r="E4572" t="s">
        <v>13</v>
      </c>
      <c r="F4572" t="s">
        <v>29</v>
      </c>
      <c r="G4572" s="8">
        <v>24141</v>
      </c>
      <c r="H4572" s="8">
        <v>157656</v>
      </c>
      <c r="I4572" t="s">
        <v>16</v>
      </c>
      <c r="J4572" t="s">
        <v>4598</v>
      </c>
      <c r="K4572" s="8">
        <f>(Table1[[#This Row],[Actual Amount]]-Table1[[#This Row],[Budget Amount]])</f>
        <v>133515</v>
      </c>
      <c r="L4572" s="10">
        <f>(Table1[[#This Row],[Actual Amount]]-Table1[[#This Row],[Budget Amount]]) / Table1[[#This Row],[Budget Amount]]</f>
        <v>5.5306325338635514</v>
      </c>
    </row>
    <row r="4573" spans="1:12">
      <c r="A4573" s="6">
        <v>45058</v>
      </c>
      <c r="B4573" s="6" t="str">
        <f>TEXT(Table1[[#This Row],[Date]],"mm")</f>
        <v>05</v>
      </c>
      <c r="C4573" s="6" t="str">
        <f>TEXT(Table1[[#This Row],[Date]],"yyyy")</f>
        <v>2023</v>
      </c>
      <c r="D4573" t="s">
        <v>8</v>
      </c>
      <c r="E4573" t="s">
        <v>14</v>
      </c>
      <c r="F4573" t="s">
        <v>10</v>
      </c>
      <c r="G4573" s="8">
        <v>121133</v>
      </c>
      <c r="H4573" s="8">
        <v>61156</v>
      </c>
      <c r="I4573" t="s">
        <v>22</v>
      </c>
      <c r="J4573" t="s">
        <v>4599</v>
      </c>
      <c r="K4573" s="8">
        <f>(Table1[[#This Row],[Actual Amount]]-Table1[[#This Row],[Budget Amount]])</f>
        <v>-59977</v>
      </c>
      <c r="L4573" s="10">
        <f>(Table1[[#This Row],[Actual Amount]]-Table1[[#This Row],[Budget Amount]]) / Table1[[#This Row],[Budget Amount]]</f>
        <v>-0.49513344835841594</v>
      </c>
    </row>
    <row r="4574" spans="1:12">
      <c r="A4574" s="6">
        <v>44351</v>
      </c>
      <c r="B4574" s="6" t="str">
        <f>TEXT(Table1[[#This Row],[Date]],"mm")</f>
        <v>06</v>
      </c>
      <c r="C4574" s="6" t="str">
        <f>TEXT(Table1[[#This Row],[Date]],"yyyy")</f>
        <v>2021</v>
      </c>
      <c r="D4574" t="s">
        <v>18</v>
      </c>
      <c r="E4574" t="s">
        <v>19</v>
      </c>
      <c r="F4574" t="s">
        <v>29</v>
      </c>
      <c r="G4574" s="8">
        <v>77409</v>
      </c>
      <c r="H4574" s="8">
        <v>62962</v>
      </c>
      <c r="I4574" t="s">
        <v>22</v>
      </c>
      <c r="J4574" t="s">
        <v>4600</v>
      </c>
      <c r="K4574" s="8">
        <f>(Table1[[#This Row],[Actual Amount]]-Table1[[#This Row],[Budget Amount]])</f>
        <v>-14447</v>
      </c>
      <c r="L4574" s="10">
        <f>(Table1[[#This Row],[Actual Amount]]-Table1[[#This Row],[Budget Amount]]) / Table1[[#This Row],[Budget Amount]]</f>
        <v>-0.18663204536940148</v>
      </c>
    </row>
    <row r="4575" spans="1:12">
      <c r="A4575" s="6">
        <v>45101</v>
      </c>
      <c r="B4575" s="6" t="str">
        <f>TEXT(Table1[[#This Row],[Date]],"mm")</f>
        <v>06</v>
      </c>
      <c r="C4575" s="6" t="str">
        <f>TEXT(Table1[[#This Row],[Date]],"yyyy")</f>
        <v>2023</v>
      </c>
      <c r="D4575" t="s">
        <v>13</v>
      </c>
      <c r="E4575" t="s">
        <v>33</v>
      </c>
      <c r="F4575" t="s">
        <v>15</v>
      </c>
      <c r="G4575" s="8">
        <v>149030</v>
      </c>
      <c r="H4575" s="8">
        <v>153894</v>
      </c>
      <c r="I4575" t="s">
        <v>16</v>
      </c>
      <c r="J4575" t="s">
        <v>4601</v>
      </c>
      <c r="K4575" s="8">
        <f>(Table1[[#This Row],[Actual Amount]]-Table1[[#This Row],[Budget Amount]])</f>
        <v>4864</v>
      </c>
      <c r="L4575" s="10">
        <f>(Table1[[#This Row],[Actual Amount]]-Table1[[#This Row],[Budget Amount]]) / Table1[[#This Row],[Budget Amount]]</f>
        <v>3.2637723948198347E-2</v>
      </c>
    </row>
    <row r="4576" spans="1:12">
      <c r="A4576" s="6">
        <v>44601</v>
      </c>
      <c r="B4576" s="6" t="str">
        <f>TEXT(Table1[[#This Row],[Date]],"mm")</f>
        <v>02</v>
      </c>
      <c r="C4576" s="6" t="str">
        <f>TEXT(Table1[[#This Row],[Date]],"yyyy")</f>
        <v>2022</v>
      </c>
      <c r="D4576" t="s">
        <v>27</v>
      </c>
      <c r="E4576" t="s">
        <v>14</v>
      </c>
      <c r="F4576" t="s">
        <v>20</v>
      </c>
      <c r="G4576" s="8">
        <v>17489</v>
      </c>
      <c r="H4576" s="8">
        <v>93703</v>
      </c>
      <c r="I4576" t="s">
        <v>11</v>
      </c>
      <c r="J4576" t="s">
        <v>4602</v>
      </c>
      <c r="K4576" s="8">
        <f>(Table1[[#This Row],[Actual Amount]]-Table1[[#This Row],[Budget Amount]])</f>
        <v>76214</v>
      </c>
      <c r="L4576" s="10">
        <f>(Table1[[#This Row],[Actual Amount]]-Table1[[#This Row],[Budget Amount]]) / Table1[[#This Row],[Budget Amount]]</f>
        <v>4.3578249185202127</v>
      </c>
    </row>
    <row r="4577" spans="1:12">
      <c r="A4577" s="6">
        <v>45040</v>
      </c>
      <c r="B4577" s="6" t="str">
        <f>TEXT(Table1[[#This Row],[Date]],"mm")</f>
        <v>04</v>
      </c>
      <c r="C4577" s="6" t="str">
        <f>TEXT(Table1[[#This Row],[Date]],"yyyy")</f>
        <v>2023</v>
      </c>
      <c r="D4577" t="s">
        <v>8</v>
      </c>
      <c r="E4577" t="s">
        <v>14</v>
      </c>
      <c r="F4577" t="s">
        <v>15</v>
      </c>
      <c r="G4577" s="8">
        <v>149418</v>
      </c>
      <c r="H4577" s="8">
        <v>56101</v>
      </c>
      <c r="I4577" t="s">
        <v>25</v>
      </c>
      <c r="J4577" t="s">
        <v>4603</v>
      </c>
      <c r="K4577" s="8">
        <f>(Table1[[#This Row],[Actual Amount]]-Table1[[#This Row],[Budget Amount]])</f>
        <v>-93317</v>
      </c>
      <c r="L4577" s="10">
        <f>(Table1[[#This Row],[Actual Amount]]-Table1[[#This Row],[Budget Amount]]) / Table1[[#This Row],[Budget Amount]]</f>
        <v>-0.62453653508948048</v>
      </c>
    </row>
    <row r="4578" spans="1:12">
      <c r="A4578" s="6">
        <v>44943</v>
      </c>
      <c r="B4578" s="6" t="str">
        <f>TEXT(Table1[[#This Row],[Date]],"mm")</f>
        <v>01</v>
      </c>
      <c r="C4578" s="6" t="str">
        <f>TEXT(Table1[[#This Row],[Date]],"yyyy")</f>
        <v>2023</v>
      </c>
      <c r="D4578" t="s">
        <v>8</v>
      </c>
      <c r="E4578" t="s">
        <v>19</v>
      </c>
      <c r="F4578" t="s">
        <v>20</v>
      </c>
      <c r="G4578" s="8">
        <v>135871</v>
      </c>
      <c r="H4578" s="8">
        <v>106944</v>
      </c>
      <c r="I4578" t="s">
        <v>16</v>
      </c>
      <c r="J4578" t="s">
        <v>4604</v>
      </c>
      <c r="K4578" s="8">
        <f>(Table1[[#This Row],[Actual Amount]]-Table1[[#This Row],[Budget Amount]])</f>
        <v>-28927</v>
      </c>
      <c r="L4578" s="10">
        <f>(Table1[[#This Row],[Actual Amount]]-Table1[[#This Row],[Budget Amount]]) / Table1[[#This Row],[Budget Amount]]</f>
        <v>-0.21290047177101809</v>
      </c>
    </row>
    <row r="4579" spans="1:12">
      <c r="A4579" s="6">
        <v>44467</v>
      </c>
      <c r="B4579" s="6" t="str">
        <f>TEXT(Table1[[#This Row],[Date]],"mm")</f>
        <v>09</v>
      </c>
      <c r="C4579" s="6" t="str">
        <f>TEXT(Table1[[#This Row],[Date]],"yyyy")</f>
        <v>2021</v>
      </c>
      <c r="D4579" t="s">
        <v>18</v>
      </c>
      <c r="E4579" t="s">
        <v>33</v>
      </c>
      <c r="F4579" t="s">
        <v>48</v>
      </c>
      <c r="G4579" s="8">
        <v>53235</v>
      </c>
      <c r="H4579" s="8">
        <v>28470</v>
      </c>
      <c r="I4579" t="s">
        <v>11</v>
      </c>
      <c r="J4579" t="s">
        <v>4605</v>
      </c>
      <c r="K4579" s="8">
        <f>(Table1[[#This Row],[Actual Amount]]-Table1[[#This Row],[Budget Amount]])</f>
        <v>-24765</v>
      </c>
      <c r="L4579" s="10">
        <f>(Table1[[#This Row],[Actual Amount]]-Table1[[#This Row],[Budget Amount]]) / Table1[[#This Row],[Budget Amount]]</f>
        <v>-0.46520146520146521</v>
      </c>
    </row>
    <row r="4580" spans="1:12">
      <c r="A4580" s="6">
        <v>44966</v>
      </c>
      <c r="B4580" s="6" t="str">
        <f>TEXT(Table1[[#This Row],[Date]],"mm")</f>
        <v>02</v>
      </c>
      <c r="C4580" s="6" t="str">
        <f>TEXT(Table1[[#This Row],[Date]],"yyyy")</f>
        <v>2023</v>
      </c>
      <c r="D4580" t="s">
        <v>13</v>
      </c>
      <c r="E4580" t="s">
        <v>33</v>
      </c>
      <c r="F4580" t="s">
        <v>15</v>
      </c>
      <c r="G4580" s="8">
        <v>49428</v>
      </c>
      <c r="H4580" s="8">
        <v>117491</v>
      </c>
      <c r="I4580" t="s">
        <v>25</v>
      </c>
      <c r="J4580" t="s">
        <v>4606</v>
      </c>
      <c r="K4580" s="8">
        <f>(Table1[[#This Row],[Actual Amount]]-Table1[[#This Row],[Budget Amount]])</f>
        <v>68063</v>
      </c>
      <c r="L4580" s="10">
        <f>(Table1[[#This Row],[Actual Amount]]-Table1[[#This Row],[Budget Amount]]) / Table1[[#This Row],[Budget Amount]]</f>
        <v>1.377013029052359</v>
      </c>
    </row>
    <row r="4581" spans="1:12">
      <c r="A4581" s="6">
        <v>44368</v>
      </c>
      <c r="B4581" s="6" t="str">
        <f>TEXT(Table1[[#This Row],[Date]],"mm")</f>
        <v>06</v>
      </c>
      <c r="C4581" s="6" t="str">
        <f>TEXT(Table1[[#This Row],[Date]],"yyyy")</f>
        <v>2021</v>
      </c>
      <c r="D4581" t="s">
        <v>31</v>
      </c>
      <c r="E4581" t="s">
        <v>14</v>
      </c>
      <c r="F4581" t="s">
        <v>15</v>
      </c>
      <c r="G4581" s="8">
        <v>139664</v>
      </c>
      <c r="H4581" s="8">
        <v>100350</v>
      </c>
      <c r="I4581" t="s">
        <v>16</v>
      </c>
      <c r="J4581" t="s">
        <v>4607</v>
      </c>
      <c r="K4581" s="8">
        <f>(Table1[[#This Row],[Actual Amount]]-Table1[[#This Row],[Budget Amount]])</f>
        <v>-39314</v>
      </c>
      <c r="L4581" s="10">
        <f>(Table1[[#This Row],[Actual Amount]]-Table1[[#This Row],[Budget Amount]]) / Table1[[#This Row],[Budget Amount]]</f>
        <v>-0.28148986138160154</v>
      </c>
    </row>
    <row r="4582" spans="1:12">
      <c r="A4582" s="6">
        <v>44470</v>
      </c>
      <c r="B4582" s="6" t="str">
        <f>TEXT(Table1[[#This Row],[Date]],"mm")</f>
        <v>10</v>
      </c>
      <c r="C4582" s="6" t="str">
        <f>TEXT(Table1[[#This Row],[Date]],"yyyy")</f>
        <v>2021</v>
      </c>
      <c r="D4582" t="s">
        <v>13</v>
      </c>
      <c r="E4582" t="s">
        <v>9</v>
      </c>
      <c r="F4582" t="s">
        <v>15</v>
      </c>
      <c r="G4582" s="8">
        <v>120665</v>
      </c>
      <c r="H4582" s="8">
        <v>42867</v>
      </c>
      <c r="I4582" t="s">
        <v>16</v>
      </c>
      <c r="J4582" t="s">
        <v>4608</v>
      </c>
      <c r="K4582" s="8">
        <f>(Table1[[#This Row],[Actual Amount]]-Table1[[#This Row],[Budget Amount]])</f>
        <v>-77798</v>
      </c>
      <c r="L4582" s="10">
        <f>(Table1[[#This Row],[Actual Amount]]-Table1[[#This Row],[Budget Amount]]) / Table1[[#This Row],[Budget Amount]]</f>
        <v>-0.6447437119297228</v>
      </c>
    </row>
    <row r="4583" spans="1:12">
      <c r="A4583" s="6">
        <v>44455</v>
      </c>
      <c r="B4583" s="6" t="str">
        <f>TEXT(Table1[[#This Row],[Date]],"mm")</f>
        <v>09</v>
      </c>
      <c r="C4583" s="6" t="str">
        <f>TEXT(Table1[[#This Row],[Date]],"yyyy")</f>
        <v>2021</v>
      </c>
      <c r="D4583" t="s">
        <v>31</v>
      </c>
      <c r="E4583" t="s">
        <v>9</v>
      </c>
      <c r="F4583" t="s">
        <v>10</v>
      </c>
      <c r="G4583" s="8">
        <v>28796</v>
      </c>
      <c r="H4583" s="8">
        <v>149906</v>
      </c>
      <c r="I4583" t="s">
        <v>11</v>
      </c>
      <c r="J4583" t="s">
        <v>4609</v>
      </c>
      <c r="K4583" s="8">
        <f>(Table1[[#This Row],[Actual Amount]]-Table1[[#This Row],[Budget Amount]])</f>
        <v>121110</v>
      </c>
      <c r="L4583" s="10">
        <f>(Table1[[#This Row],[Actual Amount]]-Table1[[#This Row],[Budget Amount]]) / Table1[[#This Row],[Budget Amount]]</f>
        <v>4.2057924711765526</v>
      </c>
    </row>
    <row r="4584" spans="1:12">
      <c r="A4584" s="6">
        <v>44618</v>
      </c>
      <c r="B4584" s="6" t="str">
        <f>TEXT(Table1[[#This Row],[Date]],"mm")</f>
        <v>02</v>
      </c>
      <c r="C4584" s="6" t="str">
        <f>TEXT(Table1[[#This Row],[Date]],"yyyy")</f>
        <v>2022</v>
      </c>
      <c r="D4584" t="s">
        <v>31</v>
      </c>
      <c r="E4584" t="s">
        <v>33</v>
      </c>
      <c r="F4584" t="s">
        <v>20</v>
      </c>
      <c r="G4584" s="8">
        <v>65776</v>
      </c>
      <c r="H4584" s="8">
        <v>133268</v>
      </c>
      <c r="I4584" t="s">
        <v>25</v>
      </c>
      <c r="J4584" t="s">
        <v>4610</v>
      </c>
      <c r="K4584" s="8">
        <f>(Table1[[#This Row],[Actual Amount]]-Table1[[#This Row],[Budget Amount]])</f>
        <v>67492</v>
      </c>
      <c r="L4584" s="10">
        <f>(Table1[[#This Row],[Actual Amount]]-Table1[[#This Row],[Budget Amount]]) / Table1[[#This Row],[Budget Amount]]</f>
        <v>1.0260885429335929</v>
      </c>
    </row>
    <row r="4585" spans="1:12">
      <c r="A4585" s="6">
        <v>44560</v>
      </c>
      <c r="B4585" s="6" t="str">
        <f>TEXT(Table1[[#This Row],[Date]],"mm")</f>
        <v>12</v>
      </c>
      <c r="C4585" s="6" t="str">
        <f>TEXT(Table1[[#This Row],[Date]],"yyyy")</f>
        <v>2021</v>
      </c>
      <c r="D4585" t="s">
        <v>27</v>
      </c>
      <c r="E4585" t="s">
        <v>14</v>
      </c>
      <c r="F4585" t="s">
        <v>20</v>
      </c>
      <c r="G4585" s="8">
        <v>126429</v>
      </c>
      <c r="H4585" s="8">
        <v>88396</v>
      </c>
      <c r="I4585" t="s">
        <v>25</v>
      </c>
      <c r="J4585" t="s">
        <v>4611</v>
      </c>
      <c r="K4585" s="8">
        <f>(Table1[[#This Row],[Actual Amount]]-Table1[[#This Row],[Budget Amount]])</f>
        <v>-38033</v>
      </c>
      <c r="L4585" s="10">
        <f>(Table1[[#This Row],[Actual Amount]]-Table1[[#This Row],[Budget Amount]]) / Table1[[#This Row],[Budget Amount]]</f>
        <v>-0.30082496895490751</v>
      </c>
    </row>
    <row r="4586" spans="1:12">
      <c r="A4586" s="6">
        <v>44574</v>
      </c>
      <c r="B4586" s="6" t="str">
        <f>TEXT(Table1[[#This Row],[Date]],"mm")</f>
        <v>01</v>
      </c>
      <c r="C4586" s="6" t="str">
        <f>TEXT(Table1[[#This Row],[Date]],"yyyy")</f>
        <v>2022</v>
      </c>
      <c r="D4586" t="s">
        <v>27</v>
      </c>
      <c r="E4586" t="s">
        <v>14</v>
      </c>
      <c r="F4586" t="s">
        <v>20</v>
      </c>
      <c r="G4586" s="8">
        <v>78696</v>
      </c>
      <c r="H4586" s="8">
        <v>85813</v>
      </c>
      <c r="I4586" t="s">
        <v>11</v>
      </c>
      <c r="J4586" t="s">
        <v>4612</v>
      </c>
      <c r="K4586" s="8">
        <f>(Table1[[#This Row],[Actual Amount]]-Table1[[#This Row],[Budget Amount]])</f>
        <v>7117</v>
      </c>
      <c r="L4586" s="10">
        <f>(Table1[[#This Row],[Actual Amount]]-Table1[[#This Row],[Budget Amount]]) / Table1[[#This Row],[Budget Amount]]</f>
        <v>9.043661685473213E-2</v>
      </c>
    </row>
    <row r="4587" spans="1:12">
      <c r="A4587" s="6">
        <v>44776</v>
      </c>
      <c r="B4587" s="6" t="str">
        <f>TEXT(Table1[[#This Row],[Date]],"mm")</f>
        <v>08</v>
      </c>
      <c r="C4587" s="6" t="str">
        <f>TEXT(Table1[[#This Row],[Date]],"yyyy")</f>
        <v>2022</v>
      </c>
      <c r="D4587" t="s">
        <v>18</v>
      </c>
      <c r="E4587" t="s">
        <v>13</v>
      </c>
      <c r="F4587" t="s">
        <v>10</v>
      </c>
      <c r="G4587" s="8">
        <v>144443</v>
      </c>
      <c r="H4587" s="8">
        <v>95709</v>
      </c>
      <c r="I4587" t="s">
        <v>16</v>
      </c>
      <c r="J4587" t="s">
        <v>4613</v>
      </c>
      <c r="K4587" s="8">
        <f>(Table1[[#This Row],[Actual Amount]]-Table1[[#This Row],[Budget Amount]])</f>
        <v>-48734</v>
      </c>
      <c r="L4587" s="10">
        <f>(Table1[[#This Row],[Actual Amount]]-Table1[[#This Row],[Budget Amount]]) / Table1[[#This Row],[Budget Amount]]</f>
        <v>-0.33739260469527771</v>
      </c>
    </row>
    <row r="4588" spans="1:12">
      <c r="A4588" s="6">
        <v>45087</v>
      </c>
      <c r="B4588" s="6" t="str">
        <f>TEXT(Table1[[#This Row],[Date]],"mm")</f>
        <v>06</v>
      </c>
      <c r="C4588" s="6" t="str">
        <f>TEXT(Table1[[#This Row],[Date]],"yyyy")</f>
        <v>2023</v>
      </c>
      <c r="D4588" t="s">
        <v>13</v>
      </c>
      <c r="E4588" t="s">
        <v>14</v>
      </c>
      <c r="F4588" t="s">
        <v>20</v>
      </c>
      <c r="G4588" s="8">
        <v>69435</v>
      </c>
      <c r="H4588" s="8">
        <v>142821</v>
      </c>
      <c r="I4588" t="s">
        <v>11</v>
      </c>
      <c r="J4588" t="s">
        <v>4614</v>
      </c>
      <c r="K4588" s="8">
        <f>(Table1[[#This Row],[Actual Amount]]-Table1[[#This Row],[Budget Amount]])</f>
        <v>73386</v>
      </c>
      <c r="L4588" s="10">
        <f>(Table1[[#This Row],[Actual Amount]]-Table1[[#This Row],[Budget Amount]]) / Table1[[#This Row],[Budget Amount]]</f>
        <v>1.0569021386908619</v>
      </c>
    </row>
    <row r="4589" spans="1:12">
      <c r="A4589" s="6">
        <v>44918</v>
      </c>
      <c r="B4589" s="6" t="str">
        <f>TEXT(Table1[[#This Row],[Date]],"mm")</f>
        <v>12</v>
      </c>
      <c r="C4589" s="6" t="str">
        <f>TEXT(Table1[[#This Row],[Date]],"yyyy")</f>
        <v>2022</v>
      </c>
      <c r="D4589" t="s">
        <v>31</v>
      </c>
      <c r="E4589" t="s">
        <v>19</v>
      </c>
      <c r="F4589" t="s">
        <v>15</v>
      </c>
      <c r="G4589" s="8">
        <v>52020</v>
      </c>
      <c r="H4589" s="8">
        <v>12746</v>
      </c>
      <c r="I4589" t="s">
        <v>11</v>
      </c>
      <c r="J4589" t="s">
        <v>4615</v>
      </c>
      <c r="K4589" s="8">
        <f>(Table1[[#This Row],[Actual Amount]]-Table1[[#This Row],[Budget Amount]])</f>
        <v>-39274</v>
      </c>
      <c r="L4589" s="10">
        <f>(Table1[[#This Row],[Actual Amount]]-Table1[[#This Row],[Budget Amount]]) / Table1[[#This Row],[Budget Amount]]</f>
        <v>-0.75497885428681277</v>
      </c>
    </row>
    <row r="4590" spans="1:12">
      <c r="A4590" s="6">
        <v>45077</v>
      </c>
      <c r="B4590" s="6" t="str">
        <f>TEXT(Table1[[#This Row],[Date]],"mm")</f>
        <v>05</v>
      </c>
      <c r="C4590" s="6" t="str">
        <f>TEXT(Table1[[#This Row],[Date]],"yyyy")</f>
        <v>2023</v>
      </c>
      <c r="D4590" t="s">
        <v>18</v>
      </c>
      <c r="E4590" t="s">
        <v>9</v>
      </c>
      <c r="F4590" t="s">
        <v>29</v>
      </c>
      <c r="G4590" s="8">
        <v>46119</v>
      </c>
      <c r="H4590" s="8">
        <v>66778</v>
      </c>
      <c r="I4590" t="s">
        <v>16</v>
      </c>
      <c r="J4590" t="s">
        <v>4616</v>
      </c>
      <c r="K4590" s="8">
        <f>(Table1[[#This Row],[Actual Amount]]-Table1[[#This Row],[Budget Amount]])</f>
        <v>20659</v>
      </c>
      <c r="L4590" s="10">
        <f>(Table1[[#This Row],[Actual Amount]]-Table1[[#This Row],[Budget Amount]]) / Table1[[#This Row],[Budget Amount]]</f>
        <v>0.447949868817624</v>
      </c>
    </row>
    <row r="4591" spans="1:12">
      <c r="A4591" s="6">
        <v>44801</v>
      </c>
      <c r="B4591" s="6" t="str">
        <f>TEXT(Table1[[#This Row],[Date]],"mm")</f>
        <v>08</v>
      </c>
      <c r="C4591" s="6" t="str">
        <f>TEXT(Table1[[#This Row],[Date]],"yyyy")</f>
        <v>2022</v>
      </c>
      <c r="D4591" t="s">
        <v>31</v>
      </c>
      <c r="E4591" t="s">
        <v>13</v>
      </c>
      <c r="F4591" t="s">
        <v>48</v>
      </c>
      <c r="G4591" s="8">
        <v>108764</v>
      </c>
      <c r="H4591" s="8">
        <v>129883</v>
      </c>
      <c r="I4591" t="s">
        <v>25</v>
      </c>
      <c r="J4591" t="s">
        <v>4617</v>
      </c>
      <c r="K4591" s="8">
        <f>(Table1[[#This Row],[Actual Amount]]-Table1[[#This Row],[Budget Amount]])</f>
        <v>21119</v>
      </c>
      <c r="L4591" s="10">
        <f>(Table1[[#This Row],[Actual Amount]]-Table1[[#This Row],[Budget Amount]]) / Table1[[#This Row],[Budget Amount]]</f>
        <v>0.19417270420359678</v>
      </c>
    </row>
    <row r="4592" spans="1:12">
      <c r="A4592" s="6">
        <v>44218</v>
      </c>
      <c r="B4592" s="6" t="str">
        <f>TEXT(Table1[[#This Row],[Date]],"mm")</f>
        <v>01</v>
      </c>
      <c r="C4592" s="6" t="str">
        <f>TEXT(Table1[[#This Row],[Date]],"yyyy")</f>
        <v>2021</v>
      </c>
      <c r="D4592" t="s">
        <v>8</v>
      </c>
      <c r="E4592" t="s">
        <v>19</v>
      </c>
      <c r="F4592" t="s">
        <v>20</v>
      </c>
      <c r="G4592" s="8">
        <v>77653</v>
      </c>
      <c r="H4592" s="8">
        <v>112806</v>
      </c>
      <c r="I4592" t="s">
        <v>22</v>
      </c>
      <c r="J4592" t="s">
        <v>4618</v>
      </c>
      <c r="K4592" s="8">
        <f>(Table1[[#This Row],[Actual Amount]]-Table1[[#This Row],[Budget Amount]])</f>
        <v>35153</v>
      </c>
      <c r="L4592" s="10">
        <f>(Table1[[#This Row],[Actual Amount]]-Table1[[#This Row],[Budget Amount]]) / Table1[[#This Row],[Budget Amount]]</f>
        <v>0.45269339239952094</v>
      </c>
    </row>
    <row r="4593" spans="1:12">
      <c r="A4593" s="6">
        <v>44579</v>
      </c>
      <c r="B4593" s="6" t="str">
        <f>TEXT(Table1[[#This Row],[Date]],"mm")</f>
        <v>01</v>
      </c>
      <c r="C4593" s="6" t="str">
        <f>TEXT(Table1[[#This Row],[Date]],"yyyy")</f>
        <v>2022</v>
      </c>
      <c r="D4593" t="s">
        <v>45</v>
      </c>
      <c r="E4593" t="s">
        <v>9</v>
      </c>
      <c r="F4593" t="s">
        <v>10</v>
      </c>
      <c r="G4593" s="8">
        <v>138718</v>
      </c>
      <c r="H4593" s="8">
        <v>50399</v>
      </c>
      <c r="I4593" t="s">
        <v>22</v>
      </c>
      <c r="J4593" t="s">
        <v>4619</v>
      </c>
      <c r="K4593" s="8">
        <f>(Table1[[#This Row],[Actual Amount]]-Table1[[#This Row],[Budget Amount]])</f>
        <v>-88319</v>
      </c>
      <c r="L4593" s="10">
        <f>(Table1[[#This Row],[Actual Amount]]-Table1[[#This Row],[Budget Amount]]) / Table1[[#This Row],[Budget Amount]]</f>
        <v>-0.63668017128274634</v>
      </c>
    </row>
    <row r="4594" spans="1:12">
      <c r="A4594" s="6">
        <v>44330</v>
      </c>
      <c r="B4594" s="6" t="str">
        <f>TEXT(Table1[[#This Row],[Date]],"mm")</f>
        <v>05</v>
      </c>
      <c r="C4594" s="6" t="str">
        <f>TEXT(Table1[[#This Row],[Date]],"yyyy")</f>
        <v>2021</v>
      </c>
      <c r="D4594" t="s">
        <v>45</v>
      </c>
      <c r="E4594" t="s">
        <v>19</v>
      </c>
      <c r="F4594" t="s">
        <v>10</v>
      </c>
      <c r="G4594" s="8">
        <v>42839</v>
      </c>
      <c r="H4594" s="8">
        <v>110581</v>
      </c>
      <c r="I4594" t="s">
        <v>11</v>
      </c>
      <c r="J4594" t="s">
        <v>4620</v>
      </c>
      <c r="K4594" s="8">
        <f>(Table1[[#This Row],[Actual Amount]]-Table1[[#This Row],[Budget Amount]])</f>
        <v>67742</v>
      </c>
      <c r="L4594" s="10">
        <f>(Table1[[#This Row],[Actual Amount]]-Table1[[#This Row],[Budget Amount]]) / Table1[[#This Row],[Budget Amount]]</f>
        <v>1.5813160904783026</v>
      </c>
    </row>
    <row r="4595" spans="1:12">
      <c r="A4595" s="6">
        <v>45245</v>
      </c>
      <c r="B4595" s="6" t="str">
        <f>TEXT(Table1[[#This Row],[Date]],"mm")</f>
        <v>11</v>
      </c>
      <c r="C4595" s="6" t="str">
        <f>TEXT(Table1[[#This Row],[Date]],"yyyy")</f>
        <v>2023</v>
      </c>
      <c r="D4595" t="s">
        <v>31</v>
      </c>
      <c r="E4595" t="s">
        <v>24</v>
      </c>
      <c r="F4595" t="s">
        <v>20</v>
      </c>
      <c r="G4595" s="8">
        <v>81887</v>
      </c>
      <c r="H4595" s="8">
        <v>35544</v>
      </c>
      <c r="I4595" t="s">
        <v>25</v>
      </c>
      <c r="J4595" t="s">
        <v>4621</v>
      </c>
      <c r="K4595" s="8">
        <f>(Table1[[#This Row],[Actual Amount]]-Table1[[#This Row],[Budget Amount]])</f>
        <v>-46343</v>
      </c>
      <c r="L4595" s="10">
        <f>(Table1[[#This Row],[Actual Amount]]-Table1[[#This Row],[Budget Amount]]) / Table1[[#This Row],[Budget Amount]]</f>
        <v>-0.56593842734499977</v>
      </c>
    </row>
    <row r="4596" spans="1:12">
      <c r="A4596" s="6">
        <v>44699</v>
      </c>
      <c r="B4596" s="6" t="str">
        <f>TEXT(Table1[[#This Row],[Date]],"mm")</f>
        <v>05</v>
      </c>
      <c r="C4596" s="6" t="str">
        <f>TEXT(Table1[[#This Row],[Date]],"yyyy")</f>
        <v>2022</v>
      </c>
      <c r="D4596" t="s">
        <v>18</v>
      </c>
      <c r="E4596" t="s">
        <v>33</v>
      </c>
      <c r="F4596" t="s">
        <v>29</v>
      </c>
      <c r="G4596" s="8">
        <v>141778</v>
      </c>
      <c r="H4596" s="8">
        <v>111191</v>
      </c>
      <c r="I4596" t="s">
        <v>16</v>
      </c>
      <c r="J4596" t="s">
        <v>4622</v>
      </c>
      <c r="K4596" s="8">
        <f>(Table1[[#This Row],[Actual Amount]]-Table1[[#This Row],[Budget Amount]])</f>
        <v>-30587</v>
      </c>
      <c r="L4596" s="10">
        <f>(Table1[[#This Row],[Actual Amount]]-Table1[[#This Row],[Budget Amount]]) / Table1[[#This Row],[Budget Amount]]</f>
        <v>-0.21573869006474911</v>
      </c>
    </row>
    <row r="4597" spans="1:12">
      <c r="A4597" s="6">
        <v>44340</v>
      </c>
      <c r="B4597" s="6" t="str">
        <f>TEXT(Table1[[#This Row],[Date]],"mm")</f>
        <v>05</v>
      </c>
      <c r="C4597" s="6" t="str">
        <f>TEXT(Table1[[#This Row],[Date]],"yyyy")</f>
        <v>2021</v>
      </c>
      <c r="D4597" t="s">
        <v>27</v>
      </c>
      <c r="E4597" t="s">
        <v>24</v>
      </c>
      <c r="F4597" t="s">
        <v>20</v>
      </c>
      <c r="G4597" s="8">
        <v>25660</v>
      </c>
      <c r="H4597" s="8">
        <v>86490</v>
      </c>
      <c r="I4597" t="s">
        <v>25</v>
      </c>
      <c r="J4597" t="s">
        <v>4623</v>
      </c>
      <c r="K4597" s="8">
        <f>(Table1[[#This Row],[Actual Amount]]-Table1[[#This Row],[Budget Amount]])</f>
        <v>60830</v>
      </c>
      <c r="L4597" s="10">
        <f>(Table1[[#This Row],[Actual Amount]]-Table1[[#This Row],[Budget Amount]]) / Table1[[#This Row],[Budget Amount]]</f>
        <v>2.3706157443491818</v>
      </c>
    </row>
    <row r="4598" spans="1:12">
      <c r="A4598" s="6">
        <v>44420</v>
      </c>
      <c r="B4598" s="6" t="str">
        <f>TEXT(Table1[[#This Row],[Date]],"mm")</f>
        <v>08</v>
      </c>
      <c r="C4598" s="6" t="str">
        <f>TEXT(Table1[[#This Row],[Date]],"yyyy")</f>
        <v>2021</v>
      </c>
      <c r="D4598" t="s">
        <v>13</v>
      </c>
      <c r="E4598" t="s">
        <v>33</v>
      </c>
      <c r="F4598" t="s">
        <v>10</v>
      </c>
      <c r="G4598" s="8">
        <v>72323</v>
      </c>
      <c r="H4598" s="8">
        <v>152085</v>
      </c>
      <c r="I4598" t="s">
        <v>11</v>
      </c>
      <c r="J4598" t="s">
        <v>4624</v>
      </c>
      <c r="K4598" s="8">
        <f>(Table1[[#This Row],[Actual Amount]]-Table1[[#This Row],[Budget Amount]])</f>
        <v>79762</v>
      </c>
      <c r="L4598" s="10">
        <f>(Table1[[#This Row],[Actual Amount]]-Table1[[#This Row],[Budget Amount]]) / Table1[[#This Row],[Budget Amount]]</f>
        <v>1.1028580119740607</v>
      </c>
    </row>
    <row r="4599" spans="1:12">
      <c r="A4599" s="6">
        <v>44416</v>
      </c>
      <c r="B4599" s="6" t="str">
        <f>TEXT(Table1[[#This Row],[Date]],"mm")</f>
        <v>08</v>
      </c>
      <c r="C4599" s="6" t="str">
        <f>TEXT(Table1[[#This Row],[Date]],"yyyy")</f>
        <v>2021</v>
      </c>
      <c r="D4599" t="s">
        <v>31</v>
      </c>
      <c r="E4599" t="s">
        <v>9</v>
      </c>
      <c r="F4599" t="s">
        <v>48</v>
      </c>
      <c r="G4599" s="8">
        <v>143870</v>
      </c>
      <c r="H4599" s="8">
        <v>69508</v>
      </c>
      <c r="I4599" t="s">
        <v>25</v>
      </c>
      <c r="J4599" t="s">
        <v>4625</v>
      </c>
      <c r="K4599" s="8">
        <f>(Table1[[#This Row],[Actual Amount]]-Table1[[#This Row],[Budget Amount]])</f>
        <v>-74362</v>
      </c>
      <c r="L4599" s="10">
        <f>(Table1[[#This Row],[Actual Amount]]-Table1[[#This Row],[Budget Amount]]) / Table1[[#This Row],[Budget Amount]]</f>
        <v>-0.51686939598248416</v>
      </c>
    </row>
    <row r="4600" spans="1:12">
      <c r="A4600" s="6">
        <v>44375</v>
      </c>
      <c r="B4600" s="6" t="str">
        <f>TEXT(Table1[[#This Row],[Date]],"mm")</f>
        <v>06</v>
      </c>
      <c r="C4600" s="6" t="str">
        <f>TEXT(Table1[[#This Row],[Date]],"yyyy")</f>
        <v>2021</v>
      </c>
      <c r="D4600" t="s">
        <v>31</v>
      </c>
      <c r="E4600" t="s">
        <v>9</v>
      </c>
      <c r="F4600" t="s">
        <v>29</v>
      </c>
      <c r="G4600" s="8">
        <v>51113</v>
      </c>
      <c r="H4600" s="8">
        <v>16668</v>
      </c>
      <c r="I4600" t="s">
        <v>25</v>
      </c>
      <c r="J4600" t="s">
        <v>4626</v>
      </c>
      <c r="K4600" s="8">
        <f>(Table1[[#This Row],[Actual Amount]]-Table1[[#This Row],[Budget Amount]])</f>
        <v>-34445</v>
      </c>
      <c r="L4600" s="10">
        <f>(Table1[[#This Row],[Actual Amount]]-Table1[[#This Row],[Budget Amount]]) / Table1[[#This Row],[Budget Amount]]</f>
        <v>-0.67389900808013614</v>
      </c>
    </row>
    <row r="4601" spans="1:12">
      <c r="A4601" s="6">
        <v>44629</v>
      </c>
      <c r="B4601" s="6" t="str">
        <f>TEXT(Table1[[#This Row],[Date]],"mm")</f>
        <v>03</v>
      </c>
      <c r="C4601" s="6" t="str">
        <f>TEXT(Table1[[#This Row],[Date]],"yyyy")</f>
        <v>2022</v>
      </c>
      <c r="D4601" t="s">
        <v>13</v>
      </c>
      <c r="E4601" t="s">
        <v>24</v>
      </c>
      <c r="F4601" t="s">
        <v>20</v>
      </c>
      <c r="G4601" s="8">
        <v>96991</v>
      </c>
      <c r="H4601" s="8">
        <v>135300</v>
      </c>
      <c r="I4601" t="s">
        <v>16</v>
      </c>
      <c r="J4601" t="s">
        <v>4627</v>
      </c>
      <c r="K4601" s="8">
        <f>(Table1[[#This Row],[Actual Amount]]-Table1[[#This Row],[Budget Amount]])</f>
        <v>38309</v>
      </c>
      <c r="L4601" s="10">
        <f>(Table1[[#This Row],[Actual Amount]]-Table1[[#This Row],[Budget Amount]]) / Table1[[#This Row],[Budget Amount]]</f>
        <v>0.39497479147549774</v>
      </c>
    </row>
    <row r="4602" spans="1:12">
      <c r="A4602" s="6">
        <v>44461</v>
      </c>
      <c r="B4602" s="6" t="str">
        <f>TEXT(Table1[[#This Row],[Date]],"mm")</f>
        <v>09</v>
      </c>
      <c r="C4602" s="6" t="str">
        <f>TEXT(Table1[[#This Row],[Date]],"yyyy")</f>
        <v>2021</v>
      </c>
      <c r="D4602" t="s">
        <v>27</v>
      </c>
      <c r="E4602" t="s">
        <v>19</v>
      </c>
      <c r="F4602" t="s">
        <v>48</v>
      </c>
      <c r="G4602" s="8">
        <v>78847</v>
      </c>
      <c r="H4602" s="8">
        <v>132198</v>
      </c>
      <c r="I4602" t="s">
        <v>22</v>
      </c>
      <c r="J4602" t="s">
        <v>4628</v>
      </c>
      <c r="K4602" s="8">
        <f>(Table1[[#This Row],[Actual Amount]]-Table1[[#This Row],[Budget Amount]])</f>
        <v>53351</v>
      </c>
      <c r="L4602" s="10">
        <f>(Table1[[#This Row],[Actual Amount]]-Table1[[#This Row],[Budget Amount]]) / Table1[[#This Row],[Budget Amount]]</f>
        <v>0.67663956777049217</v>
      </c>
    </row>
    <row r="4603" spans="1:12">
      <c r="A4603" s="6">
        <v>45150</v>
      </c>
      <c r="B4603" s="6" t="str">
        <f>TEXT(Table1[[#This Row],[Date]],"mm")</f>
        <v>08</v>
      </c>
      <c r="C4603" s="6" t="str">
        <f>TEXT(Table1[[#This Row],[Date]],"yyyy")</f>
        <v>2023</v>
      </c>
      <c r="D4603" t="s">
        <v>31</v>
      </c>
      <c r="E4603" t="s">
        <v>33</v>
      </c>
      <c r="F4603" t="s">
        <v>20</v>
      </c>
      <c r="G4603" s="8">
        <v>61026</v>
      </c>
      <c r="H4603" s="8">
        <v>29712</v>
      </c>
      <c r="I4603" t="s">
        <v>25</v>
      </c>
      <c r="J4603" t="s">
        <v>4629</v>
      </c>
      <c r="K4603" s="8">
        <f>(Table1[[#This Row],[Actual Amount]]-Table1[[#This Row],[Budget Amount]])</f>
        <v>-31314</v>
      </c>
      <c r="L4603" s="10">
        <f>(Table1[[#This Row],[Actual Amount]]-Table1[[#This Row],[Budget Amount]]) / Table1[[#This Row],[Budget Amount]]</f>
        <v>-0.51312555304296525</v>
      </c>
    </row>
    <row r="4604" spans="1:12">
      <c r="A4604" s="6">
        <v>44625</v>
      </c>
      <c r="B4604" s="6" t="str">
        <f>TEXT(Table1[[#This Row],[Date]],"mm")</f>
        <v>03</v>
      </c>
      <c r="C4604" s="6" t="str">
        <f>TEXT(Table1[[#This Row],[Date]],"yyyy")</f>
        <v>2022</v>
      </c>
      <c r="D4604" t="s">
        <v>8</v>
      </c>
      <c r="E4604" t="s">
        <v>33</v>
      </c>
      <c r="F4604" t="s">
        <v>29</v>
      </c>
      <c r="G4604" s="8">
        <v>139349</v>
      </c>
      <c r="H4604" s="8">
        <v>13194</v>
      </c>
      <c r="I4604" t="s">
        <v>25</v>
      </c>
      <c r="J4604" t="s">
        <v>4630</v>
      </c>
      <c r="K4604" s="8">
        <f>(Table1[[#This Row],[Actual Amount]]-Table1[[#This Row],[Budget Amount]])</f>
        <v>-126155</v>
      </c>
      <c r="L4604" s="10">
        <f>(Table1[[#This Row],[Actual Amount]]-Table1[[#This Row],[Budget Amount]]) / Table1[[#This Row],[Budget Amount]]</f>
        <v>-0.90531686628536978</v>
      </c>
    </row>
    <row r="4605" spans="1:12">
      <c r="A4605" s="6">
        <v>44612</v>
      </c>
      <c r="B4605" s="6" t="str">
        <f>TEXT(Table1[[#This Row],[Date]],"mm")</f>
        <v>02</v>
      </c>
      <c r="C4605" s="6" t="str">
        <f>TEXT(Table1[[#This Row],[Date]],"yyyy")</f>
        <v>2022</v>
      </c>
      <c r="D4605" t="s">
        <v>27</v>
      </c>
      <c r="E4605" t="s">
        <v>13</v>
      </c>
      <c r="F4605" t="s">
        <v>10</v>
      </c>
      <c r="G4605" s="8">
        <v>58974</v>
      </c>
      <c r="H4605" s="8">
        <v>38549</v>
      </c>
      <c r="I4605" t="s">
        <v>22</v>
      </c>
      <c r="J4605" t="s">
        <v>4631</v>
      </c>
      <c r="K4605" s="8">
        <f>(Table1[[#This Row],[Actual Amount]]-Table1[[#This Row],[Budget Amount]])</f>
        <v>-20425</v>
      </c>
      <c r="L4605" s="10">
        <f>(Table1[[#This Row],[Actual Amount]]-Table1[[#This Row],[Budget Amount]]) / Table1[[#This Row],[Budget Amount]]</f>
        <v>-0.34633906467256759</v>
      </c>
    </row>
    <row r="4606" spans="1:12">
      <c r="A4606" s="6">
        <v>44923</v>
      </c>
      <c r="B4606" s="6" t="str">
        <f>TEXT(Table1[[#This Row],[Date]],"mm")</f>
        <v>12</v>
      </c>
      <c r="C4606" s="6" t="str">
        <f>TEXT(Table1[[#This Row],[Date]],"yyyy")</f>
        <v>2022</v>
      </c>
      <c r="D4606" t="s">
        <v>8</v>
      </c>
      <c r="E4606" t="s">
        <v>14</v>
      </c>
      <c r="F4606" t="s">
        <v>29</v>
      </c>
      <c r="G4606" s="8">
        <v>27955</v>
      </c>
      <c r="H4606" s="8">
        <v>55390</v>
      </c>
      <c r="I4606" t="s">
        <v>25</v>
      </c>
      <c r="J4606" t="s">
        <v>4632</v>
      </c>
      <c r="K4606" s="8">
        <f>(Table1[[#This Row],[Actual Amount]]-Table1[[#This Row],[Budget Amount]])</f>
        <v>27435</v>
      </c>
      <c r="L4606" s="10">
        <f>(Table1[[#This Row],[Actual Amount]]-Table1[[#This Row],[Budget Amount]]) / Table1[[#This Row],[Budget Amount]]</f>
        <v>0.98139867644428547</v>
      </c>
    </row>
    <row r="4607" spans="1:12">
      <c r="A4607" s="6">
        <v>44393</v>
      </c>
      <c r="B4607" s="6" t="str">
        <f>TEXT(Table1[[#This Row],[Date]],"mm")</f>
        <v>07</v>
      </c>
      <c r="C4607" s="6" t="str">
        <f>TEXT(Table1[[#This Row],[Date]],"yyyy")</f>
        <v>2021</v>
      </c>
      <c r="D4607" t="s">
        <v>45</v>
      </c>
      <c r="E4607" t="s">
        <v>19</v>
      </c>
      <c r="F4607" t="s">
        <v>15</v>
      </c>
      <c r="G4607" s="8">
        <v>105847</v>
      </c>
      <c r="H4607" s="8">
        <v>13350</v>
      </c>
      <c r="I4607" t="s">
        <v>25</v>
      </c>
      <c r="J4607" t="s">
        <v>4633</v>
      </c>
      <c r="K4607" s="8">
        <f>(Table1[[#This Row],[Actual Amount]]-Table1[[#This Row],[Budget Amount]])</f>
        <v>-92497</v>
      </c>
      <c r="L4607" s="10">
        <f>(Table1[[#This Row],[Actual Amount]]-Table1[[#This Row],[Budget Amount]]) / Table1[[#This Row],[Budget Amount]]</f>
        <v>-0.87387455478190212</v>
      </c>
    </row>
    <row r="4608" spans="1:12">
      <c r="A4608" s="6">
        <v>45273</v>
      </c>
      <c r="B4608" s="6" t="str">
        <f>TEXT(Table1[[#This Row],[Date]],"mm")</f>
        <v>12</v>
      </c>
      <c r="C4608" s="6" t="str">
        <f>TEXT(Table1[[#This Row],[Date]],"yyyy")</f>
        <v>2023</v>
      </c>
      <c r="D4608" t="s">
        <v>13</v>
      </c>
      <c r="E4608" t="s">
        <v>19</v>
      </c>
      <c r="F4608" t="s">
        <v>20</v>
      </c>
      <c r="G4608" s="8">
        <v>94357</v>
      </c>
      <c r="H4608" s="8">
        <v>144768</v>
      </c>
      <c r="I4608" t="s">
        <v>25</v>
      </c>
      <c r="J4608" t="s">
        <v>4634</v>
      </c>
      <c r="K4608" s="8">
        <f>(Table1[[#This Row],[Actual Amount]]-Table1[[#This Row],[Budget Amount]])</f>
        <v>50411</v>
      </c>
      <c r="L4608" s="10">
        <f>(Table1[[#This Row],[Actual Amount]]-Table1[[#This Row],[Budget Amount]]) / Table1[[#This Row],[Budget Amount]]</f>
        <v>0.5342581896414681</v>
      </c>
    </row>
    <row r="4609" spans="1:12">
      <c r="A4609" s="6">
        <v>44676</v>
      </c>
      <c r="B4609" s="6" t="str">
        <f>TEXT(Table1[[#This Row],[Date]],"mm")</f>
        <v>04</v>
      </c>
      <c r="C4609" s="6" t="str">
        <f>TEXT(Table1[[#This Row],[Date]],"yyyy")</f>
        <v>2022</v>
      </c>
      <c r="D4609" t="s">
        <v>27</v>
      </c>
      <c r="E4609" t="s">
        <v>13</v>
      </c>
      <c r="F4609" t="s">
        <v>48</v>
      </c>
      <c r="G4609" s="8">
        <v>71799</v>
      </c>
      <c r="H4609" s="8">
        <v>105550</v>
      </c>
      <c r="I4609" t="s">
        <v>22</v>
      </c>
      <c r="J4609" t="s">
        <v>4635</v>
      </c>
      <c r="K4609" s="8">
        <f>(Table1[[#This Row],[Actual Amount]]-Table1[[#This Row],[Budget Amount]])</f>
        <v>33751</v>
      </c>
      <c r="L4609" s="10">
        <f>(Table1[[#This Row],[Actual Amount]]-Table1[[#This Row],[Budget Amount]]) / Table1[[#This Row],[Budget Amount]]</f>
        <v>0.47007618490508224</v>
      </c>
    </row>
    <row r="4610" spans="1:12">
      <c r="A4610" s="6">
        <v>45086</v>
      </c>
      <c r="B4610" s="6" t="str">
        <f>TEXT(Table1[[#This Row],[Date]],"mm")</f>
        <v>06</v>
      </c>
      <c r="C4610" s="6" t="str">
        <f>TEXT(Table1[[#This Row],[Date]],"yyyy")</f>
        <v>2023</v>
      </c>
      <c r="D4610" t="s">
        <v>27</v>
      </c>
      <c r="E4610" t="s">
        <v>9</v>
      </c>
      <c r="F4610" t="s">
        <v>48</v>
      </c>
      <c r="G4610" s="8">
        <v>125269</v>
      </c>
      <c r="H4610" s="8">
        <v>50248</v>
      </c>
      <c r="I4610" t="s">
        <v>11</v>
      </c>
      <c r="J4610" t="s">
        <v>4636</v>
      </c>
      <c r="K4610" s="8">
        <f>(Table1[[#This Row],[Actual Amount]]-Table1[[#This Row],[Budget Amount]])</f>
        <v>-75021</v>
      </c>
      <c r="L4610" s="10">
        <f>(Table1[[#This Row],[Actual Amount]]-Table1[[#This Row],[Budget Amount]]) / Table1[[#This Row],[Budget Amount]]</f>
        <v>-0.59887921193591387</v>
      </c>
    </row>
    <row r="4611" spans="1:12">
      <c r="A4611" s="6">
        <v>45121</v>
      </c>
      <c r="B4611" s="6" t="str">
        <f>TEXT(Table1[[#This Row],[Date]],"mm")</f>
        <v>07</v>
      </c>
      <c r="C4611" s="6" t="str">
        <f>TEXT(Table1[[#This Row],[Date]],"yyyy")</f>
        <v>2023</v>
      </c>
      <c r="D4611" t="s">
        <v>18</v>
      </c>
      <c r="E4611" t="s">
        <v>24</v>
      </c>
      <c r="F4611" t="s">
        <v>29</v>
      </c>
      <c r="G4611" s="8">
        <v>126942</v>
      </c>
      <c r="H4611" s="8">
        <v>106572</v>
      </c>
      <c r="I4611" t="s">
        <v>22</v>
      </c>
      <c r="J4611" t="s">
        <v>4637</v>
      </c>
      <c r="K4611" s="8">
        <f>(Table1[[#This Row],[Actual Amount]]-Table1[[#This Row],[Budget Amount]])</f>
        <v>-20370</v>
      </c>
      <c r="L4611" s="10">
        <f>(Table1[[#This Row],[Actual Amount]]-Table1[[#This Row],[Budget Amount]]) / Table1[[#This Row],[Budget Amount]]</f>
        <v>-0.16046698492224795</v>
      </c>
    </row>
    <row r="4612" spans="1:12">
      <c r="A4612" s="6">
        <v>44319</v>
      </c>
      <c r="B4612" s="6" t="str">
        <f>TEXT(Table1[[#This Row],[Date]],"mm")</f>
        <v>05</v>
      </c>
      <c r="C4612" s="6" t="str">
        <f>TEXT(Table1[[#This Row],[Date]],"yyyy")</f>
        <v>2021</v>
      </c>
      <c r="D4612" t="s">
        <v>18</v>
      </c>
      <c r="E4612" t="s">
        <v>19</v>
      </c>
      <c r="F4612" t="s">
        <v>29</v>
      </c>
      <c r="G4612" s="8">
        <v>108904</v>
      </c>
      <c r="H4612" s="8">
        <v>125623</v>
      </c>
      <c r="I4612" t="s">
        <v>22</v>
      </c>
      <c r="J4612" t="s">
        <v>4638</v>
      </c>
      <c r="K4612" s="8">
        <f>(Table1[[#This Row],[Actual Amount]]-Table1[[#This Row],[Budget Amount]])</f>
        <v>16719</v>
      </c>
      <c r="L4612" s="10">
        <f>(Table1[[#This Row],[Actual Amount]]-Table1[[#This Row],[Budget Amount]]) / Table1[[#This Row],[Budget Amount]]</f>
        <v>0.15352053184456035</v>
      </c>
    </row>
    <row r="4613" spans="1:12">
      <c r="A4613" s="6">
        <v>44974</v>
      </c>
      <c r="B4613" s="6" t="str">
        <f>TEXT(Table1[[#This Row],[Date]],"mm")</f>
        <v>02</v>
      </c>
      <c r="C4613" s="6" t="str">
        <f>TEXT(Table1[[#This Row],[Date]],"yyyy")</f>
        <v>2023</v>
      </c>
      <c r="D4613" t="s">
        <v>13</v>
      </c>
      <c r="E4613" t="s">
        <v>33</v>
      </c>
      <c r="F4613" t="s">
        <v>29</v>
      </c>
      <c r="G4613" s="8">
        <v>149778</v>
      </c>
      <c r="H4613" s="8">
        <v>33597</v>
      </c>
      <c r="I4613" t="s">
        <v>11</v>
      </c>
      <c r="J4613" t="s">
        <v>4639</v>
      </c>
      <c r="K4613" s="8">
        <f>(Table1[[#This Row],[Actual Amount]]-Table1[[#This Row],[Budget Amount]])</f>
        <v>-116181</v>
      </c>
      <c r="L4613" s="10">
        <f>(Table1[[#This Row],[Actual Amount]]-Table1[[#This Row],[Budget Amount]]) / Table1[[#This Row],[Budget Amount]]</f>
        <v>-0.77568801826703526</v>
      </c>
    </row>
    <row r="4614" spans="1:12">
      <c r="A4614" s="6">
        <v>44544</v>
      </c>
      <c r="B4614" s="6" t="str">
        <f>TEXT(Table1[[#This Row],[Date]],"mm")</f>
        <v>12</v>
      </c>
      <c r="C4614" s="6" t="str">
        <f>TEXT(Table1[[#This Row],[Date]],"yyyy")</f>
        <v>2021</v>
      </c>
      <c r="D4614" t="s">
        <v>27</v>
      </c>
      <c r="E4614" t="s">
        <v>13</v>
      </c>
      <c r="F4614" t="s">
        <v>48</v>
      </c>
      <c r="G4614" s="8">
        <v>73409</v>
      </c>
      <c r="H4614" s="8">
        <v>106393</v>
      </c>
      <c r="I4614" t="s">
        <v>16</v>
      </c>
      <c r="J4614" t="s">
        <v>4640</v>
      </c>
      <c r="K4614" s="8">
        <f>(Table1[[#This Row],[Actual Amount]]-Table1[[#This Row],[Budget Amount]])</f>
        <v>32984</v>
      </c>
      <c r="L4614" s="10">
        <f>(Table1[[#This Row],[Actual Amount]]-Table1[[#This Row],[Budget Amount]]) / Table1[[#This Row],[Budget Amount]]</f>
        <v>0.44931820349003526</v>
      </c>
    </row>
    <row r="4615" spans="1:12">
      <c r="A4615" s="6">
        <v>44225</v>
      </c>
      <c r="B4615" s="6" t="str">
        <f>TEXT(Table1[[#This Row],[Date]],"mm")</f>
        <v>01</v>
      </c>
      <c r="C4615" s="6" t="str">
        <f>TEXT(Table1[[#This Row],[Date]],"yyyy")</f>
        <v>2021</v>
      </c>
      <c r="D4615" t="s">
        <v>45</v>
      </c>
      <c r="E4615" t="s">
        <v>24</v>
      </c>
      <c r="F4615" t="s">
        <v>10</v>
      </c>
      <c r="G4615" s="8">
        <v>27193</v>
      </c>
      <c r="H4615" s="8">
        <v>42693</v>
      </c>
      <c r="I4615" t="s">
        <v>22</v>
      </c>
      <c r="J4615" t="s">
        <v>4641</v>
      </c>
      <c r="K4615" s="8">
        <f>(Table1[[#This Row],[Actual Amount]]-Table1[[#This Row],[Budget Amount]])</f>
        <v>15500</v>
      </c>
      <c r="L4615" s="10">
        <f>(Table1[[#This Row],[Actual Amount]]-Table1[[#This Row],[Budget Amount]]) / Table1[[#This Row],[Budget Amount]]</f>
        <v>0.56999963225830175</v>
      </c>
    </row>
    <row r="4616" spans="1:12">
      <c r="A4616" s="6">
        <v>45171</v>
      </c>
      <c r="B4616" s="6" t="str">
        <f>TEXT(Table1[[#This Row],[Date]],"mm")</f>
        <v>09</v>
      </c>
      <c r="C4616" s="6" t="str">
        <f>TEXT(Table1[[#This Row],[Date]],"yyyy")</f>
        <v>2023</v>
      </c>
      <c r="D4616" t="s">
        <v>31</v>
      </c>
      <c r="E4616" t="s">
        <v>24</v>
      </c>
      <c r="F4616" t="s">
        <v>48</v>
      </c>
      <c r="G4616" s="8">
        <v>140413</v>
      </c>
      <c r="H4616" s="8">
        <v>168103</v>
      </c>
      <c r="I4616" t="s">
        <v>25</v>
      </c>
      <c r="J4616" t="s">
        <v>4642</v>
      </c>
      <c r="K4616" s="8">
        <f>(Table1[[#This Row],[Actual Amount]]-Table1[[#This Row],[Budget Amount]])</f>
        <v>27690</v>
      </c>
      <c r="L4616" s="10">
        <f>(Table1[[#This Row],[Actual Amount]]-Table1[[#This Row],[Budget Amount]]) / Table1[[#This Row],[Budget Amount]]</f>
        <v>0.19720396259605591</v>
      </c>
    </row>
    <row r="4617" spans="1:12">
      <c r="A4617" s="6">
        <v>44231</v>
      </c>
      <c r="B4617" s="6" t="str">
        <f>TEXT(Table1[[#This Row],[Date]],"mm")</f>
        <v>02</v>
      </c>
      <c r="C4617" s="6" t="str">
        <f>TEXT(Table1[[#This Row],[Date]],"yyyy")</f>
        <v>2021</v>
      </c>
      <c r="D4617" t="s">
        <v>13</v>
      </c>
      <c r="E4617" t="s">
        <v>19</v>
      </c>
      <c r="F4617" t="s">
        <v>10</v>
      </c>
      <c r="G4617" s="8">
        <v>138973</v>
      </c>
      <c r="H4617" s="8">
        <v>87147</v>
      </c>
      <c r="I4617" t="s">
        <v>16</v>
      </c>
      <c r="J4617" t="s">
        <v>4643</v>
      </c>
      <c r="K4617" s="8">
        <f>(Table1[[#This Row],[Actual Amount]]-Table1[[#This Row],[Budget Amount]])</f>
        <v>-51826</v>
      </c>
      <c r="L4617" s="10">
        <f>(Table1[[#This Row],[Actual Amount]]-Table1[[#This Row],[Budget Amount]]) / Table1[[#This Row],[Budget Amount]]</f>
        <v>-0.37292135882509553</v>
      </c>
    </row>
    <row r="4618" spans="1:12">
      <c r="A4618" s="6">
        <v>44819</v>
      </c>
      <c r="B4618" s="6" t="str">
        <f>TEXT(Table1[[#This Row],[Date]],"mm")</f>
        <v>09</v>
      </c>
      <c r="C4618" s="6" t="str">
        <f>TEXT(Table1[[#This Row],[Date]],"yyyy")</f>
        <v>2022</v>
      </c>
      <c r="D4618" t="s">
        <v>13</v>
      </c>
      <c r="E4618" t="s">
        <v>14</v>
      </c>
      <c r="F4618" t="s">
        <v>29</v>
      </c>
      <c r="G4618" s="8">
        <v>110789</v>
      </c>
      <c r="H4618" s="8">
        <v>133953</v>
      </c>
      <c r="I4618" t="s">
        <v>16</v>
      </c>
      <c r="J4618" t="s">
        <v>4644</v>
      </c>
      <c r="K4618" s="8">
        <f>(Table1[[#This Row],[Actual Amount]]-Table1[[#This Row],[Budget Amount]])</f>
        <v>23164</v>
      </c>
      <c r="L4618" s="10">
        <f>(Table1[[#This Row],[Actual Amount]]-Table1[[#This Row],[Budget Amount]]) / Table1[[#This Row],[Budget Amount]]</f>
        <v>0.20908212909223839</v>
      </c>
    </row>
    <row r="4619" spans="1:12">
      <c r="A4619" s="6">
        <v>44785</v>
      </c>
      <c r="B4619" s="6" t="str">
        <f>TEXT(Table1[[#This Row],[Date]],"mm")</f>
        <v>08</v>
      </c>
      <c r="C4619" s="6" t="str">
        <f>TEXT(Table1[[#This Row],[Date]],"yyyy")</f>
        <v>2022</v>
      </c>
      <c r="D4619" t="s">
        <v>18</v>
      </c>
      <c r="E4619" t="s">
        <v>33</v>
      </c>
      <c r="F4619" t="s">
        <v>15</v>
      </c>
      <c r="G4619" s="8">
        <v>93366</v>
      </c>
      <c r="H4619" s="8">
        <v>103644</v>
      </c>
      <c r="I4619" t="s">
        <v>11</v>
      </c>
      <c r="J4619" t="s">
        <v>4645</v>
      </c>
      <c r="K4619" s="8">
        <f>(Table1[[#This Row],[Actual Amount]]-Table1[[#This Row],[Budget Amount]])</f>
        <v>10278</v>
      </c>
      <c r="L4619" s="10">
        <f>(Table1[[#This Row],[Actual Amount]]-Table1[[#This Row],[Budget Amount]]) / Table1[[#This Row],[Budget Amount]]</f>
        <v>0.11008289955658376</v>
      </c>
    </row>
    <row r="4620" spans="1:12">
      <c r="A4620" s="6">
        <v>45287</v>
      </c>
      <c r="B4620" s="6" t="str">
        <f>TEXT(Table1[[#This Row],[Date]],"mm")</f>
        <v>12</v>
      </c>
      <c r="C4620" s="6" t="str">
        <f>TEXT(Table1[[#This Row],[Date]],"yyyy")</f>
        <v>2023</v>
      </c>
      <c r="D4620" t="s">
        <v>45</v>
      </c>
      <c r="E4620" t="s">
        <v>24</v>
      </c>
      <c r="F4620" t="s">
        <v>48</v>
      </c>
      <c r="G4620" s="8">
        <v>27013</v>
      </c>
      <c r="H4620" s="8">
        <v>109551</v>
      </c>
      <c r="I4620" t="s">
        <v>16</v>
      </c>
      <c r="J4620" t="s">
        <v>4646</v>
      </c>
      <c r="K4620" s="8">
        <f>(Table1[[#This Row],[Actual Amount]]-Table1[[#This Row],[Budget Amount]])</f>
        <v>82538</v>
      </c>
      <c r="L4620" s="10">
        <f>(Table1[[#This Row],[Actual Amount]]-Table1[[#This Row],[Budget Amount]]) / Table1[[#This Row],[Budget Amount]]</f>
        <v>3.0554918002443268</v>
      </c>
    </row>
    <row r="4621" spans="1:12">
      <c r="A4621" s="6">
        <v>45100</v>
      </c>
      <c r="B4621" s="6" t="str">
        <f>TEXT(Table1[[#This Row],[Date]],"mm")</f>
        <v>06</v>
      </c>
      <c r="C4621" s="6" t="str">
        <f>TEXT(Table1[[#This Row],[Date]],"yyyy")</f>
        <v>2023</v>
      </c>
      <c r="D4621" t="s">
        <v>13</v>
      </c>
      <c r="E4621" t="s">
        <v>33</v>
      </c>
      <c r="F4621" t="s">
        <v>29</v>
      </c>
      <c r="G4621" s="8">
        <v>147610</v>
      </c>
      <c r="H4621" s="8">
        <v>25532</v>
      </c>
      <c r="I4621" t="s">
        <v>25</v>
      </c>
      <c r="J4621" t="s">
        <v>4647</v>
      </c>
      <c r="K4621" s="8">
        <f>(Table1[[#This Row],[Actual Amount]]-Table1[[#This Row],[Budget Amount]])</f>
        <v>-122078</v>
      </c>
      <c r="L4621" s="10">
        <f>(Table1[[#This Row],[Actual Amount]]-Table1[[#This Row],[Budget Amount]]) / Table1[[#This Row],[Budget Amount]]</f>
        <v>-0.82703068897771159</v>
      </c>
    </row>
    <row r="4622" spans="1:12">
      <c r="A4622" s="6">
        <v>44716</v>
      </c>
      <c r="B4622" s="6" t="str">
        <f>TEXT(Table1[[#This Row],[Date]],"mm")</f>
        <v>06</v>
      </c>
      <c r="C4622" s="6" t="str">
        <f>TEXT(Table1[[#This Row],[Date]],"yyyy")</f>
        <v>2022</v>
      </c>
      <c r="D4622" t="s">
        <v>45</v>
      </c>
      <c r="E4622" t="s">
        <v>19</v>
      </c>
      <c r="F4622" t="s">
        <v>48</v>
      </c>
      <c r="G4622" s="8">
        <v>108417</v>
      </c>
      <c r="H4622" s="8">
        <v>37398</v>
      </c>
      <c r="I4622" t="s">
        <v>16</v>
      </c>
      <c r="J4622" t="s">
        <v>4648</v>
      </c>
      <c r="K4622" s="8">
        <f>(Table1[[#This Row],[Actual Amount]]-Table1[[#This Row],[Budget Amount]])</f>
        <v>-71019</v>
      </c>
      <c r="L4622" s="10">
        <f>(Table1[[#This Row],[Actual Amount]]-Table1[[#This Row],[Budget Amount]]) / Table1[[#This Row],[Budget Amount]]</f>
        <v>-0.65505409668225467</v>
      </c>
    </row>
    <row r="4623" spans="1:12">
      <c r="A4623" s="6">
        <v>44318</v>
      </c>
      <c r="B4623" s="6" t="str">
        <f>TEXT(Table1[[#This Row],[Date]],"mm")</f>
        <v>05</v>
      </c>
      <c r="C4623" s="6" t="str">
        <f>TEXT(Table1[[#This Row],[Date]],"yyyy")</f>
        <v>2021</v>
      </c>
      <c r="D4623" t="s">
        <v>13</v>
      </c>
      <c r="E4623" t="s">
        <v>13</v>
      </c>
      <c r="F4623" t="s">
        <v>29</v>
      </c>
      <c r="G4623" s="8">
        <v>60377</v>
      </c>
      <c r="H4623" s="8">
        <v>83330</v>
      </c>
      <c r="I4623" t="s">
        <v>25</v>
      </c>
      <c r="J4623" t="s">
        <v>4649</v>
      </c>
      <c r="K4623" s="8">
        <f>(Table1[[#This Row],[Actual Amount]]-Table1[[#This Row],[Budget Amount]])</f>
        <v>22953</v>
      </c>
      <c r="L4623" s="10">
        <f>(Table1[[#This Row],[Actual Amount]]-Table1[[#This Row],[Budget Amount]]) / Table1[[#This Row],[Budget Amount]]</f>
        <v>0.38016131970783579</v>
      </c>
    </row>
    <row r="4624" spans="1:12">
      <c r="A4624" s="6">
        <v>44536</v>
      </c>
      <c r="B4624" s="6" t="str">
        <f>TEXT(Table1[[#This Row],[Date]],"mm")</f>
        <v>12</v>
      </c>
      <c r="C4624" s="6" t="str">
        <f>TEXT(Table1[[#This Row],[Date]],"yyyy")</f>
        <v>2021</v>
      </c>
      <c r="D4624" t="s">
        <v>18</v>
      </c>
      <c r="E4624" t="s">
        <v>24</v>
      </c>
      <c r="F4624" t="s">
        <v>48</v>
      </c>
      <c r="G4624" s="8">
        <v>139486</v>
      </c>
      <c r="H4624" s="8">
        <v>136713</v>
      </c>
      <c r="I4624" t="s">
        <v>11</v>
      </c>
      <c r="J4624" t="s">
        <v>4650</v>
      </c>
      <c r="K4624" s="8">
        <f>(Table1[[#This Row],[Actual Amount]]-Table1[[#This Row],[Budget Amount]])</f>
        <v>-2773</v>
      </c>
      <c r="L4624" s="10">
        <f>(Table1[[#This Row],[Actual Amount]]-Table1[[#This Row],[Budget Amount]]) / Table1[[#This Row],[Budget Amount]]</f>
        <v>-1.9880131339345884E-2</v>
      </c>
    </row>
    <row r="4625" spans="1:12">
      <c r="A4625" s="6">
        <v>44371</v>
      </c>
      <c r="B4625" s="6" t="str">
        <f>TEXT(Table1[[#This Row],[Date]],"mm")</f>
        <v>06</v>
      </c>
      <c r="C4625" s="6" t="str">
        <f>TEXT(Table1[[#This Row],[Date]],"yyyy")</f>
        <v>2021</v>
      </c>
      <c r="D4625" t="s">
        <v>31</v>
      </c>
      <c r="E4625" t="s">
        <v>19</v>
      </c>
      <c r="F4625" t="s">
        <v>20</v>
      </c>
      <c r="G4625" s="8">
        <v>57645</v>
      </c>
      <c r="H4625" s="8">
        <v>100276</v>
      </c>
      <c r="I4625" t="s">
        <v>16</v>
      </c>
      <c r="J4625" t="s">
        <v>4651</v>
      </c>
      <c r="K4625" s="8">
        <f>(Table1[[#This Row],[Actual Amount]]-Table1[[#This Row],[Budget Amount]])</f>
        <v>42631</v>
      </c>
      <c r="L4625" s="10">
        <f>(Table1[[#This Row],[Actual Amount]]-Table1[[#This Row],[Budget Amount]]) / Table1[[#This Row],[Budget Amount]]</f>
        <v>0.73954375921589033</v>
      </c>
    </row>
    <row r="4626" spans="1:12">
      <c r="A4626" s="6">
        <v>44793</v>
      </c>
      <c r="B4626" s="6" t="str">
        <f>TEXT(Table1[[#This Row],[Date]],"mm")</f>
        <v>08</v>
      </c>
      <c r="C4626" s="6" t="str">
        <f>TEXT(Table1[[#This Row],[Date]],"yyyy")</f>
        <v>2022</v>
      </c>
      <c r="D4626" t="s">
        <v>18</v>
      </c>
      <c r="E4626" t="s">
        <v>24</v>
      </c>
      <c r="F4626" t="s">
        <v>48</v>
      </c>
      <c r="G4626" s="8">
        <v>88070</v>
      </c>
      <c r="H4626" s="8">
        <v>123118</v>
      </c>
      <c r="I4626" t="s">
        <v>22</v>
      </c>
      <c r="J4626" t="s">
        <v>4652</v>
      </c>
      <c r="K4626" s="8">
        <f>(Table1[[#This Row],[Actual Amount]]-Table1[[#This Row],[Budget Amount]])</f>
        <v>35048</v>
      </c>
      <c r="L4626" s="10">
        <f>(Table1[[#This Row],[Actual Amount]]-Table1[[#This Row],[Budget Amount]]) / Table1[[#This Row],[Budget Amount]]</f>
        <v>0.39795617122743271</v>
      </c>
    </row>
    <row r="4627" spans="1:12">
      <c r="A4627" s="6">
        <v>44647</v>
      </c>
      <c r="B4627" s="6" t="str">
        <f>TEXT(Table1[[#This Row],[Date]],"mm")</f>
        <v>03</v>
      </c>
      <c r="C4627" s="6" t="str">
        <f>TEXT(Table1[[#This Row],[Date]],"yyyy")</f>
        <v>2022</v>
      </c>
      <c r="D4627" t="s">
        <v>13</v>
      </c>
      <c r="E4627" t="s">
        <v>13</v>
      </c>
      <c r="F4627" t="s">
        <v>20</v>
      </c>
      <c r="G4627" s="8">
        <v>93536</v>
      </c>
      <c r="H4627" s="8">
        <v>16015</v>
      </c>
      <c r="I4627" t="s">
        <v>11</v>
      </c>
      <c r="J4627" t="s">
        <v>4653</v>
      </c>
      <c r="K4627" s="8">
        <f>(Table1[[#This Row],[Actual Amount]]-Table1[[#This Row],[Budget Amount]])</f>
        <v>-77521</v>
      </c>
      <c r="L4627" s="10">
        <f>(Table1[[#This Row],[Actual Amount]]-Table1[[#This Row],[Budget Amount]]) / Table1[[#This Row],[Budget Amount]]</f>
        <v>-0.82878250085528571</v>
      </c>
    </row>
    <row r="4628" spans="1:12">
      <c r="A4628" s="6">
        <v>44753</v>
      </c>
      <c r="B4628" s="6" t="str">
        <f>TEXT(Table1[[#This Row],[Date]],"mm")</f>
        <v>07</v>
      </c>
      <c r="C4628" s="6" t="str">
        <f>TEXT(Table1[[#This Row],[Date]],"yyyy")</f>
        <v>2022</v>
      </c>
      <c r="D4628" t="s">
        <v>45</v>
      </c>
      <c r="E4628" t="s">
        <v>33</v>
      </c>
      <c r="F4628" t="s">
        <v>10</v>
      </c>
      <c r="G4628" s="8">
        <v>46085</v>
      </c>
      <c r="H4628" s="8">
        <v>19742</v>
      </c>
      <c r="I4628" t="s">
        <v>11</v>
      </c>
      <c r="J4628" t="s">
        <v>4654</v>
      </c>
      <c r="K4628" s="8">
        <f>(Table1[[#This Row],[Actual Amount]]-Table1[[#This Row],[Budget Amount]])</f>
        <v>-26343</v>
      </c>
      <c r="L4628" s="10">
        <f>(Table1[[#This Row],[Actual Amount]]-Table1[[#This Row],[Budget Amount]]) / Table1[[#This Row],[Budget Amount]]</f>
        <v>-0.57161766301399586</v>
      </c>
    </row>
    <row r="4629" spans="1:12">
      <c r="A4629" s="6">
        <v>45236</v>
      </c>
      <c r="B4629" s="6" t="str">
        <f>TEXT(Table1[[#This Row],[Date]],"mm")</f>
        <v>11</v>
      </c>
      <c r="C4629" s="6" t="str">
        <f>TEXT(Table1[[#This Row],[Date]],"yyyy")</f>
        <v>2023</v>
      </c>
      <c r="D4629" t="s">
        <v>8</v>
      </c>
      <c r="E4629" t="s">
        <v>33</v>
      </c>
      <c r="F4629" t="s">
        <v>48</v>
      </c>
      <c r="G4629" s="8">
        <v>99271</v>
      </c>
      <c r="H4629" s="8">
        <v>11542</v>
      </c>
      <c r="I4629" t="s">
        <v>25</v>
      </c>
      <c r="J4629" t="s">
        <v>4655</v>
      </c>
      <c r="K4629" s="8">
        <f>(Table1[[#This Row],[Actual Amount]]-Table1[[#This Row],[Budget Amount]])</f>
        <v>-87729</v>
      </c>
      <c r="L4629" s="10">
        <f>(Table1[[#This Row],[Actual Amount]]-Table1[[#This Row],[Budget Amount]]) / Table1[[#This Row],[Budget Amount]]</f>
        <v>-0.88373240926353114</v>
      </c>
    </row>
    <row r="4630" spans="1:12">
      <c r="A4630" s="6">
        <v>44205</v>
      </c>
      <c r="B4630" s="6" t="str">
        <f>TEXT(Table1[[#This Row],[Date]],"mm")</f>
        <v>01</v>
      </c>
      <c r="C4630" s="6" t="str">
        <f>TEXT(Table1[[#This Row],[Date]],"yyyy")</f>
        <v>2021</v>
      </c>
      <c r="D4630" t="s">
        <v>18</v>
      </c>
      <c r="E4630" t="s">
        <v>24</v>
      </c>
      <c r="F4630" t="s">
        <v>10</v>
      </c>
      <c r="G4630" s="8">
        <v>99500</v>
      </c>
      <c r="H4630" s="8">
        <v>140445</v>
      </c>
      <c r="I4630" t="s">
        <v>11</v>
      </c>
      <c r="J4630" t="s">
        <v>4656</v>
      </c>
      <c r="K4630" s="8">
        <f>(Table1[[#This Row],[Actual Amount]]-Table1[[#This Row],[Budget Amount]])</f>
        <v>40945</v>
      </c>
      <c r="L4630" s="10">
        <f>(Table1[[#This Row],[Actual Amount]]-Table1[[#This Row],[Budget Amount]]) / Table1[[#This Row],[Budget Amount]]</f>
        <v>0.41150753768844223</v>
      </c>
    </row>
    <row r="4631" spans="1:12">
      <c r="A4631" s="6">
        <v>44530</v>
      </c>
      <c r="B4631" s="6" t="str">
        <f>TEXT(Table1[[#This Row],[Date]],"mm")</f>
        <v>11</v>
      </c>
      <c r="C4631" s="6" t="str">
        <f>TEXT(Table1[[#This Row],[Date]],"yyyy")</f>
        <v>2021</v>
      </c>
      <c r="D4631" t="s">
        <v>45</v>
      </c>
      <c r="E4631" t="s">
        <v>19</v>
      </c>
      <c r="F4631" t="s">
        <v>15</v>
      </c>
      <c r="G4631" s="8">
        <v>131104</v>
      </c>
      <c r="H4631" s="8">
        <v>78375</v>
      </c>
      <c r="I4631" t="s">
        <v>22</v>
      </c>
      <c r="J4631" t="s">
        <v>4657</v>
      </c>
      <c r="K4631" s="8">
        <f>(Table1[[#This Row],[Actual Amount]]-Table1[[#This Row],[Budget Amount]])</f>
        <v>-52729</v>
      </c>
      <c r="L4631" s="10">
        <f>(Table1[[#This Row],[Actual Amount]]-Table1[[#This Row],[Budget Amount]]) / Table1[[#This Row],[Budget Amount]]</f>
        <v>-0.40219215279472786</v>
      </c>
    </row>
    <row r="4632" spans="1:12">
      <c r="A4632" s="6">
        <v>45213</v>
      </c>
      <c r="B4632" s="6" t="str">
        <f>TEXT(Table1[[#This Row],[Date]],"mm")</f>
        <v>10</v>
      </c>
      <c r="C4632" s="6" t="str">
        <f>TEXT(Table1[[#This Row],[Date]],"yyyy")</f>
        <v>2023</v>
      </c>
      <c r="D4632" t="s">
        <v>18</v>
      </c>
      <c r="E4632" t="s">
        <v>13</v>
      </c>
      <c r="F4632" t="s">
        <v>20</v>
      </c>
      <c r="G4632" s="8">
        <v>63792</v>
      </c>
      <c r="H4632" s="8">
        <v>61331</v>
      </c>
      <c r="I4632" t="s">
        <v>16</v>
      </c>
      <c r="J4632" t="s">
        <v>4658</v>
      </c>
      <c r="K4632" s="8">
        <f>(Table1[[#This Row],[Actual Amount]]-Table1[[#This Row],[Budget Amount]])</f>
        <v>-2461</v>
      </c>
      <c r="L4632" s="10">
        <f>(Table1[[#This Row],[Actual Amount]]-Table1[[#This Row],[Budget Amount]]) / Table1[[#This Row],[Budget Amount]]</f>
        <v>-3.8578505141710559E-2</v>
      </c>
    </row>
    <row r="4633" spans="1:12">
      <c r="A4633" s="6">
        <v>44523</v>
      </c>
      <c r="B4633" s="6" t="str">
        <f>TEXT(Table1[[#This Row],[Date]],"mm")</f>
        <v>11</v>
      </c>
      <c r="C4633" s="6" t="str">
        <f>TEXT(Table1[[#This Row],[Date]],"yyyy")</f>
        <v>2021</v>
      </c>
      <c r="D4633" t="s">
        <v>13</v>
      </c>
      <c r="E4633" t="s">
        <v>9</v>
      </c>
      <c r="F4633" t="s">
        <v>48</v>
      </c>
      <c r="G4633" s="8">
        <v>15733</v>
      </c>
      <c r="H4633" s="8">
        <v>67992</v>
      </c>
      <c r="I4633" t="s">
        <v>16</v>
      </c>
      <c r="J4633" t="s">
        <v>4659</v>
      </c>
      <c r="K4633" s="8">
        <f>(Table1[[#This Row],[Actual Amount]]-Table1[[#This Row],[Budget Amount]])</f>
        <v>52259</v>
      </c>
      <c r="L4633" s="10">
        <f>(Table1[[#This Row],[Actual Amount]]-Table1[[#This Row],[Budget Amount]]) / Table1[[#This Row],[Budget Amount]]</f>
        <v>3.3216169834106655</v>
      </c>
    </row>
    <row r="4634" spans="1:12">
      <c r="A4634" s="6">
        <v>44211</v>
      </c>
      <c r="B4634" s="6" t="str">
        <f>TEXT(Table1[[#This Row],[Date]],"mm")</f>
        <v>01</v>
      </c>
      <c r="C4634" s="6" t="str">
        <f>TEXT(Table1[[#This Row],[Date]],"yyyy")</f>
        <v>2021</v>
      </c>
      <c r="D4634" t="s">
        <v>45</v>
      </c>
      <c r="E4634" t="s">
        <v>33</v>
      </c>
      <c r="F4634" t="s">
        <v>10</v>
      </c>
      <c r="G4634" s="8">
        <v>138276</v>
      </c>
      <c r="H4634" s="8">
        <v>85026</v>
      </c>
      <c r="I4634" t="s">
        <v>16</v>
      </c>
      <c r="J4634" t="s">
        <v>4660</v>
      </c>
      <c r="K4634" s="8">
        <f>(Table1[[#This Row],[Actual Amount]]-Table1[[#This Row],[Budget Amount]])</f>
        <v>-53250</v>
      </c>
      <c r="L4634" s="10">
        <f>(Table1[[#This Row],[Actual Amount]]-Table1[[#This Row],[Budget Amount]]) / Table1[[#This Row],[Budget Amount]]</f>
        <v>-0.38509936648442245</v>
      </c>
    </row>
    <row r="4635" spans="1:12">
      <c r="A4635" s="6">
        <v>45035</v>
      </c>
      <c r="B4635" s="6" t="str">
        <f>TEXT(Table1[[#This Row],[Date]],"mm")</f>
        <v>04</v>
      </c>
      <c r="C4635" s="6" t="str">
        <f>TEXT(Table1[[#This Row],[Date]],"yyyy")</f>
        <v>2023</v>
      </c>
      <c r="D4635" t="s">
        <v>31</v>
      </c>
      <c r="E4635" t="s">
        <v>9</v>
      </c>
      <c r="F4635" t="s">
        <v>29</v>
      </c>
      <c r="G4635" s="8">
        <v>130306</v>
      </c>
      <c r="H4635" s="8">
        <v>168878</v>
      </c>
      <c r="I4635" t="s">
        <v>25</v>
      </c>
      <c r="J4635" t="s">
        <v>4661</v>
      </c>
      <c r="K4635" s="8">
        <f>(Table1[[#This Row],[Actual Amount]]-Table1[[#This Row],[Budget Amount]])</f>
        <v>38572</v>
      </c>
      <c r="L4635" s="10">
        <f>(Table1[[#This Row],[Actual Amount]]-Table1[[#This Row],[Budget Amount]]) / Table1[[#This Row],[Budget Amount]]</f>
        <v>0.29601092812303348</v>
      </c>
    </row>
    <row r="4636" spans="1:12">
      <c r="A4636" s="6">
        <v>44422</v>
      </c>
      <c r="B4636" s="6" t="str">
        <f>TEXT(Table1[[#This Row],[Date]],"mm")</f>
        <v>08</v>
      </c>
      <c r="C4636" s="6" t="str">
        <f>TEXT(Table1[[#This Row],[Date]],"yyyy")</f>
        <v>2021</v>
      </c>
      <c r="D4636" t="s">
        <v>45</v>
      </c>
      <c r="E4636" t="s">
        <v>24</v>
      </c>
      <c r="F4636" t="s">
        <v>10</v>
      </c>
      <c r="G4636" s="8">
        <v>96733</v>
      </c>
      <c r="H4636" s="8">
        <v>93934</v>
      </c>
      <c r="I4636" t="s">
        <v>22</v>
      </c>
      <c r="J4636" t="s">
        <v>4662</v>
      </c>
      <c r="K4636" s="8">
        <f>(Table1[[#This Row],[Actual Amount]]-Table1[[#This Row],[Budget Amount]])</f>
        <v>-2799</v>
      </c>
      <c r="L4636" s="10">
        <f>(Table1[[#This Row],[Actual Amount]]-Table1[[#This Row],[Budget Amount]]) / Table1[[#This Row],[Budget Amount]]</f>
        <v>-2.8935316799851136E-2</v>
      </c>
    </row>
    <row r="4637" spans="1:12">
      <c r="A4637" s="6">
        <v>44309</v>
      </c>
      <c r="B4637" s="6" t="str">
        <f>TEXT(Table1[[#This Row],[Date]],"mm")</f>
        <v>04</v>
      </c>
      <c r="C4637" s="6" t="str">
        <f>TEXT(Table1[[#This Row],[Date]],"yyyy")</f>
        <v>2021</v>
      </c>
      <c r="D4637" t="s">
        <v>27</v>
      </c>
      <c r="E4637" t="s">
        <v>9</v>
      </c>
      <c r="F4637" t="s">
        <v>48</v>
      </c>
      <c r="G4637" s="8">
        <v>88601</v>
      </c>
      <c r="H4637" s="8">
        <v>145121</v>
      </c>
      <c r="I4637" t="s">
        <v>25</v>
      </c>
      <c r="J4637" t="s">
        <v>4663</v>
      </c>
      <c r="K4637" s="8">
        <f>(Table1[[#This Row],[Actual Amount]]-Table1[[#This Row],[Budget Amount]])</f>
        <v>56520</v>
      </c>
      <c r="L4637" s="10">
        <f>(Table1[[#This Row],[Actual Amount]]-Table1[[#This Row],[Budget Amount]]) / Table1[[#This Row],[Budget Amount]]</f>
        <v>0.63791605060890966</v>
      </c>
    </row>
    <row r="4638" spans="1:12">
      <c r="A4638" s="6">
        <v>44197</v>
      </c>
      <c r="B4638" s="6" t="str">
        <f>TEXT(Table1[[#This Row],[Date]],"mm")</f>
        <v>01</v>
      </c>
      <c r="C4638" s="6" t="str">
        <f>TEXT(Table1[[#This Row],[Date]],"yyyy")</f>
        <v>2021</v>
      </c>
      <c r="D4638" t="s">
        <v>8</v>
      </c>
      <c r="E4638" t="s">
        <v>19</v>
      </c>
      <c r="F4638" t="s">
        <v>15</v>
      </c>
      <c r="G4638" s="8">
        <v>135948</v>
      </c>
      <c r="H4638" s="8">
        <v>161114</v>
      </c>
      <c r="I4638" t="s">
        <v>16</v>
      </c>
      <c r="J4638" t="s">
        <v>4664</v>
      </c>
      <c r="K4638" s="8">
        <f>(Table1[[#This Row],[Actual Amount]]-Table1[[#This Row],[Budget Amount]])</f>
        <v>25166</v>
      </c>
      <c r="L4638" s="10">
        <f>(Table1[[#This Row],[Actual Amount]]-Table1[[#This Row],[Budget Amount]]) / Table1[[#This Row],[Budget Amount]]</f>
        <v>0.18511489687233354</v>
      </c>
    </row>
    <row r="4639" spans="1:12">
      <c r="A4639" s="6">
        <v>44462</v>
      </c>
      <c r="B4639" s="6" t="str">
        <f>TEXT(Table1[[#This Row],[Date]],"mm")</f>
        <v>09</v>
      </c>
      <c r="C4639" s="6" t="str">
        <f>TEXT(Table1[[#This Row],[Date]],"yyyy")</f>
        <v>2021</v>
      </c>
      <c r="D4639" t="s">
        <v>13</v>
      </c>
      <c r="E4639" t="s">
        <v>19</v>
      </c>
      <c r="F4639" t="s">
        <v>20</v>
      </c>
      <c r="G4639" s="8">
        <v>57318</v>
      </c>
      <c r="H4639" s="8">
        <v>33704</v>
      </c>
      <c r="I4639" t="s">
        <v>16</v>
      </c>
      <c r="J4639" t="s">
        <v>4665</v>
      </c>
      <c r="K4639" s="8">
        <f>(Table1[[#This Row],[Actual Amount]]-Table1[[#This Row],[Budget Amount]])</f>
        <v>-23614</v>
      </c>
      <c r="L4639" s="10">
        <f>(Table1[[#This Row],[Actual Amount]]-Table1[[#This Row],[Budget Amount]]) / Table1[[#This Row],[Budget Amount]]</f>
        <v>-0.41198227432918105</v>
      </c>
    </row>
    <row r="4640" spans="1:12">
      <c r="A4640" s="6">
        <v>45148</v>
      </c>
      <c r="B4640" s="6" t="str">
        <f>TEXT(Table1[[#This Row],[Date]],"mm")</f>
        <v>08</v>
      </c>
      <c r="C4640" s="6" t="str">
        <f>TEXT(Table1[[#This Row],[Date]],"yyyy")</f>
        <v>2023</v>
      </c>
      <c r="D4640" t="s">
        <v>45</v>
      </c>
      <c r="E4640" t="s">
        <v>9</v>
      </c>
      <c r="F4640" t="s">
        <v>29</v>
      </c>
      <c r="G4640" s="8">
        <v>95094</v>
      </c>
      <c r="H4640" s="8">
        <v>33685</v>
      </c>
      <c r="I4640" t="s">
        <v>22</v>
      </c>
      <c r="J4640" t="s">
        <v>4666</v>
      </c>
      <c r="K4640" s="8">
        <f>(Table1[[#This Row],[Actual Amount]]-Table1[[#This Row],[Budget Amount]])</f>
        <v>-61409</v>
      </c>
      <c r="L4640" s="10">
        <f>(Table1[[#This Row],[Actual Amount]]-Table1[[#This Row],[Budget Amount]]) / Table1[[#This Row],[Budget Amount]]</f>
        <v>-0.64577155235871875</v>
      </c>
    </row>
    <row r="4641" spans="1:12">
      <c r="A4641" s="6">
        <v>44502</v>
      </c>
      <c r="B4641" s="6" t="str">
        <f>TEXT(Table1[[#This Row],[Date]],"mm")</f>
        <v>11</v>
      </c>
      <c r="C4641" s="6" t="str">
        <f>TEXT(Table1[[#This Row],[Date]],"yyyy")</f>
        <v>2021</v>
      </c>
      <c r="D4641" t="s">
        <v>13</v>
      </c>
      <c r="E4641" t="s">
        <v>19</v>
      </c>
      <c r="F4641" t="s">
        <v>10</v>
      </c>
      <c r="G4641" s="8">
        <v>94142</v>
      </c>
      <c r="H4641" s="8">
        <v>72451</v>
      </c>
      <c r="I4641" t="s">
        <v>25</v>
      </c>
      <c r="J4641" t="s">
        <v>4667</v>
      </c>
      <c r="K4641" s="8">
        <f>(Table1[[#This Row],[Actual Amount]]-Table1[[#This Row],[Budget Amount]])</f>
        <v>-21691</v>
      </c>
      <c r="L4641" s="10">
        <f>(Table1[[#This Row],[Actual Amount]]-Table1[[#This Row],[Budget Amount]]) / Table1[[#This Row],[Budget Amount]]</f>
        <v>-0.23040725712221963</v>
      </c>
    </row>
    <row r="4642" spans="1:12">
      <c r="A4642" s="6">
        <v>44208</v>
      </c>
      <c r="B4642" s="6" t="str">
        <f>TEXT(Table1[[#This Row],[Date]],"mm")</f>
        <v>01</v>
      </c>
      <c r="C4642" s="6" t="str">
        <f>TEXT(Table1[[#This Row],[Date]],"yyyy")</f>
        <v>2021</v>
      </c>
      <c r="D4642" t="s">
        <v>18</v>
      </c>
      <c r="E4642" t="s">
        <v>33</v>
      </c>
      <c r="F4642" t="s">
        <v>48</v>
      </c>
      <c r="G4642" s="8">
        <v>116325</v>
      </c>
      <c r="H4642" s="8">
        <v>59702</v>
      </c>
      <c r="I4642" t="s">
        <v>22</v>
      </c>
      <c r="J4642" t="s">
        <v>4668</v>
      </c>
      <c r="K4642" s="8">
        <f>(Table1[[#This Row],[Actual Amount]]-Table1[[#This Row],[Budget Amount]])</f>
        <v>-56623</v>
      </c>
      <c r="L4642" s="10">
        <f>(Table1[[#This Row],[Actual Amount]]-Table1[[#This Row],[Budget Amount]]) / Table1[[#This Row],[Budget Amount]]</f>
        <v>-0.48676552761659142</v>
      </c>
    </row>
    <row r="4643" spans="1:12">
      <c r="A4643" s="6">
        <v>45133</v>
      </c>
      <c r="B4643" s="6" t="str">
        <f>TEXT(Table1[[#This Row],[Date]],"mm")</f>
        <v>07</v>
      </c>
      <c r="C4643" s="6" t="str">
        <f>TEXT(Table1[[#This Row],[Date]],"yyyy")</f>
        <v>2023</v>
      </c>
      <c r="D4643" t="s">
        <v>18</v>
      </c>
      <c r="E4643" t="s">
        <v>24</v>
      </c>
      <c r="F4643" t="s">
        <v>48</v>
      </c>
      <c r="G4643" s="8">
        <v>75587</v>
      </c>
      <c r="H4643" s="8">
        <v>82233</v>
      </c>
      <c r="I4643" t="s">
        <v>16</v>
      </c>
      <c r="J4643" t="s">
        <v>4669</v>
      </c>
      <c r="K4643" s="8">
        <f>(Table1[[#This Row],[Actual Amount]]-Table1[[#This Row],[Budget Amount]])</f>
        <v>6646</v>
      </c>
      <c r="L4643" s="10">
        <f>(Table1[[#This Row],[Actual Amount]]-Table1[[#This Row],[Budget Amount]]) / Table1[[#This Row],[Budget Amount]]</f>
        <v>8.7925172317991185E-2</v>
      </c>
    </row>
    <row r="4644" spans="1:12">
      <c r="A4644" s="6">
        <v>44616</v>
      </c>
      <c r="B4644" s="6" t="str">
        <f>TEXT(Table1[[#This Row],[Date]],"mm")</f>
        <v>02</v>
      </c>
      <c r="C4644" s="6" t="str">
        <f>TEXT(Table1[[#This Row],[Date]],"yyyy")</f>
        <v>2022</v>
      </c>
      <c r="D4644" t="s">
        <v>45</v>
      </c>
      <c r="E4644" t="s">
        <v>9</v>
      </c>
      <c r="F4644" t="s">
        <v>20</v>
      </c>
      <c r="G4644" s="8">
        <v>89835</v>
      </c>
      <c r="H4644" s="8">
        <v>47796</v>
      </c>
      <c r="I4644" t="s">
        <v>22</v>
      </c>
      <c r="J4644" t="s">
        <v>4670</v>
      </c>
      <c r="K4644" s="8">
        <f>(Table1[[#This Row],[Actual Amount]]-Table1[[#This Row],[Budget Amount]])</f>
        <v>-42039</v>
      </c>
      <c r="L4644" s="10">
        <f>(Table1[[#This Row],[Actual Amount]]-Table1[[#This Row],[Budget Amount]]) / Table1[[#This Row],[Budget Amount]]</f>
        <v>-0.46795792285857407</v>
      </c>
    </row>
    <row r="4645" spans="1:12">
      <c r="A4645" s="6">
        <v>45085</v>
      </c>
      <c r="B4645" s="6" t="str">
        <f>TEXT(Table1[[#This Row],[Date]],"mm")</f>
        <v>06</v>
      </c>
      <c r="C4645" s="6" t="str">
        <f>TEXT(Table1[[#This Row],[Date]],"yyyy")</f>
        <v>2023</v>
      </c>
      <c r="D4645" t="s">
        <v>27</v>
      </c>
      <c r="E4645" t="s">
        <v>33</v>
      </c>
      <c r="F4645" t="s">
        <v>29</v>
      </c>
      <c r="G4645" s="8">
        <v>102334</v>
      </c>
      <c r="H4645" s="8">
        <v>33755</v>
      </c>
      <c r="I4645" t="s">
        <v>22</v>
      </c>
      <c r="J4645" t="s">
        <v>4671</v>
      </c>
      <c r="K4645" s="8">
        <f>(Table1[[#This Row],[Actual Amount]]-Table1[[#This Row],[Budget Amount]])</f>
        <v>-68579</v>
      </c>
      <c r="L4645" s="10">
        <f>(Table1[[#This Row],[Actual Amount]]-Table1[[#This Row],[Budget Amount]]) / Table1[[#This Row],[Budget Amount]]</f>
        <v>-0.67014872867277742</v>
      </c>
    </row>
    <row r="4646" spans="1:12">
      <c r="A4646" s="6">
        <v>44367</v>
      </c>
      <c r="B4646" s="6" t="str">
        <f>TEXT(Table1[[#This Row],[Date]],"mm")</f>
        <v>06</v>
      </c>
      <c r="C4646" s="6" t="str">
        <f>TEXT(Table1[[#This Row],[Date]],"yyyy")</f>
        <v>2021</v>
      </c>
      <c r="D4646" t="s">
        <v>45</v>
      </c>
      <c r="E4646" t="s">
        <v>9</v>
      </c>
      <c r="F4646" t="s">
        <v>10</v>
      </c>
      <c r="G4646" s="8">
        <v>96984</v>
      </c>
      <c r="H4646" s="8">
        <v>136710</v>
      </c>
      <c r="I4646" t="s">
        <v>25</v>
      </c>
      <c r="J4646" t="s">
        <v>4672</v>
      </c>
      <c r="K4646" s="8">
        <f>(Table1[[#This Row],[Actual Amount]]-Table1[[#This Row],[Budget Amount]])</f>
        <v>39726</v>
      </c>
      <c r="L4646" s="10">
        <f>(Table1[[#This Row],[Actual Amount]]-Table1[[#This Row],[Budget Amount]]) / Table1[[#This Row],[Budget Amount]]</f>
        <v>0.40961395694135116</v>
      </c>
    </row>
    <row r="4647" spans="1:12">
      <c r="A4647" s="6">
        <v>44330</v>
      </c>
      <c r="B4647" s="6" t="str">
        <f>TEXT(Table1[[#This Row],[Date]],"mm")</f>
        <v>05</v>
      </c>
      <c r="C4647" s="6" t="str">
        <f>TEXT(Table1[[#This Row],[Date]],"yyyy")</f>
        <v>2021</v>
      </c>
      <c r="D4647" t="s">
        <v>31</v>
      </c>
      <c r="E4647" t="s">
        <v>33</v>
      </c>
      <c r="F4647" t="s">
        <v>10</v>
      </c>
      <c r="G4647" s="8">
        <v>129383</v>
      </c>
      <c r="H4647" s="8">
        <v>111340</v>
      </c>
      <c r="I4647" t="s">
        <v>25</v>
      </c>
      <c r="J4647" t="s">
        <v>4673</v>
      </c>
      <c r="K4647" s="8">
        <f>(Table1[[#This Row],[Actual Amount]]-Table1[[#This Row],[Budget Amount]])</f>
        <v>-18043</v>
      </c>
      <c r="L4647" s="10">
        <f>(Table1[[#This Row],[Actual Amount]]-Table1[[#This Row],[Budget Amount]]) / Table1[[#This Row],[Budget Amount]]</f>
        <v>-0.13945417867880633</v>
      </c>
    </row>
    <row r="4648" spans="1:12">
      <c r="A4648" s="6">
        <v>45161</v>
      </c>
      <c r="B4648" s="6" t="str">
        <f>TEXT(Table1[[#This Row],[Date]],"mm")</f>
        <v>08</v>
      </c>
      <c r="C4648" s="6" t="str">
        <f>TEXT(Table1[[#This Row],[Date]],"yyyy")</f>
        <v>2023</v>
      </c>
      <c r="D4648" t="s">
        <v>27</v>
      </c>
      <c r="E4648" t="s">
        <v>19</v>
      </c>
      <c r="F4648" t="s">
        <v>10</v>
      </c>
      <c r="G4648" s="8">
        <v>21300</v>
      </c>
      <c r="H4648" s="8">
        <v>31521</v>
      </c>
      <c r="I4648" t="s">
        <v>22</v>
      </c>
      <c r="J4648" t="s">
        <v>4674</v>
      </c>
      <c r="K4648" s="8">
        <f>(Table1[[#This Row],[Actual Amount]]-Table1[[#This Row],[Budget Amount]])</f>
        <v>10221</v>
      </c>
      <c r="L4648" s="10">
        <f>(Table1[[#This Row],[Actual Amount]]-Table1[[#This Row],[Budget Amount]]) / Table1[[#This Row],[Budget Amount]]</f>
        <v>0.47985915492957748</v>
      </c>
    </row>
    <row r="4649" spans="1:12">
      <c r="A4649" s="6">
        <v>45245</v>
      </c>
      <c r="B4649" s="6" t="str">
        <f>TEXT(Table1[[#This Row],[Date]],"mm")</f>
        <v>11</v>
      </c>
      <c r="C4649" s="6" t="str">
        <f>TEXT(Table1[[#This Row],[Date]],"yyyy")</f>
        <v>2023</v>
      </c>
      <c r="D4649" t="s">
        <v>13</v>
      </c>
      <c r="E4649" t="s">
        <v>19</v>
      </c>
      <c r="F4649" t="s">
        <v>20</v>
      </c>
      <c r="G4649" s="8">
        <v>129871</v>
      </c>
      <c r="H4649" s="8">
        <v>73921</v>
      </c>
      <c r="I4649" t="s">
        <v>11</v>
      </c>
      <c r="J4649" t="s">
        <v>4675</v>
      </c>
      <c r="K4649" s="8">
        <f>(Table1[[#This Row],[Actual Amount]]-Table1[[#This Row],[Budget Amount]])</f>
        <v>-55950</v>
      </c>
      <c r="L4649" s="10">
        <f>(Table1[[#This Row],[Actual Amount]]-Table1[[#This Row],[Budget Amount]]) / Table1[[#This Row],[Budget Amount]]</f>
        <v>-0.43081211355883914</v>
      </c>
    </row>
    <row r="4650" spans="1:12">
      <c r="A4650" s="6">
        <v>44854</v>
      </c>
      <c r="B4650" s="6" t="str">
        <f>TEXT(Table1[[#This Row],[Date]],"mm")</f>
        <v>10</v>
      </c>
      <c r="C4650" s="6" t="str">
        <f>TEXT(Table1[[#This Row],[Date]],"yyyy")</f>
        <v>2022</v>
      </c>
      <c r="D4650" t="s">
        <v>45</v>
      </c>
      <c r="E4650" t="s">
        <v>24</v>
      </c>
      <c r="F4650" t="s">
        <v>20</v>
      </c>
      <c r="G4650" s="8">
        <v>26059</v>
      </c>
      <c r="H4650" s="8">
        <v>38344</v>
      </c>
      <c r="I4650" t="s">
        <v>11</v>
      </c>
      <c r="J4650" t="s">
        <v>4676</v>
      </c>
      <c r="K4650" s="8">
        <f>(Table1[[#This Row],[Actual Amount]]-Table1[[#This Row],[Budget Amount]])</f>
        <v>12285</v>
      </c>
      <c r="L4650" s="10">
        <f>(Table1[[#This Row],[Actual Amount]]-Table1[[#This Row],[Budget Amount]]) / Table1[[#This Row],[Budget Amount]]</f>
        <v>0.47143021604819829</v>
      </c>
    </row>
    <row r="4651" spans="1:12">
      <c r="A4651" s="6">
        <v>44375</v>
      </c>
      <c r="B4651" s="6" t="str">
        <f>TEXT(Table1[[#This Row],[Date]],"mm")</f>
        <v>06</v>
      </c>
      <c r="C4651" s="6" t="str">
        <f>TEXT(Table1[[#This Row],[Date]],"yyyy")</f>
        <v>2021</v>
      </c>
      <c r="D4651" t="s">
        <v>13</v>
      </c>
      <c r="E4651" t="s">
        <v>19</v>
      </c>
      <c r="F4651" t="s">
        <v>29</v>
      </c>
      <c r="G4651" s="8">
        <v>72166</v>
      </c>
      <c r="H4651" s="8">
        <v>45539</v>
      </c>
      <c r="I4651" t="s">
        <v>25</v>
      </c>
      <c r="J4651" t="s">
        <v>4677</v>
      </c>
      <c r="K4651" s="8">
        <f>(Table1[[#This Row],[Actual Amount]]-Table1[[#This Row],[Budget Amount]])</f>
        <v>-26627</v>
      </c>
      <c r="L4651" s="10">
        <f>(Table1[[#This Row],[Actual Amount]]-Table1[[#This Row],[Budget Amount]]) / Table1[[#This Row],[Budget Amount]]</f>
        <v>-0.36896876645511739</v>
      </c>
    </row>
    <row r="4652" spans="1:12">
      <c r="A4652" s="6">
        <v>45276</v>
      </c>
      <c r="B4652" s="6" t="str">
        <f>TEXT(Table1[[#This Row],[Date]],"mm")</f>
        <v>12</v>
      </c>
      <c r="C4652" s="6" t="str">
        <f>TEXT(Table1[[#This Row],[Date]],"yyyy")</f>
        <v>2023</v>
      </c>
      <c r="D4652" t="s">
        <v>8</v>
      </c>
      <c r="E4652" t="s">
        <v>13</v>
      </c>
      <c r="F4652" t="s">
        <v>10</v>
      </c>
      <c r="G4652" s="8">
        <v>23720</v>
      </c>
      <c r="H4652" s="8">
        <v>146352</v>
      </c>
      <c r="I4652" t="s">
        <v>16</v>
      </c>
      <c r="J4652" t="s">
        <v>4678</v>
      </c>
      <c r="K4652" s="8">
        <f>(Table1[[#This Row],[Actual Amount]]-Table1[[#This Row],[Budget Amount]])</f>
        <v>122632</v>
      </c>
      <c r="L4652" s="10">
        <f>(Table1[[#This Row],[Actual Amount]]-Table1[[#This Row],[Budget Amount]]) / Table1[[#This Row],[Budget Amount]]</f>
        <v>5.1699831365935918</v>
      </c>
    </row>
    <row r="4653" spans="1:12">
      <c r="A4653" s="6">
        <v>44307</v>
      </c>
      <c r="B4653" s="6" t="str">
        <f>TEXT(Table1[[#This Row],[Date]],"mm")</f>
        <v>04</v>
      </c>
      <c r="C4653" s="6" t="str">
        <f>TEXT(Table1[[#This Row],[Date]],"yyyy")</f>
        <v>2021</v>
      </c>
      <c r="D4653" t="s">
        <v>27</v>
      </c>
      <c r="E4653" t="s">
        <v>33</v>
      </c>
      <c r="F4653" t="s">
        <v>10</v>
      </c>
      <c r="G4653" s="8">
        <v>68230</v>
      </c>
      <c r="H4653" s="8">
        <v>157352</v>
      </c>
      <c r="I4653" t="s">
        <v>16</v>
      </c>
      <c r="J4653" t="s">
        <v>4679</v>
      </c>
      <c r="K4653" s="8">
        <f>(Table1[[#This Row],[Actual Amount]]-Table1[[#This Row],[Budget Amount]])</f>
        <v>89122</v>
      </c>
      <c r="L4653" s="10">
        <f>(Table1[[#This Row],[Actual Amount]]-Table1[[#This Row],[Budget Amount]]) / Table1[[#This Row],[Budget Amount]]</f>
        <v>1.3061996189359519</v>
      </c>
    </row>
    <row r="4654" spans="1:12">
      <c r="A4654" s="6">
        <v>44333</v>
      </c>
      <c r="B4654" s="6" t="str">
        <f>TEXT(Table1[[#This Row],[Date]],"mm")</f>
        <v>05</v>
      </c>
      <c r="C4654" s="6" t="str">
        <f>TEXT(Table1[[#This Row],[Date]],"yyyy")</f>
        <v>2021</v>
      </c>
      <c r="D4654" t="s">
        <v>45</v>
      </c>
      <c r="E4654" t="s">
        <v>33</v>
      </c>
      <c r="F4654" t="s">
        <v>29</v>
      </c>
      <c r="G4654" s="8">
        <v>135077</v>
      </c>
      <c r="H4654" s="8">
        <v>167502</v>
      </c>
      <c r="I4654" t="s">
        <v>25</v>
      </c>
      <c r="J4654" t="s">
        <v>4680</v>
      </c>
      <c r="K4654" s="8">
        <f>(Table1[[#This Row],[Actual Amount]]-Table1[[#This Row],[Budget Amount]])</f>
        <v>32425</v>
      </c>
      <c r="L4654" s="10">
        <f>(Table1[[#This Row],[Actual Amount]]-Table1[[#This Row],[Budget Amount]]) / Table1[[#This Row],[Budget Amount]]</f>
        <v>0.24004826876522281</v>
      </c>
    </row>
    <row r="4655" spans="1:12">
      <c r="A4655" s="6">
        <v>44428</v>
      </c>
      <c r="B4655" s="6" t="str">
        <f>TEXT(Table1[[#This Row],[Date]],"mm")</f>
        <v>08</v>
      </c>
      <c r="C4655" s="6" t="str">
        <f>TEXT(Table1[[#This Row],[Date]],"yyyy")</f>
        <v>2021</v>
      </c>
      <c r="D4655" t="s">
        <v>8</v>
      </c>
      <c r="E4655" t="s">
        <v>9</v>
      </c>
      <c r="F4655" t="s">
        <v>29</v>
      </c>
      <c r="G4655" s="8">
        <v>10635</v>
      </c>
      <c r="H4655" s="8">
        <v>37594</v>
      </c>
      <c r="I4655" t="s">
        <v>25</v>
      </c>
      <c r="J4655" t="s">
        <v>4681</v>
      </c>
      <c r="K4655" s="8">
        <f>(Table1[[#This Row],[Actual Amount]]-Table1[[#This Row],[Budget Amount]])</f>
        <v>26959</v>
      </c>
      <c r="L4655" s="10">
        <f>(Table1[[#This Row],[Actual Amount]]-Table1[[#This Row],[Budget Amount]]) / Table1[[#This Row],[Budget Amount]]</f>
        <v>2.5349318288669487</v>
      </c>
    </row>
    <row r="4656" spans="1:12">
      <c r="A4656" s="6">
        <v>45188</v>
      </c>
      <c r="B4656" s="6" t="str">
        <f>TEXT(Table1[[#This Row],[Date]],"mm")</f>
        <v>09</v>
      </c>
      <c r="C4656" s="6" t="str">
        <f>TEXT(Table1[[#This Row],[Date]],"yyyy")</f>
        <v>2023</v>
      </c>
      <c r="D4656" t="s">
        <v>45</v>
      </c>
      <c r="E4656" t="s">
        <v>24</v>
      </c>
      <c r="F4656" t="s">
        <v>29</v>
      </c>
      <c r="G4656" s="8">
        <v>86742</v>
      </c>
      <c r="H4656" s="8">
        <v>99514</v>
      </c>
      <c r="I4656" t="s">
        <v>22</v>
      </c>
      <c r="J4656" t="s">
        <v>4682</v>
      </c>
      <c r="K4656" s="8">
        <f>(Table1[[#This Row],[Actual Amount]]-Table1[[#This Row],[Budget Amount]])</f>
        <v>12772</v>
      </c>
      <c r="L4656" s="10">
        <f>(Table1[[#This Row],[Actual Amount]]-Table1[[#This Row],[Budget Amount]]) / Table1[[#This Row],[Budget Amount]]</f>
        <v>0.14724124414931636</v>
      </c>
    </row>
    <row r="4657" spans="1:12">
      <c r="A4657" s="6">
        <v>44664</v>
      </c>
      <c r="B4657" s="6" t="str">
        <f>TEXT(Table1[[#This Row],[Date]],"mm")</f>
        <v>04</v>
      </c>
      <c r="C4657" s="6" t="str">
        <f>TEXT(Table1[[#This Row],[Date]],"yyyy")</f>
        <v>2022</v>
      </c>
      <c r="D4657" t="s">
        <v>31</v>
      </c>
      <c r="E4657" t="s">
        <v>14</v>
      </c>
      <c r="F4657" t="s">
        <v>48</v>
      </c>
      <c r="G4657" s="8">
        <v>74197</v>
      </c>
      <c r="H4657" s="8">
        <v>121152</v>
      </c>
      <c r="I4657" t="s">
        <v>16</v>
      </c>
      <c r="J4657" t="s">
        <v>4683</v>
      </c>
      <c r="K4657" s="8">
        <f>(Table1[[#This Row],[Actual Amount]]-Table1[[#This Row],[Budget Amount]])</f>
        <v>46955</v>
      </c>
      <c r="L4657" s="10">
        <f>(Table1[[#This Row],[Actual Amount]]-Table1[[#This Row],[Budget Amount]]) / Table1[[#This Row],[Budget Amount]]</f>
        <v>0.63284229820612692</v>
      </c>
    </row>
    <row r="4658" spans="1:12">
      <c r="A4658" s="6">
        <v>44928</v>
      </c>
      <c r="B4658" s="6" t="str">
        <f>TEXT(Table1[[#This Row],[Date]],"mm")</f>
        <v>01</v>
      </c>
      <c r="C4658" s="6" t="str">
        <f>TEXT(Table1[[#This Row],[Date]],"yyyy")</f>
        <v>2023</v>
      </c>
      <c r="D4658" t="s">
        <v>18</v>
      </c>
      <c r="E4658" t="s">
        <v>19</v>
      </c>
      <c r="F4658" t="s">
        <v>29</v>
      </c>
      <c r="G4658" s="8">
        <v>138547</v>
      </c>
      <c r="H4658" s="8">
        <v>11794</v>
      </c>
      <c r="I4658" t="s">
        <v>11</v>
      </c>
      <c r="J4658" t="s">
        <v>4684</v>
      </c>
      <c r="K4658" s="8">
        <f>(Table1[[#This Row],[Actual Amount]]-Table1[[#This Row],[Budget Amount]])</f>
        <v>-126753</v>
      </c>
      <c r="L4658" s="10">
        <f>(Table1[[#This Row],[Actual Amount]]-Table1[[#This Row],[Budget Amount]]) / Table1[[#This Row],[Budget Amount]]</f>
        <v>-0.91487365298418588</v>
      </c>
    </row>
    <row r="4659" spans="1:12">
      <c r="A4659" s="6">
        <v>44677</v>
      </c>
      <c r="B4659" s="6" t="str">
        <f>TEXT(Table1[[#This Row],[Date]],"mm")</f>
        <v>04</v>
      </c>
      <c r="C4659" s="6" t="str">
        <f>TEXT(Table1[[#This Row],[Date]],"yyyy")</f>
        <v>2022</v>
      </c>
      <c r="D4659" t="s">
        <v>13</v>
      </c>
      <c r="E4659" t="s">
        <v>14</v>
      </c>
      <c r="F4659" t="s">
        <v>15</v>
      </c>
      <c r="G4659" s="8">
        <v>54845</v>
      </c>
      <c r="H4659" s="8">
        <v>132168</v>
      </c>
      <c r="I4659" t="s">
        <v>25</v>
      </c>
      <c r="J4659" t="s">
        <v>4685</v>
      </c>
      <c r="K4659" s="8">
        <f>(Table1[[#This Row],[Actual Amount]]-Table1[[#This Row],[Budget Amount]])</f>
        <v>77323</v>
      </c>
      <c r="L4659" s="10">
        <f>(Table1[[#This Row],[Actual Amount]]-Table1[[#This Row],[Budget Amount]]) / Table1[[#This Row],[Budget Amount]]</f>
        <v>1.4098459294375056</v>
      </c>
    </row>
    <row r="4660" spans="1:12">
      <c r="A4660" s="6">
        <v>45288</v>
      </c>
      <c r="B4660" s="6" t="str">
        <f>TEXT(Table1[[#This Row],[Date]],"mm")</f>
        <v>12</v>
      </c>
      <c r="C4660" s="6" t="str">
        <f>TEXT(Table1[[#This Row],[Date]],"yyyy")</f>
        <v>2023</v>
      </c>
      <c r="D4660" t="s">
        <v>45</v>
      </c>
      <c r="E4660" t="s">
        <v>13</v>
      </c>
      <c r="F4660" t="s">
        <v>20</v>
      </c>
      <c r="G4660" s="8">
        <v>32805</v>
      </c>
      <c r="H4660" s="8">
        <v>131777</v>
      </c>
      <c r="I4660" t="s">
        <v>25</v>
      </c>
      <c r="J4660" t="s">
        <v>4686</v>
      </c>
      <c r="K4660" s="8">
        <f>(Table1[[#This Row],[Actual Amount]]-Table1[[#This Row],[Budget Amount]])</f>
        <v>98972</v>
      </c>
      <c r="L4660" s="10">
        <f>(Table1[[#This Row],[Actual Amount]]-Table1[[#This Row],[Budget Amount]]) / Table1[[#This Row],[Budget Amount]]</f>
        <v>3.0169791190367321</v>
      </c>
    </row>
    <row r="4661" spans="1:12">
      <c r="A4661" s="6">
        <v>45010</v>
      </c>
      <c r="B4661" s="6" t="str">
        <f>TEXT(Table1[[#This Row],[Date]],"mm")</f>
        <v>03</v>
      </c>
      <c r="C4661" s="6" t="str">
        <f>TEXT(Table1[[#This Row],[Date]],"yyyy")</f>
        <v>2023</v>
      </c>
      <c r="D4661" t="s">
        <v>27</v>
      </c>
      <c r="E4661" t="s">
        <v>24</v>
      </c>
      <c r="F4661" t="s">
        <v>29</v>
      </c>
      <c r="G4661" s="8">
        <v>124288</v>
      </c>
      <c r="H4661" s="8">
        <v>34980</v>
      </c>
      <c r="I4661" t="s">
        <v>16</v>
      </c>
      <c r="J4661" t="s">
        <v>4687</v>
      </c>
      <c r="K4661" s="8">
        <f>(Table1[[#This Row],[Actual Amount]]-Table1[[#This Row],[Budget Amount]])</f>
        <v>-89308</v>
      </c>
      <c r="L4661" s="10">
        <f>(Table1[[#This Row],[Actual Amount]]-Table1[[#This Row],[Budget Amount]]) / Table1[[#This Row],[Budget Amount]]</f>
        <v>-0.71855690010298656</v>
      </c>
    </row>
    <row r="4662" spans="1:12">
      <c r="A4662" s="6">
        <v>45190</v>
      </c>
      <c r="B4662" s="6" t="str">
        <f>TEXT(Table1[[#This Row],[Date]],"mm")</f>
        <v>09</v>
      </c>
      <c r="C4662" s="6" t="str">
        <f>TEXT(Table1[[#This Row],[Date]],"yyyy")</f>
        <v>2023</v>
      </c>
      <c r="D4662" t="s">
        <v>45</v>
      </c>
      <c r="E4662" t="s">
        <v>33</v>
      </c>
      <c r="F4662" t="s">
        <v>48</v>
      </c>
      <c r="G4662" s="8">
        <v>124862</v>
      </c>
      <c r="H4662" s="8">
        <v>72752</v>
      </c>
      <c r="I4662" t="s">
        <v>16</v>
      </c>
      <c r="J4662" t="s">
        <v>4688</v>
      </c>
      <c r="K4662" s="8">
        <f>(Table1[[#This Row],[Actual Amount]]-Table1[[#This Row],[Budget Amount]])</f>
        <v>-52110</v>
      </c>
      <c r="L4662" s="10">
        <f>(Table1[[#This Row],[Actual Amount]]-Table1[[#This Row],[Budget Amount]]) / Table1[[#This Row],[Budget Amount]]</f>
        <v>-0.41734074418157646</v>
      </c>
    </row>
    <row r="4663" spans="1:12">
      <c r="A4663" s="6">
        <v>44519</v>
      </c>
      <c r="B4663" s="6" t="str">
        <f>TEXT(Table1[[#This Row],[Date]],"mm")</f>
        <v>11</v>
      </c>
      <c r="C4663" s="6" t="str">
        <f>TEXT(Table1[[#This Row],[Date]],"yyyy")</f>
        <v>2021</v>
      </c>
      <c r="D4663" t="s">
        <v>45</v>
      </c>
      <c r="E4663" t="s">
        <v>14</v>
      </c>
      <c r="F4663" t="s">
        <v>15</v>
      </c>
      <c r="G4663" s="8">
        <v>35632</v>
      </c>
      <c r="H4663" s="8">
        <v>13229</v>
      </c>
      <c r="I4663" t="s">
        <v>11</v>
      </c>
      <c r="J4663" t="s">
        <v>4689</v>
      </c>
      <c r="K4663" s="8">
        <f>(Table1[[#This Row],[Actual Amount]]-Table1[[#This Row],[Budget Amount]])</f>
        <v>-22403</v>
      </c>
      <c r="L4663" s="10">
        <f>(Table1[[#This Row],[Actual Amount]]-Table1[[#This Row],[Budget Amount]]) / Table1[[#This Row],[Budget Amount]]</f>
        <v>-0.62873259991019304</v>
      </c>
    </row>
    <row r="4664" spans="1:12">
      <c r="A4664" s="6">
        <v>45118</v>
      </c>
      <c r="B4664" s="6" t="str">
        <f>TEXT(Table1[[#This Row],[Date]],"mm")</f>
        <v>07</v>
      </c>
      <c r="C4664" s="6" t="str">
        <f>TEXT(Table1[[#This Row],[Date]],"yyyy")</f>
        <v>2023</v>
      </c>
      <c r="D4664" t="s">
        <v>45</v>
      </c>
      <c r="E4664" t="s">
        <v>13</v>
      </c>
      <c r="F4664" t="s">
        <v>48</v>
      </c>
      <c r="G4664" s="8">
        <v>134628</v>
      </c>
      <c r="H4664" s="8">
        <v>142027</v>
      </c>
      <c r="I4664" t="s">
        <v>25</v>
      </c>
      <c r="J4664" t="s">
        <v>4690</v>
      </c>
      <c r="K4664" s="8">
        <f>(Table1[[#This Row],[Actual Amount]]-Table1[[#This Row],[Budget Amount]])</f>
        <v>7399</v>
      </c>
      <c r="L4664" s="10">
        <f>(Table1[[#This Row],[Actual Amount]]-Table1[[#This Row],[Budget Amount]]) / Table1[[#This Row],[Budget Amount]]</f>
        <v>5.4958849570668808E-2</v>
      </c>
    </row>
    <row r="4665" spans="1:12">
      <c r="A4665" s="6">
        <v>45100</v>
      </c>
      <c r="B4665" s="6" t="str">
        <f>TEXT(Table1[[#This Row],[Date]],"mm")</f>
        <v>06</v>
      </c>
      <c r="C4665" s="6" t="str">
        <f>TEXT(Table1[[#This Row],[Date]],"yyyy")</f>
        <v>2023</v>
      </c>
      <c r="D4665" t="s">
        <v>45</v>
      </c>
      <c r="E4665" t="s">
        <v>24</v>
      </c>
      <c r="F4665" t="s">
        <v>48</v>
      </c>
      <c r="G4665" s="8">
        <v>135642</v>
      </c>
      <c r="H4665" s="8">
        <v>102134</v>
      </c>
      <c r="I4665" t="s">
        <v>11</v>
      </c>
      <c r="J4665" t="s">
        <v>4691</v>
      </c>
      <c r="K4665" s="8">
        <f>(Table1[[#This Row],[Actual Amount]]-Table1[[#This Row],[Budget Amount]])</f>
        <v>-33508</v>
      </c>
      <c r="L4665" s="10">
        <f>(Table1[[#This Row],[Actual Amount]]-Table1[[#This Row],[Budget Amount]]) / Table1[[#This Row],[Budget Amount]]</f>
        <v>-0.24703263001135342</v>
      </c>
    </row>
    <row r="4666" spans="1:12">
      <c r="A4666" s="6">
        <v>44802</v>
      </c>
      <c r="B4666" s="6" t="str">
        <f>TEXT(Table1[[#This Row],[Date]],"mm")</f>
        <v>08</v>
      </c>
      <c r="C4666" s="6" t="str">
        <f>TEXT(Table1[[#This Row],[Date]],"yyyy")</f>
        <v>2022</v>
      </c>
      <c r="D4666" t="s">
        <v>27</v>
      </c>
      <c r="E4666" t="s">
        <v>13</v>
      </c>
      <c r="F4666" t="s">
        <v>48</v>
      </c>
      <c r="G4666" s="8">
        <v>36877</v>
      </c>
      <c r="H4666" s="8">
        <v>10953</v>
      </c>
      <c r="I4666" t="s">
        <v>22</v>
      </c>
      <c r="J4666" t="s">
        <v>4692</v>
      </c>
      <c r="K4666" s="8">
        <f>(Table1[[#This Row],[Actual Amount]]-Table1[[#This Row],[Budget Amount]])</f>
        <v>-25924</v>
      </c>
      <c r="L4666" s="10">
        <f>(Table1[[#This Row],[Actual Amount]]-Table1[[#This Row],[Budget Amount]]) / Table1[[#This Row],[Budget Amount]]</f>
        <v>-0.70298560078097461</v>
      </c>
    </row>
    <row r="4667" spans="1:12">
      <c r="A4667" s="6">
        <v>44625</v>
      </c>
      <c r="B4667" s="6" t="str">
        <f>TEXT(Table1[[#This Row],[Date]],"mm")</f>
        <v>03</v>
      </c>
      <c r="C4667" s="6" t="str">
        <f>TEXT(Table1[[#This Row],[Date]],"yyyy")</f>
        <v>2022</v>
      </c>
      <c r="D4667" t="s">
        <v>27</v>
      </c>
      <c r="E4667" t="s">
        <v>19</v>
      </c>
      <c r="F4667" t="s">
        <v>48</v>
      </c>
      <c r="G4667" s="8">
        <v>120914</v>
      </c>
      <c r="H4667" s="8">
        <v>156544</v>
      </c>
      <c r="I4667" t="s">
        <v>22</v>
      </c>
      <c r="J4667" t="s">
        <v>4693</v>
      </c>
      <c r="K4667" s="8">
        <f>(Table1[[#This Row],[Actual Amount]]-Table1[[#This Row],[Budget Amount]])</f>
        <v>35630</v>
      </c>
      <c r="L4667" s="10">
        <f>(Table1[[#This Row],[Actual Amount]]-Table1[[#This Row],[Budget Amount]]) / Table1[[#This Row],[Budget Amount]]</f>
        <v>0.29467224638999617</v>
      </c>
    </row>
    <row r="4668" spans="1:12">
      <c r="A4668" s="6">
        <v>44344</v>
      </c>
      <c r="B4668" s="6" t="str">
        <f>TEXT(Table1[[#This Row],[Date]],"mm")</f>
        <v>05</v>
      </c>
      <c r="C4668" s="6" t="str">
        <f>TEXT(Table1[[#This Row],[Date]],"yyyy")</f>
        <v>2021</v>
      </c>
      <c r="D4668" t="s">
        <v>45</v>
      </c>
      <c r="E4668" t="s">
        <v>14</v>
      </c>
      <c r="F4668" t="s">
        <v>10</v>
      </c>
      <c r="G4668" s="8">
        <v>58360</v>
      </c>
      <c r="H4668" s="8">
        <v>20010</v>
      </c>
      <c r="I4668" t="s">
        <v>25</v>
      </c>
      <c r="J4668" t="s">
        <v>4694</v>
      </c>
      <c r="K4668" s="8">
        <f>(Table1[[#This Row],[Actual Amount]]-Table1[[#This Row],[Budget Amount]])</f>
        <v>-38350</v>
      </c>
      <c r="L4668" s="10">
        <f>(Table1[[#This Row],[Actual Amount]]-Table1[[#This Row],[Budget Amount]]) / Table1[[#This Row],[Budget Amount]]</f>
        <v>-0.65712816997943801</v>
      </c>
    </row>
    <row r="4669" spans="1:12">
      <c r="A4669" s="6">
        <v>45046</v>
      </c>
      <c r="B4669" s="6" t="str">
        <f>TEXT(Table1[[#This Row],[Date]],"mm")</f>
        <v>04</v>
      </c>
      <c r="C4669" s="6" t="str">
        <f>TEXT(Table1[[#This Row],[Date]],"yyyy")</f>
        <v>2023</v>
      </c>
      <c r="D4669" t="s">
        <v>18</v>
      </c>
      <c r="E4669" t="s">
        <v>9</v>
      </c>
      <c r="F4669" t="s">
        <v>20</v>
      </c>
      <c r="G4669" s="8">
        <v>34091</v>
      </c>
      <c r="H4669" s="8">
        <v>145310</v>
      </c>
      <c r="I4669" t="s">
        <v>22</v>
      </c>
      <c r="J4669" t="s">
        <v>4695</v>
      </c>
      <c r="K4669" s="8">
        <f>(Table1[[#This Row],[Actual Amount]]-Table1[[#This Row],[Budget Amount]])</f>
        <v>111219</v>
      </c>
      <c r="L4669" s="10">
        <f>(Table1[[#This Row],[Actual Amount]]-Table1[[#This Row],[Budget Amount]]) / Table1[[#This Row],[Budget Amount]]</f>
        <v>3.2624153002258662</v>
      </c>
    </row>
    <row r="4670" spans="1:12">
      <c r="A4670" s="6">
        <v>44563</v>
      </c>
      <c r="B4670" s="6" t="str">
        <f>TEXT(Table1[[#This Row],[Date]],"mm")</f>
        <v>01</v>
      </c>
      <c r="C4670" s="6" t="str">
        <f>TEXT(Table1[[#This Row],[Date]],"yyyy")</f>
        <v>2022</v>
      </c>
      <c r="D4670" t="s">
        <v>45</v>
      </c>
      <c r="E4670" t="s">
        <v>9</v>
      </c>
      <c r="F4670" t="s">
        <v>10</v>
      </c>
      <c r="G4670" s="8">
        <v>49767</v>
      </c>
      <c r="H4670" s="8">
        <v>151818</v>
      </c>
      <c r="I4670" t="s">
        <v>16</v>
      </c>
      <c r="J4670" t="s">
        <v>4696</v>
      </c>
      <c r="K4670" s="8">
        <f>(Table1[[#This Row],[Actual Amount]]-Table1[[#This Row],[Budget Amount]])</f>
        <v>102051</v>
      </c>
      <c r="L4670" s="10">
        <f>(Table1[[#This Row],[Actual Amount]]-Table1[[#This Row],[Budget Amount]]) / Table1[[#This Row],[Budget Amount]]</f>
        <v>2.0505756826812949</v>
      </c>
    </row>
    <row r="4671" spans="1:12">
      <c r="A4671" s="6">
        <v>45046</v>
      </c>
      <c r="B4671" s="6" t="str">
        <f>TEXT(Table1[[#This Row],[Date]],"mm")</f>
        <v>04</v>
      </c>
      <c r="C4671" s="6" t="str">
        <f>TEXT(Table1[[#This Row],[Date]],"yyyy")</f>
        <v>2023</v>
      </c>
      <c r="D4671" t="s">
        <v>13</v>
      </c>
      <c r="E4671" t="s">
        <v>24</v>
      </c>
      <c r="F4671" t="s">
        <v>15</v>
      </c>
      <c r="G4671" s="8">
        <v>140967</v>
      </c>
      <c r="H4671" s="8">
        <v>54788</v>
      </c>
      <c r="I4671" t="s">
        <v>16</v>
      </c>
      <c r="J4671" t="s">
        <v>4697</v>
      </c>
      <c r="K4671" s="8">
        <f>(Table1[[#This Row],[Actual Amount]]-Table1[[#This Row],[Budget Amount]])</f>
        <v>-86179</v>
      </c>
      <c r="L4671" s="10">
        <f>(Table1[[#This Row],[Actual Amount]]-Table1[[#This Row],[Budget Amount]]) / Table1[[#This Row],[Budget Amount]]</f>
        <v>-0.61134166152361902</v>
      </c>
    </row>
    <row r="4672" spans="1:12">
      <c r="A4672" s="6">
        <v>45286</v>
      </c>
      <c r="B4672" s="6" t="str">
        <f>TEXT(Table1[[#This Row],[Date]],"mm")</f>
        <v>12</v>
      </c>
      <c r="C4672" s="6" t="str">
        <f>TEXT(Table1[[#This Row],[Date]],"yyyy")</f>
        <v>2023</v>
      </c>
      <c r="D4672" t="s">
        <v>13</v>
      </c>
      <c r="E4672" t="s">
        <v>13</v>
      </c>
      <c r="F4672" t="s">
        <v>10</v>
      </c>
      <c r="G4672" s="8">
        <v>53518</v>
      </c>
      <c r="H4672" s="8">
        <v>17765</v>
      </c>
      <c r="I4672" t="s">
        <v>16</v>
      </c>
      <c r="J4672" t="s">
        <v>4698</v>
      </c>
      <c r="K4672" s="8">
        <f>(Table1[[#This Row],[Actual Amount]]-Table1[[#This Row],[Budget Amount]])</f>
        <v>-35753</v>
      </c>
      <c r="L4672" s="10">
        <f>(Table1[[#This Row],[Actual Amount]]-Table1[[#This Row],[Budget Amount]]) / Table1[[#This Row],[Budget Amount]]</f>
        <v>-0.66805560745917258</v>
      </c>
    </row>
    <row r="4673" spans="1:12">
      <c r="A4673" s="6">
        <v>45009</v>
      </c>
      <c r="B4673" s="6" t="str">
        <f>TEXT(Table1[[#This Row],[Date]],"mm")</f>
        <v>03</v>
      </c>
      <c r="C4673" s="6" t="str">
        <f>TEXT(Table1[[#This Row],[Date]],"yyyy")</f>
        <v>2023</v>
      </c>
      <c r="D4673" t="s">
        <v>27</v>
      </c>
      <c r="E4673" t="s">
        <v>33</v>
      </c>
      <c r="F4673" t="s">
        <v>15</v>
      </c>
      <c r="G4673" s="8">
        <v>129932</v>
      </c>
      <c r="H4673" s="8">
        <v>134833</v>
      </c>
      <c r="I4673" t="s">
        <v>11</v>
      </c>
      <c r="J4673" t="s">
        <v>4699</v>
      </c>
      <c r="K4673" s="8">
        <f>(Table1[[#This Row],[Actual Amount]]-Table1[[#This Row],[Budget Amount]])</f>
        <v>4901</v>
      </c>
      <c r="L4673" s="10">
        <f>(Table1[[#This Row],[Actual Amount]]-Table1[[#This Row],[Budget Amount]]) / Table1[[#This Row],[Budget Amount]]</f>
        <v>3.7719730320475327E-2</v>
      </c>
    </row>
    <row r="4674" spans="1:12">
      <c r="A4674" s="6">
        <v>44371</v>
      </c>
      <c r="B4674" s="6" t="str">
        <f>TEXT(Table1[[#This Row],[Date]],"mm")</f>
        <v>06</v>
      </c>
      <c r="C4674" s="6" t="str">
        <f>TEXT(Table1[[#This Row],[Date]],"yyyy")</f>
        <v>2021</v>
      </c>
      <c r="D4674" t="s">
        <v>13</v>
      </c>
      <c r="E4674" t="s">
        <v>14</v>
      </c>
      <c r="F4674" t="s">
        <v>29</v>
      </c>
      <c r="G4674" s="8">
        <v>99168</v>
      </c>
      <c r="H4674" s="8">
        <v>156518</v>
      </c>
      <c r="I4674" t="s">
        <v>16</v>
      </c>
      <c r="J4674" t="s">
        <v>4700</v>
      </c>
      <c r="K4674" s="8">
        <f>(Table1[[#This Row],[Actual Amount]]-Table1[[#This Row],[Budget Amount]])</f>
        <v>57350</v>
      </c>
      <c r="L4674" s="10">
        <f>(Table1[[#This Row],[Actual Amount]]-Table1[[#This Row],[Budget Amount]]) / Table1[[#This Row],[Budget Amount]]</f>
        <v>0.57831155211358498</v>
      </c>
    </row>
    <row r="4675" spans="1:12">
      <c r="A4675" s="6">
        <v>44784</v>
      </c>
      <c r="B4675" s="6" t="str">
        <f>TEXT(Table1[[#This Row],[Date]],"mm")</f>
        <v>08</v>
      </c>
      <c r="C4675" s="6" t="str">
        <f>TEXT(Table1[[#This Row],[Date]],"yyyy")</f>
        <v>2022</v>
      </c>
      <c r="D4675" t="s">
        <v>13</v>
      </c>
      <c r="E4675" t="s">
        <v>9</v>
      </c>
      <c r="F4675" t="s">
        <v>15</v>
      </c>
      <c r="G4675" s="8">
        <v>75865</v>
      </c>
      <c r="H4675" s="8">
        <v>133076</v>
      </c>
      <c r="I4675" t="s">
        <v>11</v>
      </c>
      <c r="J4675" t="s">
        <v>4701</v>
      </c>
      <c r="K4675" s="8">
        <f>(Table1[[#This Row],[Actual Amount]]-Table1[[#This Row],[Budget Amount]])</f>
        <v>57211</v>
      </c>
      <c r="L4675" s="10">
        <f>(Table1[[#This Row],[Actual Amount]]-Table1[[#This Row],[Budget Amount]]) / Table1[[#This Row],[Budget Amount]]</f>
        <v>0.75411586370526595</v>
      </c>
    </row>
    <row r="4676" spans="1:12">
      <c r="A4676" s="6">
        <v>44691</v>
      </c>
      <c r="B4676" s="6" t="str">
        <f>TEXT(Table1[[#This Row],[Date]],"mm")</f>
        <v>05</v>
      </c>
      <c r="C4676" s="6" t="str">
        <f>TEXT(Table1[[#This Row],[Date]],"yyyy")</f>
        <v>2022</v>
      </c>
      <c r="D4676" t="s">
        <v>31</v>
      </c>
      <c r="E4676" t="s">
        <v>9</v>
      </c>
      <c r="F4676" t="s">
        <v>10</v>
      </c>
      <c r="G4676" s="8">
        <v>22370</v>
      </c>
      <c r="H4676" s="8">
        <v>40419</v>
      </c>
      <c r="I4676" t="s">
        <v>25</v>
      </c>
      <c r="J4676" t="s">
        <v>4702</v>
      </c>
      <c r="K4676" s="8">
        <f>(Table1[[#This Row],[Actual Amount]]-Table1[[#This Row],[Budget Amount]])</f>
        <v>18049</v>
      </c>
      <c r="L4676" s="10">
        <f>(Table1[[#This Row],[Actual Amount]]-Table1[[#This Row],[Budget Amount]]) / Table1[[#This Row],[Budget Amount]]</f>
        <v>0.80683951721054981</v>
      </c>
    </row>
    <row r="4677" spans="1:12">
      <c r="A4677" s="6">
        <v>45169</v>
      </c>
      <c r="B4677" s="6" t="str">
        <f>TEXT(Table1[[#This Row],[Date]],"mm")</f>
        <v>08</v>
      </c>
      <c r="C4677" s="6" t="str">
        <f>TEXT(Table1[[#This Row],[Date]],"yyyy")</f>
        <v>2023</v>
      </c>
      <c r="D4677" t="s">
        <v>45</v>
      </c>
      <c r="E4677" t="s">
        <v>13</v>
      </c>
      <c r="F4677" t="s">
        <v>10</v>
      </c>
      <c r="G4677" s="8">
        <v>131271</v>
      </c>
      <c r="H4677" s="8">
        <v>38427</v>
      </c>
      <c r="I4677" t="s">
        <v>25</v>
      </c>
      <c r="J4677" t="s">
        <v>4703</v>
      </c>
      <c r="K4677" s="8">
        <f>(Table1[[#This Row],[Actual Amount]]-Table1[[#This Row],[Budget Amount]])</f>
        <v>-92844</v>
      </c>
      <c r="L4677" s="10">
        <f>(Table1[[#This Row],[Actual Amount]]-Table1[[#This Row],[Budget Amount]]) / Table1[[#This Row],[Budget Amount]]</f>
        <v>-0.70726969399181849</v>
      </c>
    </row>
    <row r="4678" spans="1:12">
      <c r="A4678" s="6">
        <v>44231</v>
      </c>
      <c r="B4678" s="6" t="str">
        <f>TEXT(Table1[[#This Row],[Date]],"mm")</f>
        <v>02</v>
      </c>
      <c r="C4678" s="6" t="str">
        <f>TEXT(Table1[[#This Row],[Date]],"yyyy")</f>
        <v>2021</v>
      </c>
      <c r="D4678" t="s">
        <v>45</v>
      </c>
      <c r="E4678" t="s">
        <v>9</v>
      </c>
      <c r="F4678" t="s">
        <v>15</v>
      </c>
      <c r="G4678" s="8">
        <v>77216</v>
      </c>
      <c r="H4678" s="8">
        <v>61703</v>
      </c>
      <c r="I4678" t="s">
        <v>16</v>
      </c>
      <c r="J4678" t="s">
        <v>4704</v>
      </c>
      <c r="K4678" s="8">
        <f>(Table1[[#This Row],[Actual Amount]]-Table1[[#This Row],[Budget Amount]])</f>
        <v>-15513</v>
      </c>
      <c r="L4678" s="10">
        <f>(Table1[[#This Row],[Actual Amount]]-Table1[[#This Row],[Budget Amount]]) / Table1[[#This Row],[Budget Amount]]</f>
        <v>-0.2009039577289681</v>
      </c>
    </row>
    <row r="4679" spans="1:12">
      <c r="A4679" s="6">
        <v>45195</v>
      </c>
      <c r="B4679" s="6" t="str">
        <f>TEXT(Table1[[#This Row],[Date]],"mm")</f>
        <v>09</v>
      </c>
      <c r="C4679" s="6" t="str">
        <f>TEXT(Table1[[#This Row],[Date]],"yyyy")</f>
        <v>2023</v>
      </c>
      <c r="D4679" t="s">
        <v>45</v>
      </c>
      <c r="E4679" t="s">
        <v>13</v>
      </c>
      <c r="F4679" t="s">
        <v>10</v>
      </c>
      <c r="G4679" s="8">
        <v>122658</v>
      </c>
      <c r="H4679" s="8">
        <v>152621</v>
      </c>
      <c r="I4679" t="s">
        <v>16</v>
      </c>
      <c r="J4679" t="s">
        <v>4705</v>
      </c>
      <c r="K4679" s="8">
        <f>(Table1[[#This Row],[Actual Amount]]-Table1[[#This Row],[Budget Amount]])</f>
        <v>29963</v>
      </c>
      <c r="L4679" s="10">
        <f>(Table1[[#This Row],[Actual Amount]]-Table1[[#This Row],[Budget Amount]]) / Table1[[#This Row],[Budget Amount]]</f>
        <v>0.24428084592933197</v>
      </c>
    </row>
    <row r="4680" spans="1:12">
      <c r="A4680" s="6">
        <v>44734</v>
      </c>
      <c r="B4680" s="6" t="str">
        <f>TEXT(Table1[[#This Row],[Date]],"mm")</f>
        <v>06</v>
      </c>
      <c r="C4680" s="6" t="str">
        <f>TEXT(Table1[[#This Row],[Date]],"yyyy")</f>
        <v>2022</v>
      </c>
      <c r="D4680" t="s">
        <v>45</v>
      </c>
      <c r="E4680" t="s">
        <v>14</v>
      </c>
      <c r="F4680" t="s">
        <v>15</v>
      </c>
      <c r="G4680" s="8">
        <v>57112</v>
      </c>
      <c r="H4680" s="8">
        <v>14548</v>
      </c>
      <c r="I4680" t="s">
        <v>25</v>
      </c>
      <c r="J4680" t="s">
        <v>4706</v>
      </c>
      <c r="K4680" s="8">
        <f>(Table1[[#This Row],[Actual Amount]]-Table1[[#This Row],[Budget Amount]])</f>
        <v>-42564</v>
      </c>
      <c r="L4680" s="10">
        <f>(Table1[[#This Row],[Actual Amount]]-Table1[[#This Row],[Budget Amount]]) / Table1[[#This Row],[Budget Amount]]</f>
        <v>-0.74527244712144558</v>
      </c>
    </row>
    <row r="4681" spans="1:12">
      <c r="A4681" s="6">
        <v>44946</v>
      </c>
      <c r="B4681" s="6" t="str">
        <f>TEXT(Table1[[#This Row],[Date]],"mm")</f>
        <v>01</v>
      </c>
      <c r="C4681" s="6" t="str">
        <f>TEXT(Table1[[#This Row],[Date]],"yyyy")</f>
        <v>2023</v>
      </c>
      <c r="D4681" t="s">
        <v>8</v>
      </c>
      <c r="E4681" t="s">
        <v>13</v>
      </c>
      <c r="F4681" t="s">
        <v>48</v>
      </c>
      <c r="G4681" s="8">
        <v>133941</v>
      </c>
      <c r="H4681" s="8">
        <v>116138</v>
      </c>
      <c r="I4681" t="s">
        <v>11</v>
      </c>
      <c r="J4681" t="s">
        <v>4707</v>
      </c>
      <c r="K4681" s="8">
        <f>(Table1[[#This Row],[Actual Amount]]-Table1[[#This Row],[Budget Amount]])</f>
        <v>-17803</v>
      </c>
      <c r="L4681" s="10">
        <f>(Table1[[#This Row],[Actual Amount]]-Table1[[#This Row],[Budget Amount]]) / Table1[[#This Row],[Budget Amount]]</f>
        <v>-0.13291673199393764</v>
      </c>
    </row>
    <row r="4682" spans="1:12">
      <c r="A4682" s="6">
        <v>45234</v>
      </c>
      <c r="B4682" s="6" t="str">
        <f>TEXT(Table1[[#This Row],[Date]],"mm")</f>
        <v>11</v>
      </c>
      <c r="C4682" s="6" t="str">
        <f>TEXT(Table1[[#This Row],[Date]],"yyyy")</f>
        <v>2023</v>
      </c>
      <c r="D4682" t="s">
        <v>45</v>
      </c>
      <c r="E4682" t="s">
        <v>9</v>
      </c>
      <c r="F4682" t="s">
        <v>20</v>
      </c>
      <c r="G4682" s="8">
        <v>82402</v>
      </c>
      <c r="H4682" s="8">
        <v>80483</v>
      </c>
      <c r="I4682" t="s">
        <v>11</v>
      </c>
      <c r="J4682" t="s">
        <v>4708</v>
      </c>
      <c r="K4682" s="8">
        <f>(Table1[[#This Row],[Actual Amount]]-Table1[[#This Row],[Budget Amount]])</f>
        <v>-1919</v>
      </c>
      <c r="L4682" s="10">
        <f>(Table1[[#This Row],[Actual Amount]]-Table1[[#This Row],[Budget Amount]]) / Table1[[#This Row],[Budget Amount]]</f>
        <v>-2.3288269702191694E-2</v>
      </c>
    </row>
    <row r="4683" spans="1:12">
      <c r="A4683" s="6">
        <v>44570</v>
      </c>
      <c r="B4683" s="6" t="str">
        <f>TEXT(Table1[[#This Row],[Date]],"mm")</f>
        <v>01</v>
      </c>
      <c r="C4683" s="6" t="str">
        <f>TEXT(Table1[[#This Row],[Date]],"yyyy")</f>
        <v>2022</v>
      </c>
      <c r="D4683" t="s">
        <v>27</v>
      </c>
      <c r="E4683" t="s">
        <v>13</v>
      </c>
      <c r="F4683" t="s">
        <v>15</v>
      </c>
      <c r="G4683" s="8">
        <v>35479</v>
      </c>
      <c r="H4683" s="8">
        <v>130472</v>
      </c>
      <c r="I4683" t="s">
        <v>11</v>
      </c>
      <c r="J4683" t="s">
        <v>4709</v>
      </c>
      <c r="K4683" s="8">
        <f>(Table1[[#This Row],[Actual Amount]]-Table1[[#This Row],[Budget Amount]])</f>
        <v>94993</v>
      </c>
      <c r="L4683" s="10">
        <f>(Table1[[#This Row],[Actual Amount]]-Table1[[#This Row],[Budget Amount]]) / Table1[[#This Row],[Budget Amount]]</f>
        <v>2.6774429944474196</v>
      </c>
    </row>
    <row r="4684" spans="1:12">
      <c r="A4684" s="6">
        <v>44753</v>
      </c>
      <c r="B4684" s="6" t="str">
        <f>TEXT(Table1[[#This Row],[Date]],"mm")</f>
        <v>07</v>
      </c>
      <c r="C4684" s="6" t="str">
        <f>TEXT(Table1[[#This Row],[Date]],"yyyy")</f>
        <v>2022</v>
      </c>
      <c r="D4684" t="s">
        <v>27</v>
      </c>
      <c r="E4684" t="s">
        <v>9</v>
      </c>
      <c r="F4684" t="s">
        <v>48</v>
      </c>
      <c r="G4684" s="8">
        <v>130752</v>
      </c>
      <c r="H4684" s="8">
        <v>45996</v>
      </c>
      <c r="I4684" t="s">
        <v>22</v>
      </c>
      <c r="J4684" t="s">
        <v>4710</v>
      </c>
      <c r="K4684" s="8">
        <f>(Table1[[#This Row],[Actual Amount]]-Table1[[#This Row],[Budget Amount]])</f>
        <v>-84756</v>
      </c>
      <c r="L4684" s="10">
        <f>(Table1[[#This Row],[Actual Amount]]-Table1[[#This Row],[Budget Amount]]) / Table1[[#This Row],[Budget Amount]]</f>
        <v>-0.64821953010278999</v>
      </c>
    </row>
    <row r="4685" spans="1:12">
      <c r="A4685" s="6">
        <v>44429</v>
      </c>
      <c r="B4685" s="6" t="str">
        <f>TEXT(Table1[[#This Row],[Date]],"mm")</f>
        <v>08</v>
      </c>
      <c r="C4685" s="6" t="str">
        <f>TEXT(Table1[[#This Row],[Date]],"yyyy")</f>
        <v>2021</v>
      </c>
      <c r="D4685" t="s">
        <v>8</v>
      </c>
      <c r="E4685" t="s">
        <v>19</v>
      </c>
      <c r="F4685" t="s">
        <v>48</v>
      </c>
      <c r="G4685" s="8">
        <v>118460</v>
      </c>
      <c r="H4685" s="8">
        <v>20467</v>
      </c>
      <c r="I4685" t="s">
        <v>22</v>
      </c>
      <c r="J4685" t="s">
        <v>4711</v>
      </c>
      <c r="K4685" s="8">
        <f>(Table1[[#This Row],[Actual Amount]]-Table1[[#This Row],[Budget Amount]])</f>
        <v>-97993</v>
      </c>
      <c r="L4685" s="10">
        <f>(Table1[[#This Row],[Actual Amount]]-Table1[[#This Row],[Budget Amount]]) / Table1[[#This Row],[Budget Amount]]</f>
        <v>-0.82722437953739658</v>
      </c>
    </row>
    <row r="4686" spans="1:12">
      <c r="A4686" s="6">
        <v>44901</v>
      </c>
      <c r="B4686" s="6" t="str">
        <f>TEXT(Table1[[#This Row],[Date]],"mm")</f>
        <v>12</v>
      </c>
      <c r="C4686" s="6" t="str">
        <f>TEXT(Table1[[#This Row],[Date]],"yyyy")</f>
        <v>2022</v>
      </c>
      <c r="D4686" t="s">
        <v>45</v>
      </c>
      <c r="E4686" t="s">
        <v>24</v>
      </c>
      <c r="F4686" t="s">
        <v>48</v>
      </c>
      <c r="G4686" s="8">
        <v>14188</v>
      </c>
      <c r="H4686" s="8">
        <v>169923</v>
      </c>
      <c r="I4686" t="s">
        <v>16</v>
      </c>
      <c r="J4686" t="s">
        <v>4712</v>
      </c>
      <c r="K4686" s="8">
        <f>(Table1[[#This Row],[Actual Amount]]-Table1[[#This Row],[Budget Amount]])</f>
        <v>155735</v>
      </c>
      <c r="L4686" s="10">
        <f>(Table1[[#This Row],[Actual Amount]]-Table1[[#This Row],[Budget Amount]]) / Table1[[#This Row],[Budget Amount]]</f>
        <v>10.976529461516774</v>
      </c>
    </row>
    <row r="4687" spans="1:12">
      <c r="A4687" s="6">
        <v>44759</v>
      </c>
      <c r="B4687" s="6" t="str">
        <f>TEXT(Table1[[#This Row],[Date]],"mm")</f>
        <v>07</v>
      </c>
      <c r="C4687" s="6" t="str">
        <f>TEXT(Table1[[#This Row],[Date]],"yyyy")</f>
        <v>2022</v>
      </c>
      <c r="D4687" t="s">
        <v>18</v>
      </c>
      <c r="E4687" t="s">
        <v>9</v>
      </c>
      <c r="F4687" t="s">
        <v>48</v>
      </c>
      <c r="G4687" s="8">
        <v>45617</v>
      </c>
      <c r="H4687" s="8">
        <v>40737</v>
      </c>
      <c r="I4687" t="s">
        <v>16</v>
      </c>
      <c r="J4687" t="s">
        <v>4713</v>
      </c>
      <c r="K4687" s="8">
        <f>(Table1[[#This Row],[Actual Amount]]-Table1[[#This Row],[Budget Amount]])</f>
        <v>-4880</v>
      </c>
      <c r="L4687" s="10">
        <f>(Table1[[#This Row],[Actual Amount]]-Table1[[#This Row],[Budget Amount]]) / Table1[[#This Row],[Budget Amount]]</f>
        <v>-0.106977661836596</v>
      </c>
    </row>
    <row r="4688" spans="1:12">
      <c r="A4688" s="6">
        <v>45135</v>
      </c>
      <c r="B4688" s="6" t="str">
        <f>TEXT(Table1[[#This Row],[Date]],"mm")</f>
        <v>07</v>
      </c>
      <c r="C4688" s="6" t="str">
        <f>TEXT(Table1[[#This Row],[Date]],"yyyy")</f>
        <v>2023</v>
      </c>
      <c r="D4688" t="s">
        <v>45</v>
      </c>
      <c r="E4688" t="s">
        <v>9</v>
      </c>
      <c r="F4688" t="s">
        <v>15</v>
      </c>
      <c r="G4688" s="8">
        <v>144438</v>
      </c>
      <c r="H4688" s="8">
        <v>100146</v>
      </c>
      <c r="I4688" t="s">
        <v>25</v>
      </c>
      <c r="J4688" t="s">
        <v>4714</v>
      </c>
      <c r="K4688" s="8">
        <f>(Table1[[#This Row],[Actual Amount]]-Table1[[#This Row],[Budget Amount]])</f>
        <v>-44292</v>
      </c>
      <c r="L4688" s="10">
        <f>(Table1[[#This Row],[Actual Amount]]-Table1[[#This Row],[Budget Amount]]) / Table1[[#This Row],[Budget Amount]]</f>
        <v>-0.30665060441158143</v>
      </c>
    </row>
    <row r="4689" spans="1:12">
      <c r="A4689" s="6">
        <v>45083</v>
      </c>
      <c r="B4689" s="6" t="str">
        <f>TEXT(Table1[[#This Row],[Date]],"mm")</f>
        <v>06</v>
      </c>
      <c r="C4689" s="6" t="str">
        <f>TEXT(Table1[[#This Row],[Date]],"yyyy")</f>
        <v>2023</v>
      </c>
      <c r="D4689" t="s">
        <v>27</v>
      </c>
      <c r="E4689" t="s">
        <v>9</v>
      </c>
      <c r="F4689" t="s">
        <v>10</v>
      </c>
      <c r="G4689" s="8">
        <v>62063</v>
      </c>
      <c r="H4689" s="8">
        <v>107782</v>
      </c>
      <c r="I4689" t="s">
        <v>16</v>
      </c>
      <c r="J4689" t="s">
        <v>4715</v>
      </c>
      <c r="K4689" s="8">
        <f>(Table1[[#This Row],[Actual Amount]]-Table1[[#This Row],[Budget Amount]])</f>
        <v>45719</v>
      </c>
      <c r="L4689" s="10">
        <f>(Table1[[#This Row],[Actual Amount]]-Table1[[#This Row],[Budget Amount]]) / Table1[[#This Row],[Budget Amount]]</f>
        <v>0.73665468958961056</v>
      </c>
    </row>
    <row r="4690" spans="1:12">
      <c r="A4690" s="6">
        <v>44922</v>
      </c>
      <c r="B4690" s="6" t="str">
        <f>TEXT(Table1[[#This Row],[Date]],"mm")</f>
        <v>12</v>
      </c>
      <c r="C4690" s="6" t="str">
        <f>TEXT(Table1[[#This Row],[Date]],"yyyy")</f>
        <v>2022</v>
      </c>
      <c r="D4690" t="s">
        <v>31</v>
      </c>
      <c r="E4690" t="s">
        <v>24</v>
      </c>
      <c r="F4690" t="s">
        <v>48</v>
      </c>
      <c r="G4690" s="8">
        <v>88597</v>
      </c>
      <c r="H4690" s="8">
        <v>99123</v>
      </c>
      <c r="I4690" t="s">
        <v>25</v>
      </c>
      <c r="J4690" t="s">
        <v>4716</v>
      </c>
      <c r="K4690" s="8">
        <f>(Table1[[#This Row],[Actual Amount]]-Table1[[#This Row],[Budget Amount]])</f>
        <v>10526</v>
      </c>
      <c r="L4690" s="10">
        <f>(Table1[[#This Row],[Actual Amount]]-Table1[[#This Row],[Budget Amount]]) / Table1[[#This Row],[Budget Amount]]</f>
        <v>0.1188076345700193</v>
      </c>
    </row>
    <row r="4691" spans="1:12">
      <c r="A4691" s="6">
        <v>44272</v>
      </c>
      <c r="B4691" s="6" t="str">
        <f>TEXT(Table1[[#This Row],[Date]],"mm")</f>
        <v>03</v>
      </c>
      <c r="C4691" s="6" t="str">
        <f>TEXT(Table1[[#This Row],[Date]],"yyyy")</f>
        <v>2021</v>
      </c>
      <c r="D4691" t="s">
        <v>13</v>
      </c>
      <c r="E4691" t="s">
        <v>19</v>
      </c>
      <c r="F4691" t="s">
        <v>29</v>
      </c>
      <c r="G4691" s="8">
        <v>25952</v>
      </c>
      <c r="H4691" s="8">
        <v>115927</v>
      </c>
      <c r="I4691" t="s">
        <v>22</v>
      </c>
      <c r="J4691" t="s">
        <v>4717</v>
      </c>
      <c r="K4691" s="8">
        <f>(Table1[[#This Row],[Actual Amount]]-Table1[[#This Row],[Budget Amount]])</f>
        <v>89975</v>
      </c>
      <c r="L4691" s="10">
        <f>(Table1[[#This Row],[Actual Amount]]-Table1[[#This Row],[Budget Amount]]) / Table1[[#This Row],[Budget Amount]]</f>
        <v>3.4669774969173859</v>
      </c>
    </row>
    <row r="4692" spans="1:12">
      <c r="A4692" s="6">
        <v>44635</v>
      </c>
      <c r="B4692" s="6" t="str">
        <f>TEXT(Table1[[#This Row],[Date]],"mm")</f>
        <v>03</v>
      </c>
      <c r="C4692" s="6" t="str">
        <f>TEXT(Table1[[#This Row],[Date]],"yyyy")</f>
        <v>2022</v>
      </c>
      <c r="D4692" t="s">
        <v>31</v>
      </c>
      <c r="E4692" t="s">
        <v>33</v>
      </c>
      <c r="F4692" t="s">
        <v>48</v>
      </c>
      <c r="G4692" s="8">
        <v>14283</v>
      </c>
      <c r="H4692" s="8">
        <v>120276</v>
      </c>
      <c r="I4692" t="s">
        <v>16</v>
      </c>
      <c r="J4692" t="s">
        <v>4718</v>
      </c>
      <c r="K4692" s="8">
        <f>(Table1[[#This Row],[Actual Amount]]-Table1[[#This Row],[Budget Amount]])</f>
        <v>105993</v>
      </c>
      <c r="L4692" s="10">
        <f>(Table1[[#This Row],[Actual Amount]]-Table1[[#This Row],[Budget Amount]]) / Table1[[#This Row],[Budget Amount]]</f>
        <v>7.4209199747952113</v>
      </c>
    </row>
    <row r="4693" spans="1:12">
      <c r="A4693" s="6">
        <v>44895</v>
      </c>
      <c r="B4693" s="6" t="str">
        <f>TEXT(Table1[[#This Row],[Date]],"mm")</f>
        <v>11</v>
      </c>
      <c r="C4693" s="6" t="str">
        <f>TEXT(Table1[[#This Row],[Date]],"yyyy")</f>
        <v>2022</v>
      </c>
      <c r="D4693" t="s">
        <v>18</v>
      </c>
      <c r="E4693" t="s">
        <v>9</v>
      </c>
      <c r="F4693" t="s">
        <v>10</v>
      </c>
      <c r="G4693" s="8">
        <v>30645</v>
      </c>
      <c r="H4693" s="8">
        <v>98568</v>
      </c>
      <c r="I4693" t="s">
        <v>11</v>
      </c>
      <c r="J4693" t="s">
        <v>4719</v>
      </c>
      <c r="K4693" s="8">
        <f>(Table1[[#This Row],[Actual Amount]]-Table1[[#This Row],[Budget Amount]])</f>
        <v>67923</v>
      </c>
      <c r="L4693" s="10">
        <f>(Table1[[#This Row],[Actual Amount]]-Table1[[#This Row],[Budget Amount]]) / Table1[[#This Row],[Budget Amount]]</f>
        <v>2.2164464023494861</v>
      </c>
    </row>
    <row r="4694" spans="1:12">
      <c r="A4694" s="6">
        <v>45111</v>
      </c>
      <c r="B4694" s="6" t="str">
        <f>TEXT(Table1[[#This Row],[Date]],"mm")</f>
        <v>07</v>
      </c>
      <c r="C4694" s="6" t="str">
        <f>TEXT(Table1[[#This Row],[Date]],"yyyy")</f>
        <v>2023</v>
      </c>
      <c r="D4694" t="s">
        <v>45</v>
      </c>
      <c r="E4694" t="s">
        <v>33</v>
      </c>
      <c r="F4694" t="s">
        <v>10</v>
      </c>
      <c r="G4694" s="8">
        <v>21740</v>
      </c>
      <c r="H4694" s="8">
        <v>160466</v>
      </c>
      <c r="I4694" t="s">
        <v>25</v>
      </c>
      <c r="J4694" t="s">
        <v>4720</v>
      </c>
      <c r="K4694" s="8">
        <f>(Table1[[#This Row],[Actual Amount]]-Table1[[#This Row],[Budget Amount]])</f>
        <v>138726</v>
      </c>
      <c r="L4694" s="10">
        <f>(Table1[[#This Row],[Actual Amount]]-Table1[[#This Row],[Budget Amount]]) / Table1[[#This Row],[Budget Amount]]</f>
        <v>6.3811407543698255</v>
      </c>
    </row>
    <row r="4695" spans="1:12">
      <c r="A4695" s="6">
        <v>45087</v>
      </c>
      <c r="B4695" s="6" t="str">
        <f>TEXT(Table1[[#This Row],[Date]],"mm")</f>
        <v>06</v>
      </c>
      <c r="C4695" s="6" t="str">
        <f>TEXT(Table1[[#This Row],[Date]],"yyyy")</f>
        <v>2023</v>
      </c>
      <c r="D4695" t="s">
        <v>8</v>
      </c>
      <c r="E4695" t="s">
        <v>14</v>
      </c>
      <c r="F4695" t="s">
        <v>20</v>
      </c>
      <c r="G4695" s="8">
        <v>108548</v>
      </c>
      <c r="H4695" s="8">
        <v>28435</v>
      </c>
      <c r="I4695" t="s">
        <v>11</v>
      </c>
      <c r="J4695" t="s">
        <v>4721</v>
      </c>
      <c r="K4695" s="8">
        <f>(Table1[[#This Row],[Actual Amount]]-Table1[[#This Row],[Budget Amount]])</f>
        <v>-80113</v>
      </c>
      <c r="L4695" s="10">
        <f>(Table1[[#This Row],[Actual Amount]]-Table1[[#This Row],[Budget Amount]]) / Table1[[#This Row],[Budget Amount]]</f>
        <v>-0.73804215646534255</v>
      </c>
    </row>
    <row r="4696" spans="1:12">
      <c r="A4696" s="6">
        <v>44888</v>
      </c>
      <c r="B4696" s="6" t="str">
        <f>TEXT(Table1[[#This Row],[Date]],"mm")</f>
        <v>11</v>
      </c>
      <c r="C4696" s="6" t="str">
        <f>TEXT(Table1[[#This Row],[Date]],"yyyy")</f>
        <v>2022</v>
      </c>
      <c r="D4696" t="s">
        <v>45</v>
      </c>
      <c r="E4696" t="s">
        <v>19</v>
      </c>
      <c r="F4696" t="s">
        <v>20</v>
      </c>
      <c r="G4696" s="8">
        <v>15128</v>
      </c>
      <c r="H4696" s="8">
        <v>27960</v>
      </c>
      <c r="I4696" t="s">
        <v>22</v>
      </c>
      <c r="J4696" t="s">
        <v>4722</v>
      </c>
      <c r="K4696" s="8">
        <f>(Table1[[#This Row],[Actual Amount]]-Table1[[#This Row],[Budget Amount]])</f>
        <v>12832</v>
      </c>
      <c r="L4696" s="10">
        <f>(Table1[[#This Row],[Actual Amount]]-Table1[[#This Row],[Budget Amount]]) / Table1[[#This Row],[Budget Amount]]</f>
        <v>0.84822845055526175</v>
      </c>
    </row>
    <row r="4697" spans="1:12">
      <c r="A4697" s="6">
        <v>44449</v>
      </c>
      <c r="B4697" s="6" t="str">
        <f>TEXT(Table1[[#This Row],[Date]],"mm")</f>
        <v>09</v>
      </c>
      <c r="C4697" s="6" t="str">
        <f>TEXT(Table1[[#This Row],[Date]],"yyyy")</f>
        <v>2021</v>
      </c>
      <c r="D4697" t="s">
        <v>18</v>
      </c>
      <c r="E4697" t="s">
        <v>13</v>
      </c>
      <c r="F4697" t="s">
        <v>48</v>
      </c>
      <c r="G4697" s="8">
        <v>65983</v>
      </c>
      <c r="H4697" s="8">
        <v>163551</v>
      </c>
      <c r="I4697" t="s">
        <v>11</v>
      </c>
      <c r="J4697" t="s">
        <v>4723</v>
      </c>
      <c r="K4697" s="8">
        <f>(Table1[[#This Row],[Actual Amount]]-Table1[[#This Row],[Budget Amount]])</f>
        <v>97568</v>
      </c>
      <c r="L4697" s="10">
        <f>(Table1[[#This Row],[Actual Amount]]-Table1[[#This Row],[Budget Amount]]) / Table1[[#This Row],[Budget Amount]]</f>
        <v>1.4786839034296713</v>
      </c>
    </row>
    <row r="4698" spans="1:12">
      <c r="A4698" s="6">
        <v>45257</v>
      </c>
      <c r="B4698" s="6" t="str">
        <f>TEXT(Table1[[#This Row],[Date]],"mm")</f>
        <v>11</v>
      </c>
      <c r="C4698" s="6" t="str">
        <f>TEXT(Table1[[#This Row],[Date]],"yyyy")</f>
        <v>2023</v>
      </c>
      <c r="D4698" t="s">
        <v>18</v>
      </c>
      <c r="E4698" t="s">
        <v>33</v>
      </c>
      <c r="F4698" t="s">
        <v>48</v>
      </c>
      <c r="G4698" s="8">
        <v>60930</v>
      </c>
      <c r="H4698" s="8">
        <v>63805</v>
      </c>
      <c r="I4698" t="s">
        <v>11</v>
      </c>
      <c r="J4698" t="s">
        <v>4724</v>
      </c>
      <c r="K4698" s="8">
        <f>(Table1[[#This Row],[Actual Amount]]-Table1[[#This Row],[Budget Amount]])</f>
        <v>2875</v>
      </c>
      <c r="L4698" s="10">
        <f>(Table1[[#This Row],[Actual Amount]]-Table1[[#This Row],[Budget Amount]]) / Table1[[#This Row],[Budget Amount]]</f>
        <v>4.7185294600361069E-2</v>
      </c>
    </row>
    <row r="4699" spans="1:12">
      <c r="A4699" s="6">
        <v>44606</v>
      </c>
      <c r="B4699" s="6" t="str">
        <f>TEXT(Table1[[#This Row],[Date]],"mm")</f>
        <v>02</v>
      </c>
      <c r="C4699" s="6" t="str">
        <f>TEXT(Table1[[#This Row],[Date]],"yyyy")</f>
        <v>2022</v>
      </c>
      <c r="D4699" t="s">
        <v>13</v>
      </c>
      <c r="E4699" t="s">
        <v>19</v>
      </c>
      <c r="F4699" t="s">
        <v>20</v>
      </c>
      <c r="G4699" s="8">
        <v>102647</v>
      </c>
      <c r="H4699" s="8">
        <v>105569</v>
      </c>
      <c r="I4699" t="s">
        <v>16</v>
      </c>
      <c r="J4699" t="s">
        <v>4725</v>
      </c>
      <c r="K4699" s="8">
        <f>(Table1[[#This Row],[Actual Amount]]-Table1[[#This Row],[Budget Amount]])</f>
        <v>2922</v>
      </c>
      <c r="L4699" s="10">
        <f>(Table1[[#This Row],[Actual Amount]]-Table1[[#This Row],[Budget Amount]]) / Table1[[#This Row],[Budget Amount]]</f>
        <v>2.8466491957875047E-2</v>
      </c>
    </row>
    <row r="4700" spans="1:12">
      <c r="A4700" s="6">
        <v>44323</v>
      </c>
      <c r="B4700" s="6" t="str">
        <f>TEXT(Table1[[#This Row],[Date]],"mm")</f>
        <v>05</v>
      </c>
      <c r="C4700" s="6" t="str">
        <f>TEXT(Table1[[#This Row],[Date]],"yyyy")</f>
        <v>2021</v>
      </c>
      <c r="D4700" t="s">
        <v>18</v>
      </c>
      <c r="E4700" t="s">
        <v>14</v>
      </c>
      <c r="F4700" t="s">
        <v>48</v>
      </c>
      <c r="G4700" s="8">
        <v>18628</v>
      </c>
      <c r="H4700" s="8">
        <v>162661</v>
      </c>
      <c r="I4700" t="s">
        <v>11</v>
      </c>
      <c r="J4700" t="s">
        <v>4726</v>
      </c>
      <c r="K4700" s="8">
        <f>(Table1[[#This Row],[Actual Amount]]-Table1[[#This Row],[Budget Amount]])</f>
        <v>144033</v>
      </c>
      <c r="L4700" s="10">
        <f>(Table1[[#This Row],[Actual Amount]]-Table1[[#This Row],[Budget Amount]]) / Table1[[#This Row],[Budget Amount]]</f>
        <v>7.7320700021473048</v>
      </c>
    </row>
    <row r="4701" spans="1:12">
      <c r="A4701" s="6">
        <v>44788</v>
      </c>
      <c r="B4701" s="6" t="str">
        <f>TEXT(Table1[[#This Row],[Date]],"mm")</f>
        <v>08</v>
      </c>
      <c r="C4701" s="6" t="str">
        <f>TEXT(Table1[[#This Row],[Date]],"yyyy")</f>
        <v>2022</v>
      </c>
      <c r="D4701" t="s">
        <v>31</v>
      </c>
      <c r="E4701" t="s">
        <v>19</v>
      </c>
      <c r="F4701" t="s">
        <v>29</v>
      </c>
      <c r="G4701" s="8">
        <v>106831</v>
      </c>
      <c r="H4701" s="8">
        <v>107442</v>
      </c>
      <c r="I4701" t="s">
        <v>11</v>
      </c>
      <c r="J4701" t="s">
        <v>4727</v>
      </c>
      <c r="K4701" s="8">
        <f>(Table1[[#This Row],[Actual Amount]]-Table1[[#This Row],[Budget Amount]])</f>
        <v>611</v>
      </c>
      <c r="L4701" s="10">
        <f>(Table1[[#This Row],[Actual Amount]]-Table1[[#This Row],[Budget Amount]]) / Table1[[#This Row],[Budget Amount]]</f>
        <v>5.7193136823581172E-3</v>
      </c>
    </row>
    <row r="4702" spans="1:12">
      <c r="A4702" s="6">
        <v>44490</v>
      </c>
      <c r="B4702" s="6" t="str">
        <f>TEXT(Table1[[#This Row],[Date]],"mm")</f>
        <v>10</v>
      </c>
      <c r="C4702" s="6" t="str">
        <f>TEXT(Table1[[#This Row],[Date]],"yyyy")</f>
        <v>2021</v>
      </c>
      <c r="D4702" t="s">
        <v>13</v>
      </c>
      <c r="E4702" t="s">
        <v>13</v>
      </c>
      <c r="F4702" t="s">
        <v>15</v>
      </c>
      <c r="G4702" s="8">
        <v>51753</v>
      </c>
      <c r="H4702" s="8">
        <v>125233</v>
      </c>
      <c r="I4702" t="s">
        <v>22</v>
      </c>
      <c r="J4702" t="s">
        <v>4728</v>
      </c>
      <c r="K4702" s="8">
        <f>(Table1[[#This Row],[Actual Amount]]-Table1[[#This Row],[Budget Amount]])</f>
        <v>73480</v>
      </c>
      <c r="L4702" s="10">
        <f>(Table1[[#This Row],[Actual Amount]]-Table1[[#This Row],[Budget Amount]]) / Table1[[#This Row],[Budget Amount]]</f>
        <v>1.419821073174502</v>
      </c>
    </row>
    <row r="4703" spans="1:12">
      <c r="A4703" s="6">
        <v>45216</v>
      </c>
      <c r="B4703" s="6" t="str">
        <f>TEXT(Table1[[#This Row],[Date]],"mm")</f>
        <v>10</v>
      </c>
      <c r="C4703" s="6" t="str">
        <f>TEXT(Table1[[#This Row],[Date]],"yyyy")</f>
        <v>2023</v>
      </c>
      <c r="D4703" t="s">
        <v>45</v>
      </c>
      <c r="E4703" t="s">
        <v>9</v>
      </c>
      <c r="F4703" t="s">
        <v>20</v>
      </c>
      <c r="G4703" s="8">
        <v>104380</v>
      </c>
      <c r="H4703" s="8">
        <v>17552</v>
      </c>
      <c r="I4703" t="s">
        <v>11</v>
      </c>
      <c r="J4703" t="s">
        <v>4729</v>
      </c>
      <c r="K4703" s="8">
        <f>(Table1[[#This Row],[Actual Amount]]-Table1[[#This Row],[Budget Amount]])</f>
        <v>-86828</v>
      </c>
      <c r="L4703" s="10">
        <f>(Table1[[#This Row],[Actual Amount]]-Table1[[#This Row],[Budget Amount]]) / Table1[[#This Row],[Budget Amount]]</f>
        <v>-0.83184518106917038</v>
      </c>
    </row>
    <row r="4704" spans="1:12">
      <c r="A4704" s="6">
        <v>44506</v>
      </c>
      <c r="B4704" s="6" t="str">
        <f>TEXT(Table1[[#This Row],[Date]],"mm")</f>
        <v>11</v>
      </c>
      <c r="C4704" s="6" t="str">
        <f>TEXT(Table1[[#This Row],[Date]],"yyyy")</f>
        <v>2021</v>
      </c>
      <c r="D4704" t="s">
        <v>45</v>
      </c>
      <c r="E4704" t="s">
        <v>9</v>
      </c>
      <c r="F4704" t="s">
        <v>20</v>
      </c>
      <c r="G4704" s="8">
        <v>148740</v>
      </c>
      <c r="H4704" s="8">
        <v>88330</v>
      </c>
      <c r="I4704" t="s">
        <v>25</v>
      </c>
      <c r="J4704" t="s">
        <v>4730</v>
      </c>
      <c r="K4704" s="8">
        <f>(Table1[[#This Row],[Actual Amount]]-Table1[[#This Row],[Budget Amount]])</f>
        <v>-60410</v>
      </c>
      <c r="L4704" s="10">
        <f>(Table1[[#This Row],[Actual Amount]]-Table1[[#This Row],[Budget Amount]]) / Table1[[#This Row],[Budget Amount]]</f>
        <v>-0.40614495092107034</v>
      </c>
    </row>
    <row r="4705" spans="1:12">
      <c r="A4705" s="6">
        <v>44858</v>
      </c>
      <c r="B4705" s="6" t="str">
        <f>TEXT(Table1[[#This Row],[Date]],"mm")</f>
        <v>10</v>
      </c>
      <c r="C4705" s="6" t="str">
        <f>TEXT(Table1[[#This Row],[Date]],"yyyy")</f>
        <v>2022</v>
      </c>
      <c r="D4705" t="s">
        <v>8</v>
      </c>
      <c r="E4705" t="s">
        <v>9</v>
      </c>
      <c r="F4705" t="s">
        <v>10</v>
      </c>
      <c r="G4705" s="8">
        <v>89948</v>
      </c>
      <c r="H4705" s="8">
        <v>163703</v>
      </c>
      <c r="I4705" t="s">
        <v>11</v>
      </c>
      <c r="J4705" t="s">
        <v>4731</v>
      </c>
      <c r="K4705" s="8">
        <f>(Table1[[#This Row],[Actual Amount]]-Table1[[#This Row],[Budget Amount]])</f>
        <v>73755</v>
      </c>
      <c r="L4705" s="10">
        <f>(Table1[[#This Row],[Actual Amount]]-Table1[[#This Row],[Budget Amount]]) / Table1[[#This Row],[Budget Amount]]</f>
        <v>0.81997376261840171</v>
      </c>
    </row>
    <row r="4706" spans="1:12">
      <c r="A4706" s="6">
        <v>44724</v>
      </c>
      <c r="B4706" s="6" t="str">
        <f>TEXT(Table1[[#This Row],[Date]],"mm")</f>
        <v>06</v>
      </c>
      <c r="C4706" s="6" t="str">
        <f>TEXT(Table1[[#This Row],[Date]],"yyyy")</f>
        <v>2022</v>
      </c>
      <c r="D4706" t="s">
        <v>18</v>
      </c>
      <c r="E4706" t="s">
        <v>24</v>
      </c>
      <c r="F4706" t="s">
        <v>48</v>
      </c>
      <c r="G4706" s="8">
        <v>132081</v>
      </c>
      <c r="H4706" s="8">
        <v>117687</v>
      </c>
      <c r="I4706" t="s">
        <v>25</v>
      </c>
      <c r="J4706" t="s">
        <v>4732</v>
      </c>
      <c r="K4706" s="8">
        <f>(Table1[[#This Row],[Actual Amount]]-Table1[[#This Row],[Budget Amount]])</f>
        <v>-14394</v>
      </c>
      <c r="L4706" s="10">
        <f>(Table1[[#This Row],[Actual Amount]]-Table1[[#This Row],[Budget Amount]]) / Table1[[#This Row],[Budget Amount]]</f>
        <v>-0.10897858132509597</v>
      </c>
    </row>
    <row r="4707" spans="1:12">
      <c r="A4707" s="6">
        <v>44736</v>
      </c>
      <c r="B4707" s="6" t="str">
        <f>TEXT(Table1[[#This Row],[Date]],"mm")</f>
        <v>06</v>
      </c>
      <c r="C4707" s="6" t="str">
        <f>TEXT(Table1[[#This Row],[Date]],"yyyy")</f>
        <v>2022</v>
      </c>
      <c r="D4707" t="s">
        <v>18</v>
      </c>
      <c r="E4707" t="s">
        <v>24</v>
      </c>
      <c r="F4707" t="s">
        <v>20</v>
      </c>
      <c r="G4707" s="8">
        <v>31420</v>
      </c>
      <c r="H4707" s="8">
        <v>53105</v>
      </c>
      <c r="I4707" t="s">
        <v>16</v>
      </c>
      <c r="J4707" t="s">
        <v>4733</v>
      </c>
      <c r="K4707" s="8">
        <f>(Table1[[#This Row],[Actual Amount]]-Table1[[#This Row],[Budget Amount]])</f>
        <v>21685</v>
      </c>
      <c r="L4707" s="10">
        <f>(Table1[[#This Row],[Actual Amount]]-Table1[[#This Row],[Budget Amount]]) / Table1[[#This Row],[Budget Amount]]</f>
        <v>0.69016549968173135</v>
      </c>
    </row>
    <row r="4708" spans="1:12">
      <c r="A4708" s="6">
        <v>44615</v>
      </c>
      <c r="B4708" s="6" t="str">
        <f>TEXT(Table1[[#This Row],[Date]],"mm")</f>
        <v>02</v>
      </c>
      <c r="C4708" s="6" t="str">
        <f>TEXT(Table1[[#This Row],[Date]],"yyyy")</f>
        <v>2022</v>
      </c>
      <c r="D4708" t="s">
        <v>27</v>
      </c>
      <c r="E4708" t="s">
        <v>24</v>
      </c>
      <c r="F4708" t="s">
        <v>20</v>
      </c>
      <c r="G4708" s="8">
        <v>87899</v>
      </c>
      <c r="H4708" s="8">
        <v>85164</v>
      </c>
      <c r="I4708" t="s">
        <v>25</v>
      </c>
      <c r="J4708" t="s">
        <v>4734</v>
      </c>
      <c r="K4708" s="8">
        <f>(Table1[[#This Row],[Actual Amount]]-Table1[[#This Row],[Budget Amount]])</f>
        <v>-2735</v>
      </c>
      <c r="L4708" s="10">
        <f>(Table1[[#This Row],[Actual Amount]]-Table1[[#This Row],[Budget Amount]]) / Table1[[#This Row],[Budget Amount]]</f>
        <v>-3.1115257283928145E-2</v>
      </c>
    </row>
    <row r="4709" spans="1:12">
      <c r="A4709" s="6">
        <v>44640</v>
      </c>
      <c r="B4709" s="6" t="str">
        <f>TEXT(Table1[[#This Row],[Date]],"mm")</f>
        <v>03</v>
      </c>
      <c r="C4709" s="6" t="str">
        <f>TEXT(Table1[[#This Row],[Date]],"yyyy")</f>
        <v>2022</v>
      </c>
      <c r="D4709" t="s">
        <v>13</v>
      </c>
      <c r="E4709" t="s">
        <v>24</v>
      </c>
      <c r="F4709" t="s">
        <v>29</v>
      </c>
      <c r="G4709" s="8">
        <v>16874</v>
      </c>
      <c r="H4709" s="8">
        <v>39092</v>
      </c>
      <c r="I4709" t="s">
        <v>25</v>
      </c>
      <c r="J4709" t="s">
        <v>4735</v>
      </c>
      <c r="K4709" s="8">
        <f>(Table1[[#This Row],[Actual Amount]]-Table1[[#This Row],[Budget Amount]])</f>
        <v>22218</v>
      </c>
      <c r="L4709" s="10">
        <f>(Table1[[#This Row],[Actual Amount]]-Table1[[#This Row],[Budget Amount]]) / Table1[[#This Row],[Budget Amount]]</f>
        <v>1.3167002489036388</v>
      </c>
    </row>
    <row r="4710" spans="1:12">
      <c r="A4710" s="6">
        <v>44881</v>
      </c>
      <c r="B4710" s="6" t="str">
        <f>TEXT(Table1[[#This Row],[Date]],"mm")</f>
        <v>11</v>
      </c>
      <c r="C4710" s="6" t="str">
        <f>TEXT(Table1[[#This Row],[Date]],"yyyy")</f>
        <v>2022</v>
      </c>
      <c r="D4710" t="s">
        <v>27</v>
      </c>
      <c r="E4710" t="s">
        <v>14</v>
      </c>
      <c r="F4710" t="s">
        <v>48</v>
      </c>
      <c r="G4710" s="8">
        <v>74959</v>
      </c>
      <c r="H4710" s="8">
        <v>83687</v>
      </c>
      <c r="I4710" t="s">
        <v>16</v>
      </c>
      <c r="J4710" t="s">
        <v>4736</v>
      </c>
      <c r="K4710" s="8">
        <f>(Table1[[#This Row],[Actual Amount]]-Table1[[#This Row],[Budget Amount]])</f>
        <v>8728</v>
      </c>
      <c r="L4710" s="10">
        <f>(Table1[[#This Row],[Actual Amount]]-Table1[[#This Row],[Budget Amount]]) / Table1[[#This Row],[Budget Amount]]</f>
        <v>0.11643698555210182</v>
      </c>
    </row>
    <row r="4711" spans="1:12">
      <c r="A4711" s="6">
        <v>45036</v>
      </c>
      <c r="B4711" s="6" t="str">
        <f>TEXT(Table1[[#This Row],[Date]],"mm")</f>
        <v>04</v>
      </c>
      <c r="C4711" s="6" t="str">
        <f>TEXT(Table1[[#This Row],[Date]],"yyyy")</f>
        <v>2023</v>
      </c>
      <c r="D4711" t="s">
        <v>13</v>
      </c>
      <c r="E4711" t="s">
        <v>19</v>
      </c>
      <c r="F4711" t="s">
        <v>15</v>
      </c>
      <c r="G4711" s="8">
        <v>106617</v>
      </c>
      <c r="H4711" s="8">
        <v>169129</v>
      </c>
      <c r="I4711" t="s">
        <v>16</v>
      </c>
      <c r="J4711" t="s">
        <v>4737</v>
      </c>
      <c r="K4711" s="8">
        <f>(Table1[[#This Row],[Actual Amount]]-Table1[[#This Row],[Budget Amount]])</f>
        <v>62512</v>
      </c>
      <c r="L4711" s="10">
        <f>(Table1[[#This Row],[Actual Amount]]-Table1[[#This Row],[Budget Amount]]) / Table1[[#This Row],[Budget Amount]]</f>
        <v>0.58632300664997139</v>
      </c>
    </row>
    <row r="4712" spans="1:12">
      <c r="A4712" s="6">
        <v>44432</v>
      </c>
      <c r="B4712" s="6" t="str">
        <f>TEXT(Table1[[#This Row],[Date]],"mm")</f>
        <v>08</v>
      </c>
      <c r="C4712" s="6" t="str">
        <f>TEXT(Table1[[#This Row],[Date]],"yyyy")</f>
        <v>2021</v>
      </c>
      <c r="D4712" t="s">
        <v>31</v>
      </c>
      <c r="E4712" t="s">
        <v>14</v>
      </c>
      <c r="F4712" t="s">
        <v>29</v>
      </c>
      <c r="G4712" s="8">
        <v>62343</v>
      </c>
      <c r="H4712" s="8">
        <v>116625</v>
      </c>
      <c r="I4712" t="s">
        <v>22</v>
      </c>
      <c r="J4712" t="s">
        <v>4738</v>
      </c>
      <c r="K4712" s="8">
        <f>(Table1[[#This Row],[Actual Amount]]-Table1[[#This Row],[Budget Amount]])</f>
        <v>54282</v>
      </c>
      <c r="L4712" s="10">
        <f>(Table1[[#This Row],[Actual Amount]]-Table1[[#This Row],[Budget Amount]]) / Table1[[#This Row],[Budget Amount]]</f>
        <v>0.87069919638130988</v>
      </c>
    </row>
    <row r="4713" spans="1:12">
      <c r="A4713" s="6">
        <v>44410</v>
      </c>
      <c r="B4713" s="6" t="str">
        <f>TEXT(Table1[[#This Row],[Date]],"mm")</f>
        <v>08</v>
      </c>
      <c r="C4713" s="6" t="str">
        <f>TEXT(Table1[[#This Row],[Date]],"yyyy")</f>
        <v>2021</v>
      </c>
      <c r="D4713" t="s">
        <v>13</v>
      </c>
      <c r="E4713" t="s">
        <v>9</v>
      </c>
      <c r="F4713" t="s">
        <v>15</v>
      </c>
      <c r="G4713" s="8">
        <v>29503</v>
      </c>
      <c r="H4713" s="8">
        <v>46959</v>
      </c>
      <c r="I4713" t="s">
        <v>25</v>
      </c>
      <c r="J4713" t="s">
        <v>4739</v>
      </c>
      <c r="K4713" s="8">
        <f>(Table1[[#This Row],[Actual Amount]]-Table1[[#This Row],[Budget Amount]])</f>
        <v>17456</v>
      </c>
      <c r="L4713" s="10">
        <f>(Table1[[#This Row],[Actual Amount]]-Table1[[#This Row],[Budget Amount]]) / Table1[[#This Row],[Budget Amount]]</f>
        <v>0.59166864386672546</v>
      </c>
    </row>
    <row r="4714" spans="1:12">
      <c r="A4714" s="6">
        <v>44281</v>
      </c>
      <c r="B4714" s="6" t="str">
        <f>TEXT(Table1[[#This Row],[Date]],"mm")</f>
        <v>03</v>
      </c>
      <c r="C4714" s="6" t="str">
        <f>TEXT(Table1[[#This Row],[Date]],"yyyy")</f>
        <v>2021</v>
      </c>
      <c r="D4714" t="s">
        <v>45</v>
      </c>
      <c r="E4714" t="s">
        <v>13</v>
      </c>
      <c r="F4714" t="s">
        <v>10</v>
      </c>
      <c r="G4714" s="8">
        <v>25271</v>
      </c>
      <c r="H4714" s="8">
        <v>13765</v>
      </c>
      <c r="I4714" t="s">
        <v>16</v>
      </c>
      <c r="J4714" t="s">
        <v>4740</v>
      </c>
      <c r="K4714" s="8">
        <f>(Table1[[#This Row],[Actual Amount]]-Table1[[#This Row],[Budget Amount]])</f>
        <v>-11506</v>
      </c>
      <c r="L4714" s="10">
        <f>(Table1[[#This Row],[Actual Amount]]-Table1[[#This Row],[Budget Amount]]) / Table1[[#This Row],[Budget Amount]]</f>
        <v>-0.45530449922836452</v>
      </c>
    </row>
    <row r="4715" spans="1:12">
      <c r="A4715" s="6">
        <v>44990</v>
      </c>
      <c r="B4715" s="6" t="str">
        <f>TEXT(Table1[[#This Row],[Date]],"mm")</f>
        <v>03</v>
      </c>
      <c r="C4715" s="6" t="str">
        <f>TEXT(Table1[[#This Row],[Date]],"yyyy")</f>
        <v>2023</v>
      </c>
      <c r="D4715" t="s">
        <v>8</v>
      </c>
      <c r="E4715" t="s">
        <v>24</v>
      </c>
      <c r="F4715" t="s">
        <v>20</v>
      </c>
      <c r="G4715" s="8">
        <v>141448</v>
      </c>
      <c r="H4715" s="8">
        <v>163885</v>
      </c>
      <c r="I4715" t="s">
        <v>11</v>
      </c>
      <c r="J4715" t="s">
        <v>4741</v>
      </c>
      <c r="K4715" s="8">
        <f>(Table1[[#This Row],[Actual Amount]]-Table1[[#This Row],[Budget Amount]])</f>
        <v>22437</v>
      </c>
      <c r="L4715" s="10">
        <f>(Table1[[#This Row],[Actual Amount]]-Table1[[#This Row],[Budget Amount]]) / Table1[[#This Row],[Budget Amount]]</f>
        <v>0.15862366381991969</v>
      </c>
    </row>
    <row r="4716" spans="1:12">
      <c r="A4716" s="6">
        <v>44281</v>
      </c>
      <c r="B4716" s="6" t="str">
        <f>TEXT(Table1[[#This Row],[Date]],"mm")</f>
        <v>03</v>
      </c>
      <c r="C4716" s="6" t="str">
        <f>TEXT(Table1[[#This Row],[Date]],"yyyy")</f>
        <v>2021</v>
      </c>
      <c r="D4716" t="s">
        <v>13</v>
      </c>
      <c r="E4716" t="s">
        <v>19</v>
      </c>
      <c r="F4716" t="s">
        <v>29</v>
      </c>
      <c r="G4716" s="8">
        <v>105616</v>
      </c>
      <c r="H4716" s="8">
        <v>65732</v>
      </c>
      <c r="I4716" t="s">
        <v>22</v>
      </c>
      <c r="J4716" t="s">
        <v>4742</v>
      </c>
      <c r="K4716" s="8">
        <f>(Table1[[#This Row],[Actual Amount]]-Table1[[#This Row],[Budget Amount]])</f>
        <v>-39884</v>
      </c>
      <c r="L4716" s="10">
        <f>(Table1[[#This Row],[Actual Amount]]-Table1[[#This Row],[Budget Amount]]) / Table1[[#This Row],[Budget Amount]]</f>
        <v>-0.37763217694288742</v>
      </c>
    </row>
    <row r="4717" spans="1:12">
      <c r="A4717" s="6">
        <v>44261</v>
      </c>
      <c r="B4717" s="6" t="str">
        <f>TEXT(Table1[[#This Row],[Date]],"mm")</f>
        <v>03</v>
      </c>
      <c r="C4717" s="6" t="str">
        <f>TEXT(Table1[[#This Row],[Date]],"yyyy")</f>
        <v>2021</v>
      </c>
      <c r="D4717" t="s">
        <v>13</v>
      </c>
      <c r="E4717" t="s">
        <v>13</v>
      </c>
      <c r="F4717" t="s">
        <v>15</v>
      </c>
      <c r="G4717" s="8">
        <v>118819</v>
      </c>
      <c r="H4717" s="8">
        <v>167054</v>
      </c>
      <c r="I4717" t="s">
        <v>11</v>
      </c>
      <c r="J4717" t="s">
        <v>4743</v>
      </c>
      <c r="K4717" s="8">
        <f>(Table1[[#This Row],[Actual Amount]]-Table1[[#This Row],[Budget Amount]])</f>
        <v>48235</v>
      </c>
      <c r="L4717" s="10">
        <f>(Table1[[#This Row],[Actual Amount]]-Table1[[#This Row],[Budget Amount]]) / Table1[[#This Row],[Budget Amount]]</f>
        <v>0.40595359328053593</v>
      </c>
    </row>
    <row r="4718" spans="1:12">
      <c r="A4718" s="6">
        <v>44859</v>
      </c>
      <c r="B4718" s="6" t="str">
        <f>TEXT(Table1[[#This Row],[Date]],"mm")</f>
        <v>10</v>
      </c>
      <c r="C4718" s="6" t="str">
        <f>TEXT(Table1[[#This Row],[Date]],"yyyy")</f>
        <v>2022</v>
      </c>
      <c r="D4718" t="s">
        <v>13</v>
      </c>
      <c r="E4718" t="s">
        <v>14</v>
      </c>
      <c r="F4718" t="s">
        <v>48</v>
      </c>
      <c r="G4718" s="8">
        <v>135695</v>
      </c>
      <c r="H4718" s="8">
        <v>93903</v>
      </c>
      <c r="I4718" t="s">
        <v>11</v>
      </c>
      <c r="J4718" t="s">
        <v>4744</v>
      </c>
      <c r="K4718" s="8">
        <f>(Table1[[#This Row],[Actual Amount]]-Table1[[#This Row],[Budget Amount]])</f>
        <v>-41792</v>
      </c>
      <c r="L4718" s="10">
        <f>(Table1[[#This Row],[Actual Amount]]-Table1[[#This Row],[Budget Amount]]) / Table1[[#This Row],[Budget Amount]]</f>
        <v>-0.3079848188953167</v>
      </c>
    </row>
    <row r="4719" spans="1:12">
      <c r="A4719" s="6">
        <v>44823</v>
      </c>
      <c r="B4719" s="6" t="str">
        <f>TEXT(Table1[[#This Row],[Date]],"mm")</f>
        <v>09</v>
      </c>
      <c r="C4719" s="6" t="str">
        <f>TEXT(Table1[[#This Row],[Date]],"yyyy")</f>
        <v>2022</v>
      </c>
      <c r="D4719" t="s">
        <v>8</v>
      </c>
      <c r="E4719" t="s">
        <v>24</v>
      </c>
      <c r="F4719" t="s">
        <v>10</v>
      </c>
      <c r="G4719" s="8">
        <v>28325</v>
      </c>
      <c r="H4719" s="8">
        <v>73391</v>
      </c>
      <c r="I4719" t="s">
        <v>16</v>
      </c>
      <c r="J4719" t="s">
        <v>4745</v>
      </c>
      <c r="K4719" s="8">
        <f>(Table1[[#This Row],[Actual Amount]]-Table1[[#This Row],[Budget Amount]])</f>
        <v>45066</v>
      </c>
      <c r="L4719" s="10">
        <f>(Table1[[#This Row],[Actual Amount]]-Table1[[#This Row],[Budget Amount]]) / Table1[[#This Row],[Budget Amount]]</f>
        <v>1.5910326566637247</v>
      </c>
    </row>
    <row r="4720" spans="1:12">
      <c r="A4720" s="6">
        <v>44260</v>
      </c>
      <c r="B4720" s="6" t="str">
        <f>TEXT(Table1[[#This Row],[Date]],"mm")</f>
        <v>03</v>
      </c>
      <c r="C4720" s="6" t="str">
        <f>TEXT(Table1[[#This Row],[Date]],"yyyy")</f>
        <v>2021</v>
      </c>
      <c r="D4720" t="s">
        <v>18</v>
      </c>
      <c r="E4720" t="s">
        <v>14</v>
      </c>
      <c r="F4720" t="s">
        <v>10</v>
      </c>
      <c r="G4720" s="8">
        <v>141276</v>
      </c>
      <c r="H4720" s="8">
        <v>89552</v>
      </c>
      <c r="I4720" t="s">
        <v>22</v>
      </c>
      <c r="J4720" t="s">
        <v>4746</v>
      </c>
      <c r="K4720" s="8">
        <f>(Table1[[#This Row],[Actual Amount]]-Table1[[#This Row],[Budget Amount]])</f>
        <v>-51724</v>
      </c>
      <c r="L4720" s="10">
        <f>(Table1[[#This Row],[Actual Amount]]-Table1[[#This Row],[Budget Amount]]) / Table1[[#This Row],[Budget Amount]]</f>
        <v>-0.36612021857923499</v>
      </c>
    </row>
    <row r="4721" spans="1:12">
      <c r="A4721" s="6">
        <v>45135</v>
      </c>
      <c r="B4721" s="6" t="str">
        <f>TEXT(Table1[[#This Row],[Date]],"mm")</f>
        <v>07</v>
      </c>
      <c r="C4721" s="6" t="str">
        <f>TEXT(Table1[[#This Row],[Date]],"yyyy")</f>
        <v>2023</v>
      </c>
      <c r="D4721" t="s">
        <v>8</v>
      </c>
      <c r="E4721" t="s">
        <v>14</v>
      </c>
      <c r="F4721" t="s">
        <v>20</v>
      </c>
      <c r="G4721" s="8">
        <v>148126</v>
      </c>
      <c r="H4721" s="8">
        <v>57338</v>
      </c>
      <c r="I4721" t="s">
        <v>22</v>
      </c>
      <c r="J4721" t="s">
        <v>4747</v>
      </c>
      <c r="K4721" s="8">
        <f>(Table1[[#This Row],[Actual Amount]]-Table1[[#This Row],[Budget Amount]])</f>
        <v>-90788</v>
      </c>
      <c r="L4721" s="10">
        <f>(Table1[[#This Row],[Actual Amount]]-Table1[[#This Row],[Budget Amount]]) / Table1[[#This Row],[Budget Amount]]</f>
        <v>-0.61291063013920577</v>
      </c>
    </row>
    <row r="4722" spans="1:12">
      <c r="A4722" s="6">
        <v>45115</v>
      </c>
      <c r="B4722" s="6" t="str">
        <f>TEXT(Table1[[#This Row],[Date]],"mm")</f>
        <v>07</v>
      </c>
      <c r="C4722" s="6" t="str">
        <f>TEXT(Table1[[#This Row],[Date]],"yyyy")</f>
        <v>2023</v>
      </c>
      <c r="D4722" t="s">
        <v>18</v>
      </c>
      <c r="E4722" t="s">
        <v>33</v>
      </c>
      <c r="F4722" t="s">
        <v>20</v>
      </c>
      <c r="G4722" s="8">
        <v>65100</v>
      </c>
      <c r="H4722" s="8">
        <v>56247</v>
      </c>
      <c r="I4722" t="s">
        <v>16</v>
      </c>
      <c r="J4722" t="s">
        <v>4748</v>
      </c>
      <c r="K4722" s="8">
        <f>(Table1[[#This Row],[Actual Amount]]-Table1[[#This Row],[Budget Amount]])</f>
        <v>-8853</v>
      </c>
      <c r="L4722" s="10">
        <f>(Table1[[#This Row],[Actual Amount]]-Table1[[#This Row],[Budget Amount]]) / Table1[[#This Row],[Budget Amount]]</f>
        <v>-0.13599078341013826</v>
      </c>
    </row>
    <row r="4723" spans="1:12">
      <c r="A4723" s="6">
        <v>44687</v>
      </c>
      <c r="B4723" s="6" t="str">
        <f>TEXT(Table1[[#This Row],[Date]],"mm")</f>
        <v>05</v>
      </c>
      <c r="C4723" s="6" t="str">
        <f>TEXT(Table1[[#This Row],[Date]],"yyyy")</f>
        <v>2022</v>
      </c>
      <c r="D4723" t="s">
        <v>45</v>
      </c>
      <c r="E4723" t="s">
        <v>19</v>
      </c>
      <c r="F4723" t="s">
        <v>15</v>
      </c>
      <c r="G4723" s="8">
        <v>28809</v>
      </c>
      <c r="H4723" s="8">
        <v>166391</v>
      </c>
      <c r="I4723" t="s">
        <v>25</v>
      </c>
      <c r="J4723" t="s">
        <v>4749</v>
      </c>
      <c r="K4723" s="8">
        <f>(Table1[[#This Row],[Actual Amount]]-Table1[[#This Row],[Budget Amount]])</f>
        <v>137582</v>
      </c>
      <c r="L4723" s="10">
        <f>(Table1[[#This Row],[Actual Amount]]-Table1[[#This Row],[Budget Amount]]) / Table1[[#This Row],[Budget Amount]]</f>
        <v>4.7756603839078062</v>
      </c>
    </row>
    <row r="4724" spans="1:12">
      <c r="A4724" s="6">
        <v>44509</v>
      </c>
      <c r="B4724" s="6" t="str">
        <f>TEXT(Table1[[#This Row],[Date]],"mm")</f>
        <v>11</v>
      </c>
      <c r="C4724" s="6" t="str">
        <f>TEXT(Table1[[#This Row],[Date]],"yyyy")</f>
        <v>2021</v>
      </c>
      <c r="D4724" t="s">
        <v>8</v>
      </c>
      <c r="E4724" t="s">
        <v>14</v>
      </c>
      <c r="F4724" t="s">
        <v>15</v>
      </c>
      <c r="G4724" s="8">
        <v>74115</v>
      </c>
      <c r="H4724" s="8">
        <v>76964</v>
      </c>
      <c r="I4724" t="s">
        <v>22</v>
      </c>
      <c r="J4724" t="s">
        <v>4750</v>
      </c>
      <c r="K4724" s="8">
        <f>(Table1[[#This Row],[Actual Amount]]-Table1[[#This Row],[Budget Amount]])</f>
        <v>2849</v>
      </c>
      <c r="L4724" s="10">
        <f>(Table1[[#This Row],[Actual Amount]]-Table1[[#This Row],[Budget Amount]]) / Table1[[#This Row],[Budget Amount]]</f>
        <v>3.8440261755380151E-2</v>
      </c>
    </row>
    <row r="4725" spans="1:12">
      <c r="A4725" s="6">
        <v>44811</v>
      </c>
      <c r="B4725" s="6" t="str">
        <f>TEXT(Table1[[#This Row],[Date]],"mm")</f>
        <v>09</v>
      </c>
      <c r="C4725" s="6" t="str">
        <f>TEXT(Table1[[#This Row],[Date]],"yyyy")</f>
        <v>2022</v>
      </c>
      <c r="D4725" t="s">
        <v>18</v>
      </c>
      <c r="E4725" t="s">
        <v>9</v>
      </c>
      <c r="F4725" t="s">
        <v>10</v>
      </c>
      <c r="G4725" s="8">
        <v>62569</v>
      </c>
      <c r="H4725" s="8">
        <v>166058</v>
      </c>
      <c r="I4725" t="s">
        <v>11</v>
      </c>
      <c r="J4725" t="s">
        <v>4751</v>
      </c>
      <c r="K4725" s="8">
        <f>(Table1[[#This Row],[Actual Amount]]-Table1[[#This Row],[Budget Amount]])</f>
        <v>103489</v>
      </c>
      <c r="L4725" s="10">
        <f>(Table1[[#This Row],[Actual Amount]]-Table1[[#This Row],[Budget Amount]]) / Table1[[#This Row],[Budget Amount]]</f>
        <v>1.6539979862232095</v>
      </c>
    </row>
    <row r="4726" spans="1:12">
      <c r="A4726" s="6">
        <v>45115</v>
      </c>
      <c r="B4726" s="6" t="str">
        <f>TEXT(Table1[[#This Row],[Date]],"mm")</f>
        <v>07</v>
      </c>
      <c r="C4726" s="6" t="str">
        <f>TEXT(Table1[[#This Row],[Date]],"yyyy")</f>
        <v>2023</v>
      </c>
      <c r="D4726" t="s">
        <v>45</v>
      </c>
      <c r="E4726" t="s">
        <v>14</v>
      </c>
      <c r="F4726" t="s">
        <v>15</v>
      </c>
      <c r="G4726" s="8">
        <v>144137</v>
      </c>
      <c r="H4726" s="8">
        <v>114062</v>
      </c>
      <c r="I4726" t="s">
        <v>25</v>
      </c>
      <c r="J4726" t="s">
        <v>4752</v>
      </c>
      <c r="K4726" s="8">
        <f>(Table1[[#This Row],[Actual Amount]]-Table1[[#This Row],[Budget Amount]])</f>
        <v>-30075</v>
      </c>
      <c r="L4726" s="10">
        <f>(Table1[[#This Row],[Actual Amount]]-Table1[[#This Row],[Budget Amount]]) / Table1[[#This Row],[Budget Amount]]</f>
        <v>-0.20865565399585118</v>
      </c>
    </row>
    <row r="4727" spans="1:12">
      <c r="A4727" s="6">
        <v>45009</v>
      </c>
      <c r="B4727" s="6" t="str">
        <f>TEXT(Table1[[#This Row],[Date]],"mm")</f>
        <v>03</v>
      </c>
      <c r="C4727" s="6" t="str">
        <f>TEXT(Table1[[#This Row],[Date]],"yyyy")</f>
        <v>2023</v>
      </c>
      <c r="D4727" t="s">
        <v>45</v>
      </c>
      <c r="E4727" t="s">
        <v>24</v>
      </c>
      <c r="F4727" t="s">
        <v>20</v>
      </c>
      <c r="G4727" s="8">
        <v>44495</v>
      </c>
      <c r="H4727" s="8">
        <v>166882</v>
      </c>
      <c r="I4727" t="s">
        <v>22</v>
      </c>
      <c r="J4727" t="s">
        <v>4753</v>
      </c>
      <c r="K4727" s="8">
        <f>(Table1[[#This Row],[Actual Amount]]-Table1[[#This Row],[Budget Amount]])</f>
        <v>122387</v>
      </c>
      <c r="L4727" s="10">
        <f>(Table1[[#This Row],[Actual Amount]]-Table1[[#This Row],[Budget Amount]]) / Table1[[#This Row],[Budget Amount]]</f>
        <v>2.7505787167097426</v>
      </c>
    </row>
    <row r="4728" spans="1:12">
      <c r="A4728" s="6">
        <v>45136</v>
      </c>
      <c r="B4728" s="6" t="str">
        <f>TEXT(Table1[[#This Row],[Date]],"mm")</f>
        <v>07</v>
      </c>
      <c r="C4728" s="6" t="str">
        <f>TEXT(Table1[[#This Row],[Date]],"yyyy")</f>
        <v>2023</v>
      </c>
      <c r="D4728" t="s">
        <v>18</v>
      </c>
      <c r="E4728" t="s">
        <v>9</v>
      </c>
      <c r="F4728" t="s">
        <v>10</v>
      </c>
      <c r="G4728" s="8">
        <v>15976</v>
      </c>
      <c r="H4728" s="8">
        <v>169799</v>
      </c>
      <c r="I4728" t="s">
        <v>11</v>
      </c>
      <c r="J4728" t="s">
        <v>4754</v>
      </c>
      <c r="K4728" s="8">
        <f>(Table1[[#This Row],[Actual Amount]]-Table1[[#This Row],[Budget Amount]])</f>
        <v>153823</v>
      </c>
      <c r="L4728" s="10">
        <f>(Table1[[#This Row],[Actual Amount]]-Table1[[#This Row],[Budget Amount]]) / Table1[[#This Row],[Budget Amount]]</f>
        <v>9.6283800701051572</v>
      </c>
    </row>
    <row r="4729" spans="1:12">
      <c r="A4729" s="6">
        <v>44876</v>
      </c>
      <c r="B4729" s="6" t="str">
        <f>TEXT(Table1[[#This Row],[Date]],"mm")</f>
        <v>11</v>
      </c>
      <c r="C4729" s="6" t="str">
        <f>TEXT(Table1[[#This Row],[Date]],"yyyy")</f>
        <v>2022</v>
      </c>
      <c r="D4729" t="s">
        <v>18</v>
      </c>
      <c r="E4729" t="s">
        <v>14</v>
      </c>
      <c r="F4729" t="s">
        <v>10</v>
      </c>
      <c r="G4729" s="8">
        <v>106690</v>
      </c>
      <c r="H4729" s="8">
        <v>109692</v>
      </c>
      <c r="I4729" t="s">
        <v>22</v>
      </c>
      <c r="J4729" t="s">
        <v>4755</v>
      </c>
      <c r="K4729" s="8">
        <f>(Table1[[#This Row],[Actual Amount]]-Table1[[#This Row],[Budget Amount]])</f>
        <v>3002</v>
      </c>
      <c r="L4729" s="10">
        <f>(Table1[[#This Row],[Actual Amount]]-Table1[[#This Row],[Budget Amount]]) / Table1[[#This Row],[Budget Amount]]</f>
        <v>2.8137594901115382E-2</v>
      </c>
    </row>
    <row r="4730" spans="1:12">
      <c r="A4730" s="6">
        <v>44631</v>
      </c>
      <c r="B4730" s="6" t="str">
        <f>TEXT(Table1[[#This Row],[Date]],"mm")</f>
        <v>03</v>
      </c>
      <c r="C4730" s="6" t="str">
        <f>TEXT(Table1[[#This Row],[Date]],"yyyy")</f>
        <v>2022</v>
      </c>
      <c r="D4730" t="s">
        <v>31</v>
      </c>
      <c r="E4730" t="s">
        <v>9</v>
      </c>
      <c r="F4730" t="s">
        <v>48</v>
      </c>
      <c r="G4730" s="8">
        <v>30410</v>
      </c>
      <c r="H4730" s="8">
        <v>104282</v>
      </c>
      <c r="I4730" t="s">
        <v>22</v>
      </c>
      <c r="J4730" t="s">
        <v>4756</v>
      </c>
      <c r="K4730" s="8">
        <f>(Table1[[#This Row],[Actual Amount]]-Table1[[#This Row],[Budget Amount]])</f>
        <v>73872</v>
      </c>
      <c r="L4730" s="10">
        <f>(Table1[[#This Row],[Actual Amount]]-Table1[[#This Row],[Budget Amount]]) / Table1[[#This Row],[Budget Amount]]</f>
        <v>2.4292009207497536</v>
      </c>
    </row>
    <row r="4731" spans="1:12">
      <c r="A4731" s="6">
        <v>44878</v>
      </c>
      <c r="B4731" s="6" t="str">
        <f>TEXT(Table1[[#This Row],[Date]],"mm")</f>
        <v>11</v>
      </c>
      <c r="C4731" s="6" t="str">
        <f>TEXT(Table1[[#This Row],[Date]],"yyyy")</f>
        <v>2022</v>
      </c>
      <c r="D4731" t="s">
        <v>45</v>
      </c>
      <c r="E4731" t="s">
        <v>14</v>
      </c>
      <c r="F4731" t="s">
        <v>48</v>
      </c>
      <c r="G4731" s="8">
        <v>132550</v>
      </c>
      <c r="H4731" s="8">
        <v>158390</v>
      </c>
      <c r="I4731" t="s">
        <v>16</v>
      </c>
      <c r="J4731" t="s">
        <v>4757</v>
      </c>
      <c r="K4731" s="8">
        <f>(Table1[[#This Row],[Actual Amount]]-Table1[[#This Row],[Budget Amount]])</f>
        <v>25840</v>
      </c>
      <c r="L4731" s="10">
        <f>(Table1[[#This Row],[Actual Amount]]-Table1[[#This Row],[Budget Amount]]) / Table1[[#This Row],[Budget Amount]]</f>
        <v>0.19494530365899659</v>
      </c>
    </row>
    <row r="4732" spans="1:12">
      <c r="A4732" s="6">
        <v>45270</v>
      </c>
      <c r="B4732" s="6" t="str">
        <f>TEXT(Table1[[#This Row],[Date]],"mm")</f>
        <v>12</v>
      </c>
      <c r="C4732" s="6" t="str">
        <f>TEXT(Table1[[#This Row],[Date]],"yyyy")</f>
        <v>2023</v>
      </c>
      <c r="D4732" t="s">
        <v>18</v>
      </c>
      <c r="E4732" t="s">
        <v>19</v>
      </c>
      <c r="F4732" t="s">
        <v>15</v>
      </c>
      <c r="G4732" s="8">
        <v>135812</v>
      </c>
      <c r="H4732" s="8">
        <v>70422</v>
      </c>
      <c r="I4732" t="s">
        <v>16</v>
      </c>
      <c r="J4732" t="s">
        <v>4758</v>
      </c>
      <c r="K4732" s="8">
        <f>(Table1[[#This Row],[Actual Amount]]-Table1[[#This Row],[Budget Amount]])</f>
        <v>-65390</v>
      </c>
      <c r="L4732" s="10">
        <f>(Table1[[#This Row],[Actual Amount]]-Table1[[#This Row],[Budget Amount]]) / Table1[[#This Row],[Budget Amount]]</f>
        <v>-0.48147439107000856</v>
      </c>
    </row>
    <row r="4733" spans="1:12">
      <c r="A4733" s="6">
        <v>44536</v>
      </c>
      <c r="B4733" s="6" t="str">
        <f>TEXT(Table1[[#This Row],[Date]],"mm")</f>
        <v>12</v>
      </c>
      <c r="C4733" s="6" t="str">
        <f>TEXT(Table1[[#This Row],[Date]],"yyyy")</f>
        <v>2021</v>
      </c>
      <c r="D4733" t="s">
        <v>45</v>
      </c>
      <c r="E4733" t="s">
        <v>9</v>
      </c>
      <c r="F4733" t="s">
        <v>15</v>
      </c>
      <c r="G4733" s="8">
        <v>91273</v>
      </c>
      <c r="H4733" s="8">
        <v>159827</v>
      </c>
      <c r="I4733" t="s">
        <v>25</v>
      </c>
      <c r="J4733" t="s">
        <v>4759</v>
      </c>
      <c r="K4733" s="8">
        <f>(Table1[[#This Row],[Actual Amount]]-Table1[[#This Row],[Budget Amount]])</f>
        <v>68554</v>
      </c>
      <c r="L4733" s="10">
        <f>(Table1[[#This Row],[Actual Amount]]-Table1[[#This Row],[Budget Amount]]) / Table1[[#This Row],[Budget Amount]]</f>
        <v>0.75108739714921169</v>
      </c>
    </row>
    <row r="4734" spans="1:12">
      <c r="A4734" s="6">
        <v>44543</v>
      </c>
      <c r="B4734" s="6" t="str">
        <f>TEXT(Table1[[#This Row],[Date]],"mm")</f>
        <v>12</v>
      </c>
      <c r="C4734" s="6" t="str">
        <f>TEXT(Table1[[#This Row],[Date]],"yyyy")</f>
        <v>2021</v>
      </c>
      <c r="D4734" t="s">
        <v>8</v>
      </c>
      <c r="E4734" t="s">
        <v>13</v>
      </c>
      <c r="F4734" t="s">
        <v>20</v>
      </c>
      <c r="G4734" s="8">
        <v>48832</v>
      </c>
      <c r="H4734" s="8">
        <v>86648</v>
      </c>
      <c r="I4734" t="s">
        <v>22</v>
      </c>
      <c r="J4734" t="s">
        <v>4760</v>
      </c>
      <c r="K4734" s="8">
        <f>(Table1[[#This Row],[Actual Amount]]-Table1[[#This Row],[Budget Amount]])</f>
        <v>37816</v>
      </c>
      <c r="L4734" s="10">
        <f>(Table1[[#This Row],[Actual Amount]]-Table1[[#This Row],[Budget Amount]]) / Table1[[#This Row],[Budget Amount]]</f>
        <v>0.77441022280471816</v>
      </c>
    </row>
    <row r="4735" spans="1:12">
      <c r="A4735" s="6">
        <v>44842</v>
      </c>
      <c r="B4735" s="6" t="str">
        <f>TEXT(Table1[[#This Row],[Date]],"mm")</f>
        <v>10</v>
      </c>
      <c r="C4735" s="6" t="str">
        <f>TEXT(Table1[[#This Row],[Date]],"yyyy")</f>
        <v>2022</v>
      </c>
      <c r="D4735" t="s">
        <v>27</v>
      </c>
      <c r="E4735" t="s">
        <v>33</v>
      </c>
      <c r="F4735" t="s">
        <v>20</v>
      </c>
      <c r="G4735" s="8">
        <v>46582</v>
      </c>
      <c r="H4735" s="8">
        <v>56069</v>
      </c>
      <c r="I4735" t="s">
        <v>25</v>
      </c>
      <c r="J4735" t="s">
        <v>4761</v>
      </c>
      <c r="K4735" s="8">
        <f>(Table1[[#This Row],[Actual Amount]]-Table1[[#This Row],[Budget Amount]])</f>
        <v>9487</v>
      </c>
      <c r="L4735" s="10">
        <f>(Table1[[#This Row],[Actual Amount]]-Table1[[#This Row],[Budget Amount]]) / Table1[[#This Row],[Budget Amount]]</f>
        <v>0.20366235885105835</v>
      </c>
    </row>
    <row r="4736" spans="1:12">
      <c r="A4736" s="6">
        <v>44845</v>
      </c>
      <c r="B4736" s="6" t="str">
        <f>TEXT(Table1[[#This Row],[Date]],"mm")</f>
        <v>10</v>
      </c>
      <c r="C4736" s="6" t="str">
        <f>TEXT(Table1[[#This Row],[Date]],"yyyy")</f>
        <v>2022</v>
      </c>
      <c r="D4736" t="s">
        <v>27</v>
      </c>
      <c r="E4736" t="s">
        <v>9</v>
      </c>
      <c r="F4736" t="s">
        <v>48</v>
      </c>
      <c r="G4736" s="8">
        <v>70430</v>
      </c>
      <c r="H4736" s="8">
        <v>56599</v>
      </c>
      <c r="I4736" t="s">
        <v>11</v>
      </c>
      <c r="J4736" t="s">
        <v>4762</v>
      </c>
      <c r="K4736" s="8">
        <f>(Table1[[#This Row],[Actual Amount]]-Table1[[#This Row],[Budget Amount]])</f>
        <v>-13831</v>
      </c>
      <c r="L4736" s="10">
        <f>(Table1[[#This Row],[Actual Amount]]-Table1[[#This Row],[Budget Amount]]) / Table1[[#This Row],[Budget Amount]]</f>
        <v>-0.19637938378531875</v>
      </c>
    </row>
    <row r="4737" spans="1:12">
      <c r="A4737" s="6">
        <v>44441</v>
      </c>
      <c r="B4737" s="6" t="str">
        <f>TEXT(Table1[[#This Row],[Date]],"mm")</f>
        <v>09</v>
      </c>
      <c r="C4737" s="6" t="str">
        <f>TEXT(Table1[[#This Row],[Date]],"yyyy")</f>
        <v>2021</v>
      </c>
      <c r="D4737" t="s">
        <v>13</v>
      </c>
      <c r="E4737" t="s">
        <v>24</v>
      </c>
      <c r="F4737" t="s">
        <v>10</v>
      </c>
      <c r="G4737" s="8">
        <v>136144</v>
      </c>
      <c r="H4737" s="8">
        <v>14859</v>
      </c>
      <c r="I4737" t="s">
        <v>16</v>
      </c>
      <c r="J4737" t="s">
        <v>4763</v>
      </c>
      <c r="K4737" s="8">
        <f>(Table1[[#This Row],[Actual Amount]]-Table1[[#This Row],[Budget Amount]])</f>
        <v>-121285</v>
      </c>
      <c r="L4737" s="10">
        <f>(Table1[[#This Row],[Actual Amount]]-Table1[[#This Row],[Budget Amount]]) / Table1[[#This Row],[Budget Amount]]</f>
        <v>-0.89085820895522383</v>
      </c>
    </row>
    <row r="4738" spans="1:12">
      <c r="A4738" s="6">
        <v>44305</v>
      </c>
      <c r="B4738" s="6" t="str">
        <f>TEXT(Table1[[#This Row],[Date]],"mm")</f>
        <v>04</v>
      </c>
      <c r="C4738" s="6" t="str">
        <f>TEXT(Table1[[#This Row],[Date]],"yyyy")</f>
        <v>2021</v>
      </c>
      <c r="D4738" t="s">
        <v>18</v>
      </c>
      <c r="E4738" t="s">
        <v>33</v>
      </c>
      <c r="F4738" t="s">
        <v>29</v>
      </c>
      <c r="G4738" s="8">
        <v>23544</v>
      </c>
      <c r="H4738" s="8">
        <v>36570</v>
      </c>
      <c r="I4738" t="s">
        <v>16</v>
      </c>
      <c r="J4738" t="s">
        <v>4764</v>
      </c>
      <c r="K4738" s="8">
        <f>(Table1[[#This Row],[Actual Amount]]-Table1[[#This Row],[Budget Amount]])</f>
        <v>13026</v>
      </c>
      <c r="L4738" s="10">
        <f>(Table1[[#This Row],[Actual Amount]]-Table1[[#This Row],[Budget Amount]]) / Table1[[#This Row],[Budget Amount]]</f>
        <v>0.55326197757390416</v>
      </c>
    </row>
    <row r="4739" spans="1:12">
      <c r="A4739" s="6">
        <v>44729</v>
      </c>
      <c r="B4739" s="6" t="str">
        <f>TEXT(Table1[[#This Row],[Date]],"mm")</f>
        <v>06</v>
      </c>
      <c r="C4739" s="6" t="str">
        <f>TEXT(Table1[[#This Row],[Date]],"yyyy")</f>
        <v>2022</v>
      </c>
      <c r="D4739" t="s">
        <v>18</v>
      </c>
      <c r="E4739" t="s">
        <v>33</v>
      </c>
      <c r="F4739" t="s">
        <v>29</v>
      </c>
      <c r="G4739" s="8">
        <v>129229</v>
      </c>
      <c r="H4739" s="8">
        <v>37148</v>
      </c>
      <c r="I4739" t="s">
        <v>25</v>
      </c>
      <c r="J4739" t="s">
        <v>4765</v>
      </c>
      <c r="K4739" s="8">
        <f>(Table1[[#This Row],[Actual Amount]]-Table1[[#This Row],[Budget Amount]])</f>
        <v>-92081</v>
      </c>
      <c r="L4739" s="10">
        <f>(Table1[[#This Row],[Actual Amount]]-Table1[[#This Row],[Budget Amount]]) / Table1[[#This Row],[Budget Amount]]</f>
        <v>-0.71254130264878623</v>
      </c>
    </row>
    <row r="4740" spans="1:12">
      <c r="A4740" s="6">
        <v>44492</v>
      </c>
      <c r="B4740" s="6" t="str">
        <f>TEXT(Table1[[#This Row],[Date]],"mm")</f>
        <v>10</v>
      </c>
      <c r="C4740" s="6" t="str">
        <f>TEXT(Table1[[#This Row],[Date]],"yyyy")</f>
        <v>2021</v>
      </c>
      <c r="D4740" t="s">
        <v>45</v>
      </c>
      <c r="E4740" t="s">
        <v>14</v>
      </c>
      <c r="F4740" t="s">
        <v>15</v>
      </c>
      <c r="G4740" s="8">
        <v>59843</v>
      </c>
      <c r="H4740" s="8">
        <v>141823</v>
      </c>
      <c r="I4740" t="s">
        <v>25</v>
      </c>
      <c r="J4740" t="s">
        <v>4766</v>
      </c>
      <c r="K4740" s="8">
        <f>(Table1[[#This Row],[Actual Amount]]-Table1[[#This Row],[Budget Amount]])</f>
        <v>81980</v>
      </c>
      <c r="L4740" s="10">
        <f>(Table1[[#This Row],[Actual Amount]]-Table1[[#This Row],[Budget Amount]]) / Table1[[#This Row],[Budget Amount]]</f>
        <v>1.3699179519743327</v>
      </c>
    </row>
    <row r="4741" spans="1:12">
      <c r="A4741" s="6">
        <v>44308</v>
      </c>
      <c r="B4741" s="6" t="str">
        <f>TEXT(Table1[[#This Row],[Date]],"mm")</f>
        <v>04</v>
      </c>
      <c r="C4741" s="6" t="str">
        <f>TEXT(Table1[[#This Row],[Date]],"yyyy")</f>
        <v>2021</v>
      </c>
      <c r="D4741" t="s">
        <v>13</v>
      </c>
      <c r="E4741" t="s">
        <v>9</v>
      </c>
      <c r="F4741" t="s">
        <v>29</v>
      </c>
      <c r="G4741" s="8">
        <v>87827</v>
      </c>
      <c r="H4741" s="8">
        <v>145575</v>
      </c>
      <c r="I4741" t="s">
        <v>16</v>
      </c>
      <c r="J4741" t="s">
        <v>4767</v>
      </c>
      <c r="K4741" s="8">
        <f>(Table1[[#This Row],[Actual Amount]]-Table1[[#This Row],[Budget Amount]])</f>
        <v>57748</v>
      </c>
      <c r="L4741" s="10">
        <f>(Table1[[#This Row],[Actual Amount]]-Table1[[#This Row],[Budget Amount]]) / Table1[[#This Row],[Budget Amount]]</f>
        <v>0.65751989707037695</v>
      </c>
    </row>
    <row r="4742" spans="1:12">
      <c r="A4742" s="6">
        <v>44539</v>
      </c>
      <c r="B4742" s="6" t="str">
        <f>TEXT(Table1[[#This Row],[Date]],"mm")</f>
        <v>12</v>
      </c>
      <c r="C4742" s="6" t="str">
        <f>TEXT(Table1[[#This Row],[Date]],"yyyy")</f>
        <v>2021</v>
      </c>
      <c r="D4742" t="s">
        <v>18</v>
      </c>
      <c r="E4742" t="s">
        <v>19</v>
      </c>
      <c r="F4742" t="s">
        <v>29</v>
      </c>
      <c r="G4742" s="8">
        <v>109137</v>
      </c>
      <c r="H4742" s="8">
        <v>161116</v>
      </c>
      <c r="I4742" t="s">
        <v>25</v>
      </c>
      <c r="J4742" t="s">
        <v>4768</v>
      </c>
      <c r="K4742" s="8">
        <f>(Table1[[#This Row],[Actual Amount]]-Table1[[#This Row],[Budget Amount]])</f>
        <v>51979</v>
      </c>
      <c r="L4742" s="10">
        <f>(Table1[[#This Row],[Actual Amount]]-Table1[[#This Row],[Budget Amount]]) / Table1[[#This Row],[Budget Amount]]</f>
        <v>0.47627294134894671</v>
      </c>
    </row>
    <row r="4743" spans="1:12">
      <c r="A4743" s="6">
        <v>44297</v>
      </c>
      <c r="B4743" s="6" t="str">
        <f>TEXT(Table1[[#This Row],[Date]],"mm")</f>
        <v>04</v>
      </c>
      <c r="C4743" s="6" t="str">
        <f>TEXT(Table1[[#This Row],[Date]],"yyyy")</f>
        <v>2021</v>
      </c>
      <c r="D4743" t="s">
        <v>45</v>
      </c>
      <c r="E4743" t="s">
        <v>33</v>
      </c>
      <c r="F4743" t="s">
        <v>48</v>
      </c>
      <c r="G4743" s="8">
        <v>123903</v>
      </c>
      <c r="H4743" s="8">
        <v>79779</v>
      </c>
      <c r="I4743" t="s">
        <v>22</v>
      </c>
      <c r="J4743" t="s">
        <v>4769</v>
      </c>
      <c r="K4743" s="8">
        <f>(Table1[[#This Row],[Actual Amount]]-Table1[[#This Row],[Budget Amount]])</f>
        <v>-44124</v>
      </c>
      <c r="L4743" s="10">
        <f>(Table1[[#This Row],[Actual Amount]]-Table1[[#This Row],[Budget Amount]]) / Table1[[#This Row],[Budget Amount]]</f>
        <v>-0.35611728529575554</v>
      </c>
    </row>
    <row r="4744" spans="1:12">
      <c r="A4744" s="6">
        <v>44825</v>
      </c>
      <c r="B4744" s="6" t="str">
        <f>TEXT(Table1[[#This Row],[Date]],"mm")</f>
        <v>09</v>
      </c>
      <c r="C4744" s="6" t="str">
        <f>TEXT(Table1[[#This Row],[Date]],"yyyy")</f>
        <v>2022</v>
      </c>
      <c r="D4744" t="s">
        <v>18</v>
      </c>
      <c r="E4744" t="s">
        <v>24</v>
      </c>
      <c r="F4744" t="s">
        <v>10</v>
      </c>
      <c r="G4744" s="8">
        <v>81330</v>
      </c>
      <c r="H4744" s="8">
        <v>113104</v>
      </c>
      <c r="I4744" t="s">
        <v>11</v>
      </c>
      <c r="J4744" t="s">
        <v>4770</v>
      </c>
      <c r="K4744" s="8">
        <f>(Table1[[#This Row],[Actual Amount]]-Table1[[#This Row],[Budget Amount]])</f>
        <v>31774</v>
      </c>
      <c r="L4744" s="10">
        <f>(Table1[[#This Row],[Actual Amount]]-Table1[[#This Row],[Budget Amount]]) / Table1[[#This Row],[Budget Amount]]</f>
        <v>0.39067994589942212</v>
      </c>
    </row>
    <row r="4745" spans="1:12">
      <c r="A4745" s="6">
        <v>44224</v>
      </c>
      <c r="B4745" s="6" t="str">
        <f>TEXT(Table1[[#This Row],[Date]],"mm")</f>
        <v>01</v>
      </c>
      <c r="C4745" s="6" t="str">
        <f>TEXT(Table1[[#This Row],[Date]],"yyyy")</f>
        <v>2021</v>
      </c>
      <c r="D4745" t="s">
        <v>45</v>
      </c>
      <c r="E4745" t="s">
        <v>19</v>
      </c>
      <c r="F4745" t="s">
        <v>20</v>
      </c>
      <c r="G4745" s="8">
        <v>19353</v>
      </c>
      <c r="H4745" s="8">
        <v>109310</v>
      </c>
      <c r="I4745" t="s">
        <v>25</v>
      </c>
      <c r="J4745" t="s">
        <v>4771</v>
      </c>
      <c r="K4745" s="8">
        <f>(Table1[[#This Row],[Actual Amount]]-Table1[[#This Row],[Budget Amount]])</f>
        <v>89957</v>
      </c>
      <c r="L4745" s="10">
        <f>(Table1[[#This Row],[Actual Amount]]-Table1[[#This Row],[Budget Amount]]) / Table1[[#This Row],[Budget Amount]]</f>
        <v>4.6482199142251845</v>
      </c>
    </row>
    <row r="4746" spans="1:12">
      <c r="A4746" s="6">
        <v>45133</v>
      </c>
      <c r="B4746" s="6" t="str">
        <f>TEXT(Table1[[#This Row],[Date]],"mm")</f>
        <v>07</v>
      </c>
      <c r="C4746" s="6" t="str">
        <f>TEXT(Table1[[#This Row],[Date]],"yyyy")</f>
        <v>2023</v>
      </c>
      <c r="D4746" t="s">
        <v>18</v>
      </c>
      <c r="E4746" t="s">
        <v>19</v>
      </c>
      <c r="F4746" t="s">
        <v>48</v>
      </c>
      <c r="G4746" s="8">
        <v>56403</v>
      </c>
      <c r="H4746" s="8">
        <v>104116</v>
      </c>
      <c r="I4746" t="s">
        <v>11</v>
      </c>
      <c r="J4746" t="s">
        <v>4772</v>
      </c>
      <c r="K4746" s="8">
        <f>(Table1[[#This Row],[Actual Amount]]-Table1[[#This Row],[Budget Amount]])</f>
        <v>47713</v>
      </c>
      <c r="L4746" s="10">
        <f>(Table1[[#This Row],[Actual Amount]]-Table1[[#This Row],[Budget Amount]]) / Table1[[#This Row],[Budget Amount]]</f>
        <v>0.84593018101874018</v>
      </c>
    </row>
    <row r="4747" spans="1:12">
      <c r="A4747" s="6">
        <v>44254</v>
      </c>
      <c r="B4747" s="6" t="str">
        <f>TEXT(Table1[[#This Row],[Date]],"mm")</f>
        <v>02</v>
      </c>
      <c r="C4747" s="6" t="str">
        <f>TEXT(Table1[[#This Row],[Date]],"yyyy")</f>
        <v>2021</v>
      </c>
      <c r="D4747" t="s">
        <v>31</v>
      </c>
      <c r="E4747" t="s">
        <v>24</v>
      </c>
      <c r="F4747" t="s">
        <v>20</v>
      </c>
      <c r="G4747" s="8">
        <v>32244</v>
      </c>
      <c r="H4747" s="8">
        <v>30224</v>
      </c>
      <c r="I4747" t="s">
        <v>22</v>
      </c>
      <c r="J4747" t="s">
        <v>4773</v>
      </c>
      <c r="K4747" s="8">
        <f>(Table1[[#This Row],[Actual Amount]]-Table1[[#This Row],[Budget Amount]])</f>
        <v>-2020</v>
      </c>
      <c r="L4747" s="10">
        <f>(Table1[[#This Row],[Actual Amount]]-Table1[[#This Row],[Budget Amount]]) / Table1[[#This Row],[Budget Amount]]</f>
        <v>-6.2647314229003839E-2</v>
      </c>
    </row>
    <row r="4748" spans="1:12">
      <c r="A4748" s="6">
        <v>44493</v>
      </c>
      <c r="B4748" s="6" t="str">
        <f>TEXT(Table1[[#This Row],[Date]],"mm")</f>
        <v>10</v>
      </c>
      <c r="C4748" s="6" t="str">
        <f>TEXT(Table1[[#This Row],[Date]],"yyyy")</f>
        <v>2021</v>
      </c>
      <c r="D4748" t="s">
        <v>45</v>
      </c>
      <c r="E4748" t="s">
        <v>24</v>
      </c>
      <c r="F4748" t="s">
        <v>48</v>
      </c>
      <c r="G4748" s="8">
        <v>93946</v>
      </c>
      <c r="H4748" s="8">
        <v>80681</v>
      </c>
      <c r="I4748" t="s">
        <v>11</v>
      </c>
      <c r="J4748" t="s">
        <v>4774</v>
      </c>
      <c r="K4748" s="8">
        <f>(Table1[[#This Row],[Actual Amount]]-Table1[[#This Row],[Budget Amount]])</f>
        <v>-13265</v>
      </c>
      <c r="L4748" s="10">
        <f>(Table1[[#This Row],[Actual Amount]]-Table1[[#This Row],[Budget Amount]]) / Table1[[#This Row],[Budget Amount]]</f>
        <v>-0.1411981350988866</v>
      </c>
    </row>
    <row r="4749" spans="1:12">
      <c r="A4749" s="6">
        <v>44330</v>
      </c>
      <c r="B4749" s="6" t="str">
        <f>TEXT(Table1[[#This Row],[Date]],"mm")</f>
        <v>05</v>
      </c>
      <c r="C4749" s="6" t="str">
        <f>TEXT(Table1[[#This Row],[Date]],"yyyy")</f>
        <v>2021</v>
      </c>
      <c r="D4749" t="s">
        <v>31</v>
      </c>
      <c r="E4749" t="s">
        <v>14</v>
      </c>
      <c r="F4749" t="s">
        <v>48</v>
      </c>
      <c r="G4749" s="8">
        <v>85365</v>
      </c>
      <c r="H4749" s="8">
        <v>125211</v>
      </c>
      <c r="I4749" t="s">
        <v>16</v>
      </c>
      <c r="J4749" t="s">
        <v>4775</v>
      </c>
      <c r="K4749" s="8">
        <f>(Table1[[#This Row],[Actual Amount]]-Table1[[#This Row],[Budget Amount]])</f>
        <v>39846</v>
      </c>
      <c r="L4749" s="10">
        <f>(Table1[[#This Row],[Actual Amount]]-Table1[[#This Row],[Budget Amount]]) / Table1[[#This Row],[Budget Amount]]</f>
        <v>0.46677209629239147</v>
      </c>
    </row>
    <row r="4750" spans="1:12">
      <c r="A4750" s="6">
        <v>44445</v>
      </c>
      <c r="B4750" s="6" t="str">
        <f>TEXT(Table1[[#This Row],[Date]],"mm")</f>
        <v>09</v>
      </c>
      <c r="C4750" s="6" t="str">
        <f>TEXT(Table1[[#This Row],[Date]],"yyyy")</f>
        <v>2021</v>
      </c>
      <c r="D4750" t="s">
        <v>31</v>
      </c>
      <c r="E4750" t="s">
        <v>13</v>
      </c>
      <c r="F4750" t="s">
        <v>29</v>
      </c>
      <c r="G4750" s="8">
        <v>135120</v>
      </c>
      <c r="H4750" s="8">
        <v>133669</v>
      </c>
      <c r="I4750" t="s">
        <v>11</v>
      </c>
      <c r="J4750" t="s">
        <v>4776</v>
      </c>
      <c r="K4750" s="8">
        <f>(Table1[[#This Row],[Actual Amount]]-Table1[[#This Row],[Budget Amount]])</f>
        <v>-1451</v>
      </c>
      <c r="L4750" s="10">
        <f>(Table1[[#This Row],[Actual Amount]]-Table1[[#This Row],[Budget Amount]]) / Table1[[#This Row],[Budget Amount]]</f>
        <v>-1.0738602723505032E-2</v>
      </c>
    </row>
    <row r="4751" spans="1:12">
      <c r="A4751" s="6">
        <v>45217</v>
      </c>
      <c r="B4751" s="6" t="str">
        <f>TEXT(Table1[[#This Row],[Date]],"mm")</f>
        <v>10</v>
      </c>
      <c r="C4751" s="6" t="str">
        <f>TEXT(Table1[[#This Row],[Date]],"yyyy")</f>
        <v>2023</v>
      </c>
      <c r="D4751" t="s">
        <v>31</v>
      </c>
      <c r="E4751" t="s">
        <v>9</v>
      </c>
      <c r="F4751" t="s">
        <v>20</v>
      </c>
      <c r="G4751" s="8">
        <v>23046</v>
      </c>
      <c r="H4751" s="8">
        <v>61374</v>
      </c>
      <c r="I4751" t="s">
        <v>25</v>
      </c>
      <c r="J4751" t="s">
        <v>4777</v>
      </c>
      <c r="K4751" s="8">
        <f>(Table1[[#This Row],[Actual Amount]]-Table1[[#This Row],[Budget Amount]])</f>
        <v>38328</v>
      </c>
      <c r="L4751" s="10">
        <f>(Table1[[#This Row],[Actual Amount]]-Table1[[#This Row],[Budget Amount]]) / Table1[[#This Row],[Budget Amount]]</f>
        <v>1.6631085654777402</v>
      </c>
    </row>
    <row r="4752" spans="1:12">
      <c r="A4752" s="6">
        <v>44746</v>
      </c>
      <c r="B4752" s="6" t="str">
        <f>TEXT(Table1[[#This Row],[Date]],"mm")</f>
        <v>07</v>
      </c>
      <c r="C4752" s="6" t="str">
        <f>TEXT(Table1[[#This Row],[Date]],"yyyy")</f>
        <v>2022</v>
      </c>
      <c r="D4752" t="s">
        <v>31</v>
      </c>
      <c r="E4752" t="s">
        <v>33</v>
      </c>
      <c r="F4752" t="s">
        <v>48</v>
      </c>
      <c r="G4752" s="8">
        <v>57275</v>
      </c>
      <c r="H4752" s="8">
        <v>27299</v>
      </c>
      <c r="I4752" t="s">
        <v>25</v>
      </c>
      <c r="J4752" t="s">
        <v>4778</v>
      </c>
      <c r="K4752" s="8">
        <f>(Table1[[#This Row],[Actual Amount]]-Table1[[#This Row],[Budget Amount]])</f>
        <v>-29976</v>
      </c>
      <c r="L4752" s="10">
        <f>(Table1[[#This Row],[Actual Amount]]-Table1[[#This Row],[Budget Amount]]) / Table1[[#This Row],[Budget Amount]]</f>
        <v>-0.52336970755128764</v>
      </c>
    </row>
    <row r="4753" spans="1:12">
      <c r="A4753" s="6">
        <v>45098</v>
      </c>
      <c r="B4753" s="6" t="str">
        <f>TEXT(Table1[[#This Row],[Date]],"mm")</f>
        <v>06</v>
      </c>
      <c r="C4753" s="6" t="str">
        <f>TEXT(Table1[[#This Row],[Date]],"yyyy")</f>
        <v>2023</v>
      </c>
      <c r="D4753" t="s">
        <v>8</v>
      </c>
      <c r="E4753" t="s">
        <v>9</v>
      </c>
      <c r="F4753" t="s">
        <v>29</v>
      </c>
      <c r="G4753" s="8">
        <v>54604</v>
      </c>
      <c r="H4753" s="8">
        <v>152569</v>
      </c>
      <c r="I4753" t="s">
        <v>16</v>
      </c>
      <c r="J4753" t="s">
        <v>4779</v>
      </c>
      <c r="K4753" s="8">
        <f>(Table1[[#This Row],[Actual Amount]]-Table1[[#This Row],[Budget Amount]])</f>
        <v>97965</v>
      </c>
      <c r="L4753" s="10">
        <f>(Table1[[#This Row],[Actual Amount]]-Table1[[#This Row],[Budget Amount]]) / Table1[[#This Row],[Budget Amount]]</f>
        <v>1.7940993333821698</v>
      </c>
    </row>
    <row r="4754" spans="1:12">
      <c r="A4754" s="6">
        <v>45030</v>
      </c>
      <c r="B4754" s="6" t="str">
        <f>TEXT(Table1[[#This Row],[Date]],"mm")</f>
        <v>04</v>
      </c>
      <c r="C4754" s="6" t="str">
        <f>TEXT(Table1[[#This Row],[Date]],"yyyy")</f>
        <v>2023</v>
      </c>
      <c r="D4754" t="s">
        <v>13</v>
      </c>
      <c r="E4754" t="s">
        <v>19</v>
      </c>
      <c r="F4754" t="s">
        <v>15</v>
      </c>
      <c r="G4754" s="8">
        <v>43960</v>
      </c>
      <c r="H4754" s="8">
        <v>99884</v>
      </c>
      <c r="I4754" t="s">
        <v>16</v>
      </c>
      <c r="J4754" t="s">
        <v>4780</v>
      </c>
      <c r="K4754" s="8">
        <f>(Table1[[#This Row],[Actual Amount]]-Table1[[#This Row],[Budget Amount]])</f>
        <v>55924</v>
      </c>
      <c r="L4754" s="10">
        <f>(Table1[[#This Row],[Actual Amount]]-Table1[[#This Row],[Budget Amount]]) / Table1[[#This Row],[Budget Amount]]</f>
        <v>1.2721565059144677</v>
      </c>
    </row>
    <row r="4755" spans="1:12">
      <c r="A4755" s="6">
        <v>44967</v>
      </c>
      <c r="B4755" s="6" t="str">
        <f>TEXT(Table1[[#This Row],[Date]],"mm")</f>
        <v>02</v>
      </c>
      <c r="C4755" s="6" t="str">
        <f>TEXT(Table1[[#This Row],[Date]],"yyyy")</f>
        <v>2023</v>
      </c>
      <c r="D4755" t="s">
        <v>27</v>
      </c>
      <c r="E4755" t="s">
        <v>33</v>
      </c>
      <c r="F4755" t="s">
        <v>20</v>
      </c>
      <c r="G4755" s="8">
        <v>126816</v>
      </c>
      <c r="H4755" s="8">
        <v>67482</v>
      </c>
      <c r="I4755" t="s">
        <v>22</v>
      </c>
      <c r="J4755" t="s">
        <v>4781</v>
      </c>
      <c r="K4755" s="8">
        <f>(Table1[[#This Row],[Actual Amount]]-Table1[[#This Row],[Budget Amount]])</f>
        <v>-59334</v>
      </c>
      <c r="L4755" s="10">
        <f>(Table1[[#This Row],[Actual Amount]]-Table1[[#This Row],[Budget Amount]]) / Table1[[#This Row],[Budget Amount]]</f>
        <v>-0.46787471612414838</v>
      </c>
    </row>
    <row r="4756" spans="1:12">
      <c r="A4756" s="6">
        <v>44342</v>
      </c>
      <c r="B4756" s="6" t="str">
        <f>TEXT(Table1[[#This Row],[Date]],"mm")</f>
        <v>05</v>
      </c>
      <c r="C4756" s="6" t="str">
        <f>TEXT(Table1[[#This Row],[Date]],"yyyy")</f>
        <v>2021</v>
      </c>
      <c r="D4756" t="s">
        <v>8</v>
      </c>
      <c r="E4756" t="s">
        <v>14</v>
      </c>
      <c r="F4756" t="s">
        <v>48</v>
      </c>
      <c r="G4756" s="8">
        <v>107014</v>
      </c>
      <c r="H4756" s="8">
        <v>62826</v>
      </c>
      <c r="I4756" t="s">
        <v>16</v>
      </c>
      <c r="J4756" t="s">
        <v>4782</v>
      </c>
      <c r="K4756" s="8">
        <f>(Table1[[#This Row],[Actual Amount]]-Table1[[#This Row],[Budget Amount]])</f>
        <v>-44188</v>
      </c>
      <c r="L4756" s="10">
        <f>(Table1[[#This Row],[Actual Amount]]-Table1[[#This Row],[Budget Amount]]) / Table1[[#This Row],[Budget Amount]]</f>
        <v>-0.41291793597099447</v>
      </c>
    </row>
    <row r="4757" spans="1:12">
      <c r="A4757" s="6">
        <v>45089</v>
      </c>
      <c r="B4757" s="6" t="str">
        <f>TEXT(Table1[[#This Row],[Date]],"mm")</f>
        <v>06</v>
      </c>
      <c r="C4757" s="6" t="str">
        <f>TEXT(Table1[[#This Row],[Date]],"yyyy")</f>
        <v>2023</v>
      </c>
      <c r="D4757" t="s">
        <v>18</v>
      </c>
      <c r="E4757" t="s">
        <v>9</v>
      </c>
      <c r="F4757" t="s">
        <v>15</v>
      </c>
      <c r="G4757" s="8">
        <v>146459</v>
      </c>
      <c r="H4757" s="8">
        <v>96109</v>
      </c>
      <c r="I4757" t="s">
        <v>11</v>
      </c>
      <c r="J4757" t="s">
        <v>4783</v>
      </c>
      <c r="K4757" s="8">
        <f>(Table1[[#This Row],[Actual Amount]]-Table1[[#This Row],[Budget Amount]])</f>
        <v>-50350</v>
      </c>
      <c r="L4757" s="10">
        <f>(Table1[[#This Row],[Actual Amount]]-Table1[[#This Row],[Budget Amount]]) / Table1[[#This Row],[Budget Amount]]</f>
        <v>-0.3437822189145085</v>
      </c>
    </row>
    <row r="4758" spans="1:12">
      <c r="A4758" s="6">
        <v>44540</v>
      </c>
      <c r="B4758" s="6" t="str">
        <f>TEXT(Table1[[#This Row],[Date]],"mm")</f>
        <v>12</v>
      </c>
      <c r="C4758" s="6" t="str">
        <f>TEXT(Table1[[#This Row],[Date]],"yyyy")</f>
        <v>2021</v>
      </c>
      <c r="D4758" t="s">
        <v>18</v>
      </c>
      <c r="E4758" t="s">
        <v>14</v>
      </c>
      <c r="F4758" t="s">
        <v>29</v>
      </c>
      <c r="G4758" s="8">
        <v>62603</v>
      </c>
      <c r="H4758" s="8">
        <v>136865</v>
      </c>
      <c r="I4758" t="s">
        <v>11</v>
      </c>
      <c r="J4758" t="s">
        <v>4784</v>
      </c>
      <c r="K4758" s="8">
        <f>(Table1[[#This Row],[Actual Amount]]-Table1[[#This Row],[Budget Amount]])</f>
        <v>74262</v>
      </c>
      <c r="L4758" s="10">
        <f>(Table1[[#This Row],[Actual Amount]]-Table1[[#This Row],[Budget Amount]]) / Table1[[#This Row],[Budget Amount]]</f>
        <v>1.186237081290034</v>
      </c>
    </row>
    <row r="4759" spans="1:12">
      <c r="A4759" s="6">
        <v>45255</v>
      </c>
      <c r="B4759" s="6" t="str">
        <f>TEXT(Table1[[#This Row],[Date]],"mm")</f>
        <v>11</v>
      </c>
      <c r="C4759" s="6" t="str">
        <f>TEXT(Table1[[#This Row],[Date]],"yyyy")</f>
        <v>2023</v>
      </c>
      <c r="D4759" t="s">
        <v>13</v>
      </c>
      <c r="E4759" t="s">
        <v>14</v>
      </c>
      <c r="F4759" t="s">
        <v>48</v>
      </c>
      <c r="G4759" s="8">
        <v>71185</v>
      </c>
      <c r="H4759" s="8">
        <v>138754</v>
      </c>
      <c r="I4759" t="s">
        <v>11</v>
      </c>
      <c r="J4759" t="s">
        <v>4785</v>
      </c>
      <c r="K4759" s="8">
        <f>(Table1[[#This Row],[Actual Amount]]-Table1[[#This Row],[Budget Amount]])</f>
        <v>67569</v>
      </c>
      <c r="L4759" s="10">
        <f>(Table1[[#This Row],[Actual Amount]]-Table1[[#This Row],[Budget Amount]]) / Table1[[#This Row],[Budget Amount]]</f>
        <v>0.94920278148486337</v>
      </c>
    </row>
    <row r="4760" spans="1:12">
      <c r="A4760" s="6">
        <v>44898</v>
      </c>
      <c r="B4760" s="6" t="str">
        <f>TEXT(Table1[[#This Row],[Date]],"mm")</f>
        <v>12</v>
      </c>
      <c r="C4760" s="6" t="str">
        <f>TEXT(Table1[[#This Row],[Date]],"yyyy")</f>
        <v>2022</v>
      </c>
      <c r="D4760" t="s">
        <v>27</v>
      </c>
      <c r="E4760" t="s">
        <v>9</v>
      </c>
      <c r="F4760" t="s">
        <v>29</v>
      </c>
      <c r="G4760" s="8">
        <v>122712</v>
      </c>
      <c r="H4760" s="8">
        <v>133276</v>
      </c>
      <c r="I4760" t="s">
        <v>11</v>
      </c>
      <c r="J4760" t="s">
        <v>4786</v>
      </c>
      <c r="K4760" s="8">
        <f>(Table1[[#This Row],[Actual Amount]]-Table1[[#This Row],[Budget Amount]])</f>
        <v>10564</v>
      </c>
      <c r="L4760" s="10">
        <f>(Table1[[#This Row],[Actual Amount]]-Table1[[#This Row],[Budget Amount]]) / Table1[[#This Row],[Budget Amount]]</f>
        <v>8.6087750179281566E-2</v>
      </c>
    </row>
    <row r="4761" spans="1:12">
      <c r="A4761" s="6">
        <v>44197</v>
      </c>
      <c r="B4761" s="6" t="str">
        <f>TEXT(Table1[[#This Row],[Date]],"mm")</f>
        <v>01</v>
      </c>
      <c r="C4761" s="6" t="str">
        <f>TEXT(Table1[[#This Row],[Date]],"yyyy")</f>
        <v>2021</v>
      </c>
      <c r="D4761" t="s">
        <v>27</v>
      </c>
      <c r="E4761" t="s">
        <v>9</v>
      </c>
      <c r="F4761" t="s">
        <v>29</v>
      </c>
      <c r="G4761" s="8">
        <v>43099</v>
      </c>
      <c r="H4761" s="8">
        <v>87458</v>
      </c>
      <c r="I4761" t="s">
        <v>11</v>
      </c>
      <c r="J4761" t="s">
        <v>4787</v>
      </c>
      <c r="K4761" s="8">
        <f>(Table1[[#This Row],[Actual Amount]]-Table1[[#This Row],[Budget Amount]])</f>
        <v>44359</v>
      </c>
      <c r="L4761" s="10">
        <f>(Table1[[#This Row],[Actual Amount]]-Table1[[#This Row],[Budget Amount]]) / Table1[[#This Row],[Budget Amount]]</f>
        <v>1.0292350170537599</v>
      </c>
    </row>
    <row r="4762" spans="1:12">
      <c r="A4762" s="6">
        <v>44349</v>
      </c>
      <c r="B4762" s="6" t="str">
        <f>TEXT(Table1[[#This Row],[Date]],"mm")</f>
        <v>06</v>
      </c>
      <c r="C4762" s="6" t="str">
        <f>TEXT(Table1[[#This Row],[Date]],"yyyy")</f>
        <v>2021</v>
      </c>
      <c r="D4762" t="s">
        <v>27</v>
      </c>
      <c r="E4762" t="s">
        <v>33</v>
      </c>
      <c r="F4762" t="s">
        <v>29</v>
      </c>
      <c r="G4762" s="8">
        <v>117707</v>
      </c>
      <c r="H4762" s="8">
        <v>72490</v>
      </c>
      <c r="I4762" t="s">
        <v>16</v>
      </c>
      <c r="J4762" t="s">
        <v>4788</v>
      </c>
      <c r="K4762" s="8">
        <f>(Table1[[#This Row],[Actual Amount]]-Table1[[#This Row],[Budget Amount]])</f>
        <v>-45217</v>
      </c>
      <c r="L4762" s="10">
        <f>(Table1[[#This Row],[Actual Amount]]-Table1[[#This Row],[Budget Amount]]) / Table1[[#This Row],[Budget Amount]]</f>
        <v>-0.38414877619852683</v>
      </c>
    </row>
    <row r="4763" spans="1:12">
      <c r="A4763" s="6">
        <v>44625</v>
      </c>
      <c r="B4763" s="6" t="str">
        <f>TEXT(Table1[[#This Row],[Date]],"mm")</f>
        <v>03</v>
      </c>
      <c r="C4763" s="6" t="str">
        <f>TEXT(Table1[[#This Row],[Date]],"yyyy")</f>
        <v>2022</v>
      </c>
      <c r="D4763" t="s">
        <v>31</v>
      </c>
      <c r="E4763" t="s">
        <v>19</v>
      </c>
      <c r="F4763" t="s">
        <v>20</v>
      </c>
      <c r="G4763" s="8">
        <v>60200</v>
      </c>
      <c r="H4763" s="8">
        <v>84543</v>
      </c>
      <c r="I4763" t="s">
        <v>22</v>
      </c>
      <c r="J4763" t="s">
        <v>4789</v>
      </c>
      <c r="K4763" s="8">
        <f>(Table1[[#This Row],[Actual Amount]]-Table1[[#This Row],[Budget Amount]])</f>
        <v>24343</v>
      </c>
      <c r="L4763" s="10">
        <f>(Table1[[#This Row],[Actual Amount]]-Table1[[#This Row],[Budget Amount]]) / Table1[[#This Row],[Budget Amount]]</f>
        <v>0.40436877076411959</v>
      </c>
    </row>
    <row r="4764" spans="1:12">
      <c r="A4764" s="6">
        <v>44704</v>
      </c>
      <c r="B4764" s="6" t="str">
        <f>TEXT(Table1[[#This Row],[Date]],"mm")</f>
        <v>05</v>
      </c>
      <c r="C4764" s="6" t="str">
        <f>TEXT(Table1[[#This Row],[Date]],"yyyy")</f>
        <v>2022</v>
      </c>
      <c r="D4764" t="s">
        <v>8</v>
      </c>
      <c r="E4764" t="s">
        <v>19</v>
      </c>
      <c r="F4764" t="s">
        <v>15</v>
      </c>
      <c r="G4764" s="8">
        <v>143347</v>
      </c>
      <c r="H4764" s="8">
        <v>8872</v>
      </c>
      <c r="I4764" t="s">
        <v>22</v>
      </c>
      <c r="J4764" t="s">
        <v>4790</v>
      </c>
      <c r="K4764" s="8">
        <f>(Table1[[#This Row],[Actual Amount]]-Table1[[#This Row],[Budget Amount]])</f>
        <v>-134475</v>
      </c>
      <c r="L4764" s="10">
        <f>(Table1[[#This Row],[Actual Amount]]-Table1[[#This Row],[Budget Amount]]) / Table1[[#This Row],[Budget Amount]]</f>
        <v>-0.93810822688999418</v>
      </c>
    </row>
    <row r="4765" spans="1:12">
      <c r="A4765" s="6">
        <v>44687</v>
      </c>
      <c r="B4765" s="6" t="str">
        <f>TEXT(Table1[[#This Row],[Date]],"mm")</f>
        <v>05</v>
      </c>
      <c r="C4765" s="6" t="str">
        <f>TEXT(Table1[[#This Row],[Date]],"yyyy")</f>
        <v>2022</v>
      </c>
      <c r="D4765" t="s">
        <v>18</v>
      </c>
      <c r="E4765" t="s">
        <v>24</v>
      </c>
      <c r="F4765" t="s">
        <v>15</v>
      </c>
      <c r="G4765" s="8">
        <v>48005</v>
      </c>
      <c r="H4765" s="8">
        <v>89330</v>
      </c>
      <c r="I4765" t="s">
        <v>25</v>
      </c>
      <c r="J4765" t="s">
        <v>4791</v>
      </c>
      <c r="K4765" s="8">
        <f>(Table1[[#This Row],[Actual Amount]]-Table1[[#This Row],[Budget Amount]])</f>
        <v>41325</v>
      </c>
      <c r="L4765" s="10">
        <f>(Table1[[#This Row],[Actual Amount]]-Table1[[#This Row],[Budget Amount]]) / Table1[[#This Row],[Budget Amount]]</f>
        <v>0.86084782835121343</v>
      </c>
    </row>
    <row r="4766" spans="1:12">
      <c r="A4766" s="6">
        <v>44541</v>
      </c>
      <c r="B4766" s="6" t="str">
        <f>TEXT(Table1[[#This Row],[Date]],"mm")</f>
        <v>12</v>
      </c>
      <c r="C4766" s="6" t="str">
        <f>TEXT(Table1[[#This Row],[Date]],"yyyy")</f>
        <v>2021</v>
      </c>
      <c r="D4766" t="s">
        <v>8</v>
      </c>
      <c r="E4766" t="s">
        <v>14</v>
      </c>
      <c r="F4766" t="s">
        <v>10</v>
      </c>
      <c r="G4766" s="8">
        <v>121723</v>
      </c>
      <c r="H4766" s="8">
        <v>162953</v>
      </c>
      <c r="I4766" t="s">
        <v>11</v>
      </c>
      <c r="J4766" t="s">
        <v>4792</v>
      </c>
      <c r="K4766" s="8">
        <f>(Table1[[#This Row],[Actual Amount]]-Table1[[#This Row],[Budget Amount]])</f>
        <v>41230</v>
      </c>
      <c r="L4766" s="10">
        <f>(Table1[[#This Row],[Actual Amount]]-Table1[[#This Row],[Budget Amount]]) / Table1[[#This Row],[Budget Amount]]</f>
        <v>0.33871988038415091</v>
      </c>
    </row>
    <row r="4767" spans="1:12">
      <c r="A4767" s="6">
        <v>44417</v>
      </c>
      <c r="B4767" s="6" t="str">
        <f>TEXT(Table1[[#This Row],[Date]],"mm")</f>
        <v>08</v>
      </c>
      <c r="C4767" s="6" t="str">
        <f>TEXT(Table1[[#This Row],[Date]],"yyyy")</f>
        <v>2021</v>
      </c>
      <c r="D4767" t="s">
        <v>8</v>
      </c>
      <c r="E4767" t="s">
        <v>19</v>
      </c>
      <c r="F4767" t="s">
        <v>48</v>
      </c>
      <c r="G4767" s="8">
        <v>16385</v>
      </c>
      <c r="H4767" s="8">
        <v>30388</v>
      </c>
      <c r="I4767" t="s">
        <v>16</v>
      </c>
      <c r="J4767" t="s">
        <v>4793</v>
      </c>
      <c r="K4767" s="8">
        <f>(Table1[[#This Row],[Actual Amount]]-Table1[[#This Row],[Budget Amount]])</f>
        <v>14003</v>
      </c>
      <c r="L4767" s="10">
        <f>(Table1[[#This Row],[Actual Amount]]-Table1[[#This Row],[Budget Amount]]) / Table1[[#This Row],[Budget Amount]]</f>
        <v>0.85462313091241993</v>
      </c>
    </row>
    <row r="4768" spans="1:12">
      <c r="A4768" s="6">
        <v>44919</v>
      </c>
      <c r="B4768" s="6" t="str">
        <f>TEXT(Table1[[#This Row],[Date]],"mm")</f>
        <v>12</v>
      </c>
      <c r="C4768" s="6" t="str">
        <f>TEXT(Table1[[#This Row],[Date]],"yyyy")</f>
        <v>2022</v>
      </c>
      <c r="D4768" t="s">
        <v>8</v>
      </c>
      <c r="E4768" t="s">
        <v>13</v>
      </c>
      <c r="F4768" t="s">
        <v>29</v>
      </c>
      <c r="G4768" s="8">
        <v>108806</v>
      </c>
      <c r="H4768" s="8">
        <v>63589</v>
      </c>
      <c r="I4768" t="s">
        <v>25</v>
      </c>
      <c r="J4768" t="s">
        <v>4794</v>
      </c>
      <c r="K4768" s="8">
        <f>(Table1[[#This Row],[Actual Amount]]-Table1[[#This Row],[Budget Amount]])</f>
        <v>-45217</v>
      </c>
      <c r="L4768" s="10">
        <f>(Table1[[#This Row],[Actual Amount]]-Table1[[#This Row],[Budget Amount]]) / Table1[[#This Row],[Budget Amount]]</f>
        <v>-0.41557450875870816</v>
      </c>
    </row>
    <row r="4769" spans="1:12">
      <c r="A4769" s="6">
        <v>45245</v>
      </c>
      <c r="B4769" s="6" t="str">
        <f>TEXT(Table1[[#This Row],[Date]],"mm")</f>
        <v>11</v>
      </c>
      <c r="C4769" s="6" t="str">
        <f>TEXT(Table1[[#This Row],[Date]],"yyyy")</f>
        <v>2023</v>
      </c>
      <c r="D4769" t="s">
        <v>27</v>
      </c>
      <c r="E4769" t="s">
        <v>33</v>
      </c>
      <c r="F4769" t="s">
        <v>48</v>
      </c>
      <c r="G4769" s="8">
        <v>13569</v>
      </c>
      <c r="H4769" s="8">
        <v>130021</v>
      </c>
      <c r="I4769" t="s">
        <v>22</v>
      </c>
      <c r="J4769" t="s">
        <v>4795</v>
      </c>
      <c r="K4769" s="8">
        <f>(Table1[[#This Row],[Actual Amount]]-Table1[[#This Row],[Budget Amount]])</f>
        <v>116452</v>
      </c>
      <c r="L4769" s="10">
        <f>(Table1[[#This Row],[Actual Amount]]-Table1[[#This Row],[Budget Amount]]) / Table1[[#This Row],[Budget Amount]]</f>
        <v>8.5822094480064859</v>
      </c>
    </row>
    <row r="4770" spans="1:12">
      <c r="A4770" s="6">
        <v>44724</v>
      </c>
      <c r="B4770" s="6" t="str">
        <f>TEXT(Table1[[#This Row],[Date]],"mm")</f>
        <v>06</v>
      </c>
      <c r="C4770" s="6" t="str">
        <f>TEXT(Table1[[#This Row],[Date]],"yyyy")</f>
        <v>2022</v>
      </c>
      <c r="D4770" t="s">
        <v>13</v>
      </c>
      <c r="E4770" t="s">
        <v>33</v>
      </c>
      <c r="F4770" t="s">
        <v>15</v>
      </c>
      <c r="G4770" s="8">
        <v>117575</v>
      </c>
      <c r="H4770" s="8">
        <v>44800</v>
      </c>
      <c r="I4770" t="s">
        <v>11</v>
      </c>
      <c r="J4770" t="s">
        <v>4796</v>
      </c>
      <c r="K4770" s="8">
        <f>(Table1[[#This Row],[Actual Amount]]-Table1[[#This Row],[Budget Amount]])</f>
        <v>-72775</v>
      </c>
      <c r="L4770" s="10">
        <f>(Table1[[#This Row],[Actual Amount]]-Table1[[#This Row],[Budget Amount]]) / Table1[[#This Row],[Budget Amount]]</f>
        <v>-0.61896661705294498</v>
      </c>
    </row>
    <row r="4771" spans="1:12">
      <c r="A4771" s="6">
        <v>45037</v>
      </c>
      <c r="B4771" s="6" t="str">
        <f>TEXT(Table1[[#This Row],[Date]],"mm")</f>
        <v>04</v>
      </c>
      <c r="C4771" s="6" t="str">
        <f>TEXT(Table1[[#This Row],[Date]],"yyyy")</f>
        <v>2023</v>
      </c>
      <c r="D4771" t="s">
        <v>13</v>
      </c>
      <c r="E4771" t="s">
        <v>24</v>
      </c>
      <c r="F4771" t="s">
        <v>15</v>
      </c>
      <c r="G4771" s="8">
        <v>115620</v>
      </c>
      <c r="H4771" s="8">
        <v>88223</v>
      </c>
      <c r="I4771" t="s">
        <v>16</v>
      </c>
      <c r="J4771" t="s">
        <v>4797</v>
      </c>
      <c r="K4771" s="8">
        <f>(Table1[[#This Row],[Actual Amount]]-Table1[[#This Row],[Budget Amount]])</f>
        <v>-27397</v>
      </c>
      <c r="L4771" s="10">
        <f>(Table1[[#This Row],[Actual Amount]]-Table1[[#This Row],[Budget Amount]]) / Table1[[#This Row],[Budget Amount]]</f>
        <v>-0.23695727382805742</v>
      </c>
    </row>
    <row r="4772" spans="1:12">
      <c r="A4772" s="6">
        <v>45262</v>
      </c>
      <c r="B4772" s="6" t="str">
        <f>TEXT(Table1[[#This Row],[Date]],"mm")</f>
        <v>12</v>
      </c>
      <c r="C4772" s="6" t="str">
        <f>TEXT(Table1[[#This Row],[Date]],"yyyy")</f>
        <v>2023</v>
      </c>
      <c r="D4772" t="s">
        <v>27</v>
      </c>
      <c r="E4772" t="s">
        <v>24</v>
      </c>
      <c r="F4772" t="s">
        <v>29</v>
      </c>
      <c r="G4772" s="8">
        <v>35910</v>
      </c>
      <c r="H4772" s="8">
        <v>80702</v>
      </c>
      <c r="I4772" t="s">
        <v>22</v>
      </c>
      <c r="J4772" t="s">
        <v>4798</v>
      </c>
      <c r="K4772" s="8">
        <f>(Table1[[#This Row],[Actual Amount]]-Table1[[#This Row],[Budget Amount]])</f>
        <v>44792</v>
      </c>
      <c r="L4772" s="10">
        <f>(Table1[[#This Row],[Actual Amount]]-Table1[[#This Row],[Budget Amount]]) / Table1[[#This Row],[Budget Amount]]</f>
        <v>1.2473405736563632</v>
      </c>
    </row>
    <row r="4773" spans="1:12">
      <c r="A4773" s="6">
        <v>44677</v>
      </c>
      <c r="B4773" s="6" t="str">
        <f>TEXT(Table1[[#This Row],[Date]],"mm")</f>
        <v>04</v>
      </c>
      <c r="C4773" s="6" t="str">
        <f>TEXT(Table1[[#This Row],[Date]],"yyyy")</f>
        <v>2022</v>
      </c>
      <c r="D4773" t="s">
        <v>18</v>
      </c>
      <c r="E4773" t="s">
        <v>14</v>
      </c>
      <c r="F4773" t="s">
        <v>20</v>
      </c>
      <c r="G4773" s="8">
        <v>63170</v>
      </c>
      <c r="H4773" s="8">
        <v>16885</v>
      </c>
      <c r="I4773" t="s">
        <v>16</v>
      </c>
      <c r="J4773" t="s">
        <v>4799</v>
      </c>
      <c r="K4773" s="8">
        <f>(Table1[[#This Row],[Actual Amount]]-Table1[[#This Row],[Budget Amount]])</f>
        <v>-46285</v>
      </c>
      <c r="L4773" s="10">
        <f>(Table1[[#This Row],[Actual Amount]]-Table1[[#This Row],[Budget Amount]]) / Table1[[#This Row],[Budget Amount]]</f>
        <v>-0.73270539813202473</v>
      </c>
    </row>
    <row r="4774" spans="1:12">
      <c r="A4774" s="6">
        <v>45126</v>
      </c>
      <c r="B4774" s="6" t="str">
        <f>TEXT(Table1[[#This Row],[Date]],"mm")</f>
        <v>07</v>
      </c>
      <c r="C4774" s="6" t="str">
        <f>TEXT(Table1[[#This Row],[Date]],"yyyy")</f>
        <v>2023</v>
      </c>
      <c r="D4774" t="s">
        <v>18</v>
      </c>
      <c r="E4774" t="s">
        <v>33</v>
      </c>
      <c r="F4774" t="s">
        <v>29</v>
      </c>
      <c r="G4774" s="8">
        <v>140709</v>
      </c>
      <c r="H4774" s="8">
        <v>97362</v>
      </c>
      <c r="I4774" t="s">
        <v>11</v>
      </c>
      <c r="J4774" t="s">
        <v>4800</v>
      </c>
      <c r="K4774" s="8">
        <f>(Table1[[#This Row],[Actual Amount]]-Table1[[#This Row],[Budget Amount]])</f>
        <v>-43347</v>
      </c>
      <c r="L4774" s="10">
        <f>(Table1[[#This Row],[Actual Amount]]-Table1[[#This Row],[Budget Amount]]) / Table1[[#This Row],[Budget Amount]]</f>
        <v>-0.30806131803935782</v>
      </c>
    </row>
    <row r="4775" spans="1:12">
      <c r="A4775" s="6">
        <v>45068</v>
      </c>
      <c r="B4775" s="6" t="str">
        <f>TEXT(Table1[[#This Row],[Date]],"mm")</f>
        <v>05</v>
      </c>
      <c r="C4775" s="6" t="str">
        <f>TEXT(Table1[[#This Row],[Date]],"yyyy")</f>
        <v>2023</v>
      </c>
      <c r="D4775" t="s">
        <v>18</v>
      </c>
      <c r="E4775" t="s">
        <v>33</v>
      </c>
      <c r="F4775" t="s">
        <v>29</v>
      </c>
      <c r="G4775" s="8">
        <v>137899</v>
      </c>
      <c r="H4775" s="8">
        <v>21026</v>
      </c>
      <c r="I4775" t="s">
        <v>16</v>
      </c>
      <c r="J4775" t="s">
        <v>4801</v>
      </c>
      <c r="K4775" s="8">
        <f>(Table1[[#This Row],[Actual Amount]]-Table1[[#This Row],[Budget Amount]])</f>
        <v>-116873</v>
      </c>
      <c r="L4775" s="10">
        <f>(Table1[[#This Row],[Actual Amount]]-Table1[[#This Row],[Budget Amount]]) / Table1[[#This Row],[Budget Amount]]</f>
        <v>-0.8475260879339227</v>
      </c>
    </row>
    <row r="4776" spans="1:12">
      <c r="A4776" s="6">
        <v>44541</v>
      </c>
      <c r="B4776" s="6" t="str">
        <f>TEXT(Table1[[#This Row],[Date]],"mm")</f>
        <v>12</v>
      </c>
      <c r="C4776" s="6" t="str">
        <f>TEXT(Table1[[#This Row],[Date]],"yyyy")</f>
        <v>2021</v>
      </c>
      <c r="D4776" t="s">
        <v>13</v>
      </c>
      <c r="E4776" t="s">
        <v>13</v>
      </c>
      <c r="F4776" t="s">
        <v>10</v>
      </c>
      <c r="G4776" s="8">
        <v>79752</v>
      </c>
      <c r="H4776" s="8">
        <v>61189</v>
      </c>
      <c r="I4776" t="s">
        <v>22</v>
      </c>
      <c r="J4776" t="s">
        <v>4802</v>
      </c>
      <c r="K4776" s="8">
        <f>(Table1[[#This Row],[Actual Amount]]-Table1[[#This Row],[Budget Amount]])</f>
        <v>-18563</v>
      </c>
      <c r="L4776" s="10">
        <f>(Table1[[#This Row],[Actual Amount]]-Table1[[#This Row],[Budget Amount]]) / Table1[[#This Row],[Budget Amount]]</f>
        <v>-0.23275905306449995</v>
      </c>
    </row>
    <row r="4777" spans="1:12">
      <c r="A4777" s="6">
        <v>44241</v>
      </c>
      <c r="B4777" s="6" t="str">
        <f>TEXT(Table1[[#This Row],[Date]],"mm")</f>
        <v>02</v>
      </c>
      <c r="C4777" s="6" t="str">
        <f>TEXT(Table1[[#This Row],[Date]],"yyyy")</f>
        <v>2021</v>
      </c>
      <c r="D4777" t="s">
        <v>13</v>
      </c>
      <c r="E4777" t="s">
        <v>14</v>
      </c>
      <c r="F4777" t="s">
        <v>20</v>
      </c>
      <c r="G4777" s="8">
        <v>41600</v>
      </c>
      <c r="H4777" s="8">
        <v>31585</v>
      </c>
      <c r="I4777" t="s">
        <v>22</v>
      </c>
      <c r="J4777" t="s">
        <v>4803</v>
      </c>
      <c r="K4777" s="8">
        <f>(Table1[[#This Row],[Actual Amount]]-Table1[[#This Row],[Budget Amount]])</f>
        <v>-10015</v>
      </c>
      <c r="L4777" s="10">
        <f>(Table1[[#This Row],[Actual Amount]]-Table1[[#This Row],[Budget Amount]]) / Table1[[#This Row],[Budget Amount]]</f>
        <v>-0.24074519230769231</v>
      </c>
    </row>
    <row r="4778" spans="1:12">
      <c r="A4778" s="6">
        <v>44217</v>
      </c>
      <c r="B4778" s="6" t="str">
        <f>TEXT(Table1[[#This Row],[Date]],"mm")</f>
        <v>01</v>
      </c>
      <c r="C4778" s="6" t="str">
        <f>TEXT(Table1[[#This Row],[Date]],"yyyy")</f>
        <v>2021</v>
      </c>
      <c r="D4778" t="s">
        <v>8</v>
      </c>
      <c r="E4778" t="s">
        <v>14</v>
      </c>
      <c r="F4778" t="s">
        <v>48</v>
      </c>
      <c r="G4778" s="8">
        <v>26315</v>
      </c>
      <c r="H4778" s="8">
        <v>21006</v>
      </c>
      <c r="I4778" t="s">
        <v>25</v>
      </c>
      <c r="J4778" t="s">
        <v>4804</v>
      </c>
      <c r="K4778" s="8">
        <f>(Table1[[#This Row],[Actual Amount]]-Table1[[#This Row],[Budget Amount]])</f>
        <v>-5309</v>
      </c>
      <c r="L4778" s="10">
        <f>(Table1[[#This Row],[Actual Amount]]-Table1[[#This Row],[Budget Amount]]) / Table1[[#This Row],[Budget Amount]]</f>
        <v>-0.20174805244157323</v>
      </c>
    </row>
    <row r="4779" spans="1:12">
      <c r="A4779" s="6">
        <v>45290</v>
      </c>
      <c r="B4779" s="6" t="str">
        <f>TEXT(Table1[[#This Row],[Date]],"mm")</f>
        <v>12</v>
      </c>
      <c r="C4779" s="6" t="str">
        <f>TEXT(Table1[[#This Row],[Date]],"yyyy")</f>
        <v>2023</v>
      </c>
      <c r="D4779" t="s">
        <v>27</v>
      </c>
      <c r="E4779" t="s">
        <v>19</v>
      </c>
      <c r="F4779" t="s">
        <v>20</v>
      </c>
      <c r="G4779" s="8">
        <v>100134</v>
      </c>
      <c r="H4779" s="8">
        <v>36532</v>
      </c>
      <c r="I4779" t="s">
        <v>16</v>
      </c>
      <c r="J4779" t="s">
        <v>4805</v>
      </c>
      <c r="K4779" s="8">
        <f>(Table1[[#This Row],[Actual Amount]]-Table1[[#This Row],[Budget Amount]])</f>
        <v>-63602</v>
      </c>
      <c r="L4779" s="10">
        <f>(Table1[[#This Row],[Actual Amount]]-Table1[[#This Row],[Budget Amount]]) / Table1[[#This Row],[Budget Amount]]</f>
        <v>-0.63516887370922959</v>
      </c>
    </row>
    <row r="4780" spans="1:12">
      <c r="A4780" s="6">
        <v>45069</v>
      </c>
      <c r="B4780" s="6" t="str">
        <f>TEXT(Table1[[#This Row],[Date]],"mm")</f>
        <v>05</v>
      </c>
      <c r="C4780" s="6" t="str">
        <f>TEXT(Table1[[#This Row],[Date]],"yyyy")</f>
        <v>2023</v>
      </c>
      <c r="D4780" t="s">
        <v>31</v>
      </c>
      <c r="E4780" t="s">
        <v>24</v>
      </c>
      <c r="F4780" t="s">
        <v>29</v>
      </c>
      <c r="G4780" s="8">
        <v>36425</v>
      </c>
      <c r="H4780" s="8">
        <v>14642</v>
      </c>
      <c r="I4780" t="s">
        <v>25</v>
      </c>
      <c r="J4780" t="s">
        <v>4806</v>
      </c>
      <c r="K4780" s="8">
        <f>(Table1[[#This Row],[Actual Amount]]-Table1[[#This Row],[Budget Amount]])</f>
        <v>-21783</v>
      </c>
      <c r="L4780" s="10">
        <f>(Table1[[#This Row],[Actual Amount]]-Table1[[#This Row],[Budget Amount]]) / Table1[[#This Row],[Budget Amount]]</f>
        <v>-0.5980233356211393</v>
      </c>
    </row>
    <row r="4781" spans="1:12">
      <c r="A4781" s="6">
        <v>44244</v>
      </c>
      <c r="B4781" s="6" t="str">
        <f>TEXT(Table1[[#This Row],[Date]],"mm")</f>
        <v>02</v>
      </c>
      <c r="C4781" s="6" t="str">
        <f>TEXT(Table1[[#This Row],[Date]],"yyyy")</f>
        <v>2021</v>
      </c>
      <c r="D4781" t="s">
        <v>8</v>
      </c>
      <c r="E4781" t="s">
        <v>19</v>
      </c>
      <c r="F4781" t="s">
        <v>29</v>
      </c>
      <c r="G4781" s="8">
        <v>132119</v>
      </c>
      <c r="H4781" s="8">
        <v>152628</v>
      </c>
      <c r="I4781" t="s">
        <v>22</v>
      </c>
      <c r="J4781" t="s">
        <v>4807</v>
      </c>
      <c r="K4781" s="8">
        <f>(Table1[[#This Row],[Actual Amount]]-Table1[[#This Row],[Budget Amount]])</f>
        <v>20509</v>
      </c>
      <c r="L4781" s="10">
        <f>(Table1[[#This Row],[Actual Amount]]-Table1[[#This Row],[Budget Amount]]) / Table1[[#This Row],[Budget Amount]]</f>
        <v>0.15523126878041765</v>
      </c>
    </row>
    <row r="4782" spans="1:12">
      <c r="A4782" s="6">
        <v>44747</v>
      </c>
      <c r="B4782" s="6" t="str">
        <f>TEXT(Table1[[#This Row],[Date]],"mm")</f>
        <v>07</v>
      </c>
      <c r="C4782" s="6" t="str">
        <f>TEXT(Table1[[#This Row],[Date]],"yyyy")</f>
        <v>2022</v>
      </c>
      <c r="D4782" t="s">
        <v>45</v>
      </c>
      <c r="E4782" t="s">
        <v>14</v>
      </c>
      <c r="F4782" t="s">
        <v>29</v>
      </c>
      <c r="G4782" s="8">
        <v>85891</v>
      </c>
      <c r="H4782" s="8">
        <v>50237</v>
      </c>
      <c r="I4782" t="s">
        <v>25</v>
      </c>
      <c r="J4782" t="s">
        <v>4808</v>
      </c>
      <c r="K4782" s="8">
        <f>(Table1[[#This Row],[Actual Amount]]-Table1[[#This Row],[Budget Amount]])</f>
        <v>-35654</v>
      </c>
      <c r="L4782" s="10">
        <f>(Table1[[#This Row],[Actual Amount]]-Table1[[#This Row],[Budget Amount]]) / Table1[[#This Row],[Budget Amount]]</f>
        <v>-0.41510751999627432</v>
      </c>
    </row>
    <row r="4783" spans="1:12">
      <c r="A4783" s="6">
        <v>44483</v>
      </c>
      <c r="B4783" s="6" t="str">
        <f>TEXT(Table1[[#This Row],[Date]],"mm")</f>
        <v>10</v>
      </c>
      <c r="C4783" s="6" t="str">
        <f>TEXT(Table1[[#This Row],[Date]],"yyyy")</f>
        <v>2021</v>
      </c>
      <c r="D4783" t="s">
        <v>13</v>
      </c>
      <c r="E4783" t="s">
        <v>13</v>
      </c>
      <c r="F4783" t="s">
        <v>29</v>
      </c>
      <c r="G4783" s="8">
        <v>94274</v>
      </c>
      <c r="H4783" s="8">
        <v>45996</v>
      </c>
      <c r="I4783" t="s">
        <v>25</v>
      </c>
      <c r="J4783" t="s">
        <v>4809</v>
      </c>
      <c r="K4783" s="8">
        <f>(Table1[[#This Row],[Actual Amount]]-Table1[[#This Row],[Budget Amount]])</f>
        <v>-48278</v>
      </c>
      <c r="L4783" s="10">
        <f>(Table1[[#This Row],[Actual Amount]]-Table1[[#This Row],[Budget Amount]]) / Table1[[#This Row],[Budget Amount]]</f>
        <v>-0.51210301885991893</v>
      </c>
    </row>
    <row r="4784" spans="1:12">
      <c r="A4784" s="6">
        <v>45198</v>
      </c>
      <c r="B4784" s="6" t="str">
        <f>TEXT(Table1[[#This Row],[Date]],"mm")</f>
        <v>09</v>
      </c>
      <c r="C4784" s="6" t="str">
        <f>TEXT(Table1[[#This Row],[Date]],"yyyy")</f>
        <v>2023</v>
      </c>
      <c r="D4784" t="s">
        <v>8</v>
      </c>
      <c r="E4784" t="s">
        <v>14</v>
      </c>
      <c r="F4784" t="s">
        <v>29</v>
      </c>
      <c r="G4784" s="8">
        <v>64016</v>
      </c>
      <c r="H4784" s="8">
        <v>148211</v>
      </c>
      <c r="I4784" t="s">
        <v>16</v>
      </c>
      <c r="J4784" t="s">
        <v>4810</v>
      </c>
      <c r="K4784" s="8">
        <f>(Table1[[#This Row],[Actual Amount]]-Table1[[#This Row],[Budget Amount]])</f>
        <v>84195</v>
      </c>
      <c r="L4784" s="10">
        <f>(Table1[[#This Row],[Actual Amount]]-Table1[[#This Row],[Budget Amount]]) / Table1[[#This Row],[Budget Amount]]</f>
        <v>1.3152180704823795</v>
      </c>
    </row>
    <row r="4785" spans="1:12">
      <c r="A4785" s="6">
        <v>45230</v>
      </c>
      <c r="B4785" s="6" t="str">
        <f>TEXT(Table1[[#This Row],[Date]],"mm")</f>
        <v>10</v>
      </c>
      <c r="C4785" s="6" t="str">
        <f>TEXT(Table1[[#This Row],[Date]],"yyyy")</f>
        <v>2023</v>
      </c>
      <c r="D4785" t="s">
        <v>27</v>
      </c>
      <c r="E4785" t="s">
        <v>19</v>
      </c>
      <c r="F4785" t="s">
        <v>20</v>
      </c>
      <c r="G4785" s="8">
        <v>110637</v>
      </c>
      <c r="H4785" s="8">
        <v>127268</v>
      </c>
      <c r="I4785" t="s">
        <v>16</v>
      </c>
      <c r="J4785" t="s">
        <v>4811</v>
      </c>
      <c r="K4785" s="8">
        <f>(Table1[[#This Row],[Actual Amount]]-Table1[[#This Row],[Budget Amount]])</f>
        <v>16631</v>
      </c>
      <c r="L4785" s="10">
        <f>(Table1[[#This Row],[Actual Amount]]-Table1[[#This Row],[Budget Amount]]) / Table1[[#This Row],[Budget Amount]]</f>
        <v>0.15032041722027892</v>
      </c>
    </row>
    <row r="4786" spans="1:12">
      <c r="A4786" s="6">
        <v>44738</v>
      </c>
      <c r="B4786" s="6" t="str">
        <f>TEXT(Table1[[#This Row],[Date]],"mm")</f>
        <v>06</v>
      </c>
      <c r="C4786" s="6" t="str">
        <f>TEXT(Table1[[#This Row],[Date]],"yyyy")</f>
        <v>2022</v>
      </c>
      <c r="D4786" t="s">
        <v>45</v>
      </c>
      <c r="E4786" t="s">
        <v>9</v>
      </c>
      <c r="F4786" t="s">
        <v>29</v>
      </c>
      <c r="G4786" s="8">
        <v>72821</v>
      </c>
      <c r="H4786" s="8">
        <v>73933</v>
      </c>
      <c r="I4786" t="s">
        <v>25</v>
      </c>
      <c r="J4786" t="s">
        <v>4812</v>
      </c>
      <c r="K4786" s="8">
        <f>(Table1[[#This Row],[Actual Amount]]-Table1[[#This Row],[Budget Amount]])</f>
        <v>1112</v>
      </c>
      <c r="L4786" s="10">
        <f>(Table1[[#This Row],[Actual Amount]]-Table1[[#This Row],[Budget Amount]]) / Table1[[#This Row],[Budget Amount]]</f>
        <v>1.5270320374617213E-2</v>
      </c>
    </row>
    <row r="4787" spans="1:12">
      <c r="A4787" s="6">
        <v>44952</v>
      </c>
      <c r="B4787" s="6" t="str">
        <f>TEXT(Table1[[#This Row],[Date]],"mm")</f>
        <v>01</v>
      </c>
      <c r="C4787" s="6" t="str">
        <f>TEXT(Table1[[#This Row],[Date]],"yyyy")</f>
        <v>2023</v>
      </c>
      <c r="D4787" t="s">
        <v>8</v>
      </c>
      <c r="E4787" t="s">
        <v>9</v>
      </c>
      <c r="F4787" t="s">
        <v>15</v>
      </c>
      <c r="G4787" s="8">
        <v>57993</v>
      </c>
      <c r="H4787" s="8">
        <v>122909</v>
      </c>
      <c r="I4787" t="s">
        <v>11</v>
      </c>
      <c r="J4787" t="s">
        <v>4813</v>
      </c>
      <c r="K4787" s="8">
        <f>(Table1[[#This Row],[Actual Amount]]-Table1[[#This Row],[Budget Amount]])</f>
        <v>64916</v>
      </c>
      <c r="L4787" s="10">
        <f>(Table1[[#This Row],[Actual Amount]]-Table1[[#This Row],[Budget Amount]]) / Table1[[#This Row],[Budget Amount]]</f>
        <v>1.1193764764712983</v>
      </c>
    </row>
    <row r="4788" spans="1:12">
      <c r="A4788" s="6">
        <v>44470</v>
      </c>
      <c r="B4788" s="6" t="str">
        <f>TEXT(Table1[[#This Row],[Date]],"mm")</f>
        <v>10</v>
      </c>
      <c r="C4788" s="6" t="str">
        <f>TEXT(Table1[[#This Row],[Date]],"yyyy")</f>
        <v>2021</v>
      </c>
      <c r="D4788" t="s">
        <v>27</v>
      </c>
      <c r="E4788" t="s">
        <v>13</v>
      </c>
      <c r="F4788" t="s">
        <v>15</v>
      </c>
      <c r="G4788" s="8">
        <v>123496</v>
      </c>
      <c r="H4788" s="8">
        <v>55374</v>
      </c>
      <c r="I4788" t="s">
        <v>11</v>
      </c>
      <c r="J4788" t="s">
        <v>4814</v>
      </c>
      <c r="K4788" s="8">
        <f>(Table1[[#This Row],[Actual Amount]]-Table1[[#This Row],[Budget Amount]])</f>
        <v>-68122</v>
      </c>
      <c r="L4788" s="10">
        <f>(Table1[[#This Row],[Actual Amount]]-Table1[[#This Row],[Budget Amount]]) / Table1[[#This Row],[Budget Amount]]</f>
        <v>-0.55161300770875166</v>
      </c>
    </row>
    <row r="4789" spans="1:12">
      <c r="A4789" s="6">
        <v>45152</v>
      </c>
      <c r="B4789" s="6" t="str">
        <f>TEXT(Table1[[#This Row],[Date]],"mm")</f>
        <v>08</v>
      </c>
      <c r="C4789" s="6" t="str">
        <f>TEXT(Table1[[#This Row],[Date]],"yyyy")</f>
        <v>2023</v>
      </c>
      <c r="D4789" t="s">
        <v>27</v>
      </c>
      <c r="E4789" t="s">
        <v>24</v>
      </c>
      <c r="F4789" t="s">
        <v>10</v>
      </c>
      <c r="G4789" s="8">
        <v>114371</v>
      </c>
      <c r="H4789" s="8">
        <v>39117</v>
      </c>
      <c r="I4789" t="s">
        <v>16</v>
      </c>
      <c r="J4789" t="s">
        <v>4815</v>
      </c>
      <c r="K4789" s="8">
        <f>(Table1[[#This Row],[Actual Amount]]-Table1[[#This Row],[Budget Amount]])</f>
        <v>-75254</v>
      </c>
      <c r="L4789" s="10">
        <f>(Table1[[#This Row],[Actual Amount]]-Table1[[#This Row],[Budget Amount]]) / Table1[[#This Row],[Budget Amount]]</f>
        <v>-0.65798148131956524</v>
      </c>
    </row>
    <row r="4790" spans="1:12">
      <c r="A4790" s="6">
        <v>44796</v>
      </c>
      <c r="B4790" s="6" t="str">
        <f>TEXT(Table1[[#This Row],[Date]],"mm")</f>
        <v>08</v>
      </c>
      <c r="C4790" s="6" t="str">
        <f>TEXT(Table1[[#This Row],[Date]],"yyyy")</f>
        <v>2022</v>
      </c>
      <c r="D4790" t="s">
        <v>13</v>
      </c>
      <c r="E4790" t="s">
        <v>33</v>
      </c>
      <c r="F4790" t="s">
        <v>48</v>
      </c>
      <c r="G4790" s="8">
        <v>66565</v>
      </c>
      <c r="H4790" s="8">
        <v>61106</v>
      </c>
      <c r="I4790" t="s">
        <v>22</v>
      </c>
      <c r="J4790" t="s">
        <v>4816</v>
      </c>
      <c r="K4790" s="8">
        <f>(Table1[[#This Row],[Actual Amount]]-Table1[[#This Row],[Budget Amount]])</f>
        <v>-5459</v>
      </c>
      <c r="L4790" s="10">
        <f>(Table1[[#This Row],[Actual Amount]]-Table1[[#This Row],[Budget Amount]]) / Table1[[#This Row],[Budget Amount]]</f>
        <v>-8.2010065349658226E-2</v>
      </c>
    </row>
    <row r="4791" spans="1:12">
      <c r="A4791" s="6">
        <v>44577</v>
      </c>
      <c r="B4791" s="6" t="str">
        <f>TEXT(Table1[[#This Row],[Date]],"mm")</f>
        <v>01</v>
      </c>
      <c r="C4791" s="6" t="str">
        <f>TEXT(Table1[[#This Row],[Date]],"yyyy")</f>
        <v>2022</v>
      </c>
      <c r="D4791" t="s">
        <v>31</v>
      </c>
      <c r="E4791" t="s">
        <v>14</v>
      </c>
      <c r="F4791" t="s">
        <v>15</v>
      </c>
      <c r="G4791" s="8">
        <v>143281</v>
      </c>
      <c r="H4791" s="8">
        <v>30112</v>
      </c>
      <c r="I4791" t="s">
        <v>11</v>
      </c>
      <c r="J4791" t="s">
        <v>4817</v>
      </c>
      <c r="K4791" s="8">
        <f>(Table1[[#This Row],[Actual Amount]]-Table1[[#This Row],[Budget Amount]])</f>
        <v>-113169</v>
      </c>
      <c r="L4791" s="10">
        <f>(Table1[[#This Row],[Actual Amount]]-Table1[[#This Row],[Budget Amount]]) / Table1[[#This Row],[Budget Amount]]</f>
        <v>-0.78983954606681972</v>
      </c>
    </row>
    <row r="4792" spans="1:12">
      <c r="A4792" s="6">
        <v>44675</v>
      </c>
      <c r="B4792" s="6" t="str">
        <f>TEXT(Table1[[#This Row],[Date]],"mm")</f>
        <v>04</v>
      </c>
      <c r="C4792" s="6" t="str">
        <f>TEXT(Table1[[#This Row],[Date]],"yyyy")</f>
        <v>2022</v>
      </c>
      <c r="D4792" t="s">
        <v>8</v>
      </c>
      <c r="E4792" t="s">
        <v>19</v>
      </c>
      <c r="F4792" t="s">
        <v>10</v>
      </c>
      <c r="G4792" s="8">
        <v>129736</v>
      </c>
      <c r="H4792" s="8">
        <v>39100</v>
      </c>
      <c r="I4792" t="s">
        <v>22</v>
      </c>
      <c r="J4792" t="s">
        <v>4818</v>
      </c>
      <c r="K4792" s="8">
        <f>(Table1[[#This Row],[Actual Amount]]-Table1[[#This Row],[Budget Amount]])</f>
        <v>-90636</v>
      </c>
      <c r="L4792" s="10">
        <f>(Table1[[#This Row],[Actual Amount]]-Table1[[#This Row],[Budget Amount]]) / Table1[[#This Row],[Budget Amount]]</f>
        <v>-0.69861873342788428</v>
      </c>
    </row>
    <row r="4793" spans="1:12">
      <c r="A4793" s="6">
        <v>44211</v>
      </c>
      <c r="B4793" s="6" t="str">
        <f>TEXT(Table1[[#This Row],[Date]],"mm")</f>
        <v>01</v>
      </c>
      <c r="C4793" s="6" t="str">
        <f>TEXT(Table1[[#This Row],[Date]],"yyyy")</f>
        <v>2021</v>
      </c>
      <c r="D4793" t="s">
        <v>27</v>
      </c>
      <c r="E4793" t="s">
        <v>24</v>
      </c>
      <c r="F4793" t="s">
        <v>20</v>
      </c>
      <c r="G4793" s="8">
        <v>10275</v>
      </c>
      <c r="H4793" s="8">
        <v>138423</v>
      </c>
      <c r="I4793" t="s">
        <v>16</v>
      </c>
      <c r="J4793" t="s">
        <v>4819</v>
      </c>
      <c r="K4793" s="8">
        <f>(Table1[[#This Row],[Actual Amount]]-Table1[[#This Row],[Budget Amount]])</f>
        <v>128148</v>
      </c>
      <c r="L4793" s="10">
        <f>(Table1[[#This Row],[Actual Amount]]-Table1[[#This Row],[Budget Amount]]) / Table1[[#This Row],[Budget Amount]]</f>
        <v>12.471824817518248</v>
      </c>
    </row>
    <row r="4794" spans="1:12">
      <c r="A4794" s="6">
        <v>44712</v>
      </c>
      <c r="B4794" s="6" t="str">
        <f>TEXT(Table1[[#This Row],[Date]],"mm")</f>
        <v>05</v>
      </c>
      <c r="C4794" s="6" t="str">
        <f>TEXT(Table1[[#This Row],[Date]],"yyyy")</f>
        <v>2022</v>
      </c>
      <c r="D4794" t="s">
        <v>18</v>
      </c>
      <c r="E4794" t="s">
        <v>19</v>
      </c>
      <c r="F4794" t="s">
        <v>48</v>
      </c>
      <c r="G4794" s="8">
        <v>31008</v>
      </c>
      <c r="H4794" s="8">
        <v>25158</v>
      </c>
      <c r="I4794" t="s">
        <v>22</v>
      </c>
      <c r="J4794" t="s">
        <v>4820</v>
      </c>
      <c r="K4794" s="8">
        <f>(Table1[[#This Row],[Actual Amount]]-Table1[[#This Row],[Budget Amount]])</f>
        <v>-5850</v>
      </c>
      <c r="L4794" s="10">
        <f>(Table1[[#This Row],[Actual Amount]]-Table1[[#This Row],[Budget Amount]]) / Table1[[#This Row],[Budget Amount]]</f>
        <v>-0.18866099071207432</v>
      </c>
    </row>
    <row r="4795" spans="1:12">
      <c r="A4795" s="6">
        <v>44387</v>
      </c>
      <c r="B4795" s="6" t="str">
        <f>TEXT(Table1[[#This Row],[Date]],"mm")</f>
        <v>07</v>
      </c>
      <c r="C4795" s="6" t="str">
        <f>TEXT(Table1[[#This Row],[Date]],"yyyy")</f>
        <v>2021</v>
      </c>
      <c r="D4795" t="s">
        <v>27</v>
      </c>
      <c r="E4795" t="s">
        <v>24</v>
      </c>
      <c r="F4795" t="s">
        <v>29</v>
      </c>
      <c r="G4795" s="8">
        <v>70675</v>
      </c>
      <c r="H4795" s="8">
        <v>106643</v>
      </c>
      <c r="I4795" t="s">
        <v>25</v>
      </c>
      <c r="J4795" t="s">
        <v>4821</v>
      </c>
      <c r="K4795" s="8">
        <f>(Table1[[#This Row],[Actual Amount]]-Table1[[#This Row],[Budget Amount]])</f>
        <v>35968</v>
      </c>
      <c r="L4795" s="10">
        <f>(Table1[[#This Row],[Actual Amount]]-Table1[[#This Row],[Budget Amount]]) / Table1[[#This Row],[Budget Amount]]</f>
        <v>0.5089211177927131</v>
      </c>
    </row>
    <row r="4796" spans="1:12">
      <c r="A4796" s="6">
        <v>44817</v>
      </c>
      <c r="B4796" s="6" t="str">
        <f>TEXT(Table1[[#This Row],[Date]],"mm")</f>
        <v>09</v>
      </c>
      <c r="C4796" s="6" t="str">
        <f>TEXT(Table1[[#This Row],[Date]],"yyyy")</f>
        <v>2022</v>
      </c>
      <c r="D4796" t="s">
        <v>31</v>
      </c>
      <c r="E4796" t="s">
        <v>14</v>
      </c>
      <c r="F4796" t="s">
        <v>29</v>
      </c>
      <c r="G4796" s="8">
        <v>68302</v>
      </c>
      <c r="H4796" s="8">
        <v>74832</v>
      </c>
      <c r="I4796" t="s">
        <v>22</v>
      </c>
      <c r="J4796" t="s">
        <v>4822</v>
      </c>
      <c r="K4796" s="8">
        <f>(Table1[[#This Row],[Actual Amount]]-Table1[[#This Row],[Budget Amount]])</f>
        <v>6530</v>
      </c>
      <c r="L4796" s="10">
        <f>(Table1[[#This Row],[Actual Amount]]-Table1[[#This Row],[Budget Amount]]) / Table1[[#This Row],[Budget Amount]]</f>
        <v>9.560481391467307E-2</v>
      </c>
    </row>
    <row r="4797" spans="1:12">
      <c r="A4797" s="6">
        <v>44350</v>
      </c>
      <c r="B4797" s="6" t="str">
        <f>TEXT(Table1[[#This Row],[Date]],"mm")</f>
        <v>06</v>
      </c>
      <c r="C4797" s="6" t="str">
        <f>TEXT(Table1[[#This Row],[Date]],"yyyy")</f>
        <v>2021</v>
      </c>
      <c r="D4797" t="s">
        <v>27</v>
      </c>
      <c r="E4797" t="s">
        <v>33</v>
      </c>
      <c r="F4797" t="s">
        <v>20</v>
      </c>
      <c r="G4797" s="8">
        <v>140292</v>
      </c>
      <c r="H4797" s="8">
        <v>73823</v>
      </c>
      <c r="I4797" t="s">
        <v>16</v>
      </c>
      <c r="J4797" t="s">
        <v>4823</v>
      </c>
      <c r="K4797" s="8">
        <f>(Table1[[#This Row],[Actual Amount]]-Table1[[#This Row],[Budget Amount]])</f>
        <v>-66469</v>
      </c>
      <c r="L4797" s="10">
        <f>(Table1[[#This Row],[Actual Amount]]-Table1[[#This Row],[Budget Amount]]) / Table1[[#This Row],[Budget Amount]]</f>
        <v>-0.47379038006443702</v>
      </c>
    </row>
    <row r="4798" spans="1:12">
      <c r="A4798" s="6">
        <v>44468</v>
      </c>
      <c r="B4798" s="6" t="str">
        <f>TEXT(Table1[[#This Row],[Date]],"mm")</f>
        <v>09</v>
      </c>
      <c r="C4798" s="6" t="str">
        <f>TEXT(Table1[[#This Row],[Date]],"yyyy")</f>
        <v>2021</v>
      </c>
      <c r="D4798" t="s">
        <v>13</v>
      </c>
      <c r="E4798" t="s">
        <v>14</v>
      </c>
      <c r="F4798" t="s">
        <v>48</v>
      </c>
      <c r="G4798" s="8">
        <v>110145</v>
      </c>
      <c r="H4798" s="8">
        <v>123580</v>
      </c>
      <c r="I4798" t="s">
        <v>11</v>
      </c>
      <c r="J4798" t="s">
        <v>4824</v>
      </c>
      <c r="K4798" s="8">
        <f>(Table1[[#This Row],[Actual Amount]]-Table1[[#This Row],[Budget Amount]])</f>
        <v>13435</v>
      </c>
      <c r="L4798" s="10">
        <f>(Table1[[#This Row],[Actual Amount]]-Table1[[#This Row],[Budget Amount]]) / Table1[[#This Row],[Budget Amount]]</f>
        <v>0.12197557764764629</v>
      </c>
    </row>
    <row r="4799" spans="1:12">
      <c r="A4799" s="6">
        <v>44339</v>
      </c>
      <c r="B4799" s="6" t="str">
        <f>TEXT(Table1[[#This Row],[Date]],"mm")</f>
        <v>05</v>
      </c>
      <c r="C4799" s="6" t="str">
        <f>TEXT(Table1[[#This Row],[Date]],"yyyy")</f>
        <v>2021</v>
      </c>
      <c r="D4799" t="s">
        <v>8</v>
      </c>
      <c r="E4799" t="s">
        <v>33</v>
      </c>
      <c r="F4799" t="s">
        <v>15</v>
      </c>
      <c r="G4799" s="8">
        <v>30529</v>
      </c>
      <c r="H4799" s="8">
        <v>126967</v>
      </c>
      <c r="I4799" t="s">
        <v>25</v>
      </c>
      <c r="J4799" t="s">
        <v>4825</v>
      </c>
      <c r="K4799" s="8">
        <f>(Table1[[#This Row],[Actual Amount]]-Table1[[#This Row],[Budget Amount]])</f>
        <v>96438</v>
      </c>
      <c r="L4799" s="10">
        <f>(Table1[[#This Row],[Actual Amount]]-Table1[[#This Row],[Budget Amount]]) / Table1[[#This Row],[Budget Amount]]</f>
        <v>3.1588980968914804</v>
      </c>
    </row>
    <row r="4800" spans="1:12">
      <c r="A4800" s="6">
        <v>45289</v>
      </c>
      <c r="B4800" s="6" t="str">
        <f>TEXT(Table1[[#This Row],[Date]],"mm")</f>
        <v>12</v>
      </c>
      <c r="C4800" s="6" t="str">
        <f>TEXT(Table1[[#This Row],[Date]],"yyyy")</f>
        <v>2023</v>
      </c>
      <c r="D4800" t="s">
        <v>13</v>
      </c>
      <c r="E4800" t="s">
        <v>19</v>
      </c>
      <c r="F4800" t="s">
        <v>48</v>
      </c>
      <c r="G4800" s="8">
        <v>25631</v>
      </c>
      <c r="H4800" s="8">
        <v>59005</v>
      </c>
      <c r="I4800" t="s">
        <v>11</v>
      </c>
      <c r="J4800" t="s">
        <v>4826</v>
      </c>
      <c r="K4800" s="8">
        <f>(Table1[[#This Row],[Actual Amount]]-Table1[[#This Row],[Budget Amount]])</f>
        <v>33374</v>
      </c>
      <c r="L4800" s="10">
        <f>(Table1[[#This Row],[Actual Amount]]-Table1[[#This Row],[Budget Amount]]) / Table1[[#This Row],[Budget Amount]]</f>
        <v>1.3020951191916039</v>
      </c>
    </row>
    <row r="4801" spans="1:12">
      <c r="A4801" s="6">
        <v>44443</v>
      </c>
      <c r="B4801" s="6" t="str">
        <f>TEXT(Table1[[#This Row],[Date]],"mm")</f>
        <v>09</v>
      </c>
      <c r="C4801" s="6" t="str">
        <f>TEXT(Table1[[#This Row],[Date]],"yyyy")</f>
        <v>2021</v>
      </c>
      <c r="D4801" t="s">
        <v>8</v>
      </c>
      <c r="E4801" t="s">
        <v>13</v>
      </c>
      <c r="F4801" t="s">
        <v>10</v>
      </c>
      <c r="G4801" s="8">
        <v>89082</v>
      </c>
      <c r="H4801" s="8">
        <v>29102</v>
      </c>
      <c r="I4801" t="s">
        <v>22</v>
      </c>
      <c r="J4801" t="s">
        <v>4827</v>
      </c>
      <c r="K4801" s="8">
        <f>(Table1[[#This Row],[Actual Amount]]-Table1[[#This Row],[Budget Amount]])</f>
        <v>-59980</v>
      </c>
      <c r="L4801" s="10">
        <f>(Table1[[#This Row],[Actual Amount]]-Table1[[#This Row],[Budget Amount]]) / Table1[[#This Row],[Budget Amount]]</f>
        <v>-0.67331222918210187</v>
      </c>
    </row>
    <row r="4802" spans="1:12">
      <c r="A4802" s="6">
        <v>44984</v>
      </c>
      <c r="B4802" s="6" t="str">
        <f>TEXT(Table1[[#This Row],[Date]],"mm")</f>
        <v>02</v>
      </c>
      <c r="C4802" s="6" t="str">
        <f>TEXT(Table1[[#This Row],[Date]],"yyyy")</f>
        <v>2023</v>
      </c>
      <c r="D4802" t="s">
        <v>45</v>
      </c>
      <c r="E4802" t="s">
        <v>33</v>
      </c>
      <c r="F4802" t="s">
        <v>20</v>
      </c>
      <c r="G4802" s="8">
        <v>106060</v>
      </c>
      <c r="H4802" s="8">
        <v>71673</v>
      </c>
      <c r="I4802" t="s">
        <v>16</v>
      </c>
      <c r="J4802" t="s">
        <v>4828</v>
      </c>
      <c r="K4802" s="8">
        <f>(Table1[[#This Row],[Actual Amount]]-Table1[[#This Row],[Budget Amount]])</f>
        <v>-34387</v>
      </c>
      <c r="L4802" s="10">
        <f>(Table1[[#This Row],[Actual Amount]]-Table1[[#This Row],[Budget Amount]]) / Table1[[#This Row],[Budget Amount]]</f>
        <v>-0.32422213841221947</v>
      </c>
    </row>
    <row r="4803" spans="1:12">
      <c r="A4803" s="6">
        <v>44275</v>
      </c>
      <c r="B4803" s="6" t="str">
        <f>TEXT(Table1[[#This Row],[Date]],"mm")</f>
        <v>03</v>
      </c>
      <c r="C4803" s="6" t="str">
        <f>TEXT(Table1[[#This Row],[Date]],"yyyy")</f>
        <v>2021</v>
      </c>
      <c r="D4803" t="s">
        <v>8</v>
      </c>
      <c r="E4803" t="s">
        <v>24</v>
      </c>
      <c r="F4803" t="s">
        <v>15</v>
      </c>
      <c r="G4803" s="8">
        <v>81211</v>
      </c>
      <c r="H4803" s="8">
        <v>33218</v>
      </c>
      <c r="I4803" t="s">
        <v>16</v>
      </c>
      <c r="J4803" t="s">
        <v>4829</v>
      </c>
      <c r="K4803" s="8">
        <f>(Table1[[#This Row],[Actual Amount]]-Table1[[#This Row],[Budget Amount]])</f>
        <v>-47993</v>
      </c>
      <c r="L4803" s="10">
        <f>(Table1[[#This Row],[Actual Amount]]-Table1[[#This Row],[Budget Amount]]) / Table1[[#This Row],[Budget Amount]]</f>
        <v>-0.59096674095873714</v>
      </c>
    </row>
    <row r="4804" spans="1:12">
      <c r="A4804" s="6">
        <v>44819</v>
      </c>
      <c r="B4804" s="6" t="str">
        <f>TEXT(Table1[[#This Row],[Date]],"mm")</f>
        <v>09</v>
      </c>
      <c r="C4804" s="6" t="str">
        <f>TEXT(Table1[[#This Row],[Date]],"yyyy")</f>
        <v>2022</v>
      </c>
      <c r="D4804" t="s">
        <v>45</v>
      </c>
      <c r="E4804" t="s">
        <v>13</v>
      </c>
      <c r="F4804" t="s">
        <v>48</v>
      </c>
      <c r="G4804" s="8">
        <v>119020</v>
      </c>
      <c r="H4804" s="8">
        <v>60824</v>
      </c>
      <c r="I4804" t="s">
        <v>11</v>
      </c>
      <c r="J4804" t="s">
        <v>4830</v>
      </c>
      <c r="K4804" s="8">
        <f>(Table1[[#This Row],[Actual Amount]]-Table1[[#This Row],[Budget Amount]])</f>
        <v>-58196</v>
      </c>
      <c r="L4804" s="10">
        <f>(Table1[[#This Row],[Actual Amount]]-Table1[[#This Row],[Budget Amount]]) / Table1[[#This Row],[Budget Amount]]</f>
        <v>-0.48895983868257437</v>
      </c>
    </row>
    <row r="4805" spans="1:12">
      <c r="A4805" s="6">
        <v>44721</v>
      </c>
      <c r="B4805" s="6" t="str">
        <f>TEXT(Table1[[#This Row],[Date]],"mm")</f>
        <v>06</v>
      </c>
      <c r="C4805" s="6" t="str">
        <f>TEXT(Table1[[#This Row],[Date]],"yyyy")</f>
        <v>2022</v>
      </c>
      <c r="D4805" t="s">
        <v>13</v>
      </c>
      <c r="E4805" t="s">
        <v>19</v>
      </c>
      <c r="F4805" t="s">
        <v>48</v>
      </c>
      <c r="G4805" s="8">
        <v>59639</v>
      </c>
      <c r="H4805" s="8">
        <v>129679</v>
      </c>
      <c r="I4805" t="s">
        <v>25</v>
      </c>
      <c r="J4805" t="s">
        <v>4831</v>
      </c>
      <c r="K4805" s="8">
        <f>(Table1[[#This Row],[Actual Amount]]-Table1[[#This Row],[Budget Amount]])</f>
        <v>70040</v>
      </c>
      <c r="L4805" s="10">
        <f>(Table1[[#This Row],[Actual Amount]]-Table1[[#This Row],[Budget Amount]]) / Table1[[#This Row],[Budget Amount]]</f>
        <v>1.1743993024698602</v>
      </c>
    </row>
    <row r="4806" spans="1:12">
      <c r="A4806" s="6">
        <v>44968</v>
      </c>
      <c r="B4806" s="6" t="str">
        <f>TEXT(Table1[[#This Row],[Date]],"mm")</f>
        <v>02</v>
      </c>
      <c r="C4806" s="6" t="str">
        <f>TEXT(Table1[[#This Row],[Date]],"yyyy")</f>
        <v>2023</v>
      </c>
      <c r="D4806" t="s">
        <v>18</v>
      </c>
      <c r="E4806" t="s">
        <v>9</v>
      </c>
      <c r="F4806" t="s">
        <v>15</v>
      </c>
      <c r="G4806" s="8">
        <v>65856</v>
      </c>
      <c r="H4806" s="8">
        <v>134208</v>
      </c>
      <c r="I4806" t="s">
        <v>16</v>
      </c>
      <c r="J4806" t="s">
        <v>4832</v>
      </c>
      <c r="K4806" s="8">
        <f>(Table1[[#This Row],[Actual Amount]]-Table1[[#This Row],[Budget Amount]])</f>
        <v>68352</v>
      </c>
      <c r="L4806" s="10">
        <f>(Table1[[#This Row],[Actual Amount]]-Table1[[#This Row],[Budget Amount]]) / Table1[[#This Row],[Budget Amount]]</f>
        <v>1.0379008746355685</v>
      </c>
    </row>
    <row r="4807" spans="1:12">
      <c r="A4807" s="6">
        <v>45134</v>
      </c>
      <c r="B4807" s="6" t="str">
        <f>TEXT(Table1[[#This Row],[Date]],"mm")</f>
        <v>07</v>
      </c>
      <c r="C4807" s="6" t="str">
        <f>TEXT(Table1[[#This Row],[Date]],"yyyy")</f>
        <v>2023</v>
      </c>
      <c r="D4807" t="s">
        <v>31</v>
      </c>
      <c r="E4807" t="s">
        <v>13</v>
      </c>
      <c r="F4807" t="s">
        <v>10</v>
      </c>
      <c r="G4807" s="8">
        <v>50033</v>
      </c>
      <c r="H4807" s="8">
        <v>26935</v>
      </c>
      <c r="I4807" t="s">
        <v>16</v>
      </c>
      <c r="J4807" t="s">
        <v>4833</v>
      </c>
      <c r="K4807" s="8">
        <f>(Table1[[#This Row],[Actual Amount]]-Table1[[#This Row],[Budget Amount]])</f>
        <v>-23098</v>
      </c>
      <c r="L4807" s="10">
        <f>(Table1[[#This Row],[Actual Amount]]-Table1[[#This Row],[Budget Amount]]) / Table1[[#This Row],[Budget Amount]]</f>
        <v>-0.46165530749705197</v>
      </c>
    </row>
    <row r="4808" spans="1:12">
      <c r="A4808" s="6">
        <v>44813</v>
      </c>
      <c r="B4808" s="6" t="str">
        <f>TEXT(Table1[[#This Row],[Date]],"mm")</f>
        <v>09</v>
      </c>
      <c r="C4808" s="6" t="str">
        <f>TEXT(Table1[[#This Row],[Date]],"yyyy")</f>
        <v>2022</v>
      </c>
      <c r="D4808" t="s">
        <v>18</v>
      </c>
      <c r="E4808" t="s">
        <v>33</v>
      </c>
      <c r="F4808" t="s">
        <v>10</v>
      </c>
      <c r="G4808" s="8">
        <v>74024</v>
      </c>
      <c r="H4808" s="8">
        <v>90029</v>
      </c>
      <c r="I4808" t="s">
        <v>22</v>
      </c>
      <c r="J4808" t="s">
        <v>4834</v>
      </c>
      <c r="K4808" s="8">
        <f>(Table1[[#This Row],[Actual Amount]]-Table1[[#This Row],[Budget Amount]])</f>
        <v>16005</v>
      </c>
      <c r="L4808" s="10">
        <f>(Table1[[#This Row],[Actual Amount]]-Table1[[#This Row],[Budget Amount]]) / Table1[[#This Row],[Budget Amount]]</f>
        <v>0.2162136604344537</v>
      </c>
    </row>
    <row r="4809" spans="1:12">
      <c r="A4809" s="6">
        <v>45228</v>
      </c>
      <c r="B4809" s="6" t="str">
        <f>TEXT(Table1[[#This Row],[Date]],"mm")</f>
        <v>10</v>
      </c>
      <c r="C4809" s="6" t="str">
        <f>TEXT(Table1[[#This Row],[Date]],"yyyy")</f>
        <v>2023</v>
      </c>
      <c r="D4809" t="s">
        <v>45</v>
      </c>
      <c r="E4809" t="s">
        <v>13</v>
      </c>
      <c r="F4809" t="s">
        <v>48</v>
      </c>
      <c r="G4809" s="8">
        <v>21989</v>
      </c>
      <c r="H4809" s="8">
        <v>53269</v>
      </c>
      <c r="I4809" t="s">
        <v>25</v>
      </c>
      <c r="J4809" t="s">
        <v>4835</v>
      </c>
      <c r="K4809" s="8">
        <f>(Table1[[#This Row],[Actual Amount]]-Table1[[#This Row],[Budget Amount]])</f>
        <v>31280</v>
      </c>
      <c r="L4809" s="10">
        <f>(Table1[[#This Row],[Actual Amount]]-Table1[[#This Row],[Budget Amount]]) / Table1[[#This Row],[Budget Amount]]</f>
        <v>1.4225294465414526</v>
      </c>
    </row>
    <row r="4810" spans="1:12">
      <c r="A4810" s="6">
        <v>44263</v>
      </c>
      <c r="B4810" s="6" t="str">
        <f>TEXT(Table1[[#This Row],[Date]],"mm")</f>
        <v>03</v>
      </c>
      <c r="C4810" s="6" t="str">
        <f>TEXT(Table1[[#This Row],[Date]],"yyyy")</f>
        <v>2021</v>
      </c>
      <c r="D4810" t="s">
        <v>27</v>
      </c>
      <c r="E4810" t="s">
        <v>19</v>
      </c>
      <c r="F4810" t="s">
        <v>29</v>
      </c>
      <c r="G4810" s="8">
        <v>116039</v>
      </c>
      <c r="H4810" s="8">
        <v>95613</v>
      </c>
      <c r="I4810" t="s">
        <v>25</v>
      </c>
      <c r="J4810" t="s">
        <v>4836</v>
      </c>
      <c r="K4810" s="8">
        <f>(Table1[[#This Row],[Actual Amount]]-Table1[[#This Row],[Budget Amount]])</f>
        <v>-20426</v>
      </c>
      <c r="L4810" s="10">
        <f>(Table1[[#This Row],[Actual Amount]]-Table1[[#This Row],[Budget Amount]]) / Table1[[#This Row],[Budget Amount]]</f>
        <v>-0.1760270253966339</v>
      </c>
    </row>
    <row r="4811" spans="1:12">
      <c r="A4811" s="6">
        <v>44387</v>
      </c>
      <c r="B4811" s="6" t="str">
        <f>TEXT(Table1[[#This Row],[Date]],"mm")</f>
        <v>07</v>
      </c>
      <c r="C4811" s="6" t="str">
        <f>TEXT(Table1[[#This Row],[Date]],"yyyy")</f>
        <v>2021</v>
      </c>
      <c r="D4811" t="s">
        <v>27</v>
      </c>
      <c r="E4811" t="s">
        <v>13</v>
      </c>
      <c r="F4811" t="s">
        <v>15</v>
      </c>
      <c r="G4811" s="8">
        <v>48560</v>
      </c>
      <c r="H4811" s="8">
        <v>147831</v>
      </c>
      <c r="I4811" t="s">
        <v>22</v>
      </c>
      <c r="J4811" t="s">
        <v>4837</v>
      </c>
      <c r="K4811" s="8">
        <f>(Table1[[#This Row],[Actual Amount]]-Table1[[#This Row],[Budget Amount]])</f>
        <v>99271</v>
      </c>
      <c r="L4811" s="10">
        <f>(Table1[[#This Row],[Actual Amount]]-Table1[[#This Row],[Budget Amount]]) / Table1[[#This Row],[Budget Amount]]</f>
        <v>2.0442957166392093</v>
      </c>
    </row>
    <row r="4812" spans="1:12">
      <c r="A4812" s="6">
        <v>44964</v>
      </c>
      <c r="B4812" s="6" t="str">
        <f>TEXT(Table1[[#This Row],[Date]],"mm")</f>
        <v>02</v>
      </c>
      <c r="C4812" s="6" t="str">
        <f>TEXT(Table1[[#This Row],[Date]],"yyyy")</f>
        <v>2023</v>
      </c>
      <c r="D4812" t="s">
        <v>18</v>
      </c>
      <c r="E4812" t="s">
        <v>19</v>
      </c>
      <c r="F4812" t="s">
        <v>10</v>
      </c>
      <c r="G4812" s="8">
        <v>107473</v>
      </c>
      <c r="H4812" s="8">
        <v>111860</v>
      </c>
      <c r="I4812" t="s">
        <v>11</v>
      </c>
      <c r="J4812" t="s">
        <v>4838</v>
      </c>
      <c r="K4812" s="8">
        <f>(Table1[[#This Row],[Actual Amount]]-Table1[[#This Row],[Budget Amount]])</f>
        <v>4387</v>
      </c>
      <c r="L4812" s="10">
        <f>(Table1[[#This Row],[Actual Amount]]-Table1[[#This Row],[Budget Amount]]) / Table1[[#This Row],[Budget Amount]]</f>
        <v>4.0819554678849575E-2</v>
      </c>
    </row>
    <row r="4813" spans="1:12">
      <c r="A4813" s="6">
        <v>44717</v>
      </c>
      <c r="B4813" s="6" t="str">
        <f>TEXT(Table1[[#This Row],[Date]],"mm")</f>
        <v>06</v>
      </c>
      <c r="C4813" s="6" t="str">
        <f>TEXT(Table1[[#This Row],[Date]],"yyyy")</f>
        <v>2022</v>
      </c>
      <c r="D4813" t="s">
        <v>27</v>
      </c>
      <c r="E4813" t="s">
        <v>9</v>
      </c>
      <c r="F4813" t="s">
        <v>10</v>
      </c>
      <c r="G4813" s="8">
        <v>20128</v>
      </c>
      <c r="H4813" s="8">
        <v>162560</v>
      </c>
      <c r="I4813" t="s">
        <v>11</v>
      </c>
      <c r="J4813" t="s">
        <v>4839</v>
      </c>
      <c r="K4813" s="8">
        <f>(Table1[[#This Row],[Actual Amount]]-Table1[[#This Row],[Budget Amount]])</f>
        <v>142432</v>
      </c>
      <c r="L4813" s="10">
        <f>(Table1[[#This Row],[Actual Amount]]-Table1[[#This Row],[Budget Amount]]) / Table1[[#This Row],[Budget Amount]]</f>
        <v>7.0763116057233706</v>
      </c>
    </row>
    <row r="4814" spans="1:12">
      <c r="A4814" s="6">
        <v>45186</v>
      </c>
      <c r="B4814" s="6" t="str">
        <f>TEXT(Table1[[#This Row],[Date]],"mm")</f>
        <v>09</v>
      </c>
      <c r="C4814" s="6" t="str">
        <f>TEXT(Table1[[#This Row],[Date]],"yyyy")</f>
        <v>2023</v>
      </c>
      <c r="D4814" t="s">
        <v>45</v>
      </c>
      <c r="E4814" t="s">
        <v>33</v>
      </c>
      <c r="F4814" t="s">
        <v>10</v>
      </c>
      <c r="G4814" s="8">
        <v>34055</v>
      </c>
      <c r="H4814" s="8">
        <v>17549</v>
      </c>
      <c r="I4814" t="s">
        <v>22</v>
      </c>
      <c r="J4814" t="s">
        <v>4840</v>
      </c>
      <c r="K4814" s="8">
        <f>(Table1[[#This Row],[Actual Amount]]-Table1[[#This Row],[Budget Amount]])</f>
        <v>-16506</v>
      </c>
      <c r="L4814" s="10">
        <f>(Table1[[#This Row],[Actual Amount]]-Table1[[#This Row],[Budget Amount]]) / Table1[[#This Row],[Budget Amount]]</f>
        <v>-0.48468653648509763</v>
      </c>
    </row>
    <row r="4815" spans="1:12">
      <c r="A4815" s="6">
        <v>44463</v>
      </c>
      <c r="B4815" s="6" t="str">
        <f>TEXT(Table1[[#This Row],[Date]],"mm")</f>
        <v>09</v>
      </c>
      <c r="C4815" s="6" t="str">
        <f>TEXT(Table1[[#This Row],[Date]],"yyyy")</f>
        <v>2021</v>
      </c>
      <c r="D4815" t="s">
        <v>13</v>
      </c>
      <c r="E4815" t="s">
        <v>24</v>
      </c>
      <c r="F4815" t="s">
        <v>20</v>
      </c>
      <c r="G4815" s="8">
        <v>38646</v>
      </c>
      <c r="H4815" s="8">
        <v>168590</v>
      </c>
      <c r="I4815" t="s">
        <v>16</v>
      </c>
      <c r="J4815" t="s">
        <v>4841</v>
      </c>
      <c r="K4815" s="8">
        <f>(Table1[[#This Row],[Actual Amount]]-Table1[[#This Row],[Budget Amount]])</f>
        <v>129944</v>
      </c>
      <c r="L4815" s="10">
        <f>(Table1[[#This Row],[Actual Amount]]-Table1[[#This Row],[Budget Amount]]) / Table1[[#This Row],[Budget Amount]]</f>
        <v>3.3624178440200798</v>
      </c>
    </row>
    <row r="4816" spans="1:12">
      <c r="A4816" s="6">
        <v>44681</v>
      </c>
      <c r="B4816" s="6" t="str">
        <f>TEXT(Table1[[#This Row],[Date]],"mm")</f>
        <v>04</v>
      </c>
      <c r="C4816" s="6" t="str">
        <f>TEXT(Table1[[#This Row],[Date]],"yyyy")</f>
        <v>2022</v>
      </c>
      <c r="D4816" t="s">
        <v>31</v>
      </c>
      <c r="E4816" t="s">
        <v>13</v>
      </c>
      <c r="F4816" t="s">
        <v>29</v>
      </c>
      <c r="G4816" s="8">
        <v>114391</v>
      </c>
      <c r="H4816" s="8">
        <v>65125</v>
      </c>
      <c r="I4816" t="s">
        <v>16</v>
      </c>
      <c r="J4816" t="s">
        <v>4842</v>
      </c>
      <c r="K4816" s="8">
        <f>(Table1[[#This Row],[Actual Amount]]-Table1[[#This Row],[Budget Amount]])</f>
        <v>-49266</v>
      </c>
      <c r="L4816" s="10">
        <f>(Table1[[#This Row],[Actual Amount]]-Table1[[#This Row],[Budget Amount]]) / Table1[[#This Row],[Budget Amount]]</f>
        <v>-0.43068073537253804</v>
      </c>
    </row>
    <row r="4817" spans="1:12">
      <c r="A4817" s="6">
        <v>44572</v>
      </c>
      <c r="B4817" s="6" t="str">
        <f>TEXT(Table1[[#This Row],[Date]],"mm")</f>
        <v>01</v>
      </c>
      <c r="C4817" s="6" t="str">
        <f>TEXT(Table1[[#This Row],[Date]],"yyyy")</f>
        <v>2022</v>
      </c>
      <c r="D4817" t="s">
        <v>8</v>
      </c>
      <c r="E4817" t="s">
        <v>14</v>
      </c>
      <c r="F4817" t="s">
        <v>10</v>
      </c>
      <c r="G4817" s="8">
        <v>84550</v>
      </c>
      <c r="H4817" s="8">
        <v>111375</v>
      </c>
      <c r="I4817" t="s">
        <v>22</v>
      </c>
      <c r="J4817" t="s">
        <v>4843</v>
      </c>
      <c r="K4817" s="8">
        <f>(Table1[[#This Row],[Actual Amount]]-Table1[[#This Row],[Budget Amount]])</f>
        <v>26825</v>
      </c>
      <c r="L4817" s="10">
        <f>(Table1[[#This Row],[Actual Amount]]-Table1[[#This Row],[Budget Amount]]) / Table1[[#This Row],[Budget Amount]]</f>
        <v>0.31726788882318158</v>
      </c>
    </row>
    <row r="4818" spans="1:12">
      <c r="A4818" s="6">
        <v>44849</v>
      </c>
      <c r="B4818" s="6" t="str">
        <f>TEXT(Table1[[#This Row],[Date]],"mm")</f>
        <v>10</v>
      </c>
      <c r="C4818" s="6" t="str">
        <f>TEXT(Table1[[#This Row],[Date]],"yyyy")</f>
        <v>2022</v>
      </c>
      <c r="D4818" t="s">
        <v>45</v>
      </c>
      <c r="E4818" t="s">
        <v>24</v>
      </c>
      <c r="F4818" t="s">
        <v>29</v>
      </c>
      <c r="G4818" s="8">
        <v>143192</v>
      </c>
      <c r="H4818" s="8">
        <v>116872</v>
      </c>
      <c r="I4818" t="s">
        <v>22</v>
      </c>
      <c r="J4818" t="s">
        <v>4844</v>
      </c>
      <c r="K4818" s="8">
        <f>(Table1[[#This Row],[Actual Amount]]-Table1[[#This Row],[Budget Amount]])</f>
        <v>-26320</v>
      </c>
      <c r="L4818" s="10">
        <f>(Table1[[#This Row],[Actual Amount]]-Table1[[#This Row],[Budget Amount]]) / Table1[[#This Row],[Budget Amount]]</f>
        <v>-0.18380915134923739</v>
      </c>
    </row>
    <row r="4819" spans="1:12">
      <c r="A4819" s="6">
        <v>44745</v>
      </c>
      <c r="B4819" s="6" t="str">
        <f>TEXT(Table1[[#This Row],[Date]],"mm")</f>
        <v>07</v>
      </c>
      <c r="C4819" s="6" t="str">
        <f>TEXT(Table1[[#This Row],[Date]],"yyyy")</f>
        <v>2022</v>
      </c>
      <c r="D4819" t="s">
        <v>45</v>
      </c>
      <c r="E4819" t="s">
        <v>13</v>
      </c>
      <c r="F4819" t="s">
        <v>48</v>
      </c>
      <c r="G4819" s="8">
        <v>13391</v>
      </c>
      <c r="H4819" s="8">
        <v>95932</v>
      </c>
      <c r="I4819" t="s">
        <v>22</v>
      </c>
      <c r="J4819" t="s">
        <v>4845</v>
      </c>
      <c r="K4819" s="8">
        <f>(Table1[[#This Row],[Actual Amount]]-Table1[[#This Row],[Budget Amount]])</f>
        <v>82541</v>
      </c>
      <c r="L4819" s="10">
        <f>(Table1[[#This Row],[Actual Amount]]-Table1[[#This Row],[Budget Amount]]) / Table1[[#This Row],[Budget Amount]]</f>
        <v>6.1639160630274068</v>
      </c>
    </row>
    <row r="4820" spans="1:12">
      <c r="A4820" s="6">
        <v>44269</v>
      </c>
      <c r="B4820" s="6" t="str">
        <f>TEXT(Table1[[#This Row],[Date]],"mm")</f>
        <v>03</v>
      </c>
      <c r="C4820" s="6" t="str">
        <f>TEXT(Table1[[#This Row],[Date]],"yyyy")</f>
        <v>2021</v>
      </c>
      <c r="D4820" t="s">
        <v>8</v>
      </c>
      <c r="E4820" t="s">
        <v>24</v>
      </c>
      <c r="F4820" t="s">
        <v>48</v>
      </c>
      <c r="G4820" s="8">
        <v>51699</v>
      </c>
      <c r="H4820" s="8">
        <v>49083</v>
      </c>
      <c r="I4820" t="s">
        <v>22</v>
      </c>
      <c r="J4820" t="s">
        <v>4846</v>
      </c>
      <c r="K4820" s="8">
        <f>(Table1[[#This Row],[Actual Amount]]-Table1[[#This Row],[Budget Amount]])</f>
        <v>-2616</v>
      </c>
      <c r="L4820" s="10">
        <f>(Table1[[#This Row],[Actual Amount]]-Table1[[#This Row],[Budget Amount]]) / Table1[[#This Row],[Budget Amount]]</f>
        <v>-5.0600591887657399E-2</v>
      </c>
    </row>
    <row r="4821" spans="1:12">
      <c r="A4821" s="6">
        <v>44504</v>
      </c>
      <c r="B4821" s="6" t="str">
        <f>TEXT(Table1[[#This Row],[Date]],"mm")</f>
        <v>11</v>
      </c>
      <c r="C4821" s="6" t="str">
        <f>TEXT(Table1[[#This Row],[Date]],"yyyy")</f>
        <v>2021</v>
      </c>
      <c r="D4821" t="s">
        <v>8</v>
      </c>
      <c r="E4821" t="s">
        <v>14</v>
      </c>
      <c r="F4821" t="s">
        <v>20</v>
      </c>
      <c r="G4821" s="8">
        <v>23045</v>
      </c>
      <c r="H4821" s="8">
        <v>73610</v>
      </c>
      <c r="I4821" t="s">
        <v>16</v>
      </c>
      <c r="J4821" t="s">
        <v>4847</v>
      </c>
      <c r="K4821" s="8">
        <f>(Table1[[#This Row],[Actual Amount]]-Table1[[#This Row],[Budget Amount]])</f>
        <v>50565</v>
      </c>
      <c r="L4821" s="10">
        <f>(Table1[[#This Row],[Actual Amount]]-Table1[[#This Row],[Budget Amount]]) / Table1[[#This Row],[Budget Amount]]</f>
        <v>2.1941852896506835</v>
      </c>
    </row>
    <row r="4822" spans="1:12">
      <c r="A4822" s="6">
        <v>44395</v>
      </c>
      <c r="B4822" s="6" t="str">
        <f>TEXT(Table1[[#This Row],[Date]],"mm")</f>
        <v>07</v>
      </c>
      <c r="C4822" s="6" t="str">
        <f>TEXT(Table1[[#This Row],[Date]],"yyyy")</f>
        <v>2021</v>
      </c>
      <c r="D4822" t="s">
        <v>31</v>
      </c>
      <c r="E4822" t="s">
        <v>24</v>
      </c>
      <c r="F4822" t="s">
        <v>29</v>
      </c>
      <c r="G4822" s="8">
        <v>119562</v>
      </c>
      <c r="H4822" s="8">
        <v>141060</v>
      </c>
      <c r="I4822" t="s">
        <v>25</v>
      </c>
      <c r="J4822" t="s">
        <v>4848</v>
      </c>
      <c r="K4822" s="8">
        <f>(Table1[[#This Row],[Actual Amount]]-Table1[[#This Row],[Budget Amount]])</f>
        <v>21498</v>
      </c>
      <c r="L4822" s="10">
        <f>(Table1[[#This Row],[Actual Amount]]-Table1[[#This Row],[Budget Amount]]) / Table1[[#This Row],[Budget Amount]]</f>
        <v>0.17980629296933809</v>
      </c>
    </row>
    <row r="4823" spans="1:12">
      <c r="A4823" s="6">
        <v>44768</v>
      </c>
      <c r="B4823" s="6" t="str">
        <f>TEXT(Table1[[#This Row],[Date]],"mm")</f>
        <v>07</v>
      </c>
      <c r="C4823" s="6" t="str">
        <f>TEXT(Table1[[#This Row],[Date]],"yyyy")</f>
        <v>2022</v>
      </c>
      <c r="D4823" t="s">
        <v>31</v>
      </c>
      <c r="E4823" t="s">
        <v>24</v>
      </c>
      <c r="F4823" t="s">
        <v>15</v>
      </c>
      <c r="G4823" s="8">
        <v>68141</v>
      </c>
      <c r="H4823" s="8">
        <v>114652</v>
      </c>
      <c r="I4823" t="s">
        <v>16</v>
      </c>
      <c r="J4823" t="s">
        <v>4849</v>
      </c>
      <c r="K4823" s="8">
        <f>(Table1[[#This Row],[Actual Amount]]-Table1[[#This Row],[Budget Amount]])</f>
        <v>46511</v>
      </c>
      <c r="L4823" s="10">
        <f>(Table1[[#This Row],[Actual Amount]]-Table1[[#This Row],[Budget Amount]]) / Table1[[#This Row],[Budget Amount]]</f>
        <v>0.6825699652191779</v>
      </c>
    </row>
    <row r="4824" spans="1:12">
      <c r="A4824" s="6">
        <v>44987</v>
      </c>
      <c r="B4824" s="6" t="str">
        <f>TEXT(Table1[[#This Row],[Date]],"mm")</f>
        <v>03</v>
      </c>
      <c r="C4824" s="6" t="str">
        <f>TEXT(Table1[[#This Row],[Date]],"yyyy")</f>
        <v>2023</v>
      </c>
      <c r="D4824" t="s">
        <v>31</v>
      </c>
      <c r="E4824" t="s">
        <v>14</v>
      </c>
      <c r="F4824" t="s">
        <v>20</v>
      </c>
      <c r="G4824" s="8">
        <v>16129</v>
      </c>
      <c r="H4824" s="8">
        <v>113591</v>
      </c>
      <c r="I4824" t="s">
        <v>11</v>
      </c>
      <c r="J4824" t="s">
        <v>4850</v>
      </c>
      <c r="K4824" s="8">
        <f>(Table1[[#This Row],[Actual Amount]]-Table1[[#This Row],[Budget Amount]])</f>
        <v>97462</v>
      </c>
      <c r="L4824" s="10">
        <f>(Table1[[#This Row],[Actual Amount]]-Table1[[#This Row],[Budget Amount]]) / Table1[[#This Row],[Budget Amount]]</f>
        <v>6.0426560853121707</v>
      </c>
    </row>
    <row r="4825" spans="1:12">
      <c r="A4825" s="6">
        <v>44375</v>
      </c>
      <c r="B4825" s="6" t="str">
        <f>TEXT(Table1[[#This Row],[Date]],"mm")</f>
        <v>06</v>
      </c>
      <c r="C4825" s="6" t="str">
        <f>TEXT(Table1[[#This Row],[Date]],"yyyy")</f>
        <v>2021</v>
      </c>
      <c r="D4825" t="s">
        <v>27</v>
      </c>
      <c r="E4825" t="s">
        <v>14</v>
      </c>
      <c r="F4825" t="s">
        <v>10</v>
      </c>
      <c r="G4825" s="8">
        <v>101698</v>
      </c>
      <c r="H4825" s="8">
        <v>76619</v>
      </c>
      <c r="I4825" t="s">
        <v>22</v>
      </c>
      <c r="J4825" t="s">
        <v>4851</v>
      </c>
      <c r="K4825" s="8">
        <f>(Table1[[#This Row],[Actual Amount]]-Table1[[#This Row],[Budget Amount]])</f>
        <v>-25079</v>
      </c>
      <c r="L4825" s="10">
        <f>(Table1[[#This Row],[Actual Amount]]-Table1[[#This Row],[Budget Amount]]) / Table1[[#This Row],[Budget Amount]]</f>
        <v>-0.24660268638517965</v>
      </c>
    </row>
    <row r="4826" spans="1:12">
      <c r="A4826" s="6">
        <v>44393</v>
      </c>
      <c r="B4826" s="6" t="str">
        <f>TEXT(Table1[[#This Row],[Date]],"mm")</f>
        <v>07</v>
      </c>
      <c r="C4826" s="6" t="str">
        <f>TEXT(Table1[[#This Row],[Date]],"yyyy")</f>
        <v>2021</v>
      </c>
      <c r="D4826" t="s">
        <v>45</v>
      </c>
      <c r="E4826" t="s">
        <v>14</v>
      </c>
      <c r="F4826" t="s">
        <v>48</v>
      </c>
      <c r="G4826" s="8">
        <v>48284</v>
      </c>
      <c r="H4826" s="8">
        <v>93738</v>
      </c>
      <c r="I4826" t="s">
        <v>11</v>
      </c>
      <c r="J4826" t="s">
        <v>4852</v>
      </c>
      <c r="K4826" s="8">
        <f>(Table1[[#This Row],[Actual Amount]]-Table1[[#This Row],[Budget Amount]])</f>
        <v>45454</v>
      </c>
      <c r="L4826" s="10">
        <f>(Table1[[#This Row],[Actual Amount]]-Table1[[#This Row],[Budget Amount]]) / Table1[[#This Row],[Budget Amount]]</f>
        <v>0.94138845166100571</v>
      </c>
    </row>
    <row r="4827" spans="1:12">
      <c r="A4827" s="6">
        <v>44931</v>
      </c>
      <c r="B4827" s="6" t="str">
        <f>TEXT(Table1[[#This Row],[Date]],"mm")</f>
        <v>01</v>
      </c>
      <c r="C4827" s="6" t="str">
        <f>TEXT(Table1[[#This Row],[Date]],"yyyy")</f>
        <v>2023</v>
      </c>
      <c r="D4827" t="s">
        <v>13</v>
      </c>
      <c r="E4827" t="s">
        <v>9</v>
      </c>
      <c r="F4827" t="s">
        <v>48</v>
      </c>
      <c r="G4827" s="8">
        <v>58056</v>
      </c>
      <c r="H4827" s="8">
        <v>56934</v>
      </c>
      <c r="I4827" t="s">
        <v>16</v>
      </c>
      <c r="J4827" t="s">
        <v>4853</v>
      </c>
      <c r="K4827" s="8">
        <f>(Table1[[#This Row],[Actual Amount]]-Table1[[#This Row],[Budget Amount]])</f>
        <v>-1122</v>
      </c>
      <c r="L4827" s="10">
        <f>(Table1[[#This Row],[Actual Amount]]-Table1[[#This Row],[Budget Amount]]) / Table1[[#This Row],[Budget Amount]]</f>
        <v>-1.9326167837949566E-2</v>
      </c>
    </row>
    <row r="4828" spans="1:12">
      <c r="A4828" s="6">
        <v>44285</v>
      </c>
      <c r="B4828" s="6" t="str">
        <f>TEXT(Table1[[#This Row],[Date]],"mm")</f>
        <v>03</v>
      </c>
      <c r="C4828" s="6" t="str">
        <f>TEXT(Table1[[#This Row],[Date]],"yyyy")</f>
        <v>2021</v>
      </c>
      <c r="D4828" t="s">
        <v>8</v>
      </c>
      <c r="E4828" t="s">
        <v>19</v>
      </c>
      <c r="F4828" t="s">
        <v>15</v>
      </c>
      <c r="G4828" s="8">
        <v>110835</v>
      </c>
      <c r="H4828" s="8">
        <v>52939</v>
      </c>
      <c r="I4828" t="s">
        <v>11</v>
      </c>
      <c r="J4828" t="s">
        <v>4854</v>
      </c>
      <c r="K4828" s="8">
        <f>(Table1[[#This Row],[Actual Amount]]-Table1[[#This Row],[Budget Amount]])</f>
        <v>-57896</v>
      </c>
      <c r="L4828" s="10">
        <f>(Table1[[#This Row],[Actual Amount]]-Table1[[#This Row],[Budget Amount]]) / Table1[[#This Row],[Budget Amount]]</f>
        <v>-0.52236206974331212</v>
      </c>
    </row>
    <row r="4829" spans="1:12">
      <c r="A4829" s="6">
        <v>44995</v>
      </c>
      <c r="B4829" s="6" t="str">
        <f>TEXT(Table1[[#This Row],[Date]],"mm")</f>
        <v>03</v>
      </c>
      <c r="C4829" s="6" t="str">
        <f>TEXT(Table1[[#This Row],[Date]],"yyyy")</f>
        <v>2023</v>
      </c>
      <c r="D4829" t="s">
        <v>45</v>
      </c>
      <c r="E4829" t="s">
        <v>19</v>
      </c>
      <c r="F4829" t="s">
        <v>20</v>
      </c>
      <c r="G4829" s="8">
        <v>64639</v>
      </c>
      <c r="H4829" s="8">
        <v>152928</v>
      </c>
      <c r="I4829" t="s">
        <v>16</v>
      </c>
      <c r="J4829" t="s">
        <v>4855</v>
      </c>
      <c r="K4829" s="8">
        <f>(Table1[[#This Row],[Actual Amount]]-Table1[[#This Row],[Budget Amount]])</f>
        <v>88289</v>
      </c>
      <c r="L4829" s="10">
        <f>(Table1[[#This Row],[Actual Amount]]-Table1[[#This Row],[Budget Amount]]) / Table1[[#This Row],[Budget Amount]]</f>
        <v>1.3658781849966739</v>
      </c>
    </row>
    <row r="4830" spans="1:12">
      <c r="A4830" s="6">
        <v>44984</v>
      </c>
      <c r="B4830" s="6" t="str">
        <f>TEXT(Table1[[#This Row],[Date]],"mm")</f>
        <v>02</v>
      </c>
      <c r="C4830" s="6" t="str">
        <f>TEXT(Table1[[#This Row],[Date]],"yyyy")</f>
        <v>2023</v>
      </c>
      <c r="D4830" t="s">
        <v>45</v>
      </c>
      <c r="E4830" t="s">
        <v>14</v>
      </c>
      <c r="F4830" t="s">
        <v>29</v>
      </c>
      <c r="G4830" s="8">
        <v>104029</v>
      </c>
      <c r="H4830" s="8">
        <v>43833</v>
      </c>
      <c r="I4830" t="s">
        <v>16</v>
      </c>
      <c r="J4830" t="s">
        <v>4856</v>
      </c>
      <c r="K4830" s="8">
        <f>(Table1[[#This Row],[Actual Amount]]-Table1[[#This Row],[Budget Amount]])</f>
        <v>-60196</v>
      </c>
      <c r="L4830" s="10">
        <f>(Table1[[#This Row],[Actual Amount]]-Table1[[#This Row],[Budget Amount]]) / Table1[[#This Row],[Budget Amount]]</f>
        <v>-0.57864633900162454</v>
      </c>
    </row>
    <row r="4831" spans="1:12">
      <c r="A4831" s="6">
        <v>44944</v>
      </c>
      <c r="B4831" s="6" t="str">
        <f>TEXT(Table1[[#This Row],[Date]],"mm")</f>
        <v>01</v>
      </c>
      <c r="C4831" s="6" t="str">
        <f>TEXT(Table1[[#This Row],[Date]],"yyyy")</f>
        <v>2023</v>
      </c>
      <c r="D4831" t="s">
        <v>31</v>
      </c>
      <c r="E4831" t="s">
        <v>19</v>
      </c>
      <c r="F4831" t="s">
        <v>48</v>
      </c>
      <c r="G4831" s="8">
        <v>28663</v>
      </c>
      <c r="H4831" s="8">
        <v>15954</v>
      </c>
      <c r="I4831" t="s">
        <v>11</v>
      </c>
      <c r="J4831" t="s">
        <v>4857</v>
      </c>
      <c r="K4831" s="8">
        <f>(Table1[[#This Row],[Actual Amount]]-Table1[[#This Row],[Budget Amount]])</f>
        <v>-12709</v>
      </c>
      <c r="L4831" s="10">
        <f>(Table1[[#This Row],[Actual Amount]]-Table1[[#This Row],[Budget Amount]]) / Table1[[#This Row],[Budget Amount]]</f>
        <v>-0.44339392247845655</v>
      </c>
    </row>
    <row r="4832" spans="1:12">
      <c r="A4832" s="6">
        <v>44405</v>
      </c>
      <c r="B4832" s="6" t="str">
        <f>TEXT(Table1[[#This Row],[Date]],"mm")</f>
        <v>07</v>
      </c>
      <c r="C4832" s="6" t="str">
        <f>TEXT(Table1[[#This Row],[Date]],"yyyy")</f>
        <v>2021</v>
      </c>
      <c r="D4832" t="s">
        <v>31</v>
      </c>
      <c r="E4832" t="s">
        <v>24</v>
      </c>
      <c r="F4832" t="s">
        <v>10</v>
      </c>
      <c r="G4832" s="8">
        <v>106794</v>
      </c>
      <c r="H4832" s="8">
        <v>56338</v>
      </c>
      <c r="I4832" t="s">
        <v>11</v>
      </c>
      <c r="J4832" t="s">
        <v>4858</v>
      </c>
      <c r="K4832" s="8">
        <f>(Table1[[#This Row],[Actual Amount]]-Table1[[#This Row],[Budget Amount]])</f>
        <v>-50456</v>
      </c>
      <c r="L4832" s="10">
        <f>(Table1[[#This Row],[Actual Amount]]-Table1[[#This Row],[Budget Amount]]) / Table1[[#This Row],[Budget Amount]]</f>
        <v>-0.47246099968163008</v>
      </c>
    </row>
    <row r="4833" spans="1:12">
      <c r="A4833" s="6">
        <v>44689</v>
      </c>
      <c r="B4833" s="6" t="str">
        <f>TEXT(Table1[[#This Row],[Date]],"mm")</f>
        <v>05</v>
      </c>
      <c r="C4833" s="6" t="str">
        <f>TEXT(Table1[[#This Row],[Date]],"yyyy")</f>
        <v>2022</v>
      </c>
      <c r="D4833" t="s">
        <v>45</v>
      </c>
      <c r="E4833" t="s">
        <v>14</v>
      </c>
      <c r="F4833" t="s">
        <v>15</v>
      </c>
      <c r="G4833" s="8">
        <v>17305</v>
      </c>
      <c r="H4833" s="8">
        <v>44936</v>
      </c>
      <c r="I4833" t="s">
        <v>25</v>
      </c>
      <c r="J4833" t="s">
        <v>4859</v>
      </c>
      <c r="K4833" s="8">
        <f>(Table1[[#This Row],[Actual Amount]]-Table1[[#This Row],[Budget Amount]])</f>
        <v>27631</v>
      </c>
      <c r="L4833" s="10">
        <f>(Table1[[#This Row],[Actual Amount]]-Table1[[#This Row],[Budget Amount]]) / Table1[[#This Row],[Budget Amount]]</f>
        <v>1.5967061542906675</v>
      </c>
    </row>
    <row r="4834" spans="1:12">
      <c r="A4834" s="6">
        <v>44861</v>
      </c>
      <c r="B4834" s="6" t="str">
        <f>TEXT(Table1[[#This Row],[Date]],"mm")</f>
        <v>10</v>
      </c>
      <c r="C4834" s="6" t="str">
        <f>TEXT(Table1[[#This Row],[Date]],"yyyy")</f>
        <v>2022</v>
      </c>
      <c r="D4834" t="s">
        <v>31</v>
      </c>
      <c r="E4834" t="s">
        <v>13</v>
      </c>
      <c r="F4834" t="s">
        <v>15</v>
      </c>
      <c r="G4834" s="8">
        <v>31940</v>
      </c>
      <c r="H4834" s="8">
        <v>93932</v>
      </c>
      <c r="I4834" t="s">
        <v>22</v>
      </c>
      <c r="J4834" t="s">
        <v>4860</v>
      </c>
      <c r="K4834" s="8">
        <f>(Table1[[#This Row],[Actual Amount]]-Table1[[#This Row],[Budget Amount]])</f>
        <v>61992</v>
      </c>
      <c r="L4834" s="10">
        <f>(Table1[[#This Row],[Actual Amount]]-Table1[[#This Row],[Budget Amount]]) / Table1[[#This Row],[Budget Amount]]</f>
        <v>1.9408891671884785</v>
      </c>
    </row>
    <row r="4835" spans="1:12">
      <c r="A4835" s="6">
        <v>45233</v>
      </c>
      <c r="B4835" s="6" t="str">
        <f>TEXT(Table1[[#This Row],[Date]],"mm")</f>
        <v>11</v>
      </c>
      <c r="C4835" s="6" t="str">
        <f>TEXT(Table1[[#This Row],[Date]],"yyyy")</f>
        <v>2023</v>
      </c>
      <c r="D4835" t="s">
        <v>27</v>
      </c>
      <c r="E4835" t="s">
        <v>14</v>
      </c>
      <c r="F4835" t="s">
        <v>15</v>
      </c>
      <c r="G4835" s="8">
        <v>54146</v>
      </c>
      <c r="H4835" s="8">
        <v>64338</v>
      </c>
      <c r="I4835" t="s">
        <v>25</v>
      </c>
      <c r="J4835" t="s">
        <v>4861</v>
      </c>
      <c r="K4835" s="8">
        <f>(Table1[[#This Row],[Actual Amount]]-Table1[[#This Row],[Budget Amount]])</f>
        <v>10192</v>
      </c>
      <c r="L4835" s="10">
        <f>(Table1[[#This Row],[Actual Amount]]-Table1[[#This Row],[Budget Amount]]) / Table1[[#This Row],[Budget Amount]]</f>
        <v>0.18823181767812949</v>
      </c>
    </row>
    <row r="4836" spans="1:12">
      <c r="A4836" s="6">
        <v>45067</v>
      </c>
      <c r="B4836" s="6" t="str">
        <f>TEXT(Table1[[#This Row],[Date]],"mm")</f>
        <v>05</v>
      </c>
      <c r="C4836" s="6" t="str">
        <f>TEXT(Table1[[#This Row],[Date]],"yyyy")</f>
        <v>2023</v>
      </c>
      <c r="D4836" t="s">
        <v>8</v>
      </c>
      <c r="E4836" t="s">
        <v>14</v>
      </c>
      <c r="F4836" t="s">
        <v>10</v>
      </c>
      <c r="G4836" s="8">
        <v>23657</v>
      </c>
      <c r="H4836" s="8">
        <v>14308</v>
      </c>
      <c r="I4836" t="s">
        <v>25</v>
      </c>
      <c r="J4836" t="s">
        <v>4862</v>
      </c>
      <c r="K4836" s="8">
        <f>(Table1[[#This Row],[Actual Amount]]-Table1[[#This Row],[Budget Amount]])</f>
        <v>-9349</v>
      </c>
      <c r="L4836" s="10">
        <f>(Table1[[#This Row],[Actual Amount]]-Table1[[#This Row],[Budget Amount]]) / Table1[[#This Row],[Budget Amount]]</f>
        <v>-0.39518958447816716</v>
      </c>
    </row>
    <row r="4837" spans="1:12">
      <c r="A4837" s="6">
        <v>44928</v>
      </c>
      <c r="B4837" s="6" t="str">
        <f>TEXT(Table1[[#This Row],[Date]],"mm")</f>
        <v>01</v>
      </c>
      <c r="C4837" s="6" t="str">
        <f>TEXT(Table1[[#This Row],[Date]],"yyyy")</f>
        <v>2023</v>
      </c>
      <c r="D4837" t="s">
        <v>45</v>
      </c>
      <c r="E4837" t="s">
        <v>19</v>
      </c>
      <c r="F4837" t="s">
        <v>15</v>
      </c>
      <c r="G4837" s="8">
        <v>131415</v>
      </c>
      <c r="H4837" s="8">
        <v>160703</v>
      </c>
      <c r="I4837" t="s">
        <v>16</v>
      </c>
      <c r="J4837" t="s">
        <v>4863</v>
      </c>
      <c r="K4837" s="8">
        <f>(Table1[[#This Row],[Actual Amount]]-Table1[[#This Row],[Budget Amount]])</f>
        <v>29288</v>
      </c>
      <c r="L4837" s="10">
        <f>(Table1[[#This Row],[Actual Amount]]-Table1[[#This Row],[Budget Amount]]) / Table1[[#This Row],[Budget Amount]]</f>
        <v>0.22286649164859415</v>
      </c>
    </row>
    <row r="4838" spans="1:12">
      <c r="A4838" s="6">
        <v>44894</v>
      </c>
      <c r="B4838" s="6" t="str">
        <f>TEXT(Table1[[#This Row],[Date]],"mm")</f>
        <v>11</v>
      </c>
      <c r="C4838" s="6" t="str">
        <f>TEXT(Table1[[#This Row],[Date]],"yyyy")</f>
        <v>2022</v>
      </c>
      <c r="D4838" t="s">
        <v>8</v>
      </c>
      <c r="E4838" t="s">
        <v>33</v>
      </c>
      <c r="F4838" t="s">
        <v>29</v>
      </c>
      <c r="G4838" s="8">
        <v>10699</v>
      </c>
      <c r="H4838" s="8">
        <v>141986</v>
      </c>
      <c r="I4838" t="s">
        <v>22</v>
      </c>
      <c r="J4838" t="s">
        <v>4864</v>
      </c>
      <c r="K4838" s="8">
        <f>(Table1[[#This Row],[Actual Amount]]-Table1[[#This Row],[Budget Amount]])</f>
        <v>131287</v>
      </c>
      <c r="L4838" s="10">
        <f>(Table1[[#This Row],[Actual Amount]]-Table1[[#This Row],[Budget Amount]]) / Table1[[#This Row],[Budget Amount]]</f>
        <v>12.270959902794655</v>
      </c>
    </row>
    <row r="4839" spans="1:12">
      <c r="A4839" s="6">
        <v>44790</v>
      </c>
      <c r="B4839" s="6" t="str">
        <f>TEXT(Table1[[#This Row],[Date]],"mm")</f>
        <v>08</v>
      </c>
      <c r="C4839" s="6" t="str">
        <f>TEXT(Table1[[#This Row],[Date]],"yyyy")</f>
        <v>2022</v>
      </c>
      <c r="D4839" t="s">
        <v>27</v>
      </c>
      <c r="E4839" t="s">
        <v>24</v>
      </c>
      <c r="F4839" t="s">
        <v>29</v>
      </c>
      <c r="G4839" s="8">
        <v>83101</v>
      </c>
      <c r="H4839" s="8">
        <v>118020</v>
      </c>
      <c r="I4839" t="s">
        <v>22</v>
      </c>
      <c r="J4839" t="s">
        <v>4865</v>
      </c>
      <c r="K4839" s="8">
        <f>(Table1[[#This Row],[Actual Amount]]-Table1[[#This Row],[Budget Amount]])</f>
        <v>34919</v>
      </c>
      <c r="L4839" s="10">
        <f>(Table1[[#This Row],[Actual Amount]]-Table1[[#This Row],[Budget Amount]]) / Table1[[#This Row],[Budget Amount]]</f>
        <v>0.42019951625130864</v>
      </c>
    </row>
    <row r="4840" spans="1:12">
      <c r="A4840" s="6">
        <v>45082</v>
      </c>
      <c r="B4840" s="6" t="str">
        <f>TEXT(Table1[[#This Row],[Date]],"mm")</f>
        <v>06</v>
      </c>
      <c r="C4840" s="6" t="str">
        <f>TEXT(Table1[[#This Row],[Date]],"yyyy")</f>
        <v>2023</v>
      </c>
      <c r="D4840" t="s">
        <v>31</v>
      </c>
      <c r="E4840" t="s">
        <v>19</v>
      </c>
      <c r="F4840" t="s">
        <v>20</v>
      </c>
      <c r="G4840" s="8">
        <v>17109</v>
      </c>
      <c r="H4840" s="8">
        <v>50301</v>
      </c>
      <c r="I4840" t="s">
        <v>16</v>
      </c>
      <c r="J4840" t="s">
        <v>4866</v>
      </c>
      <c r="K4840" s="8">
        <f>(Table1[[#This Row],[Actual Amount]]-Table1[[#This Row],[Budget Amount]])</f>
        <v>33192</v>
      </c>
      <c r="L4840" s="10">
        <f>(Table1[[#This Row],[Actual Amount]]-Table1[[#This Row],[Budget Amount]]) / Table1[[#This Row],[Budget Amount]]</f>
        <v>1.9400315623356128</v>
      </c>
    </row>
    <row r="4841" spans="1:12">
      <c r="A4841" s="6">
        <v>45048</v>
      </c>
      <c r="B4841" s="6" t="str">
        <f>TEXT(Table1[[#This Row],[Date]],"mm")</f>
        <v>05</v>
      </c>
      <c r="C4841" s="6" t="str">
        <f>TEXT(Table1[[#This Row],[Date]],"yyyy")</f>
        <v>2023</v>
      </c>
      <c r="D4841" t="s">
        <v>18</v>
      </c>
      <c r="E4841" t="s">
        <v>24</v>
      </c>
      <c r="F4841" t="s">
        <v>20</v>
      </c>
      <c r="G4841" s="8">
        <v>84323</v>
      </c>
      <c r="H4841" s="8">
        <v>93854</v>
      </c>
      <c r="I4841" t="s">
        <v>11</v>
      </c>
      <c r="J4841" t="s">
        <v>4867</v>
      </c>
      <c r="K4841" s="8">
        <f>(Table1[[#This Row],[Actual Amount]]-Table1[[#This Row],[Budget Amount]])</f>
        <v>9531</v>
      </c>
      <c r="L4841" s="10">
        <f>(Table1[[#This Row],[Actual Amount]]-Table1[[#This Row],[Budget Amount]]) / Table1[[#This Row],[Budget Amount]]</f>
        <v>0.11302965976068213</v>
      </c>
    </row>
    <row r="4842" spans="1:12">
      <c r="A4842" s="6">
        <v>44521</v>
      </c>
      <c r="B4842" s="6" t="str">
        <f>TEXT(Table1[[#This Row],[Date]],"mm")</f>
        <v>11</v>
      </c>
      <c r="C4842" s="6" t="str">
        <f>TEXT(Table1[[#This Row],[Date]],"yyyy")</f>
        <v>2021</v>
      </c>
      <c r="D4842" t="s">
        <v>27</v>
      </c>
      <c r="E4842" t="s">
        <v>13</v>
      </c>
      <c r="F4842" t="s">
        <v>29</v>
      </c>
      <c r="G4842" s="8">
        <v>60165</v>
      </c>
      <c r="H4842" s="8">
        <v>76237</v>
      </c>
      <c r="I4842" t="s">
        <v>22</v>
      </c>
      <c r="J4842" t="s">
        <v>4868</v>
      </c>
      <c r="K4842" s="8">
        <f>(Table1[[#This Row],[Actual Amount]]-Table1[[#This Row],[Budget Amount]])</f>
        <v>16072</v>
      </c>
      <c r="L4842" s="10">
        <f>(Table1[[#This Row],[Actual Amount]]-Table1[[#This Row],[Budget Amount]]) / Table1[[#This Row],[Budget Amount]]</f>
        <v>0.2671320535194881</v>
      </c>
    </row>
    <row r="4843" spans="1:12">
      <c r="A4843" s="6">
        <v>45175</v>
      </c>
      <c r="B4843" s="6" t="str">
        <f>TEXT(Table1[[#This Row],[Date]],"mm")</f>
        <v>09</v>
      </c>
      <c r="C4843" s="6" t="str">
        <f>TEXT(Table1[[#This Row],[Date]],"yyyy")</f>
        <v>2023</v>
      </c>
      <c r="D4843" t="s">
        <v>18</v>
      </c>
      <c r="E4843" t="s">
        <v>9</v>
      </c>
      <c r="F4843" t="s">
        <v>10</v>
      </c>
      <c r="G4843" s="8">
        <v>75547</v>
      </c>
      <c r="H4843" s="8">
        <v>108449</v>
      </c>
      <c r="I4843" t="s">
        <v>22</v>
      </c>
      <c r="J4843" t="s">
        <v>4869</v>
      </c>
      <c r="K4843" s="8">
        <f>(Table1[[#This Row],[Actual Amount]]-Table1[[#This Row],[Budget Amount]])</f>
        <v>32902</v>
      </c>
      <c r="L4843" s="10">
        <f>(Table1[[#This Row],[Actual Amount]]-Table1[[#This Row],[Budget Amount]]) / Table1[[#This Row],[Budget Amount]]</f>
        <v>0.43551696295021641</v>
      </c>
    </row>
    <row r="4844" spans="1:12">
      <c r="A4844" s="6">
        <v>45152</v>
      </c>
      <c r="B4844" s="6" t="str">
        <f>TEXT(Table1[[#This Row],[Date]],"mm")</f>
        <v>08</v>
      </c>
      <c r="C4844" s="6" t="str">
        <f>TEXT(Table1[[#This Row],[Date]],"yyyy")</f>
        <v>2023</v>
      </c>
      <c r="D4844" t="s">
        <v>8</v>
      </c>
      <c r="E4844" t="s">
        <v>33</v>
      </c>
      <c r="F4844" t="s">
        <v>20</v>
      </c>
      <c r="G4844" s="8">
        <v>20135</v>
      </c>
      <c r="H4844" s="8">
        <v>63611</v>
      </c>
      <c r="I4844" t="s">
        <v>25</v>
      </c>
      <c r="J4844" t="s">
        <v>4870</v>
      </c>
      <c r="K4844" s="8">
        <f>(Table1[[#This Row],[Actual Amount]]-Table1[[#This Row],[Budget Amount]])</f>
        <v>43476</v>
      </c>
      <c r="L4844" s="10">
        <f>(Table1[[#This Row],[Actual Amount]]-Table1[[#This Row],[Budget Amount]]) / Table1[[#This Row],[Budget Amount]]</f>
        <v>2.159225229699528</v>
      </c>
    </row>
    <row r="4845" spans="1:12">
      <c r="A4845" s="6">
        <v>45090</v>
      </c>
      <c r="B4845" s="6" t="str">
        <f>TEXT(Table1[[#This Row],[Date]],"mm")</f>
        <v>06</v>
      </c>
      <c r="C4845" s="6" t="str">
        <f>TEXT(Table1[[#This Row],[Date]],"yyyy")</f>
        <v>2023</v>
      </c>
      <c r="D4845" t="s">
        <v>45</v>
      </c>
      <c r="E4845" t="s">
        <v>13</v>
      </c>
      <c r="F4845" t="s">
        <v>15</v>
      </c>
      <c r="G4845" s="8">
        <v>30843</v>
      </c>
      <c r="H4845" s="8">
        <v>81023</v>
      </c>
      <c r="I4845" t="s">
        <v>16</v>
      </c>
      <c r="J4845" t="s">
        <v>4871</v>
      </c>
      <c r="K4845" s="8">
        <f>(Table1[[#This Row],[Actual Amount]]-Table1[[#This Row],[Budget Amount]])</f>
        <v>50180</v>
      </c>
      <c r="L4845" s="10">
        <f>(Table1[[#This Row],[Actual Amount]]-Table1[[#This Row],[Budget Amount]]) / Table1[[#This Row],[Budget Amount]]</f>
        <v>1.6269493888402555</v>
      </c>
    </row>
    <row r="4846" spans="1:12">
      <c r="A4846" s="6">
        <v>44340</v>
      </c>
      <c r="B4846" s="6" t="str">
        <f>TEXT(Table1[[#This Row],[Date]],"mm")</f>
        <v>05</v>
      </c>
      <c r="C4846" s="6" t="str">
        <f>TEXT(Table1[[#This Row],[Date]],"yyyy")</f>
        <v>2021</v>
      </c>
      <c r="D4846" t="s">
        <v>31</v>
      </c>
      <c r="E4846" t="s">
        <v>13</v>
      </c>
      <c r="F4846" t="s">
        <v>29</v>
      </c>
      <c r="G4846" s="8">
        <v>10661</v>
      </c>
      <c r="H4846" s="8">
        <v>132159</v>
      </c>
      <c r="I4846" t="s">
        <v>25</v>
      </c>
      <c r="J4846" t="s">
        <v>4872</v>
      </c>
      <c r="K4846" s="8">
        <f>(Table1[[#This Row],[Actual Amount]]-Table1[[#This Row],[Budget Amount]])</f>
        <v>121498</v>
      </c>
      <c r="L4846" s="10">
        <f>(Table1[[#This Row],[Actual Amount]]-Table1[[#This Row],[Budget Amount]]) / Table1[[#This Row],[Budget Amount]]</f>
        <v>11.396491886314605</v>
      </c>
    </row>
    <row r="4847" spans="1:12">
      <c r="A4847" s="6">
        <v>44580</v>
      </c>
      <c r="B4847" s="6" t="str">
        <f>TEXT(Table1[[#This Row],[Date]],"mm")</f>
        <v>01</v>
      </c>
      <c r="C4847" s="6" t="str">
        <f>TEXT(Table1[[#This Row],[Date]],"yyyy")</f>
        <v>2022</v>
      </c>
      <c r="D4847" t="s">
        <v>27</v>
      </c>
      <c r="E4847" t="s">
        <v>24</v>
      </c>
      <c r="F4847" t="s">
        <v>48</v>
      </c>
      <c r="G4847" s="8">
        <v>129321</v>
      </c>
      <c r="H4847" s="8">
        <v>62825</v>
      </c>
      <c r="I4847" t="s">
        <v>11</v>
      </c>
      <c r="J4847" t="s">
        <v>4873</v>
      </c>
      <c r="K4847" s="8">
        <f>(Table1[[#This Row],[Actual Amount]]-Table1[[#This Row],[Budget Amount]])</f>
        <v>-66496</v>
      </c>
      <c r="L4847" s="10">
        <f>(Table1[[#This Row],[Actual Amount]]-Table1[[#This Row],[Budget Amount]]) / Table1[[#This Row],[Budget Amount]]</f>
        <v>-0.51419336380015623</v>
      </c>
    </row>
    <row r="4848" spans="1:12">
      <c r="A4848" s="6">
        <v>44412</v>
      </c>
      <c r="B4848" s="6" t="str">
        <f>TEXT(Table1[[#This Row],[Date]],"mm")</f>
        <v>08</v>
      </c>
      <c r="C4848" s="6" t="str">
        <f>TEXT(Table1[[#This Row],[Date]],"yyyy")</f>
        <v>2021</v>
      </c>
      <c r="D4848" t="s">
        <v>31</v>
      </c>
      <c r="E4848" t="s">
        <v>33</v>
      </c>
      <c r="F4848" t="s">
        <v>10</v>
      </c>
      <c r="G4848" s="8">
        <v>19614</v>
      </c>
      <c r="H4848" s="8">
        <v>57556</v>
      </c>
      <c r="I4848" t="s">
        <v>25</v>
      </c>
      <c r="J4848" t="s">
        <v>4874</v>
      </c>
      <c r="K4848" s="8">
        <f>(Table1[[#This Row],[Actual Amount]]-Table1[[#This Row],[Budget Amount]])</f>
        <v>37942</v>
      </c>
      <c r="L4848" s="10">
        <f>(Table1[[#This Row],[Actual Amount]]-Table1[[#This Row],[Budget Amount]]) / Table1[[#This Row],[Budget Amount]]</f>
        <v>1.9344345875395126</v>
      </c>
    </row>
    <row r="4849" spans="1:12">
      <c r="A4849" s="6">
        <v>44520</v>
      </c>
      <c r="B4849" s="6" t="str">
        <f>TEXT(Table1[[#This Row],[Date]],"mm")</f>
        <v>11</v>
      </c>
      <c r="C4849" s="6" t="str">
        <f>TEXT(Table1[[#This Row],[Date]],"yyyy")</f>
        <v>2021</v>
      </c>
      <c r="D4849" t="s">
        <v>18</v>
      </c>
      <c r="E4849" t="s">
        <v>24</v>
      </c>
      <c r="F4849" t="s">
        <v>10</v>
      </c>
      <c r="G4849" s="8">
        <v>76115</v>
      </c>
      <c r="H4849" s="8">
        <v>42692</v>
      </c>
      <c r="I4849" t="s">
        <v>11</v>
      </c>
      <c r="J4849" t="s">
        <v>4875</v>
      </c>
      <c r="K4849" s="8">
        <f>(Table1[[#This Row],[Actual Amount]]-Table1[[#This Row],[Budget Amount]])</f>
        <v>-33423</v>
      </c>
      <c r="L4849" s="10">
        <f>(Table1[[#This Row],[Actual Amount]]-Table1[[#This Row],[Budget Amount]]) / Table1[[#This Row],[Budget Amount]]</f>
        <v>-0.43911187019641335</v>
      </c>
    </row>
    <row r="4850" spans="1:12">
      <c r="A4850" s="6">
        <v>45235</v>
      </c>
      <c r="B4850" s="6" t="str">
        <f>TEXT(Table1[[#This Row],[Date]],"mm")</f>
        <v>11</v>
      </c>
      <c r="C4850" s="6" t="str">
        <f>TEXT(Table1[[#This Row],[Date]],"yyyy")</f>
        <v>2023</v>
      </c>
      <c r="D4850" t="s">
        <v>18</v>
      </c>
      <c r="E4850" t="s">
        <v>9</v>
      </c>
      <c r="F4850" t="s">
        <v>29</v>
      </c>
      <c r="G4850" s="8">
        <v>123262</v>
      </c>
      <c r="H4850" s="8">
        <v>132737</v>
      </c>
      <c r="I4850" t="s">
        <v>22</v>
      </c>
      <c r="J4850" t="s">
        <v>4876</v>
      </c>
      <c r="K4850" s="8">
        <f>(Table1[[#This Row],[Actual Amount]]-Table1[[#This Row],[Budget Amount]])</f>
        <v>9475</v>
      </c>
      <c r="L4850" s="10">
        <f>(Table1[[#This Row],[Actual Amount]]-Table1[[#This Row],[Budget Amount]]) / Table1[[#This Row],[Budget Amount]]</f>
        <v>7.6868783566711563E-2</v>
      </c>
    </row>
    <row r="4851" spans="1:12">
      <c r="A4851" s="6">
        <v>44413</v>
      </c>
      <c r="B4851" s="6" t="str">
        <f>TEXT(Table1[[#This Row],[Date]],"mm")</f>
        <v>08</v>
      </c>
      <c r="C4851" s="6" t="str">
        <f>TEXT(Table1[[#This Row],[Date]],"yyyy")</f>
        <v>2021</v>
      </c>
      <c r="D4851" t="s">
        <v>13</v>
      </c>
      <c r="E4851" t="s">
        <v>24</v>
      </c>
      <c r="F4851" t="s">
        <v>48</v>
      </c>
      <c r="G4851" s="8">
        <v>112529</v>
      </c>
      <c r="H4851" s="8">
        <v>97541</v>
      </c>
      <c r="I4851" t="s">
        <v>16</v>
      </c>
      <c r="J4851" t="s">
        <v>4877</v>
      </c>
      <c r="K4851" s="8">
        <f>(Table1[[#This Row],[Actual Amount]]-Table1[[#This Row],[Budget Amount]])</f>
        <v>-14988</v>
      </c>
      <c r="L4851" s="10">
        <f>(Table1[[#This Row],[Actual Amount]]-Table1[[#This Row],[Budget Amount]]) / Table1[[#This Row],[Budget Amount]]</f>
        <v>-0.13319233264314087</v>
      </c>
    </row>
    <row r="4852" spans="1:12">
      <c r="A4852" s="6">
        <v>45147</v>
      </c>
      <c r="B4852" s="6" t="str">
        <f>TEXT(Table1[[#This Row],[Date]],"mm")</f>
        <v>08</v>
      </c>
      <c r="C4852" s="6" t="str">
        <f>TEXT(Table1[[#This Row],[Date]],"yyyy")</f>
        <v>2023</v>
      </c>
      <c r="D4852" t="s">
        <v>45</v>
      </c>
      <c r="E4852" t="s">
        <v>14</v>
      </c>
      <c r="F4852" t="s">
        <v>10</v>
      </c>
      <c r="G4852" s="8">
        <v>89006</v>
      </c>
      <c r="H4852" s="8">
        <v>123569</v>
      </c>
      <c r="I4852" t="s">
        <v>25</v>
      </c>
      <c r="J4852" t="s">
        <v>4878</v>
      </c>
      <c r="K4852" s="8">
        <f>(Table1[[#This Row],[Actual Amount]]-Table1[[#This Row],[Budget Amount]])</f>
        <v>34563</v>
      </c>
      <c r="L4852" s="10">
        <f>(Table1[[#This Row],[Actual Amount]]-Table1[[#This Row],[Budget Amount]]) / Table1[[#This Row],[Budget Amount]]</f>
        <v>0.38832213558636497</v>
      </c>
    </row>
    <row r="4853" spans="1:12">
      <c r="A4853" s="6">
        <v>44379</v>
      </c>
      <c r="B4853" s="6" t="str">
        <f>TEXT(Table1[[#This Row],[Date]],"mm")</f>
        <v>07</v>
      </c>
      <c r="C4853" s="6" t="str">
        <f>TEXT(Table1[[#This Row],[Date]],"yyyy")</f>
        <v>2021</v>
      </c>
      <c r="D4853" t="s">
        <v>18</v>
      </c>
      <c r="E4853" t="s">
        <v>24</v>
      </c>
      <c r="F4853" t="s">
        <v>20</v>
      </c>
      <c r="G4853" s="8">
        <v>88615</v>
      </c>
      <c r="H4853" s="8">
        <v>70652</v>
      </c>
      <c r="I4853" t="s">
        <v>25</v>
      </c>
      <c r="J4853" t="s">
        <v>4879</v>
      </c>
      <c r="K4853" s="8">
        <f>(Table1[[#This Row],[Actual Amount]]-Table1[[#This Row],[Budget Amount]])</f>
        <v>-17963</v>
      </c>
      <c r="L4853" s="10">
        <f>(Table1[[#This Row],[Actual Amount]]-Table1[[#This Row],[Budget Amount]]) / Table1[[#This Row],[Budget Amount]]</f>
        <v>-0.20270834508830332</v>
      </c>
    </row>
    <row r="4854" spans="1:12">
      <c r="A4854" s="6">
        <v>44466</v>
      </c>
      <c r="B4854" s="6" t="str">
        <f>TEXT(Table1[[#This Row],[Date]],"mm")</f>
        <v>09</v>
      </c>
      <c r="C4854" s="6" t="str">
        <f>TEXT(Table1[[#This Row],[Date]],"yyyy")</f>
        <v>2021</v>
      </c>
      <c r="D4854" t="s">
        <v>45</v>
      </c>
      <c r="E4854" t="s">
        <v>14</v>
      </c>
      <c r="F4854" t="s">
        <v>48</v>
      </c>
      <c r="G4854" s="8">
        <v>25650</v>
      </c>
      <c r="H4854" s="8">
        <v>79559</v>
      </c>
      <c r="I4854" t="s">
        <v>22</v>
      </c>
      <c r="J4854" t="s">
        <v>4880</v>
      </c>
      <c r="K4854" s="8">
        <f>(Table1[[#This Row],[Actual Amount]]-Table1[[#This Row],[Budget Amount]])</f>
        <v>53909</v>
      </c>
      <c r="L4854" s="10">
        <f>(Table1[[#This Row],[Actual Amount]]-Table1[[#This Row],[Budget Amount]]) / Table1[[#This Row],[Budget Amount]]</f>
        <v>2.1017153996101365</v>
      </c>
    </row>
    <row r="4855" spans="1:12">
      <c r="A4855" s="6">
        <v>45141</v>
      </c>
      <c r="B4855" s="6" t="str">
        <f>TEXT(Table1[[#This Row],[Date]],"mm")</f>
        <v>08</v>
      </c>
      <c r="C4855" s="6" t="str">
        <f>TEXT(Table1[[#This Row],[Date]],"yyyy")</f>
        <v>2023</v>
      </c>
      <c r="D4855" t="s">
        <v>13</v>
      </c>
      <c r="E4855" t="s">
        <v>13</v>
      </c>
      <c r="F4855" t="s">
        <v>15</v>
      </c>
      <c r="G4855" s="8">
        <v>23854</v>
      </c>
      <c r="H4855" s="8">
        <v>132819</v>
      </c>
      <c r="I4855" t="s">
        <v>11</v>
      </c>
      <c r="J4855" t="s">
        <v>4881</v>
      </c>
      <c r="K4855" s="8">
        <f>(Table1[[#This Row],[Actual Amount]]-Table1[[#This Row],[Budget Amount]])</f>
        <v>108965</v>
      </c>
      <c r="L4855" s="10">
        <f>(Table1[[#This Row],[Actual Amount]]-Table1[[#This Row],[Budget Amount]]) / Table1[[#This Row],[Budget Amount]]</f>
        <v>4.5679969816382995</v>
      </c>
    </row>
    <row r="4856" spans="1:12">
      <c r="A4856" s="6">
        <v>45066</v>
      </c>
      <c r="B4856" s="6" t="str">
        <f>TEXT(Table1[[#This Row],[Date]],"mm")</f>
        <v>05</v>
      </c>
      <c r="C4856" s="6" t="str">
        <f>TEXT(Table1[[#This Row],[Date]],"yyyy")</f>
        <v>2023</v>
      </c>
      <c r="D4856" t="s">
        <v>27</v>
      </c>
      <c r="E4856" t="s">
        <v>9</v>
      </c>
      <c r="F4856" t="s">
        <v>20</v>
      </c>
      <c r="G4856" s="8">
        <v>80599</v>
      </c>
      <c r="H4856" s="8">
        <v>89283</v>
      </c>
      <c r="I4856" t="s">
        <v>22</v>
      </c>
      <c r="J4856" t="s">
        <v>4882</v>
      </c>
      <c r="K4856" s="8">
        <f>(Table1[[#This Row],[Actual Amount]]-Table1[[#This Row],[Budget Amount]])</f>
        <v>8684</v>
      </c>
      <c r="L4856" s="10">
        <f>(Table1[[#This Row],[Actual Amount]]-Table1[[#This Row],[Budget Amount]]) / Table1[[#This Row],[Budget Amount]]</f>
        <v>0.10774327224903535</v>
      </c>
    </row>
    <row r="4857" spans="1:12">
      <c r="A4857" s="6">
        <v>44663</v>
      </c>
      <c r="B4857" s="6" t="str">
        <f>TEXT(Table1[[#This Row],[Date]],"mm")</f>
        <v>04</v>
      </c>
      <c r="C4857" s="6" t="str">
        <f>TEXT(Table1[[#This Row],[Date]],"yyyy")</f>
        <v>2022</v>
      </c>
      <c r="D4857" t="s">
        <v>13</v>
      </c>
      <c r="E4857" t="s">
        <v>19</v>
      </c>
      <c r="F4857" t="s">
        <v>48</v>
      </c>
      <c r="G4857" s="8">
        <v>99217</v>
      </c>
      <c r="H4857" s="8">
        <v>121806</v>
      </c>
      <c r="I4857" t="s">
        <v>16</v>
      </c>
      <c r="J4857" t="s">
        <v>4883</v>
      </c>
      <c r="K4857" s="8">
        <f>(Table1[[#This Row],[Actual Amount]]-Table1[[#This Row],[Budget Amount]])</f>
        <v>22589</v>
      </c>
      <c r="L4857" s="10">
        <f>(Table1[[#This Row],[Actual Amount]]-Table1[[#This Row],[Budget Amount]]) / Table1[[#This Row],[Budget Amount]]</f>
        <v>0.22767267706139069</v>
      </c>
    </row>
    <row r="4858" spans="1:12">
      <c r="A4858" s="6">
        <v>44501</v>
      </c>
      <c r="B4858" s="6" t="str">
        <f>TEXT(Table1[[#This Row],[Date]],"mm")</f>
        <v>11</v>
      </c>
      <c r="C4858" s="6" t="str">
        <f>TEXT(Table1[[#This Row],[Date]],"yyyy")</f>
        <v>2021</v>
      </c>
      <c r="D4858" t="s">
        <v>45</v>
      </c>
      <c r="E4858" t="s">
        <v>14</v>
      </c>
      <c r="F4858" t="s">
        <v>29</v>
      </c>
      <c r="G4858" s="8">
        <v>54391</v>
      </c>
      <c r="H4858" s="8">
        <v>91165</v>
      </c>
      <c r="I4858" t="s">
        <v>25</v>
      </c>
      <c r="J4858" t="s">
        <v>4884</v>
      </c>
      <c r="K4858" s="8">
        <f>(Table1[[#This Row],[Actual Amount]]-Table1[[#This Row],[Budget Amount]])</f>
        <v>36774</v>
      </c>
      <c r="L4858" s="10">
        <f>(Table1[[#This Row],[Actual Amount]]-Table1[[#This Row],[Budget Amount]]) / Table1[[#This Row],[Budget Amount]]</f>
        <v>0.67610450258314791</v>
      </c>
    </row>
    <row r="4859" spans="1:12">
      <c r="A4859" s="6">
        <v>44307</v>
      </c>
      <c r="B4859" s="6" t="str">
        <f>TEXT(Table1[[#This Row],[Date]],"mm")</f>
        <v>04</v>
      </c>
      <c r="C4859" s="6" t="str">
        <f>TEXT(Table1[[#This Row],[Date]],"yyyy")</f>
        <v>2021</v>
      </c>
      <c r="D4859" t="s">
        <v>18</v>
      </c>
      <c r="E4859" t="s">
        <v>9</v>
      </c>
      <c r="F4859" t="s">
        <v>10</v>
      </c>
      <c r="G4859" s="8">
        <v>90991</v>
      </c>
      <c r="H4859" s="8">
        <v>82167</v>
      </c>
      <c r="I4859" t="s">
        <v>22</v>
      </c>
      <c r="J4859" t="s">
        <v>4885</v>
      </c>
      <c r="K4859" s="8">
        <f>(Table1[[#This Row],[Actual Amount]]-Table1[[#This Row],[Budget Amount]])</f>
        <v>-8824</v>
      </c>
      <c r="L4859" s="10">
        <f>(Table1[[#This Row],[Actual Amount]]-Table1[[#This Row],[Budget Amount]]) / Table1[[#This Row],[Budget Amount]]</f>
        <v>-9.697662406172039E-2</v>
      </c>
    </row>
    <row r="4860" spans="1:12">
      <c r="A4860" s="6">
        <v>45210</v>
      </c>
      <c r="B4860" s="6" t="str">
        <f>TEXT(Table1[[#This Row],[Date]],"mm")</f>
        <v>10</v>
      </c>
      <c r="C4860" s="6" t="str">
        <f>TEXT(Table1[[#This Row],[Date]],"yyyy")</f>
        <v>2023</v>
      </c>
      <c r="D4860" t="s">
        <v>8</v>
      </c>
      <c r="E4860" t="s">
        <v>24</v>
      </c>
      <c r="F4860" t="s">
        <v>20</v>
      </c>
      <c r="G4860" s="8">
        <v>28238</v>
      </c>
      <c r="H4860" s="8">
        <v>168275</v>
      </c>
      <c r="I4860" t="s">
        <v>11</v>
      </c>
      <c r="J4860" t="s">
        <v>4886</v>
      </c>
      <c r="K4860" s="8">
        <f>(Table1[[#This Row],[Actual Amount]]-Table1[[#This Row],[Budget Amount]])</f>
        <v>140037</v>
      </c>
      <c r="L4860" s="10">
        <f>(Table1[[#This Row],[Actual Amount]]-Table1[[#This Row],[Budget Amount]]) / Table1[[#This Row],[Budget Amount]]</f>
        <v>4.959168496352433</v>
      </c>
    </row>
    <row r="4861" spans="1:12">
      <c r="A4861" s="6">
        <v>44428</v>
      </c>
      <c r="B4861" s="6" t="str">
        <f>TEXT(Table1[[#This Row],[Date]],"mm")</f>
        <v>08</v>
      </c>
      <c r="C4861" s="6" t="str">
        <f>TEXT(Table1[[#This Row],[Date]],"yyyy")</f>
        <v>2021</v>
      </c>
      <c r="D4861" t="s">
        <v>45</v>
      </c>
      <c r="E4861" t="s">
        <v>19</v>
      </c>
      <c r="F4861" t="s">
        <v>29</v>
      </c>
      <c r="G4861" s="8">
        <v>28044</v>
      </c>
      <c r="H4861" s="8">
        <v>92868</v>
      </c>
      <c r="I4861" t="s">
        <v>25</v>
      </c>
      <c r="J4861" t="s">
        <v>4887</v>
      </c>
      <c r="K4861" s="8">
        <f>(Table1[[#This Row],[Actual Amount]]-Table1[[#This Row],[Budget Amount]])</f>
        <v>64824</v>
      </c>
      <c r="L4861" s="10">
        <f>(Table1[[#This Row],[Actual Amount]]-Table1[[#This Row],[Budget Amount]]) / Table1[[#This Row],[Budget Amount]]</f>
        <v>2.3115104835258879</v>
      </c>
    </row>
    <row r="4862" spans="1:12">
      <c r="A4862" s="6">
        <v>44791</v>
      </c>
      <c r="B4862" s="6" t="str">
        <f>TEXT(Table1[[#This Row],[Date]],"mm")</f>
        <v>08</v>
      </c>
      <c r="C4862" s="6" t="str">
        <f>TEXT(Table1[[#This Row],[Date]],"yyyy")</f>
        <v>2022</v>
      </c>
      <c r="D4862" t="s">
        <v>31</v>
      </c>
      <c r="E4862" t="s">
        <v>24</v>
      </c>
      <c r="F4862" t="s">
        <v>48</v>
      </c>
      <c r="G4862" s="8">
        <v>115852</v>
      </c>
      <c r="H4862" s="8">
        <v>81663</v>
      </c>
      <c r="I4862" t="s">
        <v>16</v>
      </c>
      <c r="J4862" t="s">
        <v>4888</v>
      </c>
      <c r="K4862" s="8">
        <f>(Table1[[#This Row],[Actual Amount]]-Table1[[#This Row],[Budget Amount]])</f>
        <v>-34189</v>
      </c>
      <c r="L4862" s="10">
        <f>(Table1[[#This Row],[Actual Amount]]-Table1[[#This Row],[Budget Amount]]) / Table1[[#This Row],[Budget Amount]]</f>
        <v>-0.29510927735386527</v>
      </c>
    </row>
    <row r="4863" spans="1:12">
      <c r="A4863" s="6">
        <v>44369</v>
      </c>
      <c r="B4863" s="6" t="str">
        <f>TEXT(Table1[[#This Row],[Date]],"mm")</f>
        <v>06</v>
      </c>
      <c r="C4863" s="6" t="str">
        <f>TEXT(Table1[[#This Row],[Date]],"yyyy")</f>
        <v>2021</v>
      </c>
      <c r="D4863" t="s">
        <v>8</v>
      </c>
      <c r="E4863" t="s">
        <v>13</v>
      </c>
      <c r="F4863" t="s">
        <v>15</v>
      </c>
      <c r="G4863" s="8">
        <v>146051</v>
      </c>
      <c r="H4863" s="8">
        <v>26989</v>
      </c>
      <c r="I4863" t="s">
        <v>25</v>
      </c>
      <c r="J4863" t="s">
        <v>4889</v>
      </c>
      <c r="K4863" s="8">
        <f>(Table1[[#This Row],[Actual Amount]]-Table1[[#This Row],[Budget Amount]])</f>
        <v>-119062</v>
      </c>
      <c r="L4863" s="10">
        <f>(Table1[[#This Row],[Actual Amount]]-Table1[[#This Row],[Budget Amount]]) / Table1[[#This Row],[Budget Amount]]</f>
        <v>-0.81520838611170066</v>
      </c>
    </row>
    <row r="4864" spans="1:12">
      <c r="A4864" s="6">
        <v>45169</v>
      </c>
      <c r="B4864" s="6" t="str">
        <f>TEXT(Table1[[#This Row],[Date]],"mm")</f>
        <v>08</v>
      </c>
      <c r="C4864" s="6" t="str">
        <f>TEXT(Table1[[#This Row],[Date]],"yyyy")</f>
        <v>2023</v>
      </c>
      <c r="D4864" t="s">
        <v>45</v>
      </c>
      <c r="E4864" t="s">
        <v>24</v>
      </c>
      <c r="F4864" t="s">
        <v>10</v>
      </c>
      <c r="G4864" s="8">
        <v>109022</v>
      </c>
      <c r="H4864" s="8">
        <v>96397</v>
      </c>
      <c r="I4864" t="s">
        <v>16</v>
      </c>
      <c r="J4864" t="s">
        <v>4890</v>
      </c>
      <c r="K4864" s="8">
        <f>(Table1[[#This Row],[Actual Amount]]-Table1[[#This Row],[Budget Amount]])</f>
        <v>-12625</v>
      </c>
      <c r="L4864" s="10">
        <f>(Table1[[#This Row],[Actual Amount]]-Table1[[#This Row],[Budget Amount]]) / Table1[[#This Row],[Budget Amount]]</f>
        <v>-0.11580231512905652</v>
      </c>
    </row>
    <row r="4865" spans="1:12">
      <c r="A4865" s="6">
        <v>45227</v>
      </c>
      <c r="B4865" s="6" t="str">
        <f>TEXT(Table1[[#This Row],[Date]],"mm")</f>
        <v>10</v>
      </c>
      <c r="C4865" s="6" t="str">
        <f>TEXT(Table1[[#This Row],[Date]],"yyyy")</f>
        <v>2023</v>
      </c>
      <c r="D4865" t="s">
        <v>31</v>
      </c>
      <c r="E4865" t="s">
        <v>14</v>
      </c>
      <c r="F4865" t="s">
        <v>10</v>
      </c>
      <c r="G4865" s="8">
        <v>71332</v>
      </c>
      <c r="H4865" s="8">
        <v>91014</v>
      </c>
      <c r="I4865" t="s">
        <v>16</v>
      </c>
      <c r="J4865" t="s">
        <v>4891</v>
      </c>
      <c r="K4865" s="8">
        <f>(Table1[[#This Row],[Actual Amount]]-Table1[[#This Row],[Budget Amount]])</f>
        <v>19682</v>
      </c>
      <c r="L4865" s="10">
        <f>(Table1[[#This Row],[Actual Amount]]-Table1[[#This Row],[Budget Amount]]) / Table1[[#This Row],[Budget Amount]]</f>
        <v>0.27592104525318228</v>
      </c>
    </row>
    <row r="4866" spans="1:12">
      <c r="A4866" s="6">
        <v>44742</v>
      </c>
      <c r="B4866" s="6" t="str">
        <f>TEXT(Table1[[#This Row],[Date]],"mm")</f>
        <v>06</v>
      </c>
      <c r="C4866" s="6" t="str">
        <f>TEXT(Table1[[#This Row],[Date]],"yyyy")</f>
        <v>2022</v>
      </c>
      <c r="D4866" t="s">
        <v>13</v>
      </c>
      <c r="E4866" t="s">
        <v>13</v>
      </c>
      <c r="F4866" t="s">
        <v>20</v>
      </c>
      <c r="G4866" s="8">
        <v>26641</v>
      </c>
      <c r="H4866" s="8">
        <v>119557</v>
      </c>
      <c r="I4866" t="s">
        <v>16</v>
      </c>
      <c r="J4866" t="s">
        <v>4892</v>
      </c>
      <c r="K4866" s="8">
        <f>(Table1[[#This Row],[Actual Amount]]-Table1[[#This Row],[Budget Amount]])</f>
        <v>92916</v>
      </c>
      <c r="L4866" s="10">
        <f>(Table1[[#This Row],[Actual Amount]]-Table1[[#This Row],[Budget Amount]]) / Table1[[#This Row],[Budget Amount]]</f>
        <v>3.4877069179084867</v>
      </c>
    </row>
    <row r="4867" spans="1:12">
      <c r="A4867" s="6">
        <v>44744</v>
      </c>
      <c r="B4867" s="6" t="str">
        <f>TEXT(Table1[[#This Row],[Date]],"mm")</f>
        <v>07</v>
      </c>
      <c r="C4867" s="6" t="str">
        <f>TEXT(Table1[[#This Row],[Date]],"yyyy")</f>
        <v>2022</v>
      </c>
      <c r="D4867" t="s">
        <v>8</v>
      </c>
      <c r="E4867" t="s">
        <v>9</v>
      </c>
      <c r="F4867" t="s">
        <v>29</v>
      </c>
      <c r="G4867" s="8">
        <v>129593</v>
      </c>
      <c r="H4867" s="8">
        <v>169850</v>
      </c>
      <c r="I4867" t="s">
        <v>25</v>
      </c>
      <c r="J4867" t="s">
        <v>4893</v>
      </c>
      <c r="K4867" s="8">
        <f>(Table1[[#This Row],[Actual Amount]]-Table1[[#This Row],[Budget Amount]])</f>
        <v>40257</v>
      </c>
      <c r="L4867" s="10">
        <f>(Table1[[#This Row],[Actual Amount]]-Table1[[#This Row],[Budget Amount]]) / Table1[[#This Row],[Budget Amount]]</f>
        <v>0.31064177849112218</v>
      </c>
    </row>
    <row r="4868" spans="1:12">
      <c r="A4868" s="6">
        <v>44714</v>
      </c>
      <c r="B4868" s="6" t="str">
        <f>TEXT(Table1[[#This Row],[Date]],"mm")</f>
        <v>06</v>
      </c>
      <c r="C4868" s="6" t="str">
        <f>TEXT(Table1[[#This Row],[Date]],"yyyy")</f>
        <v>2022</v>
      </c>
      <c r="D4868" t="s">
        <v>45</v>
      </c>
      <c r="E4868" t="s">
        <v>13</v>
      </c>
      <c r="F4868" t="s">
        <v>48</v>
      </c>
      <c r="G4868" s="8">
        <v>122691</v>
      </c>
      <c r="H4868" s="8">
        <v>144173</v>
      </c>
      <c r="I4868" t="s">
        <v>16</v>
      </c>
      <c r="J4868" t="s">
        <v>4894</v>
      </c>
      <c r="K4868" s="8">
        <f>(Table1[[#This Row],[Actual Amount]]-Table1[[#This Row],[Budget Amount]])</f>
        <v>21482</v>
      </c>
      <c r="L4868" s="10">
        <f>(Table1[[#This Row],[Actual Amount]]-Table1[[#This Row],[Budget Amount]]) / Table1[[#This Row],[Budget Amount]]</f>
        <v>0.17509026741977815</v>
      </c>
    </row>
    <row r="4869" spans="1:12">
      <c r="A4869" s="6">
        <v>45110</v>
      </c>
      <c r="B4869" s="6" t="str">
        <f>TEXT(Table1[[#This Row],[Date]],"mm")</f>
        <v>07</v>
      </c>
      <c r="C4869" s="6" t="str">
        <f>TEXT(Table1[[#This Row],[Date]],"yyyy")</f>
        <v>2023</v>
      </c>
      <c r="D4869" t="s">
        <v>27</v>
      </c>
      <c r="E4869" t="s">
        <v>9</v>
      </c>
      <c r="F4869" t="s">
        <v>48</v>
      </c>
      <c r="G4869" s="8">
        <v>52882</v>
      </c>
      <c r="H4869" s="8">
        <v>140146</v>
      </c>
      <c r="I4869" t="s">
        <v>25</v>
      </c>
      <c r="J4869" t="s">
        <v>4895</v>
      </c>
      <c r="K4869" s="8">
        <f>(Table1[[#This Row],[Actual Amount]]-Table1[[#This Row],[Budget Amount]])</f>
        <v>87264</v>
      </c>
      <c r="L4869" s="10">
        <f>(Table1[[#This Row],[Actual Amount]]-Table1[[#This Row],[Budget Amount]]) / Table1[[#This Row],[Budget Amount]]</f>
        <v>1.6501645172270338</v>
      </c>
    </row>
    <row r="4870" spans="1:12">
      <c r="A4870" s="6">
        <v>44411</v>
      </c>
      <c r="B4870" s="6" t="str">
        <f>TEXT(Table1[[#This Row],[Date]],"mm")</f>
        <v>08</v>
      </c>
      <c r="C4870" s="6" t="str">
        <f>TEXT(Table1[[#This Row],[Date]],"yyyy")</f>
        <v>2021</v>
      </c>
      <c r="D4870" t="s">
        <v>13</v>
      </c>
      <c r="E4870" t="s">
        <v>33</v>
      </c>
      <c r="F4870" t="s">
        <v>29</v>
      </c>
      <c r="G4870" s="8">
        <v>74152</v>
      </c>
      <c r="H4870" s="8">
        <v>24399</v>
      </c>
      <c r="I4870" t="s">
        <v>22</v>
      </c>
      <c r="J4870" t="s">
        <v>4896</v>
      </c>
      <c r="K4870" s="8">
        <f>(Table1[[#This Row],[Actual Amount]]-Table1[[#This Row],[Budget Amount]])</f>
        <v>-49753</v>
      </c>
      <c r="L4870" s="10">
        <f>(Table1[[#This Row],[Actual Amount]]-Table1[[#This Row],[Budget Amount]]) / Table1[[#This Row],[Budget Amount]]</f>
        <v>-0.67095965044772898</v>
      </c>
    </row>
    <row r="4871" spans="1:12">
      <c r="A4871" s="6">
        <v>44330</v>
      </c>
      <c r="B4871" s="6" t="str">
        <f>TEXT(Table1[[#This Row],[Date]],"mm")</f>
        <v>05</v>
      </c>
      <c r="C4871" s="6" t="str">
        <f>TEXT(Table1[[#This Row],[Date]],"yyyy")</f>
        <v>2021</v>
      </c>
      <c r="D4871" t="s">
        <v>31</v>
      </c>
      <c r="E4871" t="s">
        <v>14</v>
      </c>
      <c r="F4871" t="s">
        <v>10</v>
      </c>
      <c r="G4871" s="8">
        <v>50780</v>
      </c>
      <c r="H4871" s="8">
        <v>42295</v>
      </c>
      <c r="I4871" t="s">
        <v>16</v>
      </c>
      <c r="J4871" t="s">
        <v>4897</v>
      </c>
      <c r="K4871" s="8">
        <f>(Table1[[#This Row],[Actual Amount]]-Table1[[#This Row],[Budget Amount]])</f>
        <v>-8485</v>
      </c>
      <c r="L4871" s="10">
        <f>(Table1[[#This Row],[Actual Amount]]-Table1[[#This Row],[Budget Amount]]) / Table1[[#This Row],[Budget Amount]]</f>
        <v>-0.16709334383615596</v>
      </c>
    </row>
    <row r="4872" spans="1:12">
      <c r="A4872" s="6">
        <v>44481</v>
      </c>
      <c r="B4872" s="6" t="str">
        <f>TEXT(Table1[[#This Row],[Date]],"mm")</f>
        <v>10</v>
      </c>
      <c r="C4872" s="6" t="str">
        <f>TEXT(Table1[[#This Row],[Date]],"yyyy")</f>
        <v>2021</v>
      </c>
      <c r="D4872" t="s">
        <v>27</v>
      </c>
      <c r="E4872" t="s">
        <v>14</v>
      </c>
      <c r="F4872" t="s">
        <v>29</v>
      </c>
      <c r="G4872" s="8">
        <v>68583</v>
      </c>
      <c r="H4872" s="8">
        <v>130930</v>
      </c>
      <c r="I4872" t="s">
        <v>11</v>
      </c>
      <c r="J4872" t="s">
        <v>4898</v>
      </c>
      <c r="K4872" s="8">
        <f>(Table1[[#This Row],[Actual Amount]]-Table1[[#This Row],[Budget Amount]])</f>
        <v>62347</v>
      </c>
      <c r="L4872" s="10">
        <f>(Table1[[#This Row],[Actual Amount]]-Table1[[#This Row],[Budget Amount]]) / Table1[[#This Row],[Budget Amount]]</f>
        <v>0.90907367715031417</v>
      </c>
    </row>
    <row r="4873" spans="1:12">
      <c r="A4873" s="6">
        <v>44882</v>
      </c>
      <c r="B4873" s="6" t="str">
        <f>TEXT(Table1[[#This Row],[Date]],"mm")</f>
        <v>11</v>
      </c>
      <c r="C4873" s="6" t="str">
        <f>TEXT(Table1[[#This Row],[Date]],"yyyy")</f>
        <v>2022</v>
      </c>
      <c r="D4873" t="s">
        <v>18</v>
      </c>
      <c r="E4873" t="s">
        <v>9</v>
      </c>
      <c r="F4873" t="s">
        <v>48</v>
      </c>
      <c r="G4873" s="8">
        <v>58573</v>
      </c>
      <c r="H4873" s="8">
        <v>106015</v>
      </c>
      <c r="I4873" t="s">
        <v>25</v>
      </c>
      <c r="J4873" t="s">
        <v>4899</v>
      </c>
      <c r="K4873" s="8">
        <f>(Table1[[#This Row],[Actual Amount]]-Table1[[#This Row],[Budget Amount]])</f>
        <v>47442</v>
      </c>
      <c r="L4873" s="10">
        <f>(Table1[[#This Row],[Actual Amount]]-Table1[[#This Row],[Budget Amount]]) / Table1[[#This Row],[Budget Amount]]</f>
        <v>0.80996363512198455</v>
      </c>
    </row>
    <row r="4874" spans="1:12">
      <c r="A4874" s="6">
        <v>44527</v>
      </c>
      <c r="B4874" s="6" t="str">
        <f>TEXT(Table1[[#This Row],[Date]],"mm")</f>
        <v>11</v>
      </c>
      <c r="C4874" s="6" t="str">
        <f>TEXT(Table1[[#This Row],[Date]],"yyyy")</f>
        <v>2021</v>
      </c>
      <c r="D4874" t="s">
        <v>13</v>
      </c>
      <c r="E4874" t="s">
        <v>24</v>
      </c>
      <c r="F4874" t="s">
        <v>29</v>
      </c>
      <c r="G4874" s="8">
        <v>37870</v>
      </c>
      <c r="H4874" s="8">
        <v>76735</v>
      </c>
      <c r="I4874" t="s">
        <v>16</v>
      </c>
      <c r="J4874" t="s">
        <v>4900</v>
      </c>
      <c r="K4874" s="8">
        <f>(Table1[[#This Row],[Actual Amount]]-Table1[[#This Row],[Budget Amount]])</f>
        <v>38865</v>
      </c>
      <c r="L4874" s="10">
        <f>(Table1[[#This Row],[Actual Amount]]-Table1[[#This Row],[Budget Amount]]) / Table1[[#This Row],[Budget Amount]]</f>
        <v>1.026274095590177</v>
      </c>
    </row>
    <row r="4875" spans="1:12">
      <c r="A4875" s="6">
        <v>45090</v>
      </c>
      <c r="B4875" s="6" t="str">
        <f>TEXT(Table1[[#This Row],[Date]],"mm")</f>
        <v>06</v>
      </c>
      <c r="C4875" s="6" t="str">
        <f>TEXT(Table1[[#This Row],[Date]],"yyyy")</f>
        <v>2023</v>
      </c>
      <c r="D4875" t="s">
        <v>13</v>
      </c>
      <c r="E4875" t="s">
        <v>19</v>
      </c>
      <c r="F4875" t="s">
        <v>10</v>
      </c>
      <c r="G4875" s="8">
        <v>98718</v>
      </c>
      <c r="H4875" s="8">
        <v>84969</v>
      </c>
      <c r="I4875" t="s">
        <v>11</v>
      </c>
      <c r="J4875" t="s">
        <v>4901</v>
      </c>
      <c r="K4875" s="8">
        <f>(Table1[[#This Row],[Actual Amount]]-Table1[[#This Row],[Budget Amount]])</f>
        <v>-13749</v>
      </c>
      <c r="L4875" s="10">
        <f>(Table1[[#This Row],[Actual Amount]]-Table1[[#This Row],[Budget Amount]]) / Table1[[#This Row],[Budget Amount]]</f>
        <v>-0.13927551206466907</v>
      </c>
    </row>
    <row r="4876" spans="1:12">
      <c r="A4876" s="6">
        <v>45095</v>
      </c>
      <c r="B4876" s="6" t="str">
        <f>TEXT(Table1[[#This Row],[Date]],"mm")</f>
        <v>06</v>
      </c>
      <c r="C4876" s="6" t="str">
        <f>TEXT(Table1[[#This Row],[Date]],"yyyy")</f>
        <v>2023</v>
      </c>
      <c r="D4876" t="s">
        <v>45</v>
      </c>
      <c r="E4876" t="s">
        <v>24</v>
      </c>
      <c r="F4876" t="s">
        <v>20</v>
      </c>
      <c r="G4876" s="8">
        <v>129752</v>
      </c>
      <c r="H4876" s="8">
        <v>71242</v>
      </c>
      <c r="I4876" t="s">
        <v>25</v>
      </c>
      <c r="J4876" t="s">
        <v>4902</v>
      </c>
      <c r="K4876" s="8">
        <f>(Table1[[#This Row],[Actual Amount]]-Table1[[#This Row],[Budget Amount]])</f>
        <v>-58510</v>
      </c>
      <c r="L4876" s="10">
        <f>(Table1[[#This Row],[Actual Amount]]-Table1[[#This Row],[Budget Amount]]) / Table1[[#This Row],[Budget Amount]]</f>
        <v>-0.45093717245206238</v>
      </c>
    </row>
    <row r="4877" spans="1:12">
      <c r="A4877" s="6">
        <v>44274</v>
      </c>
      <c r="B4877" s="6" t="str">
        <f>TEXT(Table1[[#This Row],[Date]],"mm")</f>
        <v>03</v>
      </c>
      <c r="C4877" s="6" t="str">
        <f>TEXT(Table1[[#This Row],[Date]],"yyyy")</f>
        <v>2021</v>
      </c>
      <c r="D4877" t="s">
        <v>45</v>
      </c>
      <c r="E4877" t="s">
        <v>33</v>
      </c>
      <c r="F4877" t="s">
        <v>10</v>
      </c>
      <c r="G4877" s="8">
        <v>89601</v>
      </c>
      <c r="H4877" s="8">
        <v>48568</v>
      </c>
      <c r="I4877" t="s">
        <v>11</v>
      </c>
      <c r="J4877" t="s">
        <v>4903</v>
      </c>
      <c r="K4877" s="8">
        <f>(Table1[[#This Row],[Actual Amount]]-Table1[[#This Row],[Budget Amount]])</f>
        <v>-41033</v>
      </c>
      <c r="L4877" s="10">
        <f>(Table1[[#This Row],[Actual Amount]]-Table1[[#This Row],[Budget Amount]]) / Table1[[#This Row],[Budget Amount]]</f>
        <v>-0.45795247820894858</v>
      </c>
    </row>
    <row r="4878" spans="1:12">
      <c r="A4878" s="6">
        <v>45143</v>
      </c>
      <c r="B4878" s="6" t="str">
        <f>TEXT(Table1[[#This Row],[Date]],"mm")</f>
        <v>08</v>
      </c>
      <c r="C4878" s="6" t="str">
        <f>TEXT(Table1[[#This Row],[Date]],"yyyy")</f>
        <v>2023</v>
      </c>
      <c r="D4878" t="s">
        <v>31</v>
      </c>
      <c r="E4878" t="s">
        <v>9</v>
      </c>
      <c r="F4878" t="s">
        <v>15</v>
      </c>
      <c r="G4878" s="8">
        <v>141959</v>
      </c>
      <c r="H4878" s="8">
        <v>117532</v>
      </c>
      <c r="I4878" t="s">
        <v>11</v>
      </c>
      <c r="J4878" t="s">
        <v>4904</v>
      </c>
      <c r="K4878" s="8">
        <f>(Table1[[#This Row],[Actual Amount]]-Table1[[#This Row],[Budget Amount]])</f>
        <v>-24427</v>
      </c>
      <c r="L4878" s="10">
        <f>(Table1[[#This Row],[Actual Amount]]-Table1[[#This Row],[Budget Amount]]) / Table1[[#This Row],[Budget Amount]]</f>
        <v>-0.17207080917729767</v>
      </c>
    </row>
    <row r="4879" spans="1:12">
      <c r="A4879" s="6">
        <v>44884</v>
      </c>
      <c r="B4879" s="6" t="str">
        <f>TEXT(Table1[[#This Row],[Date]],"mm")</f>
        <v>11</v>
      </c>
      <c r="C4879" s="6" t="str">
        <f>TEXT(Table1[[#This Row],[Date]],"yyyy")</f>
        <v>2022</v>
      </c>
      <c r="D4879" t="s">
        <v>13</v>
      </c>
      <c r="E4879" t="s">
        <v>33</v>
      </c>
      <c r="F4879" t="s">
        <v>15</v>
      </c>
      <c r="G4879" s="8">
        <v>119950</v>
      </c>
      <c r="H4879" s="8">
        <v>87027</v>
      </c>
      <c r="I4879" t="s">
        <v>11</v>
      </c>
      <c r="J4879" t="s">
        <v>4905</v>
      </c>
      <c r="K4879" s="8">
        <f>(Table1[[#This Row],[Actual Amount]]-Table1[[#This Row],[Budget Amount]])</f>
        <v>-32923</v>
      </c>
      <c r="L4879" s="10">
        <f>(Table1[[#This Row],[Actual Amount]]-Table1[[#This Row],[Budget Amount]]) / Table1[[#This Row],[Budget Amount]]</f>
        <v>-0.27447269695706544</v>
      </c>
    </row>
    <row r="4880" spans="1:12">
      <c r="A4880" s="6">
        <v>44217</v>
      </c>
      <c r="B4880" s="6" t="str">
        <f>TEXT(Table1[[#This Row],[Date]],"mm")</f>
        <v>01</v>
      </c>
      <c r="C4880" s="6" t="str">
        <f>TEXT(Table1[[#This Row],[Date]],"yyyy")</f>
        <v>2021</v>
      </c>
      <c r="D4880" t="s">
        <v>45</v>
      </c>
      <c r="E4880" t="s">
        <v>9</v>
      </c>
      <c r="F4880" t="s">
        <v>29</v>
      </c>
      <c r="G4880" s="8">
        <v>76280</v>
      </c>
      <c r="H4880" s="8">
        <v>108296</v>
      </c>
      <c r="I4880" t="s">
        <v>11</v>
      </c>
      <c r="J4880" t="s">
        <v>4906</v>
      </c>
      <c r="K4880" s="8">
        <f>(Table1[[#This Row],[Actual Amount]]-Table1[[#This Row],[Budget Amount]])</f>
        <v>32016</v>
      </c>
      <c r="L4880" s="10">
        <f>(Table1[[#This Row],[Actual Amount]]-Table1[[#This Row],[Budget Amount]]) / Table1[[#This Row],[Budget Amount]]</f>
        <v>0.41971683272155219</v>
      </c>
    </row>
    <row r="4881" spans="1:12">
      <c r="A4881" s="6">
        <v>44762</v>
      </c>
      <c r="B4881" s="6" t="str">
        <f>TEXT(Table1[[#This Row],[Date]],"mm")</f>
        <v>07</v>
      </c>
      <c r="C4881" s="6" t="str">
        <f>TEXT(Table1[[#This Row],[Date]],"yyyy")</f>
        <v>2022</v>
      </c>
      <c r="D4881" t="s">
        <v>18</v>
      </c>
      <c r="E4881" t="s">
        <v>33</v>
      </c>
      <c r="F4881" t="s">
        <v>10</v>
      </c>
      <c r="G4881" s="8">
        <v>99156</v>
      </c>
      <c r="H4881" s="8">
        <v>125641</v>
      </c>
      <c r="I4881" t="s">
        <v>22</v>
      </c>
      <c r="J4881" t="s">
        <v>4907</v>
      </c>
      <c r="K4881" s="8">
        <f>(Table1[[#This Row],[Actual Amount]]-Table1[[#This Row],[Budget Amount]])</f>
        <v>26485</v>
      </c>
      <c r="L4881" s="10">
        <f>(Table1[[#This Row],[Actual Amount]]-Table1[[#This Row],[Budget Amount]]) / Table1[[#This Row],[Budget Amount]]</f>
        <v>0.26710436080519584</v>
      </c>
    </row>
    <row r="4882" spans="1:12">
      <c r="A4882" s="6">
        <v>45023</v>
      </c>
      <c r="B4882" s="6" t="str">
        <f>TEXT(Table1[[#This Row],[Date]],"mm")</f>
        <v>04</v>
      </c>
      <c r="C4882" s="6" t="str">
        <f>TEXT(Table1[[#This Row],[Date]],"yyyy")</f>
        <v>2023</v>
      </c>
      <c r="D4882" t="s">
        <v>45</v>
      </c>
      <c r="E4882" t="s">
        <v>9</v>
      </c>
      <c r="F4882" t="s">
        <v>10</v>
      </c>
      <c r="G4882" s="8">
        <v>31547</v>
      </c>
      <c r="H4882" s="8">
        <v>58083</v>
      </c>
      <c r="I4882" t="s">
        <v>11</v>
      </c>
      <c r="J4882" t="s">
        <v>4908</v>
      </c>
      <c r="K4882" s="8">
        <f>(Table1[[#This Row],[Actual Amount]]-Table1[[#This Row],[Budget Amount]])</f>
        <v>26536</v>
      </c>
      <c r="L4882" s="10">
        <f>(Table1[[#This Row],[Actual Amount]]-Table1[[#This Row],[Budget Amount]]) / Table1[[#This Row],[Budget Amount]]</f>
        <v>0.84115763781025132</v>
      </c>
    </row>
    <row r="4883" spans="1:12">
      <c r="A4883" s="6">
        <v>44375</v>
      </c>
      <c r="B4883" s="6" t="str">
        <f>TEXT(Table1[[#This Row],[Date]],"mm")</f>
        <v>06</v>
      </c>
      <c r="C4883" s="6" t="str">
        <f>TEXT(Table1[[#This Row],[Date]],"yyyy")</f>
        <v>2021</v>
      </c>
      <c r="D4883" t="s">
        <v>13</v>
      </c>
      <c r="E4883" t="s">
        <v>14</v>
      </c>
      <c r="F4883" t="s">
        <v>48</v>
      </c>
      <c r="G4883" s="8">
        <v>77240</v>
      </c>
      <c r="H4883" s="8">
        <v>161900</v>
      </c>
      <c r="I4883" t="s">
        <v>11</v>
      </c>
      <c r="J4883" t="s">
        <v>4909</v>
      </c>
      <c r="K4883" s="8">
        <f>(Table1[[#This Row],[Actual Amount]]-Table1[[#This Row],[Budget Amount]])</f>
        <v>84660</v>
      </c>
      <c r="L4883" s="10">
        <f>(Table1[[#This Row],[Actual Amount]]-Table1[[#This Row],[Budget Amount]]) / Table1[[#This Row],[Budget Amount]]</f>
        <v>1.0960642154324185</v>
      </c>
    </row>
    <row r="4884" spans="1:12">
      <c r="A4884" s="6">
        <v>45279</v>
      </c>
      <c r="B4884" s="6" t="str">
        <f>TEXT(Table1[[#This Row],[Date]],"mm")</f>
        <v>12</v>
      </c>
      <c r="C4884" s="6" t="str">
        <f>TEXT(Table1[[#This Row],[Date]],"yyyy")</f>
        <v>2023</v>
      </c>
      <c r="D4884" t="s">
        <v>8</v>
      </c>
      <c r="E4884" t="s">
        <v>33</v>
      </c>
      <c r="F4884" t="s">
        <v>20</v>
      </c>
      <c r="G4884" s="8">
        <v>67554</v>
      </c>
      <c r="H4884" s="8">
        <v>20805</v>
      </c>
      <c r="I4884" t="s">
        <v>11</v>
      </c>
      <c r="J4884" t="s">
        <v>4910</v>
      </c>
      <c r="K4884" s="8">
        <f>(Table1[[#This Row],[Actual Amount]]-Table1[[#This Row],[Budget Amount]])</f>
        <v>-46749</v>
      </c>
      <c r="L4884" s="10">
        <f>(Table1[[#This Row],[Actual Amount]]-Table1[[#This Row],[Budget Amount]]) / Table1[[#This Row],[Budget Amount]]</f>
        <v>-0.69202415845101695</v>
      </c>
    </row>
    <row r="4885" spans="1:12">
      <c r="A4885" s="6">
        <v>45101</v>
      </c>
      <c r="B4885" s="6" t="str">
        <f>TEXT(Table1[[#This Row],[Date]],"mm")</f>
        <v>06</v>
      </c>
      <c r="C4885" s="6" t="str">
        <f>TEXT(Table1[[#This Row],[Date]],"yyyy")</f>
        <v>2023</v>
      </c>
      <c r="D4885" t="s">
        <v>27</v>
      </c>
      <c r="E4885" t="s">
        <v>33</v>
      </c>
      <c r="F4885" t="s">
        <v>10</v>
      </c>
      <c r="G4885" s="8">
        <v>79600</v>
      </c>
      <c r="H4885" s="8">
        <v>92058</v>
      </c>
      <c r="I4885" t="s">
        <v>22</v>
      </c>
      <c r="J4885" t="s">
        <v>4911</v>
      </c>
      <c r="K4885" s="8">
        <f>(Table1[[#This Row],[Actual Amount]]-Table1[[#This Row],[Budget Amount]])</f>
        <v>12458</v>
      </c>
      <c r="L4885" s="10">
        <f>(Table1[[#This Row],[Actual Amount]]-Table1[[#This Row],[Budget Amount]]) / Table1[[#This Row],[Budget Amount]]</f>
        <v>0.15650753768844222</v>
      </c>
    </row>
    <row r="4886" spans="1:12">
      <c r="A4886" s="6">
        <v>44865</v>
      </c>
      <c r="B4886" s="6" t="str">
        <f>TEXT(Table1[[#This Row],[Date]],"mm")</f>
        <v>10</v>
      </c>
      <c r="C4886" s="6" t="str">
        <f>TEXT(Table1[[#This Row],[Date]],"yyyy")</f>
        <v>2022</v>
      </c>
      <c r="D4886" t="s">
        <v>13</v>
      </c>
      <c r="E4886" t="s">
        <v>9</v>
      </c>
      <c r="F4886" t="s">
        <v>29</v>
      </c>
      <c r="G4886" s="8">
        <v>61108</v>
      </c>
      <c r="H4886" s="8">
        <v>143361</v>
      </c>
      <c r="I4886" t="s">
        <v>25</v>
      </c>
      <c r="J4886" t="s">
        <v>4912</v>
      </c>
      <c r="K4886" s="8">
        <f>(Table1[[#This Row],[Actual Amount]]-Table1[[#This Row],[Budget Amount]])</f>
        <v>82253</v>
      </c>
      <c r="L4886" s="10">
        <f>(Table1[[#This Row],[Actual Amount]]-Table1[[#This Row],[Budget Amount]]) / Table1[[#This Row],[Budget Amount]]</f>
        <v>1.3460267068141651</v>
      </c>
    </row>
    <row r="4887" spans="1:12">
      <c r="A4887" s="6">
        <v>44387</v>
      </c>
      <c r="B4887" s="6" t="str">
        <f>TEXT(Table1[[#This Row],[Date]],"mm")</f>
        <v>07</v>
      </c>
      <c r="C4887" s="6" t="str">
        <f>TEXT(Table1[[#This Row],[Date]],"yyyy")</f>
        <v>2021</v>
      </c>
      <c r="D4887" t="s">
        <v>18</v>
      </c>
      <c r="E4887" t="s">
        <v>13</v>
      </c>
      <c r="F4887" t="s">
        <v>48</v>
      </c>
      <c r="G4887" s="8">
        <v>20718</v>
      </c>
      <c r="H4887" s="8">
        <v>60552</v>
      </c>
      <c r="I4887" t="s">
        <v>16</v>
      </c>
      <c r="J4887" t="s">
        <v>4913</v>
      </c>
      <c r="K4887" s="8">
        <f>(Table1[[#This Row],[Actual Amount]]-Table1[[#This Row],[Budget Amount]])</f>
        <v>39834</v>
      </c>
      <c r="L4887" s="10">
        <f>(Table1[[#This Row],[Actual Amount]]-Table1[[#This Row],[Budget Amount]]) / Table1[[#This Row],[Budget Amount]]</f>
        <v>1.9226759339704604</v>
      </c>
    </row>
    <row r="4888" spans="1:12">
      <c r="A4888" s="6">
        <v>44904</v>
      </c>
      <c r="B4888" s="6" t="str">
        <f>TEXT(Table1[[#This Row],[Date]],"mm")</f>
        <v>12</v>
      </c>
      <c r="C4888" s="6" t="str">
        <f>TEXT(Table1[[#This Row],[Date]],"yyyy")</f>
        <v>2022</v>
      </c>
      <c r="D4888" t="s">
        <v>13</v>
      </c>
      <c r="E4888" t="s">
        <v>13</v>
      </c>
      <c r="F4888" t="s">
        <v>48</v>
      </c>
      <c r="G4888" s="8">
        <v>14214</v>
      </c>
      <c r="H4888" s="8">
        <v>99199</v>
      </c>
      <c r="I4888" t="s">
        <v>11</v>
      </c>
      <c r="J4888" t="s">
        <v>4914</v>
      </c>
      <c r="K4888" s="8">
        <f>(Table1[[#This Row],[Actual Amount]]-Table1[[#This Row],[Budget Amount]])</f>
        <v>84985</v>
      </c>
      <c r="L4888" s="10">
        <f>(Table1[[#This Row],[Actual Amount]]-Table1[[#This Row],[Budget Amount]]) / Table1[[#This Row],[Budget Amount]]</f>
        <v>5.9789644012944985</v>
      </c>
    </row>
    <row r="4889" spans="1:12">
      <c r="A4889" s="6">
        <v>45255</v>
      </c>
      <c r="B4889" s="6" t="str">
        <f>TEXT(Table1[[#This Row],[Date]],"mm")</f>
        <v>11</v>
      </c>
      <c r="C4889" s="6" t="str">
        <f>TEXT(Table1[[#This Row],[Date]],"yyyy")</f>
        <v>2023</v>
      </c>
      <c r="D4889" t="s">
        <v>18</v>
      </c>
      <c r="E4889" t="s">
        <v>14</v>
      </c>
      <c r="F4889" t="s">
        <v>29</v>
      </c>
      <c r="G4889" s="8">
        <v>100597</v>
      </c>
      <c r="H4889" s="8">
        <v>152677</v>
      </c>
      <c r="I4889" t="s">
        <v>22</v>
      </c>
      <c r="J4889" t="s">
        <v>4915</v>
      </c>
      <c r="K4889" s="8">
        <f>(Table1[[#This Row],[Actual Amount]]-Table1[[#This Row],[Budget Amount]])</f>
        <v>52080</v>
      </c>
      <c r="L4889" s="10">
        <f>(Table1[[#This Row],[Actual Amount]]-Table1[[#This Row],[Budget Amount]]) / Table1[[#This Row],[Budget Amount]]</f>
        <v>0.51770927562452163</v>
      </c>
    </row>
    <row r="4890" spans="1:12">
      <c r="A4890" s="6">
        <v>44575</v>
      </c>
      <c r="B4890" s="6" t="str">
        <f>TEXT(Table1[[#This Row],[Date]],"mm")</f>
        <v>01</v>
      </c>
      <c r="C4890" s="6" t="str">
        <f>TEXT(Table1[[#This Row],[Date]],"yyyy")</f>
        <v>2022</v>
      </c>
      <c r="D4890" t="s">
        <v>13</v>
      </c>
      <c r="E4890" t="s">
        <v>24</v>
      </c>
      <c r="F4890" t="s">
        <v>29</v>
      </c>
      <c r="G4890" s="8">
        <v>127189</v>
      </c>
      <c r="H4890" s="8">
        <v>118532</v>
      </c>
      <c r="I4890" t="s">
        <v>22</v>
      </c>
      <c r="J4890" t="s">
        <v>4916</v>
      </c>
      <c r="K4890" s="8">
        <f>(Table1[[#This Row],[Actual Amount]]-Table1[[#This Row],[Budget Amount]])</f>
        <v>-8657</v>
      </c>
      <c r="L4890" s="10">
        <f>(Table1[[#This Row],[Actual Amount]]-Table1[[#This Row],[Budget Amount]]) / Table1[[#This Row],[Budget Amount]]</f>
        <v>-6.8064062143738849E-2</v>
      </c>
    </row>
    <row r="4891" spans="1:12">
      <c r="A4891" s="6">
        <v>44583</v>
      </c>
      <c r="B4891" s="6" t="str">
        <f>TEXT(Table1[[#This Row],[Date]],"mm")</f>
        <v>01</v>
      </c>
      <c r="C4891" s="6" t="str">
        <f>TEXT(Table1[[#This Row],[Date]],"yyyy")</f>
        <v>2022</v>
      </c>
      <c r="D4891" t="s">
        <v>27</v>
      </c>
      <c r="E4891" t="s">
        <v>24</v>
      </c>
      <c r="F4891" t="s">
        <v>10</v>
      </c>
      <c r="G4891" s="8">
        <v>87038</v>
      </c>
      <c r="H4891" s="8">
        <v>147489</v>
      </c>
      <c r="I4891" t="s">
        <v>22</v>
      </c>
      <c r="J4891" t="s">
        <v>4917</v>
      </c>
      <c r="K4891" s="8">
        <f>(Table1[[#This Row],[Actual Amount]]-Table1[[#This Row],[Budget Amount]])</f>
        <v>60451</v>
      </c>
      <c r="L4891" s="10">
        <f>(Table1[[#This Row],[Actual Amount]]-Table1[[#This Row],[Budget Amount]]) / Table1[[#This Row],[Budget Amount]]</f>
        <v>0.69453572003033159</v>
      </c>
    </row>
    <row r="4892" spans="1:12">
      <c r="A4892" s="6">
        <v>44433</v>
      </c>
      <c r="B4892" s="6" t="str">
        <f>TEXT(Table1[[#This Row],[Date]],"mm")</f>
        <v>08</v>
      </c>
      <c r="C4892" s="6" t="str">
        <f>TEXT(Table1[[#This Row],[Date]],"yyyy")</f>
        <v>2021</v>
      </c>
      <c r="D4892" t="s">
        <v>27</v>
      </c>
      <c r="E4892" t="s">
        <v>14</v>
      </c>
      <c r="F4892" t="s">
        <v>10</v>
      </c>
      <c r="G4892" s="8">
        <v>113431</v>
      </c>
      <c r="H4892" s="8">
        <v>18573</v>
      </c>
      <c r="I4892" t="s">
        <v>16</v>
      </c>
      <c r="J4892" t="s">
        <v>4918</v>
      </c>
      <c r="K4892" s="8">
        <f>(Table1[[#This Row],[Actual Amount]]-Table1[[#This Row],[Budget Amount]])</f>
        <v>-94858</v>
      </c>
      <c r="L4892" s="10">
        <f>(Table1[[#This Row],[Actual Amount]]-Table1[[#This Row],[Budget Amount]]) / Table1[[#This Row],[Budget Amount]]</f>
        <v>-0.83626169213001733</v>
      </c>
    </row>
    <row r="4893" spans="1:12">
      <c r="A4893" s="6">
        <v>44812</v>
      </c>
      <c r="B4893" s="6" t="str">
        <f>TEXT(Table1[[#This Row],[Date]],"mm")</f>
        <v>09</v>
      </c>
      <c r="C4893" s="6" t="str">
        <f>TEXT(Table1[[#This Row],[Date]],"yyyy")</f>
        <v>2022</v>
      </c>
      <c r="D4893" t="s">
        <v>18</v>
      </c>
      <c r="E4893" t="s">
        <v>24</v>
      </c>
      <c r="F4893" t="s">
        <v>48</v>
      </c>
      <c r="G4893" s="8">
        <v>122424</v>
      </c>
      <c r="H4893" s="8">
        <v>85769</v>
      </c>
      <c r="I4893" t="s">
        <v>22</v>
      </c>
      <c r="J4893" t="s">
        <v>4919</v>
      </c>
      <c r="K4893" s="8">
        <f>(Table1[[#This Row],[Actual Amount]]-Table1[[#This Row],[Budget Amount]])</f>
        <v>-36655</v>
      </c>
      <c r="L4893" s="10">
        <f>(Table1[[#This Row],[Actual Amount]]-Table1[[#This Row],[Budget Amount]]) / Table1[[#This Row],[Budget Amount]]</f>
        <v>-0.29941024635692348</v>
      </c>
    </row>
    <row r="4894" spans="1:12">
      <c r="A4894" s="6">
        <v>44479</v>
      </c>
      <c r="B4894" s="6" t="str">
        <f>TEXT(Table1[[#This Row],[Date]],"mm")</f>
        <v>10</v>
      </c>
      <c r="C4894" s="6" t="str">
        <f>TEXT(Table1[[#This Row],[Date]],"yyyy")</f>
        <v>2021</v>
      </c>
      <c r="D4894" t="s">
        <v>13</v>
      </c>
      <c r="E4894" t="s">
        <v>19</v>
      </c>
      <c r="F4894" t="s">
        <v>48</v>
      </c>
      <c r="G4894" s="8">
        <v>137107</v>
      </c>
      <c r="H4894" s="8">
        <v>35710</v>
      </c>
      <c r="I4894" t="s">
        <v>11</v>
      </c>
      <c r="J4894" t="s">
        <v>4920</v>
      </c>
      <c r="K4894" s="8">
        <f>(Table1[[#This Row],[Actual Amount]]-Table1[[#This Row],[Budget Amount]])</f>
        <v>-101397</v>
      </c>
      <c r="L4894" s="10">
        <f>(Table1[[#This Row],[Actual Amount]]-Table1[[#This Row],[Budget Amount]]) / Table1[[#This Row],[Budget Amount]]</f>
        <v>-0.73954648559154534</v>
      </c>
    </row>
    <row r="4895" spans="1:12">
      <c r="A4895" s="6">
        <v>44197</v>
      </c>
      <c r="B4895" s="6" t="str">
        <f>TEXT(Table1[[#This Row],[Date]],"mm")</f>
        <v>01</v>
      </c>
      <c r="C4895" s="6" t="str">
        <f>TEXT(Table1[[#This Row],[Date]],"yyyy")</f>
        <v>2021</v>
      </c>
      <c r="D4895" t="s">
        <v>27</v>
      </c>
      <c r="E4895" t="s">
        <v>19</v>
      </c>
      <c r="F4895" t="s">
        <v>20</v>
      </c>
      <c r="G4895" s="8">
        <v>138899</v>
      </c>
      <c r="H4895" s="8">
        <v>140974</v>
      </c>
      <c r="I4895" t="s">
        <v>11</v>
      </c>
      <c r="J4895" t="s">
        <v>4921</v>
      </c>
      <c r="K4895" s="8">
        <f>(Table1[[#This Row],[Actual Amount]]-Table1[[#This Row],[Budget Amount]])</f>
        <v>2075</v>
      </c>
      <c r="L4895" s="10">
        <f>(Table1[[#This Row],[Actual Amount]]-Table1[[#This Row],[Budget Amount]]) / Table1[[#This Row],[Budget Amount]]</f>
        <v>1.4938912447173845E-2</v>
      </c>
    </row>
    <row r="4896" spans="1:12">
      <c r="A4896" s="6">
        <v>44660</v>
      </c>
      <c r="B4896" s="6" t="str">
        <f>TEXT(Table1[[#This Row],[Date]],"mm")</f>
        <v>04</v>
      </c>
      <c r="C4896" s="6" t="str">
        <f>TEXT(Table1[[#This Row],[Date]],"yyyy")</f>
        <v>2022</v>
      </c>
      <c r="D4896" t="s">
        <v>31</v>
      </c>
      <c r="E4896" t="s">
        <v>19</v>
      </c>
      <c r="F4896" t="s">
        <v>48</v>
      </c>
      <c r="G4896" s="8">
        <v>20007</v>
      </c>
      <c r="H4896" s="8">
        <v>118150</v>
      </c>
      <c r="I4896" t="s">
        <v>11</v>
      </c>
      <c r="J4896" t="s">
        <v>4922</v>
      </c>
      <c r="K4896" s="8">
        <f>(Table1[[#This Row],[Actual Amount]]-Table1[[#This Row],[Budget Amount]])</f>
        <v>98143</v>
      </c>
      <c r="L4896" s="10">
        <f>(Table1[[#This Row],[Actual Amount]]-Table1[[#This Row],[Budget Amount]]) / Table1[[#This Row],[Budget Amount]]</f>
        <v>4.9054330984155543</v>
      </c>
    </row>
    <row r="4897" spans="1:12">
      <c r="A4897" s="6">
        <v>45163</v>
      </c>
      <c r="B4897" s="6" t="str">
        <f>TEXT(Table1[[#This Row],[Date]],"mm")</f>
        <v>08</v>
      </c>
      <c r="C4897" s="6" t="str">
        <f>TEXT(Table1[[#This Row],[Date]],"yyyy")</f>
        <v>2023</v>
      </c>
      <c r="D4897" t="s">
        <v>13</v>
      </c>
      <c r="E4897" t="s">
        <v>19</v>
      </c>
      <c r="F4897" t="s">
        <v>29</v>
      </c>
      <c r="G4897" s="8">
        <v>49305</v>
      </c>
      <c r="H4897" s="8">
        <v>142675</v>
      </c>
      <c r="I4897" t="s">
        <v>16</v>
      </c>
      <c r="J4897" t="s">
        <v>4923</v>
      </c>
      <c r="K4897" s="8">
        <f>(Table1[[#This Row],[Actual Amount]]-Table1[[#This Row],[Budget Amount]])</f>
        <v>93370</v>
      </c>
      <c r="L4897" s="10">
        <f>(Table1[[#This Row],[Actual Amount]]-Table1[[#This Row],[Budget Amount]]) / Table1[[#This Row],[Budget Amount]]</f>
        <v>1.8937227461717878</v>
      </c>
    </row>
    <row r="4898" spans="1:12">
      <c r="A4898" s="6">
        <v>44368</v>
      </c>
      <c r="B4898" s="6" t="str">
        <f>TEXT(Table1[[#This Row],[Date]],"mm")</f>
        <v>06</v>
      </c>
      <c r="C4898" s="6" t="str">
        <f>TEXT(Table1[[#This Row],[Date]],"yyyy")</f>
        <v>2021</v>
      </c>
      <c r="D4898" t="s">
        <v>27</v>
      </c>
      <c r="E4898" t="s">
        <v>9</v>
      </c>
      <c r="F4898" t="s">
        <v>29</v>
      </c>
      <c r="G4898" s="8">
        <v>128744</v>
      </c>
      <c r="H4898" s="8">
        <v>95372</v>
      </c>
      <c r="I4898" t="s">
        <v>22</v>
      </c>
      <c r="J4898" t="s">
        <v>4924</v>
      </c>
      <c r="K4898" s="8">
        <f>(Table1[[#This Row],[Actual Amount]]-Table1[[#This Row],[Budget Amount]])</f>
        <v>-33372</v>
      </c>
      <c r="L4898" s="10">
        <f>(Table1[[#This Row],[Actual Amount]]-Table1[[#This Row],[Budget Amount]]) / Table1[[#This Row],[Budget Amount]]</f>
        <v>-0.25921207978624244</v>
      </c>
    </row>
    <row r="4899" spans="1:12">
      <c r="A4899" s="6">
        <v>45039</v>
      </c>
      <c r="B4899" s="6" t="str">
        <f>TEXT(Table1[[#This Row],[Date]],"mm")</f>
        <v>04</v>
      </c>
      <c r="C4899" s="6" t="str">
        <f>TEXT(Table1[[#This Row],[Date]],"yyyy")</f>
        <v>2023</v>
      </c>
      <c r="D4899" t="s">
        <v>8</v>
      </c>
      <c r="E4899" t="s">
        <v>13</v>
      </c>
      <c r="F4899" t="s">
        <v>20</v>
      </c>
      <c r="G4899" s="8">
        <v>59349</v>
      </c>
      <c r="H4899" s="8">
        <v>81972</v>
      </c>
      <c r="I4899" t="s">
        <v>11</v>
      </c>
      <c r="J4899" t="s">
        <v>4925</v>
      </c>
      <c r="K4899" s="8">
        <f>(Table1[[#This Row],[Actual Amount]]-Table1[[#This Row],[Budget Amount]])</f>
        <v>22623</v>
      </c>
      <c r="L4899" s="10">
        <f>(Table1[[#This Row],[Actual Amount]]-Table1[[#This Row],[Budget Amount]]) / Table1[[#This Row],[Budget Amount]]</f>
        <v>0.3811858666531871</v>
      </c>
    </row>
    <row r="4900" spans="1:12">
      <c r="A4900" s="6">
        <v>44886</v>
      </c>
      <c r="B4900" s="6" t="str">
        <f>TEXT(Table1[[#This Row],[Date]],"mm")</f>
        <v>11</v>
      </c>
      <c r="C4900" s="6" t="str">
        <f>TEXT(Table1[[#This Row],[Date]],"yyyy")</f>
        <v>2022</v>
      </c>
      <c r="D4900" t="s">
        <v>8</v>
      </c>
      <c r="E4900" t="s">
        <v>14</v>
      </c>
      <c r="F4900" t="s">
        <v>15</v>
      </c>
      <c r="G4900" s="8">
        <v>37947</v>
      </c>
      <c r="H4900" s="8">
        <v>116607</v>
      </c>
      <c r="I4900" t="s">
        <v>11</v>
      </c>
      <c r="J4900" t="s">
        <v>4926</v>
      </c>
      <c r="K4900" s="8">
        <f>(Table1[[#This Row],[Actual Amount]]-Table1[[#This Row],[Budget Amount]])</f>
        <v>78660</v>
      </c>
      <c r="L4900" s="10">
        <f>(Table1[[#This Row],[Actual Amount]]-Table1[[#This Row],[Budget Amount]]) / Table1[[#This Row],[Budget Amount]]</f>
        <v>2.0728911376393393</v>
      </c>
    </row>
    <row r="4901" spans="1:12">
      <c r="A4901" s="6">
        <v>44771</v>
      </c>
      <c r="B4901" s="6" t="str">
        <f>TEXT(Table1[[#This Row],[Date]],"mm")</f>
        <v>07</v>
      </c>
      <c r="C4901" s="6" t="str">
        <f>TEXT(Table1[[#This Row],[Date]],"yyyy")</f>
        <v>2022</v>
      </c>
      <c r="D4901" t="s">
        <v>31</v>
      </c>
      <c r="E4901" t="s">
        <v>9</v>
      </c>
      <c r="F4901" t="s">
        <v>15</v>
      </c>
      <c r="G4901" s="8">
        <v>55275</v>
      </c>
      <c r="H4901" s="8">
        <v>140832</v>
      </c>
      <c r="I4901" t="s">
        <v>25</v>
      </c>
      <c r="J4901" t="s">
        <v>4927</v>
      </c>
      <c r="K4901" s="8">
        <f>(Table1[[#This Row],[Actual Amount]]-Table1[[#This Row],[Budget Amount]])</f>
        <v>85557</v>
      </c>
      <c r="L4901" s="10">
        <f>(Table1[[#This Row],[Actual Amount]]-Table1[[#This Row],[Budget Amount]]) / Table1[[#This Row],[Budget Amount]]</f>
        <v>1.5478426051560379</v>
      </c>
    </row>
    <row r="4902" spans="1:12">
      <c r="A4902" s="6">
        <v>44361</v>
      </c>
      <c r="B4902" s="6" t="str">
        <f>TEXT(Table1[[#This Row],[Date]],"mm")</f>
        <v>06</v>
      </c>
      <c r="C4902" s="6" t="str">
        <f>TEXT(Table1[[#This Row],[Date]],"yyyy")</f>
        <v>2021</v>
      </c>
      <c r="D4902" t="s">
        <v>27</v>
      </c>
      <c r="E4902" t="s">
        <v>19</v>
      </c>
      <c r="F4902" t="s">
        <v>29</v>
      </c>
      <c r="G4902" s="8">
        <v>146035</v>
      </c>
      <c r="H4902" s="8">
        <v>103497</v>
      </c>
      <c r="I4902" t="s">
        <v>25</v>
      </c>
      <c r="J4902" t="s">
        <v>4928</v>
      </c>
      <c r="K4902" s="8">
        <f>(Table1[[#This Row],[Actual Amount]]-Table1[[#This Row],[Budget Amount]])</f>
        <v>-42538</v>
      </c>
      <c r="L4902" s="10">
        <f>(Table1[[#This Row],[Actual Amount]]-Table1[[#This Row],[Budget Amount]]) / Table1[[#This Row],[Budget Amount]]</f>
        <v>-0.29128633546752492</v>
      </c>
    </row>
    <row r="4903" spans="1:12">
      <c r="A4903" s="6">
        <v>44579</v>
      </c>
      <c r="B4903" s="6" t="str">
        <f>TEXT(Table1[[#This Row],[Date]],"mm")</f>
        <v>01</v>
      </c>
      <c r="C4903" s="6" t="str">
        <f>TEXT(Table1[[#This Row],[Date]],"yyyy")</f>
        <v>2022</v>
      </c>
      <c r="D4903" t="s">
        <v>8</v>
      </c>
      <c r="E4903" t="s">
        <v>14</v>
      </c>
      <c r="F4903" t="s">
        <v>15</v>
      </c>
      <c r="G4903" s="8">
        <v>132656</v>
      </c>
      <c r="H4903" s="8">
        <v>112609</v>
      </c>
      <c r="I4903" t="s">
        <v>25</v>
      </c>
      <c r="J4903" t="s">
        <v>4929</v>
      </c>
      <c r="K4903" s="8">
        <f>(Table1[[#This Row],[Actual Amount]]-Table1[[#This Row],[Budget Amount]])</f>
        <v>-20047</v>
      </c>
      <c r="L4903" s="10">
        <f>(Table1[[#This Row],[Actual Amount]]-Table1[[#This Row],[Budget Amount]]) / Table1[[#This Row],[Budget Amount]]</f>
        <v>-0.15112019056808587</v>
      </c>
    </row>
    <row r="4904" spans="1:12">
      <c r="A4904" s="6">
        <v>44405</v>
      </c>
      <c r="B4904" s="6" t="str">
        <f>TEXT(Table1[[#This Row],[Date]],"mm")</f>
        <v>07</v>
      </c>
      <c r="C4904" s="6" t="str">
        <f>TEXT(Table1[[#This Row],[Date]],"yyyy")</f>
        <v>2021</v>
      </c>
      <c r="D4904" t="s">
        <v>13</v>
      </c>
      <c r="E4904" t="s">
        <v>13</v>
      </c>
      <c r="F4904" t="s">
        <v>15</v>
      </c>
      <c r="G4904" s="8">
        <v>57197</v>
      </c>
      <c r="H4904" s="8">
        <v>35692</v>
      </c>
      <c r="I4904" t="s">
        <v>11</v>
      </c>
      <c r="J4904" t="s">
        <v>4930</v>
      </c>
      <c r="K4904" s="8">
        <f>(Table1[[#This Row],[Actual Amount]]-Table1[[#This Row],[Budget Amount]])</f>
        <v>-21505</v>
      </c>
      <c r="L4904" s="10">
        <f>(Table1[[#This Row],[Actual Amount]]-Table1[[#This Row],[Budget Amount]]) / Table1[[#This Row],[Budget Amount]]</f>
        <v>-0.37598125775827401</v>
      </c>
    </row>
    <row r="4905" spans="1:12">
      <c r="A4905" s="6">
        <v>44420</v>
      </c>
      <c r="B4905" s="6" t="str">
        <f>TEXT(Table1[[#This Row],[Date]],"mm")</f>
        <v>08</v>
      </c>
      <c r="C4905" s="6" t="str">
        <f>TEXT(Table1[[#This Row],[Date]],"yyyy")</f>
        <v>2021</v>
      </c>
      <c r="D4905" t="s">
        <v>45</v>
      </c>
      <c r="E4905" t="s">
        <v>24</v>
      </c>
      <c r="F4905" t="s">
        <v>20</v>
      </c>
      <c r="G4905" s="8">
        <v>106974</v>
      </c>
      <c r="H4905" s="8">
        <v>130686</v>
      </c>
      <c r="I4905" t="s">
        <v>16</v>
      </c>
      <c r="J4905" t="s">
        <v>4931</v>
      </c>
      <c r="K4905" s="8">
        <f>(Table1[[#This Row],[Actual Amount]]-Table1[[#This Row],[Budget Amount]])</f>
        <v>23712</v>
      </c>
      <c r="L4905" s="10">
        <f>(Table1[[#This Row],[Actual Amount]]-Table1[[#This Row],[Budget Amount]]) / Table1[[#This Row],[Budget Amount]]</f>
        <v>0.22166133826911211</v>
      </c>
    </row>
    <row r="4906" spans="1:12">
      <c r="A4906" s="6">
        <v>44199</v>
      </c>
      <c r="B4906" s="6" t="str">
        <f>TEXT(Table1[[#This Row],[Date]],"mm")</f>
        <v>01</v>
      </c>
      <c r="C4906" s="6" t="str">
        <f>TEXT(Table1[[#This Row],[Date]],"yyyy")</f>
        <v>2021</v>
      </c>
      <c r="D4906" t="s">
        <v>27</v>
      </c>
      <c r="E4906" t="s">
        <v>9</v>
      </c>
      <c r="F4906" t="s">
        <v>48</v>
      </c>
      <c r="G4906" s="8">
        <v>72885</v>
      </c>
      <c r="H4906" s="8">
        <v>153164</v>
      </c>
      <c r="I4906" t="s">
        <v>11</v>
      </c>
      <c r="J4906" t="s">
        <v>4932</v>
      </c>
      <c r="K4906" s="8">
        <f>(Table1[[#This Row],[Actual Amount]]-Table1[[#This Row],[Budget Amount]])</f>
        <v>80279</v>
      </c>
      <c r="L4906" s="10">
        <f>(Table1[[#This Row],[Actual Amount]]-Table1[[#This Row],[Budget Amount]]) / Table1[[#This Row],[Budget Amount]]</f>
        <v>1.1014474857652465</v>
      </c>
    </row>
    <row r="4907" spans="1:12">
      <c r="A4907" s="6">
        <v>44568</v>
      </c>
      <c r="B4907" s="6" t="str">
        <f>TEXT(Table1[[#This Row],[Date]],"mm")</f>
        <v>01</v>
      </c>
      <c r="C4907" s="6" t="str">
        <f>TEXT(Table1[[#This Row],[Date]],"yyyy")</f>
        <v>2022</v>
      </c>
      <c r="D4907" t="s">
        <v>31</v>
      </c>
      <c r="E4907" t="s">
        <v>13</v>
      </c>
      <c r="F4907" t="s">
        <v>48</v>
      </c>
      <c r="G4907" s="8">
        <v>134061</v>
      </c>
      <c r="H4907" s="8">
        <v>114520</v>
      </c>
      <c r="I4907" t="s">
        <v>22</v>
      </c>
      <c r="J4907" t="s">
        <v>4933</v>
      </c>
      <c r="K4907" s="8">
        <f>(Table1[[#This Row],[Actual Amount]]-Table1[[#This Row],[Budget Amount]])</f>
        <v>-19541</v>
      </c>
      <c r="L4907" s="10">
        <f>(Table1[[#This Row],[Actual Amount]]-Table1[[#This Row],[Budget Amount]]) / Table1[[#This Row],[Budget Amount]]</f>
        <v>-0.14576200386391269</v>
      </c>
    </row>
    <row r="4908" spans="1:12">
      <c r="A4908" s="6">
        <v>44807</v>
      </c>
      <c r="B4908" s="6" t="str">
        <f>TEXT(Table1[[#This Row],[Date]],"mm")</f>
        <v>09</v>
      </c>
      <c r="C4908" s="6" t="str">
        <f>TEXT(Table1[[#This Row],[Date]],"yyyy")</f>
        <v>2022</v>
      </c>
      <c r="D4908" t="s">
        <v>27</v>
      </c>
      <c r="E4908" t="s">
        <v>14</v>
      </c>
      <c r="F4908" t="s">
        <v>15</v>
      </c>
      <c r="G4908" s="8">
        <v>144413</v>
      </c>
      <c r="H4908" s="8">
        <v>120510</v>
      </c>
      <c r="I4908" t="s">
        <v>25</v>
      </c>
      <c r="J4908" t="s">
        <v>4934</v>
      </c>
      <c r="K4908" s="8">
        <f>(Table1[[#This Row],[Actual Amount]]-Table1[[#This Row],[Budget Amount]])</f>
        <v>-23903</v>
      </c>
      <c r="L4908" s="10">
        <f>(Table1[[#This Row],[Actual Amount]]-Table1[[#This Row],[Budget Amount]]) / Table1[[#This Row],[Budget Amount]]</f>
        <v>-0.16551833976165581</v>
      </c>
    </row>
    <row r="4909" spans="1:12">
      <c r="A4909" s="6">
        <v>44312</v>
      </c>
      <c r="B4909" s="6" t="str">
        <f>TEXT(Table1[[#This Row],[Date]],"mm")</f>
        <v>04</v>
      </c>
      <c r="C4909" s="6" t="str">
        <f>TEXT(Table1[[#This Row],[Date]],"yyyy")</f>
        <v>2021</v>
      </c>
      <c r="D4909" t="s">
        <v>18</v>
      </c>
      <c r="E4909" t="s">
        <v>33</v>
      </c>
      <c r="F4909" t="s">
        <v>10</v>
      </c>
      <c r="G4909" s="8">
        <v>123457</v>
      </c>
      <c r="H4909" s="8">
        <v>94315</v>
      </c>
      <c r="I4909" t="s">
        <v>22</v>
      </c>
      <c r="J4909" t="s">
        <v>4935</v>
      </c>
      <c r="K4909" s="8">
        <f>(Table1[[#This Row],[Actual Amount]]-Table1[[#This Row],[Budget Amount]])</f>
        <v>-29142</v>
      </c>
      <c r="L4909" s="10">
        <f>(Table1[[#This Row],[Actual Amount]]-Table1[[#This Row],[Budget Amount]]) / Table1[[#This Row],[Budget Amount]]</f>
        <v>-0.23604979871534218</v>
      </c>
    </row>
    <row r="4910" spans="1:12">
      <c r="A4910" s="6">
        <v>44643</v>
      </c>
      <c r="B4910" s="6" t="str">
        <f>TEXT(Table1[[#This Row],[Date]],"mm")</f>
        <v>03</v>
      </c>
      <c r="C4910" s="6" t="str">
        <f>TEXT(Table1[[#This Row],[Date]],"yyyy")</f>
        <v>2022</v>
      </c>
      <c r="D4910" t="s">
        <v>18</v>
      </c>
      <c r="E4910" t="s">
        <v>9</v>
      </c>
      <c r="F4910" t="s">
        <v>20</v>
      </c>
      <c r="G4910" s="8">
        <v>17747</v>
      </c>
      <c r="H4910" s="8">
        <v>78880</v>
      </c>
      <c r="I4910" t="s">
        <v>25</v>
      </c>
      <c r="J4910" t="s">
        <v>4936</v>
      </c>
      <c r="K4910" s="8">
        <f>(Table1[[#This Row],[Actual Amount]]-Table1[[#This Row],[Budget Amount]])</f>
        <v>61133</v>
      </c>
      <c r="L4910" s="10">
        <f>(Table1[[#This Row],[Actual Amount]]-Table1[[#This Row],[Budget Amount]]) / Table1[[#This Row],[Budget Amount]]</f>
        <v>3.4446948780075504</v>
      </c>
    </row>
    <row r="4911" spans="1:12">
      <c r="A4911" s="6">
        <v>44611</v>
      </c>
      <c r="B4911" s="6" t="str">
        <f>TEXT(Table1[[#This Row],[Date]],"mm")</f>
        <v>02</v>
      </c>
      <c r="C4911" s="6" t="str">
        <f>TEXT(Table1[[#This Row],[Date]],"yyyy")</f>
        <v>2022</v>
      </c>
      <c r="D4911" t="s">
        <v>8</v>
      </c>
      <c r="E4911" t="s">
        <v>14</v>
      </c>
      <c r="F4911" t="s">
        <v>15</v>
      </c>
      <c r="G4911" s="8">
        <v>110866</v>
      </c>
      <c r="H4911" s="8">
        <v>147337</v>
      </c>
      <c r="I4911" t="s">
        <v>16</v>
      </c>
      <c r="J4911" t="s">
        <v>4937</v>
      </c>
      <c r="K4911" s="8">
        <f>(Table1[[#This Row],[Actual Amount]]-Table1[[#This Row],[Budget Amount]])</f>
        <v>36471</v>
      </c>
      <c r="L4911" s="10">
        <f>(Table1[[#This Row],[Actual Amount]]-Table1[[#This Row],[Budget Amount]]) / Table1[[#This Row],[Budget Amount]]</f>
        <v>0.32896469611963991</v>
      </c>
    </row>
    <row r="4912" spans="1:12">
      <c r="A4912" s="6">
        <v>45088</v>
      </c>
      <c r="B4912" s="6" t="str">
        <f>TEXT(Table1[[#This Row],[Date]],"mm")</f>
        <v>06</v>
      </c>
      <c r="C4912" s="6" t="str">
        <f>TEXT(Table1[[#This Row],[Date]],"yyyy")</f>
        <v>2023</v>
      </c>
      <c r="D4912" t="s">
        <v>18</v>
      </c>
      <c r="E4912" t="s">
        <v>14</v>
      </c>
      <c r="F4912" t="s">
        <v>10</v>
      </c>
      <c r="G4912" s="8">
        <v>91132</v>
      </c>
      <c r="H4912" s="8">
        <v>54195</v>
      </c>
      <c r="I4912" t="s">
        <v>16</v>
      </c>
      <c r="J4912" t="s">
        <v>4938</v>
      </c>
      <c r="K4912" s="8">
        <f>(Table1[[#This Row],[Actual Amount]]-Table1[[#This Row],[Budget Amount]])</f>
        <v>-36937</v>
      </c>
      <c r="L4912" s="10">
        <f>(Table1[[#This Row],[Actual Amount]]-Table1[[#This Row],[Budget Amount]]) / Table1[[#This Row],[Budget Amount]]</f>
        <v>-0.4053131721020059</v>
      </c>
    </row>
    <row r="4913" spans="1:12">
      <c r="A4913" s="6">
        <v>45244</v>
      </c>
      <c r="B4913" s="6" t="str">
        <f>TEXT(Table1[[#This Row],[Date]],"mm")</f>
        <v>11</v>
      </c>
      <c r="C4913" s="6" t="str">
        <f>TEXT(Table1[[#This Row],[Date]],"yyyy")</f>
        <v>2023</v>
      </c>
      <c r="D4913" t="s">
        <v>31</v>
      </c>
      <c r="E4913" t="s">
        <v>13</v>
      </c>
      <c r="F4913" t="s">
        <v>10</v>
      </c>
      <c r="G4913" s="8">
        <v>73409</v>
      </c>
      <c r="H4913" s="8">
        <v>22916</v>
      </c>
      <c r="I4913" t="s">
        <v>16</v>
      </c>
      <c r="J4913" t="s">
        <v>4939</v>
      </c>
      <c r="K4913" s="8">
        <f>(Table1[[#This Row],[Actual Amount]]-Table1[[#This Row],[Budget Amount]])</f>
        <v>-50493</v>
      </c>
      <c r="L4913" s="10">
        <f>(Table1[[#This Row],[Actual Amount]]-Table1[[#This Row],[Budget Amount]]) / Table1[[#This Row],[Budget Amount]]</f>
        <v>-0.68783119236060974</v>
      </c>
    </row>
    <row r="4914" spans="1:12">
      <c r="A4914" s="6">
        <v>44859</v>
      </c>
      <c r="B4914" s="6" t="str">
        <f>TEXT(Table1[[#This Row],[Date]],"mm")</f>
        <v>10</v>
      </c>
      <c r="C4914" s="6" t="str">
        <f>TEXT(Table1[[#This Row],[Date]],"yyyy")</f>
        <v>2022</v>
      </c>
      <c r="D4914" t="s">
        <v>8</v>
      </c>
      <c r="E4914" t="s">
        <v>14</v>
      </c>
      <c r="F4914" t="s">
        <v>20</v>
      </c>
      <c r="G4914" s="8">
        <v>93587</v>
      </c>
      <c r="H4914" s="8">
        <v>151334</v>
      </c>
      <c r="I4914" t="s">
        <v>22</v>
      </c>
      <c r="J4914" t="s">
        <v>4940</v>
      </c>
      <c r="K4914" s="8">
        <f>(Table1[[#This Row],[Actual Amount]]-Table1[[#This Row],[Budget Amount]])</f>
        <v>57747</v>
      </c>
      <c r="L4914" s="10">
        <f>(Table1[[#This Row],[Actual Amount]]-Table1[[#This Row],[Budget Amount]]) / Table1[[#This Row],[Budget Amount]]</f>
        <v>0.61704082832017271</v>
      </c>
    </row>
    <row r="4915" spans="1:12">
      <c r="A4915" s="6">
        <v>45270</v>
      </c>
      <c r="B4915" s="6" t="str">
        <f>TEXT(Table1[[#This Row],[Date]],"mm")</f>
        <v>12</v>
      </c>
      <c r="C4915" s="6" t="str">
        <f>TEXT(Table1[[#This Row],[Date]],"yyyy")</f>
        <v>2023</v>
      </c>
      <c r="D4915" t="s">
        <v>31</v>
      </c>
      <c r="E4915" t="s">
        <v>9</v>
      </c>
      <c r="F4915" t="s">
        <v>48</v>
      </c>
      <c r="G4915" s="8">
        <v>81949</v>
      </c>
      <c r="H4915" s="8">
        <v>21873</v>
      </c>
      <c r="I4915" t="s">
        <v>16</v>
      </c>
      <c r="J4915" t="s">
        <v>4941</v>
      </c>
      <c r="K4915" s="8">
        <f>(Table1[[#This Row],[Actual Amount]]-Table1[[#This Row],[Budget Amount]])</f>
        <v>-60076</v>
      </c>
      <c r="L4915" s="10">
        <f>(Table1[[#This Row],[Actual Amount]]-Table1[[#This Row],[Budget Amount]]) / Table1[[#This Row],[Budget Amount]]</f>
        <v>-0.73309009261857982</v>
      </c>
    </row>
    <row r="4916" spans="1:12">
      <c r="A4916" s="6">
        <v>44914</v>
      </c>
      <c r="B4916" s="6" t="str">
        <f>TEXT(Table1[[#This Row],[Date]],"mm")</f>
        <v>12</v>
      </c>
      <c r="C4916" s="6" t="str">
        <f>TEXT(Table1[[#This Row],[Date]],"yyyy")</f>
        <v>2022</v>
      </c>
      <c r="D4916" t="s">
        <v>13</v>
      </c>
      <c r="E4916" t="s">
        <v>19</v>
      </c>
      <c r="F4916" t="s">
        <v>29</v>
      </c>
      <c r="G4916" s="8">
        <v>94568</v>
      </c>
      <c r="H4916" s="8">
        <v>55011</v>
      </c>
      <c r="I4916" t="s">
        <v>16</v>
      </c>
      <c r="J4916" t="s">
        <v>4942</v>
      </c>
      <c r="K4916" s="8">
        <f>(Table1[[#This Row],[Actual Amount]]-Table1[[#This Row],[Budget Amount]])</f>
        <v>-39557</v>
      </c>
      <c r="L4916" s="10">
        <f>(Table1[[#This Row],[Actual Amount]]-Table1[[#This Row],[Budget Amount]]) / Table1[[#This Row],[Budget Amount]]</f>
        <v>-0.41829159969545726</v>
      </c>
    </row>
    <row r="4917" spans="1:12">
      <c r="A4917" s="6">
        <v>45247</v>
      </c>
      <c r="B4917" s="6" t="str">
        <f>TEXT(Table1[[#This Row],[Date]],"mm")</f>
        <v>11</v>
      </c>
      <c r="C4917" s="6" t="str">
        <f>TEXT(Table1[[#This Row],[Date]],"yyyy")</f>
        <v>2023</v>
      </c>
      <c r="D4917" t="s">
        <v>31</v>
      </c>
      <c r="E4917" t="s">
        <v>9</v>
      </c>
      <c r="F4917" t="s">
        <v>10</v>
      </c>
      <c r="G4917" s="8">
        <v>81270</v>
      </c>
      <c r="H4917" s="8">
        <v>12187</v>
      </c>
      <c r="I4917" t="s">
        <v>25</v>
      </c>
      <c r="J4917" t="s">
        <v>4943</v>
      </c>
      <c r="K4917" s="8">
        <f>(Table1[[#This Row],[Actual Amount]]-Table1[[#This Row],[Budget Amount]])</f>
        <v>-69083</v>
      </c>
      <c r="L4917" s="10">
        <f>(Table1[[#This Row],[Actual Amount]]-Table1[[#This Row],[Budget Amount]]) / Table1[[#This Row],[Budget Amount]]</f>
        <v>-0.85004306632213611</v>
      </c>
    </row>
    <row r="4918" spans="1:12">
      <c r="A4918" s="6">
        <v>44467</v>
      </c>
      <c r="B4918" s="6" t="str">
        <f>TEXT(Table1[[#This Row],[Date]],"mm")</f>
        <v>09</v>
      </c>
      <c r="C4918" s="6" t="str">
        <f>TEXT(Table1[[#This Row],[Date]],"yyyy")</f>
        <v>2021</v>
      </c>
      <c r="D4918" t="s">
        <v>18</v>
      </c>
      <c r="E4918" t="s">
        <v>14</v>
      </c>
      <c r="F4918" t="s">
        <v>29</v>
      </c>
      <c r="G4918" s="8">
        <v>51596</v>
      </c>
      <c r="H4918" s="8">
        <v>84522</v>
      </c>
      <c r="I4918" t="s">
        <v>22</v>
      </c>
      <c r="J4918" t="s">
        <v>4944</v>
      </c>
      <c r="K4918" s="8">
        <f>(Table1[[#This Row],[Actual Amount]]-Table1[[#This Row],[Budget Amount]])</f>
        <v>32926</v>
      </c>
      <c r="L4918" s="10">
        <f>(Table1[[#This Row],[Actual Amount]]-Table1[[#This Row],[Budget Amount]]) / Table1[[#This Row],[Budget Amount]]</f>
        <v>0.63815024420497712</v>
      </c>
    </row>
    <row r="4919" spans="1:12">
      <c r="A4919" s="6">
        <v>44758</v>
      </c>
      <c r="B4919" s="6" t="str">
        <f>TEXT(Table1[[#This Row],[Date]],"mm")</f>
        <v>07</v>
      </c>
      <c r="C4919" s="6" t="str">
        <f>TEXT(Table1[[#This Row],[Date]],"yyyy")</f>
        <v>2022</v>
      </c>
      <c r="D4919" t="s">
        <v>13</v>
      </c>
      <c r="E4919" t="s">
        <v>13</v>
      </c>
      <c r="F4919" t="s">
        <v>29</v>
      </c>
      <c r="G4919" s="8">
        <v>40786</v>
      </c>
      <c r="H4919" s="8">
        <v>107714</v>
      </c>
      <c r="I4919" t="s">
        <v>11</v>
      </c>
      <c r="J4919" t="s">
        <v>4945</v>
      </c>
      <c r="K4919" s="8">
        <f>(Table1[[#This Row],[Actual Amount]]-Table1[[#This Row],[Budget Amount]])</f>
        <v>66928</v>
      </c>
      <c r="L4919" s="10">
        <f>(Table1[[#This Row],[Actual Amount]]-Table1[[#This Row],[Budget Amount]]) / Table1[[#This Row],[Budget Amount]]</f>
        <v>1.6409552297356935</v>
      </c>
    </row>
    <row r="4920" spans="1:12">
      <c r="A4920" s="6">
        <v>45000</v>
      </c>
      <c r="B4920" s="6" t="str">
        <f>TEXT(Table1[[#This Row],[Date]],"mm")</f>
        <v>03</v>
      </c>
      <c r="C4920" s="6" t="str">
        <f>TEXT(Table1[[#This Row],[Date]],"yyyy")</f>
        <v>2023</v>
      </c>
      <c r="D4920" t="s">
        <v>18</v>
      </c>
      <c r="E4920" t="s">
        <v>9</v>
      </c>
      <c r="F4920" t="s">
        <v>20</v>
      </c>
      <c r="G4920" s="8">
        <v>132887</v>
      </c>
      <c r="H4920" s="8">
        <v>134366</v>
      </c>
      <c r="I4920" t="s">
        <v>16</v>
      </c>
      <c r="J4920" t="s">
        <v>4946</v>
      </c>
      <c r="K4920" s="8">
        <f>(Table1[[#This Row],[Actual Amount]]-Table1[[#This Row],[Budget Amount]])</f>
        <v>1479</v>
      </c>
      <c r="L4920" s="10">
        <f>(Table1[[#This Row],[Actual Amount]]-Table1[[#This Row],[Budget Amount]]) / Table1[[#This Row],[Budget Amount]]</f>
        <v>1.1129756861092507E-2</v>
      </c>
    </row>
    <row r="4921" spans="1:12">
      <c r="A4921" s="6">
        <v>44443</v>
      </c>
      <c r="B4921" s="6" t="str">
        <f>TEXT(Table1[[#This Row],[Date]],"mm")</f>
        <v>09</v>
      </c>
      <c r="C4921" s="6" t="str">
        <f>TEXT(Table1[[#This Row],[Date]],"yyyy")</f>
        <v>2021</v>
      </c>
      <c r="D4921" t="s">
        <v>31</v>
      </c>
      <c r="E4921" t="s">
        <v>33</v>
      </c>
      <c r="F4921" t="s">
        <v>48</v>
      </c>
      <c r="G4921" s="8">
        <v>93499</v>
      </c>
      <c r="H4921" s="8">
        <v>44380</v>
      </c>
      <c r="I4921" t="s">
        <v>11</v>
      </c>
      <c r="J4921" t="s">
        <v>4947</v>
      </c>
      <c r="K4921" s="8">
        <f>(Table1[[#This Row],[Actual Amount]]-Table1[[#This Row],[Budget Amount]])</f>
        <v>-49119</v>
      </c>
      <c r="L4921" s="10">
        <f>(Table1[[#This Row],[Actual Amount]]-Table1[[#This Row],[Budget Amount]]) / Table1[[#This Row],[Budget Amount]]</f>
        <v>-0.52534251703226775</v>
      </c>
    </row>
    <row r="4922" spans="1:12">
      <c r="A4922" s="6">
        <v>44583</v>
      </c>
      <c r="B4922" s="6" t="str">
        <f>TEXT(Table1[[#This Row],[Date]],"mm")</f>
        <v>01</v>
      </c>
      <c r="C4922" s="6" t="str">
        <f>TEXT(Table1[[#This Row],[Date]],"yyyy")</f>
        <v>2022</v>
      </c>
      <c r="D4922" t="s">
        <v>18</v>
      </c>
      <c r="E4922" t="s">
        <v>19</v>
      </c>
      <c r="F4922" t="s">
        <v>20</v>
      </c>
      <c r="G4922" s="8">
        <v>33999</v>
      </c>
      <c r="H4922" s="8">
        <v>31723</v>
      </c>
      <c r="I4922" t="s">
        <v>11</v>
      </c>
      <c r="J4922" t="s">
        <v>4948</v>
      </c>
      <c r="K4922" s="8">
        <f>(Table1[[#This Row],[Actual Amount]]-Table1[[#This Row],[Budget Amount]])</f>
        <v>-2276</v>
      </c>
      <c r="L4922" s="10">
        <f>(Table1[[#This Row],[Actual Amount]]-Table1[[#This Row],[Budget Amount]]) / Table1[[#This Row],[Budget Amount]]</f>
        <v>-6.6943145386629016E-2</v>
      </c>
    </row>
    <row r="4923" spans="1:12">
      <c r="A4923" s="6">
        <v>44898</v>
      </c>
      <c r="B4923" s="6" t="str">
        <f>TEXT(Table1[[#This Row],[Date]],"mm")</f>
        <v>12</v>
      </c>
      <c r="C4923" s="6" t="str">
        <f>TEXT(Table1[[#This Row],[Date]],"yyyy")</f>
        <v>2022</v>
      </c>
      <c r="D4923" t="s">
        <v>18</v>
      </c>
      <c r="E4923" t="s">
        <v>24</v>
      </c>
      <c r="F4923" t="s">
        <v>10</v>
      </c>
      <c r="G4923" s="8">
        <v>74303</v>
      </c>
      <c r="H4923" s="8">
        <v>110771</v>
      </c>
      <c r="I4923" t="s">
        <v>11</v>
      </c>
      <c r="J4923" t="s">
        <v>4949</v>
      </c>
      <c r="K4923" s="8">
        <f>(Table1[[#This Row],[Actual Amount]]-Table1[[#This Row],[Budget Amount]])</f>
        <v>36468</v>
      </c>
      <c r="L4923" s="10">
        <f>(Table1[[#This Row],[Actual Amount]]-Table1[[#This Row],[Budget Amount]]) / Table1[[#This Row],[Budget Amount]]</f>
        <v>0.49080117895643516</v>
      </c>
    </row>
    <row r="4924" spans="1:12">
      <c r="A4924" s="6">
        <v>44755</v>
      </c>
      <c r="B4924" s="6" t="str">
        <f>TEXT(Table1[[#This Row],[Date]],"mm")</f>
        <v>07</v>
      </c>
      <c r="C4924" s="6" t="str">
        <f>TEXT(Table1[[#This Row],[Date]],"yyyy")</f>
        <v>2022</v>
      </c>
      <c r="D4924" t="s">
        <v>18</v>
      </c>
      <c r="E4924" t="s">
        <v>13</v>
      </c>
      <c r="F4924" t="s">
        <v>48</v>
      </c>
      <c r="G4924" s="8">
        <v>39501</v>
      </c>
      <c r="H4924" s="8">
        <v>136497</v>
      </c>
      <c r="I4924" t="s">
        <v>11</v>
      </c>
      <c r="J4924" t="s">
        <v>4950</v>
      </c>
      <c r="K4924" s="8">
        <f>(Table1[[#This Row],[Actual Amount]]-Table1[[#This Row],[Budget Amount]])</f>
        <v>96996</v>
      </c>
      <c r="L4924" s="10">
        <f>(Table1[[#This Row],[Actual Amount]]-Table1[[#This Row],[Budget Amount]]) / Table1[[#This Row],[Budget Amount]]</f>
        <v>2.455532771322245</v>
      </c>
    </row>
    <row r="4925" spans="1:12">
      <c r="A4925" s="6">
        <v>45169</v>
      </c>
      <c r="B4925" s="6" t="str">
        <f>TEXT(Table1[[#This Row],[Date]],"mm")</f>
        <v>08</v>
      </c>
      <c r="C4925" s="6" t="str">
        <f>TEXT(Table1[[#This Row],[Date]],"yyyy")</f>
        <v>2023</v>
      </c>
      <c r="D4925" t="s">
        <v>27</v>
      </c>
      <c r="E4925" t="s">
        <v>13</v>
      </c>
      <c r="F4925" t="s">
        <v>15</v>
      </c>
      <c r="G4925" s="8">
        <v>112424</v>
      </c>
      <c r="H4925" s="8">
        <v>111659</v>
      </c>
      <c r="I4925" t="s">
        <v>16</v>
      </c>
      <c r="J4925" t="s">
        <v>4951</v>
      </c>
      <c r="K4925" s="8">
        <f>(Table1[[#This Row],[Actual Amount]]-Table1[[#This Row],[Budget Amount]])</f>
        <v>-765</v>
      </c>
      <c r="L4925" s="10">
        <f>(Table1[[#This Row],[Actual Amount]]-Table1[[#This Row],[Budget Amount]]) / Table1[[#This Row],[Budget Amount]]</f>
        <v>-6.8045968832277804E-3</v>
      </c>
    </row>
    <row r="4926" spans="1:12">
      <c r="A4926" s="6">
        <v>45180</v>
      </c>
      <c r="B4926" s="6" t="str">
        <f>TEXT(Table1[[#This Row],[Date]],"mm")</f>
        <v>09</v>
      </c>
      <c r="C4926" s="6" t="str">
        <f>TEXT(Table1[[#This Row],[Date]],"yyyy")</f>
        <v>2023</v>
      </c>
      <c r="D4926" t="s">
        <v>13</v>
      </c>
      <c r="E4926" t="s">
        <v>24</v>
      </c>
      <c r="F4926" t="s">
        <v>48</v>
      </c>
      <c r="G4926" s="8">
        <v>45280</v>
      </c>
      <c r="H4926" s="8">
        <v>21460</v>
      </c>
      <c r="I4926" t="s">
        <v>16</v>
      </c>
      <c r="J4926" t="s">
        <v>4952</v>
      </c>
      <c r="K4926" s="8">
        <f>(Table1[[#This Row],[Actual Amount]]-Table1[[#This Row],[Budget Amount]])</f>
        <v>-23820</v>
      </c>
      <c r="L4926" s="10">
        <f>(Table1[[#This Row],[Actual Amount]]-Table1[[#This Row],[Budget Amount]]) / Table1[[#This Row],[Budget Amount]]</f>
        <v>-0.52606007067137805</v>
      </c>
    </row>
    <row r="4927" spans="1:12">
      <c r="A4927" s="6">
        <v>44548</v>
      </c>
      <c r="B4927" s="6" t="str">
        <f>TEXT(Table1[[#This Row],[Date]],"mm")</f>
        <v>12</v>
      </c>
      <c r="C4927" s="6" t="str">
        <f>TEXT(Table1[[#This Row],[Date]],"yyyy")</f>
        <v>2021</v>
      </c>
      <c r="D4927" t="s">
        <v>13</v>
      </c>
      <c r="E4927" t="s">
        <v>24</v>
      </c>
      <c r="F4927" t="s">
        <v>20</v>
      </c>
      <c r="G4927" s="8">
        <v>39045</v>
      </c>
      <c r="H4927" s="8">
        <v>105055</v>
      </c>
      <c r="I4927" t="s">
        <v>16</v>
      </c>
      <c r="J4927" t="s">
        <v>4953</v>
      </c>
      <c r="K4927" s="8">
        <f>(Table1[[#This Row],[Actual Amount]]-Table1[[#This Row],[Budget Amount]])</f>
        <v>66010</v>
      </c>
      <c r="L4927" s="10">
        <f>(Table1[[#This Row],[Actual Amount]]-Table1[[#This Row],[Budget Amount]]) / Table1[[#This Row],[Budget Amount]]</f>
        <v>1.6906133948008708</v>
      </c>
    </row>
    <row r="4928" spans="1:12">
      <c r="A4928" s="6">
        <v>44949</v>
      </c>
      <c r="B4928" s="6" t="str">
        <f>TEXT(Table1[[#This Row],[Date]],"mm")</f>
        <v>01</v>
      </c>
      <c r="C4928" s="6" t="str">
        <f>TEXT(Table1[[#This Row],[Date]],"yyyy")</f>
        <v>2023</v>
      </c>
      <c r="D4928" t="s">
        <v>13</v>
      </c>
      <c r="E4928" t="s">
        <v>9</v>
      </c>
      <c r="F4928" t="s">
        <v>20</v>
      </c>
      <c r="G4928" s="8">
        <v>34432</v>
      </c>
      <c r="H4928" s="8">
        <v>28379</v>
      </c>
      <c r="I4928" t="s">
        <v>22</v>
      </c>
      <c r="J4928" t="s">
        <v>4954</v>
      </c>
      <c r="K4928" s="8">
        <f>(Table1[[#This Row],[Actual Amount]]-Table1[[#This Row],[Budget Amount]])</f>
        <v>-6053</v>
      </c>
      <c r="L4928" s="10">
        <f>(Table1[[#This Row],[Actual Amount]]-Table1[[#This Row],[Budget Amount]]) / Table1[[#This Row],[Budget Amount]]</f>
        <v>-0.17579577137546468</v>
      </c>
    </row>
    <row r="4929" spans="1:12">
      <c r="A4929" s="6">
        <v>44977</v>
      </c>
      <c r="B4929" s="6" t="str">
        <f>TEXT(Table1[[#This Row],[Date]],"mm")</f>
        <v>02</v>
      </c>
      <c r="C4929" s="6" t="str">
        <f>TEXT(Table1[[#This Row],[Date]],"yyyy")</f>
        <v>2023</v>
      </c>
      <c r="D4929" t="s">
        <v>31</v>
      </c>
      <c r="E4929" t="s">
        <v>14</v>
      </c>
      <c r="F4929" t="s">
        <v>29</v>
      </c>
      <c r="G4929" s="8">
        <v>36745</v>
      </c>
      <c r="H4929" s="8">
        <v>52718</v>
      </c>
      <c r="I4929" t="s">
        <v>22</v>
      </c>
      <c r="J4929" t="s">
        <v>4955</v>
      </c>
      <c r="K4929" s="8">
        <f>(Table1[[#This Row],[Actual Amount]]-Table1[[#This Row],[Budget Amount]])</f>
        <v>15973</v>
      </c>
      <c r="L4929" s="10">
        <f>(Table1[[#This Row],[Actual Amount]]-Table1[[#This Row],[Budget Amount]]) / Table1[[#This Row],[Budget Amount]]</f>
        <v>0.43469859844876851</v>
      </c>
    </row>
    <row r="4930" spans="1:12">
      <c r="A4930" s="6">
        <v>45221</v>
      </c>
      <c r="B4930" s="6" t="str">
        <f>TEXT(Table1[[#This Row],[Date]],"mm")</f>
        <v>10</v>
      </c>
      <c r="C4930" s="6" t="str">
        <f>TEXT(Table1[[#This Row],[Date]],"yyyy")</f>
        <v>2023</v>
      </c>
      <c r="D4930" t="s">
        <v>45</v>
      </c>
      <c r="E4930" t="s">
        <v>14</v>
      </c>
      <c r="F4930" t="s">
        <v>15</v>
      </c>
      <c r="G4930" s="8">
        <v>130720</v>
      </c>
      <c r="H4930" s="8">
        <v>147874</v>
      </c>
      <c r="I4930" t="s">
        <v>11</v>
      </c>
      <c r="J4930" t="s">
        <v>4956</v>
      </c>
      <c r="K4930" s="8">
        <f>(Table1[[#This Row],[Actual Amount]]-Table1[[#This Row],[Budget Amount]])</f>
        <v>17154</v>
      </c>
      <c r="L4930" s="10">
        <f>(Table1[[#This Row],[Actual Amount]]-Table1[[#This Row],[Budget Amount]]) / Table1[[#This Row],[Budget Amount]]</f>
        <v>0.13122705018359854</v>
      </c>
    </row>
    <row r="4931" spans="1:12">
      <c r="A4931" s="6">
        <v>44742</v>
      </c>
      <c r="B4931" s="6" t="str">
        <f>TEXT(Table1[[#This Row],[Date]],"mm")</f>
        <v>06</v>
      </c>
      <c r="C4931" s="6" t="str">
        <f>TEXT(Table1[[#This Row],[Date]],"yyyy")</f>
        <v>2022</v>
      </c>
      <c r="D4931" t="s">
        <v>31</v>
      </c>
      <c r="E4931" t="s">
        <v>33</v>
      </c>
      <c r="F4931" t="s">
        <v>48</v>
      </c>
      <c r="G4931" s="8">
        <v>105832</v>
      </c>
      <c r="H4931" s="8">
        <v>146717</v>
      </c>
      <c r="I4931" t="s">
        <v>25</v>
      </c>
      <c r="J4931" t="s">
        <v>4957</v>
      </c>
      <c r="K4931" s="8">
        <f>(Table1[[#This Row],[Actual Amount]]-Table1[[#This Row],[Budget Amount]])</f>
        <v>40885</v>
      </c>
      <c r="L4931" s="10">
        <f>(Table1[[#This Row],[Actual Amount]]-Table1[[#This Row],[Budget Amount]]) / Table1[[#This Row],[Budget Amount]]</f>
        <v>0.38631982765137196</v>
      </c>
    </row>
    <row r="4932" spans="1:12">
      <c r="A4932" s="6">
        <v>44275</v>
      </c>
      <c r="B4932" s="6" t="str">
        <f>TEXT(Table1[[#This Row],[Date]],"mm")</f>
        <v>03</v>
      </c>
      <c r="C4932" s="6" t="str">
        <f>TEXT(Table1[[#This Row],[Date]],"yyyy")</f>
        <v>2021</v>
      </c>
      <c r="D4932" t="s">
        <v>13</v>
      </c>
      <c r="E4932" t="s">
        <v>19</v>
      </c>
      <c r="F4932" t="s">
        <v>15</v>
      </c>
      <c r="G4932" s="8">
        <v>118034</v>
      </c>
      <c r="H4932" s="8">
        <v>140910</v>
      </c>
      <c r="I4932" t="s">
        <v>22</v>
      </c>
      <c r="J4932" t="s">
        <v>4958</v>
      </c>
      <c r="K4932" s="8">
        <f>(Table1[[#This Row],[Actual Amount]]-Table1[[#This Row],[Budget Amount]])</f>
        <v>22876</v>
      </c>
      <c r="L4932" s="10">
        <f>(Table1[[#This Row],[Actual Amount]]-Table1[[#This Row],[Budget Amount]]) / Table1[[#This Row],[Budget Amount]]</f>
        <v>0.19380856363420709</v>
      </c>
    </row>
    <row r="4933" spans="1:12">
      <c r="A4933" s="6">
        <v>44530</v>
      </c>
      <c r="B4933" s="6" t="str">
        <f>TEXT(Table1[[#This Row],[Date]],"mm")</f>
        <v>11</v>
      </c>
      <c r="C4933" s="6" t="str">
        <f>TEXT(Table1[[#This Row],[Date]],"yyyy")</f>
        <v>2021</v>
      </c>
      <c r="D4933" t="s">
        <v>8</v>
      </c>
      <c r="E4933" t="s">
        <v>14</v>
      </c>
      <c r="F4933" t="s">
        <v>29</v>
      </c>
      <c r="G4933" s="8">
        <v>124650</v>
      </c>
      <c r="H4933" s="8">
        <v>80220</v>
      </c>
      <c r="I4933" t="s">
        <v>11</v>
      </c>
      <c r="J4933" t="s">
        <v>4959</v>
      </c>
      <c r="K4933" s="8">
        <f>(Table1[[#This Row],[Actual Amount]]-Table1[[#This Row],[Budget Amount]])</f>
        <v>-44430</v>
      </c>
      <c r="L4933" s="10">
        <f>(Table1[[#This Row],[Actual Amount]]-Table1[[#This Row],[Budget Amount]]) / Table1[[#This Row],[Budget Amount]]</f>
        <v>-0.35643802647412753</v>
      </c>
    </row>
    <row r="4934" spans="1:12">
      <c r="A4934" s="6">
        <v>45085</v>
      </c>
      <c r="B4934" s="6" t="str">
        <f>TEXT(Table1[[#This Row],[Date]],"mm")</f>
        <v>06</v>
      </c>
      <c r="C4934" s="6" t="str">
        <f>TEXT(Table1[[#This Row],[Date]],"yyyy")</f>
        <v>2023</v>
      </c>
      <c r="D4934" t="s">
        <v>18</v>
      </c>
      <c r="E4934" t="s">
        <v>33</v>
      </c>
      <c r="F4934" t="s">
        <v>15</v>
      </c>
      <c r="G4934" s="8">
        <v>69024</v>
      </c>
      <c r="H4934" s="8">
        <v>165743</v>
      </c>
      <c r="I4934" t="s">
        <v>11</v>
      </c>
      <c r="J4934" t="s">
        <v>4960</v>
      </c>
      <c r="K4934" s="8">
        <f>(Table1[[#This Row],[Actual Amount]]-Table1[[#This Row],[Budget Amount]])</f>
        <v>96719</v>
      </c>
      <c r="L4934" s="10">
        <f>(Table1[[#This Row],[Actual Amount]]-Table1[[#This Row],[Budget Amount]]) / Table1[[#This Row],[Budget Amount]]</f>
        <v>1.401237250811312</v>
      </c>
    </row>
    <row r="4935" spans="1:12">
      <c r="A4935" s="6">
        <v>44698</v>
      </c>
      <c r="B4935" s="6" t="str">
        <f>TEXT(Table1[[#This Row],[Date]],"mm")</f>
        <v>05</v>
      </c>
      <c r="C4935" s="6" t="str">
        <f>TEXT(Table1[[#This Row],[Date]],"yyyy")</f>
        <v>2022</v>
      </c>
      <c r="D4935" t="s">
        <v>18</v>
      </c>
      <c r="E4935" t="s">
        <v>33</v>
      </c>
      <c r="F4935" t="s">
        <v>15</v>
      </c>
      <c r="G4935" s="8">
        <v>146725</v>
      </c>
      <c r="H4935" s="8">
        <v>70849</v>
      </c>
      <c r="I4935" t="s">
        <v>16</v>
      </c>
      <c r="J4935" t="s">
        <v>4961</v>
      </c>
      <c r="K4935" s="8">
        <f>(Table1[[#This Row],[Actual Amount]]-Table1[[#This Row],[Budget Amount]])</f>
        <v>-75876</v>
      </c>
      <c r="L4935" s="10">
        <f>(Table1[[#This Row],[Actual Amount]]-Table1[[#This Row],[Budget Amount]]) / Table1[[#This Row],[Budget Amount]]</f>
        <v>-0.51713068665871531</v>
      </c>
    </row>
    <row r="4936" spans="1:12">
      <c r="A4936" s="6">
        <v>44961</v>
      </c>
      <c r="B4936" s="6" t="str">
        <f>TEXT(Table1[[#This Row],[Date]],"mm")</f>
        <v>02</v>
      </c>
      <c r="C4936" s="6" t="str">
        <f>TEXT(Table1[[#This Row],[Date]],"yyyy")</f>
        <v>2023</v>
      </c>
      <c r="D4936" t="s">
        <v>45</v>
      </c>
      <c r="E4936" t="s">
        <v>13</v>
      </c>
      <c r="F4936" t="s">
        <v>48</v>
      </c>
      <c r="G4936" s="8">
        <v>79625</v>
      </c>
      <c r="H4936" s="8">
        <v>64447</v>
      </c>
      <c r="I4936" t="s">
        <v>16</v>
      </c>
      <c r="J4936" t="s">
        <v>4962</v>
      </c>
      <c r="K4936" s="8">
        <f>(Table1[[#This Row],[Actual Amount]]-Table1[[#This Row],[Budget Amount]])</f>
        <v>-15178</v>
      </c>
      <c r="L4936" s="10">
        <f>(Table1[[#This Row],[Actual Amount]]-Table1[[#This Row],[Budget Amount]]) / Table1[[#This Row],[Budget Amount]]</f>
        <v>-0.19061852433281004</v>
      </c>
    </row>
    <row r="4937" spans="1:12">
      <c r="A4937" s="6">
        <v>45117</v>
      </c>
      <c r="B4937" s="6" t="str">
        <f>TEXT(Table1[[#This Row],[Date]],"mm")</f>
        <v>07</v>
      </c>
      <c r="C4937" s="6" t="str">
        <f>TEXT(Table1[[#This Row],[Date]],"yyyy")</f>
        <v>2023</v>
      </c>
      <c r="D4937" t="s">
        <v>8</v>
      </c>
      <c r="E4937" t="s">
        <v>13</v>
      </c>
      <c r="F4937" t="s">
        <v>15</v>
      </c>
      <c r="G4937" s="8">
        <v>35194</v>
      </c>
      <c r="H4937" s="8">
        <v>48382</v>
      </c>
      <c r="I4937" t="s">
        <v>22</v>
      </c>
      <c r="J4937" t="s">
        <v>4963</v>
      </c>
      <c r="K4937" s="8">
        <f>(Table1[[#This Row],[Actual Amount]]-Table1[[#This Row],[Budget Amount]])</f>
        <v>13188</v>
      </c>
      <c r="L4937" s="10">
        <f>(Table1[[#This Row],[Actual Amount]]-Table1[[#This Row],[Budget Amount]]) / Table1[[#This Row],[Budget Amount]]</f>
        <v>0.37472296414161504</v>
      </c>
    </row>
    <row r="4938" spans="1:12">
      <c r="A4938" s="6">
        <v>44746</v>
      </c>
      <c r="B4938" s="6" t="str">
        <f>TEXT(Table1[[#This Row],[Date]],"mm")</f>
        <v>07</v>
      </c>
      <c r="C4938" s="6" t="str">
        <f>TEXT(Table1[[#This Row],[Date]],"yyyy")</f>
        <v>2022</v>
      </c>
      <c r="D4938" t="s">
        <v>27</v>
      </c>
      <c r="E4938" t="s">
        <v>19</v>
      </c>
      <c r="F4938" t="s">
        <v>29</v>
      </c>
      <c r="G4938" s="8">
        <v>132467</v>
      </c>
      <c r="H4938" s="8">
        <v>95619</v>
      </c>
      <c r="I4938" t="s">
        <v>16</v>
      </c>
      <c r="J4938" t="s">
        <v>4964</v>
      </c>
      <c r="K4938" s="8">
        <f>(Table1[[#This Row],[Actual Amount]]-Table1[[#This Row],[Budget Amount]])</f>
        <v>-36848</v>
      </c>
      <c r="L4938" s="10">
        <f>(Table1[[#This Row],[Actual Amount]]-Table1[[#This Row],[Budget Amount]]) / Table1[[#This Row],[Budget Amount]]</f>
        <v>-0.27816739263363705</v>
      </c>
    </row>
    <row r="4939" spans="1:12">
      <c r="A4939" s="6">
        <v>44210</v>
      </c>
      <c r="B4939" s="6" t="str">
        <f>TEXT(Table1[[#This Row],[Date]],"mm")</f>
        <v>01</v>
      </c>
      <c r="C4939" s="6" t="str">
        <f>TEXT(Table1[[#This Row],[Date]],"yyyy")</f>
        <v>2021</v>
      </c>
      <c r="D4939" t="s">
        <v>31</v>
      </c>
      <c r="E4939" t="s">
        <v>9</v>
      </c>
      <c r="F4939" t="s">
        <v>10</v>
      </c>
      <c r="G4939" s="8">
        <v>53748</v>
      </c>
      <c r="H4939" s="8">
        <v>48953</v>
      </c>
      <c r="I4939" t="s">
        <v>22</v>
      </c>
      <c r="J4939" t="s">
        <v>4965</v>
      </c>
      <c r="K4939" s="8">
        <f>(Table1[[#This Row],[Actual Amount]]-Table1[[#This Row],[Budget Amount]])</f>
        <v>-4795</v>
      </c>
      <c r="L4939" s="10">
        <f>(Table1[[#This Row],[Actual Amount]]-Table1[[#This Row],[Budget Amount]]) / Table1[[#This Row],[Budget Amount]]</f>
        <v>-8.9212621864999633E-2</v>
      </c>
    </row>
    <row r="4940" spans="1:12">
      <c r="A4940" s="6">
        <v>44588</v>
      </c>
      <c r="B4940" s="6" t="str">
        <f>TEXT(Table1[[#This Row],[Date]],"mm")</f>
        <v>01</v>
      </c>
      <c r="C4940" s="6" t="str">
        <f>TEXT(Table1[[#This Row],[Date]],"yyyy")</f>
        <v>2022</v>
      </c>
      <c r="D4940" t="s">
        <v>27</v>
      </c>
      <c r="E4940" t="s">
        <v>24</v>
      </c>
      <c r="F4940" t="s">
        <v>10</v>
      </c>
      <c r="G4940" s="8">
        <v>131778</v>
      </c>
      <c r="H4940" s="8">
        <v>31536</v>
      </c>
      <c r="I4940" t="s">
        <v>16</v>
      </c>
      <c r="J4940" t="s">
        <v>4966</v>
      </c>
      <c r="K4940" s="8">
        <f>(Table1[[#This Row],[Actual Amount]]-Table1[[#This Row],[Budget Amount]])</f>
        <v>-100242</v>
      </c>
      <c r="L4940" s="10">
        <f>(Table1[[#This Row],[Actual Amount]]-Table1[[#This Row],[Budget Amount]]) / Table1[[#This Row],[Budget Amount]]</f>
        <v>-0.76068843054227564</v>
      </c>
    </row>
    <row r="4941" spans="1:12">
      <c r="A4941" s="6">
        <v>44506</v>
      </c>
      <c r="B4941" s="6" t="str">
        <f>TEXT(Table1[[#This Row],[Date]],"mm")</f>
        <v>11</v>
      </c>
      <c r="C4941" s="6" t="str">
        <f>TEXT(Table1[[#This Row],[Date]],"yyyy")</f>
        <v>2021</v>
      </c>
      <c r="D4941" t="s">
        <v>8</v>
      </c>
      <c r="E4941" t="s">
        <v>24</v>
      </c>
      <c r="F4941" t="s">
        <v>20</v>
      </c>
      <c r="G4941" s="8">
        <v>61996</v>
      </c>
      <c r="H4941" s="8">
        <v>14182</v>
      </c>
      <c r="I4941" t="s">
        <v>25</v>
      </c>
      <c r="J4941" t="s">
        <v>4967</v>
      </c>
      <c r="K4941" s="8">
        <f>(Table1[[#This Row],[Actual Amount]]-Table1[[#This Row],[Budget Amount]])</f>
        <v>-47814</v>
      </c>
      <c r="L4941" s="10">
        <f>(Table1[[#This Row],[Actual Amount]]-Table1[[#This Row],[Budget Amount]]) / Table1[[#This Row],[Budget Amount]]</f>
        <v>-0.77124330601974322</v>
      </c>
    </row>
    <row r="4942" spans="1:12">
      <c r="A4942" s="6">
        <v>44582</v>
      </c>
      <c r="B4942" s="6" t="str">
        <f>TEXT(Table1[[#This Row],[Date]],"mm")</f>
        <v>01</v>
      </c>
      <c r="C4942" s="6" t="str">
        <f>TEXT(Table1[[#This Row],[Date]],"yyyy")</f>
        <v>2022</v>
      </c>
      <c r="D4942" t="s">
        <v>45</v>
      </c>
      <c r="E4942" t="s">
        <v>19</v>
      </c>
      <c r="F4942" t="s">
        <v>10</v>
      </c>
      <c r="G4942" s="8">
        <v>112605</v>
      </c>
      <c r="H4942" s="8">
        <v>164804</v>
      </c>
      <c r="I4942" t="s">
        <v>16</v>
      </c>
      <c r="J4942" t="s">
        <v>4968</v>
      </c>
      <c r="K4942" s="8">
        <f>(Table1[[#This Row],[Actual Amount]]-Table1[[#This Row],[Budget Amount]])</f>
        <v>52199</v>
      </c>
      <c r="L4942" s="10">
        <f>(Table1[[#This Row],[Actual Amount]]-Table1[[#This Row],[Budget Amount]]) / Table1[[#This Row],[Budget Amount]]</f>
        <v>0.46355845655166289</v>
      </c>
    </row>
    <row r="4943" spans="1:12">
      <c r="A4943" s="6">
        <v>45170</v>
      </c>
      <c r="B4943" s="6" t="str">
        <f>TEXT(Table1[[#This Row],[Date]],"mm")</f>
        <v>09</v>
      </c>
      <c r="C4943" s="6" t="str">
        <f>TEXT(Table1[[#This Row],[Date]],"yyyy")</f>
        <v>2023</v>
      </c>
      <c r="D4943" t="s">
        <v>8</v>
      </c>
      <c r="E4943" t="s">
        <v>33</v>
      </c>
      <c r="F4943" t="s">
        <v>48</v>
      </c>
      <c r="G4943" s="8">
        <v>141070</v>
      </c>
      <c r="H4943" s="8">
        <v>110723</v>
      </c>
      <c r="I4943" t="s">
        <v>22</v>
      </c>
      <c r="J4943" t="s">
        <v>4969</v>
      </c>
      <c r="K4943" s="8">
        <f>(Table1[[#This Row],[Actual Amount]]-Table1[[#This Row],[Budget Amount]])</f>
        <v>-30347</v>
      </c>
      <c r="L4943" s="10">
        <f>(Table1[[#This Row],[Actual Amount]]-Table1[[#This Row],[Budget Amount]]) / Table1[[#This Row],[Budget Amount]]</f>
        <v>-0.21512015311547458</v>
      </c>
    </row>
    <row r="4944" spans="1:12">
      <c r="A4944" s="6">
        <v>44536</v>
      </c>
      <c r="B4944" s="6" t="str">
        <f>TEXT(Table1[[#This Row],[Date]],"mm")</f>
        <v>12</v>
      </c>
      <c r="C4944" s="6" t="str">
        <f>TEXT(Table1[[#This Row],[Date]],"yyyy")</f>
        <v>2021</v>
      </c>
      <c r="D4944" t="s">
        <v>45</v>
      </c>
      <c r="E4944" t="s">
        <v>19</v>
      </c>
      <c r="F4944" t="s">
        <v>20</v>
      </c>
      <c r="G4944" s="8">
        <v>55638</v>
      </c>
      <c r="H4944" s="8">
        <v>114547</v>
      </c>
      <c r="I4944" t="s">
        <v>11</v>
      </c>
      <c r="J4944" t="s">
        <v>4970</v>
      </c>
      <c r="K4944" s="8">
        <f>(Table1[[#This Row],[Actual Amount]]-Table1[[#This Row],[Budget Amount]])</f>
        <v>58909</v>
      </c>
      <c r="L4944" s="10">
        <f>(Table1[[#This Row],[Actual Amount]]-Table1[[#This Row],[Budget Amount]]) / Table1[[#This Row],[Budget Amount]]</f>
        <v>1.0587907545202919</v>
      </c>
    </row>
    <row r="4945" spans="1:12">
      <c r="A4945" s="6">
        <v>44793</v>
      </c>
      <c r="B4945" s="6" t="str">
        <f>TEXT(Table1[[#This Row],[Date]],"mm")</f>
        <v>08</v>
      </c>
      <c r="C4945" s="6" t="str">
        <f>TEXT(Table1[[#This Row],[Date]],"yyyy")</f>
        <v>2022</v>
      </c>
      <c r="D4945" t="s">
        <v>27</v>
      </c>
      <c r="E4945" t="s">
        <v>24</v>
      </c>
      <c r="F4945" t="s">
        <v>10</v>
      </c>
      <c r="G4945" s="8">
        <v>90283</v>
      </c>
      <c r="H4945" s="8">
        <v>113395</v>
      </c>
      <c r="I4945" t="s">
        <v>22</v>
      </c>
      <c r="J4945" t="s">
        <v>4971</v>
      </c>
      <c r="K4945" s="8">
        <f>(Table1[[#This Row],[Actual Amount]]-Table1[[#This Row],[Budget Amount]])</f>
        <v>23112</v>
      </c>
      <c r="L4945" s="10">
        <f>(Table1[[#This Row],[Actual Amount]]-Table1[[#This Row],[Budget Amount]]) / Table1[[#This Row],[Budget Amount]]</f>
        <v>0.25599503782550426</v>
      </c>
    </row>
    <row r="4946" spans="1:12">
      <c r="A4946" s="6">
        <v>44953</v>
      </c>
      <c r="B4946" s="6" t="str">
        <f>TEXT(Table1[[#This Row],[Date]],"mm")</f>
        <v>01</v>
      </c>
      <c r="C4946" s="6" t="str">
        <f>TEXT(Table1[[#This Row],[Date]],"yyyy")</f>
        <v>2023</v>
      </c>
      <c r="D4946" t="s">
        <v>27</v>
      </c>
      <c r="E4946" t="s">
        <v>33</v>
      </c>
      <c r="F4946" t="s">
        <v>10</v>
      </c>
      <c r="G4946" s="8">
        <v>37980</v>
      </c>
      <c r="H4946" s="8">
        <v>24284</v>
      </c>
      <c r="I4946" t="s">
        <v>16</v>
      </c>
      <c r="J4946" t="s">
        <v>4972</v>
      </c>
      <c r="K4946" s="8">
        <f>(Table1[[#This Row],[Actual Amount]]-Table1[[#This Row],[Budget Amount]])</f>
        <v>-13696</v>
      </c>
      <c r="L4946" s="10">
        <f>(Table1[[#This Row],[Actual Amount]]-Table1[[#This Row],[Budget Amount]]) / Table1[[#This Row],[Budget Amount]]</f>
        <v>-0.36061084781463926</v>
      </c>
    </row>
    <row r="4947" spans="1:12">
      <c r="A4947" s="6">
        <v>45242</v>
      </c>
      <c r="B4947" s="6" t="str">
        <f>TEXT(Table1[[#This Row],[Date]],"mm")</f>
        <v>11</v>
      </c>
      <c r="C4947" s="6" t="str">
        <f>TEXT(Table1[[#This Row],[Date]],"yyyy")</f>
        <v>2023</v>
      </c>
      <c r="D4947" t="s">
        <v>8</v>
      </c>
      <c r="E4947" t="s">
        <v>24</v>
      </c>
      <c r="F4947" t="s">
        <v>20</v>
      </c>
      <c r="G4947" s="8">
        <v>80498</v>
      </c>
      <c r="H4947" s="8">
        <v>18375</v>
      </c>
      <c r="I4947" t="s">
        <v>11</v>
      </c>
      <c r="J4947" t="s">
        <v>4973</v>
      </c>
      <c r="K4947" s="8">
        <f>(Table1[[#This Row],[Actual Amount]]-Table1[[#This Row],[Budget Amount]])</f>
        <v>-62123</v>
      </c>
      <c r="L4947" s="10">
        <f>(Table1[[#This Row],[Actual Amount]]-Table1[[#This Row],[Budget Amount]]) / Table1[[#This Row],[Budget Amount]]</f>
        <v>-0.77173345921637804</v>
      </c>
    </row>
    <row r="4948" spans="1:12">
      <c r="A4948" s="6">
        <v>44487</v>
      </c>
      <c r="B4948" s="6" t="str">
        <f>TEXT(Table1[[#This Row],[Date]],"mm")</f>
        <v>10</v>
      </c>
      <c r="C4948" s="6" t="str">
        <f>TEXT(Table1[[#This Row],[Date]],"yyyy")</f>
        <v>2021</v>
      </c>
      <c r="D4948" t="s">
        <v>8</v>
      </c>
      <c r="E4948" t="s">
        <v>9</v>
      </c>
      <c r="F4948" t="s">
        <v>48</v>
      </c>
      <c r="G4948" s="8">
        <v>76393</v>
      </c>
      <c r="H4948" s="8">
        <v>66771</v>
      </c>
      <c r="I4948" t="s">
        <v>16</v>
      </c>
      <c r="J4948" t="s">
        <v>4974</v>
      </c>
      <c r="K4948" s="8">
        <f>(Table1[[#This Row],[Actual Amount]]-Table1[[#This Row],[Budget Amount]])</f>
        <v>-9622</v>
      </c>
      <c r="L4948" s="10">
        <f>(Table1[[#This Row],[Actual Amount]]-Table1[[#This Row],[Budget Amount]]) / Table1[[#This Row],[Budget Amount]]</f>
        <v>-0.12595394866021756</v>
      </c>
    </row>
    <row r="4949" spans="1:12">
      <c r="A4949" s="6">
        <v>44502</v>
      </c>
      <c r="B4949" s="6" t="str">
        <f>TEXT(Table1[[#This Row],[Date]],"mm")</f>
        <v>11</v>
      </c>
      <c r="C4949" s="6" t="str">
        <f>TEXT(Table1[[#This Row],[Date]],"yyyy")</f>
        <v>2021</v>
      </c>
      <c r="D4949" t="s">
        <v>18</v>
      </c>
      <c r="E4949" t="s">
        <v>13</v>
      </c>
      <c r="F4949" t="s">
        <v>20</v>
      </c>
      <c r="G4949" s="8">
        <v>75158</v>
      </c>
      <c r="H4949" s="8">
        <v>56709</v>
      </c>
      <c r="I4949" t="s">
        <v>16</v>
      </c>
      <c r="J4949" t="s">
        <v>4975</v>
      </c>
      <c r="K4949" s="8">
        <f>(Table1[[#This Row],[Actual Amount]]-Table1[[#This Row],[Budget Amount]])</f>
        <v>-18449</v>
      </c>
      <c r="L4949" s="10">
        <f>(Table1[[#This Row],[Actual Amount]]-Table1[[#This Row],[Budget Amount]]) / Table1[[#This Row],[Budget Amount]]</f>
        <v>-0.24546954416030228</v>
      </c>
    </row>
    <row r="4950" spans="1:12">
      <c r="A4950" s="6">
        <v>44830</v>
      </c>
      <c r="B4950" s="6" t="str">
        <f>TEXT(Table1[[#This Row],[Date]],"mm")</f>
        <v>09</v>
      </c>
      <c r="C4950" s="6" t="str">
        <f>TEXT(Table1[[#This Row],[Date]],"yyyy")</f>
        <v>2022</v>
      </c>
      <c r="D4950" t="s">
        <v>45</v>
      </c>
      <c r="E4950" t="s">
        <v>13</v>
      </c>
      <c r="F4950" t="s">
        <v>48</v>
      </c>
      <c r="G4950" s="8">
        <v>103841</v>
      </c>
      <c r="H4950" s="8">
        <v>165471</v>
      </c>
      <c r="I4950" t="s">
        <v>16</v>
      </c>
      <c r="J4950" t="s">
        <v>4976</v>
      </c>
      <c r="K4950" s="8">
        <f>(Table1[[#This Row],[Actual Amount]]-Table1[[#This Row],[Budget Amount]])</f>
        <v>61630</v>
      </c>
      <c r="L4950" s="10">
        <f>(Table1[[#This Row],[Actual Amount]]-Table1[[#This Row],[Budget Amount]]) / Table1[[#This Row],[Budget Amount]]</f>
        <v>0.59350352943442375</v>
      </c>
    </row>
    <row r="4951" spans="1:12">
      <c r="A4951" s="6">
        <v>44821</v>
      </c>
      <c r="B4951" s="6" t="str">
        <f>TEXT(Table1[[#This Row],[Date]],"mm")</f>
        <v>09</v>
      </c>
      <c r="C4951" s="6" t="str">
        <f>TEXT(Table1[[#This Row],[Date]],"yyyy")</f>
        <v>2022</v>
      </c>
      <c r="D4951" t="s">
        <v>18</v>
      </c>
      <c r="E4951" t="s">
        <v>33</v>
      </c>
      <c r="F4951" t="s">
        <v>48</v>
      </c>
      <c r="G4951" s="8">
        <v>127080</v>
      </c>
      <c r="H4951" s="8">
        <v>159911</v>
      </c>
      <c r="I4951" t="s">
        <v>11</v>
      </c>
      <c r="J4951" t="s">
        <v>4977</v>
      </c>
      <c r="K4951" s="8">
        <f>(Table1[[#This Row],[Actual Amount]]-Table1[[#This Row],[Budget Amount]])</f>
        <v>32831</v>
      </c>
      <c r="L4951" s="10">
        <f>(Table1[[#This Row],[Actual Amount]]-Table1[[#This Row],[Budget Amount]]) / Table1[[#This Row],[Budget Amount]]</f>
        <v>0.25834907145105446</v>
      </c>
    </row>
    <row r="4952" spans="1:12">
      <c r="A4952" s="6">
        <v>45135</v>
      </c>
      <c r="B4952" s="6" t="str">
        <f>TEXT(Table1[[#This Row],[Date]],"mm")</f>
        <v>07</v>
      </c>
      <c r="C4952" s="6" t="str">
        <f>TEXT(Table1[[#This Row],[Date]],"yyyy")</f>
        <v>2023</v>
      </c>
      <c r="D4952" t="s">
        <v>31</v>
      </c>
      <c r="E4952" t="s">
        <v>19</v>
      </c>
      <c r="F4952" t="s">
        <v>29</v>
      </c>
      <c r="G4952" s="8">
        <v>136948</v>
      </c>
      <c r="H4952" s="8">
        <v>31788</v>
      </c>
      <c r="I4952" t="s">
        <v>16</v>
      </c>
      <c r="J4952" t="s">
        <v>4978</v>
      </c>
      <c r="K4952" s="8">
        <f>(Table1[[#This Row],[Actual Amount]]-Table1[[#This Row],[Budget Amount]])</f>
        <v>-105160</v>
      </c>
      <c r="L4952" s="10">
        <f>(Table1[[#This Row],[Actual Amount]]-Table1[[#This Row],[Budget Amount]]) / Table1[[#This Row],[Budget Amount]]</f>
        <v>-0.7678827000029208</v>
      </c>
    </row>
    <row r="4953" spans="1:12">
      <c r="A4953" s="6">
        <v>45044</v>
      </c>
      <c r="B4953" s="6" t="str">
        <f>TEXT(Table1[[#This Row],[Date]],"mm")</f>
        <v>04</v>
      </c>
      <c r="C4953" s="6" t="str">
        <f>TEXT(Table1[[#This Row],[Date]],"yyyy")</f>
        <v>2023</v>
      </c>
      <c r="D4953" t="s">
        <v>31</v>
      </c>
      <c r="E4953" t="s">
        <v>24</v>
      </c>
      <c r="F4953" t="s">
        <v>10</v>
      </c>
      <c r="G4953" s="8">
        <v>73636</v>
      </c>
      <c r="H4953" s="8">
        <v>122755</v>
      </c>
      <c r="I4953" t="s">
        <v>25</v>
      </c>
      <c r="J4953" t="s">
        <v>4979</v>
      </c>
      <c r="K4953" s="8">
        <f>(Table1[[#This Row],[Actual Amount]]-Table1[[#This Row],[Budget Amount]])</f>
        <v>49119</v>
      </c>
      <c r="L4953" s="10">
        <f>(Table1[[#This Row],[Actual Amount]]-Table1[[#This Row],[Budget Amount]]) / Table1[[#This Row],[Budget Amount]]</f>
        <v>0.66705144222934432</v>
      </c>
    </row>
    <row r="4954" spans="1:12">
      <c r="A4954" s="6">
        <v>44638</v>
      </c>
      <c r="B4954" s="6" t="str">
        <f>TEXT(Table1[[#This Row],[Date]],"mm")</f>
        <v>03</v>
      </c>
      <c r="C4954" s="6" t="str">
        <f>TEXT(Table1[[#This Row],[Date]],"yyyy")</f>
        <v>2022</v>
      </c>
      <c r="D4954" t="s">
        <v>8</v>
      </c>
      <c r="E4954" t="s">
        <v>14</v>
      </c>
      <c r="F4954" t="s">
        <v>10</v>
      </c>
      <c r="G4954" s="8">
        <v>115075</v>
      </c>
      <c r="H4954" s="8">
        <v>151078</v>
      </c>
      <c r="I4954" t="s">
        <v>22</v>
      </c>
      <c r="J4954" t="s">
        <v>4980</v>
      </c>
      <c r="K4954" s="8">
        <f>(Table1[[#This Row],[Actual Amount]]-Table1[[#This Row],[Budget Amount]])</f>
        <v>36003</v>
      </c>
      <c r="L4954" s="10">
        <f>(Table1[[#This Row],[Actual Amount]]-Table1[[#This Row],[Budget Amount]]) / Table1[[#This Row],[Budget Amount]]</f>
        <v>0.31286552248533567</v>
      </c>
    </row>
    <row r="4955" spans="1:12">
      <c r="A4955" s="6">
        <v>44699</v>
      </c>
      <c r="B4955" s="6" t="str">
        <f>TEXT(Table1[[#This Row],[Date]],"mm")</f>
        <v>05</v>
      </c>
      <c r="C4955" s="6" t="str">
        <f>TEXT(Table1[[#This Row],[Date]],"yyyy")</f>
        <v>2022</v>
      </c>
      <c r="D4955" t="s">
        <v>27</v>
      </c>
      <c r="E4955" t="s">
        <v>9</v>
      </c>
      <c r="F4955" t="s">
        <v>15</v>
      </c>
      <c r="G4955" s="8">
        <v>12420</v>
      </c>
      <c r="H4955" s="8">
        <v>148437</v>
      </c>
      <c r="I4955" t="s">
        <v>25</v>
      </c>
      <c r="J4955" t="s">
        <v>4981</v>
      </c>
      <c r="K4955" s="8">
        <f>(Table1[[#This Row],[Actual Amount]]-Table1[[#This Row],[Budget Amount]])</f>
        <v>136017</v>
      </c>
      <c r="L4955" s="10">
        <f>(Table1[[#This Row],[Actual Amount]]-Table1[[#This Row],[Budget Amount]]) / Table1[[#This Row],[Budget Amount]]</f>
        <v>10.951449275362318</v>
      </c>
    </row>
    <row r="4956" spans="1:12">
      <c r="A4956" s="6">
        <v>44326</v>
      </c>
      <c r="B4956" s="6" t="str">
        <f>TEXT(Table1[[#This Row],[Date]],"mm")</f>
        <v>05</v>
      </c>
      <c r="C4956" s="6" t="str">
        <f>TEXT(Table1[[#This Row],[Date]],"yyyy")</f>
        <v>2021</v>
      </c>
      <c r="D4956" t="s">
        <v>31</v>
      </c>
      <c r="E4956" t="s">
        <v>24</v>
      </c>
      <c r="F4956" t="s">
        <v>20</v>
      </c>
      <c r="G4956" s="8">
        <v>13133</v>
      </c>
      <c r="H4956" s="8">
        <v>61728</v>
      </c>
      <c r="I4956" t="s">
        <v>25</v>
      </c>
      <c r="J4956" t="s">
        <v>4982</v>
      </c>
      <c r="K4956" s="8">
        <f>(Table1[[#This Row],[Actual Amount]]-Table1[[#This Row],[Budget Amount]])</f>
        <v>48595</v>
      </c>
      <c r="L4956" s="10">
        <f>(Table1[[#This Row],[Actual Amount]]-Table1[[#This Row],[Budget Amount]]) / Table1[[#This Row],[Budget Amount]]</f>
        <v>3.7002208177872533</v>
      </c>
    </row>
    <row r="4957" spans="1:12">
      <c r="A4957" s="6">
        <v>44793</v>
      </c>
      <c r="B4957" s="6" t="str">
        <f>TEXT(Table1[[#This Row],[Date]],"mm")</f>
        <v>08</v>
      </c>
      <c r="C4957" s="6" t="str">
        <f>TEXT(Table1[[#This Row],[Date]],"yyyy")</f>
        <v>2022</v>
      </c>
      <c r="D4957" t="s">
        <v>31</v>
      </c>
      <c r="E4957" t="s">
        <v>14</v>
      </c>
      <c r="F4957" t="s">
        <v>29</v>
      </c>
      <c r="G4957" s="8">
        <v>70901</v>
      </c>
      <c r="H4957" s="8">
        <v>14056</v>
      </c>
      <c r="I4957" t="s">
        <v>22</v>
      </c>
      <c r="J4957" t="s">
        <v>4983</v>
      </c>
      <c r="K4957" s="8">
        <f>(Table1[[#This Row],[Actual Amount]]-Table1[[#This Row],[Budget Amount]])</f>
        <v>-56845</v>
      </c>
      <c r="L4957" s="10">
        <f>(Table1[[#This Row],[Actual Amount]]-Table1[[#This Row],[Budget Amount]]) / Table1[[#This Row],[Budget Amount]]</f>
        <v>-0.80175173833937463</v>
      </c>
    </row>
    <row r="4958" spans="1:12">
      <c r="A4958" s="6">
        <v>45058</v>
      </c>
      <c r="B4958" s="6" t="str">
        <f>TEXT(Table1[[#This Row],[Date]],"mm")</f>
        <v>05</v>
      </c>
      <c r="C4958" s="6" t="str">
        <f>TEXT(Table1[[#This Row],[Date]],"yyyy")</f>
        <v>2023</v>
      </c>
      <c r="D4958" t="s">
        <v>18</v>
      </c>
      <c r="E4958" t="s">
        <v>9</v>
      </c>
      <c r="F4958" t="s">
        <v>10</v>
      </c>
      <c r="G4958" s="8">
        <v>109089</v>
      </c>
      <c r="H4958" s="8">
        <v>131140</v>
      </c>
      <c r="I4958" t="s">
        <v>22</v>
      </c>
      <c r="J4958" t="s">
        <v>4984</v>
      </c>
      <c r="K4958" s="8">
        <f>(Table1[[#This Row],[Actual Amount]]-Table1[[#This Row],[Budget Amount]])</f>
        <v>22051</v>
      </c>
      <c r="L4958" s="10">
        <f>(Table1[[#This Row],[Actual Amount]]-Table1[[#This Row],[Budget Amount]]) / Table1[[#This Row],[Budget Amount]]</f>
        <v>0.20213770407648801</v>
      </c>
    </row>
    <row r="4959" spans="1:12">
      <c r="A4959" s="6">
        <v>44789</v>
      </c>
      <c r="B4959" s="6" t="str">
        <f>TEXT(Table1[[#This Row],[Date]],"mm")</f>
        <v>08</v>
      </c>
      <c r="C4959" s="6" t="str">
        <f>TEXT(Table1[[#This Row],[Date]],"yyyy")</f>
        <v>2022</v>
      </c>
      <c r="D4959" t="s">
        <v>18</v>
      </c>
      <c r="E4959" t="s">
        <v>9</v>
      </c>
      <c r="F4959" t="s">
        <v>15</v>
      </c>
      <c r="G4959" s="8">
        <v>75370</v>
      </c>
      <c r="H4959" s="8">
        <v>67657</v>
      </c>
      <c r="I4959" t="s">
        <v>11</v>
      </c>
      <c r="J4959" t="s">
        <v>4985</v>
      </c>
      <c r="K4959" s="8">
        <f>(Table1[[#This Row],[Actual Amount]]-Table1[[#This Row],[Budget Amount]])</f>
        <v>-7713</v>
      </c>
      <c r="L4959" s="10">
        <f>(Table1[[#This Row],[Actual Amount]]-Table1[[#This Row],[Budget Amount]]) / Table1[[#This Row],[Budget Amount]]</f>
        <v>-0.10233514661005705</v>
      </c>
    </row>
    <row r="4960" spans="1:12">
      <c r="A4960" s="6">
        <v>45195</v>
      </c>
      <c r="B4960" s="6" t="str">
        <f>TEXT(Table1[[#This Row],[Date]],"mm")</f>
        <v>09</v>
      </c>
      <c r="C4960" s="6" t="str">
        <f>TEXT(Table1[[#This Row],[Date]],"yyyy")</f>
        <v>2023</v>
      </c>
      <c r="D4960" t="s">
        <v>31</v>
      </c>
      <c r="E4960" t="s">
        <v>13</v>
      </c>
      <c r="F4960" t="s">
        <v>29</v>
      </c>
      <c r="G4960" s="8">
        <v>50503</v>
      </c>
      <c r="H4960" s="8">
        <v>156132</v>
      </c>
      <c r="I4960" t="s">
        <v>25</v>
      </c>
      <c r="J4960" t="s">
        <v>4986</v>
      </c>
      <c r="K4960" s="8">
        <f>(Table1[[#This Row],[Actual Amount]]-Table1[[#This Row],[Budget Amount]])</f>
        <v>105629</v>
      </c>
      <c r="L4960" s="10">
        <f>(Table1[[#This Row],[Actual Amount]]-Table1[[#This Row],[Budget Amount]]) / Table1[[#This Row],[Budget Amount]]</f>
        <v>2.0915391164881294</v>
      </c>
    </row>
    <row r="4961" spans="1:12">
      <c r="A4961" s="6">
        <v>44521</v>
      </c>
      <c r="B4961" s="6" t="str">
        <f>TEXT(Table1[[#This Row],[Date]],"mm")</f>
        <v>11</v>
      </c>
      <c r="C4961" s="6" t="str">
        <f>TEXT(Table1[[#This Row],[Date]],"yyyy")</f>
        <v>2021</v>
      </c>
      <c r="D4961" t="s">
        <v>8</v>
      </c>
      <c r="E4961" t="s">
        <v>33</v>
      </c>
      <c r="F4961" t="s">
        <v>48</v>
      </c>
      <c r="G4961" s="8">
        <v>134309</v>
      </c>
      <c r="H4961" s="8">
        <v>15223</v>
      </c>
      <c r="I4961" t="s">
        <v>25</v>
      </c>
      <c r="J4961" t="s">
        <v>4987</v>
      </c>
      <c r="K4961" s="8">
        <f>(Table1[[#This Row],[Actual Amount]]-Table1[[#This Row],[Budget Amount]])</f>
        <v>-119086</v>
      </c>
      <c r="L4961" s="10">
        <f>(Table1[[#This Row],[Actual Amount]]-Table1[[#This Row],[Budget Amount]]) / Table1[[#This Row],[Budget Amount]]</f>
        <v>-0.88665688822044686</v>
      </c>
    </row>
    <row r="4962" spans="1:12">
      <c r="A4962" s="6">
        <v>45289</v>
      </c>
      <c r="B4962" s="6" t="str">
        <f>TEXT(Table1[[#This Row],[Date]],"mm")</f>
        <v>12</v>
      </c>
      <c r="C4962" s="6" t="str">
        <f>TEXT(Table1[[#This Row],[Date]],"yyyy")</f>
        <v>2023</v>
      </c>
      <c r="D4962" t="s">
        <v>18</v>
      </c>
      <c r="E4962" t="s">
        <v>24</v>
      </c>
      <c r="F4962" t="s">
        <v>10</v>
      </c>
      <c r="G4962" s="8">
        <v>91671</v>
      </c>
      <c r="H4962" s="8">
        <v>39573</v>
      </c>
      <c r="I4962" t="s">
        <v>22</v>
      </c>
      <c r="J4962" t="s">
        <v>4988</v>
      </c>
      <c r="K4962" s="8">
        <f>(Table1[[#This Row],[Actual Amount]]-Table1[[#This Row],[Budget Amount]])</f>
        <v>-52098</v>
      </c>
      <c r="L4962" s="10">
        <f>(Table1[[#This Row],[Actual Amount]]-Table1[[#This Row],[Budget Amount]]) / Table1[[#This Row],[Budget Amount]]</f>
        <v>-0.56831495238406915</v>
      </c>
    </row>
    <row r="4963" spans="1:12">
      <c r="A4963" s="6">
        <v>44644</v>
      </c>
      <c r="B4963" s="6" t="str">
        <f>TEXT(Table1[[#This Row],[Date]],"mm")</f>
        <v>03</v>
      </c>
      <c r="C4963" s="6" t="str">
        <f>TEXT(Table1[[#This Row],[Date]],"yyyy")</f>
        <v>2022</v>
      </c>
      <c r="D4963" t="s">
        <v>31</v>
      </c>
      <c r="E4963" t="s">
        <v>9</v>
      </c>
      <c r="F4963" t="s">
        <v>20</v>
      </c>
      <c r="G4963" s="8">
        <v>60570</v>
      </c>
      <c r="H4963" s="8">
        <v>112855</v>
      </c>
      <c r="I4963" t="s">
        <v>16</v>
      </c>
      <c r="J4963" t="s">
        <v>4989</v>
      </c>
      <c r="K4963" s="8">
        <f>(Table1[[#This Row],[Actual Amount]]-Table1[[#This Row],[Budget Amount]])</f>
        <v>52285</v>
      </c>
      <c r="L4963" s="10">
        <f>(Table1[[#This Row],[Actual Amount]]-Table1[[#This Row],[Budget Amount]]) / Table1[[#This Row],[Budget Amount]]</f>
        <v>0.86321611358758465</v>
      </c>
    </row>
    <row r="4964" spans="1:12">
      <c r="A4964" s="6">
        <v>45015</v>
      </c>
      <c r="B4964" s="6" t="str">
        <f>TEXT(Table1[[#This Row],[Date]],"mm")</f>
        <v>03</v>
      </c>
      <c r="C4964" s="6" t="str">
        <f>TEXT(Table1[[#This Row],[Date]],"yyyy")</f>
        <v>2023</v>
      </c>
      <c r="D4964" t="s">
        <v>27</v>
      </c>
      <c r="E4964" t="s">
        <v>24</v>
      </c>
      <c r="F4964" t="s">
        <v>29</v>
      </c>
      <c r="G4964" s="8">
        <v>109851</v>
      </c>
      <c r="H4964" s="8">
        <v>104724</v>
      </c>
      <c r="I4964" t="s">
        <v>25</v>
      </c>
      <c r="J4964" t="s">
        <v>4990</v>
      </c>
      <c r="K4964" s="8">
        <f>(Table1[[#This Row],[Actual Amount]]-Table1[[#This Row],[Budget Amount]])</f>
        <v>-5127</v>
      </c>
      <c r="L4964" s="10">
        <f>(Table1[[#This Row],[Actual Amount]]-Table1[[#This Row],[Budget Amount]]) / Table1[[#This Row],[Budget Amount]]</f>
        <v>-4.6672310675369366E-2</v>
      </c>
    </row>
    <row r="4965" spans="1:12">
      <c r="A4965" s="6">
        <v>44905</v>
      </c>
      <c r="B4965" s="6" t="str">
        <f>TEXT(Table1[[#This Row],[Date]],"mm")</f>
        <v>12</v>
      </c>
      <c r="C4965" s="6" t="str">
        <f>TEXT(Table1[[#This Row],[Date]],"yyyy")</f>
        <v>2022</v>
      </c>
      <c r="D4965" t="s">
        <v>18</v>
      </c>
      <c r="E4965" t="s">
        <v>9</v>
      </c>
      <c r="F4965" t="s">
        <v>15</v>
      </c>
      <c r="G4965" s="8">
        <v>55231</v>
      </c>
      <c r="H4965" s="8">
        <v>28323</v>
      </c>
      <c r="I4965" t="s">
        <v>11</v>
      </c>
      <c r="J4965" t="s">
        <v>4991</v>
      </c>
      <c r="K4965" s="8">
        <f>(Table1[[#This Row],[Actual Amount]]-Table1[[#This Row],[Budget Amount]])</f>
        <v>-26908</v>
      </c>
      <c r="L4965" s="10">
        <f>(Table1[[#This Row],[Actual Amount]]-Table1[[#This Row],[Budget Amount]]) / Table1[[#This Row],[Budget Amount]]</f>
        <v>-0.48719016494360051</v>
      </c>
    </row>
    <row r="4966" spans="1:12">
      <c r="A4966" s="6">
        <v>44461</v>
      </c>
      <c r="B4966" s="6" t="str">
        <f>TEXT(Table1[[#This Row],[Date]],"mm")</f>
        <v>09</v>
      </c>
      <c r="C4966" s="6" t="str">
        <f>TEXT(Table1[[#This Row],[Date]],"yyyy")</f>
        <v>2021</v>
      </c>
      <c r="D4966" t="s">
        <v>31</v>
      </c>
      <c r="E4966" t="s">
        <v>19</v>
      </c>
      <c r="F4966" t="s">
        <v>20</v>
      </c>
      <c r="G4966" s="8">
        <v>92278</v>
      </c>
      <c r="H4966" s="8">
        <v>137785</v>
      </c>
      <c r="I4966" t="s">
        <v>16</v>
      </c>
      <c r="J4966" t="s">
        <v>4992</v>
      </c>
      <c r="K4966" s="8">
        <f>(Table1[[#This Row],[Actual Amount]]-Table1[[#This Row],[Budget Amount]])</f>
        <v>45507</v>
      </c>
      <c r="L4966" s="10">
        <f>(Table1[[#This Row],[Actual Amount]]-Table1[[#This Row],[Budget Amount]]) / Table1[[#This Row],[Budget Amount]]</f>
        <v>0.49315113028024016</v>
      </c>
    </row>
    <row r="4967" spans="1:12">
      <c r="A4967" s="6">
        <v>44808</v>
      </c>
      <c r="B4967" s="6" t="str">
        <f>TEXT(Table1[[#This Row],[Date]],"mm")</f>
        <v>09</v>
      </c>
      <c r="C4967" s="6" t="str">
        <f>TEXT(Table1[[#This Row],[Date]],"yyyy")</f>
        <v>2022</v>
      </c>
      <c r="D4967" t="s">
        <v>45</v>
      </c>
      <c r="E4967" t="s">
        <v>13</v>
      </c>
      <c r="F4967" t="s">
        <v>48</v>
      </c>
      <c r="G4967" s="8">
        <v>57934</v>
      </c>
      <c r="H4967" s="8">
        <v>96577</v>
      </c>
      <c r="I4967" t="s">
        <v>25</v>
      </c>
      <c r="J4967" t="s">
        <v>4993</v>
      </c>
      <c r="K4967" s="8">
        <f>(Table1[[#This Row],[Actual Amount]]-Table1[[#This Row],[Budget Amount]])</f>
        <v>38643</v>
      </c>
      <c r="L4967" s="10">
        <f>(Table1[[#This Row],[Actual Amount]]-Table1[[#This Row],[Budget Amount]]) / Table1[[#This Row],[Budget Amount]]</f>
        <v>0.66701764076362757</v>
      </c>
    </row>
    <row r="4968" spans="1:12">
      <c r="A4968" s="6">
        <v>45028</v>
      </c>
      <c r="B4968" s="6" t="str">
        <f>TEXT(Table1[[#This Row],[Date]],"mm")</f>
        <v>04</v>
      </c>
      <c r="C4968" s="6" t="str">
        <f>TEXT(Table1[[#This Row],[Date]],"yyyy")</f>
        <v>2023</v>
      </c>
      <c r="D4968" t="s">
        <v>18</v>
      </c>
      <c r="E4968" t="s">
        <v>33</v>
      </c>
      <c r="F4968" t="s">
        <v>20</v>
      </c>
      <c r="G4968" s="8">
        <v>11562</v>
      </c>
      <c r="H4968" s="8">
        <v>82920</v>
      </c>
      <c r="I4968" t="s">
        <v>16</v>
      </c>
      <c r="J4968" t="s">
        <v>4994</v>
      </c>
      <c r="K4968" s="8">
        <f>(Table1[[#This Row],[Actual Amount]]-Table1[[#This Row],[Budget Amount]])</f>
        <v>71358</v>
      </c>
      <c r="L4968" s="10">
        <f>(Table1[[#This Row],[Actual Amount]]-Table1[[#This Row],[Budget Amount]]) / Table1[[#This Row],[Budget Amount]]</f>
        <v>6.1717695900363259</v>
      </c>
    </row>
    <row r="4969" spans="1:12">
      <c r="A4969" s="6">
        <v>44870</v>
      </c>
      <c r="B4969" s="6" t="str">
        <f>TEXT(Table1[[#This Row],[Date]],"mm")</f>
        <v>11</v>
      </c>
      <c r="C4969" s="6" t="str">
        <f>TEXT(Table1[[#This Row],[Date]],"yyyy")</f>
        <v>2022</v>
      </c>
      <c r="D4969" t="s">
        <v>45</v>
      </c>
      <c r="E4969" t="s">
        <v>14</v>
      </c>
      <c r="F4969" t="s">
        <v>15</v>
      </c>
      <c r="G4969" s="8">
        <v>28561</v>
      </c>
      <c r="H4969" s="8">
        <v>51582</v>
      </c>
      <c r="I4969" t="s">
        <v>25</v>
      </c>
      <c r="J4969" t="s">
        <v>4995</v>
      </c>
      <c r="K4969" s="8">
        <f>(Table1[[#This Row],[Actual Amount]]-Table1[[#This Row],[Budget Amount]])</f>
        <v>23021</v>
      </c>
      <c r="L4969" s="10">
        <f>(Table1[[#This Row],[Actual Amount]]-Table1[[#This Row],[Budget Amount]]) / Table1[[#This Row],[Budget Amount]]</f>
        <v>0.80602920065824024</v>
      </c>
    </row>
    <row r="4970" spans="1:12">
      <c r="A4970" s="6">
        <v>44353</v>
      </c>
      <c r="B4970" s="6" t="str">
        <f>TEXT(Table1[[#This Row],[Date]],"mm")</f>
        <v>06</v>
      </c>
      <c r="C4970" s="6" t="str">
        <f>TEXT(Table1[[#This Row],[Date]],"yyyy")</f>
        <v>2021</v>
      </c>
      <c r="D4970" t="s">
        <v>18</v>
      </c>
      <c r="E4970" t="s">
        <v>14</v>
      </c>
      <c r="F4970" t="s">
        <v>48</v>
      </c>
      <c r="G4970" s="8">
        <v>141335</v>
      </c>
      <c r="H4970" s="8">
        <v>74201</v>
      </c>
      <c r="I4970" t="s">
        <v>16</v>
      </c>
      <c r="J4970" t="s">
        <v>4996</v>
      </c>
      <c r="K4970" s="8">
        <f>(Table1[[#This Row],[Actual Amount]]-Table1[[#This Row],[Budget Amount]])</f>
        <v>-67134</v>
      </c>
      <c r="L4970" s="10">
        <f>(Table1[[#This Row],[Actual Amount]]-Table1[[#This Row],[Budget Amount]]) / Table1[[#This Row],[Budget Amount]]</f>
        <v>-0.47499911557646723</v>
      </c>
    </row>
    <row r="4971" spans="1:12">
      <c r="A4971" s="6">
        <v>44447</v>
      </c>
      <c r="B4971" s="6" t="str">
        <f>TEXT(Table1[[#This Row],[Date]],"mm")</f>
        <v>09</v>
      </c>
      <c r="C4971" s="6" t="str">
        <f>TEXT(Table1[[#This Row],[Date]],"yyyy")</f>
        <v>2021</v>
      </c>
      <c r="D4971" t="s">
        <v>18</v>
      </c>
      <c r="E4971" t="s">
        <v>19</v>
      </c>
      <c r="F4971" t="s">
        <v>15</v>
      </c>
      <c r="G4971" s="8">
        <v>132691</v>
      </c>
      <c r="H4971" s="8">
        <v>169629</v>
      </c>
      <c r="I4971" t="s">
        <v>25</v>
      </c>
      <c r="J4971" t="s">
        <v>4997</v>
      </c>
      <c r="K4971" s="8">
        <f>(Table1[[#This Row],[Actual Amount]]-Table1[[#This Row],[Budget Amount]])</f>
        <v>36938</v>
      </c>
      <c r="L4971" s="10">
        <f>(Table1[[#This Row],[Actual Amount]]-Table1[[#This Row],[Budget Amount]]) / Table1[[#This Row],[Budget Amount]]</f>
        <v>0.27837607674974191</v>
      </c>
    </row>
    <row r="4972" spans="1:12">
      <c r="A4972" s="6">
        <v>45074</v>
      </c>
      <c r="B4972" s="6" t="str">
        <f>TEXT(Table1[[#This Row],[Date]],"mm")</f>
        <v>05</v>
      </c>
      <c r="C4972" s="6" t="str">
        <f>TEXT(Table1[[#This Row],[Date]],"yyyy")</f>
        <v>2023</v>
      </c>
      <c r="D4972" t="s">
        <v>13</v>
      </c>
      <c r="E4972" t="s">
        <v>13</v>
      </c>
      <c r="F4972" t="s">
        <v>10</v>
      </c>
      <c r="G4972" s="8">
        <v>16646</v>
      </c>
      <c r="H4972" s="8">
        <v>17793</v>
      </c>
      <c r="I4972" t="s">
        <v>22</v>
      </c>
      <c r="J4972" t="s">
        <v>4998</v>
      </c>
      <c r="K4972" s="8">
        <f>(Table1[[#This Row],[Actual Amount]]-Table1[[#This Row],[Budget Amount]])</f>
        <v>1147</v>
      </c>
      <c r="L4972" s="10">
        <f>(Table1[[#This Row],[Actual Amount]]-Table1[[#This Row],[Budget Amount]]) / Table1[[#This Row],[Budget Amount]]</f>
        <v>6.8905442749008769E-2</v>
      </c>
    </row>
    <row r="4973" spans="1:12">
      <c r="A4973" s="6">
        <v>44726</v>
      </c>
      <c r="B4973" s="6" t="str">
        <f>TEXT(Table1[[#This Row],[Date]],"mm")</f>
        <v>06</v>
      </c>
      <c r="C4973" s="6" t="str">
        <f>TEXT(Table1[[#This Row],[Date]],"yyyy")</f>
        <v>2022</v>
      </c>
      <c r="D4973" t="s">
        <v>13</v>
      </c>
      <c r="E4973" t="s">
        <v>9</v>
      </c>
      <c r="F4973" t="s">
        <v>15</v>
      </c>
      <c r="G4973" s="8">
        <v>107439</v>
      </c>
      <c r="H4973" s="8">
        <v>15452</v>
      </c>
      <c r="I4973" t="s">
        <v>22</v>
      </c>
      <c r="J4973" t="s">
        <v>4999</v>
      </c>
      <c r="K4973" s="8">
        <f>(Table1[[#This Row],[Actual Amount]]-Table1[[#This Row],[Budget Amount]])</f>
        <v>-91987</v>
      </c>
      <c r="L4973" s="10">
        <f>(Table1[[#This Row],[Actual Amount]]-Table1[[#This Row],[Budget Amount]]) / Table1[[#This Row],[Budget Amount]]</f>
        <v>-0.8561788549781737</v>
      </c>
    </row>
    <row r="4974" spans="1:12">
      <c r="A4974" s="6">
        <v>44523</v>
      </c>
      <c r="B4974" s="6" t="str">
        <f>TEXT(Table1[[#This Row],[Date]],"mm")</f>
        <v>11</v>
      </c>
      <c r="C4974" s="6" t="str">
        <f>TEXT(Table1[[#This Row],[Date]],"yyyy")</f>
        <v>2021</v>
      </c>
      <c r="D4974" t="s">
        <v>45</v>
      </c>
      <c r="E4974" t="s">
        <v>13</v>
      </c>
      <c r="F4974" t="s">
        <v>20</v>
      </c>
      <c r="G4974" s="8">
        <v>86684</v>
      </c>
      <c r="H4974" s="8">
        <v>63749</v>
      </c>
      <c r="I4974" t="s">
        <v>11</v>
      </c>
      <c r="J4974" t="s">
        <v>5000</v>
      </c>
      <c r="K4974" s="8">
        <f>(Table1[[#This Row],[Actual Amount]]-Table1[[#This Row],[Budget Amount]])</f>
        <v>-22935</v>
      </c>
      <c r="L4974" s="10">
        <f>(Table1[[#This Row],[Actual Amount]]-Table1[[#This Row],[Budget Amount]]) / Table1[[#This Row],[Budget Amount]]</f>
        <v>-0.26458169904480644</v>
      </c>
    </row>
    <row r="4975" spans="1:12">
      <c r="A4975" s="6">
        <v>45157</v>
      </c>
      <c r="B4975" s="6" t="str">
        <f>TEXT(Table1[[#This Row],[Date]],"mm")</f>
        <v>08</v>
      </c>
      <c r="C4975" s="6" t="str">
        <f>TEXT(Table1[[#This Row],[Date]],"yyyy")</f>
        <v>2023</v>
      </c>
      <c r="D4975" t="s">
        <v>8</v>
      </c>
      <c r="E4975" t="s">
        <v>33</v>
      </c>
      <c r="F4975" t="s">
        <v>10</v>
      </c>
      <c r="G4975" s="8">
        <v>124517</v>
      </c>
      <c r="H4975" s="8">
        <v>66048</v>
      </c>
      <c r="I4975" t="s">
        <v>25</v>
      </c>
      <c r="J4975" t="s">
        <v>5001</v>
      </c>
      <c r="K4975" s="8">
        <f>(Table1[[#This Row],[Actual Amount]]-Table1[[#This Row],[Budget Amount]])</f>
        <v>-58469</v>
      </c>
      <c r="L4975" s="10">
        <f>(Table1[[#This Row],[Actual Amount]]-Table1[[#This Row],[Budget Amount]]) / Table1[[#This Row],[Budget Amount]]</f>
        <v>-0.4695664045873254</v>
      </c>
    </row>
    <row r="4976" spans="1:12">
      <c r="A4976" s="6">
        <v>45091</v>
      </c>
      <c r="B4976" s="6" t="str">
        <f>TEXT(Table1[[#This Row],[Date]],"mm")</f>
        <v>06</v>
      </c>
      <c r="C4976" s="6" t="str">
        <f>TEXT(Table1[[#This Row],[Date]],"yyyy")</f>
        <v>2023</v>
      </c>
      <c r="D4976" t="s">
        <v>31</v>
      </c>
      <c r="E4976" t="s">
        <v>14</v>
      </c>
      <c r="F4976" t="s">
        <v>10</v>
      </c>
      <c r="G4976" s="8">
        <v>101673</v>
      </c>
      <c r="H4976" s="8">
        <v>35943</v>
      </c>
      <c r="I4976" t="s">
        <v>11</v>
      </c>
      <c r="J4976" t="s">
        <v>5002</v>
      </c>
      <c r="K4976" s="8">
        <f>(Table1[[#This Row],[Actual Amount]]-Table1[[#This Row],[Budget Amount]])</f>
        <v>-65730</v>
      </c>
      <c r="L4976" s="10">
        <f>(Table1[[#This Row],[Actual Amount]]-Table1[[#This Row],[Budget Amount]]) / Table1[[#This Row],[Budget Amount]]</f>
        <v>-0.64648431737039336</v>
      </c>
    </row>
    <row r="4977" spans="1:12">
      <c r="A4977" s="6">
        <v>44293</v>
      </c>
      <c r="B4977" s="6" t="str">
        <f>TEXT(Table1[[#This Row],[Date]],"mm")</f>
        <v>04</v>
      </c>
      <c r="C4977" s="6" t="str">
        <f>TEXT(Table1[[#This Row],[Date]],"yyyy")</f>
        <v>2021</v>
      </c>
      <c r="D4977" t="s">
        <v>8</v>
      </c>
      <c r="E4977" t="s">
        <v>24</v>
      </c>
      <c r="F4977" t="s">
        <v>29</v>
      </c>
      <c r="G4977" s="8">
        <v>89889</v>
      </c>
      <c r="H4977" s="8">
        <v>68797</v>
      </c>
      <c r="I4977" t="s">
        <v>22</v>
      </c>
      <c r="J4977" t="s">
        <v>5003</v>
      </c>
      <c r="K4977" s="8">
        <f>(Table1[[#This Row],[Actual Amount]]-Table1[[#This Row],[Budget Amount]])</f>
        <v>-21092</v>
      </c>
      <c r="L4977" s="10">
        <f>(Table1[[#This Row],[Actual Amount]]-Table1[[#This Row],[Budget Amount]]) / Table1[[#This Row],[Budget Amount]]</f>
        <v>-0.2346449509951162</v>
      </c>
    </row>
    <row r="4978" spans="1:12">
      <c r="A4978" s="6">
        <v>44709</v>
      </c>
      <c r="B4978" s="6" t="str">
        <f>TEXT(Table1[[#This Row],[Date]],"mm")</f>
        <v>05</v>
      </c>
      <c r="C4978" s="6" t="str">
        <f>TEXT(Table1[[#This Row],[Date]],"yyyy")</f>
        <v>2022</v>
      </c>
      <c r="D4978" t="s">
        <v>8</v>
      </c>
      <c r="E4978" t="s">
        <v>14</v>
      </c>
      <c r="F4978" t="s">
        <v>20</v>
      </c>
      <c r="G4978" s="8">
        <v>62292</v>
      </c>
      <c r="H4978" s="8">
        <v>165014</v>
      </c>
      <c r="I4978" t="s">
        <v>25</v>
      </c>
      <c r="J4978" t="s">
        <v>5004</v>
      </c>
      <c r="K4978" s="8">
        <f>(Table1[[#This Row],[Actual Amount]]-Table1[[#This Row],[Budget Amount]])</f>
        <v>102722</v>
      </c>
      <c r="L4978" s="10">
        <f>(Table1[[#This Row],[Actual Amount]]-Table1[[#This Row],[Budget Amount]]) / Table1[[#This Row],[Budget Amount]]</f>
        <v>1.6490400051370964</v>
      </c>
    </row>
    <row r="4979" spans="1:12">
      <c r="A4979" s="6">
        <v>44412</v>
      </c>
      <c r="B4979" s="6" t="str">
        <f>TEXT(Table1[[#This Row],[Date]],"mm")</f>
        <v>08</v>
      </c>
      <c r="C4979" s="6" t="str">
        <f>TEXT(Table1[[#This Row],[Date]],"yyyy")</f>
        <v>2021</v>
      </c>
      <c r="D4979" t="s">
        <v>13</v>
      </c>
      <c r="E4979" t="s">
        <v>33</v>
      </c>
      <c r="F4979" t="s">
        <v>20</v>
      </c>
      <c r="G4979" s="8">
        <v>35483</v>
      </c>
      <c r="H4979" s="8">
        <v>35225</v>
      </c>
      <c r="I4979" t="s">
        <v>22</v>
      </c>
      <c r="J4979" t="s">
        <v>5005</v>
      </c>
      <c r="K4979" s="8">
        <f>(Table1[[#This Row],[Actual Amount]]-Table1[[#This Row],[Budget Amount]])</f>
        <v>-258</v>
      </c>
      <c r="L4979" s="10">
        <f>(Table1[[#This Row],[Actual Amount]]-Table1[[#This Row],[Budget Amount]]) / Table1[[#This Row],[Budget Amount]]</f>
        <v>-7.2710875630583663E-3</v>
      </c>
    </row>
    <row r="4980" spans="1:12">
      <c r="A4980" s="6">
        <v>44321</v>
      </c>
      <c r="B4980" s="6" t="str">
        <f>TEXT(Table1[[#This Row],[Date]],"mm")</f>
        <v>05</v>
      </c>
      <c r="C4980" s="6" t="str">
        <f>TEXT(Table1[[#This Row],[Date]],"yyyy")</f>
        <v>2021</v>
      </c>
      <c r="D4980" t="s">
        <v>31</v>
      </c>
      <c r="E4980" t="s">
        <v>9</v>
      </c>
      <c r="F4980" t="s">
        <v>48</v>
      </c>
      <c r="G4980" s="8">
        <v>104074</v>
      </c>
      <c r="H4980" s="8">
        <v>48158</v>
      </c>
      <c r="I4980" t="s">
        <v>16</v>
      </c>
      <c r="J4980" t="s">
        <v>5006</v>
      </c>
      <c r="K4980" s="8">
        <f>(Table1[[#This Row],[Actual Amount]]-Table1[[#This Row],[Budget Amount]])</f>
        <v>-55916</v>
      </c>
      <c r="L4980" s="10">
        <f>(Table1[[#This Row],[Actual Amount]]-Table1[[#This Row],[Budget Amount]]) / Table1[[#This Row],[Budget Amount]]</f>
        <v>-0.53727155677690874</v>
      </c>
    </row>
    <row r="4981" spans="1:12">
      <c r="A4981" s="6">
        <v>44255</v>
      </c>
      <c r="B4981" s="6" t="str">
        <f>TEXT(Table1[[#This Row],[Date]],"mm")</f>
        <v>02</v>
      </c>
      <c r="C4981" s="6" t="str">
        <f>TEXT(Table1[[#This Row],[Date]],"yyyy")</f>
        <v>2021</v>
      </c>
      <c r="D4981" t="s">
        <v>13</v>
      </c>
      <c r="E4981" t="s">
        <v>13</v>
      </c>
      <c r="F4981" t="s">
        <v>15</v>
      </c>
      <c r="G4981" s="8">
        <v>81385</v>
      </c>
      <c r="H4981" s="8">
        <v>129288</v>
      </c>
      <c r="I4981" t="s">
        <v>22</v>
      </c>
      <c r="J4981" t="s">
        <v>5007</v>
      </c>
      <c r="K4981" s="8">
        <f>(Table1[[#This Row],[Actual Amount]]-Table1[[#This Row],[Budget Amount]])</f>
        <v>47903</v>
      </c>
      <c r="L4981" s="10">
        <f>(Table1[[#This Row],[Actual Amount]]-Table1[[#This Row],[Budget Amount]]) / Table1[[#This Row],[Budget Amount]]</f>
        <v>0.58859740738465316</v>
      </c>
    </row>
    <row r="4982" spans="1:12">
      <c r="A4982" s="6">
        <v>44357</v>
      </c>
      <c r="B4982" s="6" t="str">
        <f>TEXT(Table1[[#This Row],[Date]],"mm")</f>
        <v>06</v>
      </c>
      <c r="C4982" s="6" t="str">
        <f>TEXT(Table1[[#This Row],[Date]],"yyyy")</f>
        <v>2021</v>
      </c>
      <c r="D4982" t="s">
        <v>13</v>
      </c>
      <c r="E4982" t="s">
        <v>14</v>
      </c>
      <c r="F4982" t="s">
        <v>15</v>
      </c>
      <c r="G4982" s="8">
        <v>103493</v>
      </c>
      <c r="H4982" s="8">
        <v>97535</v>
      </c>
      <c r="I4982" t="s">
        <v>16</v>
      </c>
      <c r="J4982" t="s">
        <v>5008</v>
      </c>
      <c r="K4982" s="8">
        <f>(Table1[[#This Row],[Actual Amount]]-Table1[[#This Row],[Budget Amount]])</f>
        <v>-5958</v>
      </c>
      <c r="L4982" s="10">
        <f>(Table1[[#This Row],[Actual Amount]]-Table1[[#This Row],[Budget Amount]]) / Table1[[#This Row],[Budget Amount]]</f>
        <v>-5.7569110954364067E-2</v>
      </c>
    </row>
    <row r="4983" spans="1:12">
      <c r="A4983" s="6">
        <v>44480</v>
      </c>
      <c r="B4983" s="6" t="str">
        <f>TEXT(Table1[[#This Row],[Date]],"mm")</f>
        <v>10</v>
      </c>
      <c r="C4983" s="6" t="str">
        <f>TEXT(Table1[[#This Row],[Date]],"yyyy")</f>
        <v>2021</v>
      </c>
      <c r="D4983" t="s">
        <v>13</v>
      </c>
      <c r="E4983" t="s">
        <v>14</v>
      </c>
      <c r="F4983" t="s">
        <v>20</v>
      </c>
      <c r="G4983" s="8">
        <v>130294</v>
      </c>
      <c r="H4983" s="8">
        <v>24739</v>
      </c>
      <c r="I4983" t="s">
        <v>22</v>
      </c>
      <c r="J4983" t="s">
        <v>5009</v>
      </c>
      <c r="K4983" s="8">
        <f>(Table1[[#This Row],[Actual Amount]]-Table1[[#This Row],[Budget Amount]])</f>
        <v>-105555</v>
      </c>
      <c r="L4983" s="10">
        <f>(Table1[[#This Row],[Actual Amount]]-Table1[[#This Row],[Budget Amount]]) / Table1[[#This Row],[Budget Amount]]</f>
        <v>-0.81012939966537212</v>
      </c>
    </row>
    <row r="4984" spans="1:12">
      <c r="A4984" s="6">
        <v>44302</v>
      </c>
      <c r="B4984" s="6" t="str">
        <f>TEXT(Table1[[#This Row],[Date]],"mm")</f>
        <v>04</v>
      </c>
      <c r="C4984" s="6" t="str">
        <f>TEXT(Table1[[#This Row],[Date]],"yyyy")</f>
        <v>2021</v>
      </c>
      <c r="D4984" t="s">
        <v>27</v>
      </c>
      <c r="E4984" t="s">
        <v>24</v>
      </c>
      <c r="F4984" t="s">
        <v>15</v>
      </c>
      <c r="G4984" s="8">
        <v>23807</v>
      </c>
      <c r="H4984" s="8">
        <v>59074</v>
      </c>
      <c r="I4984" t="s">
        <v>16</v>
      </c>
      <c r="J4984" t="s">
        <v>5010</v>
      </c>
      <c r="K4984" s="8">
        <f>(Table1[[#This Row],[Actual Amount]]-Table1[[#This Row],[Budget Amount]])</f>
        <v>35267</v>
      </c>
      <c r="L4984" s="10">
        <f>(Table1[[#This Row],[Actual Amount]]-Table1[[#This Row],[Budget Amount]]) / Table1[[#This Row],[Budget Amount]]</f>
        <v>1.4813710253286849</v>
      </c>
    </row>
    <row r="4985" spans="1:12">
      <c r="A4985" s="6">
        <v>44424</v>
      </c>
      <c r="B4985" s="6" t="str">
        <f>TEXT(Table1[[#This Row],[Date]],"mm")</f>
        <v>08</v>
      </c>
      <c r="C4985" s="6" t="str">
        <f>TEXT(Table1[[#This Row],[Date]],"yyyy")</f>
        <v>2021</v>
      </c>
      <c r="D4985" t="s">
        <v>8</v>
      </c>
      <c r="E4985" t="s">
        <v>13</v>
      </c>
      <c r="F4985" t="s">
        <v>20</v>
      </c>
      <c r="G4985" s="8">
        <v>85765</v>
      </c>
      <c r="H4985" s="8">
        <v>143399</v>
      </c>
      <c r="I4985" t="s">
        <v>22</v>
      </c>
      <c r="J4985" t="s">
        <v>5011</v>
      </c>
      <c r="K4985" s="8">
        <f>(Table1[[#This Row],[Actual Amount]]-Table1[[#This Row],[Budget Amount]])</f>
        <v>57634</v>
      </c>
      <c r="L4985" s="10">
        <f>(Table1[[#This Row],[Actual Amount]]-Table1[[#This Row],[Budget Amount]]) / Table1[[#This Row],[Budget Amount]]</f>
        <v>0.6719990672185624</v>
      </c>
    </row>
    <row r="4986" spans="1:12">
      <c r="A4986" s="6">
        <v>44514</v>
      </c>
      <c r="B4986" s="6" t="str">
        <f>TEXT(Table1[[#This Row],[Date]],"mm")</f>
        <v>11</v>
      </c>
      <c r="C4986" s="6" t="str">
        <f>TEXT(Table1[[#This Row],[Date]],"yyyy")</f>
        <v>2021</v>
      </c>
      <c r="D4986" t="s">
        <v>8</v>
      </c>
      <c r="E4986" t="s">
        <v>24</v>
      </c>
      <c r="F4986" t="s">
        <v>10</v>
      </c>
      <c r="G4986" s="8">
        <v>56062</v>
      </c>
      <c r="H4986" s="8">
        <v>11338</v>
      </c>
      <c r="I4986" t="s">
        <v>22</v>
      </c>
      <c r="J4986" t="s">
        <v>5012</v>
      </c>
      <c r="K4986" s="8">
        <f>(Table1[[#This Row],[Actual Amount]]-Table1[[#This Row],[Budget Amount]])</f>
        <v>-44724</v>
      </c>
      <c r="L4986" s="10">
        <f>(Table1[[#This Row],[Actual Amount]]-Table1[[#This Row],[Budget Amount]]) / Table1[[#This Row],[Budget Amount]]</f>
        <v>-0.79775962327423211</v>
      </c>
    </row>
    <row r="4987" spans="1:12">
      <c r="A4987" s="6">
        <v>44998</v>
      </c>
      <c r="B4987" s="6" t="str">
        <f>TEXT(Table1[[#This Row],[Date]],"mm")</f>
        <v>03</v>
      </c>
      <c r="C4987" s="6" t="str">
        <f>TEXT(Table1[[#This Row],[Date]],"yyyy")</f>
        <v>2023</v>
      </c>
      <c r="D4987" t="s">
        <v>8</v>
      </c>
      <c r="E4987" t="s">
        <v>24</v>
      </c>
      <c r="F4987" t="s">
        <v>15</v>
      </c>
      <c r="G4987" s="8">
        <v>35282</v>
      </c>
      <c r="H4987" s="8">
        <v>139867</v>
      </c>
      <c r="I4987" t="s">
        <v>25</v>
      </c>
      <c r="J4987" t="s">
        <v>5013</v>
      </c>
      <c r="K4987" s="8">
        <f>(Table1[[#This Row],[Actual Amount]]-Table1[[#This Row],[Budget Amount]])</f>
        <v>104585</v>
      </c>
      <c r="L4987" s="10">
        <f>(Table1[[#This Row],[Actual Amount]]-Table1[[#This Row],[Budget Amount]]) / Table1[[#This Row],[Budget Amount]]</f>
        <v>2.9642593957258661</v>
      </c>
    </row>
    <row r="4988" spans="1:12">
      <c r="A4988" s="6">
        <v>45070</v>
      </c>
      <c r="B4988" s="6" t="str">
        <f>TEXT(Table1[[#This Row],[Date]],"mm")</f>
        <v>05</v>
      </c>
      <c r="C4988" s="6" t="str">
        <f>TEXT(Table1[[#This Row],[Date]],"yyyy")</f>
        <v>2023</v>
      </c>
      <c r="D4988" t="s">
        <v>27</v>
      </c>
      <c r="E4988" t="s">
        <v>9</v>
      </c>
      <c r="F4988" t="s">
        <v>15</v>
      </c>
      <c r="G4988" s="8">
        <v>109006</v>
      </c>
      <c r="H4988" s="8">
        <v>90109</v>
      </c>
      <c r="I4988" t="s">
        <v>25</v>
      </c>
      <c r="J4988" t="s">
        <v>5014</v>
      </c>
      <c r="K4988" s="8">
        <f>(Table1[[#This Row],[Actual Amount]]-Table1[[#This Row],[Budget Amount]])</f>
        <v>-18897</v>
      </c>
      <c r="L4988" s="10">
        <f>(Table1[[#This Row],[Actual Amount]]-Table1[[#This Row],[Budget Amount]]) / Table1[[#This Row],[Budget Amount]]</f>
        <v>-0.17335742986624589</v>
      </c>
    </row>
    <row r="4989" spans="1:12">
      <c r="A4989" s="6">
        <v>44668</v>
      </c>
      <c r="B4989" s="6" t="str">
        <f>TEXT(Table1[[#This Row],[Date]],"mm")</f>
        <v>04</v>
      </c>
      <c r="C4989" s="6" t="str">
        <f>TEXT(Table1[[#This Row],[Date]],"yyyy")</f>
        <v>2022</v>
      </c>
      <c r="D4989" t="s">
        <v>18</v>
      </c>
      <c r="E4989" t="s">
        <v>14</v>
      </c>
      <c r="F4989" t="s">
        <v>20</v>
      </c>
      <c r="G4989" s="8">
        <v>129529</v>
      </c>
      <c r="H4989" s="8">
        <v>85871</v>
      </c>
      <c r="I4989" t="s">
        <v>25</v>
      </c>
      <c r="J4989" t="s">
        <v>5015</v>
      </c>
      <c r="K4989" s="8">
        <f>(Table1[[#This Row],[Actual Amount]]-Table1[[#This Row],[Budget Amount]])</f>
        <v>-43658</v>
      </c>
      <c r="L4989" s="10">
        <f>(Table1[[#This Row],[Actual Amount]]-Table1[[#This Row],[Budget Amount]]) / Table1[[#This Row],[Budget Amount]]</f>
        <v>-0.3370519343158675</v>
      </c>
    </row>
    <row r="4990" spans="1:12">
      <c r="A4990" s="6">
        <v>45276</v>
      </c>
      <c r="B4990" s="6" t="str">
        <f>TEXT(Table1[[#This Row],[Date]],"mm")</f>
        <v>12</v>
      </c>
      <c r="C4990" s="6" t="str">
        <f>TEXT(Table1[[#This Row],[Date]],"yyyy")</f>
        <v>2023</v>
      </c>
      <c r="D4990" t="s">
        <v>45</v>
      </c>
      <c r="E4990" t="s">
        <v>19</v>
      </c>
      <c r="F4990" t="s">
        <v>20</v>
      </c>
      <c r="G4990" s="8">
        <v>123729</v>
      </c>
      <c r="H4990" s="8">
        <v>64603</v>
      </c>
      <c r="I4990" t="s">
        <v>11</v>
      </c>
      <c r="J4990" t="s">
        <v>5016</v>
      </c>
      <c r="K4990" s="8">
        <f>(Table1[[#This Row],[Actual Amount]]-Table1[[#This Row],[Budget Amount]])</f>
        <v>-59126</v>
      </c>
      <c r="L4990" s="10">
        <f>(Table1[[#This Row],[Actual Amount]]-Table1[[#This Row],[Budget Amount]]) / Table1[[#This Row],[Budget Amount]]</f>
        <v>-0.47786695115938865</v>
      </c>
    </row>
    <row r="4991" spans="1:12">
      <c r="A4991" s="6">
        <v>44821</v>
      </c>
      <c r="B4991" s="6" t="str">
        <f>TEXT(Table1[[#This Row],[Date]],"mm")</f>
        <v>09</v>
      </c>
      <c r="C4991" s="6" t="str">
        <f>TEXT(Table1[[#This Row],[Date]],"yyyy")</f>
        <v>2022</v>
      </c>
      <c r="D4991" t="s">
        <v>45</v>
      </c>
      <c r="E4991" t="s">
        <v>13</v>
      </c>
      <c r="F4991" t="s">
        <v>48</v>
      </c>
      <c r="G4991" s="8">
        <v>24272</v>
      </c>
      <c r="H4991" s="8">
        <v>87807</v>
      </c>
      <c r="I4991" t="s">
        <v>11</v>
      </c>
      <c r="J4991" t="s">
        <v>5017</v>
      </c>
      <c r="K4991" s="8">
        <f>(Table1[[#This Row],[Actual Amount]]-Table1[[#This Row],[Budget Amount]])</f>
        <v>63535</v>
      </c>
      <c r="L4991" s="10">
        <f>(Table1[[#This Row],[Actual Amount]]-Table1[[#This Row],[Budget Amount]]) / Table1[[#This Row],[Budget Amount]]</f>
        <v>2.617625247198418</v>
      </c>
    </row>
    <row r="4992" spans="1:12">
      <c r="A4992" s="6">
        <v>44209</v>
      </c>
      <c r="B4992" s="6" t="str">
        <f>TEXT(Table1[[#This Row],[Date]],"mm")</f>
        <v>01</v>
      </c>
      <c r="C4992" s="6" t="str">
        <f>TEXT(Table1[[#This Row],[Date]],"yyyy")</f>
        <v>2021</v>
      </c>
      <c r="D4992" t="s">
        <v>27</v>
      </c>
      <c r="E4992" t="s">
        <v>9</v>
      </c>
      <c r="F4992" t="s">
        <v>15</v>
      </c>
      <c r="G4992" s="8">
        <v>63283</v>
      </c>
      <c r="H4992" s="8">
        <v>56129</v>
      </c>
      <c r="I4992" t="s">
        <v>16</v>
      </c>
      <c r="J4992" t="s">
        <v>5018</v>
      </c>
      <c r="K4992" s="8">
        <f>(Table1[[#This Row],[Actual Amount]]-Table1[[#This Row],[Budget Amount]])</f>
        <v>-7154</v>
      </c>
      <c r="L4992" s="10">
        <f>(Table1[[#This Row],[Actual Amount]]-Table1[[#This Row],[Budget Amount]]) / Table1[[#This Row],[Budget Amount]]</f>
        <v>-0.11304773793909897</v>
      </c>
    </row>
    <row r="4993" spans="1:12">
      <c r="A4993" s="6">
        <v>45238</v>
      </c>
      <c r="B4993" s="6" t="str">
        <f>TEXT(Table1[[#This Row],[Date]],"mm")</f>
        <v>11</v>
      </c>
      <c r="C4993" s="6" t="str">
        <f>TEXT(Table1[[#This Row],[Date]],"yyyy")</f>
        <v>2023</v>
      </c>
      <c r="D4993" t="s">
        <v>8</v>
      </c>
      <c r="E4993" t="s">
        <v>19</v>
      </c>
      <c r="F4993" t="s">
        <v>29</v>
      </c>
      <c r="G4993" s="8">
        <v>63994</v>
      </c>
      <c r="H4993" s="8">
        <v>83978</v>
      </c>
      <c r="I4993" t="s">
        <v>11</v>
      </c>
      <c r="J4993" t="s">
        <v>5019</v>
      </c>
      <c r="K4993" s="8">
        <f>(Table1[[#This Row],[Actual Amount]]-Table1[[#This Row],[Budget Amount]])</f>
        <v>19984</v>
      </c>
      <c r="L4993" s="10">
        <f>(Table1[[#This Row],[Actual Amount]]-Table1[[#This Row],[Budget Amount]]) / Table1[[#This Row],[Budget Amount]]</f>
        <v>0.31227927618214207</v>
      </c>
    </row>
    <row r="4994" spans="1:12">
      <c r="A4994" s="6">
        <v>44890</v>
      </c>
      <c r="B4994" s="6" t="str">
        <f>TEXT(Table1[[#This Row],[Date]],"mm")</f>
        <v>11</v>
      </c>
      <c r="C4994" s="6" t="str">
        <f>TEXT(Table1[[#This Row],[Date]],"yyyy")</f>
        <v>2022</v>
      </c>
      <c r="D4994" t="s">
        <v>45</v>
      </c>
      <c r="E4994" t="s">
        <v>9</v>
      </c>
      <c r="F4994" t="s">
        <v>20</v>
      </c>
      <c r="G4994" s="8">
        <v>98080</v>
      </c>
      <c r="H4994" s="8">
        <v>132559</v>
      </c>
      <c r="I4994" t="s">
        <v>11</v>
      </c>
      <c r="J4994" t="s">
        <v>5020</v>
      </c>
      <c r="K4994" s="8">
        <f>(Table1[[#This Row],[Actual Amount]]-Table1[[#This Row],[Budget Amount]])</f>
        <v>34479</v>
      </c>
      <c r="L4994" s="10">
        <f>(Table1[[#This Row],[Actual Amount]]-Table1[[#This Row],[Budget Amount]]) / Table1[[#This Row],[Budget Amount]]</f>
        <v>0.35153955954323002</v>
      </c>
    </row>
    <row r="4995" spans="1:12">
      <c r="A4995" s="6">
        <v>45169</v>
      </c>
      <c r="B4995" s="6" t="str">
        <f>TEXT(Table1[[#This Row],[Date]],"mm")</f>
        <v>08</v>
      </c>
      <c r="C4995" s="6" t="str">
        <f>TEXT(Table1[[#This Row],[Date]],"yyyy")</f>
        <v>2023</v>
      </c>
      <c r="D4995" t="s">
        <v>27</v>
      </c>
      <c r="E4995" t="s">
        <v>9</v>
      </c>
      <c r="F4995" t="s">
        <v>29</v>
      </c>
      <c r="G4995" s="8">
        <v>89904</v>
      </c>
      <c r="H4995" s="8">
        <v>135234</v>
      </c>
      <c r="I4995" t="s">
        <v>22</v>
      </c>
      <c r="J4995" t="s">
        <v>5021</v>
      </c>
      <c r="K4995" s="8">
        <f>(Table1[[#This Row],[Actual Amount]]-Table1[[#This Row],[Budget Amount]])</f>
        <v>45330</v>
      </c>
      <c r="L4995" s="10">
        <f>(Table1[[#This Row],[Actual Amount]]-Table1[[#This Row],[Budget Amount]]) / Table1[[#This Row],[Budget Amount]]</f>
        <v>0.50420448478376934</v>
      </c>
    </row>
    <row r="4996" spans="1:12">
      <c r="A4996" s="6">
        <v>44309</v>
      </c>
      <c r="B4996" s="6" t="str">
        <f>TEXT(Table1[[#This Row],[Date]],"mm")</f>
        <v>04</v>
      </c>
      <c r="C4996" s="6" t="str">
        <f>TEXT(Table1[[#This Row],[Date]],"yyyy")</f>
        <v>2021</v>
      </c>
      <c r="D4996" t="s">
        <v>13</v>
      </c>
      <c r="E4996" t="s">
        <v>33</v>
      </c>
      <c r="F4996" t="s">
        <v>10</v>
      </c>
      <c r="G4996" s="8">
        <v>146571</v>
      </c>
      <c r="H4996" s="8">
        <v>112374</v>
      </c>
      <c r="I4996" t="s">
        <v>16</v>
      </c>
      <c r="J4996" t="s">
        <v>5022</v>
      </c>
      <c r="K4996" s="8">
        <f>(Table1[[#This Row],[Actual Amount]]-Table1[[#This Row],[Budget Amount]])</f>
        <v>-34197</v>
      </c>
      <c r="L4996" s="10">
        <f>(Table1[[#This Row],[Actual Amount]]-Table1[[#This Row],[Budget Amount]]) / Table1[[#This Row],[Budget Amount]]</f>
        <v>-0.23331354770043186</v>
      </c>
    </row>
    <row r="4997" spans="1:12">
      <c r="A4997" s="6">
        <v>44425</v>
      </c>
      <c r="B4997" s="6" t="str">
        <f>TEXT(Table1[[#This Row],[Date]],"mm")</f>
        <v>08</v>
      </c>
      <c r="C4997" s="6" t="str">
        <f>TEXT(Table1[[#This Row],[Date]],"yyyy")</f>
        <v>2021</v>
      </c>
      <c r="D4997" t="s">
        <v>31</v>
      </c>
      <c r="E4997" t="s">
        <v>33</v>
      </c>
      <c r="F4997" t="s">
        <v>10</v>
      </c>
      <c r="G4997" s="8">
        <v>94475</v>
      </c>
      <c r="H4997" s="8">
        <v>127081</v>
      </c>
      <c r="I4997" t="s">
        <v>11</v>
      </c>
      <c r="J4997" t="s">
        <v>5023</v>
      </c>
      <c r="K4997" s="8">
        <f>(Table1[[#This Row],[Actual Amount]]-Table1[[#This Row],[Budget Amount]])</f>
        <v>32606</v>
      </c>
      <c r="L4997" s="10">
        <f>(Table1[[#This Row],[Actual Amount]]-Table1[[#This Row],[Budget Amount]]) / Table1[[#This Row],[Budget Amount]]</f>
        <v>0.34512834083090765</v>
      </c>
    </row>
    <row r="4998" spans="1:12">
      <c r="A4998" s="6">
        <v>44367</v>
      </c>
      <c r="B4998" s="6" t="str">
        <f>TEXT(Table1[[#This Row],[Date]],"mm")</f>
        <v>06</v>
      </c>
      <c r="C4998" s="6" t="str">
        <f>TEXT(Table1[[#This Row],[Date]],"yyyy")</f>
        <v>2021</v>
      </c>
      <c r="D4998" t="s">
        <v>45</v>
      </c>
      <c r="E4998" t="s">
        <v>9</v>
      </c>
      <c r="F4998" t="s">
        <v>29</v>
      </c>
      <c r="G4998" s="8">
        <v>21178</v>
      </c>
      <c r="H4998" s="8">
        <v>121308</v>
      </c>
      <c r="I4998" t="s">
        <v>25</v>
      </c>
      <c r="J4998" t="s">
        <v>5024</v>
      </c>
      <c r="K4998" s="8">
        <f>(Table1[[#This Row],[Actual Amount]]-Table1[[#This Row],[Budget Amount]])</f>
        <v>100130</v>
      </c>
      <c r="L4998" s="10">
        <f>(Table1[[#This Row],[Actual Amount]]-Table1[[#This Row],[Budget Amount]]) / Table1[[#This Row],[Budget Amount]]</f>
        <v>4.7280196430257817</v>
      </c>
    </row>
    <row r="4999" spans="1:12">
      <c r="A4999" s="6">
        <v>44491</v>
      </c>
      <c r="B4999" s="6" t="str">
        <f>TEXT(Table1[[#This Row],[Date]],"mm")</f>
        <v>10</v>
      </c>
      <c r="C4999" s="6" t="str">
        <f>TEXT(Table1[[#This Row],[Date]],"yyyy")</f>
        <v>2021</v>
      </c>
      <c r="D4999" t="s">
        <v>31</v>
      </c>
      <c r="E4999" t="s">
        <v>33</v>
      </c>
      <c r="F4999" t="s">
        <v>10</v>
      </c>
      <c r="G4999" s="8">
        <v>13939</v>
      </c>
      <c r="H4999" s="8">
        <v>164868</v>
      </c>
      <c r="I4999" t="s">
        <v>25</v>
      </c>
      <c r="J4999" t="s">
        <v>5025</v>
      </c>
      <c r="K4999" s="8">
        <f>(Table1[[#This Row],[Actual Amount]]-Table1[[#This Row],[Budget Amount]])</f>
        <v>150929</v>
      </c>
      <c r="L4999" s="10">
        <f>(Table1[[#This Row],[Actual Amount]]-Table1[[#This Row],[Budget Amount]]) / Table1[[#This Row],[Budget Amount]]</f>
        <v>10.827821221034508</v>
      </c>
    </row>
    <row r="5000" spans="1:12">
      <c r="A5000" s="6">
        <v>44385</v>
      </c>
      <c r="B5000" s="6" t="str">
        <f>TEXT(Table1[[#This Row],[Date]],"mm")</f>
        <v>07</v>
      </c>
      <c r="C5000" s="6" t="str">
        <f>TEXT(Table1[[#This Row],[Date]],"yyyy")</f>
        <v>2021</v>
      </c>
      <c r="D5000" t="s">
        <v>8</v>
      </c>
      <c r="E5000" t="s">
        <v>13</v>
      </c>
      <c r="F5000" t="s">
        <v>29</v>
      </c>
      <c r="G5000" s="8">
        <v>129639</v>
      </c>
      <c r="H5000" s="8">
        <v>70878</v>
      </c>
      <c r="I5000" t="s">
        <v>11</v>
      </c>
      <c r="J5000" t="s">
        <v>5026</v>
      </c>
      <c r="K5000" s="8">
        <f>(Table1[[#This Row],[Actual Amount]]-Table1[[#This Row],[Budget Amount]])</f>
        <v>-58761</v>
      </c>
      <c r="L5000" s="10">
        <f>(Table1[[#This Row],[Actual Amount]]-Table1[[#This Row],[Budget Amount]]) / Table1[[#This Row],[Budget Amount]]</f>
        <v>-0.4532663781732349</v>
      </c>
    </row>
    <row r="5001" spans="1:12">
      <c r="A5001" s="6">
        <v>44622</v>
      </c>
      <c r="B5001" s="6" t="str">
        <f>TEXT(Table1[[#This Row],[Date]],"mm")</f>
        <v>03</v>
      </c>
      <c r="C5001" s="6" t="str">
        <f>TEXT(Table1[[#This Row],[Date]],"yyyy")</f>
        <v>2022</v>
      </c>
      <c r="D5001" t="s">
        <v>45</v>
      </c>
      <c r="E5001" t="s">
        <v>14</v>
      </c>
      <c r="F5001" t="s">
        <v>48</v>
      </c>
      <c r="G5001" s="8">
        <v>128026</v>
      </c>
      <c r="H5001" s="8">
        <v>169944</v>
      </c>
      <c r="I5001" t="s">
        <v>22</v>
      </c>
      <c r="J5001" t="s">
        <v>5027</v>
      </c>
      <c r="K5001" s="8">
        <f>(Table1[[#This Row],[Actual Amount]]-Table1[[#This Row],[Budget Amount]])</f>
        <v>41918</v>
      </c>
      <c r="L5001" s="10">
        <f>(Table1[[#This Row],[Actual Amount]]-Table1[[#This Row],[Budget Amount]]) / Table1[[#This Row],[Budget Amount]]</f>
        <v>0.32741786824551261</v>
      </c>
    </row>
    <row r="5002" spans="1:12">
      <c r="A5002" s="6">
        <v>45173</v>
      </c>
      <c r="B5002" s="6" t="str">
        <f>TEXT(Table1[[#This Row],[Date]],"mm")</f>
        <v>09</v>
      </c>
      <c r="C5002" s="6" t="str">
        <f>TEXT(Table1[[#This Row],[Date]],"yyyy")</f>
        <v>2023</v>
      </c>
      <c r="D5002" t="s">
        <v>27</v>
      </c>
      <c r="E5002" t="s">
        <v>19</v>
      </c>
      <c r="F5002" t="s">
        <v>48</v>
      </c>
      <c r="G5002" s="8">
        <v>125485</v>
      </c>
      <c r="H5002" s="8">
        <v>165047</v>
      </c>
      <c r="I5002" t="s">
        <v>25</v>
      </c>
      <c r="J5002" t="s">
        <v>5028</v>
      </c>
      <c r="K5002" s="8">
        <f>(Table1[[#This Row],[Actual Amount]]-Table1[[#This Row],[Budget Amount]])</f>
        <v>39562</v>
      </c>
      <c r="L5002" s="10">
        <f>(Table1[[#This Row],[Actual Amount]]-Table1[[#This Row],[Budget Amount]]) / Table1[[#This Row],[Budget Amount]]</f>
        <v>0.31527274176196357</v>
      </c>
    </row>
    <row r="5003" spans="1:12">
      <c r="A5003" s="6">
        <v>44854</v>
      </c>
      <c r="B5003" s="6" t="str">
        <f>TEXT(Table1[[#This Row],[Date]],"mm")</f>
        <v>10</v>
      </c>
      <c r="C5003" s="6" t="str">
        <f>TEXT(Table1[[#This Row],[Date]],"yyyy")</f>
        <v>2022</v>
      </c>
      <c r="D5003" t="s">
        <v>18</v>
      </c>
      <c r="E5003" t="s">
        <v>13</v>
      </c>
      <c r="F5003" t="s">
        <v>10</v>
      </c>
      <c r="G5003" s="8">
        <v>106137</v>
      </c>
      <c r="H5003" s="8">
        <v>83891</v>
      </c>
      <c r="I5003" t="s">
        <v>25</v>
      </c>
      <c r="J5003" t="s">
        <v>5029</v>
      </c>
      <c r="K5003" s="8">
        <f>(Table1[[#This Row],[Actual Amount]]-Table1[[#This Row],[Budget Amount]])</f>
        <v>-22246</v>
      </c>
      <c r="L5003" s="10">
        <f>(Table1[[#This Row],[Actual Amount]]-Table1[[#This Row],[Budget Amount]]) / Table1[[#This Row],[Budget Amount]]</f>
        <v>-0.2095970302533518</v>
      </c>
    </row>
    <row r="5004" spans="1:12">
      <c r="A5004" s="6">
        <v>45115</v>
      </c>
      <c r="B5004" s="6" t="str">
        <f>TEXT(Table1[[#This Row],[Date]],"mm")</f>
        <v>07</v>
      </c>
      <c r="C5004" s="6" t="str">
        <f>TEXT(Table1[[#This Row],[Date]],"yyyy")</f>
        <v>2023</v>
      </c>
      <c r="D5004" t="s">
        <v>45</v>
      </c>
      <c r="E5004" t="s">
        <v>14</v>
      </c>
      <c r="F5004" t="s">
        <v>29</v>
      </c>
      <c r="G5004" s="8">
        <v>91242</v>
      </c>
      <c r="H5004" s="8">
        <v>158165</v>
      </c>
      <c r="I5004" t="s">
        <v>22</v>
      </c>
      <c r="J5004" t="s">
        <v>5030</v>
      </c>
      <c r="K5004" s="8">
        <f>(Table1[[#This Row],[Actual Amount]]-Table1[[#This Row],[Budget Amount]])</f>
        <v>66923</v>
      </c>
      <c r="L5004" s="10">
        <f>(Table1[[#This Row],[Actual Amount]]-Table1[[#This Row],[Budget Amount]]) / Table1[[#This Row],[Budget Amount]]</f>
        <v>0.73346704368602178</v>
      </c>
    </row>
    <row r="5005" spans="1:12">
      <c r="A5005" s="6">
        <v>44695</v>
      </c>
      <c r="B5005" s="6" t="str">
        <f>TEXT(Table1[[#This Row],[Date]],"mm")</f>
        <v>05</v>
      </c>
      <c r="C5005" s="6" t="str">
        <f>TEXT(Table1[[#This Row],[Date]],"yyyy")</f>
        <v>2022</v>
      </c>
      <c r="D5005" t="s">
        <v>45</v>
      </c>
      <c r="E5005" t="s">
        <v>33</v>
      </c>
      <c r="F5005" t="s">
        <v>29</v>
      </c>
      <c r="G5005" s="8">
        <v>116938</v>
      </c>
      <c r="H5005" s="8">
        <v>123240</v>
      </c>
      <c r="I5005" t="s">
        <v>25</v>
      </c>
      <c r="J5005" t="s">
        <v>5031</v>
      </c>
      <c r="K5005" s="8">
        <f>(Table1[[#This Row],[Actual Amount]]-Table1[[#This Row],[Budget Amount]])</f>
        <v>6302</v>
      </c>
      <c r="L5005" s="10">
        <f>(Table1[[#This Row],[Actual Amount]]-Table1[[#This Row],[Budget Amount]]) / Table1[[#This Row],[Budget Amount]]</f>
        <v>5.3891805914245153E-2</v>
      </c>
    </row>
    <row r="5006" spans="1:12">
      <c r="A5006" s="6">
        <v>44958</v>
      </c>
      <c r="B5006" s="6" t="str">
        <f>TEXT(Table1[[#This Row],[Date]],"mm")</f>
        <v>02</v>
      </c>
      <c r="C5006" s="6" t="str">
        <f>TEXT(Table1[[#This Row],[Date]],"yyyy")</f>
        <v>2023</v>
      </c>
      <c r="D5006" t="s">
        <v>45</v>
      </c>
      <c r="E5006" t="s">
        <v>19</v>
      </c>
      <c r="F5006" t="s">
        <v>29</v>
      </c>
      <c r="G5006" s="8">
        <v>109957</v>
      </c>
      <c r="H5006" s="8">
        <v>168436</v>
      </c>
      <c r="I5006" t="s">
        <v>22</v>
      </c>
      <c r="J5006" t="s">
        <v>5032</v>
      </c>
      <c r="K5006" s="8">
        <f>(Table1[[#This Row],[Actual Amount]]-Table1[[#This Row],[Budget Amount]])</f>
        <v>58479</v>
      </c>
      <c r="L5006" s="10">
        <f>(Table1[[#This Row],[Actual Amount]]-Table1[[#This Row],[Budget Amount]]) / Table1[[#This Row],[Budget Amount]]</f>
        <v>0.53183517193084573</v>
      </c>
    </row>
    <row r="5007" spans="1:12">
      <c r="A5007" s="6">
        <v>45062</v>
      </c>
      <c r="B5007" s="6" t="str">
        <f>TEXT(Table1[[#This Row],[Date]],"mm")</f>
        <v>05</v>
      </c>
      <c r="C5007" s="6" t="str">
        <f>TEXT(Table1[[#This Row],[Date]],"yyyy")</f>
        <v>2023</v>
      </c>
      <c r="D5007" t="s">
        <v>45</v>
      </c>
      <c r="E5007" t="s">
        <v>13</v>
      </c>
      <c r="F5007" t="s">
        <v>10</v>
      </c>
      <c r="G5007" s="8">
        <v>67916</v>
      </c>
      <c r="H5007" s="8">
        <v>34662</v>
      </c>
      <c r="I5007" t="s">
        <v>16</v>
      </c>
      <c r="J5007" t="s">
        <v>5033</v>
      </c>
      <c r="K5007" s="8">
        <f>(Table1[[#This Row],[Actual Amount]]-Table1[[#This Row],[Budget Amount]])</f>
        <v>-33254</v>
      </c>
      <c r="L5007" s="10">
        <f>(Table1[[#This Row],[Actual Amount]]-Table1[[#This Row],[Budget Amount]]) / Table1[[#This Row],[Budget Amount]]</f>
        <v>-0.48963425407856764</v>
      </c>
    </row>
    <row r="5008" spans="1:12">
      <c r="A5008" s="6">
        <v>45022</v>
      </c>
      <c r="B5008" s="6" t="str">
        <f>TEXT(Table1[[#This Row],[Date]],"mm")</f>
        <v>04</v>
      </c>
      <c r="C5008" s="6" t="str">
        <f>TEXT(Table1[[#This Row],[Date]],"yyyy")</f>
        <v>2023</v>
      </c>
      <c r="D5008" t="s">
        <v>27</v>
      </c>
      <c r="E5008" t="s">
        <v>24</v>
      </c>
      <c r="F5008" t="s">
        <v>29</v>
      </c>
      <c r="G5008" s="8">
        <v>121212</v>
      </c>
      <c r="H5008" s="8">
        <v>151158</v>
      </c>
      <c r="I5008" t="s">
        <v>22</v>
      </c>
      <c r="J5008" t="s">
        <v>5034</v>
      </c>
      <c r="K5008" s="8">
        <f>(Table1[[#This Row],[Actual Amount]]-Table1[[#This Row],[Budget Amount]])</f>
        <v>29946</v>
      </c>
      <c r="L5008" s="10">
        <f>(Table1[[#This Row],[Actual Amount]]-Table1[[#This Row],[Budget Amount]]) / Table1[[#This Row],[Budget Amount]]</f>
        <v>0.24705474705474706</v>
      </c>
    </row>
    <row r="5009" spans="1:12">
      <c r="A5009" s="6">
        <v>44267</v>
      </c>
      <c r="B5009" s="6" t="str">
        <f>TEXT(Table1[[#This Row],[Date]],"mm")</f>
        <v>03</v>
      </c>
      <c r="C5009" s="6" t="str">
        <f>TEXT(Table1[[#This Row],[Date]],"yyyy")</f>
        <v>2021</v>
      </c>
      <c r="D5009" t="s">
        <v>27</v>
      </c>
      <c r="E5009" t="s">
        <v>9</v>
      </c>
      <c r="F5009" t="s">
        <v>20</v>
      </c>
      <c r="G5009" s="8">
        <v>22034</v>
      </c>
      <c r="H5009" s="8">
        <v>47640</v>
      </c>
      <c r="I5009" t="s">
        <v>16</v>
      </c>
      <c r="J5009" t="s">
        <v>5035</v>
      </c>
      <c r="K5009" s="8">
        <f>(Table1[[#This Row],[Actual Amount]]-Table1[[#This Row],[Budget Amount]])</f>
        <v>25606</v>
      </c>
      <c r="L5009" s="10">
        <f>(Table1[[#This Row],[Actual Amount]]-Table1[[#This Row],[Budget Amount]]) / Table1[[#This Row],[Budget Amount]]</f>
        <v>1.162113097939548</v>
      </c>
    </row>
    <row r="5010" spans="1:12">
      <c r="A5010" s="6">
        <v>44444</v>
      </c>
      <c r="B5010" s="6" t="str">
        <f>TEXT(Table1[[#This Row],[Date]],"mm")</f>
        <v>09</v>
      </c>
      <c r="C5010" s="6" t="str">
        <f>TEXT(Table1[[#This Row],[Date]],"yyyy")</f>
        <v>2021</v>
      </c>
      <c r="D5010" t="s">
        <v>18</v>
      </c>
      <c r="E5010" t="s">
        <v>14</v>
      </c>
      <c r="F5010" t="s">
        <v>29</v>
      </c>
      <c r="G5010" s="8">
        <v>105013</v>
      </c>
      <c r="H5010" s="8">
        <v>40369</v>
      </c>
      <c r="I5010" t="s">
        <v>22</v>
      </c>
      <c r="J5010" t="s">
        <v>5036</v>
      </c>
      <c r="K5010" s="8">
        <f>(Table1[[#This Row],[Actual Amount]]-Table1[[#This Row],[Budget Amount]])</f>
        <v>-64644</v>
      </c>
      <c r="L5010" s="10">
        <f>(Table1[[#This Row],[Actual Amount]]-Table1[[#This Row],[Budget Amount]]) / Table1[[#This Row],[Budget Amount]]</f>
        <v>-0.61558092807557163</v>
      </c>
    </row>
    <row r="5011" spans="1:12">
      <c r="A5011" s="6">
        <v>44342</v>
      </c>
      <c r="B5011" s="6" t="str">
        <f>TEXT(Table1[[#This Row],[Date]],"mm")</f>
        <v>05</v>
      </c>
      <c r="C5011" s="6" t="str">
        <f>TEXT(Table1[[#This Row],[Date]],"yyyy")</f>
        <v>2021</v>
      </c>
      <c r="D5011" t="s">
        <v>27</v>
      </c>
      <c r="E5011" t="s">
        <v>14</v>
      </c>
      <c r="F5011" t="s">
        <v>20</v>
      </c>
      <c r="G5011" s="8">
        <v>141887</v>
      </c>
      <c r="H5011" s="8">
        <v>77694</v>
      </c>
      <c r="I5011" t="s">
        <v>11</v>
      </c>
      <c r="J5011" t="s">
        <v>5037</v>
      </c>
      <c r="K5011" s="8">
        <f>(Table1[[#This Row],[Actual Amount]]-Table1[[#This Row],[Budget Amount]])</f>
        <v>-64193</v>
      </c>
      <c r="L5011" s="10">
        <f>(Table1[[#This Row],[Actual Amount]]-Table1[[#This Row],[Budget Amount]]) / Table1[[#This Row],[Budget Amount]]</f>
        <v>-0.45242340735937753</v>
      </c>
    </row>
    <row r="5012" spans="1:12">
      <c r="A5012" s="6">
        <v>44778</v>
      </c>
      <c r="B5012" s="6" t="str">
        <f>TEXT(Table1[[#This Row],[Date]],"mm")</f>
        <v>08</v>
      </c>
      <c r="C5012" s="6" t="str">
        <f>TEXT(Table1[[#This Row],[Date]],"yyyy")</f>
        <v>2022</v>
      </c>
      <c r="D5012" t="s">
        <v>27</v>
      </c>
      <c r="E5012" t="s">
        <v>24</v>
      </c>
      <c r="F5012" t="s">
        <v>48</v>
      </c>
      <c r="G5012" s="8">
        <v>139036</v>
      </c>
      <c r="H5012" s="8">
        <v>107258</v>
      </c>
      <c r="I5012" t="s">
        <v>25</v>
      </c>
      <c r="J5012" t="s">
        <v>5038</v>
      </c>
      <c r="K5012" s="8">
        <f>(Table1[[#This Row],[Actual Amount]]-Table1[[#This Row],[Budget Amount]])</f>
        <v>-31778</v>
      </c>
      <c r="L5012" s="10">
        <f>(Table1[[#This Row],[Actual Amount]]-Table1[[#This Row],[Budget Amount]]) / Table1[[#This Row],[Budget Amount]]</f>
        <v>-0.22855950976725453</v>
      </c>
    </row>
    <row r="5013" spans="1:12">
      <c r="A5013" s="6">
        <v>44666</v>
      </c>
      <c r="B5013" s="6" t="str">
        <f>TEXT(Table1[[#This Row],[Date]],"mm")</f>
        <v>04</v>
      </c>
      <c r="C5013" s="6" t="str">
        <f>TEXT(Table1[[#This Row],[Date]],"yyyy")</f>
        <v>2022</v>
      </c>
      <c r="D5013" t="s">
        <v>8</v>
      </c>
      <c r="E5013" t="s">
        <v>24</v>
      </c>
      <c r="F5013" t="s">
        <v>20</v>
      </c>
      <c r="G5013" s="8">
        <v>49735</v>
      </c>
      <c r="H5013" s="8">
        <v>87968</v>
      </c>
      <c r="I5013" t="s">
        <v>16</v>
      </c>
      <c r="J5013" t="s">
        <v>5039</v>
      </c>
      <c r="K5013" s="8">
        <f>(Table1[[#This Row],[Actual Amount]]-Table1[[#This Row],[Budget Amount]])</f>
        <v>38233</v>
      </c>
      <c r="L5013" s="10">
        <f>(Table1[[#This Row],[Actual Amount]]-Table1[[#This Row],[Budget Amount]]) / Table1[[#This Row],[Budget Amount]]</f>
        <v>0.76873429174625518</v>
      </c>
    </row>
    <row r="5014" spans="1:12">
      <c r="A5014" s="6">
        <v>44389</v>
      </c>
      <c r="B5014" s="6" t="str">
        <f>TEXT(Table1[[#This Row],[Date]],"mm")</f>
        <v>07</v>
      </c>
      <c r="C5014" s="6" t="str">
        <f>TEXT(Table1[[#This Row],[Date]],"yyyy")</f>
        <v>2021</v>
      </c>
      <c r="D5014" t="s">
        <v>8</v>
      </c>
      <c r="E5014" t="s">
        <v>9</v>
      </c>
      <c r="F5014" t="s">
        <v>48</v>
      </c>
      <c r="G5014" s="8">
        <v>60362</v>
      </c>
      <c r="H5014" s="8">
        <v>87259</v>
      </c>
      <c r="I5014" t="s">
        <v>25</v>
      </c>
      <c r="J5014" t="s">
        <v>5040</v>
      </c>
      <c r="K5014" s="8">
        <f>(Table1[[#This Row],[Actual Amount]]-Table1[[#This Row],[Budget Amount]])</f>
        <v>26897</v>
      </c>
      <c r="L5014" s="10">
        <f>(Table1[[#This Row],[Actual Amount]]-Table1[[#This Row],[Budget Amount]]) / Table1[[#This Row],[Budget Amount]]</f>
        <v>0.44559491070541069</v>
      </c>
    </row>
    <row r="5015" spans="1:12">
      <c r="A5015" s="6">
        <v>45288</v>
      </c>
      <c r="B5015" s="6" t="str">
        <f>TEXT(Table1[[#This Row],[Date]],"mm")</f>
        <v>12</v>
      </c>
      <c r="C5015" s="6" t="str">
        <f>TEXT(Table1[[#This Row],[Date]],"yyyy")</f>
        <v>2023</v>
      </c>
      <c r="D5015" t="s">
        <v>31</v>
      </c>
      <c r="E5015" t="s">
        <v>33</v>
      </c>
      <c r="F5015" t="s">
        <v>10</v>
      </c>
      <c r="G5015" s="8">
        <v>62286</v>
      </c>
      <c r="H5015" s="8">
        <v>117073</v>
      </c>
      <c r="I5015" t="s">
        <v>22</v>
      </c>
      <c r="J5015" t="s">
        <v>5041</v>
      </c>
      <c r="K5015" s="8">
        <f>(Table1[[#This Row],[Actual Amount]]-Table1[[#This Row],[Budget Amount]])</f>
        <v>54787</v>
      </c>
      <c r="L5015" s="10">
        <f>(Table1[[#This Row],[Actual Amount]]-Table1[[#This Row],[Budget Amount]]) / Table1[[#This Row],[Budget Amount]]</f>
        <v>0.8796037632854895</v>
      </c>
    </row>
    <row r="5016" spans="1:12">
      <c r="A5016" s="6">
        <v>44690</v>
      </c>
      <c r="B5016" s="6" t="str">
        <f>TEXT(Table1[[#This Row],[Date]],"mm")</f>
        <v>05</v>
      </c>
      <c r="C5016" s="6" t="str">
        <f>TEXT(Table1[[#This Row],[Date]],"yyyy")</f>
        <v>2022</v>
      </c>
      <c r="D5016" t="s">
        <v>18</v>
      </c>
      <c r="E5016" t="s">
        <v>13</v>
      </c>
      <c r="F5016" t="s">
        <v>48</v>
      </c>
      <c r="G5016" s="8">
        <v>92474</v>
      </c>
      <c r="H5016" s="8">
        <v>161021</v>
      </c>
      <c r="I5016" t="s">
        <v>22</v>
      </c>
      <c r="J5016" t="s">
        <v>5042</v>
      </c>
      <c r="K5016" s="8">
        <f>(Table1[[#This Row],[Actual Amount]]-Table1[[#This Row],[Budget Amount]])</f>
        <v>68547</v>
      </c>
      <c r="L5016" s="10">
        <f>(Table1[[#This Row],[Actual Amount]]-Table1[[#This Row],[Budget Amount]]) / Table1[[#This Row],[Budget Amount]]</f>
        <v>0.74125700196812072</v>
      </c>
    </row>
    <row r="5017" spans="1:12">
      <c r="A5017" s="6">
        <v>44248</v>
      </c>
      <c r="B5017" s="6" t="str">
        <f>TEXT(Table1[[#This Row],[Date]],"mm")</f>
        <v>02</v>
      </c>
      <c r="C5017" s="6" t="str">
        <f>TEXT(Table1[[#This Row],[Date]],"yyyy")</f>
        <v>2021</v>
      </c>
      <c r="D5017" t="s">
        <v>8</v>
      </c>
      <c r="E5017" t="s">
        <v>13</v>
      </c>
      <c r="F5017" t="s">
        <v>48</v>
      </c>
      <c r="G5017" s="8">
        <v>115212</v>
      </c>
      <c r="H5017" s="8">
        <v>47636</v>
      </c>
      <c r="I5017" t="s">
        <v>25</v>
      </c>
      <c r="J5017" t="s">
        <v>5043</v>
      </c>
      <c r="K5017" s="8">
        <f>(Table1[[#This Row],[Actual Amount]]-Table1[[#This Row],[Budget Amount]])</f>
        <v>-67576</v>
      </c>
      <c r="L5017" s="10">
        <f>(Table1[[#This Row],[Actual Amount]]-Table1[[#This Row],[Budget Amount]]) / Table1[[#This Row],[Budget Amount]]</f>
        <v>-0.58653612470923167</v>
      </c>
    </row>
    <row r="5018" spans="1:12">
      <c r="A5018" s="6">
        <v>45078</v>
      </c>
      <c r="B5018" s="6" t="str">
        <f>TEXT(Table1[[#This Row],[Date]],"mm")</f>
        <v>06</v>
      </c>
      <c r="C5018" s="6" t="str">
        <f>TEXT(Table1[[#This Row],[Date]],"yyyy")</f>
        <v>2023</v>
      </c>
      <c r="D5018" t="s">
        <v>18</v>
      </c>
      <c r="E5018" t="s">
        <v>13</v>
      </c>
      <c r="F5018" t="s">
        <v>29</v>
      </c>
      <c r="G5018" s="8">
        <v>88996</v>
      </c>
      <c r="H5018" s="8">
        <v>101863</v>
      </c>
      <c r="I5018" t="s">
        <v>11</v>
      </c>
      <c r="J5018" t="s">
        <v>5044</v>
      </c>
      <c r="K5018" s="8">
        <f>(Table1[[#This Row],[Actual Amount]]-Table1[[#This Row],[Budget Amount]])</f>
        <v>12867</v>
      </c>
      <c r="L5018" s="10">
        <f>(Table1[[#This Row],[Actual Amount]]-Table1[[#This Row],[Budget Amount]]) / Table1[[#This Row],[Budget Amount]]</f>
        <v>0.14457953166434445</v>
      </c>
    </row>
    <row r="5019" spans="1:12">
      <c r="A5019" s="6">
        <v>44559</v>
      </c>
      <c r="B5019" s="6" t="str">
        <f>TEXT(Table1[[#This Row],[Date]],"mm")</f>
        <v>12</v>
      </c>
      <c r="C5019" s="6" t="str">
        <f>TEXT(Table1[[#This Row],[Date]],"yyyy")</f>
        <v>2021</v>
      </c>
      <c r="D5019" t="s">
        <v>18</v>
      </c>
      <c r="E5019" t="s">
        <v>33</v>
      </c>
      <c r="F5019" t="s">
        <v>15</v>
      </c>
      <c r="G5019" s="8">
        <v>87790</v>
      </c>
      <c r="H5019" s="8">
        <v>52603</v>
      </c>
      <c r="I5019" t="s">
        <v>11</v>
      </c>
      <c r="J5019" t="s">
        <v>5045</v>
      </c>
      <c r="K5019" s="8">
        <f>(Table1[[#This Row],[Actual Amount]]-Table1[[#This Row],[Budget Amount]])</f>
        <v>-35187</v>
      </c>
      <c r="L5019" s="10">
        <f>(Table1[[#This Row],[Actual Amount]]-Table1[[#This Row],[Budget Amount]]) / Table1[[#This Row],[Budget Amount]]</f>
        <v>-0.40080874814899192</v>
      </c>
    </row>
    <row r="5020" spans="1:12">
      <c r="A5020" s="6">
        <v>45113</v>
      </c>
      <c r="B5020" s="6" t="str">
        <f>TEXT(Table1[[#This Row],[Date]],"mm")</f>
        <v>07</v>
      </c>
      <c r="C5020" s="6" t="str">
        <f>TEXT(Table1[[#This Row],[Date]],"yyyy")</f>
        <v>2023</v>
      </c>
      <c r="D5020" t="s">
        <v>45</v>
      </c>
      <c r="E5020" t="s">
        <v>9</v>
      </c>
      <c r="F5020" t="s">
        <v>48</v>
      </c>
      <c r="G5020" s="8">
        <v>21957</v>
      </c>
      <c r="H5020" s="8">
        <v>123796</v>
      </c>
      <c r="I5020" t="s">
        <v>25</v>
      </c>
      <c r="J5020" t="s">
        <v>5046</v>
      </c>
      <c r="K5020" s="8">
        <f>(Table1[[#This Row],[Actual Amount]]-Table1[[#This Row],[Budget Amount]])</f>
        <v>101839</v>
      </c>
      <c r="L5020" s="10">
        <f>(Table1[[#This Row],[Actual Amount]]-Table1[[#This Row],[Budget Amount]]) / Table1[[#This Row],[Budget Amount]]</f>
        <v>4.6381108530309243</v>
      </c>
    </row>
    <row r="5021" spans="1:12">
      <c r="A5021" s="6">
        <v>44670</v>
      </c>
      <c r="B5021" s="6" t="str">
        <f>TEXT(Table1[[#This Row],[Date]],"mm")</f>
        <v>04</v>
      </c>
      <c r="C5021" s="6" t="str">
        <f>TEXT(Table1[[#This Row],[Date]],"yyyy")</f>
        <v>2022</v>
      </c>
      <c r="D5021" t="s">
        <v>13</v>
      </c>
      <c r="E5021" t="s">
        <v>13</v>
      </c>
      <c r="F5021" t="s">
        <v>20</v>
      </c>
      <c r="G5021" s="8">
        <v>17852</v>
      </c>
      <c r="H5021" s="8">
        <v>26180</v>
      </c>
      <c r="I5021" t="s">
        <v>11</v>
      </c>
      <c r="J5021" t="s">
        <v>5047</v>
      </c>
      <c r="K5021" s="8">
        <f>(Table1[[#This Row],[Actual Amount]]-Table1[[#This Row],[Budget Amount]])</f>
        <v>8328</v>
      </c>
      <c r="L5021" s="10">
        <f>(Table1[[#This Row],[Actual Amount]]-Table1[[#This Row],[Budget Amount]]) / Table1[[#This Row],[Budget Amount]]</f>
        <v>0.46650235267757112</v>
      </c>
    </row>
    <row r="5022" spans="1:12">
      <c r="A5022" s="6">
        <v>44717</v>
      </c>
      <c r="B5022" s="6" t="str">
        <f>TEXT(Table1[[#This Row],[Date]],"mm")</f>
        <v>06</v>
      </c>
      <c r="C5022" s="6" t="str">
        <f>TEXT(Table1[[#This Row],[Date]],"yyyy")</f>
        <v>2022</v>
      </c>
      <c r="D5022" t="s">
        <v>13</v>
      </c>
      <c r="E5022" t="s">
        <v>14</v>
      </c>
      <c r="F5022" t="s">
        <v>10</v>
      </c>
      <c r="G5022" s="8">
        <v>76800</v>
      </c>
      <c r="H5022" s="8">
        <v>78821</v>
      </c>
      <c r="I5022" t="s">
        <v>22</v>
      </c>
      <c r="J5022" t="s">
        <v>5048</v>
      </c>
      <c r="K5022" s="8">
        <f>(Table1[[#This Row],[Actual Amount]]-Table1[[#This Row],[Budget Amount]])</f>
        <v>2021</v>
      </c>
      <c r="L5022" s="10">
        <f>(Table1[[#This Row],[Actual Amount]]-Table1[[#This Row],[Budget Amount]]) / Table1[[#This Row],[Budget Amount]]</f>
        <v>2.6315104166666665E-2</v>
      </c>
    </row>
    <row r="5023" spans="1:12">
      <c r="A5023" s="6">
        <v>44887</v>
      </c>
      <c r="B5023" s="6" t="str">
        <f>TEXT(Table1[[#This Row],[Date]],"mm")</f>
        <v>11</v>
      </c>
      <c r="C5023" s="6" t="str">
        <f>TEXT(Table1[[#This Row],[Date]],"yyyy")</f>
        <v>2022</v>
      </c>
      <c r="D5023" t="s">
        <v>13</v>
      </c>
      <c r="E5023" t="s">
        <v>14</v>
      </c>
      <c r="F5023" t="s">
        <v>20</v>
      </c>
      <c r="G5023" s="8">
        <v>33203</v>
      </c>
      <c r="H5023" s="8">
        <v>26595</v>
      </c>
      <c r="I5023" t="s">
        <v>25</v>
      </c>
      <c r="J5023" t="s">
        <v>5049</v>
      </c>
      <c r="K5023" s="8">
        <f>(Table1[[#This Row],[Actual Amount]]-Table1[[#This Row],[Budget Amount]])</f>
        <v>-6608</v>
      </c>
      <c r="L5023" s="10">
        <f>(Table1[[#This Row],[Actual Amount]]-Table1[[#This Row],[Budget Amount]]) / Table1[[#This Row],[Budget Amount]]</f>
        <v>-0.19901816100954733</v>
      </c>
    </row>
    <row r="5024" spans="1:12">
      <c r="A5024" s="6">
        <v>44728</v>
      </c>
      <c r="B5024" s="6" t="str">
        <f>TEXT(Table1[[#This Row],[Date]],"mm")</f>
        <v>06</v>
      </c>
      <c r="C5024" s="6" t="str">
        <f>TEXT(Table1[[#This Row],[Date]],"yyyy")</f>
        <v>2022</v>
      </c>
      <c r="D5024" t="s">
        <v>18</v>
      </c>
      <c r="E5024" t="s">
        <v>14</v>
      </c>
      <c r="F5024" t="s">
        <v>10</v>
      </c>
      <c r="G5024" s="8">
        <v>20364</v>
      </c>
      <c r="H5024" s="8">
        <v>70693</v>
      </c>
      <c r="I5024" t="s">
        <v>25</v>
      </c>
      <c r="J5024" t="s">
        <v>5050</v>
      </c>
      <c r="K5024" s="8">
        <f>(Table1[[#This Row],[Actual Amount]]-Table1[[#This Row],[Budget Amount]])</f>
        <v>50329</v>
      </c>
      <c r="L5024" s="10">
        <f>(Table1[[#This Row],[Actual Amount]]-Table1[[#This Row],[Budget Amount]]) / Table1[[#This Row],[Budget Amount]]</f>
        <v>2.4714692594775092</v>
      </c>
    </row>
    <row r="5025" spans="1:12">
      <c r="A5025" s="6">
        <v>45036</v>
      </c>
      <c r="B5025" s="6" t="str">
        <f>TEXT(Table1[[#This Row],[Date]],"mm")</f>
        <v>04</v>
      </c>
      <c r="C5025" s="6" t="str">
        <f>TEXT(Table1[[#This Row],[Date]],"yyyy")</f>
        <v>2023</v>
      </c>
      <c r="D5025" t="s">
        <v>45</v>
      </c>
      <c r="E5025" t="s">
        <v>24</v>
      </c>
      <c r="F5025" t="s">
        <v>20</v>
      </c>
      <c r="G5025" s="8">
        <v>72176</v>
      </c>
      <c r="H5025" s="8">
        <v>108945</v>
      </c>
      <c r="I5025" t="s">
        <v>25</v>
      </c>
      <c r="J5025" t="s">
        <v>5051</v>
      </c>
      <c r="K5025" s="8">
        <f>(Table1[[#This Row],[Actual Amount]]-Table1[[#This Row],[Budget Amount]])</f>
        <v>36769</v>
      </c>
      <c r="L5025" s="10">
        <f>(Table1[[#This Row],[Actual Amount]]-Table1[[#This Row],[Budget Amount]]) / Table1[[#This Row],[Budget Amount]]</f>
        <v>0.50943526934160943</v>
      </c>
    </row>
    <row r="5026" spans="1:12">
      <c r="A5026" s="6">
        <v>45285</v>
      </c>
      <c r="B5026" s="6" t="str">
        <f>TEXT(Table1[[#This Row],[Date]],"mm")</f>
        <v>12</v>
      </c>
      <c r="C5026" s="6" t="str">
        <f>TEXT(Table1[[#This Row],[Date]],"yyyy")</f>
        <v>2023</v>
      </c>
      <c r="D5026" t="s">
        <v>31</v>
      </c>
      <c r="E5026" t="s">
        <v>24</v>
      </c>
      <c r="F5026" t="s">
        <v>48</v>
      </c>
      <c r="G5026" s="8">
        <v>48304</v>
      </c>
      <c r="H5026" s="8">
        <v>27612</v>
      </c>
      <c r="I5026" t="s">
        <v>25</v>
      </c>
      <c r="J5026" t="s">
        <v>5052</v>
      </c>
      <c r="K5026" s="8">
        <f>(Table1[[#This Row],[Actual Amount]]-Table1[[#This Row],[Budget Amount]])</f>
        <v>-20692</v>
      </c>
      <c r="L5026" s="10">
        <f>(Table1[[#This Row],[Actual Amount]]-Table1[[#This Row],[Budget Amount]]) / Table1[[#This Row],[Budget Amount]]</f>
        <v>-0.42837032129844321</v>
      </c>
    </row>
    <row r="5027" spans="1:12">
      <c r="A5027" s="6">
        <v>44437</v>
      </c>
      <c r="B5027" s="6" t="str">
        <f>TEXT(Table1[[#This Row],[Date]],"mm")</f>
        <v>08</v>
      </c>
      <c r="C5027" s="6" t="str">
        <f>TEXT(Table1[[#This Row],[Date]],"yyyy")</f>
        <v>2021</v>
      </c>
      <c r="D5027" t="s">
        <v>31</v>
      </c>
      <c r="E5027" t="s">
        <v>33</v>
      </c>
      <c r="F5027" t="s">
        <v>15</v>
      </c>
      <c r="G5027" s="8">
        <v>35814</v>
      </c>
      <c r="H5027" s="8">
        <v>72505</v>
      </c>
      <c r="I5027" t="s">
        <v>11</v>
      </c>
      <c r="J5027" t="s">
        <v>5053</v>
      </c>
      <c r="K5027" s="8">
        <f>(Table1[[#This Row],[Actual Amount]]-Table1[[#This Row],[Budget Amount]])</f>
        <v>36691</v>
      </c>
      <c r="L5027" s="10">
        <f>(Table1[[#This Row],[Actual Amount]]-Table1[[#This Row],[Budget Amount]]) / Table1[[#This Row],[Budget Amount]]</f>
        <v>1.0244876305355448</v>
      </c>
    </row>
    <row r="5028" spans="1:12">
      <c r="A5028" s="6">
        <v>44732</v>
      </c>
      <c r="B5028" s="6" t="str">
        <f>TEXT(Table1[[#This Row],[Date]],"mm")</f>
        <v>06</v>
      </c>
      <c r="C5028" s="6" t="str">
        <f>TEXT(Table1[[#This Row],[Date]],"yyyy")</f>
        <v>2022</v>
      </c>
      <c r="D5028" t="s">
        <v>13</v>
      </c>
      <c r="E5028" t="s">
        <v>13</v>
      </c>
      <c r="F5028" t="s">
        <v>48</v>
      </c>
      <c r="G5028" s="8">
        <v>26057</v>
      </c>
      <c r="H5028" s="8">
        <v>144894</v>
      </c>
      <c r="I5028" t="s">
        <v>11</v>
      </c>
      <c r="J5028" t="s">
        <v>5054</v>
      </c>
      <c r="K5028" s="8">
        <f>(Table1[[#This Row],[Actual Amount]]-Table1[[#This Row],[Budget Amount]])</f>
        <v>118837</v>
      </c>
      <c r="L5028" s="10">
        <f>(Table1[[#This Row],[Actual Amount]]-Table1[[#This Row],[Budget Amount]]) / Table1[[#This Row],[Budget Amount]]</f>
        <v>4.5606554860498143</v>
      </c>
    </row>
    <row r="5029" spans="1:12">
      <c r="A5029" s="6">
        <v>44279</v>
      </c>
      <c r="B5029" s="6" t="str">
        <f>TEXT(Table1[[#This Row],[Date]],"mm")</f>
        <v>03</v>
      </c>
      <c r="C5029" s="6" t="str">
        <f>TEXT(Table1[[#This Row],[Date]],"yyyy")</f>
        <v>2021</v>
      </c>
      <c r="D5029" t="s">
        <v>31</v>
      </c>
      <c r="E5029" t="s">
        <v>24</v>
      </c>
      <c r="F5029" t="s">
        <v>29</v>
      </c>
      <c r="G5029" s="8">
        <v>90509</v>
      </c>
      <c r="H5029" s="8">
        <v>158377</v>
      </c>
      <c r="I5029" t="s">
        <v>16</v>
      </c>
      <c r="J5029" t="s">
        <v>5055</v>
      </c>
      <c r="K5029" s="8">
        <f>(Table1[[#This Row],[Actual Amount]]-Table1[[#This Row],[Budget Amount]])</f>
        <v>67868</v>
      </c>
      <c r="L5029" s="10">
        <f>(Table1[[#This Row],[Actual Amount]]-Table1[[#This Row],[Budget Amount]]) / Table1[[#This Row],[Budget Amount]]</f>
        <v>0.74984808140626902</v>
      </c>
    </row>
    <row r="5030" spans="1:12">
      <c r="A5030" s="6">
        <v>45178</v>
      </c>
      <c r="B5030" s="6" t="str">
        <f>TEXT(Table1[[#This Row],[Date]],"mm")</f>
        <v>09</v>
      </c>
      <c r="C5030" s="6" t="str">
        <f>TEXT(Table1[[#This Row],[Date]],"yyyy")</f>
        <v>2023</v>
      </c>
      <c r="D5030" t="s">
        <v>45</v>
      </c>
      <c r="E5030" t="s">
        <v>14</v>
      </c>
      <c r="F5030" t="s">
        <v>20</v>
      </c>
      <c r="G5030" s="8">
        <v>28201</v>
      </c>
      <c r="H5030" s="8">
        <v>119857</v>
      </c>
      <c r="I5030" t="s">
        <v>16</v>
      </c>
      <c r="J5030" t="s">
        <v>5056</v>
      </c>
      <c r="K5030" s="8">
        <f>(Table1[[#This Row],[Actual Amount]]-Table1[[#This Row],[Budget Amount]])</f>
        <v>91656</v>
      </c>
      <c r="L5030" s="10">
        <f>(Table1[[#This Row],[Actual Amount]]-Table1[[#This Row],[Budget Amount]]) / Table1[[#This Row],[Budget Amount]]</f>
        <v>3.2500975142725435</v>
      </c>
    </row>
    <row r="5031" spans="1:12">
      <c r="A5031" s="6">
        <v>45147</v>
      </c>
      <c r="B5031" s="6" t="str">
        <f>TEXT(Table1[[#This Row],[Date]],"mm")</f>
        <v>08</v>
      </c>
      <c r="C5031" s="6" t="str">
        <f>TEXT(Table1[[#This Row],[Date]],"yyyy")</f>
        <v>2023</v>
      </c>
      <c r="D5031" t="s">
        <v>13</v>
      </c>
      <c r="E5031" t="s">
        <v>24</v>
      </c>
      <c r="F5031" t="s">
        <v>15</v>
      </c>
      <c r="G5031" s="8">
        <v>59724</v>
      </c>
      <c r="H5031" s="8">
        <v>106013</v>
      </c>
      <c r="I5031" t="s">
        <v>16</v>
      </c>
      <c r="J5031" t="s">
        <v>5057</v>
      </c>
      <c r="K5031" s="8">
        <f>(Table1[[#This Row],[Actual Amount]]-Table1[[#This Row],[Budget Amount]])</f>
        <v>46289</v>
      </c>
      <c r="L5031" s="10">
        <f>(Table1[[#This Row],[Actual Amount]]-Table1[[#This Row],[Budget Amount]]) / Table1[[#This Row],[Budget Amount]]</f>
        <v>0.77504855669412631</v>
      </c>
    </row>
    <row r="5032" spans="1:12">
      <c r="A5032" s="6">
        <v>44807</v>
      </c>
      <c r="B5032" s="6" t="str">
        <f>TEXT(Table1[[#This Row],[Date]],"mm")</f>
        <v>09</v>
      </c>
      <c r="C5032" s="6" t="str">
        <f>TEXT(Table1[[#This Row],[Date]],"yyyy")</f>
        <v>2022</v>
      </c>
      <c r="D5032" t="s">
        <v>45</v>
      </c>
      <c r="E5032" t="s">
        <v>14</v>
      </c>
      <c r="F5032" t="s">
        <v>20</v>
      </c>
      <c r="G5032" s="8">
        <v>53292</v>
      </c>
      <c r="H5032" s="8">
        <v>31719</v>
      </c>
      <c r="I5032" t="s">
        <v>22</v>
      </c>
      <c r="J5032" t="s">
        <v>5058</v>
      </c>
      <c r="K5032" s="8">
        <f>(Table1[[#This Row],[Actual Amount]]-Table1[[#This Row],[Budget Amount]])</f>
        <v>-21573</v>
      </c>
      <c r="L5032" s="10">
        <f>(Table1[[#This Row],[Actual Amount]]-Table1[[#This Row],[Budget Amount]]) / Table1[[#This Row],[Budget Amount]]</f>
        <v>-0.40480747579374016</v>
      </c>
    </row>
    <row r="5033" spans="1:12">
      <c r="A5033" s="6">
        <v>44770</v>
      </c>
      <c r="B5033" s="6" t="str">
        <f>TEXT(Table1[[#This Row],[Date]],"mm")</f>
        <v>07</v>
      </c>
      <c r="C5033" s="6" t="str">
        <f>TEXT(Table1[[#This Row],[Date]],"yyyy")</f>
        <v>2022</v>
      </c>
      <c r="D5033" t="s">
        <v>31</v>
      </c>
      <c r="E5033" t="s">
        <v>13</v>
      </c>
      <c r="F5033" t="s">
        <v>29</v>
      </c>
      <c r="G5033" s="8">
        <v>134990</v>
      </c>
      <c r="H5033" s="8">
        <v>65464</v>
      </c>
      <c r="I5033" t="s">
        <v>16</v>
      </c>
      <c r="J5033" t="s">
        <v>5059</v>
      </c>
      <c r="K5033" s="8">
        <f>(Table1[[#This Row],[Actual Amount]]-Table1[[#This Row],[Budget Amount]])</f>
        <v>-69526</v>
      </c>
      <c r="L5033" s="10">
        <f>(Table1[[#This Row],[Actual Amount]]-Table1[[#This Row],[Budget Amount]]) / Table1[[#This Row],[Budget Amount]]</f>
        <v>-0.51504555893029114</v>
      </c>
    </row>
    <row r="5034" spans="1:12">
      <c r="A5034" s="6">
        <v>44482</v>
      </c>
      <c r="B5034" s="6" t="str">
        <f>TEXT(Table1[[#This Row],[Date]],"mm")</f>
        <v>10</v>
      </c>
      <c r="C5034" s="6" t="str">
        <f>TEXT(Table1[[#This Row],[Date]],"yyyy")</f>
        <v>2021</v>
      </c>
      <c r="D5034" t="s">
        <v>13</v>
      </c>
      <c r="E5034" t="s">
        <v>33</v>
      </c>
      <c r="F5034" t="s">
        <v>29</v>
      </c>
      <c r="G5034" s="8">
        <v>104853</v>
      </c>
      <c r="H5034" s="8">
        <v>142791</v>
      </c>
      <c r="I5034" t="s">
        <v>25</v>
      </c>
      <c r="J5034" t="s">
        <v>5060</v>
      </c>
      <c r="K5034" s="8">
        <f>(Table1[[#This Row],[Actual Amount]]-Table1[[#This Row],[Budget Amount]])</f>
        <v>37938</v>
      </c>
      <c r="L5034" s="10">
        <f>(Table1[[#This Row],[Actual Amount]]-Table1[[#This Row],[Budget Amount]]) / Table1[[#This Row],[Budget Amount]]</f>
        <v>0.36182083488312211</v>
      </c>
    </row>
    <row r="5035" spans="1:12">
      <c r="A5035" s="6">
        <v>45185</v>
      </c>
      <c r="B5035" s="6" t="str">
        <f>TEXT(Table1[[#This Row],[Date]],"mm")</f>
        <v>09</v>
      </c>
      <c r="C5035" s="6" t="str">
        <f>TEXT(Table1[[#This Row],[Date]],"yyyy")</f>
        <v>2023</v>
      </c>
      <c r="D5035" t="s">
        <v>45</v>
      </c>
      <c r="E5035" t="s">
        <v>9</v>
      </c>
      <c r="F5035" t="s">
        <v>29</v>
      </c>
      <c r="G5035" s="8">
        <v>59902</v>
      </c>
      <c r="H5035" s="8">
        <v>93833</v>
      </c>
      <c r="I5035" t="s">
        <v>22</v>
      </c>
      <c r="J5035" t="s">
        <v>5061</v>
      </c>
      <c r="K5035" s="8">
        <f>(Table1[[#This Row],[Actual Amount]]-Table1[[#This Row],[Budget Amount]])</f>
        <v>33931</v>
      </c>
      <c r="L5035" s="10">
        <f>(Table1[[#This Row],[Actual Amount]]-Table1[[#This Row],[Budget Amount]]) / Table1[[#This Row],[Budget Amount]]</f>
        <v>0.56644185502988209</v>
      </c>
    </row>
    <row r="5036" spans="1:12">
      <c r="A5036" s="6">
        <v>44655</v>
      </c>
      <c r="B5036" s="6" t="str">
        <f>TEXT(Table1[[#This Row],[Date]],"mm")</f>
        <v>04</v>
      </c>
      <c r="C5036" s="6" t="str">
        <f>TEXT(Table1[[#This Row],[Date]],"yyyy")</f>
        <v>2022</v>
      </c>
      <c r="D5036" t="s">
        <v>27</v>
      </c>
      <c r="E5036" t="s">
        <v>9</v>
      </c>
      <c r="F5036" t="s">
        <v>48</v>
      </c>
      <c r="G5036" s="8">
        <v>129144</v>
      </c>
      <c r="H5036" s="8">
        <v>86462</v>
      </c>
      <c r="I5036" t="s">
        <v>11</v>
      </c>
      <c r="J5036" t="s">
        <v>5062</v>
      </c>
      <c r="K5036" s="8">
        <f>(Table1[[#This Row],[Actual Amount]]-Table1[[#This Row],[Budget Amount]])</f>
        <v>-42682</v>
      </c>
      <c r="L5036" s="10">
        <f>(Table1[[#This Row],[Actual Amount]]-Table1[[#This Row],[Budget Amount]]) / Table1[[#This Row],[Budget Amount]]</f>
        <v>-0.33049928761692376</v>
      </c>
    </row>
    <row r="5037" spans="1:12">
      <c r="A5037" s="6">
        <v>44322</v>
      </c>
      <c r="B5037" s="6" t="str">
        <f>TEXT(Table1[[#This Row],[Date]],"mm")</f>
        <v>05</v>
      </c>
      <c r="C5037" s="6" t="str">
        <f>TEXT(Table1[[#This Row],[Date]],"yyyy")</f>
        <v>2021</v>
      </c>
      <c r="D5037" t="s">
        <v>27</v>
      </c>
      <c r="E5037" t="s">
        <v>14</v>
      </c>
      <c r="F5037" t="s">
        <v>48</v>
      </c>
      <c r="G5037" s="8">
        <v>129724</v>
      </c>
      <c r="H5037" s="8">
        <v>69168</v>
      </c>
      <c r="I5037" t="s">
        <v>22</v>
      </c>
      <c r="J5037" t="s">
        <v>5063</v>
      </c>
      <c r="K5037" s="8">
        <f>(Table1[[#This Row],[Actual Amount]]-Table1[[#This Row],[Budget Amount]])</f>
        <v>-60556</v>
      </c>
      <c r="L5037" s="10">
        <f>(Table1[[#This Row],[Actual Amount]]-Table1[[#This Row],[Budget Amount]]) / Table1[[#This Row],[Budget Amount]]</f>
        <v>-0.46680645061823561</v>
      </c>
    </row>
    <row r="5038" spans="1:12">
      <c r="A5038" s="6">
        <v>44621</v>
      </c>
      <c r="B5038" s="6" t="str">
        <f>TEXT(Table1[[#This Row],[Date]],"mm")</f>
        <v>03</v>
      </c>
      <c r="C5038" s="6" t="str">
        <f>TEXT(Table1[[#This Row],[Date]],"yyyy")</f>
        <v>2022</v>
      </c>
      <c r="D5038" t="s">
        <v>45</v>
      </c>
      <c r="E5038" t="s">
        <v>24</v>
      </c>
      <c r="F5038" t="s">
        <v>15</v>
      </c>
      <c r="G5038" s="8">
        <v>45618</v>
      </c>
      <c r="H5038" s="8">
        <v>105786</v>
      </c>
      <c r="I5038" t="s">
        <v>22</v>
      </c>
      <c r="J5038" t="s">
        <v>5064</v>
      </c>
      <c r="K5038" s="8">
        <f>(Table1[[#This Row],[Actual Amount]]-Table1[[#This Row],[Budget Amount]])</f>
        <v>60168</v>
      </c>
      <c r="L5038" s="10">
        <f>(Table1[[#This Row],[Actual Amount]]-Table1[[#This Row],[Budget Amount]]) / Table1[[#This Row],[Budget Amount]]</f>
        <v>1.3189530448507167</v>
      </c>
    </row>
    <row r="5039" spans="1:12">
      <c r="A5039" s="6">
        <v>44750</v>
      </c>
      <c r="B5039" s="6" t="str">
        <f>TEXT(Table1[[#This Row],[Date]],"mm")</f>
        <v>07</v>
      </c>
      <c r="C5039" s="6" t="str">
        <f>TEXT(Table1[[#This Row],[Date]],"yyyy")</f>
        <v>2022</v>
      </c>
      <c r="D5039" t="s">
        <v>45</v>
      </c>
      <c r="E5039" t="s">
        <v>24</v>
      </c>
      <c r="F5039" t="s">
        <v>29</v>
      </c>
      <c r="G5039" s="8">
        <v>40765</v>
      </c>
      <c r="H5039" s="8">
        <v>134384</v>
      </c>
      <c r="I5039" t="s">
        <v>25</v>
      </c>
      <c r="J5039" t="s">
        <v>5065</v>
      </c>
      <c r="K5039" s="8">
        <f>(Table1[[#This Row],[Actual Amount]]-Table1[[#This Row],[Budget Amount]])</f>
        <v>93619</v>
      </c>
      <c r="L5039" s="10">
        <f>(Table1[[#This Row],[Actual Amount]]-Table1[[#This Row],[Budget Amount]]) / Table1[[#This Row],[Budget Amount]]</f>
        <v>2.2965534159205201</v>
      </c>
    </row>
    <row r="5040" spans="1:12">
      <c r="A5040" s="6">
        <v>44806</v>
      </c>
      <c r="B5040" s="6" t="str">
        <f>TEXT(Table1[[#This Row],[Date]],"mm")</f>
        <v>09</v>
      </c>
      <c r="C5040" s="6" t="str">
        <f>TEXT(Table1[[#This Row],[Date]],"yyyy")</f>
        <v>2022</v>
      </c>
      <c r="D5040" t="s">
        <v>8</v>
      </c>
      <c r="E5040" t="s">
        <v>14</v>
      </c>
      <c r="F5040" t="s">
        <v>48</v>
      </c>
      <c r="G5040" s="8">
        <v>35322</v>
      </c>
      <c r="H5040" s="8">
        <v>169903</v>
      </c>
      <c r="I5040" t="s">
        <v>11</v>
      </c>
      <c r="J5040" t="s">
        <v>5066</v>
      </c>
      <c r="K5040" s="8">
        <f>(Table1[[#This Row],[Actual Amount]]-Table1[[#This Row],[Budget Amount]])</f>
        <v>134581</v>
      </c>
      <c r="L5040" s="10">
        <f>(Table1[[#This Row],[Actual Amount]]-Table1[[#This Row],[Budget Amount]]) / Table1[[#This Row],[Budget Amount]]</f>
        <v>3.8101183398448559</v>
      </c>
    </row>
    <row r="5041" spans="1:12">
      <c r="A5041" s="6">
        <v>44308</v>
      </c>
      <c r="B5041" s="6" t="str">
        <f>TEXT(Table1[[#This Row],[Date]],"mm")</f>
        <v>04</v>
      </c>
      <c r="C5041" s="6" t="str">
        <f>TEXT(Table1[[#This Row],[Date]],"yyyy")</f>
        <v>2021</v>
      </c>
      <c r="D5041" t="s">
        <v>8</v>
      </c>
      <c r="E5041" t="s">
        <v>13</v>
      </c>
      <c r="F5041" t="s">
        <v>10</v>
      </c>
      <c r="G5041" s="8">
        <v>90615</v>
      </c>
      <c r="H5041" s="8">
        <v>56533</v>
      </c>
      <c r="I5041" t="s">
        <v>16</v>
      </c>
      <c r="J5041" t="s">
        <v>5067</v>
      </c>
      <c r="K5041" s="8">
        <f>(Table1[[#This Row],[Actual Amount]]-Table1[[#This Row],[Budget Amount]])</f>
        <v>-34082</v>
      </c>
      <c r="L5041" s="10">
        <f>(Table1[[#This Row],[Actual Amount]]-Table1[[#This Row],[Budget Amount]]) / Table1[[#This Row],[Budget Amount]]</f>
        <v>-0.37611874413728413</v>
      </c>
    </row>
    <row r="5042" spans="1:12">
      <c r="A5042" s="6">
        <v>44598</v>
      </c>
      <c r="B5042" s="6" t="str">
        <f>TEXT(Table1[[#This Row],[Date]],"mm")</f>
        <v>02</v>
      </c>
      <c r="C5042" s="6" t="str">
        <f>TEXT(Table1[[#This Row],[Date]],"yyyy")</f>
        <v>2022</v>
      </c>
      <c r="D5042" t="s">
        <v>18</v>
      </c>
      <c r="E5042" t="s">
        <v>14</v>
      </c>
      <c r="F5042" t="s">
        <v>10</v>
      </c>
      <c r="G5042" s="8">
        <v>34725</v>
      </c>
      <c r="H5042" s="8">
        <v>104755</v>
      </c>
      <c r="I5042" t="s">
        <v>16</v>
      </c>
      <c r="J5042" t="s">
        <v>5068</v>
      </c>
      <c r="K5042" s="8">
        <f>(Table1[[#This Row],[Actual Amount]]-Table1[[#This Row],[Budget Amount]])</f>
        <v>70030</v>
      </c>
      <c r="L5042" s="10">
        <f>(Table1[[#This Row],[Actual Amount]]-Table1[[#This Row],[Budget Amount]]) / Table1[[#This Row],[Budget Amount]]</f>
        <v>2.016702663786897</v>
      </c>
    </row>
    <row r="5043" spans="1:12">
      <c r="A5043" s="6">
        <v>44318</v>
      </c>
      <c r="B5043" s="6" t="str">
        <f>TEXT(Table1[[#This Row],[Date]],"mm")</f>
        <v>05</v>
      </c>
      <c r="C5043" s="6" t="str">
        <f>TEXT(Table1[[#This Row],[Date]],"yyyy")</f>
        <v>2021</v>
      </c>
      <c r="D5043" t="s">
        <v>13</v>
      </c>
      <c r="E5043" t="s">
        <v>13</v>
      </c>
      <c r="F5043" t="s">
        <v>48</v>
      </c>
      <c r="G5043" s="8">
        <v>83519</v>
      </c>
      <c r="H5043" s="8">
        <v>96738</v>
      </c>
      <c r="I5043" t="s">
        <v>16</v>
      </c>
      <c r="J5043" t="s">
        <v>5069</v>
      </c>
      <c r="K5043" s="8">
        <f>(Table1[[#This Row],[Actual Amount]]-Table1[[#This Row],[Budget Amount]])</f>
        <v>13219</v>
      </c>
      <c r="L5043" s="10">
        <f>(Table1[[#This Row],[Actual Amount]]-Table1[[#This Row],[Budget Amount]]) / Table1[[#This Row],[Budget Amount]]</f>
        <v>0.15827536249236701</v>
      </c>
    </row>
    <row r="5044" spans="1:12">
      <c r="A5044" s="6">
        <v>44469</v>
      </c>
      <c r="B5044" s="6" t="str">
        <f>TEXT(Table1[[#This Row],[Date]],"mm")</f>
        <v>09</v>
      </c>
      <c r="C5044" s="6" t="str">
        <f>TEXT(Table1[[#This Row],[Date]],"yyyy")</f>
        <v>2021</v>
      </c>
      <c r="D5044" t="s">
        <v>18</v>
      </c>
      <c r="E5044" t="s">
        <v>33</v>
      </c>
      <c r="F5044" t="s">
        <v>15</v>
      </c>
      <c r="G5044" s="8">
        <v>131837</v>
      </c>
      <c r="H5044" s="8">
        <v>149187</v>
      </c>
      <c r="I5044" t="s">
        <v>11</v>
      </c>
      <c r="J5044" t="s">
        <v>5070</v>
      </c>
      <c r="K5044" s="8">
        <f>(Table1[[#This Row],[Actual Amount]]-Table1[[#This Row],[Budget Amount]])</f>
        <v>17350</v>
      </c>
      <c r="L5044" s="10">
        <f>(Table1[[#This Row],[Actual Amount]]-Table1[[#This Row],[Budget Amount]]) / Table1[[#This Row],[Budget Amount]]</f>
        <v>0.13160190234911293</v>
      </c>
    </row>
    <row r="5045" spans="1:12">
      <c r="A5045" s="6">
        <v>44594</v>
      </c>
      <c r="B5045" s="6" t="str">
        <f>TEXT(Table1[[#This Row],[Date]],"mm")</f>
        <v>02</v>
      </c>
      <c r="C5045" s="6" t="str">
        <f>TEXT(Table1[[#This Row],[Date]],"yyyy")</f>
        <v>2022</v>
      </c>
      <c r="D5045" t="s">
        <v>18</v>
      </c>
      <c r="E5045" t="s">
        <v>33</v>
      </c>
      <c r="F5045" t="s">
        <v>20</v>
      </c>
      <c r="G5045" s="8">
        <v>32137</v>
      </c>
      <c r="H5045" s="8">
        <v>29522</v>
      </c>
      <c r="I5045" t="s">
        <v>22</v>
      </c>
      <c r="J5045" t="s">
        <v>5071</v>
      </c>
      <c r="K5045" s="8">
        <f>(Table1[[#This Row],[Actual Amount]]-Table1[[#This Row],[Budget Amount]])</f>
        <v>-2615</v>
      </c>
      <c r="L5045" s="10">
        <f>(Table1[[#This Row],[Actual Amount]]-Table1[[#This Row],[Budget Amount]]) / Table1[[#This Row],[Budget Amount]]</f>
        <v>-8.1370383047577557E-2</v>
      </c>
    </row>
    <row r="5046" spans="1:12">
      <c r="A5046" s="6">
        <v>44667</v>
      </c>
      <c r="B5046" s="6" t="str">
        <f>TEXT(Table1[[#This Row],[Date]],"mm")</f>
        <v>04</v>
      </c>
      <c r="C5046" s="6" t="str">
        <f>TEXT(Table1[[#This Row],[Date]],"yyyy")</f>
        <v>2022</v>
      </c>
      <c r="D5046" t="s">
        <v>31</v>
      </c>
      <c r="E5046" t="s">
        <v>14</v>
      </c>
      <c r="F5046" t="s">
        <v>29</v>
      </c>
      <c r="G5046" s="8">
        <v>22057</v>
      </c>
      <c r="H5046" s="8">
        <v>17968</v>
      </c>
      <c r="I5046" t="s">
        <v>25</v>
      </c>
      <c r="J5046" t="s">
        <v>5072</v>
      </c>
      <c r="K5046" s="8">
        <f>(Table1[[#This Row],[Actual Amount]]-Table1[[#This Row],[Budget Amount]])</f>
        <v>-4089</v>
      </c>
      <c r="L5046" s="10">
        <f>(Table1[[#This Row],[Actual Amount]]-Table1[[#This Row],[Budget Amount]]) / Table1[[#This Row],[Budget Amount]]</f>
        <v>-0.18538332502153512</v>
      </c>
    </row>
    <row r="5047" spans="1:12">
      <c r="A5047" s="6">
        <v>45181</v>
      </c>
      <c r="B5047" s="6" t="str">
        <f>TEXT(Table1[[#This Row],[Date]],"mm")</f>
        <v>09</v>
      </c>
      <c r="C5047" s="6" t="str">
        <f>TEXT(Table1[[#This Row],[Date]],"yyyy")</f>
        <v>2023</v>
      </c>
      <c r="D5047" t="s">
        <v>27</v>
      </c>
      <c r="E5047" t="s">
        <v>33</v>
      </c>
      <c r="F5047" t="s">
        <v>48</v>
      </c>
      <c r="G5047" s="8">
        <v>31281</v>
      </c>
      <c r="H5047" s="8">
        <v>61808</v>
      </c>
      <c r="I5047" t="s">
        <v>11</v>
      </c>
      <c r="J5047" t="s">
        <v>5073</v>
      </c>
      <c r="K5047" s="8">
        <f>(Table1[[#This Row],[Actual Amount]]-Table1[[#This Row],[Budget Amount]])</f>
        <v>30527</v>
      </c>
      <c r="L5047" s="10">
        <f>(Table1[[#This Row],[Actual Amount]]-Table1[[#This Row],[Budget Amount]]) / Table1[[#This Row],[Budget Amount]]</f>
        <v>0.97589591125603403</v>
      </c>
    </row>
    <row r="5048" spans="1:12">
      <c r="A5048" s="6">
        <v>44765</v>
      </c>
      <c r="B5048" s="6" t="str">
        <f>TEXT(Table1[[#This Row],[Date]],"mm")</f>
        <v>07</v>
      </c>
      <c r="C5048" s="6" t="str">
        <f>TEXT(Table1[[#This Row],[Date]],"yyyy")</f>
        <v>2022</v>
      </c>
      <c r="D5048" t="s">
        <v>31</v>
      </c>
      <c r="E5048" t="s">
        <v>24</v>
      </c>
      <c r="F5048" t="s">
        <v>15</v>
      </c>
      <c r="G5048" s="8">
        <v>121473</v>
      </c>
      <c r="H5048" s="8">
        <v>126265</v>
      </c>
      <c r="I5048" t="s">
        <v>25</v>
      </c>
      <c r="J5048" t="s">
        <v>5074</v>
      </c>
      <c r="K5048" s="8">
        <f>(Table1[[#This Row],[Actual Amount]]-Table1[[#This Row],[Budget Amount]])</f>
        <v>4792</v>
      </c>
      <c r="L5048" s="10">
        <f>(Table1[[#This Row],[Actual Amount]]-Table1[[#This Row],[Budget Amount]]) / Table1[[#This Row],[Budget Amount]]</f>
        <v>3.9449095683814508E-2</v>
      </c>
    </row>
    <row r="5049" spans="1:12">
      <c r="A5049" s="6">
        <v>45093</v>
      </c>
      <c r="B5049" s="6" t="str">
        <f>TEXT(Table1[[#This Row],[Date]],"mm")</f>
        <v>06</v>
      </c>
      <c r="C5049" s="6" t="str">
        <f>TEXT(Table1[[#This Row],[Date]],"yyyy")</f>
        <v>2023</v>
      </c>
      <c r="D5049" t="s">
        <v>13</v>
      </c>
      <c r="E5049" t="s">
        <v>13</v>
      </c>
      <c r="F5049" t="s">
        <v>20</v>
      </c>
      <c r="G5049" s="8">
        <v>115273</v>
      </c>
      <c r="H5049" s="8">
        <v>30681</v>
      </c>
      <c r="I5049" t="s">
        <v>11</v>
      </c>
      <c r="J5049" t="s">
        <v>5075</v>
      </c>
      <c r="K5049" s="8">
        <f>(Table1[[#This Row],[Actual Amount]]-Table1[[#This Row],[Budget Amount]])</f>
        <v>-84592</v>
      </c>
      <c r="L5049" s="10">
        <f>(Table1[[#This Row],[Actual Amount]]-Table1[[#This Row],[Budget Amount]]) / Table1[[#This Row],[Budget Amount]]</f>
        <v>-0.73384053507759839</v>
      </c>
    </row>
    <row r="5050" spans="1:12">
      <c r="A5050" s="6">
        <v>45016</v>
      </c>
      <c r="B5050" s="6" t="str">
        <f>TEXT(Table1[[#This Row],[Date]],"mm")</f>
        <v>03</v>
      </c>
      <c r="C5050" s="6" t="str">
        <f>TEXT(Table1[[#This Row],[Date]],"yyyy")</f>
        <v>2023</v>
      </c>
      <c r="D5050" t="s">
        <v>45</v>
      </c>
      <c r="E5050" t="s">
        <v>9</v>
      </c>
      <c r="F5050" t="s">
        <v>15</v>
      </c>
      <c r="G5050" s="8">
        <v>147606</v>
      </c>
      <c r="H5050" s="8">
        <v>27251</v>
      </c>
      <c r="I5050" t="s">
        <v>11</v>
      </c>
      <c r="J5050" t="s">
        <v>5076</v>
      </c>
      <c r="K5050" s="8">
        <f>(Table1[[#This Row],[Actual Amount]]-Table1[[#This Row],[Budget Amount]])</f>
        <v>-120355</v>
      </c>
      <c r="L5050" s="10">
        <f>(Table1[[#This Row],[Actual Amount]]-Table1[[#This Row],[Budget Amount]]) / Table1[[#This Row],[Budget Amount]]</f>
        <v>-0.81538013359890515</v>
      </c>
    </row>
    <row r="5051" spans="1:12">
      <c r="A5051" s="6">
        <v>45049</v>
      </c>
      <c r="B5051" s="6" t="str">
        <f>TEXT(Table1[[#This Row],[Date]],"mm")</f>
        <v>05</v>
      </c>
      <c r="C5051" s="6" t="str">
        <f>TEXT(Table1[[#This Row],[Date]],"yyyy")</f>
        <v>2023</v>
      </c>
      <c r="D5051" t="s">
        <v>8</v>
      </c>
      <c r="E5051" t="s">
        <v>9</v>
      </c>
      <c r="F5051" t="s">
        <v>20</v>
      </c>
      <c r="G5051" s="8">
        <v>69672</v>
      </c>
      <c r="H5051" s="8">
        <v>44317</v>
      </c>
      <c r="I5051" t="s">
        <v>11</v>
      </c>
      <c r="J5051" t="s">
        <v>5077</v>
      </c>
      <c r="K5051" s="8">
        <f>(Table1[[#This Row],[Actual Amount]]-Table1[[#This Row],[Budget Amount]])</f>
        <v>-25355</v>
      </c>
      <c r="L5051" s="10">
        <f>(Table1[[#This Row],[Actual Amount]]-Table1[[#This Row],[Budget Amount]]) / Table1[[#This Row],[Budget Amount]]</f>
        <v>-0.36391950855436905</v>
      </c>
    </row>
    <row r="5052" spans="1:12">
      <c r="A5052" s="6">
        <v>44906</v>
      </c>
      <c r="B5052" s="6" t="str">
        <f>TEXT(Table1[[#This Row],[Date]],"mm")</f>
        <v>12</v>
      </c>
      <c r="C5052" s="6" t="str">
        <f>TEXT(Table1[[#This Row],[Date]],"yyyy")</f>
        <v>2022</v>
      </c>
      <c r="D5052" t="s">
        <v>13</v>
      </c>
      <c r="E5052" t="s">
        <v>33</v>
      </c>
      <c r="F5052" t="s">
        <v>10</v>
      </c>
      <c r="G5052" s="8">
        <v>116424</v>
      </c>
      <c r="H5052" s="8">
        <v>63679</v>
      </c>
      <c r="I5052" t="s">
        <v>22</v>
      </c>
      <c r="J5052" t="s">
        <v>5078</v>
      </c>
      <c r="K5052" s="8">
        <f>(Table1[[#This Row],[Actual Amount]]-Table1[[#This Row],[Budget Amount]])</f>
        <v>-52745</v>
      </c>
      <c r="L5052" s="10">
        <f>(Table1[[#This Row],[Actual Amount]]-Table1[[#This Row],[Budget Amount]]) / Table1[[#This Row],[Budget Amount]]</f>
        <v>-0.45304232804232802</v>
      </c>
    </row>
    <row r="5053" spans="1:12">
      <c r="A5053" s="6">
        <v>44517</v>
      </c>
      <c r="B5053" s="6" t="str">
        <f>TEXT(Table1[[#This Row],[Date]],"mm")</f>
        <v>11</v>
      </c>
      <c r="C5053" s="6" t="str">
        <f>TEXT(Table1[[#This Row],[Date]],"yyyy")</f>
        <v>2021</v>
      </c>
      <c r="D5053" t="s">
        <v>45</v>
      </c>
      <c r="E5053" t="s">
        <v>13</v>
      </c>
      <c r="F5053" t="s">
        <v>20</v>
      </c>
      <c r="G5053" s="8">
        <v>118171</v>
      </c>
      <c r="H5053" s="8">
        <v>164262</v>
      </c>
      <c r="I5053" t="s">
        <v>25</v>
      </c>
      <c r="J5053" t="s">
        <v>5079</v>
      </c>
      <c r="K5053" s="8">
        <f>(Table1[[#This Row],[Actual Amount]]-Table1[[#This Row],[Budget Amount]])</f>
        <v>46091</v>
      </c>
      <c r="L5053" s="10">
        <f>(Table1[[#This Row],[Actual Amount]]-Table1[[#This Row],[Budget Amount]]) / Table1[[#This Row],[Budget Amount]]</f>
        <v>0.3900364725694121</v>
      </c>
    </row>
    <row r="5054" spans="1:12">
      <c r="A5054" s="6">
        <v>44375</v>
      </c>
      <c r="B5054" s="6" t="str">
        <f>TEXT(Table1[[#This Row],[Date]],"mm")</f>
        <v>06</v>
      </c>
      <c r="C5054" s="6" t="str">
        <f>TEXT(Table1[[#This Row],[Date]],"yyyy")</f>
        <v>2021</v>
      </c>
      <c r="D5054" t="s">
        <v>13</v>
      </c>
      <c r="E5054" t="s">
        <v>24</v>
      </c>
      <c r="F5054" t="s">
        <v>10</v>
      </c>
      <c r="G5054" s="8">
        <v>124670</v>
      </c>
      <c r="H5054" s="8">
        <v>75290</v>
      </c>
      <c r="I5054" t="s">
        <v>16</v>
      </c>
      <c r="J5054" t="s">
        <v>5080</v>
      </c>
      <c r="K5054" s="8">
        <f>(Table1[[#This Row],[Actual Amount]]-Table1[[#This Row],[Budget Amount]])</f>
        <v>-49380</v>
      </c>
      <c r="L5054" s="10">
        <f>(Table1[[#This Row],[Actual Amount]]-Table1[[#This Row],[Budget Amount]]) / Table1[[#This Row],[Budget Amount]]</f>
        <v>-0.39608566615865887</v>
      </c>
    </row>
    <row r="5055" spans="1:12">
      <c r="A5055" s="6">
        <v>45093</v>
      </c>
      <c r="B5055" s="6" t="str">
        <f>TEXT(Table1[[#This Row],[Date]],"mm")</f>
        <v>06</v>
      </c>
      <c r="C5055" s="6" t="str">
        <f>TEXT(Table1[[#This Row],[Date]],"yyyy")</f>
        <v>2023</v>
      </c>
      <c r="D5055" t="s">
        <v>45</v>
      </c>
      <c r="E5055" t="s">
        <v>9</v>
      </c>
      <c r="F5055" t="s">
        <v>29</v>
      </c>
      <c r="G5055" s="8">
        <v>135466</v>
      </c>
      <c r="H5055" s="8">
        <v>130383</v>
      </c>
      <c r="I5055" t="s">
        <v>25</v>
      </c>
      <c r="J5055" t="s">
        <v>5081</v>
      </c>
      <c r="K5055" s="8">
        <f>(Table1[[#This Row],[Actual Amount]]-Table1[[#This Row],[Budget Amount]])</f>
        <v>-5083</v>
      </c>
      <c r="L5055" s="10">
        <f>(Table1[[#This Row],[Actual Amount]]-Table1[[#This Row],[Budget Amount]]) / Table1[[#This Row],[Budget Amount]]</f>
        <v>-3.7522330326428772E-2</v>
      </c>
    </row>
    <row r="5056" spans="1:12">
      <c r="A5056" s="6">
        <v>44415</v>
      </c>
      <c r="B5056" s="6" t="str">
        <f>TEXT(Table1[[#This Row],[Date]],"mm")</f>
        <v>08</v>
      </c>
      <c r="C5056" s="6" t="str">
        <f>TEXT(Table1[[#This Row],[Date]],"yyyy")</f>
        <v>2021</v>
      </c>
      <c r="D5056" t="s">
        <v>8</v>
      </c>
      <c r="E5056" t="s">
        <v>24</v>
      </c>
      <c r="F5056" t="s">
        <v>48</v>
      </c>
      <c r="G5056" s="8">
        <v>36965</v>
      </c>
      <c r="H5056" s="8">
        <v>147310</v>
      </c>
      <c r="I5056" t="s">
        <v>16</v>
      </c>
      <c r="J5056" t="s">
        <v>5082</v>
      </c>
      <c r="K5056" s="8">
        <f>(Table1[[#This Row],[Actual Amount]]-Table1[[#This Row],[Budget Amount]])</f>
        <v>110345</v>
      </c>
      <c r="L5056" s="10">
        <f>(Table1[[#This Row],[Actual Amount]]-Table1[[#This Row],[Budget Amount]]) / Table1[[#This Row],[Budget Amount]]</f>
        <v>2.9851210604625997</v>
      </c>
    </row>
    <row r="5057" spans="1:12">
      <c r="A5057" s="6">
        <v>44985</v>
      </c>
      <c r="B5057" s="6" t="str">
        <f>TEXT(Table1[[#This Row],[Date]],"mm")</f>
        <v>02</v>
      </c>
      <c r="C5057" s="6" t="str">
        <f>TEXT(Table1[[#This Row],[Date]],"yyyy")</f>
        <v>2023</v>
      </c>
      <c r="D5057" t="s">
        <v>45</v>
      </c>
      <c r="E5057" t="s">
        <v>24</v>
      </c>
      <c r="F5057" t="s">
        <v>10</v>
      </c>
      <c r="G5057" s="8">
        <v>46469</v>
      </c>
      <c r="H5057" s="8">
        <v>147087</v>
      </c>
      <c r="I5057" t="s">
        <v>25</v>
      </c>
      <c r="J5057" t="s">
        <v>5083</v>
      </c>
      <c r="K5057" s="8">
        <f>(Table1[[#This Row],[Actual Amount]]-Table1[[#This Row],[Budget Amount]])</f>
        <v>100618</v>
      </c>
      <c r="L5057" s="10">
        <f>(Table1[[#This Row],[Actual Amount]]-Table1[[#This Row],[Budget Amount]]) / Table1[[#This Row],[Budget Amount]]</f>
        <v>2.1652714713034498</v>
      </c>
    </row>
    <row r="5058" spans="1:12">
      <c r="A5058" s="6">
        <v>44688</v>
      </c>
      <c r="B5058" s="6" t="str">
        <f>TEXT(Table1[[#This Row],[Date]],"mm")</f>
        <v>05</v>
      </c>
      <c r="C5058" s="6" t="str">
        <f>TEXT(Table1[[#This Row],[Date]],"yyyy")</f>
        <v>2022</v>
      </c>
      <c r="D5058" t="s">
        <v>18</v>
      </c>
      <c r="E5058" t="s">
        <v>9</v>
      </c>
      <c r="F5058" t="s">
        <v>15</v>
      </c>
      <c r="G5058" s="8">
        <v>93280</v>
      </c>
      <c r="H5058" s="8">
        <v>80033</v>
      </c>
      <c r="I5058" t="s">
        <v>11</v>
      </c>
      <c r="J5058" t="s">
        <v>5084</v>
      </c>
      <c r="K5058" s="8">
        <f>(Table1[[#This Row],[Actual Amount]]-Table1[[#This Row],[Budget Amount]])</f>
        <v>-13247</v>
      </c>
      <c r="L5058" s="10">
        <f>(Table1[[#This Row],[Actual Amount]]-Table1[[#This Row],[Budget Amount]]) / Table1[[#This Row],[Budget Amount]]</f>
        <v>-0.14201329331046311</v>
      </c>
    </row>
    <row r="5059" spans="1:12">
      <c r="A5059" s="6">
        <v>44257</v>
      </c>
      <c r="B5059" s="6" t="str">
        <f>TEXT(Table1[[#This Row],[Date]],"mm")</f>
        <v>03</v>
      </c>
      <c r="C5059" s="6" t="str">
        <f>TEXT(Table1[[#This Row],[Date]],"yyyy")</f>
        <v>2021</v>
      </c>
      <c r="D5059" t="s">
        <v>13</v>
      </c>
      <c r="E5059" t="s">
        <v>9</v>
      </c>
      <c r="F5059" t="s">
        <v>20</v>
      </c>
      <c r="G5059" s="8">
        <v>119642</v>
      </c>
      <c r="H5059" s="8">
        <v>163863</v>
      </c>
      <c r="I5059" t="s">
        <v>22</v>
      </c>
      <c r="J5059" t="s">
        <v>5085</v>
      </c>
      <c r="K5059" s="8">
        <f>(Table1[[#This Row],[Actual Amount]]-Table1[[#This Row],[Budget Amount]])</f>
        <v>44221</v>
      </c>
      <c r="L5059" s="10">
        <f>(Table1[[#This Row],[Actual Amount]]-Table1[[#This Row],[Budget Amount]]) / Table1[[#This Row],[Budget Amount]]</f>
        <v>0.36961100616840242</v>
      </c>
    </row>
    <row r="5060" spans="1:12">
      <c r="A5060" s="6">
        <v>45274</v>
      </c>
      <c r="B5060" s="6" t="str">
        <f>TEXT(Table1[[#This Row],[Date]],"mm")</f>
        <v>12</v>
      </c>
      <c r="C5060" s="6" t="str">
        <f>TEXT(Table1[[#This Row],[Date]],"yyyy")</f>
        <v>2023</v>
      </c>
      <c r="D5060" t="s">
        <v>8</v>
      </c>
      <c r="E5060" t="s">
        <v>33</v>
      </c>
      <c r="F5060" t="s">
        <v>15</v>
      </c>
      <c r="G5060" s="8">
        <v>73580</v>
      </c>
      <c r="H5060" s="8">
        <v>60091</v>
      </c>
      <c r="I5060" t="s">
        <v>11</v>
      </c>
      <c r="J5060" t="s">
        <v>5086</v>
      </c>
      <c r="K5060" s="8">
        <f>(Table1[[#This Row],[Actual Amount]]-Table1[[#This Row],[Budget Amount]])</f>
        <v>-13489</v>
      </c>
      <c r="L5060" s="10">
        <f>(Table1[[#This Row],[Actual Amount]]-Table1[[#This Row],[Budget Amount]]) / Table1[[#This Row],[Budget Amount]]</f>
        <v>-0.18332427290024464</v>
      </c>
    </row>
    <row r="5061" spans="1:12">
      <c r="A5061" s="6">
        <v>44734</v>
      </c>
      <c r="B5061" s="6" t="str">
        <f>TEXT(Table1[[#This Row],[Date]],"mm")</f>
        <v>06</v>
      </c>
      <c r="C5061" s="6" t="str">
        <f>TEXT(Table1[[#This Row],[Date]],"yyyy")</f>
        <v>2022</v>
      </c>
      <c r="D5061" t="s">
        <v>45</v>
      </c>
      <c r="E5061" t="s">
        <v>13</v>
      </c>
      <c r="F5061" t="s">
        <v>10</v>
      </c>
      <c r="G5061" s="8">
        <v>13067</v>
      </c>
      <c r="H5061" s="8">
        <v>21734</v>
      </c>
      <c r="I5061" t="s">
        <v>22</v>
      </c>
      <c r="J5061" t="s">
        <v>5087</v>
      </c>
      <c r="K5061" s="8">
        <f>(Table1[[#This Row],[Actual Amount]]-Table1[[#This Row],[Budget Amount]])</f>
        <v>8667</v>
      </c>
      <c r="L5061" s="10">
        <f>(Table1[[#This Row],[Actual Amount]]-Table1[[#This Row],[Budget Amount]]) / Table1[[#This Row],[Budget Amount]]</f>
        <v>0.66327389607407972</v>
      </c>
    </row>
    <row r="5062" spans="1:12">
      <c r="A5062" s="6">
        <v>45044</v>
      </c>
      <c r="B5062" s="6" t="str">
        <f>TEXT(Table1[[#This Row],[Date]],"mm")</f>
        <v>04</v>
      </c>
      <c r="C5062" s="6" t="str">
        <f>TEXT(Table1[[#This Row],[Date]],"yyyy")</f>
        <v>2023</v>
      </c>
      <c r="D5062" t="s">
        <v>18</v>
      </c>
      <c r="E5062" t="s">
        <v>14</v>
      </c>
      <c r="F5062" t="s">
        <v>15</v>
      </c>
      <c r="G5062" s="8">
        <v>102274</v>
      </c>
      <c r="H5062" s="8">
        <v>62917</v>
      </c>
      <c r="I5062" t="s">
        <v>11</v>
      </c>
      <c r="J5062" t="s">
        <v>5088</v>
      </c>
      <c r="K5062" s="8">
        <f>(Table1[[#This Row],[Actual Amount]]-Table1[[#This Row],[Budget Amount]])</f>
        <v>-39357</v>
      </c>
      <c r="L5062" s="10">
        <f>(Table1[[#This Row],[Actual Amount]]-Table1[[#This Row],[Budget Amount]]) / Table1[[#This Row],[Budget Amount]]</f>
        <v>-0.38481921113870582</v>
      </c>
    </row>
    <row r="5063" spans="1:12">
      <c r="A5063" s="6">
        <v>45184</v>
      </c>
      <c r="B5063" s="6" t="str">
        <f>TEXT(Table1[[#This Row],[Date]],"mm")</f>
        <v>09</v>
      </c>
      <c r="C5063" s="6" t="str">
        <f>TEXT(Table1[[#This Row],[Date]],"yyyy")</f>
        <v>2023</v>
      </c>
      <c r="D5063" t="s">
        <v>18</v>
      </c>
      <c r="E5063" t="s">
        <v>13</v>
      </c>
      <c r="F5063" t="s">
        <v>20</v>
      </c>
      <c r="G5063" s="8">
        <v>44212</v>
      </c>
      <c r="H5063" s="8">
        <v>60028</v>
      </c>
      <c r="I5063" t="s">
        <v>16</v>
      </c>
      <c r="J5063" t="s">
        <v>5089</v>
      </c>
      <c r="K5063" s="8">
        <f>(Table1[[#This Row],[Actual Amount]]-Table1[[#This Row],[Budget Amount]])</f>
        <v>15816</v>
      </c>
      <c r="L5063" s="10">
        <f>(Table1[[#This Row],[Actual Amount]]-Table1[[#This Row],[Budget Amount]]) / Table1[[#This Row],[Budget Amount]]</f>
        <v>0.35773093277843121</v>
      </c>
    </row>
    <row r="5064" spans="1:12">
      <c r="A5064" s="6">
        <v>44261</v>
      </c>
      <c r="B5064" s="6" t="str">
        <f>TEXT(Table1[[#This Row],[Date]],"mm")</f>
        <v>03</v>
      </c>
      <c r="C5064" s="6" t="str">
        <f>TEXT(Table1[[#This Row],[Date]],"yyyy")</f>
        <v>2021</v>
      </c>
      <c r="D5064" t="s">
        <v>27</v>
      </c>
      <c r="E5064" t="s">
        <v>14</v>
      </c>
      <c r="F5064" t="s">
        <v>48</v>
      </c>
      <c r="G5064" s="8">
        <v>15179</v>
      </c>
      <c r="H5064" s="8">
        <v>33812</v>
      </c>
      <c r="I5064" t="s">
        <v>16</v>
      </c>
      <c r="J5064" t="s">
        <v>5090</v>
      </c>
      <c r="K5064" s="8">
        <f>(Table1[[#This Row],[Actual Amount]]-Table1[[#This Row],[Budget Amount]])</f>
        <v>18633</v>
      </c>
      <c r="L5064" s="10">
        <f>(Table1[[#This Row],[Actual Amount]]-Table1[[#This Row],[Budget Amount]]) / Table1[[#This Row],[Budget Amount]]</f>
        <v>1.2275512220831413</v>
      </c>
    </row>
    <row r="5065" spans="1:12">
      <c r="A5065" s="6">
        <v>44782</v>
      </c>
      <c r="B5065" s="6" t="str">
        <f>TEXT(Table1[[#This Row],[Date]],"mm")</f>
        <v>08</v>
      </c>
      <c r="C5065" s="6" t="str">
        <f>TEXT(Table1[[#This Row],[Date]],"yyyy")</f>
        <v>2022</v>
      </c>
      <c r="D5065" t="s">
        <v>18</v>
      </c>
      <c r="E5065" t="s">
        <v>9</v>
      </c>
      <c r="F5065" t="s">
        <v>15</v>
      </c>
      <c r="G5065" s="8">
        <v>33165</v>
      </c>
      <c r="H5065" s="8">
        <v>39882</v>
      </c>
      <c r="I5065" t="s">
        <v>11</v>
      </c>
      <c r="J5065" t="s">
        <v>5091</v>
      </c>
      <c r="K5065" s="8">
        <f>(Table1[[#This Row],[Actual Amount]]-Table1[[#This Row],[Budget Amount]])</f>
        <v>6717</v>
      </c>
      <c r="L5065" s="10">
        <f>(Table1[[#This Row],[Actual Amount]]-Table1[[#This Row],[Budget Amount]]) / Table1[[#This Row],[Budget Amount]]</f>
        <v>0.20253279059249207</v>
      </c>
    </row>
    <row r="5066" spans="1:12">
      <c r="A5066" s="6">
        <v>44367</v>
      </c>
      <c r="B5066" s="6" t="str">
        <f>TEXT(Table1[[#This Row],[Date]],"mm")</f>
        <v>06</v>
      </c>
      <c r="C5066" s="6" t="str">
        <f>TEXT(Table1[[#This Row],[Date]],"yyyy")</f>
        <v>2021</v>
      </c>
      <c r="D5066" t="s">
        <v>31</v>
      </c>
      <c r="E5066" t="s">
        <v>24</v>
      </c>
      <c r="F5066" t="s">
        <v>29</v>
      </c>
      <c r="G5066" s="8">
        <v>146991</v>
      </c>
      <c r="H5066" s="8">
        <v>41775</v>
      </c>
      <c r="I5066" t="s">
        <v>25</v>
      </c>
      <c r="J5066" t="s">
        <v>5092</v>
      </c>
      <c r="K5066" s="8">
        <f>(Table1[[#This Row],[Actual Amount]]-Table1[[#This Row],[Budget Amount]])</f>
        <v>-105216</v>
      </c>
      <c r="L5066" s="10">
        <f>(Table1[[#This Row],[Actual Amount]]-Table1[[#This Row],[Budget Amount]]) / Table1[[#This Row],[Budget Amount]]</f>
        <v>-0.71579892646488563</v>
      </c>
    </row>
    <row r="5067" spans="1:12">
      <c r="A5067" s="6">
        <v>44731</v>
      </c>
      <c r="B5067" s="6" t="str">
        <f>TEXT(Table1[[#This Row],[Date]],"mm")</f>
        <v>06</v>
      </c>
      <c r="C5067" s="6" t="str">
        <f>TEXT(Table1[[#This Row],[Date]],"yyyy")</f>
        <v>2022</v>
      </c>
      <c r="D5067" t="s">
        <v>8</v>
      </c>
      <c r="E5067" t="s">
        <v>13</v>
      </c>
      <c r="F5067" t="s">
        <v>20</v>
      </c>
      <c r="G5067" s="8">
        <v>65012</v>
      </c>
      <c r="H5067" s="8">
        <v>143901</v>
      </c>
      <c r="I5067" t="s">
        <v>16</v>
      </c>
      <c r="J5067" t="s">
        <v>5093</v>
      </c>
      <c r="K5067" s="8">
        <f>(Table1[[#This Row],[Actual Amount]]-Table1[[#This Row],[Budget Amount]])</f>
        <v>78889</v>
      </c>
      <c r="L5067" s="10">
        <f>(Table1[[#This Row],[Actual Amount]]-Table1[[#This Row],[Budget Amount]]) / Table1[[#This Row],[Budget Amount]]</f>
        <v>1.2134529010028918</v>
      </c>
    </row>
    <row r="5068" spans="1:12">
      <c r="A5068" s="6">
        <v>44889</v>
      </c>
      <c r="B5068" s="6" t="str">
        <f>TEXT(Table1[[#This Row],[Date]],"mm")</f>
        <v>11</v>
      </c>
      <c r="C5068" s="6" t="str">
        <f>TEXT(Table1[[#This Row],[Date]],"yyyy")</f>
        <v>2022</v>
      </c>
      <c r="D5068" t="s">
        <v>8</v>
      </c>
      <c r="E5068" t="s">
        <v>24</v>
      </c>
      <c r="F5068" t="s">
        <v>20</v>
      </c>
      <c r="G5068" s="8">
        <v>91092</v>
      </c>
      <c r="H5068" s="8">
        <v>34714</v>
      </c>
      <c r="I5068" t="s">
        <v>11</v>
      </c>
      <c r="J5068" t="s">
        <v>5094</v>
      </c>
      <c r="K5068" s="8">
        <f>(Table1[[#This Row],[Actual Amount]]-Table1[[#This Row],[Budget Amount]])</f>
        <v>-56378</v>
      </c>
      <c r="L5068" s="10">
        <f>(Table1[[#This Row],[Actual Amount]]-Table1[[#This Row],[Budget Amount]]) / Table1[[#This Row],[Budget Amount]]</f>
        <v>-0.61891274755192549</v>
      </c>
    </row>
    <row r="5069" spans="1:12">
      <c r="A5069" s="6">
        <v>44304</v>
      </c>
      <c r="B5069" s="6" t="str">
        <f>TEXT(Table1[[#This Row],[Date]],"mm")</f>
        <v>04</v>
      </c>
      <c r="C5069" s="6" t="str">
        <f>TEXT(Table1[[#This Row],[Date]],"yyyy")</f>
        <v>2021</v>
      </c>
      <c r="D5069" t="s">
        <v>8</v>
      </c>
      <c r="E5069" t="s">
        <v>13</v>
      </c>
      <c r="F5069" t="s">
        <v>29</v>
      </c>
      <c r="G5069" s="8">
        <v>88272</v>
      </c>
      <c r="H5069" s="8">
        <v>102522</v>
      </c>
      <c r="I5069" t="s">
        <v>22</v>
      </c>
      <c r="J5069" t="s">
        <v>5095</v>
      </c>
      <c r="K5069" s="8">
        <f>(Table1[[#This Row],[Actual Amount]]-Table1[[#This Row],[Budget Amount]])</f>
        <v>14250</v>
      </c>
      <c r="L5069" s="10">
        <f>(Table1[[#This Row],[Actual Amount]]-Table1[[#This Row],[Budget Amount]]) / Table1[[#This Row],[Budget Amount]]</f>
        <v>0.16143284393692223</v>
      </c>
    </row>
    <row r="5070" spans="1:12">
      <c r="A5070" s="6">
        <v>45010</v>
      </c>
      <c r="B5070" s="6" t="str">
        <f>TEXT(Table1[[#This Row],[Date]],"mm")</f>
        <v>03</v>
      </c>
      <c r="C5070" s="6" t="str">
        <f>TEXT(Table1[[#This Row],[Date]],"yyyy")</f>
        <v>2023</v>
      </c>
      <c r="D5070" t="s">
        <v>45</v>
      </c>
      <c r="E5070" t="s">
        <v>19</v>
      </c>
      <c r="F5070" t="s">
        <v>10</v>
      </c>
      <c r="G5070" s="8">
        <v>89532</v>
      </c>
      <c r="H5070" s="8">
        <v>24362</v>
      </c>
      <c r="I5070" t="s">
        <v>22</v>
      </c>
      <c r="J5070" t="s">
        <v>5096</v>
      </c>
      <c r="K5070" s="8">
        <f>(Table1[[#This Row],[Actual Amount]]-Table1[[#This Row],[Budget Amount]])</f>
        <v>-65170</v>
      </c>
      <c r="L5070" s="10">
        <f>(Table1[[#This Row],[Actual Amount]]-Table1[[#This Row],[Budget Amount]]) / Table1[[#This Row],[Budget Amount]]</f>
        <v>-0.72789617120135819</v>
      </c>
    </row>
    <row r="5071" spans="1:12">
      <c r="A5071" s="6">
        <v>45201</v>
      </c>
      <c r="B5071" s="6" t="str">
        <f>TEXT(Table1[[#This Row],[Date]],"mm")</f>
        <v>10</v>
      </c>
      <c r="C5071" s="6" t="str">
        <f>TEXT(Table1[[#This Row],[Date]],"yyyy")</f>
        <v>2023</v>
      </c>
      <c r="D5071" t="s">
        <v>13</v>
      </c>
      <c r="E5071" t="s">
        <v>13</v>
      </c>
      <c r="F5071" t="s">
        <v>29</v>
      </c>
      <c r="G5071" s="8">
        <v>100686</v>
      </c>
      <c r="H5071" s="8">
        <v>42054</v>
      </c>
      <c r="I5071" t="s">
        <v>22</v>
      </c>
      <c r="J5071" t="s">
        <v>5097</v>
      </c>
      <c r="K5071" s="8">
        <f>(Table1[[#This Row],[Actual Amount]]-Table1[[#This Row],[Budget Amount]])</f>
        <v>-58632</v>
      </c>
      <c r="L5071" s="10">
        <f>(Table1[[#This Row],[Actual Amount]]-Table1[[#This Row],[Budget Amount]]) / Table1[[#This Row],[Budget Amount]]</f>
        <v>-0.58232524879327807</v>
      </c>
    </row>
    <row r="5072" spans="1:12">
      <c r="A5072" s="6">
        <v>44648</v>
      </c>
      <c r="B5072" s="6" t="str">
        <f>TEXT(Table1[[#This Row],[Date]],"mm")</f>
        <v>03</v>
      </c>
      <c r="C5072" s="6" t="str">
        <f>TEXT(Table1[[#This Row],[Date]],"yyyy")</f>
        <v>2022</v>
      </c>
      <c r="D5072" t="s">
        <v>45</v>
      </c>
      <c r="E5072" t="s">
        <v>24</v>
      </c>
      <c r="F5072" t="s">
        <v>10</v>
      </c>
      <c r="G5072" s="8">
        <v>139333</v>
      </c>
      <c r="H5072" s="8">
        <v>98479</v>
      </c>
      <c r="I5072" t="s">
        <v>22</v>
      </c>
      <c r="J5072" t="s">
        <v>5098</v>
      </c>
      <c r="K5072" s="8">
        <f>(Table1[[#This Row],[Actual Amount]]-Table1[[#This Row],[Budget Amount]])</f>
        <v>-40854</v>
      </c>
      <c r="L5072" s="10">
        <f>(Table1[[#This Row],[Actual Amount]]-Table1[[#This Row],[Budget Amount]]) / Table1[[#This Row],[Budget Amount]]</f>
        <v>-0.29321122777805686</v>
      </c>
    </row>
    <row r="5073" spans="1:12">
      <c r="A5073" s="6">
        <v>44786</v>
      </c>
      <c r="B5073" s="6" t="str">
        <f>TEXT(Table1[[#This Row],[Date]],"mm")</f>
        <v>08</v>
      </c>
      <c r="C5073" s="6" t="str">
        <f>TEXT(Table1[[#This Row],[Date]],"yyyy")</f>
        <v>2022</v>
      </c>
      <c r="D5073" t="s">
        <v>31</v>
      </c>
      <c r="E5073" t="s">
        <v>19</v>
      </c>
      <c r="F5073" t="s">
        <v>48</v>
      </c>
      <c r="G5073" s="8">
        <v>32298</v>
      </c>
      <c r="H5073" s="8">
        <v>135804</v>
      </c>
      <c r="I5073" t="s">
        <v>25</v>
      </c>
      <c r="J5073" t="s">
        <v>5099</v>
      </c>
      <c r="K5073" s="8">
        <f>(Table1[[#This Row],[Actual Amount]]-Table1[[#This Row],[Budget Amount]])</f>
        <v>103506</v>
      </c>
      <c r="L5073" s="10">
        <f>(Table1[[#This Row],[Actual Amount]]-Table1[[#This Row],[Budget Amount]]) / Table1[[#This Row],[Budget Amount]]</f>
        <v>3.2047185584246702</v>
      </c>
    </row>
    <row r="5074" spans="1:12">
      <c r="A5074" s="6">
        <v>45236</v>
      </c>
      <c r="B5074" s="6" t="str">
        <f>TEXT(Table1[[#This Row],[Date]],"mm")</f>
        <v>11</v>
      </c>
      <c r="C5074" s="6" t="str">
        <f>TEXT(Table1[[#This Row],[Date]],"yyyy")</f>
        <v>2023</v>
      </c>
      <c r="D5074" t="s">
        <v>13</v>
      </c>
      <c r="E5074" t="s">
        <v>33</v>
      </c>
      <c r="F5074" t="s">
        <v>10</v>
      </c>
      <c r="G5074" s="8">
        <v>23746</v>
      </c>
      <c r="H5074" s="8">
        <v>12920</v>
      </c>
      <c r="I5074" t="s">
        <v>25</v>
      </c>
      <c r="J5074" t="s">
        <v>5100</v>
      </c>
      <c r="K5074" s="8">
        <f>(Table1[[#This Row],[Actual Amount]]-Table1[[#This Row],[Budget Amount]])</f>
        <v>-10826</v>
      </c>
      <c r="L5074" s="10">
        <f>(Table1[[#This Row],[Actual Amount]]-Table1[[#This Row],[Budget Amount]]) / Table1[[#This Row],[Budget Amount]]</f>
        <v>-0.45590836351385494</v>
      </c>
    </row>
    <row r="5075" spans="1:12">
      <c r="A5075" s="6">
        <v>44523</v>
      </c>
      <c r="B5075" s="6" t="str">
        <f>TEXT(Table1[[#This Row],[Date]],"mm")</f>
        <v>11</v>
      </c>
      <c r="C5075" s="6" t="str">
        <f>TEXT(Table1[[#This Row],[Date]],"yyyy")</f>
        <v>2021</v>
      </c>
      <c r="D5075" t="s">
        <v>18</v>
      </c>
      <c r="E5075" t="s">
        <v>9</v>
      </c>
      <c r="F5075" t="s">
        <v>48</v>
      </c>
      <c r="G5075" s="8">
        <v>31999</v>
      </c>
      <c r="H5075" s="8">
        <v>153964</v>
      </c>
      <c r="I5075" t="s">
        <v>25</v>
      </c>
      <c r="J5075" t="s">
        <v>5101</v>
      </c>
      <c r="K5075" s="8">
        <f>(Table1[[#This Row],[Actual Amount]]-Table1[[#This Row],[Budget Amount]])</f>
        <v>121965</v>
      </c>
      <c r="L5075" s="10">
        <f>(Table1[[#This Row],[Actual Amount]]-Table1[[#This Row],[Budget Amount]]) / Table1[[#This Row],[Budget Amount]]</f>
        <v>3.8115253601675052</v>
      </c>
    </row>
    <row r="5076" spans="1:12">
      <c r="A5076" s="6">
        <v>44804</v>
      </c>
      <c r="B5076" s="6" t="str">
        <f>TEXT(Table1[[#This Row],[Date]],"mm")</f>
        <v>08</v>
      </c>
      <c r="C5076" s="6" t="str">
        <f>TEXT(Table1[[#This Row],[Date]],"yyyy")</f>
        <v>2022</v>
      </c>
      <c r="D5076" t="s">
        <v>45</v>
      </c>
      <c r="E5076" t="s">
        <v>33</v>
      </c>
      <c r="F5076" t="s">
        <v>48</v>
      </c>
      <c r="G5076" s="8">
        <v>111136</v>
      </c>
      <c r="H5076" s="8">
        <v>109420</v>
      </c>
      <c r="I5076" t="s">
        <v>11</v>
      </c>
      <c r="J5076" t="s">
        <v>5102</v>
      </c>
      <c r="K5076" s="8">
        <f>(Table1[[#This Row],[Actual Amount]]-Table1[[#This Row],[Budget Amount]])</f>
        <v>-1716</v>
      </c>
      <c r="L5076" s="10">
        <f>(Table1[[#This Row],[Actual Amount]]-Table1[[#This Row],[Budget Amount]]) / Table1[[#This Row],[Budget Amount]]</f>
        <v>-1.54405413187446E-2</v>
      </c>
    </row>
    <row r="5077" spans="1:12">
      <c r="A5077" s="6">
        <v>44855</v>
      </c>
      <c r="B5077" s="6" t="str">
        <f>TEXT(Table1[[#This Row],[Date]],"mm")</f>
        <v>10</v>
      </c>
      <c r="C5077" s="6" t="str">
        <f>TEXT(Table1[[#This Row],[Date]],"yyyy")</f>
        <v>2022</v>
      </c>
      <c r="D5077" t="s">
        <v>13</v>
      </c>
      <c r="E5077" t="s">
        <v>33</v>
      </c>
      <c r="F5077" t="s">
        <v>29</v>
      </c>
      <c r="G5077" s="8">
        <v>40361</v>
      </c>
      <c r="H5077" s="8">
        <v>156750</v>
      </c>
      <c r="I5077" t="s">
        <v>16</v>
      </c>
      <c r="J5077" t="s">
        <v>5103</v>
      </c>
      <c r="K5077" s="8">
        <f>(Table1[[#This Row],[Actual Amount]]-Table1[[#This Row],[Budget Amount]])</f>
        <v>116389</v>
      </c>
      <c r="L5077" s="10">
        <f>(Table1[[#This Row],[Actual Amount]]-Table1[[#This Row],[Budget Amount]]) / Table1[[#This Row],[Budget Amount]]</f>
        <v>2.8836996110106292</v>
      </c>
    </row>
    <row r="5078" spans="1:12">
      <c r="A5078" s="6">
        <v>44198</v>
      </c>
      <c r="B5078" s="6" t="str">
        <f>TEXT(Table1[[#This Row],[Date]],"mm")</f>
        <v>01</v>
      </c>
      <c r="C5078" s="6" t="str">
        <f>TEXT(Table1[[#This Row],[Date]],"yyyy")</f>
        <v>2021</v>
      </c>
      <c r="D5078" t="s">
        <v>18</v>
      </c>
      <c r="E5078" t="s">
        <v>13</v>
      </c>
      <c r="F5078" t="s">
        <v>48</v>
      </c>
      <c r="G5078" s="8">
        <v>121125</v>
      </c>
      <c r="H5078" s="8">
        <v>96310</v>
      </c>
      <c r="I5078" t="s">
        <v>22</v>
      </c>
      <c r="J5078" t="s">
        <v>5104</v>
      </c>
      <c r="K5078" s="8">
        <f>(Table1[[#This Row],[Actual Amount]]-Table1[[#This Row],[Budget Amount]])</f>
        <v>-24815</v>
      </c>
      <c r="L5078" s="10">
        <f>(Table1[[#This Row],[Actual Amount]]-Table1[[#This Row],[Budget Amount]]) / Table1[[#This Row],[Budget Amount]]</f>
        <v>-0.20487100103199174</v>
      </c>
    </row>
    <row r="5079" spans="1:12">
      <c r="A5079" s="6">
        <v>45230</v>
      </c>
      <c r="B5079" s="6" t="str">
        <f>TEXT(Table1[[#This Row],[Date]],"mm")</f>
        <v>10</v>
      </c>
      <c r="C5079" s="6" t="str">
        <f>TEXT(Table1[[#This Row],[Date]],"yyyy")</f>
        <v>2023</v>
      </c>
      <c r="D5079" t="s">
        <v>13</v>
      </c>
      <c r="E5079" t="s">
        <v>9</v>
      </c>
      <c r="F5079" t="s">
        <v>10</v>
      </c>
      <c r="G5079" s="8">
        <v>149560</v>
      </c>
      <c r="H5079" s="8">
        <v>20323</v>
      </c>
      <c r="I5079" t="s">
        <v>16</v>
      </c>
      <c r="J5079" t="s">
        <v>5105</v>
      </c>
      <c r="K5079" s="8">
        <f>(Table1[[#This Row],[Actual Amount]]-Table1[[#This Row],[Budget Amount]])</f>
        <v>-129237</v>
      </c>
      <c r="L5079" s="10">
        <f>(Table1[[#This Row],[Actual Amount]]-Table1[[#This Row],[Budget Amount]]) / Table1[[#This Row],[Budget Amount]]</f>
        <v>-0.86411473656057769</v>
      </c>
    </row>
    <row r="5080" spans="1:12">
      <c r="A5080" s="6">
        <v>44630</v>
      </c>
      <c r="B5080" s="6" t="str">
        <f>TEXT(Table1[[#This Row],[Date]],"mm")</f>
        <v>03</v>
      </c>
      <c r="C5080" s="6" t="str">
        <f>TEXT(Table1[[#This Row],[Date]],"yyyy")</f>
        <v>2022</v>
      </c>
      <c r="D5080" t="s">
        <v>18</v>
      </c>
      <c r="E5080" t="s">
        <v>19</v>
      </c>
      <c r="F5080" t="s">
        <v>15</v>
      </c>
      <c r="G5080" s="8">
        <v>48381</v>
      </c>
      <c r="H5080" s="8">
        <v>69741</v>
      </c>
      <c r="I5080" t="s">
        <v>11</v>
      </c>
      <c r="J5080" t="s">
        <v>5106</v>
      </c>
      <c r="K5080" s="8">
        <f>(Table1[[#This Row],[Actual Amount]]-Table1[[#This Row],[Budget Amount]])</f>
        <v>21360</v>
      </c>
      <c r="L5080" s="10">
        <f>(Table1[[#This Row],[Actual Amount]]-Table1[[#This Row],[Budget Amount]]) / Table1[[#This Row],[Budget Amount]]</f>
        <v>0.44149562844918461</v>
      </c>
    </row>
    <row r="5081" spans="1:12">
      <c r="A5081" s="6">
        <v>44321</v>
      </c>
      <c r="B5081" s="6" t="str">
        <f>TEXT(Table1[[#This Row],[Date]],"mm")</f>
        <v>05</v>
      </c>
      <c r="C5081" s="6" t="str">
        <f>TEXT(Table1[[#This Row],[Date]],"yyyy")</f>
        <v>2021</v>
      </c>
      <c r="D5081" t="s">
        <v>13</v>
      </c>
      <c r="E5081" t="s">
        <v>13</v>
      </c>
      <c r="F5081" t="s">
        <v>20</v>
      </c>
      <c r="G5081" s="8">
        <v>16777</v>
      </c>
      <c r="H5081" s="8">
        <v>11834</v>
      </c>
      <c r="I5081" t="s">
        <v>16</v>
      </c>
      <c r="J5081" t="s">
        <v>5107</v>
      </c>
      <c r="K5081" s="8">
        <f>(Table1[[#This Row],[Actual Amount]]-Table1[[#This Row],[Budget Amount]])</f>
        <v>-4943</v>
      </c>
      <c r="L5081" s="10">
        <f>(Table1[[#This Row],[Actual Amount]]-Table1[[#This Row],[Budget Amount]]) / Table1[[#This Row],[Budget Amount]]</f>
        <v>-0.29462955236335459</v>
      </c>
    </row>
    <row r="5082" spans="1:12">
      <c r="A5082" s="6">
        <v>44681</v>
      </c>
      <c r="B5082" s="6" t="str">
        <f>TEXT(Table1[[#This Row],[Date]],"mm")</f>
        <v>04</v>
      </c>
      <c r="C5082" s="6" t="str">
        <f>TEXT(Table1[[#This Row],[Date]],"yyyy")</f>
        <v>2022</v>
      </c>
      <c r="D5082" t="s">
        <v>45</v>
      </c>
      <c r="E5082" t="s">
        <v>14</v>
      </c>
      <c r="F5082" t="s">
        <v>20</v>
      </c>
      <c r="G5082" s="8">
        <v>23142</v>
      </c>
      <c r="H5082" s="8">
        <v>141501</v>
      </c>
      <c r="I5082" t="s">
        <v>16</v>
      </c>
      <c r="J5082" t="s">
        <v>5108</v>
      </c>
      <c r="K5082" s="8">
        <f>(Table1[[#This Row],[Actual Amount]]-Table1[[#This Row],[Budget Amount]])</f>
        <v>118359</v>
      </c>
      <c r="L5082" s="10">
        <f>(Table1[[#This Row],[Actual Amount]]-Table1[[#This Row],[Budget Amount]]) / Table1[[#This Row],[Budget Amount]]</f>
        <v>5.1144672024889815</v>
      </c>
    </row>
    <row r="5083" spans="1:12">
      <c r="A5083" s="6">
        <v>44848</v>
      </c>
      <c r="B5083" s="6" t="str">
        <f>TEXT(Table1[[#This Row],[Date]],"mm")</f>
        <v>10</v>
      </c>
      <c r="C5083" s="6" t="str">
        <f>TEXT(Table1[[#This Row],[Date]],"yyyy")</f>
        <v>2022</v>
      </c>
      <c r="D5083" t="s">
        <v>45</v>
      </c>
      <c r="E5083" t="s">
        <v>13</v>
      </c>
      <c r="F5083" t="s">
        <v>10</v>
      </c>
      <c r="G5083" s="8">
        <v>101396</v>
      </c>
      <c r="H5083" s="8">
        <v>87725</v>
      </c>
      <c r="I5083" t="s">
        <v>16</v>
      </c>
      <c r="J5083" t="s">
        <v>5109</v>
      </c>
      <c r="K5083" s="8">
        <f>(Table1[[#This Row],[Actual Amount]]-Table1[[#This Row],[Budget Amount]])</f>
        <v>-13671</v>
      </c>
      <c r="L5083" s="10">
        <f>(Table1[[#This Row],[Actual Amount]]-Table1[[#This Row],[Budget Amount]]) / Table1[[#This Row],[Budget Amount]]</f>
        <v>-0.13482780385814036</v>
      </c>
    </row>
    <row r="5084" spans="1:12">
      <c r="A5084" s="6">
        <v>44996</v>
      </c>
      <c r="B5084" s="6" t="str">
        <f>TEXT(Table1[[#This Row],[Date]],"mm")</f>
        <v>03</v>
      </c>
      <c r="C5084" s="6" t="str">
        <f>TEXT(Table1[[#This Row],[Date]],"yyyy")</f>
        <v>2023</v>
      </c>
      <c r="D5084" t="s">
        <v>31</v>
      </c>
      <c r="E5084" t="s">
        <v>19</v>
      </c>
      <c r="F5084" t="s">
        <v>15</v>
      </c>
      <c r="G5084" s="8">
        <v>133754</v>
      </c>
      <c r="H5084" s="8">
        <v>66036</v>
      </c>
      <c r="I5084" t="s">
        <v>25</v>
      </c>
      <c r="J5084" t="s">
        <v>5110</v>
      </c>
      <c r="K5084" s="8">
        <f>(Table1[[#This Row],[Actual Amount]]-Table1[[#This Row],[Budget Amount]])</f>
        <v>-67718</v>
      </c>
      <c r="L5084" s="10">
        <f>(Table1[[#This Row],[Actual Amount]]-Table1[[#This Row],[Budget Amount]]) / Table1[[#This Row],[Budget Amount]]</f>
        <v>-0.50628766242504897</v>
      </c>
    </row>
    <row r="5085" spans="1:12">
      <c r="A5085" s="6">
        <v>45069</v>
      </c>
      <c r="B5085" s="6" t="str">
        <f>TEXT(Table1[[#This Row],[Date]],"mm")</f>
        <v>05</v>
      </c>
      <c r="C5085" s="6" t="str">
        <f>TEXT(Table1[[#This Row],[Date]],"yyyy")</f>
        <v>2023</v>
      </c>
      <c r="D5085" t="s">
        <v>27</v>
      </c>
      <c r="E5085" t="s">
        <v>24</v>
      </c>
      <c r="F5085" t="s">
        <v>48</v>
      </c>
      <c r="G5085" s="8">
        <v>13866</v>
      </c>
      <c r="H5085" s="8">
        <v>35605</v>
      </c>
      <c r="I5085" t="s">
        <v>11</v>
      </c>
      <c r="J5085" t="s">
        <v>5111</v>
      </c>
      <c r="K5085" s="8">
        <f>(Table1[[#This Row],[Actual Amount]]-Table1[[#This Row],[Budget Amount]])</f>
        <v>21739</v>
      </c>
      <c r="L5085" s="10">
        <f>(Table1[[#This Row],[Actual Amount]]-Table1[[#This Row],[Budget Amount]]) / Table1[[#This Row],[Budget Amount]]</f>
        <v>1.5677917207558056</v>
      </c>
    </row>
    <row r="5086" spans="1:12">
      <c r="A5086" s="6">
        <v>44325</v>
      </c>
      <c r="B5086" s="6" t="str">
        <f>TEXT(Table1[[#This Row],[Date]],"mm")</f>
        <v>05</v>
      </c>
      <c r="C5086" s="6" t="str">
        <f>TEXT(Table1[[#This Row],[Date]],"yyyy")</f>
        <v>2021</v>
      </c>
      <c r="D5086" t="s">
        <v>8</v>
      </c>
      <c r="E5086" t="s">
        <v>13</v>
      </c>
      <c r="F5086" t="s">
        <v>10</v>
      </c>
      <c r="G5086" s="8">
        <v>119181</v>
      </c>
      <c r="H5086" s="8">
        <v>121054</v>
      </c>
      <c r="I5086" t="s">
        <v>11</v>
      </c>
      <c r="J5086" t="s">
        <v>5112</v>
      </c>
      <c r="K5086" s="8">
        <f>(Table1[[#This Row],[Actual Amount]]-Table1[[#This Row],[Budget Amount]])</f>
        <v>1873</v>
      </c>
      <c r="L5086" s="10">
        <f>(Table1[[#This Row],[Actual Amount]]-Table1[[#This Row],[Budget Amount]]) / Table1[[#This Row],[Budget Amount]]</f>
        <v>1.5715592250442605E-2</v>
      </c>
    </row>
    <row r="5087" spans="1:12">
      <c r="A5087" s="6">
        <v>44634</v>
      </c>
      <c r="B5087" s="6" t="str">
        <f>TEXT(Table1[[#This Row],[Date]],"mm")</f>
        <v>03</v>
      </c>
      <c r="C5087" s="6" t="str">
        <f>TEXT(Table1[[#This Row],[Date]],"yyyy")</f>
        <v>2022</v>
      </c>
      <c r="D5087" t="s">
        <v>45</v>
      </c>
      <c r="E5087" t="s">
        <v>14</v>
      </c>
      <c r="F5087" t="s">
        <v>48</v>
      </c>
      <c r="G5087" s="8">
        <v>135369</v>
      </c>
      <c r="H5087" s="8">
        <v>69758</v>
      </c>
      <c r="I5087" t="s">
        <v>11</v>
      </c>
      <c r="J5087" t="s">
        <v>5113</v>
      </c>
      <c r="K5087" s="8">
        <f>(Table1[[#This Row],[Actual Amount]]-Table1[[#This Row],[Budget Amount]])</f>
        <v>-65611</v>
      </c>
      <c r="L5087" s="10">
        <f>(Table1[[#This Row],[Actual Amount]]-Table1[[#This Row],[Budget Amount]]) / Table1[[#This Row],[Budget Amount]]</f>
        <v>-0.48468260827811388</v>
      </c>
    </row>
    <row r="5088" spans="1:12">
      <c r="A5088" s="6">
        <v>44947</v>
      </c>
      <c r="B5088" s="6" t="str">
        <f>TEXT(Table1[[#This Row],[Date]],"mm")</f>
        <v>01</v>
      </c>
      <c r="C5088" s="6" t="str">
        <f>TEXT(Table1[[#This Row],[Date]],"yyyy")</f>
        <v>2023</v>
      </c>
      <c r="D5088" t="s">
        <v>45</v>
      </c>
      <c r="E5088" t="s">
        <v>13</v>
      </c>
      <c r="F5088" t="s">
        <v>29</v>
      </c>
      <c r="G5088" s="8">
        <v>109889</v>
      </c>
      <c r="H5088" s="8">
        <v>131637</v>
      </c>
      <c r="I5088" t="s">
        <v>16</v>
      </c>
      <c r="J5088" t="s">
        <v>5114</v>
      </c>
      <c r="K5088" s="8">
        <f>(Table1[[#This Row],[Actual Amount]]-Table1[[#This Row],[Budget Amount]])</f>
        <v>21748</v>
      </c>
      <c r="L5088" s="10">
        <f>(Table1[[#This Row],[Actual Amount]]-Table1[[#This Row],[Budget Amount]]) / Table1[[#This Row],[Budget Amount]]</f>
        <v>0.19790879887886867</v>
      </c>
    </row>
    <row r="5089" spans="1:12">
      <c r="A5089" s="6">
        <v>44697</v>
      </c>
      <c r="B5089" s="6" t="str">
        <f>TEXT(Table1[[#This Row],[Date]],"mm")</f>
        <v>05</v>
      </c>
      <c r="C5089" s="6" t="str">
        <f>TEXT(Table1[[#This Row],[Date]],"yyyy")</f>
        <v>2022</v>
      </c>
      <c r="D5089" t="s">
        <v>18</v>
      </c>
      <c r="E5089" t="s">
        <v>19</v>
      </c>
      <c r="F5089" s="4" t="s">
        <v>10025</v>
      </c>
      <c r="G5089" s="8">
        <v>12940</v>
      </c>
      <c r="H5089" s="8">
        <v>93544</v>
      </c>
      <c r="I5089" t="s">
        <v>25</v>
      </c>
      <c r="J5089" t="s">
        <v>5115</v>
      </c>
      <c r="K5089" s="8">
        <f>(Table1[[#This Row],[Actual Amount]]-Table1[[#This Row],[Budget Amount]])</f>
        <v>80604</v>
      </c>
      <c r="L5089" s="10">
        <f>(Table1[[#This Row],[Actual Amount]]-Table1[[#This Row],[Budget Amount]]) / Table1[[#This Row],[Budget Amount]]</f>
        <v>6.229057187017002</v>
      </c>
    </row>
    <row r="5090" spans="1:12">
      <c r="A5090" s="6">
        <v>45278</v>
      </c>
      <c r="B5090" s="6" t="str">
        <f>TEXT(Table1[[#This Row],[Date]],"mm")</f>
        <v>12</v>
      </c>
      <c r="C5090" s="6" t="str">
        <f>TEXT(Table1[[#This Row],[Date]],"yyyy")</f>
        <v>2023</v>
      </c>
      <c r="D5090" t="s">
        <v>27</v>
      </c>
      <c r="E5090" t="s">
        <v>14</v>
      </c>
      <c r="F5090" t="s">
        <v>20</v>
      </c>
      <c r="G5090" s="8">
        <v>104580</v>
      </c>
      <c r="H5090" s="8">
        <v>13553</v>
      </c>
      <c r="I5090" t="s">
        <v>22</v>
      </c>
      <c r="J5090" t="s">
        <v>5116</v>
      </c>
      <c r="K5090" s="8">
        <f>(Table1[[#This Row],[Actual Amount]]-Table1[[#This Row],[Budget Amount]])</f>
        <v>-91027</v>
      </c>
      <c r="L5090" s="10">
        <f>(Table1[[#This Row],[Actual Amount]]-Table1[[#This Row],[Budget Amount]]) / Table1[[#This Row],[Budget Amount]]</f>
        <v>-0.87040543124880476</v>
      </c>
    </row>
    <row r="5091" spans="1:12">
      <c r="A5091" s="6">
        <v>44407</v>
      </c>
      <c r="B5091" s="6" t="str">
        <f>TEXT(Table1[[#This Row],[Date]],"mm")</f>
        <v>07</v>
      </c>
      <c r="C5091" s="6" t="str">
        <f>TEXT(Table1[[#This Row],[Date]],"yyyy")</f>
        <v>2021</v>
      </c>
      <c r="D5091" t="s">
        <v>45</v>
      </c>
      <c r="E5091" t="s">
        <v>9</v>
      </c>
      <c r="F5091" t="s">
        <v>10</v>
      </c>
      <c r="G5091" s="8">
        <v>74556</v>
      </c>
      <c r="H5091" s="8">
        <v>83834</v>
      </c>
      <c r="I5091" t="s">
        <v>25</v>
      </c>
      <c r="J5091" t="s">
        <v>5117</v>
      </c>
      <c r="K5091" s="8">
        <f>(Table1[[#This Row],[Actual Amount]]-Table1[[#This Row],[Budget Amount]])</f>
        <v>9278</v>
      </c>
      <c r="L5091" s="10">
        <f>(Table1[[#This Row],[Actual Amount]]-Table1[[#This Row],[Budget Amount]]) / Table1[[#This Row],[Budget Amount]]</f>
        <v>0.12444337142550566</v>
      </c>
    </row>
    <row r="5092" spans="1:12">
      <c r="A5092" s="6">
        <v>45098</v>
      </c>
      <c r="B5092" s="6" t="str">
        <f>TEXT(Table1[[#This Row],[Date]],"mm")</f>
        <v>06</v>
      </c>
      <c r="C5092" s="6" t="str">
        <f>TEXT(Table1[[#This Row],[Date]],"yyyy")</f>
        <v>2023</v>
      </c>
      <c r="D5092" t="s">
        <v>13</v>
      </c>
      <c r="E5092" t="s">
        <v>19</v>
      </c>
      <c r="F5092" t="s">
        <v>20</v>
      </c>
      <c r="G5092" s="8">
        <v>122012</v>
      </c>
      <c r="H5092" s="8">
        <v>151536</v>
      </c>
      <c r="I5092" t="s">
        <v>22</v>
      </c>
      <c r="J5092" t="s">
        <v>5118</v>
      </c>
      <c r="K5092" s="8">
        <f>(Table1[[#This Row],[Actual Amount]]-Table1[[#This Row],[Budget Amount]])</f>
        <v>29524</v>
      </c>
      <c r="L5092" s="10">
        <f>(Table1[[#This Row],[Actual Amount]]-Table1[[#This Row],[Budget Amount]]) / Table1[[#This Row],[Budget Amount]]</f>
        <v>0.24197619906238729</v>
      </c>
    </row>
    <row r="5093" spans="1:12">
      <c r="A5093" s="6">
        <v>44241</v>
      </c>
      <c r="B5093" s="6" t="str">
        <f>TEXT(Table1[[#This Row],[Date]],"mm")</f>
        <v>02</v>
      </c>
      <c r="C5093" s="6" t="str">
        <f>TEXT(Table1[[#This Row],[Date]],"yyyy")</f>
        <v>2021</v>
      </c>
      <c r="D5093" t="s">
        <v>27</v>
      </c>
      <c r="E5093" t="s">
        <v>13</v>
      </c>
      <c r="F5093" t="s">
        <v>48</v>
      </c>
      <c r="G5093" s="8">
        <v>32789</v>
      </c>
      <c r="H5093" s="8">
        <v>107869</v>
      </c>
      <c r="I5093" t="s">
        <v>16</v>
      </c>
      <c r="J5093" t="s">
        <v>5119</v>
      </c>
      <c r="K5093" s="8">
        <f>(Table1[[#This Row],[Actual Amount]]-Table1[[#This Row],[Budget Amount]])</f>
        <v>75080</v>
      </c>
      <c r="L5093" s="10">
        <f>(Table1[[#This Row],[Actual Amount]]-Table1[[#This Row],[Budget Amount]]) / Table1[[#This Row],[Budget Amount]]</f>
        <v>2.2897923083961085</v>
      </c>
    </row>
    <row r="5094" spans="1:12">
      <c r="A5094" s="6">
        <v>44731</v>
      </c>
      <c r="B5094" s="6" t="str">
        <f>TEXT(Table1[[#This Row],[Date]],"mm")</f>
        <v>06</v>
      </c>
      <c r="C5094" s="6" t="str">
        <f>TEXT(Table1[[#This Row],[Date]],"yyyy")</f>
        <v>2022</v>
      </c>
      <c r="D5094" t="s">
        <v>8</v>
      </c>
      <c r="E5094" t="s">
        <v>14</v>
      </c>
      <c r="F5094" t="s">
        <v>48</v>
      </c>
      <c r="G5094" s="8">
        <v>27886</v>
      </c>
      <c r="H5094" s="8">
        <v>125804</v>
      </c>
      <c r="I5094" t="s">
        <v>25</v>
      </c>
      <c r="J5094" t="s">
        <v>5120</v>
      </c>
      <c r="K5094" s="8">
        <f>(Table1[[#This Row],[Actual Amount]]-Table1[[#This Row],[Budget Amount]])</f>
        <v>97918</v>
      </c>
      <c r="L5094" s="10">
        <f>(Table1[[#This Row],[Actual Amount]]-Table1[[#This Row],[Budget Amount]]) / Table1[[#This Row],[Budget Amount]]</f>
        <v>3.5113677113963995</v>
      </c>
    </row>
    <row r="5095" spans="1:12">
      <c r="A5095" s="6">
        <v>44657</v>
      </c>
      <c r="B5095" s="6" t="str">
        <f>TEXT(Table1[[#This Row],[Date]],"mm")</f>
        <v>04</v>
      </c>
      <c r="C5095" s="6" t="str">
        <f>TEXT(Table1[[#This Row],[Date]],"yyyy")</f>
        <v>2022</v>
      </c>
      <c r="D5095" t="s">
        <v>13</v>
      </c>
      <c r="E5095" t="s">
        <v>19</v>
      </c>
      <c r="F5095" t="s">
        <v>29</v>
      </c>
      <c r="G5095" s="8">
        <v>27129</v>
      </c>
      <c r="H5095" s="8">
        <v>16500</v>
      </c>
      <c r="I5095" t="s">
        <v>25</v>
      </c>
      <c r="J5095" t="s">
        <v>5121</v>
      </c>
      <c r="K5095" s="8">
        <f>(Table1[[#This Row],[Actual Amount]]-Table1[[#This Row],[Budget Amount]])</f>
        <v>-10629</v>
      </c>
      <c r="L5095" s="10">
        <f>(Table1[[#This Row],[Actual Amount]]-Table1[[#This Row],[Budget Amount]]) / Table1[[#This Row],[Budget Amount]]</f>
        <v>-0.3917947583766449</v>
      </c>
    </row>
    <row r="5096" spans="1:12">
      <c r="A5096" s="6">
        <v>44587</v>
      </c>
      <c r="B5096" s="6" t="str">
        <f>TEXT(Table1[[#This Row],[Date]],"mm")</f>
        <v>01</v>
      </c>
      <c r="C5096" s="6" t="str">
        <f>TEXT(Table1[[#This Row],[Date]],"yyyy")</f>
        <v>2022</v>
      </c>
      <c r="D5096" t="s">
        <v>18</v>
      </c>
      <c r="E5096" t="s">
        <v>9</v>
      </c>
      <c r="F5096" t="s">
        <v>48</v>
      </c>
      <c r="G5096" s="8">
        <v>142580</v>
      </c>
      <c r="H5096" s="8">
        <v>32729</v>
      </c>
      <c r="I5096" t="s">
        <v>22</v>
      </c>
      <c r="J5096" t="s">
        <v>5122</v>
      </c>
      <c r="K5096" s="8">
        <f>(Table1[[#This Row],[Actual Amount]]-Table1[[#This Row],[Budget Amount]])</f>
        <v>-109851</v>
      </c>
      <c r="L5096" s="10">
        <f>(Table1[[#This Row],[Actual Amount]]-Table1[[#This Row],[Budget Amount]]) / Table1[[#This Row],[Budget Amount]]</f>
        <v>-0.77045167625192879</v>
      </c>
    </row>
    <row r="5097" spans="1:12">
      <c r="A5097" s="6">
        <v>45264</v>
      </c>
      <c r="B5097" s="6" t="str">
        <f>TEXT(Table1[[#This Row],[Date]],"mm")</f>
        <v>12</v>
      </c>
      <c r="C5097" s="6" t="str">
        <f>TEXT(Table1[[#This Row],[Date]],"yyyy")</f>
        <v>2023</v>
      </c>
      <c r="D5097" t="s">
        <v>31</v>
      </c>
      <c r="E5097" t="s">
        <v>24</v>
      </c>
      <c r="F5097" t="s">
        <v>48</v>
      </c>
      <c r="G5097" s="8">
        <v>87507</v>
      </c>
      <c r="H5097" s="8">
        <v>164614</v>
      </c>
      <c r="I5097" t="s">
        <v>22</v>
      </c>
      <c r="J5097" t="s">
        <v>5123</v>
      </c>
      <c r="K5097" s="8">
        <f>(Table1[[#This Row],[Actual Amount]]-Table1[[#This Row],[Budget Amount]])</f>
        <v>77107</v>
      </c>
      <c r="L5097" s="10">
        <f>(Table1[[#This Row],[Actual Amount]]-Table1[[#This Row],[Budget Amount]]) / Table1[[#This Row],[Budget Amount]]</f>
        <v>0.88115236495366089</v>
      </c>
    </row>
    <row r="5098" spans="1:12">
      <c r="A5098" s="6">
        <v>44223</v>
      </c>
      <c r="B5098" s="6" t="str">
        <f>TEXT(Table1[[#This Row],[Date]],"mm")</f>
        <v>01</v>
      </c>
      <c r="C5098" s="6" t="str">
        <f>TEXT(Table1[[#This Row],[Date]],"yyyy")</f>
        <v>2021</v>
      </c>
      <c r="D5098" t="s">
        <v>13</v>
      </c>
      <c r="E5098" t="s">
        <v>33</v>
      </c>
      <c r="F5098" t="s">
        <v>20</v>
      </c>
      <c r="G5098" s="8">
        <v>139539</v>
      </c>
      <c r="H5098" s="8">
        <v>104239</v>
      </c>
      <c r="I5098" t="s">
        <v>16</v>
      </c>
      <c r="J5098" t="s">
        <v>5124</v>
      </c>
      <c r="K5098" s="8">
        <f>(Table1[[#This Row],[Actual Amount]]-Table1[[#This Row],[Budget Amount]])</f>
        <v>-35300</v>
      </c>
      <c r="L5098" s="10">
        <f>(Table1[[#This Row],[Actual Amount]]-Table1[[#This Row],[Budget Amount]]) / Table1[[#This Row],[Budget Amount]]</f>
        <v>-0.25297587054515225</v>
      </c>
    </row>
    <row r="5099" spans="1:12">
      <c r="A5099" s="6">
        <v>44990</v>
      </c>
      <c r="B5099" s="6" t="str">
        <f>TEXT(Table1[[#This Row],[Date]],"mm")</f>
        <v>03</v>
      </c>
      <c r="C5099" s="6" t="str">
        <f>TEXT(Table1[[#This Row],[Date]],"yyyy")</f>
        <v>2023</v>
      </c>
      <c r="D5099" t="s">
        <v>8</v>
      </c>
      <c r="E5099" t="s">
        <v>14</v>
      </c>
      <c r="F5099" t="s">
        <v>20</v>
      </c>
      <c r="G5099" s="8">
        <v>137660</v>
      </c>
      <c r="H5099" s="8">
        <v>140235</v>
      </c>
      <c r="I5099" t="s">
        <v>25</v>
      </c>
      <c r="J5099" t="s">
        <v>5125</v>
      </c>
      <c r="K5099" s="8">
        <f>(Table1[[#This Row],[Actual Amount]]-Table1[[#This Row],[Budget Amount]])</f>
        <v>2575</v>
      </c>
      <c r="L5099" s="10">
        <f>(Table1[[#This Row],[Actual Amount]]-Table1[[#This Row],[Budget Amount]]) / Table1[[#This Row],[Budget Amount]]</f>
        <v>1.870550631991864E-2</v>
      </c>
    </row>
    <row r="5100" spans="1:12">
      <c r="A5100" s="6">
        <v>45171</v>
      </c>
      <c r="B5100" s="6" t="str">
        <f>TEXT(Table1[[#This Row],[Date]],"mm")</f>
        <v>09</v>
      </c>
      <c r="C5100" s="6" t="str">
        <f>TEXT(Table1[[#This Row],[Date]],"yyyy")</f>
        <v>2023</v>
      </c>
      <c r="D5100" t="s">
        <v>13</v>
      </c>
      <c r="E5100" t="s">
        <v>24</v>
      </c>
      <c r="F5100" t="s">
        <v>10</v>
      </c>
      <c r="G5100" s="8">
        <v>50519</v>
      </c>
      <c r="H5100" s="8">
        <v>59968</v>
      </c>
      <c r="I5100" t="s">
        <v>25</v>
      </c>
      <c r="J5100" t="s">
        <v>5126</v>
      </c>
      <c r="K5100" s="8">
        <f>(Table1[[#This Row],[Actual Amount]]-Table1[[#This Row],[Budget Amount]])</f>
        <v>9449</v>
      </c>
      <c r="L5100" s="10">
        <f>(Table1[[#This Row],[Actual Amount]]-Table1[[#This Row],[Budget Amount]]) / Table1[[#This Row],[Budget Amount]]</f>
        <v>0.18703853995526434</v>
      </c>
    </row>
    <row r="5101" spans="1:12">
      <c r="A5101" s="6">
        <v>44744</v>
      </c>
      <c r="B5101" s="6" t="str">
        <f>TEXT(Table1[[#This Row],[Date]],"mm")</f>
        <v>07</v>
      </c>
      <c r="C5101" s="6" t="str">
        <f>TEXT(Table1[[#This Row],[Date]],"yyyy")</f>
        <v>2022</v>
      </c>
      <c r="D5101" t="s">
        <v>27</v>
      </c>
      <c r="E5101" t="s">
        <v>9</v>
      </c>
      <c r="F5101" t="s">
        <v>10</v>
      </c>
      <c r="G5101" s="8">
        <v>144730</v>
      </c>
      <c r="H5101" s="8">
        <v>65728</v>
      </c>
      <c r="I5101" t="s">
        <v>25</v>
      </c>
      <c r="J5101" t="s">
        <v>5127</v>
      </c>
      <c r="K5101" s="8">
        <f>(Table1[[#This Row],[Actual Amount]]-Table1[[#This Row],[Budget Amount]])</f>
        <v>-79002</v>
      </c>
      <c r="L5101" s="10">
        <f>(Table1[[#This Row],[Actual Amount]]-Table1[[#This Row],[Budget Amount]]) / Table1[[#This Row],[Budget Amount]]</f>
        <v>-0.54585780418710705</v>
      </c>
    </row>
    <row r="5102" spans="1:12">
      <c r="A5102" s="6">
        <v>44817</v>
      </c>
      <c r="B5102" s="6" t="str">
        <f>TEXT(Table1[[#This Row],[Date]],"mm")</f>
        <v>09</v>
      </c>
      <c r="C5102" s="6" t="str">
        <f>TEXT(Table1[[#This Row],[Date]],"yyyy")</f>
        <v>2022</v>
      </c>
      <c r="D5102" t="s">
        <v>27</v>
      </c>
      <c r="E5102" t="s">
        <v>24</v>
      </c>
      <c r="F5102" t="s">
        <v>48</v>
      </c>
      <c r="G5102" s="8">
        <v>33361</v>
      </c>
      <c r="H5102" s="8">
        <v>118215</v>
      </c>
      <c r="I5102" t="s">
        <v>11</v>
      </c>
      <c r="J5102" t="s">
        <v>5128</v>
      </c>
      <c r="K5102" s="8">
        <f>(Table1[[#This Row],[Actual Amount]]-Table1[[#This Row],[Budget Amount]])</f>
        <v>84854</v>
      </c>
      <c r="L5102" s="10">
        <f>(Table1[[#This Row],[Actual Amount]]-Table1[[#This Row],[Budget Amount]]) / Table1[[#This Row],[Budget Amount]]</f>
        <v>2.5435088876232728</v>
      </c>
    </row>
    <row r="5103" spans="1:12">
      <c r="A5103" s="6">
        <v>44763</v>
      </c>
      <c r="B5103" s="6" t="str">
        <f>TEXT(Table1[[#This Row],[Date]],"mm")</f>
        <v>07</v>
      </c>
      <c r="C5103" s="6" t="str">
        <f>TEXT(Table1[[#This Row],[Date]],"yyyy")</f>
        <v>2022</v>
      </c>
      <c r="D5103" t="s">
        <v>8</v>
      </c>
      <c r="E5103" t="s">
        <v>13</v>
      </c>
      <c r="F5103" t="s">
        <v>15</v>
      </c>
      <c r="G5103" s="8">
        <v>98529</v>
      </c>
      <c r="H5103" s="8">
        <v>59947</v>
      </c>
      <c r="I5103" t="s">
        <v>22</v>
      </c>
      <c r="J5103" t="s">
        <v>5129</v>
      </c>
      <c r="K5103" s="8">
        <f>(Table1[[#This Row],[Actual Amount]]-Table1[[#This Row],[Budget Amount]])</f>
        <v>-38582</v>
      </c>
      <c r="L5103" s="10">
        <f>(Table1[[#This Row],[Actual Amount]]-Table1[[#This Row],[Budget Amount]]) / Table1[[#This Row],[Budget Amount]]</f>
        <v>-0.39158014391701934</v>
      </c>
    </row>
    <row r="5104" spans="1:12">
      <c r="A5104" s="6">
        <v>44900</v>
      </c>
      <c r="B5104" s="6" t="str">
        <f>TEXT(Table1[[#This Row],[Date]],"mm")</f>
        <v>12</v>
      </c>
      <c r="C5104" s="6" t="str">
        <f>TEXT(Table1[[#This Row],[Date]],"yyyy")</f>
        <v>2022</v>
      </c>
      <c r="D5104" t="s">
        <v>27</v>
      </c>
      <c r="E5104" t="s">
        <v>33</v>
      </c>
      <c r="F5104" t="s">
        <v>10</v>
      </c>
      <c r="G5104" s="8">
        <v>127131</v>
      </c>
      <c r="H5104" s="8">
        <v>102831</v>
      </c>
      <c r="I5104" t="s">
        <v>25</v>
      </c>
      <c r="J5104" t="s">
        <v>5130</v>
      </c>
      <c r="K5104" s="8">
        <f>(Table1[[#This Row],[Actual Amount]]-Table1[[#This Row],[Budget Amount]])</f>
        <v>-24300</v>
      </c>
      <c r="L5104" s="10">
        <f>(Table1[[#This Row],[Actual Amount]]-Table1[[#This Row],[Budget Amount]]) / Table1[[#This Row],[Budget Amount]]</f>
        <v>-0.19114142105387355</v>
      </c>
    </row>
    <row r="5105" spans="1:12">
      <c r="A5105" s="6">
        <v>44381</v>
      </c>
      <c r="B5105" s="6" t="str">
        <f>TEXT(Table1[[#This Row],[Date]],"mm")</f>
        <v>07</v>
      </c>
      <c r="C5105" s="6" t="str">
        <f>TEXT(Table1[[#This Row],[Date]],"yyyy")</f>
        <v>2021</v>
      </c>
      <c r="D5105" t="s">
        <v>13</v>
      </c>
      <c r="E5105" t="s">
        <v>14</v>
      </c>
      <c r="F5105" t="s">
        <v>48</v>
      </c>
      <c r="G5105" s="8">
        <v>50284</v>
      </c>
      <c r="H5105" s="8">
        <v>107360</v>
      </c>
      <c r="I5105" t="s">
        <v>11</v>
      </c>
      <c r="J5105" t="s">
        <v>5131</v>
      </c>
      <c r="K5105" s="8">
        <f>(Table1[[#This Row],[Actual Amount]]-Table1[[#This Row],[Budget Amount]])</f>
        <v>57076</v>
      </c>
      <c r="L5105" s="10">
        <f>(Table1[[#This Row],[Actual Amount]]-Table1[[#This Row],[Budget Amount]]) / Table1[[#This Row],[Budget Amount]]</f>
        <v>1.1350727865722694</v>
      </c>
    </row>
    <row r="5106" spans="1:12">
      <c r="A5106" s="6">
        <v>45289</v>
      </c>
      <c r="B5106" s="6" t="str">
        <f>TEXT(Table1[[#This Row],[Date]],"mm")</f>
        <v>12</v>
      </c>
      <c r="C5106" s="6" t="str">
        <f>TEXT(Table1[[#This Row],[Date]],"yyyy")</f>
        <v>2023</v>
      </c>
      <c r="D5106" t="s">
        <v>31</v>
      </c>
      <c r="E5106" t="s">
        <v>19</v>
      </c>
      <c r="F5106" t="s">
        <v>20</v>
      </c>
      <c r="G5106" s="8">
        <v>29432</v>
      </c>
      <c r="H5106" s="8">
        <v>50691</v>
      </c>
      <c r="I5106" t="s">
        <v>25</v>
      </c>
      <c r="J5106" t="s">
        <v>5132</v>
      </c>
      <c r="K5106" s="8">
        <f>(Table1[[#This Row],[Actual Amount]]-Table1[[#This Row],[Budget Amount]])</f>
        <v>21259</v>
      </c>
      <c r="L5106" s="10">
        <f>(Table1[[#This Row],[Actual Amount]]-Table1[[#This Row],[Budget Amount]]) / Table1[[#This Row],[Budget Amount]]</f>
        <v>0.72230905137265566</v>
      </c>
    </row>
    <row r="5107" spans="1:12">
      <c r="A5107" s="6">
        <v>45044</v>
      </c>
      <c r="B5107" s="6" t="str">
        <f>TEXT(Table1[[#This Row],[Date]],"mm")</f>
        <v>04</v>
      </c>
      <c r="C5107" s="6" t="str">
        <f>TEXT(Table1[[#This Row],[Date]],"yyyy")</f>
        <v>2023</v>
      </c>
      <c r="D5107" t="s">
        <v>13</v>
      </c>
      <c r="E5107" t="s">
        <v>9</v>
      </c>
      <c r="F5107" t="s">
        <v>29</v>
      </c>
      <c r="G5107" s="8">
        <v>79578</v>
      </c>
      <c r="H5107" s="8">
        <v>19634</v>
      </c>
      <c r="I5107" t="s">
        <v>22</v>
      </c>
      <c r="J5107" t="s">
        <v>5133</v>
      </c>
      <c r="K5107" s="8">
        <f>(Table1[[#This Row],[Actual Amount]]-Table1[[#This Row],[Budget Amount]])</f>
        <v>-59944</v>
      </c>
      <c r="L5107" s="10">
        <f>(Table1[[#This Row],[Actual Amount]]-Table1[[#This Row],[Budget Amount]]) / Table1[[#This Row],[Budget Amount]]</f>
        <v>-0.75327351780642893</v>
      </c>
    </row>
    <row r="5108" spans="1:12">
      <c r="A5108" s="6">
        <v>44795</v>
      </c>
      <c r="B5108" s="6" t="str">
        <f>TEXT(Table1[[#This Row],[Date]],"mm")</f>
        <v>08</v>
      </c>
      <c r="C5108" s="6" t="str">
        <f>TEXT(Table1[[#This Row],[Date]],"yyyy")</f>
        <v>2022</v>
      </c>
      <c r="D5108" t="s">
        <v>31</v>
      </c>
      <c r="E5108" t="s">
        <v>33</v>
      </c>
      <c r="F5108" t="s">
        <v>20</v>
      </c>
      <c r="G5108" s="8">
        <v>96059</v>
      </c>
      <c r="H5108" s="8">
        <v>23719</v>
      </c>
      <c r="I5108" t="s">
        <v>25</v>
      </c>
      <c r="J5108" t="s">
        <v>5134</v>
      </c>
      <c r="K5108" s="8">
        <f>(Table1[[#This Row],[Actual Amount]]-Table1[[#This Row],[Budget Amount]])</f>
        <v>-72340</v>
      </c>
      <c r="L5108" s="10">
        <f>(Table1[[#This Row],[Actual Amount]]-Table1[[#This Row],[Budget Amount]]) / Table1[[#This Row],[Budget Amount]]</f>
        <v>-0.75307883696478206</v>
      </c>
    </row>
    <row r="5109" spans="1:12">
      <c r="A5109" s="6">
        <v>45002</v>
      </c>
      <c r="B5109" s="6" t="str">
        <f>TEXT(Table1[[#This Row],[Date]],"mm")</f>
        <v>03</v>
      </c>
      <c r="C5109" s="6" t="str">
        <f>TEXT(Table1[[#This Row],[Date]],"yyyy")</f>
        <v>2023</v>
      </c>
      <c r="D5109" t="s">
        <v>27</v>
      </c>
      <c r="E5109" t="s">
        <v>9</v>
      </c>
      <c r="F5109" t="s">
        <v>20</v>
      </c>
      <c r="G5109" s="8">
        <v>145274</v>
      </c>
      <c r="H5109" s="8">
        <v>17861</v>
      </c>
      <c r="I5109" t="s">
        <v>25</v>
      </c>
      <c r="J5109" t="s">
        <v>5135</v>
      </c>
      <c r="K5109" s="8">
        <f>(Table1[[#This Row],[Actual Amount]]-Table1[[#This Row],[Budget Amount]])</f>
        <v>-127413</v>
      </c>
      <c r="L5109" s="10">
        <f>(Table1[[#This Row],[Actual Amount]]-Table1[[#This Row],[Budget Amount]]) / Table1[[#This Row],[Budget Amount]]</f>
        <v>-0.87705301705742256</v>
      </c>
    </row>
    <row r="5110" spans="1:12">
      <c r="A5110" s="6">
        <v>44275</v>
      </c>
      <c r="B5110" s="6" t="str">
        <f>TEXT(Table1[[#This Row],[Date]],"mm")</f>
        <v>03</v>
      </c>
      <c r="C5110" s="6" t="str">
        <f>TEXT(Table1[[#This Row],[Date]],"yyyy")</f>
        <v>2021</v>
      </c>
      <c r="D5110" t="s">
        <v>13</v>
      </c>
      <c r="E5110" t="s">
        <v>24</v>
      </c>
      <c r="F5110" t="s">
        <v>29</v>
      </c>
      <c r="G5110" s="8">
        <v>55205</v>
      </c>
      <c r="H5110" s="8">
        <v>134907</v>
      </c>
      <c r="I5110" t="s">
        <v>16</v>
      </c>
      <c r="J5110" t="s">
        <v>5136</v>
      </c>
      <c r="K5110" s="8">
        <f>(Table1[[#This Row],[Actual Amount]]-Table1[[#This Row],[Budget Amount]])</f>
        <v>79702</v>
      </c>
      <c r="L5110" s="10">
        <f>(Table1[[#This Row],[Actual Amount]]-Table1[[#This Row],[Budget Amount]]) / Table1[[#This Row],[Budget Amount]]</f>
        <v>1.4437460374966036</v>
      </c>
    </row>
    <row r="5111" spans="1:12">
      <c r="A5111" s="6">
        <v>44775</v>
      </c>
      <c r="B5111" s="6" t="str">
        <f>TEXT(Table1[[#This Row],[Date]],"mm")</f>
        <v>08</v>
      </c>
      <c r="C5111" s="6" t="str">
        <f>TEXT(Table1[[#This Row],[Date]],"yyyy")</f>
        <v>2022</v>
      </c>
      <c r="D5111" t="s">
        <v>27</v>
      </c>
      <c r="E5111" t="s">
        <v>9</v>
      </c>
      <c r="F5111" t="s">
        <v>20</v>
      </c>
      <c r="G5111" s="8">
        <v>17773</v>
      </c>
      <c r="H5111" s="8">
        <v>142846</v>
      </c>
      <c r="I5111" t="s">
        <v>16</v>
      </c>
      <c r="J5111" t="s">
        <v>5137</v>
      </c>
      <c r="K5111" s="8">
        <f>(Table1[[#This Row],[Actual Amount]]-Table1[[#This Row],[Budget Amount]])</f>
        <v>125073</v>
      </c>
      <c r="L5111" s="10">
        <f>(Table1[[#This Row],[Actual Amount]]-Table1[[#This Row],[Budget Amount]]) / Table1[[#This Row],[Budget Amount]]</f>
        <v>7.0372475102683847</v>
      </c>
    </row>
    <row r="5112" spans="1:12">
      <c r="A5112" s="6">
        <v>44609</v>
      </c>
      <c r="B5112" s="6" t="str">
        <f>TEXT(Table1[[#This Row],[Date]],"mm")</f>
        <v>02</v>
      </c>
      <c r="C5112" s="6" t="str">
        <f>TEXT(Table1[[#This Row],[Date]],"yyyy")</f>
        <v>2022</v>
      </c>
      <c r="D5112" t="s">
        <v>31</v>
      </c>
      <c r="E5112" t="s">
        <v>9</v>
      </c>
      <c r="F5112" t="s">
        <v>10</v>
      </c>
      <c r="G5112" s="8">
        <v>27671</v>
      </c>
      <c r="H5112" s="8">
        <v>9459</v>
      </c>
      <c r="I5112" t="s">
        <v>25</v>
      </c>
      <c r="J5112" t="s">
        <v>5138</v>
      </c>
      <c r="K5112" s="8">
        <f>(Table1[[#This Row],[Actual Amount]]-Table1[[#This Row],[Budget Amount]])</f>
        <v>-18212</v>
      </c>
      <c r="L5112" s="10">
        <f>(Table1[[#This Row],[Actual Amount]]-Table1[[#This Row],[Budget Amount]]) / Table1[[#This Row],[Budget Amount]]</f>
        <v>-0.65816197463047954</v>
      </c>
    </row>
    <row r="5113" spans="1:12">
      <c r="A5113" s="6">
        <v>44742</v>
      </c>
      <c r="B5113" s="6" t="str">
        <f>TEXT(Table1[[#This Row],[Date]],"mm")</f>
        <v>06</v>
      </c>
      <c r="C5113" s="6" t="str">
        <f>TEXT(Table1[[#This Row],[Date]],"yyyy")</f>
        <v>2022</v>
      </c>
      <c r="D5113" t="s">
        <v>27</v>
      </c>
      <c r="E5113" t="s">
        <v>24</v>
      </c>
      <c r="F5113" t="s">
        <v>20</v>
      </c>
      <c r="G5113" s="8">
        <v>18301</v>
      </c>
      <c r="H5113" s="8">
        <v>114437</v>
      </c>
      <c r="I5113" t="s">
        <v>11</v>
      </c>
      <c r="J5113" t="s">
        <v>5139</v>
      </c>
      <c r="K5113" s="8">
        <f>(Table1[[#This Row],[Actual Amount]]-Table1[[#This Row],[Budget Amount]])</f>
        <v>96136</v>
      </c>
      <c r="L5113" s="10">
        <f>(Table1[[#This Row],[Actual Amount]]-Table1[[#This Row],[Budget Amount]]) / Table1[[#This Row],[Budget Amount]]</f>
        <v>5.2530462816239547</v>
      </c>
    </row>
    <row r="5114" spans="1:12">
      <c r="A5114" s="6">
        <v>44365</v>
      </c>
      <c r="B5114" s="6" t="str">
        <f>TEXT(Table1[[#This Row],[Date]],"mm")</f>
        <v>06</v>
      </c>
      <c r="C5114" s="6" t="str">
        <f>TEXT(Table1[[#This Row],[Date]],"yyyy")</f>
        <v>2021</v>
      </c>
      <c r="D5114" t="s">
        <v>45</v>
      </c>
      <c r="E5114" t="s">
        <v>24</v>
      </c>
      <c r="F5114" t="s">
        <v>29</v>
      </c>
      <c r="G5114" s="8">
        <v>138017</v>
      </c>
      <c r="H5114" s="8">
        <v>8005</v>
      </c>
      <c r="I5114" t="s">
        <v>11</v>
      </c>
      <c r="J5114" t="s">
        <v>5140</v>
      </c>
      <c r="K5114" s="8">
        <f>(Table1[[#This Row],[Actual Amount]]-Table1[[#This Row],[Budget Amount]])</f>
        <v>-130012</v>
      </c>
      <c r="L5114" s="10">
        <f>(Table1[[#This Row],[Actual Amount]]-Table1[[#This Row],[Budget Amount]]) / Table1[[#This Row],[Budget Amount]]</f>
        <v>-0.94199989856322053</v>
      </c>
    </row>
    <row r="5115" spans="1:12">
      <c r="A5115" s="6">
        <v>44877</v>
      </c>
      <c r="B5115" s="6" t="str">
        <f>TEXT(Table1[[#This Row],[Date]],"mm")</f>
        <v>11</v>
      </c>
      <c r="C5115" s="6" t="str">
        <f>TEXT(Table1[[#This Row],[Date]],"yyyy")</f>
        <v>2022</v>
      </c>
      <c r="D5115" t="s">
        <v>18</v>
      </c>
      <c r="E5115" t="s">
        <v>33</v>
      </c>
      <c r="F5115" t="s">
        <v>48</v>
      </c>
      <c r="G5115" s="8">
        <v>63971</v>
      </c>
      <c r="H5115" s="8">
        <v>136804</v>
      </c>
      <c r="I5115" t="s">
        <v>11</v>
      </c>
      <c r="J5115" t="s">
        <v>5141</v>
      </c>
      <c r="K5115" s="8">
        <f>(Table1[[#This Row],[Actual Amount]]-Table1[[#This Row],[Budget Amount]])</f>
        <v>72833</v>
      </c>
      <c r="L5115" s="10">
        <f>(Table1[[#This Row],[Actual Amount]]-Table1[[#This Row],[Budget Amount]]) / Table1[[#This Row],[Budget Amount]]</f>
        <v>1.1385315220959498</v>
      </c>
    </row>
    <row r="5116" spans="1:12">
      <c r="A5116" s="6">
        <v>44779</v>
      </c>
      <c r="B5116" s="6" t="str">
        <f>TEXT(Table1[[#This Row],[Date]],"mm")</f>
        <v>08</v>
      </c>
      <c r="C5116" s="6" t="str">
        <f>TEXT(Table1[[#This Row],[Date]],"yyyy")</f>
        <v>2022</v>
      </c>
      <c r="D5116" t="s">
        <v>13</v>
      </c>
      <c r="E5116" t="s">
        <v>14</v>
      </c>
      <c r="F5116" t="s">
        <v>48</v>
      </c>
      <c r="G5116" s="8">
        <v>61942</v>
      </c>
      <c r="H5116" s="8">
        <v>80474</v>
      </c>
      <c r="I5116" t="s">
        <v>25</v>
      </c>
      <c r="J5116" t="s">
        <v>5142</v>
      </c>
      <c r="K5116" s="8">
        <f>(Table1[[#This Row],[Actual Amount]]-Table1[[#This Row],[Budget Amount]])</f>
        <v>18532</v>
      </c>
      <c r="L5116" s="10">
        <f>(Table1[[#This Row],[Actual Amount]]-Table1[[#This Row],[Budget Amount]]) / Table1[[#This Row],[Budget Amount]]</f>
        <v>0.29918310677730781</v>
      </c>
    </row>
    <row r="5117" spans="1:12">
      <c r="A5117" s="6">
        <v>44711</v>
      </c>
      <c r="B5117" s="6" t="str">
        <f>TEXT(Table1[[#This Row],[Date]],"mm")</f>
        <v>05</v>
      </c>
      <c r="C5117" s="6" t="str">
        <f>TEXT(Table1[[#This Row],[Date]],"yyyy")</f>
        <v>2022</v>
      </c>
      <c r="D5117" t="s">
        <v>45</v>
      </c>
      <c r="E5117" t="s">
        <v>24</v>
      </c>
      <c r="F5117" t="s">
        <v>48</v>
      </c>
      <c r="G5117" s="8">
        <v>84188</v>
      </c>
      <c r="H5117" s="8">
        <v>16109</v>
      </c>
      <c r="I5117" t="s">
        <v>11</v>
      </c>
      <c r="J5117" t="s">
        <v>5143</v>
      </c>
      <c r="K5117" s="8">
        <f>(Table1[[#This Row],[Actual Amount]]-Table1[[#This Row],[Budget Amount]])</f>
        <v>-68079</v>
      </c>
      <c r="L5117" s="10">
        <f>(Table1[[#This Row],[Actual Amount]]-Table1[[#This Row],[Budget Amount]]) / Table1[[#This Row],[Budget Amount]]</f>
        <v>-0.80865444006271681</v>
      </c>
    </row>
    <row r="5118" spans="1:12">
      <c r="A5118" s="6">
        <v>44228</v>
      </c>
      <c r="B5118" s="6" t="str">
        <f>TEXT(Table1[[#This Row],[Date]],"mm")</f>
        <v>02</v>
      </c>
      <c r="C5118" s="6" t="str">
        <f>TEXT(Table1[[#This Row],[Date]],"yyyy")</f>
        <v>2021</v>
      </c>
      <c r="D5118" t="s">
        <v>27</v>
      </c>
      <c r="E5118" t="s">
        <v>33</v>
      </c>
      <c r="F5118" t="s">
        <v>29</v>
      </c>
      <c r="G5118" s="8">
        <v>92663</v>
      </c>
      <c r="H5118" s="8">
        <v>11829</v>
      </c>
      <c r="I5118" t="s">
        <v>16</v>
      </c>
      <c r="J5118" t="s">
        <v>5144</v>
      </c>
      <c r="K5118" s="8">
        <f>(Table1[[#This Row],[Actual Amount]]-Table1[[#This Row],[Budget Amount]])</f>
        <v>-80834</v>
      </c>
      <c r="L5118" s="10">
        <f>(Table1[[#This Row],[Actual Amount]]-Table1[[#This Row],[Budget Amount]]) / Table1[[#This Row],[Budget Amount]]</f>
        <v>-0.87234386972146383</v>
      </c>
    </row>
    <row r="5119" spans="1:12">
      <c r="A5119" s="6">
        <v>44483</v>
      </c>
      <c r="B5119" s="6" t="str">
        <f>TEXT(Table1[[#This Row],[Date]],"mm")</f>
        <v>10</v>
      </c>
      <c r="C5119" s="6" t="str">
        <f>TEXT(Table1[[#This Row],[Date]],"yyyy")</f>
        <v>2021</v>
      </c>
      <c r="D5119" t="s">
        <v>27</v>
      </c>
      <c r="E5119" t="s">
        <v>9</v>
      </c>
      <c r="F5119" t="s">
        <v>29</v>
      </c>
      <c r="G5119" s="8">
        <v>28794</v>
      </c>
      <c r="H5119" s="8">
        <v>22148</v>
      </c>
      <c r="I5119" t="s">
        <v>25</v>
      </c>
      <c r="J5119" t="s">
        <v>5145</v>
      </c>
      <c r="K5119" s="8">
        <f>(Table1[[#This Row],[Actual Amount]]-Table1[[#This Row],[Budget Amount]])</f>
        <v>-6646</v>
      </c>
      <c r="L5119" s="10">
        <f>(Table1[[#This Row],[Actual Amount]]-Table1[[#This Row],[Budget Amount]]) / Table1[[#This Row],[Budget Amount]]</f>
        <v>-0.23081197471695492</v>
      </c>
    </row>
    <row r="5120" spans="1:12">
      <c r="A5120" s="6">
        <v>44790</v>
      </c>
      <c r="B5120" s="6" t="str">
        <f>TEXT(Table1[[#This Row],[Date]],"mm")</f>
        <v>08</v>
      </c>
      <c r="C5120" s="6" t="str">
        <f>TEXT(Table1[[#This Row],[Date]],"yyyy")</f>
        <v>2022</v>
      </c>
      <c r="D5120" t="s">
        <v>18</v>
      </c>
      <c r="E5120" t="s">
        <v>9</v>
      </c>
      <c r="F5120" t="s">
        <v>10</v>
      </c>
      <c r="G5120" s="8">
        <v>103904</v>
      </c>
      <c r="H5120" s="8">
        <v>162326</v>
      </c>
      <c r="I5120" t="s">
        <v>16</v>
      </c>
      <c r="J5120" t="s">
        <v>5146</v>
      </c>
      <c r="K5120" s="8">
        <f>(Table1[[#This Row],[Actual Amount]]-Table1[[#This Row],[Budget Amount]])</f>
        <v>58422</v>
      </c>
      <c r="L5120" s="10">
        <f>(Table1[[#This Row],[Actual Amount]]-Table1[[#This Row],[Budget Amount]]) / Table1[[#This Row],[Budget Amount]]</f>
        <v>0.56226901755466585</v>
      </c>
    </row>
    <row r="5121" spans="1:12">
      <c r="A5121" s="6">
        <v>45263</v>
      </c>
      <c r="B5121" s="6" t="str">
        <f>TEXT(Table1[[#This Row],[Date]],"mm")</f>
        <v>12</v>
      </c>
      <c r="C5121" s="6" t="str">
        <f>TEXT(Table1[[#This Row],[Date]],"yyyy")</f>
        <v>2023</v>
      </c>
      <c r="D5121" t="s">
        <v>27</v>
      </c>
      <c r="E5121" t="s">
        <v>19</v>
      </c>
      <c r="F5121" t="s">
        <v>29</v>
      </c>
      <c r="G5121" s="8">
        <v>56536</v>
      </c>
      <c r="H5121" s="8">
        <v>17077</v>
      </c>
      <c r="I5121" t="s">
        <v>16</v>
      </c>
      <c r="J5121" t="s">
        <v>5147</v>
      </c>
      <c r="K5121" s="8">
        <f>(Table1[[#This Row],[Actual Amount]]-Table1[[#This Row],[Budget Amount]])</f>
        <v>-39459</v>
      </c>
      <c r="L5121" s="10">
        <f>(Table1[[#This Row],[Actual Amount]]-Table1[[#This Row],[Budget Amount]]) / Table1[[#This Row],[Budget Amount]]</f>
        <v>-0.69794467242111224</v>
      </c>
    </row>
    <row r="5122" spans="1:12">
      <c r="A5122" s="6">
        <v>44813</v>
      </c>
      <c r="B5122" s="6" t="str">
        <f>TEXT(Table1[[#This Row],[Date]],"mm")</f>
        <v>09</v>
      </c>
      <c r="C5122" s="6" t="str">
        <f>TEXT(Table1[[#This Row],[Date]],"yyyy")</f>
        <v>2022</v>
      </c>
      <c r="D5122" t="s">
        <v>18</v>
      </c>
      <c r="E5122" t="s">
        <v>13</v>
      </c>
      <c r="F5122" t="s">
        <v>48</v>
      </c>
      <c r="G5122" s="8">
        <v>84170</v>
      </c>
      <c r="H5122" s="8">
        <v>108374</v>
      </c>
      <c r="I5122" t="s">
        <v>11</v>
      </c>
      <c r="J5122" t="s">
        <v>5148</v>
      </c>
      <c r="K5122" s="8">
        <f>(Table1[[#This Row],[Actual Amount]]-Table1[[#This Row],[Budget Amount]])</f>
        <v>24204</v>
      </c>
      <c r="L5122" s="10">
        <f>(Table1[[#This Row],[Actual Amount]]-Table1[[#This Row],[Budget Amount]]) / Table1[[#This Row],[Budget Amount]]</f>
        <v>0.28756088867767615</v>
      </c>
    </row>
    <row r="5123" spans="1:12">
      <c r="A5123" s="6">
        <v>45221</v>
      </c>
      <c r="B5123" s="6" t="str">
        <f>TEXT(Table1[[#This Row],[Date]],"mm")</f>
        <v>10</v>
      </c>
      <c r="C5123" s="6" t="str">
        <f>TEXT(Table1[[#This Row],[Date]],"yyyy")</f>
        <v>2023</v>
      </c>
      <c r="D5123" t="s">
        <v>13</v>
      </c>
      <c r="E5123" t="s">
        <v>24</v>
      </c>
      <c r="F5123" t="s">
        <v>29</v>
      </c>
      <c r="G5123" s="8">
        <v>11833</v>
      </c>
      <c r="H5123" s="8">
        <v>106464</v>
      </c>
      <c r="I5123" t="s">
        <v>16</v>
      </c>
      <c r="J5123" t="s">
        <v>5149</v>
      </c>
      <c r="K5123" s="8">
        <f>(Table1[[#This Row],[Actual Amount]]-Table1[[#This Row],[Budget Amount]])</f>
        <v>94631</v>
      </c>
      <c r="L5123" s="10">
        <f>(Table1[[#This Row],[Actual Amount]]-Table1[[#This Row],[Budget Amount]]) / Table1[[#This Row],[Budget Amount]]</f>
        <v>7.9972111890475786</v>
      </c>
    </row>
    <row r="5124" spans="1:12">
      <c r="A5124" s="6">
        <v>44466</v>
      </c>
      <c r="B5124" s="6" t="str">
        <f>TEXT(Table1[[#This Row],[Date]],"mm")</f>
        <v>09</v>
      </c>
      <c r="C5124" s="6" t="str">
        <f>TEXT(Table1[[#This Row],[Date]],"yyyy")</f>
        <v>2021</v>
      </c>
      <c r="D5124" t="s">
        <v>31</v>
      </c>
      <c r="E5124" t="s">
        <v>33</v>
      </c>
      <c r="F5124" t="s">
        <v>15</v>
      </c>
      <c r="G5124" s="8">
        <v>43653</v>
      </c>
      <c r="H5124" s="8">
        <v>50177</v>
      </c>
      <c r="I5124" t="s">
        <v>16</v>
      </c>
      <c r="J5124" t="s">
        <v>5150</v>
      </c>
      <c r="K5124" s="8">
        <f>(Table1[[#This Row],[Actual Amount]]-Table1[[#This Row],[Budget Amount]])</f>
        <v>6524</v>
      </c>
      <c r="L5124" s="10">
        <f>(Table1[[#This Row],[Actual Amount]]-Table1[[#This Row],[Budget Amount]]) / Table1[[#This Row],[Budget Amount]]</f>
        <v>0.14945135500423798</v>
      </c>
    </row>
    <row r="5125" spans="1:12">
      <c r="A5125" s="6">
        <v>44714</v>
      </c>
      <c r="B5125" s="6" t="str">
        <f>TEXT(Table1[[#This Row],[Date]],"mm")</f>
        <v>06</v>
      </c>
      <c r="C5125" s="6" t="str">
        <f>TEXT(Table1[[#This Row],[Date]],"yyyy")</f>
        <v>2022</v>
      </c>
      <c r="D5125" t="s">
        <v>18</v>
      </c>
      <c r="E5125" t="s">
        <v>19</v>
      </c>
      <c r="F5125" t="s">
        <v>20</v>
      </c>
      <c r="G5125" s="8">
        <v>13604</v>
      </c>
      <c r="H5125" s="8">
        <v>24551</v>
      </c>
      <c r="I5125" t="s">
        <v>22</v>
      </c>
      <c r="J5125" t="s">
        <v>5151</v>
      </c>
      <c r="K5125" s="8">
        <f>(Table1[[#This Row],[Actual Amount]]-Table1[[#This Row],[Budget Amount]])</f>
        <v>10947</v>
      </c>
      <c r="L5125" s="10">
        <f>(Table1[[#This Row],[Actual Amount]]-Table1[[#This Row],[Budget Amount]]) / Table1[[#This Row],[Budget Amount]]</f>
        <v>0.80468979711849453</v>
      </c>
    </row>
    <row r="5126" spans="1:12">
      <c r="A5126" s="6">
        <v>45230</v>
      </c>
      <c r="B5126" s="6" t="str">
        <f>TEXT(Table1[[#This Row],[Date]],"mm")</f>
        <v>10</v>
      </c>
      <c r="C5126" s="6" t="str">
        <f>TEXT(Table1[[#This Row],[Date]],"yyyy")</f>
        <v>2023</v>
      </c>
      <c r="D5126" t="s">
        <v>18</v>
      </c>
      <c r="E5126" t="s">
        <v>33</v>
      </c>
      <c r="F5126" t="s">
        <v>10</v>
      </c>
      <c r="G5126" s="8">
        <v>146429</v>
      </c>
      <c r="H5126" s="8">
        <v>110216</v>
      </c>
      <c r="I5126" t="s">
        <v>22</v>
      </c>
      <c r="J5126" t="s">
        <v>5152</v>
      </c>
      <c r="K5126" s="8">
        <f>(Table1[[#This Row],[Actual Amount]]-Table1[[#This Row],[Budget Amount]])</f>
        <v>-36213</v>
      </c>
      <c r="L5126" s="10">
        <f>(Table1[[#This Row],[Actual Amount]]-Table1[[#This Row],[Budget Amount]]) / Table1[[#This Row],[Budget Amount]]</f>
        <v>-0.24730756885589603</v>
      </c>
    </row>
    <row r="5127" spans="1:12">
      <c r="A5127" s="6">
        <v>44779</v>
      </c>
      <c r="B5127" s="6" t="str">
        <f>TEXT(Table1[[#This Row],[Date]],"mm")</f>
        <v>08</v>
      </c>
      <c r="C5127" s="6" t="str">
        <f>TEXT(Table1[[#This Row],[Date]],"yyyy")</f>
        <v>2022</v>
      </c>
      <c r="D5127" t="s">
        <v>45</v>
      </c>
      <c r="E5127" t="s">
        <v>14</v>
      </c>
      <c r="F5127" t="s">
        <v>48</v>
      </c>
      <c r="G5127" s="8">
        <v>38932</v>
      </c>
      <c r="H5127" s="8">
        <v>125290</v>
      </c>
      <c r="I5127" t="s">
        <v>22</v>
      </c>
      <c r="J5127" t="s">
        <v>5153</v>
      </c>
      <c r="K5127" s="8">
        <f>(Table1[[#This Row],[Actual Amount]]-Table1[[#This Row],[Budget Amount]])</f>
        <v>86358</v>
      </c>
      <c r="L5127" s="10">
        <f>(Table1[[#This Row],[Actual Amount]]-Table1[[#This Row],[Budget Amount]]) / Table1[[#This Row],[Budget Amount]]</f>
        <v>2.2181752799753416</v>
      </c>
    </row>
    <row r="5128" spans="1:12">
      <c r="A5128" s="6">
        <v>44422</v>
      </c>
      <c r="B5128" s="6" t="str">
        <f>TEXT(Table1[[#This Row],[Date]],"mm")</f>
        <v>08</v>
      </c>
      <c r="C5128" s="6" t="str">
        <f>TEXT(Table1[[#This Row],[Date]],"yyyy")</f>
        <v>2021</v>
      </c>
      <c r="D5128" t="s">
        <v>27</v>
      </c>
      <c r="E5128" t="s">
        <v>19</v>
      </c>
      <c r="F5128" t="s">
        <v>48</v>
      </c>
      <c r="G5128" s="8">
        <v>71719</v>
      </c>
      <c r="H5128" s="8">
        <v>12439</v>
      </c>
      <c r="I5128" t="s">
        <v>11</v>
      </c>
      <c r="J5128" t="s">
        <v>5154</v>
      </c>
      <c r="K5128" s="8">
        <f>(Table1[[#This Row],[Actual Amount]]-Table1[[#This Row],[Budget Amount]])</f>
        <v>-59280</v>
      </c>
      <c r="L5128" s="10">
        <f>(Table1[[#This Row],[Actual Amount]]-Table1[[#This Row],[Budget Amount]]) / Table1[[#This Row],[Budget Amount]]</f>
        <v>-0.826559210251119</v>
      </c>
    </row>
    <row r="5129" spans="1:12">
      <c r="A5129" s="6">
        <v>44866</v>
      </c>
      <c r="B5129" s="6" t="str">
        <f>TEXT(Table1[[#This Row],[Date]],"mm")</f>
        <v>11</v>
      </c>
      <c r="C5129" s="6" t="str">
        <f>TEXT(Table1[[#This Row],[Date]],"yyyy")</f>
        <v>2022</v>
      </c>
      <c r="D5129" t="s">
        <v>13</v>
      </c>
      <c r="E5129" t="s">
        <v>33</v>
      </c>
      <c r="F5129" t="s">
        <v>15</v>
      </c>
      <c r="G5129" s="8">
        <v>75415</v>
      </c>
      <c r="H5129" s="8">
        <v>94027</v>
      </c>
      <c r="I5129" t="s">
        <v>11</v>
      </c>
      <c r="J5129" t="s">
        <v>5155</v>
      </c>
      <c r="K5129" s="8">
        <f>(Table1[[#This Row],[Actual Amount]]-Table1[[#This Row],[Budget Amount]])</f>
        <v>18612</v>
      </c>
      <c r="L5129" s="10">
        <f>(Table1[[#This Row],[Actual Amount]]-Table1[[#This Row],[Budget Amount]]) / Table1[[#This Row],[Budget Amount]]</f>
        <v>0.24679440429622754</v>
      </c>
    </row>
    <row r="5130" spans="1:12">
      <c r="A5130" s="6">
        <v>45113</v>
      </c>
      <c r="B5130" s="6" t="str">
        <f>TEXT(Table1[[#This Row],[Date]],"mm")</f>
        <v>07</v>
      </c>
      <c r="C5130" s="6" t="str">
        <f>TEXT(Table1[[#This Row],[Date]],"yyyy")</f>
        <v>2023</v>
      </c>
      <c r="D5130" t="s">
        <v>31</v>
      </c>
      <c r="E5130" t="s">
        <v>24</v>
      </c>
      <c r="F5130" t="s">
        <v>10</v>
      </c>
      <c r="G5130" s="8">
        <v>74413</v>
      </c>
      <c r="H5130" s="8">
        <v>83281</v>
      </c>
      <c r="I5130" t="s">
        <v>16</v>
      </c>
      <c r="J5130" t="s">
        <v>5156</v>
      </c>
      <c r="K5130" s="8">
        <f>(Table1[[#This Row],[Actual Amount]]-Table1[[#This Row],[Budget Amount]])</f>
        <v>8868</v>
      </c>
      <c r="L5130" s="10">
        <f>(Table1[[#This Row],[Actual Amount]]-Table1[[#This Row],[Budget Amount]]) / Table1[[#This Row],[Budget Amount]]</f>
        <v>0.11917272519586632</v>
      </c>
    </row>
    <row r="5131" spans="1:12">
      <c r="A5131" s="6">
        <v>44322</v>
      </c>
      <c r="B5131" s="6" t="str">
        <f>TEXT(Table1[[#This Row],[Date]],"mm")</f>
        <v>05</v>
      </c>
      <c r="C5131" s="6" t="str">
        <f>TEXT(Table1[[#This Row],[Date]],"yyyy")</f>
        <v>2021</v>
      </c>
      <c r="D5131" t="s">
        <v>8</v>
      </c>
      <c r="E5131" t="s">
        <v>33</v>
      </c>
      <c r="F5131" t="s">
        <v>20</v>
      </c>
      <c r="G5131" s="8">
        <v>95141</v>
      </c>
      <c r="H5131" s="8">
        <v>123137</v>
      </c>
      <c r="I5131" t="s">
        <v>16</v>
      </c>
      <c r="J5131" t="s">
        <v>5157</v>
      </c>
      <c r="K5131" s="8">
        <f>(Table1[[#This Row],[Actual Amount]]-Table1[[#This Row],[Budget Amount]])</f>
        <v>27996</v>
      </c>
      <c r="L5131" s="10">
        <f>(Table1[[#This Row],[Actual Amount]]-Table1[[#This Row],[Budget Amount]]) / Table1[[#This Row],[Budget Amount]]</f>
        <v>0.29425799602694946</v>
      </c>
    </row>
    <row r="5132" spans="1:12">
      <c r="A5132" s="6">
        <v>45152</v>
      </c>
      <c r="B5132" s="6" t="str">
        <f>TEXT(Table1[[#This Row],[Date]],"mm")</f>
        <v>08</v>
      </c>
      <c r="C5132" s="6" t="str">
        <f>TEXT(Table1[[#This Row],[Date]],"yyyy")</f>
        <v>2023</v>
      </c>
      <c r="D5132" t="s">
        <v>18</v>
      </c>
      <c r="E5132" t="s">
        <v>13</v>
      </c>
      <c r="F5132" t="s">
        <v>10</v>
      </c>
      <c r="G5132" s="8">
        <v>138826</v>
      </c>
      <c r="H5132" s="8">
        <v>162190</v>
      </c>
      <c r="I5132" t="s">
        <v>11</v>
      </c>
      <c r="J5132" t="s">
        <v>5158</v>
      </c>
      <c r="K5132" s="8">
        <f>(Table1[[#This Row],[Actual Amount]]-Table1[[#This Row],[Budget Amount]])</f>
        <v>23364</v>
      </c>
      <c r="L5132" s="10">
        <f>(Table1[[#This Row],[Actual Amount]]-Table1[[#This Row],[Budget Amount]]) / Table1[[#This Row],[Budget Amount]]</f>
        <v>0.16829700488381139</v>
      </c>
    </row>
    <row r="5133" spans="1:12">
      <c r="A5133" s="6">
        <v>44270</v>
      </c>
      <c r="B5133" s="6" t="str">
        <f>TEXT(Table1[[#This Row],[Date]],"mm")</f>
        <v>03</v>
      </c>
      <c r="C5133" s="6" t="str">
        <f>TEXT(Table1[[#This Row],[Date]],"yyyy")</f>
        <v>2021</v>
      </c>
      <c r="D5133" t="s">
        <v>8</v>
      </c>
      <c r="E5133" t="s">
        <v>9</v>
      </c>
      <c r="F5133" t="s">
        <v>10</v>
      </c>
      <c r="G5133" s="8">
        <v>116647</v>
      </c>
      <c r="H5133" s="8">
        <v>92457</v>
      </c>
      <c r="I5133" t="s">
        <v>25</v>
      </c>
      <c r="J5133" t="s">
        <v>5159</v>
      </c>
      <c r="K5133" s="8">
        <f>(Table1[[#This Row],[Actual Amount]]-Table1[[#This Row],[Budget Amount]])</f>
        <v>-24190</v>
      </c>
      <c r="L5133" s="10">
        <f>(Table1[[#This Row],[Actual Amount]]-Table1[[#This Row],[Budget Amount]]) / Table1[[#This Row],[Budget Amount]]</f>
        <v>-0.2073778151174055</v>
      </c>
    </row>
    <row r="5134" spans="1:12">
      <c r="A5134" s="6">
        <v>44252</v>
      </c>
      <c r="B5134" s="6" t="str">
        <f>TEXT(Table1[[#This Row],[Date]],"mm")</f>
        <v>02</v>
      </c>
      <c r="C5134" s="6" t="str">
        <f>TEXT(Table1[[#This Row],[Date]],"yyyy")</f>
        <v>2021</v>
      </c>
      <c r="D5134" t="s">
        <v>27</v>
      </c>
      <c r="E5134" t="s">
        <v>9</v>
      </c>
      <c r="F5134" t="s">
        <v>48</v>
      </c>
      <c r="G5134" s="8">
        <v>131625</v>
      </c>
      <c r="H5134" s="8">
        <v>87014</v>
      </c>
      <c r="I5134" t="s">
        <v>25</v>
      </c>
      <c r="J5134" t="s">
        <v>5160</v>
      </c>
      <c r="K5134" s="8">
        <f>(Table1[[#This Row],[Actual Amount]]-Table1[[#This Row],[Budget Amount]])</f>
        <v>-44611</v>
      </c>
      <c r="L5134" s="10">
        <f>(Table1[[#This Row],[Actual Amount]]-Table1[[#This Row],[Budget Amount]]) / Table1[[#This Row],[Budget Amount]]</f>
        <v>-0.33892497625830958</v>
      </c>
    </row>
    <row r="5135" spans="1:12">
      <c r="A5135" s="6">
        <v>44916</v>
      </c>
      <c r="B5135" s="6" t="str">
        <f>TEXT(Table1[[#This Row],[Date]],"mm")</f>
        <v>12</v>
      </c>
      <c r="C5135" s="6" t="str">
        <f>TEXT(Table1[[#This Row],[Date]],"yyyy")</f>
        <v>2022</v>
      </c>
      <c r="D5135" t="s">
        <v>18</v>
      </c>
      <c r="E5135" t="s">
        <v>19</v>
      </c>
      <c r="F5135" t="s">
        <v>29</v>
      </c>
      <c r="G5135" s="8">
        <v>11596</v>
      </c>
      <c r="H5135" s="8">
        <v>69904</v>
      </c>
      <c r="I5135" t="s">
        <v>25</v>
      </c>
      <c r="J5135" t="s">
        <v>5161</v>
      </c>
      <c r="K5135" s="8">
        <f>(Table1[[#This Row],[Actual Amount]]-Table1[[#This Row],[Budget Amount]])</f>
        <v>58308</v>
      </c>
      <c r="L5135" s="10">
        <f>(Table1[[#This Row],[Actual Amount]]-Table1[[#This Row],[Budget Amount]]) / Table1[[#This Row],[Budget Amount]]</f>
        <v>5.0282856157295619</v>
      </c>
    </row>
    <row r="5136" spans="1:12">
      <c r="A5136" s="6">
        <v>44749</v>
      </c>
      <c r="B5136" s="6" t="str">
        <f>TEXT(Table1[[#This Row],[Date]],"mm")</f>
        <v>07</v>
      </c>
      <c r="C5136" s="6" t="str">
        <f>TEXT(Table1[[#This Row],[Date]],"yyyy")</f>
        <v>2022</v>
      </c>
      <c r="D5136" t="s">
        <v>8</v>
      </c>
      <c r="E5136" t="s">
        <v>33</v>
      </c>
      <c r="F5136" t="s">
        <v>20</v>
      </c>
      <c r="G5136" s="8">
        <v>123675</v>
      </c>
      <c r="H5136" s="8">
        <v>92877</v>
      </c>
      <c r="I5136" t="s">
        <v>22</v>
      </c>
      <c r="J5136" t="s">
        <v>5162</v>
      </c>
      <c r="K5136" s="8">
        <f>(Table1[[#This Row],[Actual Amount]]-Table1[[#This Row],[Budget Amount]])</f>
        <v>-30798</v>
      </c>
      <c r="L5136" s="10">
        <f>(Table1[[#This Row],[Actual Amount]]-Table1[[#This Row],[Budget Amount]]) / Table1[[#This Row],[Budget Amount]]</f>
        <v>-0.24902365069739235</v>
      </c>
    </row>
    <row r="5137" spans="1:12">
      <c r="A5137" s="6">
        <v>44228</v>
      </c>
      <c r="B5137" s="6" t="str">
        <f>TEXT(Table1[[#This Row],[Date]],"mm")</f>
        <v>02</v>
      </c>
      <c r="C5137" s="6" t="str">
        <f>TEXT(Table1[[#This Row],[Date]],"yyyy")</f>
        <v>2021</v>
      </c>
      <c r="D5137" t="s">
        <v>45</v>
      </c>
      <c r="E5137" t="s">
        <v>33</v>
      </c>
      <c r="F5137" t="s">
        <v>10</v>
      </c>
      <c r="G5137" s="8">
        <v>40733</v>
      </c>
      <c r="H5137" s="8">
        <v>87582</v>
      </c>
      <c r="I5137" t="s">
        <v>16</v>
      </c>
      <c r="J5137" t="s">
        <v>5163</v>
      </c>
      <c r="K5137" s="8">
        <f>(Table1[[#This Row],[Actual Amount]]-Table1[[#This Row],[Budget Amount]])</f>
        <v>46849</v>
      </c>
      <c r="L5137" s="10">
        <f>(Table1[[#This Row],[Actual Amount]]-Table1[[#This Row],[Budget Amount]]) / Table1[[#This Row],[Budget Amount]]</f>
        <v>1.1501485282203618</v>
      </c>
    </row>
    <row r="5138" spans="1:12">
      <c r="A5138" s="6">
        <v>44770</v>
      </c>
      <c r="B5138" s="6" t="str">
        <f>TEXT(Table1[[#This Row],[Date]],"mm")</f>
        <v>07</v>
      </c>
      <c r="C5138" s="6" t="str">
        <f>TEXT(Table1[[#This Row],[Date]],"yyyy")</f>
        <v>2022</v>
      </c>
      <c r="D5138" t="s">
        <v>8</v>
      </c>
      <c r="E5138" t="s">
        <v>33</v>
      </c>
      <c r="F5138" t="s">
        <v>15</v>
      </c>
      <c r="G5138" s="8">
        <v>118030</v>
      </c>
      <c r="H5138" s="8">
        <v>10664</v>
      </c>
      <c r="I5138" t="s">
        <v>25</v>
      </c>
      <c r="J5138" t="s">
        <v>5164</v>
      </c>
      <c r="K5138" s="8">
        <f>(Table1[[#This Row],[Actual Amount]]-Table1[[#This Row],[Budget Amount]])</f>
        <v>-107366</v>
      </c>
      <c r="L5138" s="10">
        <f>(Table1[[#This Row],[Actual Amount]]-Table1[[#This Row],[Budget Amount]]) / Table1[[#This Row],[Budget Amount]]</f>
        <v>-0.90965008896043376</v>
      </c>
    </row>
    <row r="5139" spans="1:12">
      <c r="A5139" s="6">
        <v>44863</v>
      </c>
      <c r="B5139" s="6" t="str">
        <f>TEXT(Table1[[#This Row],[Date]],"mm")</f>
        <v>10</v>
      </c>
      <c r="C5139" s="6" t="str">
        <f>TEXT(Table1[[#This Row],[Date]],"yyyy")</f>
        <v>2022</v>
      </c>
      <c r="D5139" t="s">
        <v>45</v>
      </c>
      <c r="E5139" t="s">
        <v>33</v>
      </c>
      <c r="F5139" t="s">
        <v>48</v>
      </c>
      <c r="G5139" s="8">
        <v>19757</v>
      </c>
      <c r="H5139" s="8">
        <v>61254</v>
      </c>
      <c r="I5139" t="s">
        <v>22</v>
      </c>
      <c r="J5139" t="s">
        <v>5165</v>
      </c>
      <c r="K5139" s="8">
        <f>(Table1[[#This Row],[Actual Amount]]-Table1[[#This Row],[Budget Amount]])</f>
        <v>41497</v>
      </c>
      <c r="L5139" s="10">
        <f>(Table1[[#This Row],[Actual Amount]]-Table1[[#This Row],[Budget Amount]]) / Table1[[#This Row],[Budget Amount]]</f>
        <v>2.1003694892949336</v>
      </c>
    </row>
    <row r="5140" spans="1:12">
      <c r="A5140" s="6">
        <v>44480</v>
      </c>
      <c r="B5140" s="6" t="str">
        <f>TEXT(Table1[[#This Row],[Date]],"mm")</f>
        <v>10</v>
      </c>
      <c r="C5140" s="6" t="str">
        <f>TEXT(Table1[[#This Row],[Date]],"yyyy")</f>
        <v>2021</v>
      </c>
      <c r="D5140" t="s">
        <v>31</v>
      </c>
      <c r="E5140" t="s">
        <v>13</v>
      </c>
      <c r="F5140" t="s">
        <v>29</v>
      </c>
      <c r="G5140" s="8">
        <v>94412</v>
      </c>
      <c r="H5140" s="8">
        <v>142306</v>
      </c>
      <c r="I5140" t="s">
        <v>16</v>
      </c>
      <c r="J5140" t="s">
        <v>5166</v>
      </c>
      <c r="K5140" s="8">
        <f>(Table1[[#This Row],[Actual Amount]]-Table1[[#This Row],[Budget Amount]])</f>
        <v>47894</v>
      </c>
      <c r="L5140" s="10">
        <f>(Table1[[#This Row],[Actual Amount]]-Table1[[#This Row],[Budget Amount]]) / Table1[[#This Row],[Budget Amount]]</f>
        <v>0.50728720925306103</v>
      </c>
    </row>
    <row r="5141" spans="1:12">
      <c r="A5141" s="6">
        <v>44383</v>
      </c>
      <c r="B5141" s="6" t="str">
        <f>TEXT(Table1[[#This Row],[Date]],"mm")</f>
        <v>07</v>
      </c>
      <c r="C5141" s="6" t="str">
        <f>TEXT(Table1[[#This Row],[Date]],"yyyy")</f>
        <v>2021</v>
      </c>
      <c r="D5141" t="s">
        <v>27</v>
      </c>
      <c r="E5141" t="s">
        <v>24</v>
      </c>
      <c r="F5141" t="s">
        <v>29</v>
      </c>
      <c r="G5141" s="8">
        <v>35917</v>
      </c>
      <c r="H5141" s="8">
        <v>54274</v>
      </c>
      <c r="I5141" t="s">
        <v>25</v>
      </c>
      <c r="J5141" t="s">
        <v>5167</v>
      </c>
      <c r="K5141" s="8">
        <f>(Table1[[#This Row],[Actual Amount]]-Table1[[#This Row],[Budget Amount]])</f>
        <v>18357</v>
      </c>
      <c r="L5141" s="10">
        <f>(Table1[[#This Row],[Actual Amount]]-Table1[[#This Row],[Budget Amount]]) / Table1[[#This Row],[Budget Amount]]</f>
        <v>0.51109502464014256</v>
      </c>
    </row>
    <row r="5142" spans="1:12">
      <c r="A5142" s="6">
        <v>44694</v>
      </c>
      <c r="B5142" s="6" t="str">
        <f>TEXT(Table1[[#This Row],[Date]],"mm")</f>
        <v>05</v>
      </c>
      <c r="C5142" s="6" t="str">
        <f>TEXT(Table1[[#This Row],[Date]],"yyyy")</f>
        <v>2022</v>
      </c>
      <c r="D5142" t="s">
        <v>13</v>
      </c>
      <c r="E5142" t="s">
        <v>13</v>
      </c>
      <c r="F5142" t="s">
        <v>48</v>
      </c>
      <c r="G5142" s="8">
        <v>107054</v>
      </c>
      <c r="H5142" s="8">
        <v>26561</v>
      </c>
      <c r="I5142" t="s">
        <v>25</v>
      </c>
      <c r="J5142" t="s">
        <v>5168</v>
      </c>
      <c r="K5142" s="8">
        <f>(Table1[[#This Row],[Actual Amount]]-Table1[[#This Row],[Budget Amount]])</f>
        <v>-80493</v>
      </c>
      <c r="L5142" s="10">
        <f>(Table1[[#This Row],[Actual Amount]]-Table1[[#This Row],[Budget Amount]]) / Table1[[#This Row],[Budget Amount]]</f>
        <v>-0.75189156874100926</v>
      </c>
    </row>
    <row r="5143" spans="1:12">
      <c r="A5143" s="6">
        <v>44326</v>
      </c>
      <c r="B5143" s="6" t="str">
        <f>TEXT(Table1[[#This Row],[Date]],"mm")</f>
        <v>05</v>
      </c>
      <c r="C5143" s="6" t="str">
        <f>TEXT(Table1[[#This Row],[Date]],"yyyy")</f>
        <v>2021</v>
      </c>
      <c r="D5143" t="s">
        <v>8</v>
      </c>
      <c r="E5143" t="s">
        <v>13</v>
      </c>
      <c r="F5143" t="s">
        <v>10</v>
      </c>
      <c r="G5143" s="8">
        <v>132851</v>
      </c>
      <c r="H5143" s="8">
        <v>137242</v>
      </c>
      <c r="I5143" t="s">
        <v>22</v>
      </c>
      <c r="J5143" t="s">
        <v>5169</v>
      </c>
      <c r="K5143" s="8">
        <f>(Table1[[#This Row],[Actual Amount]]-Table1[[#This Row],[Budget Amount]])</f>
        <v>4391</v>
      </c>
      <c r="L5143" s="10">
        <f>(Table1[[#This Row],[Actual Amount]]-Table1[[#This Row],[Budget Amount]]) / Table1[[#This Row],[Budget Amount]]</f>
        <v>3.3052065848205886E-2</v>
      </c>
    </row>
    <row r="5144" spans="1:12">
      <c r="A5144" s="6">
        <v>44835</v>
      </c>
      <c r="B5144" s="6" t="str">
        <f>TEXT(Table1[[#This Row],[Date]],"mm")</f>
        <v>10</v>
      </c>
      <c r="C5144" s="6" t="str">
        <f>TEXT(Table1[[#This Row],[Date]],"yyyy")</f>
        <v>2022</v>
      </c>
      <c r="D5144" t="s">
        <v>18</v>
      </c>
      <c r="E5144" t="s">
        <v>13</v>
      </c>
      <c r="F5144" t="s">
        <v>48</v>
      </c>
      <c r="G5144" s="8">
        <v>48321</v>
      </c>
      <c r="H5144" s="8">
        <v>136830</v>
      </c>
      <c r="I5144" t="s">
        <v>25</v>
      </c>
      <c r="J5144" t="s">
        <v>5170</v>
      </c>
      <c r="K5144" s="8">
        <f>(Table1[[#This Row],[Actual Amount]]-Table1[[#This Row],[Budget Amount]])</f>
        <v>88509</v>
      </c>
      <c r="L5144" s="10">
        <f>(Table1[[#This Row],[Actual Amount]]-Table1[[#This Row],[Budget Amount]]) / Table1[[#This Row],[Budget Amount]]</f>
        <v>1.8316880859253741</v>
      </c>
    </row>
    <row r="5145" spans="1:12">
      <c r="A5145" s="6">
        <v>44310</v>
      </c>
      <c r="B5145" s="6" t="str">
        <f>TEXT(Table1[[#This Row],[Date]],"mm")</f>
        <v>04</v>
      </c>
      <c r="C5145" s="6" t="str">
        <f>TEXT(Table1[[#This Row],[Date]],"yyyy")</f>
        <v>2021</v>
      </c>
      <c r="D5145" t="s">
        <v>27</v>
      </c>
      <c r="E5145" t="s">
        <v>9</v>
      </c>
      <c r="F5145" t="s">
        <v>29</v>
      </c>
      <c r="G5145" s="8">
        <v>91193</v>
      </c>
      <c r="H5145" s="8">
        <v>102451</v>
      </c>
      <c r="I5145" t="s">
        <v>16</v>
      </c>
      <c r="J5145" t="s">
        <v>5171</v>
      </c>
      <c r="K5145" s="8">
        <f>(Table1[[#This Row],[Actual Amount]]-Table1[[#This Row],[Budget Amount]])</f>
        <v>11258</v>
      </c>
      <c r="L5145" s="10">
        <f>(Table1[[#This Row],[Actual Amount]]-Table1[[#This Row],[Budget Amount]]) / Table1[[#This Row],[Budget Amount]]</f>
        <v>0.12345245797374799</v>
      </c>
    </row>
    <row r="5146" spans="1:12">
      <c r="A5146" s="6">
        <v>44209</v>
      </c>
      <c r="B5146" s="6" t="str">
        <f>TEXT(Table1[[#This Row],[Date]],"mm")</f>
        <v>01</v>
      </c>
      <c r="C5146" s="6" t="str">
        <f>TEXT(Table1[[#This Row],[Date]],"yyyy")</f>
        <v>2021</v>
      </c>
      <c r="D5146" t="s">
        <v>8</v>
      </c>
      <c r="E5146" t="s">
        <v>13</v>
      </c>
      <c r="F5146" t="s">
        <v>29</v>
      </c>
      <c r="G5146" s="8">
        <v>85462</v>
      </c>
      <c r="H5146" s="8">
        <v>116981</v>
      </c>
      <c r="I5146" t="s">
        <v>25</v>
      </c>
      <c r="J5146" t="s">
        <v>5172</v>
      </c>
      <c r="K5146" s="8">
        <f>(Table1[[#This Row],[Actual Amount]]-Table1[[#This Row],[Budget Amount]])</f>
        <v>31519</v>
      </c>
      <c r="L5146" s="10">
        <f>(Table1[[#This Row],[Actual Amount]]-Table1[[#This Row],[Budget Amount]]) / Table1[[#This Row],[Budget Amount]]</f>
        <v>0.36880718916009453</v>
      </c>
    </row>
    <row r="5147" spans="1:12">
      <c r="A5147" s="6">
        <v>44640</v>
      </c>
      <c r="B5147" s="6" t="str">
        <f>TEXT(Table1[[#This Row],[Date]],"mm")</f>
        <v>03</v>
      </c>
      <c r="C5147" s="6" t="str">
        <f>TEXT(Table1[[#This Row],[Date]],"yyyy")</f>
        <v>2022</v>
      </c>
      <c r="D5147" t="s">
        <v>18</v>
      </c>
      <c r="E5147" t="s">
        <v>33</v>
      </c>
      <c r="F5147" t="s">
        <v>15</v>
      </c>
      <c r="G5147" s="8">
        <v>75549</v>
      </c>
      <c r="H5147" s="8">
        <v>20594</v>
      </c>
      <c r="I5147" t="s">
        <v>22</v>
      </c>
      <c r="J5147" t="s">
        <v>5173</v>
      </c>
      <c r="K5147" s="8">
        <f>(Table1[[#This Row],[Actual Amount]]-Table1[[#This Row],[Budget Amount]])</f>
        <v>-54955</v>
      </c>
      <c r="L5147" s="10">
        <f>(Table1[[#This Row],[Actual Amount]]-Table1[[#This Row],[Budget Amount]]) / Table1[[#This Row],[Budget Amount]]</f>
        <v>-0.72740870163734794</v>
      </c>
    </row>
    <row r="5148" spans="1:12">
      <c r="A5148" s="6">
        <v>44643</v>
      </c>
      <c r="B5148" s="6" t="str">
        <f>TEXT(Table1[[#This Row],[Date]],"mm")</f>
        <v>03</v>
      </c>
      <c r="C5148" s="6" t="str">
        <f>TEXT(Table1[[#This Row],[Date]],"yyyy")</f>
        <v>2022</v>
      </c>
      <c r="D5148" t="s">
        <v>18</v>
      </c>
      <c r="E5148" t="s">
        <v>13</v>
      </c>
      <c r="F5148" t="s">
        <v>15</v>
      </c>
      <c r="G5148" s="8">
        <v>100302</v>
      </c>
      <c r="H5148" s="8">
        <v>38504</v>
      </c>
      <c r="I5148" t="s">
        <v>25</v>
      </c>
      <c r="J5148" t="s">
        <v>5174</v>
      </c>
      <c r="K5148" s="8">
        <f>(Table1[[#This Row],[Actual Amount]]-Table1[[#This Row],[Budget Amount]])</f>
        <v>-61798</v>
      </c>
      <c r="L5148" s="10">
        <f>(Table1[[#This Row],[Actual Amount]]-Table1[[#This Row],[Budget Amount]]) / Table1[[#This Row],[Budget Amount]]</f>
        <v>-0.61611931965464295</v>
      </c>
    </row>
    <row r="5149" spans="1:12">
      <c r="A5149" s="6">
        <v>45182</v>
      </c>
      <c r="B5149" s="6" t="str">
        <f>TEXT(Table1[[#This Row],[Date]],"mm")</f>
        <v>09</v>
      </c>
      <c r="C5149" s="6" t="str">
        <f>TEXT(Table1[[#This Row],[Date]],"yyyy")</f>
        <v>2023</v>
      </c>
      <c r="D5149" t="s">
        <v>13</v>
      </c>
      <c r="E5149" t="s">
        <v>33</v>
      </c>
      <c r="F5149" t="s">
        <v>29</v>
      </c>
      <c r="G5149" s="8">
        <v>147065</v>
      </c>
      <c r="H5149" s="8">
        <v>139972</v>
      </c>
      <c r="I5149" t="s">
        <v>22</v>
      </c>
      <c r="J5149" t="s">
        <v>5175</v>
      </c>
      <c r="K5149" s="8">
        <f>(Table1[[#This Row],[Actual Amount]]-Table1[[#This Row],[Budget Amount]])</f>
        <v>-7093</v>
      </c>
      <c r="L5149" s="10">
        <f>(Table1[[#This Row],[Actual Amount]]-Table1[[#This Row],[Budget Amount]]) / Table1[[#This Row],[Budget Amount]]</f>
        <v>-4.8230374324278381E-2</v>
      </c>
    </row>
    <row r="5150" spans="1:12">
      <c r="A5150" s="6">
        <v>45189</v>
      </c>
      <c r="B5150" s="6" t="str">
        <f>TEXT(Table1[[#This Row],[Date]],"mm")</f>
        <v>09</v>
      </c>
      <c r="C5150" s="6" t="str">
        <f>TEXT(Table1[[#This Row],[Date]],"yyyy")</f>
        <v>2023</v>
      </c>
      <c r="D5150" t="s">
        <v>13</v>
      </c>
      <c r="E5150" t="s">
        <v>19</v>
      </c>
      <c r="F5150" t="s">
        <v>15</v>
      </c>
      <c r="G5150" s="8">
        <v>132293</v>
      </c>
      <c r="H5150" s="8">
        <v>132500</v>
      </c>
      <c r="I5150" t="s">
        <v>11</v>
      </c>
      <c r="J5150" t="s">
        <v>5176</v>
      </c>
      <c r="K5150" s="8">
        <f>(Table1[[#This Row],[Actual Amount]]-Table1[[#This Row],[Budget Amount]])</f>
        <v>207</v>
      </c>
      <c r="L5150" s="10">
        <f>(Table1[[#This Row],[Actual Amount]]-Table1[[#This Row],[Budget Amount]]) / Table1[[#This Row],[Budget Amount]]</f>
        <v>1.5647086391570226E-3</v>
      </c>
    </row>
    <row r="5151" spans="1:12">
      <c r="A5151" s="6">
        <v>44911</v>
      </c>
      <c r="B5151" s="6" t="str">
        <f>TEXT(Table1[[#This Row],[Date]],"mm")</f>
        <v>12</v>
      </c>
      <c r="C5151" s="6" t="str">
        <f>TEXT(Table1[[#This Row],[Date]],"yyyy")</f>
        <v>2022</v>
      </c>
      <c r="D5151" t="s">
        <v>18</v>
      </c>
      <c r="E5151" t="s">
        <v>24</v>
      </c>
      <c r="F5151" t="s">
        <v>15</v>
      </c>
      <c r="G5151" s="8">
        <v>79638</v>
      </c>
      <c r="H5151" s="8">
        <v>41516</v>
      </c>
      <c r="I5151" t="s">
        <v>25</v>
      </c>
      <c r="J5151" t="s">
        <v>5177</v>
      </c>
      <c r="K5151" s="8">
        <f>(Table1[[#This Row],[Actual Amount]]-Table1[[#This Row],[Budget Amount]])</f>
        <v>-38122</v>
      </c>
      <c r="L5151" s="10">
        <f>(Table1[[#This Row],[Actual Amount]]-Table1[[#This Row],[Budget Amount]]) / Table1[[#This Row],[Budget Amount]]</f>
        <v>-0.47869107712398606</v>
      </c>
    </row>
    <row r="5152" spans="1:12">
      <c r="A5152" s="6">
        <v>44270</v>
      </c>
      <c r="B5152" s="6" t="str">
        <f>TEXT(Table1[[#This Row],[Date]],"mm")</f>
        <v>03</v>
      </c>
      <c r="C5152" s="6" t="str">
        <f>TEXT(Table1[[#This Row],[Date]],"yyyy")</f>
        <v>2021</v>
      </c>
      <c r="D5152" t="s">
        <v>13</v>
      </c>
      <c r="E5152" t="s">
        <v>9</v>
      </c>
      <c r="F5152" t="s">
        <v>15</v>
      </c>
      <c r="G5152" s="8">
        <v>11104</v>
      </c>
      <c r="H5152" s="8">
        <v>62024</v>
      </c>
      <c r="I5152" t="s">
        <v>16</v>
      </c>
      <c r="J5152" t="s">
        <v>5178</v>
      </c>
      <c r="K5152" s="8">
        <f>(Table1[[#This Row],[Actual Amount]]-Table1[[#This Row],[Budget Amount]])</f>
        <v>50920</v>
      </c>
      <c r="L5152" s="10">
        <f>(Table1[[#This Row],[Actual Amount]]-Table1[[#This Row],[Budget Amount]]) / Table1[[#This Row],[Budget Amount]]</f>
        <v>4.5857348703170029</v>
      </c>
    </row>
    <row r="5153" spans="1:12">
      <c r="A5153" s="6">
        <v>44733</v>
      </c>
      <c r="B5153" s="6" t="str">
        <f>TEXT(Table1[[#This Row],[Date]],"mm")</f>
        <v>06</v>
      </c>
      <c r="C5153" s="6" t="str">
        <f>TEXT(Table1[[#This Row],[Date]],"yyyy")</f>
        <v>2022</v>
      </c>
      <c r="D5153" t="s">
        <v>18</v>
      </c>
      <c r="E5153" t="s">
        <v>24</v>
      </c>
      <c r="F5153" t="s">
        <v>29</v>
      </c>
      <c r="G5153" s="8">
        <v>45580</v>
      </c>
      <c r="H5153" s="8">
        <v>113835</v>
      </c>
      <c r="I5153" t="s">
        <v>25</v>
      </c>
      <c r="J5153" t="s">
        <v>5179</v>
      </c>
      <c r="K5153" s="8">
        <f>(Table1[[#This Row],[Actual Amount]]-Table1[[#This Row],[Budget Amount]])</f>
        <v>68255</v>
      </c>
      <c r="L5153" s="10">
        <f>(Table1[[#This Row],[Actual Amount]]-Table1[[#This Row],[Budget Amount]]) / Table1[[#This Row],[Budget Amount]]</f>
        <v>1.4974769635805179</v>
      </c>
    </row>
    <row r="5154" spans="1:12">
      <c r="A5154" s="6">
        <v>44297</v>
      </c>
      <c r="B5154" s="6" t="str">
        <f>TEXT(Table1[[#This Row],[Date]],"mm")</f>
        <v>04</v>
      </c>
      <c r="C5154" s="6" t="str">
        <f>TEXT(Table1[[#This Row],[Date]],"yyyy")</f>
        <v>2021</v>
      </c>
      <c r="D5154" t="s">
        <v>8</v>
      </c>
      <c r="E5154" t="s">
        <v>19</v>
      </c>
      <c r="F5154" t="s">
        <v>10</v>
      </c>
      <c r="G5154" s="8">
        <v>48899</v>
      </c>
      <c r="H5154" s="8">
        <v>169913</v>
      </c>
      <c r="I5154" t="s">
        <v>22</v>
      </c>
      <c r="J5154" t="s">
        <v>5180</v>
      </c>
      <c r="K5154" s="8">
        <f>(Table1[[#This Row],[Actual Amount]]-Table1[[#This Row],[Budget Amount]])</f>
        <v>121014</v>
      </c>
      <c r="L5154" s="10">
        <f>(Table1[[#This Row],[Actual Amount]]-Table1[[#This Row],[Budget Amount]]) / Table1[[#This Row],[Budget Amount]]</f>
        <v>2.4747745352665698</v>
      </c>
    </row>
    <row r="5155" spans="1:12">
      <c r="A5155" s="6">
        <v>44372</v>
      </c>
      <c r="B5155" s="6" t="str">
        <f>TEXT(Table1[[#This Row],[Date]],"mm")</f>
        <v>06</v>
      </c>
      <c r="C5155" s="6" t="str">
        <f>TEXT(Table1[[#This Row],[Date]],"yyyy")</f>
        <v>2021</v>
      </c>
      <c r="D5155" t="s">
        <v>31</v>
      </c>
      <c r="E5155" t="s">
        <v>24</v>
      </c>
      <c r="F5155" t="s">
        <v>10</v>
      </c>
      <c r="G5155" s="8">
        <v>114932</v>
      </c>
      <c r="H5155" s="8">
        <v>41795</v>
      </c>
      <c r="I5155" t="s">
        <v>11</v>
      </c>
      <c r="J5155" t="s">
        <v>5181</v>
      </c>
      <c r="K5155" s="8">
        <f>(Table1[[#This Row],[Actual Amount]]-Table1[[#This Row],[Budget Amount]])</f>
        <v>-73137</v>
      </c>
      <c r="L5155" s="10">
        <f>(Table1[[#This Row],[Actual Amount]]-Table1[[#This Row],[Budget Amount]]) / Table1[[#This Row],[Budget Amount]]</f>
        <v>-0.63635018967737444</v>
      </c>
    </row>
    <row r="5156" spans="1:12">
      <c r="A5156" s="6">
        <v>44623</v>
      </c>
      <c r="B5156" s="6" t="str">
        <f>TEXT(Table1[[#This Row],[Date]],"mm")</f>
        <v>03</v>
      </c>
      <c r="C5156" s="6" t="str">
        <f>TEXT(Table1[[#This Row],[Date]],"yyyy")</f>
        <v>2022</v>
      </c>
      <c r="D5156" t="s">
        <v>13</v>
      </c>
      <c r="E5156" t="s">
        <v>9</v>
      </c>
      <c r="F5156" t="s">
        <v>20</v>
      </c>
      <c r="G5156" s="8">
        <v>72774</v>
      </c>
      <c r="H5156" s="8">
        <v>133721</v>
      </c>
      <c r="I5156" t="s">
        <v>16</v>
      </c>
      <c r="J5156" t="s">
        <v>5182</v>
      </c>
      <c r="K5156" s="8">
        <f>(Table1[[#This Row],[Actual Amount]]-Table1[[#This Row],[Budget Amount]])</f>
        <v>60947</v>
      </c>
      <c r="L5156" s="10">
        <f>(Table1[[#This Row],[Actual Amount]]-Table1[[#This Row],[Budget Amount]]) / Table1[[#This Row],[Budget Amount]]</f>
        <v>0.83748316706516068</v>
      </c>
    </row>
    <row r="5157" spans="1:12">
      <c r="A5157" s="6">
        <v>44237</v>
      </c>
      <c r="B5157" s="6" t="str">
        <f>TEXT(Table1[[#This Row],[Date]],"mm")</f>
        <v>02</v>
      </c>
      <c r="C5157" s="6" t="str">
        <f>TEXT(Table1[[#This Row],[Date]],"yyyy")</f>
        <v>2021</v>
      </c>
      <c r="D5157" t="s">
        <v>45</v>
      </c>
      <c r="E5157" t="s">
        <v>33</v>
      </c>
      <c r="F5157" t="s">
        <v>15</v>
      </c>
      <c r="G5157" s="8">
        <v>123145</v>
      </c>
      <c r="H5157" s="8">
        <v>107444</v>
      </c>
      <c r="I5157" t="s">
        <v>25</v>
      </c>
      <c r="J5157" t="s">
        <v>5183</v>
      </c>
      <c r="K5157" s="8">
        <f>(Table1[[#This Row],[Actual Amount]]-Table1[[#This Row],[Budget Amount]])</f>
        <v>-15701</v>
      </c>
      <c r="L5157" s="10">
        <f>(Table1[[#This Row],[Actual Amount]]-Table1[[#This Row],[Budget Amount]]) / Table1[[#This Row],[Budget Amount]]</f>
        <v>-0.1275001015063543</v>
      </c>
    </row>
    <row r="5158" spans="1:12">
      <c r="A5158" s="6">
        <v>44625</v>
      </c>
      <c r="B5158" s="6" t="str">
        <f>TEXT(Table1[[#This Row],[Date]],"mm")</f>
        <v>03</v>
      </c>
      <c r="C5158" s="6" t="str">
        <f>TEXT(Table1[[#This Row],[Date]],"yyyy")</f>
        <v>2022</v>
      </c>
      <c r="D5158" t="s">
        <v>45</v>
      </c>
      <c r="E5158" t="s">
        <v>19</v>
      </c>
      <c r="F5158" t="s">
        <v>10</v>
      </c>
      <c r="G5158" s="8">
        <v>116135</v>
      </c>
      <c r="H5158" s="8">
        <v>122347</v>
      </c>
      <c r="I5158" t="s">
        <v>11</v>
      </c>
      <c r="J5158" t="s">
        <v>5184</v>
      </c>
      <c r="K5158" s="8">
        <f>(Table1[[#This Row],[Actual Amount]]-Table1[[#This Row],[Budget Amount]])</f>
        <v>6212</v>
      </c>
      <c r="L5158" s="10">
        <f>(Table1[[#This Row],[Actual Amount]]-Table1[[#This Row],[Budget Amount]]) / Table1[[#This Row],[Budget Amount]]</f>
        <v>5.3489473457613984E-2</v>
      </c>
    </row>
    <row r="5159" spans="1:12">
      <c r="A5159" s="6">
        <v>44540</v>
      </c>
      <c r="B5159" s="6" t="str">
        <f>TEXT(Table1[[#This Row],[Date]],"mm")</f>
        <v>12</v>
      </c>
      <c r="C5159" s="6" t="str">
        <f>TEXT(Table1[[#This Row],[Date]],"yyyy")</f>
        <v>2021</v>
      </c>
      <c r="D5159" t="s">
        <v>45</v>
      </c>
      <c r="E5159" t="s">
        <v>19</v>
      </c>
      <c r="F5159" t="s">
        <v>20</v>
      </c>
      <c r="G5159" s="8">
        <v>92721</v>
      </c>
      <c r="H5159" s="8">
        <v>114733</v>
      </c>
      <c r="I5159" t="s">
        <v>22</v>
      </c>
      <c r="J5159" t="s">
        <v>5185</v>
      </c>
      <c r="K5159" s="8">
        <f>(Table1[[#This Row],[Actual Amount]]-Table1[[#This Row],[Budget Amount]])</f>
        <v>22012</v>
      </c>
      <c r="L5159" s="10">
        <f>(Table1[[#This Row],[Actual Amount]]-Table1[[#This Row],[Budget Amount]]) / Table1[[#This Row],[Budget Amount]]</f>
        <v>0.23740037316249823</v>
      </c>
    </row>
    <row r="5160" spans="1:12">
      <c r="A5160" s="6">
        <v>44562</v>
      </c>
      <c r="B5160" s="6" t="str">
        <f>TEXT(Table1[[#This Row],[Date]],"mm")</f>
        <v>01</v>
      </c>
      <c r="C5160" s="6" t="str">
        <f>TEXT(Table1[[#This Row],[Date]],"yyyy")</f>
        <v>2022</v>
      </c>
      <c r="D5160" t="s">
        <v>31</v>
      </c>
      <c r="E5160" t="s">
        <v>33</v>
      </c>
      <c r="F5160" t="s">
        <v>48</v>
      </c>
      <c r="G5160" s="8">
        <v>124301</v>
      </c>
      <c r="H5160" s="8">
        <v>103369</v>
      </c>
      <c r="I5160" t="s">
        <v>16</v>
      </c>
      <c r="J5160" t="s">
        <v>5186</v>
      </c>
      <c r="K5160" s="8">
        <f>(Table1[[#This Row],[Actual Amount]]-Table1[[#This Row],[Budget Amount]])</f>
        <v>-20932</v>
      </c>
      <c r="L5160" s="10">
        <f>(Table1[[#This Row],[Actual Amount]]-Table1[[#This Row],[Budget Amount]]) / Table1[[#This Row],[Budget Amount]]</f>
        <v>-0.16839767982558468</v>
      </c>
    </row>
    <row r="5161" spans="1:12">
      <c r="A5161" s="6">
        <v>44805</v>
      </c>
      <c r="B5161" s="6" t="str">
        <f>TEXT(Table1[[#This Row],[Date]],"mm")</f>
        <v>09</v>
      </c>
      <c r="C5161" s="6" t="str">
        <f>TEXT(Table1[[#This Row],[Date]],"yyyy")</f>
        <v>2022</v>
      </c>
      <c r="D5161" t="s">
        <v>18</v>
      </c>
      <c r="E5161" t="s">
        <v>33</v>
      </c>
      <c r="F5161" t="s">
        <v>15</v>
      </c>
      <c r="G5161" s="8">
        <v>63696</v>
      </c>
      <c r="H5161" s="8">
        <v>29209</v>
      </c>
      <c r="I5161" t="s">
        <v>22</v>
      </c>
      <c r="J5161" t="s">
        <v>5187</v>
      </c>
      <c r="K5161" s="8">
        <f>(Table1[[#This Row],[Actual Amount]]-Table1[[#This Row],[Budget Amount]])</f>
        <v>-34487</v>
      </c>
      <c r="L5161" s="10">
        <f>(Table1[[#This Row],[Actual Amount]]-Table1[[#This Row],[Budget Amount]]) / Table1[[#This Row],[Budget Amount]]</f>
        <v>-0.54143117307209243</v>
      </c>
    </row>
    <row r="5162" spans="1:12">
      <c r="A5162" s="6">
        <v>44853</v>
      </c>
      <c r="B5162" s="6" t="str">
        <f>TEXT(Table1[[#This Row],[Date]],"mm")</f>
        <v>10</v>
      </c>
      <c r="C5162" s="6" t="str">
        <f>TEXT(Table1[[#This Row],[Date]],"yyyy")</f>
        <v>2022</v>
      </c>
      <c r="D5162" t="s">
        <v>18</v>
      </c>
      <c r="E5162" t="s">
        <v>9</v>
      </c>
      <c r="F5162" t="s">
        <v>10</v>
      </c>
      <c r="G5162" s="8">
        <v>16428</v>
      </c>
      <c r="H5162" s="8">
        <v>12553</v>
      </c>
      <c r="I5162" t="s">
        <v>25</v>
      </c>
      <c r="J5162" t="s">
        <v>5188</v>
      </c>
      <c r="K5162" s="8">
        <f>(Table1[[#This Row],[Actual Amount]]-Table1[[#This Row],[Budget Amount]])</f>
        <v>-3875</v>
      </c>
      <c r="L5162" s="10">
        <f>(Table1[[#This Row],[Actual Amount]]-Table1[[#This Row],[Budget Amount]]) / Table1[[#This Row],[Budget Amount]]</f>
        <v>-0.23587776966155344</v>
      </c>
    </row>
    <row r="5163" spans="1:12">
      <c r="A5163" s="6">
        <v>44924</v>
      </c>
      <c r="B5163" s="6" t="str">
        <f>TEXT(Table1[[#This Row],[Date]],"mm")</f>
        <v>12</v>
      </c>
      <c r="C5163" s="6" t="str">
        <f>TEXT(Table1[[#This Row],[Date]],"yyyy")</f>
        <v>2022</v>
      </c>
      <c r="D5163" t="s">
        <v>27</v>
      </c>
      <c r="E5163" t="s">
        <v>13</v>
      </c>
      <c r="F5163" t="s">
        <v>10</v>
      </c>
      <c r="G5163" s="8">
        <v>91177</v>
      </c>
      <c r="H5163" s="8">
        <v>117028</v>
      </c>
      <c r="I5163" t="s">
        <v>22</v>
      </c>
      <c r="J5163" t="s">
        <v>5189</v>
      </c>
      <c r="K5163" s="8">
        <f>(Table1[[#This Row],[Actual Amount]]-Table1[[#This Row],[Budget Amount]])</f>
        <v>25851</v>
      </c>
      <c r="L5163" s="10">
        <f>(Table1[[#This Row],[Actual Amount]]-Table1[[#This Row],[Budget Amount]]) / Table1[[#This Row],[Budget Amount]]</f>
        <v>0.2835254504973842</v>
      </c>
    </row>
    <row r="5164" spans="1:12">
      <c r="A5164" s="6">
        <v>44425</v>
      </c>
      <c r="B5164" s="6" t="str">
        <f>TEXT(Table1[[#This Row],[Date]],"mm")</f>
        <v>08</v>
      </c>
      <c r="C5164" s="6" t="str">
        <f>TEXT(Table1[[#This Row],[Date]],"yyyy")</f>
        <v>2021</v>
      </c>
      <c r="D5164" t="s">
        <v>45</v>
      </c>
      <c r="E5164" t="s">
        <v>14</v>
      </c>
      <c r="F5164" t="s">
        <v>10</v>
      </c>
      <c r="G5164" s="8">
        <v>14140</v>
      </c>
      <c r="H5164" s="8">
        <v>38714</v>
      </c>
      <c r="I5164" t="s">
        <v>11</v>
      </c>
      <c r="J5164" t="s">
        <v>5190</v>
      </c>
      <c r="K5164" s="8">
        <f>(Table1[[#This Row],[Actual Amount]]-Table1[[#This Row],[Budget Amount]])</f>
        <v>24574</v>
      </c>
      <c r="L5164" s="10">
        <f>(Table1[[#This Row],[Actual Amount]]-Table1[[#This Row],[Budget Amount]]) / Table1[[#This Row],[Budget Amount]]</f>
        <v>1.7379066478076379</v>
      </c>
    </row>
    <row r="5165" spans="1:12">
      <c r="A5165" s="6">
        <v>45021</v>
      </c>
      <c r="B5165" s="6" t="str">
        <f>TEXT(Table1[[#This Row],[Date]],"mm")</f>
        <v>04</v>
      </c>
      <c r="C5165" s="6" t="str">
        <f>TEXT(Table1[[#This Row],[Date]],"yyyy")</f>
        <v>2023</v>
      </c>
      <c r="D5165" t="s">
        <v>45</v>
      </c>
      <c r="E5165" t="s">
        <v>13</v>
      </c>
      <c r="F5165" t="s">
        <v>20</v>
      </c>
      <c r="G5165" s="8">
        <v>12792</v>
      </c>
      <c r="H5165" s="8">
        <v>154513</v>
      </c>
      <c r="I5165" t="s">
        <v>22</v>
      </c>
      <c r="J5165" t="s">
        <v>5191</v>
      </c>
      <c r="K5165" s="8">
        <f>(Table1[[#This Row],[Actual Amount]]-Table1[[#This Row],[Budget Amount]])</f>
        <v>141721</v>
      </c>
      <c r="L5165" s="10">
        <f>(Table1[[#This Row],[Actual Amount]]-Table1[[#This Row],[Budget Amount]]) / Table1[[#This Row],[Budget Amount]]</f>
        <v>11.078877423389619</v>
      </c>
    </row>
    <row r="5166" spans="1:12">
      <c r="A5166" s="6">
        <v>45085</v>
      </c>
      <c r="B5166" s="6" t="str">
        <f>TEXT(Table1[[#This Row],[Date]],"mm")</f>
        <v>06</v>
      </c>
      <c r="C5166" s="6" t="str">
        <f>TEXT(Table1[[#This Row],[Date]],"yyyy")</f>
        <v>2023</v>
      </c>
      <c r="D5166" t="s">
        <v>18</v>
      </c>
      <c r="E5166" t="s">
        <v>13</v>
      </c>
      <c r="F5166" t="s">
        <v>48</v>
      </c>
      <c r="G5166" s="8">
        <v>78259</v>
      </c>
      <c r="H5166" s="8">
        <v>58906</v>
      </c>
      <c r="I5166" t="s">
        <v>16</v>
      </c>
      <c r="J5166" t="s">
        <v>5192</v>
      </c>
      <c r="K5166" s="8">
        <f>(Table1[[#This Row],[Actual Amount]]-Table1[[#This Row],[Budget Amount]])</f>
        <v>-19353</v>
      </c>
      <c r="L5166" s="10">
        <f>(Table1[[#This Row],[Actual Amount]]-Table1[[#This Row],[Budget Amount]]) / Table1[[#This Row],[Budget Amount]]</f>
        <v>-0.2472942409179775</v>
      </c>
    </row>
    <row r="5167" spans="1:12">
      <c r="A5167" s="6">
        <v>45180</v>
      </c>
      <c r="B5167" s="6" t="str">
        <f>TEXT(Table1[[#This Row],[Date]],"mm")</f>
        <v>09</v>
      </c>
      <c r="C5167" s="6" t="str">
        <f>TEXT(Table1[[#This Row],[Date]],"yyyy")</f>
        <v>2023</v>
      </c>
      <c r="D5167" t="s">
        <v>45</v>
      </c>
      <c r="E5167" t="s">
        <v>24</v>
      </c>
      <c r="F5167" t="s">
        <v>15</v>
      </c>
      <c r="G5167" s="8">
        <v>97496</v>
      </c>
      <c r="H5167" s="8">
        <v>31376</v>
      </c>
      <c r="I5167" t="s">
        <v>11</v>
      </c>
      <c r="J5167" t="s">
        <v>5193</v>
      </c>
      <c r="K5167" s="8">
        <f>(Table1[[#This Row],[Actual Amount]]-Table1[[#This Row],[Budget Amount]])</f>
        <v>-66120</v>
      </c>
      <c r="L5167" s="10">
        <f>(Table1[[#This Row],[Actual Amount]]-Table1[[#This Row],[Budget Amount]]) / Table1[[#This Row],[Budget Amount]]</f>
        <v>-0.67818166899154841</v>
      </c>
    </row>
    <row r="5168" spans="1:12">
      <c r="A5168" s="6">
        <v>45032</v>
      </c>
      <c r="B5168" s="6" t="str">
        <f>TEXT(Table1[[#This Row],[Date]],"mm")</f>
        <v>04</v>
      </c>
      <c r="C5168" s="6" t="str">
        <f>TEXT(Table1[[#This Row],[Date]],"yyyy")</f>
        <v>2023</v>
      </c>
      <c r="D5168" t="s">
        <v>18</v>
      </c>
      <c r="E5168" t="s">
        <v>14</v>
      </c>
      <c r="F5168" t="s">
        <v>10</v>
      </c>
      <c r="G5168" s="8">
        <v>112492</v>
      </c>
      <c r="H5168" s="8">
        <v>42378</v>
      </c>
      <c r="I5168" t="s">
        <v>25</v>
      </c>
      <c r="J5168" t="s">
        <v>5194</v>
      </c>
      <c r="K5168" s="8">
        <f>(Table1[[#This Row],[Actual Amount]]-Table1[[#This Row],[Budget Amount]])</f>
        <v>-70114</v>
      </c>
      <c r="L5168" s="10">
        <f>(Table1[[#This Row],[Actual Amount]]-Table1[[#This Row],[Budget Amount]]) / Table1[[#This Row],[Budget Amount]]</f>
        <v>-0.62327987768019055</v>
      </c>
    </row>
    <row r="5169" spans="1:12">
      <c r="A5169" s="6">
        <v>44313</v>
      </c>
      <c r="B5169" s="6" t="str">
        <f>TEXT(Table1[[#This Row],[Date]],"mm")</f>
        <v>04</v>
      </c>
      <c r="C5169" s="6" t="str">
        <f>TEXT(Table1[[#This Row],[Date]],"yyyy")</f>
        <v>2021</v>
      </c>
      <c r="D5169" t="s">
        <v>18</v>
      </c>
      <c r="E5169" t="s">
        <v>33</v>
      </c>
      <c r="F5169" t="s">
        <v>29</v>
      </c>
      <c r="G5169" s="8">
        <v>37089</v>
      </c>
      <c r="H5169" s="8">
        <v>110743</v>
      </c>
      <c r="I5169" t="s">
        <v>22</v>
      </c>
      <c r="J5169" t="s">
        <v>5195</v>
      </c>
      <c r="K5169" s="8">
        <f>(Table1[[#This Row],[Actual Amount]]-Table1[[#This Row],[Budget Amount]])</f>
        <v>73654</v>
      </c>
      <c r="L5169" s="10">
        <f>(Table1[[#This Row],[Actual Amount]]-Table1[[#This Row],[Budget Amount]]) / Table1[[#This Row],[Budget Amount]]</f>
        <v>1.985871821833967</v>
      </c>
    </row>
    <row r="5170" spans="1:12">
      <c r="A5170" s="6">
        <v>45014</v>
      </c>
      <c r="B5170" s="6" t="str">
        <f>TEXT(Table1[[#This Row],[Date]],"mm")</f>
        <v>03</v>
      </c>
      <c r="C5170" s="6" t="str">
        <f>TEXT(Table1[[#This Row],[Date]],"yyyy")</f>
        <v>2023</v>
      </c>
      <c r="D5170" t="s">
        <v>13</v>
      </c>
      <c r="E5170" t="s">
        <v>13</v>
      </c>
      <c r="F5170" t="s">
        <v>15</v>
      </c>
      <c r="G5170" s="8">
        <v>10603</v>
      </c>
      <c r="H5170" s="8">
        <v>21650</v>
      </c>
      <c r="I5170" t="s">
        <v>22</v>
      </c>
      <c r="J5170" t="s">
        <v>5196</v>
      </c>
      <c r="K5170" s="8">
        <f>(Table1[[#This Row],[Actual Amount]]-Table1[[#This Row],[Budget Amount]])</f>
        <v>11047</v>
      </c>
      <c r="L5170" s="10">
        <f>(Table1[[#This Row],[Actual Amount]]-Table1[[#This Row],[Budget Amount]]) / Table1[[#This Row],[Budget Amount]]</f>
        <v>1.0418749410544186</v>
      </c>
    </row>
    <row r="5171" spans="1:12">
      <c r="A5171" s="6">
        <v>44564</v>
      </c>
      <c r="B5171" s="6" t="str">
        <f>TEXT(Table1[[#This Row],[Date]],"mm")</f>
        <v>01</v>
      </c>
      <c r="C5171" s="6" t="str">
        <f>TEXT(Table1[[#This Row],[Date]],"yyyy")</f>
        <v>2022</v>
      </c>
      <c r="D5171" t="s">
        <v>18</v>
      </c>
      <c r="E5171" t="s">
        <v>9</v>
      </c>
      <c r="F5171" t="s">
        <v>29</v>
      </c>
      <c r="G5171" s="8">
        <v>17150</v>
      </c>
      <c r="H5171" s="8">
        <v>137259</v>
      </c>
      <c r="I5171" t="s">
        <v>25</v>
      </c>
      <c r="J5171" t="s">
        <v>5197</v>
      </c>
      <c r="K5171" s="8">
        <f>(Table1[[#This Row],[Actual Amount]]-Table1[[#This Row],[Budget Amount]])</f>
        <v>120109</v>
      </c>
      <c r="L5171" s="10">
        <f>(Table1[[#This Row],[Actual Amount]]-Table1[[#This Row],[Budget Amount]]) / Table1[[#This Row],[Budget Amount]]</f>
        <v>7.0034402332361516</v>
      </c>
    </row>
    <row r="5172" spans="1:12">
      <c r="A5172" s="6">
        <v>44364</v>
      </c>
      <c r="B5172" s="6" t="str">
        <f>TEXT(Table1[[#This Row],[Date]],"mm")</f>
        <v>06</v>
      </c>
      <c r="C5172" s="6" t="str">
        <f>TEXT(Table1[[#This Row],[Date]],"yyyy")</f>
        <v>2021</v>
      </c>
      <c r="D5172" t="s">
        <v>8</v>
      </c>
      <c r="E5172" t="s">
        <v>13</v>
      </c>
      <c r="F5172" t="s">
        <v>20</v>
      </c>
      <c r="G5172" s="8">
        <v>123193</v>
      </c>
      <c r="H5172" s="8">
        <v>66831</v>
      </c>
      <c r="I5172" t="s">
        <v>25</v>
      </c>
      <c r="J5172" t="s">
        <v>5198</v>
      </c>
      <c r="K5172" s="8">
        <f>(Table1[[#This Row],[Actual Amount]]-Table1[[#This Row],[Budget Amount]])</f>
        <v>-56362</v>
      </c>
      <c r="L5172" s="10">
        <f>(Table1[[#This Row],[Actual Amount]]-Table1[[#This Row],[Budget Amount]]) / Table1[[#This Row],[Budget Amount]]</f>
        <v>-0.45750976110655639</v>
      </c>
    </row>
    <row r="5173" spans="1:12">
      <c r="A5173" s="6">
        <v>45150</v>
      </c>
      <c r="B5173" s="6" t="str">
        <f>TEXT(Table1[[#This Row],[Date]],"mm")</f>
        <v>08</v>
      </c>
      <c r="C5173" s="6" t="str">
        <f>TEXT(Table1[[#This Row],[Date]],"yyyy")</f>
        <v>2023</v>
      </c>
      <c r="D5173" t="s">
        <v>8</v>
      </c>
      <c r="E5173" t="s">
        <v>33</v>
      </c>
      <c r="F5173" t="s">
        <v>10</v>
      </c>
      <c r="G5173" s="8">
        <v>66048</v>
      </c>
      <c r="H5173" s="8">
        <v>12758</v>
      </c>
      <c r="I5173" t="s">
        <v>22</v>
      </c>
      <c r="J5173" t="s">
        <v>5199</v>
      </c>
      <c r="K5173" s="8">
        <f>(Table1[[#This Row],[Actual Amount]]-Table1[[#This Row],[Budget Amount]])</f>
        <v>-53290</v>
      </c>
      <c r="L5173" s="10">
        <f>(Table1[[#This Row],[Actual Amount]]-Table1[[#This Row],[Budget Amount]]) / Table1[[#This Row],[Budget Amount]]</f>
        <v>-0.80683745155038755</v>
      </c>
    </row>
    <row r="5174" spans="1:12">
      <c r="A5174" s="6">
        <v>44857</v>
      </c>
      <c r="B5174" s="6" t="str">
        <f>TEXT(Table1[[#This Row],[Date]],"mm")</f>
        <v>10</v>
      </c>
      <c r="C5174" s="6" t="str">
        <f>TEXT(Table1[[#This Row],[Date]],"yyyy")</f>
        <v>2022</v>
      </c>
      <c r="D5174" t="s">
        <v>8</v>
      </c>
      <c r="E5174" t="s">
        <v>13</v>
      </c>
      <c r="F5174" t="s">
        <v>15</v>
      </c>
      <c r="G5174" s="8">
        <v>32346</v>
      </c>
      <c r="H5174" s="8">
        <v>129207</v>
      </c>
      <c r="I5174" t="s">
        <v>25</v>
      </c>
      <c r="J5174" t="s">
        <v>5200</v>
      </c>
      <c r="K5174" s="8">
        <f>(Table1[[#This Row],[Actual Amount]]-Table1[[#This Row],[Budget Amount]])</f>
        <v>96861</v>
      </c>
      <c r="L5174" s="10">
        <f>(Table1[[#This Row],[Actual Amount]]-Table1[[#This Row],[Budget Amount]]) / Table1[[#This Row],[Budget Amount]]</f>
        <v>2.9945279168985346</v>
      </c>
    </row>
    <row r="5175" spans="1:12">
      <c r="A5175" s="6">
        <v>44891</v>
      </c>
      <c r="B5175" s="6" t="str">
        <f>TEXT(Table1[[#This Row],[Date]],"mm")</f>
        <v>11</v>
      </c>
      <c r="C5175" s="6" t="str">
        <f>TEXT(Table1[[#This Row],[Date]],"yyyy")</f>
        <v>2022</v>
      </c>
      <c r="D5175" t="s">
        <v>8</v>
      </c>
      <c r="E5175" t="s">
        <v>19</v>
      </c>
      <c r="F5175" t="s">
        <v>15</v>
      </c>
      <c r="G5175" s="8">
        <v>91478</v>
      </c>
      <c r="H5175" s="8">
        <v>101306</v>
      </c>
      <c r="I5175" t="s">
        <v>11</v>
      </c>
      <c r="J5175" t="s">
        <v>5201</v>
      </c>
      <c r="K5175" s="8">
        <f>(Table1[[#This Row],[Actual Amount]]-Table1[[#This Row],[Budget Amount]])</f>
        <v>9828</v>
      </c>
      <c r="L5175" s="10">
        <f>(Table1[[#This Row],[Actual Amount]]-Table1[[#This Row],[Budget Amount]]) / Table1[[#This Row],[Budget Amount]]</f>
        <v>0.10743566759220796</v>
      </c>
    </row>
    <row r="5176" spans="1:12">
      <c r="A5176" s="6">
        <v>45121</v>
      </c>
      <c r="B5176" s="6" t="str">
        <f>TEXT(Table1[[#This Row],[Date]],"mm")</f>
        <v>07</v>
      </c>
      <c r="C5176" s="6" t="str">
        <f>TEXT(Table1[[#This Row],[Date]],"yyyy")</f>
        <v>2023</v>
      </c>
      <c r="D5176" t="s">
        <v>31</v>
      </c>
      <c r="E5176" t="s">
        <v>24</v>
      </c>
      <c r="F5176" t="s">
        <v>10</v>
      </c>
      <c r="G5176" s="8">
        <v>78311</v>
      </c>
      <c r="H5176" s="8">
        <v>154379</v>
      </c>
      <c r="I5176" t="s">
        <v>16</v>
      </c>
      <c r="J5176" t="s">
        <v>5202</v>
      </c>
      <c r="K5176" s="8">
        <f>(Table1[[#This Row],[Actual Amount]]-Table1[[#This Row],[Budget Amount]])</f>
        <v>76068</v>
      </c>
      <c r="L5176" s="10">
        <f>(Table1[[#This Row],[Actual Amount]]-Table1[[#This Row],[Budget Amount]]) / Table1[[#This Row],[Budget Amount]]</f>
        <v>0.97135779137030553</v>
      </c>
    </row>
    <row r="5177" spans="1:12">
      <c r="A5177" s="6">
        <v>44348</v>
      </c>
      <c r="B5177" s="6" t="str">
        <f>TEXT(Table1[[#This Row],[Date]],"mm")</f>
        <v>06</v>
      </c>
      <c r="C5177" s="6" t="str">
        <f>TEXT(Table1[[#This Row],[Date]],"yyyy")</f>
        <v>2021</v>
      </c>
      <c r="D5177" t="s">
        <v>27</v>
      </c>
      <c r="E5177" t="s">
        <v>24</v>
      </c>
      <c r="F5177" t="s">
        <v>48</v>
      </c>
      <c r="G5177" s="8">
        <v>144711</v>
      </c>
      <c r="H5177" s="8">
        <v>106549</v>
      </c>
      <c r="I5177" t="s">
        <v>11</v>
      </c>
      <c r="J5177" t="s">
        <v>5203</v>
      </c>
      <c r="K5177" s="8">
        <f>(Table1[[#This Row],[Actual Amount]]-Table1[[#This Row],[Budget Amount]])</f>
        <v>-38162</v>
      </c>
      <c r="L5177" s="10">
        <f>(Table1[[#This Row],[Actual Amount]]-Table1[[#This Row],[Budget Amount]]) / Table1[[#This Row],[Budget Amount]]</f>
        <v>-0.26371181181803732</v>
      </c>
    </row>
    <row r="5178" spans="1:12">
      <c r="A5178" s="6">
        <v>44782</v>
      </c>
      <c r="B5178" s="6" t="str">
        <f>TEXT(Table1[[#This Row],[Date]],"mm")</f>
        <v>08</v>
      </c>
      <c r="C5178" s="6" t="str">
        <f>TEXT(Table1[[#This Row],[Date]],"yyyy")</f>
        <v>2022</v>
      </c>
      <c r="D5178" t="s">
        <v>27</v>
      </c>
      <c r="E5178" t="s">
        <v>13</v>
      </c>
      <c r="F5178" t="s">
        <v>20</v>
      </c>
      <c r="G5178" s="8">
        <v>100702</v>
      </c>
      <c r="H5178" s="8">
        <v>148541</v>
      </c>
      <c r="I5178" t="s">
        <v>22</v>
      </c>
      <c r="J5178" t="s">
        <v>5204</v>
      </c>
      <c r="K5178" s="8">
        <f>(Table1[[#This Row],[Actual Amount]]-Table1[[#This Row],[Budget Amount]])</f>
        <v>47839</v>
      </c>
      <c r="L5178" s="10">
        <f>(Table1[[#This Row],[Actual Amount]]-Table1[[#This Row],[Budget Amount]]) / Table1[[#This Row],[Budget Amount]]</f>
        <v>0.47505511310599591</v>
      </c>
    </row>
    <row r="5179" spans="1:12">
      <c r="A5179" s="6">
        <v>45109</v>
      </c>
      <c r="B5179" s="6" t="str">
        <f>TEXT(Table1[[#This Row],[Date]],"mm")</f>
        <v>07</v>
      </c>
      <c r="C5179" s="6" t="str">
        <f>TEXT(Table1[[#This Row],[Date]],"yyyy")</f>
        <v>2023</v>
      </c>
      <c r="D5179" t="s">
        <v>18</v>
      </c>
      <c r="E5179" t="s">
        <v>24</v>
      </c>
      <c r="F5179" t="s">
        <v>10</v>
      </c>
      <c r="G5179" s="8">
        <v>136450</v>
      </c>
      <c r="H5179" s="8">
        <v>149592</v>
      </c>
      <c r="I5179" t="s">
        <v>11</v>
      </c>
      <c r="J5179" t="s">
        <v>5205</v>
      </c>
      <c r="K5179" s="8">
        <f>(Table1[[#This Row],[Actual Amount]]-Table1[[#This Row],[Budget Amount]])</f>
        <v>13142</v>
      </c>
      <c r="L5179" s="10">
        <f>(Table1[[#This Row],[Actual Amount]]-Table1[[#This Row],[Budget Amount]]) / Table1[[#This Row],[Budget Amount]]</f>
        <v>9.6313668010260173E-2</v>
      </c>
    </row>
    <row r="5180" spans="1:12">
      <c r="A5180" s="6">
        <v>44470</v>
      </c>
      <c r="B5180" s="6" t="str">
        <f>TEXT(Table1[[#This Row],[Date]],"mm")</f>
        <v>10</v>
      </c>
      <c r="C5180" s="6" t="str">
        <f>TEXT(Table1[[#This Row],[Date]],"yyyy")</f>
        <v>2021</v>
      </c>
      <c r="D5180" t="s">
        <v>45</v>
      </c>
      <c r="E5180" t="s">
        <v>9</v>
      </c>
      <c r="F5180" t="s">
        <v>15</v>
      </c>
      <c r="G5180" s="8">
        <v>76386</v>
      </c>
      <c r="H5180" s="8">
        <v>168958</v>
      </c>
      <c r="I5180" t="s">
        <v>22</v>
      </c>
      <c r="J5180" t="s">
        <v>5206</v>
      </c>
      <c r="K5180" s="8">
        <f>(Table1[[#This Row],[Actual Amount]]-Table1[[#This Row],[Budget Amount]])</f>
        <v>92572</v>
      </c>
      <c r="L5180" s="10">
        <f>(Table1[[#This Row],[Actual Amount]]-Table1[[#This Row],[Budget Amount]]) / Table1[[#This Row],[Budget Amount]]</f>
        <v>1.2118974681224308</v>
      </c>
    </row>
    <row r="5181" spans="1:12">
      <c r="A5181" s="6">
        <v>44692</v>
      </c>
      <c r="B5181" s="6" t="str">
        <f>TEXT(Table1[[#This Row],[Date]],"mm")</f>
        <v>05</v>
      </c>
      <c r="C5181" s="6" t="str">
        <f>TEXT(Table1[[#This Row],[Date]],"yyyy")</f>
        <v>2022</v>
      </c>
      <c r="D5181" t="s">
        <v>8</v>
      </c>
      <c r="E5181" t="s">
        <v>14</v>
      </c>
      <c r="F5181" t="s">
        <v>48</v>
      </c>
      <c r="G5181" s="8">
        <v>59591</v>
      </c>
      <c r="H5181" s="8">
        <v>125020</v>
      </c>
      <c r="I5181" t="s">
        <v>11</v>
      </c>
      <c r="J5181" t="s">
        <v>5207</v>
      </c>
      <c r="K5181" s="8">
        <f>(Table1[[#This Row],[Actual Amount]]-Table1[[#This Row],[Budget Amount]])</f>
        <v>65429</v>
      </c>
      <c r="L5181" s="10">
        <f>(Table1[[#This Row],[Actual Amount]]-Table1[[#This Row],[Budget Amount]]) / Table1[[#This Row],[Budget Amount]]</f>
        <v>1.097967813931634</v>
      </c>
    </row>
    <row r="5182" spans="1:12">
      <c r="A5182" s="6">
        <v>44297</v>
      </c>
      <c r="B5182" s="6" t="str">
        <f>TEXT(Table1[[#This Row],[Date]],"mm")</f>
        <v>04</v>
      </c>
      <c r="C5182" s="6" t="str">
        <f>TEXT(Table1[[#This Row],[Date]],"yyyy")</f>
        <v>2021</v>
      </c>
      <c r="D5182" t="s">
        <v>27</v>
      </c>
      <c r="E5182" t="s">
        <v>13</v>
      </c>
      <c r="F5182" t="s">
        <v>15</v>
      </c>
      <c r="G5182" s="8">
        <v>83336</v>
      </c>
      <c r="H5182" s="8">
        <v>82032</v>
      </c>
      <c r="I5182" t="s">
        <v>22</v>
      </c>
      <c r="J5182" t="s">
        <v>5208</v>
      </c>
      <c r="K5182" s="8">
        <f>(Table1[[#This Row],[Actual Amount]]-Table1[[#This Row],[Budget Amount]])</f>
        <v>-1304</v>
      </c>
      <c r="L5182" s="10">
        <f>(Table1[[#This Row],[Actual Amount]]-Table1[[#This Row],[Budget Amount]]) / Table1[[#This Row],[Budget Amount]]</f>
        <v>-1.5647499280023038E-2</v>
      </c>
    </row>
    <row r="5183" spans="1:12">
      <c r="A5183" s="6">
        <v>44753</v>
      </c>
      <c r="B5183" s="6" t="str">
        <f>TEXT(Table1[[#This Row],[Date]],"mm")</f>
        <v>07</v>
      </c>
      <c r="C5183" s="6" t="str">
        <f>TEXT(Table1[[#This Row],[Date]],"yyyy")</f>
        <v>2022</v>
      </c>
      <c r="D5183" t="s">
        <v>27</v>
      </c>
      <c r="E5183" t="s">
        <v>9</v>
      </c>
      <c r="F5183" t="s">
        <v>29</v>
      </c>
      <c r="G5183" s="8">
        <v>131545</v>
      </c>
      <c r="H5183" s="8">
        <v>117418</v>
      </c>
      <c r="I5183" t="s">
        <v>25</v>
      </c>
      <c r="J5183" t="s">
        <v>5209</v>
      </c>
      <c r="K5183" s="8">
        <f>(Table1[[#This Row],[Actual Amount]]-Table1[[#This Row],[Budget Amount]])</f>
        <v>-14127</v>
      </c>
      <c r="L5183" s="10">
        <f>(Table1[[#This Row],[Actual Amount]]-Table1[[#This Row],[Budget Amount]]) / Table1[[#This Row],[Budget Amount]]</f>
        <v>-0.10739290737010149</v>
      </c>
    </row>
    <row r="5184" spans="1:12">
      <c r="A5184" s="6">
        <v>44269</v>
      </c>
      <c r="B5184" s="6" t="str">
        <f>TEXT(Table1[[#This Row],[Date]],"mm")</f>
        <v>03</v>
      </c>
      <c r="C5184" s="6" t="str">
        <f>TEXT(Table1[[#This Row],[Date]],"yyyy")</f>
        <v>2021</v>
      </c>
      <c r="D5184" t="s">
        <v>8</v>
      </c>
      <c r="E5184" t="s">
        <v>19</v>
      </c>
      <c r="F5184" t="s">
        <v>15</v>
      </c>
      <c r="G5184" s="8">
        <v>82111</v>
      </c>
      <c r="H5184" s="8">
        <v>131286</v>
      </c>
      <c r="I5184" t="s">
        <v>11</v>
      </c>
      <c r="J5184" t="s">
        <v>5210</v>
      </c>
      <c r="K5184" s="8">
        <f>(Table1[[#This Row],[Actual Amount]]-Table1[[#This Row],[Budget Amount]])</f>
        <v>49175</v>
      </c>
      <c r="L5184" s="10">
        <f>(Table1[[#This Row],[Actual Amount]]-Table1[[#This Row],[Budget Amount]]) / Table1[[#This Row],[Budget Amount]]</f>
        <v>0.59888443692075366</v>
      </c>
    </row>
    <row r="5185" spans="1:12">
      <c r="A5185" s="6">
        <v>45234</v>
      </c>
      <c r="B5185" s="6" t="str">
        <f>TEXT(Table1[[#This Row],[Date]],"mm")</f>
        <v>11</v>
      </c>
      <c r="C5185" s="6" t="str">
        <f>TEXT(Table1[[#This Row],[Date]],"yyyy")</f>
        <v>2023</v>
      </c>
      <c r="D5185" t="s">
        <v>31</v>
      </c>
      <c r="E5185" t="s">
        <v>9</v>
      </c>
      <c r="F5185" t="s">
        <v>20</v>
      </c>
      <c r="G5185" s="8">
        <v>53955</v>
      </c>
      <c r="H5185" s="8">
        <v>57146</v>
      </c>
      <c r="I5185" t="s">
        <v>22</v>
      </c>
      <c r="J5185" t="s">
        <v>5211</v>
      </c>
      <c r="K5185" s="8">
        <f>(Table1[[#This Row],[Actual Amount]]-Table1[[#This Row],[Budget Amount]])</f>
        <v>3191</v>
      </c>
      <c r="L5185" s="10">
        <f>(Table1[[#This Row],[Actual Amount]]-Table1[[#This Row],[Budget Amount]]) / Table1[[#This Row],[Budget Amount]]</f>
        <v>5.9141877490501343E-2</v>
      </c>
    </row>
    <row r="5186" spans="1:12">
      <c r="A5186" s="6">
        <v>44353</v>
      </c>
      <c r="B5186" s="6" t="str">
        <f>TEXT(Table1[[#This Row],[Date]],"mm")</f>
        <v>06</v>
      </c>
      <c r="C5186" s="6" t="str">
        <f>TEXT(Table1[[#This Row],[Date]],"yyyy")</f>
        <v>2021</v>
      </c>
      <c r="D5186" t="s">
        <v>31</v>
      </c>
      <c r="E5186" t="s">
        <v>9</v>
      </c>
      <c r="F5186" t="s">
        <v>10</v>
      </c>
      <c r="G5186" s="8">
        <v>104535</v>
      </c>
      <c r="H5186" s="8">
        <v>69771</v>
      </c>
      <c r="I5186" t="s">
        <v>25</v>
      </c>
      <c r="J5186" t="s">
        <v>5212</v>
      </c>
      <c r="K5186" s="8">
        <f>(Table1[[#This Row],[Actual Amount]]-Table1[[#This Row],[Budget Amount]])</f>
        <v>-34764</v>
      </c>
      <c r="L5186" s="10">
        <f>(Table1[[#This Row],[Actual Amount]]-Table1[[#This Row],[Budget Amount]]) / Table1[[#This Row],[Budget Amount]]</f>
        <v>-0.33255847323862819</v>
      </c>
    </row>
    <row r="5187" spans="1:12">
      <c r="A5187" s="6">
        <v>44931</v>
      </c>
      <c r="B5187" s="6" t="str">
        <f>TEXT(Table1[[#This Row],[Date]],"mm")</f>
        <v>01</v>
      </c>
      <c r="C5187" s="6" t="str">
        <f>TEXT(Table1[[#This Row],[Date]],"yyyy")</f>
        <v>2023</v>
      </c>
      <c r="D5187" t="s">
        <v>27</v>
      </c>
      <c r="E5187" t="s">
        <v>19</v>
      </c>
      <c r="F5187" t="s">
        <v>15</v>
      </c>
      <c r="G5187" s="8">
        <v>138256</v>
      </c>
      <c r="H5187" s="8">
        <v>133232</v>
      </c>
      <c r="I5187" t="s">
        <v>22</v>
      </c>
      <c r="J5187" t="s">
        <v>5213</v>
      </c>
      <c r="K5187" s="8">
        <f>(Table1[[#This Row],[Actual Amount]]-Table1[[#This Row],[Budget Amount]])</f>
        <v>-5024</v>
      </c>
      <c r="L5187" s="10">
        <f>(Table1[[#This Row],[Actual Amount]]-Table1[[#This Row],[Budget Amount]]) / Table1[[#This Row],[Budget Amount]]</f>
        <v>-3.6338386760791576E-2</v>
      </c>
    </row>
    <row r="5188" spans="1:12">
      <c r="A5188" s="6">
        <v>44328</v>
      </c>
      <c r="B5188" s="6" t="str">
        <f>TEXT(Table1[[#This Row],[Date]],"mm")</f>
        <v>05</v>
      </c>
      <c r="C5188" s="6" t="str">
        <f>TEXT(Table1[[#This Row],[Date]],"yyyy")</f>
        <v>2021</v>
      </c>
      <c r="D5188" t="s">
        <v>31</v>
      </c>
      <c r="E5188" t="s">
        <v>33</v>
      </c>
      <c r="F5188" t="s">
        <v>29</v>
      </c>
      <c r="G5188" s="8">
        <v>40249</v>
      </c>
      <c r="H5188" s="8">
        <v>34613</v>
      </c>
      <c r="I5188" t="s">
        <v>11</v>
      </c>
      <c r="J5188" t="s">
        <v>5214</v>
      </c>
      <c r="K5188" s="8">
        <f>(Table1[[#This Row],[Actual Amount]]-Table1[[#This Row],[Budget Amount]])</f>
        <v>-5636</v>
      </c>
      <c r="L5188" s="10">
        <f>(Table1[[#This Row],[Actual Amount]]-Table1[[#This Row],[Budget Amount]]) / Table1[[#This Row],[Budget Amount]]</f>
        <v>-0.14002832368506049</v>
      </c>
    </row>
    <row r="5189" spans="1:12">
      <c r="A5189" s="6">
        <v>45215</v>
      </c>
      <c r="B5189" s="6" t="str">
        <f>TEXT(Table1[[#This Row],[Date]],"mm")</f>
        <v>10</v>
      </c>
      <c r="C5189" s="6" t="str">
        <f>TEXT(Table1[[#This Row],[Date]],"yyyy")</f>
        <v>2023</v>
      </c>
      <c r="D5189" t="s">
        <v>13</v>
      </c>
      <c r="E5189" t="s">
        <v>13</v>
      </c>
      <c r="F5189" t="s">
        <v>29</v>
      </c>
      <c r="G5189" s="8">
        <v>31577</v>
      </c>
      <c r="H5189" s="8">
        <v>109270</v>
      </c>
      <c r="I5189" t="s">
        <v>11</v>
      </c>
      <c r="J5189" t="s">
        <v>5215</v>
      </c>
      <c r="K5189" s="8">
        <f>(Table1[[#This Row],[Actual Amount]]-Table1[[#This Row],[Budget Amount]])</f>
        <v>77693</v>
      </c>
      <c r="L5189" s="10">
        <f>(Table1[[#This Row],[Actual Amount]]-Table1[[#This Row],[Budget Amount]]) / Table1[[#This Row],[Budget Amount]]</f>
        <v>2.460430059853691</v>
      </c>
    </row>
    <row r="5190" spans="1:12">
      <c r="A5190" s="6">
        <v>44755</v>
      </c>
      <c r="B5190" s="6" t="str">
        <f>TEXT(Table1[[#This Row],[Date]],"mm")</f>
        <v>07</v>
      </c>
      <c r="C5190" s="6" t="str">
        <f>TEXT(Table1[[#This Row],[Date]],"yyyy")</f>
        <v>2022</v>
      </c>
      <c r="D5190" t="s">
        <v>8</v>
      </c>
      <c r="E5190" t="s">
        <v>13</v>
      </c>
      <c r="F5190" t="s">
        <v>10</v>
      </c>
      <c r="G5190" s="8">
        <v>125945</v>
      </c>
      <c r="H5190" s="8">
        <v>153156</v>
      </c>
      <c r="I5190" t="s">
        <v>22</v>
      </c>
      <c r="J5190" t="s">
        <v>5216</v>
      </c>
      <c r="K5190" s="8">
        <f>(Table1[[#This Row],[Actual Amount]]-Table1[[#This Row],[Budget Amount]])</f>
        <v>27211</v>
      </c>
      <c r="L5190" s="10">
        <f>(Table1[[#This Row],[Actual Amount]]-Table1[[#This Row],[Budget Amount]]) / Table1[[#This Row],[Budget Amount]]</f>
        <v>0.21605462701973083</v>
      </c>
    </row>
    <row r="5191" spans="1:12">
      <c r="A5191" s="6">
        <v>44303</v>
      </c>
      <c r="B5191" s="6" t="str">
        <f>TEXT(Table1[[#This Row],[Date]],"mm")</f>
        <v>04</v>
      </c>
      <c r="C5191" s="6" t="str">
        <f>TEXT(Table1[[#This Row],[Date]],"yyyy")</f>
        <v>2021</v>
      </c>
      <c r="D5191" t="s">
        <v>27</v>
      </c>
      <c r="E5191" t="s">
        <v>13</v>
      </c>
      <c r="F5191" t="s">
        <v>29</v>
      </c>
      <c r="G5191" s="8">
        <v>54639</v>
      </c>
      <c r="H5191" s="8">
        <v>149980</v>
      </c>
      <c r="I5191" t="s">
        <v>25</v>
      </c>
      <c r="J5191" t="s">
        <v>5217</v>
      </c>
      <c r="K5191" s="8">
        <f>(Table1[[#This Row],[Actual Amount]]-Table1[[#This Row],[Budget Amount]])</f>
        <v>95341</v>
      </c>
      <c r="L5191" s="10">
        <f>(Table1[[#This Row],[Actual Amount]]-Table1[[#This Row],[Budget Amount]]) / Table1[[#This Row],[Budget Amount]]</f>
        <v>1.7449257856110105</v>
      </c>
    </row>
    <row r="5192" spans="1:12">
      <c r="A5192" s="6">
        <v>44461</v>
      </c>
      <c r="B5192" s="6" t="str">
        <f>TEXT(Table1[[#This Row],[Date]],"mm")</f>
        <v>09</v>
      </c>
      <c r="C5192" s="6" t="str">
        <f>TEXT(Table1[[#This Row],[Date]],"yyyy")</f>
        <v>2021</v>
      </c>
      <c r="D5192" t="s">
        <v>8</v>
      </c>
      <c r="E5192" t="s">
        <v>14</v>
      </c>
      <c r="F5192" t="s">
        <v>10</v>
      </c>
      <c r="G5192" s="8">
        <v>42001</v>
      </c>
      <c r="H5192" s="8">
        <v>35396</v>
      </c>
      <c r="I5192" t="s">
        <v>16</v>
      </c>
      <c r="J5192" t="s">
        <v>5218</v>
      </c>
      <c r="K5192" s="8">
        <f>(Table1[[#This Row],[Actual Amount]]-Table1[[#This Row],[Budget Amount]])</f>
        <v>-6605</v>
      </c>
      <c r="L5192" s="10">
        <f>(Table1[[#This Row],[Actual Amount]]-Table1[[#This Row],[Budget Amount]]) / Table1[[#This Row],[Budget Amount]]</f>
        <v>-0.15725816051998762</v>
      </c>
    </row>
    <row r="5193" spans="1:12">
      <c r="A5193" s="6">
        <v>44351</v>
      </c>
      <c r="B5193" s="6" t="str">
        <f>TEXT(Table1[[#This Row],[Date]],"mm")</f>
        <v>06</v>
      </c>
      <c r="C5193" s="6" t="str">
        <f>TEXT(Table1[[#This Row],[Date]],"yyyy")</f>
        <v>2021</v>
      </c>
      <c r="D5193" t="s">
        <v>31</v>
      </c>
      <c r="E5193" t="s">
        <v>9</v>
      </c>
      <c r="F5193" t="s">
        <v>20</v>
      </c>
      <c r="G5193" s="8">
        <v>28199</v>
      </c>
      <c r="H5193" s="8">
        <v>53606</v>
      </c>
      <c r="I5193" t="s">
        <v>22</v>
      </c>
      <c r="J5193" t="s">
        <v>5219</v>
      </c>
      <c r="K5193" s="8">
        <f>(Table1[[#This Row],[Actual Amount]]-Table1[[#This Row],[Budget Amount]])</f>
        <v>25407</v>
      </c>
      <c r="L5193" s="10">
        <f>(Table1[[#This Row],[Actual Amount]]-Table1[[#This Row],[Budget Amount]]) / Table1[[#This Row],[Budget Amount]]</f>
        <v>0.90098939678712009</v>
      </c>
    </row>
    <row r="5194" spans="1:12">
      <c r="A5194" s="6">
        <v>45184</v>
      </c>
      <c r="B5194" s="6" t="str">
        <f>TEXT(Table1[[#This Row],[Date]],"mm")</f>
        <v>09</v>
      </c>
      <c r="C5194" s="6" t="str">
        <f>TEXT(Table1[[#This Row],[Date]],"yyyy")</f>
        <v>2023</v>
      </c>
      <c r="D5194" t="s">
        <v>8</v>
      </c>
      <c r="E5194" t="s">
        <v>13</v>
      </c>
      <c r="F5194" t="s">
        <v>10</v>
      </c>
      <c r="G5194" s="8">
        <v>110580</v>
      </c>
      <c r="H5194" s="8">
        <v>77538</v>
      </c>
      <c r="I5194" t="s">
        <v>22</v>
      </c>
      <c r="J5194" t="s">
        <v>5220</v>
      </c>
      <c r="K5194" s="8">
        <f>(Table1[[#This Row],[Actual Amount]]-Table1[[#This Row],[Budget Amount]])</f>
        <v>-33042</v>
      </c>
      <c r="L5194" s="10">
        <f>(Table1[[#This Row],[Actual Amount]]-Table1[[#This Row],[Budget Amount]]) / Table1[[#This Row],[Budget Amount]]</f>
        <v>-0.29880629408572978</v>
      </c>
    </row>
    <row r="5195" spans="1:12">
      <c r="A5195" s="6">
        <v>45193</v>
      </c>
      <c r="B5195" s="6" t="str">
        <f>TEXT(Table1[[#This Row],[Date]],"mm")</f>
        <v>09</v>
      </c>
      <c r="C5195" s="6" t="str">
        <f>TEXT(Table1[[#This Row],[Date]],"yyyy")</f>
        <v>2023</v>
      </c>
      <c r="D5195" t="s">
        <v>31</v>
      </c>
      <c r="E5195" t="s">
        <v>24</v>
      </c>
      <c r="F5195" t="s">
        <v>48</v>
      </c>
      <c r="G5195" s="8">
        <v>76986</v>
      </c>
      <c r="H5195" s="8">
        <v>9360</v>
      </c>
      <c r="I5195" t="s">
        <v>16</v>
      </c>
      <c r="J5195" t="s">
        <v>5221</v>
      </c>
      <c r="K5195" s="8">
        <f>(Table1[[#This Row],[Actual Amount]]-Table1[[#This Row],[Budget Amount]])</f>
        <v>-67626</v>
      </c>
      <c r="L5195" s="10">
        <f>(Table1[[#This Row],[Actual Amount]]-Table1[[#This Row],[Budget Amount]]) / Table1[[#This Row],[Budget Amount]]</f>
        <v>-0.87841945288753798</v>
      </c>
    </row>
    <row r="5196" spans="1:12">
      <c r="A5196" s="6">
        <v>44443</v>
      </c>
      <c r="B5196" s="6" t="str">
        <f>TEXT(Table1[[#This Row],[Date]],"mm")</f>
        <v>09</v>
      </c>
      <c r="C5196" s="6" t="str">
        <f>TEXT(Table1[[#This Row],[Date]],"yyyy")</f>
        <v>2021</v>
      </c>
      <c r="D5196" t="s">
        <v>31</v>
      </c>
      <c r="E5196" t="s">
        <v>33</v>
      </c>
      <c r="F5196" t="s">
        <v>29</v>
      </c>
      <c r="G5196" s="8">
        <v>107989</v>
      </c>
      <c r="H5196" s="8">
        <v>123127</v>
      </c>
      <c r="I5196" t="s">
        <v>22</v>
      </c>
      <c r="J5196" t="s">
        <v>5222</v>
      </c>
      <c r="K5196" s="8">
        <f>(Table1[[#This Row],[Actual Amount]]-Table1[[#This Row],[Budget Amount]])</f>
        <v>15138</v>
      </c>
      <c r="L5196" s="10">
        <f>(Table1[[#This Row],[Actual Amount]]-Table1[[#This Row],[Budget Amount]]) / Table1[[#This Row],[Budget Amount]]</f>
        <v>0.14018094435544362</v>
      </c>
    </row>
    <row r="5197" spans="1:12">
      <c r="A5197" s="6">
        <v>44727</v>
      </c>
      <c r="B5197" s="6" t="str">
        <f>TEXT(Table1[[#This Row],[Date]],"mm")</f>
        <v>06</v>
      </c>
      <c r="C5197" s="6" t="str">
        <f>TEXT(Table1[[#This Row],[Date]],"yyyy")</f>
        <v>2022</v>
      </c>
      <c r="D5197" t="s">
        <v>8</v>
      </c>
      <c r="E5197" t="s">
        <v>19</v>
      </c>
      <c r="F5197" t="s">
        <v>29</v>
      </c>
      <c r="G5197" s="8">
        <v>113210</v>
      </c>
      <c r="H5197" s="8">
        <v>143425</v>
      </c>
      <c r="I5197" t="s">
        <v>11</v>
      </c>
      <c r="J5197" t="s">
        <v>5223</v>
      </c>
      <c r="K5197" s="8">
        <f>(Table1[[#This Row],[Actual Amount]]-Table1[[#This Row],[Budget Amount]])</f>
        <v>30215</v>
      </c>
      <c r="L5197" s="10">
        <f>(Table1[[#This Row],[Actual Amount]]-Table1[[#This Row],[Budget Amount]]) / Table1[[#This Row],[Budget Amount]]</f>
        <v>0.2668933839766805</v>
      </c>
    </row>
    <row r="5198" spans="1:12">
      <c r="A5198" s="6">
        <v>45054</v>
      </c>
      <c r="B5198" s="6" t="str">
        <f>TEXT(Table1[[#This Row],[Date]],"mm")</f>
        <v>05</v>
      </c>
      <c r="C5198" s="6" t="str">
        <f>TEXT(Table1[[#This Row],[Date]],"yyyy")</f>
        <v>2023</v>
      </c>
      <c r="D5198" t="s">
        <v>31</v>
      </c>
      <c r="E5198" t="s">
        <v>19</v>
      </c>
      <c r="F5198" t="s">
        <v>15</v>
      </c>
      <c r="G5198" s="8">
        <v>81384</v>
      </c>
      <c r="H5198" s="8">
        <v>90702</v>
      </c>
      <c r="I5198" t="s">
        <v>11</v>
      </c>
      <c r="J5198" t="s">
        <v>5224</v>
      </c>
      <c r="K5198" s="8">
        <f>(Table1[[#This Row],[Actual Amount]]-Table1[[#This Row],[Budget Amount]])</f>
        <v>9318</v>
      </c>
      <c r="L5198" s="10">
        <f>(Table1[[#This Row],[Actual Amount]]-Table1[[#This Row],[Budget Amount]]) / Table1[[#This Row],[Budget Amount]]</f>
        <v>0.11449424948392804</v>
      </c>
    </row>
    <row r="5199" spans="1:12">
      <c r="A5199" s="6">
        <v>44734</v>
      </c>
      <c r="B5199" s="6" t="str">
        <f>TEXT(Table1[[#This Row],[Date]],"mm")</f>
        <v>06</v>
      </c>
      <c r="C5199" s="6" t="str">
        <f>TEXT(Table1[[#This Row],[Date]],"yyyy")</f>
        <v>2022</v>
      </c>
      <c r="D5199" t="s">
        <v>13</v>
      </c>
      <c r="E5199" t="s">
        <v>14</v>
      </c>
      <c r="F5199" t="s">
        <v>48</v>
      </c>
      <c r="G5199" s="8">
        <v>140171</v>
      </c>
      <c r="H5199" s="8">
        <v>83542</v>
      </c>
      <c r="I5199" t="s">
        <v>25</v>
      </c>
      <c r="J5199" t="s">
        <v>5225</v>
      </c>
      <c r="K5199" s="8">
        <f>(Table1[[#This Row],[Actual Amount]]-Table1[[#This Row],[Budget Amount]])</f>
        <v>-56629</v>
      </c>
      <c r="L5199" s="10">
        <f>(Table1[[#This Row],[Actual Amount]]-Table1[[#This Row],[Budget Amount]]) / Table1[[#This Row],[Budget Amount]]</f>
        <v>-0.40399940073196311</v>
      </c>
    </row>
    <row r="5200" spans="1:12">
      <c r="A5200" s="6">
        <v>44925</v>
      </c>
      <c r="B5200" s="6" t="str">
        <f>TEXT(Table1[[#This Row],[Date]],"mm")</f>
        <v>12</v>
      </c>
      <c r="C5200" s="6" t="str">
        <f>TEXT(Table1[[#This Row],[Date]],"yyyy")</f>
        <v>2022</v>
      </c>
      <c r="D5200" t="s">
        <v>18</v>
      </c>
      <c r="E5200" t="s">
        <v>19</v>
      </c>
      <c r="F5200" t="s">
        <v>15</v>
      </c>
      <c r="G5200" s="8">
        <v>54738</v>
      </c>
      <c r="H5200" s="8">
        <v>34649</v>
      </c>
      <c r="I5200" t="s">
        <v>16</v>
      </c>
      <c r="J5200" t="s">
        <v>5226</v>
      </c>
      <c r="K5200" s="8">
        <f>(Table1[[#This Row],[Actual Amount]]-Table1[[#This Row],[Budget Amount]])</f>
        <v>-20089</v>
      </c>
      <c r="L5200" s="10">
        <f>(Table1[[#This Row],[Actual Amount]]-Table1[[#This Row],[Budget Amount]]) / Table1[[#This Row],[Budget Amount]]</f>
        <v>-0.36700281340202418</v>
      </c>
    </row>
    <row r="5201" spans="1:12">
      <c r="A5201" s="6">
        <v>44350</v>
      </c>
      <c r="B5201" s="6" t="str">
        <f>TEXT(Table1[[#This Row],[Date]],"mm")</f>
        <v>06</v>
      </c>
      <c r="C5201" s="6" t="str">
        <f>TEXT(Table1[[#This Row],[Date]],"yyyy")</f>
        <v>2021</v>
      </c>
      <c r="D5201" t="s">
        <v>8</v>
      </c>
      <c r="E5201" t="s">
        <v>33</v>
      </c>
      <c r="F5201" t="s">
        <v>10</v>
      </c>
      <c r="G5201" s="8">
        <v>97272</v>
      </c>
      <c r="H5201" s="8">
        <v>129354</v>
      </c>
      <c r="I5201" t="s">
        <v>22</v>
      </c>
      <c r="J5201" t="s">
        <v>5227</v>
      </c>
      <c r="K5201" s="8">
        <f>(Table1[[#This Row],[Actual Amount]]-Table1[[#This Row],[Budget Amount]])</f>
        <v>32082</v>
      </c>
      <c r="L5201" s="10">
        <f>(Table1[[#This Row],[Actual Amount]]-Table1[[#This Row],[Budget Amount]]) / Table1[[#This Row],[Budget Amount]]</f>
        <v>0.32981741919565755</v>
      </c>
    </row>
    <row r="5202" spans="1:12">
      <c r="A5202" s="6">
        <v>44288</v>
      </c>
      <c r="B5202" s="6" t="str">
        <f>TEXT(Table1[[#This Row],[Date]],"mm")</f>
        <v>04</v>
      </c>
      <c r="C5202" s="6" t="str">
        <f>TEXT(Table1[[#This Row],[Date]],"yyyy")</f>
        <v>2021</v>
      </c>
      <c r="D5202" t="s">
        <v>18</v>
      </c>
      <c r="E5202" t="s">
        <v>9</v>
      </c>
      <c r="F5202" t="s">
        <v>20</v>
      </c>
      <c r="G5202" s="8">
        <v>91470</v>
      </c>
      <c r="H5202" s="8">
        <v>84159</v>
      </c>
      <c r="I5202" t="s">
        <v>11</v>
      </c>
      <c r="J5202" t="s">
        <v>5228</v>
      </c>
      <c r="K5202" s="8">
        <f>(Table1[[#This Row],[Actual Amount]]-Table1[[#This Row],[Budget Amount]])</f>
        <v>-7311</v>
      </c>
      <c r="L5202" s="10">
        <f>(Table1[[#This Row],[Actual Amount]]-Table1[[#This Row],[Budget Amount]]) / Table1[[#This Row],[Budget Amount]]</f>
        <v>-7.9927845195145952E-2</v>
      </c>
    </row>
    <row r="5203" spans="1:12">
      <c r="A5203" s="6">
        <v>44534</v>
      </c>
      <c r="B5203" s="6" t="str">
        <f>TEXT(Table1[[#This Row],[Date]],"mm")</f>
        <v>12</v>
      </c>
      <c r="C5203" s="6" t="str">
        <f>TEXT(Table1[[#This Row],[Date]],"yyyy")</f>
        <v>2021</v>
      </c>
      <c r="D5203" t="s">
        <v>8</v>
      </c>
      <c r="E5203" t="s">
        <v>19</v>
      </c>
      <c r="F5203" t="s">
        <v>29</v>
      </c>
      <c r="G5203" s="8">
        <v>89691</v>
      </c>
      <c r="H5203" s="8">
        <v>154967</v>
      </c>
      <c r="I5203" t="s">
        <v>22</v>
      </c>
      <c r="J5203" t="s">
        <v>5229</v>
      </c>
      <c r="K5203" s="8">
        <f>(Table1[[#This Row],[Actual Amount]]-Table1[[#This Row],[Budget Amount]])</f>
        <v>65276</v>
      </c>
      <c r="L5203" s="10">
        <f>(Table1[[#This Row],[Actual Amount]]-Table1[[#This Row],[Budget Amount]]) / Table1[[#This Row],[Budget Amount]]</f>
        <v>0.72778762640621686</v>
      </c>
    </row>
    <row r="5204" spans="1:12">
      <c r="A5204" s="6">
        <v>44646</v>
      </c>
      <c r="B5204" s="6" t="str">
        <f>TEXT(Table1[[#This Row],[Date]],"mm")</f>
        <v>03</v>
      </c>
      <c r="C5204" s="6" t="str">
        <f>TEXT(Table1[[#This Row],[Date]],"yyyy")</f>
        <v>2022</v>
      </c>
      <c r="D5204" t="s">
        <v>31</v>
      </c>
      <c r="E5204" t="s">
        <v>19</v>
      </c>
      <c r="F5204" t="s">
        <v>20</v>
      </c>
      <c r="G5204" s="8">
        <v>49101</v>
      </c>
      <c r="H5204" s="8">
        <v>159944</v>
      </c>
      <c r="I5204" t="s">
        <v>16</v>
      </c>
      <c r="J5204" t="s">
        <v>5230</v>
      </c>
      <c r="K5204" s="8">
        <f>(Table1[[#This Row],[Actual Amount]]-Table1[[#This Row],[Budget Amount]])</f>
        <v>110843</v>
      </c>
      <c r="L5204" s="10">
        <f>(Table1[[#This Row],[Actual Amount]]-Table1[[#This Row],[Budget Amount]]) / Table1[[#This Row],[Budget Amount]]</f>
        <v>2.2574489317936499</v>
      </c>
    </row>
    <row r="5205" spans="1:12">
      <c r="A5205" s="6">
        <v>45006</v>
      </c>
      <c r="B5205" s="6" t="str">
        <f>TEXT(Table1[[#This Row],[Date]],"mm")</f>
        <v>03</v>
      </c>
      <c r="C5205" s="6" t="str">
        <f>TEXT(Table1[[#This Row],[Date]],"yyyy")</f>
        <v>2023</v>
      </c>
      <c r="D5205" t="s">
        <v>31</v>
      </c>
      <c r="E5205" t="s">
        <v>24</v>
      </c>
      <c r="F5205" t="s">
        <v>10</v>
      </c>
      <c r="G5205" s="8">
        <v>103884</v>
      </c>
      <c r="H5205" s="8">
        <v>65805</v>
      </c>
      <c r="I5205" t="s">
        <v>11</v>
      </c>
      <c r="J5205" t="s">
        <v>5231</v>
      </c>
      <c r="K5205" s="8">
        <f>(Table1[[#This Row],[Actual Amount]]-Table1[[#This Row],[Budget Amount]])</f>
        <v>-38079</v>
      </c>
      <c r="L5205" s="10">
        <f>(Table1[[#This Row],[Actual Amount]]-Table1[[#This Row],[Budget Amount]]) / Table1[[#This Row],[Budget Amount]]</f>
        <v>-0.36655307843363749</v>
      </c>
    </row>
    <row r="5206" spans="1:12">
      <c r="A5206" s="6">
        <v>44983</v>
      </c>
      <c r="B5206" s="6" t="str">
        <f>TEXT(Table1[[#This Row],[Date]],"mm")</f>
        <v>02</v>
      </c>
      <c r="C5206" s="6" t="str">
        <f>TEXT(Table1[[#This Row],[Date]],"yyyy")</f>
        <v>2023</v>
      </c>
      <c r="D5206" t="s">
        <v>27</v>
      </c>
      <c r="E5206" t="s">
        <v>9</v>
      </c>
      <c r="F5206" t="s">
        <v>10</v>
      </c>
      <c r="G5206" s="8">
        <v>69036</v>
      </c>
      <c r="H5206" s="8">
        <v>124439</v>
      </c>
      <c r="I5206" t="s">
        <v>16</v>
      </c>
      <c r="J5206" t="s">
        <v>5232</v>
      </c>
      <c r="K5206" s="8">
        <f>(Table1[[#This Row],[Actual Amount]]-Table1[[#This Row],[Budget Amount]])</f>
        <v>55403</v>
      </c>
      <c r="L5206" s="10">
        <f>(Table1[[#This Row],[Actual Amount]]-Table1[[#This Row],[Budget Amount]]) / Table1[[#This Row],[Budget Amount]]</f>
        <v>0.80252332116576863</v>
      </c>
    </row>
    <row r="5207" spans="1:12">
      <c r="A5207" s="6">
        <v>44469</v>
      </c>
      <c r="B5207" s="6" t="str">
        <f>TEXT(Table1[[#This Row],[Date]],"mm")</f>
        <v>09</v>
      </c>
      <c r="C5207" s="6" t="str">
        <f>TEXT(Table1[[#This Row],[Date]],"yyyy")</f>
        <v>2021</v>
      </c>
      <c r="D5207" t="s">
        <v>13</v>
      </c>
      <c r="E5207" t="s">
        <v>13</v>
      </c>
      <c r="F5207" t="s">
        <v>48</v>
      </c>
      <c r="G5207" s="8">
        <v>26674</v>
      </c>
      <c r="H5207" s="8">
        <v>41606</v>
      </c>
      <c r="I5207" t="s">
        <v>22</v>
      </c>
      <c r="J5207" t="s">
        <v>5233</v>
      </c>
      <c r="K5207" s="8">
        <f>(Table1[[#This Row],[Actual Amount]]-Table1[[#This Row],[Budget Amount]])</f>
        <v>14932</v>
      </c>
      <c r="L5207" s="10">
        <f>(Table1[[#This Row],[Actual Amount]]-Table1[[#This Row],[Budget Amount]]) / Table1[[#This Row],[Budget Amount]]</f>
        <v>0.55979605608457672</v>
      </c>
    </row>
    <row r="5208" spans="1:12">
      <c r="A5208" s="6">
        <v>44784</v>
      </c>
      <c r="B5208" s="6" t="str">
        <f>TEXT(Table1[[#This Row],[Date]],"mm")</f>
        <v>08</v>
      </c>
      <c r="C5208" s="6" t="str">
        <f>TEXT(Table1[[#This Row],[Date]],"yyyy")</f>
        <v>2022</v>
      </c>
      <c r="D5208" t="s">
        <v>27</v>
      </c>
      <c r="E5208" t="s">
        <v>33</v>
      </c>
      <c r="F5208" t="s">
        <v>15</v>
      </c>
      <c r="G5208" s="8">
        <v>33892</v>
      </c>
      <c r="H5208" s="8">
        <v>125897</v>
      </c>
      <c r="I5208" t="s">
        <v>25</v>
      </c>
      <c r="J5208" t="s">
        <v>5234</v>
      </c>
      <c r="K5208" s="8">
        <f>(Table1[[#This Row],[Actual Amount]]-Table1[[#This Row],[Budget Amount]])</f>
        <v>92005</v>
      </c>
      <c r="L5208" s="10">
        <f>(Table1[[#This Row],[Actual Amount]]-Table1[[#This Row],[Budget Amount]]) / Table1[[#This Row],[Budget Amount]]</f>
        <v>2.7146524253511153</v>
      </c>
    </row>
    <row r="5209" spans="1:12">
      <c r="A5209" s="6">
        <v>44373</v>
      </c>
      <c r="B5209" s="6" t="str">
        <f>TEXT(Table1[[#This Row],[Date]],"mm")</f>
        <v>06</v>
      </c>
      <c r="C5209" s="6" t="str">
        <f>TEXT(Table1[[#This Row],[Date]],"yyyy")</f>
        <v>2021</v>
      </c>
      <c r="D5209" t="s">
        <v>18</v>
      </c>
      <c r="E5209" t="s">
        <v>19</v>
      </c>
      <c r="F5209" t="s">
        <v>29</v>
      </c>
      <c r="G5209" s="8">
        <v>126106</v>
      </c>
      <c r="H5209" s="8">
        <v>76320</v>
      </c>
      <c r="I5209" t="s">
        <v>22</v>
      </c>
      <c r="J5209" t="s">
        <v>5235</v>
      </c>
      <c r="K5209" s="8">
        <f>(Table1[[#This Row],[Actual Amount]]-Table1[[#This Row],[Budget Amount]])</f>
        <v>-49786</v>
      </c>
      <c r="L5209" s="10">
        <f>(Table1[[#This Row],[Actual Amount]]-Table1[[#This Row],[Budget Amount]]) / Table1[[#This Row],[Budget Amount]]</f>
        <v>-0.39479485512188162</v>
      </c>
    </row>
    <row r="5210" spans="1:12">
      <c r="A5210" s="6">
        <v>45027</v>
      </c>
      <c r="B5210" s="6" t="str">
        <f>TEXT(Table1[[#This Row],[Date]],"mm")</f>
        <v>04</v>
      </c>
      <c r="C5210" s="6" t="str">
        <f>TEXT(Table1[[#This Row],[Date]],"yyyy")</f>
        <v>2023</v>
      </c>
      <c r="D5210" t="s">
        <v>31</v>
      </c>
      <c r="E5210" t="s">
        <v>24</v>
      </c>
      <c r="F5210" t="s">
        <v>29</v>
      </c>
      <c r="G5210" s="8">
        <v>129998</v>
      </c>
      <c r="H5210" s="8">
        <v>73376</v>
      </c>
      <c r="I5210" t="s">
        <v>22</v>
      </c>
      <c r="J5210" t="s">
        <v>5236</v>
      </c>
      <c r="K5210" s="8">
        <f>(Table1[[#This Row],[Actual Amount]]-Table1[[#This Row],[Budget Amount]])</f>
        <v>-56622</v>
      </c>
      <c r="L5210" s="10">
        <f>(Table1[[#This Row],[Actual Amount]]-Table1[[#This Row],[Budget Amount]]) / Table1[[#This Row],[Budget Amount]]</f>
        <v>-0.43556054708533976</v>
      </c>
    </row>
    <row r="5211" spans="1:12">
      <c r="A5211" s="6">
        <v>44839</v>
      </c>
      <c r="B5211" s="6" t="str">
        <f>TEXT(Table1[[#This Row],[Date]],"mm")</f>
        <v>10</v>
      </c>
      <c r="C5211" s="6" t="str">
        <f>TEXT(Table1[[#This Row],[Date]],"yyyy")</f>
        <v>2022</v>
      </c>
      <c r="D5211" t="s">
        <v>27</v>
      </c>
      <c r="E5211" t="s">
        <v>33</v>
      </c>
      <c r="F5211" t="s">
        <v>20</v>
      </c>
      <c r="G5211" s="8">
        <v>97558</v>
      </c>
      <c r="H5211" s="8">
        <v>95514</v>
      </c>
      <c r="I5211" t="s">
        <v>16</v>
      </c>
      <c r="J5211" t="s">
        <v>5237</v>
      </c>
      <c r="K5211" s="8">
        <f>(Table1[[#This Row],[Actual Amount]]-Table1[[#This Row],[Budget Amount]])</f>
        <v>-2044</v>
      </c>
      <c r="L5211" s="10">
        <f>(Table1[[#This Row],[Actual Amount]]-Table1[[#This Row],[Budget Amount]]) / Table1[[#This Row],[Budget Amount]]</f>
        <v>-2.0951639024990261E-2</v>
      </c>
    </row>
    <row r="5212" spans="1:12">
      <c r="A5212" s="6">
        <v>45269</v>
      </c>
      <c r="B5212" s="6" t="str">
        <f>TEXT(Table1[[#This Row],[Date]],"mm")</f>
        <v>12</v>
      </c>
      <c r="C5212" s="6" t="str">
        <f>TEXT(Table1[[#This Row],[Date]],"yyyy")</f>
        <v>2023</v>
      </c>
      <c r="D5212" t="s">
        <v>31</v>
      </c>
      <c r="E5212" t="s">
        <v>14</v>
      </c>
      <c r="F5212" t="s">
        <v>48</v>
      </c>
      <c r="G5212" s="8">
        <v>70487</v>
      </c>
      <c r="H5212" s="8">
        <v>140423</v>
      </c>
      <c r="I5212" t="s">
        <v>11</v>
      </c>
      <c r="J5212" t="s">
        <v>5238</v>
      </c>
      <c r="K5212" s="8">
        <f>(Table1[[#This Row],[Actual Amount]]-Table1[[#This Row],[Budget Amount]])</f>
        <v>69936</v>
      </c>
      <c r="L5212" s="10">
        <f>(Table1[[#This Row],[Actual Amount]]-Table1[[#This Row],[Budget Amount]]) / Table1[[#This Row],[Budget Amount]]</f>
        <v>0.99218295572233173</v>
      </c>
    </row>
    <row r="5213" spans="1:12">
      <c r="A5213" s="6">
        <v>44763</v>
      </c>
      <c r="B5213" s="6" t="str">
        <f>TEXT(Table1[[#This Row],[Date]],"mm")</f>
        <v>07</v>
      </c>
      <c r="C5213" s="6" t="str">
        <f>TEXT(Table1[[#This Row],[Date]],"yyyy")</f>
        <v>2022</v>
      </c>
      <c r="D5213" t="s">
        <v>8</v>
      </c>
      <c r="E5213" t="s">
        <v>24</v>
      </c>
      <c r="F5213" t="s">
        <v>10</v>
      </c>
      <c r="G5213" s="8">
        <v>28580</v>
      </c>
      <c r="H5213" s="8">
        <v>73741</v>
      </c>
      <c r="I5213" t="s">
        <v>16</v>
      </c>
      <c r="J5213" t="s">
        <v>5239</v>
      </c>
      <c r="K5213" s="8">
        <f>(Table1[[#This Row],[Actual Amount]]-Table1[[#This Row],[Budget Amount]])</f>
        <v>45161</v>
      </c>
      <c r="L5213" s="10">
        <f>(Table1[[#This Row],[Actual Amount]]-Table1[[#This Row],[Budget Amount]]) / Table1[[#This Row],[Budget Amount]]</f>
        <v>1.5801609517144857</v>
      </c>
    </row>
    <row r="5214" spans="1:12">
      <c r="A5214" s="6">
        <v>44862</v>
      </c>
      <c r="B5214" s="6" t="str">
        <f>TEXT(Table1[[#This Row],[Date]],"mm")</f>
        <v>10</v>
      </c>
      <c r="C5214" s="6" t="str">
        <f>TEXT(Table1[[#This Row],[Date]],"yyyy")</f>
        <v>2022</v>
      </c>
      <c r="D5214" t="s">
        <v>27</v>
      </c>
      <c r="E5214" t="s">
        <v>14</v>
      </c>
      <c r="F5214" t="s">
        <v>48</v>
      </c>
      <c r="G5214" s="8">
        <v>141533</v>
      </c>
      <c r="H5214" s="8">
        <v>135185</v>
      </c>
      <c r="I5214" t="s">
        <v>11</v>
      </c>
      <c r="J5214" t="s">
        <v>5240</v>
      </c>
      <c r="K5214" s="8">
        <f>(Table1[[#This Row],[Actual Amount]]-Table1[[#This Row],[Budget Amount]])</f>
        <v>-6348</v>
      </c>
      <c r="L5214" s="10">
        <f>(Table1[[#This Row],[Actual Amount]]-Table1[[#This Row],[Budget Amount]]) / Table1[[#This Row],[Budget Amount]]</f>
        <v>-4.4851730691782131E-2</v>
      </c>
    </row>
    <row r="5215" spans="1:12">
      <c r="A5215" s="6">
        <v>45064</v>
      </c>
      <c r="B5215" s="6" t="str">
        <f>TEXT(Table1[[#This Row],[Date]],"mm")</f>
        <v>05</v>
      </c>
      <c r="C5215" s="6" t="str">
        <f>TEXT(Table1[[#This Row],[Date]],"yyyy")</f>
        <v>2023</v>
      </c>
      <c r="D5215" t="s">
        <v>18</v>
      </c>
      <c r="E5215" t="s">
        <v>19</v>
      </c>
      <c r="F5215" t="s">
        <v>29</v>
      </c>
      <c r="G5215" s="8">
        <v>124048</v>
      </c>
      <c r="H5215" s="8">
        <v>155640</v>
      </c>
      <c r="I5215" t="s">
        <v>22</v>
      </c>
      <c r="J5215" t="s">
        <v>5241</v>
      </c>
      <c r="K5215" s="8">
        <f>(Table1[[#This Row],[Actual Amount]]-Table1[[#This Row],[Budget Amount]])</f>
        <v>31592</v>
      </c>
      <c r="L5215" s="10">
        <f>(Table1[[#This Row],[Actual Amount]]-Table1[[#This Row],[Budget Amount]]) / Table1[[#This Row],[Budget Amount]]</f>
        <v>0.25467560944150652</v>
      </c>
    </row>
    <row r="5216" spans="1:12">
      <c r="A5216" s="6">
        <v>45266</v>
      </c>
      <c r="B5216" s="6" t="str">
        <f>TEXT(Table1[[#This Row],[Date]],"mm")</f>
        <v>12</v>
      </c>
      <c r="C5216" s="6" t="str">
        <f>TEXT(Table1[[#This Row],[Date]],"yyyy")</f>
        <v>2023</v>
      </c>
      <c r="D5216" t="s">
        <v>27</v>
      </c>
      <c r="E5216" t="s">
        <v>24</v>
      </c>
      <c r="F5216" t="s">
        <v>15</v>
      </c>
      <c r="G5216" s="8">
        <v>132647</v>
      </c>
      <c r="H5216" s="8">
        <v>96665</v>
      </c>
      <c r="I5216" t="s">
        <v>22</v>
      </c>
      <c r="J5216" t="s">
        <v>5242</v>
      </c>
      <c r="K5216" s="8">
        <f>(Table1[[#This Row],[Actual Amount]]-Table1[[#This Row],[Budget Amount]])</f>
        <v>-35982</v>
      </c>
      <c r="L5216" s="10">
        <f>(Table1[[#This Row],[Actual Amount]]-Table1[[#This Row],[Budget Amount]]) / Table1[[#This Row],[Budget Amount]]</f>
        <v>-0.27126131763251338</v>
      </c>
    </row>
    <row r="5217" spans="1:12">
      <c r="A5217" s="6">
        <v>44498</v>
      </c>
      <c r="B5217" s="6" t="str">
        <f>TEXT(Table1[[#This Row],[Date]],"mm")</f>
        <v>10</v>
      </c>
      <c r="C5217" s="6" t="str">
        <f>TEXT(Table1[[#This Row],[Date]],"yyyy")</f>
        <v>2021</v>
      </c>
      <c r="D5217" t="s">
        <v>31</v>
      </c>
      <c r="E5217" t="s">
        <v>13</v>
      </c>
      <c r="F5217" t="s">
        <v>20</v>
      </c>
      <c r="G5217" s="8">
        <v>145804</v>
      </c>
      <c r="H5217" s="8">
        <v>80438</v>
      </c>
      <c r="I5217" t="s">
        <v>25</v>
      </c>
      <c r="J5217" t="s">
        <v>5243</v>
      </c>
      <c r="K5217" s="8">
        <f>(Table1[[#This Row],[Actual Amount]]-Table1[[#This Row],[Budget Amount]])</f>
        <v>-65366</v>
      </c>
      <c r="L5217" s="10">
        <f>(Table1[[#This Row],[Actual Amount]]-Table1[[#This Row],[Budget Amount]]) / Table1[[#This Row],[Budget Amount]]</f>
        <v>-0.44831417519409617</v>
      </c>
    </row>
    <row r="5218" spans="1:12">
      <c r="A5218" s="6">
        <v>45064</v>
      </c>
      <c r="B5218" s="6" t="str">
        <f>TEXT(Table1[[#This Row],[Date]],"mm")</f>
        <v>05</v>
      </c>
      <c r="C5218" s="6" t="str">
        <f>TEXT(Table1[[#This Row],[Date]],"yyyy")</f>
        <v>2023</v>
      </c>
      <c r="D5218" t="s">
        <v>45</v>
      </c>
      <c r="E5218" t="s">
        <v>33</v>
      </c>
      <c r="F5218" t="s">
        <v>10</v>
      </c>
      <c r="G5218" s="8">
        <v>92565</v>
      </c>
      <c r="H5218" s="8">
        <v>46270</v>
      </c>
      <c r="I5218" t="s">
        <v>25</v>
      </c>
      <c r="J5218" t="s">
        <v>5244</v>
      </c>
      <c r="K5218" s="8">
        <f>(Table1[[#This Row],[Actual Amount]]-Table1[[#This Row],[Budget Amount]])</f>
        <v>-46295</v>
      </c>
      <c r="L5218" s="10">
        <f>(Table1[[#This Row],[Actual Amount]]-Table1[[#This Row],[Budget Amount]]) / Table1[[#This Row],[Budget Amount]]</f>
        <v>-0.50013504024199207</v>
      </c>
    </row>
    <row r="5219" spans="1:12">
      <c r="A5219" s="6">
        <v>45108</v>
      </c>
      <c r="B5219" s="6" t="str">
        <f>TEXT(Table1[[#This Row],[Date]],"mm")</f>
        <v>07</v>
      </c>
      <c r="C5219" s="6" t="str">
        <f>TEXT(Table1[[#This Row],[Date]],"yyyy")</f>
        <v>2023</v>
      </c>
      <c r="D5219" t="s">
        <v>45</v>
      </c>
      <c r="E5219" t="s">
        <v>33</v>
      </c>
      <c r="F5219" t="s">
        <v>10</v>
      </c>
      <c r="G5219" s="8">
        <v>71957</v>
      </c>
      <c r="H5219" s="8">
        <v>70330</v>
      </c>
      <c r="I5219" t="s">
        <v>16</v>
      </c>
      <c r="J5219" t="s">
        <v>5245</v>
      </c>
      <c r="K5219" s="8">
        <f>(Table1[[#This Row],[Actual Amount]]-Table1[[#This Row],[Budget Amount]])</f>
        <v>-1627</v>
      </c>
      <c r="L5219" s="10">
        <f>(Table1[[#This Row],[Actual Amount]]-Table1[[#This Row],[Budget Amount]]) / Table1[[#This Row],[Budget Amount]]</f>
        <v>-2.2610725850160513E-2</v>
      </c>
    </row>
    <row r="5220" spans="1:12">
      <c r="A5220" s="6">
        <v>44604</v>
      </c>
      <c r="B5220" s="6" t="str">
        <f>TEXT(Table1[[#This Row],[Date]],"mm")</f>
        <v>02</v>
      </c>
      <c r="C5220" s="6" t="str">
        <f>TEXT(Table1[[#This Row],[Date]],"yyyy")</f>
        <v>2022</v>
      </c>
      <c r="D5220" t="s">
        <v>13</v>
      </c>
      <c r="E5220" t="s">
        <v>9</v>
      </c>
      <c r="F5220" t="s">
        <v>10</v>
      </c>
      <c r="G5220" s="8">
        <v>42639</v>
      </c>
      <c r="H5220" s="8">
        <v>121546</v>
      </c>
      <c r="I5220" t="s">
        <v>11</v>
      </c>
      <c r="J5220" t="s">
        <v>5246</v>
      </c>
      <c r="K5220" s="8">
        <f>(Table1[[#This Row],[Actual Amount]]-Table1[[#This Row],[Budget Amount]])</f>
        <v>78907</v>
      </c>
      <c r="L5220" s="10">
        <f>(Table1[[#This Row],[Actual Amount]]-Table1[[#This Row],[Budget Amount]]) / Table1[[#This Row],[Budget Amount]]</f>
        <v>1.850582799784235</v>
      </c>
    </row>
    <row r="5221" spans="1:12">
      <c r="A5221" s="6">
        <v>45018</v>
      </c>
      <c r="B5221" s="6" t="str">
        <f>TEXT(Table1[[#This Row],[Date]],"mm")</f>
        <v>04</v>
      </c>
      <c r="C5221" s="6" t="str">
        <f>TEXT(Table1[[#This Row],[Date]],"yyyy")</f>
        <v>2023</v>
      </c>
      <c r="D5221" t="s">
        <v>31</v>
      </c>
      <c r="E5221" t="s">
        <v>24</v>
      </c>
      <c r="F5221" t="s">
        <v>15</v>
      </c>
      <c r="G5221" s="8">
        <v>55134</v>
      </c>
      <c r="H5221" s="8">
        <v>62930</v>
      </c>
      <c r="I5221" t="s">
        <v>25</v>
      </c>
      <c r="J5221" t="s">
        <v>5247</v>
      </c>
      <c r="K5221" s="8">
        <f>(Table1[[#This Row],[Actual Amount]]-Table1[[#This Row],[Budget Amount]])</f>
        <v>7796</v>
      </c>
      <c r="L5221" s="10">
        <f>(Table1[[#This Row],[Actual Amount]]-Table1[[#This Row],[Budget Amount]]) / Table1[[#This Row],[Budget Amount]]</f>
        <v>0.14140095041172415</v>
      </c>
    </row>
    <row r="5222" spans="1:12">
      <c r="A5222" s="6">
        <v>44757</v>
      </c>
      <c r="B5222" s="6" t="str">
        <f>TEXT(Table1[[#This Row],[Date]],"mm")</f>
        <v>07</v>
      </c>
      <c r="C5222" s="6" t="str">
        <f>TEXT(Table1[[#This Row],[Date]],"yyyy")</f>
        <v>2022</v>
      </c>
      <c r="D5222" t="s">
        <v>8</v>
      </c>
      <c r="E5222" t="s">
        <v>24</v>
      </c>
      <c r="F5222" t="s">
        <v>29</v>
      </c>
      <c r="G5222" s="8">
        <v>85298</v>
      </c>
      <c r="H5222" s="8">
        <v>155032</v>
      </c>
      <c r="I5222" t="s">
        <v>25</v>
      </c>
      <c r="J5222" t="s">
        <v>5248</v>
      </c>
      <c r="K5222" s="8">
        <f>(Table1[[#This Row],[Actual Amount]]-Table1[[#This Row],[Budget Amount]])</f>
        <v>69734</v>
      </c>
      <c r="L5222" s="10">
        <f>(Table1[[#This Row],[Actual Amount]]-Table1[[#This Row],[Budget Amount]]) / Table1[[#This Row],[Budget Amount]]</f>
        <v>0.81753382259841967</v>
      </c>
    </row>
    <row r="5223" spans="1:12">
      <c r="A5223" s="6">
        <v>44660</v>
      </c>
      <c r="B5223" s="6" t="str">
        <f>TEXT(Table1[[#This Row],[Date]],"mm")</f>
        <v>04</v>
      </c>
      <c r="C5223" s="6" t="str">
        <f>TEXT(Table1[[#This Row],[Date]],"yyyy")</f>
        <v>2022</v>
      </c>
      <c r="D5223" t="s">
        <v>27</v>
      </c>
      <c r="E5223" t="s">
        <v>14</v>
      </c>
      <c r="F5223" t="s">
        <v>29</v>
      </c>
      <c r="G5223" s="8">
        <v>59967</v>
      </c>
      <c r="H5223" s="8">
        <v>158195</v>
      </c>
      <c r="I5223" t="s">
        <v>22</v>
      </c>
      <c r="J5223" t="s">
        <v>5249</v>
      </c>
      <c r="K5223" s="8">
        <f>(Table1[[#This Row],[Actual Amount]]-Table1[[#This Row],[Budget Amount]])</f>
        <v>98228</v>
      </c>
      <c r="L5223" s="10">
        <f>(Table1[[#This Row],[Actual Amount]]-Table1[[#This Row],[Budget Amount]]) / Table1[[#This Row],[Budget Amount]]</f>
        <v>1.6380342521720279</v>
      </c>
    </row>
    <row r="5224" spans="1:12">
      <c r="A5224" s="6">
        <v>44340</v>
      </c>
      <c r="B5224" s="6" t="str">
        <f>TEXT(Table1[[#This Row],[Date]],"mm")</f>
        <v>05</v>
      </c>
      <c r="C5224" s="6" t="str">
        <f>TEXT(Table1[[#This Row],[Date]],"yyyy")</f>
        <v>2021</v>
      </c>
      <c r="D5224" t="s">
        <v>45</v>
      </c>
      <c r="E5224" t="s">
        <v>24</v>
      </c>
      <c r="F5224" t="s">
        <v>48</v>
      </c>
      <c r="G5224" s="8">
        <v>18040</v>
      </c>
      <c r="H5224" s="8">
        <v>137323</v>
      </c>
      <c r="I5224" t="s">
        <v>22</v>
      </c>
      <c r="J5224" t="s">
        <v>5250</v>
      </c>
      <c r="K5224" s="8">
        <f>(Table1[[#This Row],[Actual Amount]]-Table1[[#This Row],[Budget Amount]])</f>
        <v>119283</v>
      </c>
      <c r="L5224" s="10">
        <f>(Table1[[#This Row],[Actual Amount]]-Table1[[#This Row],[Budget Amount]]) / Table1[[#This Row],[Budget Amount]]</f>
        <v>6.6121396895787141</v>
      </c>
    </row>
    <row r="5225" spans="1:12">
      <c r="A5225" s="6">
        <v>44638</v>
      </c>
      <c r="B5225" s="6" t="str">
        <f>TEXT(Table1[[#This Row],[Date]],"mm")</f>
        <v>03</v>
      </c>
      <c r="C5225" s="6" t="str">
        <f>TEXT(Table1[[#This Row],[Date]],"yyyy")</f>
        <v>2022</v>
      </c>
      <c r="D5225" t="s">
        <v>8</v>
      </c>
      <c r="E5225" t="s">
        <v>33</v>
      </c>
      <c r="F5225" t="s">
        <v>48</v>
      </c>
      <c r="G5225" s="8">
        <v>134970</v>
      </c>
      <c r="H5225" s="8">
        <v>11336</v>
      </c>
      <c r="I5225" t="s">
        <v>16</v>
      </c>
      <c r="J5225" t="s">
        <v>5251</v>
      </c>
      <c r="K5225" s="8">
        <f>(Table1[[#This Row],[Actual Amount]]-Table1[[#This Row],[Budget Amount]])</f>
        <v>-123634</v>
      </c>
      <c r="L5225" s="10">
        <f>(Table1[[#This Row],[Actual Amount]]-Table1[[#This Row],[Budget Amount]]) / Table1[[#This Row],[Budget Amount]]</f>
        <v>-0.91601096539971849</v>
      </c>
    </row>
    <row r="5226" spans="1:12">
      <c r="A5226" s="6">
        <v>44683</v>
      </c>
      <c r="B5226" s="6" t="str">
        <f>TEXT(Table1[[#This Row],[Date]],"mm")</f>
        <v>05</v>
      </c>
      <c r="C5226" s="6" t="str">
        <f>TEXT(Table1[[#This Row],[Date]],"yyyy")</f>
        <v>2022</v>
      </c>
      <c r="D5226" t="s">
        <v>31</v>
      </c>
      <c r="E5226" t="s">
        <v>24</v>
      </c>
      <c r="F5226" t="s">
        <v>29</v>
      </c>
      <c r="G5226" s="8">
        <v>47666</v>
      </c>
      <c r="H5226" s="8">
        <v>64037</v>
      </c>
      <c r="I5226" t="s">
        <v>16</v>
      </c>
      <c r="J5226" t="s">
        <v>5252</v>
      </c>
      <c r="K5226" s="8">
        <f>(Table1[[#This Row],[Actual Amount]]-Table1[[#This Row],[Budget Amount]])</f>
        <v>16371</v>
      </c>
      <c r="L5226" s="10">
        <f>(Table1[[#This Row],[Actual Amount]]-Table1[[#This Row],[Budget Amount]]) / Table1[[#This Row],[Budget Amount]]</f>
        <v>0.34345235597700668</v>
      </c>
    </row>
    <row r="5227" spans="1:12">
      <c r="A5227" s="6">
        <v>45056</v>
      </c>
      <c r="B5227" s="6" t="str">
        <f>TEXT(Table1[[#This Row],[Date]],"mm")</f>
        <v>05</v>
      </c>
      <c r="C5227" s="6" t="str">
        <f>TEXT(Table1[[#This Row],[Date]],"yyyy")</f>
        <v>2023</v>
      </c>
      <c r="D5227" t="s">
        <v>8</v>
      </c>
      <c r="E5227" t="s">
        <v>9</v>
      </c>
      <c r="F5227" t="s">
        <v>10</v>
      </c>
      <c r="G5227" s="8">
        <v>144276</v>
      </c>
      <c r="H5227" s="8">
        <v>48310</v>
      </c>
      <c r="I5227" t="s">
        <v>11</v>
      </c>
      <c r="J5227" t="s">
        <v>5253</v>
      </c>
      <c r="K5227" s="8">
        <f>(Table1[[#This Row],[Actual Amount]]-Table1[[#This Row],[Budget Amount]])</f>
        <v>-95966</v>
      </c>
      <c r="L5227" s="10">
        <f>(Table1[[#This Row],[Actual Amount]]-Table1[[#This Row],[Budget Amount]]) / Table1[[#This Row],[Budget Amount]]</f>
        <v>-0.66515567384734808</v>
      </c>
    </row>
    <row r="5228" spans="1:12">
      <c r="A5228" s="6">
        <v>44344</v>
      </c>
      <c r="B5228" s="6" t="str">
        <f>TEXT(Table1[[#This Row],[Date]],"mm")</f>
        <v>05</v>
      </c>
      <c r="C5228" s="6" t="str">
        <f>TEXT(Table1[[#This Row],[Date]],"yyyy")</f>
        <v>2021</v>
      </c>
      <c r="D5228" t="s">
        <v>31</v>
      </c>
      <c r="E5228" t="s">
        <v>9</v>
      </c>
      <c r="F5228" t="s">
        <v>15</v>
      </c>
      <c r="G5228" s="8">
        <v>43897</v>
      </c>
      <c r="H5228" s="8">
        <v>34684</v>
      </c>
      <c r="I5228" t="s">
        <v>25</v>
      </c>
      <c r="J5228" t="s">
        <v>5254</v>
      </c>
      <c r="K5228" s="8">
        <f>(Table1[[#This Row],[Actual Amount]]-Table1[[#This Row],[Budget Amount]])</f>
        <v>-9213</v>
      </c>
      <c r="L5228" s="10">
        <f>(Table1[[#This Row],[Actual Amount]]-Table1[[#This Row],[Budget Amount]]) / Table1[[#This Row],[Budget Amount]]</f>
        <v>-0.20987766817777981</v>
      </c>
    </row>
    <row r="5229" spans="1:12">
      <c r="A5229" s="6">
        <v>45291</v>
      </c>
      <c r="B5229" s="6" t="str">
        <f>TEXT(Table1[[#This Row],[Date]],"mm")</f>
        <v>12</v>
      </c>
      <c r="C5229" s="6" t="str">
        <f>TEXT(Table1[[#This Row],[Date]],"yyyy")</f>
        <v>2023</v>
      </c>
      <c r="D5229" t="s">
        <v>13</v>
      </c>
      <c r="E5229" t="s">
        <v>33</v>
      </c>
      <c r="F5229" t="s">
        <v>29</v>
      </c>
      <c r="G5229" s="8">
        <v>56750</v>
      </c>
      <c r="H5229" s="8">
        <v>154450</v>
      </c>
      <c r="I5229" t="s">
        <v>22</v>
      </c>
      <c r="J5229" t="s">
        <v>5255</v>
      </c>
      <c r="K5229" s="8">
        <f>(Table1[[#This Row],[Actual Amount]]-Table1[[#This Row],[Budget Amount]])</f>
        <v>97700</v>
      </c>
      <c r="L5229" s="10">
        <f>(Table1[[#This Row],[Actual Amount]]-Table1[[#This Row],[Budget Amount]]) / Table1[[#This Row],[Budget Amount]]</f>
        <v>1.7215859030837004</v>
      </c>
    </row>
    <row r="5230" spans="1:12">
      <c r="A5230" s="6">
        <v>45007</v>
      </c>
      <c r="B5230" s="6" t="str">
        <f>TEXT(Table1[[#This Row],[Date]],"mm")</f>
        <v>03</v>
      </c>
      <c r="C5230" s="6" t="str">
        <f>TEXT(Table1[[#This Row],[Date]],"yyyy")</f>
        <v>2023</v>
      </c>
      <c r="D5230" t="s">
        <v>27</v>
      </c>
      <c r="E5230" t="s">
        <v>33</v>
      </c>
      <c r="F5230" t="s">
        <v>15</v>
      </c>
      <c r="G5230" s="8">
        <v>53015</v>
      </c>
      <c r="H5230" s="8">
        <v>141427</v>
      </c>
      <c r="I5230" t="s">
        <v>11</v>
      </c>
      <c r="J5230" t="s">
        <v>5256</v>
      </c>
      <c r="K5230" s="8">
        <f>(Table1[[#This Row],[Actual Amount]]-Table1[[#This Row],[Budget Amount]])</f>
        <v>88412</v>
      </c>
      <c r="L5230" s="10">
        <f>(Table1[[#This Row],[Actual Amount]]-Table1[[#This Row],[Budget Amount]]) / Table1[[#This Row],[Budget Amount]]</f>
        <v>1.6676789587852494</v>
      </c>
    </row>
    <row r="5231" spans="1:12">
      <c r="A5231" s="6">
        <v>44862</v>
      </c>
      <c r="B5231" s="6" t="str">
        <f>TEXT(Table1[[#This Row],[Date]],"mm")</f>
        <v>10</v>
      </c>
      <c r="C5231" s="6" t="str">
        <f>TEXT(Table1[[#This Row],[Date]],"yyyy")</f>
        <v>2022</v>
      </c>
      <c r="D5231" t="s">
        <v>8</v>
      </c>
      <c r="E5231" t="s">
        <v>33</v>
      </c>
      <c r="F5231" t="s">
        <v>20</v>
      </c>
      <c r="G5231" s="8">
        <v>28181</v>
      </c>
      <c r="H5231" s="8">
        <v>71286</v>
      </c>
      <c r="I5231" t="s">
        <v>25</v>
      </c>
      <c r="J5231" t="s">
        <v>5257</v>
      </c>
      <c r="K5231" s="8">
        <f>(Table1[[#This Row],[Actual Amount]]-Table1[[#This Row],[Budget Amount]])</f>
        <v>43105</v>
      </c>
      <c r="L5231" s="10">
        <f>(Table1[[#This Row],[Actual Amount]]-Table1[[#This Row],[Budget Amount]]) / Table1[[#This Row],[Budget Amount]]</f>
        <v>1.5295766651289877</v>
      </c>
    </row>
    <row r="5232" spans="1:12">
      <c r="A5232" s="6">
        <v>44286</v>
      </c>
      <c r="B5232" s="6" t="str">
        <f>TEXT(Table1[[#This Row],[Date]],"mm")</f>
        <v>03</v>
      </c>
      <c r="C5232" s="6" t="str">
        <f>TEXT(Table1[[#This Row],[Date]],"yyyy")</f>
        <v>2021</v>
      </c>
      <c r="D5232" t="s">
        <v>27</v>
      </c>
      <c r="E5232" t="s">
        <v>24</v>
      </c>
      <c r="F5232" t="s">
        <v>10</v>
      </c>
      <c r="G5232" s="8">
        <v>128102</v>
      </c>
      <c r="H5232" s="8">
        <v>162830</v>
      </c>
      <c r="I5232" t="s">
        <v>11</v>
      </c>
      <c r="J5232" t="s">
        <v>5258</v>
      </c>
      <c r="K5232" s="8">
        <f>(Table1[[#This Row],[Actual Amount]]-Table1[[#This Row],[Budget Amount]])</f>
        <v>34728</v>
      </c>
      <c r="L5232" s="10">
        <f>(Table1[[#This Row],[Actual Amount]]-Table1[[#This Row],[Budget Amount]]) / Table1[[#This Row],[Budget Amount]]</f>
        <v>0.27109647000046838</v>
      </c>
    </row>
    <row r="5233" spans="1:12">
      <c r="A5233" s="6">
        <v>44395</v>
      </c>
      <c r="B5233" s="6" t="str">
        <f>TEXT(Table1[[#This Row],[Date]],"mm")</f>
        <v>07</v>
      </c>
      <c r="C5233" s="6" t="str">
        <f>TEXT(Table1[[#This Row],[Date]],"yyyy")</f>
        <v>2021</v>
      </c>
      <c r="D5233" t="s">
        <v>8</v>
      </c>
      <c r="E5233" t="s">
        <v>24</v>
      </c>
      <c r="F5233" t="s">
        <v>20</v>
      </c>
      <c r="G5233" s="8">
        <v>28868</v>
      </c>
      <c r="H5233" s="8">
        <v>109703</v>
      </c>
      <c r="I5233" t="s">
        <v>11</v>
      </c>
      <c r="J5233" t="s">
        <v>5259</v>
      </c>
      <c r="K5233" s="8">
        <f>(Table1[[#This Row],[Actual Amount]]-Table1[[#This Row],[Budget Amount]])</f>
        <v>80835</v>
      </c>
      <c r="L5233" s="10">
        <f>(Table1[[#This Row],[Actual Amount]]-Table1[[#This Row],[Budget Amount]]) / Table1[[#This Row],[Budget Amount]]</f>
        <v>2.800159345988638</v>
      </c>
    </row>
    <row r="5234" spans="1:12">
      <c r="A5234" s="6">
        <v>44734</v>
      </c>
      <c r="B5234" s="6" t="str">
        <f>TEXT(Table1[[#This Row],[Date]],"mm")</f>
        <v>06</v>
      </c>
      <c r="C5234" s="6" t="str">
        <f>TEXT(Table1[[#This Row],[Date]],"yyyy")</f>
        <v>2022</v>
      </c>
      <c r="D5234" t="s">
        <v>31</v>
      </c>
      <c r="E5234" t="s">
        <v>13</v>
      </c>
      <c r="F5234" t="s">
        <v>29</v>
      </c>
      <c r="G5234" s="8">
        <v>98143</v>
      </c>
      <c r="H5234" s="8">
        <v>14737</v>
      </c>
      <c r="I5234" t="s">
        <v>16</v>
      </c>
      <c r="J5234" t="s">
        <v>5260</v>
      </c>
      <c r="K5234" s="8">
        <f>(Table1[[#This Row],[Actual Amount]]-Table1[[#This Row],[Budget Amount]])</f>
        <v>-83406</v>
      </c>
      <c r="L5234" s="10">
        <f>(Table1[[#This Row],[Actual Amount]]-Table1[[#This Row],[Budget Amount]]) / Table1[[#This Row],[Budget Amount]]</f>
        <v>-0.84984155772699022</v>
      </c>
    </row>
    <row r="5235" spans="1:12">
      <c r="A5235" s="6">
        <v>44497</v>
      </c>
      <c r="B5235" s="6" t="str">
        <f>TEXT(Table1[[#This Row],[Date]],"mm")</f>
        <v>10</v>
      </c>
      <c r="C5235" s="6" t="str">
        <f>TEXT(Table1[[#This Row],[Date]],"yyyy")</f>
        <v>2021</v>
      </c>
      <c r="D5235" t="s">
        <v>31</v>
      </c>
      <c r="E5235" t="s">
        <v>19</v>
      </c>
      <c r="F5235" t="s">
        <v>48</v>
      </c>
      <c r="G5235" s="8">
        <v>34107</v>
      </c>
      <c r="H5235" s="8">
        <v>122313</v>
      </c>
      <c r="I5235" t="s">
        <v>25</v>
      </c>
      <c r="J5235" t="s">
        <v>5261</v>
      </c>
      <c r="K5235" s="8">
        <f>(Table1[[#This Row],[Actual Amount]]-Table1[[#This Row],[Budget Amount]])</f>
        <v>88206</v>
      </c>
      <c r="L5235" s="10">
        <f>(Table1[[#This Row],[Actual Amount]]-Table1[[#This Row],[Budget Amount]]) / Table1[[#This Row],[Budget Amount]]</f>
        <v>2.5861553346820303</v>
      </c>
    </row>
    <row r="5236" spans="1:12">
      <c r="A5236" s="6">
        <v>44920</v>
      </c>
      <c r="B5236" s="6" t="str">
        <f>TEXT(Table1[[#This Row],[Date]],"mm")</f>
        <v>12</v>
      </c>
      <c r="C5236" s="6" t="str">
        <f>TEXT(Table1[[#This Row],[Date]],"yyyy")</f>
        <v>2022</v>
      </c>
      <c r="D5236" t="s">
        <v>8</v>
      </c>
      <c r="E5236" t="s">
        <v>19</v>
      </c>
      <c r="F5236" t="s">
        <v>29</v>
      </c>
      <c r="G5236" s="8">
        <v>27072</v>
      </c>
      <c r="H5236" s="8">
        <v>107324</v>
      </c>
      <c r="I5236" t="s">
        <v>11</v>
      </c>
      <c r="J5236" t="s">
        <v>5262</v>
      </c>
      <c r="K5236" s="8">
        <f>(Table1[[#This Row],[Actual Amount]]-Table1[[#This Row],[Budget Amount]])</f>
        <v>80252</v>
      </c>
      <c r="L5236" s="10">
        <f>(Table1[[#This Row],[Actual Amount]]-Table1[[#This Row],[Budget Amount]]) / Table1[[#This Row],[Budget Amount]]</f>
        <v>2.9643912529550827</v>
      </c>
    </row>
    <row r="5237" spans="1:12">
      <c r="A5237" s="6">
        <v>45159</v>
      </c>
      <c r="B5237" s="6" t="str">
        <f>TEXT(Table1[[#This Row],[Date]],"mm")</f>
        <v>08</v>
      </c>
      <c r="C5237" s="6" t="str">
        <f>TEXT(Table1[[#This Row],[Date]],"yyyy")</f>
        <v>2023</v>
      </c>
      <c r="D5237" t="s">
        <v>13</v>
      </c>
      <c r="E5237" t="s">
        <v>14</v>
      </c>
      <c r="F5237" t="s">
        <v>20</v>
      </c>
      <c r="G5237" s="8">
        <v>55955</v>
      </c>
      <c r="H5237" s="8">
        <v>8240</v>
      </c>
      <c r="I5237" t="s">
        <v>11</v>
      </c>
      <c r="J5237" t="s">
        <v>5263</v>
      </c>
      <c r="K5237" s="8">
        <f>(Table1[[#This Row],[Actual Amount]]-Table1[[#This Row],[Budget Amount]])</f>
        <v>-47715</v>
      </c>
      <c r="L5237" s="10">
        <f>(Table1[[#This Row],[Actual Amount]]-Table1[[#This Row],[Budget Amount]]) / Table1[[#This Row],[Budget Amount]]</f>
        <v>-0.85273880797069068</v>
      </c>
    </row>
    <row r="5238" spans="1:12">
      <c r="A5238" s="6">
        <v>44264</v>
      </c>
      <c r="B5238" s="6" t="str">
        <f>TEXT(Table1[[#This Row],[Date]],"mm")</f>
        <v>03</v>
      </c>
      <c r="C5238" s="6" t="str">
        <f>TEXT(Table1[[#This Row],[Date]],"yyyy")</f>
        <v>2021</v>
      </c>
      <c r="D5238" t="s">
        <v>31</v>
      </c>
      <c r="E5238" t="s">
        <v>24</v>
      </c>
      <c r="F5238" t="s">
        <v>15</v>
      </c>
      <c r="G5238" s="8">
        <v>138112</v>
      </c>
      <c r="H5238" s="8">
        <v>141124</v>
      </c>
      <c r="I5238" t="s">
        <v>11</v>
      </c>
      <c r="J5238" t="s">
        <v>5264</v>
      </c>
      <c r="K5238" s="8">
        <f>(Table1[[#This Row],[Actual Amount]]-Table1[[#This Row],[Budget Amount]])</f>
        <v>3012</v>
      </c>
      <c r="L5238" s="10">
        <f>(Table1[[#This Row],[Actual Amount]]-Table1[[#This Row],[Budget Amount]]) / Table1[[#This Row],[Budget Amount]]</f>
        <v>2.1808387395736793E-2</v>
      </c>
    </row>
    <row r="5239" spans="1:12">
      <c r="A5239" s="6">
        <v>44655</v>
      </c>
      <c r="B5239" s="6" t="str">
        <f>TEXT(Table1[[#This Row],[Date]],"mm")</f>
        <v>04</v>
      </c>
      <c r="C5239" s="6" t="str">
        <f>TEXT(Table1[[#This Row],[Date]],"yyyy")</f>
        <v>2022</v>
      </c>
      <c r="D5239" t="s">
        <v>18</v>
      </c>
      <c r="E5239" t="s">
        <v>13</v>
      </c>
      <c r="F5239" t="s">
        <v>29</v>
      </c>
      <c r="G5239" s="8">
        <v>103122</v>
      </c>
      <c r="H5239" s="8">
        <v>13334</v>
      </c>
      <c r="I5239" t="s">
        <v>16</v>
      </c>
      <c r="J5239" t="s">
        <v>5265</v>
      </c>
      <c r="K5239" s="8">
        <f>(Table1[[#This Row],[Actual Amount]]-Table1[[#This Row],[Budget Amount]])</f>
        <v>-89788</v>
      </c>
      <c r="L5239" s="10">
        <f>(Table1[[#This Row],[Actual Amount]]-Table1[[#This Row],[Budget Amount]]) / Table1[[#This Row],[Budget Amount]]</f>
        <v>-0.87069684451426466</v>
      </c>
    </row>
    <row r="5240" spans="1:12">
      <c r="A5240" s="6">
        <v>44594</v>
      </c>
      <c r="B5240" s="6" t="str">
        <f>TEXT(Table1[[#This Row],[Date]],"mm")</f>
        <v>02</v>
      </c>
      <c r="C5240" s="6" t="str">
        <f>TEXT(Table1[[#This Row],[Date]],"yyyy")</f>
        <v>2022</v>
      </c>
      <c r="D5240" t="s">
        <v>18</v>
      </c>
      <c r="E5240" t="s">
        <v>13</v>
      </c>
      <c r="F5240" t="s">
        <v>48</v>
      </c>
      <c r="G5240" s="8">
        <v>38478</v>
      </c>
      <c r="H5240" s="8">
        <v>107906</v>
      </c>
      <c r="I5240" t="s">
        <v>16</v>
      </c>
      <c r="J5240" t="s">
        <v>5266</v>
      </c>
      <c r="K5240" s="8">
        <f>(Table1[[#This Row],[Actual Amount]]-Table1[[#This Row],[Budget Amount]])</f>
        <v>69428</v>
      </c>
      <c r="L5240" s="10">
        <f>(Table1[[#This Row],[Actual Amount]]-Table1[[#This Row],[Budget Amount]]) / Table1[[#This Row],[Budget Amount]]</f>
        <v>1.804355735745101</v>
      </c>
    </row>
    <row r="5241" spans="1:12">
      <c r="A5241" s="6">
        <v>44816</v>
      </c>
      <c r="B5241" s="6" t="str">
        <f>TEXT(Table1[[#This Row],[Date]],"mm")</f>
        <v>09</v>
      </c>
      <c r="C5241" s="6" t="str">
        <f>TEXT(Table1[[#This Row],[Date]],"yyyy")</f>
        <v>2022</v>
      </c>
      <c r="D5241" t="s">
        <v>27</v>
      </c>
      <c r="E5241" t="s">
        <v>9</v>
      </c>
      <c r="F5241" t="s">
        <v>20</v>
      </c>
      <c r="G5241" s="8">
        <v>97921</v>
      </c>
      <c r="H5241" s="8">
        <v>159945</v>
      </c>
      <c r="I5241" t="s">
        <v>22</v>
      </c>
      <c r="J5241" t="s">
        <v>5267</v>
      </c>
      <c r="K5241" s="8">
        <f>(Table1[[#This Row],[Actual Amount]]-Table1[[#This Row],[Budget Amount]])</f>
        <v>62024</v>
      </c>
      <c r="L5241" s="10">
        <f>(Table1[[#This Row],[Actual Amount]]-Table1[[#This Row],[Budget Amount]]) / Table1[[#This Row],[Budget Amount]]</f>
        <v>0.63340856404652734</v>
      </c>
    </row>
    <row r="5242" spans="1:12">
      <c r="A5242" s="6">
        <v>44926</v>
      </c>
      <c r="B5242" s="6" t="str">
        <f>TEXT(Table1[[#This Row],[Date]],"mm")</f>
        <v>12</v>
      </c>
      <c r="C5242" s="6" t="str">
        <f>TEXT(Table1[[#This Row],[Date]],"yyyy")</f>
        <v>2022</v>
      </c>
      <c r="D5242" t="s">
        <v>18</v>
      </c>
      <c r="E5242" t="s">
        <v>24</v>
      </c>
      <c r="F5242" t="s">
        <v>29</v>
      </c>
      <c r="G5242" s="8">
        <v>131787</v>
      </c>
      <c r="H5242" s="8">
        <v>66758</v>
      </c>
      <c r="I5242" t="s">
        <v>16</v>
      </c>
      <c r="J5242" t="s">
        <v>5268</v>
      </c>
      <c r="K5242" s="8">
        <f>(Table1[[#This Row],[Actual Amount]]-Table1[[#This Row],[Budget Amount]])</f>
        <v>-65029</v>
      </c>
      <c r="L5242" s="10">
        <f>(Table1[[#This Row],[Actual Amount]]-Table1[[#This Row],[Budget Amount]]) / Table1[[#This Row],[Budget Amount]]</f>
        <v>-0.49344017239940208</v>
      </c>
    </row>
    <row r="5243" spans="1:12">
      <c r="A5243" s="6">
        <v>44752</v>
      </c>
      <c r="B5243" s="6" t="str">
        <f>TEXT(Table1[[#This Row],[Date]],"mm")</f>
        <v>07</v>
      </c>
      <c r="C5243" s="6" t="str">
        <f>TEXT(Table1[[#This Row],[Date]],"yyyy")</f>
        <v>2022</v>
      </c>
      <c r="D5243" t="s">
        <v>18</v>
      </c>
      <c r="E5243" t="s">
        <v>13</v>
      </c>
      <c r="F5243" t="s">
        <v>20</v>
      </c>
      <c r="G5243" s="8">
        <v>40028</v>
      </c>
      <c r="H5243" s="8">
        <v>123056</v>
      </c>
      <c r="I5243" t="s">
        <v>16</v>
      </c>
      <c r="J5243" t="s">
        <v>5269</v>
      </c>
      <c r="K5243" s="8">
        <f>(Table1[[#This Row],[Actual Amount]]-Table1[[#This Row],[Budget Amount]])</f>
        <v>83028</v>
      </c>
      <c r="L5243" s="10">
        <f>(Table1[[#This Row],[Actual Amount]]-Table1[[#This Row],[Budget Amount]]) / Table1[[#This Row],[Budget Amount]]</f>
        <v>2.0742480263815328</v>
      </c>
    </row>
    <row r="5244" spans="1:12">
      <c r="A5244" s="6">
        <v>44977</v>
      </c>
      <c r="B5244" s="6" t="str">
        <f>TEXT(Table1[[#This Row],[Date]],"mm")</f>
        <v>02</v>
      </c>
      <c r="C5244" s="6" t="str">
        <f>TEXT(Table1[[#This Row],[Date]],"yyyy")</f>
        <v>2023</v>
      </c>
      <c r="D5244" t="s">
        <v>13</v>
      </c>
      <c r="E5244" t="s">
        <v>9</v>
      </c>
      <c r="F5244" t="s">
        <v>20</v>
      </c>
      <c r="G5244" s="8">
        <v>40112</v>
      </c>
      <c r="H5244" s="8">
        <v>91996</v>
      </c>
      <c r="I5244" t="s">
        <v>25</v>
      </c>
      <c r="J5244" t="s">
        <v>5270</v>
      </c>
      <c r="K5244" s="8">
        <f>(Table1[[#This Row],[Actual Amount]]-Table1[[#This Row],[Budget Amount]])</f>
        <v>51884</v>
      </c>
      <c r="L5244" s="10">
        <f>(Table1[[#This Row],[Actual Amount]]-Table1[[#This Row],[Budget Amount]]) / Table1[[#This Row],[Budget Amount]]</f>
        <v>1.2934782608695652</v>
      </c>
    </row>
    <row r="5245" spans="1:12">
      <c r="A5245" s="6">
        <v>45090</v>
      </c>
      <c r="B5245" s="6" t="str">
        <f>TEXT(Table1[[#This Row],[Date]],"mm")</f>
        <v>06</v>
      </c>
      <c r="C5245" s="6" t="str">
        <f>TEXT(Table1[[#This Row],[Date]],"yyyy")</f>
        <v>2023</v>
      </c>
      <c r="D5245" t="s">
        <v>13</v>
      </c>
      <c r="E5245" t="s">
        <v>14</v>
      </c>
      <c r="F5245" t="s">
        <v>10</v>
      </c>
      <c r="G5245" s="8">
        <v>65573</v>
      </c>
      <c r="H5245" s="8">
        <v>87664</v>
      </c>
      <c r="I5245" t="s">
        <v>25</v>
      </c>
      <c r="J5245" t="s">
        <v>5271</v>
      </c>
      <c r="K5245" s="8">
        <f>(Table1[[#This Row],[Actual Amount]]-Table1[[#This Row],[Budget Amount]])</f>
        <v>22091</v>
      </c>
      <c r="L5245" s="10">
        <f>(Table1[[#This Row],[Actual Amount]]-Table1[[#This Row],[Budget Amount]]) / Table1[[#This Row],[Budget Amount]]</f>
        <v>0.3368917084775746</v>
      </c>
    </row>
    <row r="5246" spans="1:12">
      <c r="A5246" s="6">
        <v>44806</v>
      </c>
      <c r="B5246" s="6" t="str">
        <f>TEXT(Table1[[#This Row],[Date]],"mm")</f>
        <v>09</v>
      </c>
      <c r="C5246" s="6" t="str">
        <f>TEXT(Table1[[#This Row],[Date]],"yyyy")</f>
        <v>2022</v>
      </c>
      <c r="D5246" t="s">
        <v>45</v>
      </c>
      <c r="E5246" t="s">
        <v>9</v>
      </c>
      <c r="F5246" t="s">
        <v>15</v>
      </c>
      <c r="G5246" s="8">
        <v>127527</v>
      </c>
      <c r="H5246" s="8">
        <v>99558</v>
      </c>
      <c r="I5246" t="s">
        <v>11</v>
      </c>
      <c r="J5246" t="s">
        <v>5272</v>
      </c>
      <c r="K5246" s="8">
        <f>(Table1[[#This Row],[Actual Amount]]-Table1[[#This Row],[Budget Amount]])</f>
        <v>-27969</v>
      </c>
      <c r="L5246" s="10">
        <f>(Table1[[#This Row],[Actual Amount]]-Table1[[#This Row],[Budget Amount]]) / Table1[[#This Row],[Budget Amount]]</f>
        <v>-0.21931826201510268</v>
      </c>
    </row>
    <row r="5247" spans="1:12">
      <c r="A5247" s="6">
        <v>44944</v>
      </c>
      <c r="B5247" s="6" t="str">
        <f>TEXT(Table1[[#This Row],[Date]],"mm")</f>
        <v>01</v>
      </c>
      <c r="C5247" s="6" t="str">
        <f>TEXT(Table1[[#This Row],[Date]],"yyyy")</f>
        <v>2023</v>
      </c>
      <c r="D5247" t="s">
        <v>45</v>
      </c>
      <c r="E5247" t="s">
        <v>14</v>
      </c>
      <c r="F5247" t="s">
        <v>10</v>
      </c>
      <c r="G5247" s="8">
        <v>62226</v>
      </c>
      <c r="H5247" s="8">
        <v>113413</v>
      </c>
      <c r="I5247" t="s">
        <v>22</v>
      </c>
      <c r="J5247" t="s">
        <v>5273</v>
      </c>
      <c r="K5247" s="8">
        <f>(Table1[[#This Row],[Actual Amount]]-Table1[[#This Row],[Budget Amount]])</f>
        <v>51187</v>
      </c>
      <c r="L5247" s="10">
        <f>(Table1[[#This Row],[Actual Amount]]-Table1[[#This Row],[Budget Amount]]) / Table1[[#This Row],[Budget Amount]]</f>
        <v>0.82259827081927173</v>
      </c>
    </row>
    <row r="5248" spans="1:12">
      <c r="A5248" s="6">
        <v>44478</v>
      </c>
      <c r="B5248" s="6" t="str">
        <f>TEXT(Table1[[#This Row],[Date]],"mm")</f>
        <v>10</v>
      </c>
      <c r="C5248" s="6" t="str">
        <f>TEXT(Table1[[#This Row],[Date]],"yyyy")</f>
        <v>2021</v>
      </c>
      <c r="D5248" t="s">
        <v>13</v>
      </c>
      <c r="E5248" t="s">
        <v>19</v>
      </c>
      <c r="F5248" t="s">
        <v>20</v>
      </c>
      <c r="G5248" s="8">
        <v>46146</v>
      </c>
      <c r="H5248" s="8">
        <v>65352</v>
      </c>
      <c r="I5248" t="s">
        <v>16</v>
      </c>
      <c r="J5248" t="s">
        <v>5274</v>
      </c>
      <c r="K5248" s="8">
        <f>(Table1[[#This Row],[Actual Amount]]-Table1[[#This Row],[Budget Amount]])</f>
        <v>19206</v>
      </c>
      <c r="L5248" s="10">
        <f>(Table1[[#This Row],[Actual Amount]]-Table1[[#This Row],[Budget Amount]]) / Table1[[#This Row],[Budget Amount]]</f>
        <v>0.41620075412820179</v>
      </c>
    </row>
    <row r="5249" spans="1:12">
      <c r="A5249" s="6">
        <v>44857</v>
      </c>
      <c r="B5249" s="6" t="str">
        <f>TEXT(Table1[[#This Row],[Date]],"mm")</f>
        <v>10</v>
      </c>
      <c r="C5249" s="6" t="str">
        <f>TEXT(Table1[[#This Row],[Date]],"yyyy")</f>
        <v>2022</v>
      </c>
      <c r="D5249" t="s">
        <v>45</v>
      </c>
      <c r="E5249" t="s">
        <v>19</v>
      </c>
      <c r="F5249" t="s">
        <v>48</v>
      </c>
      <c r="G5249" s="8">
        <v>135981</v>
      </c>
      <c r="H5249" s="8">
        <v>39943</v>
      </c>
      <c r="I5249" t="s">
        <v>25</v>
      </c>
      <c r="J5249" t="s">
        <v>5275</v>
      </c>
      <c r="K5249" s="8">
        <f>(Table1[[#This Row],[Actual Amount]]-Table1[[#This Row],[Budget Amount]])</f>
        <v>-96038</v>
      </c>
      <c r="L5249" s="10">
        <f>(Table1[[#This Row],[Actual Amount]]-Table1[[#This Row],[Budget Amount]]) / Table1[[#This Row],[Budget Amount]]</f>
        <v>-0.70626043344290745</v>
      </c>
    </row>
    <row r="5250" spans="1:12">
      <c r="A5250" s="6">
        <v>45120</v>
      </c>
      <c r="B5250" s="6" t="str">
        <f>TEXT(Table1[[#This Row],[Date]],"mm")</f>
        <v>07</v>
      </c>
      <c r="C5250" s="6" t="str">
        <f>TEXT(Table1[[#This Row],[Date]],"yyyy")</f>
        <v>2023</v>
      </c>
      <c r="D5250" t="s">
        <v>13</v>
      </c>
      <c r="E5250" t="s">
        <v>33</v>
      </c>
      <c r="F5250" t="s">
        <v>48</v>
      </c>
      <c r="G5250" s="8">
        <v>54568</v>
      </c>
      <c r="H5250" s="8">
        <v>110733</v>
      </c>
      <c r="I5250" t="s">
        <v>22</v>
      </c>
      <c r="J5250" t="s">
        <v>5276</v>
      </c>
      <c r="K5250" s="8">
        <f>(Table1[[#This Row],[Actual Amount]]-Table1[[#This Row],[Budget Amount]])</f>
        <v>56165</v>
      </c>
      <c r="L5250" s="10">
        <f>(Table1[[#This Row],[Actual Amount]]-Table1[[#This Row],[Budget Amount]]) / Table1[[#This Row],[Budget Amount]]</f>
        <v>1.0292662366221961</v>
      </c>
    </row>
    <row r="5251" spans="1:12">
      <c r="A5251" s="6">
        <v>45192</v>
      </c>
      <c r="B5251" s="6" t="str">
        <f>TEXT(Table1[[#This Row],[Date]],"mm")</f>
        <v>09</v>
      </c>
      <c r="C5251" s="6" t="str">
        <f>TEXT(Table1[[#This Row],[Date]],"yyyy")</f>
        <v>2023</v>
      </c>
      <c r="D5251" t="s">
        <v>45</v>
      </c>
      <c r="E5251" t="s">
        <v>33</v>
      </c>
      <c r="F5251" t="s">
        <v>10</v>
      </c>
      <c r="G5251" s="8">
        <v>104816</v>
      </c>
      <c r="H5251" s="8">
        <v>149541</v>
      </c>
      <c r="I5251" t="s">
        <v>25</v>
      </c>
      <c r="J5251" t="s">
        <v>5277</v>
      </c>
      <c r="K5251" s="8">
        <f>(Table1[[#This Row],[Actual Amount]]-Table1[[#This Row],[Budget Amount]])</f>
        <v>44725</v>
      </c>
      <c r="L5251" s="10">
        <f>(Table1[[#This Row],[Actual Amount]]-Table1[[#This Row],[Budget Amount]]) / Table1[[#This Row],[Budget Amount]]</f>
        <v>0.42670012211876052</v>
      </c>
    </row>
    <row r="5252" spans="1:12">
      <c r="A5252" s="6">
        <v>44942</v>
      </c>
      <c r="B5252" s="6" t="str">
        <f>TEXT(Table1[[#This Row],[Date]],"mm")</f>
        <v>01</v>
      </c>
      <c r="C5252" s="6" t="str">
        <f>TEXT(Table1[[#This Row],[Date]],"yyyy")</f>
        <v>2023</v>
      </c>
      <c r="D5252" t="s">
        <v>31</v>
      </c>
      <c r="E5252" t="s">
        <v>9</v>
      </c>
      <c r="F5252" t="s">
        <v>48</v>
      </c>
      <c r="G5252" s="8">
        <v>90224</v>
      </c>
      <c r="H5252" s="8">
        <v>131272</v>
      </c>
      <c r="I5252" t="s">
        <v>11</v>
      </c>
      <c r="J5252" t="s">
        <v>5278</v>
      </c>
      <c r="K5252" s="8">
        <f>(Table1[[#This Row],[Actual Amount]]-Table1[[#This Row],[Budget Amount]])</f>
        <v>41048</v>
      </c>
      <c r="L5252" s="10">
        <f>(Table1[[#This Row],[Actual Amount]]-Table1[[#This Row],[Budget Amount]]) / Table1[[#This Row],[Budget Amount]]</f>
        <v>0.4549565525802447</v>
      </c>
    </row>
    <row r="5253" spans="1:12">
      <c r="A5253" s="6">
        <v>44283</v>
      </c>
      <c r="B5253" s="6" t="str">
        <f>TEXT(Table1[[#This Row],[Date]],"mm")</f>
        <v>03</v>
      </c>
      <c r="C5253" s="6" t="str">
        <f>TEXT(Table1[[#This Row],[Date]],"yyyy")</f>
        <v>2021</v>
      </c>
      <c r="D5253" t="s">
        <v>13</v>
      </c>
      <c r="E5253" t="s">
        <v>33</v>
      </c>
      <c r="F5253" t="s">
        <v>20</v>
      </c>
      <c r="G5253" s="8">
        <v>24350</v>
      </c>
      <c r="H5253" s="8">
        <v>91771</v>
      </c>
      <c r="I5253" t="s">
        <v>16</v>
      </c>
      <c r="J5253" t="s">
        <v>5279</v>
      </c>
      <c r="K5253" s="8">
        <f>(Table1[[#This Row],[Actual Amount]]-Table1[[#This Row],[Budget Amount]])</f>
        <v>67421</v>
      </c>
      <c r="L5253" s="10">
        <f>(Table1[[#This Row],[Actual Amount]]-Table1[[#This Row],[Budget Amount]]) / Table1[[#This Row],[Budget Amount]]</f>
        <v>2.7688295687885009</v>
      </c>
    </row>
    <row r="5254" spans="1:12">
      <c r="A5254" s="6">
        <v>44987</v>
      </c>
      <c r="B5254" s="6" t="str">
        <f>TEXT(Table1[[#This Row],[Date]],"mm")</f>
        <v>03</v>
      </c>
      <c r="C5254" s="6" t="str">
        <f>TEXT(Table1[[#This Row],[Date]],"yyyy")</f>
        <v>2023</v>
      </c>
      <c r="D5254" t="s">
        <v>27</v>
      </c>
      <c r="E5254" t="s">
        <v>24</v>
      </c>
      <c r="F5254" t="s">
        <v>29</v>
      </c>
      <c r="G5254" s="8">
        <v>114752</v>
      </c>
      <c r="H5254" s="8">
        <v>62579</v>
      </c>
      <c r="I5254" t="s">
        <v>11</v>
      </c>
      <c r="J5254" t="s">
        <v>5280</v>
      </c>
      <c r="K5254" s="8">
        <f>(Table1[[#This Row],[Actual Amount]]-Table1[[#This Row],[Budget Amount]])</f>
        <v>-52173</v>
      </c>
      <c r="L5254" s="10">
        <f>(Table1[[#This Row],[Actual Amount]]-Table1[[#This Row],[Budget Amount]]) / Table1[[#This Row],[Budget Amount]]</f>
        <v>-0.45465874233128833</v>
      </c>
    </row>
    <row r="5255" spans="1:12">
      <c r="A5255" s="6">
        <v>44500</v>
      </c>
      <c r="B5255" s="6" t="str">
        <f>TEXT(Table1[[#This Row],[Date]],"mm")</f>
        <v>10</v>
      </c>
      <c r="C5255" s="6" t="str">
        <f>TEXT(Table1[[#This Row],[Date]],"yyyy")</f>
        <v>2021</v>
      </c>
      <c r="D5255" t="s">
        <v>27</v>
      </c>
      <c r="E5255" t="s">
        <v>9</v>
      </c>
      <c r="F5255" t="s">
        <v>20</v>
      </c>
      <c r="G5255" s="8">
        <v>44045</v>
      </c>
      <c r="H5255" s="8">
        <v>155320</v>
      </c>
      <c r="I5255" t="s">
        <v>11</v>
      </c>
      <c r="J5255" t="s">
        <v>5281</v>
      </c>
      <c r="K5255" s="8">
        <f>(Table1[[#This Row],[Actual Amount]]-Table1[[#This Row],[Budget Amount]])</f>
        <v>111275</v>
      </c>
      <c r="L5255" s="10">
        <f>(Table1[[#This Row],[Actual Amount]]-Table1[[#This Row],[Budget Amount]]) / Table1[[#This Row],[Budget Amount]]</f>
        <v>2.5263934612328303</v>
      </c>
    </row>
    <row r="5256" spans="1:12">
      <c r="A5256" s="6">
        <v>44326</v>
      </c>
      <c r="B5256" s="6" t="str">
        <f>TEXT(Table1[[#This Row],[Date]],"mm")</f>
        <v>05</v>
      </c>
      <c r="C5256" s="6" t="str">
        <f>TEXT(Table1[[#This Row],[Date]],"yyyy")</f>
        <v>2021</v>
      </c>
      <c r="D5256" t="s">
        <v>13</v>
      </c>
      <c r="E5256" t="s">
        <v>13</v>
      </c>
      <c r="F5256" t="s">
        <v>29</v>
      </c>
      <c r="G5256" s="8">
        <v>130758</v>
      </c>
      <c r="H5256" s="8">
        <v>40074</v>
      </c>
      <c r="I5256" t="s">
        <v>25</v>
      </c>
      <c r="J5256" t="s">
        <v>5282</v>
      </c>
      <c r="K5256" s="8">
        <f>(Table1[[#This Row],[Actual Amount]]-Table1[[#This Row],[Budget Amount]])</f>
        <v>-90684</v>
      </c>
      <c r="L5256" s="10">
        <f>(Table1[[#This Row],[Actual Amount]]-Table1[[#This Row],[Budget Amount]]) / Table1[[#This Row],[Budget Amount]]</f>
        <v>-0.69352544394989213</v>
      </c>
    </row>
    <row r="5257" spans="1:12">
      <c r="A5257" s="6">
        <v>44792</v>
      </c>
      <c r="B5257" s="6" t="str">
        <f>TEXT(Table1[[#This Row],[Date]],"mm")</f>
        <v>08</v>
      </c>
      <c r="C5257" s="6" t="str">
        <f>TEXT(Table1[[#This Row],[Date]],"yyyy")</f>
        <v>2022</v>
      </c>
      <c r="D5257" t="s">
        <v>18</v>
      </c>
      <c r="E5257" t="s">
        <v>24</v>
      </c>
      <c r="F5257" t="s">
        <v>48</v>
      </c>
      <c r="G5257" s="8">
        <v>131684</v>
      </c>
      <c r="H5257" s="8">
        <v>49738</v>
      </c>
      <c r="I5257" t="s">
        <v>22</v>
      </c>
      <c r="J5257" t="s">
        <v>5283</v>
      </c>
      <c r="K5257" s="8">
        <f>(Table1[[#This Row],[Actual Amount]]-Table1[[#This Row],[Budget Amount]])</f>
        <v>-81946</v>
      </c>
      <c r="L5257" s="10">
        <f>(Table1[[#This Row],[Actual Amount]]-Table1[[#This Row],[Budget Amount]]) / Table1[[#This Row],[Budget Amount]]</f>
        <v>-0.62229276145925094</v>
      </c>
    </row>
    <row r="5258" spans="1:12">
      <c r="A5258" s="6">
        <v>44754</v>
      </c>
      <c r="B5258" s="6" t="str">
        <f>TEXT(Table1[[#This Row],[Date]],"mm")</f>
        <v>07</v>
      </c>
      <c r="C5258" s="6" t="str">
        <f>TEXT(Table1[[#This Row],[Date]],"yyyy")</f>
        <v>2022</v>
      </c>
      <c r="D5258" t="s">
        <v>27</v>
      </c>
      <c r="E5258" t="s">
        <v>9</v>
      </c>
      <c r="F5258" t="s">
        <v>15</v>
      </c>
      <c r="G5258" s="8">
        <v>139663</v>
      </c>
      <c r="H5258" s="8">
        <v>132578</v>
      </c>
      <c r="I5258" t="s">
        <v>16</v>
      </c>
      <c r="J5258" t="s">
        <v>5284</v>
      </c>
      <c r="K5258" s="8">
        <f>(Table1[[#This Row],[Actual Amount]]-Table1[[#This Row],[Budget Amount]])</f>
        <v>-7085</v>
      </c>
      <c r="L5258" s="10">
        <f>(Table1[[#This Row],[Actual Amount]]-Table1[[#This Row],[Budget Amount]]) / Table1[[#This Row],[Budget Amount]]</f>
        <v>-5.0729255421980049E-2</v>
      </c>
    </row>
    <row r="5259" spans="1:12">
      <c r="A5259" s="6">
        <v>45095</v>
      </c>
      <c r="B5259" s="6" t="str">
        <f>TEXT(Table1[[#This Row],[Date]],"mm")</f>
        <v>06</v>
      </c>
      <c r="C5259" s="6" t="str">
        <f>TEXT(Table1[[#This Row],[Date]],"yyyy")</f>
        <v>2023</v>
      </c>
      <c r="D5259" t="s">
        <v>18</v>
      </c>
      <c r="E5259" t="s">
        <v>19</v>
      </c>
      <c r="F5259" t="s">
        <v>15</v>
      </c>
      <c r="G5259" s="8">
        <v>17353</v>
      </c>
      <c r="H5259" s="8">
        <v>122467</v>
      </c>
      <c r="I5259" t="s">
        <v>22</v>
      </c>
      <c r="J5259" t="s">
        <v>5285</v>
      </c>
      <c r="K5259" s="8">
        <f>(Table1[[#This Row],[Actual Amount]]-Table1[[#This Row],[Budget Amount]])</f>
        <v>105114</v>
      </c>
      <c r="L5259" s="10">
        <f>(Table1[[#This Row],[Actual Amount]]-Table1[[#This Row],[Budget Amount]]) / Table1[[#This Row],[Budget Amount]]</f>
        <v>6.0573964156053712</v>
      </c>
    </row>
    <row r="5260" spans="1:12">
      <c r="A5260" s="6">
        <v>44274</v>
      </c>
      <c r="B5260" s="6" t="str">
        <f>TEXT(Table1[[#This Row],[Date]],"mm")</f>
        <v>03</v>
      </c>
      <c r="C5260" s="6" t="str">
        <f>TEXT(Table1[[#This Row],[Date]],"yyyy")</f>
        <v>2021</v>
      </c>
      <c r="D5260" t="s">
        <v>27</v>
      </c>
      <c r="E5260" t="s">
        <v>14</v>
      </c>
      <c r="F5260" t="s">
        <v>20</v>
      </c>
      <c r="G5260" s="8">
        <v>18578</v>
      </c>
      <c r="H5260" s="8">
        <v>35830</v>
      </c>
      <c r="I5260" t="s">
        <v>11</v>
      </c>
      <c r="J5260" t="s">
        <v>5286</v>
      </c>
      <c r="K5260" s="8">
        <f>(Table1[[#This Row],[Actual Amount]]-Table1[[#This Row],[Budget Amount]])</f>
        <v>17252</v>
      </c>
      <c r="L5260" s="10">
        <f>(Table1[[#This Row],[Actual Amount]]-Table1[[#This Row],[Budget Amount]]) / Table1[[#This Row],[Budget Amount]]</f>
        <v>0.92862525567875986</v>
      </c>
    </row>
    <row r="5261" spans="1:12">
      <c r="A5261" s="6">
        <v>44980</v>
      </c>
      <c r="B5261" s="6" t="str">
        <f>TEXT(Table1[[#This Row],[Date]],"mm")</f>
        <v>02</v>
      </c>
      <c r="C5261" s="6" t="str">
        <f>TEXT(Table1[[#This Row],[Date]],"yyyy")</f>
        <v>2023</v>
      </c>
      <c r="D5261" t="s">
        <v>8</v>
      </c>
      <c r="E5261" t="s">
        <v>33</v>
      </c>
      <c r="F5261" t="s">
        <v>20</v>
      </c>
      <c r="G5261" s="8">
        <v>83203</v>
      </c>
      <c r="H5261" s="8">
        <v>12482</v>
      </c>
      <c r="I5261" t="s">
        <v>16</v>
      </c>
      <c r="J5261" t="s">
        <v>5287</v>
      </c>
      <c r="K5261" s="8">
        <f>(Table1[[#This Row],[Actual Amount]]-Table1[[#This Row],[Budget Amount]])</f>
        <v>-70721</v>
      </c>
      <c r="L5261" s="10">
        <f>(Table1[[#This Row],[Actual Amount]]-Table1[[#This Row],[Budget Amount]]) / Table1[[#This Row],[Budget Amount]]</f>
        <v>-0.84998137086403136</v>
      </c>
    </row>
    <row r="5262" spans="1:12">
      <c r="A5262" s="6">
        <v>44870</v>
      </c>
      <c r="B5262" s="6" t="str">
        <f>TEXT(Table1[[#This Row],[Date]],"mm")</f>
        <v>11</v>
      </c>
      <c r="C5262" s="6" t="str">
        <f>TEXT(Table1[[#This Row],[Date]],"yyyy")</f>
        <v>2022</v>
      </c>
      <c r="D5262" t="s">
        <v>8</v>
      </c>
      <c r="E5262" t="s">
        <v>33</v>
      </c>
      <c r="F5262" t="s">
        <v>48</v>
      </c>
      <c r="G5262" s="8">
        <v>10013</v>
      </c>
      <c r="H5262" s="8">
        <v>145324</v>
      </c>
      <c r="I5262" t="s">
        <v>11</v>
      </c>
      <c r="J5262" t="s">
        <v>5288</v>
      </c>
      <c r="K5262" s="8">
        <f>(Table1[[#This Row],[Actual Amount]]-Table1[[#This Row],[Budget Amount]])</f>
        <v>135311</v>
      </c>
      <c r="L5262" s="10">
        <f>(Table1[[#This Row],[Actual Amount]]-Table1[[#This Row],[Budget Amount]]) / Table1[[#This Row],[Budget Amount]]</f>
        <v>13.51353240786977</v>
      </c>
    </row>
    <row r="5263" spans="1:12">
      <c r="A5263" s="6">
        <v>44434</v>
      </c>
      <c r="B5263" s="6" t="str">
        <f>TEXT(Table1[[#This Row],[Date]],"mm")</f>
        <v>08</v>
      </c>
      <c r="C5263" s="6" t="str">
        <f>TEXT(Table1[[#This Row],[Date]],"yyyy")</f>
        <v>2021</v>
      </c>
      <c r="D5263" t="s">
        <v>13</v>
      </c>
      <c r="E5263" t="s">
        <v>33</v>
      </c>
      <c r="F5263" t="s">
        <v>15</v>
      </c>
      <c r="G5263" s="8">
        <v>66549</v>
      </c>
      <c r="H5263" s="8">
        <v>96402</v>
      </c>
      <c r="I5263" t="s">
        <v>25</v>
      </c>
      <c r="J5263" t="s">
        <v>5289</v>
      </c>
      <c r="K5263" s="8">
        <f>(Table1[[#This Row],[Actual Amount]]-Table1[[#This Row],[Budget Amount]])</f>
        <v>29853</v>
      </c>
      <c r="L5263" s="10">
        <f>(Table1[[#This Row],[Actual Amount]]-Table1[[#This Row],[Budget Amount]]) / Table1[[#This Row],[Budget Amount]]</f>
        <v>0.44858675562367578</v>
      </c>
    </row>
    <row r="5264" spans="1:12">
      <c r="A5264" s="6">
        <v>44474</v>
      </c>
      <c r="B5264" s="6" t="str">
        <f>TEXT(Table1[[#This Row],[Date]],"mm")</f>
        <v>10</v>
      </c>
      <c r="C5264" s="6" t="str">
        <f>TEXT(Table1[[#This Row],[Date]],"yyyy")</f>
        <v>2021</v>
      </c>
      <c r="D5264" t="s">
        <v>27</v>
      </c>
      <c r="E5264" t="s">
        <v>9</v>
      </c>
      <c r="F5264" t="s">
        <v>15</v>
      </c>
      <c r="G5264" s="8">
        <v>128163</v>
      </c>
      <c r="H5264" s="8">
        <v>142343</v>
      </c>
      <c r="I5264" t="s">
        <v>22</v>
      </c>
      <c r="J5264" t="s">
        <v>5290</v>
      </c>
      <c r="K5264" s="8">
        <f>(Table1[[#This Row],[Actual Amount]]-Table1[[#This Row],[Budget Amount]])</f>
        <v>14180</v>
      </c>
      <c r="L5264" s="10">
        <f>(Table1[[#This Row],[Actual Amount]]-Table1[[#This Row],[Budget Amount]]) / Table1[[#This Row],[Budget Amount]]</f>
        <v>0.11064035642111998</v>
      </c>
    </row>
    <row r="5265" spans="1:12">
      <c r="A5265" s="6">
        <v>45238</v>
      </c>
      <c r="B5265" s="6" t="str">
        <f>TEXT(Table1[[#This Row],[Date]],"mm")</f>
        <v>11</v>
      </c>
      <c r="C5265" s="6" t="str">
        <f>TEXT(Table1[[#This Row],[Date]],"yyyy")</f>
        <v>2023</v>
      </c>
      <c r="D5265" t="s">
        <v>31</v>
      </c>
      <c r="E5265" t="s">
        <v>24</v>
      </c>
      <c r="F5265" t="s">
        <v>20</v>
      </c>
      <c r="G5265" s="8">
        <v>59155</v>
      </c>
      <c r="H5265" s="8">
        <v>166900</v>
      </c>
      <c r="I5265" t="s">
        <v>22</v>
      </c>
      <c r="J5265" t="s">
        <v>5291</v>
      </c>
      <c r="K5265" s="8">
        <f>(Table1[[#This Row],[Actual Amount]]-Table1[[#This Row],[Budget Amount]])</f>
        <v>107745</v>
      </c>
      <c r="L5265" s="10">
        <f>(Table1[[#This Row],[Actual Amount]]-Table1[[#This Row],[Budget Amount]]) / Table1[[#This Row],[Budget Amount]]</f>
        <v>1.8214014030935677</v>
      </c>
    </row>
    <row r="5266" spans="1:12">
      <c r="A5266" s="6">
        <v>44720</v>
      </c>
      <c r="B5266" s="6" t="str">
        <f>TEXT(Table1[[#This Row],[Date]],"mm")</f>
        <v>06</v>
      </c>
      <c r="C5266" s="6" t="str">
        <f>TEXT(Table1[[#This Row],[Date]],"yyyy")</f>
        <v>2022</v>
      </c>
      <c r="D5266" t="s">
        <v>18</v>
      </c>
      <c r="E5266" t="s">
        <v>14</v>
      </c>
      <c r="F5266" t="s">
        <v>15</v>
      </c>
      <c r="G5266" s="8">
        <v>103181</v>
      </c>
      <c r="H5266" s="8">
        <v>149876</v>
      </c>
      <c r="I5266" t="s">
        <v>11</v>
      </c>
      <c r="J5266" t="s">
        <v>5292</v>
      </c>
      <c r="K5266" s="8">
        <f>(Table1[[#This Row],[Actual Amount]]-Table1[[#This Row],[Budget Amount]])</f>
        <v>46695</v>
      </c>
      <c r="L5266" s="10">
        <f>(Table1[[#This Row],[Actual Amount]]-Table1[[#This Row],[Budget Amount]]) / Table1[[#This Row],[Budget Amount]]</f>
        <v>0.4525542493288493</v>
      </c>
    </row>
    <row r="5267" spans="1:12">
      <c r="A5267" s="6">
        <v>44376</v>
      </c>
      <c r="B5267" s="6" t="str">
        <f>TEXT(Table1[[#This Row],[Date]],"mm")</f>
        <v>06</v>
      </c>
      <c r="C5267" s="6" t="str">
        <f>TEXT(Table1[[#This Row],[Date]],"yyyy")</f>
        <v>2021</v>
      </c>
      <c r="D5267" t="s">
        <v>27</v>
      </c>
      <c r="E5267" t="s">
        <v>33</v>
      </c>
      <c r="F5267" t="s">
        <v>20</v>
      </c>
      <c r="G5267" s="8">
        <v>144362</v>
      </c>
      <c r="H5267" s="8">
        <v>169527</v>
      </c>
      <c r="I5267" t="s">
        <v>22</v>
      </c>
      <c r="J5267" t="s">
        <v>5293</v>
      </c>
      <c r="K5267" s="8">
        <f>(Table1[[#This Row],[Actual Amount]]-Table1[[#This Row],[Budget Amount]])</f>
        <v>25165</v>
      </c>
      <c r="L5267" s="10">
        <f>(Table1[[#This Row],[Actual Amount]]-Table1[[#This Row],[Budget Amount]]) / Table1[[#This Row],[Budget Amount]]</f>
        <v>0.17431872653468364</v>
      </c>
    </row>
    <row r="5268" spans="1:12">
      <c r="A5268" s="6">
        <v>44319</v>
      </c>
      <c r="B5268" s="6" t="str">
        <f>TEXT(Table1[[#This Row],[Date]],"mm")</f>
        <v>05</v>
      </c>
      <c r="C5268" s="6" t="str">
        <f>TEXT(Table1[[#This Row],[Date]],"yyyy")</f>
        <v>2021</v>
      </c>
      <c r="D5268" t="s">
        <v>13</v>
      </c>
      <c r="E5268" t="s">
        <v>24</v>
      </c>
      <c r="F5268" t="s">
        <v>10</v>
      </c>
      <c r="G5268" s="8">
        <v>137771</v>
      </c>
      <c r="H5268" s="8">
        <v>11508</v>
      </c>
      <c r="I5268" t="s">
        <v>22</v>
      </c>
      <c r="J5268" t="s">
        <v>5294</v>
      </c>
      <c r="K5268" s="8">
        <f>(Table1[[#This Row],[Actual Amount]]-Table1[[#This Row],[Budget Amount]])</f>
        <v>-126263</v>
      </c>
      <c r="L5268" s="10">
        <f>(Table1[[#This Row],[Actual Amount]]-Table1[[#This Row],[Budget Amount]]) / Table1[[#This Row],[Budget Amount]]</f>
        <v>-0.91647008441544298</v>
      </c>
    </row>
    <row r="5269" spans="1:12">
      <c r="A5269" s="6">
        <v>45271</v>
      </c>
      <c r="B5269" s="6" t="str">
        <f>TEXT(Table1[[#This Row],[Date]],"mm")</f>
        <v>12</v>
      </c>
      <c r="C5269" s="6" t="str">
        <f>TEXT(Table1[[#This Row],[Date]],"yyyy")</f>
        <v>2023</v>
      </c>
      <c r="D5269" t="s">
        <v>18</v>
      </c>
      <c r="E5269" t="s">
        <v>13</v>
      </c>
      <c r="F5269" t="s">
        <v>15</v>
      </c>
      <c r="G5269" s="8">
        <v>71282</v>
      </c>
      <c r="H5269" s="8">
        <v>47744</v>
      </c>
      <c r="I5269" t="s">
        <v>11</v>
      </c>
      <c r="J5269" t="s">
        <v>5295</v>
      </c>
      <c r="K5269" s="8">
        <f>(Table1[[#This Row],[Actual Amount]]-Table1[[#This Row],[Budget Amount]])</f>
        <v>-23538</v>
      </c>
      <c r="L5269" s="10">
        <f>(Table1[[#This Row],[Actual Amount]]-Table1[[#This Row],[Budget Amount]]) / Table1[[#This Row],[Budget Amount]]</f>
        <v>-0.33020959007884176</v>
      </c>
    </row>
    <row r="5270" spans="1:12">
      <c r="A5270" s="6">
        <v>45291</v>
      </c>
      <c r="B5270" s="6" t="str">
        <f>TEXT(Table1[[#This Row],[Date]],"mm")</f>
        <v>12</v>
      </c>
      <c r="C5270" s="6" t="str">
        <f>TEXT(Table1[[#This Row],[Date]],"yyyy")</f>
        <v>2023</v>
      </c>
      <c r="D5270" t="s">
        <v>45</v>
      </c>
      <c r="E5270" t="s">
        <v>19</v>
      </c>
      <c r="F5270" t="s">
        <v>29</v>
      </c>
      <c r="G5270" s="8">
        <v>137191</v>
      </c>
      <c r="H5270" s="8">
        <v>28276</v>
      </c>
      <c r="I5270" t="s">
        <v>16</v>
      </c>
      <c r="J5270" t="s">
        <v>5296</v>
      </c>
      <c r="K5270" s="8">
        <f>(Table1[[#This Row],[Actual Amount]]-Table1[[#This Row],[Budget Amount]])</f>
        <v>-108915</v>
      </c>
      <c r="L5270" s="10">
        <f>(Table1[[#This Row],[Actual Amount]]-Table1[[#This Row],[Budget Amount]]) / Table1[[#This Row],[Budget Amount]]</f>
        <v>-0.79389318541303733</v>
      </c>
    </row>
    <row r="5271" spans="1:12">
      <c r="A5271" s="6">
        <v>44676</v>
      </c>
      <c r="B5271" s="6" t="str">
        <f>TEXT(Table1[[#This Row],[Date]],"mm")</f>
        <v>04</v>
      </c>
      <c r="C5271" s="6" t="str">
        <f>TEXT(Table1[[#This Row],[Date]],"yyyy")</f>
        <v>2022</v>
      </c>
      <c r="D5271" t="s">
        <v>13</v>
      </c>
      <c r="E5271" t="s">
        <v>13</v>
      </c>
      <c r="F5271" t="s">
        <v>48</v>
      </c>
      <c r="G5271" s="8">
        <v>68946</v>
      </c>
      <c r="H5271" s="8">
        <v>28701</v>
      </c>
      <c r="I5271" t="s">
        <v>25</v>
      </c>
      <c r="J5271" t="s">
        <v>5297</v>
      </c>
      <c r="K5271" s="8">
        <f>(Table1[[#This Row],[Actual Amount]]-Table1[[#This Row],[Budget Amount]])</f>
        <v>-40245</v>
      </c>
      <c r="L5271" s="10">
        <f>(Table1[[#This Row],[Actual Amount]]-Table1[[#This Row],[Budget Amount]]) / Table1[[#This Row],[Budget Amount]]</f>
        <v>-0.58371769210686619</v>
      </c>
    </row>
    <row r="5272" spans="1:12">
      <c r="A5272" s="6">
        <v>45239</v>
      </c>
      <c r="B5272" s="6" t="str">
        <f>TEXT(Table1[[#This Row],[Date]],"mm")</f>
        <v>11</v>
      </c>
      <c r="C5272" s="6" t="str">
        <f>TEXT(Table1[[#This Row],[Date]],"yyyy")</f>
        <v>2023</v>
      </c>
      <c r="D5272" t="s">
        <v>27</v>
      </c>
      <c r="E5272" t="s">
        <v>14</v>
      </c>
      <c r="F5272" t="s">
        <v>20</v>
      </c>
      <c r="G5272" s="8">
        <v>79509</v>
      </c>
      <c r="H5272" s="8">
        <v>122341</v>
      </c>
      <c r="I5272" t="s">
        <v>16</v>
      </c>
      <c r="J5272" t="s">
        <v>5298</v>
      </c>
      <c r="K5272" s="8">
        <f>(Table1[[#This Row],[Actual Amount]]-Table1[[#This Row],[Budget Amount]])</f>
        <v>42832</v>
      </c>
      <c r="L5272" s="10">
        <f>(Table1[[#This Row],[Actual Amount]]-Table1[[#This Row],[Budget Amount]]) / Table1[[#This Row],[Budget Amount]]</f>
        <v>0.53870630997748681</v>
      </c>
    </row>
    <row r="5273" spans="1:12">
      <c r="A5273" s="6">
        <v>44280</v>
      </c>
      <c r="B5273" s="6" t="str">
        <f>TEXT(Table1[[#This Row],[Date]],"mm")</f>
        <v>03</v>
      </c>
      <c r="C5273" s="6" t="str">
        <f>TEXT(Table1[[#This Row],[Date]],"yyyy")</f>
        <v>2021</v>
      </c>
      <c r="D5273" t="s">
        <v>31</v>
      </c>
      <c r="E5273" t="s">
        <v>33</v>
      </c>
      <c r="F5273" t="s">
        <v>15</v>
      </c>
      <c r="G5273" s="8">
        <v>37118</v>
      </c>
      <c r="H5273" s="8">
        <v>59018</v>
      </c>
      <c r="I5273" t="s">
        <v>16</v>
      </c>
      <c r="J5273" t="s">
        <v>5299</v>
      </c>
      <c r="K5273" s="8">
        <f>(Table1[[#This Row],[Actual Amount]]-Table1[[#This Row],[Budget Amount]])</f>
        <v>21900</v>
      </c>
      <c r="L5273" s="10">
        <f>(Table1[[#This Row],[Actual Amount]]-Table1[[#This Row],[Budget Amount]]) / Table1[[#This Row],[Budget Amount]]</f>
        <v>0.59001023762056148</v>
      </c>
    </row>
    <row r="5274" spans="1:12">
      <c r="A5274" s="6">
        <v>44761</v>
      </c>
      <c r="B5274" s="6" t="str">
        <f>TEXT(Table1[[#This Row],[Date]],"mm")</f>
        <v>07</v>
      </c>
      <c r="C5274" s="6" t="str">
        <f>TEXT(Table1[[#This Row],[Date]],"yyyy")</f>
        <v>2022</v>
      </c>
      <c r="D5274" t="s">
        <v>45</v>
      </c>
      <c r="E5274" t="s">
        <v>13</v>
      </c>
      <c r="F5274" t="s">
        <v>15</v>
      </c>
      <c r="G5274" s="8">
        <v>36218</v>
      </c>
      <c r="H5274" s="8">
        <v>99164</v>
      </c>
      <c r="I5274" t="s">
        <v>25</v>
      </c>
      <c r="J5274" t="s">
        <v>5300</v>
      </c>
      <c r="K5274" s="8">
        <f>(Table1[[#This Row],[Actual Amount]]-Table1[[#This Row],[Budget Amount]])</f>
        <v>62946</v>
      </c>
      <c r="L5274" s="10">
        <f>(Table1[[#This Row],[Actual Amount]]-Table1[[#This Row],[Budget Amount]]) / Table1[[#This Row],[Budget Amount]]</f>
        <v>1.7379755922469491</v>
      </c>
    </row>
    <row r="5275" spans="1:12">
      <c r="A5275" s="6">
        <v>44815</v>
      </c>
      <c r="B5275" s="6" t="str">
        <f>TEXT(Table1[[#This Row],[Date]],"mm")</f>
        <v>09</v>
      </c>
      <c r="C5275" s="6" t="str">
        <f>TEXT(Table1[[#This Row],[Date]],"yyyy")</f>
        <v>2022</v>
      </c>
      <c r="D5275" t="s">
        <v>13</v>
      </c>
      <c r="E5275" t="s">
        <v>19</v>
      </c>
      <c r="F5275" t="s">
        <v>20</v>
      </c>
      <c r="G5275" s="8">
        <v>36065</v>
      </c>
      <c r="H5275" s="8">
        <v>60924</v>
      </c>
      <c r="I5275" t="s">
        <v>11</v>
      </c>
      <c r="J5275" t="s">
        <v>5301</v>
      </c>
      <c r="K5275" s="8">
        <f>(Table1[[#This Row],[Actual Amount]]-Table1[[#This Row],[Budget Amount]])</f>
        <v>24859</v>
      </c>
      <c r="L5275" s="10">
        <f>(Table1[[#This Row],[Actual Amount]]-Table1[[#This Row],[Budget Amount]]) / Table1[[#This Row],[Budget Amount]]</f>
        <v>0.68928323859697771</v>
      </c>
    </row>
    <row r="5276" spans="1:12">
      <c r="A5276" s="6">
        <v>44553</v>
      </c>
      <c r="B5276" s="6" t="str">
        <f>TEXT(Table1[[#This Row],[Date]],"mm")</f>
        <v>12</v>
      </c>
      <c r="C5276" s="6" t="str">
        <f>TEXT(Table1[[#This Row],[Date]],"yyyy")</f>
        <v>2021</v>
      </c>
      <c r="D5276" t="s">
        <v>27</v>
      </c>
      <c r="E5276" t="s">
        <v>24</v>
      </c>
      <c r="F5276" t="s">
        <v>29</v>
      </c>
      <c r="G5276" s="8">
        <v>98507</v>
      </c>
      <c r="H5276" s="8">
        <v>35618</v>
      </c>
      <c r="I5276" t="s">
        <v>11</v>
      </c>
      <c r="J5276" t="s">
        <v>5302</v>
      </c>
      <c r="K5276" s="8">
        <f>(Table1[[#This Row],[Actual Amount]]-Table1[[#This Row],[Budget Amount]])</f>
        <v>-62889</v>
      </c>
      <c r="L5276" s="10">
        <f>(Table1[[#This Row],[Actual Amount]]-Table1[[#This Row],[Budget Amount]]) / Table1[[#This Row],[Budget Amount]]</f>
        <v>-0.63842163501070992</v>
      </c>
    </row>
    <row r="5277" spans="1:12">
      <c r="A5277" s="6">
        <v>45012</v>
      </c>
      <c r="B5277" s="6" t="str">
        <f>TEXT(Table1[[#This Row],[Date]],"mm")</f>
        <v>03</v>
      </c>
      <c r="C5277" s="6" t="str">
        <f>TEXT(Table1[[#This Row],[Date]],"yyyy")</f>
        <v>2023</v>
      </c>
      <c r="D5277" t="s">
        <v>8</v>
      </c>
      <c r="E5277" t="s">
        <v>24</v>
      </c>
      <c r="F5277" t="s">
        <v>15</v>
      </c>
      <c r="G5277" s="8">
        <v>55018</v>
      </c>
      <c r="H5277" s="8">
        <v>121628</v>
      </c>
      <c r="I5277" t="s">
        <v>25</v>
      </c>
      <c r="J5277" t="s">
        <v>5303</v>
      </c>
      <c r="K5277" s="8">
        <f>(Table1[[#This Row],[Actual Amount]]-Table1[[#This Row],[Budget Amount]])</f>
        <v>66610</v>
      </c>
      <c r="L5277" s="10">
        <f>(Table1[[#This Row],[Actual Amount]]-Table1[[#This Row],[Budget Amount]]) / Table1[[#This Row],[Budget Amount]]</f>
        <v>1.2106946817405213</v>
      </c>
    </row>
    <row r="5278" spans="1:12">
      <c r="A5278" s="6">
        <v>44843</v>
      </c>
      <c r="B5278" s="6" t="str">
        <f>TEXT(Table1[[#This Row],[Date]],"mm")</f>
        <v>10</v>
      </c>
      <c r="C5278" s="6" t="str">
        <f>TEXT(Table1[[#This Row],[Date]],"yyyy")</f>
        <v>2022</v>
      </c>
      <c r="D5278" t="s">
        <v>27</v>
      </c>
      <c r="E5278" t="s">
        <v>13</v>
      </c>
      <c r="F5278" t="s">
        <v>10</v>
      </c>
      <c r="G5278" s="8">
        <v>106430</v>
      </c>
      <c r="H5278" s="8">
        <v>137508</v>
      </c>
      <c r="I5278" t="s">
        <v>22</v>
      </c>
      <c r="J5278" t="s">
        <v>5304</v>
      </c>
      <c r="K5278" s="8">
        <f>(Table1[[#This Row],[Actual Amount]]-Table1[[#This Row],[Budget Amount]])</f>
        <v>31078</v>
      </c>
      <c r="L5278" s="10">
        <f>(Table1[[#This Row],[Actual Amount]]-Table1[[#This Row],[Budget Amount]]) / Table1[[#This Row],[Budget Amount]]</f>
        <v>0.29200413417269566</v>
      </c>
    </row>
    <row r="5279" spans="1:12">
      <c r="A5279" s="6">
        <v>44639</v>
      </c>
      <c r="B5279" s="6" t="str">
        <f>TEXT(Table1[[#This Row],[Date]],"mm")</f>
        <v>03</v>
      </c>
      <c r="C5279" s="6" t="str">
        <f>TEXT(Table1[[#This Row],[Date]],"yyyy")</f>
        <v>2022</v>
      </c>
      <c r="D5279" t="s">
        <v>8</v>
      </c>
      <c r="E5279" t="s">
        <v>33</v>
      </c>
      <c r="F5279" t="s">
        <v>48</v>
      </c>
      <c r="G5279" s="8">
        <v>91058</v>
      </c>
      <c r="H5279" s="8">
        <v>141167</v>
      </c>
      <c r="I5279" t="s">
        <v>16</v>
      </c>
      <c r="J5279" t="s">
        <v>5305</v>
      </c>
      <c r="K5279" s="8">
        <f>(Table1[[#This Row],[Actual Amount]]-Table1[[#This Row],[Budget Amount]])</f>
        <v>50109</v>
      </c>
      <c r="L5279" s="10">
        <f>(Table1[[#This Row],[Actual Amount]]-Table1[[#This Row],[Budget Amount]]) / Table1[[#This Row],[Budget Amount]]</f>
        <v>0.55029761251070741</v>
      </c>
    </row>
    <row r="5280" spans="1:12">
      <c r="A5280" s="6">
        <v>45289</v>
      </c>
      <c r="B5280" s="6" t="str">
        <f>TEXT(Table1[[#This Row],[Date]],"mm")</f>
        <v>12</v>
      </c>
      <c r="C5280" s="6" t="str">
        <f>TEXT(Table1[[#This Row],[Date]],"yyyy")</f>
        <v>2023</v>
      </c>
      <c r="D5280" t="s">
        <v>8</v>
      </c>
      <c r="E5280" t="s">
        <v>19</v>
      </c>
      <c r="F5280" t="s">
        <v>20</v>
      </c>
      <c r="G5280" s="8">
        <v>121605</v>
      </c>
      <c r="H5280" s="8">
        <v>52800</v>
      </c>
      <c r="I5280" t="s">
        <v>22</v>
      </c>
      <c r="J5280" t="s">
        <v>5306</v>
      </c>
      <c r="K5280" s="8">
        <f>(Table1[[#This Row],[Actual Amount]]-Table1[[#This Row],[Budget Amount]])</f>
        <v>-68805</v>
      </c>
      <c r="L5280" s="10">
        <f>(Table1[[#This Row],[Actual Amount]]-Table1[[#This Row],[Budget Amount]]) / Table1[[#This Row],[Budget Amount]]</f>
        <v>-0.56580732700135683</v>
      </c>
    </row>
    <row r="5281" spans="1:12">
      <c r="A5281" s="6">
        <v>44719</v>
      </c>
      <c r="B5281" s="6" t="str">
        <f>TEXT(Table1[[#This Row],[Date]],"mm")</f>
        <v>06</v>
      </c>
      <c r="C5281" s="6" t="str">
        <f>TEXT(Table1[[#This Row],[Date]],"yyyy")</f>
        <v>2022</v>
      </c>
      <c r="D5281" t="s">
        <v>13</v>
      </c>
      <c r="E5281" t="s">
        <v>14</v>
      </c>
      <c r="F5281" t="s">
        <v>15</v>
      </c>
      <c r="G5281" s="8">
        <v>120485</v>
      </c>
      <c r="H5281" s="8">
        <v>82554</v>
      </c>
      <c r="I5281" t="s">
        <v>11</v>
      </c>
      <c r="J5281" t="s">
        <v>5307</v>
      </c>
      <c r="K5281" s="8">
        <f>(Table1[[#This Row],[Actual Amount]]-Table1[[#This Row],[Budget Amount]])</f>
        <v>-37931</v>
      </c>
      <c r="L5281" s="10">
        <f>(Table1[[#This Row],[Actual Amount]]-Table1[[#This Row],[Budget Amount]]) / Table1[[#This Row],[Budget Amount]]</f>
        <v>-0.31481927210856125</v>
      </c>
    </row>
    <row r="5282" spans="1:12">
      <c r="A5282" s="6">
        <v>44339</v>
      </c>
      <c r="B5282" s="6" t="str">
        <f>TEXT(Table1[[#This Row],[Date]],"mm")</f>
        <v>05</v>
      </c>
      <c r="C5282" s="6" t="str">
        <f>TEXT(Table1[[#This Row],[Date]],"yyyy")</f>
        <v>2021</v>
      </c>
      <c r="D5282" t="s">
        <v>27</v>
      </c>
      <c r="E5282" t="s">
        <v>33</v>
      </c>
      <c r="F5282" t="s">
        <v>48</v>
      </c>
      <c r="G5282" s="8">
        <v>29343</v>
      </c>
      <c r="H5282" s="8">
        <v>45463</v>
      </c>
      <c r="I5282" t="s">
        <v>16</v>
      </c>
      <c r="J5282" t="s">
        <v>5308</v>
      </c>
      <c r="K5282" s="8">
        <f>(Table1[[#This Row],[Actual Amount]]-Table1[[#This Row],[Budget Amount]])</f>
        <v>16120</v>
      </c>
      <c r="L5282" s="10">
        <f>(Table1[[#This Row],[Actual Amount]]-Table1[[#This Row],[Budget Amount]]) / Table1[[#This Row],[Budget Amount]]</f>
        <v>0.54936441399993186</v>
      </c>
    </row>
    <row r="5283" spans="1:12">
      <c r="A5283" s="6">
        <v>44388</v>
      </c>
      <c r="B5283" s="6" t="str">
        <f>TEXT(Table1[[#This Row],[Date]],"mm")</f>
        <v>07</v>
      </c>
      <c r="C5283" s="6" t="str">
        <f>TEXT(Table1[[#This Row],[Date]],"yyyy")</f>
        <v>2021</v>
      </c>
      <c r="D5283" t="s">
        <v>27</v>
      </c>
      <c r="E5283" t="s">
        <v>9</v>
      </c>
      <c r="F5283" t="s">
        <v>20</v>
      </c>
      <c r="G5283" s="8">
        <v>60413</v>
      </c>
      <c r="H5283" s="8">
        <v>31098</v>
      </c>
      <c r="I5283" t="s">
        <v>11</v>
      </c>
      <c r="J5283" t="s">
        <v>5309</v>
      </c>
      <c r="K5283" s="8">
        <f>(Table1[[#This Row],[Actual Amount]]-Table1[[#This Row],[Budget Amount]])</f>
        <v>-29315</v>
      </c>
      <c r="L5283" s="10">
        <f>(Table1[[#This Row],[Actual Amount]]-Table1[[#This Row],[Budget Amount]]) / Table1[[#This Row],[Budget Amount]]</f>
        <v>-0.48524324234850114</v>
      </c>
    </row>
    <row r="5284" spans="1:12">
      <c r="A5284" s="6">
        <v>44574</v>
      </c>
      <c r="B5284" s="6" t="str">
        <f>TEXT(Table1[[#This Row],[Date]],"mm")</f>
        <v>01</v>
      </c>
      <c r="C5284" s="6" t="str">
        <f>TEXT(Table1[[#This Row],[Date]],"yyyy")</f>
        <v>2022</v>
      </c>
      <c r="D5284" t="s">
        <v>8</v>
      </c>
      <c r="E5284" t="s">
        <v>13</v>
      </c>
      <c r="F5284" t="s">
        <v>20</v>
      </c>
      <c r="G5284" s="8">
        <v>137605</v>
      </c>
      <c r="H5284" s="8">
        <v>167618</v>
      </c>
      <c r="I5284" t="s">
        <v>25</v>
      </c>
      <c r="J5284" t="s">
        <v>5310</v>
      </c>
      <c r="K5284" s="8">
        <f>(Table1[[#This Row],[Actual Amount]]-Table1[[#This Row],[Budget Amount]])</f>
        <v>30013</v>
      </c>
      <c r="L5284" s="10">
        <f>(Table1[[#This Row],[Actual Amount]]-Table1[[#This Row],[Budget Amount]]) / Table1[[#This Row],[Budget Amount]]</f>
        <v>0.21810980705642963</v>
      </c>
    </row>
    <row r="5285" spans="1:12">
      <c r="A5285" s="6">
        <v>44777</v>
      </c>
      <c r="B5285" s="6" t="str">
        <f>TEXT(Table1[[#This Row],[Date]],"mm")</f>
        <v>08</v>
      </c>
      <c r="C5285" s="6" t="str">
        <f>TEXT(Table1[[#This Row],[Date]],"yyyy")</f>
        <v>2022</v>
      </c>
      <c r="D5285" t="s">
        <v>18</v>
      </c>
      <c r="E5285" t="s">
        <v>9</v>
      </c>
      <c r="F5285" t="s">
        <v>20</v>
      </c>
      <c r="G5285" s="8">
        <v>27924</v>
      </c>
      <c r="H5285" s="8">
        <v>82800</v>
      </c>
      <c r="I5285" t="s">
        <v>25</v>
      </c>
      <c r="J5285" t="s">
        <v>5311</v>
      </c>
      <c r="K5285" s="8">
        <f>(Table1[[#This Row],[Actual Amount]]-Table1[[#This Row],[Budget Amount]])</f>
        <v>54876</v>
      </c>
      <c r="L5285" s="10">
        <f>(Table1[[#This Row],[Actual Amount]]-Table1[[#This Row],[Budget Amount]]) / Table1[[#This Row],[Budget Amount]]</f>
        <v>1.965191233347658</v>
      </c>
    </row>
    <row r="5286" spans="1:12">
      <c r="A5286" s="6">
        <v>44731</v>
      </c>
      <c r="B5286" s="6" t="str">
        <f>TEXT(Table1[[#This Row],[Date]],"mm")</f>
        <v>06</v>
      </c>
      <c r="C5286" s="6" t="str">
        <f>TEXT(Table1[[#This Row],[Date]],"yyyy")</f>
        <v>2022</v>
      </c>
      <c r="D5286" t="s">
        <v>45</v>
      </c>
      <c r="E5286" t="s">
        <v>13</v>
      </c>
      <c r="F5286" t="s">
        <v>29</v>
      </c>
      <c r="G5286" s="8">
        <v>117289</v>
      </c>
      <c r="H5286" s="8">
        <v>125463</v>
      </c>
      <c r="I5286" t="s">
        <v>22</v>
      </c>
      <c r="J5286" t="s">
        <v>5312</v>
      </c>
      <c r="K5286" s="8">
        <f>(Table1[[#This Row],[Actual Amount]]-Table1[[#This Row],[Budget Amount]])</f>
        <v>8174</v>
      </c>
      <c r="L5286" s="10">
        <f>(Table1[[#This Row],[Actual Amount]]-Table1[[#This Row],[Budget Amount]]) / Table1[[#This Row],[Budget Amount]]</f>
        <v>6.9691104877695267E-2</v>
      </c>
    </row>
    <row r="5287" spans="1:12">
      <c r="A5287" s="6">
        <v>45229</v>
      </c>
      <c r="B5287" s="6" t="str">
        <f>TEXT(Table1[[#This Row],[Date]],"mm")</f>
        <v>10</v>
      </c>
      <c r="C5287" s="6" t="str">
        <f>TEXT(Table1[[#This Row],[Date]],"yyyy")</f>
        <v>2023</v>
      </c>
      <c r="D5287" t="s">
        <v>31</v>
      </c>
      <c r="E5287" t="s">
        <v>14</v>
      </c>
      <c r="F5287" t="s">
        <v>10</v>
      </c>
      <c r="G5287" s="8">
        <v>74407</v>
      </c>
      <c r="H5287" s="8">
        <v>56673</v>
      </c>
      <c r="I5287" t="s">
        <v>22</v>
      </c>
      <c r="J5287" t="s">
        <v>5313</v>
      </c>
      <c r="K5287" s="8">
        <f>(Table1[[#This Row],[Actual Amount]]-Table1[[#This Row],[Budget Amount]])</f>
        <v>-17734</v>
      </c>
      <c r="L5287" s="10">
        <f>(Table1[[#This Row],[Actual Amount]]-Table1[[#This Row],[Budget Amount]]) / Table1[[#This Row],[Budget Amount]]</f>
        <v>-0.23833779079925277</v>
      </c>
    </row>
    <row r="5288" spans="1:12">
      <c r="A5288" s="6">
        <v>44289</v>
      </c>
      <c r="B5288" s="6" t="str">
        <f>TEXT(Table1[[#This Row],[Date]],"mm")</f>
        <v>04</v>
      </c>
      <c r="C5288" s="6" t="str">
        <f>TEXT(Table1[[#This Row],[Date]],"yyyy")</f>
        <v>2021</v>
      </c>
      <c r="D5288" t="s">
        <v>27</v>
      </c>
      <c r="E5288" t="s">
        <v>33</v>
      </c>
      <c r="F5288" t="s">
        <v>20</v>
      </c>
      <c r="G5288" s="8">
        <v>42066</v>
      </c>
      <c r="H5288" s="8">
        <v>144439</v>
      </c>
      <c r="I5288" t="s">
        <v>11</v>
      </c>
      <c r="J5288" t="s">
        <v>5314</v>
      </c>
      <c r="K5288" s="8">
        <f>(Table1[[#This Row],[Actual Amount]]-Table1[[#This Row],[Budget Amount]])</f>
        <v>102373</v>
      </c>
      <c r="L5288" s="10">
        <f>(Table1[[#This Row],[Actual Amount]]-Table1[[#This Row],[Budget Amount]]) / Table1[[#This Row],[Budget Amount]]</f>
        <v>2.4336281082109066</v>
      </c>
    </row>
    <row r="5289" spans="1:12">
      <c r="A5289" s="6">
        <v>44725</v>
      </c>
      <c r="B5289" s="6" t="str">
        <f>TEXT(Table1[[#This Row],[Date]],"mm")</f>
        <v>06</v>
      </c>
      <c r="C5289" s="6" t="str">
        <f>TEXT(Table1[[#This Row],[Date]],"yyyy")</f>
        <v>2022</v>
      </c>
      <c r="D5289" t="s">
        <v>45</v>
      </c>
      <c r="E5289" t="s">
        <v>19</v>
      </c>
      <c r="F5289" t="s">
        <v>29</v>
      </c>
      <c r="G5289" s="8">
        <v>73894</v>
      </c>
      <c r="H5289" s="8">
        <v>38525</v>
      </c>
      <c r="I5289" t="s">
        <v>11</v>
      </c>
      <c r="J5289" t="s">
        <v>5315</v>
      </c>
      <c r="K5289" s="8">
        <f>(Table1[[#This Row],[Actual Amount]]-Table1[[#This Row],[Budget Amount]])</f>
        <v>-35369</v>
      </c>
      <c r="L5289" s="10">
        <f>(Table1[[#This Row],[Actual Amount]]-Table1[[#This Row],[Budget Amount]]) / Table1[[#This Row],[Budget Amount]]</f>
        <v>-0.47864508620456331</v>
      </c>
    </row>
    <row r="5290" spans="1:12">
      <c r="A5290" s="6">
        <v>44601</v>
      </c>
      <c r="B5290" s="6" t="str">
        <f>TEXT(Table1[[#This Row],[Date]],"mm")</f>
        <v>02</v>
      </c>
      <c r="C5290" s="6" t="str">
        <f>TEXT(Table1[[#This Row],[Date]],"yyyy")</f>
        <v>2022</v>
      </c>
      <c r="D5290" t="s">
        <v>45</v>
      </c>
      <c r="E5290" t="s">
        <v>33</v>
      </c>
      <c r="F5290" t="s">
        <v>20</v>
      </c>
      <c r="G5290" s="8">
        <v>132355</v>
      </c>
      <c r="H5290" s="8">
        <v>63585</v>
      </c>
      <c r="I5290" t="s">
        <v>25</v>
      </c>
      <c r="J5290" t="s">
        <v>5316</v>
      </c>
      <c r="K5290" s="8">
        <f>(Table1[[#This Row],[Actual Amount]]-Table1[[#This Row],[Budget Amount]])</f>
        <v>-68770</v>
      </c>
      <c r="L5290" s="10">
        <f>(Table1[[#This Row],[Actual Amount]]-Table1[[#This Row],[Budget Amount]]) / Table1[[#This Row],[Budget Amount]]</f>
        <v>-0.51958747308375208</v>
      </c>
    </row>
    <row r="5291" spans="1:12">
      <c r="A5291" s="6">
        <v>45036</v>
      </c>
      <c r="B5291" s="6" t="str">
        <f>TEXT(Table1[[#This Row],[Date]],"mm")</f>
        <v>04</v>
      </c>
      <c r="C5291" s="6" t="str">
        <f>TEXT(Table1[[#This Row],[Date]],"yyyy")</f>
        <v>2023</v>
      </c>
      <c r="D5291" t="s">
        <v>18</v>
      </c>
      <c r="E5291" t="s">
        <v>13</v>
      </c>
      <c r="F5291" t="s">
        <v>20</v>
      </c>
      <c r="G5291" s="8">
        <v>134900</v>
      </c>
      <c r="H5291" s="8">
        <v>29014</v>
      </c>
      <c r="I5291" t="s">
        <v>16</v>
      </c>
      <c r="J5291" t="s">
        <v>5317</v>
      </c>
      <c r="K5291" s="8">
        <f>(Table1[[#This Row],[Actual Amount]]-Table1[[#This Row],[Budget Amount]])</f>
        <v>-105886</v>
      </c>
      <c r="L5291" s="10">
        <f>(Table1[[#This Row],[Actual Amount]]-Table1[[#This Row],[Budget Amount]]) / Table1[[#This Row],[Budget Amount]]</f>
        <v>-0.78492216456634545</v>
      </c>
    </row>
    <row r="5292" spans="1:12">
      <c r="A5292" s="6">
        <v>45085</v>
      </c>
      <c r="B5292" s="6" t="str">
        <f>TEXT(Table1[[#This Row],[Date]],"mm")</f>
        <v>06</v>
      </c>
      <c r="C5292" s="6" t="str">
        <f>TEXT(Table1[[#This Row],[Date]],"yyyy")</f>
        <v>2023</v>
      </c>
      <c r="D5292" t="s">
        <v>45</v>
      </c>
      <c r="E5292" t="s">
        <v>24</v>
      </c>
      <c r="F5292" t="s">
        <v>29</v>
      </c>
      <c r="G5292" s="8">
        <v>89820</v>
      </c>
      <c r="H5292" s="8">
        <v>97618</v>
      </c>
      <c r="I5292" t="s">
        <v>25</v>
      </c>
      <c r="J5292" t="s">
        <v>5318</v>
      </c>
      <c r="K5292" s="8">
        <f>(Table1[[#This Row],[Actual Amount]]-Table1[[#This Row],[Budget Amount]])</f>
        <v>7798</v>
      </c>
      <c r="L5292" s="10">
        <f>(Table1[[#This Row],[Actual Amount]]-Table1[[#This Row],[Budget Amount]]) / Table1[[#This Row],[Budget Amount]]</f>
        <v>8.6818080605655754E-2</v>
      </c>
    </row>
    <row r="5293" spans="1:12">
      <c r="A5293" s="6">
        <v>44618</v>
      </c>
      <c r="B5293" s="6" t="str">
        <f>TEXT(Table1[[#This Row],[Date]],"mm")</f>
        <v>02</v>
      </c>
      <c r="C5293" s="6" t="str">
        <f>TEXT(Table1[[#This Row],[Date]],"yyyy")</f>
        <v>2022</v>
      </c>
      <c r="D5293" t="s">
        <v>27</v>
      </c>
      <c r="E5293" t="s">
        <v>9</v>
      </c>
      <c r="F5293" t="s">
        <v>10</v>
      </c>
      <c r="G5293" s="8">
        <v>138078</v>
      </c>
      <c r="H5293" s="8">
        <v>144574</v>
      </c>
      <c r="I5293" t="s">
        <v>11</v>
      </c>
      <c r="J5293" t="s">
        <v>5319</v>
      </c>
      <c r="K5293" s="8">
        <f>(Table1[[#This Row],[Actual Amount]]-Table1[[#This Row],[Budget Amount]])</f>
        <v>6496</v>
      </c>
      <c r="L5293" s="10">
        <f>(Table1[[#This Row],[Actual Amount]]-Table1[[#This Row],[Budget Amount]]) / Table1[[#This Row],[Budget Amount]]</f>
        <v>4.7045872622720489E-2</v>
      </c>
    </row>
    <row r="5294" spans="1:12">
      <c r="A5294" s="6">
        <v>44668</v>
      </c>
      <c r="B5294" s="6" t="str">
        <f>TEXT(Table1[[#This Row],[Date]],"mm")</f>
        <v>04</v>
      </c>
      <c r="C5294" s="6" t="str">
        <f>TEXT(Table1[[#This Row],[Date]],"yyyy")</f>
        <v>2022</v>
      </c>
      <c r="D5294" t="s">
        <v>13</v>
      </c>
      <c r="E5294" t="s">
        <v>19</v>
      </c>
      <c r="F5294" t="s">
        <v>48</v>
      </c>
      <c r="G5294" s="8">
        <v>104529</v>
      </c>
      <c r="H5294" s="8">
        <v>119711</v>
      </c>
      <c r="I5294" t="s">
        <v>25</v>
      </c>
      <c r="J5294" t="s">
        <v>5320</v>
      </c>
      <c r="K5294" s="8">
        <f>(Table1[[#This Row],[Actual Amount]]-Table1[[#This Row],[Budget Amount]])</f>
        <v>15182</v>
      </c>
      <c r="L5294" s="10">
        <f>(Table1[[#This Row],[Actual Amount]]-Table1[[#This Row],[Budget Amount]]) / Table1[[#This Row],[Budget Amount]]</f>
        <v>0.14524199026107587</v>
      </c>
    </row>
    <row r="5295" spans="1:12">
      <c r="A5295" s="6">
        <v>45089</v>
      </c>
      <c r="B5295" s="6" t="str">
        <f>TEXT(Table1[[#This Row],[Date]],"mm")</f>
        <v>06</v>
      </c>
      <c r="C5295" s="6" t="str">
        <f>TEXT(Table1[[#This Row],[Date]],"yyyy")</f>
        <v>2023</v>
      </c>
      <c r="D5295" t="s">
        <v>13</v>
      </c>
      <c r="E5295" t="s">
        <v>19</v>
      </c>
      <c r="F5295" t="s">
        <v>15</v>
      </c>
      <c r="G5295" s="8">
        <v>63386</v>
      </c>
      <c r="H5295" s="8">
        <v>34874</v>
      </c>
      <c r="I5295" t="s">
        <v>22</v>
      </c>
      <c r="J5295" t="s">
        <v>5321</v>
      </c>
      <c r="K5295" s="8">
        <f>(Table1[[#This Row],[Actual Amount]]-Table1[[#This Row],[Budget Amount]])</f>
        <v>-28512</v>
      </c>
      <c r="L5295" s="10">
        <f>(Table1[[#This Row],[Actual Amount]]-Table1[[#This Row],[Budget Amount]]) / Table1[[#This Row],[Budget Amount]]</f>
        <v>-0.44981541665351971</v>
      </c>
    </row>
    <row r="5296" spans="1:12">
      <c r="A5296" s="6">
        <v>44743</v>
      </c>
      <c r="B5296" s="6" t="str">
        <f>TEXT(Table1[[#This Row],[Date]],"mm")</f>
        <v>07</v>
      </c>
      <c r="C5296" s="6" t="str">
        <f>TEXT(Table1[[#This Row],[Date]],"yyyy")</f>
        <v>2022</v>
      </c>
      <c r="D5296" t="s">
        <v>45</v>
      </c>
      <c r="E5296" t="s">
        <v>33</v>
      </c>
      <c r="F5296" t="s">
        <v>20</v>
      </c>
      <c r="G5296" s="8">
        <v>83039</v>
      </c>
      <c r="H5296" s="8">
        <v>153648</v>
      </c>
      <c r="I5296" t="s">
        <v>22</v>
      </c>
      <c r="J5296" t="s">
        <v>5322</v>
      </c>
      <c r="K5296" s="8">
        <f>(Table1[[#This Row],[Actual Amount]]-Table1[[#This Row],[Budget Amount]])</f>
        <v>70609</v>
      </c>
      <c r="L5296" s="10">
        <f>(Table1[[#This Row],[Actual Amount]]-Table1[[#This Row],[Budget Amount]]) / Table1[[#This Row],[Budget Amount]]</f>
        <v>0.85031129950986883</v>
      </c>
    </row>
    <row r="5297" spans="1:12">
      <c r="A5297" s="6">
        <v>44827</v>
      </c>
      <c r="B5297" s="6" t="str">
        <f>TEXT(Table1[[#This Row],[Date]],"mm")</f>
        <v>09</v>
      </c>
      <c r="C5297" s="6" t="str">
        <f>TEXT(Table1[[#This Row],[Date]],"yyyy")</f>
        <v>2022</v>
      </c>
      <c r="D5297" t="s">
        <v>27</v>
      </c>
      <c r="E5297" t="s">
        <v>33</v>
      </c>
      <c r="F5297" t="s">
        <v>10</v>
      </c>
      <c r="G5297" s="8">
        <v>88395</v>
      </c>
      <c r="H5297" s="8">
        <v>60123</v>
      </c>
      <c r="I5297" t="s">
        <v>11</v>
      </c>
      <c r="J5297" t="s">
        <v>5323</v>
      </c>
      <c r="K5297" s="8">
        <f>(Table1[[#This Row],[Actual Amount]]-Table1[[#This Row],[Budget Amount]])</f>
        <v>-28272</v>
      </c>
      <c r="L5297" s="10">
        <f>(Table1[[#This Row],[Actual Amount]]-Table1[[#This Row],[Budget Amount]]) / Table1[[#This Row],[Budget Amount]]</f>
        <v>-0.31983709485830647</v>
      </c>
    </row>
    <row r="5298" spans="1:12">
      <c r="A5298" s="6">
        <v>45234</v>
      </c>
      <c r="B5298" s="6" t="str">
        <f>TEXT(Table1[[#This Row],[Date]],"mm")</f>
        <v>11</v>
      </c>
      <c r="C5298" s="6" t="str">
        <f>TEXT(Table1[[#This Row],[Date]],"yyyy")</f>
        <v>2023</v>
      </c>
      <c r="D5298" t="s">
        <v>27</v>
      </c>
      <c r="E5298" t="s">
        <v>13</v>
      </c>
      <c r="F5298" t="s">
        <v>15</v>
      </c>
      <c r="G5298" s="8">
        <v>21015</v>
      </c>
      <c r="H5298" s="8">
        <v>36505</v>
      </c>
      <c r="I5298" t="s">
        <v>25</v>
      </c>
      <c r="J5298" t="s">
        <v>5324</v>
      </c>
      <c r="K5298" s="8">
        <f>(Table1[[#This Row],[Actual Amount]]-Table1[[#This Row],[Budget Amount]])</f>
        <v>15490</v>
      </c>
      <c r="L5298" s="10">
        <f>(Table1[[#This Row],[Actual Amount]]-Table1[[#This Row],[Budget Amount]]) / Table1[[#This Row],[Budget Amount]]</f>
        <v>0.73709255293837739</v>
      </c>
    </row>
    <row r="5299" spans="1:12">
      <c r="A5299" s="6">
        <v>44974</v>
      </c>
      <c r="B5299" s="6" t="str">
        <f>TEXT(Table1[[#This Row],[Date]],"mm")</f>
        <v>02</v>
      </c>
      <c r="C5299" s="6" t="str">
        <f>TEXT(Table1[[#This Row],[Date]],"yyyy")</f>
        <v>2023</v>
      </c>
      <c r="D5299" t="s">
        <v>8</v>
      </c>
      <c r="E5299" t="s">
        <v>24</v>
      </c>
      <c r="F5299" t="s">
        <v>20</v>
      </c>
      <c r="G5299" s="8">
        <v>94560</v>
      </c>
      <c r="H5299" s="8">
        <v>110704</v>
      </c>
      <c r="I5299" t="s">
        <v>11</v>
      </c>
      <c r="J5299" t="s">
        <v>5325</v>
      </c>
      <c r="K5299" s="8">
        <f>(Table1[[#This Row],[Actual Amount]]-Table1[[#This Row],[Budget Amount]])</f>
        <v>16144</v>
      </c>
      <c r="L5299" s="10">
        <f>(Table1[[#This Row],[Actual Amount]]-Table1[[#This Row],[Budget Amount]]) / Table1[[#This Row],[Budget Amount]]</f>
        <v>0.17072758037225041</v>
      </c>
    </row>
    <row r="5300" spans="1:12">
      <c r="A5300" s="6">
        <v>44560</v>
      </c>
      <c r="B5300" s="6" t="str">
        <f>TEXT(Table1[[#This Row],[Date]],"mm")</f>
        <v>12</v>
      </c>
      <c r="C5300" s="6" t="str">
        <f>TEXT(Table1[[#This Row],[Date]],"yyyy")</f>
        <v>2021</v>
      </c>
      <c r="D5300" t="s">
        <v>18</v>
      </c>
      <c r="E5300" t="s">
        <v>9</v>
      </c>
      <c r="F5300" t="s">
        <v>15</v>
      </c>
      <c r="G5300" s="8">
        <v>35562</v>
      </c>
      <c r="H5300" s="8">
        <v>87435</v>
      </c>
      <c r="I5300" t="s">
        <v>16</v>
      </c>
      <c r="J5300" t="s">
        <v>5326</v>
      </c>
      <c r="K5300" s="8">
        <f>(Table1[[#This Row],[Actual Amount]]-Table1[[#This Row],[Budget Amount]])</f>
        <v>51873</v>
      </c>
      <c r="L5300" s="10">
        <f>(Table1[[#This Row],[Actual Amount]]-Table1[[#This Row],[Budget Amount]]) / Table1[[#This Row],[Budget Amount]]</f>
        <v>1.4586637421967268</v>
      </c>
    </row>
    <row r="5301" spans="1:12">
      <c r="A5301" s="6">
        <v>44315</v>
      </c>
      <c r="B5301" s="6" t="str">
        <f>TEXT(Table1[[#This Row],[Date]],"mm")</f>
        <v>04</v>
      </c>
      <c r="C5301" s="6" t="str">
        <f>TEXT(Table1[[#This Row],[Date]],"yyyy")</f>
        <v>2021</v>
      </c>
      <c r="D5301" t="s">
        <v>31</v>
      </c>
      <c r="E5301" t="s">
        <v>24</v>
      </c>
      <c r="F5301" t="s">
        <v>29</v>
      </c>
      <c r="G5301" s="8">
        <v>89738</v>
      </c>
      <c r="H5301" s="8">
        <v>157098</v>
      </c>
      <c r="I5301" t="s">
        <v>22</v>
      </c>
      <c r="J5301" t="s">
        <v>5327</v>
      </c>
      <c r="K5301" s="8">
        <f>(Table1[[#This Row],[Actual Amount]]-Table1[[#This Row],[Budget Amount]])</f>
        <v>67360</v>
      </c>
      <c r="L5301" s="10">
        <f>(Table1[[#This Row],[Actual Amount]]-Table1[[#This Row],[Budget Amount]]) / Table1[[#This Row],[Budget Amount]]</f>
        <v>0.7506296106443201</v>
      </c>
    </row>
    <row r="5302" spans="1:12">
      <c r="A5302" s="6">
        <v>44742</v>
      </c>
      <c r="B5302" s="6" t="str">
        <f>TEXT(Table1[[#This Row],[Date]],"mm")</f>
        <v>06</v>
      </c>
      <c r="C5302" s="6" t="str">
        <f>TEXT(Table1[[#This Row],[Date]],"yyyy")</f>
        <v>2022</v>
      </c>
      <c r="D5302" t="s">
        <v>8</v>
      </c>
      <c r="E5302" t="s">
        <v>19</v>
      </c>
      <c r="F5302" t="s">
        <v>10</v>
      </c>
      <c r="G5302" s="8">
        <v>35848</v>
      </c>
      <c r="H5302" s="8">
        <v>156473</v>
      </c>
      <c r="I5302" t="s">
        <v>25</v>
      </c>
      <c r="J5302" t="s">
        <v>5328</v>
      </c>
      <c r="K5302" s="8">
        <f>(Table1[[#This Row],[Actual Amount]]-Table1[[#This Row],[Budget Amount]])</f>
        <v>120625</v>
      </c>
      <c r="L5302" s="10">
        <f>(Table1[[#This Row],[Actual Amount]]-Table1[[#This Row],[Budget Amount]]) / Table1[[#This Row],[Budget Amount]]</f>
        <v>3.3649018076322248</v>
      </c>
    </row>
    <row r="5303" spans="1:12">
      <c r="A5303" s="6">
        <v>44718</v>
      </c>
      <c r="B5303" s="6" t="str">
        <f>TEXT(Table1[[#This Row],[Date]],"mm")</f>
        <v>06</v>
      </c>
      <c r="C5303" s="6" t="str">
        <f>TEXT(Table1[[#This Row],[Date]],"yyyy")</f>
        <v>2022</v>
      </c>
      <c r="D5303" t="s">
        <v>31</v>
      </c>
      <c r="E5303" t="s">
        <v>24</v>
      </c>
      <c r="F5303" t="s">
        <v>10</v>
      </c>
      <c r="G5303" s="8">
        <v>58548</v>
      </c>
      <c r="H5303" s="8">
        <v>119582</v>
      </c>
      <c r="I5303" t="s">
        <v>22</v>
      </c>
      <c r="J5303" t="s">
        <v>5329</v>
      </c>
      <c r="K5303" s="8">
        <f>(Table1[[#This Row],[Actual Amount]]-Table1[[#This Row],[Budget Amount]])</f>
        <v>61034</v>
      </c>
      <c r="L5303" s="10">
        <f>(Table1[[#This Row],[Actual Amount]]-Table1[[#This Row],[Budget Amount]]) / Table1[[#This Row],[Budget Amount]]</f>
        <v>1.0424608867937419</v>
      </c>
    </row>
    <row r="5304" spans="1:12">
      <c r="A5304" s="6">
        <v>44830</v>
      </c>
      <c r="B5304" s="6" t="str">
        <f>TEXT(Table1[[#This Row],[Date]],"mm")</f>
        <v>09</v>
      </c>
      <c r="C5304" s="6" t="str">
        <f>TEXT(Table1[[#This Row],[Date]],"yyyy")</f>
        <v>2022</v>
      </c>
      <c r="D5304" t="s">
        <v>27</v>
      </c>
      <c r="E5304" t="s">
        <v>13</v>
      </c>
      <c r="F5304" t="s">
        <v>48</v>
      </c>
      <c r="G5304" s="8">
        <v>67151</v>
      </c>
      <c r="H5304" s="8">
        <v>71035</v>
      </c>
      <c r="I5304" t="s">
        <v>25</v>
      </c>
      <c r="J5304" t="s">
        <v>5330</v>
      </c>
      <c r="K5304" s="8">
        <f>(Table1[[#This Row],[Actual Amount]]-Table1[[#This Row],[Budget Amount]])</f>
        <v>3884</v>
      </c>
      <c r="L5304" s="10">
        <f>(Table1[[#This Row],[Actual Amount]]-Table1[[#This Row],[Budget Amount]]) / Table1[[#This Row],[Budget Amount]]</f>
        <v>5.7839793897335852E-2</v>
      </c>
    </row>
    <row r="5305" spans="1:12">
      <c r="A5305" s="6">
        <v>45159</v>
      </c>
      <c r="B5305" s="6" t="str">
        <f>TEXT(Table1[[#This Row],[Date]],"mm")</f>
        <v>08</v>
      </c>
      <c r="C5305" s="6" t="str">
        <f>TEXT(Table1[[#This Row],[Date]],"yyyy")</f>
        <v>2023</v>
      </c>
      <c r="D5305" t="s">
        <v>13</v>
      </c>
      <c r="E5305" t="s">
        <v>24</v>
      </c>
      <c r="F5305" t="s">
        <v>48</v>
      </c>
      <c r="G5305" s="8">
        <v>122409</v>
      </c>
      <c r="H5305" s="8">
        <v>61194</v>
      </c>
      <c r="I5305" t="s">
        <v>22</v>
      </c>
      <c r="J5305" t="s">
        <v>5331</v>
      </c>
      <c r="K5305" s="8">
        <f>(Table1[[#This Row],[Actual Amount]]-Table1[[#This Row],[Budget Amount]])</f>
        <v>-61215</v>
      </c>
      <c r="L5305" s="10">
        <f>(Table1[[#This Row],[Actual Amount]]-Table1[[#This Row],[Budget Amount]]) / Table1[[#This Row],[Budget Amount]]</f>
        <v>-0.5000857780065191</v>
      </c>
    </row>
    <row r="5306" spans="1:12">
      <c r="A5306" s="6">
        <v>45154</v>
      </c>
      <c r="B5306" s="6" t="str">
        <f>TEXT(Table1[[#This Row],[Date]],"mm")</f>
        <v>08</v>
      </c>
      <c r="C5306" s="6" t="str">
        <f>TEXT(Table1[[#This Row],[Date]],"yyyy")</f>
        <v>2023</v>
      </c>
      <c r="D5306" t="s">
        <v>8</v>
      </c>
      <c r="E5306" t="s">
        <v>9</v>
      </c>
      <c r="F5306" t="s">
        <v>15</v>
      </c>
      <c r="G5306" s="8">
        <v>90117</v>
      </c>
      <c r="H5306" s="8">
        <v>132343</v>
      </c>
      <c r="I5306" t="s">
        <v>11</v>
      </c>
      <c r="J5306" t="s">
        <v>5332</v>
      </c>
      <c r="K5306" s="8">
        <f>(Table1[[#This Row],[Actual Amount]]-Table1[[#This Row],[Budget Amount]])</f>
        <v>42226</v>
      </c>
      <c r="L5306" s="10">
        <f>(Table1[[#This Row],[Actual Amount]]-Table1[[#This Row],[Budget Amount]]) / Table1[[#This Row],[Budget Amount]]</f>
        <v>0.46856863854766584</v>
      </c>
    </row>
    <row r="5307" spans="1:12">
      <c r="A5307" s="6">
        <v>45079</v>
      </c>
      <c r="B5307" s="6" t="str">
        <f>TEXT(Table1[[#This Row],[Date]],"mm")</f>
        <v>06</v>
      </c>
      <c r="C5307" s="6" t="str">
        <f>TEXT(Table1[[#This Row],[Date]],"yyyy")</f>
        <v>2023</v>
      </c>
      <c r="D5307" t="s">
        <v>45</v>
      </c>
      <c r="E5307" t="s">
        <v>19</v>
      </c>
      <c r="F5307" t="s">
        <v>29</v>
      </c>
      <c r="G5307" s="8">
        <v>58030</v>
      </c>
      <c r="H5307" s="8">
        <v>124199</v>
      </c>
      <c r="I5307" t="s">
        <v>22</v>
      </c>
      <c r="J5307" t="s">
        <v>5333</v>
      </c>
      <c r="K5307" s="8">
        <f>(Table1[[#This Row],[Actual Amount]]-Table1[[#This Row],[Budget Amount]])</f>
        <v>66169</v>
      </c>
      <c r="L5307" s="10">
        <f>(Table1[[#This Row],[Actual Amount]]-Table1[[#This Row],[Budget Amount]]) / Table1[[#This Row],[Budget Amount]]</f>
        <v>1.140255040496295</v>
      </c>
    </row>
    <row r="5308" spans="1:12">
      <c r="A5308" s="6">
        <v>44976</v>
      </c>
      <c r="B5308" s="6" t="str">
        <f>TEXT(Table1[[#This Row],[Date]],"mm")</f>
        <v>02</v>
      </c>
      <c r="C5308" s="6" t="str">
        <f>TEXT(Table1[[#This Row],[Date]],"yyyy")</f>
        <v>2023</v>
      </c>
      <c r="D5308" t="s">
        <v>45</v>
      </c>
      <c r="E5308" t="s">
        <v>14</v>
      </c>
      <c r="F5308" t="s">
        <v>15</v>
      </c>
      <c r="G5308" s="8">
        <v>17385</v>
      </c>
      <c r="H5308" s="8">
        <v>79153</v>
      </c>
      <c r="I5308" t="s">
        <v>25</v>
      </c>
      <c r="K5308" s="8">
        <f>(Table1[[#This Row],[Actual Amount]]-Table1[[#This Row],[Budget Amount]])</f>
        <v>61768</v>
      </c>
      <c r="L5308" s="10">
        <f>(Table1[[#This Row],[Actual Amount]]-Table1[[#This Row],[Budget Amount]]) / Table1[[#This Row],[Budget Amount]]</f>
        <v>3.5529479436295657</v>
      </c>
    </row>
    <row r="5309" spans="1:12">
      <c r="A5309" s="6">
        <v>45067</v>
      </c>
      <c r="B5309" s="6" t="str">
        <f>TEXT(Table1[[#This Row],[Date]],"mm")</f>
        <v>05</v>
      </c>
      <c r="C5309" s="6" t="str">
        <f>TEXT(Table1[[#This Row],[Date]],"yyyy")</f>
        <v>2023</v>
      </c>
      <c r="D5309" t="s">
        <v>31</v>
      </c>
      <c r="E5309" t="s">
        <v>19</v>
      </c>
      <c r="F5309" t="s">
        <v>20</v>
      </c>
      <c r="G5309" s="8">
        <v>66746</v>
      </c>
      <c r="H5309" s="8">
        <v>85201</v>
      </c>
      <c r="I5309" t="s">
        <v>11</v>
      </c>
      <c r="J5309" t="s">
        <v>5334</v>
      </c>
      <c r="K5309" s="8">
        <f>(Table1[[#This Row],[Actual Amount]]-Table1[[#This Row],[Budget Amount]])</f>
        <v>18455</v>
      </c>
      <c r="L5309" s="10">
        <f>(Table1[[#This Row],[Actual Amount]]-Table1[[#This Row],[Budget Amount]]) / Table1[[#This Row],[Budget Amount]]</f>
        <v>0.27649596979594282</v>
      </c>
    </row>
    <row r="5310" spans="1:12">
      <c r="A5310" s="6">
        <v>44712</v>
      </c>
      <c r="B5310" s="6" t="str">
        <f>TEXT(Table1[[#This Row],[Date]],"mm")</f>
        <v>05</v>
      </c>
      <c r="C5310" s="6" t="str">
        <f>TEXT(Table1[[#This Row],[Date]],"yyyy")</f>
        <v>2022</v>
      </c>
      <c r="D5310" t="s">
        <v>27</v>
      </c>
      <c r="E5310" t="s">
        <v>14</v>
      </c>
      <c r="F5310" t="s">
        <v>10</v>
      </c>
      <c r="G5310" s="8">
        <v>32542</v>
      </c>
      <c r="H5310" s="8">
        <v>40412</v>
      </c>
      <c r="I5310" t="s">
        <v>25</v>
      </c>
      <c r="J5310" t="s">
        <v>5335</v>
      </c>
      <c r="K5310" s="8">
        <f>(Table1[[#This Row],[Actual Amount]]-Table1[[#This Row],[Budget Amount]])</f>
        <v>7870</v>
      </c>
      <c r="L5310" s="10">
        <f>(Table1[[#This Row],[Actual Amount]]-Table1[[#This Row],[Budget Amount]]) / Table1[[#This Row],[Budget Amount]]</f>
        <v>0.24184131276504209</v>
      </c>
    </row>
    <row r="5311" spans="1:12">
      <c r="A5311" s="6">
        <v>45134</v>
      </c>
      <c r="B5311" s="6" t="str">
        <f>TEXT(Table1[[#This Row],[Date]],"mm")</f>
        <v>07</v>
      </c>
      <c r="C5311" s="6" t="str">
        <f>TEXT(Table1[[#This Row],[Date]],"yyyy")</f>
        <v>2023</v>
      </c>
      <c r="D5311" t="s">
        <v>13</v>
      </c>
      <c r="E5311" t="s">
        <v>9</v>
      </c>
      <c r="F5311" t="s">
        <v>15</v>
      </c>
      <c r="G5311" s="8">
        <v>125513</v>
      </c>
      <c r="H5311" s="8">
        <v>121646</v>
      </c>
      <c r="I5311" t="s">
        <v>16</v>
      </c>
      <c r="J5311" t="s">
        <v>5336</v>
      </c>
      <c r="K5311" s="8">
        <f>(Table1[[#This Row],[Actual Amount]]-Table1[[#This Row],[Budget Amount]])</f>
        <v>-3867</v>
      </c>
      <c r="L5311" s="10">
        <f>(Table1[[#This Row],[Actual Amount]]-Table1[[#This Row],[Budget Amount]]) / Table1[[#This Row],[Budget Amount]]</f>
        <v>-3.0809557575709291E-2</v>
      </c>
    </row>
    <row r="5312" spans="1:12">
      <c r="A5312" s="6">
        <v>45062</v>
      </c>
      <c r="B5312" s="6" t="str">
        <f>TEXT(Table1[[#This Row],[Date]],"mm")</f>
        <v>05</v>
      </c>
      <c r="C5312" s="6" t="str">
        <f>TEXT(Table1[[#This Row],[Date]],"yyyy")</f>
        <v>2023</v>
      </c>
      <c r="D5312" t="s">
        <v>31</v>
      </c>
      <c r="E5312" t="s">
        <v>19</v>
      </c>
      <c r="F5312" t="s">
        <v>15</v>
      </c>
      <c r="G5312" s="8">
        <v>63784</v>
      </c>
      <c r="H5312" s="8">
        <v>12471</v>
      </c>
      <c r="I5312" t="s">
        <v>25</v>
      </c>
      <c r="J5312" t="s">
        <v>5337</v>
      </c>
      <c r="K5312" s="8">
        <f>(Table1[[#This Row],[Actual Amount]]-Table1[[#This Row],[Budget Amount]])</f>
        <v>-51313</v>
      </c>
      <c r="L5312" s="10">
        <f>(Table1[[#This Row],[Actual Amount]]-Table1[[#This Row],[Budget Amount]]) / Table1[[#This Row],[Budget Amount]]</f>
        <v>-0.80448074752288978</v>
      </c>
    </row>
    <row r="5313" spans="1:12">
      <c r="A5313" s="6">
        <v>44302</v>
      </c>
      <c r="B5313" s="6" t="str">
        <f>TEXT(Table1[[#This Row],[Date]],"mm")</f>
        <v>04</v>
      </c>
      <c r="C5313" s="6" t="str">
        <f>TEXT(Table1[[#This Row],[Date]],"yyyy")</f>
        <v>2021</v>
      </c>
      <c r="D5313" t="s">
        <v>13</v>
      </c>
      <c r="E5313" t="s">
        <v>19</v>
      </c>
      <c r="F5313" t="s">
        <v>10</v>
      </c>
      <c r="G5313" s="8">
        <v>20051</v>
      </c>
      <c r="H5313" s="8">
        <v>124409</v>
      </c>
      <c r="I5313" t="s">
        <v>25</v>
      </c>
      <c r="J5313" t="s">
        <v>5338</v>
      </c>
      <c r="K5313" s="8">
        <f>(Table1[[#This Row],[Actual Amount]]-Table1[[#This Row],[Budget Amount]])</f>
        <v>104358</v>
      </c>
      <c r="L5313" s="10">
        <f>(Table1[[#This Row],[Actual Amount]]-Table1[[#This Row],[Budget Amount]]) / Table1[[#This Row],[Budget Amount]]</f>
        <v>5.2046281980948583</v>
      </c>
    </row>
    <row r="5314" spans="1:12">
      <c r="A5314" s="6">
        <v>44410</v>
      </c>
      <c r="B5314" s="6" t="str">
        <f>TEXT(Table1[[#This Row],[Date]],"mm")</f>
        <v>08</v>
      </c>
      <c r="C5314" s="6" t="str">
        <f>TEXT(Table1[[#This Row],[Date]],"yyyy")</f>
        <v>2021</v>
      </c>
      <c r="D5314" t="s">
        <v>18</v>
      </c>
      <c r="E5314" t="s">
        <v>19</v>
      </c>
      <c r="F5314" t="s">
        <v>10</v>
      </c>
      <c r="G5314" s="8">
        <v>66039</v>
      </c>
      <c r="H5314" s="8">
        <v>122206</v>
      </c>
      <c r="I5314" t="s">
        <v>11</v>
      </c>
      <c r="J5314" t="s">
        <v>5339</v>
      </c>
      <c r="K5314" s="8">
        <f>(Table1[[#This Row],[Actual Amount]]-Table1[[#This Row],[Budget Amount]])</f>
        <v>56167</v>
      </c>
      <c r="L5314" s="10">
        <f>(Table1[[#This Row],[Actual Amount]]-Table1[[#This Row],[Budget Amount]]) / Table1[[#This Row],[Budget Amount]]</f>
        <v>0.85051257590211848</v>
      </c>
    </row>
    <row r="5315" spans="1:12">
      <c r="A5315" s="6">
        <v>45046</v>
      </c>
      <c r="B5315" s="6" t="str">
        <f>TEXT(Table1[[#This Row],[Date]],"mm")</f>
        <v>04</v>
      </c>
      <c r="C5315" s="6" t="str">
        <f>TEXT(Table1[[#This Row],[Date]],"yyyy")</f>
        <v>2023</v>
      </c>
      <c r="D5315" t="s">
        <v>13</v>
      </c>
      <c r="E5315" t="s">
        <v>19</v>
      </c>
      <c r="F5315" t="s">
        <v>48</v>
      </c>
      <c r="G5315" s="8">
        <v>117443</v>
      </c>
      <c r="H5315" s="8">
        <v>159922</v>
      </c>
      <c r="I5315" t="s">
        <v>25</v>
      </c>
      <c r="J5315" t="s">
        <v>5340</v>
      </c>
      <c r="K5315" s="8">
        <f>(Table1[[#This Row],[Actual Amount]]-Table1[[#This Row],[Budget Amount]])</f>
        <v>42479</v>
      </c>
      <c r="L5315" s="10">
        <f>(Table1[[#This Row],[Actual Amount]]-Table1[[#This Row],[Budget Amount]]) / Table1[[#This Row],[Budget Amount]]</f>
        <v>0.36169886668426388</v>
      </c>
    </row>
    <row r="5316" spans="1:12">
      <c r="A5316" s="6">
        <v>44393</v>
      </c>
      <c r="B5316" s="6" t="str">
        <f>TEXT(Table1[[#This Row],[Date]],"mm")</f>
        <v>07</v>
      </c>
      <c r="C5316" s="6" t="str">
        <f>TEXT(Table1[[#This Row],[Date]],"yyyy")</f>
        <v>2021</v>
      </c>
      <c r="D5316" t="s">
        <v>45</v>
      </c>
      <c r="E5316" t="s">
        <v>13</v>
      </c>
      <c r="F5316" t="s">
        <v>48</v>
      </c>
      <c r="G5316" s="8">
        <v>101687</v>
      </c>
      <c r="H5316" s="8">
        <v>159706</v>
      </c>
      <c r="I5316" t="s">
        <v>16</v>
      </c>
      <c r="J5316" t="s">
        <v>5341</v>
      </c>
      <c r="K5316" s="8">
        <f>(Table1[[#This Row],[Actual Amount]]-Table1[[#This Row],[Budget Amount]])</f>
        <v>58019</v>
      </c>
      <c r="L5316" s="10">
        <f>(Table1[[#This Row],[Actual Amount]]-Table1[[#This Row],[Budget Amount]]) / Table1[[#This Row],[Budget Amount]]</f>
        <v>0.57056457560946827</v>
      </c>
    </row>
    <row r="5317" spans="1:12">
      <c r="A5317" s="6">
        <v>44215</v>
      </c>
      <c r="B5317" s="6" t="str">
        <f>TEXT(Table1[[#This Row],[Date]],"mm")</f>
        <v>01</v>
      </c>
      <c r="C5317" s="6" t="str">
        <f>TEXT(Table1[[#This Row],[Date]],"yyyy")</f>
        <v>2021</v>
      </c>
      <c r="D5317" t="s">
        <v>8</v>
      </c>
      <c r="E5317" t="s">
        <v>33</v>
      </c>
      <c r="F5317" t="s">
        <v>10</v>
      </c>
      <c r="G5317" s="8">
        <v>141754</v>
      </c>
      <c r="H5317" s="8">
        <v>22877</v>
      </c>
      <c r="I5317" t="s">
        <v>16</v>
      </c>
      <c r="J5317" t="s">
        <v>5342</v>
      </c>
      <c r="K5317" s="8">
        <f>(Table1[[#This Row],[Actual Amount]]-Table1[[#This Row],[Budget Amount]])</f>
        <v>-118877</v>
      </c>
      <c r="L5317" s="10">
        <f>(Table1[[#This Row],[Actual Amount]]-Table1[[#This Row],[Budget Amount]]) / Table1[[#This Row],[Budget Amount]]</f>
        <v>-0.83861478335708339</v>
      </c>
    </row>
    <row r="5318" spans="1:12">
      <c r="A5318" s="6">
        <v>44838</v>
      </c>
      <c r="B5318" s="6" t="str">
        <f>TEXT(Table1[[#This Row],[Date]],"mm")</f>
        <v>10</v>
      </c>
      <c r="C5318" s="6" t="str">
        <f>TEXT(Table1[[#This Row],[Date]],"yyyy")</f>
        <v>2022</v>
      </c>
      <c r="D5318" t="s">
        <v>8</v>
      </c>
      <c r="E5318" t="s">
        <v>19</v>
      </c>
      <c r="F5318" t="s">
        <v>15</v>
      </c>
      <c r="G5318" s="8">
        <v>137568</v>
      </c>
      <c r="H5318" s="8">
        <v>86505</v>
      </c>
      <c r="I5318" t="s">
        <v>11</v>
      </c>
      <c r="J5318" t="s">
        <v>5343</v>
      </c>
      <c r="K5318" s="8">
        <f>(Table1[[#This Row],[Actual Amount]]-Table1[[#This Row],[Budget Amount]])</f>
        <v>-51063</v>
      </c>
      <c r="L5318" s="10">
        <f>(Table1[[#This Row],[Actual Amount]]-Table1[[#This Row],[Budget Amount]]) / Table1[[#This Row],[Budget Amount]]</f>
        <v>-0.37118370551290997</v>
      </c>
    </row>
    <row r="5319" spans="1:12">
      <c r="A5319" s="6">
        <v>45232</v>
      </c>
      <c r="B5319" s="6" t="str">
        <f>TEXT(Table1[[#This Row],[Date]],"mm")</f>
        <v>11</v>
      </c>
      <c r="C5319" s="6" t="str">
        <f>TEXT(Table1[[#This Row],[Date]],"yyyy")</f>
        <v>2023</v>
      </c>
      <c r="D5319" t="s">
        <v>8</v>
      </c>
      <c r="E5319" t="s">
        <v>13</v>
      </c>
      <c r="F5319" t="s">
        <v>20</v>
      </c>
      <c r="G5319" s="8">
        <v>56662</v>
      </c>
      <c r="H5319" s="8">
        <v>88970</v>
      </c>
      <c r="I5319" t="s">
        <v>16</v>
      </c>
      <c r="J5319" t="s">
        <v>5344</v>
      </c>
      <c r="K5319" s="8">
        <f>(Table1[[#This Row],[Actual Amount]]-Table1[[#This Row],[Budget Amount]])</f>
        <v>32308</v>
      </c>
      <c r="L5319" s="10">
        <f>(Table1[[#This Row],[Actual Amount]]-Table1[[#This Row],[Budget Amount]]) / Table1[[#This Row],[Budget Amount]]</f>
        <v>0.57018813314037631</v>
      </c>
    </row>
    <row r="5320" spans="1:12">
      <c r="A5320" s="6">
        <v>44526</v>
      </c>
      <c r="B5320" s="6" t="str">
        <f>TEXT(Table1[[#This Row],[Date]],"mm")</f>
        <v>11</v>
      </c>
      <c r="C5320" s="6" t="str">
        <f>TEXT(Table1[[#This Row],[Date]],"yyyy")</f>
        <v>2021</v>
      </c>
      <c r="D5320" t="s">
        <v>13</v>
      </c>
      <c r="E5320" t="s">
        <v>9</v>
      </c>
      <c r="F5320" t="s">
        <v>15</v>
      </c>
      <c r="G5320" s="8">
        <v>31131</v>
      </c>
      <c r="H5320" s="8">
        <v>109581</v>
      </c>
      <c r="I5320" t="s">
        <v>11</v>
      </c>
      <c r="J5320" t="s">
        <v>5345</v>
      </c>
      <c r="K5320" s="8">
        <f>(Table1[[#This Row],[Actual Amount]]-Table1[[#This Row],[Budget Amount]])</f>
        <v>78450</v>
      </c>
      <c r="L5320" s="10">
        <f>(Table1[[#This Row],[Actual Amount]]-Table1[[#This Row],[Budget Amount]]) / Table1[[#This Row],[Budget Amount]]</f>
        <v>2.5199961453213837</v>
      </c>
    </row>
    <row r="5321" spans="1:12">
      <c r="A5321" s="6">
        <v>45062</v>
      </c>
      <c r="B5321" s="6" t="str">
        <f>TEXT(Table1[[#This Row],[Date]],"mm")</f>
        <v>05</v>
      </c>
      <c r="C5321" s="6" t="str">
        <f>TEXT(Table1[[#This Row],[Date]],"yyyy")</f>
        <v>2023</v>
      </c>
      <c r="D5321" t="s">
        <v>45</v>
      </c>
      <c r="E5321" t="s">
        <v>19</v>
      </c>
      <c r="F5321" t="s">
        <v>20</v>
      </c>
      <c r="G5321" s="8">
        <v>142165</v>
      </c>
      <c r="H5321" s="8">
        <v>20131</v>
      </c>
      <c r="I5321" t="s">
        <v>22</v>
      </c>
      <c r="J5321" t="s">
        <v>5346</v>
      </c>
      <c r="K5321" s="8">
        <f>(Table1[[#This Row],[Actual Amount]]-Table1[[#This Row],[Budget Amount]])</f>
        <v>-122034</v>
      </c>
      <c r="L5321" s="10">
        <f>(Table1[[#This Row],[Actual Amount]]-Table1[[#This Row],[Budget Amount]]) / Table1[[#This Row],[Budget Amount]]</f>
        <v>-0.85839693314106846</v>
      </c>
    </row>
    <row r="5322" spans="1:12">
      <c r="A5322" s="6">
        <v>44970</v>
      </c>
      <c r="B5322" s="6" t="str">
        <f>TEXT(Table1[[#This Row],[Date]],"mm")</f>
        <v>02</v>
      </c>
      <c r="C5322" s="6" t="str">
        <f>TEXT(Table1[[#This Row],[Date]],"yyyy")</f>
        <v>2023</v>
      </c>
      <c r="D5322" t="s">
        <v>13</v>
      </c>
      <c r="E5322" t="s">
        <v>24</v>
      </c>
      <c r="F5322" t="s">
        <v>10</v>
      </c>
      <c r="G5322" s="8">
        <v>89021</v>
      </c>
      <c r="H5322" s="8">
        <v>150208</v>
      </c>
      <c r="I5322" t="s">
        <v>25</v>
      </c>
      <c r="J5322" t="s">
        <v>5347</v>
      </c>
      <c r="K5322" s="8">
        <f>(Table1[[#This Row],[Actual Amount]]-Table1[[#This Row],[Budget Amount]])</f>
        <v>61187</v>
      </c>
      <c r="L5322" s="10">
        <f>(Table1[[#This Row],[Actual Amount]]-Table1[[#This Row],[Budget Amount]]) / Table1[[#This Row],[Budget Amount]]</f>
        <v>0.6873322025140135</v>
      </c>
    </row>
    <row r="5323" spans="1:12">
      <c r="A5323" s="6">
        <v>44588</v>
      </c>
      <c r="B5323" s="6" t="str">
        <f>TEXT(Table1[[#This Row],[Date]],"mm")</f>
        <v>01</v>
      </c>
      <c r="C5323" s="6" t="str">
        <f>TEXT(Table1[[#This Row],[Date]],"yyyy")</f>
        <v>2022</v>
      </c>
      <c r="D5323" t="s">
        <v>27</v>
      </c>
      <c r="E5323" t="s">
        <v>19</v>
      </c>
      <c r="F5323" t="s">
        <v>20</v>
      </c>
      <c r="G5323" s="8">
        <v>20683</v>
      </c>
      <c r="H5323" s="8">
        <v>93419</v>
      </c>
      <c r="I5323" t="s">
        <v>25</v>
      </c>
      <c r="J5323" t="s">
        <v>5348</v>
      </c>
      <c r="K5323" s="8">
        <f>(Table1[[#This Row],[Actual Amount]]-Table1[[#This Row],[Budget Amount]])</f>
        <v>72736</v>
      </c>
      <c r="L5323" s="10">
        <f>(Table1[[#This Row],[Actual Amount]]-Table1[[#This Row],[Budget Amount]]) / Table1[[#This Row],[Budget Amount]]</f>
        <v>3.516704539960354</v>
      </c>
    </row>
    <row r="5324" spans="1:12">
      <c r="A5324" s="6">
        <v>44833</v>
      </c>
      <c r="B5324" s="6" t="str">
        <f>TEXT(Table1[[#This Row],[Date]],"mm")</f>
        <v>09</v>
      </c>
      <c r="C5324" s="6" t="str">
        <f>TEXT(Table1[[#This Row],[Date]],"yyyy")</f>
        <v>2022</v>
      </c>
      <c r="D5324" t="s">
        <v>45</v>
      </c>
      <c r="E5324" t="s">
        <v>19</v>
      </c>
      <c r="F5324" t="s">
        <v>48</v>
      </c>
      <c r="G5324" s="8">
        <v>95692</v>
      </c>
      <c r="H5324" s="8">
        <v>19110</v>
      </c>
      <c r="I5324" t="s">
        <v>25</v>
      </c>
      <c r="J5324" t="s">
        <v>5349</v>
      </c>
      <c r="K5324" s="8">
        <f>(Table1[[#This Row],[Actual Amount]]-Table1[[#This Row],[Budget Amount]])</f>
        <v>-76582</v>
      </c>
      <c r="L5324" s="10">
        <f>(Table1[[#This Row],[Actual Amount]]-Table1[[#This Row],[Budget Amount]]) / Table1[[#This Row],[Budget Amount]]</f>
        <v>-0.80029678552021066</v>
      </c>
    </row>
    <row r="5325" spans="1:12">
      <c r="A5325" s="6">
        <v>44503</v>
      </c>
      <c r="B5325" s="6" t="str">
        <f>TEXT(Table1[[#This Row],[Date]],"mm")</f>
        <v>11</v>
      </c>
      <c r="C5325" s="6" t="str">
        <f>TEXT(Table1[[#This Row],[Date]],"yyyy")</f>
        <v>2021</v>
      </c>
      <c r="D5325" t="s">
        <v>45</v>
      </c>
      <c r="E5325" t="s">
        <v>14</v>
      </c>
      <c r="F5325" t="s">
        <v>10</v>
      </c>
      <c r="G5325" s="8">
        <v>146406</v>
      </c>
      <c r="H5325" s="8">
        <v>140516</v>
      </c>
      <c r="I5325" t="s">
        <v>25</v>
      </c>
      <c r="J5325" t="s">
        <v>5350</v>
      </c>
      <c r="K5325" s="8">
        <f>(Table1[[#This Row],[Actual Amount]]-Table1[[#This Row],[Budget Amount]])</f>
        <v>-5890</v>
      </c>
      <c r="L5325" s="10">
        <f>(Table1[[#This Row],[Actual Amount]]-Table1[[#This Row],[Budget Amount]]) / Table1[[#This Row],[Budget Amount]]</f>
        <v>-4.0230591642419024E-2</v>
      </c>
    </row>
    <row r="5326" spans="1:12">
      <c r="A5326" s="6">
        <v>45091</v>
      </c>
      <c r="B5326" s="6" t="str">
        <f>TEXT(Table1[[#This Row],[Date]],"mm")</f>
        <v>06</v>
      </c>
      <c r="C5326" s="6" t="str">
        <f>TEXT(Table1[[#This Row],[Date]],"yyyy")</f>
        <v>2023</v>
      </c>
      <c r="D5326" t="s">
        <v>13</v>
      </c>
      <c r="E5326" t="s">
        <v>24</v>
      </c>
      <c r="F5326" t="s">
        <v>29</v>
      </c>
      <c r="G5326" s="8">
        <v>125288</v>
      </c>
      <c r="H5326" s="8">
        <v>88544</v>
      </c>
      <c r="I5326" t="s">
        <v>11</v>
      </c>
      <c r="J5326" t="s">
        <v>5351</v>
      </c>
      <c r="K5326" s="8">
        <f>(Table1[[#This Row],[Actual Amount]]-Table1[[#This Row],[Budget Amount]])</f>
        <v>-36744</v>
      </c>
      <c r="L5326" s="10">
        <f>(Table1[[#This Row],[Actual Amount]]-Table1[[#This Row],[Budget Amount]]) / Table1[[#This Row],[Budget Amount]]</f>
        <v>-0.2932762914245578</v>
      </c>
    </row>
    <row r="5327" spans="1:12">
      <c r="A5327" s="6">
        <v>44848</v>
      </c>
      <c r="B5327" s="6" t="str">
        <f>TEXT(Table1[[#This Row],[Date]],"mm")</f>
        <v>10</v>
      </c>
      <c r="C5327" s="6" t="str">
        <f>TEXT(Table1[[#This Row],[Date]],"yyyy")</f>
        <v>2022</v>
      </c>
      <c r="D5327" t="s">
        <v>13</v>
      </c>
      <c r="E5327" t="s">
        <v>19</v>
      </c>
      <c r="F5327" t="s">
        <v>20</v>
      </c>
      <c r="G5327" s="8">
        <v>118162</v>
      </c>
      <c r="H5327" s="8">
        <v>124217</v>
      </c>
      <c r="I5327" t="s">
        <v>25</v>
      </c>
      <c r="J5327" t="s">
        <v>5352</v>
      </c>
      <c r="K5327" s="8">
        <f>(Table1[[#This Row],[Actual Amount]]-Table1[[#This Row],[Budget Amount]])</f>
        <v>6055</v>
      </c>
      <c r="L5327" s="10">
        <f>(Table1[[#This Row],[Actual Amount]]-Table1[[#This Row],[Budget Amount]]) / Table1[[#This Row],[Budget Amount]]</f>
        <v>5.1243208476498367E-2</v>
      </c>
    </row>
    <row r="5328" spans="1:12">
      <c r="A5328" s="6">
        <v>45037</v>
      </c>
      <c r="B5328" s="6" t="str">
        <f>TEXT(Table1[[#This Row],[Date]],"mm")</f>
        <v>04</v>
      </c>
      <c r="C5328" s="6" t="str">
        <f>TEXT(Table1[[#This Row],[Date]],"yyyy")</f>
        <v>2023</v>
      </c>
      <c r="D5328" t="s">
        <v>8</v>
      </c>
      <c r="E5328" t="s">
        <v>19</v>
      </c>
      <c r="F5328" t="s">
        <v>20</v>
      </c>
      <c r="G5328" s="8">
        <v>111059</v>
      </c>
      <c r="H5328" s="8">
        <v>134119</v>
      </c>
      <c r="I5328" t="s">
        <v>16</v>
      </c>
      <c r="J5328" t="s">
        <v>5353</v>
      </c>
      <c r="K5328" s="8">
        <f>(Table1[[#This Row],[Actual Amount]]-Table1[[#This Row],[Budget Amount]])</f>
        <v>23060</v>
      </c>
      <c r="L5328" s="10">
        <f>(Table1[[#This Row],[Actual Amount]]-Table1[[#This Row],[Budget Amount]]) / Table1[[#This Row],[Budget Amount]]</f>
        <v>0.20763738193212616</v>
      </c>
    </row>
    <row r="5329" spans="1:12">
      <c r="A5329" s="6">
        <v>45222</v>
      </c>
      <c r="B5329" s="6" t="str">
        <f>TEXT(Table1[[#This Row],[Date]],"mm")</f>
        <v>10</v>
      </c>
      <c r="C5329" s="6" t="str">
        <f>TEXT(Table1[[#This Row],[Date]],"yyyy")</f>
        <v>2023</v>
      </c>
      <c r="D5329" t="s">
        <v>45</v>
      </c>
      <c r="E5329" t="s">
        <v>19</v>
      </c>
      <c r="F5329" t="s">
        <v>29</v>
      </c>
      <c r="G5329" s="8">
        <v>84046</v>
      </c>
      <c r="H5329" s="8">
        <v>106316</v>
      </c>
      <c r="I5329" t="s">
        <v>16</v>
      </c>
      <c r="J5329" t="s">
        <v>5354</v>
      </c>
      <c r="K5329" s="8">
        <f>(Table1[[#This Row],[Actual Amount]]-Table1[[#This Row],[Budget Amount]])</f>
        <v>22270</v>
      </c>
      <c r="L5329" s="10">
        <f>(Table1[[#This Row],[Actual Amount]]-Table1[[#This Row],[Budget Amount]]) / Table1[[#This Row],[Budget Amount]]</f>
        <v>0.26497394284082526</v>
      </c>
    </row>
    <row r="5330" spans="1:12">
      <c r="A5330" s="6">
        <v>44716</v>
      </c>
      <c r="B5330" s="6" t="str">
        <f>TEXT(Table1[[#This Row],[Date]],"mm")</f>
        <v>06</v>
      </c>
      <c r="C5330" s="6" t="str">
        <f>TEXT(Table1[[#This Row],[Date]],"yyyy")</f>
        <v>2022</v>
      </c>
      <c r="D5330" t="s">
        <v>8</v>
      </c>
      <c r="E5330" t="s">
        <v>13</v>
      </c>
      <c r="F5330" t="s">
        <v>29</v>
      </c>
      <c r="G5330" s="8">
        <v>66660</v>
      </c>
      <c r="H5330" s="8">
        <v>166576</v>
      </c>
      <c r="I5330" t="s">
        <v>22</v>
      </c>
      <c r="J5330" t="s">
        <v>5355</v>
      </c>
      <c r="K5330" s="8">
        <f>(Table1[[#This Row],[Actual Amount]]-Table1[[#This Row],[Budget Amount]])</f>
        <v>99916</v>
      </c>
      <c r="L5330" s="10">
        <f>(Table1[[#This Row],[Actual Amount]]-Table1[[#This Row],[Budget Amount]]) / Table1[[#This Row],[Budget Amount]]</f>
        <v>1.4988898889888989</v>
      </c>
    </row>
    <row r="5331" spans="1:12">
      <c r="A5331" s="6">
        <v>44832</v>
      </c>
      <c r="B5331" s="6" t="str">
        <f>TEXT(Table1[[#This Row],[Date]],"mm")</f>
        <v>09</v>
      </c>
      <c r="C5331" s="6" t="str">
        <f>TEXT(Table1[[#This Row],[Date]],"yyyy")</f>
        <v>2022</v>
      </c>
      <c r="D5331" t="s">
        <v>27</v>
      </c>
      <c r="E5331" t="s">
        <v>9</v>
      </c>
      <c r="F5331" t="s">
        <v>10</v>
      </c>
      <c r="G5331" s="8">
        <v>52822</v>
      </c>
      <c r="H5331" s="8">
        <v>39713</v>
      </c>
      <c r="I5331" t="s">
        <v>11</v>
      </c>
      <c r="J5331" t="s">
        <v>5356</v>
      </c>
      <c r="K5331" s="8">
        <f>(Table1[[#This Row],[Actual Amount]]-Table1[[#This Row],[Budget Amount]])</f>
        <v>-13109</v>
      </c>
      <c r="L5331" s="10">
        <f>(Table1[[#This Row],[Actual Amount]]-Table1[[#This Row],[Budget Amount]]) / Table1[[#This Row],[Budget Amount]]</f>
        <v>-0.24817310968914466</v>
      </c>
    </row>
    <row r="5332" spans="1:12">
      <c r="A5332" s="6">
        <v>44936</v>
      </c>
      <c r="B5332" s="6" t="str">
        <f>TEXT(Table1[[#This Row],[Date]],"mm")</f>
        <v>01</v>
      </c>
      <c r="C5332" s="6" t="str">
        <f>TEXT(Table1[[#This Row],[Date]],"yyyy")</f>
        <v>2023</v>
      </c>
      <c r="D5332" t="s">
        <v>18</v>
      </c>
      <c r="E5332" t="s">
        <v>14</v>
      </c>
      <c r="F5332" t="s">
        <v>15</v>
      </c>
      <c r="G5332" s="8">
        <v>34646</v>
      </c>
      <c r="H5332" s="8">
        <v>38373</v>
      </c>
      <c r="I5332" t="s">
        <v>22</v>
      </c>
      <c r="J5332" t="s">
        <v>5357</v>
      </c>
      <c r="K5332" s="8">
        <f>(Table1[[#This Row],[Actual Amount]]-Table1[[#This Row],[Budget Amount]])</f>
        <v>3727</v>
      </c>
      <c r="L5332" s="10">
        <f>(Table1[[#This Row],[Actual Amount]]-Table1[[#This Row],[Budget Amount]]) / Table1[[#This Row],[Budget Amount]]</f>
        <v>0.10757374588697108</v>
      </c>
    </row>
    <row r="5333" spans="1:12">
      <c r="A5333" s="6">
        <v>44665</v>
      </c>
      <c r="B5333" s="6" t="str">
        <f>TEXT(Table1[[#This Row],[Date]],"mm")</f>
        <v>04</v>
      </c>
      <c r="C5333" s="6" t="str">
        <f>TEXT(Table1[[#This Row],[Date]],"yyyy")</f>
        <v>2022</v>
      </c>
      <c r="D5333" t="s">
        <v>8</v>
      </c>
      <c r="E5333" t="s">
        <v>19</v>
      </c>
      <c r="F5333" t="s">
        <v>29</v>
      </c>
      <c r="G5333" s="8">
        <v>64400</v>
      </c>
      <c r="H5333" s="8">
        <v>160732</v>
      </c>
      <c r="I5333" t="s">
        <v>25</v>
      </c>
      <c r="J5333" t="s">
        <v>5358</v>
      </c>
      <c r="K5333" s="8">
        <f>(Table1[[#This Row],[Actual Amount]]-Table1[[#This Row],[Budget Amount]])</f>
        <v>96332</v>
      </c>
      <c r="L5333" s="10">
        <f>(Table1[[#This Row],[Actual Amount]]-Table1[[#This Row],[Budget Amount]]) / Table1[[#This Row],[Budget Amount]]</f>
        <v>1.4958385093167701</v>
      </c>
    </row>
    <row r="5334" spans="1:12">
      <c r="A5334" s="6">
        <v>44408</v>
      </c>
      <c r="B5334" s="6" t="str">
        <f>TEXT(Table1[[#This Row],[Date]],"mm")</f>
        <v>07</v>
      </c>
      <c r="C5334" s="6" t="str">
        <f>TEXT(Table1[[#This Row],[Date]],"yyyy")</f>
        <v>2021</v>
      </c>
      <c r="D5334" t="s">
        <v>13</v>
      </c>
      <c r="E5334" t="s">
        <v>9</v>
      </c>
      <c r="F5334" t="s">
        <v>20</v>
      </c>
      <c r="G5334" s="8">
        <v>75979</v>
      </c>
      <c r="H5334" s="8">
        <v>56308</v>
      </c>
      <c r="I5334" t="s">
        <v>16</v>
      </c>
      <c r="J5334" t="s">
        <v>5359</v>
      </c>
      <c r="K5334" s="8">
        <f>(Table1[[#This Row],[Actual Amount]]-Table1[[#This Row],[Budget Amount]])</f>
        <v>-19671</v>
      </c>
      <c r="L5334" s="10">
        <f>(Table1[[#This Row],[Actual Amount]]-Table1[[#This Row],[Budget Amount]]) / Table1[[#This Row],[Budget Amount]]</f>
        <v>-0.25890048566051144</v>
      </c>
    </row>
    <row r="5335" spans="1:12">
      <c r="A5335" s="6">
        <v>45228</v>
      </c>
      <c r="B5335" s="6" t="str">
        <f>TEXT(Table1[[#This Row],[Date]],"mm")</f>
        <v>10</v>
      </c>
      <c r="C5335" s="6" t="str">
        <f>TEXT(Table1[[#This Row],[Date]],"yyyy")</f>
        <v>2023</v>
      </c>
      <c r="D5335" t="s">
        <v>31</v>
      </c>
      <c r="E5335" t="s">
        <v>14</v>
      </c>
      <c r="F5335" t="s">
        <v>29</v>
      </c>
      <c r="G5335" s="8">
        <v>58417</v>
      </c>
      <c r="H5335" s="8">
        <v>28771</v>
      </c>
      <c r="I5335" t="s">
        <v>11</v>
      </c>
      <c r="J5335" t="s">
        <v>5360</v>
      </c>
      <c r="K5335" s="8">
        <f>(Table1[[#This Row],[Actual Amount]]-Table1[[#This Row],[Budget Amount]])</f>
        <v>-29646</v>
      </c>
      <c r="L5335" s="10">
        <f>(Table1[[#This Row],[Actual Amount]]-Table1[[#This Row],[Budget Amount]]) / Table1[[#This Row],[Budget Amount]]</f>
        <v>-0.5074892582638616</v>
      </c>
    </row>
    <row r="5336" spans="1:12">
      <c r="A5336" s="6">
        <v>45000</v>
      </c>
      <c r="B5336" s="6" t="str">
        <f>TEXT(Table1[[#This Row],[Date]],"mm")</f>
        <v>03</v>
      </c>
      <c r="C5336" s="6" t="str">
        <f>TEXT(Table1[[#This Row],[Date]],"yyyy")</f>
        <v>2023</v>
      </c>
      <c r="D5336" t="s">
        <v>18</v>
      </c>
      <c r="E5336" t="s">
        <v>14</v>
      </c>
      <c r="F5336" t="s">
        <v>10</v>
      </c>
      <c r="G5336" s="8">
        <v>73505</v>
      </c>
      <c r="H5336" s="8">
        <v>152999</v>
      </c>
      <c r="I5336" t="s">
        <v>16</v>
      </c>
      <c r="J5336" t="s">
        <v>5361</v>
      </c>
      <c r="K5336" s="8">
        <f>(Table1[[#This Row],[Actual Amount]]-Table1[[#This Row],[Budget Amount]])</f>
        <v>79494</v>
      </c>
      <c r="L5336" s="10">
        <f>(Table1[[#This Row],[Actual Amount]]-Table1[[#This Row],[Budget Amount]]) / Table1[[#This Row],[Budget Amount]]</f>
        <v>1.0814774505135705</v>
      </c>
    </row>
    <row r="5337" spans="1:12">
      <c r="A5337" s="6">
        <v>44673</v>
      </c>
      <c r="B5337" s="6" t="str">
        <f>TEXT(Table1[[#This Row],[Date]],"mm")</f>
        <v>04</v>
      </c>
      <c r="C5337" s="6" t="str">
        <f>TEXT(Table1[[#This Row],[Date]],"yyyy")</f>
        <v>2022</v>
      </c>
      <c r="D5337" t="s">
        <v>27</v>
      </c>
      <c r="E5337" t="s">
        <v>14</v>
      </c>
      <c r="F5337" t="s">
        <v>10</v>
      </c>
      <c r="G5337" s="8">
        <v>81210</v>
      </c>
      <c r="H5337" s="8">
        <v>88494</v>
      </c>
      <c r="I5337" t="s">
        <v>11</v>
      </c>
      <c r="J5337" t="s">
        <v>5362</v>
      </c>
      <c r="K5337" s="8">
        <f>(Table1[[#This Row],[Actual Amount]]-Table1[[#This Row],[Budget Amount]])</f>
        <v>7284</v>
      </c>
      <c r="L5337" s="10">
        <f>(Table1[[#This Row],[Actual Amount]]-Table1[[#This Row],[Budget Amount]]) / Table1[[#This Row],[Budget Amount]]</f>
        <v>8.9693387513852973E-2</v>
      </c>
    </row>
    <row r="5338" spans="1:12">
      <c r="A5338" s="6">
        <v>45070</v>
      </c>
      <c r="B5338" s="6" t="str">
        <f>TEXT(Table1[[#This Row],[Date]],"mm")</f>
        <v>05</v>
      </c>
      <c r="C5338" s="6" t="str">
        <f>TEXT(Table1[[#This Row],[Date]],"yyyy")</f>
        <v>2023</v>
      </c>
      <c r="D5338" t="s">
        <v>13</v>
      </c>
      <c r="E5338" t="s">
        <v>19</v>
      </c>
      <c r="F5338" t="s">
        <v>20</v>
      </c>
      <c r="G5338" s="8">
        <v>113499</v>
      </c>
      <c r="H5338" s="8">
        <v>160324</v>
      </c>
      <c r="I5338" t="s">
        <v>22</v>
      </c>
      <c r="J5338" t="s">
        <v>5363</v>
      </c>
      <c r="K5338" s="8">
        <f>(Table1[[#This Row],[Actual Amount]]-Table1[[#This Row],[Budget Amount]])</f>
        <v>46825</v>
      </c>
      <c r="L5338" s="10">
        <f>(Table1[[#This Row],[Actual Amount]]-Table1[[#This Row],[Budget Amount]]) / Table1[[#This Row],[Budget Amount]]</f>
        <v>0.41255870095771768</v>
      </c>
    </row>
    <row r="5339" spans="1:12">
      <c r="A5339" s="6">
        <v>44656</v>
      </c>
      <c r="B5339" s="6" t="str">
        <f>TEXT(Table1[[#This Row],[Date]],"mm")</f>
        <v>04</v>
      </c>
      <c r="C5339" s="6" t="str">
        <f>TEXT(Table1[[#This Row],[Date]],"yyyy")</f>
        <v>2022</v>
      </c>
      <c r="D5339" t="s">
        <v>18</v>
      </c>
      <c r="E5339" t="s">
        <v>13</v>
      </c>
      <c r="F5339" t="s">
        <v>20</v>
      </c>
      <c r="G5339" s="8">
        <v>142941</v>
      </c>
      <c r="H5339" s="8">
        <v>62748</v>
      </c>
      <c r="I5339" t="s">
        <v>25</v>
      </c>
      <c r="J5339" t="s">
        <v>5364</v>
      </c>
      <c r="K5339" s="8">
        <f>(Table1[[#This Row],[Actual Amount]]-Table1[[#This Row],[Budget Amount]])</f>
        <v>-80193</v>
      </c>
      <c r="L5339" s="10">
        <f>(Table1[[#This Row],[Actual Amount]]-Table1[[#This Row],[Budget Amount]]) / Table1[[#This Row],[Budget Amount]]</f>
        <v>-0.56102168027367938</v>
      </c>
    </row>
    <row r="5340" spans="1:12">
      <c r="A5340" s="6">
        <v>44449</v>
      </c>
      <c r="B5340" s="6" t="str">
        <f>TEXT(Table1[[#This Row],[Date]],"mm")</f>
        <v>09</v>
      </c>
      <c r="C5340" s="6" t="str">
        <f>TEXT(Table1[[#This Row],[Date]],"yyyy")</f>
        <v>2021</v>
      </c>
      <c r="D5340" t="s">
        <v>13</v>
      </c>
      <c r="E5340" t="s">
        <v>19</v>
      </c>
      <c r="F5340" t="s">
        <v>20</v>
      </c>
      <c r="G5340" s="8">
        <v>63800</v>
      </c>
      <c r="H5340" s="8">
        <v>39559</v>
      </c>
      <c r="I5340" t="s">
        <v>22</v>
      </c>
      <c r="J5340" t="s">
        <v>5365</v>
      </c>
      <c r="K5340" s="8">
        <f>(Table1[[#This Row],[Actual Amount]]-Table1[[#This Row],[Budget Amount]])</f>
        <v>-24241</v>
      </c>
      <c r="L5340" s="10">
        <f>(Table1[[#This Row],[Actual Amount]]-Table1[[#This Row],[Budget Amount]]) / Table1[[#This Row],[Budget Amount]]</f>
        <v>-0.3799529780564263</v>
      </c>
    </row>
    <row r="5341" spans="1:12">
      <c r="A5341" s="6">
        <v>44948</v>
      </c>
      <c r="B5341" s="6" t="str">
        <f>TEXT(Table1[[#This Row],[Date]],"mm")</f>
        <v>01</v>
      </c>
      <c r="C5341" s="6" t="str">
        <f>TEXT(Table1[[#This Row],[Date]],"yyyy")</f>
        <v>2023</v>
      </c>
      <c r="D5341" t="s">
        <v>8</v>
      </c>
      <c r="E5341" t="s">
        <v>19</v>
      </c>
      <c r="F5341" t="s">
        <v>15</v>
      </c>
      <c r="G5341" s="8">
        <v>52971</v>
      </c>
      <c r="H5341" s="8">
        <v>70896</v>
      </c>
      <c r="I5341" t="s">
        <v>25</v>
      </c>
      <c r="J5341" t="s">
        <v>5366</v>
      </c>
      <c r="K5341" s="8">
        <f>(Table1[[#This Row],[Actual Amount]]-Table1[[#This Row],[Budget Amount]])</f>
        <v>17925</v>
      </c>
      <c r="L5341" s="10">
        <f>(Table1[[#This Row],[Actual Amount]]-Table1[[#This Row],[Budget Amount]]) / Table1[[#This Row],[Budget Amount]]</f>
        <v>0.33839270544260069</v>
      </c>
    </row>
    <row r="5342" spans="1:12">
      <c r="A5342" s="6">
        <v>45177</v>
      </c>
      <c r="B5342" s="6" t="str">
        <f>TEXT(Table1[[#This Row],[Date]],"mm")</f>
        <v>09</v>
      </c>
      <c r="C5342" s="6" t="str">
        <f>TEXT(Table1[[#This Row],[Date]],"yyyy")</f>
        <v>2023</v>
      </c>
      <c r="D5342" t="s">
        <v>13</v>
      </c>
      <c r="E5342" t="s">
        <v>9</v>
      </c>
      <c r="F5342" t="s">
        <v>20</v>
      </c>
      <c r="G5342" s="8">
        <v>10770</v>
      </c>
      <c r="H5342" s="8">
        <v>166097</v>
      </c>
      <c r="I5342" t="s">
        <v>16</v>
      </c>
      <c r="J5342" t="s">
        <v>5367</v>
      </c>
      <c r="K5342" s="8">
        <f>(Table1[[#This Row],[Actual Amount]]-Table1[[#This Row],[Budget Amount]])</f>
        <v>155327</v>
      </c>
      <c r="L5342" s="10">
        <f>(Table1[[#This Row],[Actual Amount]]-Table1[[#This Row],[Budget Amount]]) / Table1[[#This Row],[Budget Amount]]</f>
        <v>14.422191272051997</v>
      </c>
    </row>
    <row r="5343" spans="1:12">
      <c r="A5343" s="6">
        <v>45050</v>
      </c>
      <c r="B5343" s="6" t="str">
        <f>TEXT(Table1[[#This Row],[Date]],"mm")</f>
        <v>05</v>
      </c>
      <c r="C5343" s="6" t="str">
        <f>TEXT(Table1[[#This Row],[Date]],"yyyy")</f>
        <v>2023</v>
      </c>
      <c r="D5343" t="s">
        <v>27</v>
      </c>
      <c r="E5343" t="s">
        <v>33</v>
      </c>
      <c r="F5343" t="s">
        <v>10</v>
      </c>
      <c r="G5343" s="8">
        <v>97482</v>
      </c>
      <c r="H5343" s="8">
        <v>61405</v>
      </c>
      <c r="I5343" t="s">
        <v>22</v>
      </c>
      <c r="J5343" t="s">
        <v>5368</v>
      </c>
      <c r="K5343" s="8">
        <f>(Table1[[#This Row],[Actual Amount]]-Table1[[#This Row],[Budget Amount]])</f>
        <v>-36077</v>
      </c>
      <c r="L5343" s="10">
        <f>(Table1[[#This Row],[Actual Amount]]-Table1[[#This Row],[Budget Amount]]) / Table1[[#This Row],[Budget Amount]]</f>
        <v>-0.37008883691348149</v>
      </c>
    </row>
    <row r="5344" spans="1:12">
      <c r="A5344" s="6">
        <v>44432</v>
      </c>
      <c r="B5344" s="6" t="str">
        <f>TEXT(Table1[[#This Row],[Date]],"mm")</f>
        <v>08</v>
      </c>
      <c r="C5344" s="6" t="str">
        <f>TEXT(Table1[[#This Row],[Date]],"yyyy")</f>
        <v>2021</v>
      </c>
      <c r="D5344" t="s">
        <v>31</v>
      </c>
      <c r="E5344" t="s">
        <v>33</v>
      </c>
      <c r="F5344" t="s">
        <v>10</v>
      </c>
      <c r="G5344" s="8">
        <v>60105</v>
      </c>
      <c r="H5344" s="8">
        <v>135373</v>
      </c>
      <c r="I5344" t="s">
        <v>22</v>
      </c>
      <c r="J5344" t="s">
        <v>5369</v>
      </c>
      <c r="K5344" s="8">
        <f>(Table1[[#This Row],[Actual Amount]]-Table1[[#This Row],[Budget Amount]])</f>
        <v>75268</v>
      </c>
      <c r="L5344" s="10">
        <f>(Table1[[#This Row],[Actual Amount]]-Table1[[#This Row],[Budget Amount]]) / Table1[[#This Row],[Budget Amount]]</f>
        <v>1.2522751850927543</v>
      </c>
    </row>
    <row r="5345" spans="1:12">
      <c r="A5345" s="6">
        <v>44674</v>
      </c>
      <c r="B5345" s="6" t="str">
        <f>TEXT(Table1[[#This Row],[Date]],"mm")</f>
        <v>04</v>
      </c>
      <c r="C5345" s="6" t="str">
        <f>TEXT(Table1[[#This Row],[Date]],"yyyy")</f>
        <v>2022</v>
      </c>
      <c r="D5345" t="s">
        <v>8</v>
      </c>
      <c r="E5345" t="s">
        <v>33</v>
      </c>
      <c r="F5345" t="s">
        <v>29</v>
      </c>
      <c r="G5345" s="8">
        <v>11559</v>
      </c>
      <c r="H5345" s="8">
        <v>79735</v>
      </c>
      <c r="I5345" t="s">
        <v>16</v>
      </c>
      <c r="J5345" t="s">
        <v>5370</v>
      </c>
      <c r="K5345" s="8">
        <f>(Table1[[#This Row],[Actual Amount]]-Table1[[#This Row],[Budget Amount]])</f>
        <v>68176</v>
      </c>
      <c r="L5345" s="10">
        <f>(Table1[[#This Row],[Actual Amount]]-Table1[[#This Row],[Budget Amount]]) / Table1[[#This Row],[Budget Amount]]</f>
        <v>5.8980880699022409</v>
      </c>
    </row>
    <row r="5346" spans="1:12">
      <c r="A5346" s="6">
        <v>44875</v>
      </c>
      <c r="B5346" s="6" t="str">
        <f>TEXT(Table1[[#This Row],[Date]],"mm")</f>
        <v>11</v>
      </c>
      <c r="C5346" s="6" t="str">
        <f>TEXT(Table1[[#This Row],[Date]],"yyyy")</f>
        <v>2022</v>
      </c>
      <c r="D5346" t="s">
        <v>8</v>
      </c>
      <c r="E5346" t="s">
        <v>9</v>
      </c>
      <c r="F5346" t="s">
        <v>20</v>
      </c>
      <c r="G5346" s="8">
        <v>102609</v>
      </c>
      <c r="H5346" s="8">
        <v>25480</v>
      </c>
      <c r="I5346" t="s">
        <v>16</v>
      </c>
      <c r="J5346" t="s">
        <v>5371</v>
      </c>
      <c r="K5346" s="8">
        <f>(Table1[[#This Row],[Actual Amount]]-Table1[[#This Row],[Budget Amount]])</f>
        <v>-77129</v>
      </c>
      <c r="L5346" s="10">
        <f>(Table1[[#This Row],[Actual Amount]]-Table1[[#This Row],[Budget Amount]]) / Table1[[#This Row],[Budget Amount]]</f>
        <v>-0.75167870264791592</v>
      </c>
    </row>
    <row r="5347" spans="1:12">
      <c r="A5347" s="6">
        <v>45240</v>
      </c>
      <c r="B5347" s="6" t="str">
        <f>TEXT(Table1[[#This Row],[Date]],"mm")</f>
        <v>11</v>
      </c>
      <c r="C5347" s="6" t="str">
        <f>TEXT(Table1[[#This Row],[Date]],"yyyy")</f>
        <v>2023</v>
      </c>
      <c r="D5347" t="s">
        <v>27</v>
      </c>
      <c r="E5347" t="s">
        <v>24</v>
      </c>
      <c r="F5347" t="s">
        <v>15</v>
      </c>
      <c r="G5347" s="8">
        <v>62598</v>
      </c>
      <c r="H5347" s="8">
        <v>25353</v>
      </c>
      <c r="I5347" t="s">
        <v>16</v>
      </c>
      <c r="J5347" t="s">
        <v>5372</v>
      </c>
      <c r="K5347" s="8">
        <f>(Table1[[#This Row],[Actual Amount]]-Table1[[#This Row],[Budget Amount]])</f>
        <v>-37245</v>
      </c>
      <c r="L5347" s="10">
        <f>(Table1[[#This Row],[Actual Amount]]-Table1[[#This Row],[Budget Amount]]) / Table1[[#This Row],[Budget Amount]]</f>
        <v>-0.59498706028946613</v>
      </c>
    </row>
    <row r="5348" spans="1:12">
      <c r="A5348" s="6">
        <v>44412</v>
      </c>
      <c r="B5348" s="6" t="str">
        <f>TEXT(Table1[[#This Row],[Date]],"mm")</f>
        <v>08</v>
      </c>
      <c r="C5348" s="6" t="str">
        <f>TEXT(Table1[[#This Row],[Date]],"yyyy")</f>
        <v>2021</v>
      </c>
      <c r="D5348" t="s">
        <v>27</v>
      </c>
      <c r="E5348" t="s">
        <v>9</v>
      </c>
      <c r="F5348" t="s">
        <v>48</v>
      </c>
      <c r="G5348" s="8">
        <v>103659</v>
      </c>
      <c r="H5348" s="8">
        <v>69018</v>
      </c>
      <c r="I5348" t="s">
        <v>11</v>
      </c>
      <c r="J5348" t="s">
        <v>5373</v>
      </c>
      <c r="K5348" s="8">
        <f>(Table1[[#This Row],[Actual Amount]]-Table1[[#This Row],[Budget Amount]])</f>
        <v>-34641</v>
      </c>
      <c r="L5348" s="10">
        <f>(Table1[[#This Row],[Actual Amount]]-Table1[[#This Row],[Budget Amount]]) / Table1[[#This Row],[Budget Amount]]</f>
        <v>-0.33418227071455447</v>
      </c>
    </row>
    <row r="5349" spans="1:12">
      <c r="A5349" s="6">
        <v>45051</v>
      </c>
      <c r="B5349" s="6" t="str">
        <f>TEXT(Table1[[#This Row],[Date]],"mm")</f>
        <v>05</v>
      </c>
      <c r="C5349" s="6" t="str">
        <f>TEXT(Table1[[#This Row],[Date]],"yyyy")</f>
        <v>2023</v>
      </c>
      <c r="D5349" t="s">
        <v>18</v>
      </c>
      <c r="E5349" t="s">
        <v>14</v>
      </c>
      <c r="F5349" t="s">
        <v>29</v>
      </c>
      <c r="G5349" s="8">
        <v>16982</v>
      </c>
      <c r="H5349" s="8">
        <v>136706</v>
      </c>
      <c r="I5349" t="s">
        <v>16</v>
      </c>
      <c r="J5349" t="s">
        <v>5374</v>
      </c>
      <c r="K5349" s="8">
        <f>(Table1[[#This Row],[Actual Amount]]-Table1[[#This Row],[Budget Amount]])</f>
        <v>119724</v>
      </c>
      <c r="L5349" s="10">
        <f>(Table1[[#This Row],[Actual Amount]]-Table1[[#This Row],[Budget Amount]]) / Table1[[#This Row],[Budget Amount]]</f>
        <v>7.0500529972912496</v>
      </c>
    </row>
    <row r="5350" spans="1:12">
      <c r="A5350" s="6">
        <v>44331</v>
      </c>
      <c r="B5350" s="6" t="str">
        <f>TEXT(Table1[[#This Row],[Date]],"mm")</f>
        <v>05</v>
      </c>
      <c r="C5350" s="6" t="str">
        <f>TEXT(Table1[[#This Row],[Date]],"yyyy")</f>
        <v>2021</v>
      </c>
      <c r="D5350" t="s">
        <v>31</v>
      </c>
      <c r="E5350" t="s">
        <v>19</v>
      </c>
      <c r="F5350" t="s">
        <v>15</v>
      </c>
      <c r="G5350" s="8">
        <v>108412</v>
      </c>
      <c r="H5350" s="8">
        <v>97471</v>
      </c>
      <c r="I5350" t="s">
        <v>11</v>
      </c>
      <c r="J5350" t="s">
        <v>5375</v>
      </c>
      <c r="K5350" s="8">
        <f>(Table1[[#This Row],[Actual Amount]]-Table1[[#This Row],[Budget Amount]])</f>
        <v>-10941</v>
      </c>
      <c r="L5350" s="10">
        <f>(Table1[[#This Row],[Actual Amount]]-Table1[[#This Row],[Budget Amount]]) / Table1[[#This Row],[Budget Amount]]</f>
        <v>-0.10092056229937646</v>
      </c>
    </row>
    <row r="5351" spans="1:12">
      <c r="A5351" s="6">
        <v>45101</v>
      </c>
      <c r="B5351" s="6" t="str">
        <f>TEXT(Table1[[#This Row],[Date]],"mm")</f>
        <v>06</v>
      </c>
      <c r="C5351" s="6" t="str">
        <f>TEXT(Table1[[#This Row],[Date]],"yyyy")</f>
        <v>2023</v>
      </c>
      <c r="D5351" t="s">
        <v>13</v>
      </c>
      <c r="E5351" t="s">
        <v>24</v>
      </c>
      <c r="F5351" t="s">
        <v>20</v>
      </c>
      <c r="G5351" s="8">
        <v>129142</v>
      </c>
      <c r="H5351" s="8">
        <v>152119</v>
      </c>
      <c r="I5351" t="s">
        <v>16</v>
      </c>
      <c r="J5351" t="s">
        <v>5376</v>
      </c>
      <c r="K5351" s="8">
        <f>(Table1[[#This Row],[Actual Amount]]-Table1[[#This Row],[Budget Amount]])</f>
        <v>22977</v>
      </c>
      <c r="L5351" s="10">
        <f>(Table1[[#This Row],[Actual Amount]]-Table1[[#This Row],[Budget Amount]]) / Table1[[#This Row],[Budget Amount]]</f>
        <v>0.17792042867541155</v>
      </c>
    </row>
    <row r="5352" spans="1:12">
      <c r="A5352" s="6">
        <v>44606</v>
      </c>
      <c r="B5352" s="6" t="str">
        <f>TEXT(Table1[[#This Row],[Date]],"mm")</f>
        <v>02</v>
      </c>
      <c r="C5352" s="6" t="str">
        <f>TEXT(Table1[[#This Row],[Date]],"yyyy")</f>
        <v>2022</v>
      </c>
      <c r="D5352" t="s">
        <v>18</v>
      </c>
      <c r="E5352" t="s">
        <v>14</v>
      </c>
      <c r="F5352" t="s">
        <v>15</v>
      </c>
      <c r="G5352" s="8">
        <v>19147</v>
      </c>
      <c r="H5352" s="8">
        <v>156250</v>
      </c>
      <c r="I5352" t="s">
        <v>11</v>
      </c>
      <c r="J5352" t="s">
        <v>5377</v>
      </c>
      <c r="K5352" s="8">
        <f>(Table1[[#This Row],[Actual Amount]]-Table1[[#This Row],[Budget Amount]])</f>
        <v>137103</v>
      </c>
      <c r="L5352" s="10">
        <f>(Table1[[#This Row],[Actual Amount]]-Table1[[#This Row],[Budget Amount]]) / Table1[[#This Row],[Budget Amount]]</f>
        <v>7.160547344231472</v>
      </c>
    </row>
    <row r="5353" spans="1:12">
      <c r="A5353" s="6">
        <v>44282</v>
      </c>
      <c r="B5353" s="6" t="str">
        <f>TEXT(Table1[[#This Row],[Date]],"mm")</f>
        <v>03</v>
      </c>
      <c r="C5353" s="6" t="str">
        <f>TEXT(Table1[[#This Row],[Date]],"yyyy")</f>
        <v>2021</v>
      </c>
      <c r="D5353" t="s">
        <v>13</v>
      </c>
      <c r="E5353" t="s">
        <v>19</v>
      </c>
      <c r="F5353" t="s">
        <v>48</v>
      </c>
      <c r="G5353" s="8">
        <v>148150</v>
      </c>
      <c r="H5353" s="8">
        <v>24082</v>
      </c>
      <c r="I5353" t="s">
        <v>16</v>
      </c>
      <c r="J5353" t="s">
        <v>5378</v>
      </c>
      <c r="K5353" s="8">
        <f>(Table1[[#This Row],[Actual Amount]]-Table1[[#This Row],[Budget Amount]])</f>
        <v>-124068</v>
      </c>
      <c r="L5353" s="10">
        <f>(Table1[[#This Row],[Actual Amount]]-Table1[[#This Row],[Budget Amount]]) / Table1[[#This Row],[Budget Amount]]</f>
        <v>-0.83744853189335133</v>
      </c>
    </row>
    <row r="5354" spans="1:12">
      <c r="A5354" s="6">
        <v>44752</v>
      </c>
      <c r="B5354" s="6" t="str">
        <f>TEXT(Table1[[#This Row],[Date]],"mm")</f>
        <v>07</v>
      </c>
      <c r="C5354" s="6" t="str">
        <f>TEXT(Table1[[#This Row],[Date]],"yyyy")</f>
        <v>2022</v>
      </c>
      <c r="D5354" t="s">
        <v>13</v>
      </c>
      <c r="E5354" t="s">
        <v>19</v>
      </c>
      <c r="F5354" t="s">
        <v>15</v>
      </c>
      <c r="G5354" s="8">
        <v>95280</v>
      </c>
      <c r="H5354" s="8">
        <v>120254</v>
      </c>
      <c r="I5354" t="s">
        <v>11</v>
      </c>
      <c r="J5354" t="s">
        <v>5379</v>
      </c>
      <c r="K5354" s="8">
        <f>(Table1[[#This Row],[Actual Amount]]-Table1[[#This Row],[Budget Amount]])</f>
        <v>24974</v>
      </c>
      <c r="L5354" s="10">
        <f>(Table1[[#This Row],[Actual Amount]]-Table1[[#This Row],[Budget Amount]]) / Table1[[#This Row],[Budget Amount]]</f>
        <v>0.26211167086481946</v>
      </c>
    </row>
    <row r="5355" spans="1:12">
      <c r="A5355" s="6">
        <v>44574</v>
      </c>
      <c r="B5355" s="6" t="str">
        <f>TEXT(Table1[[#This Row],[Date]],"mm")</f>
        <v>01</v>
      </c>
      <c r="C5355" s="6" t="str">
        <f>TEXT(Table1[[#This Row],[Date]],"yyyy")</f>
        <v>2022</v>
      </c>
      <c r="D5355" t="s">
        <v>13</v>
      </c>
      <c r="E5355" t="s">
        <v>14</v>
      </c>
      <c r="F5355" t="s">
        <v>48</v>
      </c>
      <c r="G5355" s="8">
        <v>95409</v>
      </c>
      <c r="H5355" s="8">
        <v>45958</v>
      </c>
      <c r="I5355" t="s">
        <v>25</v>
      </c>
      <c r="J5355" t="s">
        <v>5380</v>
      </c>
      <c r="K5355" s="8">
        <f>(Table1[[#This Row],[Actual Amount]]-Table1[[#This Row],[Budget Amount]])</f>
        <v>-49451</v>
      </c>
      <c r="L5355" s="10">
        <f>(Table1[[#This Row],[Actual Amount]]-Table1[[#This Row],[Budget Amount]]) / Table1[[#This Row],[Budget Amount]]</f>
        <v>-0.51830540095798094</v>
      </c>
    </row>
    <row r="5356" spans="1:12">
      <c r="A5356" s="6">
        <v>45271</v>
      </c>
      <c r="B5356" s="6" t="str">
        <f>TEXT(Table1[[#This Row],[Date]],"mm")</f>
        <v>12</v>
      </c>
      <c r="C5356" s="6" t="str">
        <f>TEXT(Table1[[#This Row],[Date]],"yyyy")</f>
        <v>2023</v>
      </c>
      <c r="D5356" t="s">
        <v>18</v>
      </c>
      <c r="E5356" t="s">
        <v>9</v>
      </c>
      <c r="F5356" t="s">
        <v>48</v>
      </c>
      <c r="G5356" s="8">
        <v>75853</v>
      </c>
      <c r="H5356" s="8">
        <v>52637</v>
      </c>
      <c r="I5356" t="s">
        <v>25</v>
      </c>
      <c r="J5356" t="s">
        <v>5381</v>
      </c>
      <c r="K5356" s="8">
        <f>(Table1[[#This Row],[Actual Amount]]-Table1[[#This Row],[Budget Amount]])</f>
        <v>-23216</v>
      </c>
      <c r="L5356" s="10">
        <f>(Table1[[#This Row],[Actual Amount]]-Table1[[#This Row],[Budget Amount]]) / Table1[[#This Row],[Budget Amount]]</f>
        <v>-0.30606567966988779</v>
      </c>
    </row>
    <row r="5357" spans="1:12">
      <c r="A5357" s="6">
        <v>44438</v>
      </c>
      <c r="B5357" s="6" t="str">
        <f>TEXT(Table1[[#This Row],[Date]],"mm")</f>
        <v>08</v>
      </c>
      <c r="C5357" s="6" t="str">
        <f>TEXT(Table1[[#This Row],[Date]],"yyyy")</f>
        <v>2021</v>
      </c>
      <c r="D5357" t="s">
        <v>8</v>
      </c>
      <c r="E5357" t="s">
        <v>33</v>
      </c>
      <c r="F5357" t="s">
        <v>48</v>
      </c>
      <c r="G5357" s="8">
        <v>108644</v>
      </c>
      <c r="H5357" s="8">
        <v>103847</v>
      </c>
      <c r="I5357" t="s">
        <v>22</v>
      </c>
      <c r="J5357" t="s">
        <v>5382</v>
      </c>
      <c r="K5357" s="8">
        <f>(Table1[[#This Row],[Actual Amount]]-Table1[[#This Row],[Budget Amount]])</f>
        <v>-4797</v>
      </c>
      <c r="L5357" s="10">
        <f>(Table1[[#This Row],[Actual Amount]]-Table1[[#This Row],[Budget Amount]]) / Table1[[#This Row],[Budget Amount]]</f>
        <v>-4.4153381686977654E-2</v>
      </c>
    </row>
    <row r="5358" spans="1:12">
      <c r="A5358" s="6">
        <v>45116</v>
      </c>
      <c r="B5358" s="6" t="str">
        <f>TEXT(Table1[[#This Row],[Date]],"mm")</f>
        <v>07</v>
      </c>
      <c r="C5358" s="6" t="str">
        <f>TEXT(Table1[[#This Row],[Date]],"yyyy")</f>
        <v>2023</v>
      </c>
      <c r="D5358" t="s">
        <v>27</v>
      </c>
      <c r="E5358" t="s">
        <v>24</v>
      </c>
      <c r="F5358" t="s">
        <v>15</v>
      </c>
      <c r="G5358" s="8">
        <v>93994</v>
      </c>
      <c r="H5358" s="8">
        <v>55548</v>
      </c>
      <c r="I5358" t="s">
        <v>16</v>
      </c>
      <c r="J5358" t="s">
        <v>5383</v>
      </c>
      <c r="K5358" s="8">
        <f>(Table1[[#This Row],[Actual Amount]]-Table1[[#This Row],[Budget Amount]])</f>
        <v>-38446</v>
      </c>
      <c r="L5358" s="10">
        <f>(Table1[[#This Row],[Actual Amount]]-Table1[[#This Row],[Budget Amount]]) / Table1[[#This Row],[Budget Amount]]</f>
        <v>-0.40902610804944994</v>
      </c>
    </row>
    <row r="5359" spans="1:12">
      <c r="A5359" s="6">
        <v>44462</v>
      </c>
      <c r="B5359" s="6" t="str">
        <f>TEXT(Table1[[#This Row],[Date]],"mm")</f>
        <v>09</v>
      </c>
      <c r="C5359" s="6" t="str">
        <f>TEXT(Table1[[#This Row],[Date]],"yyyy")</f>
        <v>2021</v>
      </c>
      <c r="D5359" t="s">
        <v>8</v>
      </c>
      <c r="E5359" t="s">
        <v>19</v>
      </c>
      <c r="F5359" t="s">
        <v>20</v>
      </c>
      <c r="G5359" s="8">
        <v>133517</v>
      </c>
      <c r="H5359" s="8">
        <v>15364</v>
      </c>
      <c r="I5359" t="s">
        <v>16</v>
      </c>
      <c r="J5359" t="s">
        <v>5384</v>
      </c>
      <c r="K5359" s="8">
        <f>(Table1[[#This Row],[Actual Amount]]-Table1[[#This Row],[Budget Amount]])</f>
        <v>-118153</v>
      </c>
      <c r="L5359" s="10">
        <f>(Table1[[#This Row],[Actual Amount]]-Table1[[#This Row],[Budget Amount]]) / Table1[[#This Row],[Budget Amount]]</f>
        <v>-0.88492851097613034</v>
      </c>
    </row>
    <row r="5360" spans="1:12">
      <c r="A5360" s="6">
        <v>44908</v>
      </c>
      <c r="B5360" s="6" t="str">
        <f>TEXT(Table1[[#This Row],[Date]],"mm")</f>
        <v>12</v>
      </c>
      <c r="C5360" s="6" t="str">
        <f>TEXT(Table1[[#This Row],[Date]],"yyyy")</f>
        <v>2022</v>
      </c>
      <c r="D5360" t="s">
        <v>31</v>
      </c>
      <c r="E5360" t="s">
        <v>13</v>
      </c>
      <c r="F5360" t="s">
        <v>10</v>
      </c>
      <c r="G5360" s="8">
        <v>55456</v>
      </c>
      <c r="H5360" s="8">
        <v>85247</v>
      </c>
      <c r="I5360" t="s">
        <v>11</v>
      </c>
      <c r="J5360" t="s">
        <v>5385</v>
      </c>
      <c r="K5360" s="8">
        <f>(Table1[[#This Row],[Actual Amount]]-Table1[[#This Row],[Budget Amount]])</f>
        <v>29791</v>
      </c>
      <c r="L5360" s="10">
        <f>(Table1[[#This Row],[Actual Amount]]-Table1[[#This Row],[Budget Amount]]) / Table1[[#This Row],[Budget Amount]]</f>
        <v>0.53720066358915175</v>
      </c>
    </row>
    <row r="5361" spans="1:12">
      <c r="A5361" s="6">
        <v>44266</v>
      </c>
      <c r="B5361" s="6" t="str">
        <f>TEXT(Table1[[#This Row],[Date]],"mm")</f>
        <v>03</v>
      </c>
      <c r="C5361" s="6" t="str">
        <f>TEXT(Table1[[#This Row],[Date]],"yyyy")</f>
        <v>2021</v>
      </c>
      <c r="D5361" t="s">
        <v>18</v>
      </c>
      <c r="E5361" t="s">
        <v>19</v>
      </c>
      <c r="F5361" t="s">
        <v>10</v>
      </c>
      <c r="G5361" s="8">
        <v>32062</v>
      </c>
      <c r="H5361" s="8">
        <v>91240</v>
      </c>
      <c r="I5361" t="s">
        <v>22</v>
      </c>
      <c r="J5361" t="s">
        <v>5386</v>
      </c>
      <c r="K5361" s="8">
        <f>(Table1[[#This Row],[Actual Amount]]-Table1[[#This Row],[Budget Amount]])</f>
        <v>59178</v>
      </c>
      <c r="L5361" s="10">
        <f>(Table1[[#This Row],[Actual Amount]]-Table1[[#This Row],[Budget Amount]]) / Table1[[#This Row],[Budget Amount]]</f>
        <v>1.8457363857526043</v>
      </c>
    </row>
    <row r="5362" spans="1:12">
      <c r="A5362" s="6">
        <v>44253</v>
      </c>
      <c r="B5362" s="6" t="str">
        <f>TEXT(Table1[[#This Row],[Date]],"mm")</f>
        <v>02</v>
      </c>
      <c r="C5362" s="6" t="str">
        <f>TEXT(Table1[[#This Row],[Date]],"yyyy")</f>
        <v>2021</v>
      </c>
      <c r="D5362" t="s">
        <v>31</v>
      </c>
      <c r="E5362" t="s">
        <v>33</v>
      </c>
      <c r="F5362" t="s">
        <v>15</v>
      </c>
      <c r="G5362" s="8">
        <v>55423</v>
      </c>
      <c r="H5362" s="8">
        <v>44227</v>
      </c>
      <c r="I5362" t="s">
        <v>25</v>
      </c>
      <c r="J5362" t="s">
        <v>5387</v>
      </c>
      <c r="K5362" s="8">
        <f>(Table1[[#This Row],[Actual Amount]]-Table1[[#This Row],[Budget Amount]])</f>
        <v>-11196</v>
      </c>
      <c r="L5362" s="10">
        <f>(Table1[[#This Row],[Actual Amount]]-Table1[[#This Row],[Budget Amount]]) / Table1[[#This Row],[Budget Amount]]</f>
        <v>-0.20200999585009832</v>
      </c>
    </row>
    <row r="5363" spans="1:12">
      <c r="A5363" s="6">
        <v>44235</v>
      </c>
      <c r="B5363" s="6" t="str">
        <f>TEXT(Table1[[#This Row],[Date]],"mm")</f>
        <v>02</v>
      </c>
      <c r="C5363" s="6" t="str">
        <f>TEXT(Table1[[#This Row],[Date]],"yyyy")</f>
        <v>2021</v>
      </c>
      <c r="D5363" t="s">
        <v>27</v>
      </c>
      <c r="E5363" t="s">
        <v>19</v>
      </c>
      <c r="F5363" t="s">
        <v>20</v>
      </c>
      <c r="G5363" s="8">
        <v>118886</v>
      </c>
      <c r="H5363" s="8">
        <v>141441</v>
      </c>
      <c r="I5363" t="s">
        <v>22</v>
      </c>
      <c r="J5363" t="s">
        <v>5388</v>
      </c>
      <c r="K5363" s="8">
        <f>(Table1[[#This Row],[Actual Amount]]-Table1[[#This Row],[Budget Amount]])</f>
        <v>22555</v>
      </c>
      <c r="L5363" s="10">
        <f>(Table1[[#This Row],[Actual Amount]]-Table1[[#This Row],[Budget Amount]]) / Table1[[#This Row],[Budget Amount]]</f>
        <v>0.18971956327910772</v>
      </c>
    </row>
    <row r="5364" spans="1:12">
      <c r="A5364" s="6">
        <v>44997</v>
      </c>
      <c r="B5364" s="6" t="str">
        <f>TEXT(Table1[[#This Row],[Date]],"mm")</f>
        <v>03</v>
      </c>
      <c r="C5364" s="6" t="str">
        <f>TEXT(Table1[[#This Row],[Date]],"yyyy")</f>
        <v>2023</v>
      </c>
      <c r="D5364" t="s">
        <v>27</v>
      </c>
      <c r="E5364" t="s">
        <v>13</v>
      </c>
      <c r="F5364" t="s">
        <v>10</v>
      </c>
      <c r="G5364" s="8">
        <v>139716</v>
      </c>
      <c r="H5364" s="8">
        <v>26852</v>
      </c>
      <c r="I5364" t="s">
        <v>11</v>
      </c>
      <c r="J5364" t="s">
        <v>5389</v>
      </c>
      <c r="K5364" s="8">
        <f>(Table1[[#This Row],[Actual Amount]]-Table1[[#This Row],[Budget Amount]])</f>
        <v>-112864</v>
      </c>
      <c r="L5364" s="10">
        <f>(Table1[[#This Row],[Actual Amount]]-Table1[[#This Row],[Budget Amount]]) / Table1[[#This Row],[Budget Amount]]</f>
        <v>-0.80781012911907013</v>
      </c>
    </row>
    <row r="5365" spans="1:12">
      <c r="A5365" s="6">
        <v>45238</v>
      </c>
      <c r="B5365" s="6" t="str">
        <f>TEXT(Table1[[#This Row],[Date]],"mm")</f>
        <v>11</v>
      </c>
      <c r="C5365" s="6" t="str">
        <f>TEXT(Table1[[#This Row],[Date]],"yyyy")</f>
        <v>2023</v>
      </c>
      <c r="D5365" t="s">
        <v>45</v>
      </c>
      <c r="E5365" t="s">
        <v>9</v>
      </c>
      <c r="F5365" t="s">
        <v>48</v>
      </c>
      <c r="G5365" s="8">
        <v>130172</v>
      </c>
      <c r="H5365" s="8">
        <v>51553</v>
      </c>
      <c r="I5365" t="s">
        <v>16</v>
      </c>
      <c r="J5365" t="s">
        <v>5390</v>
      </c>
      <c r="K5365" s="8">
        <f>(Table1[[#This Row],[Actual Amount]]-Table1[[#This Row],[Budget Amount]])</f>
        <v>-78619</v>
      </c>
      <c r="L5365" s="10">
        <f>(Table1[[#This Row],[Actual Amount]]-Table1[[#This Row],[Budget Amount]]) / Table1[[#This Row],[Budget Amount]]</f>
        <v>-0.60396244968195922</v>
      </c>
    </row>
    <row r="5366" spans="1:12">
      <c r="A5366" s="6">
        <v>44928</v>
      </c>
      <c r="B5366" s="6" t="str">
        <f>TEXT(Table1[[#This Row],[Date]],"mm")</f>
        <v>01</v>
      </c>
      <c r="C5366" s="6" t="str">
        <f>TEXT(Table1[[#This Row],[Date]],"yyyy")</f>
        <v>2023</v>
      </c>
      <c r="D5366" t="s">
        <v>31</v>
      </c>
      <c r="E5366" t="s">
        <v>19</v>
      </c>
      <c r="F5366" t="s">
        <v>15</v>
      </c>
      <c r="G5366" s="8">
        <v>87716</v>
      </c>
      <c r="H5366" s="8">
        <v>99769</v>
      </c>
      <c r="I5366" t="s">
        <v>22</v>
      </c>
      <c r="J5366" t="s">
        <v>5391</v>
      </c>
      <c r="K5366" s="8">
        <f>(Table1[[#This Row],[Actual Amount]]-Table1[[#This Row],[Budget Amount]])</f>
        <v>12053</v>
      </c>
      <c r="L5366" s="10">
        <f>(Table1[[#This Row],[Actual Amount]]-Table1[[#This Row],[Budget Amount]]) / Table1[[#This Row],[Budget Amount]]</f>
        <v>0.13740936659218386</v>
      </c>
    </row>
    <row r="5367" spans="1:12">
      <c r="A5367" s="6">
        <v>45021</v>
      </c>
      <c r="B5367" s="6" t="str">
        <f>TEXT(Table1[[#This Row],[Date]],"mm")</f>
        <v>04</v>
      </c>
      <c r="C5367" s="6" t="str">
        <f>TEXT(Table1[[#This Row],[Date]],"yyyy")</f>
        <v>2023</v>
      </c>
      <c r="D5367" t="s">
        <v>8</v>
      </c>
      <c r="E5367" t="s">
        <v>24</v>
      </c>
      <c r="F5367" t="s">
        <v>15</v>
      </c>
      <c r="G5367" s="8">
        <v>22128</v>
      </c>
      <c r="H5367" s="8">
        <v>150641</v>
      </c>
      <c r="I5367" t="s">
        <v>16</v>
      </c>
      <c r="J5367" t="s">
        <v>5392</v>
      </c>
      <c r="K5367" s="8">
        <f>(Table1[[#This Row],[Actual Amount]]-Table1[[#This Row],[Budget Amount]])</f>
        <v>128513</v>
      </c>
      <c r="L5367" s="10">
        <f>(Table1[[#This Row],[Actual Amount]]-Table1[[#This Row],[Budget Amount]]) / Table1[[#This Row],[Budget Amount]]</f>
        <v>5.8077096890817064</v>
      </c>
    </row>
    <row r="5368" spans="1:12">
      <c r="A5368" s="6">
        <v>44952</v>
      </c>
      <c r="B5368" s="6" t="str">
        <f>TEXT(Table1[[#This Row],[Date]],"mm")</f>
        <v>01</v>
      </c>
      <c r="C5368" s="6" t="str">
        <f>TEXT(Table1[[#This Row],[Date]],"yyyy")</f>
        <v>2023</v>
      </c>
      <c r="D5368" t="s">
        <v>31</v>
      </c>
      <c r="E5368" t="s">
        <v>9</v>
      </c>
      <c r="F5368" t="s">
        <v>29</v>
      </c>
      <c r="G5368" s="8">
        <v>22473</v>
      </c>
      <c r="H5368" s="8">
        <v>28421</v>
      </c>
      <c r="I5368" t="s">
        <v>25</v>
      </c>
      <c r="J5368" t="s">
        <v>5393</v>
      </c>
      <c r="K5368" s="8">
        <f>(Table1[[#This Row],[Actual Amount]]-Table1[[#This Row],[Budget Amount]])</f>
        <v>5948</v>
      </c>
      <c r="L5368" s="10">
        <f>(Table1[[#This Row],[Actual Amount]]-Table1[[#This Row],[Budget Amount]]) / Table1[[#This Row],[Budget Amount]]</f>
        <v>0.26467316335157742</v>
      </c>
    </row>
    <row r="5369" spans="1:12">
      <c r="A5369" s="6">
        <v>44548</v>
      </c>
      <c r="B5369" s="6" t="str">
        <f>TEXT(Table1[[#This Row],[Date]],"mm")</f>
        <v>12</v>
      </c>
      <c r="C5369" s="6" t="str">
        <f>TEXT(Table1[[#This Row],[Date]],"yyyy")</f>
        <v>2021</v>
      </c>
      <c r="D5369" t="s">
        <v>18</v>
      </c>
      <c r="E5369" t="s">
        <v>13</v>
      </c>
      <c r="F5369" t="s">
        <v>29</v>
      </c>
      <c r="G5369" s="8">
        <v>12366</v>
      </c>
      <c r="H5369" s="8">
        <v>155801</v>
      </c>
      <c r="I5369" t="s">
        <v>11</v>
      </c>
      <c r="J5369" t="s">
        <v>5394</v>
      </c>
      <c r="K5369" s="8">
        <f>(Table1[[#This Row],[Actual Amount]]-Table1[[#This Row],[Budget Amount]])</f>
        <v>143435</v>
      </c>
      <c r="L5369" s="10">
        <f>(Table1[[#This Row],[Actual Amount]]-Table1[[#This Row],[Budget Amount]]) / Table1[[#This Row],[Budget Amount]]</f>
        <v>11.599142810933204</v>
      </c>
    </row>
    <row r="5370" spans="1:12">
      <c r="A5370" s="6">
        <v>44479</v>
      </c>
      <c r="B5370" s="6" t="str">
        <f>TEXT(Table1[[#This Row],[Date]],"mm")</f>
        <v>10</v>
      </c>
      <c r="C5370" s="6" t="str">
        <f>TEXT(Table1[[#This Row],[Date]],"yyyy")</f>
        <v>2021</v>
      </c>
      <c r="D5370" t="s">
        <v>27</v>
      </c>
      <c r="E5370" t="s">
        <v>14</v>
      </c>
      <c r="F5370" t="s">
        <v>29</v>
      </c>
      <c r="G5370" s="8">
        <v>37578</v>
      </c>
      <c r="H5370" s="8">
        <v>101993</v>
      </c>
      <c r="I5370" t="s">
        <v>16</v>
      </c>
      <c r="J5370" t="s">
        <v>5395</v>
      </c>
      <c r="K5370" s="8">
        <f>(Table1[[#This Row],[Actual Amount]]-Table1[[#This Row],[Budget Amount]])</f>
        <v>64415</v>
      </c>
      <c r="L5370" s="10">
        <f>(Table1[[#This Row],[Actual Amount]]-Table1[[#This Row],[Budget Amount]]) / Table1[[#This Row],[Budget Amount]]</f>
        <v>1.7141678641758475</v>
      </c>
    </row>
    <row r="5371" spans="1:12">
      <c r="A5371" s="6">
        <v>44306</v>
      </c>
      <c r="B5371" s="6" t="str">
        <f>TEXT(Table1[[#This Row],[Date]],"mm")</f>
        <v>04</v>
      </c>
      <c r="C5371" s="6" t="str">
        <f>TEXT(Table1[[#This Row],[Date]],"yyyy")</f>
        <v>2021</v>
      </c>
      <c r="D5371" t="s">
        <v>27</v>
      </c>
      <c r="E5371" t="s">
        <v>19</v>
      </c>
      <c r="F5371" t="s">
        <v>20</v>
      </c>
      <c r="G5371" s="8">
        <v>25327</v>
      </c>
      <c r="H5371" s="8">
        <v>58816</v>
      </c>
      <c r="I5371" t="s">
        <v>22</v>
      </c>
      <c r="J5371" t="s">
        <v>5396</v>
      </c>
      <c r="K5371" s="8">
        <f>(Table1[[#This Row],[Actual Amount]]-Table1[[#This Row],[Budget Amount]])</f>
        <v>33489</v>
      </c>
      <c r="L5371" s="10">
        <f>(Table1[[#This Row],[Actual Amount]]-Table1[[#This Row],[Budget Amount]]) / Table1[[#This Row],[Budget Amount]]</f>
        <v>1.3222647767204958</v>
      </c>
    </row>
    <row r="5372" spans="1:12">
      <c r="A5372" s="6">
        <v>45213</v>
      </c>
      <c r="B5372" s="6" t="str">
        <f>TEXT(Table1[[#This Row],[Date]],"mm")</f>
        <v>10</v>
      </c>
      <c r="C5372" s="6" t="str">
        <f>TEXT(Table1[[#This Row],[Date]],"yyyy")</f>
        <v>2023</v>
      </c>
      <c r="D5372" t="s">
        <v>31</v>
      </c>
      <c r="E5372" t="s">
        <v>9</v>
      </c>
      <c r="F5372" t="s">
        <v>15</v>
      </c>
      <c r="G5372" s="8">
        <v>112008</v>
      </c>
      <c r="H5372" s="8">
        <v>61025</v>
      </c>
      <c r="I5372" t="s">
        <v>11</v>
      </c>
      <c r="J5372" t="s">
        <v>5397</v>
      </c>
      <c r="K5372" s="8">
        <f>(Table1[[#This Row],[Actual Amount]]-Table1[[#This Row],[Budget Amount]])</f>
        <v>-50983</v>
      </c>
      <c r="L5372" s="10">
        <f>(Table1[[#This Row],[Actual Amount]]-Table1[[#This Row],[Budget Amount]]) / Table1[[#This Row],[Budget Amount]]</f>
        <v>-0.4551728447968002</v>
      </c>
    </row>
    <row r="5373" spans="1:12">
      <c r="A5373" s="6">
        <v>44740</v>
      </c>
      <c r="B5373" s="6" t="str">
        <f>TEXT(Table1[[#This Row],[Date]],"mm")</f>
        <v>06</v>
      </c>
      <c r="C5373" s="6" t="str">
        <f>TEXT(Table1[[#This Row],[Date]],"yyyy")</f>
        <v>2022</v>
      </c>
      <c r="D5373" t="s">
        <v>31</v>
      </c>
      <c r="E5373" t="s">
        <v>19</v>
      </c>
      <c r="F5373" t="s">
        <v>29</v>
      </c>
      <c r="G5373" s="8">
        <v>136775</v>
      </c>
      <c r="H5373" s="8">
        <v>123337</v>
      </c>
      <c r="I5373" t="s">
        <v>25</v>
      </c>
      <c r="J5373" t="s">
        <v>5398</v>
      </c>
      <c r="K5373" s="8">
        <f>(Table1[[#This Row],[Actual Amount]]-Table1[[#This Row],[Budget Amount]])</f>
        <v>-13438</v>
      </c>
      <c r="L5373" s="10">
        <f>(Table1[[#This Row],[Actual Amount]]-Table1[[#This Row],[Budget Amount]]) / Table1[[#This Row],[Budget Amount]]</f>
        <v>-9.8248949003838418E-2</v>
      </c>
    </row>
    <row r="5374" spans="1:12">
      <c r="A5374" s="6">
        <v>44221</v>
      </c>
      <c r="B5374" s="6" t="str">
        <f>TEXT(Table1[[#This Row],[Date]],"mm")</f>
        <v>01</v>
      </c>
      <c r="C5374" s="6" t="str">
        <f>TEXT(Table1[[#This Row],[Date]],"yyyy")</f>
        <v>2021</v>
      </c>
      <c r="D5374" t="s">
        <v>13</v>
      </c>
      <c r="E5374" t="s">
        <v>24</v>
      </c>
      <c r="F5374" t="s">
        <v>15</v>
      </c>
      <c r="G5374" s="8">
        <v>121009</v>
      </c>
      <c r="H5374" s="8">
        <v>46148</v>
      </c>
      <c r="I5374" t="s">
        <v>22</v>
      </c>
      <c r="J5374" t="s">
        <v>5399</v>
      </c>
      <c r="K5374" s="8">
        <f>(Table1[[#This Row],[Actual Amount]]-Table1[[#This Row],[Budget Amount]])</f>
        <v>-74861</v>
      </c>
      <c r="L5374" s="10">
        <f>(Table1[[#This Row],[Actual Amount]]-Table1[[#This Row],[Budget Amount]]) / Table1[[#This Row],[Budget Amount]]</f>
        <v>-0.6186399358725384</v>
      </c>
    </row>
    <row r="5375" spans="1:12">
      <c r="A5375" s="6">
        <v>45039</v>
      </c>
      <c r="B5375" s="6" t="str">
        <f>TEXT(Table1[[#This Row],[Date]],"mm")</f>
        <v>04</v>
      </c>
      <c r="C5375" s="6" t="str">
        <f>TEXT(Table1[[#This Row],[Date]],"yyyy")</f>
        <v>2023</v>
      </c>
      <c r="D5375" t="s">
        <v>31</v>
      </c>
      <c r="E5375" t="s">
        <v>19</v>
      </c>
      <c r="F5375" t="s">
        <v>48</v>
      </c>
      <c r="G5375" s="8">
        <v>87745</v>
      </c>
      <c r="H5375" s="8">
        <v>48619</v>
      </c>
      <c r="I5375" t="s">
        <v>16</v>
      </c>
      <c r="J5375" t="s">
        <v>5400</v>
      </c>
      <c r="K5375" s="8">
        <f>(Table1[[#This Row],[Actual Amount]]-Table1[[#This Row],[Budget Amount]])</f>
        <v>-39126</v>
      </c>
      <c r="L5375" s="10">
        <f>(Table1[[#This Row],[Actual Amount]]-Table1[[#This Row],[Budget Amount]]) / Table1[[#This Row],[Budget Amount]]</f>
        <v>-0.44590574961536272</v>
      </c>
    </row>
    <row r="5376" spans="1:12">
      <c r="A5376" s="6">
        <v>44987</v>
      </c>
      <c r="B5376" s="6" t="str">
        <f>TEXT(Table1[[#This Row],[Date]],"mm")</f>
        <v>03</v>
      </c>
      <c r="C5376" s="6" t="str">
        <f>TEXT(Table1[[#This Row],[Date]],"yyyy")</f>
        <v>2023</v>
      </c>
      <c r="D5376" t="s">
        <v>13</v>
      </c>
      <c r="E5376" t="s">
        <v>9</v>
      </c>
      <c r="F5376" t="s">
        <v>29</v>
      </c>
      <c r="G5376" s="8">
        <v>22929</v>
      </c>
      <c r="H5376" s="8">
        <v>35282</v>
      </c>
      <c r="I5376" t="s">
        <v>16</v>
      </c>
      <c r="J5376" t="s">
        <v>5401</v>
      </c>
      <c r="K5376" s="8">
        <f>(Table1[[#This Row],[Actual Amount]]-Table1[[#This Row],[Budget Amount]])</f>
        <v>12353</v>
      </c>
      <c r="L5376" s="10">
        <f>(Table1[[#This Row],[Actual Amount]]-Table1[[#This Row],[Budget Amount]]) / Table1[[#This Row],[Budget Amount]]</f>
        <v>0.53875005451611502</v>
      </c>
    </row>
    <row r="5377" spans="1:12">
      <c r="A5377" s="6">
        <v>44934</v>
      </c>
      <c r="B5377" s="6" t="str">
        <f>TEXT(Table1[[#This Row],[Date]],"mm")</f>
        <v>01</v>
      </c>
      <c r="C5377" s="6" t="str">
        <f>TEXT(Table1[[#This Row],[Date]],"yyyy")</f>
        <v>2023</v>
      </c>
      <c r="D5377" t="s">
        <v>18</v>
      </c>
      <c r="E5377" t="s">
        <v>33</v>
      </c>
      <c r="F5377" t="s">
        <v>15</v>
      </c>
      <c r="G5377" s="8">
        <v>149828</v>
      </c>
      <c r="H5377" s="8">
        <v>104673</v>
      </c>
      <c r="I5377" t="s">
        <v>11</v>
      </c>
      <c r="J5377" t="s">
        <v>5402</v>
      </c>
      <c r="K5377" s="8">
        <f>(Table1[[#This Row],[Actual Amount]]-Table1[[#This Row],[Budget Amount]])</f>
        <v>-45155</v>
      </c>
      <c r="L5377" s="10">
        <f>(Table1[[#This Row],[Actual Amount]]-Table1[[#This Row],[Budget Amount]]) / Table1[[#This Row],[Budget Amount]]</f>
        <v>-0.30137891448861359</v>
      </c>
    </row>
    <row r="5378" spans="1:12">
      <c r="A5378" s="6">
        <v>44253</v>
      </c>
      <c r="B5378" s="6" t="str">
        <f>TEXT(Table1[[#This Row],[Date]],"mm")</f>
        <v>02</v>
      </c>
      <c r="C5378" s="6" t="str">
        <f>TEXT(Table1[[#This Row],[Date]],"yyyy")</f>
        <v>2021</v>
      </c>
      <c r="D5378" t="s">
        <v>18</v>
      </c>
      <c r="E5378" t="s">
        <v>9</v>
      </c>
      <c r="F5378" t="s">
        <v>20</v>
      </c>
      <c r="G5378" s="8">
        <v>144525</v>
      </c>
      <c r="H5378" s="8">
        <v>113500</v>
      </c>
      <c r="I5378" t="s">
        <v>25</v>
      </c>
      <c r="J5378" t="s">
        <v>5403</v>
      </c>
      <c r="K5378" s="8">
        <f>(Table1[[#This Row],[Actual Amount]]-Table1[[#This Row],[Budget Amount]])</f>
        <v>-31025</v>
      </c>
      <c r="L5378" s="10">
        <f>(Table1[[#This Row],[Actual Amount]]-Table1[[#This Row],[Budget Amount]]) / Table1[[#This Row],[Budget Amount]]</f>
        <v>-0.21466874243210518</v>
      </c>
    </row>
    <row r="5379" spans="1:12">
      <c r="A5379" s="6">
        <v>44376</v>
      </c>
      <c r="B5379" s="6" t="str">
        <f>TEXT(Table1[[#This Row],[Date]],"mm")</f>
        <v>06</v>
      </c>
      <c r="C5379" s="6" t="str">
        <f>TEXT(Table1[[#This Row],[Date]],"yyyy")</f>
        <v>2021</v>
      </c>
      <c r="D5379" t="s">
        <v>8</v>
      </c>
      <c r="E5379" t="s">
        <v>13</v>
      </c>
      <c r="F5379" t="s">
        <v>20</v>
      </c>
      <c r="G5379" s="8">
        <v>57292</v>
      </c>
      <c r="H5379" s="8">
        <v>85413</v>
      </c>
      <c r="I5379" t="s">
        <v>22</v>
      </c>
      <c r="J5379" t="s">
        <v>5404</v>
      </c>
      <c r="K5379" s="8">
        <f>(Table1[[#This Row],[Actual Amount]]-Table1[[#This Row],[Budget Amount]])</f>
        <v>28121</v>
      </c>
      <c r="L5379" s="10">
        <f>(Table1[[#This Row],[Actual Amount]]-Table1[[#This Row],[Budget Amount]]) / Table1[[#This Row],[Budget Amount]]</f>
        <v>0.49083641695175589</v>
      </c>
    </row>
    <row r="5380" spans="1:12">
      <c r="A5380" s="6">
        <v>44428</v>
      </c>
      <c r="B5380" s="6" t="str">
        <f>TEXT(Table1[[#This Row],[Date]],"mm")</f>
        <v>08</v>
      </c>
      <c r="C5380" s="6" t="str">
        <f>TEXT(Table1[[#This Row],[Date]],"yyyy")</f>
        <v>2021</v>
      </c>
      <c r="D5380" t="s">
        <v>31</v>
      </c>
      <c r="E5380" t="s">
        <v>9</v>
      </c>
      <c r="F5380" t="s">
        <v>20</v>
      </c>
      <c r="G5380" s="8">
        <v>36326</v>
      </c>
      <c r="H5380" s="8">
        <v>70926</v>
      </c>
      <c r="I5380" t="s">
        <v>25</v>
      </c>
      <c r="J5380" t="s">
        <v>5405</v>
      </c>
      <c r="K5380" s="8">
        <f>(Table1[[#This Row],[Actual Amount]]-Table1[[#This Row],[Budget Amount]])</f>
        <v>34600</v>
      </c>
      <c r="L5380" s="10">
        <f>(Table1[[#This Row],[Actual Amount]]-Table1[[#This Row],[Budget Amount]]) / Table1[[#This Row],[Budget Amount]]</f>
        <v>0.95248582282662553</v>
      </c>
    </row>
    <row r="5381" spans="1:12">
      <c r="A5381" s="6">
        <v>44539</v>
      </c>
      <c r="B5381" s="6" t="str">
        <f>TEXT(Table1[[#This Row],[Date]],"mm")</f>
        <v>12</v>
      </c>
      <c r="C5381" s="6" t="str">
        <f>TEXT(Table1[[#This Row],[Date]],"yyyy")</f>
        <v>2021</v>
      </c>
      <c r="D5381" t="s">
        <v>8</v>
      </c>
      <c r="E5381" t="s">
        <v>24</v>
      </c>
      <c r="F5381" t="s">
        <v>29</v>
      </c>
      <c r="G5381" s="8">
        <v>99537</v>
      </c>
      <c r="H5381" s="8">
        <v>163506</v>
      </c>
      <c r="I5381" t="s">
        <v>22</v>
      </c>
      <c r="J5381" t="s">
        <v>5406</v>
      </c>
      <c r="K5381" s="8">
        <f>(Table1[[#This Row],[Actual Amount]]-Table1[[#This Row],[Budget Amount]])</f>
        <v>63969</v>
      </c>
      <c r="L5381" s="10">
        <f>(Table1[[#This Row],[Actual Amount]]-Table1[[#This Row],[Budget Amount]]) / Table1[[#This Row],[Budget Amount]]</f>
        <v>0.64266554145694565</v>
      </c>
    </row>
    <row r="5382" spans="1:12">
      <c r="A5382" s="6">
        <v>44673</v>
      </c>
      <c r="B5382" s="6" t="str">
        <f>TEXT(Table1[[#This Row],[Date]],"mm")</f>
        <v>04</v>
      </c>
      <c r="C5382" s="6" t="str">
        <f>TEXT(Table1[[#This Row],[Date]],"yyyy")</f>
        <v>2022</v>
      </c>
      <c r="D5382" t="s">
        <v>45</v>
      </c>
      <c r="E5382" t="s">
        <v>9</v>
      </c>
      <c r="F5382" t="s">
        <v>20</v>
      </c>
      <c r="G5382" s="8">
        <v>24788</v>
      </c>
      <c r="H5382" s="8">
        <v>70205</v>
      </c>
      <c r="I5382" t="s">
        <v>22</v>
      </c>
      <c r="J5382" t="s">
        <v>5407</v>
      </c>
      <c r="K5382" s="8">
        <f>(Table1[[#This Row],[Actual Amount]]-Table1[[#This Row],[Budget Amount]])</f>
        <v>45417</v>
      </c>
      <c r="L5382" s="10">
        <f>(Table1[[#This Row],[Actual Amount]]-Table1[[#This Row],[Budget Amount]]) / Table1[[#This Row],[Budget Amount]]</f>
        <v>1.8322172018718734</v>
      </c>
    </row>
    <row r="5383" spans="1:12">
      <c r="A5383" s="6">
        <v>44772</v>
      </c>
      <c r="B5383" s="6" t="str">
        <f>TEXT(Table1[[#This Row],[Date]],"mm")</f>
        <v>07</v>
      </c>
      <c r="C5383" s="6" t="str">
        <f>TEXT(Table1[[#This Row],[Date]],"yyyy")</f>
        <v>2022</v>
      </c>
      <c r="D5383" t="s">
        <v>18</v>
      </c>
      <c r="E5383" t="s">
        <v>9</v>
      </c>
      <c r="F5383" t="s">
        <v>10</v>
      </c>
      <c r="G5383" s="8">
        <v>11046</v>
      </c>
      <c r="H5383" s="8">
        <v>67153</v>
      </c>
      <c r="I5383" t="s">
        <v>11</v>
      </c>
      <c r="J5383" t="s">
        <v>5408</v>
      </c>
      <c r="K5383" s="8">
        <f>(Table1[[#This Row],[Actual Amount]]-Table1[[#This Row],[Budget Amount]])</f>
        <v>56107</v>
      </c>
      <c r="L5383" s="10">
        <f>(Table1[[#This Row],[Actual Amount]]-Table1[[#This Row],[Budget Amount]]) / Table1[[#This Row],[Budget Amount]]</f>
        <v>5.07939525620134</v>
      </c>
    </row>
    <row r="5384" spans="1:12">
      <c r="A5384" s="6">
        <v>44651</v>
      </c>
      <c r="B5384" s="6" t="str">
        <f>TEXT(Table1[[#This Row],[Date]],"mm")</f>
        <v>03</v>
      </c>
      <c r="C5384" s="6" t="str">
        <f>TEXT(Table1[[#This Row],[Date]],"yyyy")</f>
        <v>2022</v>
      </c>
      <c r="D5384" t="s">
        <v>27</v>
      </c>
      <c r="E5384" t="s">
        <v>24</v>
      </c>
      <c r="F5384" t="s">
        <v>48</v>
      </c>
      <c r="G5384" s="8">
        <v>147718</v>
      </c>
      <c r="H5384" s="8">
        <v>147130</v>
      </c>
      <c r="I5384" t="s">
        <v>16</v>
      </c>
      <c r="J5384" t="s">
        <v>5409</v>
      </c>
      <c r="K5384" s="8">
        <f>(Table1[[#This Row],[Actual Amount]]-Table1[[#This Row],[Budget Amount]])</f>
        <v>-588</v>
      </c>
      <c r="L5384" s="10">
        <f>(Table1[[#This Row],[Actual Amount]]-Table1[[#This Row],[Budget Amount]]) / Table1[[#This Row],[Budget Amount]]</f>
        <v>-3.9805575488430656E-3</v>
      </c>
    </row>
    <row r="5385" spans="1:12">
      <c r="A5385" s="6">
        <v>44485</v>
      </c>
      <c r="B5385" s="6" t="str">
        <f>TEXT(Table1[[#This Row],[Date]],"mm")</f>
        <v>10</v>
      </c>
      <c r="C5385" s="6" t="str">
        <f>TEXT(Table1[[#This Row],[Date]],"yyyy")</f>
        <v>2021</v>
      </c>
      <c r="D5385" t="s">
        <v>13</v>
      </c>
      <c r="E5385" t="s">
        <v>9</v>
      </c>
      <c r="F5385" t="s">
        <v>15</v>
      </c>
      <c r="G5385" s="8">
        <v>61384</v>
      </c>
      <c r="H5385" s="8">
        <v>46448</v>
      </c>
      <c r="I5385" t="s">
        <v>16</v>
      </c>
      <c r="J5385" t="s">
        <v>5410</v>
      </c>
      <c r="K5385" s="8">
        <f>(Table1[[#This Row],[Actual Amount]]-Table1[[#This Row],[Budget Amount]])</f>
        <v>-14936</v>
      </c>
      <c r="L5385" s="10">
        <f>(Table1[[#This Row],[Actual Amount]]-Table1[[#This Row],[Budget Amount]]) / Table1[[#This Row],[Budget Amount]]</f>
        <v>-0.24332073504496285</v>
      </c>
    </row>
    <row r="5386" spans="1:12">
      <c r="A5386" s="6">
        <v>44454</v>
      </c>
      <c r="B5386" s="6" t="str">
        <f>TEXT(Table1[[#This Row],[Date]],"mm")</f>
        <v>09</v>
      </c>
      <c r="C5386" s="6" t="str">
        <f>TEXT(Table1[[#This Row],[Date]],"yyyy")</f>
        <v>2021</v>
      </c>
      <c r="D5386" t="s">
        <v>45</v>
      </c>
      <c r="E5386" t="s">
        <v>24</v>
      </c>
      <c r="F5386" t="s">
        <v>10</v>
      </c>
      <c r="G5386" s="8">
        <v>69938</v>
      </c>
      <c r="H5386" s="8">
        <v>158716</v>
      </c>
      <c r="I5386" t="s">
        <v>16</v>
      </c>
      <c r="J5386" t="s">
        <v>5411</v>
      </c>
      <c r="K5386" s="8">
        <f>(Table1[[#This Row],[Actual Amount]]-Table1[[#This Row],[Budget Amount]])</f>
        <v>88778</v>
      </c>
      <c r="L5386" s="10">
        <f>(Table1[[#This Row],[Actual Amount]]-Table1[[#This Row],[Budget Amount]]) / Table1[[#This Row],[Budget Amount]]</f>
        <v>1.2693814521433269</v>
      </c>
    </row>
    <row r="5387" spans="1:12">
      <c r="A5387" s="6">
        <v>44726</v>
      </c>
      <c r="B5387" s="6" t="str">
        <f>TEXT(Table1[[#This Row],[Date]],"mm")</f>
        <v>06</v>
      </c>
      <c r="C5387" s="6" t="str">
        <f>TEXT(Table1[[#This Row],[Date]],"yyyy")</f>
        <v>2022</v>
      </c>
      <c r="D5387" t="s">
        <v>27</v>
      </c>
      <c r="E5387" t="s">
        <v>13</v>
      </c>
      <c r="F5387" t="s">
        <v>29</v>
      </c>
      <c r="G5387" s="8">
        <v>63229</v>
      </c>
      <c r="H5387" s="8">
        <v>75648</v>
      </c>
      <c r="I5387" t="s">
        <v>25</v>
      </c>
      <c r="J5387" t="s">
        <v>5412</v>
      </c>
      <c r="K5387" s="8">
        <f>(Table1[[#This Row],[Actual Amount]]-Table1[[#This Row],[Budget Amount]])</f>
        <v>12419</v>
      </c>
      <c r="L5387" s="10">
        <f>(Table1[[#This Row],[Actual Amount]]-Table1[[#This Row],[Budget Amount]]) / Table1[[#This Row],[Budget Amount]]</f>
        <v>0.19641303832102358</v>
      </c>
    </row>
    <row r="5388" spans="1:12">
      <c r="A5388" s="6">
        <v>44883</v>
      </c>
      <c r="B5388" s="6" t="str">
        <f>TEXT(Table1[[#This Row],[Date]],"mm")</f>
        <v>11</v>
      </c>
      <c r="C5388" s="6" t="str">
        <f>TEXT(Table1[[#This Row],[Date]],"yyyy")</f>
        <v>2022</v>
      </c>
      <c r="D5388" t="s">
        <v>45</v>
      </c>
      <c r="E5388" t="s">
        <v>24</v>
      </c>
      <c r="F5388" t="s">
        <v>15</v>
      </c>
      <c r="G5388" s="8">
        <v>91968</v>
      </c>
      <c r="H5388" s="8">
        <v>49635</v>
      </c>
      <c r="I5388" t="s">
        <v>22</v>
      </c>
      <c r="J5388" t="s">
        <v>5413</v>
      </c>
      <c r="K5388" s="8">
        <f>(Table1[[#This Row],[Actual Amount]]-Table1[[#This Row],[Budget Amount]])</f>
        <v>-42333</v>
      </c>
      <c r="L5388" s="10">
        <f>(Table1[[#This Row],[Actual Amount]]-Table1[[#This Row],[Budget Amount]]) / Table1[[#This Row],[Budget Amount]]</f>
        <v>-0.46030140918580376</v>
      </c>
    </row>
    <row r="5389" spans="1:12">
      <c r="A5389" s="6">
        <v>45125</v>
      </c>
      <c r="B5389" s="6" t="str">
        <f>TEXT(Table1[[#This Row],[Date]],"mm")</f>
        <v>07</v>
      </c>
      <c r="C5389" s="6" t="str">
        <f>TEXT(Table1[[#This Row],[Date]],"yyyy")</f>
        <v>2023</v>
      </c>
      <c r="D5389" t="s">
        <v>8</v>
      </c>
      <c r="E5389" t="s">
        <v>13</v>
      </c>
      <c r="F5389" t="s">
        <v>15</v>
      </c>
      <c r="G5389" s="8">
        <v>110157</v>
      </c>
      <c r="H5389" s="8">
        <v>71711</v>
      </c>
      <c r="I5389" t="s">
        <v>11</v>
      </c>
      <c r="J5389" t="s">
        <v>5414</v>
      </c>
      <c r="K5389" s="8">
        <f>(Table1[[#This Row],[Actual Amount]]-Table1[[#This Row],[Budget Amount]])</f>
        <v>-38446</v>
      </c>
      <c r="L5389" s="10">
        <f>(Table1[[#This Row],[Actual Amount]]-Table1[[#This Row],[Budget Amount]]) / Table1[[#This Row],[Budget Amount]]</f>
        <v>-0.34901095708851909</v>
      </c>
    </row>
    <row r="5390" spans="1:12">
      <c r="A5390" s="6">
        <v>44425</v>
      </c>
      <c r="B5390" s="6" t="str">
        <f>TEXT(Table1[[#This Row],[Date]],"mm")</f>
        <v>08</v>
      </c>
      <c r="C5390" s="6" t="str">
        <f>TEXT(Table1[[#This Row],[Date]],"yyyy")</f>
        <v>2021</v>
      </c>
      <c r="D5390" t="s">
        <v>8</v>
      </c>
      <c r="E5390" t="s">
        <v>13</v>
      </c>
      <c r="F5390" t="s">
        <v>20</v>
      </c>
      <c r="G5390" s="8">
        <v>135830</v>
      </c>
      <c r="H5390" s="8">
        <v>8325</v>
      </c>
      <c r="I5390" t="s">
        <v>25</v>
      </c>
      <c r="J5390" t="s">
        <v>5415</v>
      </c>
      <c r="K5390" s="8">
        <f>(Table1[[#This Row],[Actual Amount]]-Table1[[#This Row],[Budget Amount]])</f>
        <v>-127505</v>
      </c>
      <c r="L5390" s="10">
        <f>(Table1[[#This Row],[Actual Amount]]-Table1[[#This Row],[Budget Amount]]) / Table1[[#This Row],[Budget Amount]]</f>
        <v>-0.93871015239637778</v>
      </c>
    </row>
    <row r="5391" spans="1:12">
      <c r="A5391" s="6">
        <v>44792</v>
      </c>
      <c r="B5391" s="6" t="str">
        <f>TEXT(Table1[[#This Row],[Date]],"mm")</f>
        <v>08</v>
      </c>
      <c r="C5391" s="6" t="str">
        <f>TEXT(Table1[[#This Row],[Date]],"yyyy")</f>
        <v>2022</v>
      </c>
      <c r="D5391" t="s">
        <v>13</v>
      </c>
      <c r="E5391" t="s">
        <v>24</v>
      </c>
      <c r="F5391" t="s">
        <v>15</v>
      </c>
      <c r="G5391" s="8">
        <v>121720</v>
      </c>
      <c r="H5391" s="8">
        <v>122236</v>
      </c>
      <c r="I5391" t="s">
        <v>22</v>
      </c>
      <c r="J5391" t="s">
        <v>5416</v>
      </c>
      <c r="K5391" s="8">
        <f>(Table1[[#This Row],[Actual Amount]]-Table1[[#This Row],[Budget Amount]])</f>
        <v>516</v>
      </c>
      <c r="L5391" s="10">
        <f>(Table1[[#This Row],[Actual Amount]]-Table1[[#This Row],[Budget Amount]]) / Table1[[#This Row],[Budget Amount]]</f>
        <v>4.2392375944791325E-3</v>
      </c>
    </row>
    <row r="5392" spans="1:12">
      <c r="A5392" s="6">
        <v>44631</v>
      </c>
      <c r="B5392" s="6" t="str">
        <f>TEXT(Table1[[#This Row],[Date]],"mm")</f>
        <v>03</v>
      </c>
      <c r="C5392" s="6" t="str">
        <f>TEXT(Table1[[#This Row],[Date]],"yyyy")</f>
        <v>2022</v>
      </c>
      <c r="D5392" t="s">
        <v>18</v>
      </c>
      <c r="E5392" t="s">
        <v>9</v>
      </c>
      <c r="F5392" t="s">
        <v>15</v>
      </c>
      <c r="G5392" s="8">
        <v>81359</v>
      </c>
      <c r="H5392" s="8">
        <v>93183</v>
      </c>
      <c r="I5392" t="s">
        <v>11</v>
      </c>
      <c r="J5392" t="s">
        <v>5417</v>
      </c>
      <c r="K5392" s="8">
        <f>(Table1[[#This Row],[Actual Amount]]-Table1[[#This Row],[Budget Amount]])</f>
        <v>11824</v>
      </c>
      <c r="L5392" s="10">
        <f>(Table1[[#This Row],[Actual Amount]]-Table1[[#This Row],[Budget Amount]]) / Table1[[#This Row],[Budget Amount]]</f>
        <v>0.14533118646984353</v>
      </c>
    </row>
    <row r="5393" spans="1:12">
      <c r="A5393" s="6">
        <v>45078</v>
      </c>
      <c r="B5393" s="6" t="str">
        <f>TEXT(Table1[[#This Row],[Date]],"mm")</f>
        <v>06</v>
      </c>
      <c r="C5393" s="6" t="str">
        <f>TEXT(Table1[[#This Row],[Date]],"yyyy")</f>
        <v>2023</v>
      </c>
      <c r="D5393" t="s">
        <v>13</v>
      </c>
      <c r="E5393" t="s">
        <v>19</v>
      </c>
      <c r="F5393" t="s">
        <v>48</v>
      </c>
      <c r="G5393" s="8">
        <v>108655</v>
      </c>
      <c r="H5393" s="8">
        <v>48807</v>
      </c>
      <c r="I5393" t="s">
        <v>22</v>
      </c>
      <c r="J5393" t="s">
        <v>5418</v>
      </c>
      <c r="K5393" s="8">
        <f>(Table1[[#This Row],[Actual Amount]]-Table1[[#This Row],[Budget Amount]])</f>
        <v>-59848</v>
      </c>
      <c r="L5393" s="10">
        <f>(Table1[[#This Row],[Actual Amount]]-Table1[[#This Row],[Budget Amount]]) / Table1[[#This Row],[Budget Amount]]</f>
        <v>-0.55080760204316415</v>
      </c>
    </row>
    <row r="5394" spans="1:12">
      <c r="A5394" s="6">
        <v>45217</v>
      </c>
      <c r="B5394" s="6" t="str">
        <f>TEXT(Table1[[#This Row],[Date]],"mm")</f>
        <v>10</v>
      </c>
      <c r="C5394" s="6" t="str">
        <f>TEXT(Table1[[#This Row],[Date]],"yyyy")</f>
        <v>2023</v>
      </c>
      <c r="D5394" t="s">
        <v>27</v>
      </c>
      <c r="E5394" t="s">
        <v>33</v>
      </c>
      <c r="F5394" t="s">
        <v>29</v>
      </c>
      <c r="G5394" s="8">
        <v>34809</v>
      </c>
      <c r="H5394" s="8">
        <v>89353</v>
      </c>
      <c r="I5394" t="s">
        <v>11</v>
      </c>
      <c r="J5394" t="s">
        <v>5419</v>
      </c>
      <c r="K5394" s="8">
        <f>(Table1[[#This Row],[Actual Amount]]-Table1[[#This Row],[Budget Amount]])</f>
        <v>54544</v>
      </c>
      <c r="L5394" s="10">
        <f>(Table1[[#This Row],[Actual Amount]]-Table1[[#This Row],[Budget Amount]]) / Table1[[#This Row],[Budget Amount]]</f>
        <v>1.5669510758711827</v>
      </c>
    </row>
    <row r="5395" spans="1:12">
      <c r="A5395" s="6">
        <v>44598</v>
      </c>
      <c r="B5395" s="6" t="str">
        <f>TEXT(Table1[[#This Row],[Date]],"mm")</f>
        <v>02</v>
      </c>
      <c r="C5395" s="6" t="str">
        <f>TEXT(Table1[[#This Row],[Date]],"yyyy")</f>
        <v>2022</v>
      </c>
      <c r="D5395" t="s">
        <v>45</v>
      </c>
      <c r="E5395" t="s">
        <v>19</v>
      </c>
      <c r="F5395" t="s">
        <v>10</v>
      </c>
      <c r="G5395" s="8">
        <v>67609</v>
      </c>
      <c r="H5395" s="8">
        <v>28637</v>
      </c>
      <c r="I5395" t="s">
        <v>25</v>
      </c>
      <c r="J5395" t="s">
        <v>5420</v>
      </c>
      <c r="K5395" s="8">
        <f>(Table1[[#This Row],[Actual Amount]]-Table1[[#This Row],[Budget Amount]])</f>
        <v>-38972</v>
      </c>
      <c r="L5395" s="10">
        <f>(Table1[[#This Row],[Actual Amount]]-Table1[[#This Row],[Budget Amount]]) / Table1[[#This Row],[Budget Amount]]</f>
        <v>-0.57643213181677</v>
      </c>
    </row>
    <row r="5396" spans="1:12">
      <c r="A5396" s="6">
        <v>44818</v>
      </c>
      <c r="B5396" s="6" t="str">
        <f>TEXT(Table1[[#This Row],[Date]],"mm")</f>
        <v>09</v>
      </c>
      <c r="C5396" s="6" t="str">
        <f>TEXT(Table1[[#This Row],[Date]],"yyyy")</f>
        <v>2022</v>
      </c>
      <c r="D5396" t="s">
        <v>13</v>
      </c>
      <c r="E5396" t="s">
        <v>24</v>
      </c>
      <c r="F5396" t="s">
        <v>20</v>
      </c>
      <c r="G5396" s="8">
        <v>133378</v>
      </c>
      <c r="H5396" s="8">
        <v>114439</v>
      </c>
      <c r="I5396" t="s">
        <v>22</v>
      </c>
      <c r="J5396" t="s">
        <v>5421</v>
      </c>
      <c r="K5396" s="8">
        <f>(Table1[[#This Row],[Actual Amount]]-Table1[[#This Row],[Budget Amount]])</f>
        <v>-18939</v>
      </c>
      <c r="L5396" s="10">
        <f>(Table1[[#This Row],[Actual Amount]]-Table1[[#This Row],[Budget Amount]]) / Table1[[#This Row],[Budget Amount]]</f>
        <v>-0.14199493169788122</v>
      </c>
    </row>
    <row r="5397" spans="1:12">
      <c r="A5397" s="6">
        <v>44284</v>
      </c>
      <c r="B5397" s="6" t="str">
        <f>TEXT(Table1[[#This Row],[Date]],"mm")</f>
        <v>03</v>
      </c>
      <c r="C5397" s="6" t="str">
        <f>TEXT(Table1[[#This Row],[Date]],"yyyy")</f>
        <v>2021</v>
      </c>
      <c r="D5397" t="s">
        <v>31</v>
      </c>
      <c r="E5397" t="s">
        <v>9</v>
      </c>
      <c r="F5397" t="s">
        <v>48</v>
      </c>
      <c r="G5397" s="8">
        <v>19068</v>
      </c>
      <c r="H5397" s="8">
        <v>72843</v>
      </c>
      <c r="I5397" t="s">
        <v>22</v>
      </c>
      <c r="J5397" t="s">
        <v>5422</v>
      </c>
      <c r="K5397" s="8">
        <f>(Table1[[#This Row],[Actual Amount]]-Table1[[#This Row],[Budget Amount]])</f>
        <v>53775</v>
      </c>
      <c r="L5397" s="10">
        <f>(Table1[[#This Row],[Actual Amount]]-Table1[[#This Row],[Budget Amount]]) / Table1[[#This Row],[Budget Amount]]</f>
        <v>2.8201699181875393</v>
      </c>
    </row>
    <row r="5398" spans="1:12">
      <c r="A5398" s="6">
        <v>44780</v>
      </c>
      <c r="B5398" s="6" t="str">
        <f>TEXT(Table1[[#This Row],[Date]],"mm")</f>
        <v>08</v>
      </c>
      <c r="C5398" s="6" t="str">
        <f>TEXT(Table1[[#This Row],[Date]],"yyyy")</f>
        <v>2022</v>
      </c>
      <c r="D5398" t="s">
        <v>31</v>
      </c>
      <c r="E5398" t="s">
        <v>13</v>
      </c>
      <c r="F5398" t="s">
        <v>10</v>
      </c>
      <c r="G5398" s="8">
        <v>74729</v>
      </c>
      <c r="H5398" s="8">
        <v>41424</v>
      </c>
      <c r="I5398" t="s">
        <v>25</v>
      </c>
      <c r="J5398" t="s">
        <v>5423</v>
      </c>
      <c r="K5398" s="8">
        <f>(Table1[[#This Row],[Actual Amount]]-Table1[[#This Row],[Budget Amount]])</f>
        <v>-33305</v>
      </c>
      <c r="L5398" s="10">
        <f>(Table1[[#This Row],[Actual Amount]]-Table1[[#This Row],[Budget Amount]]) / Table1[[#This Row],[Budget Amount]]</f>
        <v>-0.44567704639430478</v>
      </c>
    </row>
    <row r="5399" spans="1:12">
      <c r="A5399" s="6">
        <v>44505</v>
      </c>
      <c r="B5399" s="6" t="str">
        <f>TEXT(Table1[[#This Row],[Date]],"mm")</f>
        <v>11</v>
      </c>
      <c r="C5399" s="6" t="str">
        <f>TEXT(Table1[[#This Row],[Date]],"yyyy")</f>
        <v>2021</v>
      </c>
      <c r="D5399" t="s">
        <v>18</v>
      </c>
      <c r="E5399" t="s">
        <v>14</v>
      </c>
      <c r="F5399" t="s">
        <v>10</v>
      </c>
      <c r="G5399" s="8">
        <v>36834</v>
      </c>
      <c r="H5399" s="8">
        <v>10210</v>
      </c>
      <c r="I5399" t="s">
        <v>11</v>
      </c>
      <c r="J5399" t="s">
        <v>5424</v>
      </c>
      <c r="K5399" s="8">
        <f>(Table1[[#This Row],[Actual Amount]]-Table1[[#This Row],[Budget Amount]])</f>
        <v>-26624</v>
      </c>
      <c r="L5399" s="10">
        <f>(Table1[[#This Row],[Actual Amount]]-Table1[[#This Row],[Budget Amount]]) / Table1[[#This Row],[Budget Amount]]</f>
        <v>-0.72281044686973994</v>
      </c>
    </row>
    <row r="5400" spans="1:12">
      <c r="A5400" s="6">
        <v>45102</v>
      </c>
      <c r="B5400" s="6" t="str">
        <f>TEXT(Table1[[#This Row],[Date]],"mm")</f>
        <v>06</v>
      </c>
      <c r="C5400" s="6" t="str">
        <f>TEXT(Table1[[#This Row],[Date]],"yyyy")</f>
        <v>2023</v>
      </c>
      <c r="D5400" t="s">
        <v>13</v>
      </c>
      <c r="E5400" t="s">
        <v>33</v>
      </c>
      <c r="F5400" t="s">
        <v>48</v>
      </c>
      <c r="G5400" s="8">
        <v>79730</v>
      </c>
      <c r="H5400" s="8">
        <v>101357</v>
      </c>
      <c r="I5400" t="s">
        <v>16</v>
      </c>
      <c r="J5400" t="s">
        <v>5425</v>
      </c>
      <c r="K5400" s="8">
        <f>(Table1[[#This Row],[Actual Amount]]-Table1[[#This Row],[Budget Amount]])</f>
        <v>21627</v>
      </c>
      <c r="L5400" s="10">
        <f>(Table1[[#This Row],[Actual Amount]]-Table1[[#This Row],[Budget Amount]]) / Table1[[#This Row],[Budget Amount]]</f>
        <v>0.27125297880346166</v>
      </c>
    </row>
    <row r="5401" spans="1:12">
      <c r="A5401" s="6">
        <v>44539</v>
      </c>
      <c r="B5401" s="6" t="str">
        <f>TEXT(Table1[[#This Row],[Date]],"mm")</f>
        <v>12</v>
      </c>
      <c r="C5401" s="6" t="str">
        <f>TEXT(Table1[[#This Row],[Date]],"yyyy")</f>
        <v>2021</v>
      </c>
      <c r="D5401" t="s">
        <v>27</v>
      </c>
      <c r="E5401" t="s">
        <v>19</v>
      </c>
      <c r="F5401" t="s">
        <v>20</v>
      </c>
      <c r="G5401" s="8">
        <v>101756</v>
      </c>
      <c r="H5401" s="8">
        <v>82628</v>
      </c>
      <c r="I5401" t="s">
        <v>16</v>
      </c>
      <c r="J5401" t="s">
        <v>5426</v>
      </c>
      <c r="K5401" s="8">
        <f>(Table1[[#This Row],[Actual Amount]]-Table1[[#This Row],[Budget Amount]])</f>
        <v>-19128</v>
      </c>
      <c r="L5401" s="10">
        <f>(Table1[[#This Row],[Actual Amount]]-Table1[[#This Row],[Budget Amount]]) / Table1[[#This Row],[Budget Amount]]</f>
        <v>-0.18797908722827156</v>
      </c>
    </row>
    <row r="5402" spans="1:12">
      <c r="A5402" s="6">
        <v>44632</v>
      </c>
      <c r="B5402" s="6" t="str">
        <f>TEXT(Table1[[#This Row],[Date]],"mm")</f>
        <v>03</v>
      </c>
      <c r="C5402" s="6" t="str">
        <f>TEXT(Table1[[#This Row],[Date]],"yyyy")</f>
        <v>2022</v>
      </c>
      <c r="D5402" t="s">
        <v>31</v>
      </c>
      <c r="E5402" t="s">
        <v>9</v>
      </c>
      <c r="F5402" t="s">
        <v>29</v>
      </c>
      <c r="G5402" s="8">
        <v>89235</v>
      </c>
      <c r="H5402" s="8">
        <v>48236</v>
      </c>
      <c r="I5402" t="s">
        <v>11</v>
      </c>
      <c r="J5402" t="s">
        <v>5427</v>
      </c>
      <c r="K5402" s="8">
        <f>(Table1[[#This Row],[Actual Amount]]-Table1[[#This Row],[Budget Amount]])</f>
        <v>-40999</v>
      </c>
      <c r="L5402" s="10">
        <f>(Table1[[#This Row],[Actual Amount]]-Table1[[#This Row],[Budget Amount]]) / Table1[[#This Row],[Budget Amount]]</f>
        <v>-0.45944976746792177</v>
      </c>
    </row>
    <row r="5403" spans="1:12">
      <c r="A5403" s="6">
        <v>44373</v>
      </c>
      <c r="B5403" s="6" t="str">
        <f>TEXT(Table1[[#This Row],[Date]],"mm")</f>
        <v>06</v>
      </c>
      <c r="C5403" s="6" t="str">
        <f>TEXT(Table1[[#This Row],[Date]],"yyyy")</f>
        <v>2021</v>
      </c>
      <c r="D5403" t="s">
        <v>18</v>
      </c>
      <c r="E5403" t="s">
        <v>33</v>
      </c>
      <c r="F5403" t="s">
        <v>48</v>
      </c>
      <c r="G5403" s="8">
        <v>61544</v>
      </c>
      <c r="H5403" s="8">
        <v>53386</v>
      </c>
      <c r="I5403" t="s">
        <v>11</v>
      </c>
      <c r="J5403" t="s">
        <v>5428</v>
      </c>
      <c r="K5403" s="8">
        <f>(Table1[[#This Row],[Actual Amount]]-Table1[[#This Row],[Budget Amount]])</f>
        <v>-8158</v>
      </c>
      <c r="L5403" s="10">
        <f>(Table1[[#This Row],[Actual Amount]]-Table1[[#This Row],[Budget Amount]]) / Table1[[#This Row],[Budget Amount]]</f>
        <v>-0.13255556999870011</v>
      </c>
    </row>
    <row r="5404" spans="1:12">
      <c r="A5404" s="6">
        <v>44335</v>
      </c>
      <c r="B5404" s="6" t="str">
        <f>TEXT(Table1[[#This Row],[Date]],"mm")</f>
        <v>05</v>
      </c>
      <c r="C5404" s="6" t="str">
        <f>TEXT(Table1[[#This Row],[Date]],"yyyy")</f>
        <v>2021</v>
      </c>
      <c r="D5404" t="s">
        <v>13</v>
      </c>
      <c r="E5404" t="s">
        <v>14</v>
      </c>
      <c r="F5404" t="s">
        <v>48</v>
      </c>
      <c r="G5404" s="8">
        <v>78860</v>
      </c>
      <c r="H5404" s="8">
        <v>138105</v>
      </c>
      <c r="I5404" t="s">
        <v>16</v>
      </c>
      <c r="J5404" t="s">
        <v>5429</v>
      </c>
      <c r="K5404" s="8">
        <f>(Table1[[#This Row],[Actual Amount]]-Table1[[#This Row],[Budget Amount]])</f>
        <v>59245</v>
      </c>
      <c r="L5404" s="10">
        <f>(Table1[[#This Row],[Actual Amount]]-Table1[[#This Row],[Budget Amount]]) / Table1[[#This Row],[Budget Amount]]</f>
        <v>0.75126806999746387</v>
      </c>
    </row>
    <row r="5405" spans="1:12">
      <c r="A5405" s="6">
        <v>44390</v>
      </c>
      <c r="B5405" s="6" t="str">
        <f>TEXT(Table1[[#This Row],[Date]],"mm")</f>
        <v>07</v>
      </c>
      <c r="C5405" s="6" t="str">
        <f>TEXT(Table1[[#This Row],[Date]],"yyyy")</f>
        <v>2021</v>
      </c>
      <c r="D5405" t="s">
        <v>18</v>
      </c>
      <c r="E5405" t="s">
        <v>14</v>
      </c>
      <c r="F5405" t="s">
        <v>48</v>
      </c>
      <c r="G5405" s="8">
        <v>53911</v>
      </c>
      <c r="H5405" s="8">
        <v>64507</v>
      </c>
      <c r="I5405" t="s">
        <v>22</v>
      </c>
      <c r="J5405" t="s">
        <v>5430</v>
      </c>
      <c r="K5405" s="8">
        <f>(Table1[[#This Row],[Actual Amount]]-Table1[[#This Row],[Budget Amount]])</f>
        <v>10596</v>
      </c>
      <c r="L5405" s="10">
        <f>(Table1[[#This Row],[Actual Amount]]-Table1[[#This Row],[Budget Amount]]) / Table1[[#This Row],[Budget Amount]]</f>
        <v>0.19654615941088088</v>
      </c>
    </row>
    <row r="5406" spans="1:12">
      <c r="A5406" s="6">
        <v>45139</v>
      </c>
      <c r="B5406" s="6" t="str">
        <f>TEXT(Table1[[#This Row],[Date]],"mm")</f>
        <v>08</v>
      </c>
      <c r="C5406" s="6" t="str">
        <f>TEXT(Table1[[#This Row],[Date]],"yyyy")</f>
        <v>2023</v>
      </c>
      <c r="D5406" t="s">
        <v>27</v>
      </c>
      <c r="E5406" t="s">
        <v>14</v>
      </c>
      <c r="F5406" t="s">
        <v>20</v>
      </c>
      <c r="G5406" s="8">
        <v>49029</v>
      </c>
      <c r="H5406" s="8">
        <v>67831</v>
      </c>
      <c r="I5406" t="s">
        <v>25</v>
      </c>
      <c r="J5406" t="s">
        <v>5431</v>
      </c>
      <c r="K5406" s="8">
        <f>(Table1[[#This Row],[Actual Amount]]-Table1[[#This Row],[Budget Amount]])</f>
        <v>18802</v>
      </c>
      <c r="L5406" s="10">
        <f>(Table1[[#This Row],[Actual Amount]]-Table1[[#This Row],[Budget Amount]]) / Table1[[#This Row],[Budget Amount]]</f>
        <v>0.38348732382875439</v>
      </c>
    </row>
    <row r="5407" spans="1:12">
      <c r="A5407" s="6">
        <v>44721</v>
      </c>
      <c r="B5407" s="6" t="str">
        <f>TEXT(Table1[[#This Row],[Date]],"mm")</f>
        <v>06</v>
      </c>
      <c r="C5407" s="6" t="str">
        <f>TEXT(Table1[[#This Row],[Date]],"yyyy")</f>
        <v>2022</v>
      </c>
      <c r="D5407" t="s">
        <v>31</v>
      </c>
      <c r="E5407" t="s">
        <v>19</v>
      </c>
      <c r="F5407" t="s">
        <v>48</v>
      </c>
      <c r="G5407" s="8">
        <v>135527</v>
      </c>
      <c r="H5407" s="8">
        <v>131923</v>
      </c>
      <c r="I5407" t="s">
        <v>16</v>
      </c>
      <c r="J5407" t="s">
        <v>5432</v>
      </c>
      <c r="K5407" s="8">
        <f>(Table1[[#This Row],[Actual Amount]]-Table1[[#This Row],[Budget Amount]])</f>
        <v>-3604</v>
      </c>
      <c r="L5407" s="10">
        <f>(Table1[[#This Row],[Actual Amount]]-Table1[[#This Row],[Budget Amount]]) / Table1[[#This Row],[Budget Amount]]</f>
        <v>-2.659248710589034E-2</v>
      </c>
    </row>
    <row r="5408" spans="1:12">
      <c r="A5408" s="6">
        <v>45262</v>
      </c>
      <c r="B5408" s="6" t="str">
        <f>TEXT(Table1[[#This Row],[Date]],"mm")</f>
        <v>12</v>
      </c>
      <c r="C5408" s="6" t="str">
        <f>TEXT(Table1[[#This Row],[Date]],"yyyy")</f>
        <v>2023</v>
      </c>
      <c r="D5408" t="s">
        <v>31</v>
      </c>
      <c r="E5408" t="s">
        <v>24</v>
      </c>
      <c r="F5408" t="s">
        <v>48</v>
      </c>
      <c r="G5408" s="8">
        <v>11432</v>
      </c>
      <c r="H5408" s="8">
        <v>51543</v>
      </c>
      <c r="I5408" t="s">
        <v>11</v>
      </c>
      <c r="J5408" t="s">
        <v>5433</v>
      </c>
      <c r="K5408" s="8">
        <f>(Table1[[#This Row],[Actual Amount]]-Table1[[#This Row],[Budget Amount]])</f>
        <v>40111</v>
      </c>
      <c r="L5408" s="10">
        <f>(Table1[[#This Row],[Actual Amount]]-Table1[[#This Row],[Budget Amount]]) / Table1[[#This Row],[Budget Amount]]</f>
        <v>3.5086599020293914</v>
      </c>
    </row>
    <row r="5409" spans="1:12">
      <c r="A5409" s="6">
        <v>45111</v>
      </c>
      <c r="B5409" s="6" t="str">
        <f>TEXT(Table1[[#This Row],[Date]],"mm")</f>
        <v>07</v>
      </c>
      <c r="C5409" s="6" t="str">
        <f>TEXT(Table1[[#This Row],[Date]],"yyyy")</f>
        <v>2023</v>
      </c>
      <c r="D5409" t="s">
        <v>31</v>
      </c>
      <c r="E5409" t="s">
        <v>33</v>
      </c>
      <c r="F5409" t="s">
        <v>15</v>
      </c>
      <c r="G5409" s="8">
        <v>10480</v>
      </c>
      <c r="H5409" s="8">
        <v>118170</v>
      </c>
      <c r="I5409" t="s">
        <v>22</v>
      </c>
      <c r="J5409" t="s">
        <v>5434</v>
      </c>
      <c r="K5409" s="8">
        <f>(Table1[[#This Row],[Actual Amount]]-Table1[[#This Row],[Budget Amount]])</f>
        <v>107690</v>
      </c>
      <c r="L5409" s="10">
        <f>(Table1[[#This Row],[Actual Amount]]-Table1[[#This Row],[Budget Amount]]) / Table1[[#This Row],[Budget Amount]]</f>
        <v>10.275763358778626</v>
      </c>
    </row>
    <row r="5410" spans="1:12">
      <c r="A5410" s="6">
        <v>44406</v>
      </c>
      <c r="B5410" s="6" t="str">
        <f>TEXT(Table1[[#This Row],[Date]],"mm")</f>
        <v>07</v>
      </c>
      <c r="C5410" s="6" t="str">
        <f>TEXT(Table1[[#This Row],[Date]],"yyyy")</f>
        <v>2021</v>
      </c>
      <c r="D5410" t="s">
        <v>8</v>
      </c>
      <c r="E5410" t="s">
        <v>24</v>
      </c>
      <c r="F5410" t="s">
        <v>15</v>
      </c>
      <c r="G5410" s="8">
        <v>132879</v>
      </c>
      <c r="H5410" s="8">
        <v>72450</v>
      </c>
      <c r="I5410" t="s">
        <v>11</v>
      </c>
      <c r="J5410" t="s">
        <v>5435</v>
      </c>
      <c r="K5410" s="8">
        <f>(Table1[[#This Row],[Actual Amount]]-Table1[[#This Row],[Budget Amount]])</f>
        <v>-60429</v>
      </c>
      <c r="L5410" s="10">
        <f>(Table1[[#This Row],[Actual Amount]]-Table1[[#This Row],[Budget Amount]]) / Table1[[#This Row],[Budget Amount]]</f>
        <v>-0.45476711895784888</v>
      </c>
    </row>
    <row r="5411" spans="1:12">
      <c r="A5411" s="6">
        <v>44937</v>
      </c>
      <c r="B5411" s="6" t="str">
        <f>TEXT(Table1[[#This Row],[Date]],"mm")</f>
        <v>01</v>
      </c>
      <c r="C5411" s="6" t="str">
        <f>TEXT(Table1[[#This Row],[Date]],"yyyy")</f>
        <v>2023</v>
      </c>
      <c r="D5411" t="s">
        <v>31</v>
      </c>
      <c r="E5411" t="s">
        <v>14</v>
      </c>
      <c r="F5411" t="s">
        <v>15</v>
      </c>
      <c r="G5411" s="8">
        <v>78506</v>
      </c>
      <c r="H5411" s="8">
        <v>103795</v>
      </c>
      <c r="I5411" t="s">
        <v>16</v>
      </c>
      <c r="J5411" t="s">
        <v>5436</v>
      </c>
      <c r="K5411" s="8">
        <f>(Table1[[#This Row],[Actual Amount]]-Table1[[#This Row],[Budget Amount]])</f>
        <v>25289</v>
      </c>
      <c r="L5411" s="10">
        <f>(Table1[[#This Row],[Actual Amount]]-Table1[[#This Row],[Budget Amount]]) / Table1[[#This Row],[Budget Amount]]</f>
        <v>0.32212824497490639</v>
      </c>
    </row>
    <row r="5412" spans="1:12">
      <c r="A5412" s="6">
        <v>45058</v>
      </c>
      <c r="B5412" s="6" t="str">
        <f>TEXT(Table1[[#This Row],[Date]],"mm")</f>
        <v>05</v>
      </c>
      <c r="C5412" s="6" t="str">
        <f>TEXT(Table1[[#This Row],[Date]],"yyyy")</f>
        <v>2023</v>
      </c>
      <c r="D5412" t="s">
        <v>45</v>
      </c>
      <c r="E5412" t="s">
        <v>9</v>
      </c>
      <c r="F5412" t="s">
        <v>15</v>
      </c>
      <c r="G5412" s="8">
        <v>125016</v>
      </c>
      <c r="H5412" s="8">
        <v>57801</v>
      </c>
      <c r="I5412" t="s">
        <v>25</v>
      </c>
      <c r="J5412" t="s">
        <v>5437</v>
      </c>
      <c r="K5412" s="8">
        <f>(Table1[[#This Row],[Actual Amount]]-Table1[[#This Row],[Budget Amount]])</f>
        <v>-67215</v>
      </c>
      <c r="L5412" s="10">
        <f>(Table1[[#This Row],[Actual Amount]]-Table1[[#This Row],[Budget Amount]]) / Table1[[#This Row],[Budget Amount]]</f>
        <v>-0.53765118064887696</v>
      </c>
    </row>
    <row r="5413" spans="1:12">
      <c r="A5413" s="6">
        <v>45150</v>
      </c>
      <c r="B5413" s="6" t="str">
        <f>TEXT(Table1[[#This Row],[Date]],"mm")</f>
        <v>08</v>
      </c>
      <c r="C5413" s="6" t="str">
        <f>TEXT(Table1[[#This Row],[Date]],"yyyy")</f>
        <v>2023</v>
      </c>
      <c r="D5413" t="s">
        <v>8</v>
      </c>
      <c r="E5413" t="s">
        <v>14</v>
      </c>
      <c r="F5413" t="s">
        <v>48</v>
      </c>
      <c r="G5413" s="8">
        <v>62406</v>
      </c>
      <c r="H5413" s="8">
        <v>29144</v>
      </c>
      <c r="I5413" t="s">
        <v>25</v>
      </c>
      <c r="J5413" t="s">
        <v>5438</v>
      </c>
      <c r="K5413" s="8">
        <f>(Table1[[#This Row],[Actual Amount]]-Table1[[#This Row],[Budget Amount]])</f>
        <v>-33262</v>
      </c>
      <c r="L5413" s="10">
        <f>(Table1[[#This Row],[Actual Amount]]-Table1[[#This Row],[Budget Amount]]) / Table1[[#This Row],[Budget Amount]]</f>
        <v>-0.53299362240810177</v>
      </c>
    </row>
    <row r="5414" spans="1:12">
      <c r="A5414" s="6">
        <v>45029</v>
      </c>
      <c r="B5414" s="6" t="str">
        <f>TEXT(Table1[[#This Row],[Date]],"mm")</f>
        <v>04</v>
      </c>
      <c r="C5414" s="6" t="str">
        <f>TEXT(Table1[[#This Row],[Date]],"yyyy")</f>
        <v>2023</v>
      </c>
      <c r="D5414" t="s">
        <v>13</v>
      </c>
      <c r="E5414" t="s">
        <v>24</v>
      </c>
      <c r="F5414" t="s">
        <v>15</v>
      </c>
      <c r="G5414" s="8">
        <v>84144</v>
      </c>
      <c r="H5414" s="8">
        <v>93211</v>
      </c>
      <c r="I5414" t="s">
        <v>22</v>
      </c>
      <c r="J5414" t="s">
        <v>5439</v>
      </c>
      <c r="K5414" s="8">
        <f>(Table1[[#This Row],[Actual Amount]]-Table1[[#This Row],[Budget Amount]])</f>
        <v>9067</v>
      </c>
      <c r="L5414" s="10">
        <f>(Table1[[#This Row],[Actual Amount]]-Table1[[#This Row],[Budget Amount]]) / Table1[[#This Row],[Budget Amount]]</f>
        <v>0.10775575204411485</v>
      </c>
    </row>
    <row r="5415" spans="1:12">
      <c r="A5415" s="6">
        <v>44336</v>
      </c>
      <c r="B5415" s="6" t="str">
        <f>TEXT(Table1[[#This Row],[Date]],"mm")</f>
        <v>05</v>
      </c>
      <c r="C5415" s="6" t="str">
        <f>TEXT(Table1[[#This Row],[Date]],"yyyy")</f>
        <v>2021</v>
      </c>
      <c r="D5415" t="s">
        <v>8</v>
      </c>
      <c r="E5415" t="s">
        <v>14</v>
      </c>
      <c r="F5415" t="s">
        <v>10</v>
      </c>
      <c r="G5415" s="8">
        <v>126989</v>
      </c>
      <c r="H5415" s="8">
        <v>129809</v>
      </c>
      <c r="I5415" t="s">
        <v>25</v>
      </c>
      <c r="J5415" t="s">
        <v>5440</v>
      </c>
      <c r="K5415" s="8">
        <f>(Table1[[#This Row],[Actual Amount]]-Table1[[#This Row],[Budget Amount]])</f>
        <v>2820</v>
      </c>
      <c r="L5415" s="10">
        <f>(Table1[[#This Row],[Actual Amount]]-Table1[[#This Row],[Budget Amount]]) / Table1[[#This Row],[Budget Amount]]</f>
        <v>2.2206647819889912E-2</v>
      </c>
    </row>
    <row r="5416" spans="1:12">
      <c r="A5416" s="6">
        <v>44988</v>
      </c>
      <c r="B5416" s="6" t="str">
        <f>TEXT(Table1[[#This Row],[Date]],"mm")</f>
        <v>03</v>
      </c>
      <c r="C5416" s="6" t="str">
        <f>TEXT(Table1[[#This Row],[Date]],"yyyy")</f>
        <v>2023</v>
      </c>
      <c r="D5416" t="s">
        <v>8</v>
      </c>
      <c r="E5416" t="s">
        <v>14</v>
      </c>
      <c r="F5416" t="s">
        <v>29</v>
      </c>
      <c r="G5416" s="8">
        <v>10944</v>
      </c>
      <c r="H5416" s="8">
        <v>68265</v>
      </c>
      <c r="I5416" t="s">
        <v>16</v>
      </c>
      <c r="J5416" t="s">
        <v>5441</v>
      </c>
      <c r="K5416" s="8">
        <f>(Table1[[#This Row],[Actual Amount]]-Table1[[#This Row],[Budget Amount]])</f>
        <v>57321</v>
      </c>
      <c r="L5416" s="10">
        <f>(Table1[[#This Row],[Actual Amount]]-Table1[[#This Row],[Budget Amount]]) / Table1[[#This Row],[Budget Amount]]</f>
        <v>5.2376644736842106</v>
      </c>
    </row>
    <row r="5417" spans="1:12">
      <c r="A5417" s="6">
        <v>44742</v>
      </c>
      <c r="B5417" s="6" t="str">
        <f>TEXT(Table1[[#This Row],[Date]],"mm")</f>
        <v>06</v>
      </c>
      <c r="C5417" s="6" t="str">
        <f>TEXT(Table1[[#This Row],[Date]],"yyyy")</f>
        <v>2022</v>
      </c>
      <c r="D5417" t="s">
        <v>8</v>
      </c>
      <c r="E5417" t="s">
        <v>24</v>
      </c>
      <c r="F5417" t="s">
        <v>15</v>
      </c>
      <c r="G5417" s="8">
        <v>44820</v>
      </c>
      <c r="H5417" s="8">
        <v>75584</v>
      </c>
      <c r="I5417" t="s">
        <v>16</v>
      </c>
      <c r="J5417" t="s">
        <v>5442</v>
      </c>
      <c r="K5417" s="8">
        <f>(Table1[[#This Row],[Actual Amount]]-Table1[[#This Row],[Budget Amount]])</f>
        <v>30764</v>
      </c>
      <c r="L5417" s="10">
        <f>(Table1[[#This Row],[Actual Amount]]-Table1[[#This Row],[Budget Amount]]) / Table1[[#This Row],[Budget Amount]]</f>
        <v>0.68639000446229359</v>
      </c>
    </row>
    <row r="5418" spans="1:12">
      <c r="A5418" s="6">
        <v>45213</v>
      </c>
      <c r="B5418" s="6" t="str">
        <f>TEXT(Table1[[#This Row],[Date]],"mm")</f>
        <v>10</v>
      </c>
      <c r="C5418" s="6" t="str">
        <f>TEXT(Table1[[#This Row],[Date]],"yyyy")</f>
        <v>2023</v>
      </c>
      <c r="D5418" t="s">
        <v>18</v>
      </c>
      <c r="E5418" t="s">
        <v>24</v>
      </c>
      <c r="F5418" t="s">
        <v>20</v>
      </c>
      <c r="G5418" s="8">
        <v>83239</v>
      </c>
      <c r="H5418" s="8">
        <v>105747</v>
      </c>
      <c r="I5418" t="s">
        <v>16</v>
      </c>
      <c r="J5418" t="s">
        <v>5443</v>
      </c>
      <c r="K5418" s="8">
        <f>(Table1[[#This Row],[Actual Amount]]-Table1[[#This Row],[Budget Amount]])</f>
        <v>22508</v>
      </c>
      <c r="L5418" s="10">
        <f>(Table1[[#This Row],[Actual Amount]]-Table1[[#This Row],[Budget Amount]]) / Table1[[#This Row],[Budget Amount]]</f>
        <v>0.27040209517173441</v>
      </c>
    </row>
    <row r="5419" spans="1:12">
      <c r="A5419" s="6">
        <v>44253</v>
      </c>
      <c r="B5419" s="6" t="str">
        <f>TEXT(Table1[[#This Row],[Date]],"mm")</f>
        <v>02</v>
      </c>
      <c r="C5419" s="6" t="str">
        <f>TEXT(Table1[[#This Row],[Date]],"yyyy")</f>
        <v>2021</v>
      </c>
      <c r="D5419" t="s">
        <v>45</v>
      </c>
      <c r="E5419" t="s">
        <v>9</v>
      </c>
      <c r="F5419" t="s">
        <v>29</v>
      </c>
      <c r="G5419" s="8">
        <v>69998</v>
      </c>
      <c r="H5419" s="8">
        <v>69422</v>
      </c>
      <c r="I5419" t="s">
        <v>22</v>
      </c>
      <c r="J5419" t="s">
        <v>5444</v>
      </c>
      <c r="K5419" s="8">
        <f>(Table1[[#This Row],[Actual Amount]]-Table1[[#This Row],[Budget Amount]])</f>
        <v>-576</v>
      </c>
      <c r="L5419" s="10">
        <f>(Table1[[#This Row],[Actual Amount]]-Table1[[#This Row],[Budget Amount]]) / Table1[[#This Row],[Budget Amount]]</f>
        <v>-8.2288065373296373E-3</v>
      </c>
    </row>
    <row r="5420" spans="1:12">
      <c r="A5420" s="6">
        <v>44308</v>
      </c>
      <c r="B5420" s="6" t="str">
        <f>TEXT(Table1[[#This Row],[Date]],"mm")</f>
        <v>04</v>
      </c>
      <c r="C5420" s="6" t="str">
        <f>TEXT(Table1[[#This Row],[Date]],"yyyy")</f>
        <v>2021</v>
      </c>
      <c r="D5420" t="s">
        <v>27</v>
      </c>
      <c r="E5420" t="s">
        <v>24</v>
      </c>
      <c r="F5420" t="s">
        <v>10</v>
      </c>
      <c r="G5420" s="8">
        <v>53743</v>
      </c>
      <c r="H5420" s="8">
        <v>35672</v>
      </c>
      <c r="I5420" t="s">
        <v>16</v>
      </c>
      <c r="J5420" t="s">
        <v>5445</v>
      </c>
      <c r="K5420" s="8">
        <f>(Table1[[#This Row],[Actual Amount]]-Table1[[#This Row],[Budget Amount]])</f>
        <v>-18071</v>
      </c>
      <c r="L5420" s="10">
        <f>(Table1[[#This Row],[Actual Amount]]-Table1[[#This Row],[Budget Amount]]) / Table1[[#This Row],[Budget Amount]]</f>
        <v>-0.33624844165751822</v>
      </c>
    </row>
    <row r="5421" spans="1:12">
      <c r="A5421" s="6">
        <v>44201</v>
      </c>
      <c r="B5421" s="6" t="str">
        <f>TEXT(Table1[[#This Row],[Date]],"mm")</f>
        <v>01</v>
      </c>
      <c r="C5421" s="6" t="str">
        <f>TEXT(Table1[[#This Row],[Date]],"yyyy")</f>
        <v>2021</v>
      </c>
      <c r="D5421" t="s">
        <v>31</v>
      </c>
      <c r="E5421" t="s">
        <v>9</v>
      </c>
      <c r="F5421" t="s">
        <v>29</v>
      </c>
      <c r="G5421" s="8">
        <v>23965</v>
      </c>
      <c r="H5421" s="8">
        <v>78859</v>
      </c>
      <c r="I5421" t="s">
        <v>25</v>
      </c>
      <c r="J5421" t="s">
        <v>5446</v>
      </c>
      <c r="K5421" s="8">
        <f>(Table1[[#This Row],[Actual Amount]]-Table1[[#This Row],[Budget Amount]])</f>
        <v>54894</v>
      </c>
      <c r="L5421" s="10">
        <f>(Table1[[#This Row],[Actual Amount]]-Table1[[#This Row],[Budget Amount]]) / Table1[[#This Row],[Budget Amount]]</f>
        <v>2.2905904443980805</v>
      </c>
    </row>
    <row r="5422" spans="1:12">
      <c r="A5422" s="6">
        <v>45233</v>
      </c>
      <c r="B5422" s="6" t="str">
        <f>TEXT(Table1[[#This Row],[Date]],"mm")</f>
        <v>11</v>
      </c>
      <c r="C5422" s="6" t="str">
        <f>TEXT(Table1[[#This Row],[Date]],"yyyy")</f>
        <v>2023</v>
      </c>
      <c r="D5422" t="s">
        <v>8</v>
      </c>
      <c r="E5422" t="s">
        <v>13</v>
      </c>
      <c r="F5422" t="s">
        <v>29</v>
      </c>
      <c r="G5422" s="8">
        <v>30387</v>
      </c>
      <c r="H5422" s="8">
        <v>140966</v>
      </c>
      <c r="I5422" t="s">
        <v>22</v>
      </c>
      <c r="J5422" t="s">
        <v>5447</v>
      </c>
      <c r="K5422" s="8">
        <f>(Table1[[#This Row],[Actual Amount]]-Table1[[#This Row],[Budget Amount]])</f>
        <v>110579</v>
      </c>
      <c r="L5422" s="10">
        <f>(Table1[[#This Row],[Actual Amount]]-Table1[[#This Row],[Budget Amount]]) / Table1[[#This Row],[Budget Amount]]</f>
        <v>3.6390232665284499</v>
      </c>
    </row>
    <row r="5423" spans="1:12">
      <c r="A5423" s="6">
        <v>44286</v>
      </c>
      <c r="B5423" s="6" t="str">
        <f>TEXT(Table1[[#This Row],[Date]],"mm")</f>
        <v>03</v>
      </c>
      <c r="C5423" s="6" t="str">
        <f>TEXT(Table1[[#This Row],[Date]],"yyyy")</f>
        <v>2021</v>
      </c>
      <c r="D5423" t="s">
        <v>27</v>
      </c>
      <c r="E5423" t="s">
        <v>13</v>
      </c>
      <c r="F5423" t="s">
        <v>10</v>
      </c>
      <c r="G5423" s="8">
        <v>44354</v>
      </c>
      <c r="H5423" s="8">
        <v>139053</v>
      </c>
      <c r="I5423" t="s">
        <v>16</v>
      </c>
      <c r="J5423" t="s">
        <v>5448</v>
      </c>
      <c r="K5423" s="8">
        <f>(Table1[[#This Row],[Actual Amount]]-Table1[[#This Row],[Budget Amount]])</f>
        <v>94699</v>
      </c>
      <c r="L5423" s="10">
        <f>(Table1[[#This Row],[Actual Amount]]-Table1[[#This Row],[Budget Amount]]) / Table1[[#This Row],[Budget Amount]]</f>
        <v>2.1350723722775848</v>
      </c>
    </row>
    <row r="5424" spans="1:12">
      <c r="A5424" s="6">
        <v>44812</v>
      </c>
      <c r="B5424" s="6" t="str">
        <f>TEXT(Table1[[#This Row],[Date]],"mm")</f>
        <v>09</v>
      </c>
      <c r="C5424" s="6" t="str">
        <f>TEXT(Table1[[#This Row],[Date]],"yyyy")</f>
        <v>2022</v>
      </c>
      <c r="D5424" t="s">
        <v>18</v>
      </c>
      <c r="E5424" t="s">
        <v>24</v>
      </c>
      <c r="F5424" t="s">
        <v>15</v>
      </c>
      <c r="G5424" s="8">
        <v>59541</v>
      </c>
      <c r="H5424" s="8">
        <v>144392</v>
      </c>
      <c r="I5424" t="s">
        <v>16</v>
      </c>
      <c r="J5424" t="s">
        <v>5449</v>
      </c>
      <c r="K5424" s="8">
        <f>(Table1[[#This Row],[Actual Amount]]-Table1[[#This Row],[Budget Amount]])</f>
        <v>84851</v>
      </c>
      <c r="L5424" s="10">
        <f>(Table1[[#This Row],[Actual Amount]]-Table1[[#This Row],[Budget Amount]]) / Table1[[#This Row],[Budget Amount]]</f>
        <v>1.4250852353840211</v>
      </c>
    </row>
    <row r="5425" spans="1:12">
      <c r="A5425" s="6">
        <v>45087</v>
      </c>
      <c r="B5425" s="6" t="str">
        <f>TEXT(Table1[[#This Row],[Date]],"mm")</f>
        <v>06</v>
      </c>
      <c r="C5425" s="6" t="str">
        <f>TEXT(Table1[[#This Row],[Date]],"yyyy")</f>
        <v>2023</v>
      </c>
      <c r="D5425" t="s">
        <v>27</v>
      </c>
      <c r="E5425" t="s">
        <v>14</v>
      </c>
      <c r="F5425" t="s">
        <v>10</v>
      </c>
      <c r="G5425" s="8">
        <v>13728</v>
      </c>
      <c r="H5425" s="8">
        <v>152297</v>
      </c>
      <c r="I5425" t="s">
        <v>11</v>
      </c>
      <c r="J5425" t="s">
        <v>5450</v>
      </c>
      <c r="K5425" s="8">
        <f>(Table1[[#This Row],[Actual Amount]]-Table1[[#This Row],[Budget Amount]])</f>
        <v>138569</v>
      </c>
      <c r="L5425" s="10">
        <f>(Table1[[#This Row],[Actual Amount]]-Table1[[#This Row],[Budget Amount]]) / Table1[[#This Row],[Budget Amount]]</f>
        <v>10.093895687645688</v>
      </c>
    </row>
    <row r="5426" spans="1:12">
      <c r="A5426" s="6">
        <v>44894</v>
      </c>
      <c r="B5426" s="6" t="str">
        <f>TEXT(Table1[[#This Row],[Date]],"mm")</f>
        <v>11</v>
      </c>
      <c r="C5426" s="6" t="str">
        <f>TEXT(Table1[[#This Row],[Date]],"yyyy")</f>
        <v>2022</v>
      </c>
      <c r="D5426" t="s">
        <v>8</v>
      </c>
      <c r="E5426" t="s">
        <v>33</v>
      </c>
      <c r="F5426" t="s">
        <v>20</v>
      </c>
      <c r="G5426" s="8">
        <v>68193</v>
      </c>
      <c r="H5426" s="8">
        <v>121512</v>
      </c>
      <c r="I5426" t="s">
        <v>16</v>
      </c>
      <c r="J5426" t="s">
        <v>5451</v>
      </c>
      <c r="K5426" s="8">
        <f>(Table1[[#This Row],[Actual Amount]]-Table1[[#This Row],[Budget Amount]])</f>
        <v>53319</v>
      </c>
      <c r="L5426" s="10">
        <f>(Table1[[#This Row],[Actual Amount]]-Table1[[#This Row],[Budget Amount]]) / Table1[[#This Row],[Budget Amount]]</f>
        <v>0.78188377106154594</v>
      </c>
    </row>
    <row r="5427" spans="1:12">
      <c r="A5427" s="6">
        <v>45094</v>
      </c>
      <c r="B5427" s="6" t="str">
        <f>TEXT(Table1[[#This Row],[Date]],"mm")</f>
        <v>06</v>
      </c>
      <c r="C5427" s="6" t="str">
        <f>TEXT(Table1[[#This Row],[Date]],"yyyy")</f>
        <v>2023</v>
      </c>
      <c r="D5427" t="s">
        <v>13</v>
      </c>
      <c r="E5427" t="s">
        <v>14</v>
      </c>
      <c r="F5427" t="s">
        <v>10</v>
      </c>
      <c r="G5427" s="8">
        <v>99927</v>
      </c>
      <c r="H5427" s="8">
        <v>36125</v>
      </c>
      <c r="I5427" t="s">
        <v>22</v>
      </c>
      <c r="J5427" t="s">
        <v>5452</v>
      </c>
      <c r="K5427" s="8">
        <f>(Table1[[#This Row],[Actual Amount]]-Table1[[#This Row],[Budget Amount]])</f>
        <v>-63802</v>
      </c>
      <c r="L5427" s="10">
        <f>(Table1[[#This Row],[Actual Amount]]-Table1[[#This Row],[Budget Amount]]) / Table1[[#This Row],[Budget Amount]]</f>
        <v>-0.6384860948492399</v>
      </c>
    </row>
    <row r="5428" spans="1:12">
      <c r="A5428" s="6">
        <v>45167</v>
      </c>
      <c r="B5428" s="6" t="str">
        <f>TEXT(Table1[[#This Row],[Date]],"mm")</f>
        <v>08</v>
      </c>
      <c r="C5428" s="6" t="str">
        <f>TEXT(Table1[[#This Row],[Date]],"yyyy")</f>
        <v>2023</v>
      </c>
      <c r="D5428" t="s">
        <v>45</v>
      </c>
      <c r="E5428" t="s">
        <v>24</v>
      </c>
      <c r="F5428" t="s">
        <v>48</v>
      </c>
      <c r="G5428" s="8">
        <v>35394</v>
      </c>
      <c r="H5428" s="8">
        <v>126063</v>
      </c>
      <c r="I5428" t="s">
        <v>11</v>
      </c>
      <c r="J5428" t="s">
        <v>5453</v>
      </c>
      <c r="K5428" s="8">
        <f>(Table1[[#This Row],[Actual Amount]]-Table1[[#This Row],[Budget Amount]])</f>
        <v>90669</v>
      </c>
      <c r="L5428" s="10">
        <f>(Table1[[#This Row],[Actual Amount]]-Table1[[#This Row],[Budget Amount]]) / Table1[[#This Row],[Budget Amount]]</f>
        <v>2.5617053737921682</v>
      </c>
    </row>
    <row r="5429" spans="1:12">
      <c r="A5429" s="6">
        <v>44864</v>
      </c>
      <c r="B5429" s="6" t="str">
        <f>TEXT(Table1[[#This Row],[Date]],"mm")</f>
        <v>10</v>
      </c>
      <c r="C5429" s="6" t="str">
        <f>TEXT(Table1[[#This Row],[Date]],"yyyy")</f>
        <v>2022</v>
      </c>
      <c r="D5429" t="s">
        <v>27</v>
      </c>
      <c r="E5429" t="s">
        <v>9</v>
      </c>
      <c r="F5429" t="s">
        <v>48</v>
      </c>
      <c r="G5429" s="8">
        <v>128323</v>
      </c>
      <c r="H5429" s="8">
        <v>134902</v>
      </c>
      <c r="I5429" t="s">
        <v>22</v>
      </c>
      <c r="J5429" t="s">
        <v>5454</v>
      </c>
      <c r="K5429" s="8">
        <f>(Table1[[#This Row],[Actual Amount]]-Table1[[#This Row],[Budget Amount]])</f>
        <v>6579</v>
      </c>
      <c r="L5429" s="10">
        <f>(Table1[[#This Row],[Actual Amount]]-Table1[[#This Row],[Budget Amount]]) / Table1[[#This Row],[Budget Amount]]</f>
        <v>5.1269063223272522E-2</v>
      </c>
    </row>
    <row r="5430" spans="1:12">
      <c r="A5430" s="6">
        <v>44790</v>
      </c>
      <c r="B5430" s="6" t="str">
        <f>TEXT(Table1[[#This Row],[Date]],"mm")</f>
        <v>08</v>
      </c>
      <c r="C5430" s="6" t="str">
        <f>TEXT(Table1[[#This Row],[Date]],"yyyy")</f>
        <v>2022</v>
      </c>
      <c r="D5430" t="s">
        <v>8</v>
      </c>
      <c r="E5430" t="s">
        <v>14</v>
      </c>
      <c r="F5430" t="s">
        <v>29</v>
      </c>
      <c r="G5430" s="8">
        <v>87835</v>
      </c>
      <c r="H5430" s="8">
        <v>145959</v>
      </c>
      <c r="I5430" t="s">
        <v>16</v>
      </c>
      <c r="J5430" t="s">
        <v>5455</v>
      </c>
      <c r="K5430" s="8">
        <f>(Table1[[#This Row],[Actual Amount]]-Table1[[#This Row],[Budget Amount]])</f>
        <v>58124</v>
      </c>
      <c r="L5430" s="10">
        <f>(Table1[[#This Row],[Actual Amount]]-Table1[[#This Row],[Budget Amount]]) / Table1[[#This Row],[Budget Amount]]</f>
        <v>0.66174076393237324</v>
      </c>
    </row>
    <row r="5431" spans="1:12">
      <c r="A5431" s="6">
        <v>44785</v>
      </c>
      <c r="B5431" s="6" t="str">
        <f>TEXT(Table1[[#This Row],[Date]],"mm")</f>
        <v>08</v>
      </c>
      <c r="C5431" s="6" t="str">
        <f>TEXT(Table1[[#This Row],[Date]],"yyyy")</f>
        <v>2022</v>
      </c>
      <c r="D5431" t="s">
        <v>8</v>
      </c>
      <c r="E5431" t="s">
        <v>13</v>
      </c>
      <c r="F5431" t="s">
        <v>15</v>
      </c>
      <c r="G5431" s="8">
        <v>147552</v>
      </c>
      <c r="H5431" s="8">
        <v>130587</v>
      </c>
      <c r="I5431" t="s">
        <v>25</v>
      </c>
      <c r="J5431" t="s">
        <v>5456</v>
      </c>
      <c r="K5431" s="8">
        <f>(Table1[[#This Row],[Actual Amount]]-Table1[[#This Row],[Budget Amount]])</f>
        <v>-16965</v>
      </c>
      <c r="L5431" s="10">
        <f>(Table1[[#This Row],[Actual Amount]]-Table1[[#This Row],[Budget Amount]]) / Table1[[#This Row],[Budget Amount]]</f>
        <v>-0.11497641509433962</v>
      </c>
    </row>
    <row r="5432" spans="1:12">
      <c r="A5432" s="6">
        <v>44681</v>
      </c>
      <c r="B5432" s="6" t="str">
        <f>TEXT(Table1[[#This Row],[Date]],"mm")</f>
        <v>04</v>
      </c>
      <c r="C5432" s="6" t="str">
        <f>TEXT(Table1[[#This Row],[Date]],"yyyy")</f>
        <v>2022</v>
      </c>
      <c r="D5432" t="s">
        <v>31</v>
      </c>
      <c r="E5432" t="s">
        <v>19</v>
      </c>
      <c r="F5432" t="s">
        <v>15</v>
      </c>
      <c r="G5432" s="8">
        <v>57232</v>
      </c>
      <c r="H5432" s="8">
        <v>71448</v>
      </c>
      <c r="I5432" t="s">
        <v>11</v>
      </c>
      <c r="J5432" t="s">
        <v>5457</v>
      </c>
      <c r="K5432" s="8">
        <f>(Table1[[#This Row],[Actual Amount]]-Table1[[#This Row],[Budget Amount]])</f>
        <v>14216</v>
      </c>
      <c r="L5432" s="10">
        <f>(Table1[[#This Row],[Actual Amount]]-Table1[[#This Row],[Budget Amount]]) / Table1[[#This Row],[Budget Amount]]</f>
        <v>0.24839250768800672</v>
      </c>
    </row>
    <row r="5433" spans="1:12">
      <c r="A5433" s="6">
        <v>45178</v>
      </c>
      <c r="B5433" s="6" t="str">
        <f>TEXT(Table1[[#This Row],[Date]],"mm")</f>
        <v>09</v>
      </c>
      <c r="C5433" s="6" t="str">
        <f>TEXT(Table1[[#This Row],[Date]],"yyyy")</f>
        <v>2023</v>
      </c>
      <c r="D5433" t="s">
        <v>13</v>
      </c>
      <c r="E5433" t="s">
        <v>24</v>
      </c>
      <c r="F5433" t="s">
        <v>48</v>
      </c>
      <c r="G5433" s="8">
        <v>94239</v>
      </c>
      <c r="H5433" s="8">
        <v>16145</v>
      </c>
      <c r="I5433" t="s">
        <v>11</v>
      </c>
      <c r="J5433" t="s">
        <v>5458</v>
      </c>
      <c r="K5433" s="8">
        <f>(Table1[[#This Row],[Actual Amount]]-Table1[[#This Row],[Budget Amount]])</f>
        <v>-78094</v>
      </c>
      <c r="L5433" s="10">
        <f>(Table1[[#This Row],[Actual Amount]]-Table1[[#This Row],[Budget Amount]]) / Table1[[#This Row],[Budget Amount]]</f>
        <v>-0.82868027037638348</v>
      </c>
    </row>
    <row r="5434" spans="1:12">
      <c r="A5434" s="6">
        <v>45168</v>
      </c>
      <c r="B5434" s="6" t="str">
        <f>TEXT(Table1[[#This Row],[Date]],"mm")</f>
        <v>08</v>
      </c>
      <c r="C5434" s="6" t="str">
        <f>TEXT(Table1[[#This Row],[Date]],"yyyy")</f>
        <v>2023</v>
      </c>
      <c r="D5434" t="s">
        <v>31</v>
      </c>
      <c r="E5434" t="s">
        <v>14</v>
      </c>
      <c r="F5434" t="s">
        <v>20</v>
      </c>
      <c r="G5434" s="8">
        <v>86656</v>
      </c>
      <c r="H5434" s="8">
        <v>101719</v>
      </c>
      <c r="I5434" t="s">
        <v>11</v>
      </c>
      <c r="J5434" t="s">
        <v>5459</v>
      </c>
      <c r="K5434" s="8">
        <f>(Table1[[#This Row],[Actual Amount]]-Table1[[#This Row],[Budget Amount]])</f>
        <v>15063</v>
      </c>
      <c r="L5434" s="10">
        <f>(Table1[[#This Row],[Actual Amount]]-Table1[[#This Row],[Budget Amount]]) / Table1[[#This Row],[Budget Amount]]</f>
        <v>0.17382524002954211</v>
      </c>
    </row>
    <row r="5435" spans="1:12">
      <c r="A5435" s="6">
        <v>44835</v>
      </c>
      <c r="B5435" s="6" t="str">
        <f>TEXT(Table1[[#This Row],[Date]],"mm")</f>
        <v>10</v>
      </c>
      <c r="C5435" s="6" t="str">
        <f>TEXT(Table1[[#This Row],[Date]],"yyyy")</f>
        <v>2022</v>
      </c>
      <c r="D5435" t="s">
        <v>13</v>
      </c>
      <c r="E5435" t="s">
        <v>19</v>
      </c>
      <c r="F5435" t="s">
        <v>10</v>
      </c>
      <c r="G5435" s="8">
        <v>48920</v>
      </c>
      <c r="H5435" s="8">
        <v>28561</v>
      </c>
      <c r="I5435" t="s">
        <v>22</v>
      </c>
      <c r="J5435" t="s">
        <v>5460</v>
      </c>
      <c r="K5435" s="8">
        <f>(Table1[[#This Row],[Actual Amount]]-Table1[[#This Row],[Budget Amount]])</f>
        <v>-20359</v>
      </c>
      <c r="L5435" s="10">
        <f>(Table1[[#This Row],[Actual Amount]]-Table1[[#This Row],[Budget Amount]]) / Table1[[#This Row],[Budget Amount]]</f>
        <v>-0.41616925592804577</v>
      </c>
    </row>
    <row r="5436" spans="1:12">
      <c r="A5436" s="6">
        <v>45193</v>
      </c>
      <c r="B5436" s="6" t="str">
        <f>TEXT(Table1[[#This Row],[Date]],"mm")</f>
        <v>09</v>
      </c>
      <c r="C5436" s="6" t="str">
        <f>TEXT(Table1[[#This Row],[Date]],"yyyy")</f>
        <v>2023</v>
      </c>
      <c r="D5436" t="s">
        <v>45</v>
      </c>
      <c r="E5436" t="s">
        <v>14</v>
      </c>
      <c r="F5436" t="s">
        <v>10</v>
      </c>
      <c r="G5436" s="8">
        <v>94854</v>
      </c>
      <c r="H5436" s="8">
        <v>93675</v>
      </c>
      <c r="I5436" t="s">
        <v>11</v>
      </c>
      <c r="J5436" t="s">
        <v>5461</v>
      </c>
      <c r="K5436" s="8">
        <f>(Table1[[#This Row],[Actual Amount]]-Table1[[#This Row],[Budget Amount]])</f>
        <v>-1179</v>
      </c>
      <c r="L5436" s="10">
        <f>(Table1[[#This Row],[Actual Amount]]-Table1[[#This Row],[Budget Amount]]) / Table1[[#This Row],[Budget Amount]]</f>
        <v>-1.242962869251692E-2</v>
      </c>
    </row>
    <row r="5437" spans="1:12">
      <c r="A5437" s="6">
        <v>44478</v>
      </c>
      <c r="B5437" s="6" t="str">
        <f>TEXT(Table1[[#This Row],[Date]],"mm")</f>
        <v>10</v>
      </c>
      <c r="C5437" s="6" t="str">
        <f>TEXT(Table1[[#This Row],[Date]],"yyyy")</f>
        <v>2021</v>
      </c>
      <c r="D5437" t="s">
        <v>31</v>
      </c>
      <c r="E5437" t="s">
        <v>9</v>
      </c>
      <c r="F5437" t="s">
        <v>10</v>
      </c>
      <c r="G5437" s="8">
        <v>101258</v>
      </c>
      <c r="H5437" s="8">
        <v>129378</v>
      </c>
      <c r="I5437" t="s">
        <v>25</v>
      </c>
      <c r="J5437" t="s">
        <v>5462</v>
      </c>
      <c r="K5437" s="8">
        <f>(Table1[[#This Row],[Actual Amount]]-Table1[[#This Row],[Budget Amount]])</f>
        <v>28120</v>
      </c>
      <c r="L5437" s="10">
        <f>(Table1[[#This Row],[Actual Amount]]-Table1[[#This Row],[Budget Amount]]) / Table1[[#This Row],[Budget Amount]]</f>
        <v>0.27770645282348061</v>
      </c>
    </row>
    <row r="5438" spans="1:12">
      <c r="A5438" s="6">
        <v>45182</v>
      </c>
      <c r="B5438" s="6" t="str">
        <f>TEXT(Table1[[#This Row],[Date]],"mm")</f>
        <v>09</v>
      </c>
      <c r="C5438" s="6" t="str">
        <f>TEXT(Table1[[#This Row],[Date]],"yyyy")</f>
        <v>2023</v>
      </c>
      <c r="D5438" t="s">
        <v>45</v>
      </c>
      <c r="E5438" t="s">
        <v>9</v>
      </c>
      <c r="F5438" t="s">
        <v>20</v>
      </c>
      <c r="G5438" s="8">
        <v>78041</v>
      </c>
      <c r="H5438" s="8">
        <v>159525</v>
      </c>
      <c r="I5438" t="s">
        <v>25</v>
      </c>
      <c r="J5438" t="s">
        <v>5463</v>
      </c>
      <c r="K5438" s="8">
        <f>(Table1[[#This Row],[Actual Amount]]-Table1[[#This Row],[Budget Amount]])</f>
        <v>81484</v>
      </c>
      <c r="L5438" s="10">
        <f>(Table1[[#This Row],[Actual Amount]]-Table1[[#This Row],[Budget Amount]]) / Table1[[#This Row],[Budget Amount]]</f>
        <v>1.044117835496726</v>
      </c>
    </row>
    <row r="5439" spans="1:12">
      <c r="A5439" s="6">
        <v>44212</v>
      </c>
      <c r="B5439" s="6" t="str">
        <f>TEXT(Table1[[#This Row],[Date]],"mm")</f>
        <v>01</v>
      </c>
      <c r="C5439" s="6" t="str">
        <f>TEXT(Table1[[#This Row],[Date]],"yyyy")</f>
        <v>2021</v>
      </c>
      <c r="D5439" t="s">
        <v>18</v>
      </c>
      <c r="E5439" t="s">
        <v>9</v>
      </c>
      <c r="F5439" t="s">
        <v>20</v>
      </c>
      <c r="G5439" s="8">
        <v>90322</v>
      </c>
      <c r="H5439" s="8">
        <v>96240</v>
      </c>
      <c r="I5439" t="s">
        <v>11</v>
      </c>
      <c r="J5439" t="s">
        <v>5464</v>
      </c>
      <c r="K5439" s="8">
        <f>(Table1[[#This Row],[Actual Amount]]-Table1[[#This Row],[Budget Amount]])</f>
        <v>5918</v>
      </c>
      <c r="L5439" s="10">
        <f>(Table1[[#This Row],[Actual Amount]]-Table1[[#This Row],[Budget Amount]]) / Table1[[#This Row],[Budget Amount]]</f>
        <v>6.5521135493013888E-2</v>
      </c>
    </row>
    <row r="5440" spans="1:12">
      <c r="A5440" s="6">
        <v>45132</v>
      </c>
      <c r="B5440" s="6" t="str">
        <f>TEXT(Table1[[#This Row],[Date]],"mm")</f>
        <v>07</v>
      </c>
      <c r="C5440" s="6" t="str">
        <f>TEXT(Table1[[#This Row],[Date]],"yyyy")</f>
        <v>2023</v>
      </c>
      <c r="D5440" t="s">
        <v>18</v>
      </c>
      <c r="E5440" t="s">
        <v>19</v>
      </c>
      <c r="F5440" t="s">
        <v>10</v>
      </c>
      <c r="G5440" s="8">
        <v>83334</v>
      </c>
      <c r="H5440" s="8">
        <v>55759</v>
      </c>
      <c r="I5440" t="s">
        <v>22</v>
      </c>
      <c r="J5440" t="s">
        <v>5465</v>
      </c>
      <c r="K5440" s="8">
        <f>(Table1[[#This Row],[Actual Amount]]-Table1[[#This Row],[Budget Amount]])</f>
        <v>-27575</v>
      </c>
      <c r="L5440" s="10">
        <f>(Table1[[#This Row],[Actual Amount]]-Table1[[#This Row],[Budget Amount]]) / Table1[[#This Row],[Budget Amount]]</f>
        <v>-0.33089735282117744</v>
      </c>
    </row>
    <row r="5441" spans="1:12">
      <c r="A5441" s="6">
        <v>44450</v>
      </c>
      <c r="B5441" s="6" t="str">
        <f>TEXT(Table1[[#This Row],[Date]],"mm")</f>
        <v>09</v>
      </c>
      <c r="C5441" s="6" t="str">
        <f>TEXT(Table1[[#This Row],[Date]],"yyyy")</f>
        <v>2021</v>
      </c>
      <c r="D5441" t="s">
        <v>13</v>
      </c>
      <c r="E5441" t="s">
        <v>33</v>
      </c>
      <c r="F5441" t="s">
        <v>10</v>
      </c>
      <c r="G5441" s="8">
        <v>74918</v>
      </c>
      <c r="H5441" s="8">
        <v>46102</v>
      </c>
      <c r="I5441" t="s">
        <v>22</v>
      </c>
      <c r="J5441" t="s">
        <v>5466</v>
      </c>
      <c r="K5441" s="8">
        <f>(Table1[[#This Row],[Actual Amount]]-Table1[[#This Row],[Budget Amount]])</f>
        <v>-28816</v>
      </c>
      <c r="L5441" s="10">
        <f>(Table1[[#This Row],[Actual Amount]]-Table1[[#This Row],[Budget Amount]]) / Table1[[#This Row],[Budget Amount]]</f>
        <v>-0.38463386636055419</v>
      </c>
    </row>
    <row r="5442" spans="1:12">
      <c r="A5442" s="6">
        <v>44525</v>
      </c>
      <c r="B5442" s="6" t="str">
        <f>TEXT(Table1[[#This Row],[Date]],"mm")</f>
        <v>11</v>
      </c>
      <c r="C5442" s="6" t="str">
        <f>TEXT(Table1[[#This Row],[Date]],"yyyy")</f>
        <v>2021</v>
      </c>
      <c r="D5442" t="s">
        <v>13</v>
      </c>
      <c r="E5442" t="s">
        <v>19</v>
      </c>
      <c r="F5442" t="s">
        <v>20</v>
      </c>
      <c r="G5442" s="8">
        <v>115238</v>
      </c>
      <c r="H5442" s="8">
        <v>82715</v>
      </c>
      <c r="I5442" t="s">
        <v>22</v>
      </c>
      <c r="J5442" t="s">
        <v>5467</v>
      </c>
      <c r="K5442" s="8">
        <f>(Table1[[#This Row],[Actual Amount]]-Table1[[#This Row],[Budget Amount]])</f>
        <v>-32523</v>
      </c>
      <c r="L5442" s="10">
        <f>(Table1[[#This Row],[Actual Amount]]-Table1[[#This Row],[Budget Amount]]) / Table1[[#This Row],[Budget Amount]]</f>
        <v>-0.28222461340877142</v>
      </c>
    </row>
    <row r="5443" spans="1:12">
      <c r="A5443" s="6">
        <v>44740</v>
      </c>
      <c r="B5443" s="6" t="str">
        <f>TEXT(Table1[[#This Row],[Date]],"mm")</f>
        <v>06</v>
      </c>
      <c r="C5443" s="6" t="str">
        <f>TEXT(Table1[[#This Row],[Date]],"yyyy")</f>
        <v>2022</v>
      </c>
      <c r="D5443" t="s">
        <v>31</v>
      </c>
      <c r="E5443" t="s">
        <v>24</v>
      </c>
      <c r="F5443" t="s">
        <v>10</v>
      </c>
      <c r="G5443" s="8">
        <v>24714</v>
      </c>
      <c r="H5443" s="8">
        <v>116811</v>
      </c>
      <c r="I5443" t="s">
        <v>16</v>
      </c>
      <c r="J5443" t="s">
        <v>5468</v>
      </c>
      <c r="K5443" s="8">
        <f>(Table1[[#This Row],[Actual Amount]]-Table1[[#This Row],[Budget Amount]])</f>
        <v>92097</v>
      </c>
      <c r="L5443" s="10">
        <f>(Table1[[#This Row],[Actual Amount]]-Table1[[#This Row],[Budget Amount]]) / Table1[[#This Row],[Budget Amount]]</f>
        <v>3.7265112891478513</v>
      </c>
    </row>
    <row r="5444" spans="1:12">
      <c r="A5444" s="6">
        <v>44979</v>
      </c>
      <c r="B5444" s="6" t="str">
        <f>TEXT(Table1[[#This Row],[Date]],"mm")</f>
        <v>02</v>
      </c>
      <c r="C5444" s="6" t="str">
        <f>TEXT(Table1[[#This Row],[Date]],"yyyy")</f>
        <v>2023</v>
      </c>
      <c r="D5444" t="s">
        <v>18</v>
      </c>
      <c r="E5444" t="s">
        <v>24</v>
      </c>
      <c r="F5444" t="s">
        <v>20</v>
      </c>
      <c r="G5444" s="8">
        <v>125697</v>
      </c>
      <c r="H5444" s="8">
        <v>159690</v>
      </c>
      <c r="I5444" t="s">
        <v>22</v>
      </c>
      <c r="J5444" t="s">
        <v>5469</v>
      </c>
      <c r="K5444" s="8">
        <f>(Table1[[#This Row],[Actual Amount]]-Table1[[#This Row],[Budget Amount]])</f>
        <v>33993</v>
      </c>
      <c r="L5444" s="10">
        <f>(Table1[[#This Row],[Actual Amount]]-Table1[[#This Row],[Budget Amount]]) / Table1[[#This Row],[Budget Amount]]</f>
        <v>0.27043604859304515</v>
      </c>
    </row>
    <row r="5445" spans="1:12">
      <c r="A5445" s="6">
        <v>45193</v>
      </c>
      <c r="B5445" s="6" t="str">
        <f>TEXT(Table1[[#This Row],[Date]],"mm")</f>
        <v>09</v>
      </c>
      <c r="C5445" s="6" t="str">
        <f>TEXT(Table1[[#This Row],[Date]],"yyyy")</f>
        <v>2023</v>
      </c>
      <c r="D5445" t="s">
        <v>27</v>
      </c>
      <c r="E5445" t="s">
        <v>13</v>
      </c>
      <c r="F5445" t="s">
        <v>29</v>
      </c>
      <c r="G5445" s="8">
        <v>103960</v>
      </c>
      <c r="H5445" s="8">
        <v>43886</v>
      </c>
      <c r="I5445" t="s">
        <v>22</v>
      </c>
      <c r="J5445" t="s">
        <v>5470</v>
      </c>
      <c r="K5445" s="8">
        <f>(Table1[[#This Row],[Actual Amount]]-Table1[[#This Row],[Budget Amount]])</f>
        <v>-60074</v>
      </c>
      <c r="L5445" s="10">
        <f>(Table1[[#This Row],[Actual Amount]]-Table1[[#This Row],[Budget Amount]]) / Table1[[#This Row],[Budget Amount]]</f>
        <v>-0.57785686802616387</v>
      </c>
    </row>
    <row r="5446" spans="1:12">
      <c r="A5446" s="6">
        <v>45041</v>
      </c>
      <c r="B5446" s="6" t="str">
        <f>TEXT(Table1[[#This Row],[Date]],"mm")</f>
        <v>04</v>
      </c>
      <c r="C5446" s="6" t="str">
        <f>TEXT(Table1[[#This Row],[Date]],"yyyy")</f>
        <v>2023</v>
      </c>
      <c r="D5446" t="s">
        <v>27</v>
      </c>
      <c r="E5446" t="s">
        <v>13</v>
      </c>
      <c r="F5446" t="s">
        <v>48</v>
      </c>
      <c r="G5446" s="8">
        <v>13316</v>
      </c>
      <c r="H5446" s="8">
        <v>9083</v>
      </c>
      <c r="I5446" t="s">
        <v>11</v>
      </c>
      <c r="J5446" t="s">
        <v>5471</v>
      </c>
      <c r="K5446" s="8">
        <f>(Table1[[#This Row],[Actual Amount]]-Table1[[#This Row],[Budget Amount]])</f>
        <v>-4233</v>
      </c>
      <c r="L5446" s="10">
        <f>(Table1[[#This Row],[Actual Amount]]-Table1[[#This Row],[Budget Amount]]) / Table1[[#This Row],[Budget Amount]]</f>
        <v>-0.31788825473115051</v>
      </c>
    </row>
    <row r="5447" spans="1:12">
      <c r="A5447" s="6">
        <v>44562</v>
      </c>
      <c r="B5447" s="6" t="str">
        <f>TEXT(Table1[[#This Row],[Date]],"mm")</f>
        <v>01</v>
      </c>
      <c r="C5447" s="6" t="str">
        <f>TEXT(Table1[[#This Row],[Date]],"yyyy")</f>
        <v>2022</v>
      </c>
      <c r="D5447" t="s">
        <v>27</v>
      </c>
      <c r="E5447" t="s">
        <v>24</v>
      </c>
      <c r="F5447" t="s">
        <v>48</v>
      </c>
      <c r="G5447" s="8">
        <v>30710</v>
      </c>
      <c r="H5447" s="8">
        <v>133488</v>
      </c>
      <c r="I5447" t="s">
        <v>16</v>
      </c>
      <c r="J5447" t="s">
        <v>5472</v>
      </c>
      <c r="K5447" s="8">
        <f>(Table1[[#This Row],[Actual Amount]]-Table1[[#This Row],[Budget Amount]])</f>
        <v>102778</v>
      </c>
      <c r="L5447" s="10">
        <f>(Table1[[#This Row],[Actual Amount]]-Table1[[#This Row],[Budget Amount]]) / Table1[[#This Row],[Budget Amount]]</f>
        <v>3.3467274503419082</v>
      </c>
    </row>
    <row r="5448" spans="1:12">
      <c r="A5448" s="6">
        <v>44851</v>
      </c>
      <c r="B5448" s="6" t="str">
        <f>TEXT(Table1[[#This Row],[Date]],"mm")</f>
        <v>10</v>
      </c>
      <c r="C5448" s="6" t="str">
        <f>TEXT(Table1[[#This Row],[Date]],"yyyy")</f>
        <v>2022</v>
      </c>
      <c r="D5448" t="s">
        <v>18</v>
      </c>
      <c r="E5448" t="s">
        <v>14</v>
      </c>
      <c r="F5448" t="s">
        <v>20</v>
      </c>
      <c r="G5448" s="8">
        <v>128993</v>
      </c>
      <c r="H5448" s="8">
        <v>66999</v>
      </c>
      <c r="I5448" t="s">
        <v>11</v>
      </c>
      <c r="J5448" t="s">
        <v>5473</v>
      </c>
      <c r="K5448" s="8">
        <f>(Table1[[#This Row],[Actual Amount]]-Table1[[#This Row],[Budget Amount]])</f>
        <v>-61994</v>
      </c>
      <c r="L5448" s="10">
        <f>(Table1[[#This Row],[Actual Amount]]-Table1[[#This Row],[Budget Amount]]) / Table1[[#This Row],[Budget Amount]]</f>
        <v>-0.48059972246556015</v>
      </c>
    </row>
    <row r="5449" spans="1:12">
      <c r="A5449" s="6">
        <v>44956</v>
      </c>
      <c r="B5449" s="6" t="str">
        <f>TEXT(Table1[[#This Row],[Date]],"mm")</f>
        <v>01</v>
      </c>
      <c r="C5449" s="6" t="str">
        <f>TEXT(Table1[[#This Row],[Date]],"yyyy")</f>
        <v>2023</v>
      </c>
      <c r="D5449" t="s">
        <v>27</v>
      </c>
      <c r="E5449" t="s">
        <v>24</v>
      </c>
      <c r="F5449" t="s">
        <v>10</v>
      </c>
      <c r="G5449" s="8">
        <v>117896</v>
      </c>
      <c r="H5449" s="8">
        <v>114535</v>
      </c>
      <c r="I5449" t="s">
        <v>22</v>
      </c>
      <c r="J5449" t="s">
        <v>5474</v>
      </c>
      <c r="K5449" s="8">
        <f>(Table1[[#This Row],[Actual Amount]]-Table1[[#This Row],[Budget Amount]])</f>
        <v>-3361</v>
      </c>
      <c r="L5449" s="10">
        <f>(Table1[[#This Row],[Actual Amount]]-Table1[[#This Row],[Budget Amount]]) / Table1[[#This Row],[Budget Amount]]</f>
        <v>-2.8508176698106805E-2</v>
      </c>
    </row>
    <row r="5450" spans="1:12">
      <c r="A5450" s="6">
        <v>44835</v>
      </c>
      <c r="B5450" s="6" t="str">
        <f>TEXT(Table1[[#This Row],[Date]],"mm")</f>
        <v>10</v>
      </c>
      <c r="C5450" s="6" t="str">
        <f>TEXT(Table1[[#This Row],[Date]],"yyyy")</f>
        <v>2022</v>
      </c>
      <c r="D5450" t="s">
        <v>45</v>
      </c>
      <c r="E5450" t="s">
        <v>33</v>
      </c>
      <c r="F5450" t="s">
        <v>48</v>
      </c>
      <c r="G5450" s="8">
        <v>27577</v>
      </c>
      <c r="H5450" s="8">
        <v>119961</v>
      </c>
      <c r="I5450" t="s">
        <v>22</v>
      </c>
      <c r="J5450" t="s">
        <v>5475</v>
      </c>
      <c r="K5450" s="8">
        <f>(Table1[[#This Row],[Actual Amount]]-Table1[[#This Row],[Budget Amount]])</f>
        <v>92384</v>
      </c>
      <c r="L5450" s="10">
        <f>(Table1[[#This Row],[Actual Amount]]-Table1[[#This Row],[Budget Amount]]) / Table1[[#This Row],[Budget Amount]]</f>
        <v>3.3500380752076007</v>
      </c>
    </row>
    <row r="5451" spans="1:12">
      <c r="A5451" s="6">
        <v>45260</v>
      </c>
      <c r="B5451" s="6" t="str">
        <f>TEXT(Table1[[#This Row],[Date]],"mm")</f>
        <v>11</v>
      </c>
      <c r="C5451" s="6" t="str">
        <f>TEXT(Table1[[#This Row],[Date]],"yyyy")</f>
        <v>2023</v>
      </c>
      <c r="D5451" t="s">
        <v>8</v>
      </c>
      <c r="E5451" t="s">
        <v>13</v>
      </c>
      <c r="F5451" t="s">
        <v>15</v>
      </c>
      <c r="G5451" s="8">
        <v>148578</v>
      </c>
      <c r="H5451" s="8">
        <v>157450</v>
      </c>
      <c r="I5451" t="s">
        <v>11</v>
      </c>
      <c r="J5451" t="s">
        <v>5476</v>
      </c>
      <c r="K5451" s="8">
        <f>(Table1[[#This Row],[Actual Amount]]-Table1[[#This Row],[Budget Amount]])</f>
        <v>8872</v>
      </c>
      <c r="L5451" s="10">
        <f>(Table1[[#This Row],[Actual Amount]]-Table1[[#This Row],[Budget Amount]]) / Table1[[#This Row],[Budget Amount]]</f>
        <v>5.9712743474807845E-2</v>
      </c>
    </row>
    <row r="5452" spans="1:12">
      <c r="A5452" s="6">
        <v>45120</v>
      </c>
      <c r="B5452" s="6" t="str">
        <f>TEXT(Table1[[#This Row],[Date]],"mm")</f>
        <v>07</v>
      </c>
      <c r="C5452" s="6" t="str">
        <f>TEXT(Table1[[#This Row],[Date]],"yyyy")</f>
        <v>2023</v>
      </c>
      <c r="D5452" t="s">
        <v>13</v>
      </c>
      <c r="E5452" t="s">
        <v>13</v>
      </c>
      <c r="F5452" t="s">
        <v>10</v>
      </c>
      <c r="G5452" s="8">
        <v>67121</v>
      </c>
      <c r="H5452" s="8">
        <v>129268</v>
      </c>
      <c r="I5452" t="s">
        <v>16</v>
      </c>
      <c r="J5452" t="s">
        <v>5477</v>
      </c>
      <c r="K5452" s="8">
        <f>(Table1[[#This Row],[Actual Amount]]-Table1[[#This Row],[Budget Amount]])</f>
        <v>62147</v>
      </c>
      <c r="L5452" s="10">
        <f>(Table1[[#This Row],[Actual Amount]]-Table1[[#This Row],[Budget Amount]]) / Table1[[#This Row],[Budget Amount]]</f>
        <v>0.92589502540188617</v>
      </c>
    </row>
    <row r="5453" spans="1:12">
      <c r="A5453" s="6">
        <v>44612</v>
      </c>
      <c r="B5453" s="6" t="str">
        <f>TEXT(Table1[[#This Row],[Date]],"mm")</f>
        <v>02</v>
      </c>
      <c r="C5453" s="6" t="str">
        <f>TEXT(Table1[[#This Row],[Date]],"yyyy")</f>
        <v>2022</v>
      </c>
      <c r="D5453" t="s">
        <v>31</v>
      </c>
      <c r="E5453" t="s">
        <v>19</v>
      </c>
      <c r="F5453" t="s">
        <v>20</v>
      </c>
      <c r="G5453" s="8">
        <v>68216</v>
      </c>
      <c r="H5453" s="8">
        <v>153212</v>
      </c>
      <c r="I5453" t="s">
        <v>16</v>
      </c>
      <c r="J5453" t="s">
        <v>5478</v>
      </c>
      <c r="K5453" s="8">
        <f>(Table1[[#This Row],[Actual Amount]]-Table1[[#This Row],[Budget Amount]])</f>
        <v>84996</v>
      </c>
      <c r="L5453" s="10">
        <f>(Table1[[#This Row],[Actual Amount]]-Table1[[#This Row],[Budget Amount]]) / Table1[[#This Row],[Budget Amount]]</f>
        <v>1.245983347015363</v>
      </c>
    </row>
    <row r="5454" spans="1:12">
      <c r="A5454" s="6">
        <v>44451</v>
      </c>
      <c r="B5454" s="6" t="str">
        <f>TEXT(Table1[[#This Row],[Date]],"mm")</f>
        <v>09</v>
      </c>
      <c r="C5454" s="6" t="str">
        <f>TEXT(Table1[[#This Row],[Date]],"yyyy")</f>
        <v>2021</v>
      </c>
      <c r="D5454" t="s">
        <v>45</v>
      </c>
      <c r="E5454" t="s">
        <v>13</v>
      </c>
      <c r="F5454" t="s">
        <v>15</v>
      </c>
      <c r="G5454" s="8">
        <v>12410</v>
      </c>
      <c r="H5454" s="8">
        <v>100565</v>
      </c>
      <c r="I5454" t="s">
        <v>11</v>
      </c>
      <c r="J5454" t="s">
        <v>5479</v>
      </c>
      <c r="K5454" s="8">
        <f>(Table1[[#This Row],[Actual Amount]]-Table1[[#This Row],[Budget Amount]])</f>
        <v>88155</v>
      </c>
      <c r="L5454" s="10">
        <f>(Table1[[#This Row],[Actual Amount]]-Table1[[#This Row],[Budget Amount]]) / Table1[[#This Row],[Budget Amount]]</f>
        <v>7.1035455278001614</v>
      </c>
    </row>
    <row r="5455" spans="1:12">
      <c r="A5455" s="6">
        <v>44906</v>
      </c>
      <c r="B5455" s="6" t="str">
        <f>TEXT(Table1[[#This Row],[Date]],"mm")</f>
        <v>12</v>
      </c>
      <c r="C5455" s="6" t="str">
        <f>TEXT(Table1[[#This Row],[Date]],"yyyy")</f>
        <v>2022</v>
      </c>
      <c r="D5455" t="s">
        <v>27</v>
      </c>
      <c r="E5455" t="s">
        <v>24</v>
      </c>
      <c r="F5455" t="s">
        <v>20</v>
      </c>
      <c r="G5455" s="8">
        <v>36154</v>
      </c>
      <c r="H5455" s="8">
        <v>90663</v>
      </c>
      <c r="I5455" t="s">
        <v>22</v>
      </c>
      <c r="J5455" t="s">
        <v>5480</v>
      </c>
      <c r="K5455" s="8">
        <f>(Table1[[#This Row],[Actual Amount]]-Table1[[#This Row],[Budget Amount]])</f>
        <v>54509</v>
      </c>
      <c r="L5455" s="10">
        <f>(Table1[[#This Row],[Actual Amount]]-Table1[[#This Row],[Budget Amount]]) / Table1[[#This Row],[Budget Amount]]</f>
        <v>1.5076893289815787</v>
      </c>
    </row>
    <row r="5456" spans="1:12">
      <c r="A5456" s="6">
        <v>44773</v>
      </c>
      <c r="B5456" s="6" t="str">
        <f>TEXT(Table1[[#This Row],[Date]],"mm")</f>
        <v>07</v>
      </c>
      <c r="C5456" s="6" t="str">
        <f>TEXT(Table1[[#This Row],[Date]],"yyyy")</f>
        <v>2022</v>
      </c>
      <c r="D5456" t="s">
        <v>8</v>
      </c>
      <c r="E5456" t="s">
        <v>13</v>
      </c>
      <c r="F5456" t="s">
        <v>10</v>
      </c>
      <c r="G5456" s="8">
        <v>84202</v>
      </c>
      <c r="H5456" s="8">
        <v>44050</v>
      </c>
      <c r="I5456" t="s">
        <v>16</v>
      </c>
      <c r="J5456" t="s">
        <v>5481</v>
      </c>
      <c r="K5456" s="8">
        <f>(Table1[[#This Row],[Actual Amount]]-Table1[[#This Row],[Budget Amount]])</f>
        <v>-40152</v>
      </c>
      <c r="L5456" s="10">
        <f>(Table1[[#This Row],[Actual Amount]]-Table1[[#This Row],[Budget Amount]]) / Table1[[#This Row],[Budget Amount]]</f>
        <v>-0.4768532813947412</v>
      </c>
    </row>
    <row r="5457" spans="1:12">
      <c r="A5457" s="6">
        <v>45096</v>
      </c>
      <c r="B5457" s="6" t="str">
        <f>TEXT(Table1[[#This Row],[Date]],"mm")</f>
        <v>06</v>
      </c>
      <c r="C5457" s="6" t="str">
        <f>TEXT(Table1[[#This Row],[Date]],"yyyy")</f>
        <v>2023</v>
      </c>
      <c r="D5457" t="s">
        <v>31</v>
      </c>
      <c r="E5457" t="s">
        <v>13</v>
      </c>
      <c r="F5457" t="s">
        <v>29</v>
      </c>
      <c r="G5457" s="8">
        <v>73446</v>
      </c>
      <c r="H5457" s="8">
        <v>61285</v>
      </c>
      <c r="I5457" t="s">
        <v>16</v>
      </c>
      <c r="J5457" t="s">
        <v>5482</v>
      </c>
      <c r="K5457" s="8">
        <f>(Table1[[#This Row],[Actual Amount]]-Table1[[#This Row],[Budget Amount]])</f>
        <v>-12161</v>
      </c>
      <c r="L5457" s="10">
        <f>(Table1[[#This Row],[Actual Amount]]-Table1[[#This Row],[Budget Amount]]) / Table1[[#This Row],[Budget Amount]]</f>
        <v>-0.16557743103776926</v>
      </c>
    </row>
    <row r="5458" spans="1:12">
      <c r="A5458" s="6">
        <v>44207</v>
      </c>
      <c r="B5458" s="6" t="str">
        <f>TEXT(Table1[[#This Row],[Date]],"mm")</f>
        <v>01</v>
      </c>
      <c r="C5458" s="6" t="str">
        <f>TEXT(Table1[[#This Row],[Date]],"yyyy")</f>
        <v>2021</v>
      </c>
      <c r="D5458" t="s">
        <v>45</v>
      </c>
      <c r="E5458" t="s">
        <v>19</v>
      </c>
      <c r="F5458" t="s">
        <v>29</v>
      </c>
      <c r="G5458" s="8">
        <v>31008</v>
      </c>
      <c r="H5458" s="8">
        <v>145683</v>
      </c>
      <c r="I5458" t="s">
        <v>25</v>
      </c>
      <c r="J5458" t="s">
        <v>5483</v>
      </c>
      <c r="K5458" s="8">
        <f>(Table1[[#This Row],[Actual Amount]]-Table1[[#This Row],[Budget Amount]])</f>
        <v>114675</v>
      </c>
      <c r="L5458" s="10">
        <f>(Table1[[#This Row],[Actual Amount]]-Table1[[#This Row],[Budget Amount]]) / Table1[[#This Row],[Budget Amount]]</f>
        <v>3.6982391640866874</v>
      </c>
    </row>
    <row r="5459" spans="1:12">
      <c r="A5459" s="6">
        <v>44222</v>
      </c>
      <c r="B5459" s="6" t="str">
        <f>TEXT(Table1[[#This Row],[Date]],"mm")</f>
        <v>01</v>
      </c>
      <c r="C5459" s="6" t="str">
        <f>TEXT(Table1[[#This Row],[Date]],"yyyy")</f>
        <v>2021</v>
      </c>
      <c r="D5459" t="s">
        <v>31</v>
      </c>
      <c r="E5459" t="s">
        <v>24</v>
      </c>
      <c r="F5459" t="s">
        <v>29</v>
      </c>
      <c r="G5459" s="8">
        <v>98601</v>
      </c>
      <c r="H5459" s="8">
        <v>51324</v>
      </c>
      <c r="I5459" t="s">
        <v>11</v>
      </c>
      <c r="J5459" t="s">
        <v>5484</v>
      </c>
      <c r="K5459" s="8">
        <f>(Table1[[#This Row],[Actual Amount]]-Table1[[#This Row],[Budget Amount]])</f>
        <v>-47277</v>
      </c>
      <c r="L5459" s="10">
        <f>(Table1[[#This Row],[Actual Amount]]-Table1[[#This Row],[Budget Amount]]) / Table1[[#This Row],[Budget Amount]]</f>
        <v>-0.4794778957617063</v>
      </c>
    </row>
    <row r="5460" spans="1:12">
      <c r="A5460" s="6">
        <v>45153</v>
      </c>
      <c r="B5460" s="6" t="str">
        <f>TEXT(Table1[[#This Row],[Date]],"mm")</f>
        <v>08</v>
      </c>
      <c r="C5460" s="6" t="str">
        <f>TEXT(Table1[[#This Row],[Date]],"yyyy")</f>
        <v>2023</v>
      </c>
      <c r="D5460" t="s">
        <v>13</v>
      </c>
      <c r="E5460" t="s">
        <v>14</v>
      </c>
      <c r="F5460" t="s">
        <v>10</v>
      </c>
      <c r="G5460" s="8">
        <v>105788</v>
      </c>
      <c r="H5460" s="8">
        <v>66450</v>
      </c>
      <c r="I5460" t="s">
        <v>16</v>
      </c>
      <c r="J5460" t="s">
        <v>5485</v>
      </c>
      <c r="K5460" s="8">
        <f>(Table1[[#This Row],[Actual Amount]]-Table1[[#This Row],[Budget Amount]])</f>
        <v>-39338</v>
      </c>
      <c r="L5460" s="10">
        <f>(Table1[[#This Row],[Actual Amount]]-Table1[[#This Row],[Budget Amount]]) / Table1[[#This Row],[Budget Amount]]</f>
        <v>-0.37185692138994969</v>
      </c>
    </row>
    <row r="5461" spans="1:12">
      <c r="A5461" s="6">
        <v>44617</v>
      </c>
      <c r="B5461" s="6" t="str">
        <f>TEXT(Table1[[#This Row],[Date]],"mm")</f>
        <v>02</v>
      </c>
      <c r="C5461" s="6" t="str">
        <f>TEXT(Table1[[#This Row],[Date]],"yyyy")</f>
        <v>2022</v>
      </c>
      <c r="D5461" t="s">
        <v>18</v>
      </c>
      <c r="E5461" t="s">
        <v>13</v>
      </c>
      <c r="F5461" t="s">
        <v>10</v>
      </c>
      <c r="G5461" s="8">
        <v>73552</v>
      </c>
      <c r="H5461" s="8">
        <v>60579</v>
      </c>
      <c r="I5461" t="s">
        <v>25</v>
      </c>
      <c r="J5461" t="s">
        <v>5486</v>
      </c>
      <c r="K5461" s="8">
        <f>(Table1[[#This Row],[Actual Amount]]-Table1[[#This Row],[Budget Amount]])</f>
        <v>-12973</v>
      </c>
      <c r="L5461" s="10">
        <f>(Table1[[#This Row],[Actual Amount]]-Table1[[#This Row],[Budget Amount]]) / Table1[[#This Row],[Budget Amount]]</f>
        <v>-0.17637861648901457</v>
      </c>
    </row>
    <row r="5462" spans="1:12">
      <c r="A5462" s="6">
        <v>44692</v>
      </c>
      <c r="B5462" s="6" t="str">
        <f>TEXT(Table1[[#This Row],[Date]],"mm")</f>
        <v>05</v>
      </c>
      <c r="C5462" s="6" t="str">
        <f>TEXT(Table1[[#This Row],[Date]],"yyyy")</f>
        <v>2022</v>
      </c>
      <c r="D5462" t="s">
        <v>27</v>
      </c>
      <c r="E5462" t="s">
        <v>13</v>
      </c>
      <c r="F5462" t="s">
        <v>15</v>
      </c>
      <c r="G5462" s="8">
        <v>17005</v>
      </c>
      <c r="H5462" s="8">
        <v>131509</v>
      </c>
      <c r="I5462" t="s">
        <v>25</v>
      </c>
      <c r="J5462" t="s">
        <v>5487</v>
      </c>
      <c r="K5462" s="8">
        <f>(Table1[[#This Row],[Actual Amount]]-Table1[[#This Row],[Budget Amount]])</f>
        <v>114504</v>
      </c>
      <c r="L5462" s="10">
        <f>(Table1[[#This Row],[Actual Amount]]-Table1[[#This Row],[Budget Amount]]) / Table1[[#This Row],[Budget Amount]]</f>
        <v>6.733548956189356</v>
      </c>
    </row>
    <row r="5463" spans="1:12">
      <c r="A5463" s="6">
        <v>44433</v>
      </c>
      <c r="B5463" s="6" t="str">
        <f>TEXT(Table1[[#This Row],[Date]],"mm")</f>
        <v>08</v>
      </c>
      <c r="C5463" s="6" t="str">
        <f>TEXT(Table1[[#This Row],[Date]],"yyyy")</f>
        <v>2021</v>
      </c>
      <c r="D5463" t="s">
        <v>45</v>
      </c>
      <c r="E5463" t="s">
        <v>13</v>
      </c>
      <c r="F5463" t="s">
        <v>10</v>
      </c>
      <c r="G5463" s="8">
        <v>128239</v>
      </c>
      <c r="H5463" s="8">
        <v>69978</v>
      </c>
      <c r="I5463" t="s">
        <v>25</v>
      </c>
      <c r="J5463" t="s">
        <v>5488</v>
      </c>
      <c r="K5463" s="8">
        <f>(Table1[[#This Row],[Actual Amount]]-Table1[[#This Row],[Budget Amount]])</f>
        <v>-58261</v>
      </c>
      <c r="L5463" s="10">
        <f>(Table1[[#This Row],[Actual Amount]]-Table1[[#This Row],[Budget Amount]]) / Table1[[#This Row],[Budget Amount]]</f>
        <v>-0.45431576977362581</v>
      </c>
    </row>
    <row r="5464" spans="1:12">
      <c r="A5464" s="6">
        <v>45205</v>
      </c>
      <c r="B5464" s="6" t="str">
        <f>TEXT(Table1[[#This Row],[Date]],"mm")</f>
        <v>10</v>
      </c>
      <c r="C5464" s="6" t="str">
        <f>TEXT(Table1[[#This Row],[Date]],"yyyy")</f>
        <v>2023</v>
      </c>
      <c r="D5464" t="s">
        <v>45</v>
      </c>
      <c r="E5464" t="s">
        <v>33</v>
      </c>
      <c r="F5464" t="s">
        <v>10</v>
      </c>
      <c r="G5464" s="8">
        <v>122413</v>
      </c>
      <c r="H5464" s="8">
        <v>30140</v>
      </c>
      <c r="I5464" t="s">
        <v>22</v>
      </c>
      <c r="J5464" t="s">
        <v>5489</v>
      </c>
      <c r="K5464" s="8">
        <f>(Table1[[#This Row],[Actual Amount]]-Table1[[#This Row],[Budget Amount]])</f>
        <v>-92273</v>
      </c>
      <c r="L5464" s="10">
        <f>(Table1[[#This Row],[Actual Amount]]-Table1[[#This Row],[Budget Amount]]) / Table1[[#This Row],[Budget Amount]]</f>
        <v>-0.75378432029277931</v>
      </c>
    </row>
    <row r="5465" spans="1:12">
      <c r="A5465" s="6">
        <v>44415</v>
      </c>
      <c r="B5465" s="6" t="str">
        <f>TEXT(Table1[[#This Row],[Date]],"mm")</f>
        <v>08</v>
      </c>
      <c r="C5465" s="6" t="str">
        <f>TEXT(Table1[[#This Row],[Date]],"yyyy")</f>
        <v>2021</v>
      </c>
      <c r="D5465" t="s">
        <v>8</v>
      </c>
      <c r="E5465" t="s">
        <v>24</v>
      </c>
      <c r="F5465" t="s">
        <v>15</v>
      </c>
      <c r="G5465" s="8">
        <v>63737</v>
      </c>
      <c r="H5465" s="8">
        <v>47209</v>
      </c>
      <c r="I5465" t="s">
        <v>11</v>
      </c>
      <c r="J5465" t="s">
        <v>5490</v>
      </c>
      <c r="K5465" s="8">
        <f>(Table1[[#This Row],[Actual Amount]]-Table1[[#This Row],[Budget Amount]])</f>
        <v>-16528</v>
      </c>
      <c r="L5465" s="10">
        <f>(Table1[[#This Row],[Actual Amount]]-Table1[[#This Row],[Budget Amount]]) / Table1[[#This Row],[Budget Amount]]</f>
        <v>-0.25931562514708884</v>
      </c>
    </row>
    <row r="5466" spans="1:12">
      <c r="A5466" s="6">
        <v>44657</v>
      </c>
      <c r="B5466" s="6" t="str">
        <f>TEXT(Table1[[#This Row],[Date]],"mm")</f>
        <v>04</v>
      </c>
      <c r="C5466" s="6" t="str">
        <f>TEXT(Table1[[#This Row],[Date]],"yyyy")</f>
        <v>2022</v>
      </c>
      <c r="D5466" t="s">
        <v>8</v>
      </c>
      <c r="E5466" t="s">
        <v>13</v>
      </c>
      <c r="F5466" t="s">
        <v>15</v>
      </c>
      <c r="G5466" s="8">
        <v>41811</v>
      </c>
      <c r="H5466" s="8">
        <v>147048</v>
      </c>
      <c r="I5466" t="s">
        <v>16</v>
      </c>
      <c r="J5466" t="s">
        <v>5491</v>
      </c>
      <c r="K5466" s="8">
        <f>(Table1[[#This Row],[Actual Amount]]-Table1[[#This Row],[Budget Amount]])</f>
        <v>105237</v>
      </c>
      <c r="L5466" s="10">
        <f>(Table1[[#This Row],[Actual Amount]]-Table1[[#This Row],[Budget Amount]]) / Table1[[#This Row],[Budget Amount]]</f>
        <v>2.5169692186266772</v>
      </c>
    </row>
    <row r="5467" spans="1:12">
      <c r="A5467" s="6">
        <v>44859</v>
      </c>
      <c r="B5467" s="6" t="str">
        <f>TEXT(Table1[[#This Row],[Date]],"mm")</f>
        <v>10</v>
      </c>
      <c r="C5467" s="6" t="str">
        <f>TEXT(Table1[[#This Row],[Date]],"yyyy")</f>
        <v>2022</v>
      </c>
      <c r="D5467" t="s">
        <v>8</v>
      </c>
      <c r="E5467" t="s">
        <v>33</v>
      </c>
      <c r="F5467" t="s">
        <v>20</v>
      </c>
      <c r="G5467" s="8">
        <v>128571</v>
      </c>
      <c r="H5467" s="8">
        <v>159609</v>
      </c>
      <c r="I5467" t="s">
        <v>25</v>
      </c>
      <c r="J5467" t="s">
        <v>5492</v>
      </c>
      <c r="K5467" s="8">
        <f>(Table1[[#This Row],[Actual Amount]]-Table1[[#This Row],[Budget Amount]])</f>
        <v>31038</v>
      </c>
      <c r="L5467" s="10">
        <f>(Table1[[#This Row],[Actual Amount]]-Table1[[#This Row],[Budget Amount]]) / Table1[[#This Row],[Budget Amount]]</f>
        <v>0.24140747135823787</v>
      </c>
    </row>
    <row r="5468" spans="1:12">
      <c r="A5468" s="6">
        <v>44831</v>
      </c>
      <c r="B5468" s="6" t="str">
        <f>TEXT(Table1[[#This Row],[Date]],"mm")</f>
        <v>09</v>
      </c>
      <c r="C5468" s="6" t="str">
        <f>TEXT(Table1[[#This Row],[Date]],"yyyy")</f>
        <v>2022</v>
      </c>
      <c r="D5468" t="s">
        <v>31</v>
      </c>
      <c r="E5468" t="s">
        <v>14</v>
      </c>
      <c r="F5468" t="s">
        <v>48</v>
      </c>
      <c r="G5468" s="8">
        <v>107887</v>
      </c>
      <c r="H5468" s="8">
        <v>66826</v>
      </c>
      <c r="I5468" t="s">
        <v>22</v>
      </c>
      <c r="J5468" t="s">
        <v>5493</v>
      </c>
      <c r="K5468" s="8">
        <f>(Table1[[#This Row],[Actual Amount]]-Table1[[#This Row],[Budget Amount]])</f>
        <v>-41061</v>
      </c>
      <c r="L5468" s="10">
        <f>(Table1[[#This Row],[Actual Amount]]-Table1[[#This Row],[Budget Amount]]) / Table1[[#This Row],[Budget Amount]]</f>
        <v>-0.38059265713199925</v>
      </c>
    </row>
    <row r="5469" spans="1:12">
      <c r="A5469" s="6">
        <v>45186</v>
      </c>
      <c r="B5469" s="6" t="str">
        <f>TEXT(Table1[[#This Row],[Date]],"mm")</f>
        <v>09</v>
      </c>
      <c r="C5469" s="6" t="str">
        <f>TEXT(Table1[[#This Row],[Date]],"yyyy")</f>
        <v>2023</v>
      </c>
      <c r="D5469" t="s">
        <v>27</v>
      </c>
      <c r="E5469" t="s">
        <v>14</v>
      </c>
      <c r="F5469" t="s">
        <v>48</v>
      </c>
      <c r="G5469" s="8">
        <v>84722</v>
      </c>
      <c r="H5469" s="8">
        <v>136630</v>
      </c>
      <c r="I5469" t="s">
        <v>22</v>
      </c>
      <c r="J5469" t="s">
        <v>5494</v>
      </c>
      <c r="K5469" s="8">
        <f>(Table1[[#This Row],[Actual Amount]]-Table1[[#This Row],[Budget Amount]])</f>
        <v>51908</v>
      </c>
      <c r="L5469" s="10">
        <f>(Table1[[#This Row],[Actual Amount]]-Table1[[#This Row],[Budget Amount]]) / Table1[[#This Row],[Budget Amount]]</f>
        <v>0.61268619720969764</v>
      </c>
    </row>
    <row r="5470" spans="1:12">
      <c r="A5470" s="6">
        <v>44385</v>
      </c>
      <c r="B5470" s="6" t="str">
        <f>TEXT(Table1[[#This Row],[Date]],"mm")</f>
        <v>07</v>
      </c>
      <c r="C5470" s="6" t="str">
        <f>TEXT(Table1[[#This Row],[Date]],"yyyy")</f>
        <v>2021</v>
      </c>
      <c r="D5470" t="s">
        <v>31</v>
      </c>
      <c r="E5470" t="s">
        <v>19</v>
      </c>
      <c r="F5470" t="s">
        <v>20</v>
      </c>
      <c r="G5470" s="8">
        <v>35120</v>
      </c>
      <c r="H5470" s="8">
        <v>29877</v>
      </c>
      <c r="I5470" t="s">
        <v>11</v>
      </c>
      <c r="J5470" t="s">
        <v>5495</v>
      </c>
      <c r="K5470" s="8">
        <f>(Table1[[#This Row],[Actual Amount]]-Table1[[#This Row],[Budget Amount]])</f>
        <v>-5243</v>
      </c>
      <c r="L5470" s="10">
        <f>(Table1[[#This Row],[Actual Amount]]-Table1[[#This Row],[Budget Amount]]) / Table1[[#This Row],[Budget Amount]]</f>
        <v>-0.14928815489749431</v>
      </c>
    </row>
    <row r="5471" spans="1:12">
      <c r="A5471" s="6">
        <v>44451</v>
      </c>
      <c r="B5471" s="6" t="str">
        <f>TEXT(Table1[[#This Row],[Date]],"mm")</f>
        <v>09</v>
      </c>
      <c r="C5471" s="6" t="str">
        <f>TEXT(Table1[[#This Row],[Date]],"yyyy")</f>
        <v>2021</v>
      </c>
      <c r="D5471" t="s">
        <v>27</v>
      </c>
      <c r="E5471" t="s">
        <v>19</v>
      </c>
      <c r="F5471" t="s">
        <v>29</v>
      </c>
      <c r="G5471" s="8">
        <v>80610</v>
      </c>
      <c r="H5471" s="8">
        <v>142205</v>
      </c>
      <c r="I5471" t="s">
        <v>11</v>
      </c>
      <c r="J5471" t="s">
        <v>5496</v>
      </c>
      <c r="K5471" s="8">
        <f>(Table1[[#This Row],[Actual Amount]]-Table1[[#This Row],[Budget Amount]])</f>
        <v>61595</v>
      </c>
      <c r="L5471" s="10">
        <f>(Table1[[#This Row],[Actual Amount]]-Table1[[#This Row],[Budget Amount]]) / Table1[[#This Row],[Budget Amount]]</f>
        <v>0.76411115246247363</v>
      </c>
    </row>
    <row r="5472" spans="1:12">
      <c r="A5472" s="6">
        <v>44264</v>
      </c>
      <c r="B5472" s="6" t="str">
        <f>TEXT(Table1[[#This Row],[Date]],"mm")</f>
        <v>03</v>
      </c>
      <c r="C5472" s="6" t="str">
        <f>TEXT(Table1[[#This Row],[Date]],"yyyy")</f>
        <v>2021</v>
      </c>
      <c r="D5472" t="s">
        <v>45</v>
      </c>
      <c r="E5472" t="s">
        <v>19</v>
      </c>
      <c r="F5472" t="s">
        <v>10</v>
      </c>
      <c r="G5472" s="8">
        <v>139996</v>
      </c>
      <c r="H5472" s="8">
        <v>150781</v>
      </c>
      <c r="I5472" t="s">
        <v>22</v>
      </c>
      <c r="J5472" t="s">
        <v>5497</v>
      </c>
      <c r="K5472" s="8">
        <f>(Table1[[#This Row],[Actual Amount]]-Table1[[#This Row],[Budget Amount]])</f>
        <v>10785</v>
      </c>
      <c r="L5472" s="10">
        <f>(Table1[[#This Row],[Actual Amount]]-Table1[[#This Row],[Budget Amount]]) / Table1[[#This Row],[Budget Amount]]</f>
        <v>7.7037915369010543E-2</v>
      </c>
    </row>
    <row r="5473" spans="1:12">
      <c r="A5473" s="6">
        <v>44812</v>
      </c>
      <c r="B5473" s="6" t="str">
        <f>TEXT(Table1[[#This Row],[Date]],"mm")</f>
        <v>09</v>
      </c>
      <c r="C5473" s="6" t="str">
        <f>TEXT(Table1[[#This Row],[Date]],"yyyy")</f>
        <v>2022</v>
      </c>
      <c r="D5473" t="s">
        <v>31</v>
      </c>
      <c r="E5473" t="s">
        <v>33</v>
      </c>
      <c r="F5473" t="s">
        <v>15</v>
      </c>
      <c r="G5473" s="8">
        <v>122602</v>
      </c>
      <c r="H5473" s="8">
        <v>10134</v>
      </c>
      <c r="I5473" t="s">
        <v>22</v>
      </c>
      <c r="J5473" t="s">
        <v>5498</v>
      </c>
      <c r="K5473" s="8">
        <f>(Table1[[#This Row],[Actual Amount]]-Table1[[#This Row],[Budget Amount]])</f>
        <v>-112468</v>
      </c>
      <c r="L5473" s="10">
        <f>(Table1[[#This Row],[Actual Amount]]-Table1[[#This Row],[Budget Amount]]) / Table1[[#This Row],[Budget Amount]]</f>
        <v>-0.91734229457920746</v>
      </c>
    </row>
    <row r="5474" spans="1:12">
      <c r="A5474" s="6">
        <v>44532</v>
      </c>
      <c r="B5474" s="6" t="str">
        <f>TEXT(Table1[[#This Row],[Date]],"mm")</f>
        <v>12</v>
      </c>
      <c r="C5474" s="6" t="str">
        <f>TEXT(Table1[[#This Row],[Date]],"yyyy")</f>
        <v>2021</v>
      </c>
      <c r="D5474" t="s">
        <v>31</v>
      </c>
      <c r="E5474" t="s">
        <v>14</v>
      </c>
      <c r="F5474" t="s">
        <v>15</v>
      </c>
      <c r="G5474" s="8">
        <v>96253</v>
      </c>
      <c r="H5474" s="8">
        <v>66491</v>
      </c>
      <c r="I5474" t="s">
        <v>25</v>
      </c>
      <c r="J5474" t="s">
        <v>5499</v>
      </c>
      <c r="K5474" s="8">
        <f>(Table1[[#This Row],[Actual Amount]]-Table1[[#This Row],[Budget Amount]])</f>
        <v>-29762</v>
      </c>
      <c r="L5474" s="10">
        <f>(Table1[[#This Row],[Actual Amount]]-Table1[[#This Row],[Budget Amount]]) / Table1[[#This Row],[Budget Amount]]</f>
        <v>-0.30920594682763136</v>
      </c>
    </row>
    <row r="5475" spans="1:12">
      <c r="A5475" s="6">
        <v>44867</v>
      </c>
      <c r="B5475" s="6" t="str">
        <f>TEXT(Table1[[#This Row],[Date]],"mm")</f>
        <v>11</v>
      </c>
      <c r="C5475" s="6" t="str">
        <f>TEXT(Table1[[#This Row],[Date]],"yyyy")</f>
        <v>2022</v>
      </c>
      <c r="D5475" t="s">
        <v>31</v>
      </c>
      <c r="E5475" t="s">
        <v>19</v>
      </c>
      <c r="F5475" t="s">
        <v>29</v>
      </c>
      <c r="G5475" s="8">
        <v>57565</v>
      </c>
      <c r="H5475" s="8">
        <v>30501</v>
      </c>
      <c r="I5475" t="s">
        <v>25</v>
      </c>
      <c r="J5475" t="s">
        <v>5500</v>
      </c>
      <c r="K5475" s="8">
        <f>(Table1[[#This Row],[Actual Amount]]-Table1[[#This Row],[Budget Amount]])</f>
        <v>-27064</v>
      </c>
      <c r="L5475" s="10">
        <f>(Table1[[#This Row],[Actual Amount]]-Table1[[#This Row],[Budget Amount]]) / Table1[[#This Row],[Budget Amount]]</f>
        <v>-0.47014679058455661</v>
      </c>
    </row>
    <row r="5476" spans="1:12">
      <c r="A5476" s="6">
        <v>45017</v>
      </c>
      <c r="B5476" s="6" t="str">
        <f>TEXT(Table1[[#This Row],[Date]],"mm")</f>
        <v>04</v>
      </c>
      <c r="C5476" s="6" t="str">
        <f>TEXT(Table1[[#This Row],[Date]],"yyyy")</f>
        <v>2023</v>
      </c>
      <c r="D5476" t="s">
        <v>18</v>
      </c>
      <c r="E5476" t="s">
        <v>9</v>
      </c>
      <c r="F5476" t="s">
        <v>15</v>
      </c>
      <c r="G5476" s="8">
        <v>115495</v>
      </c>
      <c r="H5476" s="8">
        <v>138566</v>
      </c>
      <c r="I5476" t="s">
        <v>16</v>
      </c>
      <c r="J5476" t="s">
        <v>5501</v>
      </c>
      <c r="K5476" s="8">
        <f>(Table1[[#This Row],[Actual Amount]]-Table1[[#This Row],[Budget Amount]])</f>
        <v>23071</v>
      </c>
      <c r="L5476" s="10">
        <f>(Table1[[#This Row],[Actual Amount]]-Table1[[#This Row],[Budget Amount]]) / Table1[[#This Row],[Budget Amount]]</f>
        <v>0.19975756526256547</v>
      </c>
    </row>
    <row r="5477" spans="1:12">
      <c r="A5477" s="6">
        <v>45070</v>
      </c>
      <c r="B5477" s="6" t="str">
        <f>TEXT(Table1[[#This Row],[Date]],"mm")</f>
        <v>05</v>
      </c>
      <c r="C5477" s="6" t="str">
        <f>TEXT(Table1[[#This Row],[Date]],"yyyy")</f>
        <v>2023</v>
      </c>
      <c r="D5477" t="s">
        <v>13</v>
      </c>
      <c r="E5477" t="s">
        <v>19</v>
      </c>
      <c r="F5477" t="s">
        <v>29</v>
      </c>
      <c r="G5477" s="8">
        <v>115852</v>
      </c>
      <c r="H5477" s="8">
        <v>127429</v>
      </c>
      <c r="I5477" t="s">
        <v>25</v>
      </c>
      <c r="J5477" t="s">
        <v>5502</v>
      </c>
      <c r="K5477" s="8">
        <f>(Table1[[#This Row],[Actual Amount]]-Table1[[#This Row],[Budget Amount]])</f>
        <v>11577</v>
      </c>
      <c r="L5477" s="10">
        <f>(Table1[[#This Row],[Actual Amount]]-Table1[[#This Row],[Budget Amount]]) / Table1[[#This Row],[Budget Amount]]</f>
        <v>9.992922003936057E-2</v>
      </c>
    </row>
    <row r="5478" spans="1:12">
      <c r="A5478" s="6">
        <v>44496</v>
      </c>
      <c r="B5478" s="6" t="str">
        <f>TEXT(Table1[[#This Row],[Date]],"mm")</f>
        <v>10</v>
      </c>
      <c r="C5478" s="6" t="str">
        <f>TEXT(Table1[[#This Row],[Date]],"yyyy")</f>
        <v>2021</v>
      </c>
      <c r="D5478" t="s">
        <v>27</v>
      </c>
      <c r="E5478" t="s">
        <v>14</v>
      </c>
      <c r="F5478" t="s">
        <v>20</v>
      </c>
      <c r="G5478" s="8">
        <v>29352</v>
      </c>
      <c r="H5478" s="8">
        <v>34906</v>
      </c>
      <c r="I5478" t="s">
        <v>25</v>
      </c>
      <c r="J5478" t="s">
        <v>5503</v>
      </c>
      <c r="K5478" s="8">
        <f>(Table1[[#This Row],[Actual Amount]]-Table1[[#This Row],[Budget Amount]])</f>
        <v>5554</v>
      </c>
      <c r="L5478" s="10">
        <f>(Table1[[#This Row],[Actual Amount]]-Table1[[#This Row],[Budget Amount]]) / Table1[[#This Row],[Budget Amount]]</f>
        <v>0.18922049604796948</v>
      </c>
    </row>
    <row r="5479" spans="1:12">
      <c r="A5479" s="6">
        <v>44553</v>
      </c>
      <c r="B5479" s="6" t="str">
        <f>TEXT(Table1[[#This Row],[Date]],"mm")</f>
        <v>12</v>
      </c>
      <c r="C5479" s="6" t="str">
        <f>TEXT(Table1[[#This Row],[Date]],"yyyy")</f>
        <v>2021</v>
      </c>
      <c r="D5479" t="s">
        <v>27</v>
      </c>
      <c r="E5479" t="s">
        <v>9</v>
      </c>
      <c r="F5479" t="s">
        <v>29</v>
      </c>
      <c r="G5479" s="8">
        <v>41626</v>
      </c>
      <c r="H5479" s="8">
        <v>96965</v>
      </c>
      <c r="I5479" t="s">
        <v>25</v>
      </c>
      <c r="J5479" t="s">
        <v>5504</v>
      </c>
      <c r="K5479" s="8">
        <f>(Table1[[#This Row],[Actual Amount]]-Table1[[#This Row],[Budget Amount]])</f>
        <v>55339</v>
      </c>
      <c r="L5479" s="10">
        <f>(Table1[[#This Row],[Actual Amount]]-Table1[[#This Row],[Budget Amount]]) / Table1[[#This Row],[Budget Amount]]</f>
        <v>1.3294335271224715</v>
      </c>
    </row>
    <row r="5480" spans="1:12">
      <c r="A5480" s="6">
        <v>44452</v>
      </c>
      <c r="B5480" s="6" t="str">
        <f>TEXT(Table1[[#This Row],[Date]],"mm")</f>
        <v>09</v>
      </c>
      <c r="C5480" s="6" t="str">
        <f>TEXT(Table1[[#This Row],[Date]],"yyyy")</f>
        <v>2021</v>
      </c>
      <c r="D5480" t="s">
        <v>31</v>
      </c>
      <c r="E5480" t="s">
        <v>33</v>
      </c>
      <c r="F5480" t="s">
        <v>48</v>
      </c>
      <c r="G5480" s="8">
        <v>106825</v>
      </c>
      <c r="H5480" s="8">
        <v>41596</v>
      </c>
      <c r="I5480" t="s">
        <v>16</v>
      </c>
      <c r="J5480" t="s">
        <v>5505</v>
      </c>
      <c r="K5480" s="8">
        <f>(Table1[[#This Row],[Actual Amount]]-Table1[[#This Row],[Budget Amount]])</f>
        <v>-65229</v>
      </c>
      <c r="L5480" s="10">
        <f>(Table1[[#This Row],[Actual Amount]]-Table1[[#This Row],[Budget Amount]]) / Table1[[#This Row],[Budget Amount]]</f>
        <v>-0.61061549262813009</v>
      </c>
    </row>
    <row r="5481" spans="1:12">
      <c r="A5481" s="6">
        <v>45204</v>
      </c>
      <c r="B5481" s="6" t="str">
        <f>TEXT(Table1[[#This Row],[Date]],"mm")</f>
        <v>10</v>
      </c>
      <c r="C5481" s="6" t="str">
        <f>TEXT(Table1[[#This Row],[Date]],"yyyy")</f>
        <v>2023</v>
      </c>
      <c r="D5481" t="s">
        <v>18</v>
      </c>
      <c r="E5481" t="s">
        <v>9</v>
      </c>
      <c r="F5481" t="s">
        <v>29</v>
      </c>
      <c r="G5481" s="8">
        <v>143731</v>
      </c>
      <c r="H5481" s="8">
        <v>157151</v>
      </c>
      <c r="I5481" t="s">
        <v>16</v>
      </c>
      <c r="J5481" t="s">
        <v>5506</v>
      </c>
      <c r="K5481" s="8">
        <f>(Table1[[#This Row],[Actual Amount]]-Table1[[#This Row],[Budget Amount]])</f>
        <v>13420</v>
      </c>
      <c r="L5481" s="10">
        <f>(Table1[[#This Row],[Actual Amount]]-Table1[[#This Row],[Budget Amount]]) / Table1[[#This Row],[Budget Amount]]</f>
        <v>9.3368862667065566E-2</v>
      </c>
    </row>
    <row r="5482" spans="1:12">
      <c r="A5482" s="6">
        <v>44549</v>
      </c>
      <c r="B5482" s="6" t="str">
        <f>TEXT(Table1[[#This Row],[Date]],"mm")</f>
        <v>12</v>
      </c>
      <c r="C5482" s="6" t="str">
        <f>TEXT(Table1[[#This Row],[Date]],"yyyy")</f>
        <v>2021</v>
      </c>
      <c r="D5482" t="s">
        <v>31</v>
      </c>
      <c r="E5482" t="s">
        <v>14</v>
      </c>
      <c r="F5482" t="s">
        <v>20</v>
      </c>
      <c r="G5482" s="8">
        <v>141705</v>
      </c>
      <c r="H5482" s="8">
        <v>51233</v>
      </c>
      <c r="I5482" t="s">
        <v>16</v>
      </c>
      <c r="J5482" t="s">
        <v>5507</v>
      </c>
      <c r="K5482" s="8">
        <f>(Table1[[#This Row],[Actual Amount]]-Table1[[#This Row],[Budget Amount]])</f>
        <v>-90472</v>
      </c>
      <c r="L5482" s="10">
        <f>(Table1[[#This Row],[Actual Amount]]-Table1[[#This Row],[Budget Amount]]) / Table1[[#This Row],[Budget Amount]]</f>
        <v>-0.63845312444867863</v>
      </c>
    </row>
    <row r="5483" spans="1:12">
      <c r="A5483" s="6">
        <v>44720</v>
      </c>
      <c r="B5483" s="6" t="str">
        <f>TEXT(Table1[[#This Row],[Date]],"mm")</f>
        <v>06</v>
      </c>
      <c r="C5483" s="6" t="str">
        <f>TEXT(Table1[[#This Row],[Date]],"yyyy")</f>
        <v>2022</v>
      </c>
      <c r="D5483" t="s">
        <v>27</v>
      </c>
      <c r="E5483" t="s">
        <v>13</v>
      </c>
      <c r="F5483" t="s">
        <v>29</v>
      </c>
      <c r="G5483" s="8">
        <v>25716</v>
      </c>
      <c r="H5483" s="8">
        <v>161230</v>
      </c>
      <c r="I5483" t="s">
        <v>16</v>
      </c>
      <c r="J5483" t="s">
        <v>5508</v>
      </c>
      <c r="K5483" s="8">
        <f>(Table1[[#This Row],[Actual Amount]]-Table1[[#This Row],[Budget Amount]])</f>
        <v>135514</v>
      </c>
      <c r="L5483" s="10">
        <f>(Table1[[#This Row],[Actual Amount]]-Table1[[#This Row],[Budget Amount]]) / Table1[[#This Row],[Budget Amount]]</f>
        <v>5.2696375797169077</v>
      </c>
    </row>
    <row r="5484" spans="1:12">
      <c r="A5484" s="6">
        <v>45146</v>
      </c>
      <c r="B5484" s="6" t="str">
        <f>TEXT(Table1[[#This Row],[Date]],"mm")</f>
        <v>08</v>
      </c>
      <c r="C5484" s="6" t="str">
        <f>TEXT(Table1[[#This Row],[Date]],"yyyy")</f>
        <v>2023</v>
      </c>
      <c r="D5484" t="s">
        <v>13</v>
      </c>
      <c r="E5484" t="s">
        <v>9</v>
      </c>
      <c r="F5484" t="s">
        <v>20</v>
      </c>
      <c r="G5484" s="8">
        <v>101336</v>
      </c>
      <c r="H5484" s="8">
        <v>44233</v>
      </c>
      <c r="I5484" t="s">
        <v>25</v>
      </c>
      <c r="J5484" t="s">
        <v>5509</v>
      </c>
      <c r="K5484" s="8">
        <f>(Table1[[#This Row],[Actual Amount]]-Table1[[#This Row],[Budget Amount]])</f>
        <v>-57103</v>
      </c>
      <c r="L5484" s="10">
        <f>(Table1[[#This Row],[Actual Amount]]-Table1[[#This Row],[Budget Amount]]) / Table1[[#This Row],[Budget Amount]]</f>
        <v>-0.56350161837846369</v>
      </c>
    </row>
    <row r="5485" spans="1:12">
      <c r="A5485" s="6">
        <v>44952</v>
      </c>
      <c r="B5485" s="6" t="str">
        <f>TEXT(Table1[[#This Row],[Date]],"mm")</f>
        <v>01</v>
      </c>
      <c r="C5485" s="6" t="str">
        <f>TEXT(Table1[[#This Row],[Date]],"yyyy")</f>
        <v>2023</v>
      </c>
      <c r="D5485" t="s">
        <v>13</v>
      </c>
      <c r="E5485" t="s">
        <v>14</v>
      </c>
      <c r="F5485" t="s">
        <v>48</v>
      </c>
      <c r="G5485" s="8">
        <v>27366</v>
      </c>
      <c r="H5485" s="8">
        <v>136287</v>
      </c>
      <c r="I5485" t="s">
        <v>11</v>
      </c>
      <c r="J5485" t="s">
        <v>5510</v>
      </c>
      <c r="K5485" s="8">
        <f>(Table1[[#This Row],[Actual Amount]]-Table1[[#This Row],[Budget Amount]])</f>
        <v>108921</v>
      </c>
      <c r="L5485" s="10">
        <f>(Table1[[#This Row],[Actual Amount]]-Table1[[#This Row],[Budget Amount]]) / Table1[[#This Row],[Budget Amount]]</f>
        <v>3.9801578601183949</v>
      </c>
    </row>
    <row r="5486" spans="1:12">
      <c r="A5486" s="6">
        <v>44480</v>
      </c>
      <c r="B5486" s="6" t="str">
        <f>TEXT(Table1[[#This Row],[Date]],"mm")</f>
        <v>10</v>
      </c>
      <c r="C5486" s="6" t="str">
        <f>TEXT(Table1[[#This Row],[Date]],"yyyy")</f>
        <v>2021</v>
      </c>
      <c r="D5486" t="s">
        <v>45</v>
      </c>
      <c r="E5486" t="s">
        <v>19</v>
      </c>
      <c r="F5486" t="s">
        <v>10</v>
      </c>
      <c r="G5486" s="8">
        <v>95770</v>
      </c>
      <c r="H5486" s="8">
        <v>35967</v>
      </c>
      <c r="I5486" t="s">
        <v>16</v>
      </c>
      <c r="J5486" t="s">
        <v>5511</v>
      </c>
      <c r="K5486" s="8">
        <f>(Table1[[#This Row],[Actual Amount]]-Table1[[#This Row],[Budget Amount]])</f>
        <v>-59803</v>
      </c>
      <c r="L5486" s="10">
        <f>(Table1[[#This Row],[Actual Amount]]-Table1[[#This Row],[Budget Amount]]) / Table1[[#This Row],[Budget Amount]]</f>
        <v>-0.62444398036963555</v>
      </c>
    </row>
    <row r="5487" spans="1:12">
      <c r="A5487" s="6">
        <v>44295</v>
      </c>
      <c r="B5487" s="6" t="str">
        <f>TEXT(Table1[[#This Row],[Date]],"mm")</f>
        <v>04</v>
      </c>
      <c r="C5487" s="6" t="str">
        <f>TEXT(Table1[[#This Row],[Date]],"yyyy")</f>
        <v>2021</v>
      </c>
      <c r="D5487" t="s">
        <v>18</v>
      </c>
      <c r="E5487" t="s">
        <v>13</v>
      </c>
      <c r="F5487" t="s">
        <v>20</v>
      </c>
      <c r="G5487" s="8">
        <v>30377</v>
      </c>
      <c r="H5487" s="8">
        <v>90392</v>
      </c>
      <c r="I5487" t="s">
        <v>16</v>
      </c>
      <c r="J5487" t="s">
        <v>5512</v>
      </c>
      <c r="K5487" s="8">
        <f>(Table1[[#This Row],[Actual Amount]]-Table1[[#This Row],[Budget Amount]])</f>
        <v>60015</v>
      </c>
      <c r="L5487" s="10">
        <f>(Table1[[#This Row],[Actual Amount]]-Table1[[#This Row],[Budget Amount]]) / Table1[[#This Row],[Budget Amount]]</f>
        <v>1.9756723837113606</v>
      </c>
    </row>
    <row r="5488" spans="1:12">
      <c r="A5488" s="6">
        <v>44393</v>
      </c>
      <c r="B5488" s="6" t="str">
        <f>TEXT(Table1[[#This Row],[Date]],"mm")</f>
        <v>07</v>
      </c>
      <c r="C5488" s="6" t="str">
        <f>TEXT(Table1[[#This Row],[Date]],"yyyy")</f>
        <v>2021</v>
      </c>
      <c r="D5488" t="s">
        <v>13</v>
      </c>
      <c r="E5488" t="s">
        <v>33</v>
      </c>
      <c r="F5488" t="s">
        <v>10</v>
      </c>
      <c r="G5488" s="8">
        <v>123920</v>
      </c>
      <c r="H5488" s="8">
        <v>112846</v>
      </c>
      <c r="I5488" t="s">
        <v>16</v>
      </c>
      <c r="J5488" t="s">
        <v>5513</v>
      </c>
      <c r="K5488" s="8">
        <f>(Table1[[#This Row],[Actual Amount]]-Table1[[#This Row],[Budget Amount]])</f>
        <v>-11074</v>
      </c>
      <c r="L5488" s="10">
        <f>(Table1[[#This Row],[Actual Amount]]-Table1[[#This Row],[Budget Amount]]) / Table1[[#This Row],[Budget Amount]]</f>
        <v>-8.9364105874757904E-2</v>
      </c>
    </row>
    <row r="5489" spans="1:12">
      <c r="A5489" s="6">
        <v>44678</v>
      </c>
      <c r="B5489" s="6" t="str">
        <f>TEXT(Table1[[#This Row],[Date]],"mm")</f>
        <v>04</v>
      </c>
      <c r="C5489" s="6" t="str">
        <f>TEXT(Table1[[#This Row],[Date]],"yyyy")</f>
        <v>2022</v>
      </c>
      <c r="D5489" t="s">
        <v>18</v>
      </c>
      <c r="E5489" t="s">
        <v>33</v>
      </c>
      <c r="F5489" t="s">
        <v>20</v>
      </c>
      <c r="G5489" s="8">
        <v>109293</v>
      </c>
      <c r="H5489" s="8">
        <v>84303</v>
      </c>
      <c r="I5489" t="s">
        <v>25</v>
      </c>
      <c r="J5489" t="s">
        <v>5514</v>
      </c>
      <c r="K5489" s="8">
        <f>(Table1[[#This Row],[Actual Amount]]-Table1[[#This Row],[Budget Amount]])</f>
        <v>-24990</v>
      </c>
      <c r="L5489" s="10">
        <f>(Table1[[#This Row],[Actual Amount]]-Table1[[#This Row],[Budget Amount]]) / Table1[[#This Row],[Budget Amount]]</f>
        <v>-0.22865142323845078</v>
      </c>
    </row>
    <row r="5490" spans="1:12">
      <c r="A5490" s="6">
        <v>45074</v>
      </c>
      <c r="B5490" s="6" t="str">
        <f>TEXT(Table1[[#This Row],[Date]],"mm")</f>
        <v>05</v>
      </c>
      <c r="C5490" s="6" t="str">
        <f>TEXT(Table1[[#This Row],[Date]],"yyyy")</f>
        <v>2023</v>
      </c>
      <c r="D5490" t="s">
        <v>31</v>
      </c>
      <c r="E5490" t="s">
        <v>24</v>
      </c>
      <c r="F5490" t="s">
        <v>29</v>
      </c>
      <c r="G5490" s="8">
        <v>77152</v>
      </c>
      <c r="H5490" s="8">
        <v>9896</v>
      </c>
      <c r="I5490" t="s">
        <v>22</v>
      </c>
      <c r="J5490" t="s">
        <v>5515</v>
      </c>
      <c r="K5490" s="8">
        <f>(Table1[[#This Row],[Actual Amount]]-Table1[[#This Row],[Budget Amount]])</f>
        <v>-67256</v>
      </c>
      <c r="L5490" s="10">
        <f>(Table1[[#This Row],[Actual Amount]]-Table1[[#This Row],[Budget Amount]]) / Table1[[#This Row],[Budget Amount]]</f>
        <v>-0.87173372044794695</v>
      </c>
    </row>
    <row r="5491" spans="1:12">
      <c r="A5491" s="6">
        <v>44811</v>
      </c>
      <c r="B5491" s="6" t="str">
        <f>TEXT(Table1[[#This Row],[Date]],"mm")</f>
        <v>09</v>
      </c>
      <c r="C5491" s="6" t="str">
        <f>TEXT(Table1[[#This Row],[Date]],"yyyy")</f>
        <v>2022</v>
      </c>
      <c r="D5491" t="s">
        <v>45</v>
      </c>
      <c r="E5491" t="s">
        <v>33</v>
      </c>
      <c r="F5491" t="s">
        <v>10</v>
      </c>
      <c r="G5491" s="8">
        <v>106686</v>
      </c>
      <c r="H5491" s="8">
        <v>158610</v>
      </c>
      <c r="I5491" t="s">
        <v>25</v>
      </c>
      <c r="J5491" t="s">
        <v>5516</v>
      </c>
      <c r="K5491" s="8">
        <f>(Table1[[#This Row],[Actual Amount]]-Table1[[#This Row],[Budget Amount]])</f>
        <v>51924</v>
      </c>
      <c r="L5491" s="10">
        <f>(Table1[[#This Row],[Actual Amount]]-Table1[[#This Row],[Budget Amount]]) / Table1[[#This Row],[Budget Amount]]</f>
        <v>0.48669928575445698</v>
      </c>
    </row>
    <row r="5492" spans="1:12">
      <c r="A5492" s="6">
        <v>44814</v>
      </c>
      <c r="B5492" s="6" t="str">
        <f>TEXT(Table1[[#This Row],[Date]],"mm")</f>
        <v>09</v>
      </c>
      <c r="C5492" s="6" t="str">
        <f>TEXT(Table1[[#This Row],[Date]],"yyyy")</f>
        <v>2022</v>
      </c>
      <c r="D5492" t="s">
        <v>27</v>
      </c>
      <c r="E5492" t="s">
        <v>24</v>
      </c>
      <c r="F5492" t="s">
        <v>20</v>
      </c>
      <c r="G5492" s="8">
        <v>18616</v>
      </c>
      <c r="H5492" s="8">
        <v>66233</v>
      </c>
      <c r="I5492" t="s">
        <v>16</v>
      </c>
      <c r="J5492" t="s">
        <v>5517</v>
      </c>
      <c r="K5492" s="8">
        <f>(Table1[[#This Row],[Actual Amount]]-Table1[[#This Row],[Budget Amount]])</f>
        <v>47617</v>
      </c>
      <c r="L5492" s="10">
        <f>(Table1[[#This Row],[Actual Amount]]-Table1[[#This Row],[Budget Amount]]) / Table1[[#This Row],[Budget Amount]]</f>
        <v>2.5578534593897722</v>
      </c>
    </row>
    <row r="5493" spans="1:12">
      <c r="A5493" s="6">
        <v>44564</v>
      </c>
      <c r="B5493" s="6" t="str">
        <f>TEXT(Table1[[#This Row],[Date]],"mm")</f>
        <v>01</v>
      </c>
      <c r="C5493" s="6" t="str">
        <f>TEXT(Table1[[#This Row],[Date]],"yyyy")</f>
        <v>2022</v>
      </c>
      <c r="D5493" t="s">
        <v>13</v>
      </c>
      <c r="E5493" t="s">
        <v>33</v>
      </c>
      <c r="F5493" t="s">
        <v>20</v>
      </c>
      <c r="G5493" s="8">
        <v>93555</v>
      </c>
      <c r="H5493" s="8">
        <v>150763</v>
      </c>
      <c r="I5493" t="s">
        <v>25</v>
      </c>
      <c r="J5493" t="s">
        <v>5518</v>
      </c>
      <c r="K5493" s="8">
        <f>(Table1[[#This Row],[Actual Amount]]-Table1[[#This Row],[Budget Amount]])</f>
        <v>57208</v>
      </c>
      <c r="L5493" s="10">
        <f>(Table1[[#This Row],[Actual Amount]]-Table1[[#This Row],[Budget Amount]]) / Table1[[#This Row],[Budget Amount]]</f>
        <v>0.61149056704612259</v>
      </c>
    </row>
    <row r="5494" spans="1:12">
      <c r="A5494" s="6">
        <v>44766</v>
      </c>
      <c r="B5494" s="6" t="str">
        <f>TEXT(Table1[[#This Row],[Date]],"mm")</f>
        <v>07</v>
      </c>
      <c r="C5494" s="6" t="str">
        <f>TEXT(Table1[[#This Row],[Date]],"yyyy")</f>
        <v>2022</v>
      </c>
      <c r="D5494" t="s">
        <v>13</v>
      </c>
      <c r="E5494" t="s">
        <v>33</v>
      </c>
      <c r="F5494" t="s">
        <v>10</v>
      </c>
      <c r="G5494" s="8">
        <v>55160</v>
      </c>
      <c r="H5494" s="8">
        <v>91531</v>
      </c>
      <c r="I5494" t="s">
        <v>11</v>
      </c>
      <c r="J5494" t="s">
        <v>5519</v>
      </c>
      <c r="K5494" s="8">
        <f>(Table1[[#This Row],[Actual Amount]]-Table1[[#This Row],[Budget Amount]])</f>
        <v>36371</v>
      </c>
      <c r="L5494" s="10">
        <f>(Table1[[#This Row],[Actual Amount]]-Table1[[#This Row],[Budget Amount]]) / Table1[[#This Row],[Budget Amount]]</f>
        <v>0.65937273386511963</v>
      </c>
    </row>
    <row r="5495" spans="1:12">
      <c r="A5495" s="6">
        <v>44786</v>
      </c>
      <c r="B5495" s="6" t="str">
        <f>TEXT(Table1[[#This Row],[Date]],"mm")</f>
        <v>08</v>
      </c>
      <c r="C5495" s="6" t="str">
        <f>TEXT(Table1[[#This Row],[Date]],"yyyy")</f>
        <v>2022</v>
      </c>
      <c r="D5495" t="s">
        <v>8</v>
      </c>
      <c r="E5495" t="s">
        <v>33</v>
      </c>
      <c r="F5495" t="s">
        <v>20</v>
      </c>
      <c r="G5495" s="8">
        <v>49163</v>
      </c>
      <c r="H5495" s="8">
        <v>161890</v>
      </c>
      <c r="I5495" t="s">
        <v>25</v>
      </c>
      <c r="J5495" t="s">
        <v>5520</v>
      </c>
      <c r="K5495" s="8">
        <f>(Table1[[#This Row],[Actual Amount]]-Table1[[#This Row],[Budget Amount]])</f>
        <v>112727</v>
      </c>
      <c r="L5495" s="10">
        <f>(Table1[[#This Row],[Actual Amount]]-Table1[[#This Row],[Budget Amount]]) / Table1[[#This Row],[Budget Amount]]</f>
        <v>2.2929235400606145</v>
      </c>
    </row>
    <row r="5496" spans="1:12">
      <c r="A5496" s="6">
        <v>45262</v>
      </c>
      <c r="B5496" s="6" t="str">
        <f>TEXT(Table1[[#This Row],[Date]],"mm")</f>
        <v>12</v>
      </c>
      <c r="C5496" s="6" t="str">
        <f>TEXT(Table1[[#This Row],[Date]],"yyyy")</f>
        <v>2023</v>
      </c>
      <c r="D5496" t="s">
        <v>27</v>
      </c>
      <c r="E5496" t="s">
        <v>24</v>
      </c>
      <c r="F5496" t="s">
        <v>10</v>
      </c>
      <c r="G5496" s="8">
        <v>113522</v>
      </c>
      <c r="H5496" s="8">
        <v>159932</v>
      </c>
      <c r="I5496" t="s">
        <v>22</v>
      </c>
      <c r="J5496" t="s">
        <v>5521</v>
      </c>
      <c r="K5496" s="8">
        <f>(Table1[[#This Row],[Actual Amount]]-Table1[[#This Row],[Budget Amount]])</f>
        <v>46410</v>
      </c>
      <c r="L5496" s="10">
        <f>(Table1[[#This Row],[Actual Amount]]-Table1[[#This Row],[Budget Amount]]) / Table1[[#This Row],[Budget Amount]]</f>
        <v>0.40881943588026992</v>
      </c>
    </row>
    <row r="5497" spans="1:12">
      <c r="A5497" s="6">
        <v>44618</v>
      </c>
      <c r="B5497" s="6" t="str">
        <f>TEXT(Table1[[#This Row],[Date]],"mm")</f>
        <v>02</v>
      </c>
      <c r="C5497" s="6" t="str">
        <f>TEXT(Table1[[#This Row],[Date]],"yyyy")</f>
        <v>2022</v>
      </c>
      <c r="D5497" t="s">
        <v>13</v>
      </c>
      <c r="E5497" t="s">
        <v>19</v>
      </c>
      <c r="F5497" t="s">
        <v>48</v>
      </c>
      <c r="G5497" s="8">
        <v>89112</v>
      </c>
      <c r="H5497" s="8">
        <v>32761</v>
      </c>
      <c r="I5497" t="s">
        <v>22</v>
      </c>
      <c r="J5497" t="s">
        <v>5522</v>
      </c>
      <c r="K5497" s="8">
        <f>(Table1[[#This Row],[Actual Amount]]-Table1[[#This Row],[Budget Amount]])</f>
        <v>-56351</v>
      </c>
      <c r="L5497" s="10">
        <f>(Table1[[#This Row],[Actual Amount]]-Table1[[#This Row],[Budget Amount]]) / Table1[[#This Row],[Budget Amount]]</f>
        <v>-0.63236152257832845</v>
      </c>
    </row>
    <row r="5498" spans="1:12">
      <c r="A5498" s="6">
        <v>45032</v>
      </c>
      <c r="B5498" s="6" t="str">
        <f>TEXT(Table1[[#This Row],[Date]],"mm")</f>
        <v>04</v>
      </c>
      <c r="C5498" s="6" t="str">
        <f>TEXT(Table1[[#This Row],[Date]],"yyyy")</f>
        <v>2023</v>
      </c>
      <c r="D5498" t="s">
        <v>13</v>
      </c>
      <c r="E5498" t="s">
        <v>24</v>
      </c>
      <c r="F5498" t="s">
        <v>15</v>
      </c>
      <c r="G5498" s="8">
        <v>80787</v>
      </c>
      <c r="H5498" s="8">
        <v>11213</v>
      </c>
      <c r="I5498" t="s">
        <v>16</v>
      </c>
      <c r="J5498" t="s">
        <v>5523</v>
      </c>
      <c r="K5498" s="8">
        <f>(Table1[[#This Row],[Actual Amount]]-Table1[[#This Row],[Budget Amount]])</f>
        <v>-69574</v>
      </c>
      <c r="L5498" s="10">
        <f>(Table1[[#This Row],[Actual Amount]]-Table1[[#This Row],[Budget Amount]]) / Table1[[#This Row],[Budget Amount]]</f>
        <v>-0.8612029163107926</v>
      </c>
    </row>
    <row r="5499" spans="1:12">
      <c r="A5499" s="6">
        <v>44741</v>
      </c>
      <c r="B5499" s="6" t="str">
        <f>TEXT(Table1[[#This Row],[Date]],"mm")</f>
        <v>06</v>
      </c>
      <c r="C5499" s="6" t="str">
        <f>TEXT(Table1[[#This Row],[Date]],"yyyy")</f>
        <v>2022</v>
      </c>
      <c r="D5499" t="s">
        <v>27</v>
      </c>
      <c r="E5499" t="s">
        <v>9</v>
      </c>
      <c r="F5499" t="s">
        <v>48</v>
      </c>
      <c r="G5499" s="8">
        <v>104616</v>
      </c>
      <c r="H5499" s="8">
        <v>126703</v>
      </c>
      <c r="I5499" t="s">
        <v>22</v>
      </c>
      <c r="J5499" t="s">
        <v>5524</v>
      </c>
      <c r="K5499" s="8">
        <f>(Table1[[#This Row],[Actual Amount]]-Table1[[#This Row],[Budget Amount]])</f>
        <v>22087</v>
      </c>
      <c r="L5499" s="10">
        <f>(Table1[[#This Row],[Actual Amount]]-Table1[[#This Row],[Budget Amount]]) / Table1[[#This Row],[Budget Amount]]</f>
        <v>0.21112449338533304</v>
      </c>
    </row>
    <row r="5500" spans="1:12">
      <c r="A5500" s="6">
        <v>44267</v>
      </c>
      <c r="B5500" s="6" t="str">
        <f>TEXT(Table1[[#This Row],[Date]],"mm")</f>
        <v>03</v>
      </c>
      <c r="C5500" s="6" t="str">
        <f>TEXT(Table1[[#This Row],[Date]],"yyyy")</f>
        <v>2021</v>
      </c>
      <c r="D5500" t="s">
        <v>45</v>
      </c>
      <c r="E5500" t="s">
        <v>14</v>
      </c>
      <c r="F5500" t="s">
        <v>10</v>
      </c>
      <c r="G5500" s="8">
        <v>25306</v>
      </c>
      <c r="H5500" s="8">
        <v>123979</v>
      </c>
      <c r="I5500" t="s">
        <v>16</v>
      </c>
      <c r="J5500" t="s">
        <v>5525</v>
      </c>
      <c r="K5500" s="8">
        <f>(Table1[[#This Row],[Actual Amount]]-Table1[[#This Row],[Budget Amount]])</f>
        <v>98673</v>
      </c>
      <c r="L5500" s="10">
        <f>(Table1[[#This Row],[Actual Amount]]-Table1[[#This Row],[Budget Amount]]) / Table1[[#This Row],[Budget Amount]]</f>
        <v>3.8991938670670989</v>
      </c>
    </row>
    <row r="5501" spans="1:12">
      <c r="A5501" s="6">
        <v>44964</v>
      </c>
      <c r="B5501" s="6" t="str">
        <f>TEXT(Table1[[#This Row],[Date]],"mm")</f>
        <v>02</v>
      </c>
      <c r="C5501" s="6" t="str">
        <f>TEXT(Table1[[#This Row],[Date]],"yyyy")</f>
        <v>2023</v>
      </c>
      <c r="D5501" t="s">
        <v>18</v>
      </c>
      <c r="E5501" t="s">
        <v>14</v>
      </c>
      <c r="F5501" t="s">
        <v>29</v>
      </c>
      <c r="G5501" s="8">
        <v>37968</v>
      </c>
      <c r="H5501" s="8">
        <v>37676</v>
      </c>
      <c r="I5501" t="s">
        <v>25</v>
      </c>
      <c r="J5501" t="s">
        <v>5526</v>
      </c>
      <c r="K5501" s="8">
        <f>(Table1[[#This Row],[Actual Amount]]-Table1[[#This Row],[Budget Amount]])</f>
        <v>-292</v>
      </c>
      <c r="L5501" s="10">
        <f>(Table1[[#This Row],[Actual Amount]]-Table1[[#This Row],[Budget Amount]]) / Table1[[#This Row],[Budget Amount]]</f>
        <v>-7.6906868942267174E-3</v>
      </c>
    </row>
    <row r="5502" spans="1:12">
      <c r="A5502" s="6">
        <v>44503</v>
      </c>
      <c r="B5502" s="6" t="str">
        <f>TEXT(Table1[[#This Row],[Date]],"mm")</f>
        <v>11</v>
      </c>
      <c r="C5502" s="6" t="str">
        <f>TEXT(Table1[[#This Row],[Date]],"yyyy")</f>
        <v>2021</v>
      </c>
      <c r="D5502" t="s">
        <v>27</v>
      </c>
      <c r="E5502" t="s">
        <v>19</v>
      </c>
      <c r="F5502" t="s">
        <v>29</v>
      </c>
      <c r="G5502" s="8">
        <v>88131</v>
      </c>
      <c r="H5502" s="8">
        <v>19240</v>
      </c>
      <c r="I5502" t="s">
        <v>25</v>
      </c>
      <c r="J5502" t="s">
        <v>5527</v>
      </c>
      <c r="K5502" s="8">
        <f>(Table1[[#This Row],[Actual Amount]]-Table1[[#This Row],[Budget Amount]])</f>
        <v>-68891</v>
      </c>
      <c r="L5502" s="10">
        <f>(Table1[[#This Row],[Actual Amount]]-Table1[[#This Row],[Budget Amount]]) / Table1[[#This Row],[Budget Amount]]</f>
        <v>-0.78168862261860184</v>
      </c>
    </row>
    <row r="5503" spans="1:12">
      <c r="A5503" s="6">
        <v>44573</v>
      </c>
      <c r="B5503" s="6" t="str">
        <f>TEXT(Table1[[#This Row],[Date]],"mm")</f>
        <v>01</v>
      </c>
      <c r="C5503" s="6" t="str">
        <f>TEXT(Table1[[#This Row],[Date]],"yyyy")</f>
        <v>2022</v>
      </c>
      <c r="D5503" t="s">
        <v>18</v>
      </c>
      <c r="E5503" t="s">
        <v>14</v>
      </c>
      <c r="F5503" t="s">
        <v>15</v>
      </c>
      <c r="G5503" s="8">
        <v>35920</v>
      </c>
      <c r="H5503" s="8">
        <v>130737</v>
      </c>
      <c r="I5503" t="s">
        <v>16</v>
      </c>
      <c r="J5503" t="s">
        <v>5528</v>
      </c>
      <c r="K5503" s="8">
        <f>(Table1[[#This Row],[Actual Amount]]-Table1[[#This Row],[Budget Amount]])</f>
        <v>94817</v>
      </c>
      <c r="L5503" s="10">
        <f>(Table1[[#This Row],[Actual Amount]]-Table1[[#This Row],[Budget Amount]]) / Table1[[#This Row],[Budget Amount]]</f>
        <v>2.6396714922048998</v>
      </c>
    </row>
    <row r="5504" spans="1:12">
      <c r="A5504" s="6">
        <v>44851</v>
      </c>
      <c r="B5504" s="6" t="str">
        <f>TEXT(Table1[[#This Row],[Date]],"mm")</f>
        <v>10</v>
      </c>
      <c r="C5504" s="6" t="str">
        <f>TEXT(Table1[[#This Row],[Date]],"yyyy")</f>
        <v>2022</v>
      </c>
      <c r="D5504" t="s">
        <v>45</v>
      </c>
      <c r="E5504" t="s">
        <v>33</v>
      </c>
      <c r="F5504" t="s">
        <v>10</v>
      </c>
      <c r="G5504" s="8">
        <v>132211</v>
      </c>
      <c r="H5504" s="8">
        <v>153978</v>
      </c>
      <c r="I5504" t="s">
        <v>16</v>
      </c>
      <c r="J5504" t="s">
        <v>5529</v>
      </c>
      <c r="K5504" s="8">
        <f>(Table1[[#This Row],[Actual Amount]]-Table1[[#This Row],[Budget Amount]])</f>
        <v>21767</v>
      </c>
      <c r="L5504" s="10">
        <f>(Table1[[#This Row],[Actual Amount]]-Table1[[#This Row],[Budget Amount]]) / Table1[[#This Row],[Budget Amount]]</f>
        <v>0.16463834325434343</v>
      </c>
    </row>
    <row r="5505" spans="1:12">
      <c r="A5505" s="6">
        <v>44874</v>
      </c>
      <c r="B5505" s="6" t="str">
        <f>TEXT(Table1[[#This Row],[Date]],"mm")</f>
        <v>11</v>
      </c>
      <c r="C5505" s="6" t="str">
        <f>TEXT(Table1[[#This Row],[Date]],"yyyy")</f>
        <v>2022</v>
      </c>
      <c r="D5505" t="s">
        <v>45</v>
      </c>
      <c r="E5505" t="s">
        <v>19</v>
      </c>
      <c r="F5505" t="s">
        <v>20</v>
      </c>
      <c r="G5505" s="8">
        <v>108911</v>
      </c>
      <c r="H5505" s="8">
        <v>106065</v>
      </c>
      <c r="I5505" t="s">
        <v>25</v>
      </c>
      <c r="J5505" t="s">
        <v>5530</v>
      </c>
      <c r="K5505" s="8">
        <f>(Table1[[#This Row],[Actual Amount]]-Table1[[#This Row],[Budget Amount]])</f>
        <v>-2846</v>
      </c>
      <c r="L5505" s="10">
        <f>(Table1[[#This Row],[Actual Amount]]-Table1[[#This Row],[Budget Amount]]) / Table1[[#This Row],[Budget Amount]]</f>
        <v>-2.6131428414026131E-2</v>
      </c>
    </row>
    <row r="5506" spans="1:12">
      <c r="A5506" s="6">
        <v>44595</v>
      </c>
      <c r="B5506" s="6" t="str">
        <f>TEXT(Table1[[#This Row],[Date]],"mm")</f>
        <v>02</v>
      </c>
      <c r="C5506" s="6" t="str">
        <f>TEXT(Table1[[#This Row],[Date]],"yyyy")</f>
        <v>2022</v>
      </c>
      <c r="D5506" t="s">
        <v>31</v>
      </c>
      <c r="E5506" t="s">
        <v>14</v>
      </c>
      <c r="F5506" t="s">
        <v>48</v>
      </c>
      <c r="G5506" s="8">
        <v>80847</v>
      </c>
      <c r="H5506" s="8">
        <v>93022</v>
      </c>
      <c r="I5506" t="s">
        <v>11</v>
      </c>
      <c r="J5506" t="s">
        <v>5531</v>
      </c>
      <c r="K5506" s="8">
        <f>(Table1[[#This Row],[Actual Amount]]-Table1[[#This Row],[Budget Amount]])</f>
        <v>12175</v>
      </c>
      <c r="L5506" s="10">
        <f>(Table1[[#This Row],[Actual Amount]]-Table1[[#This Row],[Budget Amount]]) / Table1[[#This Row],[Budget Amount]]</f>
        <v>0.15059309560033149</v>
      </c>
    </row>
    <row r="5507" spans="1:12">
      <c r="A5507" s="6">
        <v>44417</v>
      </c>
      <c r="B5507" s="6" t="str">
        <f>TEXT(Table1[[#This Row],[Date]],"mm")</f>
        <v>08</v>
      </c>
      <c r="C5507" s="6" t="str">
        <f>TEXT(Table1[[#This Row],[Date]],"yyyy")</f>
        <v>2021</v>
      </c>
      <c r="D5507" t="s">
        <v>8</v>
      </c>
      <c r="E5507" t="s">
        <v>24</v>
      </c>
      <c r="F5507" t="s">
        <v>48</v>
      </c>
      <c r="G5507" s="8">
        <v>18944</v>
      </c>
      <c r="H5507" s="8">
        <v>159074</v>
      </c>
      <c r="I5507" t="s">
        <v>22</v>
      </c>
      <c r="J5507" t="s">
        <v>5532</v>
      </c>
      <c r="K5507" s="8">
        <f>(Table1[[#This Row],[Actual Amount]]-Table1[[#This Row],[Budget Amount]])</f>
        <v>140130</v>
      </c>
      <c r="L5507" s="10">
        <f>(Table1[[#This Row],[Actual Amount]]-Table1[[#This Row],[Budget Amount]]) / Table1[[#This Row],[Budget Amount]]</f>
        <v>7.3970650337837842</v>
      </c>
    </row>
    <row r="5508" spans="1:12">
      <c r="A5508" s="6">
        <v>44378</v>
      </c>
      <c r="B5508" s="6" t="str">
        <f>TEXT(Table1[[#This Row],[Date]],"mm")</f>
        <v>07</v>
      </c>
      <c r="C5508" s="6" t="str">
        <f>TEXT(Table1[[#This Row],[Date]],"yyyy")</f>
        <v>2021</v>
      </c>
      <c r="D5508" t="s">
        <v>45</v>
      </c>
      <c r="E5508" t="s">
        <v>9</v>
      </c>
      <c r="F5508" t="s">
        <v>15</v>
      </c>
      <c r="G5508" s="8">
        <v>144120</v>
      </c>
      <c r="H5508" s="8">
        <v>28227</v>
      </c>
      <c r="I5508" t="s">
        <v>22</v>
      </c>
      <c r="J5508" t="s">
        <v>5533</v>
      </c>
      <c r="K5508" s="8">
        <f>(Table1[[#This Row],[Actual Amount]]-Table1[[#This Row],[Budget Amount]])</f>
        <v>-115893</v>
      </c>
      <c r="L5508" s="10">
        <f>(Table1[[#This Row],[Actual Amount]]-Table1[[#This Row],[Budget Amount]]) / Table1[[#This Row],[Budget Amount]]</f>
        <v>-0.80414238134887595</v>
      </c>
    </row>
    <row r="5509" spans="1:12">
      <c r="A5509" s="6">
        <v>44503</v>
      </c>
      <c r="B5509" s="6" t="str">
        <f>TEXT(Table1[[#This Row],[Date]],"mm")</f>
        <v>11</v>
      </c>
      <c r="C5509" s="6" t="str">
        <f>TEXT(Table1[[#This Row],[Date]],"yyyy")</f>
        <v>2021</v>
      </c>
      <c r="D5509" t="s">
        <v>45</v>
      </c>
      <c r="E5509" t="s">
        <v>13</v>
      </c>
      <c r="F5509" t="s">
        <v>15</v>
      </c>
      <c r="G5509" s="8">
        <v>47212</v>
      </c>
      <c r="H5509" s="8">
        <v>124332</v>
      </c>
      <c r="I5509" t="s">
        <v>22</v>
      </c>
      <c r="J5509" t="s">
        <v>5534</v>
      </c>
      <c r="K5509" s="8">
        <f>(Table1[[#This Row],[Actual Amount]]-Table1[[#This Row],[Budget Amount]])</f>
        <v>77120</v>
      </c>
      <c r="L5509" s="10">
        <f>(Table1[[#This Row],[Actual Amount]]-Table1[[#This Row],[Budget Amount]]) / Table1[[#This Row],[Budget Amount]]</f>
        <v>1.6334830127933577</v>
      </c>
    </row>
    <row r="5510" spans="1:12">
      <c r="A5510" s="6">
        <v>44718</v>
      </c>
      <c r="B5510" s="6" t="str">
        <f>TEXT(Table1[[#This Row],[Date]],"mm")</f>
        <v>06</v>
      </c>
      <c r="C5510" s="6" t="str">
        <f>TEXT(Table1[[#This Row],[Date]],"yyyy")</f>
        <v>2022</v>
      </c>
      <c r="D5510" t="s">
        <v>18</v>
      </c>
      <c r="E5510" t="s">
        <v>9</v>
      </c>
      <c r="F5510" t="s">
        <v>15</v>
      </c>
      <c r="G5510" s="8">
        <v>26000</v>
      </c>
      <c r="H5510" s="8">
        <v>8654</v>
      </c>
      <c r="I5510" t="s">
        <v>22</v>
      </c>
      <c r="J5510" t="s">
        <v>5535</v>
      </c>
      <c r="K5510" s="8">
        <f>(Table1[[#This Row],[Actual Amount]]-Table1[[#This Row],[Budget Amount]])</f>
        <v>-17346</v>
      </c>
      <c r="L5510" s="10">
        <f>(Table1[[#This Row],[Actual Amount]]-Table1[[#This Row],[Budget Amount]]) / Table1[[#This Row],[Budget Amount]]</f>
        <v>-0.66715384615384621</v>
      </c>
    </row>
    <row r="5511" spans="1:12">
      <c r="A5511" s="6">
        <v>45210</v>
      </c>
      <c r="B5511" s="6" t="str">
        <f>TEXT(Table1[[#This Row],[Date]],"mm")</f>
        <v>10</v>
      </c>
      <c r="C5511" s="6" t="str">
        <f>TEXT(Table1[[#This Row],[Date]],"yyyy")</f>
        <v>2023</v>
      </c>
      <c r="D5511" t="s">
        <v>45</v>
      </c>
      <c r="E5511" t="s">
        <v>14</v>
      </c>
      <c r="F5511" t="s">
        <v>15</v>
      </c>
      <c r="G5511" s="8">
        <v>98973</v>
      </c>
      <c r="H5511" s="8">
        <v>72698</v>
      </c>
      <c r="I5511" t="s">
        <v>25</v>
      </c>
      <c r="J5511" t="s">
        <v>5536</v>
      </c>
      <c r="K5511" s="8">
        <f>(Table1[[#This Row],[Actual Amount]]-Table1[[#This Row],[Budget Amount]])</f>
        <v>-26275</v>
      </c>
      <c r="L5511" s="10">
        <f>(Table1[[#This Row],[Actual Amount]]-Table1[[#This Row],[Budget Amount]]) / Table1[[#This Row],[Budget Amount]]</f>
        <v>-0.2654764430703323</v>
      </c>
    </row>
    <row r="5512" spans="1:12">
      <c r="A5512" s="6">
        <v>44200</v>
      </c>
      <c r="B5512" s="6" t="str">
        <f>TEXT(Table1[[#This Row],[Date]],"mm")</f>
        <v>01</v>
      </c>
      <c r="C5512" s="6" t="str">
        <f>TEXT(Table1[[#This Row],[Date]],"yyyy")</f>
        <v>2021</v>
      </c>
      <c r="D5512" t="s">
        <v>27</v>
      </c>
      <c r="E5512" t="s">
        <v>19</v>
      </c>
      <c r="F5512" t="s">
        <v>15</v>
      </c>
      <c r="G5512" s="8">
        <v>35534</v>
      </c>
      <c r="H5512" s="8">
        <v>126472</v>
      </c>
      <c r="I5512" t="s">
        <v>22</v>
      </c>
      <c r="J5512" t="s">
        <v>5537</v>
      </c>
      <c r="K5512" s="8">
        <f>(Table1[[#This Row],[Actual Amount]]-Table1[[#This Row],[Budget Amount]])</f>
        <v>90938</v>
      </c>
      <c r="L5512" s="10">
        <f>(Table1[[#This Row],[Actual Amount]]-Table1[[#This Row],[Budget Amount]]) / Table1[[#This Row],[Budget Amount]]</f>
        <v>2.5591827545449428</v>
      </c>
    </row>
    <row r="5513" spans="1:12">
      <c r="A5513" s="6">
        <v>45059</v>
      </c>
      <c r="B5513" s="6" t="str">
        <f>TEXT(Table1[[#This Row],[Date]],"mm")</f>
        <v>05</v>
      </c>
      <c r="C5513" s="6" t="str">
        <f>TEXT(Table1[[#This Row],[Date]],"yyyy")</f>
        <v>2023</v>
      </c>
      <c r="D5513" t="s">
        <v>31</v>
      </c>
      <c r="E5513" t="s">
        <v>14</v>
      </c>
      <c r="F5513" t="s">
        <v>15</v>
      </c>
      <c r="G5513" s="8">
        <v>109895</v>
      </c>
      <c r="H5513" s="8">
        <v>126639</v>
      </c>
      <c r="I5513" t="s">
        <v>25</v>
      </c>
      <c r="J5513" t="s">
        <v>5538</v>
      </c>
      <c r="K5513" s="8">
        <f>(Table1[[#This Row],[Actual Amount]]-Table1[[#This Row],[Budget Amount]])</f>
        <v>16744</v>
      </c>
      <c r="L5513" s="10">
        <f>(Table1[[#This Row],[Actual Amount]]-Table1[[#This Row],[Budget Amount]]) / Table1[[#This Row],[Budget Amount]]</f>
        <v>0.15236361981891805</v>
      </c>
    </row>
    <row r="5514" spans="1:12">
      <c r="A5514" s="6">
        <v>45044</v>
      </c>
      <c r="B5514" s="6" t="str">
        <f>TEXT(Table1[[#This Row],[Date]],"mm")</f>
        <v>04</v>
      </c>
      <c r="C5514" s="6" t="str">
        <f>TEXT(Table1[[#This Row],[Date]],"yyyy")</f>
        <v>2023</v>
      </c>
      <c r="D5514" t="s">
        <v>31</v>
      </c>
      <c r="E5514" t="s">
        <v>24</v>
      </c>
      <c r="F5514" t="s">
        <v>20</v>
      </c>
      <c r="G5514" s="8">
        <v>110892</v>
      </c>
      <c r="H5514" s="8">
        <v>21135</v>
      </c>
      <c r="I5514" t="s">
        <v>16</v>
      </c>
      <c r="J5514" t="s">
        <v>5539</v>
      </c>
      <c r="K5514" s="8">
        <f>(Table1[[#This Row],[Actual Amount]]-Table1[[#This Row],[Budget Amount]])</f>
        <v>-89757</v>
      </c>
      <c r="L5514" s="10">
        <f>(Table1[[#This Row],[Actual Amount]]-Table1[[#This Row],[Budget Amount]]) / Table1[[#This Row],[Budget Amount]]</f>
        <v>-0.80940915485337084</v>
      </c>
    </row>
    <row r="5515" spans="1:12">
      <c r="A5515" s="6">
        <v>45000</v>
      </c>
      <c r="B5515" s="6" t="str">
        <f>TEXT(Table1[[#This Row],[Date]],"mm")</f>
        <v>03</v>
      </c>
      <c r="C5515" s="6" t="str">
        <f>TEXT(Table1[[#This Row],[Date]],"yyyy")</f>
        <v>2023</v>
      </c>
      <c r="D5515" t="s">
        <v>27</v>
      </c>
      <c r="E5515" t="s">
        <v>9</v>
      </c>
      <c r="F5515" t="s">
        <v>20</v>
      </c>
      <c r="G5515" s="8">
        <v>90359</v>
      </c>
      <c r="H5515" s="8">
        <v>94686</v>
      </c>
      <c r="I5515" t="s">
        <v>25</v>
      </c>
      <c r="J5515" t="s">
        <v>5540</v>
      </c>
      <c r="K5515" s="8">
        <f>(Table1[[#This Row],[Actual Amount]]-Table1[[#This Row],[Budget Amount]])</f>
        <v>4327</v>
      </c>
      <c r="L5515" s="10">
        <f>(Table1[[#This Row],[Actual Amount]]-Table1[[#This Row],[Budget Amount]]) / Table1[[#This Row],[Budget Amount]]</f>
        <v>4.7886762801713167E-2</v>
      </c>
    </row>
    <row r="5516" spans="1:12">
      <c r="A5516" s="6">
        <v>44411</v>
      </c>
      <c r="B5516" s="6" t="str">
        <f>TEXT(Table1[[#This Row],[Date]],"mm")</f>
        <v>08</v>
      </c>
      <c r="C5516" s="6" t="str">
        <f>TEXT(Table1[[#This Row],[Date]],"yyyy")</f>
        <v>2021</v>
      </c>
      <c r="D5516" t="s">
        <v>13</v>
      </c>
      <c r="E5516" t="s">
        <v>24</v>
      </c>
      <c r="F5516" t="s">
        <v>48</v>
      </c>
      <c r="G5516" s="8">
        <v>22459</v>
      </c>
      <c r="H5516" s="8">
        <v>93656</v>
      </c>
      <c r="I5516" t="s">
        <v>16</v>
      </c>
      <c r="J5516" t="s">
        <v>5541</v>
      </c>
      <c r="K5516" s="8">
        <f>(Table1[[#This Row],[Actual Amount]]-Table1[[#This Row],[Budget Amount]])</f>
        <v>71197</v>
      </c>
      <c r="L5516" s="10">
        <f>(Table1[[#This Row],[Actual Amount]]-Table1[[#This Row],[Budget Amount]]) / Table1[[#This Row],[Budget Amount]]</f>
        <v>3.1700877153924929</v>
      </c>
    </row>
    <row r="5517" spans="1:12">
      <c r="A5517" s="6">
        <v>45168</v>
      </c>
      <c r="B5517" s="6" t="str">
        <f>TEXT(Table1[[#This Row],[Date]],"mm")</f>
        <v>08</v>
      </c>
      <c r="C5517" s="6" t="str">
        <f>TEXT(Table1[[#This Row],[Date]],"yyyy")</f>
        <v>2023</v>
      </c>
      <c r="D5517" t="s">
        <v>45</v>
      </c>
      <c r="E5517" t="s">
        <v>24</v>
      </c>
      <c r="F5517" t="s">
        <v>48</v>
      </c>
      <c r="G5517" s="8">
        <v>81717</v>
      </c>
      <c r="H5517" s="8">
        <v>72183</v>
      </c>
      <c r="I5517" t="s">
        <v>16</v>
      </c>
      <c r="J5517" t="s">
        <v>5542</v>
      </c>
      <c r="K5517" s="8">
        <f>(Table1[[#This Row],[Actual Amount]]-Table1[[#This Row],[Budget Amount]])</f>
        <v>-9534</v>
      </c>
      <c r="L5517" s="10">
        <f>(Table1[[#This Row],[Actual Amount]]-Table1[[#This Row],[Budget Amount]]) / Table1[[#This Row],[Budget Amount]]</f>
        <v>-0.11667094974117992</v>
      </c>
    </row>
    <row r="5518" spans="1:12">
      <c r="A5518" s="6">
        <v>44297</v>
      </c>
      <c r="B5518" s="6" t="str">
        <f>TEXT(Table1[[#This Row],[Date]],"mm")</f>
        <v>04</v>
      </c>
      <c r="C5518" s="6" t="str">
        <f>TEXT(Table1[[#This Row],[Date]],"yyyy")</f>
        <v>2021</v>
      </c>
      <c r="D5518" t="s">
        <v>8</v>
      </c>
      <c r="E5518" t="s">
        <v>13</v>
      </c>
      <c r="F5518" t="s">
        <v>15</v>
      </c>
      <c r="G5518" s="8">
        <v>63546</v>
      </c>
      <c r="H5518" s="8">
        <v>148544</v>
      </c>
      <c r="I5518" t="s">
        <v>11</v>
      </c>
      <c r="J5518" t="s">
        <v>5543</v>
      </c>
      <c r="K5518" s="8">
        <f>(Table1[[#This Row],[Actual Amount]]-Table1[[#This Row],[Budget Amount]])</f>
        <v>84998</v>
      </c>
      <c r="L5518" s="10">
        <f>(Table1[[#This Row],[Actual Amount]]-Table1[[#This Row],[Budget Amount]]) / Table1[[#This Row],[Budget Amount]]</f>
        <v>1.3375822239007962</v>
      </c>
    </row>
    <row r="5519" spans="1:12">
      <c r="A5519" s="6">
        <v>45159</v>
      </c>
      <c r="B5519" s="6" t="str">
        <f>TEXT(Table1[[#This Row],[Date]],"mm")</f>
        <v>08</v>
      </c>
      <c r="C5519" s="6" t="str">
        <f>TEXT(Table1[[#This Row],[Date]],"yyyy")</f>
        <v>2023</v>
      </c>
      <c r="D5519" t="s">
        <v>45</v>
      </c>
      <c r="E5519" t="s">
        <v>24</v>
      </c>
      <c r="F5519" t="s">
        <v>48</v>
      </c>
      <c r="G5519" s="8">
        <v>127786</v>
      </c>
      <c r="H5519" s="8">
        <v>45692</v>
      </c>
      <c r="I5519" t="s">
        <v>11</v>
      </c>
      <c r="J5519" t="s">
        <v>5544</v>
      </c>
      <c r="K5519" s="8">
        <f>(Table1[[#This Row],[Actual Amount]]-Table1[[#This Row],[Budget Amount]])</f>
        <v>-82094</v>
      </c>
      <c r="L5519" s="10">
        <f>(Table1[[#This Row],[Actual Amount]]-Table1[[#This Row],[Budget Amount]]) / Table1[[#This Row],[Budget Amount]]</f>
        <v>-0.64243344341320641</v>
      </c>
    </row>
    <row r="5520" spans="1:12">
      <c r="A5520" s="6">
        <v>44769</v>
      </c>
      <c r="B5520" s="6" t="str">
        <f>TEXT(Table1[[#This Row],[Date]],"mm")</f>
        <v>07</v>
      </c>
      <c r="C5520" s="6" t="str">
        <f>TEXT(Table1[[#This Row],[Date]],"yyyy")</f>
        <v>2022</v>
      </c>
      <c r="D5520" t="s">
        <v>31</v>
      </c>
      <c r="E5520" t="s">
        <v>24</v>
      </c>
      <c r="F5520" t="s">
        <v>15</v>
      </c>
      <c r="G5520" s="8">
        <v>88571</v>
      </c>
      <c r="H5520" s="8">
        <v>35714</v>
      </c>
      <c r="I5520" t="s">
        <v>11</v>
      </c>
      <c r="J5520" t="s">
        <v>5545</v>
      </c>
      <c r="K5520" s="8">
        <f>(Table1[[#This Row],[Actual Amount]]-Table1[[#This Row],[Budget Amount]])</f>
        <v>-52857</v>
      </c>
      <c r="L5520" s="10">
        <f>(Table1[[#This Row],[Actual Amount]]-Table1[[#This Row],[Budget Amount]]) / Table1[[#This Row],[Budget Amount]]</f>
        <v>-0.59677546826839489</v>
      </c>
    </row>
    <row r="5521" spans="1:12">
      <c r="A5521" s="6">
        <v>44854</v>
      </c>
      <c r="B5521" s="6" t="str">
        <f>TEXT(Table1[[#This Row],[Date]],"mm")</f>
        <v>10</v>
      </c>
      <c r="C5521" s="6" t="str">
        <f>TEXT(Table1[[#This Row],[Date]],"yyyy")</f>
        <v>2022</v>
      </c>
      <c r="D5521" t="s">
        <v>8</v>
      </c>
      <c r="E5521" t="s">
        <v>13</v>
      </c>
      <c r="F5521" t="s">
        <v>20</v>
      </c>
      <c r="G5521" s="8">
        <v>146948</v>
      </c>
      <c r="H5521" s="8">
        <v>61161</v>
      </c>
      <c r="I5521" t="s">
        <v>11</v>
      </c>
      <c r="J5521" t="s">
        <v>5546</v>
      </c>
      <c r="K5521" s="8">
        <f>(Table1[[#This Row],[Actual Amount]]-Table1[[#This Row],[Budget Amount]])</f>
        <v>-85787</v>
      </c>
      <c r="L5521" s="10">
        <f>(Table1[[#This Row],[Actual Amount]]-Table1[[#This Row],[Budget Amount]]) / Table1[[#This Row],[Budget Amount]]</f>
        <v>-0.58379154530854449</v>
      </c>
    </row>
    <row r="5522" spans="1:12">
      <c r="A5522" s="6">
        <v>45135</v>
      </c>
      <c r="B5522" s="6" t="str">
        <f>TEXT(Table1[[#This Row],[Date]],"mm")</f>
        <v>07</v>
      </c>
      <c r="C5522" s="6" t="str">
        <f>TEXT(Table1[[#This Row],[Date]],"yyyy")</f>
        <v>2023</v>
      </c>
      <c r="D5522" t="s">
        <v>13</v>
      </c>
      <c r="E5522" t="s">
        <v>33</v>
      </c>
      <c r="F5522" t="s">
        <v>29</v>
      </c>
      <c r="G5522" s="8">
        <v>77011</v>
      </c>
      <c r="H5522" s="8">
        <v>94879</v>
      </c>
      <c r="I5522" t="s">
        <v>22</v>
      </c>
      <c r="J5522" t="s">
        <v>5547</v>
      </c>
      <c r="K5522" s="8">
        <f>(Table1[[#This Row],[Actual Amount]]-Table1[[#This Row],[Budget Amount]])</f>
        <v>17868</v>
      </c>
      <c r="L5522" s="10">
        <f>(Table1[[#This Row],[Actual Amount]]-Table1[[#This Row],[Budget Amount]]) / Table1[[#This Row],[Budget Amount]]</f>
        <v>0.23201880250873252</v>
      </c>
    </row>
    <row r="5523" spans="1:12">
      <c r="A5523" s="6">
        <v>45283</v>
      </c>
      <c r="B5523" s="6" t="str">
        <f>TEXT(Table1[[#This Row],[Date]],"mm")</f>
        <v>12</v>
      </c>
      <c r="C5523" s="6" t="str">
        <f>TEXT(Table1[[#This Row],[Date]],"yyyy")</f>
        <v>2023</v>
      </c>
      <c r="D5523" t="s">
        <v>18</v>
      </c>
      <c r="E5523" t="s">
        <v>33</v>
      </c>
      <c r="F5523" t="s">
        <v>20</v>
      </c>
      <c r="G5523" s="8">
        <v>137901</v>
      </c>
      <c r="H5523" s="8">
        <v>52767</v>
      </c>
      <c r="I5523" t="s">
        <v>11</v>
      </c>
      <c r="J5523" t="s">
        <v>5548</v>
      </c>
      <c r="K5523" s="8">
        <f>(Table1[[#This Row],[Actual Amount]]-Table1[[#This Row],[Budget Amount]])</f>
        <v>-85134</v>
      </c>
      <c r="L5523" s="10">
        <f>(Table1[[#This Row],[Actual Amount]]-Table1[[#This Row],[Budget Amount]]) / Table1[[#This Row],[Budget Amount]]</f>
        <v>-0.61735592925359495</v>
      </c>
    </row>
    <row r="5524" spans="1:12">
      <c r="A5524" s="6">
        <v>44422</v>
      </c>
      <c r="B5524" s="6" t="str">
        <f>TEXT(Table1[[#This Row],[Date]],"mm")</f>
        <v>08</v>
      </c>
      <c r="C5524" s="6" t="str">
        <f>TEXT(Table1[[#This Row],[Date]],"yyyy")</f>
        <v>2021</v>
      </c>
      <c r="D5524" t="s">
        <v>18</v>
      </c>
      <c r="E5524" t="s">
        <v>19</v>
      </c>
      <c r="F5524" t="s">
        <v>10</v>
      </c>
      <c r="G5524" s="8">
        <v>99657</v>
      </c>
      <c r="H5524" s="8">
        <v>34608</v>
      </c>
      <c r="I5524" t="s">
        <v>22</v>
      </c>
      <c r="J5524" t="s">
        <v>5549</v>
      </c>
      <c r="K5524" s="8">
        <f>(Table1[[#This Row],[Actual Amount]]-Table1[[#This Row],[Budget Amount]])</f>
        <v>-65049</v>
      </c>
      <c r="L5524" s="10">
        <f>(Table1[[#This Row],[Actual Amount]]-Table1[[#This Row],[Budget Amount]]) / Table1[[#This Row],[Budget Amount]]</f>
        <v>-0.65272885998976493</v>
      </c>
    </row>
    <row r="5525" spans="1:12">
      <c r="A5525" s="6">
        <v>44301</v>
      </c>
      <c r="B5525" s="6" t="str">
        <f>TEXT(Table1[[#This Row],[Date]],"mm")</f>
        <v>04</v>
      </c>
      <c r="C5525" s="6" t="str">
        <f>TEXT(Table1[[#This Row],[Date]],"yyyy")</f>
        <v>2021</v>
      </c>
      <c r="D5525" t="s">
        <v>45</v>
      </c>
      <c r="E5525" t="s">
        <v>13</v>
      </c>
      <c r="F5525" t="s">
        <v>20</v>
      </c>
      <c r="G5525" s="8">
        <v>40978</v>
      </c>
      <c r="H5525" s="8">
        <v>107933</v>
      </c>
      <c r="I5525" t="s">
        <v>22</v>
      </c>
      <c r="J5525" t="s">
        <v>5550</v>
      </c>
      <c r="K5525" s="8">
        <f>(Table1[[#This Row],[Actual Amount]]-Table1[[#This Row],[Budget Amount]])</f>
        <v>66955</v>
      </c>
      <c r="L5525" s="10">
        <f>(Table1[[#This Row],[Actual Amount]]-Table1[[#This Row],[Budget Amount]]) / Table1[[#This Row],[Budget Amount]]</f>
        <v>1.6339255210112744</v>
      </c>
    </row>
    <row r="5526" spans="1:12">
      <c r="A5526" s="6">
        <v>44968</v>
      </c>
      <c r="B5526" s="6" t="str">
        <f>TEXT(Table1[[#This Row],[Date]],"mm")</f>
        <v>02</v>
      </c>
      <c r="C5526" s="6" t="str">
        <f>TEXT(Table1[[#This Row],[Date]],"yyyy")</f>
        <v>2023</v>
      </c>
      <c r="D5526" t="s">
        <v>45</v>
      </c>
      <c r="E5526" t="s">
        <v>19</v>
      </c>
      <c r="F5526" t="s">
        <v>10</v>
      </c>
      <c r="G5526" s="8">
        <v>113379</v>
      </c>
      <c r="H5526" s="8">
        <v>162682</v>
      </c>
      <c r="I5526" t="s">
        <v>22</v>
      </c>
      <c r="J5526" t="s">
        <v>5551</v>
      </c>
      <c r="K5526" s="8">
        <f>(Table1[[#This Row],[Actual Amount]]-Table1[[#This Row],[Budget Amount]])</f>
        <v>49303</v>
      </c>
      <c r="L5526" s="10">
        <f>(Table1[[#This Row],[Actual Amount]]-Table1[[#This Row],[Budget Amount]]) / Table1[[#This Row],[Budget Amount]]</f>
        <v>0.43485125111352191</v>
      </c>
    </row>
    <row r="5527" spans="1:12">
      <c r="A5527" s="6">
        <v>44625</v>
      </c>
      <c r="B5527" s="6" t="str">
        <f>TEXT(Table1[[#This Row],[Date]],"mm")</f>
        <v>03</v>
      </c>
      <c r="C5527" s="6" t="str">
        <f>TEXT(Table1[[#This Row],[Date]],"yyyy")</f>
        <v>2022</v>
      </c>
      <c r="D5527" t="s">
        <v>8</v>
      </c>
      <c r="E5527" t="s">
        <v>19</v>
      </c>
      <c r="F5527" t="s">
        <v>48</v>
      </c>
      <c r="G5527" s="8">
        <v>68467</v>
      </c>
      <c r="H5527" s="8">
        <v>142321</v>
      </c>
      <c r="I5527" t="s">
        <v>16</v>
      </c>
      <c r="J5527" t="s">
        <v>5552</v>
      </c>
      <c r="K5527" s="8">
        <f>(Table1[[#This Row],[Actual Amount]]-Table1[[#This Row],[Budget Amount]])</f>
        <v>73854</v>
      </c>
      <c r="L5527" s="10">
        <f>(Table1[[#This Row],[Actual Amount]]-Table1[[#This Row],[Budget Amount]]) / Table1[[#This Row],[Budget Amount]]</f>
        <v>1.0786802401156761</v>
      </c>
    </row>
    <row r="5528" spans="1:12">
      <c r="A5528" s="6">
        <v>44630</v>
      </c>
      <c r="B5528" s="6" t="str">
        <f>TEXT(Table1[[#This Row],[Date]],"mm")</f>
        <v>03</v>
      </c>
      <c r="C5528" s="6" t="str">
        <f>TEXT(Table1[[#This Row],[Date]],"yyyy")</f>
        <v>2022</v>
      </c>
      <c r="D5528" t="s">
        <v>8</v>
      </c>
      <c r="E5528" t="s">
        <v>24</v>
      </c>
      <c r="F5528" t="s">
        <v>20</v>
      </c>
      <c r="G5528" s="8">
        <v>21329</v>
      </c>
      <c r="H5528" s="8">
        <v>24844</v>
      </c>
      <c r="I5528" t="s">
        <v>16</v>
      </c>
      <c r="J5528" t="s">
        <v>5553</v>
      </c>
      <c r="K5528" s="8">
        <f>(Table1[[#This Row],[Actual Amount]]-Table1[[#This Row],[Budget Amount]])</f>
        <v>3515</v>
      </c>
      <c r="L5528" s="10">
        <f>(Table1[[#This Row],[Actual Amount]]-Table1[[#This Row],[Budget Amount]]) / Table1[[#This Row],[Budget Amount]]</f>
        <v>0.16479909981715035</v>
      </c>
    </row>
    <row r="5529" spans="1:12">
      <c r="A5529" s="6">
        <v>45248</v>
      </c>
      <c r="B5529" s="6" t="str">
        <f>TEXT(Table1[[#This Row],[Date]],"mm")</f>
        <v>11</v>
      </c>
      <c r="C5529" s="6" t="str">
        <f>TEXT(Table1[[#This Row],[Date]],"yyyy")</f>
        <v>2023</v>
      </c>
      <c r="D5529" t="s">
        <v>13</v>
      </c>
      <c r="E5529" t="s">
        <v>19</v>
      </c>
      <c r="F5529" t="s">
        <v>29</v>
      </c>
      <c r="G5529" s="8">
        <v>38025</v>
      </c>
      <c r="H5529" s="8">
        <v>90209</v>
      </c>
      <c r="I5529" t="s">
        <v>22</v>
      </c>
      <c r="J5529" t="s">
        <v>5554</v>
      </c>
      <c r="K5529" s="8">
        <f>(Table1[[#This Row],[Actual Amount]]-Table1[[#This Row],[Budget Amount]])</f>
        <v>52184</v>
      </c>
      <c r="L5529" s="10">
        <f>(Table1[[#This Row],[Actual Amount]]-Table1[[#This Row],[Budget Amount]]) / Table1[[#This Row],[Budget Amount]]</f>
        <v>1.3723602892833662</v>
      </c>
    </row>
    <row r="5530" spans="1:12">
      <c r="A5530" s="6">
        <v>44878</v>
      </c>
      <c r="B5530" s="6" t="str">
        <f>TEXT(Table1[[#This Row],[Date]],"mm")</f>
        <v>11</v>
      </c>
      <c r="C5530" s="6" t="str">
        <f>TEXT(Table1[[#This Row],[Date]],"yyyy")</f>
        <v>2022</v>
      </c>
      <c r="D5530" t="s">
        <v>45</v>
      </c>
      <c r="E5530" t="s">
        <v>14</v>
      </c>
      <c r="F5530" t="s">
        <v>20</v>
      </c>
      <c r="G5530" s="8">
        <v>113940</v>
      </c>
      <c r="H5530" s="8">
        <v>169973</v>
      </c>
      <c r="I5530" t="s">
        <v>11</v>
      </c>
      <c r="J5530" t="s">
        <v>5555</v>
      </c>
      <c r="K5530" s="8">
        <f>(Table1[[#This Row],[Actual Amount]]-Table1[[#This Row],[Budget Amount]])</f>
        <v>56033</v>
      </c>
      <c r="L5530" s="10">
        <f>(Table1[[#This Row],[Actual Amount]]-Table1[[#This Row],[Budget Amount]]) / Table1[[#This Row],[Budget Amount]]</f>
        <v>0.49177637352992803</v>
      </c>
    </row>
    <row r="5531" spans="1:12">
      <c r="A5531" s="6">
        <v>44784</v>
      </c>
      <c r="B5531" s="6" t="str">
        <f>TEXT(Table1[[#This Row],[Date]],"mm")</f>
        <v>08</v>
      </c>
      <c r="C5531" s="6" t="str">
        <f>TEXT(Table1[[#This Row],[Date]],"yyyy")</f>
        <v>2022</v>
      </c>
      <c r="D5531" t="s">
        <v>31</v>
      </c>
      <c r="E5531" t="s">
        <v>9</v>
      </c>
      <c r="F5531" t="s">
        <v>20</v>
      </c>
      <c r="G5531" s="8">
        <v>116994</v>
      </c>
      <c r="H5531" s="8">
        <v>67857</v>
      </c>
      <c r="I5531" t="s">
        <v>22</v>
      </c>
      <c r="J5531" t="s">
        <v>5556</v>
      </c>
      <c r="K5531" s="8">
        <f>(Table1[[#This Row],[Actual Amount]]-Table1[[#This Row],[Budget Amount]])</f>
        <v>-49137</v>
      </c>
      <c r="L5531" s="10">
        <f>(Table1[[#This Row],[Actual Amount]]-Table1[[#This Row],[Budget Amount]]) / Table1[[#This Row],[Budget Amount]]</f>
        <v>-0.41999589722549874</v>
      </c>
    </row>
    <row r="5532" spans="1:12">
      <c r="A5532" s="6">
        <v>45289</v>
      </c>
      <c r="B5532" s="6" t="str">
        <f>TEXT(Table1[[#This Row],[Date]],"mm")</f>
        <v>12</v>
      </c>
      <c r="C5532" s="6" t="str">
        <f>TEXT(Table1[[#This Row],[Date]],"yyyy")</f>
        <v>2023</v>
      </c>
      <c r="D5532" t="s">
        <v>18</v>
      </c>
      <c r="E5532" t="s">
        <v>14</v>
      </c>
      <c r="F5532" t="s">
        <v>20</v>
      </c>
      <c r="G5532" s="8">
        <v>14682</v>
      </c>
      <c r="H5532" s="8">
        <v>8223</v>
      </c>
      <c r="I5532" t="s">
        <v>16</v>
      </c>
      <c r="J5532" t="s">
        <v>5557</v>
      </c>
      <c r="K5532" s="8">
        <f>(Table1[[#This Row],[Actual Amount]]-Table1[[#This Row],[Budget Amount]])</f>
        <v>-6459</v>
      </c>
      <c r="L5532" s="10">
        <f>(Table1[[#This Row],[Actual Amount]]-Table1[[#This Row],[Budget Amount]]) / Table1[[#This Row],[Budget Amount]]</f>
        <v>-0.43992644053943603</v>
      </c>
    </row>
    <row r="5533" spans="1:12">
      <c r="A5533" s="6">
        <v>45062</v>
      </c>
      <c r="B5533" s="6" t="str">
        <f>TEXT(Table1[[#This Row],[Date]],"mm")</f>
        <v>05</v>
      </c>
      <c r="C5533" s="6" t="str">
        <f>TEXT(Table1[[#This Row],[Date]],"yyyy")</f>
        <v>2023</v>
      </c>
      <c r="D5533" t="s">
        <v>13</v>
      </c>
      <c r="E5533" t="s">
        <v>14</v>
      </c>
      <c r="F5533" t="s">
        <v>15</v>
      </c>
      <c r="G5533" s="8">
        <v>111393</v>
      </c>
      <c r="H5533" s="8">
        <v>10445</v>
      </c>
      <c r="I5533" t="s">
        <v>11</v>
      </c>
      <c r="J5533" t="s">
        <v>5558</v>
      </c>
      <c r="K5533" s="8">
        <f>(Table1[[#This Row],[Actual Amount]]-Table1[[#This Row],[Budget Amount]])</f>
        <v>-100948</v>
      </c>
      <c r="L5533" s="10">
        <f>(Table1[[#This Row],[Actual Amount]]-Table1[[#This Row],[Budget Amount]]) / Table1[[#This Row],[Budget Amount]]</f>
        <v>-0.90623288716526174</v>
      </c>
    </row>
    <row r="5534" spans="1:12">
      <c r="A5534" s="6">
        <v>44942</v>
      </c>
      <c r="B5534" s="6" t="str">
        <f>TEXT(Table1[[#This Row],[Date]],"mm")</f>
        <v>01</v>
      </c>
      <c r="C5534" s="6" t="str">
        <f>TEXT(Table1[[#This Row],[Date]],"yyyy")</f>
        <v>2023</v>
      </c>
      <c r="D5534" t="s">
        <v>8</v>
      </c>
      <c r="E5534" t="s">
        <v>24</v>
      </c>
      <c r="F5534" t="s">
        <v>20</v>
      </c>
      <c r="G5534" s="8">
        <v>112318</v>
      </c>
      <c r="H5534" s="8">
        <v>130015</v>
      </c>
      <c r="I5534" t="s">
        <v>16</v>
      </c>
      <c r="J5534" t="s">
        <v>5559</v>
      </c>
      <c r="K5534" s="8">
        <f>(Table1[[#This Row],[Actual Amount]]-Table1[[#This Row],[Budget Amount]])</f>
        <v>17697</v>
      </c>
      <c r="L5534" s="10">
        <f>(Table1[[#This Row],[Actual Amount]]-Table1[[#This Row],[Budget Amount]]) / Table1[[#This Row],[Budget Amount]]</f>
        <v>0.1575615662672056</v>
      </c>
    </row>
    <row r="5535" spans="1:12">
      <c r="A5535" s="6">
        <v>45060</v>
      </c>
      <c r="B5535" s="6" t="str">
        <f>TEXT(Table1[[#This Row],[Date]],"mm")</f>
        <v>05</v>
      </c>
      <c r="C5535" s="6" t="str">
        <f>TEXT(Table1[[#This Row],[Date]],"yyyy")</f>
        <v>2023</v>
      </c>
      <c r="D5535" t="s">
        <v>31</v>
      </c>
      <c r="E5535" t="s">
        <v>9</v>
      </c>
      <c r="F5535" t="s">
        <v>20</v>
      </c>
      <c r="G5535" s="8">
        <v>10613</v>
      </c>
      <c r="H5535" s="8">
        <v>90373</v>
      </c>
      <c r="I5535" t="s">
        <v>11</v>
      </c>
      <c r="J5535" t="s">
        <v>5560</v>
      </c>
      <c r="K5535" s="8">
        <f>(Table1[[#This Row],[Actual Amount]]-Table1[[#This Row],[Budget Amount]])</f>
        <v>79760</v>
      </c>
      <c r="L5535" s="10">
        <f>(Table1[[#This Row],[Actual Amount]]-Table1[[#This Row],[Budget Amount]]) / Table1[[#This Row],[Budget Amount]]</f>
        <v>7.5153114105342507</v>
      </c>
    </row>
    <row r="5536" spans="1:12">
      <c r="A5536" s="6">
        <v>44564</v>
      </c>
      <c r="B5536" s="6" t="str">
        <f>TEXT(Table1[[#This Row],[Date]],"mm")</f>
        <v>01</v>
      </c>
      <c r="C5536" s="6" t="str">
        <f>TEXT(Table1[[#This Row],[Date]],"yyyy")</f>
        <v>2022</v>
      </c>
      <c r="D5536" t="s">
        <v>45</v>
      </c>
      <c r="E5536" t="s">
        <v>19</v>
      </c>
      <c r="F5536" t="s">
        <v>29</v>
      </c>
      <c r="G5536" s="8">
        <v>92563</v>
      </c>
      <c r="H5536" s="8">
        <v>38544</v>
      </c>
      <c r="I5536" t="s">
        <v>16</v>
      </c>
      <c r="J5536" t="s">
        <v>5561</v>
      </c>
      <c r="K5536" s="8">
        <f>(Table1[[#This Row],[Actual Amount]]-Table1[[#This Row],[Budget Amount]])</f>
        <v>-54019</v>
      </c>
      <c r="L5536" s="10">
        <f>(Table1[[#This Row],[Actual Amount]]-Table1[[#This Row],[Budget Amount]]) / Table1[[#This Row],[Budget Amount]]</f>
        <v>-0.58359171591240555</v>
      </c>
    </row>
    <row r="5537" spans="1:12">
      <c r="A5537" s="6">
        <v>44447</v>
      </c>
      <c r="B5537" s="6" t="str">
        <f>TEXT(Table1[[#This Row],[Date]],"mm")</f>
        <v>09</v>
      </c>
      <c r="C5537" s="6" t="str">
        <f>TEXT(Table1[[#This Row],[Date]],"yyyy")</f>
        <v>2021</v>
      </c>
      <c r="D5537" t="s">
        <v>27</v>
      </c>
      <c r="E5537" t="s">
        <v>9</v>
      </c>
      <c r="F5537" t="s">
        <v>10</v>
      </c>
      <c r="G5537" s="8">
        <v>121188</v>
      </c>
      <c r="H5537" s="8">
        <v>105031</v>
      </c>
      <c r="I5537" t="s">
        <v>22</v>
      </c>
      <c r="J5537" t="s">
        <v>5562</v>
      </c>
      <c r="K5537" s="8">
        <f>(Table1[[#This Row],[Actual Amount]]-Table1[[#This Row],[Budget Amount]])</f>
        <v>-16157</v>
      </c>
      <c r="L5537" s="10">
        <f>(Table1[[#This Row],[Actual Amount]]-Table1[[#This Row],[Budget Amount]]) / Table1[[#This Row],[Budget Amount]]</f>
        <v>-0.13332178103442585</v>
      </c>
    </row>
    <row r="5538" spans="1:12">
      <c r="A5538" s="6">
        <v>45055</v>
      </c>
      <c r="B5538" s="6" t="str">
        <f>TEXT(Table1[[#This Row],[Date]],"mm")</f>
        <v>05</v>
      </c>
      <c r="C5538" s="6" t="str">
        <f>TEXT(Table1[[#This Row],[Date]],"yyyy")</f>
        <v>2023</v>
      </c>
      <c r="D5538" t="s">
        <v>8</v>
      </c>
      <c r="E5538" t="s">
        <v>19</v>
      </c>
      <c r="F5538" t="s">
        <v>10</v>
      </c>
      <c r="G5538" s="8">
        <v>53322</v>
      </c>
      <c r="H5538" s="8">
        <v>144983</v>
      </c>
      <c r="I5538" t="s">
        <v>25</v>
      </c>
      <c r="J5538" t="s">
        <v>5563</v>
      </c>
      <c r="K5538" s="8">
        <f>(Table1[[#This Row],[Actual Amount]]-Table1[[#This Row],[Budget Amount]])</f>
        <v>91661</v>
      </c>
      <c r="L5538" s="10">
        <f>(Table1[[#This Row],[Actual Amount]]-Table1[[#This Row],[Budget Amount]]) / Table1[[#This Row],[Budget Amount]]</f>
        <v>1.719009039420877</v>
      </c>
    </row>
    <row r="5539" spans="1:12">
      <c r="A5539" s="6">
        <v>45052</v>
      </c>
      <c r="B5539" s="6" t="str">
        <f>TEXT(Table1[[#This Row],[Date]],"mm")</f>
        <v>05</v>
      </c>
      <c r="C5539" s="6" t="str">
        <f>TEXT(Table1[[#This Row],[Date]],"yyyy")</f>
        <v>2023</v>
      </c>
      <c r="D5539" t="s">
        <v>13</v>
      </c>
      <c r="E5539" t="s">
        <v>33</v>
      </c>
      <c r="F5539" t="s">
        <v>29</v>
      </c>
      <c r="G5539" s="8">
        <v>124849</v>
      </c>
      <c r="H5539" s="8">
        <v>118594</v>
      </c>
      <c r="I5539" t="s">
        <v>25</v>
      </c>
      <c r="J5539" t="s">
        <v>5564</v>
      </c>
      <c r="K5539" s="8">
        <f>(Table1[[#This Row],[Actual Amount]]-Table1[[#This Row],[Budget Amount]])</f>
        <v>-6255</v>
      </c>
      <c r="L5539" s="10">
        <f>(Table1[[#This Row],[Actual Amount]]-Table1[[#This Row],[Budget Amount]]) / Table1[[#This Row],[Budget Amount]]</f>
        <v>-5.0100521429887301E-2</v>
      </c>
    </row>
    <row r="5540" spans="1:12">
      <c r="A5540" s="6">
        <v>44757</v>
      </c>
      <c r="B5540" s="6" t="str">
        <f>TEXT(Table1[[#This Row],[Date]],"mm")</f>
        <v>07</v>
      </c>
      <c r="C5540" s="6" t="str">
        <f>TEXT(Table1[[#This Row],[Date]],"yyyy")</f>
        <v>2022</v>
      </c>
      <c r="D5540" t="s">
        <v>27</v>
      </c>
      <c r="E5540" t="s">
        <v>13</v>
      </c>
      <c r="F5540" t="s">
        <v>48</v>
      </c>
      <c r="G5540" s="8">
        <v>20013</v>
      </c>
      <c r="H5540" s="8">
        <v>151952</v>
      </c>
      <c r="I5540" t="s">
        <v>16</v>
      </c>
      <c r="J5540" t="s">
        <v>5565</v>
      </c>
      <c r="K5540" s="8">
        <f>(Table1[[#This Row],[Actual Amount]]-Table1[[#This Row],[Budget Amount]])</f>
        <v>131939</v>
      </c>
      <c r="L5540" s="10">
        <f>(Table1[[#This Row],[Actual Amount]]-Table1[[#This Row],[Budget Amount]]) / Table1[[#This Row],[Budget Amount]]</f>
        <v>6.5926647679008648</v>
      </c>
    </row>
    <row r="5541" spans="1:12">
      <c r="A5541" s="6">
        <v>44490</v>
      </c>
      <c r="B5541" s="6" t="str">
        <f>TEXT(Table1[[#This Row],[Date]],"mm")</f>
        <v>10</v>
      </c>
      <c r="C5541" s="6" t="str">
        <f>TEXT(Table1[[#This Row],[Date]],"yyyy")</f>
        <v>2021</v>
      </c>
      <c r="D5541" t="s">
        <v>31</v>
      </c>
      <c r="E5541" t="s">
        <v>24</v>
      </c>
      <c r="F5541" t="s">
        <v>20</v>
      </c>
      <c r="G5541" s="8">
        <v>71763</v>
      </c>
      <c r="H5541" s="8">
        <v>52835</v>
      </c>
      <c r="I5541" t="s">
        <v>11</v>
      </c>
      <c r="J5541" t="s">
        <v>5566</v>
      </c>
      <c r="K5541" s="8">
        <f>(Table1[[#This Row],[Actual Amount]]-Table1[[#This Row],[Budget Amount]])</f>
        <v>-18928</v>
      </c>
      <c r="L5541" s="10">
        <f>(Table1[[#This Row],[Actual Amount]]-Table1[[#This Row],[Budget Amount]]) / Table1[[#This Row],[Budget Amount]]</f>
        <v>-0.26375708930786057</v>
      </c>
    </row>
    <row r="5542" spans="1:12">
      <c r="A5542" s="6">
        <v>45115</v>
      </c>
      <c r="B5542" s="6" t="str">
        <f>TEXT(Table1[[#This Row],[Date]],"mm")</f>
        <v>07</v>
      </c>
      <c r="C5542" s="6" t="str">
        <f>TEXT(Table1[[#This Row],[Date]],"yyyy")</f>
        <v>2023</v>
      </c>
      <c r="D5542" t="s">
        <v>18</v>
      </c>
      <c r="E5542" t="s">
        <v>19</v>
      </c>
      <c r="F5542" t="s">
        <v>48</v>
      </c>
      <c r="G5542" s="8">
        <v>111706</v>
      </c>
      <c r="H5542" s="8">
        <v>164338</v>
      </c>
      <c r="I5542" t="s">
        <v>16</v>
      </c>
      <c r="J5542" t="s">
        <v>5567</v>
      </c>
      <c r="K5542" s="8">
        <f>(Table1[[#This Row],[Actual Amount]]-Table1[[#This Row],[Budget Amount]])</f>
        <v>52632</v>
      </c>
      <c r="L5542" s="10">
        <f>(Table1[[#This Row],[Actual Amount]]-Table1[[#This Row],[Budget Amount]]) / Table1[[#This Row],[Budget Amount]]</f>
        <v>0.47116538055252177</v>
      </c>
    </row>
    <row r="5543" spans="1:12">
      <c r="A5543" s="6">
        <v>44629</v>
      </c>
      <c r="B5543" s="6" t="str">
        <f>TEXT(Table1[[#This Row],[Date]],"mm")</f>
        <v>03</v>
      </c>
      <c r="C5543" s="6" t="str">
        <f>TEXT(Table1[[#This Row],[Date]],"yyyy")</f>
        <v>2022</v>
      </c>
      <c r="D5543" t="s">
        <v>31</v>
      </c>
      <c r="E5543" t="s">
        <v>19</v>
      </c>
      <c r="F5543" t="s">
        <v>29</v>
      </c>
      <c r="G5543" s="8">
        <v>46761</v>
      </c>
      <c r="H5543" s="8">
        <v>13479</v>
      </c>
      <c r="I5543" t="s">
        <v>25</v>
      </c>
      <c r="J5543" t="s">
        <v>5568</v>
      </c>
      <c r="K5543" s="8">
        <f>(Table1[[#This Row],[Actual Amount]]-Table1[[#This Row],[Budget Amount]])</f>
        <v>-33282</v>
      </c>
      <c r="L5543" s="10">
        <f>(Table1[[#This Row],[Actual Amount]]-Table1[[#This Row],[Budget Amount]]) / Table1[[#This Row],[Budget Amount]]</f>
        <v>-0.71174696862770259</v>
      </c>
    </row>
    <row r="5544" spans="1:12">
      <c r="A5544" s="6">
        <v>44255</v>
      </c>
      <c r="B5544" s="6" t="str">
        <f>TEXT(Table1[[#This Row],[Date]],"mm")</f>
        <v>02</v>
      </c>
      <c r="C5544" s="6" t="str">
        <f>TEXT(Table1[[#This Row],[Date]],"yyyy")</f>
        <v>2021</v>
      </c>
      <c r="D5544" t="s">
        <v>18</v>
      </c>
      <c r="E5544" t="s">
        <v>9</v>
      </c>
      <c r="F5544" t="s">
        <v>48</v>
      </c>
      <c r="G5544" s="8">
        <v>64007</v>
      </c>
      <c r="H5544" s="8">
        <v>131728</v>
      </c>
      <c r="I5544" t="s">
        <v>11</v>
      </c>
      <c r="J5544" t="s">
        <v>5569</v>
      </c>
      <c r="K5544" s="8">
        <f>(Table1[[#This Row],[Actual Amount]]-Table1[[#This Row],[Budget Amount]])</f>
        <v>67721</v>
      </c>
      <c r="L5544" s="10">
        <f>(Table1[[#This Row],[Actual Amount]]-Table1[[#This Row],[Budget Amount]]) / Table1[[#This Row],[Budget Amount]]</f>
        <v>1.0580249035261768</v>
      </c>
    </row>
    <row r="5545" spans="1:12">
      <c r="A5545" s="6">
        <v>45165</v>
      </c>
      <c r="B5545" s="6" t="str">
        <f>TEXT(Table1[[#This Row],[Date]],"mm")</f>
        <v>08</v>
      </c>
      <c r="C5545" s="6" t="str">
        <f>TEXT(Table1[[#This Row],[Date]],"yyyy")</f>
        <v>2023</v>
      </c>
      <c r="D5545" t="s">
        <v>31</v>
      </c>
      <c r="E5545" t="s">
        <v>24</v>
      </c>
      <c r="F5545" t="s">
        <v>10</v>
      </c>
      <c r="G5545" s="8">
        <v>141128</v>
      </c>
      <c r="H5545" s="8">
        <v>120568</v>
      </c>
      <c r="I5545" t="s">
        <v>16</v>
      </c>
      <c r="J5545" t="s">
        <v>5570</v>
      </c>
      <c r="K5545" s="8">
        <f>(Table1[[#This Row],[Actual Amount]]-Table1[[#This Row],[Budget Amount]])</f>
        <v>-20560</v>
      </c>
      <c r="L5545" s="10">
        <f>(Table1[[#This Row],[Actual Amount]]-Table1[[#This Row],[Budget Amount]]) / Table1[[#This Row],[Budget Amount]]</f>
        <v>-0.14568335128394083</v>
      </c>
    </row>
    <row r="5546" spans="1:12">
      <c r="A5546" s="6">
        <v>45032</v>
      </c>
      <c r="B5546" s="6" t="str">
        <f>TEXT(Table1[[#This Row],[Date]],"mm")</f>
        <v>04</v>
      </c>
      <c r="C5546" s="6" t="str">
        <f>TEXT(Table1[[#This Row],[Date]],"yyyy")</f>
        <v>2023</v>
      </c>
      <c r="D5546" t="s">
        <v>8</v>
      </c>
      <c r="E5546" t="s">
        <v>19</v>
      </c>
      <c r="F5546" t="s">
        <v>15</v>
      </c>
      <c r="G5546" s="8">
        <v>129972</v>
      </c>
      <c r="H5546" s="8">
        <v>11386</v>
      </c>
      <c r="I5546" t="s">
        <v>25</v>
      </c>
      <c r="J5546" t="s">
        <v>5571</v>
      </c>
      <c r="K5546" s="8">
        <f>(Table1[[#This Row],[Actual Amount]]-Table1[[#This Row],[Budget Amount]])</f>
        <v>-118586</v>
      </c>
      <c r="L5546" s="10">
        <f>(Table1[[#This Row],[Actual Amount]]-Table1[[#This Row],[Budget Amount]]) / Table1[[#This Row],[Budget Amount]]</f>
        <v>-0.91239651617271411</v>
      </c>
    </row>
    <row r="5547" spans="1:12">
      <c r="A5547" s="6">
        <v>44395</v>
      </c>
      <c r="B5547" s="6" t="str">
        <f>TEXT(Table1[[#This Row],[Date]],"mm")</f>
        <v>07</v>
      </c>
      <c r="C5547" s="6" t="str">
        <f>TEXT(Table1[[#This Row],[Date]],"yyyy")</f>
        <v>2021</v>
      </c>
      <c r="D5547" t="s">
        <v>8</v>
      </c>
      <c r="E5547" t="s">
        <v>33</v>
      </c>
      <c r="F5547" t="s">
        <v>48</v>
      </c>
      <c r="G5547" s="8">
        <v>36920</v>
      </c>
      <c r="H5547" s="8">
        <v>61853</v>
      </c>
      <c r="I5547" t="s">
        <v>16</v>
      </c>
      <c r="J5547" t="s">
        <v>5572</v>
      </c>
      <c r="K5547" s="8">
        <f>(Table1[[#This Row],[Actual Amount]]-Table1[[#This Row],[Budget Amount]])</f>
        <v>24933</v>
      </c>
      <c r="L5547" s="10">
        <f>(Table1[[#This Row],[Actual Amount]]-Table1[[#This Row],[Budget Amount]]) / Table1[[#This Row],[Budget Amount]]</f>
        <v>0.6753250270855905</v>
      </c>
    </row>
    <row r="5548" spans="1:12">
      <c r="A5548" s="6">
        <v>44411</v>
      </c>
      <c r="B5548" s="6" t="str">
        <f>TEXT(Table1[[#This Row],[Date]],"mm")</f>
        <v>08</v>
      </c>
      <c r="C5548" s="6" t="str">
        <f>TEXT(Table1[[#This Row],[Date]],"yyyy")</f>
        <v>2021</v>
      </c>
      <c r="D5548" t="s">
        <v>13</v>
      </c>
      <c r="E5548" t="s">
        <v>14</v>
      </c>
      <c r="F5548" t="s">
        <v>15</v>
      </c>
      <c r="G5548" s="8">
        <v>72467</v>
      </c>
      <c r="H5548" s="8">
        <v>160280</v>
      </c>
      <c r="I5548" t="s">
        <v>22</v>
      </c>
      <c r="J5548" t="s">
        <v>5573</v>
      </c>
      <c r="K5548" s="8">
        <f>(Table1[[#This Row],[Actual Amount]]-Table1[[#This Row],[Budget Amount]])</f>
        <v>87813</v>
      </c>
      <c r="L5548" s="10">
        <f>(Table1[[#This Row],[Actual Amount]]-Table1[[#This Row],[Budget Amount]]) / Table1[[#This Row],[Budget Amount]]</f>
        <v>1.2117653552651553</v>
      </c>
    </row>
    <row r="5549" spans="1:12">
      <c r="A5549" s="6">
        <v>45094</v>
      </c>
      <c r="B5549" s="6" t="str">
        <f>TEXT(Table1[[#This Row],[Date]],"mm")</f>
        <v>06</v>
      </c>
      <c r="C5549" s="6" t="str">
        <f>TEXT(Table1[[#This Row],[Date]],"yyyy")</f>
        <v>2023</v>
      </c>
      <c r="D5549" t="s">
        <v>27</v>
      </c>
      <c r="E5549" t="s">
        <v>19</v>
      </c>
      <c r="F5549" t="s">
        <v>48</v>
      </c>
      <c r="G5549" s="8">
        <v>73897</v>
      </c>
      <c r="H5549" s="8">
        <v>46933</v>
      </c>
      <c r="I5549" t="s">
        <v>11</v>
      </c>
      <c r="J5549" t="s">
        <v>5574</v>
      </c>
      <c r="K5549" s="8">
        <f>(Table1[[#This Row],[Actual Amount]]-Table1[[#This Row],[Budget Amount]])</f>
        <v>-26964</v>
      </c>
      <c r="L5549" s="10">
        <f>(Table1[[#This Row],[Actual Amount]]-Table1[[#This Row],[Budget Amount]]) / Table1[[#This Row],[Budget Amount]]</f>
        <v>-0.36488626060597862</v>
      </c>
    </row>
    <row r="5550" spans="1:12">
      <c r="A5550" s="6">
        <v>44668</v>
      </c>
      <c r="B5550" s="6" t="str">
        <f>TEXT(Table1[[#This Row],[Date]],"mm")</f>
        <v>04</v>
      </c>
      <c r="C5550" s="6" t="str">
        <f>TEXT(Table1[[#This Row],[Date]],"yyyy")</f>
        <v>2022</v>
      </c>
      <c r="D5550" t="s">
        <v>31</v>
      </c>
      <c r="E5550" t="s">
        <v>9</v>
      </c>
      <c r="F5550" t="s">
        <v>29</v>
      </c>
      <c r="G5550" s="8">
        <v>129590</v>
      </c>
      <c r="H5550" s="8">
        <v>157924</v>
      </c>
      <c r="I5550" t="s">
        <v>11</v>
      </c>
      <c r="J5550" t="s">
        <v>5575</v>
      </c>
      <c r="K5550" s="8">
        <f>(Table1[[#This Row],[Actual Amount]]-Table1[[#This Row],[Budget Amount]])</f>
        <v>28334</v>
      </c>
      <c r="L5550" s="10">
        <f>(Table1[[#This Row],[Actual Amount]]-Table1[[#This Row],[Budget Amount]]) / Table1[[#This Row],[Budget Amount]]</f>
        <v>0.21864341384366079</v>
      </c>
    </row>
    <row r="5551" spans="1:12">
      <c r="A5551" s="6">
        <v>44443</v>
      </c>
      <c r="B5551" s="6" t="str">
        <f>TEXT(Table1[[#This Row],[Date]],"mm")</f>
        <v>09</v>
      </c>
      <c r="C5551" s="6" t="str">
        <f>TEXT(Table1[[#This Row],[Date]],"yyyy")</f>
        <v>2021</v>
      </c>
      <c r="D5551" t="s">
        <v>31</v>
      </c>
      <c r="E5551" t="s">
        <v>33</v>
      </c>
      <c r="F5551" t="s">
        <v>15</v>
      </c>
      <c r="G5551" s="8">
        <v>143685</v>
      </c>
      <c r="H5551" s="8">
        <v>168893</v>
      </c>
      <c r="I5551" t="s">
        <v>22</v>
      </c>
      <c r="J5551" t="s">
        <v>5576</v>
      </c>
      <c r="K5551" s="8">
        <f>(Table1[[#This Row],[Actual Amount]]-Table1[[#This Row],[Budget Amount]])</f>
        <v>25208</v>
      </c>
      <c r="L5551" s="10">
        <f>(Table1[[#This Row],[Actual Amount]]-Table1[[#This Row],[Budget Amount]]) / Table1[[#This Row],[Budget Amount]]</f>
        <v>0.17543932908793541</v>
      </c>
    </row>
    <row r="5552" spans="1:12">
      <c r="A5552" s="6">
        <v>44578</v>
      </c>
      <c r="B5552" s="6" t="str">
        <f>TEXT(Table1[[#This Row],[Date]],"mm")</f>
        <v>01</v>
      </c>
      <c r="C5552" s="6" t="str">
        <f>TEXT(Table1[[#This Row],[Date]],"yyyy")</f>
        <v>2022</v>
      </c>
      <c r="D5552" t="s">
        <v>27</v>
      </c>
      <c r="E5552" t="s">
        <v>24</v>
      </c>
      <c r="F5552" t="s">
        <v>48</v>
      </c>
      <c r="G5552" s="8">
        <v>29219</v>
      </c>
      <c r="H5552" s="8">
        <v>73291</v>
      </c>
      <c r="I5552" t="s">
        <v>25</v>
      </c>
      <c r="J5552" t="s">
        <v>5577</v>
      </c>
      <c r="K5552" s="8">
        <f>(Table1[[#This Row],[Actual Amount]]-Table1[[#This Row],[Budget Amount]])</f>
        <v>44072</v>
      </c>
      <c r="L5552" s="10">
        <f>(Table1[[#This Row],[Actual Amount]]-Table1[[#This Row],[Budget Amount]]) / Table1[[#This Row],[Budget Amount]]</f>
        <v>1.5083336185358842</v>
      </c>
    </row>
    <row r="5553" spans="1:12">
      <c r="A5553" s="6">
        <v>45187</v>
      </c>
      <c r="B5553" s="6" t="str">
        <f>TEXT(Table1[[#This Row],[Date]],"mm")</f>
        <v>09</v>
      </c>
      <c r="C5553" s="6" t="str">
        <f>TEXT(Table1[[#This Row],[Date]],"yyyy")</f>
        <v>2023</v>
      </c>
      <c r="D5553" t="s">
        <v>45</v>
      </c>
      <c r="E5553" t="s">
        <v>19</v>
      </c>
      <c r="F5553" t="s">
        <v>29</v>
      </c>
      <c r="G5553" s="8">
        <v>100777</v>
      </c>
      <c r="H5553" s="8">
        <v>99540</v>
      </c>
      <c r="I5553" t="s">
        <v>16</v>
      </c>
      <c r="J5553" t="s">
        <v>5578</v>
      </c>
      <c r="K5553" s="8">
        <f>(Table1[[#This Row],[Actual Amount]]-Table1[[#This Row],[Budget Amount]])</f>
        <v>-1237</v>
      </c>
      <c r="L5553" s="10">
        <f>(Table1[[#This Row],[Actual Amount]]-Table1[[#This Row],[Budget Amount]]) / Table1[[#This Row],[Budget Amount]]</f>
        <v>-1.227462615477738E-2</v>
      </c>
    </row>
    <row r="5554" spans="1:12">
      <c r="A5554" s="6">
        <v>45123</v>
      </c>
      <c r="B5554" s="6" t="str">
        <f>TEXT(Table1[[#This Row],[Date]],"mm")</f>
        <v>07</v>
      </c>
      <c r="C5554" s="6" t="str">
        <f>TEXT(Table1[[#This Row],[Date]],"yyyy")</f>
        <v>2023</v>
      </c>
      <c r="D5554" t="s">
        <v>13</v>
      </c>
      <c r="E5554" t="s">
        <v>33</v>
      </c>
      <c r="F5554" t="s">
        <v>10</v>
      </c>
      <c r="G5554" s="8">
        <v>146054</v>
      </c>
      <c r="H5554" s="8">
        <v>28309</v>
      </c>
      <c r="I5554" t="s">
        <v>25</v>
      </c>
      <c r="J5554" t="s">
        <v>5579</v>
      </c>
      <c r="K5554" s="8">
        <f>(Table1[[#This Row],[Actual Amount]]-Table1[[#This Row],[Budget Amount]])</f>
        <v>-117745</v>
      </c>
      <c r="L5554" s="10">
        <f>(Table1[[#This Row],[Actual Amount]]-Table1[[#This Row],[Budget Amount]]) / Table1[[#This Row],[Budget Amount]]</f>
        <v>-0.80617442863598399</v>
      </c>
    </row>
    <row r="5555" spans="1:12">
      <c r="A5555" s="6">
        <v>44756</v>
      </c>
      <c r="B5555" s="6" t="str">
        <f>TEXT(Table1[[#This Row],[Date]],"mm")</f>
        <v>07</v>
      </c>
      <c r="C5555" s="6" t="str">
        <f>TEXT(Table1[[#This Row],[Date]],"yyyy")</f>
        <v>2022</v>
      </c>
      <c r="D5555" t="s">
        <v>31</v>
      </c>
      <c r="E5555" t="s">
        <v>33</v>
      </c>
      <c r="F5555" t="s">
        <v>20</v>
      </c>
      <c r="G5555" s="8">
        <v>115229</v>
      </c>
      <c r="H5555" s="8">
        <v>51575</v>
      </c>
      <c r="I5555" t="s">
        <v>11</v>
      </c>
      <c r="J5555" t="s">
        <v>5580</v>
      </c>
      <c r="K5555" s="8">
        <f>(Table1[[#This Row],[Actual Amount]]-Table1[[#This Row],[Budget Amount]])</f>
        <v>-63654</v>
      </c>
      <c r="L5555" s="10">
        <f>(Table1[[#This Row],[Actual Amount]]-Table1[[#This Row],[Budget Amount]]) / Table1[[#This Row],[Budget Amount]]</f>
        <v>-0.55241302102769263</v>
      </c>
    </row>
    <row r="5556" spans="1:12">
      <c r="A5556" s="6">
        <v>45271</v>
      </c>
      <c r="B5556" s="6" t="str">
        <f>TEXT(Table1[[#This Row],[Date]],"mm")</f>
        <v>12</v>
      </c>
      <c r="C5556" s="6" t="str">
        <f>TEXT(Table1[[#This Row],[Date]],"yyyy")</f>
        <v>2023</v>
      </c>
      <c r="D5556" t="s">
        <v>13</v>
      </c>
      <c r="E5556" t="s">
        <v>33</v>
      </c>
      <c r="F5556" t="s">
        <v>29</v>
      </c>
      <c r="G5556" s="8">
        <v>62760</v>
      </c>
      <c r="H5556" s="8">
        <v>57890</v>
      </c>
      <c r="I5556" t="s">
        <v>25</v>
      </c>
      <c r="J5556" t="s">
        <v>5581</v>
      </c>
      <c r="K5556" s="8">
        <f>(Table1[[#This Row],[Actual Amount]]-Table1[[#This Row],[Budget Amount]])</f>
        <v>-4870</v>
      </c>
      <c r="L5556" s="10">
        <f>(Table1[[#This Row],[Actual Amount]]-Table1[[#This Row],[Budget Amount]]) / Table1[[#This Row],[Budget Amount]]</f>
        <v>-7.7597195666029323E-2</v>
      </c>
    </row>
    <row r="5557" spans="1:12">
      <c r="A5557" s="6">
        <v>44885</v>
      </c>
      <c r="B5557" s="6" t="str">
        <f>TEXT(Table1[[#This Row],[Date]],"mm")</f>
        <v>11</v>
      </c>
      <c r="C5557" s="6" t="str">
        <f>TEXT(Table1[[#This Row],[Date]],"yyyy")</f>
        <v>2022</v>
      </c>
      <c r="D5557" t="s">
        <v>31</v>
      </c>
      <c r="E5557" t="s">
        <v>33</v>
      </c>
      <c r="F5557" t="s">
        <v>29</v>
      </c>
      <c r="G5557" s="8">
        <v>66758</v>
      </c>
      <c r="H5557" s="8">
        <v>111055</v>
      </c>
      <c r="I5557" t="s">
        <v>11</v>
      </c>
      <c r="J5557" t="s">
        <v>5582</v>
      </c>
      <c r="K5557" s="8">
        <f>(Table1[[#This Row],[Actual Amount]]-Table1[[#This Row],[Budget Amount]])</f>
        <v>44297</v>
      </c>
      <c r="L5557" s="10">
        <f>(Table1[[#This Row],[Actual Amount]]-Table1[[#This Row],[Budget Amount]]) / Table1[[#This Row],[Budget Amount]]</f>
        <v>0.66354594205937867</v>
      </c>
    </row>
    <row r="5558" spans="1:12">
      <c r="A5558" s="6">
        <v>44576</v>
      </c>
      <c r="B5558" s="6" t="str">
        <f>TEXT(Table1[[#This Row],[Date]],"mm")</f>
        <v>01</v>
      </c>
      <c r="C5558" s="6" t="str">
        <f>TEXT(Table1[[#This Row],[Date]],"yyyy")</f>
        <v>2022</v>
      </c>
      <c r="D5558" t="s">
        <v>31</v>
      </c>
      <c r="E5558" t="s">
        <v>33</v>
      </c>
      <c r="F5558" t="s">
        <v>10</v>
      </c>
      <c r="G5558" s="8">
        <v>58562</v>
      </c>
      <c r="H5558" s="8">
        <v>104800</v>
      </c>
      <c r="I5558" t="s">
        <v>11</v>
      </c>
      <c r="J5558" t="s">
        <v>5583</v>
      </c>
      <c r="K5558" s="8">
        <f>(Table1[[#This Row],[Actual Amount]]-Table1[[#This Row],[Budget Amount]])</f>
        <v>46238</v>
      </c>
      <c r="L5558" s="10">
        <f>(Table1[[#This Row],[Actual Amount]]-Table1[[#This Row],[Budget Amount]]) / Table1[[#This Row],[Budget Amount]]</f>
        <v>0.78955636761039583</v>
      </c>
    </row>
    <row r="5559" spans="1:12">
      <c r="A5559" s="6">
        <v>44670</v>
      </c>
      <c r="B5559" s="6" t="str">
        <f>TEXT(Table1[[#This Row],[Date]],"mm")</f>
        <v>04</v>
      </c>
      <c r="C5559" s="6" t="str">
        <f>TEXT(Table1[[#This Row],[Date]],"yyyy")</f>
        <v>2022</v>
      </c>
      <c r="D5559" t="s">
        <v>45</v>
      </c>
      <c r="E5559" t="s">
        <v>33</v>
      </c>
      <c r="F5559" t="s">
        <v>15</v>
      </c>
      <c r="G5559" s="8">
        <v>71033</v>
      </c>
      <c r="H5559" s="8">
        <v>64948</v>
      </c>
      <c r="I5559" t="s">
        <v>22</v>
      </c>
      <c r="J5559" t="s">
        <v>5584</v>
      </c>
      <c r="K5559" s="8">
        <f>(Table1[[#This Row],[Actual Amount]]-Table1[[#This Row],[Budget Amount]])</f>
        <v>-6085</v>
      </c>
      <c r="L5559" s="10">
        <f>(Table1[[#This Row],[Actual Amount]]-Table1[[#This Row],[Budget Amount]]) / Table1[[#This Row],[Budget Amount]]</f>
        <v>-8.5664409499809954E-2</v>
      </c>
    </row>
    <row r="5560" spans="1:12">
      <c r="A5560" s="6">
        <v>44893</v>
      </c>
      <c r="B5560" s="6" t="str">
        <f>TEXT(Table1[[#This Row],[Date]],"mm")</f>
        <v>11</v>
      </c>
      <c r="C5560" s="6" t="str">
        <f>TEXT(Table1[[#This Row],[Date]],"yyyy")</f>
        <v>2022</v>
      </c>
      <c r="D5560" t="s">
        <v>8</v>
      </c>
      <c r="E5560" t="s">
        <v>13</v>
      </c>
      <c r="F5560" t="s">
        <v>48</v>
      </c>
      <c r="G5560" s="8">
        <v>101097</v>
      </c>
      <c r="H5560" s="8">
        <v>75754</v>
      </c>
      <c r="I5560" t="s">
        <v>22</v>
      </c>
      <c r="J5560" t="s">
        <v>5585</v>
      </c>
      <c r="K5560" s="8">
        <f>(Table1[[#This Row],[Actual Amount]]-Table1[[#This Row],[Budget Amount]])</f>
        <v>-25343</v>
      </c>
      <c r="L5560" s="10">
        <f>(Table1[[#This Row],[Actual Amount]]-Table1[[#This Row],[Budget Amount]]) / Table1[[#This Row],[Budget Amount]]</f>
        <v>-0.25068003996162103</v>
      </c>
    </row>
    <row r="5561" spans="1:12">
      <c r="A5561" s="6">
        <v>45107</v>
      </c>
      <c r="B5561" s="6" t="str">
        <f>TEXT(Table1[[#This Row],[Date]],"mm")</f>
        <v>06</v>
      </c>
      <c r="C5561" s="6" t="str">
        <f>TEXT(Table1[[#This Row],[Date]],"yyyy")</f>
        <v>2023</v>
      </c>
      <c r="D5561" t="s">
        <v>13</v>
      </c>
      <c r="E5561" t="s">
        <v>24</v>
      </c>
      <c r="F5561" t="s">
        <v>15</v>
      </c>
      <c r="G5561" s="8">
        <v>99865</v>
      </c>
      <c r="H5561" s="8">
        <v>153741</v>
      </c>
      <c r="I5561" t="s">
        <v>11</v>
      </c>
      <c r="J5561" t="s">
        <v>5586</v>
      </c>
      <c r="K5561" s="8">
        <f>(Table1[[#This Row],[Actual Amount]]-Table1[[#This Row],[Budget Amount]])</f>
        <v>53876</v>
      </c>
      <c r="L5561" s="10">
        <f>(Table1[[#This Row],[Actual Amount]]-Table1[[#This Row],[Budget Amount]]) / Table1[[#This Row],[Budget Amount]]</f>
        <v>0.53948830921744351</v>
      </c>
    </row>
    <row r="5562" spans="1:12">
      <c r="A5562" s="6">
        <v>45156</v>
      </c>
      <c r="B5562" s="6" t="str">
        <f>TEXT(Table1[[#This Row],[Date]],"mm")</f>
        <v>08</v>
      </c>
      <c r="C5562" s="6" t="str">
        <f>TEXT(Table1[[#This Row],[Date]],"yyyy")</f>
        <v>2023</v>
      </c>
      <c r="D5562" t="s">
        <v>27</v>
      </c>
      <c r="E5562" t="s">
        <v>14</v>
      </c>
      <c r="F5562" t="s">
        <v>29</v>
      </c>
      <c r="G5562" s="8">
        <v>137416</v>
      </c>
      <c r="H5562" s="8">
        <v>146987</v>
      </c>
      <c r="I5562" t="s">
        <v>16</v>
      </c>
      <c r="J5562" t="s">
        <v>5587</v>
      </c>
      <c r="K5562" s="8">
        <f>(Table1[[#This Row],[Actual Amount]]-Table1[[#This Row],[Budget Amount]])</f>
        <v>9571</v>
      </c>
      <c r="L5562" s="10">
        <f>(Table1[[#This Row],[Actual Amount]]-Table1[[#This Row],[Budget Amount]]) / Table1[[#This Row],[Budget Amount]]</f>
        <v>6.9649822436979689E-2</v>
      </c>
    </row>
    <row r="5563" spans="1:12">
      <c r="A5563" s="6">
        <v>44674</v>
      </c>
      <c r="B5563" s="6" t="str">
        <f>TEXT(Table1[[#This Row],[Date]],"mm")</f>
        <v>04</v>
      </c>
      <c r="C5563" s="6" t="str">
        <f>TEXT(Table1[[#This Row],[Date]],"yyyy")</f>
        <v>2022</v>
      </c>
      <c r="D5563" t="s">
        <v>13</v>
      </c>
      <c r="E5563" t="s">
        <v>24</v>
      </c>
      <c r="F5563" t="s">
        <v>48</v>
      </c>
      <c r="G5563" s="8">
        <v>74074</v>
      </c>
      <c r="H5563" s="8">
        <v>117735</v>
      </c>
      <c r="I5563" t="s">
        <v>16</v>
      </c>
      <c r="J5563" t="s">
        <v>5588</v>
      </c>
      <c r="K5563" s="8">
        <f>(Table1[[#This Row],[Actual Amount]]-Table1[[#This Row],[Budget Amount]])</f>
        <v>43661</v>
      </c>
      <c r="L5563" s="10">
        <f>(Table1[[#This Row],[Actual Amount]]-Table1[[#This Row],[Budget Amount]]) / Table1[[#This Row],[Budget Amount]]</f>
        <v>0.58942408942408941</v>
      </c>
    </row>
    <row r="5564" spans="1:12">
      <c r="A5564" s="6">
        <v>45200</v>
      </c>
      <c r="B5564" s="6" t="str">
        <f>TEXT(Table1[[#This Row],[Date]],"mm")</f>
        <v>10</v>
      </c>
      <c r="C5564" s="6" t="str">
        <f>TEXT(Table1[[#This Row],[Date]],"yyyy")</f>
        <v>2023</v>
      </c>
      <c r="D5564" t="s">
        <v>45</v>
      </c>
      <c r="E5564" t="s">
        <v>9</v>
      </c>
      <c r="F5564" t="s">
        <v>20</v>
      </c>
      <c r="G5564" s="8">
        <v>144940</v>
      </c>
      <c r="H5564" s="8">
        <v>39577</v>
      </c>
      <c r="I5564" t="s">
        <v>22</v>
      </c>
      <c r="J5564" t="s">
        <v>5589</v>
      </c>
      <c r="K5564" s="8">
        <f>(Table1[[#This Row],[Actual Amount]]-Table1[[#This Row],[Budget Amount]])</f>
        <v>-105363</v>
      </c>
      <c r="L5564" s="10">
        <f>(Table1[[#This Row],[Actual Amount]]-Table1[[#This Row],[Budget Amount]]) / Table1[[#This Row],[Budget Amount]]</f>
        <v>-0.72694218297226443</v>
      </c>
    </row>
    <row r="5565" spans="1:12">
      <c r="A5565" s="6">
        <v>45122</v>
      </c>
      <c r="B5565" s="6" t="str">
        <f>TEXT(Table1[[#This Row],[Date]],"mm")</f>
        <v>07</v>
      </c>
      <c r="C5565" s="6" t="str">
        <f>TEXT(Table1[[#This Row],[Date]],"yyyy")</f>
        <v>2023</v>
      </c>
      <c r="D5565" t="s">
        <v>18</v>
      </c>
      <c r="E5565" t="s">
        <v>9</v>
      </c>
      <c r="F5565" t="s">
        <v>20</v>
      </c>
      <c r="G5565" s="8">
        <v>131222</v>
      </c>
      <c r="H5565" s="8">
        <v>147598</v>
      </c>
      <c r="I5565" t="s">
        <v>16</v>
      </c>
      <c r="J5565" t="s">
        <v>5590</v>
      </c>
      <c r="K5565" s="8">
        <f>(Table1[[#This Row],[Actual Amount]]-Table1[[#This Row],[Budget Amount]])</f>
        <v>16376</v>
      </c>
      <c r="L5565" s="10">
        <f>(Table1[[#This Row],[Actual Amount]]-Table1[[#This Row],[Budget Amount]]) / Table1[[#This Row],[Budget Amount]]</f>
        <v>0.12479614698754782</v>
      </c>
    </row>
    <row r="5566" spans="1:12">
      <c r="A5566" s="6">
        <v>44903</v>
      </c>
      <c r="B5566" s="6" t="str">
        <f>TEXT(Table1[[#This Row],[Date]],"mm")</f>
        <v>12</v>
      </c>
      <c r="C5566" s="6" t="str">
        <f>TEXT(Table1[[#This Row],[Date]],"yyyy")</f>
        <v>2022</v>
      </c>
      <c r="D5566" t="s">
        <v>18</v>
      </c>
      <c r="E5566" t="s">
        <v>24</v>
      </c>
      <c r="F5566" t="s">
        <v>48</v>
      </c>
      <c r="G5566" s="8">
        <v>149678</v>
      </c>
      <c r="H5566" s="8">
        <v>107482</v>
      </c>
      <c r="I5566" t="s">
        <v>22</v>
      </c>
      <c r="J5566" t="s">
        <v>5591</v>
      </c>
      <c r="K5566" s="8">
        <f>(Table1[[#This Row],[Actual Amount]]-Table1[[#This Row],[Budget Amount]])</f>
        <v>-42196</v>
      </c>
      <c r="L5566" s="10">
        <f>(Table1[[#This Row],[Actual Amount]]-Table1[[#This Row],[Budget Amount]]) / Table1[[#This Row],[Budget Amount]]</f>
        <v>-0.28191183741097559</v>
      </c>
    </row>
    <row r="5567" spans="1:12">
      <c r="A5567" s="6">
        <v>45050</v>
      </c>
      <c r="B5567" s="6" t="str">
        <f>TEXT(Table1[[#This Row],[Date]],"mm")</f>
        <v>05</v>
      </c>
      <c r="C5567" s="6" t="str">
        <f>TEXT(Table1[[#This Row],[Date]],"yyyy")</f>
        <v>2023</v>
      </c>
      <c r="D5567" t="s">
        <v>45</v>
      </c>
      <c r="E5567" t="s">
        <v>33</v>
      </c>
      <c r="F5567" t="s">
        <v>29</v>
      </c>
      <c r="G5567" s="8">
        <v>49338</v>
      </c>
      <c r="H5567" s="8">
        <v>90549</v>
      </c>
      <c r="I5567" t="s">
        <v>11</v>
      </c>
      <c r="J5567" t="s">
        <v>5592</v>
      </c>
      <c r="K5567" s="8">
        <f>(Table1[[#This Row],[Actual Amount]]-Table1[[#This Row],[Budget Amount]])</f>
        <v>41211</v>
      </c>
      <c r="L5567" s="10">
        <f>(Table1[[#This Row],[Actual Amount]]-Table1[[#This Row],[Budget Amount]]) / Table1[[#This Row],[Budget Amount]]</f>
        <v>0.83527909522072241</v>
      </c>
    </row>
    <row r="5568" spans="1:12">
      <c r="A5568" s="6">
        <v>45213</v>
      </c>
      <c r="B5568" s="6" t="str">
        <f>TEXT(Table1[[#This Row],[Date]],"mm")</f>
        <v>10</v>
      </c>
      <c r="C5568" s="6" t="str">
        <f>TEXT(Table1[[#This Row],[Date]],"yyyy")</f>
        <v>2023</v>
      </c>
      <c r="D5568" t="s">
        <v>45</v>
      </c>
      <c r="E5568" t="s">
        <v>13</v>
      </c>
      <c r="F5568" t="s">
        <v>10</v>
      </c>
      <c r="G5568" s="8">
        <v>87011</v>
      </c>
      <c r="H5568" s="8">
        <v>41677</v>
      </c>
      <c r="I5568" t="s">
        <v>11</v>
      </c>
      <c r="J5568" t="s">
        <v>5593</v>
      </c>
      <c r="K5568" s="8">
        <f>(Table1[[#This Row],[Actual Amount]]-Table1[[#This Row],[Budget Amount]])</f>
        <v>-45334</v>
      </c>
      <c r="L5568" s="10">
        <f>(Table1[[#This Row],[Actual Amount]]-Table1[[#This Row],[Budget Amount]]) / Table1[[#This Row],[Budget Amount]]</f>
        <v>-0.5210145843628966</v>
      </c>
    </row>
    <row r="5569" spans="1:12">
      <c r="A5569" s="6">
        <v>44950</v>
      </c>
      <c r="B5569" s="6" t="str">
        <f>TEXT(Table1[[#This Row],[Date]],"mm")</f>
        <v>01</v>
      </c>
      <c r="C5569" s="6" t="str">
        <f>TEXT(Table1[[#This Row],[Date]],"yyyy")</f>
        <v>2023</v>
      </c>
      <c r="D5569" t="s">
        <v>8</v>
      </c>
      <c r="E5569" t="s">
        <v>14</v>
      </c>
      <c r="F5569" t="s">
        <v>15</v>
      </c>
      <c r="G5569" s="8">
        <v>119602</v>
      </c>
      <c r="H5569" s="8">
        <v>101082</v>
      </c>
      <c r="I5569" t="s">
        <v>11</v>
      </c>
      <c r="J5569" t="s">
        <v>5594</v>
      </c>
      <c r="K5569" s="8">
        <f>(Table1[[#This Row],[Actual Amount]]-Table1[[#This Row],[Budget Amount]])</f>
        <v>-18520</v>
      </c>
      <c r="L5569" s="10">
        <f>(Table1[[#This Row],[Actual Amount]]-Table1[[#This Row],[Budget Amount]]) / Table1[[#This Row],[Budget Amount]]</f>
        <v>-0.15484690891456665</v>
      </c>
    </row>
    <row r="5570" spans="1:12">
      <c r="A5570" s="6">
        <v>44699</v>
      </c>
      <c r="B5570" s="6" t="str">
        <f>TEXT(Table1[[#This Row],[Date]],"mm")</f>
        <v>05</v>
      </c>
      <c r="C5570" s="6" t="str">
        <f>TEXT(Table1[[#This Row],[Date]],"yyyy")</f>
        <v>2022</v>
      </c>
      <c r="D5570" t="s">
        <v>13</v>
      </c>
      <c r="E5570" t="s">
        <v>19</v>
      </c>
      <c r="F5570" t="s">
        <v>15</v>
      </c>
      <c r="G5570" s="8">
        <v>45654</v>
      </c>
      <c r="H5570" s="8">
        <v>111733</v>
      </c>
      <c r="I5570" t="s">
        <v>22</v>
      </c>
      <c r="J5570" t="s">
        <v>5595</v>
      </c>
      <c r="K5570" s="8">
        <f>(Table1[[#This Row],[Actual Amount]]-Table1[[#This Row],[Budget Amount]])</f>
        <v>66079</v>
      </c>
      <c r="L5570" s="10">
        <f>(Table1[[#This Row],[Actual Amount]]-Table1[[#This Row],[Budget Amount]]) / Table1[[#This Row],[Budget Amount]]</f>
        <v>1.4473868664301046</v>
      </c>
    </row>
    <row r="5571" spans="1:12">
      <c r="A5571" s="6">
        <v>45013</v>
      </c>
      <c r="B5571" s="6" t="str">
        <f>TEXT(Table1[[#This Row],[Date]],"mm")</f>
        <v>03</v>
      </c>
      <c r="C5571" s="6" t="str">
        <f>TEXT(Table1[[#This Row],[Date]],"yyyy")</f>
        <v>2023</v>
      </c>
      <c r="D5571" t="s">
        <v>13</v>
      </c>
      <c r="E5571" t="s">
        <v>19</v>
      </c>
      <c r="F5571" t="s">
        <v>10</v>
      </c>
      <c r="G5571" s="8">
        <v>106003</v>
      </c>
      <c r="H5571" s="8">
        <v>159534</v>
      </c>
      <c r="I5571" t="s">
        <v>16</v>
      </c>
      <c r="J5571" t="s">
        <v>5596</v>
      </c>
      <c r="K5571" s="8">
        <f>(Table1[[#This Row],[Actual Amount]]-Table1[[#This Row],[Budget Amount]])</f>
        <v>53531</v>
      </c>
      <c r="L5571" s="10">
        <f>(Table1[[#This Row],[Actual Amount]]-Table1[[#This Row],[Budget Amount]]) / Table1[[#This Row],[Budget Amount]]</f>
        <v>0.50499514164693449</v>
      </c>
    </row>
    <row r="5572" spans="1:12">
      <c r="A5572" s="6">
        <v>44784</v>
      </c>
      <c r="B5572" s="6" t="str">
        <f>TEXT(Table1[[#This Row],[Date]],"mm")</f>
        <v>08</v>
      </c>
      <c r="C5572" s="6" t="str">
        <f>TEXT(Table1[[#This Row],[Date]],"yyyy")</f>
        <v>2022</v>
      </c>
      <c r="D5572" t="s">
        <v>18</v>
      </c>
      <c r="E5572" t="s">
        <v>33</v>
      </c>
      <c r="F5572" t="s">
        <v>10</v>
      </c>
      <c r="G5572" s="8">
        <v>64109</v>
      </c>
      <c r="H5572" s="8">
        <v>71319</v>
      </c>
      <c r="I5572" t="s">
        <v>11</v>
      </c>
      <c r="J5572" t="s">
        <v>5597</v>
      </c>
      <c r="K5572" s="8">
        <f>(Table1[[#This Row],[Actual Amount]]-Table1[[#This Row],[Budget Amount]])</f>
        <v>7210</v>
      </c>
      <c r="L5572" s="10">
        <f>(Table1[[#This Row],[Actual Amount]]-Table1[[#This Row],[Budget Amount]]) / Table1[[#This Row],[Budget Amount]]</f>
        <v>0.11246470854326225</v>
      </c>
    </row>
    <row r="5573" spans="1:12">
      <c r="A5573" s="6">
        <v>44904</v>
      </c>
      <c r="B5573" s="6" t="str">
        <f>TEXT(Table1[[#This Row],[Date]],"mm")</f>
        <v>12</v>
      </c>
      <c r="C5573" s="6" t="str">
        <f>TEXT(Table1[[#This Row],[Date]],"yyyy")</f>
        <v>2022</v>
      </c>
      <c r="D5573" t="s">
        <v>27</v>
      </c>
      <c r="E5573" t="s">
        <v>24</v>
      </c>
      <c r="F5573" t="s">
        <v>20</v>
      </c>
      <c r="G5573" s="8">
        <v>120260</v>
      </c>
      <c r="H5573" s="8">
        <v>91899</v>
      </c>
      <c r="I5573" t="s">
        <v>25</v>
      </c>
      <c r="J5573" t="s">
        <v>5598</v>
      </c>
      <c r="K5573" s="8">
        <f>(Table1[[#This Row],[Actual Amount]]-Table1[[#This Row],[Budget Amount]])</f>
        <v>-28361</v>
      </c>
      <c r="L5573" s="10">
        <f>(Table1[[#This Row],[Actual Amount]]-Table1[[#This Row],[Budget Amount]]) / Table1[[#This Row],[Budget Amount]]</f>
        <v>-0.23583070014967569</v>
      </c>
    </row>
    <row r="5574" spans="1:12">
      <c r="A5574" s="6">
        <v>45264</v>
      </c>
      <c r="B5574" s="6" t="str">
        <f>TEXT(Table1[[#This Row],[Date]],"mm")</f>
        <v>12</v>
      </c>
      <c r="C5574" s="6" t="str">
        <f>TEXT(Table1[[#This Row],[Date]],"yyyy")</f>
        <v>2023</v>
      </c>
      <c r="D5574" t="s">
        <v>13</v>
      </c>
      <c r="E5574" t="s">
        <v>19</v>
      </c>
      <c r="F5574" t="s">
        <v>10</v>
      </c>
      <c r="G5574" s="8">
        <v>124897</v>
      </c>
      <c r="H5574" s="8">
        <v>143847</v>
      </c>
      <c r="I5574" t="s">
        <v>16</v>
      </c>
      <c r="J5574" t="s">
        <v>5599</v>
      </c>
      <c r="K5574" s="8">
        <f>(Table1[[#This Row],[Actual Amount]]-Table1[[#This Row],[Budget Amount]])</f>
        <v>18950</v>
      </c>
      <c r="L5574" s="10">
        <f>(Table1[[#This Row],[Actual Amount]]-Table1[[#This Row],[Budget Amount]]) / Table1[[#This Row],[Budget Amount]]</f>
        <v>0.15172502141764815</v>
      </c>
    </row>
    <row r="5575" spans="1:12">
      <c r="A5575" s="6">
        <v>44403</v>
      </c>
      <c r="B5575" s="6" t="str">
        <f>TEXT(Table1[[#This Row],[Date]],"mm")</f>
        <v>07</v>
      </c>
      <c r="C5575" s="6" t="str">
        <f>TEXT(Table1[[#This Row],[Date]],"yyyy")</f>
        <v>2021</v>
      </c>
      <c r="D5575" t="s">
        <v>31</v>
      </c>
      <c r="E5575" t="s">
        <v>24</v>
      </c>
      <c r="F5575" t="s">
        <v>48</v>
      </c>
      <c r="G5575" s="8">
        <v>126845</v>
      </c>
      <c r="H5575" s="8">
        <v>68739</v>
      </c>
      <c r="I5575" t="s">
        <v>16</v>
      </c>
      <c r="J5575" t="s">
        <v>5600</v>
      </c>
      <c r="K5575" s="8">
        <f>(Table1[[#This Row],[Actual Amount]]-Table1[[#This Row],[Budget Amount]])</f>
        <v>-58106</v>
      </c>
      <c r="L5575" s="10">
        <f>(Table1[[#This Row],[Actual Amount]]-Table1[[#This Row],[Budget Amount]]) / Table1[[#This Row],[Budget Amount]]</f>
        <v>-0.45808664117623871</v>
      </c>
    </row>
    <row r="5576" spans="1:12">
      <c r="A5576" s="6">
        <v>44347</v>
      </c>
      <c r="B5576" s="6" t="str">
        <f>TEXT(Table1[[#This Row],[Date]],"mm")</f>
        <v>05</v>
      </c>
      <c r="C5576" s="6" t="str">
        <f>TEXT(Table1[[#This Row],[Date]],"yyyy")</f>
        <v>2021</v>
      </c>
      <c r="D5576" t="s">
        <v>31</v>
      </c>
      <c r="E5576" t="s">
        <v>13</v>
      </c>
      <c r="F5576" t="s">
        <v>20</v>
      </c>
      <c r="G5576" s="8">
        <v>126877</v>
      </c>
      <c r="H5576" s="8">
        <v>8729</v>
      </c>
      <c r="I5576" t="s">
        <v>22</v>
      </c>
      <c r="J5576" t="s">
        <v>5601</v>
      </c>
      <c r="K5576" s="8">
        <f>(Table1[[#This Row],[Actual Amount]]-Table1[[#This Row],[Budget Amount]])</f>
        <v>-118148</v>
      </c>
      <c r="L5576" s="10">
        <f>(Table1[[#This Row],[Actual Amount]]-Table1[[#This Row],[Budget Amount]]) / Table1[[#This Row],[Budget Amount]]</f>
        <v>-0.93120108451492389</v>
      </c>
    </row>
    <row r="5577" spans="1:12">
      <c r="A5577" s="6">
        <v>44864</v>
      </c>
      <c r="B5577" s="6" t="str">
        <f>TEXT(Table1[[#This Row],[Date]],"mm")</f>
        <v>10</v>
      </c>
      <c r="C5577" s="6" t="str">
        <f>TEXT(Table1[[#This Row],[Date]],"yyyy")</f>
        <v>2022</v>
      </c>
      <c r="D5577" t="s">
        <v>8</v>
      </c>
      <c r="E5577" t="s">
        <v>13</v>
      </c>
      <c r="F5577" t="s">
        <v>29</v>
      </c>
      <c r="G5577" s="8">
        <v>133555</v>
      </c>
      <c r="H5577" s="8">
        <v>101411</v>
      </c>
      <c r="I5577" t="s">
        <v>22</v>
      </c>
      <c r="J5577" t="s">
        <v>5602</v>
      </c>
      <c r="K5577" s="8">
        <f>(Table1[[#This Row],[Actual Amount]]-Table1[[#This Row],[Budget Amount]])</f>
        <v>-32144</v>
      </c>
      <c r="L5577" s="10">
        <f>(Table1[[#This Row],[Actual Amount]]-Table1[[#This Row],[Budget Amount]]) / Table1[[#This Row],[Budget Amount]]</f>
        <v>-0.24067986971659616</v>
      </c>
    </row>
    <row r="5578" spans="1:12">
      <c r="A5578" s="6">
        <v>44724</v>
      </c>
      <c r="B5578" s="6" t="str">
        <f>TEXT(Table1[[#This Row],[Date]],"mm")</f>
        <v>06</v>
      </c>
      <c r="C5578" s="6" t="str">
        <f>TEXT(Table1[[#This Row],[Date]],"yyyy")</f>
        <v>2022</v>
      </c>
      <c r="D5578" t="s">
        <v>8</v>
      </c>
      <c r="E5578" t="s">
        <v>24</v>
      </c>
      <c r="F5578" t="s">
        <v>20</v>
      </c>
      <c r="G5578" s="8">
        <v>98203</v>
      </c>
      <c r="H5578" s="8">
        <v>104446</v>
      </c>
      <c r="I5578" t="s">
        <v>16</v>
      </c>
      <c r="J5578" t="s">
        <v>5603</v>
      </c>
      <c r="K5578" s="8">
        <f>(Table1[[#This Row],[Actual Amount]]-Table1[[#This Row],[Budget Amount]])</f>
        <v>6243</v>
      </c>
      <c r="L5578" s="10">
        <f>(Table1[[#This Row],[Actual Amount]]-Table1[[#This Row],[Budget Amount]]) / Table1[[#This Row],[Budget Amount]]</f>
        <v>6.3572395955317051E-2</v>
      </c>
    </row>
    <row r="5579" spans="1:12">
      <c r="A5579" s="6">
        <v>44361</v>
      </c>
      <c r="B5579" s="6" t="str">
        <f>TEXT(Table1[[#This Row],[Date]],"mm")</f>
        <v>06</v>
      </c>
      <c r="C5579" s="6" t="str">
        <f>TEXT(Table1[[#This Row],[Date]],"yyyy")</f>
        <v>2021</v>
      </c>
      <c r="D5579" t="s">
        <v>18</v>
      </c>
      <c r="E5579" t="s">
        <v>33</v>
      </c>
      <c r="F5579" t="s">
        <v>20</v>
      </c>
      <c r="G5579" s="8">
        <v>123313</v>
      </c>
      <c r="H5579" s="8">
        <v>15905</v>
      </c>
      <c r="I5579" t="s">
        <v>16</v>
      </c>
      <c r="J5579" t="s">
        <v>5604</v>
      </c>
      <c r="K5579" s="8">
        <f>(Table1[[#This Row],[Actual Amount]]-Table1[[#This Row],[Budget Amount]])</f>
        <v>-107408</v>
      </c>
      <c r="L5579" s="10">
        <f>(Table1[[#This Row],[Actual Amount]]-Table1[[#This Row],[Budget Amount]]) / Table1[[#This Row],[Budget Amount]]</f>
        <v>-0.871019276150933</v>
      </c>
    </row>
    <row r="5580" spans="1:12">
      <c r="A5580" s="6">
        <v>45113</v>
      </c>
      <c r="B5580" s="6" t="str">
        <f>TEXT(Table1[[#This Row],[Date]],"mm")</f>
        <v>07</v>
      </c>
      <c r="C5580" s="6" t="str">
        <f>TEXT(Table1[[#This Row],[Date]],"yyyy")</f>
        <v>2023</v>
      </c>
      <c r="D5580" t="s">
        <v>27</v>
      </c>
      <c r="E5580" t="s">
        <v>33</v>
      </c>
      <c r="F5580" t="s">
        <v>15</v>
      </c>
      <c r="G5580" s="8">
        <v>67369</v>
      </c>
      <c r="H5580" s="8">
        <v>60172</v>
      </c>
      <c r="I5580" t="s">
        <v>11</v>
      </c>
      <c r="J5580" t="s">
        <v>5605</v>
      </c>
      <c r="K5580" s="8">
        <f>(Table1[[#This Row],[Actual Amount]]-Table1[[#This Row],[Budget Amount]])</f>
        <v>-7197</v>
      </c>
      <c r="L5580" s="10">
        <f>(Table1[[#This Row],[Actual Amount]]-Table1[[#This Row],[Budget Amount]]) / Table1[[#This Row],[Budget Amount]]</f>
        <v>-0.10682955068354881</v>
      </c>
    </row>
    <row r="5581" spans="1:12">
      <c r="A5581" s="6">
        <v>45206</v>
      </c>
      <c r="B5581" s="6" t="str">
        <f>TEXT(Table1[[#This Row],[Date]],"mm")</f>
        <v>10</v>
      </c>
      <c r="C5581" s="6" t="str">
        <f>TEXT(Table1[[#This Row],[Date]],"yyyy")</f>
        <v>2023</v>
      </c>
      <c r="D5581" t="s">
        <v>27</v>
      </c>
      <c r="E5581" t="s">
        <v>33</v>
      </c>
      <c r="F5581" t="s">
        <v>10</v>
      </c>
      <c r="G5581" s="8">
        <v>119189</v>
      </c>
      <c r="H5581" s="8">
        <v>79868</v>
      </c>
      <c r="I5581" t="s">
        <v>11</v>
      </c>
      <c r="J5581" t="s">
        <v>5606</v>
      </c>
      <c r="K5581" s="8">
        <f>(Table1[[#This Row],[Actual Amount]]-Table1[[#This Row],[Budget Amount]])</f>
        <v>-39321</v>
      </c>
      <c r="L5581" s="10">
        <f>(Table1[[#This Row],[Actual Amount]]-Table1[[#This Row],[Budget Amount]]) / Table1[[#This Row],[Budget Amount]]</f>
        <v>-0.32990460529075671</v>
      </c>
    </row>
    <row r="5582" spans="1:12">
      <c r="A5582" s="6">
        <v>44233</v>
      </c>
      <c r="B5582" s="6" t="str">
        <f>TEXT(Table1[[#This Row],[Date]],"mm")</f>
        <v>02</v>
      </c>
      <c r="C5582" s="6" t="str">
        <f>TEXT(Table1[[#This Row],[Date]],"yyyy")</f>
        <v>2021</v>
      </c>
      <c r="D5582" t="s">
        <v>45</v>
      </c>
      <c r="E5582" t="s">
        <v>19</v>
      </c>
      <c r="F5582" t="s">
        <v>48</v>
      </c>
      <c r="G5582" s="8">
        <v>111262</v>
      </c>
      <c r="H5582" s="8">
        <v>44032</v>
      </c>
      <c r="I5582" t="s">
        <v>25</v>
      </c>
      <c r="J5582" t="s">
        <v>5607</v>
      </c>
      <c r="K5582" s="8">
        <f>(Table1[[#This Row],[Actual Amount]]-Table1[[#This Row],[Budget Amount]])</f>
        <v>-67230</v>
      </c>
      <c r="L5582" s="10">
        <f>(Table1[[#This Row],[Actual Amount]]-Table1[[#This Row],[Budget Amount]]) / Table1[[#This Row],[Budget Amount]]</f>
        <v>-0.60424942927504444</v>
      </c>
    </row>
    <row r="5583" spans="1:12">
      <c r="A5583" s="6">
        <v>44529</v>
      </c>
      <c r="B5583" s="6" t="str">
        <f>TEXT(Table1[[#This Row],[Date]],"mm")</f>
        <v>11</v>
      </c>
      <c r="C5583" s="6" t="str">
        <f>TEXT(Table1[[#This Row],[Date]],"yyyy")</f>
        <v>2021</v>
      </c>
      <c r="D5583" t="s">
        <v>8</v>
      </c>
      <c r="E5583" t="s">
        <v>14</v>
      </c>
      <c r="F5583" t="s">
        <v>10</v>
      </c>
      <c r="G5583" s="8">
        <v>96377</v>
      </c>
      <c r="H5583" s="8">
        <v>119178</v>
      </c>
      <c r="I5583" t="s">
        <v>11</v>
      </c>
      <c r="J5583" t="s">
        <v>5608</v>
      </c>
      <c r="K5583" s="8">
        <f>(Table1[[#This Row],[Actual Amount]]-Table1[[#This Row],[Budget Amount]])</f>
        <v>22801</v>
      </c>
      <c r="L5583" s="10">
        <f>(Table1[[#This Row],[Actual Amount]]-Table1[[#This Row],[Budget Amount]]) / Table1[[#This Row],[Budget Amount]]</f>
        <v>0.23658134202143666</v>
      </c>
    </row>
    <row r="5584" spans="1:12">
      <c r="A5584" s="6">
        <v>44599</v>
      </c>
      <c r="B5584" s="6" t="str">
        <f>TEXT(Table1[[#This Row],[Date]],"mm")</f>
        <v>02</v>
      </c>
      <c r="C5584" s="6" t="str">
        <f>TEXT(Table1[[#This Row],[Date]],"yyyy")</f>
        <v>2022</v>
      </c>
      <c r="D5584" t="s">
        <v>13</v>
      </c>
      <c r="E5584" t="s">
        <v>14</v>
      </c>
      <c r="F5584" t="s">
        <v>15</v>
      </c>
      <c r="G5584" s="8">
        <v>147062</v>
      </c>
      <c r="H5584" s="8">
        <v>27427</v>
      </c>
      <c r="I5584" t="s">
        <v>16</v>
      </c>
      <c r="J5584" t="s">
        <v>5609</v>
      </c>
      <c r="K5584" s="8">
        <f>(Table1[[#This Row],[Actual Amount]]-Table1[[#This Row],[Budget Amount]])</f>
        <v>-119635</v>
      </c>
      <c r="L5584" s="10">
        <f>(Table1[[#This Row],[Actual Amount]]-Table1[[#This Row],[Budget Amount]]) / Table1[[#This Row],[Budget Amount]]</f>
        <v>-0.81350042839074677</v>
      </c>
    </row>
    <row r="5585" spans="1:12">
      <c r="A5585" s="6">
        <v>44610</v>
      </c>
      <c r="B5585" s="6" t="str">
        <f>TEXT(Table1[[#This Row],[Date]],"mm")</f>
        <v>02</v>
      </c>
      <c r="C5585" s="6" t="str">
        <f>TEXT(Table1[[#This Row],[Date]],"yyyy")</f>
        <v>2022</v>
      </c>
      <c r="D5585" t="s">
        <v>31</v>
      </c>
      <c r="E5585" t="s">
        <v>33</v>
      </c>
      <c r="F5585" t="s">
        <v>10</v>
      </c>
      <c r="G5585" s="8">
        <v>126370</v>
      </c>
      <c r="H5585" s="8">
        <v>141262</v>
      </c>
      <c r="I5585" t="s">
        <v>22</v>
      </c>
      <c r="J5585" t="s">
        <v>5610</v>
      </c>
      <c r="K5585" s="8">
        <f>(Table1[[#This Row],[Actual Amount]]-Table1[[#This Row],[Budget Amount]])</f>
        <v>14892</v>
      </c>
      <c r="L5585" s="10">
        <f>(Table1[[#This Row],[Actual Amount]]-Table1[[#This Row],[Budget Amount]]) / Table1[[#This Row],[Budget Amount]]</f>
        <v>0.1178444251008942</v>
      </c>
    </row>
    <row r="5586" spans="1:12">
      <c r="A5586" s="6">
        <v>44241</v>
      </c>
      <c r="B5586" s="6" t="str">
        <f>TEXT(Table1[[#This Row],[Date]],"mm")</f>
        <v>02</v>
      </c>
      <c r="C5586" s="6" t="str">
        <f>TEXT(Table1[[#This Row],[Date]],"yyyy")</f>
        <v>2021</v>
      </c>
      <c r="D5586" t="s">
        <v>13</v>
      </c>
      <c r="E5586" t="s">
        <v>24</v>
      </c>
      <c r="F5586" t="s">
        <v>48</v>
      </c>
      <c r="G5586" s="8">
        <v>88183</v>
      </c>
      <c r="H5586" s="8">
        <v>133121</v>
      </c>
      <c r="I5586" t="s">
        <v>25</v>
      </c>
      <c r="J5586" t="s">
        <v>5611</v>
      </c>
      <c r="K5586" s="8">
        <f>(Table1[[#This Row],[Actual Amount]]-Table1[[#This Row],[Budget Amount]])</f>
        <v>44938</v>
      </c>
      <c r="L5586" s="10">
        <f>(Table1[[#This Row],[Actual Amount]]-Table1[[#This Row],[Budget Amount]]) / Table1[[#This Row],[Budget Amount]]</f>
        <v>0.50959935588492111</v>
      </c>
    </row>
    <row r="5587" spans="1:12">
      <c r="A5587" s="6">
        <v>44402</v>
      </c>
      <c r="B5587" s="6" t="str">
        <f>TEXT(Table1[[#This Row],[Date]],"mm")</f>
        <v>07</v>
      </c>
      <c r="C5587" s="6" t="str">
        <f>TEXT(Table1[[#This Row],[Date]],"yyyy")</f>
        <v>2021</v>
      </c>
      <c r="D5587" t="s">
        <v>31</v>
      </c>
      <c r="E5587" t="s">
        <v>13</v>
      </c>
      <c r="F5587" t="s">
        <v>10</v>
      </c>
      <c r="G5587" s="8">
        <v>28350</v>
      </c>
      <c r="H5587" s="8">
        <v>84297</v>
      </c>
      <c r="I5587" t="s">
        <v>16</v>
      </c>
      <c r="J5587" t="s">
        <v>5612</v>
      </c>
      <c r="K5587" s="8">
        <f>(Table1[[#This Row],[Actual Amount]]-Table1[[#This Row],[Budget Amount]])</f>
        <v>55947</v>
      </c>
      <c r="L5587" s="10">
        <f>(Table1[[#This Row],[Actual Amount]]-Table1[[#This Row],[Budget Amount]]) / Table1[[#This Row],[Budget Amount]]</f>
        <v>1.9734391534391535</v>
      </c>
    </row>
    <row r="5588" spans="1:12">
      <c r="A5588" s="6">
        <v>44258</v>
      </c>
      <c r="B5588" s="6" t="str">
        <f>TEXT(Table1[[#This Row],[Date]],"mm")</f>
        <v>03</v>
      </c>
      <c r="C5588" s="6" t="str">
        <f>TEXT(Table1[[#This Row],[Date]],"yyyy")</f>
        <v>2021</v>
      </c>
      <c r="D5588" t="s">
        <v>18</v>
      </c>
      <c r="E5588" t="s">
        <v>9</v>
      </c>
      <c r="F5588" t="s">
        <v>15</v>
      </c>
      <c r="G5588" s="8">
        <v>144358</v>
      </c>
      <c r="H5588" s="8">
        <v>158960</v>
      </c>
      <c r="I5588" t="s">
        <v>25</v>
      </c>
      <c r="J5588" t="s">
        <v>5613</v>
      </c>
      <c r="K5588" s="8">
        <f>(Table1[[#This Row],[Actual Amount]]-Table1[[#This Row],[Budget Amount]])</f>
        <v>14602</v>
      </c>
      <c r="L5588" s="10">
        <f>(Table1[[#This Row],[Actual Amount]]-Table1[[#This Row],[Budget Amount]]) / Table1[[#This Row],[Budget Amount]]</f>
        <v>0.10115130439601547</v>
      </c>
    </row>
    <row r="5589" spans="1:12">
      <c r="A5589" s="6">
        <v>44616</v>
      </c>
      <c r="B5589" s="6" t="str">
        <f>TEXT(Table1[[#This Row],[Date]],"mm")</f>
        <v>02</v>
      </c>
      <c r="C5589" s="6" t="str">
        <f>TEXT(Table1[[#This Row],[Date]],"yyyy")</f>
        <v>2022</v>
      </c>
      <c r="D5589" t="s">
        <v>31</v>
      </c>
      <c r="E5589" t="s">
        <v>13</v>
      </c>
      <c r="F5589" t="s">
        <v>48</v>
      </c>
      <c r="G5589" s="8">
        <v>60147</v>
      </c>
      <c r="H5589" s="8">
        <v>129994</v>
      </c>
      <c r="I5589" t="s">
        <v>25</v>
      </c>
      <c r="J5589" t="s">
        <v>5614</v>
      </c>
      <c r="K5589" s="8">
        <f>(Table1[[#This Row],[Actual Amount]]-Table1[[#This Row],[Budget Amount]])</f>
        <v>69847</v>
      </c>
      <c r="L5589" s="10">
        <f>(Table1[[#This Row],[Actual Amount]]-Table1[[#This Row],[Budget Amount]]) / Table1[[#This Row],[Budget Amount]]</f>
        <v>1.1612715513658205</v>
      </c>
    </row>
    <row r="5590" spans="1:12">
      <c r="A5590" s="6">
        <v>45064</v>
      </c>
      <c r="B5590" s="6" t="str">
        <f>TEXT(Table1[[#This Row],[Date]],"mm")</f>
        <v>05</v>
      </c>
      <c r="C5590" s="6" t="str">
        <f>TEXT(Table1[[#This Row],[Date]],"yyyy")</f>
        <v>2023</v>
      </c>
      <c r="D5590" t="s">
        <v>13</v>
      </c>
      <c r="E5590" t="s">
        <v>13</v>
      </c>
      <c r="F5590" t="s">
        <v>10</v>
      </c>
      <c r="G5590" s="8">
        <v>109260</v>
      </c>
      <c r="H5590" s="8">
        <v>37725</v>
      </c>
      <c r="I5590" t="s">
        <v>25</v>
      </c>
      <c r="J5590" t="s">
        <v>5615</v>
      </c>
      <c r="K5590" s="8">
        <f>(Table1[[#This Row],[Actual Amount]]-Table1[[#This Row],[Budget Amount]])</f>
        <v>-71535</v>
      </c>
      <c r="L5590" s="10">
        <f>(Table1[[#This Row],[Actual Amount]]-Table1[[#This Row],[Budget Amount]]) / Table1[[#This Row],[Budget Amount]]</f>
        <v>-0.65472267984623833</v>
      </c>
    </row>
    <row r="5591" spans="1:12">
      <c r="A5591" s="6">
        <v>45016</v>
      </c>
      <c r="B5591" s="6" t="str">
        <f>TEXT(Table1[[#This Row],[Date]],"mm")</f>
        <v>03</v>
      </c>
      <c r="C5591" s="6" t="str">
        <f>TEXT(Table1[[#This Row],[Date]],"yyyy")</f>
        <v>2023</v>
      </c>
      <c r="D5591" t="s">
        <v>13</v>
      </c>
      <c r="E5591" t="s">
        <v>9</v>
      </c>
      <c r="F5591" t="s">
        <v>15</v>
      </c>
      <c r="G5591" s="8">
        <v>10217</v>
      </c>
      <c r="H5591" s="8">
        <v>98034</v>
      </c>
      <c r="I5591" t="s">
        <v>11</v>
      </c>
      <c r="J5591" t="s">
        <v>5616</v>
      </c>
      <c r="K5591" s="8">
        <f>(Table1[[#This Row],[Actual Amount]]-Table1[[#This Row],[Budget Amount]])</f>
        <v>87817</v>
      </c>
      <c r="L5591" s="10">
        <f>(Table1[[#This Row],[Actual Amount]]-Table1[[#This Row],[Budget Amount]]) / Table1[[#This Row],[Budget Amount]]</f>
        <v>8.5951844964275228</v>
      </c>
    </row>
    <row r="5592" spans="1:12">
      <c r="A5592" s="6">
        <v>44215</v>
      </c>
      <c r="B5592" s="6" t="str">
        <f>TEXT(Table1[[#This Row],[Date]],"mm")</f>
        <v>01</v>
      </c>
      <c r="C5592" s="6" t="str">
        <f>TEXT(Table1[[#This Row],[Date]],"yyyy")</f>
        <v>2021</v>
      </c>
      <c r="D5592" t="s">
        <v>27</v>
      </c>
      <c r="E5592" t="s">
        <v>33</v>
      </c>
      <c r="F5592" t="s">
        <v>15</v>
      </c>
      <c r="G5592" s="8">
        <v>63098</v>
      </c>
      <c r="H5592" s="8">
        <v>136041</v>
      </c>
      <c r="I5592" t="s">
        <v>11</v>
      </c>
      <c r="J5592" t="s">
        <v>5617</v>
      </c>
      <c r="K5592" s="8">
        <f>(Table1[[#This Row],[Actual Amount]]-Table1[[#This Row],[Budget Amount]])</f>
        <v>72943</v>
      </c>
      <c r="L5592" s="10">
        <f>(Table1[[#This Row],[Actual Amount]]-Table1[[#This Row],[Budget Amount]]) / Table1[[#This Row],[Budget Amount]]</f>
        <v>1.1560271323972233</v>
      </c>
    </row>
    <row r="5593" spans="1:12">
      <c r="A5593" s="6">
        <v>44561</v>
      </c>
      <c r="B5593" s="6" t="str">
        <f>TEXT(Table1[[#This Row],[Date]],"mm")</f>
        <v>12</v>
      </c>
      <c r="C5593" s="6" t="str">
        <f>TEXT(Table1[[#This Row],[Date]],"yyyy")</f>
        <v>2021</v>
      </c>
      <c r="D5593" t="s">
        <v>27</v>
      </c>
      <c r="E5593" t="s">
        <v>13</v>
      </c>
      <c r="F5593" t="s">
        <v>20</v>
      </c>
      <c r="G5593" s="8">
        <v>110719</v>
      </c>
      <c r="H5593" s="8">
        <v>52259</v>
      </c>
      <c r="I5593" t="s">
        <v>22</v>
      </c>
      <c r="J5593" t="s">
        <v>5618</v>
      </c>
      <c r="K5593" s="8">
        <f>(Table1[[#This Row],[Actual Amount]]-Table1[[#This Row],[Budget Amount]])</f>
        <v>-58460</v>
      </c>
      <c r="L5593" s="10">
        <f>(Table1[[#This Row],[Actual Amount]]-Table1[[#This Row],[Budget Amount]]) / Table1[[#This Row],[Budget Amount]]</f>
        <v>-0.52800332372944114</v>
      </c>
    </row>
    <row r="5594" spans="1:12">
      <c r="A5594" s="6">
        <v>45227</v>
      </c>
      <c r="B5594" s="6" t="str">
        <f>TEXT(Table1[[#This Row],[Date]],"mm")</f>
        <v>10</v>
      </c>
      <c r="C5594" s="6" t="str">
        <f>TEXT(Table1[[#This Row],[Date]],"yyyy")</f>
        <v>2023</v>
      </c>
      <c r="D5594" t="s">
        <v>8</v>
      </c>
      <c r="E5594" t="s">
        <v>9</v>
      </c>
      <c r="F5594" t="s">
        <v>48</v>
      </c>
      <c r="G5594" s="8">
        <v>98115</v>
      </c>
      <c r="H5594" s="8">
        <v>75500</v>
      </c>
      <c r="I5594" t="s">
        <v>16</v>
      </c>
      <c r="J5594" t="s">
        <v>5619</v>
      </c>
      <c r="K5594" s="8">
        <f>(Table1[[#This Row],[Actual Amount]]-Table1[[#This Row],[Budget Amount]])</f>
        <v>-22615</v>
      </c>
      <c r="L5594" s="10">
        <f>(Table1[[#This Row],[Actual Amount]]-Table1[[#This Row],[Budget Amount]]) / Table1[[#This Row],[Budget Amount]]</f>
        <v>-0.23049482749834377</v>
      </c>
    </row>
    <row r="5595" spans="1:12">
      <c r="A5595" s="6">
        <v>44624</v>
      </c>
      <c r="B5595" s="6" t="str">
        <f>TEXT(Table1[[#This Row],[Date]],"mm")</f>
        <v>03</v>
      </c>
      <c r="C5595" s="6" t="str">
        <f>TEXT(Table1[[#This Row],[Date]],"yyyy")</f>
        <v>2022</v>
      </c>
      <c r="D5595" t="s">
        <v>13</v>
      </c>
      <c r="E5595" t="s">
        <v>19</v>
      </c>
      <c r="F5595" t="s">
        <v>48</v>
      </c>
      <c r="G5595" s="8">
        <v>109771</v>
      </c>
      <c r="H5595" s="8">
        <v>70943</v>
      </c>
      <c r="I5595" t="s">
        <v>25</v>
      </c>
      <c r="J5595" t="s">
        <v>5620</v>
      </c>
      <c r="K5595" s="8">
        <f>(Table1[[#This Row],[Actual Amount]]-Table1[[#This Row],[Budget Amount]])</f>
        <v>-38828</v>
      </c>
      <c r="L5595" s="10">
        <f>(Table1[[#This Row],[Actual Amount]]-Table1[[#This Row],[Budget Amount]]) / Table1[[#This Row],[Budget Amount]]</f>
        <v>-0.35371819515172498</v>
      </c>
    </row>
    <row r="5596" spans="1:12">
      <c r="A5596" s="6">
        <v>44776</v>
      </c>
      <c r="B5596" s="6" t="str">
        <f>TEXT(Table1[[#This Row],[Date]],"mm")</f>
        <v>08</v>
      </c>
      <c r="C5596" s="6" t="str">
        <f>TEXT(Table1[[#This Row],[Date]],"yyyy")</f>
        <v>2022</v>
      </c>
      <c r="D5596" t="s">
        <v>18</v>
      </c>
      <c r="E5596" t="s">
        <v>24</v>
      </c>
      <c r="F5596" t="s">
        <v>10</v>
      </c>
      <c r="G5596" s="8">
        <v>55742</v>
      </c>
      <c r="H5596" s="8">
        <v>131296</v>
      </c>
      <c r="I5596" t="s">
        <v>11</v>
      </c>
      <c r="J5596" t="s">
        <v>5621</v>
      </c>
      <c r="K5596" s="8">
        <f>(Table1[[#This Row],[Actual Amount]]-Table1[[#This Row],[Budget Amount]])</f>
        <v>75554</v>
      </c>
      <c r="L5596" s="10">
        <f>(Table1[[#This Row],[Actual Amount]]-Table1[[#This Row],[Budget Amount]]) / Table1[[#This Row],[Budget Amount]]</f>
        <v>1.355423199741667</v>
      </c>
    </row>
    <row r="5597" spans="1:12">
      <c r="A5597" s="6">
        <v>44742</v>
      </c>
      <c r="B5597" s="6" t="str">
        <f>TEXT(Table1[[#This Row],[Date]],"mm")</f>
        <v>06</v>
      </c>
      <c r="C5597" s="6" t="str">
        <f>TEXT(Table1[[#This Row],[Date]],"yyyy")</f>
        <v>2022</v>
      </c>
      <c r="D5597" t="s">
        <v>31</v>
      </c>
      <c r="E5597" t="s">
        <v>24</v>
      </c>
      <c r="F5597" t="s">
        <v>20</v>
      </c>
      <c r="G5597" s="8">
        <v>29256</v>
      </c>
      <c r="H5597" s="8">
        <v>40678</v>
      </c>
      <c r="I5597" t="s">
        <v>22</v>
      </c>
      <c r="J5597" t="s">
        <v>5622</v>
      </c>
      <c r="K5597" s="8">
        <f>(Table1[[#This Row],[Actual Amount]]-Table1[[#This Row],[Budget Amount]])</f>
        <v>11422</v>
      </c>
      <c r="L5597" s="10">
        <f>(Table1[[#This Row],[Actual Amount]]-Table1[[#This Row],[Budget Amount]]) / Table1[[#This Row],[Budget Amount]]</f>
        <v>0.39041564123598577</v>
      </c>
    </row>
    <row r="5598" spans="1:12">
      <c r="A5598" s="6">
        <v>44521</v>
      </c>
      <c r="B5598" s="6" t="str">
        <f>TEXT(Table1[[#This Row],[Date]],"mm")</f>
        <v>11</v>
      </c>
      <c r="C5598" s="6" t="str">
        <f>TEXT(Table1[[#This Row],[Date]],"yyyy")</f>
        <v>2021</v>
      </c>
      <c r="D5598" t="s">
        <v>8</v>
      </c>
      <c r="E5598" t="s">
        <v>24</v>
      </c>
      <c r="F5598" t="s">
        <v>48</v>
      </c>
      <c r="G5598" s="8">
        <v>26416</v>
      </c>
      <c r="H5598" s="8">
        <v>35848</v>
      </c>
      <c r="I5598" t="s">
        <v>11</v>
      </c>
      <c r="J5598" t="s">
        <v>5623</v>
      </c>
      <c r="K5598" s="8">
        <f>(Table1[[#This Row],[Actual Amount]]-Table1[[#This Row],[Budget Amount]])</f>
        <v>9432</v>
      </c>
      <c r="L5598" s="10">
        <f>(Table1[[#This Row],[Actual Amount]]-Table1[[#This Row],[Budget Amount]]) / Table1[[#This Row],[Budget Amount]]</f>
        <v>0.35705632949727439</v>
      </c>
    </row>
    <row r="5599" spans="1:12">
      <c r="A5599" s="6">
        <v>44251</v>
      </c>
      <c r="B5599" s="6" t="str">
        <f>TEXT(Table1[[#This Row],[Date]],"mm")</f>
        <v>02</v>
      </c>
      <c r="C5599" s="6" t="str">
        <f>TEXT(Table1[[#This Row],[Date]],"yyyy")</f>
        <v>2021</v>
      </c>
      <c r="D5599" t="s">
        <v>45</v>
      </c>
      <c r="E5599" t="s">
        <v>33</v>
      </c>
      <c r="F5599" t="s">
        <v>15</v>
      </c>
      <c r="G5599" s="8">
        <v>29871</v>
      </c>
      <c r="H5599" s="8">
        <v>140416</v>
      </c>
      <c r="I5599" t="s">
        <v>22</v>
      </c>
      <c r="J5599" t="s">
        <v>5624</v>
      </c>
      <c r="K5599" s="8">
        <f>(Table1[[#This Row],[Actual Amount]]-Table1[[#This Row],[Budget Amount]])</f>
        <v>110545</v>
      </c>
      <c r="L5599" s="10">
        <f>(Table1[[#This Row],[Actual Amount]]-Table1[[#This Row],[Budget Amount]]) / Table1[[#This Row],[Budget Amount]]</f>
        <v>3.7007465434702556</v>
      </c>
    </row>
    <row r="5600" spans="1:12">
      <c r="A5600" s="6">
        <v>44974</v>
      </c>
      <c r="B5600" s="6" t="str">
        <f>TEXT(Table1[[#This Row],[Date]],"mm")</f>
        <v>02</v>
      </c>
      <c r="C5600" s="6" t="str">
        <f>TEXT(Table1[[#This Row],[Date]],"yyyy")</f>
        <v>2023</v>
      </c>
      <c r="D5600" t="s">
        <v>45</v>
      </c>
      <c r="E5600" t="s">
        <v>13</v>
      </c>
      <c r="F5600" t="s">
        <v>48</v>
      </c>
      <c r="G5600" s="8">
        <v>100536</v>
      </c>
      <c r="H5600" s="8">
        <v>109041</v>
      </c>
      <c r="I5600" t="s">
        <v>16</v>
      </c>
      <c r="J5600" t="s">
        <v>5625</v>
      </c>
      <c r="K5600" s="8">
        <f>(Table1[[#This Row],[Actual Amount]]-Table1[[#This Row],[Budget Amount]])</f>
        <v>8505</v>
      </c>
      <c r="L5600" s="10">
        <f>(Table1[[#This Row],[Actual Amount]]-Table1[[#This Row],[Budget Amount]]) / Table1[[#This Row],[Budget Amount]]</f>
        <v>8.4596562425399854E-2</v>
      </c>
    </row>
    <row r="5601" spans="1:12">
      <c r="A5601" s="6">
        <v>45188</v>
      </c>
      <c r="B5601" s="6" t="str">
        <f>TEXT(Table1[[#This Row],[Date]],"mm")</f>
        <v>09</v>
      </c>
      <c r="C5601" s="6" t="str">
        <f>TEXT(Table1[[#This Row],[Date]],"yyyy")</f>
        <v>2023</v>
      </c>
      <c r="D5601" t="s">
        <v>31</v>
      </c>
      <c r="E5601" t="s">
        <v>13</v>
      </c>
      <c r="F5601" t="s">
        <v>20</v>
      </c>
      <c r="G5601" s="8">
        <v>13078</v>
      </c>
      <c r="H5601" s="8">
        <v>51567</v>
      </c>
      <c r="I5601" t="s">
        <v>25</v>
      </c>
      <c r="J5601" t="s">
        <v>5626</v>
      </c>
      <c r="K5601" s="8">
        <f>(Table1[[#This Row],[Actual Amount]]-Table1[[#This Row],[Budget Amount]])</f>
        <v>38489</v>
      </c>
      <c r="L5601" s="10">
        <f>(Table1[[#This Row],[Actual Amount]]-Table1[[#This Row],[Budget Amount]]) / Table1[[#This Row],[Budget Amount]]</f>
        <v>2.9430341030738645</v>
      </c>
    </row>
    <row r="5602" spans="1:12">
      <c r="A5602" s="6">
        <v>44238</v>
      </c>
      <c r="B5602" s="6" t="str">
        <f>TEXT(Table1[[#This Row],[Date]],"mm")</f>
        <v>02</v>
      </c>
      <c r="C5602" s="6" t="str">
        <f>TEXT(Table1[[#This Row],[Date]],"yyyy")</f>
        <v>2021</v>
      </c>
      <c r="D5602" t="s">
        <v>31</v>
      </c>
      <c r="E5602" t="s">
        <v>14</v>
      </c>
      <c r="F5602" t="s">
        <v>29</v>
      </c>
      <c r="G5602" s="8">
        <v>104946</v>
      </c>
      <c r="H5602" s="8">
        <v>114325</v>
      </c>
      <c r="I5602" t="s">
        <v>22</v>
      </c>
      <c r="J5602" t="s">
        <v>5627</v>
      </c>
      <c r="K5602" s="8">
        <f>(Table1[[#This Row],[Actual Amount]]-Table1[[#This Row],[Budget Amount]])</f>
        <v>9379</v>
      </c>
      <c r="L5602" s="10">
        <f>(Table1[[#This Row],[Actual Amount]]-Table1[[#This Row],[Budget Amount]]) / Table1[[#This Row],[Budget Amount]]</f>
        <v>8.9369771120385716E-2</v>
      </c>
    </row>
    <row r="5603" spans="1:12">
      <c r="A5603" s="6">
        <v>44427</v>
      </c>
      <c r="B5603" s="6" t="str">
        <f>TEXT(Table1[[#This Row],[Date]],"mm")</f>
        <v>08</v>
      </c>
      <c r="C5603" s="6" t="str">
        <f>TEXT(Table1[[#This Row],[Date]],"yyyy")</f>
        <v>2021</v>
      </c>
      <c r="D5603" t="s">
        <v>31</v>
      </c>
      <c r="E5603" t="s">
        <v>24</v>
      </c>
      <c r="F5603" t="s">
        <v>15</v>
      </c>
      <c r="G5603" s="8">
        <v>126505</v>
      </c>
      <c r="H5603" s="8">
        <v>161477</v>
      </c>
      <c r="I5603" t="s">
        <v>25</v>
      </c>
      <c r="J5603" t="s">
        <v>5628</v>
      </c>
      <c r="K5603" s="8">
        <f>(Table1[[#This Row],[Actual Amount]]-Table1[[#This Row],[Budget Amount]])</f>
        <v>34972</v>
      </c>
      <c r="L5603" s="10">
        <f>(Table1[[#This Row],[Actual Amount]]-Table1[[#This Row],[Budget Amount]]) / Table1[[#This Row],[Budget Amount]]</f>
        <v>0.2764475712422434</v>
      </c>
    </row>
    <row r="5604" spans="1:12">
      <c r="A5604" s="6">
        <v>44649</v>
      </c>
      <c r="B5604" s="6" t="str">
        <f>TEXT(Table1[[#This Row],[Date]],"mm")</f>
        <v>03</v>
      </c>
      <c r="C5604" s="6" t="str">
        <f>TEXT(Table1[[#This Row],[Date]],"yyyy")</f>
        <v>2022</v>
      </c>
      <c r="D5604" t="s">
        <v>27</v>
      </c>
      <c r="E5604" t="s">
        <v>33</v>
      </c>
      <c r="F5604" t="s">
        <v>48</v>
      </c>
      <c r="G5604" s="8">
        <v>87654</v>
      </c>
      <c r="H5604" s="8">
        <v>105114</v>
      </c>
      <c r="I5604" t="s">
        <v>16</v>
      </c>
      <c r="J5604" t="s">
        <v>5629</v>
      </c>
      <c r="K5604" s="8">
        <f>(Table1[[#This Row],[Actual Amount]]-Table1[[#This Row],[Budget Amount]])</f>
        <v>17460</v>
      </c>
      <c r="L5604" s="10">
        <f>(Table1[[#This Row],[Actual Amount]]-Table1[[#This Row],[Budget Amount]]) / Table1[[#This Row],[Budget Amount]]</f>
        <v>0.19919227873228831</v>
      </c>
    </row>
    <row r="5605" spans="1:12">
      <c r="A5605" s="6">
        <v>44590</v>
      </c>
      <c r="B5605" s="6" t="str">
        <f>TEXT(Table1[[#This Row],[Date]],"mm")</f>
        <v>01</v>
      </c>
      <c r="C5605" s="6" t="str">
        <f>TEXT(Table1[[#This Row],[Date]],"yyyy")</f>
        <v>2022</v>
      </c>
      <c r="D5605" t="s">
        <v>31</v>
      </c>
      <c r="E5605" t="s">
        <v>9</v>
      </c>
      <c r="F5605" t="s">
        <v>15</v>
      </c>
      <c r="G5605" s="8">
        <v>87746</v>
      </c>
      <c r="H5605" s="8">
        <v>35973</v>
      </c>
      <c r="I5605" t="s">
        <v>16</v>
      </c>
      <c r="J5605" t="s">
        <v>5630</v>
      </c>
      <c r="K5605" s="8">
        <f>(Table1[[#This Row],[Actual Amount]]-Table1[[#This Row],[Budget Amount]])</f>
        <v>-51773</v>
      </c>
      <c r="L5605" s="10">
        <f>(Table1[[#This Row],[Actual Amount]]-Table1[[#This Row],[Budget Amount]]) / Table1[[#This Row],[Budget Amount]]</f>
        <v>-0.5900325940783625</v>
      </c>
    </row>
    <row r="5606" spans="1:12">
      <c r="A5606" s="6">
        <v>44887</v>
      </c>
      <c r="B5606" s="6" t="str">
        <f>TEXT(Table1[[#This Row],[Date]],"mm")</f>
        <v>11</v>
      </c>
      <c r="C5606" s="6" t="str">
        <f>TEXT(Table1[[#This Row],[Date]],"yyyy")</f>
        <v>2022</v>
      </c>
      <c r="D5606" t="s">
        <v>45</v>
      </c>
      <c r="E5606" t="s">
        <v>33</v>
      </c>
      <c r="F5606" t="s">
        <v>10</v>
      </c>
      <c r="G5606" s="8">
        <v>90567</v>
      </c>
      <c r="H5606" s="8">
        <v>29302</v>
      </c>
      <c r="I5606" t="s">
        <v>11</v>
      </c>
      <c r="J5606" t="s">
        <v>5631</v>
      </c>
      <c r="K5606" s="8">
        <f>(Table1[[#This Row],[Actual Amount]]-Table1[[#This Row],[Budget Amount]])</f>
        <v>-61265</v>
      </c>
      <c r="L5606" s="10">
        <f>(Table1[[#This Row],[Actual Amount]]-Table1[[#This Row],[Budget Amount]]) / Table1[[#This Row],[Budget Amount]]</f>
        <v>-0.67646052094029829</v>
      </c>
    </row>
    <row r="5607" spans="1:12">
      <c r="A5607" s="6">
        <v>44588</v>
      </c>
      <c r="B5607" s="6" t="str">
        <f>TEXT(Table1[[#This Row],[Date]],"mm")</f>
        <v>01</v>
      </c>
      <c r="C5607" s="6" t="str">
        <f>TEXT(Table1[[#This Row],[Date]],"yyyy")</f>
        <v>2022</v>
      </c>
      <c r="D5607" t="s">
        <v>31</v>
      </c>
      <c r="E5607" t="s">
        <v>13</v>
      </c>
      <c r="F5607" t="s">
        <v>15</v>
      </c>
      <c r="G5607" s="8">
        <v>109018</v>
      </c>
      <c r="H5607" s="8">
        <v>54897</v>
      </c>
      <c r="I5607" t="s">
        <v>16</v>
      </c>
      <c r="J5607" t="s">
        <v>5632</v>
      </c>
      <c r="K5607" s="8">
        <f>(Table1[[#This Row],[Actual Amount]]-Table1[[#This Row],[Budget Amount]])</f>
        <v>-54121</v>
      </c>
      <c r="L5607" s="10">
        <f>(Table1[[#This Row],[Actual Amount]]-Table1[[#This Row],[Budget Amount]]) / Table1[[#This Row],[Budget Amount]]</f>
        <v>-0.49644095470472765</v>
      </c>
    </row>
    <row r="5608" spans="1:12">
      <c r="A5608" s="6">
        <v>44800</v>
      </c>
      <c r="B5608" s="6" t="str">
        <f>TEXT(Table1[[#This Row],[Date]],"mm")</f>
        <v>08</v>
      </c>
      <c r="C5608" s="6" t="str">
        <f>TEXT(Table1[[#This Row],[Date]],"yyyy")</f>
        <v>2022</v>
      </c>
      <c r="D5608" t="s">
        <v>13</v>
      </c>
      <c r="E5608" t="s">
        <v>24</v>
      </c>
      <c r="F5608" t="s">
        <v>48</v>
      </c>
      <c r="G5608" s="8">
        <v>61176</v>
      </c>
      <c r="H5608" s="8">
        <v>45173</v>
      </c>
      <c r="I5608" t="s">
        <v>25</v>
      </c>
      <c r="J5608" t="s">
        <v>5633</v>
      </c>
      <c r="K5608" s="8">
        <f>(Table1[[#This Row],[Actual Amount]]-Table1[[#This Row],[Budget Amount]])</f>
        <v>-16003</v>
      </c>
      <c r="L5608" s="10">
        <f>(Table1[[#This Row],[Actual Amount]]-Table1[[#This Row],[Budget Amount]]) / Table1[[#This Row],[Budget Amount]]</f>
        <v>-0.26158951222701715</v>
      </c>
    </row>
    <row r="5609" spans="1:12">
      <c r="A5609" s="6">
        <v>45077</v>
      </c>
      <c r="B5609" s="6" t="str">
        <f>TEXT(Table1[[#This Row],[Date]],"mm")</f>
        <v>05</v>
      </c>
      <c r="C5609" s="6" t="str">
        <f>TEXT(Table1[[#This Row],[Date]],"yyyy")</f>
        <v>2023</v>
      </c>
      <c r="D5609" t="s">
        <v>18</v>
      </c>
      <c r="E5609" t="s">
        <v>14</v>
      </c>
      <c r="F5609" t="s">
        <v>10</v>
      </c>
      <c r="G5609" s="8">
        <v>54689</v>
      </c>
      <c r="H5609" s="8">
        <v>167022</v>
      </c>
      <c r="I5609" t="s">
        <v>11</v>
      </c>
      <c r="J5609" t="s">
        <v>5634</v>
      </c>
      <c r="K5609" s="8">
        <f>(Table1[[#This Row],[Actual Amount]]-Table1[[#This Row],[Budget Amount]])</f>
        <v>112333</v>
      </c>
      <c r="L5609" s="10">
        <f>(Table1[[#This Row],[Actual Amount]]-Table1[[#This Row],[Budget Amount]]) / Table1[[#This Row],[Budget Amount]]</f>
        <v>2.0540328036716708</v>
      </c>
    </row>
    <row r="5610" spans="1:12">
      <c r="A5610" s="6">
        <v>44281</v>
      </c>
      <c r="B5610" s="6" t="str">
        <f>TEXT(Table1[[#This Row],[Date]],"mm")</f>
        <v>03</v>
      </c>
      <c r="C5610" s="6" t="str">
        <f>TEXT(Table1[[#This Row],[Date]],"yyyy")</f>
        <v>2021</v>
      </c>
      <c r="D5610" t="s">
        <v>45</v>
      </c>
      <c r="E5610" t="s">
        <v>19</v>
      </c>
      <c r="F5610" t="s">
        <v>10</v>
      </c>
      <c r="G5610" s="8">
        <v>49630</v>
      </c>
      <c r="H5610" s="8">
        <v>45560</v>
      </c>
      <c r="I5610" t="s">
        <v>25</v>
      </c>
      <c r="J5610" t="s">
        <v>5635</v>
      </c>
      <c r="K5610" s="8">
        <f>(Table1[[#This Row],[Actual Amount]]-Table1[[#This Row],[Budget Amount]])</f>
        <v>-4070</v>
      </c>
      <c r="L5610" s="10">
        <f>(Table1[[#This Row],[Actual Amount]]-Table1[[#This Row],[Budget Amount]]) / Table1[[#This Row],[Budget Amount]]</f>
        <v>-8.200685069514406E-2</v>
      </c>
    </row>
    <row r="5611" spans="1:12">
      <c r="A5611" s="6">
        <v>45250</v>
      </c>
      <c r="B5611" s="6" t="str">
        <f>TEXT(Table1[[#This Row],[Date]],"mm")</f>
        <v>11</v>
      </c>
      <c r="C5611" s="6" t="str">
        <f>TEXT(Table1[[#This Row],[Date]],"yyyy")</f>
        <v>2023</v>
      </c>
      <c r="D5611" t="s">
        <v>18</v>
      </c>
      <c r="E5611" t="s">
        <v>33</v>
      </c>
      <c r="F5611" t="s">
        <v>10</v>
      </c>
      <c r="G5611" s="8">
        <v>76346</v>
      </c>
      <c r="H5611" s="8">
        <v>77249</v>
      </c>
      <c r="I5611" t="s">
        <v>11</v>
      </c>
      <c r="J5611" t="s">
        <v>5636</v>
      </c>
      <c r="K5611" s="8">
        <f>(Table1[[#This Row],[Actual Amount]]-Table1[[#This Row],[Budget Amount]])</f>
        <v>903</v>
      </c>
      <c r="L5611" s="10">
        <f>(Table1[[#This Row],[Actual Amount]]-Table1[[#This Row],[Budget Amount]]) / Table1[[#This Row],[Budget Amount]]</f>
        <v>1.1827731642784167E-2</v>
      </c>
    </row>
    <row r="5612" spans="1:12">
      <c r="A5612" s="6">
        <v>44245</v>
      </c>
      <c r="B5612" s="6" t="str">
        <f>TEXT(Table1[[#This Row],[Date]],"mm")</f>
        <v>02</v>
      </c>
      <c r="C5612" s="6" t="str">
        <f>TEXT(Table1[[#This Row],[Date]],"yyyy")</f>
        <v>2021</v>
      </c>
      <c r="D5612" t="s">
        <v>45</v>
      </c>
      <c r="E5612" t="s">
        <v>14</v>
      </c>
      <c r="F5612" t="s">
        <v>29</v>
      </c>
      <c r="G5612" s="8">
        <v>20647</v>
      </c>
      <c r="H5612" s="8">
        <v>167396</v>
      </c>
      <c r="I5612" t="s">
        <v>25</v>
      </c>
      <c r="J5612" t="s">
        <v>5637</v>
      </c>
      <c r="K5612" s="8">
        <f>(Table1[[#This Row],[Actual Amount]]-Table1[[#This Row],[Budget Amount]])</f>
        <v>146749</v>
      </c>
      <c r="L5612" s="10">
        <f>(Table1[[#This Row],[Actual Amount]]-Table1[[#This Row],[Budget Amount]]) / Table1[[#This Row],[Budget Amount]]</f>
        <v>7.1075216738509228</v>
      </c>
    </row>
    <row r="5613" spans="1:12">
      <c r="A5613" s="6">
        <v>44265</v>
      </c>
      <c r="B5613" s="6" t="str">
        <f>TEXT(Table1[[#This Row],[Date]],"mm")</f>
        <v>03</v>
      </c>
      <c r="C5613" s="6" t="str">
        <f>TEXT(Table1[[#This Row],[Date]],"yyyy")</f>
        <v>2021</v>
      </c>
      <c r="D5613" t="s">
        <v>8</v>
      </c>
      <c r="E5613" t="s">
        <v>13</v>
      </c>
      <c r="F5613" t="s">
        <v>29</v>
      </c>
      <c r="G5613" s="8">
        <v>110334</v>
      </c>
      <c r="H5613" s="8">
        <v>117846</v>
      </c>
      <c r="I5613" t="s">
        <v>16</v>
      </c>
      <c r="J5613" t="s">
        <v>5638</v>
      </c>
      <c r="K5613" s="8">
        <f>(Table1[[#This Row],[Actual Amount]]-Table1[[#This Row],[Budget Amount]])</f>
        <v>7512</v>
      </c>
      <c r="L5613" s="10">
        <f>(Table1[[#This Row],[Actual Amount]]-Table1[[#This Row],[Budget Amount]]) / Table1[[#This Row],[Budget Amount]]</f>
        <v>6.8084180760237104E-2</v>
      </c>
    </row>
    <row r="5614" spans="1:12">
      <c r="A5614" s="6">
        <v>45278</v>
      </c>
      <c r="B5614" s="6" t="str">
        <f>TEXT(Table1[[#This Row],[Date]],"mm")</f>
        <v>12</v>
      </c>
      <c r="C5614" s="6" t="str">
        <f>TEXT(Table1[[#This Row],[Date]],"yyyy")</f>
        <v>2023</v>
      </c>
      <c r="D5614" t="s">
        <v>13</v>
      </c>
      <c r="E5614" t="s">
        <v>9</v>
      </c>
      <c r="F5614" t="s">
        <v>10</v>
      </c>
      <c r="G5614" s="8">
        <v>88740</v>
      </c>
      <c r="H5614" s="8">
        <v>85524</v>
      </c>
      <c r="I5614" t="s">
        <v>22</v>
      </c>
      <c r="J5614" t="s">
        <v>5639</v>
      </c>
      <c r="K5614" s="8">
        <f>(Table1[[#This Row],[Actual Amount]]-Table1[[#This Row],[Budget Amount]])</f>
        <v>-3216</v>
      </c>
      <c r="L5614" s="10">
        <f>(Table1[[#This Row],[Actual Amount]]-Table1[[#This Row],[Budget Amount]]) / Table1[[#This Row],[Budget Amount]]</f>
        <v>-3.6240703177822853E-2</v>
      </c>
    </row>
    <row r="5615" spans="1:12">
      <c r="A5615" s="6">
        <v>44893</v>
      </c>
      <c r="B5615" s="6" t="str">
        <f>TEXT(Table1[[#This Row],[Date]],"mm")</f>
        <v>11</v>
      </c>
      <c r="C5615" s="6" t="str">
        <f>TEXT(Table1[[#This Row],[Date]],"yyyy")</f>
        <v>2022</v>
      </c>
      <c r="D5615" t="s">
        <v>45</v>
      </c>
      <c r="E5615" t="s">
        <v>33</v>
      </c>
      <c r="F5615" t="s">
        <v>48</v>
      </c>
      <c r="G5615" s="8">
        <v>16033</v>
      </c>
      <c r="H5615" s="8">
        <v>166348</v>
      </c>
      <c r="I5615" t="s">
        <v>16</v>
      </c>
      <c r="J5615" t="s">
        <v>5640</v>
      </c>
      <c r="K5615" s="8">
        <f>(Table1[[#This Row],[Actual Amount]]-Table1[[#This Row],[Budget Amount]])</f>
        <v>150315</v>
      </c>
      <c r="L5615" s="10">
        <f>(Table1[[#This Row],[Actual Amount]]-Table1[[#This Row],[Budget Amount]]) / Table1[[#This Row],[Budget Amount]]</f>
        <v>9.3753508388947804</v>
      </c>
    </row>
    <row r="5616" spans="1:12">
      <c r="A5616" s="6">
        <v>44675</v>
      </c>
      <c r="B5616" s="6" t="str">
        <f>TEXT(Table1[[#This Row],[Date]],"mm")</f>
        <v>04</v>
      </c>
      <c r="C5616" s="6" t="str">
        <f>TEXT(Table1[[#This Row],[Date]],"yyyy")</f>
        <v>2022</v>
      </c>
      <c r="D5616" t="s">
        <v>13</v>
      </c>
      <c r="E5616" t="s">
        <v>19</v>
      </c>
      <c r="F5616" t="s">
        <v>10</v>
      </c>
      <c r="G5616" s="8">
        <v>116258</v>
      </c>
      <c r="H5616" s="8">
        <v>132530</v>
      </c>
      <c r="I5616" t="s">
        <v>25</v>
      </c>
      <c r="J5616" t="s">
        <v>5641</v>
      </c>
      <c r="K5616" s="8">
        <f>(Table1[[#This Row],[Actual Amount]]-Table1[[#This Row],[Budget Amount]])</f>
        <v>16272</v>
      </c>
      <c r="L5616" s="10">
        <f>(Table1[[#This Row],[Actual Amount]]-Table1[[#This Row],[Budget Amount]]) / Table1[[#This Row],[Budget Amount]]</f>
        <v>0.13996456157855802</v>
      </c>
    </row>
    <row r="5617" spans="1:12">
      <c r="A5617" s="6">
        <v>45016</v>
      </c>
      <c r="B5617" s="6" t="str">
        <f>TEXT(Table1[[#This Row],[Date]],"mm")</f>
        <v>03</v>
      </c>
      <c r="C5617" s="6" t="str">
        <f>TEXT(Table1[[#This Row],[Date]],"yyyy")</f>
        <v>2023</v>
      </c>
      <c r="D5617" t="s">
        <v>45</v>
      </c>
      <c r="E5617" t="s">
        <v>13</v>
      </c>
      <c r="F5617" t="s">
        <v>10</v>
      </c>
      <c r="G5617" s="8">
        <v>146752</v>
      </c>
      <c r="H5617" s="8">
        <v>19740</v>
      </c>
      <c r="I5617" t="s">
        <v>16</v>
      </c>
      <c r="J5617" t="s">
        <v>5642</v>
      </c>
      <c r="K5617" s="8">
        <f>(Table1[[#This Row],[Actual Amount]]-Table1[[#This Row],[Budget Amount]])</f>
        <v>-127012</v>
      </c>
      <c r="L5617" s="10">
        <f>(Table1[[#This Row],[Actual Amount]]-Table1[[#This Row],[Budget Amount]]) / Table1[[#This Row],[Budget Amount]]</f>
        <v>-0.86548735281290889</v>
      </c>
    </row>
    <row r="5618" spans="1:12">
      <c r="A5618" s="6">
        <v>44343</v>
      </c>
      <c r="B5618" s="6" t="str">
        <f>TEXT(Table1[[#This Row],[Date]],"mm")</f>
        <v>05</v>
      </c>
      <c r="C5618" s="6" t="str">
        <f>TEXT(Table1[[#This Row],[Date]],"yyyy")</f>
        <v>2021</v>
      </c>
      <c r="D5618" t="s">
        <v>18</v>
      </c>
      <c r="E5618" t="s">
        <v>24</v>
      </c>
      <c r="F5618" t="s">
        <v>15</v>
      </c>
      <c r="G5618" s="8">
        <v>148677</v>
      </c>
      <c r="H5618" s="8">
        <v>155759</v>
      </c>
      <c r="I5618" t="s">
        <v>22</v>
      </c>
      <c r="J5618" t="s">
        <v>5643</v>
      </c>
      <c r="K5618" s="8">
        <f>(Table1[[#This Row],[Actual Amount]]-Table1[[#This Row],[Budget Amount]])</f>
        <v>7082</v>
      </c>
      <c r="L5618" s="10">
        <f>(Table1[[#This Row],[Actual Amount]]-Table1[[#This Row],[Budget Amount]]) / Table1[[#This Row],[Budget Amount]]</f>
        <v>4.7633460454542399E-2</v>
      </c>
    </row>
    <row r="5619" spans="1:12">
      <c r="A5619" s="6">
        <v>45212</v>
      </c>
      <c r="B5619" s="6" t="str">
        <f>TEXT(Table1[[#This Row],[Date]],"mm")</f>
        <v>10</v>
      </c>
      <c r="C5619" s="6" t="str">
        <f>TEXT(Table1[[#This Row],[Date]],"yyyy")</f>
        <v>2023</v>
      </c>
      <c r="D5619" t="s">
        <v>18</v>
      </c>
      <c r="E5619" t="s">
        <v>33</v>
      </c>
      <c r="F5619" t="s">
        <v>15</v>
      </c>
      <c r="G5619" s="8">
        <v>47329</v>
      </c>
      <c r="H5619" s="8">
        <v>123206</v>
      </c>
      <c r="I5619" t="s">
        <v>25</v>
      </c>
      <c r="J5619" t="s">
        <v>5644</v>
      </c>
      <c r="K5619" s="8">
        <f>(Table1[[#This Row],[Actual Amount]]-Table1[[#This Row],[Budget Amount]])</f>
        <v>75877</v>
      </c>
      <c r="L5619" s="10">
        <f>(Table1[[#This Row],[Actual Amount]]-Table1[[#This Row],[Budget Amount]]) / Table1[[#This Row],[Budget Amount]]</f>
        <v>1.6031819814490058</v>
      </c>
    </row>
    <row r="5620" spans="1:12">
      <c r="A5620" s="6">
        <v>44805</v>
      </c>
      <c r="B5620" s="6" t="str">
        <f>TEXT(Table1[[#This Row],[Date]],"mm")</f>
        <v>09</v>
      </c>
      <c r="C5620" s="6" t="str">
        <f>TEXT(Table1[[#This Row],[Date]],"yyyy")</f>
        <v>2022</v>
      </c>
      <c r="D5620" t="s">
        <v>45</v>
      </c>
      <c r="E5620" t="s">
        <v>14</v>
      </c>
      <c r="F5620" t="s">
        <v>15</v>
      </c>
      <c r="G5620" s="8">
        <v>131820</v>
      </c>
      <c r="H5620" s="8">
        <v>37598</v>
      </c>
      <c r="I5620" t="s">
        <v>25</v>
      </c>
      <c r="J5620" t="s">
        <v>5645</v>
      </c>
      <c r="K5620" s="8">
        <f>(Table1[[#This Row],[Actual Amount]]-Table1[[#This Row],[Budget Amount]])</f>
        <v>-94222</v>
      </c>
      <c r="L5620" s="10">
        <f>(Table1[[#This Row],[Actual Amount]]-Table1[[#This Row],[Budget Amount]]) / Table1[[#This Row],[Budget Amount]]</f>
        <v>-0.71477772720376276</v>
      </c>
    </row>
    <row r="5621" spans="1:12">
      <c r="A5621" s="6">
        <v>44642</v>
      </c>
      <c r="B5621" s="6" t="str">
        <f>TEXT(Table1[[#This Row],[Date]],"mm")</f>
        <v>03</v>
      </c>
      <c r="C5621" s="6" t="str">
        <f>TEXT(Table1[[#This Row],[Date]],"yyyy")</f>
        <v>2022</v>
      </c>
      <c r="D5621" t="s">
        <v>45</v>
      </c>
      <c r="E5621" t="s">
        <v>33</v>
      </c>
      <c r="F5621" t="s">
        <v>20</v>
      </c>
      <c r="G5621" s="8">
        <v>144377</v>
      </c>
      <c r="H5621" s="8">
        <v>126718</v>
      </c>
      <c r="I5621" t="s">
        <v>11</v>
      </c>
      <c r="J5621" t="s">
        <v>5646</v>
      </c>
      <c r="K5621" s="8">
        <f>(Table1[[#This Row],[Actual Amount]]-Table1[[#This Row],[Budget Amount]])</f>
        <v>-17659</v>
      </c>
      <c r="L5621" s="10">
        <f>(Table1[[#This Row],[Actual Amount]]-Table1[[#This Row],[Budget Amount]]) / Table1[[#This Row],[Budget Amount]]</f>
        <v>-0.12231172555185382</v>
      </c>
    </row>
    <row r="5622" spans="1:12">
      <c r="A5622" s="6">
        <v>44417</v>
      </c>
      <c r="B5622" s="6" t="str">
        <f>TEXT(Table1[[#This Row],[Date]],"mm")</f>
        <v>08</v>
      </c>
      <c r="C5622" s="6" t="str">
        <f>TEXT(Table1[[#This Row],[Date]],"yyyy")</f>
        <v>2021</v>
      </c>
      <c r="D5622" t="s">
        <v>27</v>
      </c>
      <c r="E5622" t="s">
        <v>13</v>
      </c>
      <c r="F5622" t="s">
        <v>15</v>
      </c>
      <c r="G5622" s="8">
        <v>64044</v>
      </c>
      <c r="H5622" s="8">
        <v>105335</v>
      </c>
      <c r="I5622" t="s">
        <v>11</v>
      </c>
      <c r="J5622" t="s">
        <v>5647</v>
      </c>
      <c r="K5622" s="8">
        <f>(Table1[[#This Row],[Actual Amount]]-Table1[[#This Row],[Budget Amount]])</f>
        <v>41291</v>
      </c>
      <c r="L5622" s="10">
        <f>(Table1[[#This Row],[Actual Amount]]-Table1[[#This Row],[Budget Amount]]) / Table1[[#This Row],[Budget Amount]]</f>
        <v>0.64472862407095122</v>
      </c>
    </row>
    <row r="5623" spans="1:12">
      <c r="A5623" s="6">
        <v>44291</v>
      </c>
      <c r="B5623" s="6" t="str">
        <f>TEXT(Table1[[#This Row],[Date]],"mm")</f>
        <v>04</v>
      </c>
      <c r="C5623" s="6" t="str">
        <f>TEXT(Table1[[#This Row],[Date]],"yyyy")</f>
        <v>2021</v>
      </c>
      <c r="D5623" t="s">
        <v>13</v>
      </c>
      <c r="E5623" t="s">
        <v>13</v>
      </c>
      <c r="F5623" t="s">
        <v>15</v>
      </c>
      <c r="G5623" s="8">
        <v>18612</v>
      </c>
      <c r="H5623" s="8">
        <v>96255</v>
      </c>
      <c r="I5623" t="s">
        <v>16</v>
      </c>
      <c r="J5623" t="s">
        <v>5648</v>
      </c>
      <c r="K5623" s="8">
        <f>(Table1[[#This Row],[Actual Amount]]-Table1[[#This Row],[Budget Amount]])</f>
        <v>77643</v>
      </c>
      <c r="L5623" s="10">
        <f>(Table1[[#This Row],[Actual Amount]]-Table1[[#This Row],[Budget Amount]]) / Table1[[#This Row],[Budget Amount]]</f>
        <v>4.171663442940039</v>
      </c>
    </row>
    <row r="5624" spans="1:12">
      <c r="A5624" s="6">
        <v>44458</v>
      </c>
      <c r="B5624" s="6" t="str">
        <f>TEXT(Table1[[#This Row],[Date]],"mm")</f>
        <v>09</v>
      </c>
      <c r="C5624" s="6" t="str">
        <f>TEXT(Table1[[#This Row],[Date]],"yyyy")</f>
        <v>2021</v>
      </c>
      <c r="D5624" t="s">
        <v>13</v>
      </c>
      <c r="E5624" t="s">
        <v>14</v>
      </c>
      <c r="F5624" t="s">
        <v>48</v>
      </c>
      <c r="G5624" s="8">
        <v>120040</v>
      </c>
      <c r="H5624" s="8">
        <v>122767</v>
      </c>
      <c r="I5624" t="s">
        <v>22</v>
      </c>
      <c r="J5624" t="s">
        <v>5649</v>
      </c>
      <c r="K5624" s="8">
        <f>(Table1[[#This Row],[Actual Amount]]-Table1[[#This Row],[Budget Amount]])</f>
        <v>2727</v>
      </c>
      <c r="L5624" s="10">
        <f>(Table1[[#This Row],[Actual Amount]]-Table1[[#This Row],[Budget Amount]]) / Table1[[#This Row],[Budget Amount]]</f>
        <v>2.2717427524158614E-2</v>
      </c>
    </row>
    <row r="5625" spans="1:12">
      <c r="A5625" s="6">
        <v>45093</v>
      </c>
      <c r="B5625" s="6" t="str">
        <f>TEXT(Table1[[#This Row],[Date]],"mm")</f>
        <v>06</v>
      </c>
      <c r="C5625" s="6" t="str">
        <f>TEXT(Table1[[#This Row],[Date]],"yyyy")</f>
        <v>2023</v>
      </c>
      <c r="D5625" t="s">
        <v>13</v>
      </c>
      <c r="E5625" t="s">
        <v>19</v>
      </c>
      <c r="F5625" t="s">
        <v>29</v>
      </c>
      <c r="G5625" s="8">
        <v>14436</v>
      </c>
      <c r="H5625" s="8">
        <v>87131</v>
      </c>
      <c r="I5625" t="s">
        <v>22</v>
      </c>
      <c r="J5625" t="s">
        <v>5650</v>
      </c>
      <c r="K5625" s="8">
        <f>(Table1[[#This Row],[Actual Amount]]-Table1[[#This Row],[Budget Amount]])</f>
        <v>72695</v>
      </c>
      <c r="L5625" s="10">
        <f>(Table1[[#This Row],[Actual Amount]]-Table1[[#This Row],[Budget Amount]]) / Table1[[#This Row],[Budget Amount]]</f>
        <v>5.0356747021335551</v>
      </c>
    </row>
    <row r="5626" spans="1:12">
      <c r="A5626" s="6">
        <v>45291</v>
      </c>
      <c r="B5626" s="6" t="str">
        <f>TEXT(Table1[[#This Row],[Date]],"mm")</f>
        <v>12</v>
      </c>
      <c r="C5626" s="6" t="str">
        <f>TEXT(Table1[[#This Row],[Date]],"yyyy")</f>
        <v>2023</v>
      </c>
      <c r="D5626" t="s">
        <v>13</v>
      </c>
      <c r="E5626" t="s">
        <v>13</v>
      </c>
      <c r="F5626" t="s">
        <v>29</v>
      </c>
      <c r="G5626" s="8">
        <v>115401</v>
      </c>
      <c r="H5626" s="8">
        <v>71915</v>
      </c>
      <c r="I5626" t="s">
        <v>22</v>
      </c>
      <c r="J5626" t="s">
        <v>5651</v>
      </c>
      <c r="K5626" s="8">
        <f>(Table1[[#This Row],[Actual Amount]]-Table1[[#This Row],[Budget Amount]])</f>
        <v>-43486</v>
      </c>
      <c r="L5626" s="10">
        <f>(Table1[[#This Row],[Actual Amount]]-Table1[[#This Row],[Budget Amount]]) / Table1[[#This Row],[Budget Amount]]</f>
        <v>-0.37682515749430245</v>
      </c>
    </row>
    <row r="5627" spans="1:12">
      <c r="A5627" s="6">
        <v>44415</v>
      </c>
      <c r="B5627" s="6" t="str">
        <f>TEXT(Table1[[#This Row],[Date]],"mm")</f>
        <v>08</v>
      </c>
      <c r="C5627" s="6" t="str">
        <f>TEXT(Table1[[#This Row],[Date]],"yyyy")</f>
        <v>2021</v>
      </c>
      <c r="D5627" t="s">
        <v>8</v>
      </c>
      <c r="E5627" t="s">
        <v>33</v>
      </c>
      <c r="F5627" t="s">
        <v>29</v>
      </c>
      <c r="G5627" s="8">
        <v>83850</v>
      </c>
      <c r="H5627" s="8">
        <v>81830</v>
      </c>
      <c r="I5627" t="s">
        <v>22</v>
      </c>
      <c r="J5627" t="s">
        <v>5652</v>
      </c>
      <c r="K5627" s="8">
        <f>(Table1[[#This Row],[Actual Amount]]-Table1[[#This Row],[Budget Amount]])</f>
        <v>-2020</v>
      </c>
      <c r="L5627" s="10">
        <f>(Table1[[#This Row],[Actual Amount]]-Table1[[#This Row],[Budget Amount]]) / Table1[[#This Row],[Budget Amount]]</f>
        <v>-2.4090638044126415E-2</v>
      </c>
    </row>
    <row r="5628" spans="1:12">
      <c r="A5628" s="6">
        <v>44288</v>
      </c>
      <c r="B5628" s="6" t="str">
        <f>TEXT(Table1[[#This Row],[Date]],"mm")</f>
        <v>04</v>
      </c>
      <c r="C5628" s="6" t="str">
        <f>TEXT(Table1[[#This Row],[Date]],"yyyy")</f>
        <v>2021</v>
      </c>
      <c r="D5628" t="s">
        <v>8</v>
      </c>
      <c r="E5628" t="s">
        <v>19</v>
      </c>
      <c r="F5628" t="s">
        <v>20</v>
      </c>
      <c r="G5628" s="8">
        <v>129655</v>
      </c>
      <c r="H5628" s="8">
        <v>131608</v>
      </c>
      <c r="I5628" t="s">
        <v>25</v>
      </c>
      <c r="J5628" t="s">
        <v>5653</v>
      </c>
      <c r="K5628" s="8">
        <f>(Table1[[#This Row],[Actual Amount]]-Table1[[#This Row],[Budget Amount]])</f>
        <v>1953</v>
      </c>
      <c r="L5628" s="10">
        <f>(Table1[[#This Row],[Actual Amount]]-Table1[[#This Row],[Budget Amount]]) / Table1[[#This Row],[Budget Amount]]</f>
        <v>1.5063051945547801E-2</v>
      </c>
    </row>
    <row r="5629" spans="1:12">
      <c r="A5629" s="6">
        <v>44323</v>
      </c>
      <c r="B5629" s="6" t="str">
        <f>TEXT(Table1[[#This Row],[Date]],"mm")</f>
        <v>05</v>
      </c>
      <c r="C5629" s="6" t="str">
        <f>TEXT(Table1[[#This Row],[Date]],"yyyy")</f>
        <v>2021</v>
      </c>
      <c r="D5629" t="s">
        <v>31</v>
      </c>
      <c r="E5629" t="s">
        <v>14</v>
      </c>
      <c r="F5629" t="s">
        <v>10</v>
      </c>
      <c r="G5629" s="8">
        <v>51393</v>
      </c>
      <c r="H5629" s="8">
        <v>135117</v>
      </c>
      <c r="I5629" t="s">
        <v>16</v>
      </c>
      <c r="J5629" t="s">
        <v>5654</v>
      </c>
      <c r="K5629" s="8">
        <f>(Table1[[#This Row],[Actual Amount]]-Table1[[#This Row],[Budget Amount]])</f>
        <v>83724</v>
      </c>
      <c r="L5629" s="10">
        <f>(Table1[[#This Row],[Actual Amount]]-Table1[[#This Row],[Budget Amount]]) / Table1[[#This Row],[Budget Amount]]</f>
        <v>1.6290934563072792</v>
      </c>
    </row>
    <row r="5630" spans="1:12">
      <c r="A5630" s="6">
        <v>44276</v>
      </c>
      <c r="B5630" s="6" t="str">
        <f>TEXT(Table1[[#This Row],[Date]],"mm")</f>
        <v>03</v>
      </c>
      <c r="C5630" s="6" t="str">
        <f>TEXT(Table1[[#This Row],[Date]],"yyyy")</f>
        <v>2021</v>
      </c>
      <c r="D5630" t="s">
        <v>45</v>
      </c>
      <c r="E5630" t="s">
        <v>13</v>
      </c>
      <c r="F5630" t="s">
        <v>15</v>
      </c>
      <c r="G5630" s="8">
        <v>26335</v>
      </c>
      <c r="H5630" s="8">
        <v>73108</v>
      </c>
      <c r="I5630" t="s">
        <v>25</v>
      </c>
      <c r="J5630" t="s">
        <v>5655</v>
      </c>
      <c r="K5630" s="8">
        <f>(Table1[[#This Row],[Actual Amount]]-Table1[[#This Row],[Budget Amount]])</f>
        <v>46773</v>
      </c>
      <c r="L5630" s="10">
        <f>(Table1[[#This Row],[Actual Amount]]-Table1[[#This Row],[Budget Amount]]) / Table1[[#This Row],[Budget Amount]]</f>
        <v>1.7760774634516803</v>
      </c>
    </row>
    <row r="5631" spans="1:12">
      <c r="A5631" s="6">
        <v>45179</v>
      </c>
      <c r="B5631" s="6" t="str">
        <f>TEXT(Table1[[#This Row],[Date]],"mm")</f>
        <v>09</v>
      </c>
      <c r="C5631" s="6" t="str">
        <f>TEXT(Table1[[#This Row],[Date]],"yyyy")</f>
        <v>2023</v>
      </c>
      <c r="D5631" t="s">
        <v>45</v>
      </c>
      <c r="E5631" t="s">
        <v>13</v>
      </c>
      <c r="F5631" t="s">
        <v>48</v>
      </c>
      <c r="G5631" s="8">
        <v>32715</v>
      </c>
      <c r="H5631" s="8">
        <v>43218</v>
      </c>
      <c r="I5631" t="s">
        <v>16</v>
      </c>
      <c r="J5631" t="s">
        <v>5656</v>
      </c>
      <c r="K5631" s="8">
        <f>(Table1[[#This Row],[Actual Amount]]-Table1[[#This Row],[Budget Amount]])</f>
        <v>10503</v>
      </c>
      <c r="L5631" s="10">
        <f>(Table1[[#This Row],[Actual Amount]]-Table1[[#This Row],[Budget Amount]]) / Table1[[#This Row],[Budget Amount]]</f>
        <v>0.32104539202200827</v>
      </c>
    </row>
    <row r="5632" spans="1:12">
      <c r="A5632" s="6">
        <v>45112</v>
      </c>
      <c r="B5632" s="6" t="str">
        <f>TEXT(Table1[[#This Row],[Date]],"mm")</f>
        <v>07</v>
      </c>
      <c r="C5632" s="6" t="str">
        <f>TEXT(Table1[[#This Row],[Date]],"yyyy")</f>
        <v>2023</v>
      </c>
      <c r="D5632" t="s">
        <v>45</v>
      </c>
      <c r="E5632" t="s">
        <v>33</v>
      </c>
      <c r="F5632" t="s">
        <v>20</v>
      </c>
      <c r="G5632" s="8">
        <v>138013</v>
      </c>
      <c r="H5632" s="8">
        <v>82683</v>
      </c>
      <c r="I5632" t="s">
        <v>11</v>
      </c>
      <c r="J5632" t="s">
        <v>5657</v>
      </c>
      <c r="K5632" s="8">
        <f>(Table1[[#This Row],[Actual Amount]]-Table1[[#This Row],[Budget Amount]])</f>
        <v>-55330</v>
      </c>
      <c r="L5632" s="10">
        <f>(Table1[[#This Row],[Actual Amount]]-Table1[[#This Row],[Budget Amount]]) / Table1[[#This Row],[Budget Amount]]</f>
        <v>-0.40090426264192502</v>
      </c>
    </row>
    <row r="5633" spans="1:12">
      <c r="A5633" s="6">
        <v>44682</v>
      </c>
      <c r="B5633" s="6" t="str">
        <f>TEXT(Table1[[#This Row],[Date]],"mm")</f>
        <v>05</v>
      </c>
      <c r="C5633" s="6" t="str">
        <f>TEXT(Table1[[#This Row],[Date]],"yyyy")</f>
        <v>2022</v>
      </c>
      <c r="D5633" t="s">
        <v>45</v>
      </c>
      <c r="E5633" t="s">
        <v>13</v>
      </c>
      <c r="F5633" t="s">
        <v>29</v>
      </c>
      <c r="G5633" s="8">
        <v>14165</v>
      </c>
      <c r="H5633" s="8">
        <v>160370</v>
      </c>
      <c r="I5633" t="s">
        <v>22</v>
      </c>
      <c r="J5633" t="s">
        <v>5658</v>
      </c>
      <c r="K5633" s="8">
        <f>(Table1[[#This Row],[Actual Amount]]-Table1[[#This Row],[Budget Amount]])</f>
        <v>146205</v>
      </c>
      <c r="L5633" s="10">
        <f>(Table1[[#This Row],[Actual Amount]]-Table1[[#This Row],[Budget Amount]]) / Table1[[#This Row],[Budget Amount]]</f>
        <v>10.321567243205083</v>
      </c>
    </row>
    <row r="5634" spans="1:12">
      <c r="A5634" s="6">
        <v>44890</v>
      </c>
      <c r="B5634" s="6" t="str">
        <f>TEXT(Table1[[#This Row],[Date]],"mm")</f>
        <v>11</v>
      </c>
      <c r="C5634" s="6" t="str">
        <f>TEXT(Table1[[#This Row],[Date]],"yyyy")</f>
        <v>2022</v>
      </c>
      <c r="D5634" t="s">
        <v>13</v>
      </c>
      <c r="E5634" t="s">
        <v>33</v>
      </c>
      <c r="F5634" t="s">
        <v>20</v>
      </c>
      <c r="G5634" s="8">
        <v>137626</v>
      </c>
      <c r="H5634" s="8">
        <v>33315</v>
      </c>
      <c r="I5634" t="s">
        <v>16</v>
      </c>
      <c r="J5634" t="s">
        <v>5659</v>
      </c>
      <c r="K5634" s="8">
        <f>(Table1[[#This Row],[Actual Amount]]-Table1[[#This Row],[Budget Amount]])</f>
        <v>-104311</v>
      </c>
      <c r="L5634" s="10">
        <f>(Table1[[#This Row],[Actual Amount]]-Table1[[#This Row],[Budget Amount]]) / Table1[[#This Row],[Budget Amount]]</f>
        <v>-0.75793091421679049</v>
      </c>
    </row>
    <row r="5635" spans="1:12">
      <c r="A5635" s="6">
        <v>44221</v>
      </c>
      <c r="B5635" s="6" t="str">
        <f>TEXT(Table1[[#This Row],[Date]],"mm")</f>
        <v>01</v>
      </c>
      <c r="C5635" s="6" t="str">
        <f>TEXT(Table1[[#This Row],[Date]],"yyyy")</f>
        <v>2021</v>
      </c>
      <c r="D5635" t="s">
        <v>13</v>
      </c>
      <c r="E5635" t="s">
        <v>24</v>
      </c>
      <c r="F5635" t="s">
        <v>48</v>
      </c>
      <c r="G5635" s="8">
        <v>128170</v>
      </c>
      <c r="H5635" s="8">
        <v>41330</v>
      </c>
      <c r="I5635" t="s">
        <v>25</v>
      </c>
      <c r="J5635" t="s">
        <v>5660</v>
      </c>
      <c r="K5635" s="8">
        <f>(Table1[[#This Row],[Actual Amount]]-Table1[[#This Row],[Budget Amount]])</f>
        <v>-86840</v>
      </c>
      <c r="L5635" s="10">
        <f>(Table1[[#This Row],[Actual Amount]]-Table1[[#This Row],[Budget Amount]]) / Table1[[#This Row],[Budget Amount]]</f>
        <v>-0.67753764531481631</v>
      </c>
    </row>
    <row r="5636" spans="1:12">
      <c r="A5636" s="6">
        <v>44352</v>
      </c>
      <c r="B5636" s="6" t="str">
        <f>TEXT(Table1[[#This Row],[Date]],"mm")</f>
        <v>06</v>
      </c>
      <c r="C5636" s="6" t="str">
        <f>TEXT(Table1[[#This Row],[Date]],"yyyy")</f>
        <v>2021</v>
      </c>
      <c r="D5636" t="s">
        <v>8</v>
      </c>
      <c r="E5636" t="s">
        <v>19</v>
      </c>
      <c r="F5636" t="s">
        <v>20</v>
      </c>
      <c r="G5636" s="8">
        <v>127572</v>
      </c>
      <c r="H5636" s="8">
        <v>29394</v>
      </c>
      <c r="I5636" t="s">
        <v>25</v>
      </c>
      <c r="J5636" t="s">
        <v>5661</v>
      </c>
      <c r="K5636" s="8">
        <f>(Table1[[#This Row],[Actual Amount]]-Table1[[#This Row],[Budget Amount]])</f>
        <v>-98178</v>
      </c>
      <c r="L5636" s="10">
        <f>(Table1[[#This Row],[Actual Amount]]-Table1[[#This Row],[Budget Amount]]) / Table1[[#This Row],[Budget Amount]]</f>
        <v>-0.76958893801147588</v>
      </c>
    </row>
    <row r="5637" spans="1:12">
      <c r="A5637" s="6">
        <v>44828</v>
      </c>
      <c r="B5637" s="6" t="str">
        <f>TEXT(Table1[[#This Row],[Date]],"mm")</f>
        <v>09</v>
      </c>
      <c r="C5637" s="6" t="str">
        <f>TEXT(Table1[[#This Row],[Date]],"yyyy")</f>
        <v>2022</v>
      </c>
      <c r="D5637" t="s">
        <v>18</v>
      </c>
      <c r="E5637" t="s">
        <v>33</v>
      </c>
      <c r="F5637" t="s">
        <v>29</v>
      </c>
      <c r="G5637" s="8">
        <v>61790</v>
      </c>
      <c r="H5637" s="8">
        <v>108003</v>
      </c>
      <c r="I5637" t="s">
        <v>25</v>
      </c>
      <c r="J5637" t="s">
        <v>5662</v>
      </c>
      <c r="K5637" s="8">
        <f>(Table1[[#This Row],[Actual Amount]]-Table1[[#This Row],[Budget Amount]])</f>
        <v>46213</v>
      </c>
      <c r="L5637" s="10">
        <f>(Table1[[#This Row],[Actual Amount]]-Table1[[#This Row],[Budget Amount]]) / Table1[[#This Row],[Budget Amount]]</f>
        <v>0.74790419161676647</v>
      </c>
    </row>
    <row r="5638" spans="1:12">
      <c r="A5638" s="6">
        <v>45277</v>
      </c>
      <c r="B5638" s="6" t="str">
        <f>TEXT(Table1[[#This Row],[Date]],"mm")</f>
        <v>12</v>
      </c>
      <c r="C5638" s="6" t="str">
        <f>TEXT(Table1[[#This Row],[Date]],"yyyy")</f>
        <v>2023</v>
      </c>
      <c r="D5638" t="s">
        <v>27</v>
      </c>
      <c r="E5638" t="s">
        <v>9</v>
      </c>
      <c r="F5638" t="s">
        <v>10</v>
      </c>
      <c r="G5638" s="8">
        <v>106573</v>
      </c>
      <c r="H5638" s="8">
        <v>96314</v>
      </c>
      <c r="I5638" t="s">
        <v>25</v>
      </c>
      <c r="J5638" t="s">
        <v>5663</v>
      </c>
      <c r="K5638" s="8">
        <f>(Table1[[#This Row],[Actual Amount]]-Table1[[#This Row],[Budget Amount]])</f>
        <v>-10259</v>
      </c>
      <c r="L5638" s="10">
        <f>(Table1[[#This Row],[Actual Amount]]-Table1[[#This Row],[Budget Amount]]) / Table1[[#This Row],[Budget Amount]]</f>
        <v>-9.6262655644487813E-2</v>
      </c>
    </row>
    <row r="5639" spans="1:12">
      <c r="A5639" s="6">
        <v>44215</v>
      </c>
      <c r="B5639" s="6" t="str">
        <f>TEXT(Table1[[#This Row],[Date]],"mm")</f>
        <v>01</v>
      </c>
      <c r="C5639" s="6" t="str">
        <f>TEXT(Table1[[#This Row],[Date]],"yyyy")</f>
        <v>2021</v>
      </c>
      <c r="D5639" t="s">
        <v>13</v>
      </c>
      <c r="E5639" t="s">
        <v>13</v>
      </c>
      <c r="F5639" t="s">
        <v>29</v>
      </c>
      <c r="G5639" s="8">
        <v>27999</v>
      </c>
      <c r="H5639" s="8">
        <v>115220</v>
      </c>
      <c r="I5639" t="s">
        <v>16</v>
      </c>
      <c r="J5639" t="s">
        <v>5664</v>
      </c>
      <c r="K5639" s="8">
        <f>(Table1[[#This Row],[Actual Amount]]-Table1[[#This Row],[Budget Amount]])</f>
        <v>87221</v>
      </c>
      <c r="L5639" s="10">
        <f>(Table1[[#This Row],[Actual Amount]]-Table1[[#This Row],[Budget Amount]]) / Table1[[#This Row],[Budget Amount]]</f>
        <v>3.1151469695346261</v>
      </c>
    </row>
    <row r="5640" spans="1:12">
      <c r="A5640" s="6">
        <v>44433</v>
      </c>
      <c r="B5640" s="6" t="str">
        <f>TEXT(Table1[[#This Row],[Date]],"mm")</f>
        <v>08</v>
      </c>
      <c r="C5640" s="6" t="str">
        <f>TEXT(Table1[[#This Row],[Date]],"yyyy")</f>
        <v>2021</v>
      </c>
      <c r="D5640" t="s">
        <v>13</v>
      </c>
      <c r="E5640" t="s">
        <v>24</v>
      </c>
      <c r="F5640" t="s">
        <v>29</v>
      </c>
      <c r="G5640" s="8">
        <v>25505</v>
      </c>
      <c r="H5640" s="8">
        <v>169653</v>
      </c>
      <c r="I5640" t="s">
        <v>22</v>
      </c>
      <c r="J5640" t="s">
        <v>5665</v>
      </c>
      <c r="K5640" s="8">
        <f>(Table1[[#This Row],[Actual Amount]]-Table1[[#This Row],[Budget Amount]])</f>
        <v>144148</v>
      </c>
      <c r="L5640" s="10">
        <f>(Table1[[#This Row],[Actual Amount]]-Table1[[#This Row],[Budget Amount]]) / Table1[[#This Row],[Budget Amount]]</f>
        <v>5.6517545579298174</v>
      </c>
    </row>
    <row r="5641" spans="1:12">
      <c r="A5641" s="6">
        <v>44473</v>
      </c>
      <c r="B5641" s="6" t="str">
        <f>TEXT(Table1[[#This Row],[Date]],"mm")</f>
        <v>10</v>
      </c>
      <c r="C5641" s="6" t="str">
        <f>TEXT(Table1[[#This Row],[Date]],"yyyy")</f>
        <v>2021</v>
      </c>
      <c r="D5641" t="s">
        <v>13</v>
      </c>
      <c r="E5641" t="s">
        <v>19</v>
      </c>
      <c r="F5641" t="s">
        <v>29</v>
      </c>
      <c r="G5641" s="8">
        <v>32388</v>
      </c>
      <c r="H5641" s="8">
        <v>132313</v>
      </c>
      <c r="I5641" t="s">
        <v>25</v>
      </c>
      <c r="J5641" t="s">
        <v>5666</v>
      </c>
      <c r="K5641" s="8">
        <f>(Table1[[#This Row],[Actual Amount]]-Table1[[#This Row],[Budget Amount]])</f>
        <v>99925</v>
      </c>
      <c r="L5641" s="10">
        <f>(Table1[[#This Row],[Actual Amount]]-Table1[[#This Row],[Budget Amount]]) / Table1[[#This Row],[Budget Amount]]</f>
        <v>3.0852476225762628</v>
      </c>
    </row>
    <row r="5642" spans="1:12">
      <c r="A5642" s="6">
        <v>44941</v>
      </c>
      <c r="B5642" s="6" t="str">
        <f>TEXT(Table1[[#This Row],[Date]],"mm")</f>
        <v>01</v>
      </c>
      <c r="C5642" s="6" t="str">
        <f>TEXT(Table1[[#This Row],[Date]],"yyyy")</f>
        <v>2023</v>
      </c>
      <c r="D5642" t="s">
        <v>18</v>
      </c>
      <c r="E5642" t="s">
        <v>14</v>
      </c>
      <c r="F5642" t="s">
        <v>20</v>
      </c>
      <c r="G5642" s="8">
        <v>112112</v>
      </c>
      <c r="H5642" s="8">
        <v>23010</v>
      </c>
      <c r="I5642" t="s">
        <v>22</v>
      </c>
      <c r="J5642" t="s">
        <v>5667</v>
      </c>
      <c r="K5642" s="8">
        <f>(Table1[[#This Row],[Actual Amount]]-Table1[[#This Row],[Budget Amount]])</f>
        <v>-89102</v>
      </c>
      <c r="L5642" s="10">
        <f>(Table1[[#This Row],[Actual Amount]]-Table1[[#This Row],[Budget Amount]]) / Table1[[#This Row],[Budget Amount]]</f>
        <v>-0.79475881261595549</v>
      </c>
    </row>
    <row r="5643" spans="1:12">
      <c r="A5643" s="6">
        <v>44748</v>
      </c>
      <c r="B5643" s="6" t="str">
        <f>TEXT(Table1[[#This Row],[Date]],"mm")</f>
        <v>07</v>
      </c>
      <c r="C5643" s="6" t="str">
        <f>TEXT(Table1[[#This Row],[Date]],"yyyy")</f>
        <v>2022</v>
      </c>
      <c r="D5643" t="s">
        <v>18</v>
      </c>
      <c r="E5643" t="s">
        <v>9</v>
      </c>
      <c r="F5643" t="s">
        <v>48</v>
      </c>
      <c r="G5643" s="8">
        <v>56461</v>
      </c>
      <c r="H5643" s="8">
        <v>156798</v>
      </c>
      <c r="I5643" t="s">
        <v>11</v>
      </c>
      <c r="J5643" t="s">
        <v>5668</v>
      </c>
      <c r="K5643" s="8">
        <f>(Table1[[#This Row],[Actual Amount]]-Table1[[#This Row],[Budget Amount]])</f>
        <v>100337</v>
      </c>
      <c r="L5643" s="10">
        <f>(Table1[[#This Row],[Actual Amount]]-Table1[[#This Row],[Budget Amount]]) / Table1[[#This Row],[Budget Amount]]</f>
        <v>1.7771027789093357</v>
      </c>
    </row>
    <row r="5644" spans="1:12">
      <c r="A5644" s="6">
        <v>44835</v>
      </c>
      <c r="B5644" s="6" t="str">
        <f>TEXT(Table1[[#This Row],[Date]],"mm")</f>
        <v>10</v>
      </c>
      <c r="C5644" s="6" t="str">
        <f>TEXT(Table1[[#This Row],[Date]],"yyyy")</f>
        <v>2022</v>
      </c>
      <c r="D5644" t="s">
        <v>8</v>
      </c>
      <c r="E5644" t="s">
        <v>14</v>
      </c>
      <c r="F5644" t="s">
        <v>29</v>
      </c>
      <c r="G5644" s="8">
        <v>122630</v>
      </c>
      <c r="H5644" s="8">
        <v>145300</v>
      </c>
      <c r="I5644" t="s">
        <v>22</v>
      </c>
      <c r="J5644" t="s">
        <v>5669</v>
      </c>
      <c r="K5644" s="8">
        <f>(Table1[[#This Row],[Actual Amount]]-Table1[[#This Row],[Budget Amount]])</f>
        <v>22670</v>
      </c>
      <c r="L5644" s="10">
        <f>(Table1[[#This Row],[Actual Amount]]-Table1[[#This Row],[Budget Amount]]) / Table1[[#This Row],[Budget Amount]]</f>
        <v>0.18486504118078773</v>
      </c>
    </row>
    <row r="5645" spans="1:12">
      <c r="A5645" s="6">
        <v>44433</v>
      </c>
      <c r="B5645" s="6" t="str">
        <f>TEXT(Table1[[#This Row],[Date]],"mm")</f>
        <v>08</v>
      </c>
      <c r="C5645" s="6" t="str">
        <f>TEXT(Table1[[#This Row],[Date]],"yyyy")</f>
        <v>2021</v>
      </c>
      <c r="D5645" t="s">
        <v>13</v>
      </c>
      <c r="E5645" t="s">
        <v>9</v>
      </c>
      <c r="F5645" t="s">
        <v>20</v>
      </c>
      <c r="G5645" s="8">
        <v>108839</v>
      </c>
      <c r="H5645" s="8">
        <v>39234</v>
      </c>
      <c r="I5645" t="s">
        <v>11</v>
      </c>
      <c r="J5645" t="s">
        <v>5670</v>
      </c>
      <c r="K5645" s="8">
        <f>(Table1[[#This Row],[Actual Amount]]-Table1[[#This Row],[Budget Amount]])</f>
        <v>-69605</v>
      </c>
      <c r="L5645" s="10">
        <f>(Table1[[#This Row],[Actual Amount]]-Table1[[#This Row],[Budget Amount]]) / Table1[[#This Row],[Budget Amount]]</f>
        <v>-0.63952259759828733</v>
      </c>
    </row>
    <row r="5646" spans="1:12">
      <c r="A5646" s="6">
        <v>45194</v>
      </c>
      <c r="B5646" s="6" t="str">
        <f>TEXT(Table1[[#This Row],[Date]],"mm")</f>
        <v>09</v>
      </c>
      <c r="C5646" s="6" t="str">
        <f>TEXT(Table1[[#This Row],[Date]],"yyyy")</f>
        <v>2023</v>
      </c>
      <c r="D5646" t="s">
        <v>27</v>
      </c>
      <c r="E5646" t="s">
        <v>24</v>
      </c>
      <c r="F5646" t="s">
        <v>48</v>
      </c>
      <c r="G5646" s="8">
        <v>49857</v>
      </c>
      <c r="H5646" s="8">
        <v>126788</v>
      </c>
      <c r="I5646" t="s">
        <v>11</v>
      </c>
      <c r="J5646" t="s">
        <v>5671</v>
      </c>
      <c r="K5646" s="8">
        <f>(Table1[[#This Row],[Actual Amount]]-Table1[[#This Row],[Budget Amount]])</f>
        <v>76931</v>
      </c>
      <c r="L5646" s="10">
        <f>(Table1[[#This Row],[Actual Amount]]-Table1[[#This Row],[Budget Amount]]) / Table1[[#This Row],[Budget Amount]]</f>
        <v>1.5430330745933369</v>
      </c>
    </row>
    <row r="5647" spans="1:12">
      <c r="A5647" s="6">
        <v>44251</v>
      </c>
      <c r="B5647" s="6" t="str">
        <f>TEXT(Table1[[#This Row],[Date]],"mm")</f>
        <v>02</v>
      </c>
      <c r="C5647" s="6" t="str">
        <f>TEXT(Table1[[#This Row],[Date]],"yyyy")</f>
        <v>2021</v>
      </c>
      <c r="D5647" t="s">
        <v>45</v>
      </c>
      <c r="E5647" t="s">
        <v>19</v>
      </c>
      <c r="F5647" t="s">
        <v>10</v>
      </c>
      <c r="G5647" s="8">
        <v>89639</v>
      </c>
      <c r="H5647" s="8">
        <v>92202</v>
      </c>
      <c r="I5647" t="s">
        <v>22</v>
      </c>
      <c r="J5647" t="s">
        <v>5672</v>
      </c>
      <c r="K5647" s="8">
        <f>(Table1[[#This Row],[Actual Amount]]-Table1[[#This Row],[Budget Amount]])</f>
        <v>2563</v>
      </c>
      <c r="L5647" s="10">
        <f>(Table1[[#This Row],[Actual Amount]]-Table1[[#This Row],[Budget Amount]]) / Table1[[#This Row],[Budget Amount]]</f>
        <v>2.8592465333169715E-2</v>
      </c>
    </row>
    <row r="5648" spans="1:12">
      <c r="A5648" s="6">
        <v>44880</v>
      </c>
      <c r="B5648" s="6" t="str">
        <f>TEXT(Table1[[#This Row],[Date]],"mm")</f>
        <v>11</v>
      </c>
      <c r="C5648" s="6" t="str">
        <f>TEXT(Table1[[#This Row],[Date]],"yyyy")</f>
        <v>2022</v>
      </c>
      <c r="D5648" t="s">
        <v>13</v>
      </c>
      <c r="E5648" t="s">
        <v>24</v>
      </c>
      <c r="F5648" t="s">
        <v>29</v>
      </c>
      <c r="G5648" s="8">
        <v>140828</v>
      </c>
      <c r="H5648" s="8">
        <v>8374</v>
      </c>
      <c r="I5648" t="s">
        <v>22</v>
      </c>
      <c r="J5648" t="s">
        <v>5673</v>
      </c>
      <c r="K5648" s="8">
        <f>(Table1[[#This Row],[Actual Amount]]-Table1[[#This Row],[Budget Amount]])</f>
        <v>-132454</v>
      </c>
      <c r="L5648" s="10">
        <f>(Table1[[#This Row],[Actual Amount]]-Table1[[#This Row],[Budget Amount]]) / Table1[[#This Row],[Budget Amount]]</f>
        <v>-0.94053739313204765</v>
      </c>
    </row>
    <row r="5649" spans="1:12">
      <c r="A5649" s="6">
        <v>44305</v>
      </c>
      <c r="B5649" s="6" t="str">
        <f>TEXT(Table1[[#This Row],[Date]],"mm")</f>
        <v>04</v>
      </c>
      <c r="C5649" s="6" t="str">
        <f>TEXT(Table1[[#This Row],[Date]],"yyyy")</f>
        <v>2021</v>
      </c>
      <c r="D5649" t="s">
        <v>8</v>
      </c>
      <c r="E5649" t="s">
        <v>24</v>
      </c>
      <c r="F5649" t="s">
        <v>15</v>
      </c>
      <c r="G5649" s="8">
        <v>92578</v>
      </c>
      <c r="H5649" s="8">
        <v>108626</v>
      </c>
      <c r="I5649" t="s">
        <v>16</v>
      </c>
      <c r="J5649" t="s">
        <v>5674</v>
      </c>
      <c r="K5649" s="8">
        <f>(Table1[[#This Row],[Actual Amount]]-Table1[[#This Row],[Budget Amount]])</f>
        <v>16048</v>
      </c>
      <c r="L5649" s="10">
        <f>(Table1[[#This Row],[Actual Amount]]-Table1[[#This Row],[Budget Amount]]) / Table1[[#This Row],[Budget Amount]]</f>
        <v>0.17334571928535938</v>
      </c>
    </row>
    <row r="5650" spans="1:12">
      <c r="A5650" s="6">
        <v>44569</v>
      </c>
      <c r="B5650" s="6" t="str">
        <f>TEXT(Table1[[#This Row],[Date]],"mm")</f>
        <v>01</v>
      </c>
      <c r="C5650" s="6" t="str">
        <f>TEXT(Table1[[#This Row],[Date]],"yyyy")</f>
        <v>2022</v>
      </c>
      <c r="D5650" t="s">
        <v>8</v>
      </c>
      <c r="E5650" t="s">
        <v>9</v>
      </c>
      <c r="F5650" t="s">
        <v>20</v>
      </c>
      <c r="G5650" s="8">
        <v>58149</v>
      </c>
      <c r="H5650" s="8">
        <v>168656</v>
      </c>
      <c r="I5650" t="s">
        <v>25</v>
      </c>
      <c r="J5650" t="s">
        <v>5675</v>
      </c>
      <c r="K5650" s="8">
        <f>(Table1[[#This Row],[Actual Amount]]-Table1[[#This Row],[Budget Amount]])</f>
        <v>110507</v>
      </c>
      <c r="L5650" s="10">
        <f>(Table1[[#This Row],[Actual Amount]]-Table1[[#This Row],[Budget Amount]]) / Table1[[#This Row],[Budget Amount]]</f>
        <v>1.9004110130870695</v>
      </c>
    </row>
    <row r="5651" spans="1:12">
      <c r="A5651" s="6">
        <v>45169</v>
      </c>
      <c r="B5651" s="6" t="str">
        <f>TEXT(Table1[[#This Row],[Date]],"mm")</f>
        <v>08</v>
      </c>
      <c r="C5651" s="6" t="str">
        <f>TEXT(Table1[[#This Row],[Date]],"yyyy")</f>
        <v>2023</v>
      </c>
      <c r="D5651" t="s">
        <v>27</v>
      </c>
      <c r="E5651" t="s">
        <v>33</v>
      </c>
      <c r="F5651" t="s">
        <v>10</v>
      </c>
      <c r="G5651" s="8">
        <v>24337</v>
      </c>
      <c r="H5651" s="8">
        <v>101985</v>
      </c>
      <c r="I5651" t="s">
        <v>22</v>
      </c>
      <c r="J5651" t="s">
        <v>5676</v>
      </c>
      <c r="K5651" s="8">
        <f>(Table1[[#This Row],[Actual Amount]]-Table1[[#This Row],[Budget Amount]])</f>
        <v>77648</v>
      </c>
      <c r="L5651" s="10">
        <f>(Table1[[#This Row],[Actual Amount]]-Table1[[#This Row],[Budget Amount]]) / Table1[[#This Row],[Budget Amount]]</f>
        <v>3.1905329333935981</v>
      </c>
    </row>
    <row r="5652" spans="1:12">
      <c r="A5652" s="6">
        <v>44397</v>
      </c>
      <c r="B5652" s="6" t="str">
        <f>TEXT(Table1[[#This Row],[Date]],"mm")</f>
        <v>07</v>
      </c>
      <c r="C5652" s="6" t="str">
        <f>TEXT(Table1[[#This Row],[Date]],"yyyy")</f>
        <v>2021</v>
      </c>
      <c r="D5652" t="s">
        <v>31</v>
      </c>
      <c r="E5652" t="s">
        <v>19</v>
      </c>
      <c r="F5652" t="s">
        <v>10</v>
      </c>
      <c r="G5652" s="8">
        <v>139126</v>
      </c>
      <c r="H5652" s="8">
        <v>99667</v>
      </c>
      <c r="I5652" t="s">
        <v>22</v>
      </c>
      <c r="J5652" t="s">
        <v>5677</v>
      </c>
      <c r="K5652" s="8">
        <f>(Table1[[#This Row],[Actual Amount]]-Table1[[#This Row],[Budget Amount]])</f>
        <v>-39459</v>
      </c>
      <c r="L5652" s="10">
        <f>(Table1[[#This Row],[Actual Amount]]-Table1[[#This Row],[Budget Amount]]) / Table1[[#This Row],[Budget Amount]]</f>
        <v>-0.28362060290671764</v>
      </c>
    </row>
    <row r="5653" spans="1:12">
      <c r="A5653" s="6">
        <v>45045</v>
      </c>
      <c r="B5653" s="6" t="str">
        <f>TEXT(Table1[[#This Row],[Date]],"mm")</f>
        <v>04</v>
      </c>
      <c r="C5653" s="6" t="str">
        <f>TEXT(Table1[[#This Row],[Date]],"yyyy")</f>
        <v>2023</v>
      </c>
      <c r="D5653" t="s">
        <v>8</v>
      </c>
      <c r="E5653" t="s">
        <v>14</v>
      </c>
      <c r="F5653" t="s">
        <v>10</v>
      </c>
      <c r="G5653" s="8">
        <v>37683</v>
      </c>
      <c r="H5653" s="8">
        <v>33499</v>
      </c>
      <c r="I5653" t="s">
        <v>11</v>
      </c>
      <c r="J5653" t="s">
        <v>5678</v>
      </c>
      <c r="K5653" s="8">
        <f>(Table1[[#This Row],[Actual Amount]]-Table1[[#This Row],[Budget Amount]])</f>
        <v>-4184</v>
      </c>
      <c r="L5653" s="10">
        <f>(Table1[[#This Row],[Actual Amount]]-Table1[[#This Row],[Budget Amount]]) / Table1[[#This Row],[Budget Amount]]</f>
        <v>-0.11103149961521111</v>
      </c>
    </row>
    <row r="5654" spans="1:12">
      <c r="A5654" s="6">
        <v>44705</v>
      </c>
      <c r="B5654" s="6" t="str">
        <f>TEXT(Table1[[#This Row],[Date]],"mm")</f>
        <v>05</v>
      </c>
      <c r="C5654" s="6" t="str">
        <f>TEXT(Table1[[#This Row],[Date]],"yyyy")</f>
        <v>2022</v>
      </c>
      <c r="D5654" t="s">
        <v>18</v>
      </c>
      <c r="E5654" t="s">
        <v>33</v>
      </c>
      <c r="F5654" t="s">
        <v>20</v>
      </c>
      <c r="G5654" s="8">
        <v>73269</v>
      </c>
      <c r="H5654" s="8">
        <v>148104</v>
      </c>
      <c r="I5654" t="s">
        <v>22</v>
      </c>
      <c r="J5654" t="s">
        <v>5679</v>
      </c>
      <c r="K5654" s="8">
        <f>(Table1[[#This Row],[Actual Amount]]-Table1[[#This Row],[Budget Amount]])</f>
        <v>74835</v>
      </c>
      <c r="L5654" s="10">
        <f>(Table1[[#This Row],[Actual Amount]]-Table1[[#This Row],[Budget Amount]]) / Table1[[#This Row],[Budget Amount]]</f>
        <v>1.0213732956639234</v>
      </c>
    </row>
    <row r="5655" spans="1:12">
      <c r="A5655" s="6">
        <v>44471</v>
      </c>
      <c r="B5655" s="6" t="str">
        <f>TEXT(Table1[[#This Row],[Date]],"mm")</f>
        <v>10</v>
      </c>
      <c r="C5655" s="6" t="str">
        <f>TEXT(Table1[[#This Row],[Date]],"yyyy")</f>
        <v>2021</v>
      </c>
      <c r="D5655" t="s">
        <v>18</v>
      </c>
      <c r="E5655" t="s">
        <v>33</v>
      </c>
      <c r="F5655" t="s">
        <v>48</v>
      </c>
      <c r="G5655" s="8">
        <v>82754</v>
      </c>
      <c r="H5655" s="8">
        <v>38089</v>
      </c>
      <c r="I5655" t="s">
        <v>25</v>
      </c>
      <c r="J5655" t="s">
        <v>5680</v>
      </c>
      <c r="K5655" s="8">
        <f>(Table1[[#This Row],[Actual Amount]]-Table1[[#This Row],[Budget Amount]])</f>
        <v>-44665</v>
      </c>
      <c r="L5655" s="10">
        <f>(Table1[[#This Row],[Actual Amount]]-Table1[[#This Row],[Budget Amount]]) / Table1[[#This Row],[Budget Amount]]</f>
        <v>-0.53973221838219299</v>
      </c>
    </row>
    <row r="5656" spans="1:12">
      <c r="A5656" s="6">
        <v>44407</v>
      </c>
      <c r="B5656" s="6" t="str">
        <f>TEXT(Table1[[#This Row],[Date]],"mm")</f>
        <v>07</v>
      </c>
      <c r="C5656" s="6" t="str">
        <f>TEXT(Table1[[#This Row],[Date]],"yyyy")</f>
        <v>2021</v>
      </c>
      <c r="D5656" t="s">
        <v>45</v>
      </c>
      <c r="E5656" t="s">
        <v>13</v>
      </c>
      <c r="F5656" t="s">
        <v>15</v>
      </c>
      <c r="G5656" s="8">
        <v>117662</v>
      </c>
      <c r="H5656" s="8">
        <v>134952</v>
      </c>
      <c r="I5656" t="s">
        <v>16</v>
      </c>
      <c r="J5656" t="s">
        <v>5681</v>
      </c>
      <c r="K5656" s="8">
        <f>(Table1[[#This Row],[Actual Amount]]-Table1[[#This Row],[Budget Amount]])</f>
        <v>17290</v>
      </c>
      <c r="L5656" s="10">
        <f>(Table1[[#This Row],[Actual Amount]]-Table1[[#This Row],[Budget Amount]]) / Table1[[#This Row],[Budget Amount]]</f>
        <v>0.14694633781509747</v>
      </c>
    </row>
    <row r="5657" spans="1:12">
      <c r="A5657" s="6">
        <v>44700</v>
      </c>
      <c r="B5657" s="6" t="str">
        <f>TEXT(Table1[[#This Row],[Date]],"mm")</f>
        <v>05</v>
      </c>
      <c r="C5657" s="6" t="str">
        <f>TEXT(Table1[[#This Row],[Date]],"yyyy")</f>
        <v>2022</v>
      </c>
      <c r="D5657" t="s">
        <v>8</v>
      </c>
      <c r="E5657" t="s">
        <v>14</v>
      </c>
      <c r="F5657" t="s">
        <v>48</v>
      </c>
      <c r="G5657" s="8">
        <v>89330</v>
      </c>
      <c r="H5657" s="8">
        <v>45491</v>
      </c>
      <c r="I5657" t="s">
        <v>25</v>
      </c>
      <c r="J5657" t="s">
        <v>5682</v>
      </c>
      <c r="K5657" s="8">
        <f>(Table1[[#This Row],[Actual Amount]]-Table1[[#This Row],[Budget Amount]])</f>
        <v>-43839</v>
      </c>
      <c r="L5657" s="10">
        <f>(Table1[[#This Row],[Actual Amount]]-Table1[[#This Row],[Budget Amount]]) / Table1[[#This Row],[Budget Amount]]</f>
        <v>-0.49075338632038507</v>
      </c>
    </row>
    <row r="5658" spans="1:12">
      <c r="A5658" s="6">
        <v>44899</v>
      </c>
      <c r="B5658" s="6" t="str">
        <f>TEXT(Table1[[#This Row],[Date]],"mm")</f>
        <v>12</v>
      </c>
      <c r="C5658" s="6" t="str">
        <f>TEXT(Table1[[#This Row],[Date]],"yyyy")</f>
        <v>2022</v>
      </c>
      <c r="D5658" t="s">
        <v>45</v>
      </c>
      <c r="E5658" t="s">
        <v>9</v>
      </c>
      <c r="F5658" t="s">
        <v>29</v>
      </c>
      <c r="G5658" s="8">
        <v>118467</v>
      </c>
      <c r="H5658" s="8">
        <v>91971</v>
      </c>
      <c r="I5658" t="s">
        <v>25</v>
      </c>
      <c r="J5658" t="s">
        <v>5683</v>
      </c>
      <c r="K5658" s="8">
        <f>(Table1[[#This Row],[Actual Amount]]-Table1[[#This Row],[Budget Amount]])</f>
        <v>-26496</v>
      </c>
      <c r="L5658" s="10">
        <f>(Table1[[#This Row],[Actual Amount]]-Table1[[#This Row],[Budget Amount]]) / Table1[[#This Row],[Budget Amount]]</f>
        <v>-0.22365722099825266</v>
      </c>
    </row>
    <row r="5659" spans="1:12">
      <c r="A5659" s="6">
        <v>44238</v>
      </c>
      <c r="B5659" s="6" t="str">
        <f>TEXT(Table1[[#This Row],[Date]],"mm")</f>
        <v>02</v>
      </c>
      <c r="C5659" s="6" t="str">
        <f>TEXT(Table1[[#This Row],[Date]],"yyyy")</f>
        <v>2021</v>
      </c>
      <c r="D5659" t="s">
        <v>8</v>
      </c>
      <c r="E5659" t="s">
        <v>13</v>
      </c>
      <c r="F5659" t="s">
        <v>15</v>
      </c>
      <c r="G5659" s="8">
        <v>126591</v>
      </c>
      <c r="H5659" s="8">
        <v>153941</v>
      </c>
      <c r="I5659" t="s">
        <v>16</v>
      </c>
      <c r="J5659" t="s">
        <v>5684</v>
      </c>
      <c r="K5659" s="8">
        <f>(Table1[[#This Row],[Actual Amount]]-Table1[[#This Row],[Budget Amount]])</f>
        <v>27350</v>
      </c>
      <c r="L5659" s="10">
        <f>(Table1[[#This Row],[Actual Amount]]-Table1[[#This Row],[Budget Amount]]) / Table1[[#This Row],[Budget Amount]]</f>
        <v>0.21605011414713526</v>
      </c>
    </row>
    <row r="5660" spans="1:12">
      <c r="A5660" s="6">
        <v>44511</v>
      </c>
      <c r="B5660" s="6" t="str">
        <f>TEXT(Table1[[#This Row],[Date]],"mm")</f>
        <v>11</v>
      </c>
      <c r="C5660" s="6" t="str">
        <f>TEXT(Table1[[#This Row],[Date]],"yyyy")</f>
        <v>2021</v>
      </c>
      <c r="D5660" t="s">
        <v>27</v>
      </c>
      <c r="E5660" t="s">
        <v>13</v>
      </c>
      <c r="F5660" t="s">
        <v>48</v>
      </c>
      <c r="G5660" s="8">
        <v>146469</v>
      </c>
      <c r="H5660" s="8">
        <v>118406</v>
      </c>
      <c r="I5660" t="s">
        <v>22</v>
      </c>
      <c r="J5660" t="s">
        <v>5685</v>
      </c>
      <c r="K5660" s="8">
        <f>(Table1[[#This Row],[Actual Amount]]-Table1[[#This Row],[Budget Amount]])</f>
        <v>-28063</v>
      </c>
      <c r="L5660" s="10">
        <f>(Table1[[#This Row],[Actual Amount]]-Table1[[#This Row],[Budget Amount]]) / Table1[[#This Row],[Budget Amount]]</f>
        <v>-0.19159685667274304</v>
      </c>
    </row>
    <row r="5661" spans="1:12">
      <c r="A5661" s="6">
        <v>44984</v>
      </c>
      <c r="B5661" s="6" t="str">
        <f>TEXT(Table1[[#This Row],[Date]],"mm")</f>
        <v>02</v>
      </c>
      <c r="C5661" s="6" t="str">
        <f>TEXT(Table1[[#This Row],[Date]],"yyyy")</f>
        <v>2023</v>
      </c>
      <c r="D5661" t="s">
        <v>13</v>
      </c>
      <c r="E5661" t="s">
        <v>24</v>
      </c>
      <c r="F5661" t="s">
        <v>29</v>
      </c>
      <c r="G5661" s="8">
        <v>120202</v>
      </c>
      <c r="H5661" s="8">
        <v>153085</v>
      </c>
      <c r="I5661" t="s">
        <v>22</v>
      </c>
      <c r="J5661" t="s">
        <v>5686</v>
      </c>
      <c r="K5661" s="8">
        <f>(Table1[[#This Row],[Actual Amount]]-Table1[[#This Row],[Budget Amount]])</f>
        <v>32883</v>
      </c>
      <c r="L5661" s="10">
        <f>(Table1[[#This Row],[Actual Amount]]-Table1[[#This Row],[Budget Amount]]) / Table1[[#This Row],[Budget Amount]]</f>
        <v>0.27356449975873948</v>
      </c>
    </row>
    <row r="5662" spans="1:12">
      <c r="A5662" s="6">
        <v>44525</v>
      </c>
      <c r="B5662" s="6" t="str">
        <f>TEXT(Table1[[#This Row],[Date]],"mm")</f>
        <v>11</v>
      </c>
      <c r="C5662" s="6" t="str">
        <f>TEXT(Table1[[#This Row],[Date]],"yyyy")</f>
        <v>2021</v>
      </c>
      <c r="D5662" t="s">
        <v>8</v>
      </c>
      <c r="E5662" t="s">
        <v>9</v>
      </c>
      <c r="F5662" t="s">
        <v>15</v>
      </c>
      <c r="G5662" s="8">
        <v>133315</v>
      </c>
      <c r="H5662" s="8">
        <v>75083</v>
      </c>
      <c r="I5662" t="s">
        <v>11</v>
      </c>
      <c r="J5662" t="s">
        <v>5687</v>
      </c>
      <c r="K5662" s="8">
        <f>(Table1[[#This Row],[Actual Amount]]-Table1[[#This Row],[Budget Amount]])</f>
        <v>-58232</v>
      </c>
      <c r="L5662" s="10">
        <f>(Table1[[#This Row],[Actual Amount]]-Table1[[#This Row],[Budget Amount]]) / Table1[[#This Row],[Budget Amount]]</f>
        <v>-0.43680006000825111</v>
      </c>
    </row>
    <row r="5663" spans="1:12">
      <c r="A5663" s="6">
        <v>45237</v>
      </c>
      <c r="B5663" s="6" t="str">
        <f>TEXT(Table1[[#This Row],[Date]],"mm")</f>
        <v>11</v>
      </c>
      <c r="C5663" s="6" t="str">
        <f>TEXT(Table1[[#This Row],[Date]],"yyyy")</f>
        <v>2023</v>
      </c>
      <c r="D5663" t="s">
        <v>31</v>
      </c>
      <c r="E5663" t="s">
        <v>33</v>
      </c>
      <c r="F5663" t="s">
        <v>20</v>
      </c>
      <c r="G5663" s="8">
        <v>78269</v>
      </c>
      <c r="H5663" s="8">
        <v>10364</v>
      </c>
      <c r="I5663" t="s">
        <v>22</v>
      </c>
      <c r="J5663" t="s">
        <v>5688</v>
      </c>
      <c r="K5663" s="8">
        <f>(Table1[[#This Row],[Actual Amount]]-Table1[[#This Row],[Budget Amount]])</f>
        <v>-67905</v>
      </c>
      <c r="L5663" s="10">
        <f>(Table1[[#This Row],[Actual Amount]]-Table1[[#This Row],[Budget Amount]]) / Table1[[#This Row],[Budget Amount]]</f>
        <v>-0.86758486757209108</v>
      </c>
    </row>
    <row r="5664" spans="1:12">
      <c r="A5664" s="6">
        <v>44479</v>
      </c>
      <c r="B5664" s="6" t="str">
        <f>TEXT(Table1[[#This Row],[Date]],"mm")</f>
        <v>10</v>
      </c>
      <c r="C5664" s="6" t="str">
        <f>TEXT(Table1[[#This Row],[Date]],"yyyy")</f>
        <v>2021</v>
      </c>
      <c r="D5664" t="s">
        <v>18</v>
      </c>
      <c r="E5664" t="s">
        <v>19</v>
      </c>
      <c r="F5664" t="s">
        <v>29</v>
      </c>
      <c r="G5664" s="8">
        <v>129939</v>
      </c>
      <c r="H5664" s="8">
        <v>153946</v>
      </c>
      <c r="I5664" t="s">
        <v>11</v>
      </c>
      <c r="J5664" t="s">
        <v>5689</v>
      </c>
      <c r="K5664" s="8">
        <f>(Table1[[#This Row],[Actual Amount]]-Table1[[#This Row],[Budget Amount]])</f>
        <v>24007</v>
      </c>
      <c r="L5664" s="10">
        <f>(Table1[[#This Row],[Actual Amount]]-Table1[[#This Row],[Budget Amount]]) / Table1[[#This Row],[Budget Amount]]</f>
        <v>0.18475592393353804</v>
      </c>
    </row>
    <row r="5665" spans="1:12">
      <c r="A5665" s="6">
        <v>45139</v>
      </c>
      <c r="B5665" s="6" t="str">
        <f>TEXT(Table1[[#This Row],[Date]],"mm")</f>
        <v>08</v>
      </c>
      <c r="C5665" s="6" t="str">
        <f>TEXT(Table1[[#This Row],[Date]],"yyyy")</f>
        <v>2023</v>
      </c>
      <c r="D5665" t="s">
        <v>27</v>
      </c>
      <c r="E5665" t="s">
        <v>33</v>
      </c>
      <c r="F5665" t="s">
        <v>48</v>
      </c>
      <c r="G5665" s="8">
        <v>32425</v>
      </c>
      <c r="H5665" s="8">
        <v>129171</v>
      </c>
      <c r="I5665" t="s">
        <v>22</v>
      </c>
      <c r="J5665" t="s">
        <v>5690</v>
      </c>
      <c r="K5665" s="8">
        <f>(Table1[[#This Row],[Actual Amount]]-Table1[[#This Row],[Budget Amount]])</f>
        <v>96746</v>
      </c>
      <c r="L5665" s="10">
        <f>(Table1[[#This Row],[Actual Amount]]-Table1[[#This Row],[Budget Amount]]) / Table1[[#This Row],[Budget Amount]]</f>
        <v>2.9836854279105629</v>
      </c>
    </row>
    <row r="5666" spans="1:12">
      <c r="A5666" s="6">
        <v>44454</v>
      </c>
      <c r="B5666" s="6" t="str">
        <f>TEXT(Table1[[#This Row],[Date]],"mm")</f>
        <v>09</v>
      </c>
      <c r="C5666" s="6" t="str">
        <f>TEXT(Table1[[#This Row],[Date]],"yyyy")</f>
        <v>2021</v>
      </c>
      <c r="D5666" t="s">
        <v>13</v>
      </c>
      <c r="E5666" t="s">
        <v>33</v>
      </c>
      <c r="F5666" t="s">
        <v>15</v>
      </c>
      <c r="G5666" s="8">
        <v>49119</v>
      </c>
      <c r="H5666" s="8">
        <v>15821</v>
      </c>
      <c r="I5666" t="s">
        <v>11</v>
      </c>
      <c r="J5666" t="s">
        <v>5691</v>
      </c>
      <c r="K5666" s="8">
        <f>(Table1[[#This Row],[Actual Amount]]-Table1[[#This Row],[Budget Amount]])</f>
        <v>-33298</v>
      </c>
      <c r="L5666" s="10">
        <f>(Table1[[#This Row],[Actual Amount]]-Table1[[#This Row],[Budget Amount]]) / Table1[[#This Row],[Budget Amount]]</f>
        <v>-0.67790468046987928</v>
      </c>
    </row>
    <row r="5667" spans="1:12">
      <c r="A5667" s="6">
        <v>44771</v>
      </c>
      <c r="B5667" s="6" t="str">
        <f>TEXT(Table1[[#This Row],[Date]],"mm")</f>
        <v>07</v>
      </c>
      <c r="C5667" s="6" t="str">
        <f>TEXT(Table1[[#This Row],[Date]],"yyyy")</f>
        <v>2022</v>
      </c>
      <c r="D5667" t="s">
        <v>13</v>
      </c>
      <c r="E5667" t="s">
        <v>24</v>
      </c>
      <c r="F5667" t="s">
        <v>29</v>
      </c>
      <c r="G5667" s="8">
        <v>140273</v>
      </c>
      <c r="H5667" s="8">
        <v>12614</v>
      </c>
      <c r="I5667" t="s">
        <v>16</v>
      </c>
      <c r="J5667" t="s">
        <v>5692</v>
      </c>
      <c r="K5667" s="8">
        <f>(Table1[[#This Row],[Actual Amount]]-Table1[[#This Row],[Budget Amount]])</f>
        <v>-127659</v>
      </c>
      <c r="L5667" s="10">
        <f>(Table1[[#This Row],[Actual Amount]]-Table1[[#This Row],[Budget Amount]]) / Table1[[#This Row],[Budget Amount]]</f>
        <v>-0.91007535306152998</v>
      </c>
    </row>
    <row r="5668" spans="1:12">
      <c r="A5668" s="6">
        <v>44770</v>
      </c>
      <c r="B5668" s="6" t="str">
        <f>TEXT(Table1[[#This Row],[Date]],"mm")</f>
        <v>07</v>
      </c>
      <c r="C5668" s="6" t="str">
        <f>TEXT(Table1[[#This Row],[Date]],"yyyy")</f>
        <v>2022</v>
      </c>
      <c r="D5668" t="s">
        <v>18</v>
      </c>
      <c r="E5668" t="s">
        <v>33</v>
      </c>
      <c r="F5668" t="s">
        <v>29</v>
      </c>
      <c r="G5668" s="8">
        <v>124364</v>
      </c>
      <c r="H5668" s="8">
        <v>112334</v>
      </c>
      <c r="I5668" t="s">
        <v>22</v>
      </c>
      <c r="J5668" t="s">
        <v>5693</v>
      </c>
      <c r="K5668" s="8">
        <f>(Table1[[#This Row],[Actual Amount]]-Table1[[#This Row],[Budget Amount]])</f>
        <v>-12030</v>
      </c>
      <c r="L5668" s="10">
        <f>(Table1[[#This Row],[Actual Amount]]-Table1[[#This Row],[Budget Amount]]) / Table1[[#This Row],[Budget Amount]]</f>
        <v>-9.6732173297738894E-2</v>
      </c>
    </row>
    <row r="5669" spans="1:12">
      <c r="A5669" s="6">
        <v>44808</v>
      </c>
      <c r="B5669" s="6" t="str">
        <f>TEXT(Table1[[#This Row],[Date]],"mm")</f>
        <v>09</v>
      </c>
      <c r="C5669" s="6" t="str">
        <f>TEXT(Table1[[#This Row],[Date]],"yyyy")</f>
        <v>2022</v>
      </c>
      <c r="D5669" t="s">
        <v>13</v>
      </c>
      <c r="E5669" t="s">
        <v>14</v>
      </c>
      <c r="F5669" t="s">
        <v>20</v>
      </c>
      <c r="G5669" s="8">
        <v>43125</v>
      </c>
      <c r="H5669" s="8">
        <v>34121</v>
      </c>
      <c r="I5669" t="s">
        <v>22</v>
      </c>
      <c r="J5669" t="s">
        <v>5694</v>
      </c>
      <c r="K5669" s="8">
        <f>(Table1[[#This Row],[Actual Amount]]-Table1[[#This Row],[Budget Amount]])</f>
        <v>-9004</v>
      </c>
      <c r="L5669" s="10">
        <f>(Table1[[#This Row],[Actual Amount]]-Table1[[#This Row],[Budget Amount]]) / Table1[[#This Row],[Budget Amount]]</f>
        <v>-0.20878840579710145</v>
      </c>
    </row>
    <row r="5670" spans="1:12">
      <c r="A5670" s="6">
        <v>45239</v>
      </c>
      <c r="B5670" s="6" t="str">
        <f>TEXT(Table1[[#This Row],[Date]],"mm")</f>
        <v>11</v>
      </c>
      <c r="C5670" s="6" t="str">
        <f>TEXT(Table1[[#This Row],[Date]],"yyyy")</f>
        <v>2023</v>
      </c>
      <c r="D5670" t="s">
        <v>45</v>
      </c>
      <c r="E5670" t="s">
        <v>33</v>
      </c>
      <c r="F5670" t="s">
        <v>29</v>
      </c>
      <c r="G5670" s="8">
        <v>148383</v>
      </c>
      <c r="H5670" s="8">
        <v>105794</v>
      </c>
      <c r="I5670" t="s">
        <v>25</v>
      </c>
      <c r="J5670" t="s">
        <v>5695</v>
      </c>
      <c r="K5670" s="8">
        <f>(Table1[[#This Row],[Actual Amount]]-Table1[[#This Row],[Budget Amount]])</f>
        <v>-42589</v>
      </c>
      <c r="L5670" s="10">
        <f>(Table1[[#This Row],[Actual Amount]]-Table1[[#This Row],[Budget Amount]]) / Table1[[#This Row],[Budget Amount]]</f>
        <v>-0.28702075035549895</v>
      </c>
    </row>
    <row r="5671" spans="1:12">
      <c r="A5671" s="6">
        <v>45033</v>
      </c>
      <c r="B5671" s="6" t="str">
        <f>TEXT(Table1[[#This Row],[Date]],"mm")</f>
        <v>04</v>
      </c>
      <c r="C5671" s="6" t="str">
        <f>TEXT(Table1[[#This Row],[Date]],"yyyy")</f>
        <v>2023</v>
      </c>
      <c r="D5671" t="s">
        <v>27</v>
      </c>
      <c r="E5671" t="s">
        <v>33</v>
      </c>
      <c r="F5671" t="s">
        <v>15</v>
      </c>
      <c r="G5671" s="8">
        <v>120967</v>
      </c>
      <c r="H5671" s="8">
        <v>14758</v>
      </c>
      <c r="I5671" t="s">
        <v>11</v>
      </c>
      <c r="J5671" t="s">
        <v>5696</v>
      </c>
      <c r="K5671" s="8">
        <f>(Table1[[#This Row],[Actual Amount]]-Table1[[#This Row],[Budget Amount]])</f>
        <v>-106209</v>
      </c>
      <c r="L5671" s="10">
        <f>(Table1[[#This Row],[Actual Amount]]-Table1[[#This Row],[Budget Amount]]) / Table1[[#This Row],[Budget Amount]]</f>
        <v>-0.87799978506534837</v>
      </c>
    </row>
    <row r="5672" spans="1:12">
      <c r="A5672" s="6">
        <v>44619</v>
      </c>
      <c r="B5672" s="6" t="str">
        <f>TEXT(Table1[[#This Row],[Date]],"mm")</f>
        <v>02</v>
      </c>
      <c r="C5672" s="6" t="str">
        <f>TEXT(Table1[[#This Row],[Date]],"yyyy")</f>
        <v>2022</v>
      </c>
      <c r="D5672" t="s">
        <v>31</v>
      </c>
      <c r="E5672" t="s">
        <v>14</v>
      </c>
      <c r="F5672" t="s">
        <v>10</v>
      </c>
      <c r="G5672" s="8">
        <v>91140</v>
      </c>
      <c r="H5672" s="8">
        <v>162923</v>
      </c>
      <c r="I5672" t="s">
        <v>11</v>
      </c>
      <c r="J5672" t="s">
        <v>5697</v>
      </c>
      <c r="K5672" s="8">
        <f>(Table1[[#This Row],[Actual Amount]]-Table1[[#This Row],[Budget Amount]])</f>
        <v>71783</v>
      </c>
      <c r="L5672" s="10">
        <f>(Table1[[#This Row],[Actual Amount]]-Table1[[#This Row],[Budget Amount]]) / Table1[[#This Row],[Budget Amount]]</f>
        <v>0.78761246434057497</v>
      </c>
    </row>
    <row r="5673" spans="1:12">
      <c r="A5673" s="6">
        <v>44954</v>
      </c>
      <c r="B5673" s="6" t="str">
        <f>TEXT(Table1[[#This Row],[Date]],"mm")</f>
        <v>01</v>
      </c>
      <c r="C5673" s="6" t="str">
        <f>TEXT(Table1[[#This Row],[Date]],"yyyy")</f>
        <v>2023</v>
      </c>
      <c r="D5673" t="s">
        <v>18</v>
      </c>
      <c r="E5673" t="s">
        <v>24</v>
      </c>
      <c r="F5673" t="s">
        <v>15</v>
      </c>
      <c r="G5673" s="8">
        <v>26401</v>
      </c>
      <c r="H5673" s="8">
        <v>129909</v>
      </c>
      <c r="I5673" t="s">
        <v>25</v>
      </c>
      <c r="J5673" t="s">
        <v>5698</v>
      </c>
      <c r="K5673" s="8">
        <f>(Table1[[#This Row],[Actual Amount]]-Table1[[#This Row],[Budget Amount]])</f>
        <v>103508</v>
      </c>
      <c r="L5673" s="10">
        <f>(Table1[[#This Row],[Actual Amount]]-Table1[[#This Row],[Budget Amount]]) / Table1[[#This Row],[Budget Amount]]</f>
        <v>3.9206090678383396</v>
      </c>
    </row>
    <row r="5674" spans="1:12">
      <c r="A5674" s="6">
        <v>44959</v>
      </c>
      <c r="B5674" s="6" t="str">
        <f>TEXT(Table1[[#This Row],[Date]],"mm")</f>
        <v>02</v>
      </c>
      <c r="C5674" s="6" t="str">
        <f>TEXT(Table1[[#This Row],[Date]],"yyyy")</f>
        <v>2023</v>
      </c>
      <c r="D5674" t="s">
        <v>8</v>
      </c>
      <c r="E5674" t="s">
        <v>13</v>
      </c>
      <c r="F5674" t="s">
        <v>15</v>
      </c>
      <c r="G5674" s="8">
        <v>147700</v>
      </c>
      <c r="H5674" s="8">
        <v>72960</v>
      </c>
      <c r="I5674" t="s">
        <v>22</v>
      </c>
      <c r="J5674" t="s">
        <v>5699</v>
      </c>
      <c r="K5674" s="8">
        <f>(Table1[[#This Row],[Actual Amount]]-Table1[[#This Row],[Budget Amount]])</f>
        <v>-74740</v>
      </c>
      <c r="L5674" s="10">
        <f>(Table1[[#This Row],[Actual Amount]]-Table1[[#This Row],[Budget Amount]]) / Table1[[#This Row],[Budget Amount]]</f>
        <v>-0.50602572782667565</v>
      </c>
    </row>
    <row r="5675" spans="1:12">
      <c r="A5675" s="6">
        <v>44620</v>
      </c>
      <c r="B5675" s="6" t="str">
        <f>TEXT(Table1[[#This Row],[Date]],"mm")</f>
        <v>02</v>
      </c>
      <c r="C5675" s="6" t="str">
        <f>TEXT(Table1[[#This Row],[Date]],"yyyy")</f>
        <v>2022</v>
      </c>
      <c r="D5675" t="s">
        <v>8</v>
      </c>
      <c r="E5675" t="s">
        <v>9</v>
      </c>
      <c r="F5675" t="s">
        <v>20</v>
      </c>
      <c r="G5675" s="8">
        <v>123015</v>
      </c>
      <c r="H5675" s="8">
        <v>85541</v>
      </c>
      <c r="I5675" t="s">
        <v>11</v>
      </c>
      <c r="J5675" t="s">
        <v>5700</v>
      </c>
      <c r="K5675" s="8">
        <f>(Table1[[#This Row],[Actual Amount]]-Table1[[#This Row],[Budget Amount]])</f>
        <v>-37474</v>
      </c>
      <c r="L5675" s="10">
        <f>(Table1[[#This Row],[Actual Amount]]-Table1[[#This Row],[Budget Amount]]) / Table1[[#This Row],[Budget Amount]]</f>
        <v>-0.30462951672560257</v>
      </c>
    </row>
    <row r="5676" spans="1:12">
      <c r="A5676" s="6">
        <v>44625</v>
      </c>
      <c r="B5676" s="6" t="str">
        <f>TEXT(Table1[[#This Row],[Date]],"mm")</f>
        <v>03</v>
      </c>
      <c r="C5676" s="6" t="str">
        <f>TEXT(Table1[[#This Row],[Date]],"yyyy")</f>
        <v>2022</v>
      </c>
      <c r="D5676" t="s">
        <v>8</v>
      </c>
      <c r="E5676" t="s">
        <v>24</v>
      </c>
      <c r="F5676" t="s">
        <v>20</v>
      </c>
      <c r="G5676" s="8">
        <v>60065</v>
      </c>
      <c r="H5676" s="8">
        <v>51864</v>
      </c>
      <c r="I5676" t="s">
        <v>22</v>
      </c>
      <c r="J5676" t="s">
        <v>5701</v>
      </c>
      <c r="K5676" s="8">
        <f>(Table1[[#This Row],[Actual Amount]]-Table1[[#This Row],[Budget Amount]])</f>
        <v>-8201</v>
      </c>
      <c r="L5676" s="10">
        <f>(Table1[[#This Row],[Actual Amount]]-Table1[[#This Row],[Budget Amount]]) / Table1[[#This Row],[Budget Amount]]</f>
        <v>-0.13653541996170815</v>
      </c>
    </row>
    <row r="5677" spans="1:12">
      <c r="A5677" s="6">
        <v>44400</v>
      </c>
      <c r="B5677" s="6" t="str">
        <f>TEXT(Table1[[#This Row],[Date]],"mm")</f>
        <v>07</v>
      </c>
      <c r="C5677" s="6" t="str">
        <f>TEXT(Table1[[#This Row],[Date]],"yyyy")</f>
        <v>2021</v>
      </c>
      <c r="D5677" t="s">
        <v>27</v>
      </c>
      <c r="E5677" t="s">
        <v>33</v>
      </c>
      <c r="F5677" t="s">
        <v>29</v>
      </c>
      <c r="G5677" s="8">
        <v>127600</v>
      </c>
      <c r="H5677" s="8">
        <v>43026</v>
      </c>
      <c r="I5677" t="s">
        <v>16</v>
      </c>
      <c r="J5677" t="s">
        <v>5702</v>
      </c>
      <c r="K5677" s="8">
        <f>(Table1[[#This Row],[Actual Amount]]-Table1[[#This Row],[Budget Amount]])</f>
        <v>-84574</v>
      </c>
      <c r="L5677" s="10">
        <f>(Table1[[#This Row],[Actual Amount]]-Table1[[#This Row],[Budget Amount]]) / Table1[[#This Row],[Budget Amount]]</f>
        <v>-0.66280564263322883</v>
      </c>
    </row>
    <row r="5678" spans="1:12">
      <c r="A5678" s="6">
        <v>44392</v>
      </c>
      <c r="B5678" s="6" t="str">
        <f>TEXT(Table1[[#This Row],[Date]],"mm")</f>
        <v>07</v>
      </c>
      <c r="C5678" s="6" t="str">
        <f>TEXT(Table1[[#This Row],[Date]],"yyyy")</f>
        <v>2021</v>
      </c>
      <c r="D5678" t="s">
        <v>31</v>
      </c>
      <c r="E5678" t="s">
        <v>13</v>
      </c>
      <c r="F5678" t="s">
        <v>20</v>
      </c>
      <c r="G5678" s="8">
        <v>101464</v>
      </c>
      <c r="H5678" s="8">
        <v>101976</v>
      </c>
      <c r="I5678" t="s">
        <v>11</v>
      </c>
      <c r="J5678" t="s">
        <v>5703</v>
      </c>
      <c r="K5678" s="8">
        <f>(Table1[[#This Row],[Actual Amount]]-Table1[[#This Row],[Budget Amount]])</f>
        <v>512</v>
      </c>
      <c r="L5678" s="10">
        <f>(Table1[[#This Row],[Actual Amount]]-Table1[[#This Row],[Budget Amount]]) / Table1[[#This Row],[Budget Amount]]</f>
        <v>5.0461247338957661E-3</v>
      </c>
    </row>
    <row r="5679" spans="1:12">
      <c r="A5679" s="6">
        <v>44924</v>
      </c>
      <c r="B5679" s="6" t="str">
        <f>TEXT(Table1[[#This Row],[Date]],"mm")</f>
        <v>12</v>
      </c>
      <c r="C5679" s="6" t="str">
        <f>TEXT(Table1[[#This Row],[Date]],"yyyy")</f>
        <v>2022</v>
      </c>
      <c r="D5679" t="s">
        <v>13</v>
      </c>
      <c r="E5679" t="s">
        <v>9</v>
      </c>
      <c r="F5679" t="s">
        <v>29</v>
      </c>
      <c r="G5679" s="8">
        <v>42398</v>
      </c>
      <c r="H5679" s="8">
        <v>83052</v>
      </c>
      <c r="I5679" t="s">
        <v>22</v>
      </c>
      <c r="J5679" t="s">
        <v>5704</v>
      </c>
      <c r="K5679" s="8">
        <f>(Table1[[#This Row],[Actual Amount]]-Table1[[#This Row],[Budget Amount]])</f>
        <v>40654</v>
      </c>
      <c r="L5679" s="10">
        <f>(Table1[[#This Row],[Actual Amount]]-Table1[[#This Row],[Budget Amount]]) / Table1[[#This Row],[Budget Amount]]</f>
        <v>0.95886598424453984</v>
      </c>
    </row>
    <row r="5680" spans="1:12">
      <c r="A5680" s="6">
        <v>44481</v>
      </c>
      <c r="B5680" s="6" t="str">
        <f>TEXT(Table1[[#This Row],[Date]],"mm")</f>
        <v>10</v>
      </c>
      <c r="C5680" s="6" t="str">
        <f>TEXT(Table1[[#This Row],[Date]],"yyyy")</f>
        <v>2021</v>
      </c>
      <c r="D5680" t="s">
        <v>31</v>
      </c>
      <c r="E5680" t="s">
        <v>9</v>
      </c>
      <c r="F5680" t="s">
        <v>10</v>
      </c>
      <c r="G5680" s="8">
        <v>78699</v>
      </c>
      <c r="H5680" s="8">
        <v>133209</v>
      </c>
      <c r="I5680" t="s">
        <v>16</v>
      </c>
      <c r="J5680" t="s">
        <v>5705</v>
      </c>
      <c r="K5680" s="8">
        <f>(Table1[[#This Row],[Actual Amount]]-Table1[[#This Row],[Budget Amount]])</f>
        <v>54510</v>
      </c>
      <c r="L5680" s="10">
        <f>(Table1[[#This Row],[Actual Amount]]-Table1[[#This Row],[Budget Amount]]) / Table1[[#This Row],[Budget Amount]]</f>
        <v>0.69263904242747687</v>
      </c>
    </row>
    <row r="5681" spans="1:12">
      <c r="A5681" s="6">
        <v>44392</v>
      </c>
      <c r="B5681" s="6" t="str">
        <f>TEXT(Table1[[#This Row],[Date]],"mm")</f>
        <v>07</v>
      </c>
      <c r="C5681" s="6" t="str">
        <f>TEXT(Table1[[#This Row],[Date]],"yyyy")</f>
        <v>2021</v>
      </c>
      <c r="D5681" t="s">
        <v>31</v>
      </c>
      <c r="E5681" t="s">
        <v>9</v>
      </c>
      <c r="F5681" t="s">
        <v>48</v>
      </c>
      <c r="G5681" s="8">
        <v>31755</v>
      </c>
      <c r="H5681" s="8">
        <v>139439</v>
      </c>
      <c r="I5681" t="s">
        <v>22</v>
      </c>
      <c r="J5681" t="s">
        <v>5706</v>
      </c>
      <c r="K5681" s="8">
        <f>(Table1[[#This Row],[Actual Amount]]-Table1[[#This Row],[Budget Amount]])</f>
        <v>107684</v>
      </c>
      <c r="L5681" s="10">
        <f>(Table1[[#This Row],[Actual Amount]]-Table1[[#This Row],[Budget Amount]]) / Table1[[#This Row],[Budget Amount]]</f>
        <v>3.3910880176350182</v>
      </c>
    </row>
    <row r="5682" spans="1:12">
      <c r="A5682" s="6">
        <v>44503</v>
      </c>
      <c r="B5682" s="6" t="str">
        <f>TEXT(Table1[[#This Row],[Date]],"mm")</f>
        <v>11</v>
      </c>
      <c r="C5682" s="6" t="str">
        <f>TEXT(Table1[[#This Row],[Date]],"yyyy")</f>
        <v>2021</v>
      </c>
      <c r="D5682" t="s">
        <v>18</v>
      </c>
      <c r="E5682" t="s">
        <v>14</v>
      </c>
      <c r="F5682" t="s">
        <v>20</v>
      </c>
      <c r="G5682" s="8">
        <v>117107</v>
      </c>
      <c r="H5682" s="8">
        <v>124571</v>
      </c>
      <c r="I5682" t="s">
        <v>22</v>
      </c>
      <c r="J5682" t="s">
        <v>5707</v>
      </c>
      <c r="K5682" s="8">
        <f>(Table1[[#This Row],[Actual Amount]]-Table1[[#This Row],[Budget Amount]])</f>
        <v>7464</v>
      </c>
      <c r="L5682" s="10">
        <f>(Table1[[#This Row],[Actual Amount]]-Table1[[#This Row],[Budget Amount]]) / Table1[[#This Row],[Budget Amount]]</f>
        <v>6.373658278326659E-2</v>
      </c>
    </row>
    <row r="5683" spans="1:12">
      <c r="A5683" s="6">
        <v>44210</v>
      </c>
      <c r="B5683" s="6" t="str">
        <f>TEXT(Table1[[#This Row],[Date]],"mm")</f>
        <v>01</v>
      </c>
      <c r="C5683" s="6" t="str">
        <f>TEXT(Table1[[#This Row],[Date]],"yyyy")</f>
        <v>2021</v>
      </c>
      <c r="D5683" t="s">
        <v>27</v>
      </c>
      <c r="E5683" t="s">
        <v>14</v>
      </c>
      <c r="F5683" t="s">
        <v>20</v>
      </c>
      <c r="G5683" s="8">
        <v>101174</v>
      </c>
      <c r="H5683" s="8">
        <v>161985</v>
      </c>
      <c r="I5683" t="s">
        <v>16</v>
      </c>
      <c r="J5683" t="s">
        <v>5708</v>
      </c>
      <c r="K5683" s="8">
        <f>(Table1[[#This Row],[Actual Amount]]-Table1[[#This Row],[Budget Amount]])</f>
        <v>60811</v>
      </c>
      <c r="L5683" s="10">
        <f>(Table1[[#This Row],[Actual Amount]]-Table1[[#This Row],[Budget Amount]]) / Table1[[#This Row],[Budget Amount]]</f>
        <v>0.60105363037934645</v>
      </c>
    </row>
    <row r="5684" spans="1:12">
      <c r="A5684" s="6">
        <v>45277</v>
      </c>
      <c r="B5684" s="6" t="str">
        <f>TEXT(Table1[[#This Row],[Date]],"mm")</f>
        <v>12</v>
      </c>
      <c r="C5684" s="6" t="str">
        <f>TEXT(Table1[[#This Row],[Date]],"yyyy")</f>
        <v>2023</v>
      </c>
      <c r="D5684" t="s">
        <v>8</v>
      </c>
      <c r="E5684" t="s">
        <v>13</v>
      </c>
      <c r="F5684" t="s">
        <v>10</v>
      </c>
      <c r="G5684" s="8">
        <v>100759</v>
      </c>
      <c r="H5684" s="8">
        <v>99885</v>
      </c>
      <c r="I5684" t="s">
        <v>11</v>
      </c>
      <c r="J5684" t="s">
        <v>5709</v>
      </c>
      <c r="K5684" s="8">
        <f>(Table1[[#This Row],[Actual Amount]]-Table1[[#This Row],[Budget Amount]])</f>
        <v>-874</v>
      </c>
      <c r="L5684" s="10">
        <f>(Table1[[#This Row],[Actual Amount]]-Table1[[#This Row],[Budget Amount]]) / Table1[[#This Row],[Budget Amount]]</f>
        <v>-8.6741631020553992E-3</v>
      </c>
    </row>
    <row r="5685" spans="1:12">
      <c r="A5685" s="6">
        <v>44919</v>
      </c>
      <c r="B5685" s="6" t="str">
        <f>TEXT(Table1[[#This Row],[Date]],"mm")</f>
        <v>12</v>
      </c>
      <c r="C5685" s="6" t="str">
        <f>TEXT(Table1[[#This Row],[Date]],"yyyy")</f>
        <v>2022</v>
      </c>
      <c r="D5685" t="s">
        <v>18</v>
      </c>
      <c r="E5685" t="s">
        <v>33</v>
      </c>
      <c r="F5685" t="s">
        <v>20</v>
      </c>
      <c r="G5685" s="8">
        <v>14017</v>
      </c>
      <c r="H5685" s="8">
        <v>31309</v>
      </c>
      <c r="I5685" t="s">
        <v>25</v>
      </c>
      <c r="J5685" t="s">
        <v>5710</v>
      </c>
      <c r="K5685" s="8">
        <f>(Table1[[#This Row],[Actual Amount]]-Table1[[#This Row],[Budget Amount]])</f>
        <v>17292</v>
      </c>
      <c r="L5685" s="10">
        <f>(Table1[[#This Row],[Actual Amount]]-Table1[[#This Row],[Budget Amount]]) / Table1[[#This Row],[Budget Amount]]</f>
        <v>1.233644859813084</v>
      </c>
    </row>
    <row r="5686" spans="1:12">
      <c r="A5686" s="6">
        <v>44976</v>
      </c>
      <c r="B5686" s="6" t="str">
        <f>TEXT(Table1[[#This Row],[Date]],"mm")</f>
        <v>02</v>
      </c>
      <c r="C5686" s="6" t="str">
        <f>TEXT(Table1[[#This Row],[Date]],"yyyy")</f>
        <v>2023</v>
      </c>
      <c r="D5686" t="s">
        <v>13</v>
      </c>
      <c r="E5686" t="s">
        <v>13</v>
      </c>
      <c r="F5686" t="s">
        <v>10</v>
      </c>
      <c r="G5686" s="8">
        <v>42850</v>
      </c>
      <c r="H5686" s="8">
        <v>126401</v>
      </c>
      <c r="I5686" t="s">
        <v>25</v>
      </c>
      <c r="J5686" t="s">
        <v>5711</v>
      </c>
      <c r="K5686" s="8">
        <f>(Table1[[#This Row],[Actual Amount]]-Table1[[#This Row],[Budget Amount]])</f>
        <v>83551</v>
      </c>
      <c r="L5686" s="10">
        <f>(Table1[[#This Row],[Actual Amount]]-Table1[[#This Row],[Budget Amount]]) / Table1[[#This Row],[Budget Amount]]</f>
        <v>1.9498483080513418</v>
      </c>
    </row>
    <row r="5687" spans="1:12">
      <c r="A5687" s="6">
        <v>44725</v>
      </c>
      <c r="B5687" s="6" t="str">
        <f>TEXT(Table1[[#This Row],[Date]],"mm")</f>
        <v>06</v>
      </c>
      <c r="C5687" s="6" t="str">
        <f>TEXT(Table1[[#This Row],[Date]],"yyyy")</f>
        <v>2022</v>
      </c>
      <c r="D5687" t="s">
        <v>31</v>
      </c>
      <c r="E5687" t="s">
        <v>33</v>
      </c>
      <c r="F5687" t="s">
        <v>29</v>
      </c>
      <c r="G5687" s="8">
        <v>110093</v>
      </c>
      <c r="H5687" s="8">
        <v>67908</v>
      </c>
      <c r="I5687" t="s">
        <v>16</v>
      </c>
      <c r="J5687" t="s">
        <v>5712</v>
      </c>
      <c r="K5687" s="8">
        <f>(Table1[[#This Row],[Actual Amount]]-Table1[[#This Row],[Budget Amount]])</f>
        <v>-42185</v>
      </c>
      <c r="L5687" s="10">
        <f>(Table1[[#This Row],[Actual Amount]]-Table1[[#This Row],[Budget Amount]]) / Table1[[#This Row],[Budget Amount]]</f>
        <v>-0.38317604207351968</v>
      </c>
    </row>
    <row r="5688" spans="1:12">
      <c r="A5688" s="6">
        <v>44994</v>
      </c>
      <c r="B5688" s="6" t="str">
        <f>TEXT(Table1[[#This Row],[Date]],"mm")</f>
        <v>03</v>
      </c>
      <c r="C5688" s="6" t="str">
        <f>TEXT(Table1[[#This Row],[Date]],"yyyy")</f>
        <v>2023</v>
      </c>
      <c r="D5688" t="s">
        <v>8</v>
      </c>
      <c r="E5688" t="s">
        <v>24</v>
      </c>
      <c r="F5688" t="s">
        <v>20</v>
      </c>
      <c r="G5688" s="8">
        <v>56787</v>
      </c>
      <c r="H5688" s="8">
        <v>134821</v>
      </c>
      <c r="I5688" t="s">
        <v>22</v>
      </c>
      <c r="J5688" t="s">
        <v>5713</v>
      </c>
      <c r="K5688" s="8">
        <f>(Table1[[#This Row],[Actual Amount]]-Table1[[#This Row],[Budget Amount]])</f>
        <v>78034</v>
      </c>
      <c r="L5688" s="10">
        <f>(Table1[[#This Row],[Actual Amount]]-Table1[[#This Row],[Budget Amount]]) / Table1[[#This Row],[Budget Amount]]</f>
        <v>1.3741525349111592</v>
      </c>
    </row>
    <row r="5689" spans="1:12">
      <c r="A5689" s="6">
        <v>44540</v>
      </c>
      <c r="B5689" s="6" t="str">
        <f>TEXT(Table1[[#This Row],[Date]],"mm")</f>
        <v>12</v>
      </c>
      <c r="C5689" s="6" t="str">
        <f>TEXT(Table1[[#This Row],[Date]],"yyyy")</f>
        <v>2021</v>
      </c>
      <c r="D5689" t="s">
        <v>27</v>
      </c>
      <c r="E5689" t="s">
        <v>9</v>
      </c>
      <c r="F5689" t="s">
        <v>20</v>
      </c>
      <c r="G5689" s="8">
        <v>149045</v>
      </c>
      <c r="H5689" s="8">
        <v>76737</v>
      </c>
      <c r="I5689" t="s">
        <v>25</v>
      </c>
      <c r="J5689" t="s">
        <v>5714</v>
      </c>
      <c r="K5689" s="8">
        <f>(Table1[[#This Row],[Actual Amount]]-Table1[[#This Row],[Budget Amount]])</f>
        <v>-72308</v>
      </c>
      <c r="L5689" s="10">
        <f>(Table1[[#This Row],[Actual Amount]]-Table1[[#This Row],[Budget Amount]]) / Table1[[#This Row],[Budget Amount]]</f>
        <v>-0.48514207118655439</v>
      </c>
    </row>
    <row r="5690" spans="1:12">
      <c r="A5690" s="6">
        <v>44405</v>
      </c>
      <c r="B5690" s="6" t="str">
        <f>TEXT(Table1[[#This Row],[Date]],"mm")</f>
        <v>07</v>
      </c>
      <c r="C5690" s="6" t="str">
        <f>TEXT(Table1[[#This Row],[Date]],"yyyy")</f>
        <v>2021</v>
      </c>
      <c r="D5690" t="s">
        <v>45</v>
      </c>
      <c r="E5690" t="s">
        <v>9</v>
      </c>
      <c r="F5690" t="s">
        <v>29</v>
      </c>
      <c r="G5690" s="8">
        <v>112420</v>
      </c>
      <c r="H5690" s="8">
        <v>91840</v>
      </c>
      <c r="I5690" t="s">
        <v>16</v>
      </c>
      <c r="J5690" t="s">
        <v>5715</v>
      </c>
      <c r="K5690" s="8">
        <f>(Table1[[#This Row],[Actual Amount]]-Table1[[#This Row],[Budget Amount]])</f>
        <v>-20580</v>
      </c>
      <c r="L5690" s="10">
        <f>(Table1[[#This Row],[Actual Amount]]-Table1[[#This Row],[Budget Amount]]) / Table1[[#This Row],[Budget Amount]]</f>
        <v>-0.18306351183063513</v>
      </c>
    </row>
    <row r="5691" spans="1:12">
      <c r="A5691" s="6">
        <v>44837</v>
      </c>
      <c r="B5691" s="6" t="str">
        <f>TEXT(Table1[[#This Row],[Date]],"mm")</f>
        <v>10</v>
      </c>
      <c r="C5691" s="6" t="str">
        <f>TEXT(Table1[[#This Row],[Date]],"yyyy")</f>
        <v>2022</v>
      </c>
      <c r="D5691" t="s">
        <v>31</v>
      </c>
      <c r="E5691" t="s">
        <v>14</v>
      </c>
      <c r="F5691" t="s">
        <v>20</v>
      </c>
      <c r="G5691" s="8">
        <v>39913</v>
      </c>
      <c r="H5691" s="8">
        <v>19285</v>
      </c>
      <c r="I5691" t="s">
        <v>25</v>
      </c>
      <c r="J5691" t="s">
        <v>5716</v>
      </c>
      <c r="K5691" s="8">
        <f>(Table1[[#This Row],[Actual Amount]]-Table1[[#This Row],[Budget Amount]])</f>
        <v>-20628</v>
      </c>
      <c r="L5691" s="10">
        <f>(Table1[[#This Row],[Actual Amount]]-Table1[[#This Row],[Budget Amount]]) / Table1[[#This Row],[Budget Amount]]</f>
        <v>-0.51682409240097216</v>
      </c>
    </row>
    <row r="5692" spans="1:12">
      <c r="A5692" s="6">
        <v>44448</v>
      </c>
      <c r="B5692" s="6" t="str">
        <f>TEXT(Table1[[#This Row],[Date]],"mm")</f>
        <v>09</v>
      </c>
      <c r="C5692" s="6" t="str">
        <f>TEXT(Table1[[#This Row],[Date]],"yyyy")</f>
        <v>2021</v>
      </c>
      <c r="D5692" t="s">
        <v>31</v>
      </c>
      <c r="E5692" t="s">
        <v>24</v>
      </c>
      <c r="F5692" t="s">
        <v>15</v>
      </c>
      <c r="G5692" s="8">
        <v>23356</v>
      </c>
      <c r="H5692" s="8">
        <v>83816</v>
      </c>
      <c r="I5692" t="s">
        <v>22</v>
      </c>
      <c r="J5692" t="s">
        <v>5717</v>
      </c>
      <c r="K5692" s="8">
        <f>(Table1[[#This Row],[Actual Amount]]-Table1[[#This Row],[Budget Amount]])</f>
        <v>60460</v>
      </c>
      <c r="L5692" s="10">
        <f>(Table1[[#This Row],[Actual Amount]]-Table1[[#This Row],[Budget Amount]]) / Table1[[#This Row],[Budget Amount]]</f>
        <v>2.5886281897585204</v>
      </c>
    </row>
    <row r="5693" spans="1:12">
      <c r="A5693" s="6">
        <v>44467</v>
      </c>
      <c r="B5693" s="6" t="str">
        <f>TEXT(Table1[[#This Row],[Date]],"mm")</f>
        <v>09</v>
      </c>
      <c r="C5693" s="6" t="str">
        <f>TEXT(Table1[[#This Row],[Date]],"yyyy")</f>
        <v>2021</v>
      </c>
      <c r="D5693" t="s">
        <v>31</v>
      </c>
      <c r="E5693" t="s">
        <v>19</v>
      </c>
      <c r="F5693" t="s">
        <v>10</v>
      </c>
      <c r="G5693" s="8">
        <v>121545</v>
      </c>
      <c r="H5693" s="8">
        <v>57304</v>
      </c>
      <c r="I5693" t="s">
        <v>16</v>
      </c>
      <c r="J5693" t="s">
        <v>5718</v>
      </c>
      <c r="K5693" s="8">
        <f>(Table1[[#This Row],[Actual Amount]]-Table1[[#This Row],[Budget Amount]])</f>
        <v>-64241</v>
      </c>
      <c r="L5693" s="10">
        <f>(Table1[[#This Row],[Actual Amount]]-Table1[[#This Row],[Budget Amount]]) / Table1[[#This Row],[Budget Amount]]</f>
        <v>-0.52853675593401617</v>
      </c>
    </row>
    <row r="5694" spans="1:12">
      <c r="A5694" s="6">
        <v>45116</v>
      </c>
      <c r="B5694" s="6" t="str">
        <f>TEXT(Table1[[#This Row],[Date]],"mm")</f>
        <v>07</v>
      </c>
      <c r="C5694" s="6" t="str">
        <f>TEXT(Table1[[#This Row],[Date]],"yyyy")</f>
        <v>2023</v>
      </c>
      <c r="D5694" t="s">
        <v>31</v>
      </c>
      <c r="E5694" t="s">
        <v>24</v>
      </c>
      <c r="F5694" t="s">
        <v>48</v>
      </c>
      <c r="G5694" s="8">
        <v>113830</v>
      </c>
      <c r="H5694" s="8">
        <v>31901</v>
      </c>
      <c r="I5694" t="s">
        <v>11</v>
      </c>
      <c r="J5694" t="s">
        <v>5719</v>
      </c>
      <c r="K5694" s="8">
        <f>(Table1[[#This Row],[Actual Amount]]-Table1[[#This Row],[Budget Amount]])</f>
        <v>-81929</v>
      </c>
      <c r="L5694" s="10">
        <f>(Table1[[#This Row],[Actual Amount]]-Table1[[#This Row],[Budget Amount]]) / Table1[[#This Row],[Budget Amount]]</f>
        <v>-0.71974874813318102</v>
      </c>
    </row>
    <row r="5695" spans="1:12">
      <c r="A5695" s="6">
        <v>44615</v>
      </c>
      <c r="B5695" s="6" t="str">
        <f>TEXT(Table1[[#This Row],[Date]],"mm")</f>
        <v>02</v>
      </c>
      <c r="C5695" s="6" t="str">
        <f>TEXT(Table1[[#This Row],[Date]],"yyyy")</f>
        <v>2022</v>
      </c>
      <c r="D5695" t="s">
        <v>8</v>
      </c>
      <c r="E5695" t="s">
        <v>33</v>
      </c>
      <c r="F5695" t="s">
        <v>15</v>
      </c>
      <c r="G5695" s="8">
        <v>61893</v>
      </c>
      <c r="H5695" s="8">
        <v>97096</v>
      </c>
      <c r="I5695" t="s">
        <v>16</v>
      </c>
      <c r="J5695" t="s">
        <v>5720</v>
      </c>
      <c r="K5695" s="8">
        <f>(Table1[[#This Row],[Actual Amount]]-Table1[[#This Row],[Budget Amount]])</f>
        <v>35203</v>
      </c>
      <c r="L5695" s="10">
        <f>(Table1[[#This Row],[Actual Amount]]-Table1[[#This Row],[Budget Amount]]) / Table1[[#This Row],[Budget Amount]]</f>
        <v>0.56877191281728146</v>
      </c>
    </row>
    <row r="5696" spans="1:12">
      <c r="A5696" s="6">
        <v>44991</v>
      </c>
      <c r="B5696" s="6" t="str">
        <f>TEXT(Table1[[#This Row],[Date]],"mm")</f>
        <v>03</v>
      </c>
      <c r="C5696" s="6" t="str">
        <f>TEXT(Table1[[#This Row],[Date]],"yyyy")</f>
        <v>2023</v>
      </c>
      <c r="D5696" t="s">
        <v>27</v>
      </c>
      <c r="E5696" t="s">
        <v>24</v>
      </c>
      <c r="F5696" t="s">
        <v>48</v>
      </c>
      <c r="G5696" s="8">
        <v>31135</v>
      </c>
      <c r="H5696" s="8">
        <v>20220</v>
      </c>
      <c r="I5696" t="s">
        <v>16</v>
      </c>
      <c r="J5696" t="s">
        <v>5721</v>
      </c>
      <c r="K5696" s="8">
        <f>(Table1[[#This Row],[Actual Amount]]-Table1[[#This Row],[Budget Amount]])</f>
        <v>-10915</v>
      </c>
      <c r="L5696" s="10">
        <f>(Table1[[#This Row],[Actual Amount]]-Table1[[#This Row],[Budget Amount]]) / Table1[[#This Row],[Budget Amount]]</f>
        <v>-0.3505700979604946</v>
      </c>
    </row>
    <row r="5697" spans="1:12">
      <c r="A5697" s="6">
        <v>44921</v>
      </c>
      <c r="B5697" s="6" t="str">
        <f>TEXT(Table1[[#This Row],[Date]],"mm")</f>
        <v>12</v>
      </c>
      <c r="C5697" s="6" t="str">
        <f>TEXT(Table1[[#This Row],[Date]],"yyyy")</f>
        <v>2022</v>
      </c>
      <c r="D5697" t="s">
        <v>18</v>
      </c>
      <c r="E5697" t="s">
        <v>14</v>
      </c>
      <c r="F5697" t="s">
        <v>15</v>
      </c>
      <c r="G5697" s="8">
        <v>132419</v>
      </c>
      <c r="H5697" s="8">
        <v>54692</v>
      </c>
      <c r="I5697" t="s">
        <v>25</v>
      </c>
      <c r="J5697" t="s">
        <v>5722</v>
      </c>
      <c r="K5697" s="8">
        <f>(Table1[[#This Row],[Actual Amount]]-Table1[[#This Row],[Budget Amount]])</f>
        <v>-77727</v>
      </c>
      <c r="L5697" s="10">
        <f>(Table1[[#This Row],[Actual Amount]]-Table1[[#This Row],[Budget Amount]]) / Table1[[#This Row],[Budget Amount]]</f>
        <v>-0.58697769957483448</v>
      </c>
    </row>
    <row r="5698" spans="1:12">
      <c r="A5698" s="6">
        <v>44629</v>
      </c>
      <c r="B5698" s="6" t="str">
        <f>TEXT(Table1[[#This Row],[Date]],"mm")</f>
        <v>03</v>
      </c>
      <c r="C5698" s="6" t="str">
        <f>TEXT(Table1[[#This Row],[Date]],"yyyy")</f>
        <v>2022</v>
      </c>
      <c r="D5698" t="s">
        <v>8</v>
      </c>
      <c r="E5698" t="s">
        <v>33</v>
      </c>
      <c r="F5698" t="s">
        <v>15</v>
      </c>
      <c r="G5698" s="8">
        <v>30247</v>
      </c>
      <c r="H5698" s="8">
        <v>148334</v>
      </c>
      <c r="I5698" t="s">
        <v>25</v>
      </c>
      <c r="J5698" t="s">
        <v>5723</v>
      </c>
      <c r="K5698" s="8">
        <f>(Table1[[#This Row],[Actual Amount]]-Table1[[#This Row],[Budget Amount]])</f>
        <v>118087</v>
      </c>
      <c r="L5698" s="10">
        <f>(Table1[[#This Row],[Actual Amount]]-Table1[[#This Row],[Budget Amount]]) / Table1[[#This Row],[Budget Amount]]</f>
        <v>3.9040896617846399</v>
      </c>
    </row>
    <row r="5699" spans="1:12">
      <c r="A5699" s="6">
        <v>44305</v>
      </c>
      <c r="B5699" s="6" t="str">
        <f>TEXT(Table1[[#This Row],[Date]],"mm")</f>
        <v>04</v>
      </c>
      <c r="C5699" s="6" t="str">
        <f>TEXT(Table1[[#This Row],[Date]],"yyyy")</f>
        <v>2021</v>
      </c>
      <c r="D5699" t="s">
        <v>27</v>
      </c>
      <c r="E5699" t="s">
        <v>13</v>
      </c>
      <c r="F5699" t="s">
        <v>15</v>
      </c>
      <c r="G5699" s="8">
        <v>25507</v>
      </c>
      <c r="H5699" s="8">
        <v>47241</v>
      </c>
      <c r="I5699" t="s">
        <v>11</v>
      </c>
      <c r="J5699" t="s">
        <v>5724</v>
      </c>
      <c r="K5699" s="8">
        <f>(Table1[[#This Row],[Actual Amount]]-Table1[[#This Row],[Budget Amount]])</f>
        <v>21734</v>
      </c>
      <c r="L5699" s="10">
        <f>(Table1[[#This Row],[Actual Amount]]-Table1[[#This Row],[Budget Amount]]) / Table1[[#This Row],[Budget Amount]]</f>
        <v>0.85207982122554593</v>
      </c>
    </row>
    <row r="5700" spans="1:12">
      <c r="A5700" s="6">
        <v>44837</v>
      </c>
      <c r="B5700" s="6" t="str">
        <f>TEXT(Table1[[#This Row],[Date]],"mm")</f>
        <v>10</v>
      </c>
      <c r="C5700" s="6" t="str">
        <f>TEXT(Table1[[#This Row],[Date]],"yyyy")</f>
        <v>2022</v>
      </c>
      <c r="D5700" t="s">
        <v>18</v>
      </c>
      <c r="E5700" t="s">
        <v>33</v>
      </c>
      <c r="F5700" t="s">
        <v>10</v>
      </c>
      <c r="G5700" s="8">
        <v>128374</v>
      </c>
      <c r="H5700" s="8">
        <v>77326</v>
      </c>
      <c r="I5700" t="s">
        <v>25</v>
      </c>
      <c r="J5700" t="s">
        <v>5725</v>
      </c>
      <c r="K5700" s="8">
        <f>(Table1[[#This Row],[Actual Amount]]-Table1[[#This Row],[Budget Amount]])</f>
        <v>-51048</v>
      </c>
      <c r="L5700" s="10">
        <f>(Table1[[#This Row],[Actual Amount]]-Table1[[#This Row],[Budget Amount]]) / Table1[[#This Row],[Budget Amount]]</f>
        <v>-0.39765061461043516</v>
      </c>
    </row>
    <row r="5701" spans="1:12">
      <c r="A5701" s="6">
        <v>45267</v>
      </c>
      <c r="B5701" s="6" t="str">
        <f>TEXT(Table1[[#This Row],[Date]],"mm")</f>
        <v>12</v>
      </c>
      <c r="C5701" s="6" t="str">
        <f>TEXT(Table1[[#This Row],[Date]],"yyyy")</f>
        <v>2023</v>
      </c>
      <c r="D5701" t="s">
        <v>31</v>
      </c>
      <c r="E5701" t="s">
        <v>13</v>
      </c>
      <c r="F5701" t="s">
        <v>48</v>
      </c>
      <c r="G5701" s="8">
        <v>138410</v>
      </c>
      <c r="H5701" s="8">
        <v>44866</v>
      </c>
      <c r="I5701" t="s">
        <v>25</v>
      </c>
      <c r="J5701" t="s">
        <v>5726</v>
      </c>
      <c r="K5701" s="8">
        <f>(Table1[[#This Row],[Actual Amount]]-Table1[[#This Row],[Budget Amount]])</f>
        <v>-93544</v>
      </c>
      <c r="L5701" s="10">
        <f>(Table1[[#This Row],[Actual Amount]]-Table1[[#This Row],[Budget Amount]]) / Table1[[#This Row],[Budget Amount]]</f>
        <v>-0.67584712087276932</v>
      </c>
    </row>
    <row r="5702" spans="1:12">
      <c r="A5702" s="6">
        <v>44575</v>
      </c>
      <c r="B5702" s="6" t="str">
        <f>TEXT(Table1[[#This Row],[Date]],"mm")</f>
        <v>01</v>
      </c>
      <c r="C5702" s="6" t="str">
        <f>TEXT(Table1[[#This Row],[Date]],"yyyy")</f>
        <v>2022</v>
      </c>
      <c r="D5702" t="s">
        <v>27</v>
      </c>
      <c r="E5702" t="s">
        <v>19</v>
      </c>
      <c r="F5702" t="s">
        <v>29</v>
      </c>
      <c r="G5702" s="8">
        <v>75025</v>
      </c>
      <c r="H5702" s="8">
        <v>163032</v>
      </c>
      <c r="I5702" t="s">
        <v>25</v>
      </c>
      <c r="J5702" t="s">
        <v>5727</v>
      </c>
      <c r="K5702" s="8">
        <f>(Table1[[#This Row],[Actual Amount]]-Table1[[#This Row],[Budget Amount]])</f>
        <v>88007</v>
      </c>
      <c r="L5702" s="10">
        <f>(Table1[[#This Row],[Actual Amount]]-Table1[[#This Row],[Budget Amount]]) / Table1[[#This Row],[Budget Amount]]</f>
        <v>1.1730356547817393</v>
      </c>
    </row>
    <row r="5703" spans="1:12">
      <c r="A5703" s="6">
        <v>45154</v>
      </c>
      <c r="B5703" s="6" t="str">
        <f>TEXT(Table1[[#This Row],[Date]],"mm")</f>
        <v>08</v>
      </c>
      <c r="C5703" s="6" t="str">
        <f>TEXT(Table1[[#This Row],[Date]],"yyyy")</f>
        <v>2023</v>
      </c>
      <c r="D5703" t="s">
        <v>31</v>
      </c>
      <c r="E5703" t="s">
        <v>33</v>
      </c>
      <c r="F5703" t="s">
        <v>29</v>
      </c>
      <c r="G5703" s="8">
        <v>123458</v>
      </c>
      <c r="H5703" s="8">
        <v>53051</v>
      </c>
      <c r="I5703" t="s">
        <v>22</v>
      </c>
      <c r="J5703" t="s">
        <v>5728</v>
      </c>
      <c r="K5703" s="8">
        <f>(Table1[[#This Row],[Actual Amount]]-Table1[[#This Row],[Budget Amount]])</f>
        <v>-70407</v>
      </c>
      <c r="L5703" s="10">
        <f>(Table1[[#This Row],[Actual Amount]]-Table1[[#This Row],[Budget Amount]]) / Table1[[#This Row],[Budget Amount]]</f>
        <v>-0.57029111114711073</v>
      </c>
    </row>
    <row r="5704" spans="1:12">
      <c r="A5704" s="6">
        <v>44299</v>
      </c>
      <c r="B5704" s="6" t="str">
        <f>TEXT(Table1[[#This Row],[Date]],"mm")</f>
        <v>04</v>
      </c>
      <c r="C5704" s="6" t="str">
        <f>TEXT(Table1[[#This Row],[Date]],"yyyy")</f>
        <v>2021</v>
      </c>
      <c r="D5704" t="s">
        <v>27</v>
      </c>
      <c r="E5704" t="s">
        <v>9</v>
      </c>
      <c r="F5704" t="s">
        <v>20</v>
      </c>
      <c r="G5704" s="8">
        <v>97521</v>
      </c>
      <c r="H5704" s="8">
        <v>151085</v>
      </c>
      <c r="I5704" t="s">
        <v>16</v>
      </c>
      <c r="J5704" t="s">
        <v>5729</v>
      </c>
      <c r="K5704" s="8">
        <f>(Table1[[#This Row],[Actual Amount]]-Table1[[#This Row],[Budget Amount]])</f>
        <v>53564</v>
      </c>
      <c r="L5704" s="10">
        <f>(Table1[[#This Row],[Actual Amount]]-Table1[[#This Row],[Budget Amount]]) / Table1[[#This Row],[Budget Amount]]</f>
        <v>0.54925605766963015</v>
      </c>
    </row>
    <row r="5705" spans="1:12">
      <c r="A5705" s="6">
        <v>45088</v>
      </c>
      <c r="B5705" s="6" t="str">
        <f>TEXT(Table1[[#This Row],[Date]],"mm")</f>
        <v>06</v>
      </c>
      <c r="C5705" s="6" t="str">
        <f>TEXT(Table1[[#This Row],[Date]],"yyyy")</f>
        <v>2023</v>
      </c>
      <c r="D5705" t="s">
        <v>13</v>
      </c>
      <c r="E5705" t="s">
        <v>19</v>
      </c>
      <c r="F5705" t="s">
        <v>10</v>
      </c>
      <c r="G5705" s="8">
        <v>45953</v>
      </c>
      <c r="H5705" s="8">
        <v>17633</v>
      </c>
      <c r="I5705" t="s">
        <v>25</v>
      </c>
      <c r="J5705" t="s">
        <v>5730</v>
      </c>
      <c r="K5705" s="8">
        <f>(Table1[[#This Row],[Actual Amount]]-Table1[[#This Row],[Budget Amount]])</f>
        <v>-28320</v>
      </c>
      <c r="L5705" s="10">
        <f>(Table1[[#This Row],[Actual Amount]]-Table1[[#This Row],[Budget Amount]]) / Table1[[#This Row],[Budget Amount]]</f>
        <v>-0.61628185319783257</v>
      </c>
    </row>
    <row r="5706" spans="1:12">
      <c r="A5706" s="6">
        <v>45050</v>
      </c>
      <c r="B5706" s="6" t="str">
        <f>TEXT(Table1[[#This Row],[Date]],"mm")</f>
        <v>05</v>
      </c>
      <c r="C5706" s="6" t="str">
        <f>TEXT(Table1[[#This Row],[Date]],"yyyy")</f>
        <v>2023</v>
      </c>
      <c r="D5706" t="s">
        <v>45</v>
      </c>
      <c r="E5706" t="s">
        <v>13</v>
      </c>
      <c r="F5706" t="s">
        <v>10</v>
      </c>
      <c r="G5706" s="8">
        <v>68364</v>
      </c>
      <c r="H5706" s="8">
        <v>108570</v>
      </c>
      <c r="I5706" t="s">
        <v>22</v>
      </c>
      <c r="J5706" t="s">
        <v>5731</v>
      </c>
      <c r="K5706" s="8">
        <f>(Table1[[#This Row],[Actual Amount]]-Table1[[#This Row],[Budget Amount]])</f>
        <v>40206</v>
      </c>
      <c r="L5706" s="10">
        <f>(Table1[[#This Row],[Actual Amount]]-Table1[[#This Row],[Budget Amount]]) / Table1[[#This Row],[Budget Amount]]</f>
        <v>0.58811655257152884</v>
      </c>
    </row>
    <row r="5707" spans="1:12">
      <c r="A5707" s="6">
        <v>45247</v>
      </c>
      <c r="B5707" s="6" t="str">
        <f>TEXT(Table1[[#This Row],[Date]],"mm")</f>
        <v>11</v>
      </c>
      <c r="C5707" s="6" t="str">
        <f>TEXT(Table1[[#This Row],[Date]],"yyyy")</f>
        <v>2023</v>
      </c>
      <c r="D5707" t="s">
        <v>31</v>
      </c>
      <c r="E5707" t="s">
        <v>14</v>
      </c>
      <c r="F5707" t="s">
        <v>10</v>
      </c>
      <c r="G5707" s="8">
        <v>66581</v>
      </c>
      <c r="H5707" s="8">
        <v>157704</v>
      </c>
      <c r="I5707" t="s">
        <v>16</v>
      </c>
      <c r="J5707" t="s">
        <v>5732</v>
      </c>
      <c r="K5707" s="8">
        <f>(Table1[[#This Row],[Actual Amount]]-Table1[[#This Row],[Budget Amount]])</f>
        <v>91123</v>
      </c>
      <c r="L5707" s="10">
        <f>(Table1[[#This Row],[Actual Amount]]-Table1[[#This Row],[Budget Amount]]) / Table1[[#This Row],[Budget Amount]]</f>
        <v>1.3686036556975714</v>
      </c>
    </row>
    <row r="5708" spans="1:12">
      <c r="A5708" s="6">
        <v>44726</v>
      </c>
      <c r="B5708" s="6" t="str">
        <f>TEXT(Table1[[#This Row],[Date]],"mm")</f>
        <v>06</v>
      </c>
      <c r="C5708" s="6" t="str">
        <f>TEXT(Table1[[#This Row],[Date]],"yyyy")</f>
        <v>2022</v>
      </c>
      <c r="D5708" t="s">
        <v>31</v>
      </c>
      <c r="E5708" t="s">
        <v>19</v>
      </c>
      <c r="F5708" t="s">
        <v>15</v>
      </c>
      <c r="G5708" s="8">
        <v>70837</v>
      </c>
      <c r="H5708" s="8">
        <v>61641</v>
      </c>
      <c r="I5708" t="s">
        <v>11</v>
      </c>
      <c r="J5708" t="s">
        <v>5733</v>
      </c>
      <c r="K5708" s="8">
        <f>(Table1[[#This Row],[Actual Amount]]-Table1[[#This Row],[Budget Amount]])</f>
        <v>-9196</v>
      </c>
      <c r="L5708" s="10">
        <f>(Table1[[#This Row],[Actual Amount]]-Table1[[#This Row],[Budget Amount]]) / Table1[[#This Row],[Budget Amount]]</f>
        <v>-0.12981916230218671</v>
      </c>
    </row>
    <row r="5709" spans="1:12">
      <c r="A5709" s="6">
        <v>44875</v>
      </c>
      <c r="B5709" s="6" t="str">
        <f>TEXT(Table1[[#This Row],[Date]],"mm")</f>
        <v>11</v>
      </c>
      <c r="C5709" s="6" t="str">
        <f>TEXT(Table1[[#This Row],[Date]],"yyyy")</f>
        <v>2022</v>
      </c>
      <c r="D5709" t="s">
        <v>31</v>
      </c>
      <c r="E5709" t="s">
        <v>19</v>
      </c>
      <c r="F5709" t="s">
        <v>10</v>
      </c>
      <c r="G5709" s="8">
        <v>27461</v>
      </c>
      <c r="H5709" s="8">
        <v>115096</v>
      </c>
      <c r="I5709" t="s">
        <v>16</v>
      </c>
      <c r="J5709" t="s">
        <v>5734</v>
      </c>
      <c r="K5709" s="8">
        <f>(Table1[[#This Row],[Actual Amount]]-Table1[[#This Row],[Budget Amount]])</f>
        <v>87635</v>
      </c>
      <c r="L5709" s="10">
        <f>(Table1[[#This Row],[Actual Amount]]-Table1[[#This Row],[Budget Amount]]) / Table1[[#This Row],[Budget Amount]]</f>
        <v>3.1912530497796876</v>
      </c>
    </row>
    <row r="5710" spans="1:12">
      <c r="A5710" s="6">
        <v>45185</v>
      </c>
      <c r="B5710" s="6" t="str">
        <f>TEXT(Table1[[#This Row],[Date]],"mm")</f>
        <v>09</v>
      </c>
      <c r="C5710" s="6" t="str">
        <f>TEXT(Table1[[#This Row],[Date]],"yyyy")</f>
        <v>2023</v>
      </c>
      <c r="D5710" t="s">
        <v>13</v>
      </c>
      <c r="E5710" t="s">
        <v>19</v>
      </c>
      <c r="F5710" t="s">
        <v>29</v>
      </c>
      <c r="G5710" s="8">
        <v>118271</v>
      </c>
      <c r="H5710" s="8">
        <v>48754</v>
      </c>
      <c r="I5710" t="s">
        <v>22</v>
      </c>
      <c r="J5710" t="s">
        <v>5735</v>
      </c>
      <c r="K5710" s="8">
        <f>(Table1[[#This Row],[Actual Amount]]-Table1[[#This Row],[Budget Amount]])</f>
        <v>-69517</v>
      </c>
      <c r="L5710" s="10">
        <f>(Table1[[#This Row],[Actual Amount]]-Table1[[#This Row],[Budget Amount]]) / Table1[[#This Row],[Budget Amount]]</f>
        <v>-0.58777722349519324</v>
      </c>
    </row>
    <row r="5711" spans="1:12">
      <c r="A5711" s="6">
        <v>44624</v>
      </c>
      <c r="B5711" s="6" t="str">
        <f>TEXT(Table1[[#This Row],[Date]],"mm")</f>
        <v>03</v>
      </c>
      <c r="C5711" s="6" t="str">
        <f>TEXT(Table1[[#This Row],[Date]],"yyyy")</f>
        <v>2022</v>
      </c>
      <c r="D5711" t="s">
        <v>8</v>
      </c>
      <c r="E5711" t="s">
        <v>13</v>
      </c>
      <c r="F5711" t="s">
        <v>10</v>
      </c>
      <c r="G5711" s="8">
        <v>23501</v>
      </c>
      <c r="H5711" s="8">
        <v>74371</v>
      </c>
      <c r="I5711" t="s">
        <v>22</v>
      </c>
      <c r="J5711" t="s">
        <v>5736</v>
      </c>
      <c r="K5711" s="8">
        <f>(Table1[[#This Row],[Actual Amount]]-Table1[[#This Row],[Budget Amount]])</f>
        <v>50870</v>
      </c>
      <c r="L5711" s="10">
        <f>(Table1[[#This Row],[Actual Amount]]-Table1[[#This Row],[Budget Amount]]) / Table1[[#This Row],[Budget Amount]]</f>
        <v>2.1645887409046423</v>
      </c>
    </row>
    <row r="5712" spans="1:12">
      <c r="A5712" s="6">
        <v>45018</v>
      </c>
      <c r="B5712" s="6" t="str">
        <f>TEXT(Table1[[#This Row],[Date]],"mm")</f>
        <v>04</v>
      </c>
      <c r="C5712" s="6" t="str">
        <f>TEXT(Table1[[#This Row],[Date]],"yyyy")</f>
        <v>2023</v>
      </c>
      <c r="D5712" t="s">
        <v>18</v>
      </c>
      <c r="E5712" t="s">
        <v>13</v>
      </c>
      <c r="F5712" t="s">
        <v>15</v>
      </c>
      <c r="G5712" s="8">
        <v>21070</v>
      </c>
      <c r="H5712" s="8">
        <v>84056</v>
      </c>
      <c r="I5712" t="s">
        <v>11</v>
      </c>
      <c r="J5712" t="s">
        <v>5737</v>
      </c>
      <c r="K5712" s="8">
        <f>(Table1[[#This Row],[Actual Amount]]-Table1[[#This Row],[Budget Amount]])</f>
        <v>62986</v>
      </c>
      <c r="L5712" s="10">
        <f>(Table1[[#This Row],[Actual Amount]]-Table1[[#This Row],[Budget Amount]]) / Table1[[#This Row],[Budget Amount]]</f>
        <v>2.9893687707641194</v>
      </c>
    </row>
    <row r="5713" spans="1:12">
      <c r="A5713" s="6">
        <v>45128</v>
      </c>
      <c r="B5713" s="6" t="str">
        <f>TEXT(Table1[[#This Row],[Date]],"mm")</f>
        <v>07</v>
      </c>
      <c r="C5713" s="6" t="str">
        <f>TEXT(Table1[[#This Row],[Date]],"yyyy")</f>
        <v>2023</v>
      </c>
      <c r="D5713" t="s">
        <v>31</v>
      </c>
      <c r="E5713" t="s">
        <v>33</v>
      </c>
      <c r="F5713" t="s">
        <v>48</v>
      </c>
      <c r="G5713" s="8">
        <v>110194</v>
      </c>
      <c r="H5713" s="8">
        <v>148030</v>
      </c>
      <c r="I5713" t="s">
        <v>22</v>
      </c>
      <c r="J5713" t="s">
        <v>5738</v>
      </c>
      <c r="K5713" s="8">
        <f>(Table1[[#This Row],[Actual Amount]]-Table1[[#This Row],[Budget Amount]])</f>
        <v>37836</v>
      </c>
      <c r="L5713" s="10">
        <f>(Table1[[#This Row],[Actual Amount]]-Table1[[#This Row],[Budget Amount]]) / Table1[[#This Row],[Budget Amount]]</f>
        <v>0.34335807757228159</v>
      </c>
    </row>
    <row r="5714" spans="1:12">
      <c r="A5714" s="6">
        <v>45258</v>
      </c>
      <c r="B5714" s="6" t="str">
        <f>TEXT(Table1[[#This Row],[Date]],"mm")</f>
        <v>11</v>
      </c>
      <c r="C5714" s="6" t="str">
        <f>TEXT(Table1[[#This Row],[Date]],"yyyy")</f>
        <v>2023</v>
      </c>
      <c r="D5714" t="s">
        <v>31</v>
      </c>
      <c r="E5714" t="s">
        <v>9</v>
      </c>
      <c r="F5714" t="s">
        <v>10</v>
      </c>
      <c r="G5714" s="8">
        <v>142698</v>
      </c>
      <c r="H5714" s="8">
        <v>106736</v>
      </c>
      <c r="I5714" t="s">
        <v>11</v>
      </c>
      <c r="J5714" t="s">
        <v>5739</v>
      </c>
      <c r="K5714" s="8">
        <f>(Table1[[#This Row],[Actual Amount]]-Table1[[#This Row],[Budget Amount]])</f>
        <v>-35962</v>
      </c>
      <c r="L5714" s="10">
        <f>(Table1[[#This Row],[Actual Amount]]-Table1[[#This Row],[Budget Amount]]) / Table1[[#This Row],[Budget Amount]]</f>
        <v>-0.25201474442528976</v>
      </c>
    </row>
    <row r="5715" spans="1:12">
      <c r="A5715" s="6">
        <v>44707</v>
      </c>
      <c r="B5715" s="6" t="str">
        <f>TEXT(Table1[[#This Row],[Date]],"mm")</f>
        <v>05</v>
      </c>
      <c r="C5715" s="6" t="str">
        <f>TEXT(Table1[[#This Row],[Date]],"yyyy")</f>
        <v>2022</v>
      </c>
      <c r="D5715" t="s">
        <v>8</v>
      </c>
      <c r="E5715" t="s">
        <v>19</v>
      </c>
      <c r="F5715" t="s">
        <v>48</v>
      </c>
      <c r="G5715" s="8">
        <v>74569</v>
      </c>
      <c r="H5715" s="8">
        <v>32975</v>
      </c>
      <c r="I5715" t="s">
        <v>11</v>
      </c>
      <c r="J5715" t="s">
        <v>5740</v>
      </c>
      <c r="K5715" s="8">
        <f>(Table1[[#This Row],[Actual Amount]]-Table1[[#This Row],[Budget Amount]])</f>
        <v>-41594</v>
      </c>
      <c r="L5715" s="10">
        <f>(Table1[[#This Row],[Actual Amount]]-Table1[[#This Row],[Budget Amount]]) / Table1[[#This Row],[Budget Amount]]</f>
        <v>-0.55779211200364764</v>
      </c>
    </row>
    <row r="5716" spans="1:12">
      <c r="A5716" s="6">
        <v>44589</v>
      </c>
      <c r="B5716" s="6" t="str">
        <f>TEXT(Table1[[#This Row],[Date]],"mm")</f>
        <v>01</v>
      </c>
      <c r="C5716" s="6" t="str">
        <f>TEXT(Table1[[#This Row],[Date]],"yyyy")</f>
        <v>2022</v>
      </c>
      <c r="D5716" t="s">
        <v>8</v>
      </c>
      <c r="E5716" t="s">
        <v>33</v>
      </c>
      <c r="F5716" t="s">
        <v>20</v>
      </c>
      <c r="G5716" s="8">
        <v>49414</v>
      </c>
      <c r="H5716" s="8">
        <v>137894</v>
      </c>
      <c r="I5716" t="s">
        <v>22</v>
      </c>
      <c r="J5716" t="s">
        <v>5741</v>
      </c>
      <c r="K5716" s="8">
        <f>(Table1[[#This Row],[Actual Amount]]-Table1[[#This Row],[Budget Amount]])</f>
        <v>88480</v>
      </c>
      <c r="L5716" s="10">
        <f>(Table1[[#This Row],[Actual Amount]]-Table1[[#This Row],[Budget Amount]]) / Table1[[#This Row],[Budget Amount]]</f>
        <v>1.7905856639818676</v>
      </c>
    </row>
    <row r="5717" spans="1:12">
      <c r="A5717" s="6">
        <v>44909</v>
      </c>
      <c r="B5717" s="6" t="str">
        <f>TEXT(Table1[[#This Row],[Date]],"mm")</f>
        <v>12</v>
      </c>
      <c r="C5717" s="6" t="str">
        <f>TEXT(Table1[[#This Row],[Date]],"yyyy")</f>
        <v>2022</v>
      </c>
      <c r="D5717" t="s">
        <v>45</v>
      </c>
      <c r="E5717" t="s">
        <v>33</v>
      </c>
      <c r="F5717" t="s">
        <v>15</v>
      </c>
      <c r="G5717" s="8">
        <v>38860</v>
      </c>
      <c r="H5717" s="8">
        <v>111425</v>
      </c>
      <c r="I5717" t="s">
        <v>22</v>
      </c>
      <c r="J5717" t="s">
        <v>5742</v>
      </c>
      <c r="K5717" s="8">
        <f>(Table1[[#This Row],[Actual Amount]]-Table1[[#This Row],[Budget Amount]])</f>
        <v>72565</v>
      </c>
      <c r="L5717" s="10">
        <f>(Table1[[#This Row],[Actual Amount]]-Table1[[#This Row],[Budget Amount]]) / Table1[[#This Row],[Budget Amount]]</f>
        <v>1.8673443129181677</v>
      </c>
    </row>
    <row r="5718" spans="1:12">
      <c r="A5718" s="6">
        <v>44690</v>
      </c>
      <c r="B5718" s="6" t="str">
        <f>TEXT(Table1[[#This Row],[Date]],"mm")</f>
        <v>05</v>
      </c>
      <c r="C5718" s="6" t="str">
        <f>TEXT(Table1[[#This Row],[Date]],"yyyy")</f>
        <v>2022</v>
      </c>
      <c r="D5718" t="s">
        <v>27</v>
      </c>
      <c r="E5718" t="s">
        <v>9</v>
      </c>
      <c r="F5718" t="s">
        <v>10</v>
      </c>
      <c r="G5718" s="8">
        <v>126259</v>
      </c>
      <c r="H5718" s="8">
        <v>41096</v>
      </c>
      <c r="I5718" t="s">
        <v>25</v>
      </c>
      <c r="J5718" t="s">
        <v>5743</v>
      </c>
      <c r="K5718" s="8">
        <f>(Table1[[#This Row],[Actual Amount]]-Table1[[#This Row],[Budget Amount]])</f>
        <v>-85163</v>
      </c>
      <c r="L5718" s="10">
        <f>(Table1[[#This Row],[Actual Amount]]-Table1[[#This Row],[Budget Amount]]) / Table1[[#This Row],[Budget Amount]]</f>
        <v>-0.67451033193673327</v>
      </c>
    </row>
    <row r="5719" spans="1:12">
      <c r="A5719" s="6">
        <v>44743</v>
      </c>
      <c r="B5719" s="6" t="str">
        <f>TEXT(Table1[[#This Row],[Date]],"mm")</f>
        <v>07</v>
      </c>
      <c r="C5719" s="6" t="str">
        <f>TEXT(Table1[[#This Row],[Date]],"yyyy")</f>
        <v>2022</v>
      </c>
      <c r="D5719" t="s">
        <v>31</v>
      </c>
      <c r="E5719" t="s">
        <v>33</v>
      </c>
      <c r="F5719" t="s">
        <v>20</v>
      </c>
      <c r="G5719" s="8">
        <v>128363</v>
      </c>
      <c r="H5719" s="8">
        <v>94650</v>
      </c>
      <c r="I5719" t="s">
        <v>25</v>
      </c>
      <c r="J5719" t="s">
        <v>5744</v>
      </c>
      <c r="K5719" s="8">
        <f>(Table1[[#This Row],[Actual Amount]]-Table1[[#This Row],[Budget Amount]])</f>
        <v>-33713</v>
      </c>
      <c r="L5719" s="10">
        <f>(Table1[[#This Row],[Actual Amount]]-Table1[[#This Row],[Budget Amount]]) / Table1[[#This Row],[Budget Amount]]</f>
        <v>-0.26263798758209139</v>
      </c>
    </row>
    <row r="5720" spans="1:12">
      <c r="A5720" s="6">
        <v>44790</v>
      </c>
      <c r="B5720" s="6" t="str">
        <f>TEXT(Table1[[#This Row],[Date]],"mm")</f>
        <v>08</v>
      </c>
      <c r="C5720" s="6" t="str">
        <f>TEXT(Table1[[#This Row],[Date]],"yyyy")</f>
        <v>2022</v>
      </c>
      <c r="D5720" t="s">
        <v>27</v>
      </c>
      <c r="E5720" t="s">
        <v>9</v>
      </c>
      <c r="F5720" t="s">
        <v>20</v>
      </c>
      <c r="G5720" s="8">
        <v>134471</v>
      </c>
      <c r="H5720" s="8">
        <v>34347</v>
      </c>
      <c r="I5720" t="s">
        <v>11</v>
      </c>
      <c r="J5720" t="s">
        <v>5745</v>
      </c>
      <c r="K5720" s="8">
        <f>(Table1[[#This Row],[Actual Amount]]-Table1[[#This Row],[Budget Amount]])</f>
        <v>-100124</v>
      </c>
      <c r="L5720" s="10">
        <f>(Table1[[#This Row],[Actual Amount]]-Table1[[#This Row],[Budget Amount]]) / Table1[[#This Row],[Budget Amount]]</f>
        <v>-0.74457689762104839</v>
      </c>
    </row>
    <row r="5721" spans="1:12">
      <c r="A5721" s="6">
        <v>44585</v>
      </c>
      <c r="B5721" s="6" t="str">
        <f>TEXT(Table1[[#This Row],[Date]],"mm")</f>
        <v>01</v>
      </c>
      <c r="C5721" s="6" t="str">
        <f>TEXT(Table1[[#This Row],[Date]],"yyyy")</f>
        <v>2022</v>
      </c>
      <c r="D5721" t="s">
        <v>8</v>
      </c>
      <c r="E5721" t="s">
        <v>14</v>
      </c>
      <c r="F5721" t="s">
        <v>48</v>
      </c>
      <c r="G5721" s="8">
        <v>69970</v>
      </c>
      <c r="H5721" s="8">
        <v>55486</v>
      </c>
      <c r="I5721" t="s">
        <v>22</v>
      </c>
      <c r="J5721" t="s">
        <v>5746</v>
      </c>
      <c r="K5721" s="8">
        <f>(Table1[[#This Row],[Actual Amount]]-Table1[[#This Row],[Budget Amount]])</f>
        <v>-14484</v>
      </c>
      <c r="L5721" s="10">
        <f>(Table1[[#This Row],[Actual Amount]]-Table1[[#This Row],[Budget Amount]]) / Table1[[#This Row],[Budget Amount]]</f>
        <v>-0.20700300128626553</v>
      </c>
    </row>
    <row r="5722" spans="1:12">
      <c r="A5722" s="6">
        <v>44354</v>
      </c>
      <c r="B5722" s="6" t="str">
        <f>TEXT(Table1[[#This Row],[Date]],"mm")</f>
        <v>06</v>
      </c>
      <c r="C5722" s="6" t="str">
        <f>TEXT(Table1[[#This Row],[Date]],"yyyy")</f>
        <v>2021</v>
      </c>
      <c r="D5722" t="s">
        <v>8</v>
      </c>
      <c r="E5722" t="s">
        <v>9</v>
      </c>
      <c r="F5722" t="s">
        <v>29</v>
      </c>
      <c r="G5722" s="8">
        <v>64584</v>
      </c>
      <c r="H5722" s="8">
        <v>75148</v>
      </c>
      <c r="I5722" t="s">
        <v>25</v>
      </c>
      <c r="J5722" t="s">
        <v>5747</v>
      </c>
      <c r="K5722" s="8">
        <f>(Table1[[#This Row],[Actual Amount]]-Table1[[#This Row],[Budget Amount]])</f>
        <v>10564</v>
      </c>
      <c r="L5722" s="10">
        <f>(Table1[[#This Row],[Actual Amount]]-Table1[[#This Row],[Budget Amount]]) / Table1[[#This Row],[Budget Amount]]</f>
        <v>0.16356992443948964</v>
      </c>
    </row>
    <row r="5723" spans="1:12">
      <c r="A5723" s="6">
        <v>45224</v>
      </c>
      <c r="B5723" s="6" t="str">
        <f>TEXT(Table1[[#This Row],[Date]],"mm")</f>
        <v>10</v>
      </c>
      <c r="C5723" s="6" t="str">
        <f>TEXT(Table1[[#This Row],[Date]],"yyyy")</f>
        <v>2023</v>
      </c>
      <c r="D5723" t="s">
        <v>45</v>
      </c>
      <c r="E5723" t="s">
        <v>24</v>
      </c>
      <c r="F5723" t="s">
        <v>29</v>
      </c>
      <c r="G5723" s="8">
        <v>74286</v>
      </c>
      <c r="H5723" s="8">
        <v>102285</v>
      </c>
      <c r="I5723" t="s">
        <v>25</v>
      </c>
      <c r="J5723" t="s">
        <v>5748</v>
      </c>
      <c r="K5723" s="8">
        <f>(Table1[[#This Row],[Actual Amount]]-Table1[[#This Row],[Budget Amount]])</f>
        <v>27999</v>
      </c>
      <c r="L5723" s="10">
        <f>(Table1[[#This Row],[Actual Amount]]-Table1[[#This Row],[Budget Amount]]) / Table1[[#This Row],[Budget Amount]]</f>
        <v>0.3769081657378241</v>
      </c>
    </row>
    <row r="5724" spans="1:12">
      <c r="A5724" s="6">
        <v>44363</v>
      </c>
      <c r="B5724" s="6" t="str">
        <f>TEXT(Table1[[#This Row],[Date]],"mm")</f>
        <v>06</v>
      </c>
      <c r="C5724" s="6" t="str">
        <f>TEXT(Table1[[#This Row],[Date]],"yyyy")</f>
        <v>2021</v>
      </c>
      <c r="D5724" t="s">
        <v>18</v>
      </c>
      <c r="E5724" t="s">
        <v>9</v>
      </c>
      <c r="F5724" t="s">
        <v>29</v>
      </c>
      <c r="G5724" s="8">
        <v>80309</v>
      </c>
      <c r="H5724" s="8">
        <v>168075</v>
      </c>
      <c r="I5724" t="s">
        <v>25</v>
      </c>
      <c r="J5724" t="s">
        <v>5749</v>
      </c>
      <c r="K5724" s="8">
        <f>(Table1[[#This Row],[Actual Amount]]-Table1[[#This Row],[Budget Amount]])</f>
        <v>87766</v>
      </c>
      <c r="L5724" s="10">
        <f>(Table1[[#This Row],[Actual Amount]]-Table1[[#This Row],[Budget Amount]]) / Table1[[#This Row],[Budget Amount]]</f>
        <v>1.0928538519966629</v>
      </c>
    </row>
    <row r="5725" spans="1:12">
      <c r="A5725" s="6">
        <v>45156</v>
      </c>
      <c r="B5725" s="6" t="str">
        <f>TEXT(Table1[[#This Row],[Date]],"mm")</f>
        <v>08</v>
      </c>
      <c r="C5725" s="6" t="str">
        <f>TEXT(Table1[[#This Row],[Date]],"yyyy")</f>
        <v>2023</v>
      </c>
      <c r="D5725" t="s">
        <v>13</v>
      </c>
      <c r="E5725" t="s">
        <v>9</v>
      </c>
      <c r="F5725" t="s">
        <v>29</v>
      </c>
      <c r="G5725" s="8">
        <v>47812</v>
      </c>
      <c r="H5725" s="8">
        <v>38882</v>
      </c>
      <c r="I5725" t="s">
        <v>25</v>
      </c>
      <c r="J5725" t="s">
        <v>5750</v>
      </c>
      <c r="K5725" s="8">
        <f>(Table1[[#This Row],[Actual Amount]]-Table1[[#This Row],[Budget Amount]])</f>
        <v>-8930</v>
      </c>
      <c r="L5725" s="10">
        <f>(Table1[[#This Row],[Actual Amount]]-Table1[[#This Row],[Budget Amount]]) / Table1[[#This Row],[Budget Amount]]</f>
        <v>-0.18677319501380407</v>
      </c>
    </row>
    <row r="5726" spans="1:12">
      <c r="A5726" s="6">
        <v>44605</v>
      </c>
      <c r="B5726" s="6" t="str">
        <f>TEXT(Table1[[#This Row],[Date]],"mm")</f>
        <v>02</v>
      </c>
      <c r="C5726" s="6" t="str">
        <f>TEXT(Table1[[#This Row],[Date]],"yyyy")</f>
        <v>2022</v>
      </c>
      <c r="D5726" t="s">
        <v>13</v>
      </c>
      <c r="E5726" t="s">
        <v>24</v>
      </c>
      <c r="F5726" t="s">
        <v>15</v>
      </c>
      <c r="G5726" s="8">
        <v>104359</v>
      </c>
      <c r="H5726" s="8">
        <v>10004</v>
      </c>
      <c r="I5726" t="s">
        <v>11</v>
      </c>
      <c r="J5726" t="s">
        <v>5751</v>
      </c>
      <c r="K5726" s="8">
        <f>(Table1[[#This Row],[Actual Amount]]-Table1[[#This Row],[Budget Amount]])</f>
        <v>-94355</v>
      </c>
      <c r="L5726" s="10">
        <f>(Table1[[#This Row],[Actual Amount]]-Table1[[#This Row],[Budget Amount]]) / Table1[[#This Row],[Budget Amount]]</f>
        <v>-0.90413859849174483</v>
      </c>
    </row>
    <row r="5727" spans="1:12">
      <c r="A5727" s="6">
        <v>44390</v>
      </c>
      <c r="B5727" s="6" t="str">
        <f>TEXT(Table1[[#This Row],[Date]],"mm")</f>
        <v>07</v>
      </c>
      <c r="C5727" s="6" t="str">
        <f>TEXT(Table1[[#This Row],[Date]],"yyyy")</f>
        <v>2021</v>
      </c>
      <c r="D5727" t="s">
        <v>13</v>
      </c>
      <c r="E5727" t="s">
        <v>9</v>
      </c>
      <c r="F5727" t="s">
        <v>10</v>
      </c>
      <c r="G5727" s="8">
        <v>52075</v>
      </c>
      <c r="H5727" s="8">
        <v>113073</v>
      </c>
      <c r="I5727" t="s">
        <v>16</v>
      </c>
      <c r="J5727" t="s">
        <v>5752</v>
      </c>
      <c r="K5727" s="8">
        <f>(Table1[[#This Row],[Actual Amount]]-Table1[[#This Row],[Budget Amount]])</f>
        <v>60998</v>
      </c>
      <c r="L5727" s="10">
        <f>(Table1[[#This Row],[Actual Amount]]-Table1[[#This Row],[Budget Amount]]) / Table1[[#This Row],[Budget Amount]]</f>
        <v>1.1713490158425348</v>
      </c>
    </row>
    <row r="5728" spans="1:12">
      <c r="A5728" s="6">
        <v>44431</v>
      </c>
      <c r="B5728" s="6" t="str">
        <f>TEXT(Table1[[#This Row],[Date]],"mm")</f>
        <v>08</v>
      </c>
      <c r="C5728" s="6" t="str">
        <f>TEXT(Table1[[#This Row],[Date]],"yyyy")</f>
        <v>2021</v>
      </c>
      <c r="D5728" t="s">
        <v>8</v>
      </c>
      <c r="E5728" t="s">
        <v>13</v>
      </c>
      <c r="F5728" t="s">
        <v>10</v>
      </c>
      <c r="G5728" s="8">
        <v>129496</v>
      </c>
      <c r="H5728" s="8">
        <v>161080</v>
      </c>
      <c r="I5728" t="s">
        <v>22</v>
      </c>
      <c r="J5728" t="s">
        <v>5753</v>
      </c>
      <c r="K5728" s="8">
        <f>(Table1[[#This Row],[Actual Amount]]-Table1[[#This Row],[Budget Amount]])</f>
        <v>31584</v>
      </c>
      <c r="L5728" s="10">
        <f>(Table1[[#This Row],[Actual Amount]]-Table1[[#This Row],[Budget Amount]]) / Table1[[#This Row],[Budget Amount]]</f>
        <v>0.24389942546487922</v>
      </c>
    </row>
    <row r="5729" spans="1:12">
      <c r="A5729" s="6">
        <v>44914</v>
      </c>
      <c r="B5729" s="6" t="str">
        <f>TEXT(Table1[[#This Row],[Date]],"mm")</f>
        <v>12</v>
      </c>
      <c r="C5729" s="6" t="str">
        <f>TEXT(Table1[[#This Row],[Date]],"yyyy")</f>
        <v>2022</v>
      </c>
      <c r="D5729" t="s">
        <v>31</v>
      </c>
      <c r="E5729" t="s">
        <v>33</v>
      </c>
      <c r="F5729" t="s">
        <v>15</v>
      </c>
      <c r="G5729" s="8">
        <v>39103</v>
      </c>
      <c r="H5729" s="8">
        <v>92930</v>
      </c>
      <c r="I5729" t="s">
        <v>22</v>
      </c>
      <c r="J5729" t="s">
        <v>5754</v>
      </c>
      <c r="K5729" s="8">
        <f>(Table1[[#This Row],[Actual Amount]]-Table1[[#This Row],[Budget Amount]])</f>
        <v>53827</v>
      </c>
      <c r="L5729" s="10">
        <f>(Table1[[#This Row],[Actual Amount]]-Table1[[#This Row],[Budget Amount]]) / Table1[[#This Row],[Budget Amount]]</f>
        <v>1.3765439991816484</v>
      </c>
    </row>
    <row r="5730" spans="1:12">
      <c r="A5730" s="6">
        <v>45012</v>
      </c>
      <c r="B5730" s="6" t="str">
        <f>TEXT(Table1[[#This Row],[Date]],"mm")</f>
        <v>03</v>
      </c>
      <c r="C5730" s="6" t="str">
        <f>TEXT(Table1[[#This Row],[Date]],"yyyy")</f>
        <v>2023</v>
      </c>
      <c r="D5730" t="s">
        <v>45</v>
      </c>
      <c r="E5730" t="s">
        <v>33</v>
      </c>
      <c r="F5730" t="s">
        <v>48</v>
      </c>
      <c r="G5730" s="8">
        <v>138578</v>
      </c>
      <c r="H5730" s="8">
        <v>17800</v>
      </c>
      <c r="I5730" t="s">
        <v>25</v>
      </c>
      <c r="J5730" t="s">
        <v>5755</v>
      </c>
      <c r="K5730" s="8">
        <f>(Table1[[#This Row],[Actual Amount]]-Table1[[#This Row],[Budget Amount]])</f>
        <v>-120778</v>
      </c>
      <c r="L5730" s="10">
        <f>(Table1[[#This Row],[Actual Amount]]-Table1[[#This Row],[Budget Amount]]) / Table1[[#This Row],[Budget Amount]]</f>
        <v>-0.87155248307812205</v>
      </c>
    </row>
    <row r="5731" spans="1:12">
      <c r="A5731" s="6">
        <v>44600</v>
      </c>
      <c r="B5731" s="6" t="str">
        <f>TEXT(Table1[[#This Row],[Date]],"mm")</f>
        <v>02</v>
      </c>
      <c r="C5731" s="6" t="str">
        <f>TEXT(Table1[[#This Row],[Date]],"yyyy")</f>
        <v>2022</v>
      </c>
      <c r="D5731" t="s">
        <v>18</v>
      </c>
      <c r="E5731" t="s">
        <v>14</v>
      </c>
      <c r="F5731" t="s">
        <v>10</v>
      </c>
      <c r="G5731" s="8">
        <v>44096</v>
      </c>
      <c r="H5731" s="8">
        <v>60270</v>
      </c>
      <c r="I5731" t="s">
        <v>11</v>
      </c>
      <c r="J5731" t="s">
        <v>5756</v>
      </c>
      <c r="K5731" s="8">
        <f>(Table1[[#This Row],[Actual Amount]]-Table1[[#This Row],[Budget Amount]])</f>
        <v>16174</v>
      </c>
      <c r="L5731" s="10">
        <f>(Table1[[#This Row],[Actual Amount]]-Table1[[#This Row],[Budget Amount]]) / Table1[[#This Row],[Budget Amount]]</f>
        <v>0.36679063860667632</v>
      </c>
    </row>
    <row r="5732" spans="1:12">
      <c r="A5732" s="6">
        <v>45089</v>
      </c>
      <c r="B5732" s="6" t="str">
        <f>TEXT(Table1[[#This Row],[Date]],"mm")</f>
        <v>06</v>
      </c>
      <c r="C5732" s="6" t="str">
        <f>TEXT(Table1[[#This Row],[Date]],"yyyy")</f>
        <v>2023</v>
      </c>
      <c r="D5732" t="s">
        <v>13</v>
      </c>
      <c r="E5732" t="s">
        <v>14</v>
      </c>
      <c r="F5732" t="s">
        <v>20</v>
      </c>
      <c r="G5732" s="8">
        <v>112754</v>
      </c>
      <c r="H5732" s="8">
        <v>106665</v>
      </c>
      <c r="I5732" t="s">
        <v>16</v>
      </c>
      <c r="J5732" t="s">
        <v>5757</v>
      </c>
      <c r="K5732" s="8">
        <f>(Table1[[#This Row],[Actual Amount]]-Table1[[#This Row],[Budget Amount]])</f>
        <v>-6089</v>
      </c>
      <c r="L5732" s="10">
        <f>(Table1[[#This Row],[Actual Amount]]-Table1[[#This Row],[Budget Amount]]) / Table1[[#This Row],[Budget Amount]]</f>
        <v>-5.4002518757649394E-2</v>
      </c>
    </row>
    <row r="5733" spans="1:12">
      <c r="A5733" s="6">
        <v>44874</v>
      </c>
      <c r="B5733" s="6" t="str">
        <f>TEXT(Table1[[#This Row],[Date]],"mm")</f>
        <v>11</v>
      </c>
      <c r="C5733" s="6" t="str">
        <f>TEXT(Table1[[#This Row],[Date]],"yyyy")</f>
        <v>2022</v>
      </c>
      <c r="D5733" t="s">
        <v>45</v>
      </c>
      <c r="E5733" t="s">
        <v>24</v>
      </c>
      <c r="F5733" t="s">
        <v>10</v>
      </c>
      <c r="G5733" s="8">
        <v>87766</v>
      </c>
      <c r="H5733" s="8">
        <v>55874</v>
      </c>
      <c r="I5733" t="s">
        <v>16</v>
      </c>
      <c r="J5733" t="s">
        <v>5758</v>
      </c>
      <c r="K5733" s="8">
        <f>(Table1[[#This Row],[Actual Amount]]-Table1[[#This Row],[Budget Amount]])</f>
        <v>-31892</v>
      </c>
      <c r="L5733" s="10">
        <f>(Table1[[#This Row],[Actual Amount]]-Table1[[#This Row],[Budget Amount]]) / Table1[[#This Row],[Budget Amount]]</f>
        <v>-0.36337533896953261</v>
      </c>
    </row>
    <row r="5734" spans="1:12">
      <c r="A5734" s="6">
        <v>44264</v>
      </c>
      <c r="B5734" s="6" t="str">
        <f>TEXT(Table1[[#This Row],[Date]],"mm")</f>
        <v>03</v>
      </c>
      <c r="C5734" s="6" t="str">
        <f>TEXT(Table1[[#This Row],[Date]],"yyyy")</f>
        <v>2021</v>
      </c>
      <c r="D5734" t="s">
        <v>8</v>
      </c>
      <c r="E5734" t="s">
        <v>13</v>
      </c>
      <c r="F5734" t="s">
        <v>15</v>
      </c>
      <c r="G5734" s="8">
        <v>21807</v>
      </c>
      <c r="H5734" s="8">
        <v>44958</v>
      </c>
      <c r="I5734" t="s">
        <v>22</v>
      </c>
      <c r="J5734" t="s">
        <v>5759</v>
      </c>
      <c r="K5734" s="8">
        <f>(Table1[[#This Row],[Actual Amount]]-Table1[[#This Row],[Budget Amount]])</f>
        <v>23151</v>
      </c>
      <c r="L5734" s="10">
        <f>(Table1[[#This Row],[Actual Amount]]-Table1[[#This Row],[Budget Amount]]) / Table1[[#This Row],[Budget Amount]]</f>
        <v>1.0616315861879213</v>
      </c>
    </row>
    <row r="5735" spans="1:12">
      <c r="A5735" s="6">
        <v>44284</v>
      </c>
      <c r="B5735" s="6" t="str">
        <f>TEXT(Table1[[#This Row],[Date]],"mm")</f>
        <v>03</v>
      </c>
      <c r="C5735" s="6" t="str">
        <f>TEXT(Table1[[#This Row],[Date]],"yyyy")</f>
        <v>2021</v>
      </c>
      <c r="D5735" t="s">
        <v>13</v>
      </c>
      <c r="E5735" t="s">
        <v>14</v>
      </c>
      <c r="F5735" t="s">
        <v>48</v>
      </c>
      <c r="G5735" s="8">
        <v>66723</v>
      </c>
      <c r="H5735" s="8">
        <v>44229</v>
      </c>
      <c r="I5735" t="s">
        <v>11</v>
      </c>
      <c r="J5735" t="s">
        <v>5760</v>
      </c>
      <c r="K5735" s="8">
        <f>(Table1[[#This Row],[Actual Amount]]-Table1[[#This Row],[Budget Amount]])</f>
        <v>-22494</v>
      </c>
      <c r="L5735" s="10">
        <f>(Table1[[#This Row],[Actual Amount]]-Table1[[#This Row],[Budget Amount]]) / Table1[[#This Row],[Budget Amount]]</f>
        <v>-0.33712512926577043</v>
      </c>
    </row>
    <row r="5736" spans="1:12">
      <c r="A5736" s="6">
        <v>44413</v>
      </c>
      <c r="B5736" s="6" t="str">
        <f>TEXT(Table1[[#This Row],[Date]],"mm")</f>
        <v>08</v>
      </c>
      <c r="C5736" s="6" t="str">
        <f>TEXT(Table1[[#This Row],[Date]],"yyyy")</f>
        <v>2021</v>
      </c>
      <c r="D5736" t="s">
        <v>18</v>
      </c>
      <c r="E5736" t="s">
        <v>33</v>
      </c>
      <c r="F5736" t="s">
        <v>10</v>
      </c>
      <c r="G5736" s="8">
        <v>44951</v>
      </c>
      <c r="H5736" s="8">
        <v>23289</v>
      </c>
      <c r="I5736" t="s">
        <v>11</v>
      </c>
      <c r="J5736" t="s">
        <v>5761</v>
      </c>
      <c r="K5736" s="8">
        <f>(Table1[[#This Row],[Actual Amount]]-Table1[[#This Row],[Budget Amount]])</f>
        <v>-21662</v>
      </c>
      <c r="L5736" s="10">
        <f>(Table1[[#This Row],[Actual Amount]]-Table1[[#This Row],[Budget Amount]]) / Table1[[#This Row],[Budget Amount]]</f>
        <v>-0.48190251607305734</v>
      </c>
    </row>
    <row r="5737" spans="1:12">
      <c r="A5737" s="6">
        <v>44197</v>
      </c>
      <c r="B5737" s="6" t="str">
        <f>TEXT(Table1[[#This Row],[Date]],"mm")</f>
        <v>01</v>
      </c>
      <c r="C5737" s="6" t="str">
        <f>TEXT(Table1[[#This Row],[Date]],"yyyy")</f>
        <v>2021</v>
      </c>
      <c r="D5737" t="s">
        <v>27</v>
      </c>
      <c r="E5737" t="s">
        <v>14</v>
      </c>
      <c r="F5737" t="s">
        <v>15</v>
      </c>
      <c r="G5737" s="8">
        <v>25427</v>
      </c>
      <c r="H5737" s="8">
        <v>18321</v>
      </c>
      <c r="I5737" t="s">
        <v>22</v>
      </c>
      <c r="J5737" t="s">
        <v>5762</v>
      </c>
      <c r="K5737" s="8">
        <f>(Table1[[#This Row],[Actual Amount]]-Table1[[#This Row],[Budget Amount]])</f>
        <v>-7106</v>
      </c>
      <c r="L5737" s="10">
        <f>(Table1[[#This Row],[Actual Amount]]-Table1[[#This Row],[Budget Amount]]) / Table1[[#This Row],[Budget Amount]]</f>
        <v>-0.27946670861682466</v>
      </c>
    </row>
    <row r="5738" spans="1:12">
      <c r="A5738" s="6">
        <v>44336</v>
      </c>
      <c r="B5738" s="6" t="str">
        <f>TEXT(Table1[[#This Row],[Date]],"mm")</f>
        <v>05</v>
      </c>
      <c r="C5738" s="6" t="str">
        <f>TEXT(Table1[[#This Row],[Date]],"yyyy")</f>
        <v>2021</v>
      </c>
      <c r="D5738" t="s">
        <v>18</v>
      </c>
      <c r="E5738" t="s">
        <v>14</v>
      </c>
      <c r="F5738" t="s">
        <v>20</v>
      </c>
      <c r="G5738" s="8">
        <v>10153</v>
      </c>
      <c r="H5738" s="8">
        <v>106297</v>
      </c>
      <c r="I5738" t="s">
        <v>16</v>
      </c>
      <c r="J5738" t="s">
        <v>5763</v>
      </c>
      <c r="K5738" s="8">
        <f>(Table1[[#This Row],[Actual Amount]]-Table1[[#This Row],[Budget Amount]])</f>
        <v>96144</v>
      </c>
      <c r="L5738" s="10">
        <f>(Table1[[#This Row],[Actual Amount]]-Table1[[#This Row],[Budget Amount]]) / Table1[[#This Row],[Budget Amount]]</f>
        <v>9.4695163990938642</v>
      </c>
    </row>
    <row r="5739" spans="1:12">
      <c r="A5739" s="6">
        <v>44814</v>
      </c>
      <c r="B5739" s="6" t="str">
        <f>TEXT(Table1[[#This Row],[Date]],"mm")</f>
        <v>09</v>
      </c>
      <c r="C5739" s="6" t="str">
        <f>TEXT(Table1[[#This Row],[Date]],"yyyy")</f>
        <v>2022</v>
      </c>
      <c r="D5739" t="s">
        <v>31</v>
      </c>
      <c r="E5739" t="s">
        <v>9</v>
      </c>
      <c r="F5739" t="s">
        <v>29</v>
      </c>
      <c r="G5739" s="8">
        <v>64734</v>
      </c>
      <c r="H5739" s="8">
        <v>160184</v>
      </c>
      <c r="I5739" t="s">
        <v>11</v>
      </c>
      <c r="J5739" t="s">
        <v>5764</v>
      </c>
      <c r="K5739" s="8">
        <f>(Table1[[#This Row],[Actual Amount]]-Table1[[#This Row],[Budget Amount]])</f>
        <v>95450</v>
      </c>
      <c r="L5739" s="10">
        <f>(Table1[[#This Row],[Actual Amount]]-Table1[[#This Row],[Budget Amount]]) / Table1[[#This Row],[Budget Amount]]</f>
        <v>1.4744956282633546</v>
      </c>
    </row>
    <row r="5740" spans="1:12">
      <c r="A5740" s="6">
        <v>44329</v>
      </c>
      <c r="B5740" s="6" t="str">
        <f>TEXT(Table1[[#This Row],[Date]],"mm")</f>
        <v>05</v>
      </c>
      <c r="C5740" s="6" t="str">
        <f>TEXT(Table1[[#This Row],[Date]],"yyyy")</f>
        <v>2021</v>
      </c>
      <c r="D5740" t="s">
        <v>13</v>
      </c>
      <c r="E5740" t="s">
        <v>14</v>
      </c>
      <c r="F5740" t="s">
        <v>20</v>
      </c>
      <c r="G5740" s="8">
        <v>73813</v>
      </c>
      <c r="H5740" s="8">
        <v>18652</v>
      </c>
      <c r="I5740" t="s">
        <v>25</v>
      </c>
      <c r="J5740" t="s">
        <v>5765</v>
      </c>
      <c r="K5740" s="8">
        <f>(Table1[[#This Row],[Actual Amount]]-Table1[[#This Row],[Budget Amount]])</f>
        <v>-55161</v>
      </c>
      <c r="L5740" s="10">
        <f>(Table1[[#This Row],[Actual Amount]]-Table1[[#This Row],[Budget Amount]]) / Table1[[#This Row],[Budget Amount]]</f>
        <v>-0.74730738487800252</v>
      </c>
    </row>
    <row r="5741" spans="1:12">
      <c r="A5741" s="6">
        <v>44374</v>
      </c>
      <c r="B5741" s="6" t="str">
        <f>TEXT(Table1[[#This Row],[Date]],"mm")</f>
        <v>06</v>
      </c>
      <c r="C5741" s="6" t="str">
        <f>TEXT(Table1[[#This Row],[Date]],"yyyy")</f>
        <v>2021</v>
      </c>
      <c r="D5741" t="s">
        <v>13</v>
      </c>
      <c r="E5741" t="s">
        <v>24</v>
      </c>
      <c r="F5741" t="s">
        <v>20</v>
      </c>
      <c r="G5741" s="8">
        <v>76351</v>
      </c>
      <c r="H5741" s="8">
        <v>157506</v>
      </c>
      <c r="I5741" t="s">
        <v>11</v>
      </c>
      <c r="J5741" t="s">
        <v>5766</v>
      </c>
      <c r="K5741" s="8">
        <f>(Table1[[#This Row],[Actual Amount]]-Table1[[#This Row],[Budget Amount]])</f>
        <v>81155</v>
      </c>
      <c r="L5741" s="10">
        <f>(Table1[[#This Row],[Actual Amount]]-Table1[[#This Row],[Budget Amount]]) / Table1[[#This Row],[Budget Amount]]</f>
        <v>1.0629199355607655</v>
      </c>
    </row>
    <row r="5742" spans="1:12">
      <c r="A5742" s="6">
        <v>45006</v>
      </c>
      <c r="B5742" s="6" t="str">
        <f>TEXT(Table1[[#This Row],[Date]],"mm")</f>
        <v>03</v>
      </c>
      <c r="C5742" s="6" t="str">
        <f>TEXT(Table1[[#This Row],[Date]],"yyyy")</f>
        <v>2023</v>
      </c>
      <c r="D5742" t="s">
        <v>27</v>
      </c>
      <c r="E5742" t="s">
        <v>33</v>
      </c>
      <c r="F5742" t="s">
        <v>48</v>
      </c>
      <c r="G5742" s="8">
        <v>142191</v>
      </c>
      <c r="H5742" s="8">
        <v>94179</v>
      </c>
      <c r="I5742" t="s">
        <v>22</v>
      </c>
      <c r="J5742" t="s">
        <v>5767</v>
      </c>
      <c r="K5742" s="8">
        <f>(Table1[[#This Row],[Actual Amount]]-Table1[[#This Row],[Budget Amount]])</f>
        <v>-48012</v>
      </c>
      <c r="L5742" s="10">
        <f>(Table1[[#This Row],[Actual Amount]]-Table1[[#This Row],[Budget Amount]]) / Table1[[#This Row],[Budget Amount]]</f>
        <v>-0.33765850159292782</v>
      </c>
    </row>
    <row r="5743" spans="1:12">
      <c r="A5743" s="6">
        <v>44576</v>
      </c>
      <c r="B5743" s="6" t="str">
        <f>TEXT(Table1[[#This Row],[Date]],"mm")</f>
        <v>01</v>
      </c>
      <c r="C5743" s="6" t="str">
        <f>TEXT(Table1[[#This Row],[Date]],"yyyy")</f>
        <v>2022</v>
      </c>
      <c r="D5743" t="s">
        <v>27</v>
      </c>
      <c r="E5743" t="s">
        <v>24</v>
      </c>
      <c r="F5743" t="s">
        <v>10</v>
      </c>
      <c r="G5743" s="8">
        <v>76745</v>
      </c>
      <c r="H5743" s="8">
        <v>12712</v>
      </c>
      <c r="I5743" t="s">
        <v>22</v>
      </c>
      <c r="J5743" t="s">
        <v>5768</v>
      </c>
      <c r="K5743" s="8">
        <f>(Table1[[#This Row],[Actual Amount]]-Table1[[#This Row],[Budget Amount]])</f>
        <v>-64033</v>
      </c>
      <c r="L5743" s="10">
        <f>(Table1[[#This Row],[Actual Amount]]-Table1[[#This Row],[Budget Amount]]) / Table1[[#This Row],[Budget Amount]]</f>
        <v>-0.83436054466088994</v>
      </c>
    </row>
    <row r="5744" spans="1:12">
      <c r="A5744" s="6">
        <v>45104</v>
      </c>
      <c r="B5744" s="6" t="str">
        <f>TEXT(Table1[[#This Row],[Date]],"mm")</f>
        <v>06</v>
      </c>
      <c r="C5744" s="6" t="str">
        <f>TEXT(Table1[[#This Row],[Date]],"yyyy")</f>
        <v>2023</v>
      </c>
      <c r="D5744" t="s">
        <v>13</v>
      </c>
      <c r="E5744" t="s">
        <v>24</v>
      </c>
      <c r="F5744" t="s">
        <v>29</v>
      </c>
      <c r="G5744" s="8">
        <v>73810</v>
      </c>
      <c r="H5744" s="8">
        <v>17560</v>
      </c>
      <c r="I5744" t="s">
        <v>25</v>
      </c>
      <c r="J5744" t="s">
        <v>5769</v>
      </c>
      <c r="K5744" s="8">
        <f>(Table1[[#This Row],[Actual Amount]]-Table1[[#This Row],[Budget Amount]])</f>
        <v>-56250</v>
      </c>
      <c r="L5744" s="10">
        <f>(Table1[[#This Row],[Actual Amount]]-Table1[[#This Row],[Budget Amount]]) / Table1[[#This Row],[Budget Amount]]</f>
        <v>-0.76209185747188724</v>
      </c>
    </row>
    <row r="5745" spans="1:12">
      <c r="A5745" s="6">
        <v>44854</v>
      </c>
      <c r="B5745" s="6" t="str">
        <f>TEXT(Table1[[#This Row],[Date]],"mm")</f>
        <v>10</v>
      </c>
      <c r="C5745" s="6" t="str">
        <f>TEXT(Table1[[#This Row],[Date]],"yyyy")</f>
        <v>2022</v>
      </c>
      <c r="D5745" t="s">
        <v>31</v>
      </c>
      <c r="E5745" t="s">
        <v>19</v>
      </c>
      <c r="F5745" t="s">
        <v>15</v>
      </c>
      <c r="G5745" s="8">
        <v>109410</v>
      </c>
      <c r="H5745" s="8">
        <v>114331</v>
      </c>
      <c r="I5745" t="s">
        <v>16</v>
      </c>
      <c r="J5745" t="s">
        <v>5770</v>
      </c>
      <c r="K5745" s="8">
        <f>(Table1[[#This Row],[Actual Amount]]-Table1[[#This Row],[Budget Amount]])</f>
        <v>4921</v>
      </c>
      <c r="L5745" s="10">
        <f>(Table1[[#This Row],[Actual Amount]]-Table1[[#This Row],[Budget Amount]]) / Table1[[#This Row],[Budget Amount]]</f>
        <v>4.4977607165706972E-2</v>
      </c>
    </row>
    <row r="5746" spans="1:12">
      <c r="A5746" s="6">
        <v>44646</v>
      </c>
      <c r="B5746" s="6" t="str">
        <f>TEXT(Table1[[#This Row],[Date]],"mm")</f>
        <v>03</v>
      </c>
      <c r="C5746" s="6" t="str">
        <f>TEXT(Table1[[#This Row],[Date]],"yyyy")</f>
        <v>2022</v>
      </c>
      <c r="D5746" t="s">
        <v>27</v>
      </c>
      <c r="E5746" t="s">
        <v>13</v>
      </c>
      <c r="F5746" t="s">
        <v>29</v>
      </c>
      <c r="G5746" s="8">
        <v>37372</v>
      </c>
      <c r="H5746" s="8">
        <v>61413</v>
      </c>
      <c r="I5746" t="s">
        <v>16</v>
      </c>
      <c r="J5746" t="s">
        <v>5771</v>
      </c>
      <c r="K5746" s="8">
        <f>(Table1[[#This Row],[Actual Amount]]-Table1[[#This Row],[Budget Amount]])</f>
        <v>24041</v>
      </c>
      <c r="L5746" s="10">
        <f>(Table1[[#This Row],[Actual Amount]]-Table1[[#This Row],[Budget Amount]]) / Table1[[#This Row],[Budget Amount]]</f>
        <v>0.64328909343893825</v>
      </c>
    </row>
    <row r="5747" spans="1:12">
      <c r="A5747" s="6">
        <v>44782</v>
      </c>
      <c r="B5747" s="6" t="str">
        <f>TEXT(Table1[[#This Row],[Date]],"mm")</f>
        <v>08</v>
      </c>
      <c r="C5747" s="6" t="str">
        <f>TEXT(Table1[[#This Row],[Date]],"yyyy")</f>
        <v>2022</v>
      </c>
      <c r="D5747" t="s">
        <v>8</v>
      </c>
      <c r="E5747" t="s">
        <v>19</v>
      </c>
      <c r="F5747" t="s">
        <v>10</v>
      </c>
      <c r="G5747" s="8">
        <v>137424</v>
      </c>
      <c r="H5747" s="8">
        <v>84874</v>
      </c>
      <c r="I5747" t="s">
        <v>25</v>
      </c>
      <c r="J5747" t="s">
        <v>5772</v>
      </c>
      <c r="K5747" s="8">
        <f>(Table1[[#This Row],[Actual Amount]]-Table1[[#This Row],[Budget Amount]])</f>
        <v>-52550</v>
      </c>
      <c r="L5747" s="10">
        <f>(Table1[[#This Row],[Actual Amount]]-Table1[[#This Row],[Budget Amount]]) / Table1[[#This Row],[Budget Amount]]</f>
        <v>-0.38239317731982769</v>
      </c>
    </row>
    <row r="5748" spans="1:12">
      <c r="A5748" s="6">
        <v>44659</v>
      </c>
      <c r="B5748" s="6" t="str">
        <f>TEXT(Table1[[#This Row],[Date]],"mm")</f>
        <v>04</v>
      </c>
      <c r="C5748" s="6" t="str">
        <f>TEXT(Table1[[#This Row],[Date]],"yyyy")</f>
        <v>2022</v>
      </c>
      <c r="D5748" t="s">
        <v>13</v>
      </c>
      <c r="E5748" t="s">
        <v>19</v>
      </c>
      <c r="F5748" t="s">
        <v>48</v>
      </c>
      <c r="G5748" s="8">
        <v>113568</v>
      </c>
      <c r="H5748" s="8">
        <v>96123</v>
      </c>
      <c r="I5748" t="s">
        <v>11</v>
      </c>
      <c r="J5748" t="s">
        <v>5773</v>
      </c>
      <c r="K5748" s="8">
        <f>(Table1[[#This Row],[Actual Amount]]-Table1[[#This Row],[Budget Amount]])</f>
        <v>-17445</v>
      </c>
      <c r="L5748" s="10">
        <f>(Table1[[#This Row],[Actual Amount]]-Table1[[#This Row],[Budget Amount]]) / Table1[[#This Row],[Budget Amount]]</f>
        <v>-0.15360841081994928</v>
      </c>
    </row>
    <row r="5749" spans="1:12">
      <c r="A5749" s="6">
        <v>45186</v>
      </c>
      <c r="B5749" s="6" t="str">
        <f>TEXT(Table1[[#This Row],[Date]],"mm")</f>
        <v>09</v>
      </c>
      <c r="C5749" s="6" t="str">
        <f>TEXT(Table1[[#This Row],[Date]],"yyyy")</f>
        <v>2023</v>
      </c>
      <c r="D5749" t="s">
        <v>18</v>
      </c>
      <c r="E5749" t="s">
        <v>9</v>
      </c>
      <c r="F5749" t="s">
        <v>10</v>
      </c>
      <c r="G5749" s="8">
        <v>88101</v>
      </c>
      <c r="H5749" s="8">
        <v>63016</v>
      </c>
      <c r="I5749" t="s">
        <v>22</v>
      </c>
      <c r="J5749" t="s">
        <v>5774</v>
      </c>
      <c r="K5749" s="8">
        <f>(Table1[[#This Row],[Actual Amount]]-Table1[[#This Row],[Budget Amount]])</f>
        <v>-25085</v>
      </c>
      <c r="L5749" s="10">
        <f>(Table1[[#This Row],[Actual Amount]]-Table1[[#This Row],[Budget Amount]]) / Table1[[#This Row],[Budget Amount]]</f>
        <v>-0.28473002576588236</v>
      </c>
    </row>
    <row r="5750" spans="1:12">
      <c r="A5750" s="6">
        <v>44318</v>
      </c>
      <c r="B5750" s="6" t="str">
        <f>TEXT(Table1[[#This Row],[Date]],"mm")</f>
        <v>05</v>
      </c>
      <c r="C5750" s="6" t="str">
        <f>TEXT(Table1[[#This Row],[Date]],"yyyy")</f>
        <v>2021</v>
      </c>
      <c r="D5750" t="s">
        <v>18</v>
      </c>
      <c r="E5750" t="s">
        <v>24</v>
      </c>
      <c r="F5750" t="s">
        <v>15</v>
      </c>
      <c r="G5750" s="8">
        <v>37235</v>
      </c>
      <c r="H5750" s="8">
        <v>30909</v>
      </c>
      <c r="I5750" t="s">
        <v>25</v>
      </c>
      <c r="J5750" t="s">
        <v>5775</v>
      </c>
      <c r="K5750" s="8">
        <f>(Table1[[#This Row],[Actual Amount]]-Table1[[#This Row],[Budget Amount]])</f>
        <v>-6326</v>
      </c>
      <c r="L5750" s="10">
        <f>(Table1[[#This Row],[Actual Amount]]-Table1[[#This Row],[Budget Amount]]) / Table1[[#This Row],[Budget Amount]]</f>
        <v>-0.16989391701356252</v>
      </c>
    </row>
    <row r="5751" spans="1:12">
      <c r="A5751" s="6">
        <v>44213</v>
      </c>
      <c r="B5751" s="6" t="str">
        <f>TEXT(Table1[[#This Row],[Date]],"mm")</f>
        <v>01</v>
      </c>
      <c r="C5751" s="6" t="str">
        <f>TEXT(Table1[[#This Row],[Date]],"yyyy")</f>
        <v>2021</v>
      </c>
      <c r="D5751" t="s">
        <v>31</v>
      </c>
      <c r="E5751" t="s">
        <v>13</v>
      </c>
      <c r="F5751" t="s">
        <v>29</v>
      </c>
      <c r="G5751" s="8">
        <v>76573</v>
      </c>
      <c r="H5751" s="8">
        <v>39816</v>
      </c>
      <c r="I5751" t="s">
        <v>22</v>
      </c>
      <c r="J5751" t="s">
        <v>5776</v>
      </c>
      <c r="K5751" s="8">
        <f>(Table1[[#This Row],[Actual Amount]]-Table1[[#This Row],[Budget Amount]])</f>
        <v>-36757</v>
      </c>
      <c r="L5751" s="10">
        <f>(Table1[[#This Row],[Actual Amount]]-Table1[[#This Row],[Budget Amount]]) / Table1[[#This Row],[Budget Amount]]</f>
        <v>-0.48002559648962428</v>
      </c>
    </row>
    <row r="5752" spans="1:12">
      <c r="A5752" s="6">
        <v>44523</v>
      </c>
      <c r="B5752" s="6" t="str">
        <f>TEXT(Table1[[#This Row],[Date]],"mm")</f>
        <v>11</v>
      </c>
      <c r="C5752" s="6" t="str">
        <f>TEXT(Table1[[#This Row],[Date]],"yyyy")</f>
        <v>2021</v>
      </c>
      <c r="D5752" t="s">
        <v>8</v>
      </c>
      <c r="E5752" t="s">
        <v>33</v>
      </c>
      <c r="F5752" t="s">
        <v>20</v>
      </c>
      <c r="G5752" s="8">
        <v>78869</v>
      </c>
      <c r="H5752" s="8">
        <v>98772</v>
      </c>
      <c r="I5752" t="s">
        <v>22</v>
      </c>
      <c r="J5752" t="s">
        <v>5777</v>
      </c>
      <c r="K5752" s="8">
        <f>(Table1[[#This Row],[Actual Amount]]-Table1[[#This Row],[Budget Amount]])</f>
        <v>19903</v>
      </c>
      <c r="L5752" s="10">
        <f>(Table1[[#This Row],[Actual Amount]]-Table1[[#This Row],[Budget Amount]]) / Table1[[#This Row],[Budget Amount]]</f>
        <v>0.25235517123331092</v>
      </c>
    </row>
    <row r="5753" spans="1:12">
      <c r="A5753" s="6">
        <v>44514</v>
      </c>
      <c r="B5753" s="6" t="str">
        <f>TEXT(Table1[[#This Row],[Date]],"mm")</f>
        <v>11</v>
      </c>
      <c r="C5753" s="6" t="str">
        <f>TEXT(Table1[[#This Row],[Date]],"yyyy")</f>
        <v>2021</v>
      </c>
      <c r="D5753" t="s">
        <v>27</v>
      </c>
      <c r="E5753" t="s">
        <v>33</v>
      </c>
      <c r="F5753" t="s">
        <v>10</v>
      </c>
      <c r="G5753" s="8">
        <v>119037</v>
      </c>
      <c r="H5753" s="8">
        <v>160698</v>
      </c>
      <c r="I5753" t="s">
        <v>25</v>
      </c>
      <c r="J5753" t="s">
        <v>5778</v>
      </c>
      <c r="K5753" s="8">
        <f>(Table1[[#This Row],[Actual Amount]]-Table1[[#This Row],[Budget Amount]])</f>
        <v>41661</v>
      </c>
      <c r="L5753" s="10">
        <f>(Table1[[#This Row],[Actual Amount]]-Table1[[#This Row],[Budget Amount]]) / Table1[[#This Row],[Budget Amount]]</f>
        <v>0.34998361853877363</v>
      </c>
    </row>
    <row r="5754" spans="1:12">
      <c r="A5754" s="6">
        <v>45005</v>
      </c>
      <c r="B5754" s="6" t="str">
        <f>TEXT(Table1[[#This Row],[Date]],"mm")</f>
        <v>03</v>
      </c>
      <c r="C5754" s="6" t="str">
        <f>TEXT(Table1[[#This Row],[Date]],"yyyy")</f>
        <v>2023</v>
      </c>
      <c r="D5754" t="s">
        <v>13</v>
      </c>
      <c r="E5754" t="s">
        <v>13</v>
      </c>
      <c r="F5754" t="s">
        <v>48</v>
      </c>
      <c r="G5754" s="8">
        <v>110243</v>
      </c>
      <c r="H5754" s="8">
        <v>28946</v>
      </c>
      <c r="I5754" t="s">
        <v>16</v>
      </c>
      <c r="J5754" t="s">
        <v>5779</v>
      </c>
      <c r="K5754" s="8">
        <f>(Table1[[#This Row],[Actual Amount]]-Table1[[#This Row],[Budget Amount]])</f>
        <v>-81297</v>
      </c>
      <c r="L5754" s="10">
        <f>(Table1[[#This Row],[Actual Amount]]-Table1[[#This Row],[Budget Amount]]) / Table1[[#This Row],[Budget Amount]]</f>
        <v>-0.73743457634498333</v>
      </c>
    </row>
    <row r="5755" spans="1:12">
      <c r="A5755" s="6">
        <v>44699</v>
      </c>
      <c r="B5755" s="6" t="str">
        <f>TEXT(Table1[[#This Row],[Date]],"mm")</f>
        <v>05</v>
      </c>
      <c r="C5755" s="6" t="str">
        <f>TEXT(Table1[[#This Row],[Date]],"yyyy")</f>
        <v>2022</v>
      </c>
      <c r="D5755" t="s">
        <v>18</v>
      </c>
      <c r="E5755" t="s">
        <v>24</v>
      </c>
      <c r="F5755" t="s">
        <v>48</v>
      </c>
      <c r="G5755" s="8">
        <v>25555</v>
      </c>
      <c r="H5755" s="8">
        <v>146528</v>
      </c>
      <c r="I5755" t="s">
        <v>16</v>
      </c>
      <c r="J5755" t="s">
        <v>5780</v>
      </c>
      <c r="K5755" s="8">
        <f>(Table1[[#This Row],[Actual Amount]]-Table1[[#This Row],[Budget Amount]])</f>
        <v>120973</v>
      </c>
      <c r="L5755" s="10">
        <f>(Table1[[#This Row],[Actual Amount]]-Table1[[#This Row],[Budget Amount]]) / Table1[[#This Row],[Budget Amount]]</f>
        <v>4.7338289962825275</v>
      </c>
    </row>
    <row r="5756" spans="1:12">
      <c r="A5756" s="6">
        <v>44315</v>
      </c>
      <c r="B5756" s="6" t="str">
        <f>TEXT(Table1[[#This Row],[Date]],"mm")</f>
        <v>04</v>
      </c>
      <c r="C5756" s="6" t="str">
        <f>TEXT(Table1[[#This Row],[Date]],"yyyy")</f>
        <v>2021</v>
      </c>
      <c r="D5756" t="s">
        <v>18</v>
      </c>
      <c r="E5756" t="s">
        <v>24</v>
      </c>
      <c r="F5756" t="s">
        <v>29</v>
      </c>
      <c r="G5756" s="8">
        <v>28863</v>
      </c>
      <c r="H5756" s="8">
        <v>65859</v>
      </c>
      <c r="I5756" t="s">
        <v>25</v>
      </c>
      <c r="J5756" t="s">
        <v>5781</v>
      </c>
      <c r="K5756" s="8">
        <f>(Table1[[#This Row],[Actual Amount]]-Table1[[#This Row],[Budget Amount]])</f>
        <v>36996</v>
      </c>
      <c r="L5756" s="10">
        <f>(Table1[[#This Row],[Actual Amount]]-Table1[[#This Row],[Budget Amount]]) / Table1[[#This Row],[Budget Amount]]</f>
        <v>1.281779440806569</v>
      </c>
    </row>
    <row r="5757" spans="1:12">
      <c r="A5757" s="6">
        <v>44906</v>
      </c>
      <c r="B5757" s="6" t="str">
        <f>TEXT(Table1[[#This Row],[Date]],"mm")</f>
        <v>12</v>
      </c>
      <c r="C5757" s="6" t="str">
        <f>TEXT(Table1[[#This Row],[Date]],"yyyy")</f>
        <v>2022</v>
      </c>
      <c r="D5757" t="s">
        <v>18</v>
      </c>
      <c r="E5757" t="s">
        <v>9</v>
      </c>
      <c r="F5757" t="s">
        <v>20</v>
      </c>
      <c r="G5757" s="8">
        <v>136741</v>
      </c>
      <c r="H5757" s="8">
        <v>71968</v>
      </c>
      <c r="I5757" t="s">
        <v>25</v>
      </c>
      <c r="J5757" t="s">
        <v>5782</v>
      </c>
      <c r="K5757" s="8">
        <f>(Table1[[#This Row],[Actual Amount]]-Table1[[#This Row],[Budget Amount]])</f>
        <v>-64773</v>
      </c>
      <c r="L5757" s="10">
        <f>(Table1[[#This Row],[Actual Amount]]-Table1[[#This Row],[Budget Amount]]) / Table1[[#This Row],[Budget Amount]]</f>
        <v>-0.47369113872210966</v>
      </c>
    </row>
    <row r="5758" spans="1:12">
      <c r="A5758" s="6">
        <v>44241</v>
      </c>
      <c r="B5758" s="6" t="str">
        <f>TEXT(Table1[[#This Row],[Date]],"mm")</f>
        <v>02</v>
      </c>
      <c r="C5758" s="6" t="str">
        <f>TEXT(Table1[[#This Row],[Date]],"yyyy")</f>
        <v>2021</v>
      </c>
      <c r="D5758" t="s">
        <v>18</v>
      </c>
      <c r="E5758" t="s">
        <v>9</v>
      </c>
      <c r="F5758" t="s">
        <v>15</v>
      </c>
      <c r="G5758" s="8">
        <v>107211</v>
      </c>
      <c r="H5758" s="8">
        <v>145452</v>
      </c>
      <c r="I5758" t="s">
        <v>11</v>
      </c>
      <c r="J5758" t="s">
        <v>5783</v>
      </c>
      <c r="K5758" s="8">
        <f>(Table1[[#This Row],[Actual Amount]]-Table1[[#This Row],[Budget Amount]])</f>
        <v>38241</v>
      </c>
      <c r="L5758" s="10">
        <f>(Table1[[#This Row],[Actual Amount]]-Table1[[#This Row],[Budget Amount]]) / Table1[[#This Row],[Budget Amount]]</f>
        <v>0.35668914570333266</v>
      </c>
    </row>
    <row r="5759" spans="1:12">
      <c r="A5759" s="6">
        <v>44510</v>
      </c>
      <c r="B5759" s="6" t="str">
        <f>TEXT(Table1[[#This Row],[Date]],"mm")</f>
        <v>11</v>
      </c>
      <c r="C5759" s="6" t="str">
        <f>TEXT(Table1[[#This Row],[Date]],"yyyy")</f>
        <v>2021</v>
      </c>
      <c r="D5759" t="s">
        <v>45</v>
      </c>
      <c r="E5759" t="s">
        <v>19</v>
      </c>
      <c r="F5759" t="s">
        <v>20</v>
      </c>
      <c r="G5759" s="8">
        <v>124092</v>
      </c>
      <c r="H5759" s="8">
        <v>98283</v>
      </c>
      <c r="I5759" t="s">
        <v>25</v>
      </c>
      <c r="J5759" t="s">
        <v>5784</v>
      </c>
      <c r="K5759" s="8">
        <f>(Table1[[#This Row],[Actual Amount]]-Table1[[#This Row],[Budget Amount]])</f>
        <v>-25809</v>
      </c>
      <c r="L5759" s="10">
        <f>(Table1[[#This Row],[Actual Amount]]-Table1[[#This Row],[Budget Amount]]) / Table1[[#This Row],[Budget Amount]]</f>
        <v>-0.2079827869645102</v>
      </c>
    </row>
    <row r="5760" spans="1:12">
      <c r="A5760" s="6">
        <v>44614</v>
      </c>
      <c r="B5760" s="6" t="str">
        <f>TEXT(Table1[[#This Row],[Date]],"mm")</f>
        <v>02</v>
      </c>
      <c r="C5760" s="6" t="str">
        <f>TEXT(Table1[[#This Row],[Date]],"yyyy")</f>
        <v>2022</v>
      </c>
      <c r="D5760" t="s">
        <v>31</v>
      </c>
      <c r="E5760" t="s">
        <v>33</v>
      </c>
      <c r="F5760" t="s">
        <v>29</v>
      </c>
      <c r="G5760" s="8">
        <v>131208</v>
      </c>
      <c r="H5760" s="8">
        <v>54464</v>
      </c>
      <c r="I5760" t="s">
        <v>22</v>
      </c>
      <c r="J5760" t="s">
        <v>5785</v>
      </c>
      <c r="K5760" s="8">
        <f>(Table1[[#This Row],[Actual Amount]]-Table1[[#This Row],[Budget Amount]])</f>
        <v>-76744</v>
      </c>
      <c r="L5760" s="10">
        <f>(Table1[[#This Row],[Actual Amount]]-Table1[[#This Row],[Budget Amount]]) / Table1[[#This Row],[Budget Amount]]</f>
        <v>-0.58490335955124684</v>
      </c>
    </row>
    <row r="5761" spans="1:12">
      <c r="A5761" s="6">
        <v>44752</v>
      </c>
      <c r="B5761" s="6" t="str">
        <f>TEXT(Table1[[#This Row],[Date]],"mm")</f>
        <v>07</v>
      </c>
      <c r="C5761" s="6" t="str">
        <f>TEXT(Table1[[#This Row],[Date]],"yyyy")</f>
        <v>2022</v>
      </c>
      <c r="D5761" t="s">
        <v>27</v>
      </c>
      <c r="E5761" t="s">
        <v>9</v>
      </c>
      <c r="F5761" t="s">
        <v>20</v>
      </c>
      <c r="G5761" s="8">
        <v>15203</v>
      </c>
      <c r="H5761" s="8">
        <v>107773</v>
      </c>
      <c r="I5761" t="s">
        <v>16</v>
      </c>
      <c r="J5761" t="s">
        <v>5786</v>
      </c>
      <c r="K5761" s="8">
        <f>(Table1[[#This Row],[Actual Amount]]-Table1[[#This Row],[Budget Amount]])</f>
        <v>92570</v>
      </c>
      <c r="L5761" s="10">
        <f>(Table1[[#This Row],[Actual Amount]]-Table1[[#This Row],[Budget Amount]]) / Table1[[#This Row],[Budget Amount]]</f>
        <v>6.0889298164835886</v>
      </c>
    </row>
    <row r="5762" spans="1:12">
      <c r="A5762" s="6">
        <v>44522</v>
      </c>
      <c r="B5762" s="6" t="str">
        <f>TEXT(Table1[[#This Row],[Date]],"mm")</f>
        <v>11</v>
      </c>
      <c r="C5762" s="6" t="str">
        <f>TEXT(Table1[[#This Row],[Date]],"yyyy")</f>
        <v>2021</v>
      </c>
      <c r="D5762" t="s">
        <v>13</v>
      </c>
      <c r="E5762" t="s">
        <v>13</v>
      </c>
      <c r="F5762" t="s">
        <v>29</v>
      </c>
      <c r="G5762" s="8">
        <v>71182</v>
      </c>
      <c r="H5762" s="8">
        <v>153119</v>
      </c>
      <c r="I5762" t="s">
        <v>22</v>
      </c>
      <c r="J5762" t="s">
        <v>5787</v>
      </c>
      <c r="K5762" s="8">
        <f>(Table1[[#This Row],[Actual Amount]]-Table1[[#This Row],[Budget Amount]])</f>
        <v>81937</v>
      </c>
      <c r="L5762" s="10">
        <f>(Table1[[#This Row],[Actual Amount]]-Table1[[#This Row],[Budget Amount]]) / Table1[[#This Row],[Budget Amount]]</f>
        <v>1.1510915680930571</v>
      </c>
    </row>
    <row r="5763" spans="1:12">
      <c r="A5763" s="6">
        <v>44711</v>
      </c>
      <c r="B5763" s="6" t="str">
        <f>TEXT(Table1[[#This Row],[Date]],"mm")</f>
        <v>05</v>
      </c>
      <c r="C5763" s="6" t="str">
        <f>TEXT(Table1[[#This Row],[Date]],"yyyy")</f>
        <v>2022</v>
      </c>
      <c r="D5763" t="s">
        <v>13</v>
      </c>
      <c r="E5763" t="s">
        <v>33</v>
      </c>
      <c r="F5763" t="s">
        <v>20</v>
      </c>
      <c r="G5763" s="8">
        <v>112362</v>
      </c>
      <c r="H5763" s="8">
        <v>45434</v>
      </c>
      <c r="I5763" t="s">
        <v>16</v>
      </c>
      <c r="J5763" t="s">
        <v>5788</v>
      </c>
      <c r="K5763" s="8">
        <f>(Table1[[#This Row],[Actual Amount]]-Table1[[#This Row],[Budget Amount]])</f>
        <v>-66928</v>
      </c>
      <c r="L5763" s="10">
        <f>(Table1[[#This Row],[Actual Amount]]-Table1[[#This Row],[Budget Amount]]) / Table1[[#This Row],[Budget Amount]]</f>
        <v>-0.5956462149125149</v>
      </c>
    </row>
    <row r="5764" spans="1:12">
      <c r="A5764" s="6">
        <v>44410</v>
      </c>
      <c r="B5764" s="6" t="str">
        <f>TEXT(Table1[[#This Row],[Date]],"mm")</f>
        <v>08</v>
      </c>
      <c r="C5764" s="6" t="str">
        <f>TEXT(Table1[[#This Row],[Date]],"yyyy")</f>
        <v>2021</v>
      </c>
      <c r="D5764" t="s">
        <v>13</v>
      </c>
      <c r="E5764" t="s">
        <v>24</v>
      </c>
      <c r="F5764" t="s">
        <v>10</v>
      </c>
      <c r="G5764" s="8">
        <v>116319</v>
      </c>
      <c r="H5764" s="8">
        <v>111204</v>
      </c>
      <c r="I5764" t="s">
        <v>22</v>
      </c>
      <c r="J5764" t="s">
        <v>5789</v>
      </c>
      <c r="K5764" s="8">
        <f>(Table1[[#This Row],[Actual Amount]]-Table1[[#This Row],[Budget Amount]])</f>
        <v>-5115</v>
      </c>
      <c r="L5764" s="10">
        <f>(Table1[[#This Row],[Actual Amount]]-Table1[[#This Row],[Budget Amount]]) / Table1[[#This Row],[Budget Amount]]</f>
        <v>-4.3973899362958757E-2</v>
      </c>
    </row>
    <row r="5765" spans="1:12">
      <c r="A5765" s="6">
        <v>44270</v>
      </c>
      <c r="B5765" s="6" t="str">
        <f>TEXT(Table1[[#This Row],[Date]],"mm")</f>
        <v>03</v>
      </c>
      <c r="C5765" s="6" t="str">
        <f>TEXT(Table1[[#This Row],[Date]],"yyyy")</f>
        <v>2021</v>
      </c>
      <c r="D5765" t="s">
        <v>27</v>
      </c>
      <c r="E5765" t="s">
        <v>33</v>
      </c>
      <c r="F5765" t="s">
        <v>48</v>
      </c>
      <c r="G5765" s="8">
        <v>42293</v>
      </c>
      <c r="H5765" s="8">
        <v>54311</v>
      </c>
      <c r="I5765" t="s">
        <v>25</v>
      </c>
      <c r="J5765" t="s">
        <v>5790</v>
      </c>
      <c r="K5765" s="8">
        <f>(Table1[[#This Row],[Actual Amount]]-Table1[[#This Row],[Budget Amount]])</f>
        <v>12018</v>
      </c>
      <c r="L5765" s="10">
        <f>(Table1[[#This Row],[Actual Amount]]-Table1[[#This Row],[Budget Amount]]) / Table1[[#This Row],[Budget Amount]]</f>
        <v>0.28416049937341875</v>
      </c>
    </row>
    <row r="5766" spans="1:12">
      <c r="A5766" s="6">
        <v>44705</v>
      </c>
      <c r="B5766" s="6" t="str">
        <f>TEXT(Table1[[#This Row],[Date]],"mm")</f>
        <v>05</v>
      </c>
      <c r="C5766" s="6" t="str">
        <f>TEXT(Table1[[#This Row],[Date]],"yyyy")</f>
        <v>2022</v>
      </c>
      <c r="D5766" t="s">
        <v>31</v>
      </c>
      <c r="E5766" t="s">
        <v>14</v>
      </c>
      <c r="F5766" t="s">
        <v>29</v>
      </c>
      <c r="G5766" s="8">
        <v>133100</v>
      </c>
      <c r="H5766" s="8">
        <v>112935</v>
      </c>
      <c r="I5766" t="s">
        <v>25</v>
      </c>
      <c r="J5766" t="s">
        <v>5791</v>
      </c>
      <c r="K5766" s="8">
        <f>(Table1[[#This Row],[Actual Amount]]-Table1[[#This Row],[Budget Amount]])</f>
        <v>-20165</v>
      </c>
      <c r="L5766" s="10">
        <f>(Table1[[#This Row],[Actual Amount]]-Table1[[#This Row],[Budget Amount]]) / Table1[[#This Row],[Budget Amount]]</f>
        <v>-0.15150262960180316</v>
      </c>
    </row>
    <row r="5767" spans="1:12">
      <c r="A5767" s="6">
        <v>44528</v>
      </c>
      <c r="B5767" s="6" t="str">
        <f>TEXT(Table1[[#This Row],[Date]],"mm")</f>
        <v>11</v>
      </c>
      <c r="C5767" s="6" t="str">
        <f>TEXT(Table1[[#This Row],[Date]],"yyyy")</f>
        <v>2021</v>
      </c>
      <c r="D5767" t="s">
        <v>8</v>
      </c>
      <c r="E5767" t="s">
        <v>33</v>
      </c>
      <c r="F5767" t="s">
        <v>29</v>
      </c>
      <c r="G5767" s="8">
        <v>132327</v>
      </c>
      <c r="H5767" s="8">
        <v>47869</v>
      </c>
      <c r="I5767" t="s">
        <v>11</v>
      </c>
      <c r="J5767" t="s">
        <v>5792</v>
      </c>
      <c r="K5767" s="8">
        <f>(Table1[[#This Row],[Actual Amount]]-Table1[[#This Row],[Budget Amount]])</f>
        <v>-84458</v>
      </c>
      <c r="L5767" s="10">
        <f>(Table1[[#This Row],[Actual Amount]]-Table1[[#This Row],[Budget Amount]]) / Table1[[#This Row],[Budget Amount]]</f>
        <v>-0.63825220854398568</v>
      </c>
    </row>
    <row r="5768" spans="1:12">
      <c r="A5768" s="6">
        <v>44884</v>
      </c>
      <c r="B5768" s="6" t="str">
        <f>TEXT(Table1[[#This Row],[Date]],"mm")</f>
        <v>11</v>
      </c>
      <c r="C5768" s="6" t="str">
        <f>TEXT(Table1[[#This Row],[Date]],"yyyy")</f>
        <v>2022</v>
      </c>
      <c r="D5768" t="s">
        <v>31</v>
      </c>
      <c r="E5768" t="s">
        <v>9</v>
      </c>
      <c r="F5768" t="s">
        <v>48</v>
      </c>
      <c r="G5768" s="8">
        <v>97043</v>
      </c>
      <c r="H5768" s="8">
        <v>99509</v>
      </c>
      <c r="I5768" t="s">
        <v>16</v>
      </c>
      <c r="J5768" t="s">
        <v>5793</v>
      </c>
      <c r="K5768" s="8">
        <f>(Table1[[#This Row],[Actual Amount]]-Table1[[#This Row],[Budget Amount]])</f>
        <v>2466</v>
      </c>
      <c r="L5768" s="10">
        <f>(Table1[[#This Row],[Actual Amount]]-Table1[[#This Row],[Budget Amount]]) / Table1[[#This Row],[Budget Amount]]</f>
        <v>2.5411415558051584E-2</v>
      </c>
    </row>
    <row r="5769" spans="1:12">
      <c r="A5769" s="6">
        <v>44853</v>
      </c>
      <c r="B5769" s="6" t="str">
        <f>TEXT(Table1[[#This Row],[Date]],"mm")</f>
        <v>10</v>
      </c>
      <c r="C5769" s="6" t="str">
        <f>TEXT(Table1[[#This Row],[Date]],"yyyy")</f>
        <v>2022</v>
      </c>
      <c r="D5769" t="s">
        <v>18</v>
      </c>
      <c r="E5769" t="s">
        <v>13</v>
      </c>
      <c r="F5769" t="s">
        <v>15</v>
      </c>
      <c r="G5769" s="8">
        <v>78721</v>
      </c>
      <c r="H5769" s="8">
        <v>147961</v>
      </c>
      <c r="I5769" t="s">
        <v>25</v>
      </c>
      <c r="J5769" t="s">
        <v>5794</v>
      </c>
      <c r="K5769" s="8">
        <f>(Table1[[#This Row],[Actual Amount]]-Table1[[#This Row],[Budget Amount]])</f>
        <v>69240</v>
      </c>
      <c r="L5769" s="10">
        <f>(Table1[[#This Row],[Actual Amount]]-Table1[[#This Row],[Budget Amount]]) / Table1[[#This Row],[Budget Amount]]</f>
        <v>0.87956199743397567</v>
      </c>
    </row>
    <row r="5770" spans="1:12">
      <c r="A5770" s="6">
        <v>45224</v>
      </c>
      <c r="B5770" s="6" t="str">
        <f>TEXT(Table1[[#This Row],[Date]],"mm")</f>
        <v>10</v>
      </c>
      <c r="C5770" s="6" t="str">
        <f>TEXT(Table1[[#This Row],[Date]],"yyyy")</f>
        <v>2023</v>
      </c>
      <c r="D5770" t="s">
        <v>18</v>
      </c>
      <c r="E5770" t="s">
        <v>24</v>
      </c>
      <c r="F5770" t="s">
        <v>29</v>
      </c>
      <c r="G5770" s="8">
        <v>27622</v>
      </c>
      <c r="H5770" s="8">
        <v>140846</v>
      </c>
      <c r="I5770" t="s">
        <v>16</v>
      </c>
      <c r="J5770" t="s">
        <v>5795</v>
      </c>
      <c r="K5770" s="8">
        <f>(Table1[[#This Row],[Actual Amount]]-Table1[[#This Row],[Budget Amount]])</f>
        <v>113224</v>
      </c>
      <c r="L5770" s="10">
        <f>(Table1[[#This Row],[Actual Amount]]-Table1[[#This Row],[Budget Amount]]) / Table1[[#This Row],[Budget Amount]]</f>
        <v>4.0990514807037872</v>
      </c>
    </row>
    <row r="5771" spans="1:12">
      <c r="A5771" s="6">
        <v>44796</v>
      </c>
      <c r="B5771" s="6" t="str">
        <f>TEXT(Table1[[#This Row],[Date]],"mm")</f>
        <v>08</v>
      </c>
      <c r="C5771" s="6" t="str">
        <f>TEXT(Table1[[#This Row],[Date]],"yyyy")</f>
        <v>2022</v>
      </c>
      <c r="D5771" t="s">
        <v>31</v>
      </c>
      <c r="E5771" t="s">
        <v>24</v>
      </c>
      <c r="F5771" t="s">
        <v>10</v>
      </c>
      <c r="G5771" s="8">
        <v>146527</v>
      </c>
      <c r="H5771" s="8">
        <v>29750</v>
      </c>
      <c r="I5771" t="s">
        <v>25</v>
      </c>
      <c r="J5771" t="s">
        <v>5796</v>
      </c>
      <c r="K5771" s="8">
        <f>(Table1[[#This Row],[Actual Amount]]-Table1[[#This Row],[Budget Amount]])</f>
        <v>-116777</v>
      </c>
      <c r="L5771" s="10">
        <f>(Table1[[#This Row],[Actual Amount]]-Table1[[#This Row],[Budget Amount]]) / Table1[[#This Row],[Budget Amount]]</f>
        <v>-0.79696574692718747</v>
      </c>
    </row>
    <row r="5772" spans="1:12">
      <c r="A5772" s="6">
        <v>45272</v>
      </c>
      <c r="B5772" s="6" t="str">
        <f>TEXT(Table1[[#This Row],[Date]],"mm")</f>
        <v>12</v>
      </c>
      <c r="C5772" s="6" t="str">
        <f>TEXT(Table1[[#This Row],[Date]],"yyyy")</f>
        <v>2023</v>
      </c>
      <c r="D5772" t="s">
        <v>31</v>
      </c>
      <c r="E5772" t="s">
        <v>9</v>
      </c>
      <c r="F5772" t="s">
        <v>20</v>
      </c>
      <c r="G5772" s="8">
        <v>147868</v>
      </c>
      <c r="H5772" s="8">
        <v>150475</v>
      </c>
      <c r="I5772" t="s">
        <v>11</v>
      </c>
      <c r="J5772" t="s">
        <v>5797</v>
      </c>
      <c r="K5772" s="8">
        <f>(Table1[[#This Row],[Actual Amount]]-Table1[[#This Row],[Budget Amount]])</f>
        <v>2607</v>
      </c>
      <c r="L5772" s="10">
        <f>(Table1[[#This Row],[Actual Amount]]-Table1[[#This Row],[Budget Amount]]) / Table1[[#This Row],[Budget Amount]]</f>
        <v>1.7630589444639813E-2</v>
      </c>
    </row>
    <row r="5773" spans="1:12">
      <c r="A5773" s="6">
        <v>44521</v>
      </c>
      <c r="B5773" s="6" t="str">
        <f>TEXT(Table1[[#This Row],[Date]],"mm")</f>
        <v>11</v>
      </c>
      <c r="C5773" s="6" t="str">
        <f>TEXT(Table1[[#This Row],[Date]],"yyyy")</f>
        <v>2021</v>
      </c>
      <c r="D5773" t="s">
        <v>27</v>
      </c>
      <c r="E5773" t="s">
        <v>9</v>
      </c>
      <c r="F5773" t="s">
        <v>10</v>
      </c>
      <c r="G5773" s="8">
        <v>68534</v>
      </c>
      <c r="H5773" s="8">
        <v>65275</v>
      </c>
      <c r="I5773" t="s">
        <v>25</v>
      </c>
      <c r="J5773" t="s">
        <v>5798</v>
      </c>
      <c r="K5773" s="8">
        <f>(Table1[[#This Row],[Actual Amount]]-Table1[[#This Row],[Budget Amount]])</f>
        <v>-3259</v>
      </c>
      <c r="L5773" s="10">
        <f>(Table1[[#This Row],[Actual Amount]]-Table1[[#This Row],[Budget Amount]]) / Table1[[#This Row],[Budget Amount]]</f>
        <v>-4.7553039367321331E-2</v>
      </c>
    </row>
    <row r="5774" spans="1:12">
      <c r="A5774" s="6">
        <v>45188</v>
      </c>
      <c r="B5774" s="6" t="str">
        <f>TEXT(Table1[[#This Row],[Date]],"mm")</f>
        <v>09</v>
      </c>
      <c r="C5774" s="6" t="str">
        <f>TEXT(Table1[[#This Row],[Date]],"yyyy")</f>
        <v>2023</v>
      </c>
      <c r="D5774" t="s">
        <v>27</v>
      </c>
      <c r="E5774" t="s">
        <v>9</v>
      </c>
      <c r="F5774" t="s">
        <v>29</v>
      </c>
      <c r="G5774" s="8">
        <v>137262</v>
      </c>
      <c r="H5774" s="8">
        <v>36910</v>
      </c>
      <c r="I5774" t="s">
        <v>25</v>
      </c>
      <c r="J5774" t="s">
        <v>5799</v>
      </c>
      <c r="K5774" s="8">
        <f>(Table1[[#This Row],[Actual Amount]]-Table1[[#This Row],[Budget Amount]])</f>
        <v>-100352</v>
      </c>
      <c r="L5774" s="10">
        <f>(Table1[[#This Row],[Actual Amount]]-Table1[[#This Row],[Budget Amount]]) / Table1[[#This Row],[Budget Amount]]</f>
        <v>-0.73109819177922508</v>
      </c>
    </row>
    <row r="5775" spans="1:12">
      <c r="A5775" s="6">
        <v>44913</v>
      </c>
      <c r="B5775" s="6" t="str">
        <f>TEXT(Table1[[#This Row],[Date]],"mm")</f>
        <v>12</v>
      </c>
      <c r="C5775" s="6" t="str">
        <f>TEXT(Table1[[#This Row],[Date]],"yyyy")</f>
        <v>2022</v>
      </c>
      <c r="D5775" t="s">
        <v>45</v>
      </c>
      <c r="E5775" t="s">
        <v>14</v>
      </c>
      <c r="F5775" t="s">
        <v>15</v>
      </c>
      <c r="G5775" s="8">
        <v>32423</v>
      </c>
      <c r="H5775" s="8">
        <v>133933</v>
      </c>
      <c r="I5775" t="s">
        <v>11</v>
      </c>
      <c r="J5775" t="s">
        <v>5800</v>
      </c>
      <c r="K5775" s="8">
        <f>(Table1[[#This Row],[Actual Amount]]-Table1[[#This Row],[Budget Amount]])</f>
        <v>101510</v>
      </c>
      <c r="L5775" s="10">
        <f>(Table1[[#This Row],[Actual Amount]]-Table1[[#This Row],[Budget Amount]]) / Table1[[#This Row],[Budget Amount]]</f>
        <v>3.1308022083089164</v>
      </c>
    </row>
    <row r="5776" spans="1:12">
      <c r="A5776" s="6">
        <v>44919</v>
      </c>
      <c r="B5776" s="6" t="str">
        <f>TEXT(Table1[[#This Row],[Date]],"mm")</f>
        <v>12</v>
      </c>
      <c r="C5776" s="6" t="str">
        <f>TEXT(Table1[[#This Row],[Date]],"yyyy")</f>
        <v>2022</v>
      </c>
      <c r="D5776" t="s">
        <v>13</v>
      </c>
      <c r="E5776" t="s">
        <v>13</v>
      </c>
      <c r="F5776" t="s">
        <v>29</v>
      </c>
      <c r="G5776" s="8">
        <v>37007</v>
      </c>
      <c r="H5776" s="8">
        <v>96664</v>
      </c>
      <c r="I5776" t="s">
        <v>22</v>
      </c>
      <c r="J5776" t="s">
        <v>5801</v>
      </c>
      <c r="K5776" s="8">
        <f>(Table1[[#This Row],[Actual Amount]]-Table1[[#This Row],[Budget Amount]])</f>
        <v>59657</v>
      </c>
      <c r="L5776" s="10">
        <f>(Table1[[#This Row],[Actual Amount]]-Table1[[#This Row],[Budget Amount]]) / Table1[[#This Row],[Budget Amount]]</f>
        <v>1.6120463696057503</v>
      </c>
    </row>
    <row r="5777" spans="1:12">
      <c r="A5777" s="6">
        <v>44473</v>
      </c>
      <c r="B5777" s="6" t="str">
        <f>TEXT(Table1[[#This Row],[Date]],"mm")</f>
        <v>10</v>
      </c>
      <c r="C5777" s="6" t="str">
        <f>TEXT(Table1[[#This Row],[Date]],"yyyy")</f>
        <v>2021</v>
      </c>
      <c r="D5777" t="s">
        <v>45</v>
      </c>
      <c r="E5777" t="s">
        <v>14</v>
      </c>
      <c r="F5777" t="s">
        <v>15</v>
      </c>
      <c r="G5777" s="8">
        <v>103006</v>
      </c>
      <c r="H5777" s="8">
        <v>11603</v>
      </c>
      <c r="I5777" t="s">
        <v>16</v>
      </c>
      <c r="J5777" t="s">
        <v>5802</v>
      </c>
      <c r="K5777" s="8">
        <f>(Table1[[#This Row],[Actual Amount]]-Table1[[#This Row],[Budget Amount]])</f>
        <v>-91403</v>
      </c>
      <c r="L5777" s="10">
        <f>(Table1[[#This Row],[Actual Amount]]-Table1[[#This Row],[Budget Amount]]) / Table1[[#This Row],[Budget Amount]]</f>
        <v>-0.8873560763450673</v>
      </c>
    </row>
    <row r="5778" spans="1:12">
      <c r="A5778" s="6">
        <v>44732</v>
      </c>
      <c r="B5778" s="6" t="str">
        <f>TEXT(Table1[[#This Row],[Date]],"mm")</f>
        <v>06</v>
      </c>
      <c r="C5778" s="6" t="str">
        <f>TEXT(Table1[[#This Row],[Date]],"yyyy")</f>
        <v>2022</v>
      </c>
      <c r="D5778" t="s">
        <v>13</v>
      </c>
      <c r="E5778" t="s">
        <v>9</v>
      </c>
      <c r="F5778" t="s">
        <v>48</v>
      </c>
      <c r="G5778" s="8">
        <v>123156</v>
      </c>
      <c r="H5778" s="8">
        <v>158800</v>
      </c>
      <c r="I5778" t="s">
        <v>22</v>
      </c>
      <c r="J5778" t="s">
        <v>5803</v>
      </c>
      <c r="K5778" s="8">
        <f>(Table1[[#This Row],[Actual Amount]]-Table1[[#This Row],[Budget Amount]])</f>
        <v>35644</v>
      </c>
      <c r="L5778" s="10">
        <f>(Table1[[#This Row],[Actual Amount]]-Table1[[#This Row],[Budget Amount]]) / Table1[[#This Row],[Budget Amount]]</f>
        <v>0.28942154665627334</v>
      </c>
    </row>
    <row r="5779" spans="1:12">
      <c r="A5779" s="6">
        <v>44348</v>
      </c>
      <c r="B5779" s="6" t="str">
        <f>TEXT(Table1[[#This Row],[Date]],"mm")</f>
        <v>06</v>
      </c>
      <c r="C5779" s="6" t="str">
        <f>TEXT(Table1[[#This Row],[Date]],"yyyy")</f>
        <v>2021</v>
      </c>
      <c r="D5779" t="s">
        <v>18</v>
      </c>
      <c r="E5779" t="s">
        <v>13</v>
      </c>
      <c r="F5779" t="s">
        <v>20</v>
      </c>
      <c r="G5779" s="8">
        <v>106382</v>
      </c>
      <c r="H5779" s="8">
        <v>99541</v>
      </c>
      <c r="I5779" t="s">
        <v>22</v>
      </c>
      <c r="J5779" t="s">
        <v>5804</v>
      </c>
      <c r="K5779" s="8">
        <f>(Table1[[#This Row],[Actual Amount]]-Table1[[#This Row],[Budget Amount]])</f>
        <v>-6841</v>
      </c>
      <c r="L5779" s="10">
        <f>(Table1[[#This Row],[Actual Amount]]-Table1[[#This Row],[Budget Amount]]) / Table1[[#This Row],[Budget Amount]]</f>
        <v>-6.4305991615122862E-2</v>
      </c>
    </row>
    <row r="5780" spans="1:12">
      <c r="A5780" s="6">
        <v>45151</v>
      </c>
      <c r="B5780" s="6" t="str">
        <f>TEXT(Table1[[#This Row],[Date]],"mm")</f>
        <v>08</v>
      </c>
      <c r="C5780" s="6" t="str">
        <f>TEXT(Table1[[#This Row],[Date]],"yyyy")</f>
        <v>2023</v>
      </c>
      <c r="D5780" t="s">
        <v>45</v>
      </c>
      <c r="E5780" t="s">
        <v>9</v>
      </c>
      <c r="F5780" t="s">
        <v>10</v>
      </c>
      <c r="G5780" s="8">
        <v>126144</v>
      </c>
      <c r="H5780" s="8">
        <v>133041</v>
      </c>
      <c r="I5780" t="s">
        <v>22</v>
      </c>
      <c r="J5780" t="s">
        <v>5805</v>
      </c>
      <c r="K5780" s="8">
        <f>(Table1[[#This Row],[Actual Amount]]-Table1[[#This Row],[Budget Amount]])</f>
        <v>6897</v>
      </c>
      <c r="L5780" s="10">
        <f>(Table1[[#This Row],[Actual Amount]]-Table1[[#This Row],[Budget Amount]]) / Table1[[#This Row],[Budget Amount]]</f>
        <v>5.4675608828006088E-2</v>
      </c>
    </row>
    <row r="5781" spans="1:12">
      <c r="A5781" s="6">
        <v>44455</v>
      </c>
      <c r="B5781" s="6" t="str">
        <f>TEXT(Table1[[#This Row],[Date]],"mm")</f>
        <v>09</v>
      </c>
      <c r="C5781" s="6" t="str">
        <f>TEXT(Table1[[#This Row],[Date]],"yyyy")</f>
        <v>2021</v>
      </c>
      <c r="D5781" t="s">
        <v>45</v>
      </c>
      <c r="E5781" t="s">
        <v>13</v>
      </c>
      <c r="F5781" t="s">
        <v>15</v>
      </c>
      <c r="G5781" s="8">
        <v>92542</v>
      </c>
      <c r="H5781" s="8">
        <v>37600</v>
      </c>
      <c r="I5781" t="s">
        <v>16</v>
      </c>
      <c r="J5781" t="s">
        <v>5806</v>
      </c>
      <c r="K5781" s="8">
        <f>(Table1[[#This Row],[Actual Amount]]-Table1[[#This Row],[Budget Amount]])</f>
        <v>-54942</v>
      </c>
      <c r="L5781" s="10">
        <f>(Table1[[#This Row],[Actual Amount]]-Table1[[#This Row],[Budget Amount]]) / Table1[[#This Row],[Budget Amount]]</f>
        <v>-0.59369799658533418</v>
      </c>
    </row>
    <row r="5782" spans="1:12">
      <c r="A5782" s="6">
        <v>44520</v>
      </c>
      <c r="B5782" s="6" t="str">
        <f>TEXT(Table1[[#This Row],[Date]],"mm")</f>
        <v>11</v>
      </c>
      <c r="C5782" s="6" t="str">
        <f>TEXT(Table1[[#This Row],[Date]],"yyyy")</f>
        <v>2021</v>
      </c>
      <c r="D5782" t="s">
        <v>8</v>
      </c>
      <c r="E5782" t="s">
        <v>24</v>
      </c>
      <c r="F5782" t="s">
        <v>10</v>
      </c>
      <c r="G5782" s="8">
        <v>130988</v>
      </c>
      <c r="H5782" s="8">
        <v>79449</v>
      </c>
      <c r="I5782" t="s">
        <v>11</v>
      </c>
      <c r="J5782" t="s">
        <v>5807</v>
      </c>
      <c r="K5782" s="8">
        <f>(Table1[[#This Row],[Actual Amount]]-Table1[[#This Row],[Budget Amount]])</f>
        <v>-51539</v>
      </c>
      <c r="L5782" s="10">
        <f>(Table1[[#This Row],[Actual Amount]]-Table1[[#This Row],[Budget Amount]]) / Table1[[#This Row],[Budget Amount]]</f>
        <v>-0.39346352337618712</v>
      </c>
    </row>
    <row r="5783" spans="1:12">
      <c r="A5783" s="6">
        <v>45213</v>
      </c>
      <c r="B5783" s="6" t="str">
        <f>TEXT(Table1[[#This Row],[Date]],"mm")</f>
        <v>10</v>
      </c>
      <c r="C5783" s="6" t="str">
        <f>TEXT(Table1[[#This Row],[Date]],"yyyy")</f>
        <v>2023</v>
      </c>
      <c r="D5783" t="s">
        <v>31</v>
      </c>
      <c r="E5783" t="s">
        <v>14</v>
      </c>
      <c r="F5783" t="s">
        <v>48</v>
      </c>
      <c r="G5783" s="8">
        <v>145573</v>
      </c>
      <c r="H5783" s="8">
        <v>48986</v>
      </c>
      <c r="I5783" t="s">
        <v>25</v>
      </c>
      <c r="J5783" t="s">
        <v>5808</v>
      </c>
      <c r="K5783" s="8">
        <f>(Table1[[#This Row],[Actual Amount]]-Table1[[#This Row],[Budget Amount]])</f>
        <v>-96587</v>
      </c>
      <c r="L5783" s="10">
        <f>(Table1[[#This Row],[Actual Amount]]-Table1[[#This Row],[Budget Amount]]) / Table1[[#This Row],[Budget Amount]]</f>
        <v>-0.6634952910223737</v>
      </c>
    </row>
    <row r="5784" spans="1:12">
      <c r="A5784" s="6">
        <v>45065</v>
      </c>
      <c r="B5784" s="6" t="str">
        <f>TEXT(Table1[[#This Row],[Date]],"mm")</f>
        <v>05</v>
      </c>
      <c r="C5784" s="6" t="str">
        <f>TEXT(Table1[[#This Row],[Date]],"yyyy")</f>
        <v>2023</v>
      </c>
      <c r="D5784" t="s">
        <v>27</v>
      </c>
      <c r="E5784" t="s">
        <v>19</v>
      </c>
      <c r="F5784" t="s">
        <v>29</v>
      </c>
      <c r="G5784" s="8">
        <v>138711</v>
      </c>
      <c r="H5784" s="8">
        <v>28155</v>
      </c>
      <c r="I5784" t="s">
        <v>25</v>
      </c>
      <c r="J5784" t="s">
        <v>5809</v>
      </c>
      <c r="K5784" s="8">
        <f>(Table1[[#This Row],[Actual Amount]]-Table1[[#This Row],[Budget Amount]])</f>
        <v>-110556</v>
      </c>
      <c r="L5784" s="10">
        <f>(Table1[[#This Row],[Actual Amount]]-Table1[[#This Row],[Budget Amount]]) / Table1[[#This Row],[Budget Amount]]</f>
        <v>-0.79702402837554343</v>
      </c>
    </row>
    <row r="5785" spans="1:12">
      <c r="A5785" s="6">
        <v>44884</v>
      </c>
      <c r="B5785" s="6" t="str">
        <f>TEXT(Table1[[#This Row],[Date]],"mm")</f>
        <v>11</v>
      </c>
      <c r="C5785" s="6" t="str">
        <f>TEXT(Table1[[#This Row],[Date]],"yyyy")</f>
        <v>2022</v>
      </c>
      <c r="D5785" t="s">
        <v>45</v>
      </c>
      <c r="E5785" t="s">
        <v>9</v>
      </c>
      <c r="F5785" t="s">
        <v>15</v>
      </c>
      <c r="G5785" s="8">
        <v>148361</v>
      </c>
      <c r="H5785" s="8">
        <v>132321</v>
      </c>
      <c r="I5785" t="s">
        <v>22</v>
      </c>
      <c r="J5785" t="s">
        <v>5810</v>
      </c>
      <c r="K5785" s="8">
        <f>(Table1[[#This Row],[Actual Amount]]-Table1[[#This Row],[Budget Amount]])</f>
        <v>-16040</v>
      </c>
      <c r="L5785" s="10">
        <f>(Table1[[#This Row],[Actual Amount]]-Table1[[#This Row],[Budget Amount]]) / Table1[[#This Row],[Budget Amount]]</f>
        <v>-0.10811466625326063</v>
      </c>
    </row>
    <row r="5786" spans="1:12">
      <c r="A5786" s="6">
        <v>44506</v>
      </c>
      <c r="B5786" s="6" t="str">
        <f>TEXT(Table1[[#This Row],[Date]],"mm")</f>
        <v>11</v>
      </c>
      <c r="C5786" s="6" t="str">
        <f>TEXT(Table1[[#This Row],[Date]],"yyyy")</f>
        <v>2021</v>
      </c>
      <c r="D5786" t="s">
        <v>27</v>
      </c>
      <c r="E5786" t="s">
        <v>9</v>
      </c>
      <c r="F5786" t="s">
        <v>20</v>
      </c>
      <c r="G5786" s="8">
        <v>85696</v>
      </c>
      <c r="H5786" s="8">
        <v>47510</v>
      </c>
      <c r="I5786" t="s">
        <v>16</v>
      </c>
      <c r="J5786" t="s">
        <v>5811</v>
      </c>
      <c r="K5786" s="8">
        <f>(Table1[[#This Row],[Actual Amount]]-Table1[[#This Row],[Budget Amount]])</f>
        <v>-38186</v>
      </c>
      <c r="L5786" s="10">
        <f>(Table1[[#This Row],[Actual Amount]]-Table1[[#This Row],[Budget Amount]]) / Table1[[#This Row],[Budget Amount]]</f>
        <v>-0.44559839432412246</v>
      </c>
    </row>
    <row r="5787" spans="1:12">
      <c r="A5787" s="6">
        <v>44999</v>
      </c>
      <c r="B5787" s="6" t="str">
        <f>TEXT(Table1[[#This Row],[Date]],"mm")</f>
        <v>03</v>
      </c>
      <c r="C5787" s="6" t="str">
        <f>TEXT(Table1[[#This Row],[Date]],"yyyy")</f>
        <v>2023</v>
      </c>
      <c r="D5787" t="s">
        <v>13</v>
      </c>
      <c r="E5787" t="s">
        <v>33</v>
      </c>
      <c r="F5787" t="s">
        <v>15</v>
      </c>
      <c r="G5787" s="8">
        <v>93943</v>
      </c>
      <c r="H5787" s="8">
        <v>54541</v>
      </c>
      <c r="I5787" t="s">
        <v>22</v>
      </c>
      <c r="J5787" t="s">
        <v>5812</v>
      </c>
      <c r="K5787" s="8">
        <f>(Table1[[#This Row],[Actual Amount]]-Table1[[#This Row],[Budget Amount]])</f>
        <v>-39402</v>
      </c>
      <c r="L5787" s="10">
        <f>(Table1[[#This Row],[Actual Amount]]-Table1[[#This Row],[Budget Amount]]) / Table1[[#This Row],[Budget Amount]]</f>
        <v>-0.41942454467070456</v>
      </c>
    </row>
    <row r="5788" spans="1:12">
      <c r="A5788" s="6">
        <v>45276</v>
      </c>
      <c r="B5788" s="6" t="str">
        <f>TEXT(Table1[[#This Row],[Date]],"mm")</f>
        <v>12</v>
      </c>
      <c r="C5788" s="6" t="str">
        <f>TEXT(Table1[[#This Row],[Date]],"yyyy")</f>
        <v>2023</v>
      </c>
      <c r="D5788" t="s">
        <v>45</v>
      </c>
      <c r="E5788" t="s">
        <v>19</v>
      </c>
      <c r="F5788" t="s">
        <v>29</v>
      </c>
      <c r="G5788" s="8">
        <v>17190</v>
      </c>
      <c r="H5788" s="8">
        <v>75059</v>
      </c>
      <c r="I5788" t="s">
        <v>11</v>
      </c>
      <c r="J5788" t="s">
        <v>5813</v>
      </c>
      <c r="K5788" s="8">
        <f>(Table1[[#This Row],[Actual Amount]]-Table1[[#This Row],[Budget Amount]])</f>
        <v>57869</v>
      </c>
      <c r="L5788" s="10">
        <f>(Table1[[#This Row],[Actual Amount]]-Table1[[#This Row],[Budget Amount]]) / Table1[[#This Row],[Budget Amount]]</f>
        <v>3.3664339732402562</v>
      </c>
    </row>
    <row r="5789" spans="1:12">
      <c r="A5789" s="6">
        <v>44816</v>
      </c>
      <c r="B5789" s="6" t="str">
        <f>TEXT(Table1[[#This Row],[Date]],"mm")</f>
        <v>09</v>
      </c>
      <c r="C5789" s="6" t="str">
        <f>TEXT(Table1[[#This Row],[Date]],"yyyy")</f>
        <v>2022</v>
      </c>
      <c r="D5789" t="s">
        <v>13</v>
      </c>
      <c r="E5789" t="s">
        <v>24</v>
      </c>
      <c r="F5789" t="s">
        <v>29</v>
      </c>
      <c r="G5789" s="8">
        <v>61678</v>
      </c>
      <c r="H5789" s="8">
        <v>141436</v>
      </c>
      <c r="I5789" t="s">
        <v>25</v>
      </c>
      <c r="J5789" t="s">
        <v>5814</v>
      </c>
      <c r="K5789" s="8">
        <f>(Table1[[#This Row],[Actual Amount]]-Table1[[#This Row],[Budget Amount]])</f>
        <v>79758</v>
      </c>
      <c r="L5789" s="10">
        <f>(Table1[[#This Row],[Actual Amount]]-Table1[[#This Row],[Budget Amount]]) / Table1[[#This Row],[Budget Amount]]</f>
        <v>1.2931353156717145</v>
      </c>
    </row>
    <row r="5790" spans="1:12">
      <c r="A5790" s="6">
        <v>44669</v>
      </c>
      <c r="B5790" s="6" t="str">
        <f>TEXT(Table1[[#This Row],[Date]],"mm")</f>
        <v>04</v>
      </c>
      <c r="C5790" s="6" t="str">
        <f>TEXT(Table1[[#This Row],[Date]],"yyyy")</f>
        <v>2022</v>
      </c>
      <c r="D5790" t="s">
        <v>45</v>
      </c>
      <c r="E5790" t="s">
        <v>9</v>
      </c>
      <c r="F5790" t="s">
        <v>20</v>
      </c>
      <c r="G5790" s="8">
        <v>100456</v>
      </c>
      <c r="H5790" s="8">
        <v>64753</v>
      </c>
      <c r="I5790" t="s">
        <v>25</v>
      </c>
      <c r="J5790" t="s">
        <v>5815</v>
      </c>
      <c r="K5790" s="8">
        <f>(Table1[[#This Row],[Actual Amount]]-Table1[[#This Row],[Budget Amount]])</f>
        <v>-35703</v>
      </c>
      <c r="L5790" s="10">
        <f>(Table1[[#This Row],[Actual Amount]]-Table1[[#This Row],[Budget Amount]]) / Table1[[#This Row],[Budget Amount]]</f>
        <v>-0.35540933343951581</v>
      </c>
    </row>
    <row r="5791" spans="1:12">
      <c r="A5791" s="6">
        <v>44657</v>
      </c>
      <c r="B5791" s="6" t="str">
        <f>TEXT(Table1[[#This Row],[Date]],"mm")</f>
        <v>04</v>
      </c>
      <c r="C5791" s="6" t="str">
        <f>TEXT(Table1[[#This Row],[Date]],"yyyy")</f>
        <v>2022</v>
      </c>
      <c r="D5791" t="s">
        <v>18</v>
      </c>
      <c r="E5791" t="s">
        <v>14</v>
      </c>
      <c r="F5791" t="s">
        <v>20</v>
      </c>
      <c r="G5791" s="8">
        <v>12445</v>
      </c>
      <c r="H5791" s="8">
        <v>111656</v>
      </c>
      <c r="I5791" t="s">
        <v>25</v>
      </c>
      <c r="J5791" t="s">
        <v>5816</v>
      </c>
      <c r="K5791" s="8">
        <f>(Table1[[#This Row],[Actual Amount]]-Table1[[#This Row],[Budget Amount]])</f>
        <v>99211</v>
      </c>
      <c r="L5791" s="10">
        <f>(Table1[[#This Row],[Actual Amount]]-Table1[[#This Row],[Budget Amount]]) / Table1[[#This Row],[Budget Amount]]</f>
        <v>7.9719566090799514</v>
      </c>
    </row>
    <row r="5792" spans="1:12">
      <c r="A5792" s="6">
        <v>45010</v>
      </c>
      <c r="B5792" s="6" t="str">
        <f>TEXT(Table1[[#This Row],[Date]],"mm")</f>
        <v>03</v>
      </c>
      <c r="C5792" s="6" t="str">
        <f>TEXT(Table1[[#This Row],[Date]],"yyyy")</f>
        <v>2023</v>
      </c>
      <c r="D5792" t="s">
        <v>8</v>
      </c>
      <c r="E5792" t="s">
        <v>24</v>
      </c>
      <c r="F5792" t="s">
        <v>48</v>
      </c>
      <c r="G5792" s="8">
        <v>31275</v>
      </c>
      <c r="H5792" s="8">
        <v>78590</v>
      </c>
      <c r="I5792" t="s">
        <v>25</v>
      </c>
      <c r="J5792" t="s">
        <v>5817</v>
      </c>
      <c r="K5792" s="8">
        <f>(Table1[[#This Row],[Actual Amount]]-Table1[[#This Row],[Budget Amount]])</f>
        <v>47315</v>
      </c>
      <c r="L5792" s="10">
        <f>(Table1[[#This Row],[Actual Amount]]-Table1[[#This Row],[Budget Amount]]) / Table1[[#This Row],[Budget Amount]]</f>
        <v>1.5128697042366106</v>
      </c>
    </row>
    <row r="5793" spans="1:12">
      <c r="A5793" s="6">
        <v>45042</v>
      </c>
      <c r="B5793" s="6" t="str">
        <f>TEXT(Table1[[#This Row],[Date]],"mm")</f>
        <v>04</v>
      </c>
      <c r="C5793" s="6" t="str">
        <f>TEXT(Table1[[#This Row],[Date]],"yyyy")</f>
        <v>2023</v>
      </c>
      <c r="D5793" t="s">
        <v>13</v>
      </c>
      <c r="E5793" t="s">
        <v>9</v>
      </c>
      <c r="F5793" t="s">
        <v>10</v>
      </c>
      <c r="G5793" s="8">
        <v>64386</v>
      </c>
      <c r="H5793" s="8">
        <v>106239</v>
      </c>
      <c r="I5793" t="s">
        <v>11</v>
      </c>
      <c r="J5793" t="s">
        <v>5818</v>
      </c>
      <c r="K5793" s="8">
        <f>(Table1[[#This Row],[Actual Amount]]-Table1[[#This Row],[Budget Amount]])</f>
        <v>41853</v>
      </c>
      <c r="L5793" s="10">
        <f>(Table1[[#This Row],[Actual Amount]]-Table1[[#This Row],[Budget Amount]]) / Table1[[#This Row],[Budget Amount]]</f>
        <v>0.65003261578604044</v>
      </c>
    </row>
    <row r="5794" spans="1:12">
      <c r="A5794" s="6">
        <v>44863</v>
      </c>
      <c r="B5794" s="6" t="str">
        <f>TEXT(Table1[[#This Row],[Date]],"mm")</f>
        <v>10</v>
      </c>
      <c r="C5794" s="6" t="str">
        <f>TEXT(Table1[[#This Row],[Date]],"yyyy")</f>
        <v>2022</v>
      </c>
      <c r="D5794" t="s">
        <v>31</v>
      </c>
      <c r="E5794" t="s">
        <v>14</v>
      </c>
      <c r="F5794" t="s">
        <v>15</v>
      </c>
      <c r="G5794" s="8">
        <v>90643</v>
      </c>
      <c r="H5794" s="8">
        <v>77501</v>
      </c>
      <c r="I5794" t="s">
        <v>16</v>
      </c>
      <c r="J5794" t="s">
        <v>5819</v>
      </c>
      <c r="K5794" s="8">
        <f>(Table1[[#This Row],[Actual Amount]]-Table1[[#This Row],[Budget Amount]])</f>
        <v>-13142</v>
      </c>
      <c r="L5794" s="10">
        <f>(Table1[[#This Row],[Actual Amount]]-Table1[[#This Row],[Budget Amount]]) / Table1[[#This Row],[Budget Amount]]</f>
        <v>-0.14498637511997617</v>
      </c>
    </row>
    <row r="5795" spans="1:12">
      <c r="A5795" s="6">
        <v>44458</v>
      </c>
      <c r="B5795" s="6" t="str">
        <f>TEXT(Table1[[#This Row],[Date]],"mm")</f>
        <v>09</v>
      </c>
      <c r="C5795" s="6" t="str">
        <f>TEXT(Table1[[#This Row],[Date]],"yyyy")</f>
        <v>2021</v>
      </c>
      <c r="D5795" t="s">
        <v>31</v>
      </c>
      <c r="E5795" t="s">
        <v>33</v>
      </c>
      <c r="F5795" t="s">
        <v>48</v>
      </c>
      <c r="G5795" s="8">
        <v>81301</v>
      </c>
      <c r="H5795" s="8">
        <v>45849</v>
      </c>
      <c r="I5795" t="s">
        <v>16</v>
      </c>
      <c r="J5795" t="s">
        <v>5820</v>
      </c>
      <c r="K5795" s="8">
        <f>(Table1[[#This Row],[Actual Amount]]-Table1[[#This Row],[Budget Amount]])</f>
        <v>-35452</v>
      </c>
      <c r="L5795" s="10">
        <f>(Table1[[#This Row],[Actual Amount]]-Table1[[#This Row],[Budget Amount]]) / Table1[[#This Row],[Budget Amount]]</f>
        <v>-0.43605859706522676</v>
      </c>
    </row>
    <row r="5796" spans="1:12">
      <c r="A5796" s="6">
        <v>44551</v>
      </c>
      <c r="B5796" s="6" t="str">
        <f>TEXT(Table1[[#This Row],[Date]],"mm")</f>
        <v>12</v>
      </c>
      <c r="C5796" s="6" t="str">
        <f>TEXT(Table1[[#This Row],[Date]],"yyyy")</f>
        <v>2021</v>
      </c>
      <c r="D5796" t="s">
        <v>18</v>
      </c>
      <c r="E5796" t="s">
        <v>33</v>
      </c>
      <c r="F5796" t="s">
        <v>10</v>
      </c>
      <c r="G5796" s="8">
        <v>84673</v>
      </c>
      <c r="H5796" s="8">
        <v>9773</v>
      </c>
      <c r="I5796" t="s">
        <v>11</v>
      </c>
      <c r="J5796" t="s">
        <v>5821</v>
      </c>
      <c r="K5796" s="8">
        <f>(Table1[[#This Row],[Actual Amount]]-Table1[[#This Row],[Budget Amount]])</f>
        <v>-74900</v>
      </c>
      <c r="L5796" s="10">
        <f>(Table1[[#This Row],[Actual Amount]]-Table1[[#This Row],[Budget Amount]]) / Table1[[#This Row],[Budget Amount]]</f>
        <v>-0.88457949995866447</v>
      </c>
    </row>
    <row r="5797" spans="1:12">
      <c r="A5797" s="6">
        <v>44966</v>
      </c>
      <c r="B5797" s="6" t="str">
        <f>TEXT(Table1[[#This Row],[Date]],"mm")</f>
        <v>02</v>
      </c>
      <c r="C5797" s="6" t="str">
        <f>TEXT(Table1[[#This Row],[Date]],"yyyy")</f>
        <v>2023</v>
      </c>
      <c r="D5797" t="s">
        <v>18</v>
      </c>
      <c r="E5797" t="s">
        <v>14</v>
      </c>
      <c r="F5797" t="s">
        <v>48</v>
      </c>
      <c r="G5797" s="8">
        <v>92946</v>
      </c>
      <c r="H5797" s="8">
        <v>126578</v>
      </c>
      <c r="I5797" t="s">
        <v>25</v>
      </c>
      <c r="J5797" t="s">
        <v>5822</v>
      </c>
      <c r="K5797" s="8">
        <f>(Table1[[#This Row],[Actual Amount]]-Table1[[#This Row],[Budget Amount]])</f>
        <v>33632</v>
      </c>
      <c r="L5797" s="10">
        <f>(Table1[[#This Row],[Actual Amount]]-Table1[[#This Row],[Budget Amount]]) / Table1[[#This Row],[Budget Amount]]</f>
        <v>0.36184451186710564</v>
      </c>
    </row>
    <row r="5798" spans="1:12">
      <c r="A5798" s="6">
        <v>44376</v>
      </c>
      <c r="B5798" s="6" t="str">
        <f>TEXT(Table1[[#This Row],[Date]],"mm")</f>
        <v>06</v>
      </c>
      <c r="C5798" s="6" t="str">
        <f>TEXT(Table1[[#This Row],[Date]],"yyyy")</f>
        <v>2021</v>
      </c>
      <c r="D5798" t="s">
        <v>31</v>
      </c>
      <c r="E5798" t="s">
        <v>24</v>
      </c>
      <c r="F5798" t="s">
        <v>20</v>
      </c>
      <c r="G5798" s="8">
        <v>78585</v>
      </c>
      <c r="H5798" s="8">
        <v>162992</v>
      </c>
      <c r="I5798" t="s">
        <v>16</v>
      </c>
      <c r="J5798" t="s">
        <v>5823</v>
      </c>
      <c r="K5798" s="8">
        <f>(Table1[[#This Row],[Actual Amount]]-Table1[[#This Row],[Budget Amount]])</f>
        <v>84407</v>
      </c>
      <c r="L5798" s="10">
        <f>(Table1[[#This Row],[Actual Amount]]-Table1[[#This Row],[Budget Amount]]) / Table1[[#This Row],[Budget Amount]]</f>
        <v>1.0740853852516383</v>
      </c>
    </row>
    <row r="5799" spans="1:12">
      <c r="A5799" s="6">
        <v>44262</v>
      </c>
      <c r="B5799" s="6" t="str">
        <f>TEXT(Table1[[#This Row],[Date]],"mm")</f>
        <v>03</v>
      </c>
      <c r="C5799" s="6" t="str">
        <f>TEXT(Table1[[#This Row],[Date]],"yyyy")</f>
        <v>2021</v>
      </c>
      <c r="D5799" t="s">
        <v>13</v>
      </c>
      <c r="E5799" t="s">
        <v>14</v>
      </c>
      <c r="F5799" t="s">
        <v>20</v>
      </c>
      <c r="G5799" s="8">
        <v>65298</v>
      </c>
      <c r="H5799" s="8">
        <v>73178</v>
      </c>
      <c r="I5799" t="s">
        <v>11</v>
      </c>
      <c r="J5799" t="s">
        <v>5824</v>
      </c>
      <c r="K5799" s="8">
        <f>(Table1[[#This Row],[Actual Amount]]-Table1[[#This Row],[Budget Amount]])</f>
        <v>7880</v>
      </c>
      <c r="L5799" s="10">
        <f>(Table1[[#This Row],[Actual Amount]]-Table1[[#This Row],[Budget Amount]]) / Table1[[#This Row],[Budget Amount]]</f>
        <v>0.12067750926521487</v>
      </c>
    </row>
    <row r="5800" spans="1:12">
      <c r="A5800" s="6">
        <v>45016</v>
      </c>
      <c r="B5800" s="6" t="str">
        <f>TEXT(Table1[[#This Row],[Date]],"mm")</f>
        <v>03</v>
      </c>
      <c r="C5800" s="6" t="str">
        <f>TEXT(Table1[[#This Row],[Date]],"yyyy")</f>
        <v>2023</v>
      </c>
      <c r="D5800" t="s">
        <v>31</v>
      </c>
      <c r="E5800" t="s">
        <v>19</v>
      </c>
      <c r="F5800" t="s">
        <v>29</v>
      </c>
      <c r="G5800" s="8">
        <v>103418</v>
      </c>
      <c r="H5800" s="8">
        <v>88648</v>
      </c>
      <c r="I5800" t="s">
        <v>22</v>
      </c>
      <c r="J5800" t="s">
        <v>5825</v>
      </c>
      <c r="K5800" s="8">
        <f>(Table1[[#This Row],[Actual Amount]]-Table1[[#This Row],[Budget Amount]])</f>
        <v>-14770</v>
      </c>
      <c r="L5800" s="10">
        <f>(Table1[[#This Row],[Actual Amount]]-Table1[[#This Row],[Budget Amount]]) / Table1[[#This Row],[Budget Amount]]</f>
        <v>-0.14281846487071884</v>
      </c>
    </row>
    <row r="5801" spans="1:12">
      <c r="A5801" s="6">
        <v>44367</v>
      </c>
      <c r="B5801" s="6" t="str">
        <f>TEXT(Table1[[#This Row],[Date]],"mm")</f>
        <v>06</v>
      </c>
      <c r="C5801" s="6" t="str">
        <f>TEXT(Table1[[#This Row],[Date]],"yyyy")</f>
        <v>2021</v>
      </c>
      <c r="D5801" t="s">
        <v>8</v>
      </c>
      <c r="E5801" t="s">
        <v>14</v>
      </c>
      <c r="F5801" t="s">
        <v>15</v>
      </c>
      <c r="G5801" s="8">
        <v>58378</v>
      </c>
      <c r="H5801" s="8">
        <v>32503</v>
      </c>
      <c r="I5801" t="s">
        <v>11</v>
      </c>
      <c r="J5801" t="s">
        <v>5826</v>
      </c>
      <c r="K5801" s="8">
        <f>(Table1[[#This Row],[Actual Amount]]-Table1[[#This Row],[Budget Amount]])</f>
        <v>-25875</v>
      </c>
      <c r="L5801" s="10">
        <f>(Table1[[#This Row],[Actual Amount]]-Table1[[#This Row],[Budget Amount]]) / Table1[[#This Row],[Budget Amount]]</f>
        <v>-0.44323203946692247</v>
      </c>
    </row>
    <row r="5802" spans="1:12">
      <c r="A5802" s="6">
        <v>44670</v>
      </c>
      <c r="B5802" s="6" t="str">
        <f>TEXT(Table1[[#This Row],[Date]],"mm")</f>
        <v>04</v>
      </c>
      <c r="C5802" s="6" t="str">
        <f>TEXT(Table1[[#This Row],[Date]],"yyyy")</f>
        <v>2022</v>
      </c>
      <c r="D5802" t="s">
        <v>45</v>
      </c>
      <c r="E5802" t="s">
        <v>33</v>
      </c>
      <c r="F5802" t="s">
        <v>15</v>
      </c>
      <c r="G5802" s="8">
        <v>72519</v>
      </c>
      <c r="H5802" s="8">
        <v>145178</v>
      </c>
      <c r="I5802" t="s">
        <v>25</v>
      </c>
      <c r="J5802" t="s">
        <v>5827</v>
      </c>
      <c r="K5802" s="8">
        <f>(Table1[[#This Row],[Actual Amount]]-Table1[[#This Row],[Budget Amount]])</f>
        <v>72659</v>
      </c>
      <c r="L5802" s="10">
        <f>(Table1[[#This Row],[Actual Amount]]-Table1[[#This Row],[Budget Amount]]) / Table1[[#This Row],[Budget Amount]]</f>
        <v>1.0019305285511384</v>
      </c>
    </row>
    <row r="5803" spans="1:12">
      <c r="A5803" s="6">
        <v>44730</v>
      </c>
      <c r="B5803" s="6" t="str">
        <f>TEXT(Table1[[#This Row],[Date]],"mm")</f>
        <v>06</v>
      </c>
      <c r="C5803" s="6" t="str">
        <f>TEXT(Table1[[#This Row],[Date]],"yyyy")</f>
        <v>2022</v>
      </c>
      <c r="D5803" t="s">
        <v>8</v>
      </c>
      <c r="E5803" t="s">
        <v>33</v>
      </c>
      <c r="F5803" t="s">
        <v>15</v>
      </c>
      <c r="G5803" s="8">
        <v>122707</v>
      </c>
      <c r="H5803" s="8">
        <v>66090</v>
      </c>
      <c r="I5803" t="s">
        <v>25</v>
      </c>
      <c r="J5803" t="s">
        <v>5828</v>
      </c>
      <c r="K5803" s="8">
        <f>(Table1[[#This Row],[Actual Amount]]-Table1[[#This Row],[Budget Amount]])</f>
        <v>-56617</v>
      </c>
      <c r="L5803" s="10">
        <f>(Table1[[#This Row],[Actual Amount]]-Table1[[#This Row],[Budget Amount]]) / Table1[[#This Row],[Budget Amount]]</f>
        <v>-0.46139992013495562</v>
      </c>
    </row>
    <row r="5804" spans="1:12">
      <c r="A5804" s="6">
        <v>44635</v>
      </c>
      <c r="B5804" s="6" t="str">
        <f>TEXT(Table1[[#This Row],[Date]],"mm")</f>
        <v>03</v>
      </c>
      <c r="C5804" s="6" t="str">
        <f>TEXT(Table1[[#This Row],[Date]],"yyyy")</f>
        <v>2022</v>
      </c>
      <c r="D5804" t="s">
        <v>31</v>
      </c>
      <c r="E5804" t="s">
        <v>33</v>
      </c>
      <c r="F5804" t="s">
        <v>48</v>
      </c>
      <c r="G5804" s="8">
        <v>21590</v>
      </c>
      <c r="H5804" s="8">
        <v>148838</v>
      </c>
      <c r="I5804" t="s">
        <v>25</v>
      </c>
      <c r="J5804" t="s">
        <v>5829</v>
      </c>
      <c r="K5804" s="8">
        <f>(Table1[[#This Row],[Actual Amount]]-Table1[[#This Row],[Budget Amount]])</f>
        <v>127248</v>
      </c>
      <c r="L5804" s="10">
        <f>(Table1[[#This Row],[Actual Amount]]-Table1[[#This Row],[Budget Amount]]) / Table1[[#This Row],[Budget Amount]]</f>
        <v>5.893839740620658</v>
      </c>
    </row>
    <row r="5805" spans="1:12">
      <c r="A5805" s="6">
        <v>45031</v>
      </c>
      <c r="B5805" s="6" t="str">
        <f>TEXT(Table1[[#This Row],[Date]],"mm")</f>
        <v>04</v>
      </c>
      <c r="C5805" s="6" t="str">
        <f>TEXT(Table1[[#This Row],[Date]],"yyyy")</f>
        <v>2023</v>
      </c>
      <c r="D5805" t="s">
        <v>45</v>
      </c>
      <c r="E5805" t="s">
        <v>19</v>
      </c>
      <c r="F5805" t="s">
        <v>48</v>
      </c>
      <c r="G5805" s="8">
        <v>107987</v>
      </c>
      <c r="H5805" s="8">
        <v>110744</v>
      </c>
      <c r="I5805" t="s">
        <v>22</v>
      </c>
      <c r="J5805" t="s">
        <v>5830</v>
      </c>
      <c r="K5805" s="8">
        <f>(Table1[[#This Row],[Actual Amount]]-Table1[[#This Row],[Budget Amount]])</f>
        <v>2757</v>
      </c>
      <c r="L5805" s="10">
        <f>(Table1[[#This Row],[Actual Amount]]-Table1[[#This Row],[Budget Amount]]) / Table1[[#This Row],[Budget Amount]]</f>
        <v>2.5530850935760786E-2</v>
      </c>
    </row>
    <row r="5806" spans="1:12">
      <c r="A5806" s="6">
        <v>44423</v>
      </c>
      <c r="B5806" s="6" t="str">
        <f>TEXT(Table1[[#This Row],[Date]],"mm")</f>
        <v>08</v>
      </c>
      <c r="C5806" s="6" t="str">
        <f>TEXT(Table1[[#This Row],[Date]],"yyyy")</f>
        <v>2021</v>
      </c>
      <c r="D5806" t="s">
        <v>31</v>
      </c>
      <c r="E5806" t="s">
        <v>9</v>
      </c>
      <c r="F5806" t="s">
        <v>15</v>
      </c>
      <c r="G5806" s="8">
        <v>129741</v>
      </c>
      <c r="H5806" s="8">
        <v>60753</v>
      </c>
      <c r="I5806" t="s">
        <v>16</v>
      </c>
      <c r="J5806" t="s">
        <v>5831</v>
      </c>
      <c r="K5806" s="8">
        <f>(Table1[[#This Row],[Actual Amount]]-Table1[[#This Row],[Budget Amount]])</f>
        <v>-68988</v>
      </c>
      <c r="L5806" s="10">
        <f>(Table1[[#This Row],[Actual Amount]]-Table1[[#This Row],[Budget Amount]]) / Table1[[#This Row],[Budget Amount]]</f>
        <v>-0.53173630540846761</v>
      </c>
    </row>
    <row r="5807" spans="1:12">
      <c r="A5807" s="6">
        <v>44638</v>
      </c>
      <c r="B5807" s="6" t="str">
        <f>TEXT(Table1[[#This Row],[Date]],"mm")</f>
        <v>03</v>
      </c>
      <c r="C5807" s="6" t="str">
        <f>TEXT(Table1[[#This Row],[Date]],"yyyy")</f>
        <v>2022</v>
      </c>
      <c r="D5807" t="s">
        <v>8</v>
      </c>
      <c r="E5807" t="s">
        <v>19</v>
      </c>
      <c r="F5807" t="s">
        <v>29</v>
      </c>
      <c r="G5807" s="8">
        <v>103890</v>
      </c>
      <c r="H5807" s="8">
        <v>165747</v>
      </c>
      <c r="I5807" t="s">
        <v>25</v>
      </c>
      <c r="J5807" t="s">
        <v>5832</v>
      </c>
      <c r="K5807" s="8">
        <f>(Table1[[#This Row],[Actual Amount]]-Table1[[#This Row],[Budget Amount]])</f>
        <v>61857</v>
      </c>
      <c r="L5807" s="10">
        <f>(Table1[[#This Row],[Actual Amount]]-Table1[[#This Row],[Budget Amount]]) / Table1[[#This Row],[Budget Amount]]</f>
        <v>0.59540860525555872</v>
      </c>
    </row>
    <row r="5808" spans="1:12">
      <c r="A5808" s="6">
        <v>44592</v>
      </c>
      <c r="B5808" s="6" t="str">
        <f>TEXT(Table1[[#This Row],[Date]],"mm")</f>
        <v>01</v>
      </c>
      <c r="C5808" s="6" t="str">
        <f>TEXT(Table1[[#This Row],[Date]],"yyyy")</f>
        <v>2022</v>
      </c>
      <c r="D5808" t="s">
        <v>8</v>
      </c>
      <c r="E5808" t="s">
        <v>9</v>
      </c>
      <c r="F5808" t="s">
        <v>10</v>
      </c>
      <c r="G5808" s="8">
        <v>147741</v>
      </c>
      <c r="H5808" s="8">
        <v>44284</v>
      </c>
      <c r="I5808" t="s">
        <v>22</v>
      </c>
      <c r="J5808" t="s">
        <v>5833</v>
      </c>
      <c r="K5808" s="8">
        <f>(Table1[[#This Row],[Actual Amount]]-Table1[[#This Row],[Budget Amount]])</f>
        <v>-103457</v>
      </c>
      <c r="L5808" s="10">
        <f>(Table1[[#This Row],[Actual Amount]]-Table1[[#This Row],[Budget Amount]]) / Table1[[#This Row],[Budget Amount]]</f>
        <v>-0.70025923744932006</v>
      </c>
    </row>
    <row r="5809" spans="1:12">
      <c r="A5809" s="6">
        <v>44924</v>
      </c>
      <c r="B5809" s="6" t="str">
        <f>TEXT(Table1[[#This Row],[Date]],"mm")</f>
        <v>12</v>
      </c>
      <c r="C5809" s="6" t="str">
        <f>TEXT(Table1[[#This Row],[Date]],"yyyy")</f>
        <v>2022</v>
      </c>
      <c r="D5809" t="s">
        <v>13</v>
      </c>
      <c r="E5809" t="s">
        <v>19</v>
      </c>
      <c r="F5809" t="s">
        <v>48</v>
      </c>
      <c r="G5809" s="8">
        <v>26773</v>
      </c>
      <c r="H5809" s="8">
        <v>151069</v>
      </c>
      <c r="I5809" t="s">
        <v>11</v>
      </c>
      <c r="J5809" t="s">
        <v>5834</v>
      </c>
      <c r="K5809" s="8">
        <f>(Table1[[#This Row],[Actual Amount]]-Table1[[#This Row],[Budget Amount]])</f>
        <v>124296</v>
      </c>
      <c r="L5809" s="10">
        <f>(Table1[[#This Row],[Actual Amount]]-Table1[[#This Row],[Budget Amount]]) / Table1[[#This Row],[Budget Amount]]</f>
        <v>4.6425876816195419</v>
      </c>
    </row>
    <row r="5810" spans="1:12">
      <c r="A5810" s="6">
        <v>44280</v>
      </c>
      <c r="B5810" s="6" t="str">
        <f>TEXT(Table1[[#This Row],[Date]],"mm")</f>
        <v>03</v>
      </c>
      <c r="C5810" s="6" t="str">
        <f>TEXT(Table1[[#This Row],[Date]],"yyyy")</f>
        <v>2021</v>
      </c>
      <c r="D5810" t="s">
        <v>13</v>
      </c>
      <c r="E5810" t="s">
        <v>13</v>
      </c>
      <c r="F5810" t="s">
        <v>15</v>
      </c>
      <c r="G5810" s="8">
        <v>25648</v>
      </c>
      <c r="H5810" s="8">
        <v>60004</v>
      </c>
      <c r="I5810" t="s">
        <v>16</v>
      </c>
      <c r="J5810" t="s">
        <v>5835</v>
      </c>
      <c r="K5810" s="8">
        <f>(Table1[[#This Row],[Actual Amount]]-Table1[[#This Row],[Budget Amount]])</f>
        <v>34356</v>
      </c>
      <c r="L5810" s="10">
        <f>(Table1[[#This Row],[Actual Amount]]-Table1[[#This Row],[Budget Amount]]) / Table1[[#This Row],[Budget Amount]]</f>
        <v>1.3395196506550218</v>
      </c>
    </row>
    <row r="5811" spans="1:12">
      <c r="A5811" s="6">
        <v>45233</v>
      </c>
      <c r="B5811" s="6" t="str">
        <f>TEXT(Table1[[#This Row],[Date]],"mm")</f>
        <v>11</v>
      </c>
      <c r="C5811" s="6" t="str">
        <f>TEXT(Table1[[#This Row],[Date]],"yyyy")</f>
        <v>2023</v>
      </c>
      <c r="D5811" t="s">
        <v>8</v>
      </c>
      <c r="E5811" t="s">
        <v>9</v>
      </c>
      <c r="F5811" t="s">
        <v>20</v>
      </c>
      <c r="G5811" s="8">
        <v>80152</v>
      </c>
      <c r="H5811" s="8">
        <v>90511</v>
      </c>
      <c r="I5811" t="s">
        <v>16</v>
      </c>
      <c r="J5811" t="s">
        <v>5836</v>
      </c>
      <c r="K5811" s="8">
        <f>(Table1[[#This Row],[Actual Amount]]-Table1[[#This Row],[Budget Amount]])</f>
        <v>10359</v>
      </c>
      <c r="L5811" s="10">
        <f>(Table1[[#This Row],[Actual Amount]]-Table1[[#This Row],[Budget Amount]]) / Table1[[#This Row],[Budget Amount]]</f>
        <v>0.12924194031340452</v>
      </c>
    </row>
    <row r="5812" spans="1:12">
      <c r="A5812" s="6">
        <v>44889</v>
      </c>
      <c r="B5812" s="6" t="str">
        <f>TEXT(Table1[[#This Row],[Date]],"mm")</f>
        <v>11</v>
      </c>
      <c r="C5812" s="6" t="str">
        <f>TEXT(Table1[[#This Row],[Date]],"yyyy")</f>
        <v>2022</v>
      </c>
      <c r="D5812" t="s">
        <v>45</v>
      </c>
      <c r="E5812" t="s">
        <v>24</v>
      </c>
      <c r="F5812" t="s">
        <v>48</v>
      </c>
      <c r="G5812" s="8">
        <v>19867</v>
      </c>
      <c r="H5812" s="8">
        <v>151056</v>
      </c>
      <c r="I5812" t="s">
        <v>11</v>
      </c>
      <c r="J5812" t="s">
        <v>5837</v>
      </c>
      <c r="K5812" s="8">
        <f>(Table1[[#This Row],[Actual Amount]]-Table1[[#This Row],[Budget Amount]])</f>
        <v>131189</v>
      </c>
      <c r="L5812" s="10">
        <f>(Table1[[#This Row],[Actual Amount]]-Table1[[#This Row],[Budget Amount]]) / Table1[[#This Row],[Budget Amount]]</f>
        <v>6.6033623596919515</v>
      </c>
    </row>
    <row r="5813" spans="1:12">
      <c r="A5813" s="6">
        <v>44689</v>
      </c>
      <c r="B5813" s="6" t="str">
        <f>TEXT(Table1[[#This Row],[Date]],"mm")</f>
        <v>05</v>
      </c>
      <c r="C5813" s="6" t="str">
        <f>TEXT(Table1[[#This Row],[Date]],"yyyy")</f>
        <v>2022</v>
      </c>
      <c r="D5813" t="s">
        <v>13</v>
      </c>
      <c r="E5813" t="s">
        <v>24</v>
      </c>
      <c r="F5813" t="s">
        <v>10</v>
      </c>
      <c r="G5813" s="8">
        <v>75788</v>
      </c>
      <c r="H5813" s="8">
        <v>32984</v>
      </c>
      <c r="I5813" t="s">
        <v>16</v>
      </c>
      <c r="J5813" t="s">
        <v>5838</v>
      </c>
      <c r="K5813" s="8">
        <f>(Table1[[#This Row],[Actual Amount]]-Table1[[#This Row],[Budget Amount]])</f>
        <v>-42804</v>
      </c>
      <c r="L5813" s="10">
        <f>(Table1[[#This Row],[Actual Amount]]-Table1[[#This Row],[Budget Amount]]) / Table1[[#This Row],[Budget Amount]]</f>
        <v>-0.56478598194964902</v>
      </c>
    </row>
    <row r="5814" spans="1:12">
      <c r="A5814" s="6">
        <v>45166</v>
      </c>
      <c r="B5814" s="6" t="str">
        <f>TEXT(Table1[[#This Row],[Date]],"mm")</f>
        <v>08</v>
      </c>
      <c r="C5814" s="6" t="str">
        <f>TEXT(Table1[[#This Row],[Date]],"yyyy")</f>
        <v>2023</v>
      </c>
      <c r="D5814" t="s">
        <v>13</v>
      </c>
      <c r="E5814" t="s">
        <v>33</v>
      </c>
      <c r="F5814" t="s">
        <v>48</v>
      </c>
      <c r="G5814" s="8">
        <v>108018</v>
      </c>
      <c r="H5814" s="8">
        <v>95320</v>
      </c>
      <c r="I5814" t="s">
        <v>11</v>
      </c>
      <c r="J5814" t="s">
        <v>5839</v>
      </c>
      <c r="K5814" s="8">
        <f>(Table1[[#This Row],[Actual Amount]]-Table1[[#This Row],[Budget Amount]])</f>
        <v>-12698</v>
      </c>
      <c r="L5814" s="10">
        <f>(Table1[[#This Row],[Actual Amount]]-Table1[[#This Row],[Budget Amount]]) / Table1[[#This Row],[Budget Amount]]</f>
        <v>-0.11755448166046399</v>
      </c>
    </row>
    <row r="5815" spans="1:12">
      <c r="A5815" s="6">
        <v>44549</v>
      </c>
      <c r="B5815" s="6" t="str">
        <f>TEXT(Table1[[#This Row],[Date]],"mm")</f>
        <v>12</v>
      </c>
      <c r="C5815" s="6" t="str">
        <f>TEXT(Table1[[#This Row],[Date]],"yyyy")</f>
        <v>2021</v>
      </c>
      <c r="D5815" t="s">
        <v>27</v>
      </c>
      <c r="E5815" t="s">
        <v>19</v>
      </c>
      <c r="F5815" t="s">
        <v>10</v>
      </c>
      <c r="G5815" s="8">
        <v>83588</v>
      </c>
      <c r="H5815" s="8">
        <v>82132</v>
      </c>
      <c r="I5815" t="s">
        <v>22</v>
      </c>
      <c r="J5815" t="s">
        <v>5840</v>
      </c>
      <c r="K5815" s="8">
        <f>(Table1[[#This Row],[Actual Amount]]-Table1[[#This Row],[Budget Amount]])</f>
        <v>-1456</v>
      </c>
      <c r="L5815" s="10">
        <f>(Table1[[#This Row],[Actual Amount]]-Table1[[#This Row],[Budget Amount]]) / Table1[[#This Row],[Budget Amount]]</f>
        <v>-1.7418768244245587E-2</v>
      </c>
    </row>
    <row r="5816" spans="1:12">
      <c r="A5816" s="6">
        <v>45277</v>
      </c>
      <c r="B5816" s="6" t="str">
        <f>TEXT(Table1[[#This Row],[Date]],"mm")</f>
        <v>12</v>
      </c>
      <c r="C5816" s="6" t="str">
        <f>TEXT(Table1[[#This Row],[Date]],"yyyy")</f>
        <v>2023</v>
      </c>
      <c r="D5816" t="s">
        <v>27</v>
      </c>
      <c r="E5816" t="s">
        <v>14</v>
      </c>
      <c r="F5816" t="s">
        <v>10</v>
      </c>
      <c r="G5816" s="8">
        <v>97843</v>
      </c>
      <c r="H5816" s="8">
        <v>137145</v>
      </c>
      <c r="I5816" t="s">
        <v>25</v>
      </c>
      <c r="J5816" t="s">
        <v>5841</v>
      </c>
      <c r="K5816" s="8">
        <f>(Table1[[#This Row],[Actual Amount]]-Table1[[#This Row],[Budget Amount]])</f>
        <v>39302</v>
      </c>
      <c r="L5816" s="10">
        <f>(Table1[[#This Row],[Actual Amount]]-Table1[[#This Row],[Budget Amount]]) / Table1[[#This Row],[Budget Amount]]</f>
        <v>0.40168433102010365</v>
      </c>
    </row>
    <row r="5817" spans="1:12">
      <c r="A5817" s="6">
        <v>44236</v>
      </c>
      <c r="B5817" s="6" t="str">
        <f>TEXT(Table1[[#This Row],[Date]],"mm")</f>
        <v>02</v>
      </c>
      <c r="C5817" s="6" t="str">
        <f>TEXT(Table1[[#This Row],[Date]],"yyyy")</f>
        <v>2021</v>
      </c>
      <c r="D5817" t="s">
        <v>13</v>
      </c>
      <c r="E5817" t="s">
        <v>33</v>
      </c>
      <c r="F5817" t="s">
        <v>48</v>
      </c>
      <c r="G5817" s="8">
        <v>129436</v>
      </c>
      <c r="H5817" s="8">
        <v>95895</v>
      </c>
      <c r="I5817" t="s">
        <v>22</v>
      </c>
      <c r="J5817" t="s">
        <v>5842</v>
      </c>
      <c r="K5817" s="8">
        <f>(Table1[[#This Row],[Actual Amount]]-Table1[[#This Row],[Budget Amount]])</f>
        <v>-33541</v>
      </c>
      <c r="L5817" s="10">
        <f>(Table1[[#This Row],[Actual Amount]]-Table1[[#This Row],[Budget Amount]]) / Table1[[#This Row],[Budget Amount]]</f>
        <v>-0.25913192620291109</v>
      </c>
    </row>
    <row r="5818" spans="1:12">
      <c r="A5818" s="6">
        <v>44836</v>
      </c>
      <c r="B5818" s="6" t="str">
        <f>TEXT(Table1[[#This Row],[Date]],"mm")</f>
        <v>10</v>
      </c>
      <c r="C5818" s="6" t="str">
        <f>TEXT(Table1[[#This Row],[Date]],"yyyy")</f>
        <v>2022</v>
      </c>
      <c r="D5818" t="s">
        <v>31</v>
      </c>
      <c r="E5818" t="s">
        <v>14</v>
      </c>
      <c r="F5818" t="s">
        <v>10</v>
      </c>
      <c r="G5818" s="8">
        <v>148937</v>
      </c>
      <c r="H5818" s="8">
        <v>124171</v>
      </c>
      <c r="I5818" t="s">
        <v>25</v>
      </c>
      <c r="J5818" t="s">
        <v>5843</v>
      </c>
      <c r="K5818" s="8">
        <f>(Table1[[#This Row],[Actual Amount]]-Table1[[#This Row],[Budget Amount]])</f>
        <v>-24766</v>
      </c>
      <c r="L5818" s="10">
        <f>(Table1[[#This Row],[Actual Amount]]-Table1[[#This Row],[Budget Amount]]) / Table1[[#This Row],[Budget Amount]]</f>
        <v>-0.16628507355459018</v>
      </c>
    </row>
    <row r="5819" spans="1:12">
      <c r="A5819" s="6">
        <v>44369</v>
      </c>
      <c r="B5819" s="6" t="str">
        <f>TEXT(Table1[[#This Row],[Date]],"mm")</f>
        <v>06</v>
      </c>
      <c r="C5819" s="6" t="str">
        <f>TEXT(Table1[[#This Row],[Date]],"yyyy")</f>
        <v>2021</v>
      </c>
      <c r="D5819" t="s">
        <v>45</v>
      </c>
      <c r="E5819" t="s">
        <v>19</v>
      </c>
      <c r="F5819" t="s">
        <v>48</v>
      </c>
      <c r="G5819" s="8">
        <v>60657</v>
      </c>
      <c r="H5819" s="8">
        <v>72176</v>
      </c>
      <c r="I5819" t="s">
        <v>16</v>
      </c>
      <c r="J5819" t="s">
        <v>5844</v>
      </c>
      <c r="K5819" s="8">
        <f>(Table1[[#This Row],[Actual Amount]]-Table1[[#This Row],[Budget Amount]])</f>
        <v>11519</v>
      </c>
      <c r="L5819" s="10">
        <f>(Table1[[#This Row],[Actual Amount]]-Table1[[#This Row],[Budget Amount]]) / Table1[[#This Row],[Budget Amount]]</f>
        <v>0.18990388578399856</v>
      </c>
    </row>
    <row r="5820" spans="1:12">
      <c r="A5820" s="6">
        <v>44455</v>
      </c>
      <c r="B5820" s="6" t="str">
        <f>TEXT(Table1[[#This Row],[Date]],"mm")</f>
        <v>09</v>
      </c>
      <c r="C5820" s="6" t="str">
        <f>TEXT(Table1[[#This Row],[Date]],"yyyy")</f>
        <v>2021</v>
      </c>
      <c r="D5820" t="s">
        <v>18</v>
      </c>
      <c r="E5820" t="s">
        <v>33</v>
      </c>
      <c r="F5820" t="s">
        <v>48</v>
      </c>
      <c r="G5820" s="8">
        <v>54628</v>
      </c>
      <c r="H5820" s="8">
        <v>149386</v>
      </c>
      <c r="I5820" t="s">
        <v>11</v>
      </c>
      <c r="J5820" t="s">
        <v>5845</v>
      </c>
      <c r="K5820" s="8">
        <f>(Table1[[#This Row],[Actual Amount]]-Table1[[#This Row],[Budget Amount]])</f>
        <v>94758</v>
      </c>
      <c r="L5820" s="10">
        <f>(Table1[[#This Row],[Actual Amount]]-Table1[[#This Row],[Budget Amount]]) / Table1[[#This Row],[Budget Amount]]</f>
        <v>1.7346049644870762</v>
      </c>
    </row>
    <row r="5821" spans="1:12">
      <c r="A5821" s="6">
        <v>44713</v>
      </c>
      <c r="B5821" s="6" t="str">
        <f>TEXT(Table1[[#This Row],[Date]],"mm")</f>
        <v>06</v>
      </c>
      <c r="C5821" s="6" t="str">
        <f>TEXT(Table1[[#This Row],[Date]],"yyyy")</f>
        <v>2022</v>
      </c>
      <c r="D5821" t="s">
        <v>13</v>
      </c>
      <c r="E5821" t="s">
        <v>33</v>
      </c>
      <c r="F5821" t="s">
        <v>29</v>
      </c>
      <c r="G5821" s="8">
        <v>22705</v>
      </c>
      <c r="H5821" s="8">
        <v>98976</v>
      </c>
      <c r="I5821" t="s">
        <v>11</v>
      </c>
      <c r="J5821" t="s">
        <v>5846</v>
      </c>
      <c r="K5821" s="8">
        <f>(Table1[[#This Row],[Actual Amount]]-Table1[[#This Row],[Budget Amount]])</f>
        <v>76271</v>
      </c>
      <c r="L5821" s="10">
        <f>(Table1[[#This Row],[Actual Amount]]-Table1[[#This Row],[Budget Amount]]) / Table1[[#This Row],[Budget Amount]]</f>
        <v>3.3592160317110769</v>
      </c>
    </row>
    <row r="5822" spans="1:12">
      <c r="A5822" s="6">
        <v>44926</v>
      </c>
      <c r="B5822" s="6" t="str">
        <f>TEXT(Table1[[#This Row],[Date]],"mm")</f>
        <v>12</v>
      </c>
      <c r="C5822" s="6" t="str">
        <f>TEXT(Table1[[#This Row],[Date]],"yyyy")</f>
        <v>2022</v>
      </c>
      <c r="D5822" t="s">
        <v>27</v>
      </c>
      <c r="E5822" t="s">
        <v>24</v>
      </c>
      <c r="F5822" t="s">
        <v>20</v>
      </c>
      <c r="G5822" s="8">
        <v>88754</v>
      </c>
      <c r="H5822" s="8">
        <v>75120</v>
      </c>
      <c r="I5822" t="s">
        <v>22</v>
      </c>
      <c r="J5822" t="s">
        <v>5847</v>
      </c>
      <c r="K5822" s="8">
        <f>(Table1[[#This Row],[Actual Amount]]-Table1[[#This Row],[Budget Amount]])</f>
        <v>-13634</v>
      </c>
      <c r="L5822" s="10">
        <f>(Table1[[#This Row],[Actual Amount]]-Table1[[#This Row],[Budget Amount]]) / Table1[[#This Row],[Budget Amount]]</f>
        <v>-0.1536156116907407</v>
      </c>
    </row>
    <row r="5823" spans="1:12">
      <c r="A5823" s="6">
        <v>44719</v>
      </c>
      <c r="B5823" s="6" t="str">
        <f>TEXT(Table1[[#This Row],[Date]],"mm")</f>
        <v>06</v>
      </c>
      <c r="C5823" s="6" t="str">
        <f>TEXT(Table1[[#This Row],[Date]],"yyyy")</f>
        <v>2022</v>
      </c>
      <c r="D5823" t="s">
        <v>45</v>
      </c>
      <c r="E5823" t="s">
        <v>14</v>
      </c>
      <c r="F5823" t="s">
        <v>10</v>
      </c>
      <c r="G5823" s="8">
        <v>54237</v>
      </c>
      <c r="H5823" s="8">
        <v>80949</v>
      </c>
      <c r="I5823" t="s">
        <v>22</v>
      </c>
      <c r="J5823" t="s">
        <v>5848</v>
      </c>
      <c r="K5823" s="8">
        <f>(Table1[[#This Row],[Actual Amount]]-Table1[[#This Row],[Budget Amount]])</f>
        <v>26712</v>
      </c>
      <c r="L5823" s="10">
        <f>(Table1[[#This Row],[Actual Amount]]-Table1[[#This Row],[Budget Amount]]) / Table1[[#This Row],[Budget Amount]]</f>
        <v>0.49250511643343103</v>
      </c>
    </row>
    <row r="5824" spans="1:12">
      <c r="A5824" s="6">
        <v>45035</v>
      </c>
      <c r="B5824" s="6" t="str">
        <f>TEXT(Table1[[#This Row],[Date]],"mm")</f>
        <v>04</v>
      </c>
      <c r="C5824" s="6" t="str">
        <f>TEXT(Table1[[#This Row],[Date]],"yyyy")</f>
        <v>2023</v>
      </c>
      <c r="D5824" t="s">
        <v>45</v>
      </c>
      <c r="E5824" t="s">
        <v>13</v>
      </c>
      <c r="F5824" t="s">
        <v>48</v>
      </c>
      <c r="G5824" s="8">
        <v>99809</v>
      </c>
      <c r="H5824" s="8">
        <v>25126</v>
      </c>
      <c r="I5824" t="s">
        <v>16</v>
      </c>
      <c r="J5824" t="s">
        <v>5849</v>
      </c>
      <c r="K5824" s="8">
        <f>(Table1[[#This Row],[Actual Amount]]-Table1[[#This Row],[Budget Amount]])</f>
        <v>-74683</v>
      </c>
      <c r="L5824" s="10">
        <f>(Table1[[#This Row],[Actual Amount]]-Table1[[#This Row],[Budget Amount]]) / Table1[[#This Row],[Budget Amount]]</f>
        <v>-0.7482591750242964</v>
      </c>
    </row>
    <row r="5825" spans="1:12">
      <c r="A5825" s="6">
        <v>44313</v>
      </c>
      <c r="B5825" s="6" t="str">
        <f>TEXT(Table1[[#This Row],[Date]],"mm")</f>
        <v>04</v>
      </c>
      <c r="C5825" s="6" t="str">
        <f>TEXT(Table1[[#This Row],[Date]],"yyyy")</f>
        <v>2021</v>
      </c>
      <c r="D5825" t="s">
        <v>27</v>
      </c>
      <c r="E5825" t="s">
        <v>13</v>
      </c>
      <c r="F5825" t="s">
        <v>10</v>
      </c>
      <c r="G5825" s="8">
        <v>129378</v>
      </c>
      <c r="H5825" s="8">
        <v>151102</v>
      </c>
      <c r="I5825" t="s">
        <v>11</v>
      </c>
      <c r="J5825" t="s">
        <v>5850</v>
      </c>
      <c r="K5825" s="8">
        <f>(Table1[[#This Row],[Actual Amount]]-Table1[[#This Row],[Budget Amount]])</f>
        <v>21724</v>
      </c>
      <c r="L5825" s="10">
        <f>(Table1[[#This Row],[Actual Amount]]-Table1[[#This Row],[Budget Amount]]) / Table1[[#This Row],[Budget Amount]]</f>
        <v>0.16791108225509746</v>
      </c>
    </row>
    <row r="5826" spans="1:12">
      <c r="A5826" s="6">
        <v>44380</v>
      </c>
      <c r="B5826" s="6" t="str">
        <f>TEXT(Table1[[#This Row],[Date]],"mm")</f>
        <v>07</v>
      </c>
      <c r="C5826" s="6" t="str">
        <f>TEXT(Table1[[#This Row],[Date]],"yyyy")</f>
        <v>2021</v>
      </c>
      <c r="D5826" t="s">
        <v>45</v>
      </c>
      <c r="E5826" t="s">
        <v>33</v>
      </c>
      <c r="F5826" t="s">
        <v>48</v>
      </c>
      <c r="G5826" s="8">
        <v>39792</v>
      </c>
      <c r="H5826" s="8">
        <v>135631</v>
      </c>
      <c r="I5826" t="s">
        <v>25</v>
      </c>
      <c r="J5826" t="s">
        <v>5851</v>
      </c>
      <c r="K5826" s="8">
        <f>(Table1[[#This Row],[Actual Amount]]-Table1[[#This Row],[Budget Amount]])</f>
        <v>95839</v>
      </c>
      <c r="L5826" s="10">
        <f>(Table1[[#This Row],[Actual Amount]]-Table1[[#This Row],[Budget Amount]]) / Table1[[#This Row],[Budget Amount]]</f>
        <v>2.4084991958182549</v>
      </c>
    </row>
    <row r="5827" spans="1:12">
      <c r="A5827" s="6">
        <v>44358</v>
      </c>
      <c r="B5827" s="6" t="str">
        <f>TEXT(Table1[[#This Row],[Date]],"mm")</f>
        <v>06</v>
      </c>
      <c r="C5827" s="6" t="str">
        <f>TEXT(Table1[[#This Row],[Date]],"yyyy")</f>
        <v>2021</v>
      </c>
      <c r="D5827" t="s">
        <v>45</v>
      </c>
      <c r="E5827" t="s">
        <v>19</v>
      </c>
      <c r="F5827" t="s">
        <v>48</v>
      </c>
      <c r="G5827" s="8">
        <v>119410</v>
      </c>
      <c r="H5827" s="8">
        <v>148127</v>
      </c>
      <c r="I5827" t="s">
        <v>16</v>
      </c>
      <c r="J5827" t="s">
        <v>5852</v>
      </c>
      <c r="K5827" s="8">
        <f>(Table1[[#This Row],[Actual Amount]]-Table1[[#This Row],[Budget Amount]])</f>
        <v>28717</v>
      </c>
      <c r="L5827" s="10">
        <f>(Table1[[#This Row],[Actual Amount]]-Table1[[#This Row],[Budget Amount]]) / Table1[[#This Row],[Budget Amount]]</f>
        <v>0.24049074616866259</v>
      </c>
    </row>
    <row r="5828" spans="1:12">
      <c r="A5828" s="6">
        <v>44739</v>
      </c>
      <c r="B5828" s="6" t="str">
        <f>TEXT(Table1[[#This Row],[Date]],"mm")</f>
        <v>06</v>
      </c>
      <c r="C5828" s="6" t="str">
        <f>TEXT(Table1[[#This Row],[Date]],"yyyy")</f>
        <v>2022</v>
      </c>
      <c r="D5828" t="s">
        <v>27</v>
      </c>
      <c r="E5828" t="s">
        <v>33</v>
      </c>
      <c r="F5828" t="s">
        <v>48</v>
      </c>
      <c r="G5828" s="8">
        <v>91043</v>
      </c>
      <c r="H5828" s="8">
        <v>28366</v>
      </c>
      <c r="I5828" t="s">
        <v>16</v>
      </c>
      <c r="J5828" t="s">
        <v>5853</v>
      </c>
      <c r="K5828" s="8">
        <f>(Table1[[#This Row],[Actual Amount]]-Table1[[#This Row],[Budget Amount]])</f>
        <v>-62677</v>
      </c>
      <c r="L5828" s="10">
        <f>(Table1[[#This Row],[Actual Amount]]-Table1[[#This Row],[Budget Amount]]) / Table1[[#This Row],[Budget Amount]]</f>
        <v>-0.68843293828191077</v>
      </c>
    </row>
    <row r="5829" spans="1:12">
      <c r="A5829" s="6">
        <v>45035</v>
      </c>
      <c r="B5829" s="6" t="str">
        <f>TEXT(Table1[[#This Row],[Date]],"mm")</f>
        <v>04</v>
      </c>
      <c r="C5829" s="6" t="str">
        <f>TEXT(Table1[[#This Row],[Date]],"yyyy")</f>
        <v>2023</v>
      </c>
      <c r="D5829" t="s">
        <v>8</v>
      </c>
      <c r="E5829" t="s">
        <v>24</v>
      </c>
      <c r="F5829" t="s">
        <v>20</v>
      </c>
      <c r="G5829" s="8">
        <v>73871</v>
      </c>
      <c r="H5829" s="8">
        <v>93966</v>
      </c>
      <c r="I5829" t="s">
        <v>16</v>
      </c>
      <c r="J5829" t="s">
        <v>5854</v>
      </c>
      <c r="K5829" s="8">
        <f>(Table1[[#This Row],[Actual Amount]]-Table1[[#This Row],[Budget Amount]])</f>
        <v>20095</v>
      </c>
      <c r="L5829" s="10">
        <f>(Table1[[#This Row],[Actual Amount]]-Table1[[#This Row],[Budget Amount]]) / Table1[[#This Row],[Budget Amount]]</f>
        <v>0.27202826548984038</v>
      </c>
    </row>
    <row r="5830" spans="1:12">
      <c r="A5830" s="6">
        <v>45286</v>
      </c>
      <c r="B5830" s="6" t="str">
        <f>TEXT(Table1[[#This Row],[Date]],"mm")</f>
        <v>12</v>
      </c>
      <c r="C5830" s="6" t="str">
        <f>TEXT(Table1[[#This Row],[Date]],"yyyy")</f>
        <v>2023</v>
      </c>
      <c r="D5830" t="s">
        <v>13</v>
      </c>
      <c r="E5830" t="s">
        <v>14</v>
      </c>
      <c r="F5830" t="s">
        <v>10</v>
      </c>
      <c r="G5830" s="8">
        <v>119376</v>
      </c>
      <c r="H5830" s="8">
        <v>38214</v>
      </c>
      <c r="I5830" t="s">
        <v>11</v>
      </c>
      <c r="J5830" t="s">
        <v>5855</v>
      </c>
      <c r="K5830" s="8">
        <f>(Table1[[#This Row],[Actual Amount]]-Table1[[#This Row],[Budget Amount]])</f>
        <v>-81162</v>
      </c>
      <c r="L5830" s="10">
        <f>(Table1[[#This Row],[Actual Amount]]-Table1[[#This Row],[Budget Amount]]) / Table1[[#This Row],[Budget Amount]]</f>
        <v>-0.67988540410132692</v>
      </c>
    </row>
    <row r="5831" spans="1:12">
      <c r="A5831" s="6">
        <v>45290</v>
      </c>
      <c r="B5831" s="6" t="str">
        <f>TEXT(Table1[[#This Row],[Date]],"mm")</f>
        <v>12</v>
      </c>
      <c r="C5831" s="6" t="str">
        <f>TEXT(Table1[[#This Row],[Date]],"yyyy")</f>
        <v>2023</v>
      </c>
      <c r="D5831" t="s">
        <v>31</v>
      </c>
      <c r="E5831" t="s">
        <v>33</v>
      </c>
      <c r="F5831" t="s">
        <v>20</v>
      </c>
      <c r="G5831" s="8">
        <v>21899</v>
      </c>
      <c r="H5831" s="8">
        <v>44452</v>
      </c>
      <c r="I5831" t="s">
        <v>22</v>
      </c>
      <c r="J5831" t="s">
        <v>5856</v>
      </c>
      <c r="K5831" s="8">
        <f>(Table1[[#This Row],[Actual Amount]]-Table1[[#This Row],[Budget Amount]])</f>
        <v>22553</v>
      </c>
      <c r="L5831" s="10">
        <f>(Table1[[#This Row],[Actual Amount]]-Table1[[#This Row],[Budget Amount]]) / Table1[[#This Row],[Budget Amount]]</f>
        <v>1.0298643773688296</v>
      </c>
    </row>
    <row r="5832" spans="1:12">
      <c r="A5832" s="6">
        <v>44643</v>
      </c>
      <c r="B5832" s="6" t="str">
        <f>TEXT(Table1[[#This Row],[Date]],"mm")</f>
        <v>03</v>
      </c>
      <c r="C5832" s="6" t="str">
        <f>TEXT(Table1[[#This Row],[Date]],"yyyy")</f>
        <v>2022</v>
      </c>
      <c r="D5832" t="s">
        <v>18</v>
      </c>
      <c r="E5832" t="s">
        <v>19</v>
      </c>
      <c r="F5832" t="s">
        <v>20</v>
      </c>
      <c r="G5832" s="8">
        <v>75179</v>
      </c>
      <c r="H5832" s="8">
        <v>53351</v>
      </c>
      <c r="I5832" t="s">
        <v>11</v>
      </c>
      <c r="J5832" t="s">
        <v>5857</v>
      </c>
      <c r="K5832" s="8">
        <f>(Table1[[#This Row],[Actual Amount]]-Table1[[#This Row],[Budget Amount]])</f>
        <v>-21828</v>
      </c>
      <c r="L5832" s="10">
        <f>(Table1[[#This Row],[Actual Amount]]-Table1[[#This Row],[Budget Amount]]) / Table1[[#This Row],[Budget Amount]]</f>
        <v>-0.2903470384016813</v>
      </c>
    </row>
    <row r="5833" spans="1:12">
      <c r="A5833" s="6">
        <v>44612</v>
      </c>
      <c r="B5833" s="6" t="str">
        <f>TEXT(Table1[[#This Row],[Date]],"mm")</f>
        <v>02</v>
      </c>
      <c r="C5833" s="6" t="str">
        <f>TEXT(Table1[[#This Row],[Date]],"yyyy")</f>
        <v>2022</v>
      </c>
      <c r="D5833" t="s">
        <v>31</v>
      </c>
      <c r="E5833" t="s">
        <v>13</v>
      </c>
      <c r="F5833" t="s">
        <v>20</v>
      </c>
      <c r="G5833" s="8">
        <v>33584</v>
      </c>
      <c r="H5833" s="8">
        <v>138885</v>
      </c>
      <c r="I5833" t="s">
        <v>25</v>
      </c>
      <c r="J5833" t="s">
        <v>5858</v>
      </c>
      <c r="K5833" s="8">
        <f>(Table1[[#This Row],[Actual Amount]]-Table1[[#This Row],[Budget Amount]])</f>
        <v>105301</v>
      </c>
      <c r="L5833" s="10">
        <f>(Table1[[#This Row],[Actual Amount]]-Table1[[#This Row],[Budget Amount]]) / Table1[[#This Row],[Budget Amount]]</f>
        <v>3.1354514054311577</v>
      </c>
    </row>
    <row r="5834" spans="1:12">
      <c r="A5834" s="6">
        <v>44728</v>
      </c>
      <c r="B5834" s="6" t="str">
        <f>TEXT(Table1[[#This Row],[Date]],"mm")</f>
        <v>06</v>
      </c>
      <c r="C5834" s="6" t="str">
        <f>TEXT(Table1[[#This Row],[Date]],"yyyy")</f>
        <v>2022</v>
      </c>
      <c r="D5834" t="s">
        <v>8</v>
      </c>
      <c r="E5834" t="s">
        <v>14</v>
      </c>
      <c r="F5834" t="s">
        <v>20</v>
      </c>
      <c r="G5834" s="8">
        <v>21020</v>
      </c>
      <c r="H5834" s="8">
        <v>103459</v>
      </c>
      <c r="I5834" t="s">
        <v>11</v>
      </c>
      <c r="J5834" t="s">
        <v>5859</v>
      </c>
      <c r="K5834" s="8">
        <f>(Table1[[#This Row],[Actual Amount]]-Table1[[#This Row],[Budget Amount]])</f>
        <v>82439</v>
      </c>
      <c r="L5834" s="10">
        <f>(Table1[[#This Row],[Actual Amount]]-Table1[[#This Row],[Budget Amount]]) / Table1[[#This Row],[Budget Amount]]</f>
        <v>3.9219314938154137</v>
      </c>
    </row>
    <row r="5835" spans="1:12">
      <c r="A5835" s="6">
        <v>44637</v>
      </c>
      <c r="B5835" s="6" t="str">
        <f>TEXT(Table1[[#This Row],[Date]],"mm")</f>
        <v>03</v>
      </c>
      <c r="C5835" s="6" t="str">
        <f>TEXT(Table1[[#This Row],[Date]],"yyyy")</f>
        <v>2022</v>
      </c>
      <c r="D5835" t="s">
        <v>8</v>
      </c>
      <c r="E5835" t="s">
        <v>33</v>
      </c>
      <c r="F5835" t="s">
        <v>29</v>
      </c>
      <c r="G5835" s="8">
        <v>42983</v>
      </c>
      <c r="H5835" s="8">
        <v>116646</v>
      </c>
      <c r="I5835" t="s">
        <v>25</v>
      </c>
      <c r="J5835" t="s">
        <v>5860</v>
      </c>
      <c r="K5835" s="8">
        <f>(Table1[[#This Row],[Actual Amount]]-Table1[[#This Row],[Budget Amount]])</f>
        <v>73663</v>
      </c>
      <c r="L5835" s="10">
        <f>(Table1[[#This Row],[Actual Amount]]-Table1[[#This Row],[Budget Amount]]) / Table1[[#This Row],[Budget Amount]]</f>
        <v>1.7137705604541331</v>
      </c>
    </row>
    <row r="5836" spans="1:12">
      <c r="A5836" s="6">
        <v>44934</v>
      </c>
      <c r="B5836" s="6" t="str">
        <f>TEXT(Table1[[#This Row],[Date]],"mm")</f>
        <v>01</v>
      </c>
      <c r="C5836" s="6" t="str">
        <f>TEXT(Table1[[#This Row],[Date]],"yyyy")</f>
        <v>2023</v>
      </c>
      <c r="D5836" t="s">
        <v>45</v>
      </c>
      <c r="E5836" t="s">
        <v>14</v>
      </c>
      <c r="F5836" t="s">
        <v>10</v>
      </c>
      <c r="G5836" s="8">
        <v>61838</v>
      </c>
      <c r="H5836" s="8">
        <v>76373</v>
      </c>
      <c r="I5836" t="s">
        <v>25</v>
      </c>
      <c r="J5836" t="s">
        <v>5861</v>
      </c>
      <c r="K5836" s="8">
        <f>(Table1[[#This Row],[Actual Amount]]-Table1[[#This Row],[Budget Amount]])</f>
        <v>14535</v>
      </c>
      <c r="L5836" s="10">
        <f>(Table1[[#This Row],[Actual Amount]]-Table1[[#This Row],[Budget Amount]]) / Table1[[#This Row],[Budget Amount]]</f>
        <v>0.23504964584883081</v>
      </c>
    </row>
    <row r="5837" spans="1:12">
      <c r="A5837" s="6">
        <v>44660</v>
      </c>
      <c r="B5837" s="6" t="str">
        <f>TEXT(Table1[[#This Row],[Date]],"mm")</f>
        <v>04</v>
      </c>
      <c r="C5837" s="6" t="str">
        <f>TEXT(Table1[[#This Row],[Date]],"yyyy")</f>
        <v>2022</v>
      </c>
      <c r="D5837" t="s">
        <v>31</v>
      </c>
      <c r="E5837" t="s">
        <v>24</v>
      </c>
      <c r="F5837" t="s">
        <v>10</v>
      </c>
      <c r="G5837" s="8">
        <v>123996</v>
      </c>
      <c r="H5837" s="8">
        <v>142500</v>
      </c>
      <c r="I5837" t="s">
        <v>25</v>
      </c>
      <c r="J5837" t="s">
        <v>5862</v>
      </c>
      <c r="K5837" s="8">
        <f>(Table1[[#This Row],[Actual Amount]]-Table1[[#This Row],[Budget Amount]])</f>
        <v>18504</v>
      </c>
      <c r="L5837" s="10">
        <f>(Table1[[#This Row],[Actual Amount]]-Table1[[#This Row],[Budget Amount]]) / Table1[[#This Row],[Budget Amount]]</f>
        <v>0.14923062034259169</v>
      </c>
    </row>
    <row r="5838" spans="1:12">
      <c r="A5838" s="6">
        <v>44592</v>
      </c>
      <c r="B5838" s="6" t="str">
        <f>TEXT(Table1[[#This Row],[Date]],"mm")</f>
        <v>01</v>
      </c>
      <c r="C5838" s="6" t="str">
        <f>TEXT(Table1[[#This Row],[Date]],"yyyy")</f>
        <v>2022</v>
      </c>
      <c r="D5838" t="s">
        <v>8</v>
      </c>
      <c r="E5838" t="s">
        <v>13</v>
      </c>
      <c r="F5838" t="s">
        <v>48</v>
      </c>
      <c r="G5838" s="8">
        <v>64731</v>
      </c>
      <c r="H5838" s="8">
        <v>96964</v>
      </c>
      <c r="I5838" t="s">
        <v>11</v>
      </c>
      <c r="J5838" t="s">
        <v>5863</v>
      </c>
      <c r="K5838" s="8">
        <f>(Table1[[#This Row],[Actual Amount]]-Table1[[#This Row],[Budget Amount]])</f>
        <v>32233</v>
      </c>
      <c r="L5838" s="10">
        <f>(Table1[[#This Row],[Actual Amount]]-Table1[[#This Row],[Budget Amount]]) / Table1[[#This Row],[Budget Amount]]</f>
        <v>0.49795306730932631</v>
      </c>
    </row>
    <row r="5839" spans="1:12">
      <c r="A5839" s="6">
        <v>44907</v>
      </c>
      <c r="B5839" s="6" t="str">
        <f>TEXT(Table1[[#This Row],[Date]],"mm")</f>
        <v>12</v>
      </c>
      <c r="C5839" s="6" t="str">
        <f>TEXT(Table1[[#This Row],[Date]],"yyyy")</f>
        <v>2022</v>
      </c>
      <c r="D5839" t="s">
        <v>31</v>
      </c>
      <c r="E5839" t="s">
        <v>19</v>
      </c>
      <c r="F5839" t="s">
        <v>10</v>
      </c>
      <c r="G5839" s="8">
        <v>26760</v>
      </c>
      <c r="H5839" s="8">
        <v>141265</v>
      </c>
      <c r="I5839" t="s">
        <v>25</v>
      </c>
      <c r="J5839" t="s">
        <v>5864</v>
      </c>
      <c r="K5839" s="8">
        <f>(Table1[[#This Row],[Actual Amount]]-Table1[[#This Row],[Budget Amount]])</f>
        <v>114505</v>
      </c>
      <c r="L5839" s="10">
        <f>(Table1[[#This Row],[Actual Amount]]-Table1[[#This Row],[Budget Amount]]) / Table1[[#This Row],[Budget Amount]]</f>
        <v>4.2789611360239164</v>
      </c>
    </row>
    <row r="5840" spans="1:12">
      <c r="A5840" s="6">
        <v>44591</v>
      </c>
      <c r="B5840" s="6" t="str">
        <f>TEXT(Table1[[#This Row],[Date]],"mm")</f>
        <v>01</v>
      </c>
      <c r="C5840" s="6" t="str">
        <f>TEXT(Table1[[#This Row],[Date]],"yyyy")</f>
        <v>2022</v>
      </c>
      <c r="D5840" t="s">
        <v>8</v>
      </c>
      <c r="E5840" t="s">
        <v>14</v>
      </c>
      <c r="F5840" t="s">
        <v>20</v>
      </c>
      <c r="G5840" s="8">
        <v>131648</v>
      </c>
      <c r="H5840" s="8">
        <v>27722</v>
      </c>
      <c r="I5840" t="s">
        <v>25</v>
      </c>
      <c r="J5840" t="s">
        <v>5865</v>
      </c>
      <c r="K5840" s="8">
        <f>(Table1[[#This Row],[Actual Amount]]-Table1[[#This Row],[Budget Amount]])</f>
        <v>-103926</v>
      </c>
      <c r="L5840" s="10">
        <f>(Table1[[#This Row],[Actual Amount]]-Table1[[#This Row],[Budget Amount]]) / Table1[[#This Row],[Budget Amount]]</f>
        <v>-0.78942331064657267</v>
      </c>
    </row>
    <row r="5841" spans="1:12">
      <c r="A5841" s="6">
        <v>44522</v>
      </c>
      <c r="B5841" s="6" t="str">
        <f>TEXT(Table1[[#This Row],[Date]],"mm")</f>
        <v>11</v>
      </c>
      <c r="C5841" s="6" t="str">
        <f>TEXT(Table1[[#This Row],[Date]],"yyyy")</f>
        <v>2021</v>
      </c>
      <c r="D5841" t="s">
        <v>18</v>
      </c>
      <c r="E5841" t="s">
        <v>13</v>
      </c>
      <c r="F5841" t="s">
        <v>15</v>
      </c>
      <c r="G5841" s="8">
        <v>74646</v>
      </c>
      <c r="H5841" s="8">
        <v>141238</v>
      </c>
      <c r="I5841" t="s">
        <v>16</v>
      </c>
      <c r="J5841" t="s">
        <v>5866</v>
      </c>
      <c r="K5841" s="8">
        <f>(Table1[[#This Row],[Actual Amount]]-Table1[[#This Row],[Budget Amount]])</f>
        <v>66592</v>
      </c>
      <c r="L5841" s="10">
        <f>(Table1[[#This Row],[Actual Amount]]-Table1[[#This Row],[Budget Amount]]) / Table1[[#This Row],[Budget Amount]]</f>
        <v>0.89210406451785762</v>
      </c>
    </row>
    <row r="5842" spans="1:12">
      <c r="A5842" s="6">
        <v>44946</v>
      </c>
      <c r="B5842" s="6" t="str">
        <f>TEXT(Table1[[#This Row],[Date]],"mm")</f>
        <v>01</v>
      </c>
      <c r="C5842" s="6" t="str">
        <f>TEXT(Table1[[#This Row],[Date]],"yyyy")</f>
        <v>2023</v>
      </c>
      <c r="D5842" t="s">
        <v>8</v>
      </c>
      <c r="E5842" t="s">
        <v>33</v>
      </c>
      <c r="F5842" t="s">
        <v>10</v>
      </c>
      <c r="G5842" s="8">
        <v>34156</v>
      </c>
      <c r="H5842" s="8">
        <v>58678</v>
      </c>
      <c r="I5842" t="s">
        <v>16</v>
      </c>
      <c r="J5842" t="s">
        <v>5867</v>
      </c>
      <c r="K5842" s="8">
        <f>(Table1[[#This Row],[Actual Amount]]-Table1[[#This Row],[Budget Amount]])</f>
        <v>24522</v>
      </c>
      <c r="L5842" s="10">
        <f>(Table1[[#This Row],[Actual Amount]]-Table1[[#This Row],[Budget Amount]]) / Table1[[#This Row],[Budget Amount]]</f>
        <v>0.71794121091462704</v>
      </c>
    </row>
    <row r="5843" spans="1:12">
      <c r="A5843" s="6">
        <v>45290</v>
      </c>
      <c r="B5843" s="6" t="str">
        <f>TEXT(Table1[[#This Row],[Date]],"mm")</f>
        <v>12</v>
      </c>
      <c r="C5843" s="6" t="str">
        <f>TEXT(Table1[[#This Row],[Date]],"yyyy")</f>
        <v>2023</v>
      </c>
      <c r="D5843" t="s">
        <v>31</v>
      </c>
      <c r="E5843" t="s">
        <v>19</v>
      </c>
      <c r="F5843" t="s">
        <v>15</v>
      </c>
      <c r="G5843" s="8">
        <v>39520</v>
      </c>
      <c r="H5843" s="8">
        <v>158874</v>
      </c>
      <c r="I5843" t="s">
        <v>11</v>
      </c>
      <c r="J5843" t="s">
        <v>5868</v>
      </c>
      <c r="K5843" s="8">
        <f>(Table1[[#This Row],[Actual Amount]]-Table1[[#This Row],[Budget Amount]])</f>
        <v>119354</v>
      </c>
      <c r="L5843" s="10">
        <f>(Table1[[#This Row],[Actual Amount]]-Table1[[#This Row],[Budget Amount]]) / Table1[[#This Row],[Budget Amount]]</f>
        <v>3.0200910931174088</v>
      </c>
    </row>
    <row r="5844" spans="1:12">
      <c r="A5844" s="6">
        <v>44838</v>
      </c>
      <c r="B5844" s="6" t="str">
        <f>TEXT(Table1[[#This Row],[Date]],"mm")</f>
        <v>10</v>
      </c>
      <c r="C5844" s="6" t="str">
        <f>TEXT(Table1[[#This Row],[Date]],"yyyy")</f>
        <v>2022</v>
      </c>
      <c r="D5844" t="s">
        <v>45</v>
      </c>
      <c r="E5844" t="s">
        <v>19</v>
      </c>
      <c r="F5844" t="s">
        <v>29</v>
      </c>
      <c r="G5844" s="8">
        <v>100864</v>
      </c>
      <c r="H5844" s="8">
        <v>68380</v>
      </c>
      <c r="I5844" t="s">
        <v>16</v>
      </c>
      <c r="J5844" t="s">
        <v>5869</v>
      </c>
      <c r="K5844" s="8">
        <f>(Table1[[#This Row],[Actual Amount]]-Table1[[#This Row],[Budget Amount]])</f>
        <v>-32484</v>
      </c>
      <c r="L5844" s="10">
        <f>(Table1[[#This Row],[Actual Amount]]-Table1[[#This Row],[Budget Amount]]) / Table1[[#This Row],[Budget Amount]]</f>
        <v>-0.32205742385786801</v>
      </c>
    </row>
    <row r="5845" spans="1:12">
      <c r="A5845" s="6">
        <v>44410</v>
      </c>
      <c r="B5845" s="6" t="str">
        <f>TEXT(Table1[[#This Row],[Date]],"mm")</f>
        <v>08</v>
      </c>
      <c r="C5845" s="6" t="str">
        <f>TEXT(Table1[[#This Row],[Date]],"yyyy")</f>
        <v>2021</v>
      </c>
      <c r="D5845" t="s">
        <v>31</v>
      </c>
      <c r="E5845" t="s">
        <v>9</v>
      </c>
      <c r="F5845" t="s">
        <v>48</v>
      </c>
      <c r="G5845" s="8">
        <v>99504</v>
      </c>
      <c r="H5845" s="8">
        <v>27096</v>
      </c>
      <c r="I5845" t="s">
        <v>16</v>
      </c>
      <c r="J5845" t="s">
        <v>5870</v>
      </c>
      <c r="K5845" s="8">
        <f>(Table1[[#This Row],[Actual Amount]]-Table1[[#This Row],[Budget Amount]])</f>
        <v>-72408</v>
      </c>
      <c r="L5845" s="10">
        <f>(Table1[[#This Row],[Actual Amount]]-Table1[[#This Row],[Budget Amount]]) / Table1[[#This Row],[Budget Amount]]</f>
        <v>-0.72768933912204536</v>
      </c>
    </row>
    <row r="5846" spans="1:12">
      <c r="A5846" s="6">
        <v>44565</v>
      </c>
      <c r="B5846" s="6" t="str">
        <f>TEXT(Table1[[#This Row],[Date]],"mm")</f>
        <v>01</v>
      </c>
      <c r="C5846" s="6" t="str">
        <f>TEXT(Table1[[#This Row],[Date]],"yyyy")</f>
        <v>2022</v>
      </c>
      <c r="D5846" t="s">
        <v>27</v>
      </c>
      <c r="E5846" t="s">
        <v>14</v>
      </c>
      <c r="F5846" t="s">
        <v>48</v>
      </c>
      <c r="G5846" s="8">
        <v>136049</v>
      </c>
      <c r="H5846" s="8">
        <v>72626</v>
      </c>
      <c r="I5846" t="s">
        <v>22</v>
      </c>
      <c r="J5846" t="s">
        <v>5871</v>
      </c>
      <c r="K5846" s="8">
        <f>(Table1[[#This Row],[Actual Amount]]-Table1[[#This Row],[Budget Amount]])</f>
        <v>-63423</v>
      </c>
      <c r="L5846" s="10">
        <f>(Table1[[#This Row],[Actual Amount]]-Table1[[#This Row],[Budget Amount]]) / Table1[[#This Row],[Budget Amount]]</f>
        <v>-0.46617762717844308</v>
      </c>
    </row>
    <row r="5847" spans="1:12">
      <c r="A5847" s="6">
        <v>44245</v>
      </c>
      <c r="B5847" s="6" t="str">
        <f>TEXT(Table1[[#This Row],[Date]],"mm")</f>
        <v>02</v>
      </c>
      <c r="C5847" s="6" t="str">
        <f>TEXT(Table1[[#This Row],[Date]],"yyyy")</f>
        <v>2021</v>
      </c>
      <c r="D5847" t="s">
        <v>31</v>
      </c>
      <c r="E5847" t="s">
        <v>13</v>
      </c>
      <c r="F5847" t="s">
        <v>48</v>
      </c>
      <c r="G5847" s="8">
        <v>123553</v>
      </c>
      <c r="H5847" s="8">
        <v>111292</v>
      </c>
      <c r="I5847" t="s">
        <v>11</v>
      </c>
      <c r="J5847" t="s">
        <v>5872</v>
      </c>
      <c r="K5847" s="8">
        <f>(Table1[[#This Row],[Actual Amount]]-Table1[[#This Row],[Budget Amount]])</f>
        <v>-12261</v>
      </c>
      <c r="L5847" s="10">
        <f>(Table1[[#This Row],[Actual Amount]]-Table1[[#This Row],[Budget Amount]]) / Table1[[#This Row],[Budget Amount]]</f>
        <v>-9.923676478919978E-2</v>
      </c>
    </row>
    <row r="5848" spans="1:12">
      <c r="A5848" s="6">
        <v>45272</v>
      </c>
      <c r="B5848" s="6" t="str">
        <f>TEXT(Table1[[#This Row],[Date]],"mm")</f>
        <v>12</v>
      </c>
      <c r="C5848" s="6" t="str">
        <f>TEXT(Table1[[#This Row],[Date]],"yyyy")</f>
        <v>2023</v>
      </c>
      <c r="D5848" t="s">
        <v>18</v>
      </c>
      <c r="E5848" t="s">
        <v>14</v>
      </c>
      <c r="F5848" t="s">
        <v>29</v>
      </c>
      <c r="G5848" s="8">
        <v>49238</v>
      </c>
      <c r="H5848" s="8">
        <v>52006</v>
      </c>
      <c r="I5848" t="s">
        <v>11</v>
      </c>
      <c r="J5848" t="s">
        <v>5873</v>
      </c>
      <c r="K5848" s="8">
        <f>(Table1[[#This Row],[Actual Amount]]-Table1[[#This Row],[Budget Amount]])</f>
        <v>2768</v>
      </c>
      <c r="L5848" s="10">
        <f>(Table1[[#This Row],[Actual Amount]]-Table1[[#This Row],[Budget Amount]]) / Table1[[#This Row],[Budget Amount]]</f>
        <v>5.6216743165847516E-2</v>
      </c>
    </row>
    <row r="5849" spans="1:12">
      <c r="A5849" s="6">
        <v>44329</v>
      </c>
      <c r="B5849" s="6" t="str">
        <f>TEXT(Table1[[#This Row],[Date]],"mm")</f>
        <v>05</v>
      </c>
      <c r="C5849" s="6" t="str">
        <f>TEXT(Table1[[#This Row],[Date]],"yyyy")</f>
        <v>2021</v>
      </c>
      <c r="D5849" t="s">
        <v>13</v>
      </c>
      <c r="E5849" t="s">
        <v>33</v>
      </c>
      <c r="F5849" t="s">
        <v>20</v>
      </c>
      <c r="G5849" s="8">
        <v>130289</v>
      </c>
      <c r="H5849" s="8">
        <v>57387</v>
      </c>
      <c r="I5849" t="s">
        <v>16</v>
      </c>
      <c r="J5849" t="s">
        <v>5874</v>
      </c>
      <c r="K5849" s="8">
        <f>(Table1[[#This Row],[Actual Amount]]-Table1[[#This Row],[Budget Amount]])</f>
        <v>-72902</v>
      </c>
      <c r="L5849" s="10">
        <f>(Table1[[#This Row],[Actual Amount]]-Table1[[#This Row],[Budget Amount]]) / Table1[[#This Row],[Budget Amount]]</f>
        <v>-0.55954071333727329</v>
      </c>
    </row>
    <row r="5850" spans="1:12">
      <c r="A5850" s="6">
        <v>45195</v>
      </c>
      <c r="B5850" s="6" t="str">
        <f>TEXT(Table1[[#This Row],[Date]],"mm")</f>
        <v>09</v>
      </c>
      <c r="C5850" s="6" t="str">
        <f>TEXT(Table1[[#This Row],[Date]],"yyyy")</f>
        <v>2023</v>
      </c>
      <c r="D5850" t="s">
        <v>18</v>
      </c>
      <c r="E5850" t="s">
        <v>33</v>
      </c>
      <c r="F5850" t="s">
        <v>15</v>
      </c>
      <c r="G5850" s="8">
        <v>129554</v>
      </c>
      <c r="H5850" s="8">
        <v>152961</v>
      </c>
      <c r="I5850" t="s">
        <v>11</v>
      </c>
      <c r="J5850" t="s">
        <v>5875</v>
      </c>
      <c r="K5850" s="8">
        <f>(Table1[[#This Row],[Actual Amount]]-Table1[[#This Row],[Budget Amount]])</f>
        <v>23407</v>
      </c>
      <c r="L5850" s="10">
        <f>(Table1[[#This Row],[Actual Amount]]-Table1[[#This Row],[Budget Amount]]) / Table1[[#This Row],[Budget Amount]]</f>
        <v>0.18067369591058555</v>
      </c>
    </row>
    <row r="5851" spans="1:12">
      <c r="A5851" s="6">
        <v>44982</v>
      </c>
      <c r="B5851" s="6" t="str">
        <f>TEXT(Table1[[#This Row],[Date]],"mm")</f>
        <v>02</v>
      </c>
      <c r="C5851" s="6" t="str">
        <f>TEXT(Table1[[#This Row],[Date]],"yyyy")</f>
        <v>2023</v>
      </c>
      <c r="D5851" t="s">
        <v>18</v>
      </c>
      <c r="E5851" t="s">
        <v>19</v>
      </c>
      <c r="F5851" t="s">
        <v>10</v>
      </c>
      <c r="G5851" s="8">
        <v>56883</v>
      </c>
      <c r="H5851" s="8">
        <v>126022</v>
      </c>
      <c r="I5851" t="s">
        <v>11</v>
      </c>
      <c r="J5851" t="s">
        <v>5876</v>
      </c>
      <c r="K5851" s="8">
        <f>(Table1[[#This Row],[Actual Amount]]-Table1[[#This Row],[Budget Amount]])</f>
        <v>69139</v>
      </c>
      <c r="L5851" s="10">
        <f>(Table1[[#This Row],[Actual Amount]]-Table1[[#This Row],[Budget Amount]]) / Table1[[#This Row],[Budget Amount]]</f>
        <v>1.2154598034562172</v>
      </c>
    </row>
    <row r="5852" spans="1:12">
      <c r="A5852" s="6">
        <v>44569</v>
      </c>
      <c r="B5852" s="6" t="str">
        <f>TEXT(Table1[[#This Row],[Date]],"mm")</f>
        <v>01</v>
      </c>
      <c r="C5852" s="6" t="str">
        <f>TEXT(Table1[[#This Row],[Date]],"yyyy")</f>
        <v>2022</v>
      </c>
      <c r="D5852" t="s">
        <v>8</v>
      </c>
      <c r="E5852" t="s">
        <v>19</v>
      </c>
      <c r="F5852" t="s">
        <v>20</v>
      </c>
      <c r="G5852" s="8">
        <v>40642</v>
      </c>
      <c r="H5852" s="8">
        <v>156530</v>
      </c>
      <c r="I5852" t="s">
        <v>11</v>
      </c>
      <c r="J5852" t="s">
        <v>5877</v>
      </c>
      <c r="K5852" s="8">
        <f>(Table1[[#This Row],[Actual Amount]]-Table1[[#This Row],[Budget Amount]])</f>
        <v>115888</v>
      </c>
      <c r="L5852" s="10">
        <f>(Table1[[#This Row],[Actual Amount]]-Table1[[#This Row],[Budget Amount]]) / Table1[[#This Row],[Budget Amount]]</f>
        <v>2.851434476649771</v>
      </c>
    </row>
    <row r="5853" spans="1:12">
      <c r="A5853" s="6">
        <v>44675</v>
      </c>
      <c r="B5853" s="6" t="str">
        <f>TEXT(Table1[[#This Row],[Date]],"mm")</f>
        <v>04</v>
      </c>
      <c r="C5853" s="6" t="str">
        <f>TEXT(Table1[[#This Row],[Date]],"yyyy")</f>
        <v>2022</v>
      </c>
      <c r="D5853" t="s">
        <v>18</v>
      </c>
      <c r="E5853" t="s">
        <v>13</v>
      </c>
      <c r="F5853" t="s">
        <v>48</v>
      </c>
      <c r="G5853" s="8">
        <v>82056</v>
      </c>
      <c r="H5853" s="8">
        <v>118942</v>
      </c>
      <c r="I5853" t="s">
        <v>11</v>
      </c>
      <c r="J5853" t="s">
        <v>5878</v>
      </c>
      <c r="K5853" s="8">
        <f>(Table1[[#This Row],[Actual Amount]]-Table1[[#This Row],[Budget Amount]])</f>
        <v>36886</v>
      </c>
      <c r="L5853" s="10">
        <f>(Table1[[#This Row],[Actual Amount]]-Table1[[#This Row],[Budget Amount]]) / Table1[[#This Row],[Budget Amount]]</f>
        <v>0.44952227746904555</v>
      </c>
    </row>
    <row r="5854" spans="1:12">
      <c r="A5854" s="6">
        <v>45028</v>
      </c>
      <c r="B5854" s="6" t="str">
        <f>TEXT(Table1[[#This Row],[Date]],"mm")</f>
        <v>04</v>
      </c>
      <c r="C5854" s="6" t="str">
        <f>TEXT(Table1[[#This Row],[Date]],"yyyy")</f>
        <v>2023</v>
      </c>
      <c r="D5854" t="s">
        <v>31</v>
      </c>
      <c r="E5854" t="s">
        <v>24</v>
      </c>
      <c r="F5854" t="s">
        <v>48</v>
      </c>
      <c r="G5854" s="8">
        <v>14576</v>
      </c>
      <c r="H5854" s="8">
        <v>86240</v>
      </c>
      <c r="I5854" t="s">
        <v>16</v>
      </c>
      <c r="J5854" t="s">
        <v>5879</v>
      </c>
      <c r="K5854" s="8">
        <f>(Table1[[#This Row],[Actual Amount]]-Table1[[#This Row],[Budget Amount]])</f>
        <v>71664</v>
      </c>
      <c r="L5854" s="10">
        <f>(Table1[[#This Row],[Actual Amount]]-Table1[[#This Row],[Budget Amount]]) / Table1[[#This Row],[Budget Amount]]</f>
        <v>4.9165751920965972</v>
      </c>
    </row>
    <row r="5855" spans="1:12">
      <c r="A5855" s="6">
        <v>44846</v>
      </c>
      <c r="B5855" s="6" t="str">
        <f>TEXT(Table1[[#This Row],[Date]],"mm")</f>
        <v>10</v>
      </c>
      <c r="C5855" s="6" t="str">
        <f>TEXT(Table1[[#This Row],[Date]],"yyyy")</f>
        <v>2022</v>
      </c>
      <c r="D5855" t="s">
        <v>13</v>
      </c>
      <c r="E5855" t="s">
        <v>14</v>
      </c>
      <c r="F5855" t="s">
        <v>20</v>
      </c>
      <c r="G5855" s="8">
        <v>17183</v>
      </c>
      <c r="H5855" s="8">
        <v>90925</v>
      </c>
      <c r="I5855" t="s">
        <v>22</v>
      </c>
      <c r="J5855" t="s">
        <v>5880</v>
      </c>
      <c r="K5855" s="8">
        <f>(Table1[[#This Row],[Actual Amount]]-Table1[[#This Row],[Budget Amount]])</f>
        <v>73742</v>
      </c>
      <c r="L5855" s="10">
        <f>(Table1[[#This Row],[Actual Amount]]-Table1[[#This Row],[Budget Amount]]) / Table1[[#This Row],[Budget Amount]]</f>
        <v>4.2915672466973174</v>
      </c>
    </row>
    <row r="5856" spans="1:12">
      <c r="A5856" s="6">
        <v>44878</v>
      </c>
      <c r="B5856" s="6" t="str">
        <f>TEXT(Table1[[#This Row],[Date]],"mm")</f>
        <v>11</v>
      </c>
      <c r="C5856" s="6" t="str">
        <f>TEXT(Table1[[#This Row],[Date]],"yyyy")</f>
        <v>2022</v>
      </c>
      <c r="D5856" t="s">
        <v>45</v>
      </c>
      <c r="E5856" t="s">
        <v>14</v>
      </c>
      <c r="F5856" t="s">
        <v>15</v>
      </c>
      <c r="G5856" s="8">
        <v>140949</v>
      </c>
      <c r="H5856" s="8">
        <v>16204</v>
      </c>
      <c r="I5856" t="s">
        <v>16</v>
      </c>
      <c r="J5856" t="s">
        <v>5881</v>
      </c>
      <c r="K5856" s="8">
        <f>(Table1[[#This Row],[Actual Amount]]-Table1[[#This Row],[Budget Amount]])</f>
        <v>-124745</v>
      </c>
      <c r="L5856" s="10">
        <f>(Table1[[#This Row],[Actual Amount]]-Table1[[#This Row],[Budget Amount]]) / Table1[[#This Row],[Budget Amount]]</f>
        <v>-0.88503643161710976</v>
      </c>
    </row>
    <row r="5857" spans="1:12">
      <c r="A5857" s="6">
        <v>44884</v>
      </c>
      <c r="B5857" s="6" t="str">
        <f>TEXT(Table1[[#This Row],[Date]],"mm")</f>
        <v>11</v>
      </c>
      <c r="C5857" s="6" t="str">
        <f>TEXT(Table1[[#This Row],[Date]],"yyyy")</f>
        <v>2022</v>
      </c>
      <c r="D5857" t="s">
        <v>18</v>
      </c>
      <c r="E5857" t="s">
        <v>33</v>
      </c>
      <c r="F5857" t="s">
        <v>20</v>
      </c>
      <c r="G5857" s="8">
        <v>86350</v>
      </c>
      <c r="H5857" s="8">
        <v>94821</v>
      </c>
      <c r="I5857" t="s">
        <v>22</v>
      </c>
      <c r="J5857" t="s">
        <v>5882</v>
      </c>
      <c r="K5857" s="8">
        <f>(Table1[[#This Row],[Actual Amount]]-Table1[[#This Row],[Budget Amount]])</f>
        <v>8471</v>
      </c>
      <c r="L5857" s="10">
        <f>(Table1[[#This Row],[Actual Amount]]-Table1[[#This Row],[Budget Amount]]) / Table1[[#This Row],[Budget Amount]]</f>
        <v>9.8100752750434284E-2</v>
      </c>
    </row>
    <row r="5858" spans="1:12">
      <c r="A5858" s="6">
        <v>44278</v>
      </c>
      <c r="B5858" s="6" t="str">
        <f>TEXT(Table1[[#This Row],[Date]],"mm")</f>
        <v>03</v>
      </c>
      <c r="C5858" s="6" t="str">
        <f>TEXT(Table1[[#This Row],[Date]],"yyyy")</f>
        <v>2021</v>
      </c>
      <c r="D5858" t="s">
        <v>31</v>
      </c>
      <c r="E5858" t="s">
        <v>14</v>
      </c>
      <c r="F5858" t="s">
        <v>29</v>
      </c>
      <c r="G5858" s="8">
        <v>36352</v>
      </c>
      <c r="H5858" s="8">
        <v>43028</v>
      </c>
      <c r="I5858" t="s">
        <v>11</v>
      </c>
      <c r="J5858" t="s">
        <v>5883</v>
      </c>
      <c r="K5858" s="8">
        <f>(Table1[[#This Row],[Actual Amount]]-Table1[[#This Row],[Budget Amount]])</f>
        <v>6676</v>
      </c>
      <c r="L5858" s="10">
        <f>(Table1[[#This Row],[Actual Amount]]-Table1[[#This Row],[Budget Amount]]) / Table1[[#This Row],[Budget Amount]]</f>
        <v>0.18364876760563381</v>
      </c>
    </row>
    <row r="5859" spans="1:12">
      <c r="A5859" s="6">
        <v>44283</v>
      </c>
      <c r="B5859" s="6" t="str">
        <f>TEXT(Table1[[#This Row],[Date]],"mm")</f>
        <v>03</v>
      </c>
      <c r="C5859" s="6" t="str">
        <f>TEXT(Table1[[#This Row],[Date]],"yyyy")</f>
        <v>2021</v>
      </c>
      <c r="D5859" t="s">
        <v>8</v>
      </c>
      <c r="E5859" t="s">
        <v>13</v>
      </c>
      <c r="F5859" t="s">
        <v>48</v>
      </c>
      <c r="G5859" s="8">
        <v>71924</v>
      </c>
      <c r="H5859" s="8">
        <v>135245</v>
      </c>
      <c r="I5859" t="s">
        <v>25</v>
      </c>
      <c r="J5859" t="s">
        <v>5884</v>
      </c>
      <c r="K5859" s="8">
        <f>(Table1[[#This Row],[Actual Amount]]-Table1[[#This Row],[Budget Amount]])</f>
        <v>63321</v>
      </c>
      <c r="L5859" s="10">
        <f>(Table1[[#This Row],[Actual Amount]]-Table1[[#This Row],[Budget Amount]]) / Table1[[#This Row],[Budget Amount]]</f>
        <v>0.88038763138868803</v>
      </c>
    </row>
    <row r="5860" spans="1:12">
      <c r="A5860" s="6">
        <v>44421</v>
      </c>
      <c r="B5860" s="6" t="str">
        <f>TEXT(Table1[[#This Row],[Date]],"mm")</f>
        <v>08</v>
      </c>
      <c r="C5860" s="6" t="str">
        <f>TEXT(Table1[[#This Row],[Date]],"yyyy")</f>
        <v>2021</v>
      </c>
      <c r="D5860" t="s">
        <v>8</v>
      </c>
      <c r="E5860" t="s">
        <v>9</v>
      </c>
      <c r="F5860" t="s">
        <v>15</v>
      </c>
      <c r="G5860" s="8">
        <v>87132</v>
      </c>
      <c r="H5860" s="8">
        <v>66327</v>
      </c>
      <c r="I5860" t="s">
        <v>11</v>
      </c>
      <c r="J5860" t="s">
        <v>5885</v>
      </c>
      <c r="K5860" s="8">
        <f>(Table1[[#This Row],[Actual Amount]]-Table1[[#This Row],[Budget Amount]])</f>
        <v>-20805</v>
      </c>
      <c r="L5860" s="10">
        <f>(Table1[[#This Row],[Actual Amount]]-Table1[[#This Row],[Budget Amount]]) / Table1[[#This Row],[Budget Amount]]</f>
        <v>-0.23877565073681312</v>
      </c>
    </row>
    <row r="5861" spans="1:12">
      <c r="A5861" s="6">
        <v>44212</v>
      </c>
      <c r="B5861" s="6" t="str">
        <f>TEXT(Table1[[#This Row],[Date]],"mm")</f>
        <v>01</v>
      </c>
      <c r="C5861" s="6" t="str">
        <f>TEXT(Table1[[#This Row],[Date]],"yyyy")</f>
        <v>2021</v>
      </c>
      <c r="D5861" t="s">
        <v>45</v>
      </c>
      <c r="E5861" t="s">
        <v>19</v>
      </c>
      <c r="F5861" t="s">
        <v>10</v>
      </c>
      <c r="G5861" s="8">
        <v>139963</v>
      </c>
      <c r="H5861" s="8">
        <v>15814</v>
      </c>
      <c r="I5861" t="s">
        <v>11</v>
      </c>
      <c r="J5861" t="s">
        <v>5886</v>
      </c>
      <c r="K5861" s="8">
        <f>(Table1[[#This Row],[Actual Amount]]-Table1[[#This Row],[Budget Amount]])</f>
        <v>-124149</v>
      </c>
      <c r="L5861" s="10">
        <f>(Table1[[#This Row],[Actual Amount]]-Table1[[#This Row],[Budget Amount]]) / Table1[[#This Row],[Budget Amount]]</f>
        <v>-0.88701299629187713</v>
      </c>
    </row>
    <row r="5862" spans="1:12">
      <c r="A5862" s="6">
        <v>45018</v>
      </c>
      <c r="B5862" s="6" t="str">
        <f>TEXT(Table1[[#This Row],[Date]],"mm")</f>
        <v>04</v>
      </c>
      <c r="C5862" s="6" t="str">
        <f>TEXT(Table1[[#This Row],[Date]],"yyyy")</f>
        <v>2023</v>
      </c>
      <c r="D5862" t="s">
        <v>45</v>
      </c>
      <c r="E5862" t="s">
        <v>33</v>
      </c>
      <c r="F5862" t="s">
        <v>48</v>
      </c>
      <c r="G5862" s="8">
        <v>65552</v>
      </c>
      <c r="H5862" s="8">
        <v>37445</v>
      </c>
      <c r="I5862" t="s">
        <v>25</v>
      </c>
      <c r="J5862" t="s">
        <v>5887</v>
      </c>
      <c r="K5862" s="8">
        <f>(Table1[[#This Row],[Actual Amount]]-Table1[[#This Row],[Budget Amount]])</f>
        <v>-28107</v>
      </c>
      <c r="L5862" s="10">
        <f>(Table1[[#This Row],[Actual Amount]]-Table1[[#This Row],[Budget Amount]]) / Table1[[#This Row],[Budget Amount]]</f>
        <v>-0.4287741030021967</v>
      </c>
    </row>
    <row r="5863" spans="1:12">
      <c r="A5863" s="6">
        <v>44359</v>
      </c>
      <c r="B5863" s="6" t="str">
        <f>TEXT(Table1[[#This Row],[Date]],"mm")</f>
        <v>06</v>
      </c>
      <c r="C5863" s="6" t="str">
        <f>TEXT(Table1[[#This Row],[Date]],"yyyy")</f>
        <v>2021</v>
      </c>
      <c r="D5863" t="s">
        <v>31</v>
      </c>
      <c r="E5863" t="s">
        <v>19</v>
      </c>
      <c r="F5863" t="s">
        <v>20</v>
      </c>
      <c r="G5863" s="8">
        <v>69418</v>
      </c>
      <c r="H5863" s="8">
        <v>67303</v>
      </c>
      <c r="I5863" t="s">
        <v>11</v>
      </c>
      <c r="J5863" t="s">
        <v>5888</v>
      </c>
      <c r="K5863" s="8">
        <f>(Table1[[#This Row],[Actual Amount]]-Table1[[#This Row],[Budget Amount]])</f>
        <v>-2115</v>
      </c>
      <c r="L5863" s="10">
        <f>(Table1[[#This Row],[Actual Amount]]-Table1[[#This Row],[Budget Amount]]) / Table1[[#This Row],[Budget Amount]]</f>
        <v>-3.0467602062865539E-2</v>
      </c>
    </row>
    <row r="5864" spans="1:12">
      <c r="A5864" s="6">
        <v>44710</v>
      </c>
      <c r="B5864" s="6" t="str">
        <f>TEXT(Table1[[#This Row],[Date]],"mm")</f>
        <v>05</v>
      </c>
      <c r="C5864" s="6" t="str">
        <f>TEXT(Table1[[#This Row],[Date]],"yyyy")</f>
        <v>2022</v>
      </c>
      <c r="D5864" t="s">
        <v>45</v>
      </c>
      <c r="E5864" t="s">
        <v>19</v>
      </c>
      <c r="F5864" t="s">
        <v>15</v>
      </c>
      <c r="G5864" s="8">
        <v>142157</v>
      </c>
      <c r="H5864" s="8">
        <v>83956</v>
      </c>
      <c r="I5864" t="s">
        <v>11</v>
      </c>
      <c r="J5864" t="s">
        <v>5889</v>
      </c>
      <c r="K5864" s="8">
        <f>(Table1[[#This Row],[Actual Amount]]-Table1[[#This Row],[Budget Amount]])</f>
        <v>-58201</v>
      </c>
      <c r="L5864" s="10">
        <f>(Table1[[#This Row],[Actual Amount]]-Table1[[#This Row],[Budget Amount]]) / Table1[[#This Row],[Budget Amount]]</f>
        <v>-0.40941353573865513</v>
      </c>
    </row>
    <row r="5865" spans="1:12">
      <c r="A5865" s="6">
        <v>44546</v>
      </c>
      <c r="B5865" s="6" t="str">
        <f>TEXT(Table1[[#This Row],[Date]],"mm")</f>
        <v>12</v>
      </c>
      <c r="C5865" s="6" t="str">
        <f>TEXT(Table1[[#This Row],[Date]],"yyyy")</f>
        <v>2021</v>
      </c>
      <c r="D5865" t="s">
        <v>45</v>
      </c>
      <c r="E5865" t="s">
        <v>19</v>
      </c>
      <c r="F5865" t="s">
        <v>48</v>
      </c>
      <c r="G5865" s="8">
        <v>106225</v>
      </c>
      <c r="H5865" s="8">
        <v>83490</v>
      </c>
      <c r="I5865" t="s">
        <v>25</v>
      </c>
      <c r="J5865" t="s">
        <v>5890</v>
      </c>
      <c r="K5865" s="8">
        <f>(Table1[[#This Row],[Actual Amount]]-Table1[[#This Row],[Budget Amount]])</f>
        <v>-22735</v>
      </c>
      <c r="L5865" s="10">
        <f>(Table1[[#This Row],[Actual Amount]]-Table1[[#This Row],[Budget Amount]]) / Table1[[#This Row],[Budget Amount]]</f>
        <v>-0.21402682984231583</v>
      </c>
    </row>
    <row r="5866" spans="1:12">
      <c r="A5866" s="6">
        <v>44877</v>
      </c>
      <c r="B5866" s="6" t="str">
        <f>TEXT(Table1[[#This Row],[Date]],"mm")</f>
        <v>11</v>
      </c>
      <c r="C5866" s="6" t="str">
        <f>TEXT(Table1[[#This Row],[Date]],"yyyy")</f>
        <v>2022</v>
      </c>
      <c r="D5866" t="s">
        <v>8</v>
      </c>
      <c r="E5866" t="s">
        <v>9</v>
      </c>
      <c r="F5866" t="s">
        <v>10</v>
      </c>
      <c r="G5866" s="8">
        <v>46497</v>
      </c>
      <c r="H5866" s="8">
        <v>82744</v>
      </c>
      <c r="I5866" t="s">
        <v>11</v>
      </c>
      <c r="J5866" t="s">
        <v>5891</v>
      </c>
      <c r="K5866" s="8">
        <f>(Table1[[#This Row],[Actual Amount]]-Table1[[#This Row],[Budget Amount]])</f>
        <v>36247</v>
      </c>
      <c r="L5866" s="10">
        <f>(Table1[[#This Row],[Actual Amount]]-Table1[[#This Row],[Budget Amount]]) / Table1[[#This Row],[Budget Amount]]</f>
        <v>0.7795556702582962</v>
      </c>
    </row>
    <row r="5867" spans="1:12">
      <c r="A5867" s="6">
        <v>44377</v>
      </c>
      <c r="B5867" s="6" t="str">
        <f>TEXT(Table1[[#This Row],[Date]],"mm")</f>
        <v>06</v>
      </c>
      <c r="C5867" s="6" t="str">
        <f>TEXT(Table1[[#This Row],[Date]],"yyyy")</f>
        <v>2021</v>
      </c>
      <c r="D5867" t="s">
        <v>31</v>
      </c>
      <c r="E5867" t="s">
        <v>14</v>
      </c>
      <c r="F5867" t="s">
        <v>10</v>
      </c>
      <c r="G5867" s="8">
        <v>96248</v>
      </c>
      <c r="H5867" s="8">
        <v>92073</v>
      </c>
      <c r="I5867" t="s">
        <v>11</v>
      </c>
      <c r="J5867" t="s">
        <v>5892</v>
      </c>
      <c r="K5867" s="8">
        <f>(Table1[[#This Row],[Actual Amount]]-Table1[[#This Row],[Budget Amount]])</f>
        <v>-4175</v>
      </c>
      <c r="L5867" s="10">
        <f>(Table1[[#This Row],[Actual Amount]]-Table1[[#This Row],[Budget Amount]]) / Table1[[#This Row],[Budget Amount]]</f>
        <v>-4.3377524727786554E-2</v>
      </c>
    </row>
    <row r="5868" spans="1:12">
      <c r="A5868" s="6">
        <v>44939</v>
      </c>
      <c r="B5868" s="6" t="str">
        <f>TEXT(Table1[[#This Row],[Date]],"mm")</f>
        <v>01</v>
      </c>
      <c r="C5868" s="6" t="str">
        <f>TEXT(Table1[[#This Row],[Date]],"yyyy")</f>
        <v>2023</v>
      </c>
      <c r="D5868" t="s">
        <v>13</v>
      </c>
      <c r="E5868" t="s">
        <v>24</v>
      </c>
      <c r="F5868" t="s">
        <v>20</v>
      </c>
      <c r="G5868" s="8">
        <v>142559</v>
      </c>
      <c r="H5868" s="8">
        <v>23168</v>
      </c>
      <c r="I5868" t="s">
        <v>22</v>
      </c>
      <c r="J5868" t="s">
        <v>5893</v>
      </c>
      <c r="K5868" s="8">
        <f>(Table1[[#This Row],[Actual Amount]]-Table1[[#This Row],[Budget Amount]])</f>
        <v>-119391</v>
      </c>
      <c r="L5868" s="10">
        <f>(Table1[[#This Row],[Actual Amount]]-Table1[[#This Row],[Budget Amount]]) / Table1[[#This Row],[Budget Amount]]</f>
        <v>-0.83748483084196723</v>
      </c>
    </row>
    <row r="5869" spans="1:12">
      <c r="A5869" s="6">
        <v>44856</v>
      </c>
      <c r="B5869" s="6" t="str">
        <f>TEXT(Table1[[#This Row],[Date]],"mm")</f>
        <v>10</v>
      </c>
      <c r="C5869" s="6" t="str">
        <f>TEXT(Table1[[#This Row],[Date]],"yyyy")</f>
        <v>2022</v>
      </c>
      <c r="D5869" t="s">
        <v>45</v>
      </c>
      <c r="E5869" t="s">
        <v>19</v>
      </c>
      <c r="F5869" t="s">
        <v>29</v>
      </c>
      <c r="G5869" s="8">
        <v>84076</v>
      </c>
      <c r="H5869" s="8">
        <v>110886</v>
      </c>
      <c r="I5869" t="s">
        <v>16</v>
      </c>
      <c r="J5869" t="s">
        <v>5894</v>
      </c>
      <c r="K5869" s="8">
        <f>(Table1[[#This Row],[Actual Amount]]-Table1[[#This Row],[Budget Amount]])</f>
        <v>26810</v>
      </c>
      <c r="L5869" s="10">
        <f>(Table1[[#This Row],[Actual Amount]]-Table1[[#This Row],[Budget Amount]]) / Table1[[#This Row],[Budget Amount]]</f>
        <v>0.31887815785717682</v>
      </c>
    </row>
    <row r="5870" spans="1:12">
      <c r="A5870" s="6">
        <v>44689</v>
      </c>
      <c r="B5870" s="6" t="str">
        <f>TEXT(Table1[[#This Row],[Date]],"mm")</f>
        <v>05</v>
      </c>
      <c r="C5870" s="6" t="str">
        <f>TEXT(Table1[[#This Row],[Date]],"yyyy")</f>
        <v>2022</v>
      </c>
      <c r="D5870" t="s">
        <v>31</v>
      </c>
      <c r="E5870" t="s">
        <v>13</v>
      </c>
      <c r="F5870" t="s">
        <v>20</v>
      </c>
      <c r="G5870" s="8">
        <v>91491</v>
      </c>
      <c r="H5870" s="8">
        <v>110789</v>
      </c>
      <c r="I5870" t="s">
        <v>11</v>
      </c>
      <c r="J5870" t="s">
        <v>5895</v>
      </c>
      <c r="K5870" s="8">
        <f>(Table1[[#This Row],[Actual Amount]]-Table1[[#This Row],[Budget Amount]])</f>
        <v>19298</v>
      </c>
      <c r="L5870" s="10">
        <f>(Table1[[#This Row],[Actual Amount]]-Table1[[#This Row],[Budget Amount]]) / Table1[[#This Row],[Budget Amount]]</f>
        <v>0.21092785082685728</v>
      </c>
    </row>
    <row r="5871" spans="1:12">
      <c r="A5871" s="6">
        <v>45119</v>
      </c>
      <c r="B5871" s="6" t="str">
        <f>TEXT(Table1[[#This Row],[Date]],"mm")</f>
        <v>07</v>
      </c>
      <c r="C5871" s="6" t="str">
        <f>TEXT(Table1[[#This Row],[Date]],"yyyy")</f>
        <v>2023</v>
      </c>
      <c r="D5871" t="s">
        <v>18</v>
      </c>
      <c r="E5871" t="s">
        <v>19</v>
      </c>
      <c r="F5871" t="s">
        <v>15</v>
      </c>
      <c r="G5871" s="8">
        <v>138686</v>
      </c>
      <c r="H5871" s="8">
        <v>41375</v>
      </c>
      <c r="I5871" t="s">
        <v>11</v>
      </c>
      <c r="J5871" t="s">
        <v>5896</v>
      </c>
      <c r="K5871" s="8">
        <f>(Table1[[#This Row],[Actual Amount]]-Table1[[#This Row],[Budget Amount]])</f>
        <v>-97311</v>
      </c>
      <c r="L5871" s="10">
        <f>(Table1[[#This Row],[Actual Amount]]-Table1[[#This Row],[Budget Amount]]) / Table1[[#This Row],[Budget Amount]]</f>
        <v>-0.70166419105028621</v>
      </c>
    </row>
    <row r="5872" spans="1:12">
      <c r="A5872" s="6">
        <v>44324</v>
      </c>
      <c r="B5872" s="6" t="str">
        <f>TEXT(Table1[[#This Row],[Date]],"mm")</f>
        <v>05</v>
      </c>
      <c r="C5872" s="6" t="str">
        <f>TEXT(Table1[[#This Row],[Date]],"yyyy")</f>
        <v>2021</v>
      </c>
      <c r="D5872" t="s">
        <v>8</v>
      </c>
      <c r="E5872" t="s">
        <v>19</v>
      </c>
      <c r="F5872" t="s">
        <v>20</v>
      </c>
      <c r="G5872" s="8">
        <v>102565</v>
      </c>
      <c r="H5872" s="8">
        <v>106086</v>
      </c>
      <c r="I5872" t="s">
        <v>11</v>
      </c>
      <c r="J5872" t="s">
        <v>5897</v>
      </c>
      <c r="K5872" s="8">
        <f>(Table1[[#This Row],[Actual Amount]]-Table1[[#This Row],[Budget Amount]])</f>
        <v>3521</v>
      </c>
      <c r="L5872" s="10">
        <f>(Table1[[#This Row],[Actual Amount]]-Table1[[#This Row],[Budget Amount]]) / Table1[[#This Row],[Budget Amount]]</f>
        <v>3.4329449617315849E-2</v>
      </c>
    </row>
    <row r="5873" spans="1:12">
      <c r="A5873" s="6">
        <v>44761</v>
      </c>
      <c r="B5873" s="6" t="str">
        <f>TEXT(Table1[[#This Row],[Date]],"mm")</f>
        <v>07</v>
      </c>
      <c r="C5873" s="6" t="str">
        <f>TEXT(Table1[[#This Row],[Date]],"yyyy")</f>
        <v>2022</v>
      </c>
      <c r="D5873" t="s">
        <v>13</v>
      </c>
      <c r="E5873" t="s">
        <v>14</v>
      </c>
      <c r="F5873" t="s">
        <v>15</v>
      </c>
      <c r="G5873" s="8">
        <v>119948</v>
      </c>
      <c r="H5873" s="8">
        <v>36794</v>
      </c>
      <c r="I5873" t="s">
        <v>22</v>
      </c>
      <c r="J5873" t="s">
        <v>5898</v>
      </c>
      <c r="K5873" s="8">
        <f>(Table1[[#This Row],[Actual Amount]]-Table1[[#This Row],[Budget Amount]])</f>
        <v>-83154</v>
      </c>
      <c r="L5873" s="10">
        <f>(Table1[[#This Row],[Actual Amount]]-Table1[[#This Row],[Budget Amount]]) / Table1[[#This Row],[Budget Amount]]</f>
        <v>-0.69325040851035447</v>
      </c>
    </row>
    <row r="5874" spans="1:12">
      <c r="A5874" s="6">
        <v>44746</v>
      </c>
      <c r="B5874" s="6" t="str">
        <f>TEXT(Table1[[#This Row],[Date]],"mm")</f>
        <v>07</v>
      </c>
      <c r="C5874" s="6" t="str">
        <f>TEXT(Table1[[#This Row],[Date]],"yyyy")</f>
        <v>2022</v>
      </c>
      <c r="D5874" t="s">
        <v>8</v>
      </c>
      <c r="E5874" t="s">
        <v>13</v>
      </c>
      <c r="F5874" t="s">
        <v>29</v>
      </c>
      <c r="G5874" s="8">
        <v>50105</v>
      </c>
      <c r="H5874" s="8">
        <v>10836</v>
      </c>
      <c r="I5874" t="s">
        <v>11</v>
      </c>
      <c r="J5874" t="s">
        <v>5899</v>
      </c>
      <c r="K5874" s="8">
        <f>(Table1[[#This Row],[Actual Amount]]-Table1[[#This Row],[Budget Amount]])</f>
        <v>-39269</v>
      </c>
      <c r="L5874" s="10">
        <f>(Table1[[#This Row],[Actual Amount]]-Table1[[#This Row],[Budget Amount]]) / Table1[[#This Row],[Budget Amount]]</f>
        <v>-0.78373415826763793</v>
      </c>
    </row>
    <row r="5875" spans="1:12">
      <c r="A5875" s="6">
        <v>44649</v>
      </c>
      <c r="B5875" s="6" t="str">
        <f>TEXT(Table1[[#This Row],[Date]],"mm")</f>
        <v>03</v>
      </c>
      <c r="C5875" s="6" t="str">
        <f>TEXT(Table1[[#This Row],[Date]],"yyyy")</f>
        <v>2022</v>
      </c>
      <c r="D5875" t="s">
        <v>8</v>
      </c>
      <c r="E5875" t="s">
        <v>14</v>
      </c>
      <c r="F5875" t="s">
        <v>20</v>
      </c>
      <c r="G5875" s="8">
        <v>56369</v>
      </c>
      <c r="H5875" s="8">
        <v>153163</v>
      </c>
      <c r="I5875" t="s">
        <v>16</v>
      </c>
      <c r="J5875" t="s">
        <v>5900</v>
      </c>
      <c r="K5875" s="8">
        <f>(Table1[[#This Row],[Actual Amount]]-Table1[[#This Row],[Budget Amount]])</f>
        <v>96794</v>
      </c>
      <c r="L5875" s="10">
        <f>(Table1[[#This Row],[Actual Amount]]-Table1[[#This Row],[Budget Amount]]) / Table1[[#This Row],[Budget Amount]]</f>
        <v>1.7171494970639891</v>
      </c>
    </row>
    <row r="5876" spans="1:12">
      <c r="A5876" s="6">
        <v>44667</v>
      </c>
      <c r="B5876" s="6" t="str">
        <f>TEXT(Table1[[#This Row],[Date]],"mm")</f>
        <v>04</v>
      </c>
      <c r="C5876" s="6" t="str">
        <f>TEXT(Table1[[#This Row],[Date]],"yyyy")</f>
        <v>2022</v>
      </c>
      <c r="D5876" t="s">
        <v>27</v>
      </c>
      <c r="E5876" t="s">
        <v>19</v>
      </c>
      <c r="F5876" t="s">
        <v>10</v>
      </c>
      <c r="G5876" s="8">
        <v>17102</v>
      </c>
      <c r="H5876" s="8">
        <v>20790</v>
      </c>
      <c r="I5876" t="s">
        <v>25</v>
      </c>
      <c r="J5876" t="s">
        <v>5901</v>
      </c>
      <c r="K5876" s="8">
        <f>(Table1[[#This Row],[Actual Amount]]-Table1[[#This Row],[Budget Amount]])</f>
        <v>3688</v>
      </c>
      <c r="L5876" s="10">
        <f>(Table1[[#This Row],[Actual Amount]]-Table1[[#This Row],[Budget Amount]]) / Table1[[#This Row],[Budget Amount]]</f>
        <v>0.21564729271430241</v>
      </c>
    </row>
    <row r="5877" spans="1:12">
      <c r="A5877" s="6">
        <v>45184</v>
      </c>
      <c r="B5877" s="6" t="str">
        <f>TEXT(Table1[[#This Row],[Date]],"mm")</f>
        <v>09</v>
      </c>
      <c r="C5877" s="6" t="str">
        <f>TEXT(Table1[[#This Row],[Date]],"yyyy")</f>
        <v>2023</v>
      </c>
      <c r="D5877" t="s">
        <v>31</v>
      </c>
      <c r="E5877" t="s">
        <v>14</v>
      </c>
      <c r="F5877" t="s">
        <v>15</v>
      </c>
      <c r="G5877" s="8">
        <v>135443</v>
      </c>
      <c r="H5877" s="8">
        <v>55700</v>
      </c>
      <c r="I5877" t="s">
        <v>22</v>
      </c>
      <c r="J5877" t="s">
        <v>5902</v>
      </c>
      <c r="K5877" s="8">
        <f>(Table1[[#This Row],[Actual Amount]]-Table1[[#This Row],[Budget Amount]])</f>
        <v>-79743</v>
      </c>
      <c r="L5877" s="10">
        <f>(Table1[[#This Row],[Actual Amount]]-Table1[[#This Row],[Budget Amount]]) / Table1[[#This Row],[Budget Amount]]</f>
        <v>-0.58875689404398901</v>
      </c>
    </row>
    <row r="5878" spans="1:12">
      <c r="A5878" s="6">
        <v>44934</v>
      </c>
      <c r="B5878" s="6" t="str">
        <f>TEXT(Table1[[#This Row],[Date]],"mm")</f>
        <v>01</v>
      </c>
      <c r="C5878" s="6" t="str">
        <f>TEXT(Table1[[#This Row],[Date]],"yyyy")</f>
        <v>2023</v>
      </c>
      <c r="D5878" t="s">
        <v>18</v>
      </c>
      <c r="E5878" t="s">
        <v>14</v>
      </c>
      <c r="F5878" t="s">
        <v>15</v>
      </c>
      <c r="G5878" s="8">
        <v>76545</v>
      </c>
      <c r="H5878" s="8">
        <v>69292</v>
      </c>
      <c r="I5878" t="s">
        <v>25</v>
      </c>
      <c r="J5878" t="s">
        <v>5903</v>
      </c>
      <c r="K5878" s="8">
        <f>(Table1[[#This Row],[Actual Amount]]-Table1[[#This Row],[Budget Amount]])</f>
        <v>-7253</v>
      </c>
      <c r="L5878" s="10">
        <f>(Table1[[#This Row],[Actual Amount]]-Table1[[#This Row],[Budget Amount]]) / Table1[[#This Row],[Budget Amount]]</f>
        <v>-9.4754719446077468E-2</v>
      </c>
    </row>
    <row r="5879" spans="1:12">
      <c r="A5879" s="6">
        <v>44420</v>
      </c>
      <c r="B5879" s="6" t="str">
        <f>TEXT(Table1[[#This Row],[Date]],"mm")</f>
        <v>08</v>
      </c>
      <c r="C5879" s="6" t="str">
        <f>TEXT(Table1[[#This Row],[Date]],"yyyy")</f>
        <v>2021</v>
      </c>
      <c r="D5879" t="s">
        <v>45</v>
      </c>
      <c r="E5879" t="s">
        <v>33</v>
      </c>
      <c r="F5879" t="s">
        <v>10</v>
      </c>
      <c r="G5879" s="8">
        <v>73794</v>
      </c>
      <c r="H5879" s="8">
        <v>159125</v>
      </c>
      <c r="I5879" t="s">
        <v>22</v>
      </c>
      <c r="J5879" t="s">
        <v>5904</v>
      </c>
      <c r="K5879" s="8">
        <f>(Table1[[#This Row],[Actual Amount]]-Table1[[#This Row],[Budget Amount]])</f>
        <v>85331</v>
      </c>
      <c r="L5879" s="10">
        <f>(Table1[[#This Row],[Actual Amount]]-Table1[[#This Row],[Budget Amount]]) / Table1[[#This Row],[Budget Amount]]</f>
        <v>1.156340623898962</v>
      </c>
    </row>
    <row r="5880" spans="1:12">
      <c r="A5880" s="6">
        <v>44350</v>
      </c>
      <c r="B5880" s="6" t="str">
        <f>TEXT(Table1[[#This Row],[Date]],"mm")</f>
        <v>06</v>
      </c>
      <c r="C5880" s="6" t="str">
        <f>TEXT(Table1[[#This Row],[Date]],"yyyy")</f>
        <v>2021</v>
      </c>
      <c r="D5880" t="s">
        <v>18</v>
      </c>
      <c r="E5880" t="s">
        <v>9</v>
      </c>
      <c r="F5880" t="s">
        <v>20</v>
      </c>
      <c r="G5880" s="8">
        <v>98625</v>
      </c>
      <c r="H5880" s="8">
        <v>41161</v>
      </c>
      <c r="I5880" t="s">
        <v>11</v>
      </c>
      <c r="J5880" t="s">
        <v>5905</v>
      </c>
      <c r="K5880" s="8">
        <f>(Table1[[#This Row],[Actual Amount]]-Table1[[#This Row],[Budget Amount]])</f>
        <v>-57464</v>
      </c>
      <c r="L5880" s="10">
        <f>(Table1[[#This Row],[Actual Amount]]-Table1[[#This Row],[Budget Amount]]) / Table1[[#This Row],[Budget Amount]]</f>
        <v>-0.58265145754119141</v>
      </c>
    </row>
    <row r="5881" spans="1:12">
      <c r="A5881" s="6">
        <v>44756</v>
      </c>
      <c r="B5881" s="6" t="str">
        <f>TEXT(Table1[[#This Row],[Date]],"mm")</f>
        <v>07</v>
      </c>
      <c r="C5881" s="6" t="str">
        <f>TEXT(Table1[[#This Row],[Date]],"yyyy")</f>
        <v>2022</v>
      </c>
      <c r="D5881" t="s">
        <v>31</v>
      </c>
      <c r="E5881" t="s">
        <v>24</v>
      </c>
      <c r="F5881" t="s">
        <v>29</v>
      </c>
      <c r="G5881" s="8">
        <v>13079</v>
      </c>
      <c r="H5881" s="8">
        <v>33169</v>
      </c>
      <c r="I5881" t="s">
        <v>22</v>
      </c>
      <c r="J5881" t="s">
        <v>5906</v>
      </c>
      <c r="K5881" s="8">
        <f>(Table1[[#This Row],[Actual Amount]]-Table1[[#This Row],[Budget Amount]])</f>
        <v>20090</v>
      </c>
      <c r="L5881" s="10">
        <f>(Table1[[#This Row],[Actual Amount]]-Table1[[#This Row],[Budget Amount]]) / Table1[[#This Row],[Budget Amount]]</f>
        <v>1.5360501567398119</v>
      </c>
    </row>
    <row r="5882" spans="1:12">
      <c r="A5882" s="6">
        <v>44547</v>
      </c>
      <c r="B5882" s="6" t="str">
        <f>TEXT(Table1[[#This Row],[Date]],"mm")</f>
        <v>12</v>
      </c>
      <c r="C5882" s="6" t="str">
        <f>TEXT(Table1[[#This Row],[Date]],"yyyy")</f>
        <v>2021</v>
      </c>
      <c r="D5882" t="s">
        <v>8</v>
      </c>
      <c r="E5882" t="s">
        <v>9</v>
      </c>
      <c r="F5882" t="s">
        <v>48</v>
      </c>
      <c r="G5882" s="8">
        <v>22167</v>
      </c>
      <c r="H5882" s="8">
        <v>100993</v>
      </c>
      <c r="I5882" t="s">
        <v>11</v>
      </c>
      <c r="J5882" t="s">
        <v>5907</v>
      </c>
      <c r="K5882" s="8">
        <f>(Table1[[#This Row],[Actual Amount]]-Table1[[#This Row],[Budget Amount]])</f>
        <v>78826</v>
      </c>
      <c r="L5882" s="10">
        <f>(Table1[[#This Row],[Actual Amount]]-Table1[[#This Row],[Budget Amount]]) / Table1[[#This Row],[Budget Amount]]</f>
        <v>3.5560066765913296</v>
      </c>
    </row>
    <row r="5883" spans="1:12">
      <c r="A5883" s="6">
        <v>44545</v>
      </c>
      <c r="B5883" s="6" t="str">
        <f>TEXT(Table1[[#This Row],[Date]],"mm")</f>
        <v>12</v>
      </c>
      <c r="C5883" s="6" t="str">
        <f>TEXT(Table1[[#This Row],[Date]],"yyyy")</f>
        <v>2021</v>
      </c>
      <c r="D5883" t="s">
        <v>27</v>
      </c>
      <c r="E5883" t="s">
        <v>9</v>
      </c>
      <c r="F5883" t="s">
        <v>20</v>
      </c>
      <c r="G5883" s="8">
        <v>77722</v>
      </c>
      <c r="H5883" s="8">
        <v>82613</v>
      </c>
      <c r="I5883" t="s">
        <v>25</v>
      </c>
      <c r="J5883" t="s">
        <v>5908</v>
      </c>
      <c r="K5883" s="8">
        <f>(Table1[[#This Row],[Actual Amount]]-Table1[[#This Row],[Budget Amount]])</f>
        <v>4891</v>
      </c>
      <c r="L5883" s="10">
        <f>(Table1[[#This Row],[Actual Amount]]-Table1[[#This Row],[Budget Amount]]) / Table1[[#This Row],[Budget Amount]]</f>
        <v>6.292941509482515E-2</v>
      </c>
    </row>
    <row r="5884" spans="1:12">
      <c r="A5884" s="6">
        <v>44378</v>
      </c>
      <c r="B5884" s="6" t="str">
        <f>TEXT(Table1[[#This Row],[Date]],"mm")</f>
        <v>07</v>
      </c>
      <c r="C5884" s="6" t="str">
        <f>TEXT(Table1[[#This Row],[Date]],"yyyy")</f>
        <v>2021</v>
      </c>
      <c r="D5884" t="s">
        <v>31</v>
      </c>
      <c r="E5884" t="s">
        <v>13</v>
      </c>
      <c r="F5884" t="s">
        <v>20</v>
      </c>
      <c r="G5884" s="8">
        <v>54279</v>
      </c>
      <c r="H5884" s="8">
        <v>11052</v>
      </c>
      <c r="I5884" t="s">
        <v>25</v>
      </c>
      <c r="J5884" t="s">
        <v>5909</v>
      </c>
      <c r="K5884" s="8">
        <f>(Table1[[#This Row],[Actual Amount]]-Table1[[#This Row],[Budget Amount]])</f>
        <v>-43227</v>
      </c>
      <c r="L5884" s="10">
        <f>(Table1[[#This Row],[Actual Amount]]-Table1[[#This Row],[Budget Amount]]) / Table1[[#This Row],[Budget Amount]]</f>
        <v>-0.79638534239761238</v>
      </c>
    </row>
    <row r="5885" spans="1:12">
      <c r="A5885" s="6">
        <v>44833</v>
      </c>
      <c r="B5885" s="6" t="str">
        <f>TEXT(Table1[[#This Row],[Date]],"mm")</f>
        <v>09</v>
      </c>
      <c r="C5885" s="6" t="str">
        <f>TEXT(Table1[[#This Row],[Date]],"yyyy")</f>
        <v>2022</v>
      </c>
      <c r="D5885" t="s">
        <v>13</v>
      </c>
      <c r="E5885" t="s">
        <v>33</v>
      </c>
      <c r="F5885" t="s">
        <v>15</v>
      </c>
      <c r="G5885" s="8">
        <v>19398</v>
      </c>
      <c r="H5885" s="8">
        <v>9777</v>
      </c>
      <c r="I5885" t="s">
        <v>16</v>
      </c>
      <c r="J5885" t="s">
        <v>5910</v>
      </c>
      <c r="K5885" s="8">
        <f>(Table1[[#This Row],[Actual Amount]]-Table1[[#This Row],[Budget Amount]])</f>
        <v>-9621</v>
      </c>
      <c r="L5885" s="10">
        <f>(Table1[[#This Row],[Actual Amount]]-Table1[[#This Row],[Budget Amount]]) / Table1[[#This Row],[Budget Amount]]</f>
        <v>-0.4959789669038045</v>
      </c>
    </row>
    <row r="5886" spans="1:12">
      <c r="A5886" s="6">
        <v>45214</v>
      </c>
      <c r="B5886" s="6" t="str">
        <f>TEXT(Table1[[#This Row],[Date]],"mm")</f>
        <v>10</v>
      </c>
      <c r="C5886" s="6" t="str">
        <f>TEXT(Table1[[#This Row],[Date]],"yyyy")</f>
        <v>2023</v>
      </c>
      <c r="D5886" t="s">
        <v>13</v>
      </c>
      <c r="E5886" t="s">
        <v>33</v>
      </c>
      <c r="F5886" t="s">
        <v>15</v>
      </c>
      <c r="G5886" s="8">
        <v>71140</v>
      </c>
      <c r="H5886" s="8">
        <v>96853</v>
      </c>
      <c r="I5886" t="s">
        <v>16</v>
      </c>
      <c r="J5886" t="s">
        <v>5911</v>
      </c>
      <c r="K5886" s="8">
        <f>(Table1[[#This Row],[Actual Amount]]-Table1[[#This Row],[Budget Amount]])</f>
        <v>25713</v>
      </c>
      <c r="L5886" s="10">
        <f>(Table1[[#This Row],[Actual Amount]]-Table1[[#This Row],[Budget Amount]]) / Table1[[#This Row],[Budget Amount]]</f>
        <v>0.36144222659544561</v>
      </c>
    </row>
    <row r="5887" spans="1:12">
      <c r="A5887" s="6">
        <v>44375</v>
      </c>
      <c r="B5887" s="6" t="str">
        <f>TEXT(Table1[[#This Row],[Date]],"mm")</f>
        <v>06</v>
      </c>
      <c r="C5887" s="6" t="str">
        <f>TEXT(Table1[[#This Row],[Date]],"yyyy")</f>
        <v>2021</v>
      </c>
      <c r="D5887" t="s">
        <v>31</v>
      </c>
      <c r="E5887" t="s">
        <v>14</v>
      </c>
      <c r="F5887" t="s">
        <v>29</v>
      </c>
      <c r="G5887" s="8">
        <v>145590</v>
      </c>
      <c r="H5887" s="8">
        <v>151701</v>
      </c>
      <c r="I5887" t="s">
        <v>22</v>
      </c>
      <c r="J5887" t="s">
        <v>5912</v>
      </c>
      <c r="K5887" s="8">
        <f>(Table1[[#This Row],[Actual Amount]]-Table1[[#This Row],[Budget Amount]])</f>
        <v>6111</v>
      </c>
      <c r="L5887" s="10">
        <f>(Table1[[#This Row],[Actual Amount]]-Table1[[#This Row],[Budget Amount]]) / Table1[[#This Row],[Budget Amount]]</f>
        <v>4.1974036678343291E-2</v>
      </c>
    </row>
    <row r="5888" spans="1:12">
      <c r="A5888" s="6">
        <v>45259</v>
      </c>
      <c r="B5888" s="6" t="str">
        <f>TEXT(Table1[[#This Row],[Date]],"mm")</f>
        <v>11</v>
      </c>
      <c r="C5888" s="6" t="str">
        <f>TEXT(Table1[[#This Row],[Date]],"yyyy")</f>
        <v>2023</v>
      </c>
      <c r="D5888" t="s">
        <v>45</v>
      </c>
      <c r="E5888" t="s">
        <v>9</v>
      </c>
      <c r="F5888" t="s">
        <v>29</v>
      </c>
      <c r="G5888" s="8">
        <v>59456</v>
      </c>
      <c r="H5888" s="8">
        <v>145892</v>
      </c>
      <c r="I5888" t="s">
        <v>22</v>
      </c>
      <c r="J5888" t="s">
        <v>5913</v>
      </c>
      <c r="K5888" s="8">
        <f>(Table1[[#This Row],[Actual Amount]]-Table1[[#This Row],[Budget Amount]])</f>
        <v>86436</v>
      </c>
      <c r="L5888" s="10">
        <f>(Table1[[#This Row],[Actual Amount]]-Table1[[#This Row],[Budget Amount]]) / Table1[[#This Row],[Budget Amount]]</f>
        <v>1.4537809472551131</v>
      </c>
    </row>
    <row r="5889" spans="1:12">
      <c r="A5889" s="6">
        <v>44968</v>
      </c>
      <c r="B5889" s="6" t="str">
        <f>TEXT(Table1[[#This Row],[Date]],"mm")</f>
        <v>02</v>
      </c>
      <c r="C5889" s="6" t="str">
        <f>TEXT(Table1[[#This Row],[Date]],"yyyy")</f>
        <v>2023</v>
      </c>
      <c r="D5889" t="s">
        <v>18</v>
      </c>
      <c r="E5889" t="s">
        <v>24</v>
      </c>
      <c r="F5889" t="s">
        <v>29</v>
      </c>
      <c r="G5889" s="8">
        <v>46222</v>
      </c>
      <c r="H5889" s="8">
        <v>20499</v>
      </c>
      <c r="I5889" t="s">
        <v>11</v>
      </c>
      <c r="J5889" t="s">
        <v>5914</v>
      </c>
      <c r="K5889" s="8">
        <f>(Table1[[#This Row],[Actual Amount]]-Table1[[#This Row],[Budget Amount]])</f>
        <v>-25723</v>
      </c>
      <c r="L5889" s="10">
        <f>(Table1[[#This Row],[Actual Amount]]-Table1[[#This Row],[Budget Amount]]) / Table1[[#This Row],[Budget Amount]]</f>
        <v>-0.55650988706676474</v>
      </c>
    </row>
    <row r="5890" spans="1:12">
      <c r="A5890" s="6">
        <v>45090</v>
      </c>
      <c r="B5890" s="6" t="str">
        <f>TEXT(Table1[[#This Row],[Date]],"mm")</f>
        <v>06</v>
      </c>
      <c r="C5890" s="6" t="str">
        <f>TEXT(Table1[[#This Row],[Date]],"yyyy")</f>
        <v>2023</v>
      </c>
      <c r="D5890" t="s">
        <v>18</v>
      </c>
      <c r="E5890" t="s">
        <v>13</v>
      </c>
      <c r="F5890" t="s">
        <v>10</v>
      </c>
      <c r="G5890" s="8">
        <v>16082</v>
      </c>
      <c r="H5890" s="8">
        <v>73029</v>
      </c>
      <c r="I5890" t="s">
        <v>25</v>
      </c>
      <c r="J5890" t="s">
        <v>5915</v>
      </c>
      <c r="K5890" s="8">
        <f>(Table1[[#This Row],[Actual Amount]]-Table1[[#This Row],[Budget Amount]])</f>
        <v>56947</v>
      </c>
      <c r="L5890" s="10">
        <f>(Table1[[#This Row],[Actual Amount]]-Table1[[#This Row],[Budget Amount]]) / Table1[[#This Row],[Budget Amount]]</f>
        <v>3.5410396716826265</v>
      </c>
    </row>
    <row r="5891" spans="1:12">
      <c r="A5891" s="6">
        <v>45223</v>
      </c>
      <c r="B5891" s="6" t="str">
        <f>TEXT(Table1[[#This Row],[Date]],"mm")</f>
        <v>10</v>
      </c>
      <c r="C5891" s="6" t="str">
        <f>TEXT(Table1[[#This Row],[Date]],"yyyy")</f>
        <v>2023</v>
      </c>
      <c r="D5891" t="s">
        <v>45</v>
      </c>
      <c r="E5891" t="s">
        <v>33</v>
      </c>
      <c r="F5891" t="s">
        <v>48</v>
      </c>
      <c r="G5891" s="8">
        <v>109154</v>
      </c>
      <c r="H5891" s="8">
        <v>82084</v>
      </c>
      <c r="I5891" t="s">
        <v>25</v>
      </c>
      <c r="J5891" t="s">
        <v>5916</v>
      </c>
      <c r="K5891" s="8">
        <f>(Table1[[#This Row],[Actual Amount]]-Table1[[#This Row],[Budget Amount]])</f>
        <v>-27070</v>
      </c>
      <c r="L5891" s="10">
        <f>(Table1[[#This Row],[Actual Amount]]-Table1[[#This Row],[Budget Amount]]) / Table1[[#This Row],[Budget Amount]]</f>
        <v>-0.24799824101727835</v>
      </c>
    </row>
    <row r="5892" spans="1:12">
      <c r="A5892" s="6">
        <v>45212</v>
      </c>
      <c r="B5892" s="6" t="str">
        <f>TEXT(Table1[[#This Row],[Date]],"mm")</f>
        <v>10</v>
      </c>
      <c r="C5892" s="6" t="str">
        <f>TEXT(Table1[[#This Row],[Date]],"yyyy")</f>
        <v>2023</v>
      </c>
      <c r="D5892" t="s">
        <v>27</v>
      </c>
      <c r="E5892" t="s">
        <v>14</v>
      </c>
      <c r="F5892" t="s">
        <v>48</v>
      </c>
      <c r="G5892" s="8">
        <v>100606</v>
      </c>
      <c r="H5892" s="8">
        <v>113906</v>
      </c>
      <c r="I5892" t="s">
        <v>22</v>
      </c>
      <c r="J5892" t="s">
        <v>5917</v>
      </c>
      <c r="K5892" s="8">
        <f>(Table1[[#This Row],[Actual Amount]]-Table1[[#This Row],[Budget Amount]])</f>
        <v>13300</v>
      </c>
      <c r="L5892" s="10">
        <f>(Table1[[#This Row],[Actual Amount]]-Table1[[#This Row],[Budget Amount]]) / Table1[[#This Row],[Budget Amount]]</f>
        <v>0.13219887481859929</v>
      </c>
    </row>
    <row r="5893" spans="1:12">
      <c r="A5893" s="6">
        <v>44260</v>
      </c>
      <c r="B5893" s="6" t="str">
        <f>TEXT(Table1[[#This Row],[Date]],"mm")</f>
        <v>03</v>
      </c>
      <c r="C5893" s="6" t="str">
        <f>TEXT(Table1[[#This Row],[Date]],"yyyy")</f>
        <v>2021</v>
      </c>
      <c r="D5893" t="s">
        <v>8</v>
      </c>
      <c r="E5893" t="s">
        <v>24</v>
      </c>
      <c r="F5893" t="s">
        <v>29</v>
      </c>
      <c r="G5893" s="8">
        <v>29939</v>
      </c>
      <c r="H5893" s="8">
        <v>149014</v>
      </c>
      <c r="I5893" t="s">
        <v>25</v>
      </c>
      <c r="J5893" t="s">
        <v>5918</v>
      </c>
      <c r="K5893" s="8">
        <f>(Table1[[#This Row],[Actual Amount]]-Table1[[#This Row],[Budget Amount]])</f>
        <v>119075</v>
      </c>
      <c r="L5893" s="10">
        <f>(Table1[[#This Row],[Actual Amount]]-Table1[[#This Row],[Budget Amount]]) / Table1[[#This Row],[Budget Amount]]</f>
        <v>3.9772537492902234</v>
      </c>
    </row>
    <row r="5894" spans="1:12">
      <c r="A5894" s="6">
        <v>44225</v>
      </c>
      <c r="B5894" s="6" t="str">
        <f>TEXT(Table1[[#This Row],[Date]],"mm")</f>
        <v>01</v>
      </c>
      <c r="C5894" s="6" t="str">
        <f>TEXT(Table1[[#This Row],[Date]],"yyyy")</f>
        <v>2021</v>
      </c>
      <c r="D5894" t="s">
        <v>8</v>
      </c>
      <c r="E5894" t="s">
        <v>9</v>
      </c>
      <c r="F5894" t="s">
        <v>15</v>
      </c>
      <c r="G5894" s="8">
        <v>62582</v>
      </c>
      <c r="H5894" s="8">
        <v>83437</v>
      </c>
      <c r="I5894" t="s">
        <v>16</v>
      </c>
      <c r="J5894" t="s">
        <v>5919</v>
      </c>
      <c r="K5894" s="8">
        <f>(Table1[[#This Row],[Actual Amount]]-Table1[[#This Row],[Budget Amount]])</f>
        <v>20855</v>
      </c>
      <c r="L5894" s="10">
        <f>(Table1[[#This Row],[Actual Amount]]-Table1[[#This Row],[Budget Amount]]) / Table1[[#This Row],[Budget Amount]]</f>
        <v>0.33324278546546932</v>
      </c>
    </row>
    <row r="5895" spans="1:12">
      <c r="A5895" s="6">
        <v>44568</v>
      </c>
      <c r="B5895" s="6" t="str">
        <f>TEXT(Table1[[#This Row],[Date]],"mm")</f>
        <v>01</v>
      </c>
      <c r="C5895" s="6" t="str">
        <f>TEXT(Table1[[#This Row],[Date]],"yyyy")</f>
        <v>2022</v>
      </c>
      <c r="D5895" t="s">
        <v>13</v>
      </c>
      <c r="E5895" t="s">
        <v>24</v>
      </c>
      <c r="F5895" t="s">
        <v>48</v>
      </c>
      <c r="G5895" s="8">
        <v>58819</v>
      </c>
      <c r="H5895" s="8">
        <v>11681</v>
      </c>
      <c r="I5895" t="s">
        <v>22</v>
      </c>
      <c r="J5895" t="s">
        <v>5920</v>
      </c>
      <c r="K5895" s="8">
        <f>(Table1[[#This Row],[Actual Amount]]-Table1[[#This Row],[Budget Amount]])</f>
        <v>-47138</v>
      </c>
      <c r="L5895" s="10">
        <f>(Table1[[#This Row],[Actual Amount]]-Table1[[#This Row],[Budget Amount]]) / Table1[[#This Row],[Budget Amount]]</f>
        <v>-0.80140770839354625</v>
      </c>
    </row>
    <row r="5896" spans="1:12">
      <c r="A5896" s="6">
        <v>44293</v>
      </c>
      <c r="B5896" s="6" t="str">
        <f>TEXT(Table1[[#This Row],[Date]],"mm")</f>
        <v>04</v>
      </c>
      <c r="C5896" s="6" t="str">
        <f>TEXT(Table1[[#This Row],[Date]],"yyyy")</f>
        <v>2021</v>
      </c>
      <c r="D5896" t="s">
        <v>27</v>
      </c>
      <c r="E5896" t="s">
        <v>33</v>
      </c>
      <c r="F5896" t="s">
        <v>20</v>
      </c>
      <c r="G5896" s="8">
        <v>29533</v>
      </c>
      <c r="H5896" s="8">
        <v>147800</v>
      </c>
      <c r="I5896" t="s">
        <v>16</v>
      </c>
      <c r="J5896" t="s">
        <v>5921</v>
      </c>
      <c r="K5896" s="8">
        <f>(Table1[[#This Row],[Actual Amount]]-Table1[[#This Row],[Budget Amount]])</f>
        <v>118267</v>
      </c>
      <c r="L5896" s="10">
        <f>(Table1[[#This Row],[Actual Amount]]-Table1[[#This Row],[Budget Amount]]) / Table1[[#This Row],[Budget Amount]]</f>
        <v>4.0045711576880096</v>
      </c>
    </row>
    <row r="5897" spans="1:12">
      <c r="A5897" s="6">
        <v>45189</v>
      </c>
      <c r="B5897" s="6" t="str">
        <f>TEXT(Table1[[#This Row],[Date]],"mm")</f>
        <v>09</v>
      </c>
      <c r="C5897" s="6" t="str">
        <f>TEXT(Table1[[#This Row],[Date]],"yyyy")</f>
        <v>2023</v>
      </c>
      <c r="D5897" t="s">
        <v>45</v>
      </c>
      <c r="E5897" t="s">
        <v>13</v>
      </c>
      <c r="F5897" t="s">
        <v>10</v>
      </c>
      <c r="G5897" s="8">
        <v>144419</v>
      </c>
      <c r="H5897" s="8">
        <v>114646</v>
      </c>
      <c r="I5897" t="s">
        <v>11</v>
      </c>
      <c r="J5897" t="s">
        <v>5922</v>
      </c>
      <c r="K5897" s="8">
        <f>(Table1[[#This Row],[Actual Amount]]-Table1[[#This Row],[Budget Amount]])</f>
        <v>-29773</v>
      </c>
      <c r="L5897" s="10">
        <f>(Table1[[#This Row],[Actual Amount]]-Table1[[#This Row],[Budget Amount]]) / Table1[[#This Row],[Budget Amount]]</f>
        <v>-0.20615708459413234</v>
      </c>
    </row>
    <row r="5898" spans="1:12">
      <c r="A5898" s="6">
        <v>44217</v>
      </c>
      <c r="B5898" s="6" t="str">
        <f>TEXT(Table1[[#This Row],[Date]],"mm")</f>
        <v>01</v>
      </c>
      <c r="C5898" s="6" t="str">
        <f>TEXT(Table1[[#This Row],[Date]],"yyyy")</f>
        <v>2021</v>
      </c>
      <c r="D5898" t="s">
        <v>31</v>
      </c>
      <c r="E5898" t="s">
        <v>9</v>
      </c>
      <c r="F5898" t="s">
        <v>15</v>
      </c>
      <c r="G5898" s="8">
        <v>13949</v>
      </c>
      <c r="H5898" s="8">
        <v>17947</v>
      </c>
      <c r="I5898" t="s">
        <v>16</v>
      </c>
      <c r="J5898" t="s">
        <v>5923</v>
      </c>
      <c r="K5898" s="8">
        <f>(Table1[[#This Row],[Actual Amount]]-Table1[[#This Row],[Budget Amount]])</f>
        <v>3998</v>
      </c>
      <c r="L5898" s="10">
        <f>(Table1[[#This Row],[Actual Amount]]-Table1[[#This Row],[Budget Amount]]) / Table1[[#This Row],[Budget Amount]]</f>
        <v>0.28661552799483836</v>
      </c>
    </row>
    <row r="5899" spans="1:12">
      <c r="A5899" s="6">
        <v>44931</v>
      </c>
      <c r="B5899" s="6" t="str">
        <f>TEXT(Table1[[#This Row],[Date]],"mm")</f>
        <v>01</v>
      </c>
      <c r="C5899" s="6" t="str">
        <f>TEXT(Table1[[#This Row],[Date]],"yyyy")</f>
        <v>2023</v>
      </c>
      <c r="D5899" t="s">
        <v>18</v>
      </c>
      <c r="E5899" t="s">
        <v>13</v>
      </c>
      <c r="F5899" t="s">
        <v>10</v>
      </c>
      <c r="G5899" s="8">
        <v>105413</v>
      </c>
      <c r="H5899" s="8">
        <v>122251</v>
      </c>
      <c r="I5899" t="s">
        <v>22</v>
      </c>
      <c r="J5899" t="s">
        <v>5924</v>
      </c>
      <c r="K5899" s="8">
        <f>(Table1[[#This Row],[Actual Amount]]-Table1[[#This Row],[Budget Amount]])</f>
        <v>16838</v>
      </c>
      <c r="L5899" s="10">
        <f>(Table1[[#This Row],[Actual Amount]]-Table1[[#This Row],[Budget Amount]]) / Table1[[#This Row],[Budget Amount]]</f>
        <v>0.15973361919307866</v>
      </c>
    </row>
    <row r="5900" spans="1:12">
      <c r="A5900" s="6">
        <v>45266</v>
      </c>
      <c r="B5900" s="6" t="str">
        <f>TEXT(Table1[[#This Row],[Date]],"mm")</f>
        <v>12</v>
      </c>
      <c r="C5900" s="6" t="str">
        <f>TEXT(Table1[[#This Row],[Date]],"yyyy")</f>
        <v>2023</v>
      </c>
      <c r="D5900" t="s">
        <v>31</v>
      </c>
      <c r="E5900" t="s">
        <v>19</v>
      </c>
      <c r="F5900" t="s">
        <v>20</v>
      </c>
      <c r="G5900" s="8">
        <v>104814</v>
      </c>
      <c r="H5900" s="8">
        <v>51955</v>
      </c>
      <c r="I5900" t="s">
        <v>16</v>
      </c>
      <c r="J5900" t="s">
        <v>5925</v>
      </c>
      <c r="K5900" s="8">
        <f>(Table1[[#This Row],[Actual Amount]]-Table1[[#This Row],[Budget Amount]])</f>
        <v>-52859</v>
      </c>
      <c r="L5900" s="10">
        <f>(Table1[[#This Row],[Actual Amount]]-Table1[[#This Row],[Budget Amount]]) / Table1[[#This Row],[Budget Amount]]</f>
        <v>-0.50431240101513153</v>
      </c>
    </row>
    <row r="5901" spans="1:12">
      <c r="A5901" s="6">
        <v>44262</v>
      </c>
      <c r="B5901" s="6" t="str">
        <f>TEXT(Table1[[#This Row],[Date]],"mm")</f>
        <v>03</v>
      </c>
      <c r="C5901" s="6" t="str">
        <f>TEXT(Table1[[#This Row],[Date]],"yyyy")</f>
        <v>2021</v>
      </c>
      <c r="D5901" t="s">
        <v>18</v>
      </c>
      <c r="E5901" t="s">
        <v>24</v>
      </c>
      <c r="F5901" t="s">
        <v>48</v>
      </c>
      <c r="G5901" s="8">
        <v>46174</v>
      </c>
      <c r="H5901" s="8">
        <v>111142</v>
      </c>
      <c r="I5901" t="s">
        <v>16</v>
      </c>
      <c r="J5901" t="s">
        <v>5926</v>
      </c>
      <c r="K5901" s="8">
        <f>(Table1[[#This Row],[Actual Amount]]-Table1[[#This Row],[Budget Amount]])</f>
        <v>64968</v>
      </c>
      <c r="L5901" s="10">
        <f>(Table1[[#This Row],[Actual Amount]]-Table1[[#This Row],[Budget Amount]]) / Table1[[#This Row],[Budget Amount]]</f>
        <v>1.4070255988218479</v>
      </c>
    </row>
    <row r="5902" spans="1:12">
      <c r="A5902" s="6">
        <v>44799</v>
      </c>
      <c r="B5902" s="6" t="str">
        <f>TEXT(Table1[[#This Row],[Date]],"mm")</f>
        <v>08</v>
      </c>
      <c r="C5902" s="6" t="str">
        <f>TEXT(Table1[[#This Row],[Date]],"yyyy")</f>
        <v>2022</v>
      </c>
      <c r="D5902" t="s">
        <v>31</v>
      </c>
      <c r="E5902" t="s">
        <v>24</v>
      </c>
      <c r="F5902" t="s">
        <v>10</v>
      </c>
      <c r="G5902" s="8">
        <v>140027</v>
      </c>
      <c r="H5902" s="8">
        <v>92482</v>
      </c>
      <c r="I5902" t="s">
        <v>22</v>
      </c>
      <c r="J5902" t="s">
        <v>5927</v>
      </c>
      <c r="K5902" s="8">
        <f>(Table1[[#This Row],[Actual Amount]]-Table1[[#This Row],[Budget Amount]])</f>
        <v>-47545</v>
      </c>
      <c r="L5902" s="10">
        <f>(Table1[[#This Row],[Actual Amount]]-Table1[[#This Row],[Budget Amount]]) / Table1[[#This Row],[Budget Amount]]</f>
        <v>-0.33954165982274848</v>
      </c>
    </row>
    <row r="5903" spans="1:12">
      <c r="A5903" s="6">
        <v>44534</v>
      </c>
      <c r="B5903" s="6" t="str">
        <f>TEXT(Table1[[#This Row],[Date]],"mm")</f>
        <v>12</v>
      </c>
      <c r="C5903" s="6" t="str">
        <f>TEXT(Table1[[#This Row],[Date]],"yyyy")</f>
        <v>2021</v>
      </c>
      <c r="D5903" t="s">
        <v>45</v>
      </c>
      <c r="E5903" t="s">
        <v>14</v>
      </c>
      <c r="F5903" t="s">
        <v>10</v>
      </c>
      <c r="G5903" s="8">
        <v>53664</v>
      </c>
      <c r="H5903" s="8">
        <v>55438</v>
      </c>
      <c r="I5903" t="s">
        <v>11</v>
      </c>
      <c r="J5903" t="s">
        <v>5928</v>
      </c>
      <c r="K5903" s="8">
        <f>(Table1[[#This Row],[Actual Amount]]-Table1[[#This Row],[Budget Amount]])</f>
        <v>1774</v>
      </c>
      <c r="L5903" s="10">
        <f>(Table1[[#This Row],[Actual Amount]]-Table1[[#This Row],[Budget Amount]]) / Table1[[#This Row],[Budget Amount]]</f>
        <v>3.3057543231961833E-2</v>
      </c>
    </row>
    <row r="5904" spans="1:12">
      <c r="A5904" s="6">
        <v>44319</v>
      </c>
      <c r="B5904" s="6" t="str">
        <f>TEXT(Table1[[#This Row],[Date]],"mm")</f>
        <v>05</v>
      </c>
      <c r="C5904" s="6" t="str">
        <f>TEXT(Table1[[#This Row],[Date]],"yyyy")</f>
        <v>2021</v>
      </c>
      <c r="D5904" t="s">
        <v>45</v>
      </c>
      <c r="E5904" t="s">
        <v>9</v>
      </c>
      <c r="F5904" t="s">
        <v>10</v>
      </c>
      <c r="G5904" s="8">
        <v>107527</v>
      </c>
      <c r="H5904" s="8">
        <v>56382</v>
      </c>
      <c r="I5904" t="s">
        <v>16</v>
      </c>
      <c r="J5904" t="s">
        <v>5929</v>
      </c>
      <c r="K5904" s="8">
        <f>(Table1[[#This Row],[Actual Amount]]-Table1[[#This Row],[Budget Amount]])</f>
        <v>-51145</v>
      </c>
      <c r="L5904" s="10">
        <f>(Table1[[#This Row],[Actual Amount]]-Table1[[#This Row],[Budget Amount]]) / Table1[[#This Row],[Budget Amount]]</f>
        <v>-0.47564797678722553</v>
      </c>
    </row>
    <row r="5905" spans="1:12">
      <c r="A5905" s="6">
        <v>44643</v>
      </c>
      <c r="B5905" s="6" t="str">
        <f>TEXT(Table1[[#This Row],[Date]],"mm")</f>
        <v>03</v>
      </c>
      <c r="C5905" s="6" t="str">
        <f>TEXT(Table1[[#This Row],[Date]],"yyyy")</f>
        <v>2022</v>
      </c>
      <c r="D5905" t="s">
        <v>27</v>
      </c>
      <c r="E5905" t="s">
        <v>24</v>
      </c>
      <c r="F5905" t="s">
        <v>20</v>
      </c>
      <c r="G5905" s="8">
        <v>120260</v>
      </c>
      <c r="H5905" s="8">
        <v>17433</v>
      </c>
      <c r="I5905" t="s">
        <v>22</v>
      </c>
      <c r="J5905" t="s">
        <v>5930</v>
      </c>
      <c r="K5905" s="8">
        <f>(Table1[[#This Row],[Actual Amount]]-Table1[[#This Row],[Budget Amount]])</f>
        <v>-102827</v>
      </c>
      <c r="L5905" s="10">
        <f>(Table1[[#This Row],[Actual Amount]]-Table1[[#This Row],[Budget Amount]]) / Table1[[#This Row],[Budget Amount]]</f>
        <v>-0.85503908198902379</v>
      </c>
    </row>
    <row r="5906" spans="1:12">
      <c r="A5906" s="6">
        <v>44807</v>
      </c>
      <c r="B5906" s="6" t="str">
        <f>TEXT(Table1[[#This Row],[Date]],"mm")</f>
        <v>09</v>
      </c>
      <c r="C5906" s="6" t="str">
        <f>TEXT(Table1[[#This Row],[Date]],"yyyy")</f>
        <v>2022</v>
      </c>
      <c r="D5906" t="s">
        <v>31</v>
      </c>
      <c r="E5906" t="s">
        <v>33</v>
      </c>
      <c r="F5906" t="s">
        <v>15</v>
      </c>
      <c r="G5906" s="8">
        <v>57634</v>
      </c>
      <c r="H5906" s="8">
        <v>60984</v>
      </c>
      <c r="I5906" t="s">
        <v>16</v>
      </c>
      <c r="J5906" t="s">
        <v>5931</v>
      </c>
      <c r="K5906" s="8">
        <f>(Table1[[#This Row],[Actual Amount]]-Table1[[#This Row],[Budget Amount]])</f>
        <v>3350</v>
      </c>
      <c r="L5906" s="10">
        <f>(Table1[[#This Row],[Actual Amount]]-Table1[[#This Row],[Budget Amount]]) / Table1[[#This Row],[Budget Amount]]</f>
        <v>5.8125412083145367E-2</v>
      </c>
    </row>
    <row r="5907" spans="1:12">
      <c r="A5907" s="6">
        <v>44867</v>
      </c>
      <c r="B5907" s="6" t="str">
        <f>TEXT(Table1[[#This Row],[Date]],"mm")</f>
        <v>11</v>
      </c>
      <c r="C5907" s="6" t="str">
        <f>TEXT(Table1[[#This Row],[Date]],"yyyy")</f>
        <v>2022</v>
      </c>
      <c r="D5907" t="s">
        <v>31</v>
      </c>
      <c r="E5907" t="s">
        <v>19</v>
      </c>
      <c r="F5907" t="s">
        <v>15</v>
      </c>
      <c r="G5907" s="8">
        <v>80793</v>
      </c>
      <c r="H5907" s="8">
        <v>10899</v>
      </c>
      <c r="I5907" t="s">
        <v>16</v>
      </c>
      <c r="J5907" t="s">
        <v>5932</v>
      </c>
      <c r="K5907" s="8">
        <f>(Table1[[#This Row],[Actual Amount]]-Table1[[#This Row],[Budget Amount]])</f>
        <v>-69894</v>
      </c>
      <c r="L5907" s="10">
        <f>(Table1[[#This Row],[Actual Amount]]-Table1[[#This Row],[Budget Amount]]) / Table1[[#This Row],[Budget Amount]]</f>
        <v>-0.86509969923136909</v>
      </c>
    </row>
    <row r="5908" spans="1:12">
      <c r="A5908" s="6">
        <v>44811</v>
      </c>
      <c r="B5908" s="6" t="str">
        <f>TEXT(Table1[[#This Row],[Date]],"mm")</f>
        <v>09</v>
      </c>
      <c r="C5908" s="6" t="str">
        <f>TEXT(Table1[[#This Row],[Date]],"yyyy")</f>
        <v>2022</v>
      </c>
      <c r="D5908" t="s">
        <v>27</v>
      </c>
      <c r="E5908" t="s">
        <v>33</v>
      </c>
      <c r="F5908" t="s">
        <v>20</v>
      </c>
      <c r="G5908" s="8">
        <v>134641</v>
      </c>
      <c r="H5908" s="8">
        <v>163607</v>
      </c>
      <c r="I5908" t="s">
        <v>25</v>
      </c>
      <c r="J5908" t="s">
        <v>5933</v>
      </c>
      <c r="K5908" s="8">
        <f>(Table1[[#This Row],[Actual Amount]]-Table1[[#This Row],[Budget Amount]])</f>
        <v>28966</v>
      </c>
      <c r="L5908" s="10">
        <f>(Table1[[#This Row],[Actual Amount]]-Table1[[#This Row],[Budget Amount]]) / Table1[[#This Row],[Budget Amount]]</f>
        <v>0.21513506287089371</v>
      </c>
    </row>
    <row r="5909" spans="1:12">
      <c r="A5909" s="6">
        <v>45093</v>
      </c>
      <c r="B5909" s="6" t="str">
        <f>TEXT(Table1[[#This Row],[Date]],"mm")</f>
        <v>06</v>
      </c>
      <c r="C5909" s="6" t="str">
        <f>TEXT(Table1[[#This Row],[Date]],"yyyy")</f>
        <v>2023</v>
      </c>
      <c r="D5909" t="s">
        <v>27</v>
      </c>
      <c r="E5909" t="s">
        <v>13</v>
      </c>
      <c r="F5909" t="s">
        <v>10</v>
      </c>
      <c r="G5909" s="8">
        <v>110991</v>
      </c>
      <c r="H5909" s="8">
        <v>68099</v>
      </c>
      <c r="I5909" t="s">
        <v>16</v>
      </c>
      <c r="J5909" t="s">
        <v>5934</v>
      </c>
      <c r="K5909" s="8">
        <f>(Table1[[#This Row],[Actual Amount]]-Table1[[#This Row],[Budget Amount]])</f>
        <v>-42892</v>
      </c>
      <c r="L5909" s="10">
        <f>(Table1[[#This Row],[Actual Amount]]-Table1[[#This Row],[Budget Amount]]) / Table1[[#This Row],[Budget Amount]]</f>
        <v>-0.38644574785342956</v>
      </c>
    </row>
    <row r="5910" spans="1:12">
      <c r="A5910" s="6">
        <v>44477</v>
      </c>
      <c r="B5910" s="6" t="str">
        <f>TEXT(Table1[[#This Row],[Date]],"mm")</f>
        <v>10</v>
      </c>
      <c r="C5910" s="6" t="str">
        <f>TEXT(Table1[[#This Row],[Date]],"yyyy")</f>
        <v>2021</v>
      </c>
      <c r="D5910" t="s">
        <v>45</v>
      </c>
      <c r="E5910" t="s">
        <v>19</v>
      </c>
      <c r="F5910" t="s">
        <v>10</v>
      </c>
      <c r="G5910" s="8">
        <v>131998</v>
      </c>
      <c r="H5910" s="8">
        <v>62902</v>
      </c>
      <c r="I5910" t="s">
        <v>11</v>
      </c>
      <c r="J5910" t="s">
        <v>5935</v>
      </c>
      <c r="K5910" s="8">
        <f>(Table1[[#This Row],[Actual Amount]]-Table1[[#This Row],[Budget Amount]])</f>
        <v>-69096</v>
      </c>
      <c r="L5910" s="10">
        <f>(Table1[[#This Row],[Actual Amount]]-Table1[[#This Row],[Budget Amount]]) / Table1[[#This Row],[Budget Amount]]</f>
        <v>-0.52346247670419244</v>
      </c>
    </row>
    <row r="5911" spans="1:12">
      <c r="A5911" s="6">
        <v>45263</v>
      </c>
      <c r="B5911" s="6" t="str">
        <f>TEXT(Table1[[#This Row],[Date]],"mm")</f>
        <v>12</v>
      </c>
      <c r="C5911" s="6" t="str">
        <f>TEXT(Table1[[#This Row],[Date]],"yyyy")</f>
        <v>2023</v>
      </c>
      <c r="D5911" t="s">
        <v>45</v>
      </c>
      <c r="E5911" t="s">
        <v>19</v>
      </c>
      <c r="F5911" t="s">
        <v>29</v>
      </c>
      <c r="G5911" s="8">
        <v>48291</v>
      </c>
      <c r="H5911" s="8">
        <v>124967</v>
      </c>
      <c r="I5911" t="s">
        <v>16</v>
      </c>
      <c r="J5911" t="s">
        <v>5936</v>
      </c>
      <c r="K5911" s="8">
        <f>(Table1[[#This Row],[Actual Amount]]-Table1[[#This Row],[Budget Amount]])</f>
        <v>76676</v>
      </c>
      <c r="L5911" s="10">
        <f>(Table1[[#This Row],[Actual Amount]]-Table1[[#This Row],[Budget Amount]]) / Table1[[#This Row],[Budget Amount]]</f>
        <v>1.5877906856350044</v>
      </c>
    </row>
    <row r="5912" spans="1:12">
      <c r="A5912" s="6">
        <v>44792</v>
      </c>
      <c r="B5912" s="6" t="str">
        <f>TEXT(Table1[[#This Row],[Date]],"mm")</f>
        <v>08</v>
      </c>
      <c r="C5912" s="6" t="str">
        <f>TEXT(Table1[[#This Row],[Date]],"yyyy")</f>
        <v>2022</v>
      </c>
      <c r="D5912" t="s">
        <v>13</v>
      </c>
      <c r="E5912" t="s">
        <v>33</v>
      </c>
      <c r="F5912" t="s">
        <v>48</v>
      </c>
      <c r="G5912" s="8">
        <v>40604</v>
      </c>
      <c r="H5912" s="8">
        <v>80283</v>
      </c>
      <c r="I5912" t="s">
        <v>22</v>
      </c>
      <c r="J5912" t="s">
        <v>5937</v>
      </c>
      <c r="K5912" s="8">
        <f>(Table1[[#This Row],[Actual Amount]]-Table1[[#This Row],[Budget Amount]])</f>
        <v>39679</v>
      </c>
      <c r="L5912" s="10">
        <f>(Table1[[#This Row],[Actual Amount]]-Table1[[#This Row],[Budget Amount]]) / Table1[[#This Row],[Budget Amount]]</f>
        <v>0.97721899320264016</v>
      </c>
    </row>
    <row r="5913" spans="1:12">
      <c r="A5913" s="6">
        <v>44899</v>
      </c>
      <c r="B5913" s="6" t="str">
        <f>TEXT(Table1[[#This Row],[Date]],"mm")</f>
        <v>12</v>
      </c>
      <c r="C5913" s="6" t="str">
        <f>TEXT(Table1[[#This Row],[Date]],"yyyy")</f>
        <v>2022</v>
      </c>
      <c r="D5913" t="s">
        <v>31</v>
      </c>
      <c r="E5913" t="s">
        <v>24</v>
      </c>
      <c r="F5913" t="s">
        <v>48</v>
      </c>
      <c r="G5913" s="8">
        <v>103738</v>
      </c>
      <c r="H5913" s="8">
        <v>146876</v>
      </c>
      <c r="I5913" t="s">
        <v>22</v>
      </c>
      <c r="J5913" t="s">
        <v>5938</v>
      </c>
      <c r="K5913" s="8">
        <f>(Table1[[#This Row],[Actual Amount]]-Table1[[#This Row],[Budget Amount]])</f>
        <v>43138</v>
      </c>
      <c r="L5913" s="10">
        <f>(Table1[[#This Row],[Actual Amount]]-Table1[[#This Row],[Budget Amount]]) / Table1[[#This Row],[Budget Amount]]</f>
        <v>0.41583604850681527</v>
      </c>
    </row>
    <row r="5914" spans="1:12">
      <c r="A5914" s="6">
        <v>45271</v>
      </c>
      <c r="B5914" s="6" t="str">
        <f>TEXT(Table1[[#This Row],[Date]],"mm")</f>
        <v>12</v>
      </c>
      <c r="C5914" s="6" t="str">
        <f>TEXT(Table1[[#This Row],[Date]],"yyyy")</f>
        <v>2023</v>
      </c>
      <c r="D5914" t="s">
        <v>45</v>
      </c>
      <c r="E5914" t="s">
        <v>33</v>
      </c>
      <c r="F5914" t="s">
        <v>15</v>
      </c>
      <c r="G5914" s="8">
        <v>63726</v>
      </c>
      <c r="H5914" s="8">
        <v>135182</v>
      </c>
      <c r="I5914" t="s">
        <v>25</v>
      </c>
      <c r="J5914" t="s">
        <v>5939</v>
      </c>
      <c r="K5914" s="8">
        <f>(Table1[[#This Row],[Actual Amount]]-Table1[[#This Row],[Budget Amount]])</f>
        <v>71456</v>
      </c>
      <c r="L5914" s="10">
        <f>(Table1[[#This Row],[Actual Amount]]-Table1[[#This Row],[Budget Amount]]) / Table1[[#This Row],[Budget Amount]]</f>
        <v>1.1213005680569941</v>
      </c>
    </row>
    <row r="5915" spans="1:12">
      <c r="A5915" s="6">
        <v>44406</v>
      </c>
      <c r="B5915" s="6" t="str">
        <f>TEXT(Table1[[#This Row],[Date]],"mm")</f>
        <v>07</v>
      </c>
      <c r="C5915" s="6" t="str">
        <f>TEXT(Table1[[#This Row],[Date]],"yyyy")</f>
        <v>2021</v>
      </c>
      <c r="D5915" t="s">
        <v>45</v>
      </c>
      <c r="E5915" t="s">
        <v>9</v>
      </c>
      <c r="F5915" t="s">
        <v>20</v>
      </c>
      <c r="G5915" s="8">
        <v>99647</v>
      </c>
      <c r="H5915" s="8">
        <v>75185</v>
      </c>
      <c r="I5915" t="s">
        <v>25</v>
      </c>
      <c r="J5915" t="s">
        <v>5940</v>
      </c>
      <c r="K5915" s="8">
        <f>(Table1[[#This Row],[Actual Amount]]-Table1[[#This Row],[Budget Amount]])</f>
        <v>-24462</v>
      </c>
      <c r="L5915" s="10">
        <f>(Table1[[#This Row],[Actual Amount]]-Table1[[#This Row],[Budget Amount]]) / Table1[[#This Row],[Budget Amount]]</f>
        <v>-0.24548656758357001</v>
      </c>
    </row>
    <row r="5916" spans="1:12">
      <c r="A5916" s="6">
        <v>44322</v>
      </c>
      <c r="B5916" s="6" t="str">
        <f>TEXT(Table1[[#This Row],[Date]],"mm")</f>
        <v>05</v>
      </c>
      <c r="C5916" s="6" t="str">
        <f>TEXT(Table1[[#This Row],[Date]],"yyyy")</f>
        <v>2021</v>
      </c>
      <c r="D5916" t="s">
        <v>31</v>
      </c>
      <c r="E5916" t="s">
        <v>13</v>
      </c>
      <c r="F5916" t="s">
        <v>10</v>
      </c>
      <c r="G5916" s="8">
        <v>110718</v>
      </c>
      <c r="H5916" s="8">
        <v>136350</v>
      </c>
      <c r="I5916" t="s">
        <v>16</v>
      </c>
      <c r="J5916" t="s">
        <v>5941</v>
      </c>
      <c r="K5916" s="8">
        <f>(Table1[[#This Row],[Actual Amount]]-Table1[[#This Row],[Budget Amount]])</f>
        <v>25632</v>
      </c>
      <c r="L5916" s="10">
        <f>(Table1[[#This Row],[Actual Amount]]-Table1[[#This Row],[Budget Amount]]) / Table1[[#This Row],[Budget Amount]]</f>
        <v>0.23150707202080961</v>
      </c>
    </row>
    <row r="5917" spans="1:12">
      <c r="A5917" s="6">
        <v>44688</v>
      </c>
      <c r="B5917" s="6" t="str">
        <f>TEXT(Table1[[#This Row],[Date]],"mm")</f>
        <v>05</v>
      </c>
      <c r="C5917" s="6" t="str">
        <f>TEXT(Table1[[#This Row],[Date]],"yyyy")</f>
        <v>2022</v>
      </c>
      <c r="D5917" t="s">
        <v>27</v>
      </c>
      <c r="E5917" t="s">
        <v>19</v>
      </c>
      <c r="F5917" t="s">
        <v>48</v>
      </c>
      <c r="G5917" s="8">
        <v>74456</v>
      </c>
      <c r="H5917" s="8">
        <v>51380</v>
      </c>
      <c r="I5917" t="s">
        <v>25</v>
      </c>
      <c r="J5917" t="s">
        <v>5942</v>
      </c>
      <c r="K5917" s="8">
        <f>(Table1[[#This Row],[Actual Amount]]-Table1[[#This Row],[Budget Amount]])</f>
        <v>-23076</v>
      </c>
      <c r="L5917" s="10">
        <f>(Table1[[#This Row],[Actual Amount]]-Table1[[#This Row],[Budget Amount]]) / Table1[[#This Row],[Budget Amount]]</f>
        <v>-0.3099280111743849</v>
      </c>
    </row>
    <row r="5918" spans="1:12">
      <c r="A5918" s="6">
        <v>45156</v>
      </c>
      <c r="B5918" s="6" t="str">
        <f>TEXT(Table1[[#This Row],[Date]],"mm")</f>
        <v>08</v>
      </c>
      <c r="C5918" s="6" t="str">
        <f>TEXT(Table1[[#This Row],[Date]],"yyyy")</f>
        <v>2023</v>
      </c>
      <c r="D5918" t="s">
        <v>31</v>
      </c>
      <c r="E5918" t="s">
        <v>9</v>
      </c>
      <c r="F5918" t="s">
        <v>20</v>
      </c>
      <c r="G5918" s="8">
        <v>48574</v>
      </c>
      <c r="H5918" s="8">
        <v>103701</v>
      </c>
      <c r="I5918" t="s">
        <v>11</v>
      </c>
      <c r="J5918" t="s">
        <v>5943</v>
      </c>
      <c r="K5918" s="8">
        <f>(Table1[[#This Row],[Actual Amount]]-Table1[[#This Row],[Budget Amount]])</f>
        <v>55127</v>
      </c>
      <c r="L5918" s="10">
        <f>(Table1[[#This Row],[Actual Amount]]-Table1[[#This Row],[Budget Amount]]) / Table1[[#This Row],[Budget Amount]]</f>
        <v>1.134907563717215</v>
      </c>
    </row>
    <row r="5919" spans="1:12">
      <c r="A5919" s="6">
        <v>45166</v>
      </c>
      <c r="B5919" s="6" t="str">
        <f>TEXT(Table1[[#This Row],[Date]],"mm")</f>
        <v>08</v>
      </c>
      <c r="C5919" s="6" t="str">
        <f>TEXT(Table1[[#This Row],[Date]],"yyyy")</f>
        <v>2023</v>
      </c>
      <c r="D5919" t="s">
        <v>8</v>
      </c>
      <c r="E5919" t="s">
        <v>24</v>
      </c>
      <c r="F5919" t="s">
        <v>20</v>
      </c>
      <c r="G5919" s="8">
        <v>61121</v>
      </c>
      <c r="H5919" s="8">
        <v>88002</v>
      </c>
      <c r="I5919" t="s">
        <v>25</v>
      </c>
      <c r="J5919" t="s">
        <v>5944</v>
      </c>
      <c r="K5919" s="8">
        <f>(Table1[[#This Row],[Actual Amount]]-Table1[[#This Row],[Budget Amount]])</f>
        <v>26881</v>
      </c>
      <c r="L5919" s="10">
        <f>(Table1[[#This Row],[Actual Amount]]-Table1[[#This Row],[Budget Amount]]) / Table1[[#This Row],[Budget Amount]]</f>
        <v>0.43979974149637602</v>
      </c>
    </row>
    <row r="5920" spans="1:12">
      <c r="A5920" s="6">
        <v>44777</v>
      </c>
      <c r="B5920" s="6" t="str">
        <f>TEXT(Table1[[#This Row],[Date]],"mm")</f>
        <v>08</v>
      </c>
      <c r="C5920" s="6" t="str">
        <f>TEXT(Table1[[#This Row],[Date]],"yyyy")</f>
        <v>2022</v>
      </c>
      <c r="D5920" t="s">
        <v>31</v>
      </c>
      <c r="E5920" t="s">
        <v>24</v>
      </c>
      <c r="F5920" t="s">
        <v>10</v>
      </c>
      <c r="G5920" s="8">
        <v>37679</v>
      </c>
      <c r="H5920" s="8">
        <v>65872</v>
      </c>
      <c r="I5920" t="s">
        <v>22</v>
      </c>
      <c r="J5920" t="s">
        <v>5945</v>
      </c>
      <c r="K5920" s="8">
        <f>(Table1[[#This Row],[Actual Amount]]-Table1[[#This Row],[Budget Amount]])</f>
        <v>28193</v>
      </c>
      <c r="L5920" s="10">
        <f>(Table1[[#This Row],[Actual Amount]]-Table1[[#This Row],[Budget Amount]]) / Table1[[#This Row],[Budget Amount]]</f>
        <v>0.7482417261604607</v>
      </c>
    </row>
    <row r="5921" spans="1:12">
      <c r="A5921" s="6">
        <v>44973</v>
      </c>
      <c r="B5921" s="6" t="str">
        <f>TEXT(Table1[[#This Row],[Date]],"mm")</f>
        <v>02</v>
      </c>
      <c r="C5921" s="6" t="str">
        <f>TEXT(Table1[[#This Row],[Date]],"yyyy")</f>
        <v>2023</v>
      </c>
      <c r="D5921" t="s">
        <v>8</v>
      </c>
      <c r="E5921" t="s">
        <v>33</v>
      </c>
      <c r="F5921" t="s">
        <v>20</v>
      </c>
      <c r="G5921" s="8">
        <v>86794</v>
      </c>
      <c r="H5921" s="8">
        <v>95516</v>
      </c>
      <c r="I5921" t="s">
        <v>25</v>
      </c>
      <c r="J5921" t="s">
        <v>5946</v>
      </c>
      <c r="K5921" s="8">
        <f>(Table1[[#This Row],[Actual Amount]]-Table1[[#This Row],[Budget Amount]])</f>
        <v>8722</v>
      </c>
      <c r="L5921" s="10">
        <f>(Table1[[#This Row],[Actual Amount]]-Table1[[#This Row],[Budget Amount]]) / Table1[[#This Row],[Budget Amount]]</f>
        <v>0.10049081733760398</v>
      </c>
    </row>
    <row r="5922" spans="1:12">
      <c r="A5922" s="6">
        <v>44454</v>
      </c>
      <c r="B5922" s="6" t="str">
        <f>TEXT(Table1[[#This Row],[Date]],"mm")</f>
        <v>09</v>
      </c>
      <c r="C5922" s="6" t="str">
        <f>TEXT(Table1[[#This Row],[Date]],"yyyy")</f>
        <v>2021</v>
      </c>
      <c r="D5922" t="s">
        <v>31</v>
      </c>
      <c r="E5922" t="s">
        <v>14</v>
      </c>
      <c r="F5922" t="s">
        <v>48</v>
      </c>
      <c r="G5922" s="8">
        <v>11759</v>
      </c>
      <c r="H5922" s="8">
        <v>15542</v>
      </c>
      <c r="I5922" t="s">
        <v>11</v>
      </c>
      <c r="J5922" t="s">
        <v>5947</v>
      </c>
      <c r="K5922" s="8">
        <f>(Table1[[#This Row],[Actual Amount]]-Table1[[#This Row],[Budget Amount]])</f>
        <v>3783</v>
      </c>
      <c r="L5922" s="10">
        <f>(Table1[[#This Row],[Actual Amount]]-Table1[[#This Row],[Budget Amount]]) / Table1[[#This Row],[Budget Amount]]</f>
        <v>0.32171102984947697</v>
      </c>
    </row>
    <row r="5923" spans="1:12">
      <c r="A5923" s="6">
        <v>44426</v>
      </c>
      <c r="B5923" s="6" t="str">
        <f>TEXT(Table1[[#This Row],[Date]],"mm")</f>
        <v>08</v>
      </c>
      <c r="C5923" s="6" t="str">
        <f>TEXT(Table1[[#This Row],[Date]],"yyyy")</f>
        <v>2021</v>
      </c>
      <c r="D5923" t="s">
        <v>8</v>
      </c>
      <c r="E5923" t="s">
        <v>19</v>
      </c>
      <c r="F5923" t="s">
        <v>29</v>
      </c>
      <c r="G5923" s="8">
        <v>65718</v>
      </c>
      <c r="H5923" s="8">
        <v>163582</v>
      </c>
      <c r="I5923" t="s">
        <v>11</v>
      </c>
      <c r="J5923" t="s">
        <v>5948</v>
      </c>
      <c r="K5923" s="8">
        <f>(Table1[[#This Row],[Actual Amount]]-Table1[[#This Row],[Budget Amount]])</f>
        <v>97864</v>
      </c>
      <c r="L5923" s="10">
        <f>(Table1[[#This Row],[Actual Amount]]-Table1[[#This Row],[Budget Amount]]) / Table1[[#This Row],[Budget Amount]]</f>
        <v>1.4891506132262089</v>
      </c>
    </row>
    <row r="5924" spans="1:12">
      <c r="A5924" s="6">
        <v>44385</v>
      </c>
      <c r="B5924" s="6" t="str">
        <f>TEXT(Table1[[#This Row],[Date]],"mm")</f>
        <v>07</v>
      </c>
      <c r="C5924" s="6" t="str">
        <f>TEXT(Table1[[#This Row],[Date]],"yyyy")</f>
        <v>2021</v>
      </c>
      <c r="D5924" t="s">
        <v>8</v>
      </c>
      <c r="E5924" t="s">
        <v>19</v>
      </c>
      <c r="F5924" t="s">
        <v>48</v>
      </c>
      <c r="G5924" s="8">
        <v>72268</v>
      </c>
      <c r="H5924" s="8">
        <v>44941</v>
      </c>
      <c r="I5924" t="s">
        <v>25</v>
      </c>
      <c r="J5924" t="s">
        <v>5949</v>
      </c>
      <c r="K5924" s="8">
        <f>(Table1[[#This Row],[Actual Amount]]-Table1[[#This Row],[Budget Amount]])</f>
        <v>-27327</v>
      </c>
      <c r="L5924" s="10">
        <f>(Table1[[#This Row],[Actual Amount]]-Table1[[#This Row],[Budget Amount]]) / Table1[[#This Row],[Budget Amount]]</f>
        <v>-0.37813416726628662</v>
      </c>
    </row>
    <row r="5925" spans="1:12">
      <c r="A5925" s="6">
        <v>44206</v>
      </c>
      <c r="B5925" s="6" t="str">
        <f>TEXT(Table1[[#This Row],[Date]],"mm")</f>
        <v>01</v>
      </c>
      <c r="C5925" s="6" t="str">
        <f>TEXT(Table1[[#This Row],[Date]],"yyyy")</f>
        <v>2021</v>
      </c>
      <c r="D5925" t="s">
        <v>31</v>
      </c>
      <c r="E5925" t="s">
        <v>14</v>
      </c>
      <c r="F5925" t="s">
        <v>29</v>
      </c>
      <c r="G5925" s="8">
        <v>113533</v>
      </c>
      <c r="H5925" s="8">
        <v>75271</v>
      </c>
      <c r="I5925" t="s">
        <v>25</v>
      </c>
      <c r="J5925" t="s">
        <v>5950</v>
      </c>
      <c r="K5925" s="8">
        <f>(Table1[[#This Row],[Actual Amount]]-Table1[[#This Row],[Budget Amount]])</f>
        <v>-38262</v>
      </c>
      <c r="L5925" s="10">
        <f>(Table1[[#This Row],[Actual Amount]]-Table1[[#This Row],[Budget Amount]]) / Table1[[#This Row],[Budget Amount]]</f>
        <v>-0.3370121462482274</v>
      </c>
    </row>
    <row r="5926" spans="1:12">
      <c r="A5926" s="6">
        <v>44872</v>
      </c>
      <c r="B5926" s="6" t="str">
        <f>TEXT(Table1[[#This Row],[Date]],"mm")</f>
        <v>11</v>
      </c>
      <c r="C5926" s="6" t="str">
        <f>TEXT(Table1[[#This Row],[Date]],"yyyy")</f>
        <v>2022</v>
      </c>
      <c r="D5926" t="s">
        <v>13</v>
      </c>
      <c r="E5926" t="s">
        <v>24</v>
      </c>
      <c r="F5926" t="s">
        <v>20</v>
      </c>
      <c r="G5926" s="8">
        <v>81367</v>
      </c>
      <c r="H5926" s="8">
        <v>118632</v>
      </c>
      <c r="I5926" t="s">
        <v>25</v>
      </c>
      <c r="J5926" t="s">
        <v>5951</v>
      </c>
      <c r="K5926" s="8">
        <f>(Table1[[#This Row],[Actual Amount]]-Table1[[#This Row],[Budget Amount]])</f>
        <v>37265</v>
      </c>
      <c r="L5926" s="10">
        <f>(Table1[[#This Row],[Actual Amount]]-Table1[[#This Row],[Budget Amount]]) / Table1[[#This Row],[Budget Amount]]</f>
        <v>0.45798665306573916</v>
      </c>
    </row>
    <row r="5927" spans="1:12">
      <c r="A5927" s="6">
        <v>44698</v>
      </c>
      <c r="B5927" s="6" t="str">
        <f>TEXT(Table1[[#This Row],[Date]],"mm")</f>
        <v>05</v>
      </c>
      <c r="C5927" s="6" t="str">
        <f>TEXT(Table1[[#This Row],[Date]],"yyyy")</f>
        <v>2022</v>
      </c>
      <c r="D5927" t="s">
        <v>45</v>
      </c>
      <c r="E5927" t="s">
        <v>24</v>
      </c>
      <c r="F5927" t="s">
        <v>48</v>
      </c>
      <c r="G5927" s="8">
        <v>142306</v>
      </c>
      <c r="H5927" s="8">
        <v>9148</v>
      </c>
      <c r="I5927" t="s">
        <v>22</v>
      </c>
      <c r="J5927" t="s">
        <v>5952</v>
      </c>
      <c r="K5927" s="8">
        <f>(Table1[[#This Row],[Actual Amount]]-Table1[[#This Row],[Budget Amount]])</f>
        <v>-133158</v>
      </c>
      <c r="L5927" s="10">
        <f>(Table1[[#This Row],[Actual Amount]]-Table1[[#This Row],[Budget Amount]]) / Table1[[#This Row],[Budget Amount]]</f>
        <v>-0.93571599229828684</v>
      </c>
    </row>
    <row r="5928" spans="1:12">
      <c r="A5928" s="6">
        <v>44281</v>
      </c>
      <c r="B5928" s="6" t="str">
        <f>TEXT(Table1[[#This Row],[Date]],"mm")</f>
        <v>03</v>
      </c>
      <c r="C5928" s="6" t="str">
        <f>TEXT(Table1[[#This Row],[Date]],"yyyy")</f>
        <v>2021</v>
      </c>
      <c r="D5928" t="s">
        <v>18</v>
      </c>
      <c r="E5928" t="s">
        <v>19</v>
      </c>
      <c r="F5928" t="s">
        <v>10</v>
      </c>
      <c r="G5928" s="8">
        <v>115874</v>
      </c>
      <c r="H5928" s="8">
        <v>39343</v>
      </c>
      <c r="I5928" t="s">
        <v>22</v>
      </c>
      <c r="J5928" t="s">
        <v>5953</v>
      </c>
      <c r="K5928" s="8">
        <f>(Table1[[#This Row],[Actual Amount]]-Table1[[#This Row],[Budget Amount]])</f>
        <v>-76531</v>
      </c>
      <c r="L5928" s="10">
        <f>(Table1[[#This Row],[Actual Amount]]-Table1[[#This Row],[Budget Amount]]) / Table1[[#This Row],[Budget Amount]]</f>
        <v>-0.66046740424944339</v>
      </c>
    </row>
    <row r="5929" spans="1:12">
      <c r="A5929" s="6">
        <v>44245</v>
      </c>
      <c r="B5929" s="6" t="str">
        <f>TEXT(Table1[[#This Row],[Date]],"mm")</f>
        <v>02</v>
      </c>
      <c r="C5929" s="6" t="str">
        <f>TEXT(Table1[[#This Row],[Date]],"yyyy")</f>
        <v>2021</v>
      </c>
      <c r="D5929" t="s">
        <v>45</v>
      </c>
      <c r="E5929" t="s">
        <v>13</v>
      </c>
      <c r="F5929" t="s">
        <v>20</v>
      </c>
      <c r="G5929" s="8">
        <v>147028</v>
      </c>
      <c r="H5929" s="8">
        <v>87082</v>
      </c>
      <c r="I5929" t="s">
        <v>11</v>
      </c>
      <c r="J5929" t="s">
        <v>5954</v>
      </c>
      <c r="K5929" s="8">
        <f>(Table1[[#This Row],[Actual Amount]]-Table1[[#This Row],[Budget Amount]])</f>
        <v>-59946</v>
      </c>
      <c r="L5929" s="10">
        <f>(Table1[[#This Row],[Actual Amount]]-Table1[[#This Row],[Budget Amount]]) / Table1[[#This Row],[Budget Amount]]</f>
        <v>-0.40771825774682374</v>
      </c>
    </row>
    <row r="5930" spans="1:12">
      <c r="A5930" s="6">
        <v>45034</v>
      </c>
      <c r="B5930" s="6" t="str">
        <f>TEXT(Table1[[#This Row],[Date]],"mm")</f>
        <v>04</v>
      </c>
      <c r="C5930" s="6" t="str">
        <f>TEXT(Table1[[#This Row],[Date]],"yyyy")</f>
        <v>2023</v>
      </c>
      <c r="D5930" t="s">
        <v>8</v>
      </c>
      <c r="E5930" t="s">
        <v>19</v>
      </c>
      <c r="F5930" t="s">
        <v>10</v>
      </c>
      <c r="G5930" s="8">
        <v>31481</v>
      </c>
      <c r="H5930" s="8">
        <v>50483</v>
      </c>
      <c r="I5930" t="s">
        <v>25</v>
      </c>
      <c r="J5930" t="s">
        <v>5955</v>
      </c>
      <c r="K5930" s="8">
        <f>(Table1[[#This Row],[Actual Amount]]-Table1[[#This Row],[Budget Amount]])</f>
        <v>19002</v>
      </c>
      <c r="L5930" s="10">
        <f>(Table1[[#This Row],[Actual Amount]]-Table1[[#This Row],[Budget Amount]]) / Table1[[#This Row],[Budget Amount]]</f>
        <v>0.60360217273911243</v>
      </c>
    </row>
    <row r="5931" spans="1:12">
      <c r="A5931" s="6">
        <v>45204</v>
      </c>
      <c r="B5931" s="6" t="str">
        <f>TEXT(Table1[[#This Row],[Date]],"mm")</f>
        <v>10</v>
      </c>
      <c r="C5931" s="6" t="str">
        <f>TEXT(Table1[[#This Row],[Date]],"yyyy")</f>
        <v>2023</v>
      </c>
      <c r="D5931" t="s">
        <v>31</v>
      </c>
      <c r="E5931" t="s">
        <v>24</v>
      </c>
      <c r="F5931" t="s">
        <v>29</v>
      </c>
      <c r="G5931" s="8">
        <v>95141</v>
      </c>
      <c r="H5931" s="8">
        <v>96615</v>
      </c>
      <c r="I5931" t="s">
        <v>16</v>
      </c>
      <c r="J5931" t="s">
        <v>5956</v>
      </c>
      <c r="K5931" s="8">
        <f>(Table1[[#This Row],[Actual Amount]]-Table1[[#This Row],[Budget Amount]])</f>
        <v>1474</v>
      </c>
      <c r="L5931" s="10">
        <f>(Table1[[#This Row],[Actual Amount]]-Table1[[#This Row],[Budget Amount]]) / Table1[[#This Row],[Budget Amount]]</f>
        <v>1.5492794904405041E-2</v>
      </c>
    </row>
    <row r="5932" spans="1:12">
      <c r="A5932" s="6">
        <v>44885</v>
      </c>
      <c r="B5932" s="6" t="str">
        <f>TEXT(Table1[[#This Row],[Date]],"mm")</f>
        <v>11</v>
      </c>
      <c r="C5932" s="6" t="str">
        <f>TEXT(Table1[[#This Row],[Date]],"yyyy")</f>
        <v>2022</v>
      </c>
      <c r="D5932" t="s">
        <v>31</v>
      </c>
      <c r="E5932" t="s">
        <v>24</v>
      </c>
      <c r="F5932" t="s">
        <v>15</v>
      </c>
      <c r="G5932" s="8">
        <v>145266</v>
      </c>
      <c r="H5932" s="8">
        <v>99072</v>
      </c>
      <c r="I5932" t="s">
        <v>11</v>
      </c>
      <c r="J5932" t="s">
        <v>5957</v>
      </c>
      <c r="K5932" s="8">
        <f>(Table1[[#This Row],[Actual Amount]]-Table1[[#This Row],[Budget Amount]])</f>
        <v>-46194</v>
      </c>
      <c r="L5932" s="10">
        <f>(Table1[[#This Row],[Actual Amount]]-Table1[[#This Row],[Budget Amount]]) / Table1[[#This Row],[Budget Amount]]</f>
        <v>-0.31799595225310812</v>
      </c>
    </row>
    <row r="5933" spans="1:12">
      <c r="A5933" s="6">
        <v>44583</v>
      </c>
      <c r="B5933" s="6" t="str">
        <f>TEXT(Table1[[#This Row],[Date]],"mm")</f>
        <v>01</v>
      </c>
      <c r="C5933" s="6" t="str">
        <f>TEXT(Table1[[#This Row],[Date]],"yyyy")</f>
        <v>2022</v>
      </c>
      <c r="D5933" t="s">
        <v>31</v>
      </c>
      <c r="E5933" t="s">
        <v>13</v>
      </c>
      <c r="F5933" t="s">
        <v>15</v>
      </c>
      <c r="G5933" s="8">
        <v>20251</v>
      </c>
      <c r="H5933" s="8">
        <v>85437</v>
      </c>
      <c r="I5933" t="s">
        <v>22</v>
      </c>
      <c r="J5933" t="s">
        <v>5958</v>
      </c>
      <c r="K5933" s="8">
        <f>(Table1[[#This Row],[Actual Amount]]-Table1[[#This Row],[Budget Amount]])</f>
        <v>65186</v>
      </c>
      <c r="L5933" s="10">
        <f>(Table1[[#This Row],[Actual Amount]]-Table1[[#This Row],[Budget Amount]]) / Table1[[#This Row],[Budget Amount]]</f>
        <v>3.2189027702335689</v>
      </c>
    </row>
    <row r="5934" spans="1:12">
      <c r="A5934" s="6">
        <v>45166</v>
      </c>
      <c r="B5934" s="6" t="str">
        <f>TEXT(Table1[[#This Row],[Date]],"mm")</f>
        <v>08</v>
      </c>
      <c r="C5934" s="6" t="str">
        <f>TEXT(Table1[[#This Row],[Date]],"yyyy")</f>
        <v>2023</v>
      </c>
      <c r="D5934" t="s">
        <v>31</v>
      </c>
      <c r="E5934" t="s">
        <v>9</v>
      </c>
      <c r="F5934" t="s">
        <v>29</v>
      </c>
      <c r="G5934" s="8">
        <v>73356</v>
      </c>
      <c r="H5934" s="8">
        <v>137097</v>
      </c>
      <c r="I5934" t="s">
        <v>11</v>
      </c>
      <c r="J5934" t="s">
        <v>5959</v>
      </c>
      <c r="K5934" s="8">
        <f>(Table1[[#This Row],[Actual Amount]]-Table1[[#This Row],[Budget Amount]])</f>
        <v>63741</v>
      </c>
      <c r="L5934" s="10">
        <f>(Table1[[#This Row],[Actual Amount]]-Table1[[#This Row],[Budget Amount]]) / Table1[[#This Row],[Budget Amount]]</f>
        <v>0.86892687714706363</v>
      </c>
    </row>
    <row r="5935" spans="1:12">
      <c r="A5935" s="6">
        <v>45202</v>
      </c>
      <c r="B5935" s="6" t="str">
        <f>TEXT(Table1[[#This Row],[Date]],"mm")</f>
        <v>10</v>
      </c>
      <c r="C5935" s="6" t="str">
        <f>TEXT(Table1[[#This Row],[Date]],"yyyy")</f>
        <v>2023</v>
      </c>
      <c r="D5935" t="s">
        <v>13</v>
      </c>
      <c r="E5935" t="s">
        <v>9</v>
      </c>
      <c r="F5935" t="s">
        <v>15</v>
      </c>
      <c r="G5935" s="8">
        <v>93169</v>
      </c>
      <c r="H5935" s="8">
        <v>73540</v>
      </c>
      <c r="I5935" t="s">
        <v>22</v>
      </c>
      <c r="J5935" t="s">
        <v>5960</v>
      </c>
      <c r="K5935" s="8">
        <f>(Table1[[#This Row],[Actual Amount]]-Table1[[#This Row],[Budget Amount]])</f>
        <v>-19629</v>
      </c>
      <c r="L5935" s="10">
        <f>(Table1[[#This Row],[Actual Amount]]-Table1[[#This Row],[Budget Amount]]) / Table1[[#This Row],[Budget Amount]]</f>
        <v>-0.21068166450214126</v>
      </c>
    </row>
    <row r="5936" spans="1:12">
      <c r="A5936" s="6">
        <v>44414</v>
      </c>
      <c r="B5936" s="6" t="str">
        <f>TEXT(Table1[[#This Row],[Date]],"mm")</f>
        <v>08</v>
      </c>
      <c r="C5936" s="6" t="str">
        <f>TEXT(Table1[[#This Row],[Date]],"yyyy")</f>
        <v>2021</v>
      </c>
      <c r="D5936" t="s">
        <v>18</v>
      </c>
      <c r="E5936" t="s">
        <v>13</v>
      </c>
      <c r="F5936" t="s">
        <v>20</v>
      </c>
      <c r="G5936" s="8">
        <v>14029</v>
      </c>
      <c r="H5936" s="8">
        <v>78455</v>
      </c>
      <c r="I5936" t="s">
        <v>16</v>
      </c>
      <c r="J5936" t="s">
        <v>5961</v>
      </c>
      <c r="K5936" s="8">
        <f>(Table1[[#This Row],[Actual Amount]]-Table1[[#This Row],[Budget Amount]])</f>
        <v>64426</v>
      </c>
      <c r="L5936" s="10">
        <f>(Table1[[#This Row],[Actual Amount]]-Table1[[#This Row],[Budget Amount]]) / Table1[[#This Row],[Budget Amount]]</f>
        <v>4.5923444293962508</v>
      </c>
    </row>
    <row r="5937" spans="1:12">
      <c r="A5937" s="6">
        <v>45201</v>
      </c>
      <c r="B5937" s="6" t="str">
        <f>TEXT(Table1[[#This Row],[Date]],"mm")</f>
        <v>10</v>
      </c>
      <c r="C5937" s="6" t="str">
        <f>TEXT(Table1[[#This Row],[Date]],"yyyy")</f>
        <v>2023</v>
      </c>
      <c r="D5937" t="s">
        <v>27</v>
      </c>
      <c r="E5937" t="s">
        <v>13</v>
      </c>
      <c r="F5937" t="s">
        <v>20</v>
      </c>
      <c r="G5937" s="8">
        <v>78396</v>
      </c>
      <c r="H5937" s="8">
        <v>92711</v>
      </c>
      <c r="I5937" t="s">
        <v>25</v>
      </c>
      <c r="J5937" t="s">
        <v>5962</v>
      </c>
      <c r="K5937" s="8">
        <f>(Table1[[#This Row],[Actual Amount]]-Table1[[#This Row],[Budget Amount]])</f>
        <v>14315</v>
      </c>
      <c r="L5937" s="10">
        <f>(Table1[[#This Row],[Actual Amount]]-Table1[[#This Row],[Budget Amount]]) / Table1[[#This Row],[Budget Amount]]</f>
        <v>0.18259860196948824</v>
      </c>
    </row>
    <row r="5938" spans="1:12">
      <c r="A5938" s="6">
        <v>44451</v>
      </c>
      <c r="B5938" s="6" t="str">
        <f>TEXT(Table1[[#This Row],[Date]],"mm")</f>
        <v>09</v>
      </c>
      <c r="C5938" s="6" t="str">
        <f>TEXT(Table1[[#This Row],[Date]],"yyyy")</f>
        <v>2021</v>
      </c>
      <c r="D5938" t="s">
        <v>8</v>
      </c>
      <c r="E5938" t="s">
        <v>9</v>
      </c>
      <c r="F5938" t="s">
        <v>48</v>
      </c>
      <c r="G5938" s="8">
        <v>79049</v>
      </c>
      <c r="H5938" s="8">
        <v>168404</v>
      </c>
      <c r="I5938" t="s">
        <v>25</v>
      </c>
      <c r="J5938" t="s">
        <v>5963</v>
      </c>
      <c r="K5938" s="8">
        <f>(Table1[[#This Row],[Actual Amount]]-Table1[[#This Row],[Budget Amount]])</f>
        <v>89355</v>
      </c>
      <c r="L5938" s="10">
        <f>(Table1[[#This Row],[Actual Amount]]-Table1[[#This Row],[Budget Amount]]) / Table1[[#This Row],[Budget Amount]]</f>
        <v>1.1303748308011488</v>
      </c>
    </row>
    <row r="5939" spans="1:12">
      <c r="A5939" s="6">
        <v>44432</v>
      </c>
      <c r="B5939" s="6" t="str">
        <f>TEXT(Table1[[#This Row],[Date]],"mm")</f>
        <v>08</v>
      </c>
      <c r="C5939" s="6" t="str">
        <f>TEXT(Table1[[#This Row],[Date]],"yyyy")</f>
        <v>2021</v>
      </c>
      <c r="D5939" t="s">
        <v>18</v>
      </c>
      <c r="E5939" t="s">
        <v>9</v>
      </c>
      <c r="F5939" t="s">
        <v>20</v>
      </c>
      <c r="G5939" s="8">
        <v>51138</v>
      </c>
      <c r="H5939" s="8">
        <v>169081</v>
      </c>
      <c r="I5939" t="s">
        <v>25</v>
      </c>
      <c r="J5939" t="s">
        <v>5964</v>
      </c>
      <c r="K5939" s="8">
        <f>(Table1[[#This Row],[Actual Amount]]-Table1[[#This Row],[Budget Amount]])</f>
        <v>117943</v>
      </c>
      <c r="L5939" s="10">
        <f>(Table1[[#This Row],[Actual Amount]]-Table1[[#This Row],[Budget Amount]]) / Table1[[#This Row],[Budget Amount]]</f>
        <v>2.3063670851421643</v>
      </c>
    </row>
    <row r="5940" spans="1:12">
      <c r="A5940" s="6">
        <v>45246</v>
      </c>
      <c r="B5940" s="6" t="str">
        <f>TEXT(Table1[[#This Row],[Date]],"mm")</f>
        <v>11</v>
      </c>
      <c r="C5940" s="6" t="str">
        <f>TEXT(Table1[[#This Row],[Date]],"yyyy")</f>
        <v>2023</v>
      </c>
      <c r="D5940" t="s">
        <v>45</v>
      </c>
      <c r="E5940" t="s">
        <v>9</v>
      </c>
      <c r="F5940" t="s">
        <v>15</v>
      </c>
      <c r="G5940" s="8">
        <v>80466</v>
      </c>
      <c r="H5940" s="8">
        <v>152584</v>
      </c>
      <c r="I5940" t="s">
        <v>16</v>
      </c>
      <c r="J5940" t="s">
        <v>5965</v>
      </c>
      <c r="K5940" s="8">
        <f>(Table1[[#This Row],[Actual Amount]]-Table1[[#This Row],[Budget Amount]])</f>
        <v>72118</v>
      </c>
      <c r="L5940" s="10">
        <f>(Table1[[#This Row],[Actual Amount]]-Table1[[#This Row],[Budget Amount]]) / Table1[[#This Row],[Budget Amount]]</f>
        <v>0.8962543185941888</v>
      </c>
    </row>
    <row r="5941" spans="1:12">
      <c r="A5941" s="6">
        <v>44467</v>
      </c>
      <c r="B5941" s="6" t="str">
        <f>TEXT(Table1[[#This Row],[Date]],"mm")</f>
        <v>09</v>
      </c>
      <c r="C5941" s="6" t="str">
        <f>TEXT(Table1[[#This Row],[Date]],"yyyy")</f>
        <v>2021</v>
      </c>
      <c r="D5941" t="s">
        <v>27</v>
      </c>
      <c r="E5941" t="s">
        <v>9</v>
      </c>
      <c r="F5941" t="s">
        <v>10</v>
      </c>
      <c r="G5941" s="8">
        <v>145749</v>
      </c>
      <c r="H5941" s="8">
        <v>80109</v>
      </c>
      <c r="I5941" t="s">
        <v>16</v>
      </c>
      <c r="J5941" t="s">
        <v>5966</v>
      </c>
      <c r="K5941" s="8">
        <f>(Table1[[#This Row],[Actual Amount]]-Table1[[#This Row],[Budget Amount]])</f>
        <v>-65640</v>
      </c>
      <c r="L5941" s="10">
        <f>(Table1[[#This Row],[Actual Amount]]-Table1[[#This Row],[Budget Amount]]) / Table1[[#This Row],[Budget Amount]]</f>
        <v>-0.45036329580305867</v>
      </c>
    </row>
    <row r="5942" spans="1:12">
      <c r="A5942" s="6">
        <v>44319</v>
      </c>
      <c r="B5942" s="6" t="str">
        <f>TEXT(Table1[[#This Row],[Date]],"mm")</f>
        <v>05</v>
      </c>
      <c r="C5942" s="6" t="str">
        <f>TEXT(Table1[[#This Row],[Date]],"yyyy")</f>
        <v>2021</v>
      </c>
      <c r="D5942" t="s">
        <v>27</v>
      </c>
      <c r="E5942" t="s">
        <v>19</v>
      </c>
      <c r="F5942" t="s">
        <v>48</v>
      </c>
      <c r="G5942" s="8">
        <v>15472</v>
      </c>
      <c r="H5942" s="8">
        <v>55262</v>
      </c>
      <c r="I5942" t="s">
        <v>16</v>
      </c>
      <c r="J5942" t="s">
        <v>5967</v>
      </c>
      <c r="K5942" s="8">
        <f>(Table1[[#This Row],[Actual Amount]]-Table1[[#This Row],[Budget Amount]])</f>
        <v>39790</v>
      </c>
      <c r="L5942" s="10">
        <f>(Table1[[#This Row],[Actual Amount]]-Table1[[#This Row],[Budget Amount]]) / Table1[[#This Row],[Budget Amount]]</f>
        <v>2.5717425025853156</v>
      </c>
    </row>
    <row r="5943" spans="1:12">
      <c r="A5943" s="6">
        <v>44852</v>
      </c>
      <c r="B5943" s="6" t="str">
        <f>TEXT(Table1[[#This Row],[Date]],"mm")</f>
        <v>10</v>
      </c>
      <c r="C5943" s="6" t="str">
        <f>TEXT(Table1[[#This Row],[Date]],"yyyy")</f>
        <v>2022</v>
      </c>
      <c r="D5943" t="s">
        <v>31</v>
      </c>
      <c r="E5943" t="s">
        <v>19</v>
      </c>
      <c r="F5943" t="s">
        <v>10</v>
      </c>
      <c r="G5943" s="8">
        <v>45297</v>
      </c>
      <c r="H5943" s="8">
        <v>160995</v>
      </c>
      <c r="I5943" t="s">
        <v>16</v>
      </c>
      <c r="J5943" t="s">
        <v>5968</v>
      </c>
      <c r="K5943" s="8">
        <f>(Table1[[#This Row],[Actual Amount]]-Table1[[#This Row],[Budget Amount]])</f>
        <v>115698</v>
      </c>
      <c r="L5943" s="10">
        <f>(Table1[[#This Row],[Actual Amount]]-Table1[[#This Row],[Budget Amount]]) / Table1[[#This Row],[Budget Amount]]</f>
        <v>2.554208888005828</v>
      </c>
    </row>
    <row r="5944" spans="1:12">
      <c r="A5944" s="6">
        <v>44455</v>
      </c>
      <c r="B5944" s="6" t="str">
        <f>TEXT(Table1[[#This Row],[Date]],"mm")</f>
        <v>09</v>
      </c>
      <c r="C5944" s="6" t="str">
        <f>TEXT(Table1[[#This Row],[Date]],"yyyy")</f>
        <v>2021</v>
      </c>
      <c r="D5944" t="s">
        <v>18</v>
      </c>
      <c r="E5944" t="s">
        <v>33</v>
      </c>
      <c r="F5944" t="s">
        <v>15</v>
      </c>
      <c r="G5944" s="8">
        <v>138298</v>
      </c>
      <c r="H5944" s="8">
        <v>101441</v>
      </c>
      <c r="I5944" t="s">
        <v>22</v>
      </c>
      <c r="J5944" t="s">
        <v>5969</v>
      </c>
      <c r="K5944" s="8">
        <f>(Table1[[#This Row],[Actual Amount]]-Table1[[#This Row],[Budget Amount]])</f>
        <v>-36857</v>
      </c>
      <c r="L5944" s="10">
        <f>(Table1[[#This Row],[Actual Amount]]-Table1[[#This Row],[Budget Amount]]) / Table1[[#This Row],[Budget Amount]]</f>
        <v>-0.26650421553457027</v>
      </c>
    </row>
    <row r="5945" spans="1:12">
      <c r="A5945" s="6">
        <v>45144</v>
      </c>
      <c r="B5945" s="6" t="str">
        <f>TEXT(Table1[[#This Row],[Date]],"mm")</f>
        <v>08</v>
      </c>
      <c r="C5945" s="6" t="str">
        <f>TEXT(Table1[[#This Row],[Date]],"yyyy")</f>
        <v>2023</v>
      </c>
      <c r="D5945" t="s">
        <v>45</v>
      </c>
      <c r="E5945" t="s">
        <v>13</v>
      </c>
      <c r="F5945" t="s">
        <v>10</v>
      </c>
      <c r="G5945" s="8">
        <v>101068</v>
      </c>
      <c r="H5945" s="8">
        <v>135991</v>
      </c>
      <c r="I5945" t="s">
        <v>11</v>
      </c>
      <c r="J5945" t="s">
        <v>5970</v>
      </c>
      <c r="K5945" s="8">
        <f>(Table1[[#This Row],[Actual Amount]]-Table1[[#This Row],[Budget Amount]])</f>
        <v>34923</v>
      </c>
      <c r="L5945" s="10">
        <f>(Table1[[#This Row],[Actual Amount]]-Table1[[#This Row],[Budget Amount]]) / Table1[[#This Row],[Budget Amount]]</f>
        <v>0.34553963668025489</v>
      </c>
    </row>
    <row r="5946" spans="1:12">
      <c r="A5946" s="6">
        <v>44243</v>
      </c>
      <c r="B5946" s="6" t="str">
        <f>TEXT(Table1[[#This Row],[Date]],"mm")</f>
        <v>02</v>
      </c>
      <c r="C5946" s="6" t="str">
        <f>TEXT(Table1[[#This Row],[Date]],"yyyy")</f>
        <v>2021</v>
      </c>
      <c r="D5946" t="s">
        <v>31</v>
      </c>
      <c r="E5946" t="s">
        <v>14</v>
      </c>
      <c r="F5946" t="s">
        <v>15</v>
      </c>
      <c r="G5946" s="8">
        <v>78009</v>
      </c>
      <c r="H5946" s="8">
        <v>100820</v>
      </c>
      <c r="I5946" t="s">
        <v>16</v>
      </c>
      <c r="J5946" t="s">
        <v>5971</v>
      </c>
      <c r="K5946" s="8">
        <f>(Table1[[#This Row],[Actual Amount]]-Table1[[#This Row],[Budget Amount]])</f>
        <v>22811</v>
      </c>
      <c r="L5946" s="10">
        <f>(Table1[[#This Row],[Actual Amount]]-Table1[[#This Row],[Budget Amount]]) / Table1[[#This Row],[Budget Amount]]</f>
        <v>0.29241497775897651</v>
      </c>
    </row>
    <row r="5947" spans="1:12">
      <c r="A5947" s="6">
        <v>45059</v>
      </c>
      <c r="B5947" s="6" t="str">
        <f>TEXT(Table1[[#This Row],[Date]],"mm")</f>
        <v>05</v>
      </c>
      <c r="C5947" s="6" t="str">
        <f>TEXT(Table1[[#This Row],[Date]],"yyyy")</f>
        <v>2023</v>
      </c>
      <c r="D5947" t="s">
        <v>31</v>
      </c>
      <c r="E5947" t="s">
        <v>33</v>
      </c>
      <c r="F5947" t="s">
        <v>20</v>
      </c>
      <c r="G5947" s="8">
        <v>109389</v>
      </c>
      <c r="H5947" s="8">
        <v>62284</v>
      </c>
      <c r="I5947" t="s">
        <v>22</v>
      </c>
      <c r="J5947" t="s">
        <v>5972</v>
      </c>
      <c r="K5947" s="8">
        <f>(Table1[[#This Row],[Actual Amount]]-Table1[[#This Row],[Budget Amount]])</f>
        <v>-47105</v>
      </c>
      <c r="L5947" s="10">
        <f>(Table1[[#This Row],[Actual Amount]]-Table1[[#This Row],[Budget Amount]]) / Table1[[#This Row],[Budget Amount]]</f>
        <v>-0.4306191664609787</v>
      </c>
    </row>
    <row r="5948" spans="1:12">
      <c r="A5948" s="6">
        <v>44721</v>
      </c>
      <c r="B5948" s="6" t="str">
        <f>TEXT(Table1[[#This Row],[Date]],"mm")</f>
        <v>06</v>
      </c>
      <c r="C5948" s="6" t="str">
        <f>TEXT(Table1[[#This Row],[Date]],"yyyy")</f>
        <v>2022</v>
      </c>
      <c r="D5948" t="s">
        <v>13</v>
      </c>
      <c r="E5948" t="s">
        <v>14</v>
      </c>
      <c r="F5948" t="s">
        <v>48</v>
      </c>
      <c r="G5948" s="8">
        <v>115666</v>
      </c>
      <c r="H5948" s="8">
        <v>166994</v>
      </c>
      <c r="I5948" t="s">
        <v>11</v>
      </c>
      <c r="J5948" t="s">
        <v>5973</v>
      </c>
      <c r="K5948" s="8">
        <f>(Table1[[#This Row],[Actual Amount]]-Table1[[#This Row],[Budget Amount]])</f>
        <v>51328</v>
      </c>
      <c r="L5948" s="10">
        <f>(Table1[[#This Row],[Actual Amount]]-Table1[[#This Row],[Budget Amount]]) / Table1[[#This Row],[Budget Amount]]</f>
        <v>0.44376048276935315</v>
      </c>
    </row>
    <row r="5949" spans="1:12">
      <c r="A5949" s="6">
        <v>45084</v>
      </c>
      <c r="B5949" s="6" t="str">
        <f>TEXT(Table1[[#This Row],[Date]],"mm")</f>
        <v>06</v>
      </c>
      <c r="C5949" s="6" t="str">
        <f>TEXT(Table1[[#This Row],[Date]],"yyyy")</f>
        <v>2023</v>
      </c>
      <c r="D5949" t="s">
        <v>8</v>
      </c>
      <c r="E5949" t="s">
        <v>14</v>
      </c>
      <c r="F5949" t="s">
        <v>29</v>
      </c>
      <c r="G5949" s="8">
        <v>145734</v>
      </c>
      <c r="H5949" s="8">
        <v>168613</v>
      </c>
      <c r="I5949" t="s">
        <v>11</v>
      </c>
      <c r="J5949" t="s">
        <v>5974</v>
      </c>
      <c r="K5949" s="8">
        <f>(Table1[[#This Row],[Actual Amount]]-Table1[[#This Row],[Budget Amount]])</f>
        <v>22879</v>
      </c>
      <c r="L5949" s="10">
        <f>(Table1[[#This Row],[Actual Amount]]-Table1[[#This Row],[Budget Amount]]) / Table1[[#This Row],[Budget Amount]]</f>
        <v>0.15699150507088255</v>
      </c>
    </row>
    <row r="5950" spans="1:12">
      <c r="A5950" s="6">
        <v>44404</v>
      </c>
      <c r="B5950" s="6" t="str">
        <f>TEXT(Table1[[#This Row],[Date]],"mm")</f>
        <v>07</v>
      </c>
      <c r="C5950" s="6" t="str">
        <f>TEXT(Table1[[#This Row],[Date]],"yyyy")</f>
        <v>2021</v>
      </c>
      <c r="D5950" t="s">
        <v>27</v>
      </c>
      <c r="E5950" t="s">
        <v>24</v>
      </c>
      <c r="F5950" t="s">
        <v>15</v>
      </c>
      <c r="G5950" s="8">
        <v>111738</v>
      </c>
      <c r="H5950" s="8">
        <v>142138</v>
      </c>
      <c r="I5950" t="s">
        <v>16</v>
      </c>
      <c r="J5950" t="s">
        <v>5975</v>
      </c>
      <c r="K5950" s="8">
        <f>(Table1[[#This Row],[Actual Amount]]-Table1[[#This Row],[Budget Amount]])</f>
        <v>30400</v>
      </c>
      <c r="L5950" s="10">
        <f>(Table1[[#This Row],[Actual Amount]]-Table1[[#This Row],[Budget Amount]]) / Table1[[#This Row],[Budget Amount]]</f>
        <v>0.27206500921799209</v>
      </c>
    </row>
    <row r="5951" spans="1:12">
      <c r="A5951" s="6">
        <v>44943</v>
      </c>
      <c r="B5951" s="6" t="str">
        <f>TEXT(Table1[[#This Row],[Date]],"mm")</f>
        <v>01</v>
      </c>
      <c r="C5951" s="6" t="str">
        <f>TEXT(Table1[[#This Row],[Date]],"yyyy")</f>
        <v>2023</v>
      </c>
      <c r="D5951" t="s">
        <v>45</v>
      </c>
      <c r="E5951" t="s">
        <v>13</v>
      </c>
      <c r="F5951" t="s">
        <v>20</v>
      </c>
      <c r="G5951" s="8">
        <v>143737</v>
      </c>
      <c r="H5951" s="8">
        <v>90946</v>
      </c>
      <c r="I5951" t="s">
        <v>16</v>
      </c>
      <c r="J5951" t="s">
        <v>5976</v>
      </c>
      <c r="K5951" s="8">
        <f>(Table1[[#This Row],[Actual Amount]]-Table1[[#This Row],[Budget Amount]])</f>
        <v>-52791</v>
      </c>
      <c r="L5951" s="10">
        <f>(Table1[[#This Row],[Actual Amount]]-Table1[[#This Row],[Budget Amount]]) / Table1[[#This Row],[Budget Amount]]</f>
        <v>-0.36727495356101769</v>
      </c>
    </row>
    <row r="5952" spans="1:12">
      <c r="A5952" s="6">
        <v>44345</v>
      </c>
      <c r="B5952" s="6" t="str">
        <f>TEXT(Table1[[#This Row],[Date]],"mm")</f>
        <v>05</v>
      </c>
      <c r="C5952" s="6" t="str">
        <f>TEXT(Table1[[#This Row],[Date]],"yyyy")</f>
        <v>2021</v>
      </c>
      <c r="D5952" t="s">
        <v>27</v>
      </c>
      <c r="E5952" t="s">
        <v>19</v>
      </c>
      <c r="F5952" t="s">
        <v>10</v>
      </c>
      <c r="G5952" s="8">
        <v>86720</v>
      </c>
      <c r="H5952" s="8">
        <v>37605</v>
      </c>
      <c r="I5952" t="s">
        <v>11</v>
      </c>
      <c r="J5952" t="s">
        <v>5977</v>
      </c>
      <c r="K5952" s="8">
        <f>(Table1[[#This Row],[Actual Amount]]-Table1[[#This Row],[Budget Amount]])</f>
        <v>-49115</v>
      </c>
      <c r="L5952" s="10">
        <f>(Table1[[#This Row],[Actual Amount]]-Table1[[#This Row],[Budget Amount]]) / Table1[[#This Row],[Budget Amount]]</f>
        <v>-0.56636300738007384</v>
      </c>
    </row>
    <row r="5953" spans="1:12">
      <c r="A5953" s="6">
        <v>44634</v>
      </c>
      <c r="B5953" s="6" t="str">
        <f>TEXT(Table1[[#This Row],[Date]],"mm")</f>
        <v>03</v>
      </c>
      <c r="C5953" s="6" t="str">
        <f>TEXT(Table1[[#This Row],[Date]],"yyyy")</f>
        <v>2022</v>
      </c>
      <c r="D5953" t="s">
        <v>18</v>
      </c>
      <c r="E5953" t="s">
        <v>33</v>
      </c>
      <c r="F5953" t="s">
        <v>20</v>
      </c>
      <c r="G5953" s="8">
        <v>149547</v>
      </c>
      <c r="H5953" s="8">
        <v>142142</v>
      </c>
      <c r="I5953" t="s">
        <v>11</v>
      </c>
      <c r="J5953" t="s">
        <v>5978</v>
      </c>
      <c r="K5953" s="8">
        <f>(Table1[[#This Row],[Actual Amount]]-Table1[[#This Row],[Budget Amount]])</f>
        <v>-7405</v>
      </c>
      <c r="L5953" s="10">
        <f>(Table1[[#This Row],[Actual Amount]]-Table1[[#This Row],[Budget Amount]]) / Table1[[#This Row],[Budget Amount]]</f>
        <v>-4.9516205607601622E-2</v>
      </c>
    </row>
    <row r="5954" spans="1:12">
      <c r="A5954" s="6">
        <v>44351</v>
      </c>
      <c r="B5954" s="6" t="str">
        <f>TEXT(Table1[[#This Row],[Date]],"mm")</f>
        <v>06</v>
      </c>
      <c r="C5954" s="6" t="str">
        <f>TEXT(Table1[[#This Row],[Date]],"yyyy")</f>
        <v>2021</v>
      </c>
      <c r="D5954" t="s">
        <v>8</v>
      </c>
      <c r="E5954" t="s">
        <v>13</v>
      </c>
      <c r="F5954" t="s">
        <v>10</v>
      </c>
      <c r="G5954" s="8">
        <v>47239</v>
      </c>
      <c r="H5954" s="8">
        <v>62994</v>
      </c>
      <c r="I5954" t="s">
        <v>22</v>
      </c>
      <c r="J5954" t="s">
        <v>5979</v>
      </c>
      <c r="K5954" s="8">
        <f>(Table1[[#This Row],[Actual Amount]]-Table1[[#This Row],[Budget Amount]])</f>
        <v>15755</v>
      </c>
      <c r="L5954" s="10">
        <f>(Table1[[#This Row],[Actual Amount]]-Table1[[#This Row],[Budget Amount]]) / Table1[[#This Row],[Budget Amount]]</f>
        <v>0.33351679756133701</v>
      </c>
    </row>
    <row r="5955" spans="1:12">
      <c r="A5955" s="6">
        <v>44554</v>
      </c>
      <c r="B5955" s="6" t="str">
        <f>TEXT(Table1[[#This Row],[Date]],"mm")</f>
        <v>12</v>
      </c>
      <c r="C5955" s="6" t="str">
        <f>TEXT(Table1[[#This Row],[Date]],"yyyy")</f>
        <v>2021</v>
      </c>
      <c r="D5955" t="s">
        <v>31</v>
      </c>
      <c r="E5955" t="s">
        <v>9</v>
      </c>
      <c r="F5955" t="s">
        <v>10</v>
      </c>
      <c r="G5955" s="8">
        <v>22660</v>
      </c>
      <c r="H5955" s="8">
        <v>166278</v>
      </c>
      <c r="I5955" t="s">
        <v>16</v>
      </c>
      <c r="J5955" t="s">
        <v>5980</v>
      </c>
      <c r="K5955" s="8">
        <f>(Table1[[#This Row],[Actual Amount]]-Table1[[#This Row],[Budget Amount]])</f>
        <v>143618</v>
      </c>
      <c r="L5955" s="10">
        <f>(Table1[[#This Row],[Actual Amount]]-Table1[[#This Row],[Budget Amount]]) / Table1[[#This Row],[Budget Amount]]</f>
        <v>6.3379523389232126</v>
      </c>
    </row>
    <row r="5956" spans="1:12">
      <c r="A5956" s="6">
        <v>44652</v>
      </c>
      <c r="B5956" s="6" t="str">
        <f>TEXT(Table1[[#This Row],[Date]],"mm")</f>
        <v>04</v>
      </c>
      <c r="C5956" s="6" t="str">
        <f>TEXT(Table1[[#This Row],[Date]],"yyyy")</f>
        <v>2022</v>
      </c>
      <c r="D5956" t="s">
        <v>8</v>
      </c>
      <c r="E5956" t="s">
        <v>13</v>
      </c>
      <c r="F5956" t="s">
        <v>10</v>
      </c>
      <c r="G5956" s="8">
        <v>68200</v>
      </c>
      <c r="H5956" s="8">
        <v>53326</v>
      </c>
      <c r="I5956" t="s">
        <v>11</v>
      </c>
      <c r="J5956" t="s">
        <v>5981</v>
      </c>
      <c r="K5956" s="8">
        <f>(Table1[[#This Row],[Actual Amount]]-Table1[[#This Row],[Budget Amount]])</f>
        <v>-14874</v>
      </c>
      <c r="L5956" s="10">
        <f>(Table1[[#This Row],[Actual Amount]]-Table1[[#This Row],[Budget Amount]]) / Table1[[#This Row],[Budget Amount]]</f>
        <v>-0.21809384164222873</v>
      </c>
    </row>
    <row r="5957" spans="1:12">
      <c r="A5957" s="6">
        <v>44972</v>
      </c>
      <c r="B5957" s="6" t="str">
        <f>TEXT(Table1[[#This Row],[Date]],"mm")</f>
        <v>02</v>
      </c>
      <c r="C5957" s="6" t="str">
        <f>TEXT(Table1[[#This Row],[Date]],"yyyy")</f>
        <v>2023</v>
      </c>
      <c r="D5957" t="s">
        <v>31</v>
      </c>
      <c r="E5957" t="s">
        <v>14</v>
      </c>
      <c r="F5957" t="s">
        <v>10</v>
      </c>
      <c r="G5957" s="8">
        <v>139267</v>
      </c>
      <c r="H5957" s="8">
        <v>98545</v>
      </c>
      <c r="I5957" t="s">
        <v>11</v>
      </c>
      <c r="J5957" t="s">
        <v>5982</v>
      </c>
      <c r="K5957" s="8">
        <f>(Table1[[#This Row],[Actual Amount]]-Table1[[#This Row],[Budget Amount]])</f>
        <v>-40722</v>
      </c>
      <c r="L5957" s="10">
        <f>(Table1[[#This Row],[Actual Amount]]-Table1[[#This Row],[Budget Amount]]) / Table1[[#This Row],[Budget Amount]]</f>
        <v>-0.29240236380477785</v>
      </c>
    </row>
    <row r="5958" spans="1:12">
      <c r="A5958" s="6">
        <v>44825</v>
      </c>
      <c r="B5958" s="6" t="str">
        <f>TEXT(Table1[[#This Row],[Date]],"mm")</f>
        <v>09</v>
      </c>
      <c r="C5958" s="6" t="str">
        <f>TEXT(Table1[[#This Row],[Date]],"yyyy")</f>
        <v>2022</v>
      </c>
      <c r="D5958" t="s">
        <v>8</v>
      </c>
      <c r="E5958" t="s">
        <v>19</v>
      </c>
      <c r="F5958" t="s">
        <v>48</v>
      </c>
      <c r="G5958" s="8">
        <v>33289</v>
      </c>
      <c r="H5958" s="8">
        <v>69961</v>
      </c>
      <c r="I5958" t="s">
        <v>25</v>
      </c>
      <c r="J5958" t="s">
        <v>5983</v>
      </c>
      <c r="K5958" s="8">
        <f>(Table1[[#This Row],[Actual Amount]]-Table1[[#This Row],[Budget Amount]])</f>
        <v>36672</v>
      </c>
      <c r="L5958" s="10">
        <f>(Table1[[#This Row],[Actual Amount]]-Table1[[#This Row],[Budget Amount]]) / Table1[[#This Row],[Budget Amount]]</f>
        <v>1.1016251614647481</v>
      </c>
    </row>
    <row r="5959" spans="1:12">
      <c r="A5959" s="6">
        <v>45028</v>
      </c>
      <c r="B5959" s="6" t="str">
        <f>TEXT(Table1[[#This Row],[Date]],"mm")</f>
        <v>04</v>
      </c>
      <c r="C5959" s="6" t="str">
        <f>TEXT(Table1[[#This Row],[Date]],"yyyy")</f>
        <v>2023</v>
      </c>
      <c r="D5959" t="s">
        <v>31</v>
      </c>
      <c r="E5959" t="s">
        <v>9</v>
      </c>
      <c r="F5959" t="s">
        <v>10</v>
      </c>
      <c r="G5959" s="8">
        <v>149060</v>
      </c>
      <c r="H5959" s="8">
        <v>84644</v>
      </c>
      <c r="I5959" t="s">
        <v>16</v>
      </c>
      <c r="J5959" t="s">
        <v>5984</v>
      </c>
      <c r="K5959" s="8">
        <f>(Table1[[#This Row],[Actual Amount]]-Table1[[#This Row],[Budget Amount]])</f>
        <v>-64416</v>
      </c>
      <c r="L5959" s="10">
        <f>(Table1[[#This Row],[Actual Amount]]-Table1[[#This Row],[Budget Amount]]) / Table1[[#This Row],[Budget Amount]]</f>
        <v>-0.43214812827049509</v>
      </c>
    </row>
    <row r="5960" spans="1:12">
      <c r="A5960" s="6">
        <v>44682</v>
      </c>
      <c r="B5960" s="6" t="str">
        <f>TEXT(Table1[[#This Row],[Date]],"mm")</f>
        <v>05</v>
      </c>
      <c r="C5960" s="6" t="str">
        <f>TEXT(Table1[[#This Row],[Date]],"yyyy")</f>
        <v>2022</v>
      </c>
      <c r="D5960" t="s">
        <v>27</v>
      </c>
      <c r="E5960" t="s">
        <v>13</v>
      </c>
      <c r="F5960" t="s">
        <v>48</v>
      </c>
      <c r="G5960" s="8">
        <v>49974</v>
      </c>
      <c r="H5960" s="8">
        <v>151226</v>
      </c>
      <c r="I5960" t="s">
        <v>22</v>
      </c>
      <c r="J5960" t="s">
        <v>5985</v>
      </c>
      <c r="K5960" s="8">
        <f>(Table1[[#This Row],[Actual Amount]]-Table1[[#This Row],[Budget Amount]])</f>
        <v>101252</v>
      </c>
      <c r="L5960" s="10">
        <f>(Table1[[#This Row],[Actual Amount]]-Table1[[#This Row],[Budget Amount]]) / Table1[[#This Row],[Budget Amount]]</f>
        <v>2.0260935686557011</v>
      </c>
    </row>
    <row r="5961" spans="1:12">
      <c r="A5961" s="6">
        <v>44729</v>
      </c>
      <c r="B5961" s="6" t="str">
        <f>TEXT(Table1[[#This Row],[Date]],"mm")</f>
        <v>06</v>
      </c>
      <c r="C5961" s="6" t="str">
        <f>TEXT(Table1[[#This Row],[Date]],"yyyy")</f>
        <v>2022</v>
      </c>
      <c r="D5961" t="s">
        <v>27</v>
      </c>
      <c r="E5961" t="s">
        <v>13</v>
      </c>
      <c r="F5961" t="s">
        <v>29</v>
      </c>
      <c r="G5961" s="8">
        <v>110437</v>
      </c>
      <c r="H5961" s="8">
        <v>133417</v>
      </c>
      <c r="I5961" t="s">
        <v>22</v>
      </c>
      <c r="J5961" t="s">
        <v>5986</v>
      </c>
      <c r="K5961" s="8">
        <f>(Table1[[#This Row],[Actual Amount]]-Table1[[#This Row],[Budget Amount]])</f>
        <v>22980</v>
      </c>
      <c r="L5961" s="10">
        <f>(Table1[[#This Row],[Actual Amount]]-Table1[[#This Row],[Budget Amount]]) / Table1[[#This Row],[Budget Amount]]</f>
        <v>0.20808243614006175</v>
      </c>
    </row>
    <row r="5962" spans="1:12">
      <c r="A5962" s="6">
        <v>44396</v>
      </c>
      <c r="B5962" s="6" t="str">
        <f>TEXT(Table1[[#This Row],[Date]],"mm")</f>
        <v>07</v>
      </c>
      <c r="C5962" s="6" t="str">
        <f>TEXT(Table1[[#This Row],[Date]],"yyyy")</f>
        <v>2021</v>
      </c>
      <c r="D5962" t="s">
        <v>27</v>
      </c>
      <c r="E5962" t="s">
        <v>19</v>
      </c>
      <c r="F5962" t="s">
        <v>48</v>
      </c>
      <c r="G5962" s="8">
        <v>55154</v>
      </c>
      <c r="H5962" s="8">
        <v>168553</v>
      </c>
      <c r="I5962" t="s">
        <v>25</v>
      </c>
      <c r="J5962" t="s">
        <v>5987</v>
      </c>
      <c r="K5962" s="8">
        <f>(Table1[[#This Row],[Actual Amount]]-Table1[[#This Row],[Budget Amount]])</f>
        <v>113399</v>
      </c>
      <c r="L5962" s="10">
        <f>(Table1[[#This Row],[Actual Amount]]-Table1[[#This Row],[Budget Amount]]) / Table1[[#This Row],[Budget Amount]]</f>
        <v>2.0560430793777424</v>
      </c>
    </row>
    <row r="5963" spans="1:12">
      <c r="A5963" s="6">
        <v>44567</v>
      </c>
      <c r="B5963" s="6" t="str">
        <f>TEXT(Table1[[#This Row],[Date]],"mm")</f>
        <v>01</v>
      </c>
      <c r="C5963" s="6" t="str">
        <f>TEXT(Table1[[#This Row],[Date]],"yyyy")</f>
        <v>2022</v>
      </c>
      <c r="D5963" t="s">
        <v>27</v>
      </c>
      <c r="E5963" t="s">
        <v>14</v>
      </c>
      <c r="F5963" t="s">
        <v>10</v>
      </c>
      <c r="G5963" s="8">
        <v>12421</v>
      </c>
      <c r="H5963" s="8">
        <v>105001</v>
      </c>
      <c r="I5963" t="s">
        <v>16</v>
      </c>
      <c r="J5963" t="s">
        <v>5988</v>
      </c>
      <c r="K5963" s="8">
        <f>(Table1[[#This Row],[Actual Amount]]-Table1[[#This Row],[Budget Amount]])</f>
        <v>92580</v>
      </c>
      <c r="L5963" s="10">
        <f>(Table1[[#This Row],[Actual Amount]]-Table1[[#This Row],[Budget Amount]]) / Table1[[#This Row],[Budget Amount]]</f>
        <v>7.4535061589244025</v>
      </c>
    </row>
    <row r="5964" spans="1:12">
      <c r="A5964" s="6">
        <v>45210</v>
      </c>
      <c r="B5964" s="6" t="str">
        <f>TEXT(Table1[[#This Row],[Date]],"mm")</f>
        <v>10</v>
      </c>
      <c r="C5964" s="6" t="str">
        <f>TEXT(Table1[[#This Row],[Date]],"yyyy")</f>
        <v>2023</v>
      </c>
      <c r="D5964" t="s">
        <v>8</v>
      </c>
      <c r="E5964" t="s">
        <v>9</v>
      </c>
      <c r="F5964" t="s">
        <v>29</v>
      </c>
      <c r="G5964" s="8">
        <v>70149</v>
      </c>
      <c r="H5964" s="8">
        <v>123910</v>
      </c>
      <c r="I5964" t="s">
        <v>22</v>
      </c>
      <c r="J5964" t="s">
        <v>5989</v>
      </c>
      <c r="K5964" s="8">
        <f>(Table1[[#This Row],[Actual Amount]]-Table1[[#This Row],[Budget Amount]])</f>
        <v>53761</v>
      </c>
      <c r="L5964" s="10">
        <f>(Table1[[#This Row],[Actual Amount]]-Table1[[#This Row],[Budget Amount]]) / Table1[[#This Row],[Budget Amount]]</f>
        <v>0.76638298478951949</v>
      </c>
    </row>
    <row r="5965" spans="1:12">
      <c r="A5965" s="6">
        <v>45049</v>
      </c>
      <c r="B5965" s="6" t="str">
        <f>TEXT(Table1[[#This Row],[Date]],"mm")</f>
        <v>05</v>
      </c>
      <c r="C5965" s="6" t="str">
        <f>TEXT(Table1[[#This Row],[Date]],"yyyy")</f>
        <v>2023</v>
      </c>
      <c r="D5965" t="s">
        <v>31</v>
      </c>
      <c r="E5965" t="s">
        <v>14</v>
      </c>
      <c r="F5965" t="s">
        <v>20</v>
      </c>
      <c r="G5965" s="8">
        <v>79467</v>
      </c>
      <c r="H5965" s="8">
        <v>37107</v>
      </c>
      <c r="I5965" t="s">
        <v>25</v>
      </c>
      <c r="J5965" t="s">
        <v>5990</v>
      </c>
      <c r="K5965" s="8">
        <f>(Table1[[#This Row],[Actual Amount]]-Table1[[#This Row],[Budget Amount]])</f>
        <v>-42360</v>
      </c>
      <c r="L5965" s="10">
        <f>(Table1[[#This Row],[Actual Amount]]-Table1[[#This Row],[Budget Amount]]) / Table1[[#This Row],[Budget Amount]]</f>
        <v>-0.53305145532107667</v>
      </c>
    </row>
    <row r="5966" spans="1:12">
      <c r="A5966" s="6">
        <v>44444</v>
      </c>
      <c r="B5966" s="6" t="str">
        <f>TEXT(Table1[[#This Row],[Date]],"mm")</f>
        <v>09</v>
      </c>
      <c r="C5966" s="6" t="str">
        <f>TEXT(Table1[[#This Row],[Date]],"yyyy")</f>
        <v>2021</v>
      </c>
      <c r="D5966" t="s">
        <v>27</v>
      </c>
      <c r="E5966" t="s">
        <v>19</v>
      </c>
      <c r="F5966" t="s">
        <v>48</v>
      </c>
      <c r="G5966" s="8">
        <v>137058</v>
      </c>
      <c r="H5966" s="8">
        <v>51224</v>
      </c>
      <c r="I5966" t="s">
        <v>22</v>
      </c>
      <c r="J5966" t="s">
        <v>5991</v>
      </c>
      <c r="K5966" s="8">
        <f>(Table1[[#This Row],[Actual Amount]]-Table1[[#This Row],[Budget Amount]])</f>
        <v>-85834</v>
      </c>
      <c r="L5966" s="10">
        <f>(Table1[[#This Row],[Actual Amount]]-Table1[[#This Row],[Budget Amount]]) / Table1[[#This Row],[Budget Amount]]</f>
        <v>-0.62626041529863274</v>
      </c>
    </row>
    <row r="5967" spans="1:12">
      <c r="A5967" s="6">
        <v>44984</v>
      </c>
      <c r="B5967" s="6" t="str">
        <f>TEXT(Table1[[#This Row],[Date]],"mm")</f>
        <v>02</v>
      </c>
      <c r="C5967" s="6" t="str">
        <f>TEXT(Table1[[#This Row],[Date]],"yyyy")</f>
        <v>2023</v>
      </c>
      <c r="D5967" t="s">
        <v>8</v>
      </c>
      <c r="E5967" t="s">
        <v>13</v>
      </c>
      <c r="F5967" t="s">
        <v>20</v>
      </c>
      <c r="G5967" s="8">
        <v>36176</v>
      </c>
      <c r="H5967" s="8">
        <v>17725</v>
      </c>
      <c r="I5967" t="s">
        <v>22</v>
      </c>
      <c r="J5967" t="s">
        <v>5992</v>
      </c>
      <c r="K5967" s="8">
        <f>(Table1[[#This Row],[Actual Amount]]-Table1[[#This Row],[Budget Amount]])</f>
        <v>-18451</v>
      </c>
      <c r="L5967" s="10">
        <f>(Table1[[#This Row],[Actual Amount]]-Table1[[#This Row],[Budget Amount]]) / Table1[[#This Row],[Budget Amount]]</f>
        <v>-0.51003427686864222</v>
      </c>
    </row>
    <row r="5968" spans="1:12">
      <c r="A5968" s="6">
        <v>44460</v>
      </c>
      <c r="B5968" s="6" t="str">
        <f>TEXT(Table1[[#This Row],[Date]],"mm")</f>
        <v>09</v>
      </c>
      <c r="C5968" s="6" t="str">
        <f>TEXT(Table1[[#This Row],[Date]],"yyyy")</f>
        <v>2021</v>
      </c>
      <c r="D5968" t="s">
        <v>31</v>
      </c>
      <c r="E5968" t="s">
        <v>33</v>
      </c>
      <c r="F5968" t="s">
        <v>29</v>
      </c>
      <c r="G5968" s="8">
        <v>132880</v>
      </c>
      <c r="H5968" s="8">
        <v>96103</v>
      </c>
      <c r="I5968" t="s">
        <v>25</v>
      </c>
      <c r="J5968" t="s">
        <v>5993</v>
      </c>
      <c r="K5968" s="8">
        <f>(Table1[[#This Row],[Actual Amount]]-Table1[[#This Row],[Budget Amount]])</f>
        <v>-36777</v>
      </c>
      <c r="L5968" s="10">
        <f>(Table1[[#This Row],[Actual Amount]]-Table1[[#This Row],[Budget Amount]]) / Table1[[#This Row],[Budget Amount]]</f>
        <v>-0.27676851294400961</v>
      </c>
    </row>
    <row r="5969" spans="1:12">
      <c r="A5969" s="6">
        <v>45278</v>
      </c>
      <c r="B5969" s="6" t="str">
        <f>TEXT(Table1[[#This Row],[Date]],"mm")</f>
        <v>12</v>
      </c>
      <c r="C5969" s="6" t="str">
        <f>TEXT(Table1[[#This Row],[Date]],"yyyy")</f>
        <v>2023</v>
      </c>
      <c r="D5969" t="s">
        <v>8</v>
      </c>
      <c r="E5969" t="s">
        <v>33</v>
      </c>
      <c r="F5969" t="s">
        <v>48</v>
      </c>
      <c r="G5969" s="8">
        <v>57540</v>
      </c>
      <c r="H5969" s="8">
        <v>61945</v>
      </c>
      <c r="I5969" t="s">
        <v>11</v>
      </c>
      <c r="J5969" t="s">
        <v>5994</v>
      </c>
      <c r="K5969" s="8">
        <f>(Table1[[#This Row],[Actual Amount]]-Table1[[#This Row],[Budget Amount]])</f>
        <v>4405</v>
      </c>
      <c r="L5969" s="10">
        <f>(Table1[[#This Row],[Actual Amount]]-Table1[[#This Row],[Budget Amount]]) / Table1[[#This Row],[Budget Amount]]</f>
        <v>7.6555439694125829E-2</v>
      </c>
    </row>
    <row r="5970" spans="1:12">
      <c r="A5970" s="6">
        <v>44227</v>
      </c>
      <c r="B5970" s="6" t="str">
        <f>TEXT(Table1[[#This Row],[Date]],"mm")</f>
        <v>01</v>
      </c>
      <c r="C5970" s="6" t="str">
        <f>TEXT(Table1[[#This Row],[Date]],"yyyy")</f>
        <v>2021</v>
      </c>
      <c r="D5970" t="s">
        <v>13</v>
      </c>
      <c r="E5970" t="s">
        <v>24</v>
      </c>
      <c r="F5970" t="s">
        <v>10</v>
      </c>
      <c r="G5970" s="8">
        <v>54827</v>
      </c>
      <c r="H5970" s="8">
        <v>49751</v>
      </c>
      <c r="I5970" t="s">
        <v>11</v>
      </c>
      <c r="J5970" t="s">
        <v>5995</v>
      </c>
      <c r="K5970" s="8">
        <f>(Table1[[#This Row],[Actual Amount]]-Table1[[#This Row],[Budget Amount]])</f>
        <v>-5076</v>
      </c>
      <c r="L5970" s="10">
        <f>(Table1[[#This Row],[Actual Amount]]-Table1[[#This Row],[Budget Amount]]) / Table1[[#This Row],[Budget Amount]]</f>
        <v>-9.2582121947215781E-2</v>
      </c>
    </row>
    <row r="5971" spans="1:12">
      <c r="A5971" s="6">
        <v>44801</v>
      </c>
      <c r="B5971" s="6" t="str">
        <f>TEXT(Table1[[#This Row],[Date]],"mm")</f>
        <v>08</v>
      </c>
      <c r="C5971" s="6" t="str">
        <f>TEXT(Table1[[#This Row],[Date]],"yyyy")</f>
        <v>2022</v>
      </c>
      <c r="D5971" t="s">
        <v>27</v>
      </c>
      <c r="E5971" t="s">
        <v>33</v>
      </c>
      <c r="F5971" t="s">
        <v>48</v>
      </c>
      <c r="G5971" s="8">
        <v>104697</v>
      </c>
      <c r="H5971" s="8">
        <v>88551</v>
      </c>
      <c r="I5971" t="s">
        <v>22</v>
      </c>
      <c r="J5971" t="s">
        <v>5996</v>
      </c>
      <c r="K5971" s="8">
        <f>(Table1[[#This Row],[Actual Amount]]-Table1[[#This Row],[Budget Amount]])</f>
        <v>-16146</v>
      </c>
      <c r="L5971" s="10">
        <f>(Table1[[#This Row],[Actual Amount]]-Table1[[#This Row],[Budget Amount]]) / Table1[[#This Row],[Budget Amount]]</f>
        <v>-0.15421645319350125</v>
      </c>
    </row>
    <row r="5972" spans="1:12">
      <c r="A5972" s="6">
        <v>44698</v>
      </c>
      <c r="B5972" s="6" t="str">
        <f>TEXT(Table1[[#This Row],[Date]],"mm")</f>
        <v>05</v>
      </c>
      <c r="C5972" s="6" t="str">
        <f>TEXT(Table1[[#This Row],[Date]],"yyyy")</f>
        <v>2022</v>
      </c>
      <c r="D5972" t="s">
        <v>18</v>
      </c>
      <c r="E5972" t="s">
        <v>19</v>
      </c>
      <c r="F5972" t="s">
        <v>10</v>
      </c>
      <c r="G5972" s="8">
        <v>139262</v>
      </c>
      <c r="H5972" s="8">
        <v>99164</v>
      </c>
      <c r="I5972" t="s">
        <v>16</v>
      </c>
      <c r="J5972" t="s">
        <v>5997</v>
      </c>
      <c r="K5972" s="8">
        <f>(Table1[[#This Row],[Actual Amount]]-Table1[[#This Row],[Budget Amount]])</f>
        <v>-40098</v>
      </c>
      <c r="L5972" s="10">
        <f>(Table1[[#This Row],[Actual Amount]]-Table1[[#This Row],[Budget Amount]]) / Table1[[#This Row],[Budget Amount]]</f>
        <v>-0.28793209920868579</v>
      </c>
    </row>
    <row r="5973" spans="1:12">
      <c r="A5973" s="6">
        <v>45082</v>
      </c>
      <c r="B5973" s="6" t="str">
        <f>TEXT(Table1[[#This Row],[Date]],"mm")</f>
        <v>06</v>
      </c>
      <c r="C5973" s="6" t="str">
        <f>TEXT(Table1[[#This Row],[Date]],"yyyy")</f>
        <v>2023</v>
      </c>
      <c r="D5973" t="s">
        <v>8</v>
      </c>
      <c r="E5973" t="s">
        <v>19</v>
      </c>
      <c r="F5973" t="s">
        <v>15</v>
      </c>
      <c r="G5973" s="8">
        <v>53930</v>
      </c>
      <c r="H5973" s="8">
        <v>141156</v>
      </c>
      <c r="I5973" t="s">
        <v>16</v>
      </c>
      <c r="J5973" t="s">
        <v>5998</v>
      </c>
      <c r="K5973" s="8">
        <f>(Table1[[#This Row],[Actual Amount]]-Table1[[#This Row],[Budget Amount]])</f>
        <v>87226</v>
      </c>
      <c r="L5973" s="10">
        <f>(Table1[[#This Row],[Actual Amount]]-Table1[[#This Row],[Budget Amount]]) / Table1[[#This Row],[Budget Amount]]</f>
        <v>1.6173929167439274</v>
      </c>
    </row>
    <row r="5974" spans="1:12">
      <c r="A5974" s="6">
        <v>44745</v>
      </c>
      <c r="B5974" s="6" t="str">
        <f>TEXT(Table1[[#This Row],[Date]],"mm")</f>
        <v>07</v>
      </c>
      <c r="C5974" s="6" t="str">
        <f>TEXT(Table1[[#This Row],[Date]],"yyyy")</f>
        <v>2022</v>
      </c>
      <c r="D5974" t="s">
        <v>27</v>
      </c>
      <c r="E5974" t="s">
        <v>19</v>
      </c>
      <c r="F5974" t="s">
        <v>48</v>
      </c>
      <c r="G5974" s="8">
        <v>131211</v>
      </c>
      <c r="H5974" s="8">
        <v>59706</v>
      </c>
      <c r="I5974" t="s">
        <v>16</v>
      </c>
      <c r="J5974" t="s">
        <v>5999</v>
      </c>
      <c r="K5974" s="8">
        <f>(Table1[[#This Row],[Actual Amount]]-Table1[[#This Row],[Budget Amount]])</f>
        <v>-71505</v>
      </c>
      <c r="L5974" s="10">
        <f>(Table1[[#This Row],[Actual Amount]]-Table1[[#This Row],[Budget Amount]]) / Table1[[#This Row],[Budget Amount]]</f>
        <v>-0.54496193154537353</v>
      </c>
    </row>
    <row r="5975" spans="1:12">
      <c r="A5975" s="6">
        <v>45035</v>
      </c>
      <c r="B5975" s="6" t="str">
        <f>TEXT(Table1[[#This Row],[Date]],"mm")</f>
        <v>04</v>
      </c>
      <c r="C5975" s="6" t="str">
        <f>TEXT(Table1[[#This Row],[Date]],"yyyy")</f>
        <v>2023</v>
      </c>
      <c r="D5975" t="s">
        <v>45</v>
      </c>
      <c r="E5975" t="s">
        <v>9</v>
      </c>
      <c r="F5975" t="s">
        <v>48</v>
      </c>
      <c r="G5975" s="8">
        <v>76334</v>
      </c>
      <c r="H5975" s="8">
        <v>150867</v>
      </c>
      <c r="I5975" t="s">
        <v>25</v>
      </c>
      <c r="J5975" t="s">
        <v>6000</v>
      </c>
      <c r="K5975" s="8">
        <f>(Table1[[#This Row],[Actual Amount]]-Table1[[#This Row],[Budget Amount]])</f>
        <v>74533</v>
      </c>
      <c r="L5975" s="10">
        <f>(Table1[[#This Row],[Actual Amount]]-Table1[[#This Row],[Budget Amount]]) / Table1[[#This Row],[Budget Amount]]</f>
        <v>0.97640631959546209</v>
      </c>
    </row>
    <row r="5976" spans="1:12">
      <c r="A5976" s="6">
        <v>45044</v>
      </c>
      <c r="B5976" s="6" t="str">
        <f>TEXT(Table1[[#This Row],[Date]],"mm")</f>
        <v>04</v>
      </c>
      <c r="C5976" s="6" t="str">
        <f>TEXT(Table1[[#This Row],[Date]],"yyyy")</f>
        <v>2023</v>
      </c>
      <c r="D5976" t="s">
        <v>31</v>
      </c>
      <c r="E5976" t="s">
        <v>24</v>
      </c>
      <c r="F5976" t="s">
        <v>20</v>
      </c>
      <c r="G5976" s="8">
        <v>144534</v>
      </c>
      <c r="H5976" s="8">
        <v>100419</v>
      </c>
      <c r="I5976" t="s">
        <v>22</v>
      </c>
      <c r="J5976" t="s">
        <v>6001</v>
      </c>
      <c r="K5976" s="8">
        <f>(Table1[[#This Row],[Actual Amount]]-Table1[[#This Row],[Budget Amount]])</f>
        <v>-44115</v>
      </c>
      <c r="L5976" s="10">
        <f>(Table1[[#This Row],[Actual Amount]]-Table1[[#This Row],[Budget Amount]]) / Table1[[#This Row],[Budget Amount]]</f>
        <v>-0.30522230063514466</v>
      </c>
    </row>
    <row r="5977" spans="1:12">
      <c r="A5977" s="6">
        <v>44810</v>
      </c>
      <c r="B5977" s="6" t="str">
        <f>TEXT(Table1[[#This Row],[Date]],"mm")</f>
        <v>09</v>
      </c>
      <c r="C5977" s="6" t="str">
        <f>TEXT(Table1[[#This Row],[Date]],"yyyy")</f>
        <v>2022</v>
      </c>
      <c r="D5977" t="s">
        <v>13</v>
      </c>
      <c r="E5977" t="s">
        <v>9</v>
      </c>
      <c r="F5977" t="s">
        <v>20</v>
      </c>
      <c r="G5977" s="8">
        <v>115799</v>
      </c>
      <c r="H5977" s="8">
        <v>11722</v>
      </c>
      <c r="I5977" t="s">
        <v>25</v>
      </c>
      <c r="J5977" t="s">
        <v>6002</v>
      </c>
      <c r="K5977" s="8">
        <f>(Table1[[#This Row],[Actual Amount]]-Table1[[#This Row],[Budget Amount]])</f>
        <v>-104077</v>
      </c>
      <c r="L5977" s="10">
        <f>(Table1[[#This Row],[Actual Amount]]-Table1[[#This Row],[Budget Amount]]) / Table1[[#This Row],[Budget Amount]]</f>
        <v>-0.89877287368630121</v>
      </c>
    </row>
    <row r="5978" spans="1:12">
      <c r="A5978" s="6">
        <v>44608</v>
      </c>
      <c r="B5978" s="6" t="str">
        <f>TEXT(Table1[[#This Row],[Date]],"mm")</f>
        <v>02</v>
      </c>
      <c r="C5978" s="6" t="str">
        <f>TEXT(Table1[[#This Row],[Date]],"yyyy")</f>
        <v>2022</v>
      </c>
      <c r="D5978" t="s">
        <v>27</v>
      </c>
      <c r="E5978" t="s">
        <v>33</v>
      </c>
      <c r="F5978" t="s">
        <v>29</v>
      </c>
      <c r="G5978" s="8">
        <v>122095</v>
      </c>
      <c r="H5978" s="8">
        <v>35902</v>
      </c>
      <c r="I5978" t="s">
        <v>16</v>
      </c>
      <c r="J5978" t="s">
        <v>6003</v>
      </c>
      <c r="K5978" s="8">
        <f>(Table1[[#This Row],[Actual Amount]]-Table1[[#This Row],[Budget Amount]])</f>
        <v>-86193</v>
      </c>
      <c r="L5978" s="10">
        <f>(Table1[[#This Row],[Actual Amount]]-Table1[[#This Row],[Budget Amount]]) / Table1[[#This Row],[Budget Amount]]</f>
        <v>-0.70595028461443954</v>
      </c>
    </row>
    <row r="5979" spans="1:12">
      <c r="A5979" s="6">
        <v>44628</v>
      </c>
      <c r="B5979" s="6" t="str">
        <f>TEXT(Table1[[#This Row],[Date]],"mm")</f>
        <v>03</v>
      </c>
      <c r="C5979" s="6" t="str">
        <f>TEXT(Table1[[#This Row],[Date]],"yyyy")</f>
        <v>2022</v>
      </c>
      <c r="D5979" t="s">
        <v>45</v>
      </c>
      <c r="E5979" t="s">
        <v>33</v>
      </c>
      <c r="F5979" t="s">
        <v>10</v>
      </c>
      <c r="G5979" s="8">
        <v>106202</v>
      </c>
      <c r="H5979" s="8">
        <v>141108</v>
      </c>
      <c r="I5979" t="s">
        <v>25</v>
      </c>
      <c r="J5979" t="s">
        <v>6004</v>
      </c>
      <c r="K5979" s="8">
        <f>(Table1[[#This Row],[Actual Amount]]-Table1[[#This Row],[Budget Amount]])</f>
        <v>34906</v>
      </c>
      <c r="L5979" s="10">
        <f>(Table1[[#This Row],[Actual Amount]]-Table1[[#This Row],[Budget Amount]]) / Table1[[#This Row],[Budget Amount]]</f>
        <v>0.32867554283346828</v>
      </c>
    </row>
    <row r="5980" spans="1:12">
      <c r="A5980" s="6">
        <v>44874</v>
      </c>
      <c r="B5980" s="6" t="str">
        <f>TEXT(Table1[[#This Row],[Date]],"mm")</f>
        <v>11</v>
      </c>
      <c r="C5980" s="6" t="str">
        <f>TEXT(Table1[[#This Row],[Date]],"yyyy")</f>
        <v>2022</v>
      </c>
      <c r="D5980" t="s">
        <v>8</v>
      </c>
      <c r="E5980" t="s">
        <v>13</v>
      </c>
      <c r="F5980" t="s">
        <v>20</v>
      </c>
      <c r="G5980" s="8">
        <v>60479</v>
      </c>
      <c r="H5980" s="8">
        <v>11157</v>
      </c>
      <c r="I5980" t="s">
        <v>11</v>
      </c>
      <c r="J5980" t="s">
        <v>6005</v>
      </c>
      <c r="K5980" s="8">
        <f>(Table1[[#This Row],[Actual Amount]]-Table1[[#This Row],[Budget Amount]])</f>
        <v>-49322</v>
      </c>
      <c r="L5980" s="10">
        <f>(Table1[[#This Row],[Actual Amount]]-Table1[[#This Row],[Budget Amount]]) / Table1[[#This Row],[Budget Amount]]</f>
        <v>-0.81552274343160436</v>
      </c>
    </row>
    <row r="5981" spans="1:12">
      <c r="A5981" s="6">
        <v>44355</v>
      </c>
      <c r="B5981" s="6" t="str">
        <f>TEXT(Table1[[#This Row],[Date]],"mm")</f>
        <v>06</v>
      </c>
      <c r="C5981" s="6" t="str">
        <f>TEXT(Table1[[#This Row],[Date]],"yyyy")</f>
        <v>2021</v>
      </c>
      <c r="D5981" t="s">
        <v>8</v>
      </c>
      <c r="E5981" t="s">
        <v>9</v>
      </c>
      <c r="F5981" t="s">
        <v>29</v>
      </c>
      <c r="G5981" s="8">
        <v>17449</v>
      </c>
      <c r="H5981" s="8">
        <v>73322</v>
      </c>
      <c r="I5981" t="s">
        <v>16</v>
      </c>
      <c r="J5981" t="s">
        <v>6006</v>
      </c>
      <c r="K5981" s="8">
        <f>(Table1[[#This Row],[Actual Amount]]-Table1[[#This Row],[Budget Amount]])</f>
        <v>55873</v>
      </c>
      <c r="L5981" s="10">
        <f>(Table1[[#This Row],[Actual Amount]]-Table1[[#This Row],[Budget Amount]]) / Table1[[#This Row],[Budget Amount]]</f>
        <v>3.2020746174565877</v>
      </c>
    </row>
    <row r="5982" spans="1:12">
      <c r="A5982" s="6">
        <v>44210</v>
      </c>
      <c r="B5982" s="6" t="str">
        <f>TEXT(Table1[[#This Row],[Date]],"mm")</f>
        <v>01</v>
      </c>
      <c r="C5982" s="6" t="str">
        <f>TEXT(Table1[[#This Row],[Date]],"yyyy")</f>
        <v>2021</v>
      </c>
      <c r="D5982" t="s">
        <v>45</v>
      </c>
      <c r="E5982" t="s">
        <v>14</v>
      </c>
      <c r="F5982" t="s">
        <v>10</v>
      </c>
      <c r="G5982" s="8">
        <v>55190</v>
      </c>
      <c r="H5982" s="8">
        <v>19917</v>
      </c>
      <c r="I5982" t="s">
        <v>16</v>
      </c>
      <c r="J5982" t="s">
        <v>6007</v>
      </c>
      <c r="K5982" s="8">
        <f>(Table1[[#This Row],[Actual Amount]]-Table1[[#This Row],[Budget Amount]])</f>
        <v>-35273</v>
      </c>
      <c r="L5982" s="10">
        <f>(Table1[[#This Row],[Actual Amount]]-Table1[[#This Row],[Budget Amount]]) / Table1[[#This Row],[Budget Amount]]</f>
        <v>-0.63911940568943648</v>
      </c>
    </row>
    <row r="5983" spans="1:12">
      <c r="A5983" s="6">
        <v>44569</v>
      </c>
      <c r="B5983" s="6" t="str">
        <f>TEXT(Table1[[#This Row],[Date]],"mm")</f>
        <v>01</v>
      </c>
      <c r="C5983" s="6" t="str">
        <f>TEXT(Table1[[#This Row],[Date]],"yyyy")</f>
        <v>2022</v>
      </c>
      <c r="D5983" t="s">
        <v>13</v>
      </c>
      <c r="E5983" t="s">
        <v>13</v>
      </c>
      <c r="F5983" t="s">
        <v>10</v>
      </c>
      <c r="G5983" s="8">
        <v>42953</v>
      </c>
      <c r="H5983" s="8">
        <v>51419</v>
      </c>
      <c r="I5983" t="s">
        <v>11</v>
      </c>
      <c r="J5983" t="s">
        <v>6008</v>
      </c>
      <c r="K5983" s="8">
        <f>(Table1[[#This Row],[Actual Amount]]-Table1[[#This Row],[Budget Amount]])</f>
        <v>8466</v>
      </c>
      <c r="L5983" s="10">
        <f>(Table1[[#This Row],[Actual Amount]]-Table1[[#This Row],[Budget Amount]]) / Table1[[#This Row],[Budget Amount]]</f>
        <v>0.19709915489022886</v>
      </c>
    </row>
    <row r="5984" spans="1:12">
      <c r="A5984" s="6">
        <v>44421</v>
      </c>
      <c r="B5984" s="6" t="str">
        <f>TEXT(Table1[[#This Row],[Date]],"mm")</f>
        <v>08</v>
      </c>
      <c r="C5984" s="6" t="str">
        <f>TEXT(Table1[[#This Row],[Date]],"yyyy")</f>
        <v>2021</v>
      </c>
      <c r="D5984" t="s">
        <v>45</v>
      </c>
      <c r="E5984" t="s">
        <v>9</v>
      </c>
      <c r="F5984" t="s">
        <v>10</v>
      </c>
      <c r="G5984" s="8">
        <v>49799</v>
      </c>
      <c r="H5984" s="8">
        <v>15555</v>
      </c>
      <c r="I5984" t="s">
        <v>11</v>
      </c>
      <c r="J5984" t="s">
        <v>6009</v>
      </c>
      <c r="K5984" s="8">
        <f>(Table1[[#This Row],[Actual Amount]]-Table1[[#This Row],[Budget Amount]])</f>
        <v>-34244</v>
      </c>
      <c r="L5984" s="10">
        <f>(Table1[[#This Row],[Actual Amount]]-Table1[[#This Row],[Budget Amount]]) / Table1[[#This Row],[Budget Amount]]</f>
        <v>-0.68764433020743387</v>
      </c>
    </row>
    <row r="5985" spans="1:12">
      <c r="A5985" s="6">
        <v>44707</v>
      </c>
      <c r="B5985" s="6" t="str">
        <f>TEXT(Table1[[#This Row],[Date]],"mm")</f>
        <v>05</v>
      </c>
      <c r="C5985" s="6" t="str">
        <f>TEXT(Table1[[#This Row],[Date]],"yyyy")</f>
        <v>2022</v>
      </c>
      <c r="D5985" t="s">
        <v>31</v>
      </c>
      <c r="E5985" t="s">
        <v>19</v>
      </c>
      <c r="F5985" t="s">
        <v>15</v>
      </c>
      <c r="G5985" s="8">
        <v>22288</v>
      </c>
      <c r="H5985" s="8">
        <v>163023</v>
      </c>
      <c r="I5985" t="s">
        <v>22</v>
      </c>
      <c r="J5985" t="s">
        <v>6010</v>
      </c>
      <c r="K5985" s="8">
        <f>(Table1[[#This Row],[Actual Amount]]-Table1[[#This Row],[Budget Amount]])</f>
        <v>140735</v>
      </c>
      <c r="L5985" s="10">
        <f>(Table1[[#This Row],[Actual Amount]]-Table1[[#This Row],[Budget Amount]]) / Table1[[#This Row],[Budget Amount]]</f>
        <v>6.3143844221105532</v>
      </c>
    </row>
    <row r="5986" spans="1:12">
      <c r="A5986" s="6">
        <v>44799</v>
      </c>
      <c r="B5986" s="6" t="str">
        <f>TEXT(Table1[[#This Row],[Date]],"mm")</f>
        <v>08</v>
      </c>
      <c r="C5986" s="6" t="str">
        <f>TEXT(Table1[[#This Row],[Date]],"yyyy")</f>
        <v>2022</v>
      </c>
      <c r="D5986" t="s">
        <v>8</v>
      </c>
      <c r="E5986" t="s">
        <v>24</v>
      </c>
      <c r="F5986" t="s">
        <v>10</v>
      </c>
      <c r="G5986" s="8">
        <v>19877</v>
      </c>
      <c r="H5986" s="8">
        <v>39382</v>
      </c>
      <c r="I5986" t="s">
        <v>25</v>
      </c>
      <c r="J5986" t="s">
        <v>6011</v>
      </c>
      <c r="K5986" s="8">
        <f>(Table1[[#This Row],[Actual Amount]]-Table1[[#This Row],[Budget Amount]])</f>
        <v>19505</v>
      </c>
      <c r="L5986" s="10">
        <f>(Table1[[#This Row],[Actual Amount]]-Table1[[#This Row],[Budget Amount]]) / Table1[[#This Row],[Budget Amount]]</f>
        <v>0.98128490214821151</v>
      </c>
    </row>
    <row r="5987" spans="1:12">
      <c r="A5987" s="6">
        <v>44412</v>
      </c>
      <c r="B5987" s="6" t="str">
        <f>TEXT(Table1[[#This Row],[Date]],"mm")</f>
        <v>08</v>
      </c>
      <c r="C5987" s="6" t="str">
        <f>TEXT(Table1[[#This Row],[Date]],"yyyy")</f>
        <v>2021</v>
      </c>
      <c r="D5987" t="s">
        <v>45</v>
      </c>
      <c r="E5987" t="s">
        <v>9</v>
      </c>
      <c r="F5987" t="s">
        <v>29</v>
      </c>
      <c r="G5987" s="8">
        <v>83127</v>
      </c>
      <c r="H5987" s="8">
        <v>111756</v>
      </c>
      <c r="I5987" t="s">
        <v>22</v>
      </c>
      <c r="J5987" t="s">
        <v>6012</v>
      </c>
      <c r="K5987" s="8">
        <f>(Table1[[#This Row],[Actual Amount]]-Table1[[#This Row],[Budget Amount]])</f>
        <v>28629</v>
      </c>
      <c r="L5987" s="10">
        <f>(Table1[[#This Row],[Actual Amount]]-Table1[[#This Row],[Budget Amount]]) / Table1[[#This Row],[Budget Amount]]</f>
        <v>0.34440073622288786</v>
      </c>
    </row>
    <row r="5988" spans="1:12">
      <c r="A5988" s="6">
        <v>45184</v>
      </c>
      <c r="B5988" s="6" t="str">
        <f>TEXT(Table1[[#This Row],[Date]],"mm")</f>
        <v>09</v>
      </c>
      <c r="C5988" s="6" t="str">
        <f>TEXT(Table1[[#This Row],[Date]],"yyyy")</f>
        <v>2023</v>
      </c>
      <c r="D5988" t="s">
        <v>18</v>
      </c>
      <c r="E5988" t="s">
        <v>24</v>
      </c>
      <c r="F5988" t="s">
        <v>10</v>
      </c>
      <c r="G5988" s="8">
        <v>111053</v>
      </c>
      <c r="H5988" s="8">
        <v>23350</v>
      </c>
      <c r="I5988" t="s">
        <v>22</v>
      </c>
      <c r="J5988" t="s">
        <v>6013</v>
      </c>
      <c r="K5988" s="8">
        <f>(Table1[[#This Row],[Actual Amount]]-Table1[[#This Row],[Budget Amount]])</f>
        <v>-87703</v>
      </c>
      <c r="L5988" s="10">
        <f>(Table1[[#This Row],[Actual Amount]]-Table1[[#This Row],[Budget Amount]]) / Table1[[#This Row],[Budget Amount]]</f>
        <v>-0.7897400340378018</v>
      </c>
    </row>
    <row r="5989" spans="1:12">
      <c r="A5989" s="6">
        <v>45036</v>
      </c>
      <c r="B5989" s="6" t="str">
        <f>TEXT(Table1[[#This Row],[Date]],"mm")</f>
        <v>04</v>
      </c>
      <c r="C5989" s="6" t="str">
        <f>TEXT(Table1[[#This Row],[Date]],"yyyy")</f>
        <v>2023</v>
      </c>
      <c r="D5989" t="s">
        <v>18</v>
      </c>
      <c r="E5989" t="s">
        <v>24</v>
      </c>
      <c r="F5989" t="s">
        <v>10</v>
      </c>
      <c r="G5989" s="8">
        <v>137245</v>
      </c>
      <c r="H5989" s="8">
        <v>136452</v>
      </c>
      <c r="I5989" t="s">
        <v>22</v>
      </c>
      <c r="J5989" t="s">
        <v>6014</v>
      </c>
      <c r="K5989" s="8">
        <f>(Table1[[#This Row],[Actual Amount]]-Table1[[#This Row],[Budget Amount]])</f>
        <v>-793</v>
      </c>
      <c r="L5989" s="10">
        <f>(Table1[[#This Row],[Actual Amount]]-Table1[[#This Row],[Budget Amount]]) / Table1[[#This Row],[Budget Amount]]</f>
        <v>-5.7779882691537032E-3</v>
      </c>
    </row>
    <row r="5990" spans="1:12">
      <c r="A5990" s="6">
        <v>44923</v>
      </c>
      <c r="B5990" s="6" t="str">
        <f>TEXT(Table1[[#This Row],[Date]],"mm")</f>
        <v>12</v>
      </c>
      <c r="C5990" s="6" t="str">
        <f>TEXT(Table1[[#This Row],[Date]],"yyyy")</f>
        <v>2022</v>
      </c>
      <c r="D5990" t="s">
        <v>45</v>
      </c>
      <c r="E5990" t="s">
        <v>33</v>
      </c>
      <c r="F5990" t="s">
        <v>29</v>
      </c>
      <c r="G5990" s="8">
        <v>98482</v>
      </c>
      <c r="H5990" s="8">
        <v>131474</v>
      </c>
      <c r="I5990" t="s">
        <v>22</v>
      </c>
      <c r="J5990" t="s">
        <v>6015</v>
      </c>
      <c r="K5990" s="8">
        <f>(Table1[[#This Row],[Actual Amount]]-Table1[[#This Row],[Budget Amount]])</f>
        <v>32992</v>
      </c>
      <c r="L5990" s="10">
        <f>(Table1[[#This Row],[Actual Amount]]-Table1[[#This Row],[Budget Amount]]) / Table1[[#This Row],[Budget Amount]]</f>
        <v>0.3350053816941167</v>
      </c>
    </row>
    <row r="5991" spans="1:12">
      <c r="A5991" s="6">
        <v>44750</v>
      </c>
      <c r="B5991" s="6" t="str">
        <f>TEXT(Table1[[#This Row],[Date]],"mm")</f>
        <v>07</v>
      </c>
      <c r="C5991" s="6" t="str">
        <f>TEXT(Table1[[#This Row],[Date]],"yyyy")</f>
        <v>2022</v>
      </c>
      <c r="D5991" t="s">
        <v>31</v>
      </c>
      <c r="E5991" t="s">
        <v>14</v>
      </c>
      <c r="F5991" t="s">
        <v>48</v>
      </c>
      <c r="G5991" s="8">
        <v>62550</v>
      </c>
      <c r="H5991" s="8">
        <v>59369</v>
      </c>
      <c r="I5991" t="s">
        <v>11</v>
      </c>
      <c r="J5991" t="s">
        <v>6016</v>
      </c>
      <c r="K5991" s="8">
        <f>(Table1[[#This Row],[Actual Amount]]-Table1[[#This Row],[Budget Amount]])</f>
        <v>-3181</v>
      </c>
      <c r="L5991" s="10">
        <f>(Table1[[#This Row],[Actual Amount]]-Table1[[#This Row],[Budget Amount]]) / Table1[[#This Row],[Budget Amount]]</f>
        <v>-5.0855315747402076E-2</v>
      </c>
    </row>
    <row r="5992" spans="1:12">
      <c r="A5992" s="6">
        <v>45262</v>
      </c>
      <c r="B5992" s="6" t="str">
        <f>TEXT(Table1[[#This Row],[Date]],"mm")</f>
        <v>12</v>
      </c>
      <c r="C5992" s="6" t="str">
        <f>TEXT(Table1[[#This Row],[Date]],"yyyy")</f>
        <v>2023</v>
      </c>
      <c r="D5992" t="s">
        <v>8</v>
      </c>
      <c r="E5992" t="s">
        <v>9</v>
      </c>
      <c r="F5992" t="s">
        <v>10</v>
      </c>
      <c r="G5992" s="8">
        <v>116364</v>
      </c>
      <c r="H5992" s="8">
        <v>73763</v>
      </c>
      <c r="I5992" t="s">
        <v>11</v>
      </c>
      <c r="J5992" t="s">
        <v>6017</v>
      </c>
      <c r="K5992" s="8">
        <f>(Table1[[#This Row],[Actual Amount]]-Table1[[#This Row],[Budget Amount]])</f>
        <v>-42601</v>
      </c>
      <c r="L5992" s="10">
        <f>(Table1[[#This Row],[Actual Amount]]-Table1[[#This Row],[Budget Amount]]) / Table1[[#This Row],[Budget Amount]]</f>
        <v>-0.36610119968375099</v>
      </c>
    </row>
    <row r="5993" spans="1:12">
      <c r="A5993" s="6">
        <v>44872</v>
      </c>
      <c r="B5993" s="6" t="str">
        <f>TEXT(Table1[[#This Row],[Date]],"mm")</f>
        <v>11</v>
      </c>
      <c r="C5993" s="6" t="str">
        <f>TEXT(Table1[[#This Row],[Date]],"yyyy")</f>
        <v>2022</v>
      </c>
      <c r="D5993" t="s">
        <v>18</v>
      </c>
      <c r="E5993" t="s">
        <v>14</v>
      </c>
      <c r="F5993" t="s">
        <v>29</v>
      </c>
      <c r="G5993" s="8">
        <v>10078</v>
      </c>
      <c r="H5993" s="8">
        <v>64645</v>
      </c>
      <c r="I5993" t="s">
        <v>25</v>
      </c>
      <c r="J5993" t="s">
        <v>6018</v>
      </c>
      <c r="K5993" s="8">
        <f>(Table1[[#This Row],[Actual Amount]]-Table1[[#This Row],[Budget Amount]])</f>
        <v>54567</v>
      </c>
      <c r="L5993" s="10">
        <f>(Table1[[#This Row],[Actual Amount]]-Table1[[#This Row],[Budget Amount]]) / Table1[[#This Row],[Budget Amount]]</f>
        <v>5.4144671561817823</v>
      </c>
    </row>
    <row r="5994" spans="1:12">
      <c r="A5994" s="6">
        <v>45069</v>
      </c>
      <c r="B5994" s="6" t="str">
        <f>TEXT(Table1[[#This Row],[Date]],"mm")</f>
        <v>05</v>
      </c>
      <c r="C5994" s="6" t="str">
        <f>TEXT(Table1[[#This Row],[Date]],"yyyy")</f>
        <v>2023</v>
      </c>
      <c r="D5994" t="s">
        <v>45</v>
      </c>
      <c r="E5994" t="s">
        <v>24</v>
      </c>
      <c r="F5994" t="s">
        <v>20</v>
      </c>
      <c r="G5994" s="8">
        <v>87674</v>
      </c>
      <c r="H5994" s="8">
        <v>155460</v>
      </c>
      <c r="I5994" t="s">
        <v>25</v>
      </c>
      <c r="J5994" t="s">
        <v>6019</v>
      </c>
      <c r="K5994" s="8">
        <f>(Table1[[#This Row],[Actual Amount]]-Table1[[#This Row],[Budget Amount]])</f>
        <v>67786</v>
      </c>
      <c r="L5994" s="10">
        <f>(Table1[[#This Row],[Actual Amount]]-Table1[[#This Row],[Budget Amount]]) / Table1[[#This Row],[Budget Amount]]</f>
        <v>0.7731596596482424</v>
      </c>
    </row>
    <row r="5995" spans="1:12">
      <c r="A5995" s="6">
        <v>44479</v>
      </c>
      <c r="B5995" s="6" t="str">
        <f>TEXT(Table1[[#This Row],[Date]],"mm")</f>
        <v>10</v>
      </c>
      <c r="C5995" s="6" t="str">
        <f>TEXT(Table1[[#This Row],[Date]],"yyyy")</f>
        <v>2021</v>
      </c>
      <c r="D5995" t="s">
        <v>45</v>
      </c>
      <c r="E5995" t="s">
        <v>33</v>
      </c>
      <c r="F5995" t="s">
        <v>29</v>
      </c>
      <c r="G5995" s="8">
        <v>93041</v>
      </c>
      <c r="H5995" s="8">
        <v>57303</v>
      </c>
      <c r="I5995" t="s">
        <v>25</v>
      </c>
      <c r="J5995" t="s">
        <v>6020</v>
      </c>
      <c r="K5995" s="8">
        <f>(Table1[[#This Row],[Actual Amount]]-Table1[[#This Row],[Budget Amount]])</f>
        <v>-35738</v>
      </c>
      <c r="L5995" s="10">
        <f>(Table1[[#This Row],[Actual Amount]]-Table1[[#This Row],[Budget Amount]]) / Table1[[#This Row],[Budget Amount]]</f>
        <v>-0.38411023097344182</v>
      </c>
    </row>
    <row r="5996" spans="1:12">
      <c r="A5996" s="6">
        <v>45278</v>
      </c>
      <c r="B5996" s="6" t="str">
        <f>TEXT(Table1[[#This Row],[Date]],"mm")</f>
        <v>12</v>
      </c>
      <c r="C5996" s="6" t="str">
        <f>TEXT(Table1[[#This Row],[Date]],"yyyy")</f>
        <v>2023</v>
      </c>
      <c r="D5996" t="s">
        <v>27</v>
      </c>
      <c r="E5996" t="s">
        <v>14</v>
      </c>
      <c r="F5996" t="s">
        <v>15</v>
      </c>
      <c r="G5996" s="8">
        <v>111525</v>
      </c>
      <c r="H5996" s="8">
        <v>150593</v>
      </c>
      <c r="I5996" t="s">
        <v>11</v>
      </c>
      <c r="J5996" t="s">
        <v>6021</v>
      </c>
      <c r="K5996" s="8">
        <f>(Table1[[#This Row],[Actual Amount]]-Table1[[#This Row],[Budget Amount]])</f>
        <v>39068</v>
      </c>
      <c r="L5996" s="10">
        <f>(Table1[[#This Row],[Actual Amount]]-Table1[[#This Row],[Budget Amount]]) / Table1[[#This Row],[Budget Amount]]</f>
        <v>0.35030710603003812</v>
      </c>
    </row>
    <row r="5997" spans="1:12">
      <c r="A5997" s="6">
        <v>45030</v>
      </c>
      <c r="B5997" s="6" t="str">
        <f>TEXT(Table1[[#This Row],[Date]],"mm")</f>
        <v>04</v>
      </c>
      <c r="C5997" s="6" t="str">
        <f>TEXT(Table1[[#This Row],[Date]],"yyyy")</f>
        <v>2023</v>
      </c>
      <c r="D5997" t="s">
        <v>45</v>
      </c>
      <c r="E5997" t="s">
        <v>13</v>
      </c>
      <c r="F5997" t="s">
        <v>20</v>
      </c>
      <c r="G5997" s="8">
        <v>18977</v>
      </c>
      <c r="H5997" s="8">
        <v>109381</v>
      </c>
      <c r="I5997" t="s">
        <v>16</v>
      </c>
      <c r="J5997" t="s">
        <v>6022</v>
      </c>
      <c r="K5997" s="8">
        <f>(Table1[[#This Row],[Actual Amount]]-Table1[[#This Row],[Budget Amount]])</f>
        <v>90404</v>
      </c>
      <c r="L5997" s="10">
        <f>(Table1[[#This Row],[Actual Amount]]-Table1[[#This Row],[Budget Amount]]) / Table1[[#This Row],[Budget Amount]]</f>
        <v>4.763872055646309</v>
      </c>
    </row>
    <row r="5998" spans="1:12">
      <c r="A5998" s="6">
        <v>44733</v>
      </c>
      <c r="B5998" s="6" t="str">
        <f>TEXT(Table1[[#This Row],[Date]],"mm")</f>
        <v>06</v>
      </c>
      <c r="C5998" s="6" t="str">
        <f>TEXT(Table1[[#This Row],[Date]],"yyyy")</f>
        <v>2022</v>
      </c>
      <c r="D5998" t="s">
        <v>31</v>
      </c>
      <c r="E5998" t="s">
        <v>24</v>
      </c>
      <c r="F5998" t="s">
        <v>48</v>
      </c>
      <c r="G5998" s="8">
        <v>127549</v>
      </c>
      <c r="H5998" s="8">
        <v>39947</v>
      </c>
      <c r="I5998" t="s">
        <v>16</v>
      </c>
      <c r="J5998" t="s">
        <v>6023</v>
      </c>
      <c r="K5998" s="8">
        <f>(Table1[[#This Row],[Actual Amount]]-Table1[[#This Row],[Budget Amount]])</f>
        <v>-87602</v>
      </c>
      <c r="L5998" s="10">
        <f>(Table1[[#This Row],[Actual Amount]]-Table1[[#This Row],[Budget Amount]]) / Table1[[#This Row],[Budget Amount]]</f>
        <v>-0.68681055907925581</v>
      </c>
    </row>
    <row r="5999" spans="1:12">
      <c r="A5999" s="6">
        <v>45119</v>
      </c>
      <c r="B5999" s="6" t="str">
        <f>TEXT(Table1[[#This Row],[Date]],"mm")</f>
        <v>07</v>
      </c>
      <c r="C5999" s="6" t="str">
        <f>TEXT(Table1[[#This Row],[Date]],"yyyy")</f>
        <v>2023</v>
      </c>
      <c r="D5999" t="s">
        <v>18</v>
      </c>
      <c r="E5999" t="s">
        <v>13</v>
      </c>
      <c r="F5999" t="s">
        <v>48</v>
      </c>
      <c r="G5999" s="8">
        <v>42593</v>
      </c>
      <c r="H5999" s="8">
        <v>100437</v>
      </c>
      <c r="I5999" t="s">
        <v>25</v>
      </c>
      <c r="J5999" t="s">
        <v>6024</v>
      </c>
      <c r="K5999" s="8">
        <f>(Table1[[#This Row],[Actual Amount]]-Table1[[#This Row],[Budget Amount]])</f>
        <v>57844</v>
      </c>
      <c r="L5999" s="10">
        <f>(Table1[[#This Row],[Actual Amount]]-Table1[[#This Row],[Budget Amount]]) / Table1[[#This Row],[Budget Amount]]</f>
        <v>1.3580635315662197</v>
      </c>
    </row>
    <row r="6000" spans="1:12">
      <c r="A6000" s="6">
        <v>45038</v>
      </c>
      <c r="B6000" s="6" t="str">
        <f>TEXT(Table1[[#This Row],[Date]],"mm")</f>
        <v>04</v>
      </c>
      <c r="C6000" s="6" t="str">
        <f>TEXT(Table1[[#This Row],[Date]],"yyyy")</f>
        <v>2023</v>
      </c>
      <c r="D6000" t="s">
        <v>27</v>
      </c>
      <c r="E6000" t="s">
        <v>19</v>
      </c>
      <c r="F6000" t="s">
        <v>29</v>
      </c>
      <c r="G6000" s="8">
        <v>143795</v>
      </c>
      <c r="H6000" s="8">
        <v>77507</v>
      </c>
      <c r="I6000" t="s">
        <v>16</v>
      </c>
      <c r="J6000" t="s">
        <v>6025</v>
      </c>
      <c r="K6000" s="8">
        <f>(Table1[[#This Row],[Actual Amount]]-Table1[[#This Row],[Budget Amount]])</f>
        <v>-66288</v>
      </c>
      <c r="L6000" s="10">
        <f>(Table1[[#This Row],[Actual Amount]]-Table1[[#This Row],[Budget Amount]]) / Table1[[#This Row],[Budget Amount]]</f>
        <v>-0.46098960325463334</v>
      </c>
    </row>
    <row r="6001" spans="1:12">
      <c r="A6001" s="6">
        <v>45144</v>
      </c>
      <c r="B6001" s="6" t="str">
        <f>TEXT(Table1[[#This Row],[Date]],"mm")</f>
        <v>08</v>
      </c>
      <c r="C6001" s="6" t="str">
        <f>TEXT(Table1[[#This Row],[Date]],"yyyy")</f>
        <v>2023</v>
      </c>
      <c r="D6001" t="s">
        <v>18</v>
      </c>
      <c r="E6001" t="s">
        <v>14</v>
      </c>
      <c r="F6001" t="s">
        <v>29</v>
      </c>
      <c r="G6001" s="8">
        <v>19773</v>
      </c>
      <c r="H6001" s="8">
        <v>140076</v>
      </c>
      <c r="I6001" t="s">
        <v>22</v>
      </c>
      <c r="J6001" t="s">
        <v>6026</v>
      </c>
      <c r="K6001" s="8">
        <f>(Table1[[#This Row],[Actual Amount]]-Table1[[#This Row],[Budget Amount]])</f>
        <v>120303</v>
      </c>
      <c r="L6001" s="10">
        <f>(Table1[[#This Row],[Actual Amount]]-Table1[[#This Row],[Budget Amount]]) / Table1[[#This Row],[Budget Amount]]</f>
        <v>6.0842057350933088</v>
      </c>
    </row>
    <row r="6002" spans="1:12">
      <c r="A6002" s="6">
        <v>44861</v>
      </c>
      <c r="B6002" s="6" t="str">
        <f>TEXT(Table1[[#This Row],[Date]],"mm")</f>
        <v>10</v>
      </c>
      <c r="C6002" s="6" t="str">
        <f>TEXT(Table1[[#This Row],[Date]],"yyyy")</f>
        <v>2022</v>
      </c>
      <c r="D6002" t="s">
        <v>18</v>
      </c>
      <c r="E6002" t="s">
        <v>14</v>
      </c>
      <c r="F6002" t="s">
        <v>10</v>
      </c>
      <c r="G6002" s="8">
        <v>94650</v>
      </c>
      <c r="H6002" s="8">
        <v>70320</v>
      </c>
      <c r="I6002" t="s">
        <v>25</v>
      </c>
      <c r="J6002" t="s">
        <v>6027</v>
      </c>
      <c r="K6002" s="8">
        <f>(Table1[[#This Row],[Actual Amount]]-Table1[[#This Row],[Budget Amount]])</f>
        <v>-24330</v>
      </c>
      <c r="L6002" s="10">
        <f>(Table1[[#This Row],[Actual Amount]]-Table1[[#This Row],[Budget Amount]]) / Table1[[#This Row],[Budget Amount]]</f>
        <v>-0.25705229793977813</v>
      </c>
    </row>
    <row r="6003" spans="1:12">
      <c r="A6003" s="6">
        <v>44263</v>
      </c>
      <c r="B6003" s="6" t="str">
        <f>TEXT(Table1[[#This Row],[Date]],"mm")</f>
        <v>03</v>
      </c>
      <c r="C6003" s="6" t="str">
        <f>TEXT(Table1[[#This Row],[Date]],"yyyy")</f>
        <v>2021</v>
      </c>
      <c r="D6003" t="s">
        <v>31</v>
      </c>
      <c r="E6003" t="s">
        <v>14</v>
      </c>
      <c r="F6003" t="s">
        <v>10</v>
      </c>
      <c r="G6003" s="8">
        <v>24539</v>
      </c>
      <c r="H6003" s="8">
        <v>16002</v>
      </c>
      <c r="I6003" t="s">
        <v>16</v>
      </c>
      <c r="J6003" t="s">
        <v>6028</v>
      </c>
      <c r="K6003" s="8">
        <f>(Table1[[#This Row],[Actual Amount]]-Table1[[#This Row],[Budget Amount]])</f>
        <v>-8537</v>
      </c>
      <c r="L6003" s="10">
        <f>(Table1[[#This Row],[Actual Amount]]-Table1[[#This Row],[Budget Amount]]) / Table1[[#This Row],[Budget Amount]]</f>
        <v>-0.34789518725294427</v>
      </c>
    </row>
    <row r="6004" spans="1:12">
      <c r="A6004" s="6">
        <v>44202</v>
      </c>
      <c r="B6004" s="6" t="str">
        <f>TEXT(Table1[[#This Row],[Date]],"mm")</f>
        <v>01</v>
      </c>
      <c r="C6004" s="6" t="str">
        <f>TEXT(Table1[[#This Row],[Date]],"yyyy")</f>
        <v>2021</v>
      </c>
      <c r="D6004" t="s">
        <v>45</v>
      </c>
      <c r="E6004" t="s">
        <v>19</v>
      </c>
      <c r="F6004" t="s">
        <v>15</v>
      </c>
      <c r="G6004" s="8">
        <v>50593</v>
      </c>
      <c r="H6004" s="8">
        <v>109964</v>
      </c>
      <c r="I6004" t="s">
        <v>22</v>
      </c>
      <c r="J6004" t="s">
        <v>6029</v>
      </c>
      <c r="K6004" s="8">
        <f>(Table1[[#This Row],[Actual Amount]]-Table1[[#This Row],[Budget Amount]])</f>
        <v>59371</v>
      </c>
      <c r="L6004" s="10">
        <f>(Table1[[#This Row],[Actual Amount]]-Table1[[#This Row],[Budget Amount]]) / Table1[[#This Row],[Budget Amount]]</f>
        <v>1.1735022631589351</v>
      </c>
    </row>
    <row r="6005" spans="1:12">
      <c r="A6005" s="6">
        <v>44833</v>
      </c>
      <c r="B6005" s="6" t="str">
        <f>TEXT(Table1[[#This Row],[Date]],"mm")</f>
        <v>09</v>
      </c>
      <c r="C6005" s="6" t="str">
        <f>TEXT(Table1[[#This Row],[Date]],"yyyy")</f>
        <v>2022</v>
      </c>
      <c r="D6005" t="s">
        <v>31</v>
      </c>
      <c r="E6005" t="s">
        <v>9</v>
      </c>
      <c r="F6005" t="s">
        <v>10</v>
      </c>
      <c r="G6005" s="8">
        <v>108446</v>
      </c>
      <c r="H6005" s="8">
        <v>112793</v>
      </c>
      <c r="I6005" t="s">
        <v>22</v>
      </c>
      <c r="J6005" t="s">
        <v>6030</v>
      </c>
      <c r="K6005" s="8">
        <f>(Table1[[#This Row],[Actual Amount]]-Table1[[#This Row],[Budget Amount]])</f>
        <v>4347</v>
      </c>
      <c r="L6005" s="10">
        <f>(Table1[[#This Row],[Actual Amount]]-Table1[[#This Row],[Budget Amount]]) / Table1[[#This Row],[Budget Amount]]</f>
        <v>4.0084466001512276E-2</v>
      </c>
    </row>
    <row r="6006" spans="1:12">
      <c r="A6006" s="6">
        <v>44510</v>
      </c>
      <c r="B6006" s="6" t="str">
        <f>TEXT(Table1[[#This Row],[Date]],"mm")</f>
        <v>11</v>
      </c>
      <c r="C6006" s="6" t="str">
        <f>TEXT(Table1[[#This Row],[Date]],"yyyy")</f>
        <v>2021</v>
      </c>
      <c r="D6006" t="s">
        <v>45</v>
      </c>
      <c r="E6006" t="s">
        <v>24</v>
      </c>
      <c r="F6006" t="s">
        <v>29</v>
      </c>
      <c r="G6006" s="8">
        <v>135114</v>
      </c>
      <c r="H6006" s="8">
        <v>154547</v>
      </c>
      <c r="I6006" t="s">
        <v>22</v>
      </c>
      <c r="J6006" t="s">
        <v>6031</v>
      </c>
      <c r="K6006" s="8">
        <f>(Table1[[#This Row],[Actual Amount]]-Table1[[#This Row],[Budget Amount]])</f>
        <v>19433</v>
      </c>
      <c r="L6006" s="10">
        <f>(Table1[[#This Row],[Actual Amount]]-Table1[[#This Row],[Budget Amount]]) / Table1[[#This Row],[Budget Amount]]</f>
        <v>0.14382669449501903</v>
      </c>
    </row>
    <row r="6007" spans="1:12">
      <c r="A6007" s="6">
        <v>44761</v>
      </c>
      <c r="B6007" s="6" t="str">
        <f>TEXT(Table1[[#This Row],[Date]],"mm")</f>
        <v>07</v>
      </c>
      <c r="C6007" s="6" t="str">
        <f>TEXT(Table1[[#This Row],[Date]],"yyyy")</f>
        <v>2022</v>
      </c>
      <c r="D6007" t="s">
        <v>27</v>
      </c>
      <c r="E6007" t="s">
        <v>24</v>
      </c>
      <c r="F6007" t="s">
        <v>29</v>
      </c>
      <c r="G6007" s="8">
        <v>103671</v>
      </c>
      <c r="H6007" s="8">
        <v>67080</v>
      </c>
      <c r="I6007" t="s">
        <v>22</v>
      </c>
      <c r="J6007" t="s">
        <v>6032</v>
      </c>
      <c r="K6007" s="8">
        <f>(Table1[[#This Row],[Actual Amount]]-Table1[[#This Row],[Budget Amount]])</f>
        <v>-36591</v>
      </c>
      <c r="L6007" s="10">
        <f>(Table1[[#This Row],[Actual Amount]]-Table1[[#This Row],[Budget Amount]]) / Table1[[#This Row],[Budget Amount]]</f>
        <v>-0.35295309199293923</v>
      </c>
    </row>
    <row r="6008" spans="1:12">
      <c r="A6008" s="6">
        <v>45022</v>
      </c>
      <c r="B6008" s="6" t="str">
        <f>TEXT(Table1[[#This Row],[Date]],"mm")</f>
        <v>04</v>
      </c>
      <c r="C6008" s="6" t="str">
        <f>TEXT(Table1[[#This Row],[Date]],"yyyy")</f>
        <v>2023</v>
      </c>
      <c r="D6008" t="s">
        <v>31</v>
      </c>
      <c r="E6008" t="s">
        <v>24</v>
      </c>
      <c r="F6008" t="s">
        <v>10</v>
      </c>
      <c r="G6008" s="8">
        <v>135049</v>
      </c>
      <c r="H6008" s="8">
        <v>59779</v>
      </c>
      <c r="I6008" t="s">
        <v>16</v>
      </c>
      <c r="J6008" t="s">
        <v>6033</v>
      </c>
      <c r="K6008" s="8">
        <f>(Table1[[#This Row],[Actual Amount]]-Table1[[#This Row],[Budget Amount]])</f>
        <v>-75270</v>
      </c>
      <c r="L6008" s="10">
        <f>(Table1[[#This Row],[Actual Amount]]-Table1[[#This Row],[Budget Amount]]) / Table1[[#This Row],[Budget Amount]]</f>
        <v>-0.55735325696599014</v>
      </c>
    </row>
    <row r="6009" spans="1:12">
      <c r="A6009" s="6">
        <v>44702</v>
      </c>
      <c r="B6009" s="6" t="str">
        <f>TEXT(Table1[[#This Row],[Date]],"mm")</f>
        <v>05</v>
      </c>
      <c r="C6009" s="6" t="str">
        <f>TEXT(Table1[[#This Row],[Date]],"yyyy")</f>
        <v>2022</v>
      </c>
      <c r="D6009" t="s">
        <v>31</v>
      </c>
      <c r="E6009" t="s">
        <v>9</v>
      </c>
      <c r="F6009" t="s">
        <v>15</v>
      </c>
      <c r="G6009" s="8">
        <v>70765</v>
      </c>
      <c r="H6009" s="8">
        <v>12708</v>
      </c>
      <c r="I6009" t="s">
        <v>11</v>
      </c>
      <c r="J6009" t="s">
        <v>6034</v>
      </c>
      <c r="K6009" s="8">
        <f>(Table1[[#This Row],[Actual Amount]]-Table1[[#This Row],[Budget Amount]])</f>
        <v>-58057</v>
      </c>
      <c r="L6009" s="10">
        <f>(Table1[[#This Row],[Actual Amount]]-Table1[[#This Row],[Budget Amount]]) / Table1[[#This Row],[Budget Amount]]</f>
        <v>-0.82041969900374478</v>
      </c>
    </row>
    <row r="6010" spans="1:12">
      <c r="A6010" s="6">
        <v>45222</v>
      </c>
      <c r="B6010" s="6" t="str">
        <f>TEXT(Table1[[#This Row],[Date]],"mm")</f>
        <v>10</v>
      </c>
      <c r="C6010" s="6" t="str">
        <f>TEXT(Table1[[#This Row],[Date]],"yyyy")</f>
        <v>2023</v>
      </c>
      <c r="D6010" t="s">
        <v>13</v>
      </c>
      <c r="E6010" t="s">
        <v>14</v>
      </c>
      <c r="F6010" t="s">
        <v>29</v>
      </c>
      <c r="G6010" s="8">
        <v>106782</v>
      </c>
      <c r="H6010" s="8">
        <v>79623</v>
      </c>
      <c r="I6010" t="s">
        <v>22</v>
      </c>
      <c r="J6010" t="s">
        <v>6035</v>
      </c>
      <c r="K6010" s="8">
        <f>(Table1[[#This Row],[Actual Amount]]-Table1[[#This Row],[Budget Amount]])</f>
        <v>-27159</v>
      </c>
      <c r="L6010" s="10">
        <f>(Table1[[#This Row],[Actual Amount]]-Table1[[#This Row],[Budget Amount]]) / Table1[[#This Row],[Budget Amount]]</f>
        <v>-0.25434061920548406</v>
      </c>
    </row>
    <row r="6011" spans="1:12">
      <c r="A6011" s="6">
        <v>44400</v>
      </c>
      <c r="B6011" s="6" t="str">
        <f>TEXT(Table1[[#This Row],[Date]],"mm")</f>
        <v>07</v>
      </c>
      <c r="C6011" s="6" t="str">
        <f>TEXT(Table1[[#This Row],[Date]],"yyyy")</f>
        <v>2021</v>
      </c>
      <c r="D6011" t="s">
        <v>8</v>
      </c>
      <c r="E6011" t="s">
        <v>14</v>
      </c>
      <c r="F6011" t="s">
        <v>15</v>
      </c>
      <c r="G6011" s="8">
        <v>103984</v>
      </c>
      <c r="H6011" s="8">
        <v>96737</v>
      </c>
      <c r="I6011" t="s">
        <v>25</v>
      </c>
      <c r="J6011" t="s">
        <v>6036</v>
      </c>
      <c r="K6011" s="8">
        <f>(Table1[[#This Row],[Actual Amount]]-Table1[[#This Row],[Budget Amount]])</f>
        <v>-7247</v>
      </c>
      <c r="L6011" s="10">
        <f>(Table1[[#This Row],[Actual Amount]]-Table1[[#This Row],[Budget Amount]]) / Table1[[#This Row],[Budget Amount]]</f>
        <v>-6.9693414371441761E-2</v>
      </c>
    </row>
    <row r="6012" spans="1:12">
      <c r="A6012" s="6">
        <v>44858</v>
      </c>
      <c r="B6012" s="6" t="str">
        <f>TEXT(Table1[[#This Row],[Date]],"mm")</f>
        <v>10</v>
      </c>
      <c r="C6012" s="6" t="str">
        <f>TEXT(Table1[[#This Row],[Date]],"yyyy")</f>
        <v>2022</v>
      </c>
      <c r="D6012" t="s">
        <v>31</v>
      </c>
      <c r="E6012" t="s">
        <v>19</v>
      </c>
      <c r="F6012" t="s">
        <v>29</v>
      </c>
      <c r="G6012" s="8">
        <v>43312</v>
      </c>
      <c r="H6012" s="8">
        <v>161912</v>
      </c>
      <c r="I6012" t="s">
        <v>16</v>
      </c>
      <c r="J6012" t="s">
        <v>6037</v>
      </c>
      <c r="K6012" s="8">
        <f>(Table1[[#This Row],[Actual Amount]]-Table1[[#This Row],[Budget Amount]])</f>
        <v>118600</v>
      </c>
      <c r="L6012" s="10">
        <f>(Table1[[#This Row],[Actual Amount]]-Table1[[#This Row],[Budget Amount]]) / Table1[[#This Row],[Budget Amount]]</f>
        <v>2.7382711488732916</v>
      </c>
    </row>
    <row r="6013" spans="1:12">
      <c r="A6013" s="6">
        <v>45001</v>
      </c>
      <c r="B6013" s="6" t="str">
        <f>TEXT(Table1[[#This Row],[Date]],"mm")</f>
        <v>03</v>
      </c>
      <c r="C6013" s="6" t="str">
        <f>TEXT(Table1[[#This Row],[Date]],"yyyy")</f>
        <v>2023</v>
      </c>
      <c r="D6013" t="s">
        <v>13</v>
      </c>
      <c r="E6013" t="s">
        <v>13</v>
      </c>
      <c r="F6013" t="s">
        <v>15</v>
      </c>
      <c r="G6013" s="8">
        <v>17586</v>
      </c>
      <c r="H6013" s="8">
        <v>52452</v>
      </c>
      <c r="I6013" t="s">
        <v>22</v>
      </c>
      <c r="J6013" t="s">
        <v>6038</v>
      </c>
      <c r="K6013" s="8">
        <f>(Table1[[#This Row],[Actual Amount]]-Table1[[#This Row],[Budget Amount]])</f>
        <v>34866</v>
      </c>
      <c r="L6013" s="10">
        <f>(Table1[[#This Row],[Actual Amount]]-Table1[[#This Row],[Budget Amount]]) / Table1[[#This Row],[Budget Amount]]</f>
        <v>1.9825997952917094</v>
      </c>
    </row>
    <row r="6014" spans="1:12">
      <c r="A6014" s="6">
        <v>44600</v>
      </c>
      <c r="B6014" s="6" t="str">
        <f>TEXT(Table1[[#This Row],[Date]],"mm")</f>
        <v>02</v>
      </c>
      <c r="C6014" s="6" t="str">
        <f>TEXT(Table1[[#This Row],[Date]],"yyyy")</f>
        <v>2022</v>
      </c>
      <c r="D6014" t="s">
        <v>8</v>
      </c>
      <c r="E6014" t="s">
        <v>9</v>
      </c>
      <c r="F6014" t="s">
        <v>15</v>
      </c>
      <c r="G6014" s="8">
        <v>92833</v>
      </c>
      <c r="H6014" s="8">
        <v>26309</v>
      </c>
      <c r="I6014" t="s">
        <v>25</v>
      </c>
      <c r="J6014" t="s">
        <v>6039</v>
      </c>
      <c r="K6014" s="8">
        <f>(Table1[[#This Row],[Actual Amount]]-Table1[[#This Row],[Budget Amount]])</f>
        <v>-66524</v>
      </c>
      <c r="L6014" s="10">
        <f>(Table1[[#This Row],[Actual Amount]]-Table1[[#This Row],[Budget Amount]]) / Table1[[#This Row],[Budget Amount]]</f>
        <v>-0.71659862333437463</v>
      </c>
    </row>
    <row r="6015" spans="1:12">
      <c r="A6015" s="6">
        <v>44732</v>
      </c>
      <c r="B6015" s="6" t="str">
        <f>TEXT(Table1[[#This Row],[Date]],"mm")</f>
        <v>06</v>
      </c>
      <c r="C6015" s="6" t="str">
        <f>TEXT(Table1[[#This Row],[Date]],"yyyy")</f>
        <v>2022</v>
      </c>
      <c r="D6015" t="s">
        <v>45</v>
      </c>
      <c r="E6015" t="s">
        <v>33</v>
      </c>
      <c r="F6015" t="s">
        <v>15</v>
      </c>
      <c r="G6015" s="8">
        <v>135017</v>
      </c>
      <c r="H6015" s="8">
        <v>144774</v>
      </c>
      <c r="I6015" t="s">
        <v>22</v>
      </c>
      <c r="J6015" t="s">
        <v>6040</v>
      </c>
      <c r="K6015" s="8">
        <f>(Table1[[#This Row],[Actual Amount]]-Table1[[#This Row],[Budget Amount]])</f>
        <v>9757</v>
      </c>
      <c r="L6015" s="10">
        <f>(Table1[[#This Row],[Actual Amount]]-Table1[[#This Row],[Budget Amount]]) / Table1[[#This Row],[Budget Amount]]</f>
        <v>7.2264974040306032E-2</v>
      </c>
    </row>
    <row r="6016" spans="1:12">
      <c r="A6016" s="6">
        <v>44773</v>
      </c>
      <c r="B6016" s="6" t="str">
        <f>TEXT(Table1[[#This Row],[Date]],"mm")</f>
        <v>07</v>
      </c>
      <c r="C6016" s="6" t="str">
        <f>TEXT(Table1[[#This Row],[Date]],"yyyy")</f>
        <v>2022</v>
      </c>
      <c r="D6016" t="s">
        <v>45</v>
      </c>
      <c r="E6016" t="s">
        <v>9</v>
      </c>
      <c r="F6016" t="s">
        <v>10</v>
      </c>
      <c r="G6016" s="8">
        <v>94463</v>
      </c>
      <c r="H6016" s="8">
        <v>132072</v>
      </c>
      <c r="I6016" t="s">
        <v>11</v>
      </c>
      <c r="J6016" t="s">
        <v>6041</v>
      </c>
      <c r="K6016" s="8">
        <f>(Table1[[#This Row],[Actual Amount]]-Table1[[#This Row],[Budget Amount]])</f>
        <v>37609</v>
      </c>
      <c r="L6016" s="10">
        <f>(Table1[[#This Row],[Actual Amount]]-Table1[[#This Row],[Budget Amount]]) / Table1[[#This Row],[Budget Amount]]</f>
        <v>0.39813471941395046</v>
      </c>
    </row>
    <row r="6017" spans="1:12">
      <c r="A6017" s="6">
        <v>44959</v>
      </c>
      <c r="B6017" s="6" t="str">
        <f>TEXT(Table1[[#This Row],[Date]],"mm")</f>
        <v>02</v>
      </c>
      <c r="C6017" s="6" t="str">
        <f>TEXT(Table1[[#This Row],[Date]],"yyyy")</f>
        <v>2023</v>
      </c>
      <c r="D6017" t="s">
        <v>45</v>
      </c>
      <c r="E6017" t="s">
        <v>19</v>
      </c>
      <c r="F6017" t="s">
        <v>48</v>
      </c>
      <c r="G6017" s="8">
        <v>120491</v>
      </c>
      <c r="H6017" s="8">
        <v>148390</v>
      </c>
      <c r="I6017" t="s">
        <v>22</v>
      </c>
      <c r="J6017" t="s">
        <v>6042</v>
      </c>
      <c r="K6017" s="8">
        <f>(Table1[[#This Row],[Actual Amount]]-Table1[[#This Row],[Budget Amount]])</f>
        <v>27899</v>
      </c>
      <c r="L6017" s="10">
        <f>(Table1[[#This Row],[Actual Amount]]-Table1[[#This Row],[Budget Amount]]) / Table1[[#This Row],[Budget Amount]]</f>
        <v>0.23154426471686682</v>
      </c>
    </row>
    <row r="6018" spans="1:12">
      <c r="A6018" s="6">
        <v>44313</v>
      </c>
      <c r="B6018" s="6" t="str">
        <f>TEXT(Table1[[#This Row],[Date]],"mm")</f>
        <v>04</v>
      </c>
      <c r="C6018" s="6" t="str">
        <f>TEXT(Table1[[#This Row],[Date]],"yyyy")</f>
        <v>2021</v>
      </c>
      <c r="D6018" t="s">
        <v>13</v>
      </c>
      <c r="E6018" t="s">
        <v>13</v>
      </c>
      <c r="F6018" t="s">
        <v>15</v>
      </c>
      <c r="G6018" s="8">
        <v>25020</v>
      </c>
      <c r="H6018" s="8">
        <v>73763</v>
      </c>
      <c r="I6018" t="s">
        <v>11</v>
      </c>
      <c r="J6018" t="s">
        <v>6043</v>
      </c>
      <c r="K6018" s="8">
        <f>(Table1[[#This Row],[Actual Amount]]-Table1[[#This Row],[Budget Amount]])</f>
        <v>48743</v>
      </c>
      <c r="L6018" s="10">
        <f>(Table1[[#This Row],[Actual Amount]]-Table1[[#This Row],[Budget Amount]]) / Table1[[#This Row],[Budget Amount]]</f>
        <v>1.9481614708233412</v>
      </c>
    </row>
    <row r="6019" spans="1:12">
      <c r="A6019" s="6">
        <v>44824</v>
      </c>
      <c r="B6019" s="6" t="str">
        <f>TEXT(Table1[[#This Row],[Date]],"mm")</f>
        <v>09</v>
      </c>
      <c r="C6019" s="6" t="str">
        <f>TEXT(Table1[[#This Row],[Date]],"yyyy")</f>
        <v>2022</v>
      </c>
      <c r="D6019" t="s">
        <v>13</v>
      </c>
      <c r="E6019" t="s">
        <v>13</v>
      </c>
      <c r="F6019" t="s">
        <v>15</v>
      </c>
      <c r="G6019" s="8">
        <v>108170</v>
      </c>
      <c r="H6019" s="8">
        <v>97220</v>
      </c>
      <c r="I6019" t="s">
        <v>25</v>
      </c>
      <c r="J6019" t="s">
        <v>6044</v>
      </c>
      <c r="K6019" s="8">
        <f>(Table1[[#This Row],[Actual Amount]]-Table1[[#This Row],[Budget Amount]])</f>
        <v>-10950</v>
      </c>
      <c r="L6019" s="10">
        <f>(Table1[[#This Row],[Actual Amount]]-Table1[[#This Row],[Budget Amount]]) / Table1[[#This Row],[Budget Amount]]</f>
        <v>-0.10122954608486641</v>
      </c>
    </row>
    <row r="6020" spans="1:12">
      <c r="A6020" s="6">
        <v>44945</v>
      </c>
      <c r="B6020" s="6" t="str">
        <f>TEXT(Table1[[#This Row],[Date]],"mm")</f>
        <v>01</v>
      </c>
      <c r="C6020" s="6" t="str">
        <f>TEXT(Table1[[#This Row],[Date]],"yyyy")</f>
        <v>2023</v>
      </c>
      <c r="D6020" t="s">
        <v>8</v>
      </c>
      <c r="E6020" t="s">
        <v>13</v>
      </c>
      <c r="F6020" t="s">
        <v>29</v>
      </c>
      <c r="G6020" s="8">
        <v>69523</v>
      </c>
      <c r="H6020" s="8">
        <v>100098</v>
      </c>
      <c r="I6020" t="s">
        <v>16</v>
      </c>
      <c r="J6020" t="s">
        <v>6045</v>
      </c>
      <c r="K6020" s="8">
        <f>(Table1[[#This Row],[Actual Amount]]-Table1[[#This Row],[Budget Amount]])</f>
        <v>30575</v>
      </c>
      <c r="L6020" s="10">
        <f>(Table1[[#This Row],[Actual Amount]]-Table1[[#This Row],[Budget Amount]]) / Table1[[#This Row],[Budget Amount]]</f>
        <v>0.43978251801562074</v>
      </c>
    </row>
    <row r="6021" spans="1:12">
      <c r="A6021" s="6">
        <v>44301</v>
      </c>
      <c r="B6021" s="6" t="str">
        <f>TEXT(Table1[[#This Row],[Date]],"mm")</f>
        <v>04</v>
      </c>
      <c r="C6021" s="6" t="str">
        <f>TEXT(Table1[[#This Row],[Date]],"yyyy")</f>
        <v>2021</v>
      </c>
      <c r="D6021" t="s">
        <v>45</v>
      </c>
      <c r="E6021" t="s">
        <v>14</v>
      </c>
      <c r="F6021" t="s">
        <v>48</v>
      </c>
      <c r="G6021" s="8">
        <v>85043</v>
      </c>
      <c r="H6021" s="8">
        <v>142800</v>
      </c>
      <c r="I6021" t="s">
        <v>22</v>
      </c>
      <c r="J6021" t="s">
        <v>6046</v>
      </c>
      <c r="K6021" s="8">
        <f>(Table1[[#This Row],[Actual Amount]]-Table1[[#This Row],[Budget Amount]])</f>
        <v>57757</v>
      </c>
      <c r="L6021" s="10">
        <f>(Table1[[#This Row],[Actual Amount]]-Table1[[#This Row],[Budget Amount]]) / Table1[[#This Row],[Budget Amount]]</f>
        <v>0.6791505473701539</v>
      </c>
    </row>
    <row r="6022" spans="1:12">
      <c r="A6022" s="6">
        <v>44691</v>
      </c>
      <c r="B6022" s="6" t="str">
        <f>TEXT(Table1[[#This Row],[Date]],"mm")</f>
        <v>05</v>
      </c>
      <c r="C6022" s="6" t="str">
        <f>TEXT(Table1[[#This Row],[Date]],"yyyy")</f>
        <v>2022</v>
      </c>
      <c r="D6022" t="s">
        <v>18</v>
      </c>
      <c r="E6022" t="s">
        <v>33</v>
      </c>
      <c r="F6022" t="s">
        <v>29</v>
      </c>
      <c r="G6022" s="8">
        <v>73477</v>
      </c>
      <c r="H6022" s="8">
        <v>111532</v>
      </c>
      <c r="I6022" t="s">
        <v>11</v>
      </c>
      <c r="J6022" t="s">
        <v>6047</v>
      </c>
      <c r="K6022" s="8">
        <f>(Table1[[#This Row],[Actual Amount]]-Table1[[#This Row],[Budget Amount]])</f>
        <v>38055</v>
      </c>
      <c r="L6022" s="10">
        <f>(Table1[[#This Row],[Actual Amount]]-Table1[[#This Row],[Budget Amount]]) / Table1[[#This Row],[Budget Amount]]</f>
        <v>0.51791717135974524</v>
      </c>
    </row>
    <row r="6023" spans="1:12">
      <c r="A6023" s="6">
        <v>44242</v>
      </c>
      <c r="B6023" s="6" t="str">
        <f>TEXT(Table1[[#This Row],[Date]],"mm")</f>
        <v>02</v>
      </c>
      <c r="C6023" s="6" t="str">
        <f>TEXT(Table1[[#This Row],[Date]],"yyyy")</f>
        <v>2021</v>
      </c>
      <c r="D6023" t="s">
        <v>31</v>
      </c>
      <c r="E6023" t="s">
        <v>13</v>
      </c>
      <c r="F6023" t="s">
        <v>29</v>
      </c>
      <c r="G6023" s="8">
        <v>103420</v>
      </c>
      <c r="H6023" s="8">
        <v>151030</v>
      </c>
      <c r="I6023" t="s">
        <v>25</v>
      </c>
      <c r="J6023" t="s">
        <v>6048</v>
      </c>
      <c r="K6023" s="8">
        <f>(Table1[[#This Row],[Actual Amount]]-Table1[[#This Row],[Budget Amount]])</f>
        <v>47610</v>
      </c>
      <c r="L6023" s="10">
        <f>(Table1[[#This Row],[Actual Amount]]-Table1[[#This Row],[Budget Amount]]) / Table1[[#This Row],[Budget Amount]]</f>
        <v>0.46035583059369561</v>
      </c>
    </row>
    <row r="6024" spans="1:12">
      <c r="A6024" s="6">
        <v>45019</v>
      </c>
      <c r="B6024" s="6" t="str">
        <f>TEXT(Table1[[#This Row],[Date]],"mm")</f>
        <v>04</v>
      </c>
      <c r="C6024" s="6" t="str">
        <f>TEXT(Table1[[#This Row],[Date]],"yyyy")</f>
        <v>2023</v>
      </c>
      <c r="D6024" t="s">
        <v>13</v>
      </c>
      <c r="E6024" t="s">
        <v>24</v>
      </c>
      <c r="F6024" t="s">
        <v>15</v>
      </c>
      <c r="G6024" s="8">
        <v>100334</v>
      </c>
      <c r="H6024" s="8">
        <v>28099</v>
      </c>
      <c r="I6024" t="s">
        <v>22</v>
      </c>
      <c r="J6024" t="s">
        <v>6049</v>
      </c>
      <c r="K6024" s="8">
        <f>(Table1[[#This Row],[Actual Amount]]-Table1[[#This Row],[Budget Amount]])</f>
        <v>-72235</v>
      </c>
      <c r="L6024" s="10">
        <f>(Table1[[#This Row],[Actual Amount]]-Table1[[#This Row],[Budget Amount]]) / Table1[[#This Row],[Budget Amount]]</f>
        <v>-0.71994538242270811</v>
      </c>
    </row>
    <row r="6025" spans="1:12">
      <c r="A6025" s="6">
        <v>45178</v>
      </c>
      <c r="B6025" s="6" t="str">
        <f>TEXT(Table1[[#This Row],[Date]],"mm")</f>
        <v>09</v>
      </c>
      <c r="C6025" s="6" t="str">
        <f>TEXT(Table1[[#This Row],[Date]],"yyyy")</f>
        <v>2023</v>
      </c>
      <c r="D6025" t="s">
        <v>13</v>
      </c>
      <c r="E6025" t="s">
        <v>14</v>
      </c>
      <c r="F6025" t="s">
        <v>20</v>
      </c>
      <c r="G6025" s="8">
        <v>120918</v>
      </c>
      <c r="H6025" s="8">
        <v>78057</v>
      </c>
      <c r="I6025" t="s">
        <v>22</v>
      </c>
      <c r="J6025" t="s">
        <v>6050</v>
      </c>
      <c r="K6025" s="8">
        <f>(Table1[[#This Row],[Actual Amount]]-Table1[[#This Row],[Budget Amount]])</f>
        <v>-42861</v>
      </c>
      <c r="L6025" s="10">
        <f>(Table1[[#This Row],[Actual Amount]]-Table1[[#This Row],[Budget Amount]]) / Table1[[#This Row],[Budget Amount]]</f>
        <v>-0.35446335533171242</v>
      </c>
    </row>
    <row r="6026" spans="1:12">
      <c r="A6026" s="6">
        <v>45156</v>
      </c>
      <c r="B6026" s="6" t="str">
        <f>TEXT(Table1[[#This Row],[Date]],"mm")</f>
        <v>08</v>
      </c>
      <c r="C6026" s="6" t="str">
        <f>TEXT(Table1[[#This Row],[Date]],"yyyy")</f>
        <v>2023</v>
      </c>
      <c r="D6026" t="s">
        <v>13</v>
      </c>
      <c r="E6026" t="s">
        <v>33</v>
      </c>
      <c r="F6026" t="s">
        <v>48</v>
      </c>
      <c r="G6026" s="8">
        <v>39904</v>
      </c>
      <c r="H6026" s="8">
        <v>92041</v>
      </c>
      <c r="I6026" t="s">
        <v>22</v>
      </c>
      <c r="J6026" t="s">
        <v>6051</v>
      </c>
      <c r="K6026" s="8">
        <f>(Table1[[#This Row],[Actual Amount]]-Table1[[#This Row],[Budget Amount]])</f>
        <v>52137</v>
      </c>
      <c r="L6026" s="10">
        <f>(Table1[[#This Row],[Actual Amount]]-Table1[[#This Row],[Budget Amount]]) / Table1[[#This Row],[Budget Amount]]</f>
        <v>1.3065607457898958</v>
      </c>
    </row>
    <row r="6027" spans="1:12">
      <c r="A6027" s="6">
        <v>45041</v>
      </c>
      <c r="B6027" s="6" t="str">
        <f>TEXT(Table1[[#This Row],[Date]],"mm")</f>
        <v>04</v>
      </c>
      <c r="C6027" s="6" t="str">
        <f>TEXT(Table1[[#This Row],[Date]],"yyyy")</f>
        <v>2023</v>
      </c>
      <c r="D6027" t="s">
        <v>8</v>
      </c>
      <c r="E6027" t="s">
        <v>24</v>
      </c>
      <c r="F6027" t="s">
        <v>29</v>
      </c>
      <c r="G6027" s="8">
        <v>94073</v>
      </c>
      <c r="H6027" s="8">
        <v>162719</v>
      </c>
      <c r="I6027" t="s">
        <v>11</v>
      </c>
      <c r="J6027" t="s">
        <v>6052</v>
      </c>
      <c r="K6027" s="8">
        <f>(Table1[[#This Row],[Actual Amount]]-Table1[[#This Row],[Budget Amount]])</f>
        <v>68646</v>
      </c>
      <c r="L6027" s="10">
        <f>(Table1[[#This Row],[Actual Amount]]-Table1[[#This Row],[Budget Amount]]) / Table1[[#This Row],[Budget Amount]]</f>
        <v>0.7297099061367236</v>
      </c>
    </row>
    <row r="6028" spans="1:12">
      <c r="A6028" s="6">
        <v>44645</v>
      </c>
      <c r="B6028" s="6" t="str">
        <f>TEXT(Table1[[#This Row],[Date]],"mm")</f>
        <v>03</v>
      </c>
      <c r="C6028" s="6" t="str">
        <f>TEXT(Table1[[#This Row],[Date]],"yyyy")</f>
        <v>2022</v>
      </c>
      <c r="D6028" t="s">
        <v>45</v>
      </c>
      <c r="E6028" t="s">
        <v>33</v>
      </c>
      <c r="F6028" t="s">
        <v>20</v>
      </c>
      <c r="G6028" s="8">
        <v>92644</v>
      </c>
      <c r="H6028" s="8">
        <v>57494</v>
      </c>
      <c r="I6028" t="s">
        <v>16</v>
      </c>
      <c r="J6028" t="s">
        <v>6053</v>
      </c>
      <c r="K6028" s="8">
        <f>(Table1[[#This Row],[Actual Amount]]-Table1[[#This Row],[Budget Amount]])</f>
        <v>-35150</v>
      </c>
      <c r="L6028" s="10">
        <f>(Table1[[#This Row],[Actual Amount]]-Table1[[#This Row],[Budget Amount]]) / Table1[[#This Row],[Budget Amount]]</f>
        <v>-0.37940935192780967</v>
      </c>
    </row>
    <row r="6029" spans="1:12">
      <c r="A6029" s="6">
        <v>44732</v>
      </c>
      <c r="B6029" s="6" t="str">
        <f>TEXT(Table1[[#This Row],[Date]],"mm")</f>
        <v>06</v>
      </c>
      <c r="C6029" s="6" t="str">
        <f>TEXT(Table1[[#This Row],[Date]],"yyyy")</f>
        <v>2022</v>
      </c>
      <c r="D6029" t="s">
        <v>18</v>
      </c>
      <c r="E6029" t="s">
        <v>19</v>
      </c>
      <c r="F6029" t="s">
        <v>20</v>
      </c>
      <c r="G6029" s="8">
        <v>132507</v>
      </c>
      <c r="H6029" s="8">
        <v>30928</v>
      </c>
      <c r="I6029" t="s">
        <v>25</v>
      </c>
      <c r="J6029" t="s">
        <v>6054</v>
      </c>
      <c r="K6029" s="8">
        <f>(Table1[[#This Row],[Actual Amount]]-Table1[[#This Row],[Budget Amount]])</f>
        <v>-101579</v>
      </c>
      <c r="L6029" s="10">
        <f>(Table1[[#This Row],[Actual Amount]]-Table1[[#This Row],[Budget Amount]]) / Table1[[#This Row],[Budget Amount]]</f>
        <v>-0.76659346298686104</v>
      </c>
    </row>
    <row r="6030" spans="1:12">
      <c r="A6030" s="6">
        <v>44707</v>
      </c>
      <c r="B6030" s="6" t="str">
        <f>TEXT(Table1[[#This Row],[Date]],"mm")</f>
        <v>05</v>
      </c>
      <c r="C6030" s="6" t="str">
        <f>TEXT(Table1[[#This Row],[Date]],"yyyy")</f>
        <v>2022</v>
      </c>
      <c r="D6030" t="s">
        <v>31</v>
      </c>
      <c r="E6030" t="s">
        <v>33</v>
      </c>
      <c r="F6030" t="s">
        <v>29</v>
      </c>
      <c r="G6030" s="8">
        <v>72927</v>
      </c>
      <c r="H6030" s="8">
        <v>51891</v>
      </c>
      <c r="I6030" t="s">
        <v>11</v>
      </c>
      <c r="J6030" t="s">
        <v>6055</v>
      </c>
      <c r="K6030" s="8">
        <f>(Table1[[#This Row],[Actual Amount]]-Table1[[#This Row],[Budget Amount]])</f>
        <v>-21036</v>
      </c>
      <c r="L6030" s="10">
        <f>(Table1[[#This Row],[Actual Amount]]-Table1[[#This Row],[Budget Amount]]) / Table1[[#This Row],[Budget Amount]]</f>
        <v>-0.28845283639804187</v>
      </c>
    </row>
    <row r="6031" spans="1:12">
      <c r="A6031" s="6">
        <v>44736</v>
      </c>
      <c r="B6031" s="6" t="str">
        <f>TEXT(Table1[[#This Row],[Date]],"mm")</f>
        <v>06</v>
      </c>
      <c r="C6031" s="6" t="str">
        <f>TEXT(Table1[[#This Row],[Date]],"yyyy")</f>
        <v>2022</v>
      </c>
      <c r="D6031" t="s">
        <v>31</v>
      </c>
      <c r="E6031" t="s">
        <v>24</v>
      </c>
      <c r="F6031" t="s">
        <v>15</v>
      </c>
      <c r="G6031" s="8">
        <v>62050</v>
      </c>
      <c r="H6031" s="8">
        <v>61469</v>
      </c>
      <c r="I6031" t="s">
        <v>16</v>
      </c>
      <c r="J6031" t="s">
        <v>6056</v>
      </c>
      <c r="K6031" s="8">
        <f>(Table1[[#This Row],[Actual Amount]]-Table1[[#This Row],[Budget Amount]])</f>
        <v>-581</v>
      </c>
      <c r="L6031" s="10">
        <f>(Table1[[#This Row],[Actual Amount]]-Table1[[#This Row],[Budget Amount]]) / Table1[[#This Row],[Budget Amount]]</f>
        <v>-9.3634165995165192E-3</v>
      </c>
    </row>
    <row r="6032" spans="1:12">
      <c r="A6032" s="6">
        <v>44212</v>
      </c>
      <c r="B6032" s="6" t="str">
        <f>TEXT(Table1[[#This Row],[Date]],"mm")</f>
        <v>01</v>
      </c>
      <c r="C6032" s="6" t="str">
        <f>TEXT(Table1[[#This Row],[Date]],"yyyy")</f>
        <v>2021</v>
      </c>
      <c r="D6032" t="s">
        <v>45</v>
      </c>
      <c r="E6032" t="s">
        <v>9</v>
      </c>
      <c r="F6032" t="s">
        <v>10</v>
      </c>
      <c r="G6032" s="8">
        <v>44232</v>
      </c>
      <c r="H6032" s="8">
        <v>86463</v>
      </c>
      <c r="I6032" t="s">
        <v>25</v>
      </c>
      <c r="J6032" t="s">
        <v>6057</v>
      </c>
      <c r="K6032" s="8">
        <f>(Table1[[#This Row],[Actual Amount]]-Table1[[#This Row],[Budget Amount]])</f>
        <v>42231</v>
      </c>
      <c r="L6032" s="10">
        <f>(Table1[[#This Row],[Actual Amount]]-Table1[[#This Row],[Budget Amount]]) / Table1[[#This Row],[Budget Amount]]</f>
        <v>0.95476125881714591</v>
      </c>
    </row>
    <row r="6033" spans="1:12">
      <c r="A6033" s="6">
        <v>44439</v>
      </c>
      <c r="B6033" s="6" t="str">
        <f>TEXT(Table1[[#This Row],[Date]],"mm")</f>
        <v>08</v>
      </c>
      <c r="C6033" s="6" t="str">
        <f>TEXT(Table1[[#This Row],[Date]],"yyyy")</f>
        <v>2021</v>
      </c>
      <c r="D6033" t="s">
        <v>18</v>
      </c>
      <c r="E6033" t="s">
        <v>33</v>
      </c>
      <c r="F6033" t="s">
        <v>29</v>
      </c>
      <c r="G6033" s="8">
        <v>90656</v>
      </c>
      <c r="H6033" s="8">
        <v>38207</v>
      </c>
      <c r="I6033" t="s">
        <v>11</v>
      </c>
      <c r="J6033" t="s">
        <v>6058</v>
      </c>
      <c r="K6033" s="8">
        <f>(Table1[[#This Row],[Actual Amount]]-Table1[[#This Row],[Budget Amount]])</f>
        <v>-52449</v>
      </c>
      <c r="L6033" s="10">
        <f>(Table1[[#This Row],[Actual Amount]]-Table1[[#This Row],[Budget Amount]]) / Table1[[#This Row],[Budget Amount]]</f>
        <v>-0.57854968231556658</v>
      </c>
    </row>
    <row r="6034" spans="1:12">
      <c r="A6034" s="6">
        <v>45108</v>
      </c>
      <c r="B6034" s="6" t="str">
        <f>TEXT(Table1[[#This Row],[Date]],"mm")</f>
        <v>07</v>
      </c>
      <c r="C6034" s="6" t="str">
        <f>TEXT(Table1[[#This Row],[Date]],"yyyy")</f>
        <v>2023</v>
      </c>
      <c r="D6034" t="s">
        <v>8</v>
      </c>
      <c r="E6034" t="s">
        <v>9</v>
      </c>
      <c r="F6034" t="s">
        <v>15</v>
      </c>
      <c r="G6034" s="8">
        <v>74021</v>
      </c>
      <c r="H6034" s="8">
        <v>111136</v>
      </c>
      <c r="I6034" t="s">
        <v>11</v>
      </c>
      <c r="J6034" t="s">
        <v>6059</v>
      </c>
      <c r="K6034" s="8">
        <f>(Table1[[#This Row],[Actual Amount]]-Table1[[#This Row],[Budget Amount]])</f>
        <v>37115</v>
      </c>
      <c r="L6034" s="10">
        <f>(Table1[[#This Row],[Actual Amount]]-Table1[[#This Row],[Budget Amount]]) / Table1[[#This Row],[Budget Amount]]</f>
        <v>0.50141176152713418</v>
      </c>
    </row>
    <row r="6035" spans="1:12">
      <c r="A6035" s="6">
        <v>44957</v>
      </c>
      <c r="B6035" s="6" t="str">
        <f>TEXT(Table1[[#This Row],[Date]],"mm")</f>
        <v>01</v>
      </c>
      <c r="C6035" s="6" t="str">
        <f>TEXT(Table1[[#This Row],[Date]],"yyyy")</f>
        <v>2023</v>
      </c>
      <c r="D6035" t="s">
        <v>13</v>
      </c>
      <c r="E6035" t="s">
        <v>33</v>
      </c>
      <c r="F6035" t="s">
        <v>48</v>
      </c>
      <c r="G6035" s="8">
        <v>52914</v>
      </c>
      <c r="H6035" s="8">
        <v>70852</v>
      </c>
      <c r="I6035" t="s">
        <v>16</v>
      </c>
      <c r="J6035" t="s">
        <v>6060</v>
      </c>
      <c r="K6035" s="8">
        <f>(Table1[[#This Row],[Actual Amount]]-Table1[[#This Row],[Budget Amount]])</f>
        <v>17938</v>
      </c>
      <c r="L6035" s="10">
        <f>(Table1[[#This Row],[Actual Amount]]-Table1[[#This Row],[Budget Amount]]) / Table1[[#This Row],[Budget Amount]]</f>
        <v>0.33900291038288544</v>
      </c>
    </row>
    <row r="6036" spans="1:12">
      <c r="A6036" s="6">
        <v>44901</v>
      </c>
      <c r="B6036" s="6" t="str">
        <f>TEXT(Table1[[#This Row],[Date]],"mm")</f>
        <v>12</v>
      </c>
      <c r="C6036" s="6" t="str">
        <f>TEXT(Table1[[#This Row],[Date]],"yyyy")</f>
        <v>2022</v>
      </c>
      <c r="D6036" t="s">
        <v>13</v>
      </c>
      <c r="E6036" t="s">
        <v>19</v>
      </c>
      <c r="F6036" t="s">
        <v>15</v>
      </c>
      <c r="G6036" s="8">
        <v>73856</v>
      </c>
      <c r="H6036" s="8">
        <v>104691</v>
      </c>
      <c r="I6036" t="s">
        <v>25</v>
      </c>
      <c r="J6036" t="s">
        <v>6061</v>
      </c>
      <c r="K6036" s="8">
        <f>(Table1[[#This Row],[Actual Amount]]-Table1[[#This Row],[Budget Amount]])</f>
        <v>30835</v>
      </c>
      <c r="L6036" s="10">
        <f>(Table1[[#This Row],[Actual Amount]]-Table1[[#This Row],[Budget Amount]]) / Table1[[#This Row],[Budget Amount]]</f>
        <v>0.41750162478336222</v>
      </c>
    </row>
    <row r="6037" spans="1:12">
      <c r="A6037" s="6">
        <v>44311</v>
      </c>
      <c r="B6037" s="6" t="str">
        <f>TEXT(Table1[[#This Row],[Date]],"mm")</f>
        <v>04</v>
      </c>
      <c r="C6037" s="6" t="str">
        <f>TEXT(Table1[[#This Row],[Date]],"yyyy")</f>
        <v>2021</v>
      </c>
      <c r="D6037" t="s">
        <v>45</v>
      </c>
      <c r="E6037" t="s">
        <v>24</v>
      </c>
      <c r="F6037" t="s">
        <v>20</v>
      </c>
      <c r="G6037" s="8">
        <v>121290</v>
      </c>
      <c r="H6037" s="8">
        <v>86963</v>
      </c>
      <c r="I6037" t="s">
        <v>16</v>
      </c>
      <c r="J6037" t="s">
        <v>6062</v>
      </c>
      <c r="K6037" s="8">
        <f>(Table1[[#This Row],[Actual Amount]]-Table1[[#This Row],[Budget Amount]])</f>
        <v>-34327</v>
      </c>
      <c r="L6037" s="10">
        <f>(Table1[[#This Row],[Actual Amount]]-Table1[[#This Row],[Budget Amount]]) / Table1[[#This Row],[Budget Amount]]</f>
        <v>-0.28301591227636241</v>
      </c>
    </row>
    <row r="6038" spans="1:12">
      <c r="A6038" s="6">
        <v>44593</v>
      </c>
      <c r="B6038" s="6" t="str">
        <f>TEXT(Table1[[#This Row],[Date]],"mm")</f>
        <v>02</v>
      </c>
      <c r="C6038" s="6" t="str">
        <f>TEXT(Table1[[#This Row],[Date]],"yyyy")</f>
        <v>2022</v>
      </c>
      <c r="D6038" t="s">
        <v>31</v>
      </c>
      <c r="E6038" t="s">
        <v>33</v>
      </c>
      <c r="F6038" t="s">
        <v>48</v>
      </c>
      <c r="G6038" s="8">
        <v>56798</v>
      </c>
      <c r="H6038" s="8">
        <v>76710</v>
      </c>
      <c r="I6038" t="s">
        <v>16</v>
      </c>
      <c r="J6038" t="s">
        <v>6063</v>
      </c>
      <c r="K6038" s="8">
        <f>(Table1[[#This Row],[Actual Amount]]-Table1[[#This Row],[Budget Amount]])</f>
        <v>19912</v>
      </c>
      <c r="L6038" s="10">
        <f>(Table1[[#This Row],[Actual Amount]]-Table1[[#This Row],[Budget Amount]]) / Table1[[#This Row],[Budget Amount]]</f>
        <v>0.35057572449734148</v>
      </c>
    </row>
    <row r="6039" spans="1:12">
      <c r="A6039" s="6">
        <v>44590</v>
      </c>
      <c r="B6039" s="6" t="str">
        <f>TEXT(Table1[[#This Row],[Date]],"mm")</f>
        <v>01</v>
      </c>
      <c r="C6039" s="6" t="str">
        <f>TEXT(Table1[[#This Row],[Date]],"yyyy")</f>
        <v>2022</v>
      </c>
      <c r="D6039" t="s">
        <v>13</v>
      </c>
      <c r="E6039" t="s">
        <v>13</v>
      </c>
      <c r="F6039" t="s">
        <v>48</v>
      </c>
      <c r="G6039" s="8">
        <v>48382</v>
      </c>
      <c r="H6039" s="8">
        <v>33313</v>
      </c>
      <c r="I6039" t="s">
        <v>11</v>
      </c>
      <c r="J6039" t="s">
        <v>6064</v>
      </c>
      <c r="K6039" s="8">
        <f>(Table1[[#This Row],[Actual Amount]]-Table1[[#This Row],[Budget Amount]])</f>
        <v>-15069</v>
      </c>
      <c r="L6039" s="10">
        <f>(Table1[[#This Row],[Actual Amount]]-Table1[[#This Row],[Budget Amount]]) / Table1[[#This Row],[Budget Amount]]</f>
        <v>-0.31145880699433676</v>
      </c>
    </row>
    <row r="6040" spans="1:12">
      <c r="A6040" s="6">
        <v>45174</v>
      </c>
      <c r="B6040" s="6" t="str">
        <f>TEXT(Table1[[#This Row],[Date]],"mm")</f>
        <v>09</v>
      </c>
      <c r="C6040" s="6" t="str">
        <f>TEXT(Table1[[#This Row],[Date]],"yyyy")</f>
        <v>2023</v>
      </c>
      <c r="D6040" t="s">
        <v>31</v>
      </c>
      <c r="E6040" t="s">
        <v>19</v>
      </c>
      <c r="F6040" t="s">
        <v>10</v>
      </c>
      <c r="G6040" s="8">
        <v>33473</v>
      </c>
      <c r="H6040" s="8">
        <v>151924</v>
      </c>
      <c r="I6040" t="s">
        <v>16</v>
      </c>
      <c r="J6040" t="s">
        <v>6065</v>
      </c>
      <c r="K6040" s="8">
        <f>(Table1[[#This Row],[Actual Amount]]-Table1[[#This Row],[Budget Amount]])</f>
        <v>118451</v>
      </c>
      <c r="L6040" s="10">
        <f>(Table1[[#This Row],[Actual Amount]]-Table1[[#This Row],[Budget Amount]]) / Table1[[#This Row],[Budget Amount]]</f>
        <v>3.5387028351208438</v>
      </c>
    </row>
    <row r="6041" spans="1:12">
      <c r="A6041" s="6">
        <v>44493</v>
      </c>
      <c r="B6041" s="6" t="str">
        <f>TEXT(Table1[[#This Row],[Date]],"mm")</f>
        <v>10</v>
      </c>
      <c r="C6041" s="6" t="str">
        <f>TEXT(Table1[[#This Row],[Date]],"yyyy")</f>
        <v>2021</v>
      </c>
      <c r="D6041" t="s">
        <v>31</v>
      </c>
      <c r="E6041" t="s">
        <v>13</v>
      </c>
      <c r="F6041" t="s">
        <v>10</v>
      </c>
      <c r="G6041" s="8">
        <v>131451</v>
      </c>
      <c r="H6041" s="8">
        <v>114358</v>
      </c>
      <c r="I6041" t="s">
        <v>22</v>
      </c>
      <c r="J6041" t="s">
        <v>6066</v>
      </c>
      <c r="K6041" s="8">
        <f>(Table1[[#This Row],[Actual Amount]]-Table1[[#This Row],[Budget Amount]])</f>
        <v>-17093</v>
      </c>
      <c r="L6041" s="10">
        <f>(Table1[[#This Row],[Actual Amount]]-Table1[[#This Row],[Budget Amount]]) / Table1[[#This Row],[Budget Amount]]</f>
        <v>-0.13003324432678337</v>
      </c>
    </row>
    <row r="6042" spans="1:12">
      <c r="A6042" s="6">
        <v>45198</v>
      </c>
      <c r="B6042" s="6" t="str">
        <f>TEXT(Table1[[#This Row],[Date]],"mm")</f>
        <v>09</v>
      </c>
      <c r="C6042" s="6" t="str">
        <f>TEXT(Table1[[#This Row],[Date]],"yyyy")</f>
        <v>2023</v>
      </c>
      <c r="D6042" t="s">
        <v>45</v>
      </c>
      <c r="E6042" t="s">
        <v>19</v>
      </c>
      <c r="F6042" t="s">
        <v>29</v>
      </c>
      <c r="G6042" s="8">
        <v>25765</v>
      </c>
      <c r="H6042" s="8">
        <v>25410</v>
      </c>
      <c r="I6042" t="s">
        <v>22</v>
      </c>
      <c r="J6042" t="s">
        <v>6067</v>
      </c>
      <c r="K6042" s="8">
        <f>(Table1[[#This Row],[Actual Amount]]-Table1[[#This Row],[Budget Amount]])</f>
        <v>-355</v>
      </c>
      <c r="L6042" s="10">
        <f>(Table1[[#This Row],[Actual Amount]]-Table1[[#This Row],[Budget Amount]]) / Table1[[#This Row],[Budget Amount]]</f>
        <v>-1.3778381525325054E-2</v>
      </c>
    </row>
    <row r="6043" spans="1:12">
      <c r="A6043" s="6">
        <v>44374</v>
      </c>
      <c r="B6043" s="6" t="str">
        <f>TEXT(Table1[[#This Row],[Date]],"mm")</f>
        <v>06</v>
      </c>
      <c r="C6043" s="6" t="str">
        <f>TEXT(Table1[[#This Row],[Date]],"yyyy")</f>
        <v>2021</v>
      </c>
      <c r="D6043" t="s">
        <v>27</v>
      </c>
      <c r="E6043" t="s">
        <v>19</v>
      </c>
      <c r="F6043" t="s">
        <v>15</v>
      </c>
      <c r="G6043" s="8">
        <v>102334</v>
      </c>
      <c r="H6043" s="8">
        <v>63101</v>
      </c>
      <c r="I6043" t="s">
        <v>22</v>
      </c>
      <c r="J6043" t="s">
        <v>6068</v>
      </c>
      <c r="K6043" s="8">
        <f>(Table1[[#This Row],[Actual Amount]]-Table1[[#This Row],[Budget Amount]])</f>
        <v>-39233</v>
      </c>
      <c r="L6043" s="10">
        <f>(Table1[[#This Row],[Actual Amount]]-Table1[[#This Row],[Budget Amount]]) / Table1[[#This Row],[Budget Amount]]</f>
        <v>-0.38338186721910605</v>
      </c>
    </row>
    <row r="6044" spans="1:12">
      <c r="A6044" s="6">
        <v>45163</v>
      </c>
      <c r="B6044" s="6" t="str">
        <f>TEXT(Table1[[#This Row],[Date]],"mm")</f>
        <v>08</v>
      </c>
      <c r="C6044" s="6" t="str">
        <f>TEXT(Table1[[#This Row],[Date]],"yyyy")</f>
        <v>2023</v>
      </c>
      <c r="D6044" t="s">
        <v>27</v>
      </c>
      <c r="E6044" t="s">
        <v>33</v>
      </c>
      <c r="F6044" t="s">
        <v>29</v>
      </c>
      <c r="G6044" s="8">
        <v>76314</v>
      </c>
      <c r="H6044" s="8">
        <v>29023</v>
      </c>
      <c r="I6044" t="s">
        <v>22</v>
      </c>
      <c r="J6044" t="s">
        <v>6069</v>
      </c>
      <c r="K6044" s="8">
        <f>(Table1[[#This Row],[Actual Amount]]-Table1[[#This Row],[Budget Amount]])</f>
        <v>-47291</v>
      </c>
      <c r="L6044" s="10">
        <f>(Table1[[#This Row],[Actual Amount]]-Table1[[#This Row],[Budget Amount]]) / Table1[[#This Row],[Budget Amount]]</f>
        <v>-0.61968970306889959</v>
      </c>
    </row>
    <row r="6045" spans="1:12">
      <c r="A6045" s="6">
        <v>44511</v>
      </c>
      <c r="B6045" s="6" t="str">
        <f>TEXT(Table1[[#This Row],[Date]],"mm")</f>
        <v>11</v>
      </c>
      <c r="C6045" s="6" t="str">
        <f>TEXT(Table1[[#This Row],[Date]],"yyyy")</f>
        <v>2021</v>
      </c>
      <c r="D6045" t="s">
        <v>27</v>
      </c>
      <c r="E6045" t="s">
        <v>24</v>
      </c>
      <c r="F6045" t="s">
        <v>10</v>
      </c>
      <c r="G6045" s="8">
        <v>63120</v>
      </c>
      <c r="H6045" s="8">
        <v>122433</v>
      </c>
      <c r="I6045" t="s">
        <v>25</v>
      </c>
      <c r="J6045" t="s">
        <v>6070</v>
      </c>
      <c r="K6045" s="8">
        <f>(Table1[[#This Row],[Actual Amount]]-Table1[[#This Row],[Budget Amount]])</f>
        <v>59313</v>
      </c>
      <c r="L6045" s="10">
        <f>(Table1[[#This Row],[Actual Amount]]-Table1[[#This Row],[Budget Amount]]) / Table1[[#This Row],[Budget Amount]]</f>
        <v>0.93968631178707229</v>
      </c>
    </row>
    <row r="6046" spans="1:12">
      <c r="A6046" s="6">
        <v>45259</v>
      </c>
      <c r="B6046" s="6" t="str">
        <f>TEXT(Table1[[#This Row],[Date]],"mm")</f>
        <v>11</v>
      </c>
      <c r="C6046" s="6" t="str">
        <f>TEXT(Table1[[#This Row],[Date]],"yyyy")</f>
        <v>2023</v>
      </c>
      <c r="D6046" t="s">
        <v>18</v>
      </c>
      <c r="E6046" t="s">
        <v>24</v>
      </c>
      <c r="F6046" t="s">
        <v>20</v>
      </c>
      <c r="G6046" s="8">
        <v>50435</v>
      </c>
      <c r="H6046" s="8">
        <v>107407</v>
      </c>
      <c r="I6046" t="s">
        <v>16</v>
      </c>
      <c r="J6046" t="s">
        <v>6071</v>
      </c>
      <c r="K6046" s="8">
        <f>(Table1[[#This Row],[Actual Amount]]-Table1[[#This Row],[Budget Amount]])</f>
        <v>56972</v>
      </c>
      <c r="L6046" s="10">
        <f>(Table1[[#This Row],[Actual Amount]]-Table1[[#This Row],[Budget Amount]]) / Table1[[#This Row],[Budget Amount]]</f>
        <v>1.1296123723604639</v>
      </c>
    </row>
    <row r="6047" spans="1:12">
      <c r="A6047" s="6">
        <v>44455</v>
      </c>
      <c r="B6047" s="6" t="str">
        <f>TEXT(Table1[[#This Row],[Date]],"mm")</f>
        <v>09</v>
      </c>
      <c r="C6047" s="6" t="str">
        <f>TEXT(Table1[[#This Row],[Date]],"yyyy")</f>
        <v>2021</v>
      </c>
      <c r="D6047" t="s">
        <v>45</v>
      </c>
      <c r="E6047" t="s">
        <v>14</v>
      </c>
      <c r="F6047" t="s">
        <v>10</v>
      </c>
      <c r="G6047" s="8">
        <v>89843</v>
      </c>
      <c r="H6047" s="8">
        <v>144016</v>
      </c>
      <c r="I6047" t="s">
        <v>16</v>
      </c>
      <c r="J6047" t="s">
        <v>6072</v>
      </c>
      <c r="K6047" s="8">
        <f>(Table1[[#This Row],[Actual Amount]]-Table1[[#This Row],[Budget Amount]])</f>
        <v>54173</v>
      </c>
      <c r="L6047" s="10">
        <f>(Table1[[#This Row],[Actual Amount]]-Table1[[#This Row],[Budget Amount]]) / Table1[[#This Row],[Budget Amount]]</f>
        <v>0.60297407700099059</v>
      </c>
    </row>
    <row r="6048" spans="1:12">
      <c r="A6048" s="6">
        <v>44203</v>
      </c>
      <c r="B6048" s="6" t="str">
        <f>TEXT(Table1[[#This Row],[Date]],"mm")</f>
        <v>01</v>
      </c>
      <c r="C6048" s="6" t="str">
        <f>TEXT(Table1[[#This Row],[Date]],"yyyy")</f>
        <v>2021</v>
      </c>
      <c r="D6048" t="s">
        <v>31</v>
      </c>
      <c r="E6048" t="s">
        <v>24</v>
      </c>
      <c r="F6048" t="s">
        <v>15</v>
      </c>
      <c r="G6048" s="8">
        <v>112900</v>
      </c>
      <c r="H6048" s="8">
        <v>146036</v>
      </c>
      <c r="I6048" t="s">
        <v>22</v>
      </c>
      <c r="J6048" t="s">
        <v>6073</v>
      </c>
      <c r="K6048" s="8">
        <f>(Table1[[#This Row],[Actual Amount]]-Table1[[#This Row],[Budget Amount]])</f>
        <v>33136</v>
      </c>
      <c r="L6048" s="10">
        <f>(Table1[[#This Row],[Actual Amount]]-Table1[[#This Row],[Budget Amount]]) / Table1[[#This Row],[Budget Amount]]</f>
        <v>0.29349867139061114</v>
      </c>
    </row>
    <row r="6049" spans="1:12">
      <c r="A6049" s="6">
        <v>44245</v>
      </c>
      <c r="B6049" s="6" t="str">
        <f>TEXT(Table1[[#This Row],[Date]],"mm")</f>
        <v>02</v>
      </c>
      <c r="C6049" s="6" t="str">
        <f>TEXT(Table1[[#This Row],[Date]],"yyyy")</f>
        <v>2021</v>
      </c>
      <c r="D6049" t="s">
        <v>13</v>
      </c>
      <c r="E6049" t="s">
        <v>9</v>
      </c>
      <c r="F6049" t="s">
        <v>20</v>
      </c>
      <c r="G6049" s="8">
        <v>17357</v>
      </c>
      <c r="H6049" s="8">
        <v>16587</v>
      </c>
      <c r="I6049" t="s">
        <v>25</v>
      </c>
      <c r="J6049" t="s">
        <v>6074</v>
      </c>
      <c r="K6049" s="8">
        <f>(Table1[[#This Row],[Actual Amount]]-Table1[[#This Row],[Budget Amount]])</f>
        <v>-770</v>
      </c>
      <c r="L6049" s="10">
        <f>(Table1[[#This Row],[Actual Amount]]-Table1[[#This Row],[Budget Amount]]) / Table1[[#This Row],[Budget Amount]]</f>
        <v>-4.4362505041193753E-2</v>
      </c>
    </row>
    <row r="6050" spans="1:12">
      <c r="A6050" s="6">
        <v>44357</v>
      </c>
      <c r="B6050" s="6" t="str">
        <f>TEXT(Table1[[#This Row],[Date]],"mm")</f>
        <v>06</v>
      </c>
      <c r="C6050" s="6" t="str">
        <f>TEXT(Table1[[#This Row],[Date]],"yyyy")</f>
        <v>2021</v>
      </c>
      <c r="D6050" t="s">
        <v>18</v>
      </c>
      <c r="E6050" t="s">
        <v>33</v>
      </c>
      <c r="F6050" t="s">
        <v>29</v>
      </c>
      <c r="G6050" s="8">
        <v>78089</v>
      </c>
      <c r="H6050" s="8">
        <v>169079</v>
      </c>
      <c r="I6050" t="s">
        <v>16</v>
      </c>
      <c r="J6050" t="s">
        <v>6075</v>
      </c>
      <c r="K6050" s="8">
        <f>(Table1[[#This Row],[Actual Amount]]-Table1[[#This Row],[Budget Amount]])</f>
        <v>90990</v>
      </c>
      <c r="L6050" s="10">
        <f>(Table1[[#This Row],[Actual Amount]]-Table1[[#This Row],[Budget Amount]]) / Table1[[#This Row],[Budget Amount]]</f>
        <v>1.1652089282741487</v>
      </c>
    </row>
    <row r="6051" spans="1:12">
      <c r="A6051" s="6">
        <v>44372</v>
      </c>
      <c r="B6051" s="6" t="str">
        <f>TEXT(Table1[[#This Row],[Date]],"mm")</f>
        <v>06</v>
      </c>
      <c r="C6051" s="6" t="str">
        <f>TEXT(Table1[[#This Row],[Date]],"yyyy")</f>
        <v>2021</v>
      </c>
      <c r="D6051" t="s">
        <v>27</v>
      </c>
      <c r="E6051" t="s">
        <v>13</v>
      </c>
      <c r="F6051" t="s">
        <v>29</v>
      </c>
      <c r="G6051" s="8">
        <v>38820</v>
      </c>
      <c r="H6051" s="8">
        <v>64655</v>
      </c>
      <c r="I6051" t="s">
        <v>22</v>
      </c>
      <c r="J6051" t="s">
        <v>6076</v>
      </c>
      <c r="K6051" s="8">
        <f>(Table1[[#This Row],[Actual Amount]]-Table1[[#This Row],[Budget Amount]])</f>
        <v>25835</v>
      </c>
      <c r="L6051" s="10">
        <f>(Table1[[#This Row],[Actual Amount]]-Table1[[#This Row],[Budget Amount]]) / Table1[[#This Row],[Budget Amount]]</f>
        <v>0.66550747037609481</v>
      </c>
    </row>
    <row r="6052" spans="1:12">
      <c r="A6052" s="6">
        <v>45222</v>
      </c>
      <c r="B6052" s="6" t="str">
        <f>TEXT(Table1[[#This Row],[Date]],"mm")</f>
        <v>10</v>
      </c>
      <c r="C6052" s="6" t="str">
        <f>TEXT(Table1[[#This Row],[Date]],"yyyy")</f>
        <v>2023</v>
      </c>
      <c r="D6052" t="s">
        <v>8</v>
      </c>
      <c r="E6052" t="s">
        <v>24</v>
      </c>
      <c r="F6052" t="s">
        <v>10</v>
      </c>
      <c r="G6052" s="8">
        <v>30487</v>
      </c>
      <c r="H6052" s="8">
        <v>59131</v>
      </c>
      <c r="I6052" t="s">
        <v>11</v>
      </c>
      <c r="J6052" t="s">
        <v>6077</v>
      </c>
      <c r="K6052" s="8">
        <f>(Table1[[#This Row],[Actual Amount]]-Table1[[#This Row],[Budget Amount]])</f>
        <v>28644</v>
      </c>
      <c r="L6052" s="10">
        <f>(Table1[[#This Row],[Actual Amount]]-Table1[[#This Row],[Budget Amount]]) / Table1[[#This Row],[Budget Amount]]</f>
        <v>0.93954800406730743</v>
      </c>
    </row>
    <row r="6053" spans="1:12">
      <c r="A6053" s="6">
        <v>45197</v>
      </c>
      <c r="B6053" s="6" t="str">
        <f>TEXT(Table1[[#This Row],[Date]],"mm")</f>
        <v>09</v>
      </c>
      <c r="C6053" s="6" t="str">
        <f>TEXT(Table1[[#This Row],[Date]],"yyyy")</f>
        <v>2023</v>
      </c>
      <c r="D6053" t="s">
        <v>18</v>
      </c>
      <c r="E6053" t="s">
        <v>13</v>
      </c>
      <c r="F6053" t="s">
        <v>10</v>
      </c>
      <c r="G6053" s="8">
        <v>89507</v>
      </c>
      <c r="H6053" s="8">
        <v>121043</v>
      </c>
      <c r="I6053" t="s">
        <v>16</v>
      </c>
      <c r="J6053" t="s">
        <v>6078</v>
      </c>
      <c r="K6053" s="8">
        <f>(Table1[[#This Row],[Actual Amount]]-Table1[[#This Row],[Budget Amount]])</f>
        <v>31536</v>
      </c>
      <c r="L6053" s="10">
        <f>(Table1[[#This Row],[Actual Amount]]-Table1[[#This Row],[Budget Amount]]) / Table1[[#This Row],[Budget Amount]]</f>
        <v>0.35232998536427318</v>
      </c>
    </row>
    <row r="6054" spans="1:12">
      <c r="A6054" s="6">
        <v>44651</v>
      </c>
      <c r="B6054" s="6" t="str">
        <f>TEXT(Table1[[#This Row],[Date]],"mm")</f>
        <v>03</v>
      </c>
      <c r="C6054" s="6" t="str">
        <f>TEXT(Table1[[#This Row],[Date]],"yyyy")</f>
        <v>2022</v>
      </c>
      <c r="D6054" t="s">
        <v>18</v>
      </c>
      <c r="E6054" t="s">
        <v>14</v>
      </c>
      <c r="F6054" t="s">
        <v>29</v>
      </c>
      <c r="G6054" s="8">
        <v>32188</v>
      </c>
      <c r="H6054" s="8">
        <v>39028</v>
      </c>
      <c r="I6054" t="s">
        <v>11</v>
      </c>
      <c r="J6054" t="s">
        <v>6079</v>
      </c>
      <c r="K6054" s="8">
        <f>(Table1[[#This Row],[Actual Amount]]-Table1[[#This Row],[Budget Amount]])</f>
        <v>6840</v>
      </c>
      <c r="L6054" s="10">
        <f>(Table1[[#This Row],[Actual Amount]]-Table1[[#This Row],[Budget Amount]]) / Table1[[#This Row],[Budget Amount]]</f>
        <v>0.21250155337392818</v>
      </c>
    </row>
    <row r="6055" spans="1:12">
      <c r="A6055" s="6">
        <v>44472</v>
      </c>
      <c r="B6055" s="6" t="str">
        <f>TEXT(Table1[[#This Row],[Date]],"mm")</f>
        <v>10</v>
      </c>
      <c r="C6055" s="6" t="str">
        <f>TEXT(Table1[[#This Row],[Date]],"yyyy")</f>
        <v>2021</v>
      </c>
      <c r="D6055" t="s">
        <v>45</v>
      </c>
      <c r="E6055" t="s">
        <v>33</v>
      </c>
      <c r="F6055" t="s">
        <v>29</v>
      </c>
      <c r="G6055" s="8">
        <v>88416</v>
      </c>
      <c r="H6055" s="8">
        <v>108168</v>
      </c>
      <c r="I6055" t="s">
        <v>16</v>
      </c>
      <c r="J6055" t="s">
        <v>6080</v>
      </c>
      <c r="K6055" s="8">
        <f>(Table1[[#This Row],[Actual Amount]]-Table1[[#This Row],[Budget Amount]])</f>
        <v>19752</v>
      </c>
      <c r="L6055" s="10">
        <f>(Table1[[#This Row],[Actual Amount]]-Table1[[#This Row],[Budget Amount]]) / Table1[[#This Row],[Budget Amount]]</f>
        <v>0.22339847991313788</v>
      </c>
    </row>
    <row r="6056" spans="1:12">
      <c r="A6056" s="6">
        <v>44694</v>
      </c>
      <c r="B6056" s="6" t="str">
        <f>TEXT(Table1[[#This Row],[Date]],"mm")</f>
        <v>05</v>
      </c>
      <c r="C6056" s="6" t="str">
        <f>TEXT(Table1[[#This Row],[Date]],"yyyy")</f>
        <v>2022</v>
      </c>
      <c r="D6056" t="s">
        <v>13</v>
      </c>
      <c r="E6056" t="s">
        <v>24</v>
      </c>
      <c r="F6056" t="s">
        <v>48</v>
      </c>
      <c r="G6056" s="8">
        <v>41310</v>
      </c>
      <c r="H6056" s="8">
        <v>132687</v>
      </c>
      <c r="I6056" t="s">
        <v>16</v>
      </c>
      <c r="J6056" t="s">
        <v>6081</v>
      </c>
      <c r="K6056" s="8">
        <f>(Table1[[#This Row],[Actual Amount]]-Table1[[#This Row],[Budget Amount]])</f>
        <v>91377</v>
      </c>
      <c r="L6056" s="10">
        <f>(Table1[[#This Row],[Actual Amount]]-Table1[[#This Row],[Budget Amount]]) / Table1[[#This Row],[Budget Amount]]</f>
        <v>2.2119825708061001</v>
      </c>
    </row>
    <row r="6057" spans="1:12">
      <c r="A6057" s="6">
        <v>44872</v>
      </c>
      <c r="B6057" s="6" t="str">
        <f>TEXT(Table1[[#This Row],[Date]],"mm")</f>
        <v>11</v>
      </c>
      <c r="C6057" s="6" t="str">
        <f>TEXT(Table1[[#This Row],[Date]],"yyyy")</f>
        <v>2022</v>
      </c>
      <c r="D6057" t="s">
        <v>18</v>
      </c>
      <c r="E6057" t="s">
        <v>13</v>
      </c>
      <c r="F6057" t="s">
        <v>15</v>
      </c>
      <c r="G6057" s="8">
        <v>145636</v>
      </c>
      <c r="H6057" s="8">
        <v>149538</v>
      </c>
      <c r="I6057" t="s">
        <v>16</v>
      </c>
      <c r="J6057" t="s">
        <v>6082</v>
      </c>
      <c r="K6057" s="8">
        <f>(Table1[[#This Row],[Actual Amount]]-Table1[[#This Row],[Budget Amount]])</f>
        <v>3902</v>
      </c>
      <c r="L6057" s="10">
        <f>(Table1[[#This Row],[Actual Amount]]-Table1[[#This Row],[Budget Amount]]) / Table1[[#This Row],[Budget Amount]]</f>
        <v>2.6792825949627841E-2</v>
      </c>
    </row>
    <row r="6058" spans="1:12">
      <c r="A6058" s="6">
        <v>45248</v>
      </c>
      <c r="B6058" s="6" t="str">
        <f>TEXT(Table1[[#This Row],[Date]],"mm")</f>
        <v>11</v>
      </c>
      <c r="C6058" s="6" t="str">
        <f>TEXT(Table1[[#This Row],[Date]],"yyyy")</f>
        <v>2023</v>
      </c>
      <c r="D6058" t="s">
        <v>13</v>
      </c>
      <c r="E6058" t="s">
        <v>19</v>
      </c>
      <c r="F6058" t="s">
        <v>48</v>
      </c>
      <c r="G6058" s="8">
        <v>104658</v>
      </c>
      <c r="H6058" s="8">
        <v>159900</v>
      </c>
      <c r="I6058" t="s">
        <v>11</v>
      </c>
      <c r="J6058" t="s">
        <v>6083</v>
      </c>
      <c r="K6058" s="8">
        <f>(Table1[[#This Row],[Actual Amount]]-Table1[[#This Row],[Budget Amount]])</f>
        <v>55242</v>
      </c>
      <c r="L6058" s="10">
        <f>(Table1[[#This Row],[Actual Amount]]-Table1[[#This Row],[Budget Amount]]) / Table1[[#This Row],[Budget Amount]]</f>
        <v>0.52783351487702801</v>
      </c>
    </row>
    <row r="6059" spans="1:12">
      <c r="A6059" s="6">
        <v>45221</v>
      </c>
      <c r="B6059" s="6" t="str">
        <f>TEXT(Table1[[#This Row],[Date]],"mm")</f>
        <v>10</v>
      </c>
      <c r="C6059" s="6" t="str">
        <f>TEXT(Table1[[#This Row],[Date]],"yyyy")</f>
        <v>2023</v>
      </c>
      <c r="D6059" t="s">
        <v>45</v>
      </c>
      <c r="E6059" t="s">
        <v>24</v>
      </c>
      <c r="F6059" t="s">
        <v>48</v>
      </c>
      <c r="G6059" s="8">
        <v>30062</v>
      </c>
      <c r="H6059" s="8">
        <v>168469</v>
      </c>
      <c r="I6059" t="s">
        <v>25</v>
      </c>
      <c r="J6059" t="s">
        <v>6084</v>
      </c>
      <c r="K6059" s="8">
        <f>(Table1[[#This Row],[Actual Amount]]-Table1[[#This Row],[Budget Amount]])</f>
        <v>138407</v>
      </c>
      <c r="L6059" s="10">
        <f>(Table1[[#This Row],[Actual Amount]]-Table1[[#This Row],[Budget Amount]]) / Table1[[#This Row],[Budget Amount]]</f>
        <v>4.6040516266382809</v>
      </c>
    </row>
    <row r="6060" spans="1:12">
      <c r="A6060" s="6">
        <v>44252</v>
      </c>
      <c r="B6060" s="6" t="str">
        <f>TEXT(Table1[[#This Row],[Date]],"mm")</f>
        <v>02</v>
      </c>
      <c r="C6060" s="6" t="str">
        <f>TEXT(Table1[[#This Row],[Date]],"yyyy")</f>
        <v>2021</v>
      </c>
      <c r="D6060" t="s">
        <v>8</v>
      </c>
      <c r="E6060" t="s">
        <v>14</v>
      </c>
      <c r="F6060" t="s">
        <v>29</v>
      </c>
      <c r="G6060" s="8">
        <v>89671</v>
      </c>
      <c r="H6060" s="8">
        <v>134387</v>
      </c>
      <c r="I6060" t="s">
        <v>11</v>
      </c>
      <c r="J6060" t="s">
        <v>6085</v>
      </c>
      <c r="K6060" s="8">
        <f>(Table1[[#This Row],[Actual Amount]]-Table1[[#This Row],[Budget Amount]])</f>
        <v>44716</v>
      </c>
      <c r="L6060" s="10">
        <f>(Table1[[#This Row],[Actual Amount]]-Table1[[#This Row],[Budget Amount]]) / Table1[[#This Row],[Budget Amount]]</f>
        <v>0.49866735064848167</v>
      </c>
    </row>
    <row r="6061" spans="1:12">
      <c r="A6061" s="6">
        <v>44743</v>
      </c>
      <c r="B6061" s="6" t="str">
        <f>TEXT(Table1[[#This Row],[Date]],"mm")</f>
        <v>07</v>
      </c>
      <c r="C6061" s="6" t="str">
        <f>TEXT(Table1[[#This Row],[Date]],"yyyy")</f>
        <v>2022</v>
      </c>
      <c r="D6061" t="s">
        <v>31</v>
      </c>
      <c r="E6061" t="s">
        <v>19</v>
      </c>
      <c r="F6061" t="s">
        <v>15</v>
      </c>
      <c r="G6061" s="8">
        <v>79241</v>
      </c>
      <c r="H6061" s="8">
        <v>151744</v>
      </c>
      <c r="I6061" t="s">
        <v>22</v>
      </c>
      <c r="J6061" t="s">
        <v>6086</v>
      </c>
      <c r="K6061" s="8">
        <f>(Table1[[#This Row],[Actual Amount]]-Table1[[#This Row],[Budget Amount]])</f>
        <v>72503</v>
      </c>
      <c r="L6061" s="10">
        <f>(Table1[[#This Row],[Actual Amount]]-Table1[[#This Row],[Budget Amount]]) / Table1[[#This Row],[Budget Amount]]</f>
        <v>0.91496826137984122</v>
      </c>
    </row>
    <row r="6062" spans="1:12">
      <c r="A6062" s="6">
        <v>44232</v>
      </c>
      <c r="B6062" s="6" t="str">
        <f>TEXT(Table1[[#This Row],[Date]],"mm")</f>
        <v>02</v>
      </c>
      <c r="C6062" s="6" t="str">
        <f>TEXT(Table1[[#This Row],[Date]],"yyyy")</f>
        <v>2021</v>
      </c>
      <c r="D6062" t="s">
        <v>31</v>
      </c>
      <c r="E6062" t="s">
        <v>13</v>
      </c>
      <c r="F6062" t="s">
        <v>29</v>
      </c>
      <c r="G6062" s="8">
        <v>19044</v>
      </c>
      <c r="H6062" s="8">
        <v>78676</v>
      </c>
      <c r="I6062" t="s">
        <v>25</v>
      </c>
      <c r="J6062" t="s">
        <v>6087</v>
      </c>
      <c r="K6062" s="8">
        <f>(Table1[[#This Row],[Actual Amount]]-Table1[[#This Row],[Budget Amount]])</f>
        <v>59632</v>
      </c>
      <c r="L6062" s="10">
        <f>(Table1[[#This Row],[Actual Amount]]-Table1[[#This Row],[Budget Amount]]) / Table1[[#This Row],[Budget Amount]]</f>
        <v>3.1312749422390254</v>
      </c>
    </row>
    <row r="6063" spans="1:12">
      <c r="A6063" s="6">
        <v>44635</v>
      </c>
      <c r="B6063" s="6" t="str">
        <f>TEXT(Table1[[#This Row],[Date]],"mm")</f>
        <v>03</v>
      </c>
      <c r="C6063" s="6" t="str">
        <f>TEXT(Table1[[#This Row],[Date]],"yyyy")</f>
        <v>2022</v>
      </c>
      <c r="D6063" t="s">
        <v>27</v>
      </c>
      <c r="E6063" t="s">
        <v>13</v>
      </c>
      <c r="F6063" t="s">
        <v>48</v>
      </c>
      <c r="G6063" s="8">
        <v>72263</v>
      </c>
      <c r="H6063" s="8">
        <v>21999</v>
      </c>
      <c r="I6063" t="s">
        <v>11</v>
      </c>
      <c r="J6063" t="s">
        <v>6088</v>
      </c>
      <c r="K6063" s="8">
        <f>(Table1[[#This Row],[Actual Amount]]-Table1[[#This Row],[Budget Amount]])</f>
        <v>-50264</v>
      </c>
      <c r="L6063" s="10">
        <f>(Table1[[#This Row],[Actual Amount]]-Table1[[#This Row],[Budget Amount]]) / Table1[[#This Row],[Budget Amount]]</f>
        <v>-0.69557034720396327</v>
      </c>
    </row>
    <row r="6064" spans="1:12">
      <c r="A6064" s="6">
        <v>44791</v>
      </c>
      <c r="B6064" s="6" t="str">
        <f>TEXT(Table1[[#This Row],[Date]],"mm")</f>
        <v>08</v>
      </c>
      <c r="C6064" s="6" t="str">
        <f>TEXT(Table1[[#This Row],[Date]],"yyyy")</f>
        <v>2022</v>
      </c>
      <c r="D6064" t="s">
        <v>27</v>
      </c>
      <c r="E6064" t="s">
        <v>33</v>
      </c>
      <c r="F6064" t="s">
        <v>48</v>
      </c>
      <c r="G6064" s="8">
        <v>66917</v>
      </c>
      <c r="H6064" s="8">
        <v>131370</v>
      </c>
      <c r="I6064" t="s">
        <v>11</v>
      </c>
      <c r="J6064" t="s">
        <v>6089</v>
      </c>
      <c r="K6064" s="8">
        <f>(Table1[[#This Row],[Actual Amount]]-Table1[[#This Row],[Budget Amount]])</f>
        <v>64453</v>
      </c>
      <c r="L6064" s="10">
        <f>(Table1[[#This Row],[Actual Amount]]-Table1[[#This Row],[Budget Amount]]) / Table1[[#This Row],[Budget Amount]]</f>
        <v>0.96317826561262454</v>
      </c>
    </row>
    <row r="6065" spans="1:12">
      <c r="A6065" s="6">
        <v>44503</v>
      </c>
      <c r="B6065" s="6" t="str">
        <f>TEXT(Table1[[#This Row],[Date]],"mm")</f>
        <v>11</v>
      </c>
      <c r="C6065" s="6" t="str">
        <f>TEXT(Table1[[#This Row],[Date]],"yyyy")</f>
        <v>2021</v>
      </c>
      <c r="D6065" t="s">
        <v>8</v>
      </c>
      <c r="E6065" t="s">
        <v>33</v>
      </c>
      <c r="F6065" t="s">
        <v>29</v>
      </c>
      <c r="G6065" s="8">
        <v>18647</v>
      </c>
      <c r="H6065" s="8">
        <v>87314</v>
      </c>
      <c r="I6065" t="s">
        <v>22</v>
      </c>
      <c r="J6065" t="s">
        <v>6090</v>
      </c>
      <c r="K6065" s="8">
        <f>(Table1[[#This Row],[Actual Amount]]-Table1[[#This Row],[Budget Amount]])</f>
        <v>68667</v>
      </c>
      <c r="L6065" s="10">
        <f>(Table1[[#This Row],[Actual Amount]]-Table1[[#This Row],[Budget Amount]]) / Table1[[#This Row],[Budget Amount]]</f>
        <v>3.6824690298707567</v>
      </c>
    </row>
    <row r="6066" spans="1:12">
      <c r="A6066" s="6">
        <v>44815</v>
      </c>
      <c r="B6066" s="6" t="str">
        <f>TEXT(Table1[[#This Row],[Date]],"mm")</f>
        <v>09</v>
      </c>
      <c r="C6066" s="6" t="str">
        <f>TEXT(Table1[[#This Row],[Date]],"yyyy")</f>
        <v>2022</v>
      </c>
      <c r="D6066" t="s">
        <v>31</v>
      </c>
      <c r="E6066" t="s">
        <v>13</v>
      </c>
      <c r="F6066" t="s">
        <v>10</v>
      </c>
      <c r="G6066" s="8">
        <v>115479</v>
      </c>
      <c r="H6066" s="8">
        <v>156935</v>
      </c>
      <c r="I6066" t="s">
        <v>11</v>
      </c>
      <c r="J6066" t="s">
        <v>6091</v>
      </c>
      <c r="K6066" s="8">
        <f>(Table1[[#This Row],[Actual Amount]]-Table1[[#This Row],[Budget Amount]])</f>
        <v>41456</v>
      </c>
      <c r="L6066" s="10">
        <f>(Table1[[#This Row],[Actual Amount]]-Table1[[#This Row],[Budget Amount]]) / Table1[[#This Row],[Budget Amount]]</f>
        <v>0.35899167814061433</v>
      </c>
    </row>
    <row r="6067" spans="1:12">
      <c r="A6067" s="6">
        <v>44553</v>
      </c>
      <c r="B6067" s="6" t="str">
        <f>TEXT(Table1[[#This Row],[Date]],"mm")</f>
        <v>12</v>
      </c>
      <c r="C6067" s="6" t="str">
        <f>TEXT(Table1[[#This Row],[Date]],"yyyy")</f>
        <v>2021</v>
      </c>
      <c r="D6067" t="s">
        <v>27</v>
      </c>
      <c r="E6067" t="s">
        <v>19</v>
      </c>
      <c r="F6067" t="s">
        <v>10</v>
      </c>
      <c r="G6067" s="8">
        <v>108533</v>
      </c>
      <c r="H6067" s="8">
        <v>23108</v>
      </c>
      <c r="I6067" t="s">
        <v>25</v>
      </c>
      <c r="J6067" t="s">
        <v>6092</v>
      </c>
      <c r="K6067" s="8">
        <f>(Table1[[#This Row],[Actual Amount]]-Table1[[#This Row],[Budget Amount]])</f>
        <v>-85425</v>
      </c>
      <c r="L6067" s="10">
        <f>(Table1[[#This Row],[Actual Amount]]-Table1[[#This Row],[Budget Amount]]) / Table1[[#This Row],[Budget Amount]]</f>
        <v>-0.78708779818119834</v>
      </c>
    </row>
    <row r="6068" spans="1:12">
      <c r="A6068" s="6">
        <v>44377</v>
      </c>
      <c r="B6068" s="6" t="str">
        <f>TEXT(Table1[[#This Row],[Date]],"mm")</f>
        <v>06</v>
      </c>
      <c r="C6068" s="6" t="str">
        <f>TEXT(Table1[[#This Row],[Date]],"yyyy")</f>
        <v>2021</v>
      </c>
      <c r="D6068" t="s">
        <v>13</v>
      </c>
      <c r="E6068" t="s">
        <v>33</v>
      </c>
      <c r="F6068" t="s">
        <v>29</v>
      </c>
      <c r="G6068" s="8">
        <v>33191</v>
      </c>
      <c r="H6068" s="8">
        <v>154422</v>
      </c>
      <c r="I6068" t="s">
        <v>11</v>
      </c>
      <c r="J6068" t="s">
        <v>6093</v>
      </c>
      <c r="K6068" s="8">
        <f>(Table1[[#This Row],[Actual Amount]]-Table1[[#This Row],[Budget Amount]])</f>
        <v>121231</v>
      </c>
      <c r="L6068" s="10">
        <f>(Table1[[#This Row],[Actual Amount]]-Table1[[#This Row],[Budget Amount]]) / Table1[[#This Row],[Budget Amount]]</f>
        <v>3.6525262872465429</v>
      </c>
    </row>
    <row r="6069" spans="1:12">
      <c r="A6069" s="6">
        <v>44264</v>
      </c>
      <c r="B6069" s="6" t="str">
        <f>TEXT(Table1[[#This Row],[Date]],"mm")</f>
        <v>03</v>
      </c>
      <c r="C6069" s="6" t="str">
        <f>TEXT(Table1[[#This Row],[Date]],"yyyy")</f>
        <v>2021</v>
      </c>
      <c r="D6069" t="s">
        <v>18</v>
      </c>
      <c r="E6069" t="s">
        <v>13</v>
      </c>
      <c r="F6069" t="s">
        <v>20</v>
      </c>
      <c r="G6069" s="8">
        <v>138526</v>
      </c>
      <c r="H6069" s="8">
        <v>166583</v>
      </c>
      <c r="I6069" t="s">
        <v>25</v>
      </c>
      <c r="J6069" t="s">
        <v>6094</v>
      </c>
      <c r="K6069" s="8">
        <f>(Table1[[#This Row],[Actual Amount]]-Table1[[#This Row],[Budget Amount]])</f>
        <v>28057</v>
      </c>
      <c r="L6069" s="10">
        <f>(Table1[[#This Row],[Actual Amount]]-Table1[[#This Row],[Budget Amount]]) / Table1[[#This Row],[Budget Amount]]</f>
        <v>0.20253959545500483</v>
      </c>
    </row>
    <row r="6070" spans="1:12">
      <c r="A6070" s="6">
        <v>44488</v>
      </c>
      <c r="B6070" s="6" t="str">
        <f>TEXT(Table1[[#This Row],[Date]],"mm")</f>
        <v>10</v>
      </c>
      <c r="C6070" s="6" t="str">
        <f>TEXT(Table1[[#This Row],[Date]],"yyyy")</f>
        <v>2021</v>
      </c>
      <c r="D6070" t="s">
        <v>45</v>
      </c>
      <c r="E6070" t="s">
        <v>19</v>
      </c>
      <c r="F6070" t="s">
        <v>20</v>
      </c>
      <c r="G6070" s="8">
        <v>108259</v>
      </c>
      <c r="H6070" s="8">
        <v>50972</v>
      </c>
      <c r="I6070" t="s">
        <v>22</v>
      </c>
      <c r="J6070" t="s">
        <v>6095</v>
      </c>
      <c r="K6070" s="8">
        <f>(Table1[[#This Row],[Actual Amount]]-Table1[[#This Row],[Budget Amount]])</f>
        <v>-57287</v>
      </c>
      <c r="L6070" s="10">
        <f>(Table1[[#This Row],[Actual Amount]]-Table1[[#This Row],[Budget Amount]]) / Table1[[#This Row],[Budget Amount]]</f>
        <v>-0.52916616632335423</v>
      </c>
    </row>
    <row r="6071" spans="1:12">
      <c r="A6071" s="6">
        <v>44888</v>
      </c>
      <c r="B6071" s="6" t="str">
        <f>TEXT(Table1[[#This Row],[Date]],"mm")</f>
        <v>11</v>
      </c>
      <c r="C6071" s="6" t="str">
        <f>TEXT(Table1[[#This Row],[Date]],"yyyy")</f>
        <v>2022</v>
      </c>
      <c r="D6071" t="s">
        <v>27</v>
      </c>
      <c r="E6071" t="s">
        <v>9</v>
      </c>
      <c r="F6071" t="s">
        <v>10</v>
      </c>
      <c r="G6071" s="8">
        <v>130282</v>
      </c>
      <c r="H6071" s="8">
        <v>45454</v>
      </c>
      <c r="I6071" t="s">
        <v>25</v>
      </c>
      <c r="J6071" t="s">
        <v>6096</v>
      </c>
      <c r="K6071" s="8">
        <f>(Table1[[#This Row],[Actual Amount]]-Table1[[#This Row],[Budget Amount]])</f>
        <v>-84828</v>
      </c>
      <c r="L6071" s="10">
        <f>(Table1[[#This Row],[Actual Amount]]-Table1[[#This Row],[Budget Amount]]) / Table1[[#This Row],[Budget Amount]]</f>
        <v>-0.65111066762868242</v>
      </c>
    </row>
    <row r="6072" spans="1:12">
      <c r="A6072" s="6">
        <v>44377</v>
      </c>
      <c r="B6072" s="6" t="str">
        <f>TEXT(Table1[[#This Row],[Date]],"mm")</f>
        <v>06</v>
      </c>
      <c r="C6072" s="6" t="str">
        <f>TEXT(Table1[[#This Row],[Date]],"yyyy")</f>
        <v>2021</v>
      </c>
      <c r="D6072" t="s">
        <v>8</v>
      </c>
      <c r="E6072" t="s">
        <v>24</v>
      </c>
      <c r="F6072" t="s">
        <v>15</v>
      </c>
      <c r="G6072" s="8">
        <v>111781</v>
      </c>
      <c r="H6072" s="8">
        <v>76766</v>
      </c>
      <c r="I6072" t="s">
        <v>11</v>
      </c>
      <c r="J6072" t="s">
        <v>6097</v>
      </c>
      <c r="K6072" s="8">
        <f>(Table1[[#This Row],[Actual Amount]]-Table1[[#This Row],[Budget Amount]])</f>
        <v>-35015</v>
      </c>
      <c r="L6072" s="10">
        <f>(Table1[[#This Row],[Actual Amount]]-Table1[[#This Row],[Budget Amount]]) / Table1[[#This Row],[Budget Amount]]</f>
        <v>-0.31324643722994067</v>
      </c>
    </row>
    <row r="6073" spans="1:12">
      <c r="A6073" s="6">
        <v>44630</v>
      </c>
      <c r="B6073" s="6" t="str">
        <f>TEXT(Table1[[#This Row],[Date]],"mm")</f>
        <v>03</v>
      </c>
      <c r="C6073" s="6" t="str">
        <f>TEXT(Table1[[#This Row],[Date]],"yyyy")</f>
        <v>2022</v>
      </c>
      <c r="D6073" t="s">
        <v>31</v>
      </c>
      <c r="E6073" t="s">
        <v>9</v>
      </c>
      <c r="F6073" t="s">
        <v>48</v>
      </c>
      <c r="G6073" s="8">
        <v>90840</v>
      </c>
      <c r="H6073" s="8">
        <v>163790</v>
      </c>
      <c r="I6073" t="s">
        <v>22</v>
      </c>
      <c r="J6073" t="s">
        <v>6098</v>
      </c>
      <c r="K6073" s="8">
        <f>(Table1[[#This Row],[Actual Amount]]-Table1[[#This Row],[Budget Amount]])</f>
        <v>72950</v>
      </c>
      <c r="L6073" s="10">
        <f>(Table1[[#This Row],[Actual Amount]]-Table1[[#This Row],[Budget Amount]]) / Table1[[#This Row],[Budget Amount]]</f>
        <v>0.8030603258476442</v>
      </c>
    </row>
    <row r="6074" spans="1:12">
      <c r="A6074" s="6">
        <v>45110</v>
      </c>
      <c r="B6074" s="6" t="str">
        <f>TEXT(Table1[[#This Row],[Date]],"mm")</f>
        <v>07</v>
      </c>
      <c r="C6074" s="6" t="str">
        <f>TEXT(Table1[[#This Row],[Date]],"yyyy")</f>
        <v>2023</v>
      </c>
      <c r="D6074" t="s">
        <v>8</v>
      </c>
      <c r="E6074" t="s">
        <v>9</v>
      </c>
      <c r="F6074" t="s">
        <v>15</v>
      </c>
      <c r="G6074" s="8">
        <v>118286</v>
      </c>
      <c r="H6074" s="8">
        <v>143092</v>
      </c>
      <c r="I6074" t="s">
        <v>25</v>
      </c>
      <c r="J6074" t="s">
        <v>6099</v>
      </c>
      <c r="K6074" s="8">
        <f>(Table1[[#This Row],[Actual Amount]]-Table1[[#This Row],[Budget Amount]])</f>
        <v>24806</v>
      </c>
      <c r="L6074" s="10">
        <f>(Table1[[#This Row],[Actual Amount]]-Table1[[#This Row],[Budget Amount]]) / Table1[[#This Row],[Budget Amount]]</f>
        <v>0.20971205383561875</v>
      </c>
    </row>
    <row r="6075" spans="1:12">
      <c r="A6075" s="6">
        <v>44262</v>
      </c>
      <c r="B6075" s="6" t="str">
        <f>TEXT(Table1[[#This Row],[Date]],"mm")</f>
        <v>03</v>
      </c>
      <c r="C6075" s="6" t="str">
        <f>TEXT(Table1[[#This Row],[Date]],"yyyy")</f>
        <v>2021</v>
      </c>
      <c r="D6075" t="s">
        <v>45</v>
      </c>
      <c r="E6075" t="s">
        <v>24</v>
      </c>
      <c r="F6075" t="s">
        <v>10</v>
      </c>
      <c r="G6075" s="8">
        <v>71885</v>
      </c>
      <c r="H6075" s="8">
        <v>49004</v>
      </c>
      <c r="I6075" t="s">
        <v>25</v>
      </c>
      <c r="J6075" t="s">
        <v>6100</v>
      </c>
      <c r="K6075" s="8">
        <f>(Table1[[#This Row],[Actual Amount]]-Table1[[#This Row],[Budget Amount]])</f>
        <v>-22881</v>
      </c>
      <c r="L6075" s="10">
        <f>(Table1[[#This Row],[Actual Amount]]-Table1[[#This Row],[Budget Amount]]) / Table1[[#This Row],[Budget Amount]]</f>
        <v>-0.31830006259998611</v>
      </c>
    </row>
    <row r="6076" spans="1:12">
      <c r="A6076" s="6">
        <v>45241</v>
      </c>
      <c r="B6076" s="6" t="str">
        <f>TEXT(Table1[[#This Row],[Date]],"mm")</f>
        <v>11</v>
      </c>
      <c r="C6076" s="6" t="str">
        <f>TEXT(Table1[[#This Row],[Date]],"yyyy")</f>
        <v>2023</v>
      </c>
      <c r="D6076" t="s">
        <v>45</v>
      </c>
      <c r="E6076" t="s">
        <v>13</v>
      </c>
      <c r="F6076" t="s">
        <v>29</v>
      </c>
      <c r="G6076" s="8">
        <v>75702</v>
      </c>
      <c r="H6076" s="8">
        <v>24834</v>
      </c>
      <c r="I6076" t="s">
        <v>16</v>
      </c>
      <c r="J6076" t="s">
        <v>6101</v>
      </c>
      <c r="K6076" s="8">
        <f>(Table1[[#This Row],[Actual Amount]]-Table1[[#This Row],[Budget Amount]])</f>
        <v>-50868</v>
      </c>
      <c r="L6076" s="10">
        <f>(Table1[[#This Row],[Actual Amount]]-Table1[[#This Row],[Budget Amount]]) / Table1[[#This Row],[Budget Amount]]</f>
        <v>-0.67195054291828482</v>
      </c>
    </row>
    <row r="6077" spans="1:12">
      <c r="A6077" s="6">
        <v>44580</v>
      </c>
      <c r="B6077" s="6" t="str">
        <f>TEXT(Table1[[#This Row],[Date]],"mm")</f>
        <v>01</v>
      </c>
      <c r="C6077" s="6" t="str">
        <f>TEXT(Table1[[#This Row],[Date]],"yyyy")</f>
        <v>2022</v>
      </c>
      <c r="D6077" t="s">
        <v>8</v>
      </c>
      <c r="E6077" t="s">
        <v>13</v>
      </c>
      <c r="F6077" t="s">
        <v>20</v>
      </c>
      <c r="G6077" s="8">
        <v>67924</v>
      </c>
      <c r="H6077" s="8">
        <v>140331</v>
      </c>
      <c r="I6077" t="s">
        <v>16</v>
      </c>
      <c r="J6077" t="s">
        <v>6102</v>
      </c>
      <c r="K6077" s="8">
        <f>(Table1[[#This Row],[Actual Amount]]-Table1[[#This Row],[Budget Amount]])</f>
        <v>72407</v>
      </c>
      <c r="L6077" s="10">
        <f>(Table1[[#This Row],[Actual Amount]]-Table1[[#This Row],[Budget Amount]]) / Table1[[#This Row],[Budget Amount]]</f>
        <v>1.0660002355573877</v>
      </c>
    </row>
    <row r="6078" spans="1:12">
      <c r="A6078" s="6">
        <v>44235</v>
      </c>
      <c r="B6078" s="6" t="str">
        <f>TEXT(Table1[[#This Row],[Date]],"mm")</f>
        <v>02</v>
      </c>
      <c r="C6078" s="6" t="str">
        <f>TEXT(Table1[[#This Row],[Date]],"yyyy")</f>
        <v>2021</v>
      </c>
      <c r="D6078" t="s">
        <v>27</v>
      </c>
      <c r="E6078" t="s">
        <v>33</v>
      </c>
      <c r="F6078" t="s">
        <v>10</v>
      </c>
      <c r="G6078" s="8">
        <v>134679</v>
      </c>
      <c r="H6078" s="8">
        <v>143849</v>
      </c>
      <c r="I6078" t="s">
        <v>11</v>
      </c>
      <c r="J6078" t="s">
        <v>6103</v>
      </c>
      <c r="K6078" s="8">
        <f>(Table1[[#This Row],[Actual Amount]]-Table1[[#This Row],[Budget Amount]])</f>
        <v>9170</v>
      </c>
      <c r="L6078" s="10">
        <f>(Table1[[#This Row],[Actual Amount]]-Table1[[#This Row],[Budget Amount]]) / Table1[[#This Row],[Budget Amount]]</f>
        <v>6.8087823639914169E-2</v>
      </c>
    </row>
    <row r="6079" spans="1:12">
      <c r="A6079" s="6">
        <v>45018</v>
      </c>
      <c r="B6079" s="6" t="str">
        <f>TEXT(Table1[[#This Row],[Date]],"mm")</f>
        <v>04</v>
      </c>
      <c r="C6079" s="6" t="str">
        <f>TEXT(Table1[[#This Row],[Date]],"yyyy")</f>
        <v>2023</v>
      </c>
      <c r="D6079" t="s">
        <v>27</v>
      </c>
      <c r="E6079" t="s">
        <v>14</v>
      </c>
      <c r="F6079" t="s">
        <v>15</v>
      </c>
      <c r="G6079" s="8">
        <v>54587</v>
      </c>
      <c r="H6079" s="8">
        <v>130080</v>
      </c>
      <c r="I6079" t="s">
        <v>16</v>
      </c>
      <c r="J6079" t="s">
        <v>6104</v>
      </c>
      <c r="K6079" s="8">
        <f>(Table1[[#This Row],[Actual Amount]]-Table1[[#This Row],[Budget Amount]])</f>
        <v>75493</v>
      </c>
      <c r="L6079" s="10">
        <f>(Table1[[#This Row],[Actual Amount]]-Table1[[#This Row],[Budget Amount]]) / Table1[[#This Row],[Budget Amount]]</f>
        <v>1.3829849597889607</v>
      </c>
    </row>
    <row r="6080" spans="1:12">
      <c r="A6080" s="6">
        <v>44798</v>
      </c>
      <c r="B6080" s="6" t="str">
        <f>TEXT(Table1[[#This Row],[Date]],"mm")</f>
        <v>08</v>
      </c>
      <c r="C6080" s="6" t="str">
        <f>TEXT(Table1[[#This Row],[Date]],"yyyy")</f>
        <v>2022</v>
      </c>
      <c r="D6080" t="s">
        <v>31</v>
      </c>
      <c r="E6080" t="s">
        <v>13</v>
      </c>
      <c r="F6080" t="s">
        <v>15</v>
      </c>
      <c r="G6080" s="8">
        <v>70197</v>
      </c>
      <c r="H6080" s="8">
        <v>48343</v>
      </c>
      <c r="I6080" t="s">
        <v>11</v>
      </c>
      <c r="J6080" t="s">
        <v>6105</v>
      </c>
      <c r="K6080" s="8">
        <f>(Table1[[#This Row],[Actual Amount]]-Table1[[#This Row],[Budget Amount]])</f>
        <v>-21854</v>
      </c>
      <c r="L6080" s="10">
        <f>(Table1[[#This Row],[Actual Amount]]-Table1[[#This Row],[Budget Amount]]) / Table1[[#This Row],[Budget Amount]]</f>
        <v>-0.31132384574839378</v>
      </c>
    </row>
    <row r="6081" spans="1:12">
      <c r="A6081" s="6">
        <v>44981</v>
      </c>
      <c r="B6081" s="6" t="str">
        <f>TEXT(Table1[[#This Row],[Date]],"mm")</f>
        <v>02</v>
      </c>
      <c r="C6081" s="6" t="str">
        <f>TEXT(Table1[[#This Row],[Date]],"yyyy")</f>
        <v>2023</v>
      </c>
      <c r="D6081" t="s">
        <v>13</v>
      </c>
      <c r="E6081" t="s">
        <v>24</v>
      </c>
      <c r="F6081" t="s">
        <v>10</v>
      </c>
      <c r="G6081" s="8">
        <v>76463</v>
      </c>
      <c r="H6081" s="8">
        <v>103525</v>
      </c>
      <c r="I6081" t="s">
        <v>22</v>
      </c>
      <c r="J6081" t="s">
        <v>6106</v>
      </c>
      <c r="K6081" s="8">
        <f>(Table1[[#This Row],[Actual Amount]]-Table1[[#This Row],[Budget Amount]])</f>
        <v>27062</v>
      </c>
      <c r="L6081" s="10">
        <f>(Table1[[#This Row],[Actual Amount]]-Table1[[#This Row],[Budget Amount]]) / Table1[[#This Row],[Budget Amount]]</f>
        <v>0.35392281234060918</v>
      </c>
    </row>
    <row r="6082" spans="1:12">
      <c r="A6082" s="6">
        <v>44867</v>
      </c>
      <c r="B6082" s="6" t="str">
        <f>TEXT(Table1[[#This Row],[Date]],"mm")</f>
        <v>11</v>
      </c>
      <c r="C6082" s="6" t="str">
        <f>TEXT(Table1[[#This Row],[Date]],"yyyy")</f>
        <v>2022</v>
      </c>
      <c r="D6082" t="s">
        <v>31</v>
      </c>
      <c r="E6082" t="s">
        <v>14</v>
      </c>
      <c r="F6082" t="s">
        <v>48</v>
      </c>
      <c r="G6082" s="8">
        <v>86636</v>
      </c>
      <c r="H6082" s="8">
        <v>35927</v>
      </c>
      <c r="I6082" t="s">
        <v>25</v>
      </c>
      <c r="J6082" t="s">
        <v>6107</v>
      </c>
      <c r="K6082" s="8">
        <f>(Table1[[#This Row],[Actual Amount]]-Table1[[#This Row],[Budget Amount]])</f>
        <v>-50709</v>
      </c>
      <c r="L6082" s="10">
        <f>(Table1[[#This Row],[Actual Amount]]-Table1[[#This Row],[Budget Amount]]) / Table1[[#This Row],[Budget Amount]]</f>
        <v>-0.58531095618449602</v>
      </c>
    </row>
    <row r="6083" spans="1:12">
      <c r="A6083" s="6">
        <v>44675</v>
      </c>
      <c r="B6083" s="6" t="str">
        <f>TEXT(Table1[[#This Row],[Date]],"mm")</f>
        <v>04</v>
      </c>
      <c r="C6083" s="6" t="str">
        <f>TEXT(Table1[[#This Row],[Date]],"yyyy")</f>
        <v>2022</v>
      </c>
      <c r="D6083" t="s">
        <v>18</v>
      </c>
      <c r="E6083" t="s">
        <v>24</v>
      </c>
      <c r="F6083" t="s">
        <v>15</v>
      </c>
      <c r="G6083" s="8">
        <v>88779</v>
      </c>
      <c r="H6083" s="8">
        <v>157452</v>
      </c>
      <c r="I6083" t="s">
        <v>22</v>
      </c>
      <c r="J6083" t="s">
        <v>6108</v>
      </c>
      <c r="K6083" s="8">
        <f>(Table1[[#This Row],[Actual Amount]]-Table1[[#This Row],[Budget Amount]])</f>
        <v>68673</v>
      </c>
      <c r="L6083" s="10">
        <f>(Table1[[#This Row],[Actual Amount]]-Table1[[#This Row],[Budget Amount]]) / Table1[[#This Row],[Budget Amount]]</f>
        <v>0.77352752340080422</v>
      </c>
    </row>
    <row r="6084" spans="1:12">
      <c r="A6084" s="6">
        <v>44757</v>
      </c>
      <c r="B6084" s="6" t="str">
        <f>TEXT(Table1[[#This Row],[Date]],"mm")</f>
        <v>07</v>
      </c>
      <c r="C6084" s="6" t="str">
        <f>TEXT(Table1[[#This Row],[Date]],"yyyy")</f>
        <v>2022</v>
      </c>
      <c r="D6084" t="s">
        <v>13</v>
      </c>
      <c r="E6084" t="s">
        <v>24</v>
      </c>
      <c r="F6084" t="s">
        <v>48</v>
      </c>
      <c r="G6084" s="8">
        <v>128788</v>
      </c>
      <c r="H6084" s="8">
        <v>36250</v>
      </c>
      <c r="I6084" t="s">
        <v>22</v>
      </c>
      <c r="J6084" t="s">
        <v>6109</v>
      </c>
      <c r="K6084" s="8">
        <f>(Table1[[#This Row],[Actual Amount]]-Table1[[#This Row],[Budget Amount]])</f>
        <v>-92538</v>
      </c>
      <c r="L6084" s="10">
        <f>(Table1[[#This Row],[Actual Amount]]-Table1[[#This Row],[Budget Amount]]) / Table1[[#This Row],[Budget Amount]]</f>
        <v>-0.71852967667795131</v>
      </c>
    </row>
    <row r="6085" spans="1:12">
      <c r="A6085" s="6">
        <v>44297</v>
      </c>
      <c r="B6085" s="6" t="str">
        <f>TEXT(Table1[[#This Row],[Date]],"mm")</f>
        <v>04</v>
      </c>
      <c r="C6085" s="6" t="str">
        <f>TEXT(Table1[[#This Row],[Date]],"yyyy")</f>
        <v>2021</v>
      </c>
      <c r="D6085" t="s">
        <v>18</v>
      </c>
      <c r="E6085" t="s">
        <v>24</v>
      </c>
      <c r="F6085" t="s">
        <v>48</v>
      </c>
      <c r="G6085" s="8">
        <v>63246</v>
      </c>
      <c r="H6085" s="8">
        <v>52448</v>
      </c>
      <c r="I6085" t="s">
        <v>16</v>
      </c>
      <c r="J6085" t="s">
        <v>6110</v>
      </c>
      <c r="K6085" s="8">
        <f>(Table1[[#This Row],[Actual Amount]]-Table1[[#This Row],[Budget Amount]])</f>
        <v>-10798</v>
      </c>
      <c r="L6085" s="10">
        <f>(Table1[[#This Row],[Actual Amount]]-Table1[[#This Row],[Budget Amount]]) / Table1[[#This Row],[Budget Amount]]</f>
        <v>-0.17073016475350219</v>
      </c>
    </row>
    <row r="6086" spans="1:12">
      <c r="A6086" s="6">
        <v>44710</v>
      </c>
      <c r="B6086" s="6" t="str">
        <f>TEXT(Table1[[#This Row],[Date]],"mm")</f>
        <v>05</v>
      </c>
      <c r="C6086" s="6" t="str">
        <f>TEXT(Table1[[#This Row],[Date]],"yyyy")</f>
        <v>2022</v>
      </c>
      <c r="D6086" t="s">
        <v>31</v>
      </c>
      <c r="E6086" t="s">
        <v>14</v>
      </c>
      <c r="F6086" t="s">
        <v>29</v>
      </c>
      <c r="G6086" s="8">
        <v>131671</v>
      </c>
      <c r="H6086" s="8">
        <v>120786</v>
      </c>
      <c r="I6086" t="s">
        <v>25</v>
      </c>
      <c r="J6086" t="s">
        <v>6111</v>
      </c>
      <c r="K6086" s="8">
        <f>(Table1[[#This Row],[Actual Amount]]-Table1[[#This Row],[Budget Amount]])</f>
        <v>-10885</v>
      </c>
      <c r="L6086" s="10">
        <f>(Table1[[#This Row],[Actual Amount]]-Table1[[#This Row],[Budget Amount]]) / Table1[[#This Row],[Budget Amount]]</f>
        <v>-8.2668165351520079E-2</v>
      </c>
    </row>
    <row r="6087" spans="1:12">
      <c r="A6087" s="6">
        <v>44372</v>
      </c>
      <c r="B6087" s="6" t="str">
        <f>TEXT(Table1[[#This Row],[Date]],"mm")</f>
        <v>06</v>
      </c>
      <c r="C6087" s="6" t="str">
        <f>TEXT(Table1[[#This Row],[Date]],"yyyy")</f>
        <v>2021</v>
      </c>
      <c r="D6087" t="s">
        <v>13</v>
      </c>
      <c r="E6087" t="s">
        <v>9</v>
      </c>
      <c r="F6087" t="s">
        <v>10</v>
      </c>
      <c r="G6087" s="8">
        <v>140430</v>
      </c>
      <c r="H6087" s="8">
        <v>19224</v>
      </c>
      <c r="I6087" t="s">
        <v>22</v>
      </c>
      <c r="J6087" t="s">
        <v>6112</v>
      </c>
      <c r="K6087" s="8">
        <f>(Table1[[#This Row],[Actual Amount]]-Table1[[#This Row],[Budget Amount]])</f>
        <v>-121206</v>
      </c>
      <c r="L6087" s="10">
        <f>(Table1[[#This Row],[Actual Amount]]-Table1[[#This Row],[Budget Amount]]) / Table1[[#This Row],[Budget Amount]]</f>
        <v>-0.86310617389446698</v>
      </c>
    </row>
    <row r="6088" spans="1:12">
      <c r="A6088" s="6">
        <v>44434</v>
      </c>
      <c r="B6088" s="6" t="str">
        <f>TEXT(Table1[[#This Row],[Date]],"mm")</f>
        <v>08</v>
      </c>
      <c r="C6088" s="6" t="str">
        <f>TEXT(Table1[[#This Row],[Date]],"yyyy")</f>
        <v>2021</v>
      </c>
      <c r="D6088" t="s">
        <v>13</v>
      </c>
      <c r="E6088" t="s">
        <v>19</v>
      </c>
      <c r="F6088" t="s">
        <v>10</v>
      </c>
      <c r="G6088" s="8">
        <v>56558</v>
      </c>
      <c r="H6088" s="8">
        <v>91414</v>
      </c>
      <c r="I6088" t="s">
        <v>25</v>
      </c>
      <c r="J6088" t="s">
        <v>6113</v>
      </c>
      <c r="K6088" s="8">
        <f>(Table1[[#This Row],[Actual Amount]]-Table1[[#This Row],[Budget Amount]])</f>
        <v>34856</v>
      </c>
      <c r="L6088" s="10">
        <f>(Table1[[#This Row],[Actual Amount]]-Table1[[#This Row],[Budget Amount]]) / Table1[[#This Row],[Budget Amount]]</f>
        <v>0.61628770465716609</v>
      </c>
    </row>
    <row r="6089" spans="1:12">
      <c r="A6089" s="6">
        <v>45106</v>
      </c>
      <c r="B6089" s="6" t="str">
        <f>TEXT(Table1[[#This Row],[Date]],"mm")</f>
        <v>06</v>
      </c>
      <c r="C6089" s="6" t="str">
        <f>TEXT(Table1[[#This Row],[Date]],"yyyy")</f>
        <v>2023</v>
      </c>
      <c r="D6089" t="s">
        <v>18</v>
      </c>
      <c r="E6089" t="s">
        <v>24</v>
      </c>
      <c r="F6089" t="s">
        <v>48</v>
      </c>
      <c r="G6089" s="8">
        <v>41244</v>
      </c>
      <c r="H6089" s="8">
        <v>99184</v>
      </c>
      <c r="I6089" t="s">
        <v>25</v>
      </c>
      <c r="J6089" t="s">
        <v>6114</v>
      </c>
      <c r="K6089" s="8">
        <f>(Table1[[#This Row],[Actual Amount]]-Table1[[#This Row],[Budget Amount]])</f>
        <v>57940</v>
      </c>
      <c r="L6089" s="10">
        <f>(Table1[[#This Row],[Actual Amount]]-Table1[[#This Row],[Budget Amount]]) / Table1[[#This Row],[Budget Amount]]</f>
        <v>1.4048103966637571</v>
      </c>
    </row>
    <row r="6090" spans="1:12">
      <c r="A6090" s="6">
        <v>45279</v>
      </c>
      <c r="B6090" s="6" t="str">
        <f>TEXT(Table1[[#This Row],[Date]],"mm")</f>
        <v>12</v>
      </c>
      <c r="C6090" s="6" t="str">
        <f>TEXT(Table1[[#This Row],[Date]],"yyyy")</f>
        <v>2023</v>
      </c>
      <c r="D6090" t="s">
        <v>8</v>
      </c>
      <c r="E6090" t="s">
        <v>33</v>
      </c>
      <c r="F6090" t="s">
        <v>29</v>
      </c>
      <c r="G6090" s="8">
        <v>39386</v>
      </c>
      <c r="H6090" s="8">
        <v>20304</v>
      </c>
      <c r="I6090" t="s">
        <v>22</v>
      </c>
      <c r="J6090" t="s">
        <v>6115</v>
      </c>
      <c r="K6090" s="8">
        <f>(Table1[[#This Row],[Actual Amount]]-Table1[[#This Row],[Budget Amount]])</f>
        <v>-19082</v>
      </c>
      <c r="L6090" s="10">
        <f>(Table1[[#This Row],[Actual Amount]]-Table1[[#This Row],[Budget Amount]]) / Table1[[#This Row],[Budget Amount]]</f>
        <v>-0.48448687350835323</v>
      </c>
    </row>
    <row r="6091" spans="1:12">
      <c r="A6091" s="6">
        <v>45067</v>
      </c>
      <c r="B6091" s="6" t="str">
        <f>TEXT(Table1[[#This Row],[Date]],"mm")</f>
        <v>05</v>
      </c>
      <c r="C6091" s="6" t="str">
        <f>TEXT(Table1[[#This Row],[Date]],"yyyy")</f>
        <v>2023</v>
      </c>
      <c r="D6091" t="s">
        <v>27</v>
      </c>
      <c r="E6091" t="s">
        <v>13</v>
      </c>
      <c r="F6091" t="s">
        <v>15</v>
      </c>
      <c r="G6091" s="8">
        <v>32312</v>
      </c>
      <c r="H6091" s="8">
        <v>9578</v>
      </c>
      <c r="I6091" t="s">
        <v>25</v>
      </c>
      <c r="J6091" t="s">
        <v>6116</v>
      </c>
      <c r="K6091" s="8">
        <f>(Table1[[#This Row],[Actual Amount]]-Table1[[#This Row],[Budget Amount]])</f>
        <v>-22734</v>
      </c>
      <c r="L6091" s="10">
        <f>(Table1[[#This Row],[Actual Amount]]-Table1[[#This Row],[Budget Amount]]) / Table1[[#This Row],[Budget Amount]]</f>
        <v>-0.70357761822233222</v>
      </c>
    </row>
    <row r="6092" spans="1:12">
      <c r="A6092" s="6">
        <v>44691</v>
      </c>
      <c r="B6092" s="6" t="str">
        <f>TEXT(Table1[[#This Row],[Date]],"mm")</f>
        <v>05</v>
      </c>
      <c r="C6092" s="6" t="str">
        <f>TEXT(Table1[[#This Row],[Date]],"yyyy")</f>
        <v>2022</v>
      </c>
      <c r="D6092" t="s">
        <v>13</v>
      </c>
      <c r="E6092" t="s">
        <v>19</v>
      </c>
      <c r="F6092" t="s">
        <v>15</v>
      </c>
      <c r="G6092" s="8">
        <v>117983</v>
      </c>
      <c r="H6092" s="8">
        <v>34315</v>
      </c>
      <c r="I6092" t="s">
        <v>11</v>
      </c>
      <c r="J6092" t="s">
        <v>6117</v>
      </c>
      <c r="K6092" s="8">
        <f>(Table1[[#This Row],[Actual Amount]]-Table1[[#This Row],[Budget Amount]])</f>
        <v>-83668</v>
      </c>
      <c r="L6092" s="10">
        <f>(Table1[[#This Row],[Actual Amount]]-Table1[[#This Row],[Budget Amount]]) / Table1[[#This Row],[Budget Amount]]</f>
        <v>-0.70915301356975158</v>
      </c>
    </row>
    <row r="6093" spans="1:12">
      <c r="A6093" s="6">
        <v>45143</v>
      </c>
      <c r="B6093" s="6" t="str">
        <f>TEXT(Table1[[#This Row],[Date]],"mm")</f>
        <v>08</v>
      </c>
      <c r="C6093" s="6" t="str">
        <f>TEXT(Table1[[#This Row],[Date]],"yyyy")</f>
        <v>2023</v>
      </c>
      <c r="D6093" t="s">
        <v>13</v>
      </c>
      <c r="E6093" t="s">
        <v>13</v>
      </c>
      <c r="F6093" t="s">
        <v>10</v>
      </c>
      <c r="G6093" s="8">
        <v>18718</v>
      </c>
      <c r="H6093" s="8">
        <v>115511</v>
      </c>
      <c r="I6093" t="s">
        <v>25</v>
      </c>
      <c r="J6093" t="s">
        <v>6118</v>
      </c>
      <c r="K6093" s="8">
        <f>(Table1[[#This Row],[Actual Amount]]-Table1[[#This Row],[Budget Amount]])</f>
        <v>96793</v>
      </c>
      <c r="L6093" s="10">
        <f>(Table1[[#This Row],[Actual Amount]]-Table1[[#This Row],[Budget Amount]]) / Table1[[#This Row],[Budget Amount]]</f>
        <v>5.1711187092638102</v>
      </c>
    </row>
    <row r="6094" spans="1:12">
      <c r="A6094" s="6">
        <v>44951</v>
      </c>
      <c r="B6094" s="6" t="str">
        <f>TEXT(Table1[[#This Row],[Date]],"mm")</f>
        <v>01</v>
      </c>
      <c r="C6094" s="6" t="str">
        <f>TEXT(Table1[[#This Row],[Date]],"yyyy")</f>
        <v>2023</v>
      </c>
      <c r="D6094" t="s">
        <v>18</v>
      </c>
      <c r="E6094" t="s">
        <v>13</v>
      </c>
      <c r="F6094" t="s">
        <v>48</v>
      </c>
      <c r="G6094" s="8">
        <v>75536</v>
      </c>
      <c r="H6094" s="8">
        <v>31377</v>
      </c>
      <c r="I6094" t="s">
        <v>11</v>
      </c>
      <c r="J6094" t="s">
        <v>6119</v>
      </c>
      <c r="K6094" s="8">
        <f>(Table1[[#This Row],[Actual Amount]]-Table1[[#This Row],[Budget Amount]])</f>
        <v>-44159</v>
      </c>
      <c r="L6094" s="10">
        <f>(Table1[[#This Row],[Actual Amount]]-Table1[[#This Row],[Budget Amount]]) / Table1[[#This Row],[Budget Amount]]</f>
        <v>-0.58460866341876716</v>
      </c>
    </row>
    <row r="6095" spans="1:12">
      <c r="A6095" s="6">
        <v>44407</v>
      </c>
      <c r="B6095" s="6" t="str">
        <f>TEXT(Table1[[#This Row],[Date]],"mm")</f>
        <v>07</v>
      </c>
      <c r="C6095" s="6" t="str">
        <f>TEXT(Table1[[#This Row],[Date]],"yyyy")</f>
        <v>2021</v>
      </c>
      <c r="D6095" t="s">
        <v>13</v>
      </c>
      <c r="E6095" t="s">
        <v>14</v>
      </c>
      <c r="F6095" t="s">
        <v>29</v>
      </c>
      <c r="G6095" s="8">
        <v>116766</v>
      </c>
      <c r="H6095" s="8">
        <v>35541</v>
      </c>
      <c r="I6095" t="s">
        <v>11</v>
      </c>
      <c r="J6095" t="s">
        <v>6120</v>
      </c>
      <c r="K6095" s="8">
        <f>(Table1[[#This Row],[Actual Amount]]-Table1[[#This Row],[Budget Amount]])</f>
        <v>-81225</v>
      </c>
      <c r="L6095" s="10">
        <f>(Table1[[#This Row],[Actual Amount]]-Table1[[#This Row],[Budget Amount]]) / Table1[[#This Row],[Budget Amount]]</f>
        <v>-0.69562201325728379</v>
      </c>
    </row>
    <row r="6096" spans="1:12">
      <c r="A6096" s="6">
        <v>44336</v>
      </c>
      <c r="B6096" s="6" t="str">
        <f>TEXT(Table1[[#This Row],[Date]],"mm")</f>
        <v>05</v>
      </c>
      <c r="C6096" s="6" t="str">
        <f>TEXT(Table1[[#This Row],[Date]],"yyyy")</f>
        <v>2021</v>
      </c>
      <c r="D6096" t="s">
        <v>18</v>
      </c>
      <c r="E6096" t="s">
        <v>33</v>
      </c>
      <c r="F6096" t="s">
        <v>29</v>
      </c>
      <c r="G6096" s="8">
        <v>57078</v>
      </c>
      <c r="H6096" s="8">
        <v>105342</v>
      </c>
      <c r="I6096" t="s">
        <v>11</v>
      </c>
      <c r="J6096" t="s">
        <v>6121</v>
      </c>
      <c r="K6096" s="8">
        <f>(Table1[[#This Row],[Actual Amount]]-Table1[[#This Row],[Budget Amount]])</f>
        <v>48264</v>
      </c>
      <c r="L6096" s="10">
        <f>(Table1[[#This Row],[Actual Amount]]-Table1[[#This Row],[Budget Amount]]) / Table1[[#This Row],[Budget Amount]]</f>
        <v>0.84557973299695155</v>
      </c>
    </row>
    <row r="6097" spans="1:12">
      <c r="A6097" s="6">
        <v>44737</v>
      </c>
      <c r="B6097" s="6" t="str">
        <f>TEXT(Table1[[#This Row],[Date]],"mm")</f>
        <v>06</v>
      </c>
      <c r="C6097" s="6" t="str">
        <f>TEXT(Table1[[#This Row],[Date]],"yyyy")</f>
        <v>2022</v>
      </c>
      <c r="D6097" t="s">
        <v>8</v>
      </c>
      <c r="E6097" t="s">
        <v>33</v>
      </c>
      <c r="F6097" t="s">
        <v>15</v>
      </c>
      <c r="G6097" s="8">
        <v>25542</v>
      </c>
      <c r="H6097" s="8">
        <v>25943</v>
      </c>
      <c r="I6097" t="s">
        <v>22</v>
      </c>
      <c r="J6097" t="s">
        <v>6122</v>
      </c>
      <c r="K6097" s="8">
        <f>(Table1[[#This Row],[Actual Amount]]-Table1[[#This Row],[Budget Amount]])</f>
        <v>401</v>
      </c>
      <c r="L6097" s="10">
        <f>(Table1[[#This Row],[Actual Amount]]-Table1[[#This Row],[Budget Amount]]) / Table1[[#This Row],[Budget Amount]]</f>
        <v>1.5699631978701747E-2</v>
      </c>
    </row>
    <row r="6098" spans="1:12">
      <c r="A6098" s="6">
        <v>44466</v>
      </c>
      <c r="B6098" s="6" t="str">
        <f>TEXT(Table1[[#This Row],[Date]],"mm")</f>
        <v>09</v>
      </c>
      <c r="C6098" s="6" t="str">
        <f>TEXT(Table1[[#This Row],[Date]],"yyyy")</f>
        <v>2021</v>
      </c>
      <c r="D6098" t="s">
        <v>13</v>
      </c>
      <c r="E6098" t="s">
        <v>19</v>
      </c>
      <c r="F6098" t="s">
        <v>15</v>
      </c>
      <c r="G6098" s="8">
        <v>127575</v>
      </c>
      <c r="H6098" s="8">
        <v>146960</v>
      </c>
      <c r="I6098" t="s">
        <v>11</v>
      </c>
      <c r="J6098" t="s">
        <v>6123</v>
      </c>
      <c r="K6098" s="8">
        <f>(Table1[[#This Row],[Actual Amount]]-Table1[[#This Row],[Budget Amount]])</f>
        <v>19385</v>
      </c>
      <c r="L6098" s="10">
        <f>(Table1[[#This Row],[Actual Amount]]-Table1[[#This Row],[Budget Amount]]) / Table1[[#This Row],[Budget Amount]]</f>
        <v>0.15194983343131491</v>
      </c>
    </row>
    <row r="6099" spans="1:12">
      <c r="A6099" s="6">
        <v>45232</v>
      </c>
      <c r="B6099" s="6" t="str">
        <f>TEXT(Table1[[#This Row],[Date]],"mm")</f>
        <v>11</v>
      </c>
      <c r="C6099" s="6" t="str">
        <f>TEXT(Table1[[#This Row],[Date]],"yyyy")</f>
        <v>2023</v>
      </c>
      <c r="D6099" t="s">
        <v>45</v>
      </c>
      <c r="E6099" t="s">
        <v>33</v>
      </c>
      <c r="F6099" t="s">
        <v>20</v>
      </c>
      <c r="G6099" s="8">
        <v>131204</v>
      </c>
      <c r="H6099" s="8">
        <v>142928</v>
      </c>
      <c r="I6099" t="s">
        <v>25</v>
      </c>
      <c r="J6099" t="s">
        <v>6124</v>
      </c>
      <c r="K6099" s="8">
        <f>(Table1[[#This Row],[Actual Amount]]-Table1[[#This Row],[Budget Amount]])</f>
        <v>11724</v>
      </c>
      <c r="L6099" s="10">
        <f>(Table1[[#This Row],[Actual Amount]]-Table1[[#This Row],[Budget Amount]]) / Table1[[#This Row],[Budget Amount]]</f>
        <v>8.9357031797811043E-2</v>
      </c>
    </row>
    <row r="6100" spans="1:12">
      <c r="A6100" s="6">
        <v>44702</v>
      </c>
      <c r="B6100" s="6" t="str">
        <f>TEXT(Table1[[#This Row],[Date]],"mm")</f>
        <v>05</v>
      </c>
      <c r="C6100" s="6" t="str">
        <f>TEXT(Table1[[#This Row],[Date]],"yyyy")</f>
        <v>2022</v>
      </c>
      <c r="D6100" t="s">
        <v>31</v>
      </c>
      <c r="E6100" t="s">
        <v>33</v>
      </c>
      <c r="F6100" t="s">
        <v>20</v>
      </c>
      <c r="G6100" s="8">
        <v>139562</v>
      </c>
      <c r="H6100" s="8">
        <v>97752</v>
      </c>
      <c r="I6100" t="s">
        <v>16</v>
      </c>
      <c r="J6100" t="s">
        <v>6125</v>
      </c>
      <c r="K6100" s="8">
        <f>(Table1[[#This Row],[Actual Amount]]-Table1[[#This Row],[Budget Amount]])</f>
        <v>-41810</v>
      </c>
      <c r="L6100" s="10">
        <f>(Table1[[#This Row],[Actual Amount]]-Table1[[#This Row],[Budget Amount]]) / Table1[[#This Row],[Budget Amount]]</f>
        <v>-0.2995801149309984</v>
      </c>
    </row>
    <row r="6101" spans="1:12">
      <c r="A6101" s="6">
        <v>44228</v>
      </c>
      <c r="B6101" s="6" t="str">
        <f>TEXT(Table1[[#This Row],[Date]],"mm")</f>
        <v>02</v>
      </c>
      <c r="C6101" s="6" t="str">
        <f>TEXT(Table1[[#This Row],[Date]],"yyyy")</f>
        <v>2021</v>
      </c>
      <c r="D6101" t="s">
        <v>8</v>
      </c>
      <c r="E6101" t="s">
        <v>33</v>
      </c>
      <c r="F6101" t="s">
        <v>48</v>
      </c>
      <c r="G6101" s="8">
        <v>132593</v>
      </c>
      <c r="H6101" s="8">
        <v>56638</v>
      </c>
      <c r="I6101" t="s">
        <v>16</v>
      </c>
      <c r="J6101" t="s">
        <v>6126</v>
      </c>
      <c r="K6101" s="8">
        <f>(Table1[[#This Row],[Actual Amount]]-Table1[[#This Row],[Budget Amount]])</f>
        <v>-75955</v>
      </c>
      <c r="L6101" s="10">
        <f>(Table1[[#This Row],[Actual Amount]]-Table1[[#This Row],[Budget Amount]]) / Table1[[#This Row],[Budget Amount]]</f>
        <v>-0.57284321193426502</v>
      </c>
    </row>
    <row r="6102" spans="1:12">
      <c r="A6102" s="6">
        <v>45289</v>
      </c>
      <c r="B6102" s="6" t="str">
        <f>TEXT(Table1[[#This Row],[Date]],"mm")</f>
        <v>12</v>
      </c>
      <c r="C6102" s="6" t="str">
        <f>TEXT(Table1[[#This Row],[Date]],"yyyy")</f>
        <v>2023</v>
      </c>
      <c r="D6102" t="s">
        <v>45</v>
      </c>
      <c r="E6102" t="s">
        <v>19</v>
      </c>
      <c r="F6102" t="s">
        <v>20</v>
      </c>
      <c r="G6102" s="8">
        <v>110299</v>
      </c>
      <c r="H6102" s="8">
        <v>13819</v>
      </c>
      <c r="I6102" t="s">
        <v>16</v>
      </c>
      <c r="J6102" t="s">
        <v>6127</v>
      </c>
      <c r="K6102" s="8">
        <f>(Table1[[#This Row],[Actual Amount]]-Table1[[#This Row],[Budget Amount]])</f>
        <v>-96480</v>
      </c>
      <c r="L6102" s="10">
        <f>(Table1[[#This Row],[Actual Amount]]-Table1[[#This Row],[Budget Amount]]) / Table1[[#This Row],[Budget Amount]]</f>
        <v>-0.8747132793588337</v>
      </c>
    </row>
    <row r="6103" spans="1:12">
      <c r="A6103" s="6">
        <v>45009</v>
      </c>
      <c r="B6103" s="6" t="str">
        <f>TEXT(Table1[[#This Row],[Date]],"mm")</f>
        <v>03</v>
      </c>
      <c r="C6103" s="6" t="str">
        <f>TEXT(Table1[[#This Row],[Date]],"yyyy")</f>
        <v>2023</v>
      </c>
      <c r="D6103" t="s">
        <v>8</v>
      </c>
      <c r="E6103" t="s">
        <v>9</v>
      </c>
      <c r="F6103" t="s">
        <v>29</v>
      </c>
      <c r="G6103" s="8">
        <v>144649</v>
      </c>
      <c r="H6103" s="8">
        <v>110172</v>
      </c>
      <c r="I6103" t="s">
        <v>11</v>
      </c>
      <c r="J6103" t="s">
        <v>6128</v>
      </c>
      <c r="K6103" s="8">
        <f>(Table1[[#This Row],[Actual Amount]]-Table1[[#This Row],[Budget Amount]])</f>
        <v>-34477</v>
      </c>
      <c r="L6103" s="10">
        <f>(Table1[[#This Row],[Actual Amount]]-Table1[[#This Row],[Budget Amount]]) / Table1[[#This Row],[Budget Amount]]</f>
        <v>-0.23834938368049555</v>
      </c>
    </row>
    <row r="6104" spans="1:12">
      <c r="A6104" s="6">
        <v>44558</v>
      </c>
      <c r="B6104" s="6" t="str">
        <f>TEXT(Table1[[#This Row],[Date]],"mm")</f>
        <v>12</v>
      </c>
      <c r="C6104" s="6" t="str">
        <f>TEXT(Table1[[#This Row],[Date]],"yyyy")</f>
        <v>2021</v>
      </c>
      <c r="D6104" t="s">
        <v>27</v>
      </c>
      <c r="E6104" t="s">
        <v>33</v>
      </c>
      <c r="F6104" t="s">
        <v>20</v>
      </c>
      <c r="G6104" s="8">
        <v>123211</v>
      </c>
      <c r="H6104" s="8">
        <v>48072</v>
      </c>
      <c r="I6104" t="s">
        <v>22</v>
      </c>
      <c r="J6104" t="s">
        <v>6129</v>
      </c>
      <c r="K6104" s="8">
        <f>(Table1[[#This Row],[Actual Amount]]-Table1[[#This Row],[Budget Amount]])</f>
        <v>-75139</v>
      </c>
      <c r="L6104" s="10">
        <f>(Table1[[#This Row],[Actual Amount]]-Table1[[#This Row],[Budget Amount]]) / Table1[[#This Row],[Budget Amount]]</f>
        <v>-0.60984003051675584</v>
      </c>
    </row>
    <row r="6105" spans="1:12">
      <c r="A6105" s="6">
        <v>45125</v>
      </c>
      <c r="B6105" s="6" t="str">
        <f>TEXT(Table1[[#This Row],[Date]],"mm")</f>
        <v>07</v>
      </c>
      <c r="C6105" s="6" t="str">
        <f>TEXT(Table1[[#This Row],[Date]],"yyyy")</f>
        <v>2023</v>
      </c>
      <c r="D6105" t="s">
        <v>8</v>
      </c>
      <c r="E6105" t="s">
        <v>33</v>
      </c>
      <c r="F6105" t="s">
        <v>10</v>
      </c>
      <c r="G6105" s="8">
        <v>130897</v>
      </c>
      <c r="H6105" s="8">
        <v>119065</v>
      </c>
      <c r="I6105" t="s">
        <v>11</v>
      </c>
      <c r="J6105" t="s">
        <v>6130</v>
      </c>
      <c r="K6105" s="8">
        <f>(Table1[[#This Row],[Actual Amount]]-Table1[[#This Row],[Budget Amount]])</f>
        <v>-11832</v>
      </c>
      <c r="L6105" s="10">
        <f>(Table1[[#This Row],[Actual Amount]]-Table1[[#This Row],[Budget Amount]]) / Table1[[#This Row],[Budget Amount]]</f>
        <v>-9.0391682009518928E-2</v>
      </c>
    </row>
    <row r="6106" spans="1:12">
      <c r="A6106" s="6">
        <v>44296</v>
      </c>
      <c r="B6106" s="6" t="str">
        <f>TEXT(Table1[[#This Row],[Date]],"mm")</f>
        <v>04</v>
      </c>
      <c r="C6106" s="6" t="str">
        <f>TEXT(Table1[[#This Row],[Date]],"yyyy")</f>
        <v>2021</v>
      </c>
      <c r="D6106" t="s">
        <v>8</v>
      </c>
      <c r="E6106" t="s">
        <v>14</v>
      </c>
      <c r="F6106" t="s">
        <v>10</v>
      </c>
      <c r="G6106" s="8">
        <v>24322</v>
      </c>
      <c r="H6106" s="8">
        <v>137076</v>
      </c>
      <c r="I6106" t="s">
        <v>16</v>
      </c>
      <c r="J6106" t="s">
        <v>6131</v>
      </c>
      <c r="K6106" s="8">
        <f>(Table1[[#This Row],[Actual Amount]]-Table1[[#This Row],[Budget Amount]])</f>
        <v>112754</v>
      </c>
      <c r="L6106" s="10">
        <f>(Table1[[#This Row],[Actual Amount]]-Table1[[#This Row],[Budget Amount]]) / Table1[[#This Row],[Budget Amount]]</f>
        <v>4.6358852068086502</v>
      </c>
    </row>
    <row r="6107" spans="1:12">
      <c r="A6107" s="6">
        <v>44205</v>
      </c>
      <c r="B6107" s="6" t="str">
        <f>TEXT(Table1[[#This Row],[Date]],"mm")</f>
        <v>01</v>
      </c>
      <c r="C6107" s="6" t="str">
        <f>TEXT(Table1[[#This Row],[Date]],"yyyy")</f>
        <v>2021</v>
      </c>
      <c r="D6107" t="s">
        <v>27</v>
      </c>
      <c r="E6107" t="s">
        <v>14</v>
      </c>
      <c r="F6107" t="s">
        <v>15</v>
      </c>
      <c r="G6107" s="8">
        <v>67813</v>
      </c>
      <c r="H6107" s="8">
        <v>167292</v>
      </c>
      <c r="I6107" t="s">
        <v>25</v>
      </c>
      <c r="J6107" t="s">
        <v>6132</v>
      </c>
      <c r="K6107" s="8">
        <f>(Table1[[#This Row],[Actual Amount]]-Table1[[#This Row],[Budget Amount]])</f>
        <v>99479</v>
      </c>
      <c r="L6107" s="10">
        <f>(Table1[[#This Row],[Actual Amount]]-Table1[[#This Row],[Budget Amount]]) / Table1[[#This Row],[Budget Amount]]</f>
        <v>1.4669606122719832</v>
      </c>
    </row>
    <row r="6108" spans="1:12">
      <c r="A6108" s="6">
        <v>44893</v>
      </c>
      <c r="B6108" s="6" t="str">
        <f>TEXT(Table1[[#This Row],[Date]],"mm")</f>
        <v>11</v>
      </c>
      <c r="C6108" s="6" t="str">
        <f>TEXT(Table1[[#This Row],[Date]],"yyyy")</f>
        <v>2022</v>
      </c>
      <c r="D6108" t="s">
        <v>13</v>
      </c>
      <c r="E6108" t="s">
        <v>33</v>
      </c>
      <c r="F6108" t="s">
        <v>15</v>
      </c>
      <c r="G6108" s="8">
        <v>61442</v>
      </c>
      <c r="H6108" s="8">
        <v>100272</v>
      </c>
      <c r="I6108" t="s">
        <v>11</v>
      </c>
      <c r="J6108" t="s">
        <v>6133</v>
      </c>
      <c r="K6108" s="8">
        <f>(Table1[[#This Row],[Actual Amount]]-Table1[[#This Row],[Budget Amount]])</f>
        <v>38830</v>
      </c>
      <c r="L6108" s="10">
        <f>(Table1[[#This Row],[Actual Amount]]-Table1[[#This Row],[Budget Amount]]) / Table1[[#This Row],[Budget Amount]]</f>
        <v>0.6319781257120537</v>
      </c>
    </row>
    <row r="6109" spans="1:12">
      <c r="A6109" s="6">
        <v>45249</v>
      </c>
      <c r="B6109" s="6" t="str">
        <f>TEXT(Table1[[#This Row],[Date]],"mm")</f>
        <v>11</v>
      </c>
      <c r="C6109" s="6" t="str">
        <f>TEXT(Table1[[#This Row],[Date]],"yyyy")</f>
        <v>2023</v>
      </c>
      <c r="D6109" t="s">
        <v>31</v>
      </c>
      <c r="E6109" t="s">
        <v>9</v>
      </c>
      <c r="F6109" t="s">
        <v>48</v>
      </c>
      <c r="G6109" s="8">
        <v>149600</v>
      </c>
      <c r="H6109" s="8">
        <v>95659</v>
      </c>
      <c r="I6109" t="s">
        <v>16</v>
      </c>
      <c r="J6109" t="s">
        <v>6134</v>
      </c>
      <c r="K6109" s="8">
        <f>(Table1[[#This Row],[Actual Amount]]-Table1[[#This Row],[Budget Amount]])</f>
        <v>-53941</v>
      </c>
      <c r="L6109" s="10">
        <f>(Table1[[#This Row],[Actual Amount]]-Table1[[#This Row],[Budget Amount]]) / Table1[[#This Row],[Budget Amount]]</f>
        <v>-0.36056818181818184</v>
      </c>
    </row>
    <row r="6110" spans="1:12">
      <c r="A6110" s="6">
        <v>44658</v>
      </c>
      <c r="B6110" s="6" t="str">
        <f>TEXT(Table1[[#This Row],[Date]],"mm")</f>
        <v>04</v>
      </c>
      <c r="C6110" s="6" t="str">
        <f>TEXT(Table1[[#This Row],[Date]],"yyyy")</f>
        <v>2022</v>
      </c>
      <c r="D6110" t="s">
        <v>45</v>
      </c>
      <c r="E6110" t="s">
        <v>33</v>
      </c>
      <c r="F6110" t="s">
        <v>10</v>
      </c>
      <c r="G6110" s="8">
        <v>119097</v>
      </c>
      <c r="H6110" s="8">
        <v>148765</v>
      </c>
      <c r="I6110" t="s">
        <v>25</v>
      </c>
      <c r="J6110" t="s">
        <v>6135</v>
      </c>
      <c r="K6110" s="8">
        <f>(Table1[[#This Row],[Actual Amount]]-Table1[[#This Row],[Budget Amount]])</f>
        <v>29668</v>
      </c>
      <c r="L6110" s="10">
        <f>(Table1[[#This Row],[Actual Amount]]-Table1[[#This Row],[Budget Amount]]) / Table1[[#This Row],[Budget Amount]]</f>
        <v>0.24910787005550097</v>
      </c>
    </row>
    <row r="6111" spans="1:12">
      <c r="A6111" s="6">
        <v>45117</v>
      </c>
      <c r="B6111" s="6" t="str">
        <f>TEXT(Table1[[#This Row],[Date]],"mm")</f>
        <v>07</v>
      </c>
      <c r="C6111" s="6" t="str">
        <f>TEXT(Table1[[#This Row],[Date]],"yyyy")</f>
        <v>2023</v>
      </c>
      <c r="D6111" t="s">
        <v>18</v>
      </c>
      <c r="E6111" t="s">
        <v>33</v>
      </c>
      <c r="F6111" t="s">
        <v>48</v>
      </c>
      <c r="G6111" s="8">
        <v>85447</v>
      </c>
      <c r="H6111" s="8">
        <v>138382</v>
      </c>
      <c r="I6111" t="s">
        <v>22</v>
      </c>
      <c r="J6111" t="s">
        <v>6136</v>
      </c>
      <c r="K6111" s="8">
        <f>(Table1[[#This Row],[Actual Amount]]-Table1[[#This Row],[Budget Amount]])</f>
        <v>52935</v>
      </c>
      <c r="L6111" s="10">
        <f>(Table1[[#This Row],[Actual Amount]]-Table1[[#This Row],[Budget Amount]]) / Table1[[#This Row],[Budget Amount]]</f>
        <v>0.6195068287944574</v>
      </c>
    </row>
    <row r="6112" spans="1:12">
      <c r="A6112" s="6">
        <v>44586</v>
      </c>
      <c r="B6112" s="6" t="str">
        <f>TEXT(Table1[[#This Row],[Date]],"mm")</f>
        <v>01</v>
      </c>
      <c r="C6112" s="6" t="str">
        <f>TEXT(Table1[[#This Row],[Date]],"yyyy")</f>
        <v>2022</v>
      </c>
      <c r="D6112" t="s">
        <v>31</v>
      </c>
      <c r="E6112" t="s">
        <v>33</v>
      </c>
      <c r="F6112" t="s">
        <v>48</v>
      </c>
      <c r="G6112" s="8">
        <v>17212</v>
      </c>
      <c r="H6112" s="8">
        <v>107118</v>
      </c>
      <c r="I6112" t="s">
        <v>25</v>
      </c>
      <c r="J6112" t="s">
        <v>6137</v>
      </c>
      <c r="K6112" s="8">
        <f>(Table1[[#This Row],[Actual Amount]]-Table1[[#This Row],[Budget Amount]])</f>
        <v>89906</v>
      </c>
      <c r="L6112" s="10">
        <f>(Table1[[#This Row],[Actual Amount]]-Table1[[#This Row],[Budget Amount]]) / Table1[[#This Row],[Budget Amount]]</f>
        <v>5.2234487566813854</v>
      </c>
    </row>
    <row r="6113" spans="1:12">
      <c r="A6113" s="6">
        <v>44828</v>
      </c>
      <c r="B6113" s="6" t="str">
        <f>TEXT(Table1[[#This Row],[Date]],"mm")</f>
        <v>09</v>
      </c>
      <c r="C6113" s="6" t="str">
        <f>TEXT(Table1[[#This Row],[Date]],"yyyy")</f>
        <v>2022</v>
      </c>
      <c r="D6113" t="s">
        <v>8</v>
      </c>
      <c r="E6113" t="s">
        <v>24</v>
      </c>
      <c r="F6113" t="s">
        <v>20</v>
      </c>
      <c r="G6113" s="8">
        <v>44867</v>
      </c>
      <c r="H6113" s="8">
        <v>152450</v>
      </c>
      <c r="I6113" t="s">
        <v>22</v>
      </c>
      <c r="J6113" t="s">
        <v>6138</v>
      </c>
      <c r="K6113" s="8">
        <f>(Table1[[#This Row],[Actual Amount]]-Table1[[#This Row],[Budget Amount]])</f>
        <v>107583</v>
      </c>
      <c r="L6113" s="10">
        <f>(Table1[[#This Row],[Actual Amount]]-Table1[[#This Row],[Budget Amount]]) / Table1[[#This Row],[Budget Amount]]</f>
        <v>2.3978202242182451</v>
      </c>
    </row>
    <row r="6114" spans="1:12">
      <c r="A6114" s="6">
        <v>44878</v>
      </c>
      <c r="B6114" s="6" t="str">
        <f>TEXT(Table1[[#This Row],[Date]],"mm")</f>
        <v>11</v>
      </c>
      <c r="C6114" s="6" t="str">
        <f>TEXT(Table1[[#This Row],[Date]],"yyyy")</f>
        <v>2022</v>
      </c>
      <c r="D6114" t="s">
        <v>18</v>
      </c>
      <c r="E6114" t="s">
        <v>9</v>
      </c>
      <c r="F6114" t="s">
        <v>15</v>
      </c>
      <c r="G6114" s="8">
        <v>74662</v>
      </c>
      <c r="H6114" s="8">
        <v>153727</v>
      </c>
      <c r="I6114" t="s">
        <v>25</v>
      </c>
      <c r="J6114" t="s">
        <v>6139</v>
      </c>
      <c r="K6114" s="8">
        <f>(Table1[[#This Row],[Actual Amount]]-Table1[[#This Row],[Budget Amount]])</f>
        <v>79065</v>
      </c>
      <c r="L6114" s="10">
        <f>(Table1[[#This Row],[Actual Amount]]-Table1[[#This Row],[Budget Amount]]) / Table1[[#This Row],[Budget Amount]]</f>
        <v>1.0589724357772361</v>
      </c>
    </row>
    <row r="6115" spans="1:12">
      <c r="A6115" s="6">
        <v>44353</v>
      </c>
      <c r="B6115" s="6" t="str">
        <f>TEXT(Table1[[#This Row],[Date]],"mm")</f>
        <v>06</v>
      </c>
      <c r="C6115" s="6" t="str">
        <f>TEXT(Table1[[#This Row],[Date]],"yyyy")</f>
        <v>2021</v>
      </c>
      <c r="D6115" t="s">
        <v>27</v>
      </c>
      <c r="E6115" t="s">
        <v>13</v>
      </c>
      <c r="F6115" t="s">
        <v>48</v>
      </c>
      <c r="G6115" s="8">
        <v>108716</v>
      </c>
      <c r="H6115" s="8">
        <v>72121</v>
      </c>
      <c r="I6115" t="s">
        <v>22</v>
      </c>
      <c r="J6115" t="s">
        <v>6140</v>
      </c>
      <c r="K6115" s="8">
        <f>(Table1[[#This Row],[Actual Amount]]-Table1[[#This Row],[Budget Amount]])</f>
        <v>-36595</v>
      </c>
      <c r="L6115" s="10">
        <f>(Table1[[#This Row],[Actual Amount]]-Table1[[#This Row],[Budget Amount]]) / Table1[[#This Row],[Budget Amount]]</f>
        <v>-0.33661098642334153</v>
      </c>
    </row>
    <row r="6116" spans="1:12">
      <c r="A6116" s="6">
        <v>44531</v>
      </c>
      <c r="B6116" s="6" t="str">
        <f>TEXT(Table1[[#This Row],[Date]],"mm")</f>
        <v>12</v>
      </c>
      <c r="C6116" s="6" t="str">
        <f>TEXT(Table1[[#This Row],[Date]],"yyyy")</f>
        <v>2021</v>
      </c>
      <c r="D6116" t="s">
        <v>31</v>
      </c>
      <c r="E6116" t="s">
        <v>33</v>
      </c>
      <c r="F6116" t="s">
        <v>48</v>
      </c>
      <c r="G6116" s="8">
        <v>57672</v>
      </c>
      <c r="H6116" s="8">
        <v>85053</v>
      </c>
      <c r="I6116" t="s">
        <v>22</v>
      </c>
      <c r="J6116" t="s">
        <v>6141</v>
      </c>
      <c r="K6116" s="8">
        <f>(Table1[[#This Row],[Actual Amount]]-Table1[[#This Row],[Budget Amount]])</f>
        <v>27381</v>
      </c>
      <c r="L6116" s="10">
        <f>(Table1[[#This Row],[Actual Amount]]-Table1[[#This Row],[Budget Amount]]) / Table1[[#This Row],[Budget Amount]]</f>
        <v>0.47477111943404077</v>
      </c>
    </row>
    <row r="6117" spans="1:12">
      <c r="A6117" s="6">
        <v>44456</v>
      </c>
      <c r="B6117" s="6" t="str">
        <f>TEXT(Table1[[#This Row],[Date]],"mm")</f>
        <v>09</v>
      </c>
      <c r="C6117" s="6" t="str">
        <f>TEXT(Table1[[#This Row],[Date]],"yyyy")</f>
        <v>2021</v>
      </c>
      <c r="D6117" t="s">
        <v>13</v>
      </c>
      <c r="E6117" t="s">
        <v>13</v>
      </c>
      <c r="F6117" t="s">
        <v>15</v>
      </c>
      <c r="G6117" s="8">
        <v>91682</v>
      </c>
      <c r="H6117" s="8">
        <v>135376</v>
      </c>
      <c r="I6117" t="s">
        <v>22</v>
      </c>
      <c r="J6117" t="s">
        <v>6142</v>
      </c>
      <c r="K6117" s="8">
        <f>(Table1[[#This Row],[Actual Amount]]-Table1[[#This Row],[Budget Amount]])</f>
        <v>43694</v>
      </c>
      <c r="L6117" s="10">
        <f>(Table1[[#This Row],[Actual Amount]]-Table1[[#This Row],[Budget Amount]]) / Table1[[#This Row],[Budget Amount]]</f>
        <v>0.47658209899435006</v>
      </c>
    </row>
    <row r="6118" spans="1:12">
      <c r="A6118" s="6">
        <v>44278</v>
      </c>
      <c r="B6118" s="6" t="str">
        <f>TEXT(Table1[[#This Row],[Date]],"mm")</f>
        <v>03</v>
      </c>
      <c r="C6118" s="6" t="str">
        <f>TEXT(Table1[[#This Row],[Date]],"yyyy")</f>
        <v>2021</v>
      </c>
      <c r="D6118" t="s">
        <v>45</v>
      </c>
      <c r="E6118" t="s">
        <v>9</v>
      </c>
      <c r="F6118" t="s">
        <v>15</v>
      </c>
      <c r="G6118" s="8">
        <v>70624</v>
      </c>
      <c r="H6118" s="8">
        <v>140395</v>
      </c>
      <c r="I6118" t="s">
        <v>11</v>
      </c>
      <c r="J6118" t="s">
        <v>6143</v>
      </c>
      <c r="K6118" s="8">
        <f>(Table1[[#This Row],[Actual Amount]]-Table1[[#This Row],[Budget Amount]])</f>
        <v>69771</v>
      </c>
      <c r="L6118" s="10">
        <f>(Table1[[#This Row],[Actual Amount]]-Table1[[#This Row],[Budget Amount]]) / Table1[[#This Row],[Budget Amount]]</f>
        <v>0.98792195287720885</v>
      </c>
    </row>
    <row r="6119" spans="1:12">
      <c r="A6119" s="6">
        <v>44950</v>
      </c>
      <c r="B6119" s="6" t="str">
        <f>TEXT(Table1[[#This Row],[Date]],"mm")</f>
        <v>01</v>
      </c>
      <c r="C6119" s="6" t="str">
        <f>TEXT(Table1[[#This Row],[Date]],"yyyy")</f>
        <v>2023</v>
      </c>
      <c r="D6119" t="s">
        <v>31</v>
      </c>
      <c r="E6119" t="s">
        <v>33</v>
      </c>
      <c r="F6119" t="s">
        <v>10</v>
      </c>
      <c r="G6119" s="8">
        <v>144065</v>
      </c>
      <c r="H6119" s="8">
        <v>98116</v>
      </c>
      <c r="I6119" t="s">
        <v>25</v>
      </c>
      <c r="J6119" t="s">
        <v>6144</v>
      </c>
      <c r="K6119" s="8">
        <f>(Table1[[#This Row],[Actual Amount]]-Table1[[#This Row],[Budget Amount]])</f>
        <v>-45949</v>
      </c>
      <c r="L6119" s="10">
        <f>(Table1[[#This Row],[Actual Amount]]-Table1[[#This Row],[Budget Amount]]) / Table1[[#This Row],[Budget Amount]]</f>
        <v>-0.3189463089577621</v>
      </c>
    </row>
    <row r="6120" spans="1:12">
      <c r="A6120" s="6">
        <v>44916</v>
      </c>
      <c r="B6120" s="6" t="str">
        <f>TEXT(Table1[[#This Row],[Date]],"mm")</f>
        <v>12</v>
      </c>
      <c r="C6120" s="6" t="str">
        <f>TEXT(Table1[[#This Row],[Date]],"yyyy")</f>
        <v>2022</v>
      </c>
      <c r="D6120" t="s">
        <v>31</v>
      </c>
      <c r="E6120" t="s">
        <v>13</v>
      </c>
      <c r="F6120" t="s">
        <v>15</v>
      </c>
      <c r="G6120" s="8">
        <v>21654</v>
      </c>
      <c r="H6120" s="8">
        <v>56989</v>
      </c>
      <c r="I6120" t="s">
        <v>22</v>
      </c>
      <c r="J6120" t="s">
        <v>6145</v>
      </c>
      <c r="K6120" s="8">
        <f>(Table1[[#This Row],[Actual Amount]]-Table1[[#This Row],[Budget Amount]])</f>
        <v>35335</v>
      </c>
      <c r="L6120" s="10">
        <f>(Table1[[#This Row],[Actual Amount]]-Table1[[#This Row],[Budget Amount]]) / Table1[[#This Row],[Budget Amount]]</f>
        <v>1.6318001293063638</v>
      </c>
    </row>
    <row r="6121" spans="1:12">
      <c r="A6121" s="6">
        <v>44271</v>
      </c>
      <c r="B6121" s="6" t="str">
        <f>TEXT(Table1[[#This Row],[Date]],"mm")</f>
        <v>03</v>
      </c>
      <c r="C6121" s="6" t="str">
        <f>TEXT(Table1[[#This Row],[Date]],"yyyy")</f>
        <v>2021</v>
      </c>
      <c r="D6121" t="s">
        <v>13</v>
      </c>
      <c r="E6121" t="s">
        <v>19</v>
      </c>
      <c r="F6121" t="s">
        <v>20</v>
      </c>
      <c r="G6121" s="8">
        <v>10246</v>
      </c>
      <c r="H6121" s="8">
        <v>82986</v>
      </c>
      <c r="I6121" t="s">
        <v>25</v>
      </c>
      <c r="J6121" t="s">
        <v>6146</v>
      </c>
      <c r="K6121" s="8">
        <f>(Table1[[#This Row],[Actual Amount]]-Table1[[#This Row],[Budget Amount]])</f>
        <v>72740</v>
      </c>
      <c r="L6121" s="10">
        <f>(Table1[[#This Row],[Actual Amount]]-Table1[[#This Row],[Budget Amount]]) / Table1[[#This Row],[Budget Amount]]</f>
        <v>7.0993558461838768</v>
      </c>
    </row>
    <row r="6122" spans="1:12">
      <c r="A6122" s="6">
        <v>44822</v>
      </c>
      <c r="B6122" s="6" t="str">
        <f>TEXT(Table1[[#This Row],[Date]],"mm")</f>
        <v>09</v>
      </c>
      <c r="C6122" s="6" t="str">
        <f>TEXT(Table1[[#This Row],[Date]],"yyyy")</f>
        <v>2022</v>
      </c>
      <c r="D6122" t="s">
        <v>18</v>
      </c>
      <c r="E6122" t="s">
        <v>13</v>
      </c>
      <c r="F6122" t="s">
        <v>10</v>
      </c>
      <c r="G6122" s="8">
        <v>66714</v>
      </c>
      <c r="H6122" s="8">
        <v>30974</v>
      </c>
      <c r="I6122" t="s">
        <v>11</v>
      </c>
      <c r="J6122" t="s">
        <v>6147</v>
      </c>
      <c r="K6122" s="8">
        <f>(Table1[[#This Row],[Actual Amount]]-Table1[[#This Row],[Budget Amount]])</f>
        <v>-35740</v>
      </c>
      <c r="L6122" s="10">
        <f>(Table1[[#This Row],[Actual Amount]]-Table1[[#This Row],[Budget Amount]]) / Table1[[#This Row],[Budget Amount]]</f>
        <v>-0.53571963905627007</v>
      </c>
    </row>
    <row r="6123" spans="1:12">
      <c r="A6123" s="6">
        <v>44258</v>
      </c>
      <c r="B6123" s="6" t="str">
        <f>TEXT(Table1[[#This Row],[Date]],"mm")</f>
        <v>03</v>
      </c>
      <c r="C6123" s="6" t="str">
        <f>TEXT(Table1[[#This Row],[Date]],"yyyy")</f>
        <v>2021</v>
      </c>
      <c r="D6123" t="s">
        <v>27</v>
      </c>
      <c r="E6123" t="s">
        <v>9</v>
      </c>
      <c r="F6123" t="s">
        <v>48</v>
      </c>
      <c r="G6123" s="8">
        <v>54738</v>
      </c>
      <c r="H6123" s="8">
        <v>38717</v>
      </c>
      <c r="I6123" t="s">
        <v>16</v>
      </c>
      <c r="J6123" t="s">
        <v>6148</v>
      </c>
      <c r="K6123" s="8">
        <f>(Table1[[#This Row],[Actual Amount]]-Table1[[#This Row],[Budget Amount]])</f>
        <v>-16021</v>
      </c>
      <c r="L6123" s="10">
        <f>(Table1[[#This Row],[Actual Amount]]-Table1[[#This Row],[Budget Amount]]) / Table1[[#This Row],[Budget Amount]]</f>
        <v>-0.29268515473711132</v>
      </c>
    </row>
    <row r="6124" spans="1:12">
      <c r="A6124" s="6">
        <v>45070</v>
      </c>
      <c r="B6124" s="6" t="str">
        <f>TEXT(Table1[[#This Row],[Date]],"mm")</f>
        <v>05</v>
      </c>
      <c r="C6124" s="6" t="str">
        <f>TEXT(Table1[[#This Row],[Date]],"yyyy")</f>
        <v>2023</v>
      </c>
      <c r="D6124" t="s">
        <v>13</v>
      </c>
      <c r="E6124" t="s">
        <v>33</v>
      </c>
      <c r="F6124" t="s">
        <v>20</v>
      </c>
      <c r="G6124" s="8">
        <v>66247</v>
      </c>
      <c r="H6124" s="8">
        <v>137062</v>
      </c>
      <c r="I6124" t="s">
        <v>16</v>
      </c>
      <c r="J6124" t="s">
        <v>6149</v>
      </c>
      <c r="K6124" s="8">
        <f>(Table1[[#This Row],[Actual Amount]]-Table1[[#This Row],[Budget Amount]])</f>
        <v>70815</v>
      </c>
      <c r="L6124" s="10">
        <f>(Table1[[#This Row],[Actual Amount]]-Table1[[#This Row],[Budget Amount]]) / Table1[[#This Row],[Budget Amount]]</f>
        <v>1.0689540658444912</v>
      </c>
    </row>
    <row r="6125" spans="1:12">
      <c r="A6125" s="6">
        <v>44516</v>
      </c>
      <c r="B6125" s="6" t="str">
        <f>TEXT(Table1[[#This Row],[Date]],"mm")</f>
        <v>11</v>
      </c>
      <c r="C6125" s="6" t="str">
        <f>TEXT(Table1[[#This Row],[Date]],"yyyy")</f>
        <v>2021</v>
      </c>
      <c r="D6125" t="s">
        <v>27</v>
      </c>
      <c r="E6125" t="s">
        <v>24</v>
      </c>
      <c r="F6125" t="s">
        <v>20</v>
      </c>
      <c r="G6125" s="8">
        <v>128055</v>
      </c>
      <c r="H6125" s="8">
        <v>75241</v>
      </c>
      <c r="I6125" t="s">
        <v>22</v>
      </c>
      <c r="J6125" t="s">
        <v>6150</v>
      </c>
      <c r="K6125" s="8">
        <f>(Table1[[#This Row],[Actual Amount]]-Table1[[#This Row],[Budget Amount]])</f>
        <v>-52814</v>
      </c>
      <c r="L6125" s="10">
        <f>(Table1[[#This Row],[Actual Amount]]-Table1[[#This Row],[Budget Amount]]) / Table1[[#This Row],[Budget Amount]]</f>
        <v>-0.41243215805708483</v>
      </c>
    </row>
    <row r="6126" spans="1:12">
      <c r="A6126" s="6">
        <v>44298</v>
      </c>
      <c r="B6126" s="6" t="str">
        <f>TEXT(Table1[[#This Row],[Date]],"mm")</f>
        <v>04</v>
      </c>
      <c r="C6126" s="6" t="str">
        <f>TEXT(Table1[[#This Row],[Date]],"yyyy")</f>
        <v>2021</v>
      </c>
      <c r="D6126" t="s">
        <v>13</v>
      </c>
      <c r="E6126" t="s">
        <v>9</v>
      </c>
      <c r="F6126" t="s">
        <v>10</v>
      </c>
      <c r="G6126" s="8">
        <v>38906</v>
      </c>
      <c r="H6126" s="8">
        <v>36517</v>
      </c>
      <c r="I6126" t="s">
        <v>11</v>
      </c>
      <c r="J6126" t="s">
        <v>6151</v>
      </c>
      <c r="K6126" s="8">
        <f>(Table1[[#This Row],[Actual Amount]]-Table1[[#This Row],[Budget Amount]])</f>
        <v>-2389</v>
      </c>
      <c r="L6126" s="10">
        <f>(Table1[[#This Row],[Actual Amount]]-Table1[[#This Row],[Budget Amount]]) / Table1[[#This Row],[Budget Amount]]</f>
        <v>-6.1404410630751041E-2</v>
      </c>
    </row>
    <row r="6127" spans="1:12">
      <c r="A6127" s="6">
        <v>45070</v>
      </c>
      <c r="B6127" s="6" t="str">
        <f>TEXT(Table1[[#This Row],[Date]],"mm")</f>
        <v>05</v>
      </c>
      <c r="C6127" s="6" t="str">
        <f>TEXT(Table1[[#This Row],[Date]],"yyyy")</f>
        <v>2023</v>
      </c>
      <c r="D6127" t="s">
        <v>31</v>
      </c>
      <c r="E6127" t="s">
        <v>24</v>
      </c>
      <c r="F6127" t="s">
        <v>48</v>
      </c>
      <c r="G6127" s="8">
        <v>143761</v>
      </c>
      <c r="H6127" s="8">
        <v>134025</v>
      </c>
      <c r="I6127" t="s">
        <v>25</v>
      </c>
      <c r="J6127" t="s">
        <v>6152</v>
      </c>
      <c r="K6127" s="8">
        <f>(Table1[[#This Row],[Actual Amount]]-Table1[[#This Row],[Budget Amount]])</f>
        <v>-9736</v>
      </c>
      <c r="L6127" s="10">
        <f>(Table1[[#This Row],[Actual Amount]]-Table1[[#This Row],[Budget Amount]]) / Table1[[#This Row],[Budget Amount]]</f>
        <v>-6.7723513331153784E-2</v>
      </c>
    </row>
    <row r="6128" spans="1:12">
      <c r="A6128" s="6">
        <v>45150</v>
      </c>
      <c r="B6128" s="6" t="str">
        <f>TEXT(Table1[[#This Row],[Date]],"mm")</f>
        <v>08</v>
      </c>
      <c r="C6128" s="6" t="str">
        <f>TEXT(Table1[[#This Row],[Date]],"yyyy")</f>
        <v>2023</v>
      </c>
      <c r="D6128" t="s">
        <v>27</v>
      </c>
      <c r="E6128" t="s">
        <v>33</v>
      </c>
      <c r="F6128" t="s">
        <v>10</v>
      </c>
      <c r="G6128" s="8">
        <v>77004</v>
      </c>
      <c r="H6128" s="8">
        <v>92763</v>
      </c>
      <c r="I6128" t="s">
        <v>22</v>
      </c>
      <c r="J6128" t="s">
        <v>6153</v>
      </c>
      <c r="K6128" s="8">
        <f>(Table1[[#This Row],[Actual Amount]]-Table1[[#This Row],[Budget Amount]])</f>
        <v>15759</v>
      </c>
      <c r="L6128" s="10">
        <f>(Table1[[#This Row],[Actual Amount]]-Table1[[#This Row],[Budget Amount]]) / Table1[[#This Row],[Budget Amount]]</f>
        <v>0.20465170640486208</v>
      </c>
    </row>
    <row r="6129" spans="1:12">
      <c r="A6129" s="6">
        <v>44451</v>
      </c>
      <c r="B6129" s="6" t="str">
        <f>TEXT(Table1[[#This Row],[Date]],"mm")</f>
        <v>09</v>
      </c>
      <c r="C6129" s="6" t="str">
        <f>TEXT(Table1[[#This Row],[Date]],"yyyy")</f>
        <v>2021</v>
      </c>
      <c r="D6129" t="s">
        <v>18</v>
      </c>
      <c r="E6129" t="s">
        <v>13</v>
      </c>
      <c r="F6129" t="s">
        <v>29</v>
      </c>
      <c r="G6129" s="8">
        <v>75768</v>
      </c>
      <c r="H6129" s="8">
        <v>75669</v>
      </c>
      <c r="I6129" t="s">
        <v>16</v>
      </c>
      <c r="J6129" t="s">
        <v>6154</v>
      </c>
      <c r="K6129" s="8">
        <f>(Table1[[#This Row],[Actual Amount]]-Table1[[#This Row],[Budget Amount]])</f>
        <v>-99</v>
      </c>
      <c r="L6129" s="10">
        <f>(Table1[[#This Row],[Actual Amount]]-Table1[[#This Row],[Budget Amount]]) / Table1[[#This Row],[Budget Amount]]</f>
        <v>-1.3066202090592336E-3</v>
      </c>
    </row>
    <row r="6130" spans="1:12">
      <c r="A6130" s="6">
        <v>44766</v>
      </c>
      <c r="B6130" s="6" t="str">
        <f>TEXT(Table1[[#This Row],[Date]],"mm")</f>
        <v>07</v>
      </c>
      <c r="C6130" s="6" t="str">
        <f>TEXT(Table1[[#This Row],[Date]],"yyyy")</f>
        <v>2022</v>
      </c>
      <c r="D6130" t="s">
        <v>18</v>
      </c>
      <c r="E6130" t="s">
        <v>19</v>
      </c>
      <c r="F6130" t="s">
        <v>29</v>
      </c>
      <c r="G6130" s="8">
        <v>132699</v>
      </c>
      <c r="H6130" s="8">
        <v>10578</v>
      </c>
      <c r="I6130" t="s">
        <v>11</v>
      </c>
      <c r="J6130" t="s">
        <v>6155</v>
      </c>
      <c r="K6130" s="8">
        <f>(Table1[[#This Row],[Actual Amount]]-Table1[[#This Row],[Budget Amount]])</f>
        <v>-122121</v>
      </c>
      <c r="L6130" s="10">
        <f>(Table1[[#This Row],[Actual Amount]]-Table1[[#This Row],[Budget Amount]]) / Table1[[#This Row],[Budget Amount]]</f>
        <v>-0.92028575950082514</v>
      </c>
    </row>
    <row r="6131" spans="1:12">
      <c r="A6131" s="6">
        <v>44308</v>
      </c>
      <c r="B6131" s="6" t="str">
        <f>TEXT(Table1[[#This Row],[Date]],"mm")</f>
        <v>04</v>
      </c>
      <c r="C6131" s="6" t="str">
        <f>TEXT(Table1[[#This Row],[Date]],"yyyy")</f>
        <v>2021</v>
      </c>
      <c r="D6131" t="s">
        <v>45</v>
      </c>
      <c r="E6131" t="s">
        <v>19</v>
      </c>
      <c r="F6131" t="s">
        <v>10</v>
      </c>
      <c r="G6131" s="8">
        <v>138881</v>
      </c>
      <c r="H6131" s="8">
        <v>14551</v>
      </c>
      <c r="I6131" t="s">
        <v>16</v>
      </c>
      <c r="J6131" t="s">
        <v>6156</v>
      </c>
      <c r="K6131" s="8">
        <f>(Table1[[#This Row],[Actual Amount]]-Table1[[#This Row],[Budget Amount]])</f>
        <v>-124330</v>
      </c>
      <c r="L6131" s="10">
        <f>(Table1[[#This Row],[Actual Amount]]-Table1[[#This Row],[Budget Amount]]) / Table1[[#This Row],[Budget Amount]]</f>
        <v>-0.89522684888501669</v>
      </c>
    </row>
    <row r="6132" spans="1:12">
      <c r="A6132" s="6">
        <v>45181</v>
      </c>
      <c r="B6132" s="6" t="str">
        <f>TEXT(Table1[[#This Row],[Date]],"mm")</f>
        <v>09</v>
      </c>
      <c r="C6132" s="6" t="str">
        <f>TEXT(Table1[[#This Row],[Date]],"yyyy")</f>
        <v>2023</v>
      </c>
      <c r="D6132" t="s">
        <v>27</v>
      </c>
      <c r="E6132" t="s">
        <v>9</v>
      </c>
      <c r="F6132" t="s">
        <v>48</v>
      </c>
      <c r="G6132" s="8">
        <v>99060</v>
      </c>
      <c r="H6132" s="8">
        <v>138764</v>
      </c>
      <c r="I6132" t="s">
        <v>11</v>
      </c>
      <c r="J6132" t="s">
        <v>6157</v>
      </c>
      <c r="K6132" s="8">
        <f>(Table1[[#This Row],[Actual Amount]]-Table1[[#This Row],[Budget Amount]])</f>
        <v>39704</v>
      </c>
      <c r="L6132" s="10">
        <f>(Table1[[#This Row],[Actual Amount]]-Table1[[#This Row],[Budget Amount]]) / Table1[[#This Row],[Budget Amount]]</f>
        <v>0.40080759135877247</v>
      </c>
    </row>
    <row r="6133" spans="1:12">
      <c r="A6133" s="6">
        <v>45194</v>
      </c>
      <c r="B6133" s="6" t="str">
        <f>TEXT(Table1[[#This Row],[Date]],"mm")</f>
        <v>09</v>
      </c>
      <c r="C6133" s="6" t="str">
        <f>TEXT(Table1[[#This Row],[Date]],"yyyy")</f>
        <v>2023</v>
      </c>
      <c r="D6133" t="s">
        <v>45</v>
      </c>
      <c r="E6133" t="s">
        <v>9</v>
      </c>
      <c r="F6133" t="s">
        <v>48</v>
      </c>
      <c r="G6133" s="8">
        <v>110190</v>
      </c>
      <c r="H6133" s="8">
        <v>61768</v>
      </c>
      <c r="I6133" t="s">
        <v>16</v>
      </c>
      <c r="J6133" t="s">
        <v>6158</v>
      </c>
      <c r="K6133" s="8">
        <f>(Table1[[#This Row],[Actual Amount]]-Table1[[#This Row],[Budget Amount]])</f>
        <v>-48422</v>
      </c>
      <c r="L6133" s="10">
        <f>(Table1[[#This Row],[Actual Amount]]-Table1[[#This Row],[Budget Amount]]) / Table1[[#This Row],[Budget Amount]]</f>
        <v>-0.43944096560486434</v>
      </c>
    </row>
    <row r="6134" spans="1:12">
      <c r="A6134" s="6">
        <v>44657</v>
      </c>
      <c r="B6134" s="6" t="str">
        <f>TEXT(Table1[[#This Row],[Date]],"mm")</f>
        <v>04</v>
      </c>
      <c r="C6134" s="6" t="str">
        <f>TEXT(Table1[[#This Row],[Date]],"yyyy")</f>
        <v>2022</v>
      </c>
      <c r="D6134" t="s">
        <v>13</v>
      </c>
      <c r="E6134" t="s">
        <v>9</v>
      </c>
      <c r="F6134" t="s">
        <v>15</v>
      </c>
      <c r="G6134" s="8">
        <v>26693</v>
      </c>
      <c r="H6134" s="8">
        <v>76116</v>
      </c>
      <c r="I6134" t="s">
        <v>22</v>
      </c>
      <c r="J6134" t="s">
        <v>6159</v>
      </c>
      <c r="K6134" s="8">
        <f>(Table1[[#This Row],[Actual Amount]]-Table1[[#This Row],[Budget Amount]])</f>
        <v>49423</v>
      </c>
      <c r="L6134" s="10">
        <f>(Table1[[#This Row],[Actual Amount]]-Table1[[#This Row],[Budget Amount]]) / Table1[[#This Row],[Budget Amount]]</f>
        <v>1.8515341100663094</v>
      </c>
    </row>
    <row r="6135" spans="1:12">
      <c r="A6135" s="6">
        <v>44904</v>
      </c>
      <c r="B6135" s="6" t="str">
        <f>TEXT(Table1[[#This Row],[Date]],"mm")</f>
        <v>12</v>
      </c>
      <c r="C6135" s="6" t="str">
        <f>TEXT(Table1[[#This Row],[Date]],"yyyy")</f>
        <v>2022</v>
      </c>
      <c r="D6135" t="s">
        <v>8</v>
      </c>
      <c r="E6135" t="s">
        <v>14</v>
      </c>
      <c r="F6135" t="s">
        <v>20</v>
      </c>
      <c r="G6135" s="8">
        <v>101019</v>
      </c>
      <c r="H6135" s="8">
        <v>63390</v>
      </c>
      <c r="I6135" t="s">
        <v>22</v>
      </c>
      <c r="J6135" t="s">
        <v>6160</v>
      </c>
      <c r="K6135" s="8">
        <f>(Table1[[#This Row],[Actual Amount]]-Table1[[#This Row],[Budget Amount]])</f>
        <v>-37629</v>
      </c>
      <c r="L6135" s="10">
        <f>(Table1[[#This Row],[Actual Amount]]-Table1[[#This Row],[Budget Amount]]) / Table1[[#This Row],[Budget Amount]]</f>
        <v>-0.37249428325364536</v>
      </c>
    </row>
    <row r="6136" spans="1:12">
      <c r="A6136" s="6">
        <v>45083</v>
      </c>
      <c r="B6136" s="6" t="str">
        <f>TEXT(Table1[[#This Row],[Date]],"mm")</f>
        <v>06</v>
      </c>
      <c r="C6136" s="6" t="str">
        <f>TEXT(Table1[[#This Row],[Date]],"yyyy")</f>
        <v>2023</v>
      </c>
      <c r="D6136" t="s">
        <v>18</v>
      </c>
      <c r="E6136" t="s">
        <v>19</v>
      </c>
      <c r="F6136" t="s">
        <v>10</v>
      </c>
      <c r="G6136" s="8">
        <v>77136</v>
      </c>
      <c r="H6136" s="8">
        <v>138751</v>
      </c>
      <c r="I6136" t="s">
        <v>22</v>
      </c>
      <c r="J6136" t="s">
        <v>6161</v>
      </c>
      <c r="K6136" s="8">
        <f>(Table1[[#This Row],[Actual Amount]]-Table1[[#This Row],[Budget Amount]])</f>
        <v>61615</v>
      </c>
      <c r="L6136" s="10">
        <f>(Table1[[#This Row],[Actual Amount]]-Table1[[#This Row],[Budget Amount]]) / Table1[[#This Row],[Budget Amount]]</f>
        <v>0.79878396598216139</v>
      </c>
    </row>
    <row r="6137" spans="1:12">
      <c r="A6137" s="6">
        <v>45272</v>
      </c>
      <c r="B6137" s="6" t="str">
        <f>TEXT(Table1[[#This Row],[Date]],"mm")</f>
        <v>12</v>
      </c>
      <c r="C6137" s="6" t="str">
        <f>TEXT(Table1[[#This Row],[Date]],"yyyy")</f>
        <v>2023</v>
      </c>
      <c r="D6137" t="s">
        <v>31</v>
      </c>
      <c r="E6137" t="s">
        <v>19</v>
      </c>
      <c r="F6137" t="s">
        <v>20</v>
      </c>
      <c r="G6137" s="8">
        <v>128002</v>
      </c>
      <c r="H6137" s="8">
        <v>143004</v>
      </c>
      <c r="I6137" t="s">
        <v>16</v>
      </c>
      <c r="J6137" t="s">
        <v>6162</v>
      </c>
      <c r="K6137" s="8">
        <f>(Table1[[#This Row],[Actual Amount]]-Table1[[#This Row],[Budget Amount]])</f>
        <v>15002</v>
      </c>
      <c r="L6137" s="10">
        <f>(Table1[[#This Row],[Actual Amount]]-Table1[[#This Row],[Budget Amount]]) / Table1[[#This Row],[Budget Amount]]</f>
        <v>0.11720129372978547</v>
      </c>
    </row>
    <row r="6138" spans="1:12">
      <c r="A6138" s="6">
        <v>44716</v>
      </c>
      <c r="B6138" s="6" t="str">
        <f>TEXT(Table1[[#This Row],[Date]],"mm")</f>
        <v>06</v>
      </c>
      <c r="C6138" s="6" t="str">
        <f>TEXT(Table1[[#This Row],[Date]],"yyyy")</f>
        <v>2022</v>
      </c>
      <c r="D6138" t="s">
        <v>18</v>
      </c>
      <c r="E6138" t="s">
        <v>33</v>
      </c>
      <c r="F6138" t="s">
        <v>20</v>
      </c>
      <c r="G6138" s="8">
        <v>39027</v>
      </c>
      <c r="H6138" s="8">
        <v>15113</v>
      </c>
      <c r="I6138" t="s">
        <v>25</v>
      </c>
      <c r="J6138" t="s">
        <v>6163</v>
      </c>
      <c r="K6138" s="8">
        <f>(Table1[[#This Row],[Actual Amount]]-Table1[[#This Row],[Budget Amount]])</f>
        <v>-23914</v>
      </c>
      <c r="L6138" s="10">
        <f>(Table1[[#This Row],[Actual Amount]]-Table1[[#This Row],[Budget Amount]]) / Table1[[#This Row],[Budget Amount]]</f>
        <v>-0.61275527199118562</v>
      </c>
    </row>
    <row r="6139" spans="1:12">
      <c r="A6139" s="6">
        <v>45008</v>
      </c>
      <c r="B6139" s="6" t="str">
        <f>TEXT(Table1[[#This Row],[Date]],"mm")</f>
        <v>03</v>
      </c>
      <c r="C6139" s="6" t="str">
        <f>TEXT(Table1[[#This Row],[Date]],"yyyy")</f>
        <v>2023</v>
      </c>
      <c r="D6139" t="s">
        <v>8</v>
      </c>
      <c r="E6139" t="s">
        <v>14</v>
      </c>
      <c r="F6139" t="s">
        <v>29</v>
      </c>
      <c r="G6139" s="8">
        <v>74307</v>
      </c>
      <c r="H6139" s="8">
        <v>91074</v>
      </c>
      <c r="I6139" t="s">
        <v>16</v>
      </c>
      <c r="J6139" t="s">
        <v>6164</v>
      </c>
      <c r="K6139" s="8">
        <f>(Table1[[#This Row],[Actual Amount]]-Table1[[#This Row],[Budget Amount]])</f>
        <v>16767</v>
      </c>
      <c r="L6139" s="10">
        <f>(Table1[[#This Row],[Actual Amount]]-Table1[[#This Row],[Budget Amount]]) / Table1[[#This Row],[Budget Amount]]</f>
        <v>0.2256449594250878</v>
      </c>
    </row>
    <row r="6140" spans="1:12">
      <c r="A6140" s="6">
        <v>44432</v>
      </c>
      <c r="B6140" s="6" t="str">
        <f>TEXT(Table1[[#This Row],[Date]],"mm")</f>
        <v>08</v>
      </c>
      <c r="C6140" s="6" t="str">
        <f>TEXT(Table1[[#This Row],[Date]],"yyyy")</f>
        <v>2021</v>
      </c>
      <c r="D6140" t="s">
        <v>31</v>
      </c>
      <c r="E6140" t="s">
        <v>9</v>
      </c>
      <c r="F6140" t="s">
        <v>29</v>
      </c>
      <c r="G6140" s="8">
        <v>15729</v>
      </c>
      <c r="H6140" s="8">
        <v>102092</v>
      </c>
      <c r="I6140" t="s">
        <v>16</v>
      </c>
      <c r="J6140" t="s">
        <v>6165</v>
      </c>
      <c r="K6140" s="8">
        <f>(Table1[[#This Row],[Actual Amount]]-Table1[[#This Row],[Budget Amount]])</f>
        <v>86363</v>
      </c>
      <c r="L6140" s="10">
        <f>(Table1[[#This Row],[Actual Amount]]-Table1[[#This Row],[Budget Amount]]) / Table1[[#This Row],[Budget Amount]]</f>
        <v>5.490685994023778</v>
      </c>
    </row>
    <row r="6141" spans="1:12">
      <c r="A6141" s="6">
        <v>45123</v>
      </c>
      <c r="B6141" s="6" t="str">
        <f>TEXT(Table1[[#This Row],[Date]],"mm")</f>
        <v>07</v>
      </c>
      <c r="C6141" s="6" t="str">
        <f>TEXT(Table1[[#This Row],[Date]],"yyyy")</f>
        <v>2023</v>
      </c>
      <c r="D6141" t="s">
        <v>27</v>
      </c>
      <c r="E6141" t="s">
        <v>9</v>
      </c>
      <c r="F6141" t="s">
        <v>10</v>
      </c>
      <c r="G6141" s="8">
        <v>67143</v>
      </c>
      <c r="H6141" s="8">
        <v>57684</v>
      </c>
      <c r="I6141" t="s">
        <v>25</v>
      </c>
      <c r="J6141" t="s">
        <v>6166</v>
      </c>
      <c r="K6141" s="8">
        <f>(Table1[[#This Row],[Actual Amount]]-Table1[[#This Row],[Budget Amount]])</f>
        <v>-9459</v>
      </c>
      <c r="L6141" s="10">
        <f>(Table1[[#This Row],[Actual Amount]]-Table1[[#This Row],[Budget Amount]]) / Table1[[#This Row],[Budget Amount]]</f>
        <v>-0.14087842366292838</v>
      </c>
    </row>
    <row r="6142" spans="1:12">
      <c r="A6142" s="6">
        <v>44753</v>
      </c>
      <c r="B6142" s="6" t="str">
        <f>TEXT(Table1[[#This Row],[Date]],"mm")</f>
        <v>07</v>
      </c>
      <c r="C6142" s="6" t="str">
        <f>TEXT(Table1[[#This Row],[Date]],"yyyy")</f>
        <v>2022</v>
      </c>
      <c r="D6142" t="s">
        <v>27</v>
      </c>
      <c r="E6142" t="s">
        <v>24</v>
      </c>
      <c r="F6142" t="s">
        <v>10</v>
      </c>
      <c r="G6142" s="8">
        <v>55932</v>
      </c>
      <c r="H6142" s="8">
        <v>8887</v>
      </c>
      <c r="I6142" t="s">
        <v>22</v>
      </c>
      <c r="J6142" t="s">
        <v>6167</v>
      </c>
      <c r="K6142" s="8">
        <f>(Table1[[#This Row],[Actual Amount]]-Table1[[#This Row],[Budget Amount]])</f>
        <v>-47045</v>
      </c>
      <c r="L6142" s="10">
        <f>(Table1[[#This Row],[Actual Amount]]-Table1[[#This Row],[Budget Amount]]) / Table1[[#This Row],[Budget Amount]]</f>
        <v>-0.84111063434170064</v>
      </c>
    </row>
    <row r="6143" spans="1:12">
      <c r="A6143" s="6">
        <v>44845</v>
      </c>
      <c r="B6143" s="6" t="str">
        <f>TEXT(Table1[[#This Row],[Date]],"mm")</f>
        <v>10</v>
      </c>
      <c r="C6143" s="6" t="str">
        <f>TEXT(Table1[[#This Row],[Date]],"yyyy")</f>
        <v>2022</v>
      </c>
      <c r="D6143" t="s">
        <v>18</v>
      </c>
      <c r="E6143" t="s">
        <v>14</v>
      </c>
      <c r="F6143" t="s">
        <v>48</v>
      </c>
      <c r="G6143" s="8">
        <v>126529</v>
      </c>
      <c r="H6143" s="8">
        <v>125613</v>
      </c>
      <c r="I6143" t="s">
        <v>16</v>
      </c>
      <c r="J6143" t="s">
        <v>6168</v>
      </c>
      <c r="K6143" s="8">
        <f>(Table1[[#This Row],[Actual Amount]]-Table1[[#This Row],[Budget Amount]])</f>
        <v>-916</v>
      </c>
      <c r="L6143" s="10">
        <f>(Table1[[#This Row],[Actual Amount]]-Table1[[#This Row],[Budget Amount]]) / Table1[[#This Row],[Budget Amount]]</f>
        <v>-7.2394470832773516E-3</v>
      </c>
    </row>
    <row r="6144" spans="1:12">
      <c r="A6144" s="6">
        <v>44430</v>
      </c>
      <c r="B6144" s="6" t="str">
        <f>TEXT(Table1[[#This Row],[Date]],"mm")</f>
        <v>08</v>
      </c>
      <c r="C6144" s="6" t="str">
        <f>TEXT(Table1[[#This Row],[Date]],"yyyy")</f>
        <v>2021</v>
      </c>
      <c r="D6144" t="s">
        <v>31</v>
      </c>
      <c r="E6144" t="s">
        <v>13</v>
      </c>
      <c r="F6144" t="s">
        <v>10</v>
      </c>
      <c r="G6144" s="8">
        <v>126363</v>
      </c>
      <c r="H6144" s="8">
        <v>157888</v>
      </c>
      <c r="I6144" t="s">
        <v>16</v>
      </c>
      <c r="J6144" t="s">
        <v>6169</v>
      </c>
      <c r="K6144" s="8">
        <f>(Table1[[#This Row],[Actual Amount]]-Table1[[#This Row],[Budget Amount]])</f>
        <v>31525</v>
      </c>
      <c r="L6144" s="10">
        <f>(Table1[[#This Row],[Actual Amount]]-Table1[[#This Row],[Budget Amount]]) / Table1[[#This Row],[Budget Amount]]</f>
        <v>0.24947967363864423</v>
      </c>
    </row>
    <row r="6145" spans="1:12">
      <c r="A6145" s="6">
        <v>45252</v>
      </c>
      <c r="B6145" s="6" t="str">
        <f>TEXT(Table1[[#This Row],[Date]],"mm")</f>
        <v>11</v>
      </c>
      <c r="C6145" s="6" t="str">
        <f>TEXT(Table1[[#This Row],[Date]],"yyyy")</f>
        <v>2023</v>
      </c>
      <c r="D6145" t="s">
        <v>13</v>
      </c>
      <c r="E6145" t="s">
        <v>19</v>
      </c>
      <c r="F6145" t="s">
        <v>48</v>
      </c>
      <c r="G6145" s="8">
        <v>77326</v>
      </c>
      <c r="H6145" s="8">
        <v>109901</v>
      </c>
      <c r="I6145" t="s">
        <v>22</v>
      </c>
      <c r="J6145" t="s">
        <v>6170</v>
      </c>
      <c r="K6145" s="8">
        <f>(Table1[[#This Row],[Actual Amount]]-Table1[[#This Row],[Budget Amount]])</f>
        <v>32575</v>
      </c>
      <c r="L6145" s="10">
        <f>(Table1[[#This Row],[Actual Amount]]-Table1[[#This Row],[Budget Amount]]) / Table1[[#This Row],[Budget Amount]]</f>
        <v>0.42126839614101336</v>
      </c>
    </row>
    <row r="6146" spans="1:12">
      <c r="A6146" s="6">
        <v>44775</v>
      </c>
      <c r="B6146" s="6" t="str">
        <f>TEXT(Table1[[#This Row],[Date]],"mm")</f>
        <v>08</v>
      </c>
      <c r="C6146" s="6" t="str">
        <f>TEXT(Table1[[#This Row],[Date]],"yyyy")</f>
        <v>2022</v>
      </c>
      <c r="D6146" t="s">
        <v>31</v>
      </c>
      <c r="E6146" t="s">
        <v>33</v>
      </c>
      <c r="F6146" t="s">
        <v>48</v>
      </c>
      <c r="G6146" s="8">
        <v>120016</v>
      </c>
      <c r="H6146" s="8">
        <v>163467</v>
      </c>
      <c r="I6146" t="s">
        <v>16</v>
      </c>
      <c r="J6146" t="s">
        <v>6171</v>
      </c>
      <c r="K6146" s="8">
        <f>(Table1[[#This Row],[Actual Amount]]-Table1[[#This Row],[Budget Amount]])</f>
        <v>43451</v>
      </c>
      <c r="L6146" s="10">
        <f>(Table1[[#This Row],[Actual Amount]]-Table1[[#This Row],[Budget Amount]]) / Table1[[#This Row],[Budget Amount]]</f>
        <v>0.36204339421410481</v>
      </c>
    </row>
    <row r="6147" spans="1:12">
      <c r="A6147" s="6">
        <v>44738</v>
      </c>
      <c r="B6147" s="6" t="str">
        <f>TEXT(Table1[[#This Row],[Date]],"mm")</f>
        <v>06</v>
      </c>
      <c r="C6147" s="6" t="str">
        <f>TEXT(Table1[[#This Row],[Date]],"yyyy")</f>
        <v>2022</v>
      </c>
      <c r="D6147" t="s">
        <v>45</v>
      </c>
      <c r="E6147" t="s">
        <v>13</v>
      </c>
      <c r="F6147" t="s">
        <v>10</v>
      </c>
      <c r="G6147" s="8">
        <v>51893</v>
      </c>
      <c r="H6147" s="8">
        <v>144597</v>
      </c>
      <c r="I6147" t="s">
        <v>25</v>
      </c>
      <c r="J6147" t="s">
        <v>6172</v>
      </c>
      <c r="K6147" s="8">
        <f>(Table1[[#This Row],[Actual Amount]]-Table1[[#This Row],[Budget Amount]])</f>
        <v>92704</v>
      </c>
      <c r="L6147" s="10">
        <f>(Table1[[#This Row],[Actual Amount]]-Table1[[#This Row],[Budget Amount]]) / Table1[[#This Row],[Budget Amount]]</f>
        <v>1.786445185285106</v>
      </c>
    </row>
    <row r="6148" spans="1:12">
      <c r="A6148" s="6">
        <v>44310</v>
      </c>
      <c r="B6148" s="6" t="str">
        <f>TEXT(Table1[[#This Row],[Date]],"mm")</f>
        <v>04</v>
      </c>
      <c r="C6148" s="6" t="str">
        <f>TEXT(Table1[[#This Row],[Date]],"yyyy")</f>
        <v>2021</v>
      </c>
      <c r="D6148" t="s">
        <v>8</v>
      </c>
      <c r="E6148" t="s">
        <v>13</v>
      </c>
      <c r="F6148" t="s">
        <v>48</v>
      </c>
      <c r="G6148" s="8">
        <v>134213</v>
      </c>
      <c r="H6148" s="8">
        <v>72143</v>
      </c>
      <c r="I6148" t="s">
        <v>11</v>
      </c>
      <c r="J6148" t="s">
        <v>6173</v>
      </c>
      <c r="K6148" s="8">
        <f>(Table1[[#This Row],[Actual Amount]]-Table1[[#This Row],[Budget Amount]])</f>
        <v>-62070</v>
      </c>
      <c r="L6148" s="10">
        <f>(Table1[[#This Row],[Actual Amount]]-Table1[[#This Row],[Budget Amount]]) / Table1[[#This Row],[Budget Amount]]</f>
        <v>-0.46247382891374161</v>
      </c>
    </row>
    <row r="6149" spans="1:12">
      <c r="A6149" s="6">
        <v>44400</v>
      </c>
      <c r="B6149" s="6" t="str">
        <f>TEXT(Table1[[#This Row],[Date]],"mm")</f>
        <v>07</v>
      </c>
      <c r="C6149" s="6" t="str">
        <f>TEXT(Table1[[#This Row],[Date]],"yyyy")</f>
        <v>2021</v>
      </c>
      <c r="D6149" t="s">
        <v>27</v>
      </c>
      <c r="E6149" t="s">
        <v>33</v>
      </c>
      <c r="F6149" t="s">
        <v>20</v>
      </c>
      <c r="G6149" s="8">
        <v>112647</v>
      </c>
      <c r="H6149" s="8">
        <v>104254</v>
      </c>
      <c r="I6149" t="s">
        <v>16</v>
      </c>
      <c r="J6149" t="s">
        <v>6174</v>
      </c>
      <c r="K6149" s="8">
        <f>(Table1[[#This Row],[Actual Amount]]-Table1[[#This Row],[Budget Amount]])</f>
        <v>-8393</v>
      </c>
      <c r="L6149" s="10">
        <f>(Table1[[#This Row],[Actual Amount]]-Table1[[#This Row],[Budget Amount]]) / Table1[[#This Row],[Budget Amount]]</f>
        <v>-7.4507088515450917E-2</v>
      </c>
    </row>
    <row r="6150" spans="1:12">
      <c r="A6150" s="6">
        <v>45249</v>
      </c>
      <c r="B6150" s="6" t="str">
        <f>TEXT(Table1[[#This Row],[Date]],"mm")</f>
        <v>11</v>
      </c>
      <c r="C6150" s="6" t="str">
        <f>TEXT(Table1[[#This Row],[Date]],"yyyy")</f>
        <v>2023</v>
      </c>
      <c r="D6150" t="s">
        <v>18</v>
      </c>
      <c r="E6150" t="s">
        <v>9</v>
      </c>
      <c r="F6150" t="s">
        <v>48</v>
      </c>
      <c r="G6150" s="8">
        <v>52411</v>
      </c>
      <c r="H6150" s="8">
        <v>132257</v>
      </c>
      <c r="I6150" t="s">
        <v>25</v>
      </c>
      <c r="J6150" t="s">
        <v>6175</v>
      </c>
      <c r="K6150" s="8">
        <f>(Table1[[#This Row],[Actual Amount]]-Table1[[#This Row],[Budget Amount]])</f>
        <v>79846</v>
      </c>
      <c r="L6150" s="10">
        <f>(Table1[[#This Row],[Actual Amount]]-Table1[[#This Row],[Budget Amount]]) / Table1[[#This Row],[Budget Amount]]</f>
        <v>1.523458815897426</v>
      </c>
    </row>
    <row r="6151" spans="1:12">
      <c r="A6151" s="6">
        <v>44839</v>
      </c>
      <c r="B6151" s="6" t="str">
        <f>TEXT(Table1[[#This Row],[Date]],"mm")</f>
        <v>10</v>
      </c>
      <c r="C6151" s="6" t="str">
        <f>TEXT(Table1[[#This Row],[Date]],"yyyy")</f>
        <v>2022</v>
      </c>
      <c r="D6151" t="s">
        <v>31</v>
      </c>
      <c r="E6151" t="s">
        <v>19</v>
      </c>
      <c r="F6151" t="s">
        <v>20</v>
      </c>
      <c r="G6151" s="8">
        <v>88732</v>
      </c>
      <c r="H6151" s="8">
        <v>28990</v>
      </c>
      <c r="I6151" t="s">
        <v>22</v>
      </c>
      <c r="J6151" t="s">
        <v>6176</v>
      </c>
      <c r="K6151" s="8">
        <f>(Table1[[#This Row],[Actual Amount]]-Table1[[#This Row],[Budget Amount]])</f>
        <v>-59742</v>
      </c>
      <c r="L6151" s="10">
        <f>(Table1[[#This Row],[Actual Amount]]-Table1[[#This Row],[Budget Amount]]) / Table1[[#This Row],[Budget Amount]]</f>
        <v>-0.67328584952441062</v>
      </c>
    </row>
    <row r="6152" spans="1:12">
      <c r="A6152" s="6">
        <v>44670</v>
      </c>
      <c r="B6152" s="6" t="str">
        <f>TEXT(Table1[[#This Row],[Date]],"mm")</f>
        <v>04</v>
      </c>
      <c r="C6152" s="6" t="str">
        <f>TEXT(Table1[[#This Row],[Date]],"yyyy")</f>
        <v>2022</v>
      </c>
      <c r="D6152" t="s">
        <v>27</v>
      </c>
      <c r="E6152" t="s">
        <v>24</v>
      </c>
      <c r="F6152" t="s">
        <v>20</v>
      </c>
      <c r="G6152" s="8">
        <v>142011</v>
      </c>
      <c r="H6152" s="8">
        <v>105113</v>
      </c>
      <c r="I6152" t="s">
        <v>11</v>
      </c>
      <c r="J6152" t="s">
        <v>6177</v>
      </c>
      <c r="K6152" s="8">
        <f>(Table1[[#This Row],[Actual Amount]]-Table1[[#This Row],[Budget Amount]])</f>
        <v>-36898</v>
      </c>
      <c r="L6152" s="10">
        <f>(Table1[[#This Row],[Actual Amount]]-Table1[[#This Row],[Budget Amount]]) / Table1[[#This Row],[Budget Amount]]</f>
        <v>-0.25982494313820759</v>
      </c>
    </row>
    <row r="6153" spans="1:12">
      <c r="A6153" s="6">
        <v>44893</v>
      </c>
      <c r="B6153" s="6" t="str">
        <f>TEXT(Table1[[#This Row],[Date]],"mm")</f>
        <v>11</v>
      </c>
      <c r="C6153" s="6" t="str">
        <f>TEXT(Table1[[#This Row],[Date]],"yyyy")</f>
        <v>2022</v>
      </c>
      <c r="D6153" t="s">
        <v>18</v>
      </c>
      <c r="E6153" t="s">
        <v>9</v>
      </c>
      <c r="F6153" t="s">
        <v>20</v>
      </c>
      <c r="G6153" s="8">
        <v>19285</v>
      </c>
      <c r="H6153" s="8">
        <v>66270</v>
      </c>
      <c r="I6153" t="s">
        <v>22</v>
      </c>
      <c r="J6153" t="s">
        <v>6178</v>
      </c>
      <c r="K6153" s="8">
        <f>(Table1[[#This Row],[Actual Amount]]-Table1[[#This Row],[Budget Amount]])</f>
        <v>46985</v>
      </c>
      <c r="L6153" s="10">
        <f>(Table1[[#This Row],[Actual Amount]]-Table1[[#This Row],[Budget Amount]]) / Table1[[#This Row],[Budget Amount]]</f>
        <v>2.4363494944257194</v>
      </c>
    </row>
    <row r="6154" spans="1:12">
      <c r="A6154" s="6">
        <v>44449</v>
      </c>
      <c r="B6154" s="6" t="str">
        <f>TEXT(Table1[[#This Row],[Date]],"mm")</f>
        <v>09</v>
      </c>
      <c r="C6154" s="6" t="str">
        <f>TEXT(Table1[[#This Row],[Date]],"yyyy")</f>
        <v>2021</v>
      </c>
      <c r="D6154" t="s">
        <v>27</v>
      </c>
      <c r="E6154" t="s">
        <v>9</v>
      </c>
      <c r="F6154" t="s">
        <v>15</v>
      </c>
      <c r="G6154" s="8">
        <v>82626</v>
      </c>
      <c r="H6154" s="8">
        <v>27056</v>
      </c>
      <c r="I6154" t="s">
        <v>22</v>
      </c>
      <c r="J6154" t="s">
        <v>6179</v>
      </c>
      <c r="K6154" s="8">
        <f>(Table1[[#This Row],[Actual Amount]]-Table1[[#This Row],[Budget Amount]])</f>
        <v>-55570</v>
      </c>
      <c r="L6154" s="10">
        <f>(Table1[[#This Row],[Actual Amount]]-Table1[[#This Row],[Budget Amount]]) / Table1[[#This Row],[Budget Amount]]</f>
        <v>-0.6725485924527389</v>
      </c>
    </row>
    <row r="6155" spans="1:12">
      <c r="A6155" s="6">
        <v>45101</v>
      </c>
      <c r="B6155" s="6" t="str">
        <f>TEXT(Table1[[#This Row],[Date]],"mm")</f>
        <v>06</v>
      </c>
      <c r="C6155" s="6" t="str">
        <f>TEXT(Table1[[#This Row],[Date]],"yyyy")</f>
        <v>2023</v>
      </c>
      <c r="D6155" t="s">
        <v>18</v>
      </c>
      <c r="E6155" t="s">
        <v>14</v>
      </c>
      <c r="F6155" t="s">
        <v>15</v>
      </c>
      <c r="G6155" s="8">
        <v>37077</v>
      </c>
      <c r="H6155" s="8">
        <v>77568</v>
      </c>
      <c r="I6155" t="s">
        <v>22</v>
      </c>
      <c r="J6155" t="s">
        <v>6180</v>
      </c>
      <c r="K6155" s="8">
        <f>(Table1[[#This Row],[Actual Amount]]-Table1[[#This Row],[Budget Amount]])</f>
        <v>40491</v>
      </c>
      <c r="L6155" s="10">
        <f>(Table1[[#This Row],[Actual Amount]]-Table1[[#This Row],[Budget Amount]]) / Table1[[#This Row],[Budget Amount]]</f>
        <v>1.0920786471397361</v>
      </c>
    </row>
    <row r="6156" spans="1:12">
      <c r="A6156" s="6">
        <v>44582</v>
      </c>
      <c r="B6156" s="6" t="str">
        <f>TEXT(Table1[[#This Row],[Date]],"mm")</f>
        <v>01</v>
      </c>
      <c r="C6156" s="6" t="str">
        <f>TEXT(Table1[[#This Row],[Date]],"yyyy")</f>
        <v>2022</v>
      </c>
      <c r="D6156" t="s">
        <v>27</v>
      </c>
      <c r="E6156" t="s">
        <v>13</v>
      </c>
      <c r="F6156" t="s">
        <v>48</v>
      </c>
      <c r="G6156" s="8">
        <v>69757</v>
      </c>
      <c r="H6156" s="8">
        <v>73369</v>
      </c>
      <c r="I6156" t="s">
        <v>11</v>
      </c>
      <c r="J6156" t="s">
        <v>6181</v>
      </c>
      <c r="K6156" s="8">
        <f>(Table1[[#This Row],[Actual Amount]]-Table1[[#This Row],[Budget Amount]])</f>
        <v>3612</v>
      </c>
      <c r="L6156" s="10">
        <f>(Table1[[#This Row],[Actual Amount]]-Table1[[#This Row],[Budget Amount]]) / Table1[[#This Row],[Budget Amount]]</f>
        <v>5.1779749702538812E-2</v>
      </c>
    </row>
    <row r="6157" spans="1:12">
      <c r="A6157" s="6">
        <v>44258</v>
      </c>
      <c r="B6157" s="6" t="str">
        <f>TEXT(Table1[[#This Row],[Date]],"mm")</f>
        <v>03</v>
      </c>
      <c r="C6157" s="6" t="str">
        <f>TEXT(Table1[[#This Row],[Date]],"yyyy")</f>
        <v>2021</v>
      </c>
      <c r="D6157" t="s">
        <v>13</v>
      </c>
      <c r="E6157" t="s">
        <v>13</v>
      </c>
      <c r="F6157" t="s">
        <v>10</v>
      </c>
      <c r="G6157" s="8">
        <v>54733</v>
      </c>
      <c r="H6157" s="8">
        <v>117578</v>
      </c>
      <c r="I6157" t="s">
        <v>25</v>
      </c>
      <c r="J6157" t="s">
        <v>6182</v>
      </c>
      <c r="K6157" s="8">
        <f>(Table1[[#This Row],[Actual Amount]]-Table1[[#This Row],[Budget Amount]])</f>
        <v>62845</v>
      </c>
      <c r="L6157" s="10">
        <f>(Table1[[#This Row],[Actual Amount]]-Table1[[#This Row],[Budget Amount]]) / Table1[[#This Row],[Budget Amount]]</f>
        <v>1.1482104032302267</v>
      </c>
    </row>
    <row r="6158" spans="1:12">
      <c r="A6158" s="6">
        <v>44711</v>
      </c>
      <c r="B6158" s="6" t="str">
        <f>TEXT(Table1[[#This Row],[Date]],"mm")</f>
        <v>05</v>
      </c>
      <c r="C6158" s="6" t="str">
        <f>TEXT(Table1[[#This Row],[Date]],"yyyy")</f>
        <v>2022</v>
      </c>
      <c r="D6158" t="s">
        <v>45</v>
      </c>
      <c r="E6158" t="s">
        <v>19</v>
      </c>
      <c r="F6158" t="s">
        <v>48</v>
      </c>
      <c r="G6158" s="8">
        <v>35786</v>
      </c>
      <c r="H6158" s="8">
        <v>118927</v>
      </c>
      <c r="I6158" t="s">
        <v>25</v>
      </c>
      <c r="J6158" t="s">
        <v>6183</v>
      </c>
      <c r="K6158" s="8">
        <f>(Table1[[#This Row],[Actual Amount]]-Table1[[#This Row],[Budget Amount]])</f>
        <v>83141</v>
      </c>
      <c r="L6158" s="10">
        <f>(Table1[[#This Row],[Actual Amount]]-Table1[[#This Row],[Budget Amount]]) / Table1[[#This Row],[Budget Amount]]</f>
        <v>2.3232828480411336</v>
      </c>
    </row>
    <row r="6159" spans="1:12">
      <c r="A6159" s="6">
        <v>44626</v>
      </c>
      <c r="B6159" s="6" t="str">
        <f>TEXT(Table1[[#This Row],[Date]],"mm")</f>
        <v>03</v>
      </c>
      <c r="C6159" s="6" t="str">
        <f>TEXT(Table1[[#This Row],[Date]],"yyyy")</f>
        <v>2022</v>
      </c>
      <c r="D6159" t="s">
        <v>8</v>
      </c>
      <c r="E6159" t="s">
        <v>13</v>
      </c>
      <c r="F6159" t="s">
        <v>15</v>
      </c>
      <c r="G6159" s="8">
        <v>16275</v>
      </c>
      <c r="H6159" s="8">
        <v>165349</v>
      </c>
      <c r="I6159" t="s">
        <v>25</v>
      </c>
      <c r="J6159" t="s">
        <v>6184</v>
      </c>
      <c r="K6159" s="8">
        <f>(Table1[[#This Row],[Actual Amount]]-Table1[[#This Row],[Budget Amount]])</f>
        <v>149074</v>
      </c>
      <c r="L6159" s="10">
        <f>(Table1[[#This Row],[Actual Amount]]-Table1[[#This Row],[Budget Amount]]) / Table1[[#This Row],[Budget Amount]]</f>
        <v>9.1596927803379415</v>
      </c>
    </row>
    <row r="6160" spans="1:12">
      <c r="A6160" s="6">
        <v>44776</v>
      </c>
      <c r="B6160" s="6" t="str">
        <f>TEXT(Table1[[#This Row],[Date]],"mm")</f>
        <v>08</v>
      </c>
      <c r="C6160" s="6" t="str">
        <f>TEXT(Table1[[#This Row],[Date]],"yyyy")</f>
        <v>2022</v>
      </c>
      <c r="D6160" t="s">
        <v>27</v>
      </c>
      <c r="E6160" t="s">
        <v>24</v>
      </c>
      <c r="F6160" t="s">
        <v>29</v>
      </c>
      <c r="G6160" s="8">
        <v>53791</v>
      </c>
      <c r="H6160" s="8">
        <v>146497</v>
      </c>
      <c r="I6160" t="s">
        <v>25</v>
      </c>
      <c r="J6160" t="s">
        <v>6185</v>
      </c>
      <c r="K6160" s="8">
        <f>(Table1[[#This Row],[Actual Amount]]-Table1[[#This Row],[Budget Amount]])</f>
        <v>92706</v>
      </c>
      <c r="L6160" s="10">
        <f>(Table1[[#This Row],[Actual Amount]]-Table1[[#This Row],[Budget Amount]]) / Table1[[#This Row],[Budget Amount]]</f>
        <v>1.7234481604729415</v>
      </c>
    </row>
    <row r="6161" spans="1:12">
      <c r="A6161" s="6">
        <v>44939</v>
      </c>
      <c r="B6161" s="6" t="str">
        <f>TEXT(Table1[[#This Row],[Date]],"mm")</f>
        <v>01</v>
      </c>
      <c r="C6161" s="6" t="str">
        <f>TEXT(Table1[[#This Row],[Date]],"yyyy")</f>
        <v>2023</v>
      </c>
      <c r="D6161" t="s">
        <v>8</v>
      </c>
      <c r="E6161" t="s">
        <v>24</v>
      </c>
      <c r="F6161" t="s">
        <v>29</v>
      </c>
      <c r="G6161" s="8">
        <v>80353</v>
      </c>
      <c r="H6161" s="8">
        <v>169845</v>
      </c>
      <c r="I6161" t="s">
        <v>11</v>
      </c>
      <c r="J6161" t="s">
        <v>6186</v>
      </c>
      <c r="K6161" s="8">
        <f>(Table1[[#This Row],[Actual Amount]]-Table1[[#This Row],[Budget Amount]])</f>
        <v>89492</v>
      </c>
      <c r="L6161" s="10">
        <f>(Table1[[#This Row],[Actual Amount]]-Table1[[#This Row],[Budget Amount]]) / Table1[[#This Row],[Budget Amount]]</f>
        <v>1.1137356414819608</v>
      </c>
    </row>
    <row r="6162" spans="1:12">
      <c r="A6162" s="6">
        <v>44871</v>
      </c>
      <c r="B6162" s="6" t="str">
        <f>TEXT(Table1[[#This Row],[Date]],"mm")</f>
        <v>11</v>
      </c>
      <c r="C6162" s="6" t="str">
        <f>TEXT(Table1[[#This Row],[Date]],"yyyy")</f>
        <v>2022</v>
      </c>
      <c r="D6162" t="s">
        <v>27</v>
      </c>
      <c r="E6162" t="s">
        <v>24</v>
      </c>
      <c r="F6162" t="s">
        <v>48</v>
      </c>
      <c r="G6162" s="8">
        <v>114135</v>
      </c>
      <c r="H6162" s="8">
        <v>28230</v>
      </c>
      <c r="I6162" t="s">
        <v>22</v>
      </c>
      <c r="J6162" t="s">
        <v>6187</v>
      </c>
      <c r="K6162" s="8">
        <f>(Table1[[#This Row],[Actual Amount]]-Table1[[#This Row],[Budget Amount]])</f>
        <v>-85905</v>
      </c>
      <c r="L6162" s="10">
        <f>(Table1[[#This Row],[Actual Amount]]-Table1[[#This Row],[Budget Amount]]) / Table1[[#This Row],[Budget Amount]]</f>
        <v>-0.75266132211854386</v>
      </c>
    </row>
    <row r="6163" spans="1:12">
      <c r="A6163" s="6">
        <v>44507</v>
      </c>
      <c r="B6163" s="6" t="str">
        <f>TEXT(Table1[[#This Row],[Date]],"mm")</f>
        <v>11</v>
      </c>
      <c r="C6163" s="6" t="str">
        <f>TEXT(Table1[[#This Row],[Date]],"yyyy")</f>
        <v>2021</v>
      </c>
      <c r="D6163" t="s">
        <v>31</v>
      </c>
      <c r="E6163" t="s">
        <v>33</v>
      </c>
      <c r="F6163" t="s">
        <v>15</v>
      </c>
      <c r="G6163" s="8">
        <v>59402</v>
      </c>
      <c r="H6163" s="8">
        <v>24679</v>
      </c>
      <c r="I6163" t="s">
        <v>16</v>
      </c>
      <c r="J6163" t="s">
        <v>6188</v>
      </c>
      <c r="K6163" s="8">
        <f>(Table1[[#This Row],[Actual Amount]]-Table1[[#This Row],[Budget Amount]])</f>
        <v>-34723</v>
      </c>
      <c r="L6163" s="10">
        <f>(Table1[[#This Row],[Actual Amount]]-Table1[[#This Row],[Budget Amount]]) / Table1[[#This Row],[Budget Amount]]</f>
        <v>-0.58454260799299684</v>
      </c>
    </row>
    <row r="6164" spans="1:12">
      <c r="A6164" s="6">
        <v>44667</v>
      </c>
      <c r="B6164" s="6" t="str">
        <f>TEXT(Table1[[#This Row],[Date]],"mm")</f>
        <v>04</v>
      </c>
      <c r="C6164" s="6" t="str">
        <f>TEXT(Table1[[#This Row],[Date]],"yyyy")</f>
        <v>2022</v>
      </c>
      <c r="D6164" t="s">
        <v>45</v>
      </c>
      <c r="E6164" t="s">
        <v>19</v>
      </c>
      <c r="F6164" t="s">
        <v>20</v>
      </c>
      <c r="G6164" s="8">
        <v>86868</v>
      </c>
      <c r="H6164" s="8">
        <v>48492</v>
      </c>
      <c r="I6164" t="s">
        <v>11</v>
      </c>
      <c r="J6164" t="s">
        <v>6189</v>
      </c>
      <c r="K6164" s="8">
        <f>(Table1[[#This Row],[Actual Amount]]-Table1[[#This Row],[Budget Amount]])</f>
        <v>-38376</v>
      </c>
      <c r="L6164" s="10">
        <f>(Table1[[#This Row],[Actual Amount]]-Table1[[#This Row],[Budget Amount]]) / Table1[[#This Row],[Budget Amount]]</f>
        <v>-0.44177372565271444</v>
      </c>
    </row>
    <row r="6165" spans="1:12">
      <c r="A6165" s="6">
        <v>45005</v>
      </c>
      <c r="B6165" s="6" t="str">
        <f>TEXT(Table1[[#This Row],[Date]],"mm")</f>
        <v>03</v>
      </c>
      <c r="C6165" s="6" t="str">
        <f>TEXT(Table1[[#This Row],[Date]],"yyyy")</f>
        <v>2023</v>
      </c>
      <c r="D6165" t="s">
        <v>13</v>
      </c>
      <c r="E6165" t="s">
        <v>24</v>
      </c>
      <c r="F6165" t="s">
        <v>15</v>
      </c>
      <c r="G6165" s="8">
        <v>52245</v>
      </c>
      <c r="H6165" s="8">
        <v>89845</v>
      </c>
      <c r="I6165" t="s">
        <v>22</v>
      </c>
      <c r="J6165" t="s">
        <v>6190</v>
      </c>
      <c r="K6165" s="8">
        <f>(Table1[[#This Row],[Actual Amount]]-Table1[[#This Row],[Budget Amount]])</f>
        <v>37600</v>
      </c>
      <c r="L6165" s="10">
        <f>(Table1[[#This Row],[Actual Amount]]-Table1[[#This Row],[Budget Amount]]) / Table1[[#This Row],[Budget Amount]]</f>
        <v>0.71968609436309694</v>
      </c>
    </row>
    <row r="6166" spans="1:12">
      <c r="A6166" s="6">
        <v>44368</v>
      </c>
      <c r="B6166" s="6" t="str">
        <f>TEXT(Table1[[#This Row],[Date]],"mm")</f>
        <v>06</v>
      </c>
      <c r="C6166" s="6" t="str">
        <f>TEXT(Table1[[#This Row],[Date]],"yyyy")</f>
        <v>2021</v>
      </c>
      <c r="D6166" t="s">
        <v>45</v>
      </c>
      <c r="E6166" t="s">
        <v>14</v>
      </c>
      <c r="F6166" t="s">
        <v>48</v>
      </c>
      <c r="G6166" s="8">
        <v>25077</v>
      </c>
      <c r="H6166" s="8">
        <v>130072</v>
      </c>
      <c r="I6166" t="s">
        <v>16</v>
      </c>
      <c r="J6166" t="s">
        <v>6191</v>
      </c>
      <c r="K6166" s="8">
        <f>(Table1[[#This Row],[Actual Amount]]-Table1[[#This Row],[Budget Amount]])</f>
        <v>104995</v>
      </c>
      <c r="L6166" s="10">
        <f>(Table1[[#This Row],[Actual Amount]]-Table1[[#This Row],[Budget Amount]]) / Table1[[#This Row],[Budget Amount]]</f>
        <v>4.18690433464928</v>
      </c>
    </row>
    <row r="6167" spans="1:12">
      <c r="A6167" s="6">
        <v>44772</v>
      </c>
      <c r="B6167" s="6" t="str">
        <f>TEXT(Table1[[#This Row],[Date]],"mm")</f>
        <v>07</v>
      </c>
      <c r="C6167" s="6" t="str">
        <f>TEXT(Table1[[#This Row],[Date]],"yyyy")</f>
        <v>2022</v>
      </c>
      <c r="D6167" t="s">
        <v>8</v>
      </c>
      <c r="E6167" t="s">
        <v>14</v>
      </c>
      <c r="F6167" t="s">
        <v>15</v>
      </c>
      <c r="G6167" s="8">
        <v>118283</v>
      </c>
      <c r="H6167" s="8">
        <v>68092</v>
      </c>
      <c r="I6167" t="s">
        <v>22</v>
      </c>
      <c r="J6167" t="s">
        <v>6192</v>
      </c>
      <c r="K6167" s="8">
        <f>(Table1[[#This Row],[Actual Amount]]-Table1[[#This Row],[Budget Amount]])</f>
        <v>-50191</v>
      </c>
      <c r="L6167" s="10">
        <f>(Table1[[#This Row],[Actual Amount]]-Table1[[#This Row],[Budget Amount]]) / Table1[[#This Row],[Budget Amount]]</f>
        <v>-0.4243297853453159</v>
      </c>
    </row>
    <row r="6168" spans="1:12">
      <c r="A6168" s="6">
        <v>44227</v>
      </c>
      <c r="B6168" s="6" t="str">
        <f>TEXT(Table1[[#This Row],[Date]],"mm")</f>
        <v>01</v>
      </c>
      <c r="C6168" s="6" t="str">
        <f>TEXT(Table1[[#This Row],[Date]],"yyyy")</f>
        <v>2021</v>
      </c>
      <c r="D6168" t="s">
        <v>31</v>
      </c>
      <c r="E6168" t="s">
        <v>9</v>
      </c>
      <c r="F6168" t="s">
        <v>29</v>
      </c>
      <c r="G6168" s="8">
        <v>128721</v>
      </c>
      <c r="H6168" s="8">
        <v>143555</v>
      </c>
      <c r="I6168" t="s">
        <v>25</v>
      </c>
      <c r="J6168" t="s">
        <v>6193</v>
      </c>
      <c r="K6168" s="8">
        <f>(Table1[[#This Row],[Actual Amount]]-Table1[[#This Row],[Budget Amount]])</f>
        <v>14834</v>
      </c>
      <c r="L6168" s="10">
        <f>(Table1[[#This Row],[Actual Amount]]-Table1[[#This Row],[Budget Amount]]) / Table1[[#This Row],[Budget Amount]]</f>
        <v>0.11524149128735793</v>
      </c>
    </row>
    <row r="6169" spans="1:12">
      <c r="A6169" s="6">
        <v>44243</v>
      </c>
      <c r="B6169" s="6" t="str">
        <f>TEXT(Table1[[#This Row],[Date]],"mm")</f>
        <v>02</v>
      </c>
      <c r="C6169" s="6" t="str">
        <f>TEXT(Table1[[#This Row],[Date]],"yyyy")</f>
        <v>2021</v>
      </c>
      <c r="D6169" t="s">
        <v>18</v>
      </c>
      <c r="E6169" t="s">
        <v>9</v>
      </c>
      <c r="F6169" t="s">
        <v>20</v>
      </c>
      <c r="G6169" s="8">
        <v>60654</v>
      </c>
      <c r="H6169" s="8">
        <v>117575</v>
      </c>
      <c r="I6169" t="s">
        <v>11</v>
      </c>
      <c r="J6169" t="s">
        <v>6194</v>
      </c>
      <c r="K6169" s="8">
        <f>(Table1[[#This Row],[Actual Amount]]-Table1[[#This Row],[Budget Amount]])</f>
        <v>56921</v>
      </c>
      <c r="L6169" s="10">
        <f>(Table1[[#This Row],[Actual Amount]]-Table1[[#This Row],[Budget Amount]]) / Table1[[#This Row],[Budget Amount]]</f>
        <v>0.93845418274145154</v>
      </c>
    </row>
    <row r="6170" spans="1:12">
      <c r="A6170" s="6">
        <v>44326</v>
      </c>
      <c r="B6170" s="6" t="str">
        <f>TEXT(Table1[[#This Row],[Date]],"mm")</f>
        <v>05</v>
      </c>
      <c r="C6170" s="6" t="str">
        <f>TEXT(Table1[[#This Row],[Date]],"yyyy")</f>
        <v>2021</v>
      </c>
      <c r="D6170" t="s">
        <v>45</v>
      </c>
      <c r="E6170" t="s">
        <v>19</v>
      </c>
      <c r="F6170" t="s">
        <v>48</v>
      </c>
      <c r="G6170" s="8">
        <v>71663</v>
      </c>
      <c r="H6170" s="8">
        <v>30417</v>
      </c>
      <c r="I6170" t="s">
        <v>11</v>
      </c>
      <c r="J6170" t="s">
        <v>6195</v>
      </c>
      <c r="K6170" s="8">
        <f>(Table1[[#This Row],[Actual Amount]]-Table1[[#This Row],[Budget Amount]])</f>
        <v>-41246</v>
      </c>
      <c r="L6170" s="10">
        <f>(Table1[[#This Row],[Actual Amount]]-Table1[[#This Row],[Budget Amount]]) / Table1[[#This Row],[Budget Amount]]</f>
        <v>-0.57555502839680173</v>
      </c>
    </row>
    <row r="6171" spans="1:12">
      <c r="A6171" s="6">
        <v>44548</v>
      </c>
      <c r="B6171" s="6" t="str">
        <f>TEXT(Table1[[#This Row],[Date]],"mm")</f>
        <v>12</v>
      </c>
      <c r="C6171" s="6" t="str">
        <f>TEXT(Table1[[#This Row],[Date]],"yyyy")</f>
        <v>2021</v>
      </c>
      <c r="D6171" t="s">
        <v>13</v>
      </c>
      <c r="E6171" t="s">
        <v>9</v>
      </c>
      <c r="F6171" t="s">
        <v>48</v>
      </c>
      <c r="G6171" s="8">
        <v>16600</v>
      </c>
      <c r="H6171" s="8">
        <v>105447</v>
      </c>
      <c r="I6171" t="s">
        <v>16</v>
      </c>
      <c r="J6171" t="s">
        <v>6196</v>
      </c>
      <c r="K6171" s="8">
        <f>(Table1[[#This Row],[Actual Amount]]-Table1[[#This Row],[Budget Amount]])</f>
        <v>88847</v>
      </c>
      <c r="L6171" s="10">
        <f>(Table1[[#This Row],[Actual Amount]]-Table1[[#This Row],[Budget Amount]]) / Table1[[#This Row],[Budget Amount]]</f>
        <v>5.3522289156626508</v>
      </c>
    </row>
    <row r="6172" spans="1:12">
      <c r="A6172" s="6">
        <v>45174</v>
      </c>
      <c r="B6172" s="6" t="str">
        <f>TEXT(Table1[[#This Row],[Date]],"mm")</f>
        <v>09</v>
      </c>
      <c r="C6172" s="6" t="str">
        <f>TEXT(Table1[[#This Row],[Date]],"yyyy")</f>
        <v>2023</v>
      </c>
      <c r="D6172" t="s">
        <v>31</v>
      </c>
      <c r="E6172" t="s">
        <v>9</v>
      </c>
      <c r="F6172" t="s">
        <v>10</v>
      </c>
      <c r="G6172" s="8">
        <v>80580</v>
      </c>
      <c r="H6172" s="8">
        <v>29834</v>
      </c>
      <c r="I6172" t="s">
        <v>11</v>
      </c>
      <c r="J6172" t="s">
        <v>6197</v>
      </c>
      <c r="K6172" s="8">
        <f>(Table1[[#This Row],[Actual Amount]]-Table1[[#This Row],[Budget Amount]])</f>
        <v>-50746</v>
      </c>
      <c r="L6172" s="10">
        <f>(Table1[[#This Row],[Actual Amount]]-Table1[[#This Row],[Budget Amount]]) / Table1[[#This Row],[Budget Amount]]</f>
        <v>-0.62975924547034001</v>
      </c>
    </row>
    <row r="6173" spans="1:12">
      <c r="A6173" s="6">
        <v>44254</v>
      </c>
      <c r="B6173" s="6" t="str">
        <f>TEXT(Table1[[#This Row],[Date]],"mm")</f>
        <v>02</v>
      </c>
      <c r="C6173" s="6" t="str">
        <f>TEXT(Table1[[#This Row],[Date]],"yyyy")</f>
        <v>2021</v>
      </c>
      <c r="D6173" t="s">
        <v>31</v>
      </c>
      <c r="E6173" t="s">
        <v>14</v>
      </c>
      <c r="F6173" t="s">
        <v>20</v>
      </c>
      <c r="G6173" s="8">
        <v>26411</v>
      </c>
      <c r="H6173" s="8">
        <v>141047</v>
      </c>
      <c r="I6173" t="s">
        <v>22</v>
      </c>
      <c r="J6173" t="s">
        <v>6198</v>
      </c>
      <c r="K6173" s="8">
        <f>(Table1[[#This Row],[Actual Amount]]-Table1[[#This Row],[Budget Amount]])</f>
        <v>114636</v>
      </c>
      <c r="L6173" s="10">
        <f>(Table1[[#This Row],[Actual Amount]]-Table1[[#This Row],[Budget Amount]]) / Table1[[#This Row],[Budget Amount]]</f>
        <v>4.3404642005225096</v>
      </c>
    </row>
    <row r="6174" spans="1:12">
      <c r="A6174" s="6">
        <v>45008</v>
      </c>
      <c r="B6174" s="6" t="str">
        <f>TEXT(Table1[[#This Row],[Date]],"mm")</f>
        <v>03</v>
      </c>
      <c r="C6174" s="6" t="str">
        <f>TEXT(Table1[[#This Row],[Date]],"yyyy")</f>
        <v>2023</v>
      </c>
      <c r="D6174" t="s">
        <v>8</v>
      </c>
      <c r="E6174" t="s">
        <v>9</v>
      </c>
      <c r="F6174" t="s">
        <v>48</v>
      </c>
      <c r="G6174" s="8">
        <v>74364</v>
      </c>
      <c r="H6174" s="8">
        <v>143204</v>
      </c>
      <c r="I6174" t="s">
        <v>22</v>
      </c>
      <c r="J6174" t="s">
        <v>6199</v>
      </c>
      <c r="K6174" s="8">
        <f>(Table1[[#This Row],[Actual Amount]]-Table1[[#This Row],[Budget Amount]])</f>
        <v>68840</v>
      </c>
      <c r="L6174" s="10">
        <f>(Table1[[#This Row],[Actual Amount]]-Table1[[#This Row],[Budget Amount]]) / Table1[[#This Row],[Budget Amount]]</f>
        <v>0.92571674466139531</v>
      </c>
    </row>
    <row r="6175" spans="1:12">
      <c r="A6175" s="6">
        <v>44964</v>
      </c>
      <c r="B6175" s="6" t="str">
        <f>TEXT(Table1[[#This Row],[Date]],"mm")</f>
        <v>02</v>
      </c>
      <c r="C6175" s="6" t="str">
        <f>TEXT(Table1[[#This Row],[Date]],"yyyy")</f>
        <v>2023</v>
      </c>
      <c r="D6175" t="s">
        <v>13</v>
      </c>
      <c r="E6175" t="s">
        <v>14</v>
      </c>
      <c r="F6175" t="s">
        <v>15</v>
      </c>
      <c r="G6175" s="8">
        <v>51860</v>
      </c>
      <c r="H6175" s="8">
        <v>80934</v>
      </c>
      <c r="I6175" t="s">
        <v>16</v>
      </c>
      <c r="J6175" t="s">
        <v>6200</v>
      </c>
      <c r="K6175" s="8">
        <f>(Table1[[#This Row],[Actual Amount]]-Table1[[#This Row],[Budget Amount]])</f>
        <v>29074</v>
      </c>
      <c r="L6175" s="10">
        <f>(Table1[[#This Row],[Actual Amount]]-Table1[[#This Row],[Budget Amount]]) / Table1[[#This Row],[Budget Amount]]</f>
        <v>0.56062475896644814</v>
      </c>
    </row>
    <row r="6176" spans="1:12">
      <c r="A6176" s="6">
        <v>44879</v>
      </c>
      <c r="B6176" s="6" t="str">
        <f>TEXT(Table1[[#This Row],[Date]],"mm")</f>
        <v>11</v>
      </c>
      <c r="C6176" s="6" t="str">
        <f>TEXT(Table1[[#This Row],[Date]],"yyyy")</f>
        <v>2022</v>
      </c>
      <c r="D6176" t="s">
        <v>31</v>
      </c>
      <c r="E6176" t="s">
        <v>24</v>
      </c>
      <c r="F6176" t="s">
        <v>15</v>
      </c>
      <c r="G6176" s="8">
        <v>75636</v>
      </c>
      <c r="H6176" s="8">
        <v>12278</v>
      </c>
      <c r="I6176" t="s">
        <v>16</v>
      </c>
      <c r="J6176" t="s">
        <v>6201</v>
      </c>
      <c r="K6176" s="8">
        <f>(Table1[[#This Row],[Actual Amount]]-Table1[[#This Row],[Budget Amount]])</f>
        <v>-63358</v>
      </c>
      <c r="L6176" s="10">
        <f>(Table1[[#This Row],[Actual Amount]]-Table1[[#This Row],[Budget Amount]]) / Table1[[#This Row],[Budget Amount]]</f>
        <v>-0.83766989264371461</v>
      </c>
    </row>
    <row r="6177" spans="1:12">
      <c r="A6177" s="6">
        <v>45193</v>
      </c>
      <c r="B6177" s="6" t="str">
        <f>TEXT(Table1[[#This Row],[Date]],"mm")</f>
        <v>09</v>
      </c>
      <c r="C6177" s="6" t="str">
        <f>TEXT(Table1[[#This Row],[Date]],"yyyy")</f>
        <v>2023</v>
      </c>
      <c r="D6177" t="s">
        <v>31</v>
      </c>
      <c r="E6177" t="s">
        <v>24</v>
      </c>
      <c r="F6177" t="s">
        <v>15</v>
      </c>
      <c r="G6177" s="8">
        <v>25383</v>
      </c>
      <c r="H6177" s="8">
        <v>55395</v>
      </c>
      <c r="I6177" t="s">
        <v>16</v>
      </c>
      <c r="J6177" t="s">
        <v>6202</v>
      </c>
      <c r="K6177" s="8">
        <f>(Table1[[#This Row],[Actual Amount]]-Table1[[#This Row],[Budget Amount]])</f>
        <v>30012</v>
      </c>
      <c r="L6177" s="10">
        <f>(Table1[[#This Row],[Actual Amount]]-Table1[[#This Row],[Budget Amount]]) / Table1[[#This Row],[Budget Amount]]</f>
        <v>1.1823661505732184</v>
      </c>
    </row>
    <row r="6178" spans="1:12">
      <c r="A6178" s="6">
        <v>44482</v>
      </c>
      <c r="B6178" s="6" t="str">
        <f>TEXT(Table1[[#This Row],[Date]],"mm")</f>
        <v>10</v>
      </c>
      <c r="C6178" s="6" t="str">
        <f>TEXT(Table1[[#This Row],[Date]],"yyyy")</f>
        <v>2021</v>
      </c>
      <c r="D6178" t="s">
        <v>18</v>
      </c>
      <c r="E6178" t="s">
        <v>19</v>
      </c>
      <c r="F6178" t="s">
        <v>15</v>
      </c>
      <c r="G6178" s="8">
        <v>66546</v>
      </c>
      <c r="H6178" s="8">
        <v>81461</v>
      </c>
      <c r="I6178" t="s">
        <v>16</v>
      </c>
      <c r="J6178" t="s">
        <v>6203</v>
      </c>
      <c r="K6178" s="8">
        <f>(Table1[[#This Row],[Actual Amount]]-Table1[[#This Row],[Budget Amount]])</f>
        <v>14915</v>
      </c>
      <c r="L6178" s="10">
        <f>(Table1[[#This Row],[Actual Amount]]-Table1[[#This Row],[Budget Amount]]) / Table1[[#This Row],[Budget Amount]]</f>
        <v>0.22413067652450935</v>
      </c>
    </row>
    <row r="6179" spans="1:12">
      <c r="A6179" s="6">
        <v>45291</v>
      </c>
      <c r="B6179" s="6" t="str">
        <f>TEXT(Table1[[#This Row],[Date]],"mm")</f>
        <v>12</v>
      </c>
      <c r="C6179" s="6" t="str">
        <f>TEXT(Table1[[#This Row],[Date]],"yyyy")</f>
        <v>2023</v>
      </c>
      <c r="D6179" t="s">
        <v>8</v>
      </c>
      <c r="E6179" t="s">
        <v>33</v>
      </c>
      <c r="F6179" t="s">
        <v>48</v>
      </c>
      <c r="G6179" s="8">
        <v>140771</v>
      </c>
      <c r="H6179" s="8">
        <v>152905</v>
      </c>
      <c r="I6179" t="s">
        <v>25</v>
      </c>
      <c r="J6179" t="s">
        <v>6204</v>
      </c>
      <c r="K6179" s="8">
        <f>(Table1[[#This Row],[Actual Amount]]-Table1[[#This Row],[Budget Amount]])</f>
        <v>12134</v>
      </c>
      <c r="L6179" s="10">
        <f>(Table1[[#This Row],[Actual Amount]]-Table1[[#This Row],[Budget Amount]]) / Table1[[#This Row],[Budget Amount]]</f>
        <v>8.6196730860759671E-2</v>
      </c>
    </row>
    <row r="6180" spans="1:12">
      <c r="A6180" s="6">
        <v>45082</v>
      </c>
      <c r="B6180" s="6" t="str">
        <f>TEXT(Table1[[#This Row],[Date]],"mm")</f>
        <v>06</v>
      </c>
      <c r="C6180" s="6" t="str">
        <f>TEXT(Table1[[#This Row],[Date]],"yyyy")</f>
        <v>2023</v>
      </c>
      <c r="D6180" t="s">
        <v>8</v>
      </c>
      <c r="E6180" t="s">
        <v>9</v>
      </c>
      <c r="F6180" t="s">
        <v>29</v>
      </c>
      <c r="G6180" s="8">
        <v>139386</v>
      </c>
      <c r="H6180" s="8">
        <v>143237</v>
      </c>
      <c r="I6180" t="s">
        <v>22</v>
      </c>
      <c r="J6180" t="s">
        <v>6205</v>
      </c>
      <c r="K6180" s="8">
        <f>(Table1[[#This Row],[Actual Amount]]-Table1[[#This Row],[Budget Amount]])</f>
        <v>3851</v>
      </c>
      <c r="L6180" s="10">
        <f>(Table1[[#This Row],[Actual Amount]]-Table1[[#This Row],[Budget Amount]]) / Table1[[#This Row],[Budget Amount]]</f>
        <v>2.7628312743030146E-2</v>
      </c>
    </row>
    <row r="6181" spans="1:12">
      <c r="A6181" s="6">
        <v>44593</v>
      </c>
      <c r="B6181" s="6" t="str">
        <f>TEXT(Table1[[#This Row],[Date]],"mm")</f>
        <v>02</v>
      </c>
      <c r="C6181" s="6" t="str">
        <f>TEXT(Table1[[#This Row],[Date]],"yyyy")</f>
        <v>2022</v>
      </c>
      <c r="D6181" t="s">
        <v>13</v>
      </c>
      <c r="E6181" t="s">
        <v>24</v>
      </c>
      <c r="F6181" t="s">
        <v>20</v>
      </c>
      <c r="G6181" s="8">
        <v>44221</v>
      </c>
      <c r="H6181" s="8">
        <v>65580</v>
      </c>
      <c r="I6181" t="s">
        <v>22</v>
      </c>
      <c r="J6181" t="s">
        <v>6206</v>
      </c>
      <c r="K6181" s="8">
        <f>(Table1[[#This Row],[Actual Amount]]-Table1[[#This Row],[Budget Amount]])</f>
        <v>21359</v>
      </c>
      <c r="L6181" s="10">
        <f>(Table1[[#This Row],[Actual Amount]]-Table1[[#This Row],[Budget Amount]]) / Table1[[#This Row],[Budget Amount]]</f>
        <v>0.48300581171841434</v>
      </c>
    </row>
    <row r="6182" spans="1:12">
      <c r="A6182" s="6">
        <v>44222</v>
      </c>
      <c r="B6182" s="6" t="str">
        <f>TEXT(Table1[[#This Row],[Date]],"mm")</f>
        <v>01</v>
      </c>
      <c r="C6182" s="6" t="str">
        <f>TEXT(Table1[[#This Row],[Date]],"yyyy")</f>
        <v>2021</v>
      </c>
      <c r="D6182" t="s">
        <v>31</v>
      </c>
      <c r="E6182" t="s">
        <v>24</v>
      </c>
      <c r="F6182" t="s">
        <v>15</v>
      </c>
      <c r="G6182" s="8">
        <v>104843</v>
      </c>
      <c r="H6182" s="8">
        <v>90383</v>
      </c>
      <c r="I6182" t="s">
        <v>22</v>
      </c>
      <c r="J6182" t="s">
        <v>6207</v>
      </c>
      <c r="K6182" s="8">
        <f>(Table1[[#This Row],[Actual Amount]]-Table1[[#This Row],[Budget Amount]])</f>
        <v>-14460</v>
      </c>
      <c r="L6182" s="10">
        <f>(Table1[[#This Row],[Actual Amount]]-Table1[[#This Row],[Budget Amount]]) / Table1[[#This Row],[Budget Amount]]</f>
        <v>-0.13792050971452552</v>
      </c>
    </row>
    <row r="6183" spans="1:12">
      <c r="A6183" s="6">
        <v>44509</v>
      </c>
      <c r="B6183" s="6" t="str">
        <f>TEXT(Table1[[#This Row],[Date]],"mm")</f>
        <v>11</v>
      </c>
      <c r="C6183" s="6" t="str">
        <f>TEXT(Table1[[#This Row],[Date]],"yyyy")</f>
        <v>2021</v>
      </c>
      <c r="D6183" t="s">
        <v>18</v>
      </c>
      <c r="E6183" t="s">
        <v>19</v>
      </c>
      <c r="F6183" t="s">
        <v>48</v>
      </c>
      <c r="G6183" s="8">
        <v>112863</v>
      </c>
      <c r="H6183" s="8">
        <v>127925</v>
      </c>
      <c r="I6183" t="s">
        <v>22</v>
      </c>
      <c r="J6183" t="s">
        <v>6208</v>
      </c>
      <c r="K6183" s="8">
        <f>(Table1[[#This Row],[Actual Amount]]-Table1[[#This Row],[Budget Amount]])</f>
        <v>15062</v>
      </c>
      <c r="L6183" s="10">
        <f>(Table1[[#This Row],[Actual Amount]]-Table1[[#This Row],[Budget Amount]]) / Table1[[#This Row],[Budget Amount]]</f>
        <v>0.13345383340864589</v>
      </c>
    </row>
    <row r="6184" spans="1:12">
      <c r="A6184" s="6">
        <v>44322</v>
      </c>
      <c r="B6184" s="6" t="str">
        <f>TEXT(Table1[[#This Row],[Date]],"mm")</f>
        <v>05</v>
      </c>
      <c r="C6184" s="6" t="str">
        <f>TEXT(Table1[[#This Row],[Date]],"yyyy")</f>
        <v>2021</v>
      </c>
      <c r="D6184" t="s">
        <v>27</v>
      </c>
      <c r="E6184" t="s">
        <v>13</v>
      </c>
      <c r="F6184" t="s">
        <v>48</v>
      </c>
      <c r="G6184" s="8">
        <v>83353</v>
      </c>
      <c r="H6184" s="8">
        <v>53246</v>
      </c>
      <c r="I6184" t="s">
        <v>25</v>
      </c>
      <c r="J6184" t="s">
        <v>6209</v>
      </c>
      <c r="K6184" s="8">
        <f>(Table1[[#This Row],[Actual Amount]]-Table1[[#This Row],[Budget Amount]])</f>
        <v>-30107</v>
      </c>
      <c r="L6184" s="10">
        <f>(Table1[[#This Row],[Actual Amount]]-Table1[[#This Row],[Budget Amount]]) / Table1[[#This Row],[Budget Amount]]</f>
        <v>-0.361198757093326</v>
      </c>
    </row>
    <row r="6185" spans="1:12">
      <c r="A6185" s="6">
        <v>45007</v>
      </c>
      <c r="B6185" s="6" t="str">
        <f>TEXT(Table1[[#This Row],[Date]],"mm")</f>
        <v>03</v>
      </c>
      <c r="C6185" s="6" t="str">
        <f>TEXT(Table1[[#This Row],[Date]],"yyyy")</f>
        <v>2023</v>
      </c>
      <c r="D6185" t="s">
        <v>45</v>
      </c>
      <c r="E6185" t="s">
        <v>13</v>
      </c>
      <c r="F6185" t="s">
        <v>15</v>
      </c>
      <c r="G6185" s="8">
        <v>109819</v>
      </c>
      <c r="H6185" s="8">
        <v>48439</v>
      </c>
      <c r="I6185" t="s">
        <v>16</v>
      </c>
      <c r="J6185" t="s">
        <v>6210</v>
      </c>
      <c r="K6185" s="8">
        <f>(Table1[[#This Row],[Actual Amount]]-Table1[[#This Row],[Budget Amount]])</f>
        <v>-61380</v>
      </c>
      <c r="L6185" s="10">
        <f>(Table1[[#This Row],[Actual Amount]]-Table1[[#This Row],[Budget Amount]]) / Table1[[#This Row],[Budget Amount]]</f>
        <v>-0.55891967692293687</v>
      </c>
    </row>
    <row r="6186" spans="1:12">
      <c r="A6186" s="6">
        <v>44384</v>
      </c>
      <c r="B6186" s="6" t="str">
        <f>TEXT(Table1[[#This Row],[Date]],"mm")</f>
        <v>07</v>
      </c>
      <c r="C6186" s="6" t="str">
        <f>TEXT(Table1[[#This Row],[Date]],"yyyy")</f>
        <v>2021</v>
      </c>
      <c r="D6186" t="s">
        <v>8</v>
      </c>
      <c r="E6186" t="s">
        <v>19</v>
      </c>
      <c r="F6186" t="s">
        <v>10</v>
      </c>
      <c r="G6186" s="8">
        <v>120417</v>
      </c>
      <c r="H6186" s="8">
        <v>81454</v>
      </c>
      <c r="I6186" t="s">
        <v>11</v>
      </c>
      <c r="J6186" t="s">
        <v>6211</v>
      </c>
      <c r="K6186" s="8">
        <f>(Table1[[#This Row],[Actual Amount]]-Table1[[#This Row],[Budget Amount]])</f>
        <v>-38963</v>
      </c>
      <c r="L6186" s="10">
        <f>(Table1[[#This Row],[Actual Amount]]-Table1[[#This Row],[Budget Amount]]) / Table1[[#This Row],[Budget Amount]]</f>
        <v>-0.32356727040201966</v>
      </c>
    </row>
    <row r="6187" spans="1:12">
      <c r="A6187" s="6">
        <v>44894</v>
      </c>
      <c r="B6187" s="6" t="str">
        <f>TEXT(Table1[[#This Row],[Date]],"mm")</f>
        <v>11</v>
      </c>
      <c r="C6187" s="6" t="str">
        <f>TEXT(Table1[[#This Row],[Date]],"yyyy")</f>
        <v>2022</v>
      </c>
      <c r="D6187" t="s">
        <v>18</v>
      </c>
      <c r="E6187" t="s">
        <v>14</v>
      </c>
      <c r="F6187" t="s">
        <v>48</v>
      </c>
      <c r="G6187" s="8">
        <v>91248</v>
      </c>
      <c r="H6187" s="8">
        <v>77447</v>
      </c>
      <c r="I6187" t="s">
        <v>22</v>
      </c>
      <c r="J6187" t="s">
        <v>6212</v>
      </c>
      <c r="K6187" s="8">
        <f>(Table1[[#This Row],[Actual Amount]]-Table1[[#This Row],[Budget Amount]])</f>
        <v>-13801</v>
      </c>
      <c r="L6187" s="10">
        <f>(Table1[[#This Row],[Actual Amount]]-Table1[[#This Row],[Budget Amount]]) / Table1[[#This Row],[Budget Amount]]</f>
        <v>-0.1512471506224794</v>
      </c>
    </row>
    <row r="6188" spans="1:12">
      <c r="A6188" s="6">
        <v>45006</v>
      </c>
      <c r="B6188" s="6" t="str">
        <f>TEXT(Table1[[#This Row],[Date]],"mm")</f>
        <v>03</v>
      </c>
      <c r="C6188" s="6" t="str">
        <f>TEXT(Table1[[#This Row],[Date]],"yyyy")</f>
        <v>2023</v>
      </c>
      <c r="D6188" t="s">
        <v>13</v>
      </c>
      <c r="E6188" t="s">
        <v>33</v>
      </c>
      <c r="F6188" t="s">
        <v>20</v>
      </c>
      <c r="G6188" s="8">
        <v>25964</v>
      </c>
      <c r="H6188" s="8">
        <v>54970</v>
      </c>
      <c r="I6188" t="s">
        <v>11</v>
      </c>
      <c r="J6188" t="s">
        <v>6213</v>
      </c>
      <c r="K6188" s="8">
        <f>(Table1[[#This Row],[Actual Amount]]-Table1[[#This Row],[Budget Amount]])</f>
        <v>29006</v>
      </c>
      <c r="L6188" s="10">
        <f>(Table1[[#This Row],[Actual Amount]]-Table1[[#This Row],[Budget Amount]]) / Table1[[#This Row],[Budget Amount]]</f>
        <v>1.1171622246187027</v>
      </c>
    </row>
    <row r="6189" spans="1:12">
      <c r="A6189" s="6">
        <v>44912</v>
      </c>
      <c r="B6189" s="6" t="str">
        <f>TEXT(Table1[[#This Row],[Date]],"mm")</f>
        <v>12</v>
      </c>
      <c r="C6189" s="6" t="str">
        <f>TEXT(Table1[[#This Row],[Date]],"yyyy")</f>
        <v>2022</v>
      </c>
      <c r="D6189" t="s">
        <v>18</v>
      </c>
      <c r="E6189" t="s">
        <v>19</v>
      </c>
      <c r="F6189" t="s">
        <v>20</v>
      </c>
      <c r="G6189" s="8">
        <v>44195</v>
      </c>
      <c r="H6189" s="8">
        <v>12412</v>
      </c>
      <c r="I6189" t="s">
        <v>25</v>
      </c>
      <c r="J6189" t="s">
        <v>6214</v>
      </c>
      <c r="K6189" s="8">
        <f>(Table1[[#This Row],[Actual Amount]]-Table1[[#This Row],[Budget Amount]])</f>
        <v>-31783</v>
      </c>
      <c r="L6189" s="10">
        <f>(Table1[[#This Row],[Actual Amount]]-Table1[[#This Row],[Budget Amount]]) / Table1[[#This Row],[Budget Amount]]</f>
        <v>-0.71915375042425611</v>
      </c>
    </row>
    <row r="6190" spans="1:12">
      <c r="A6190" s="6">
        <v>44646</v>
      </c>
      <c r="B6190" s="6" t="str">
        <f>TEXT(Table1[[#This Row],[Date]],"mm")</f>
        <v>03</v>
      </c>
      <c r="C6190" s="6" t="str">
        <f>TEXT(Table1[[#This Row],[Date]],"yyyy")</f>
        <v>2022</v>
      </c>
      <c r="D6190" t="s">
        <v>31</v>
      </c>
      <c r="E6190" t="s">
        <v>13</v>
      </c>
      <c r="F6190" t="s">
        <v>10</v>
      </c>
      <c r="G6190" s="8">
        <v>78885</v>
      </c>
      <c r="H6190" s="8">
        <v>41485</v>
      </c>
      <c r="I6190" t="s">
        <v>25</v>
      </c>
      <c r="J6190" t="s">
        <v>6215</v>
      </c>
      <c r="K6190" s="8">
        <f>(Table1[[#This Row],[Actual Amount]]-Table1[[#This Row],[Budget Amount]])</f>
        <v>-37400</v>
      </c>
      <c r="L6190" s="10">
        <f>(Table1[[#This Row],[Actual Amount]]-Table1[[#This Row],[Budget Amount]]) / Table1[[#This Row],[Budget Amount]]</f>
        <v>-0.47410787855739367</v>
      </c>
    </row>
    <row r="6191" spans="1:12">
      <c r="A6191" s="6">
        <v>44719</v>
      </c>
      <c r="B6191" s="6" t="str">
        <f>TEXT(Table1[[#This Row],[Date]],"mm")</f>
        <v>06</v>
      </c>
      <c r="C6191" s="6" t="str">
        <f>TEXT(Table1[[#This Row],[Date]],"yyyy")</f>
        <v>2022</v>
      </c>
      <c r="D6191" t="s">
        <v>45</v>
      </c>
      <c r="E6191" t="s">
        <v>33</v>
      </c>
      <c r="F6191" t="s">
        <v>48</v>
      </c>
      <c r="G6191" s="8">
        <v>22157</v>
      </c>
      <c r="H6191" s="8">
        <v>25041</v>
      </c>
      <c r="I6191" t="s">
        <v>16</v>
      </c>
      <c r="J6191" t="s">
        <v>6216</v>
      </c>
      <c r="K6191" s="8">
        <f>(Table1[[#This Row],[Actual Amount]]-Table1[[#This Row],[Budget Amount]])</f>
        <v>2884</v>
      </c>
      <c r="L6191" s="10">
        <f>(Table1[[#This Row],[Actual Amount]]-Table1[[#This Row],[Budget Amount]]) / Table1[[#This Row],[Budget Amount]]</f>
        <v>0.1301620255449745</v>
      </c>
    </row>
    <row r="6192" spans="1:12">
      <c r="A6192" s="6">
        <v>45182</v>
      </c>
      <c r="B6192" s="6" t="str">
        <f>TEXT(Table1[[#This Row],[Date]],"mm")</f>
        <v>09</v>
      </c>
      <c r="C6192" s="6" t="str">
        <f>TEXT(Table1[[#This Row],[Date]],"yyyy")</f>
        <v>2023</v>
      </c>
      <c r="D6192" t="s">
        <v>8</v>
      </c>
      <c r="E6192" t="s">
        <v>24</v>
      </c>
      <c r="F6192" t="s">
        <v>10</v>
      </c>
      <c r="G6192" s="8">
        <v>132445</v>
      </c>
      <c r="H6192" s="8">
        <v>9212</v>
      </c>
      <c r="I6192" t="s">
        <v>25</v>
      </c>
      <c r="J6192" t="s">
        <v>6217</v>
      </c>
      <c r="K6192" s="8">
        <f>(Table1[[#This Row],[Actual Amount]]-Table1[[#This Row],[Budget Amount]])</f>
        <v>-123233</v>
      </c>
      <c r="L6192" s="10">
        <f>(Table1[[#This Row],[Actual Amount]]-Table1[[#This Row],[Budget Amount]]) / Table1[[#This Row],[Budget Amount]]</f>
        <v>-0.93044660047566918</v>
      </c>
    </row>
    <row r="6193" spans="1:12">
      <c r="A6193" s="6">
        <v>44854</v>
      </c>
      <c r="B6193" s="6" t="str">
        <f>TEXT(Table1[[#This Row],[Date]],"mm")</f>
        <v>10</v>
      </c>
      <c r="C6193" s="6" t="str">
        <f>TEXT(Table1[[#This Row],[Date]],"yyyy")</f>
        <v>2022</v>
      </c>
      <c r="D6193" t="s">
        <v>27</v>
      </c>
      <c r="E6193" t="s">
        <v>19</v>
      </c>
      <c r="F6193" t="s">
        <v>48</v>
      </c>
      <c r="G6193" s="8">
        <v>72214</v>
      </c>
      <c r="H6193" s="8">
        <v>79971</v>
      </c>
      <c r="I6193" t="s">
        <v>16</v>
      </c>
      <c r="J6193" t="s">
        <v>6218</v>
      </c>
      <c r="K6193" s="8">
        <f>(Table1[[#This Row],[Actual Amount]]-Table1[[#This Row],[Budget Amount]])</f>
        <v>7757</v>
      </c>
      <c r="L6193" s="10">
        <f>(Table1[[#This Row],[Actual Amount]]-Table1[[#This Row],[Budget Amount]]) / Table1[[#This Row],[Budget Amount]]</f>
        <v>0.10741684437920625</v>
      </c>
    </row>
    <row r="6194" spans="1:12">
      <c r="A6194" s="6">
        <v>44793</v>
      </c>
      <c r="B6194" s="6" t="str">
        <f>TEXT(Table1[[#This Row],[Date]],"mm")</f>
        <v>08</v>
      </c>
      <c r="C6194" s="6" t="str">
        <f>TEXT(Table1[[#This Row],[Date]],"yyyy")</f>
        <v>2022</v>
      </c>
      <c r="D6194" t="s">
        <v>31</v>
      </c>
      <c r="E6194" t="s">
        <v>14</v>
      </c>
      <c r="F6194" t="s">
        <v>48</v>
      </c>
      <c r="G6194" s="8">
        <v>23885</v>
      </c>
      <c r="H6194" s="8">
        <v>133150</v>
      </c>
      <c r="I6194" t="s">
        <v>11</v>
      </c>
      <c r="J6194" t="s">
        <v>6219</v>
      </c>
      <c r="K6194" s="8">
        <f>(Table1[[#This Row],[Actual Amount]]-Table1[[#This Row],[Budget Amount]])</f>
        <v>109265</v>
      </c>
      <c r="L6194" s="10">
        <f>(Table1[[#This Row],[Actual Amount]]-Table1[[#This Row],[Budget Amount]]) / Table1[[#This Row],[Budget Amount]]</f>
        <v>4.5746284278836091</v>
      </c>
    </row>
    <row r="6195" spans="1:12">
      <c r="A6195" s="6">
        <v>44296</v>
      </c>
      <c r="B6195" s="6" t="str">
        <f>TEXT(Table1[[#This Row],[Date]],"mm")</f>
        <v>04</v>
      </c>
      <c r="C6195" s="6" t="str">
        <f>TEXT(Table1[[#This Row],[Date]],"yyyy")</f>
        <v>2021</v>
      </c>
      <c r="D6195" t="s">
        <v>8</v>
      </c>
      <c r="E6195" t="s">
        <v>33</v>
      </c>
      <c r="F6195" t="s">
        <v>10</v>
      </c>
      <c r="G6195" s="8">
        <v>117922</v>
      </c>
      <c r="H6195" s="8">
        <v>13536</v>
      </c>
      <c r="I6195" t="s">
        <v>25</v>
      </c>
      <c r="J6195" t="s">
        <v>6220</v>
      </c>
      <c r="K6195" s="8">
        <f>(Table1[[#This Row],[Actual Amount]]-Table1[[#This Row],[Budget Amount]])</f>
        <v>-104386</v>
      </c>
      <c r="L6195" s="10">
        <f>(Table1[[#This Row],[Actual Amount]]-Table1[[#This Row],[Budget Amount]]) / Table1[[#This Row],[Budget Amount]]</f>
        <v>-0.88521225895083189</v>
      </c>
    </row>
    <row r="6196" spans="1:12">
      <c r="A6196" s="6">
        <v>44812</v>
      </c>
      <c r="B6196" s="6" t="str">
        <f>TEXT(Table1[[#This Row],[Date]],"mm")</f>
        <v>09</v>
      </c>
      <c r="C6196" s="6" t="str">
        <f>TEXT(Table1[[#This Row],[Date]],"yyyy")</f>
        <v>2022</v>
      </c>
      <c r="D6196" t="s">
        <v>13</v>
      </c>
      <c r="E6196" t="s">
        <v>13</v>
      </c>
      <c r="F6196" t="s">
        <v>29</v>
      </c>
      <c r="G6196" s="8">
        <v>148090</v>
      </c>
      <c r="H6196" s="8">
        <v>126166</v>
      </c>
      <c r="I6196" t="s">
        <v>16</v>
      </c>
      <c r="J6196" t="s">
        <v>6221</v>
      </c>
      <c r="K6196" s="8">
        <f>(Table1[[#This Row],[Actual Amount]]-Table1[[#This Row],[Budget Amount]])</f>
        <v>-21924</v>
      </c>
      <c r="L6196" s="10">
        <f>(Table1[[#This Row],[Actual Amount]]-Table1[[#This Row],[Budget Amount]]) / Table1[[#This Row],[Budget Amount]]</f>
        <v>-0.14804510770477414</v>
      </c>
    </row>
    <row r="6197" spans="1:12">
      <c r="A6197" s="6">
        <v>45144</v>
      </c>
      <c r="B6197" s="6" t="str">
        <f>TEXT(Table1[[#This Row],[Date]],"mm")</f>
        <v>08</v>
      </c>
      <c r="C6197" s="6" t="str">
        <f>TEXT(Table1[[#This Row],[Date]],"yyyy")</f>
        <v>2023</v>
      </c>
      <c r="D6197" t="s">
        <v>8</v>
      </c>
      <c r="E6197" t="s">
        <v>24</v>
      </c>
      <c r="F6197" t="s">
        <v>15</v>
      </c>
      <c r="G6197" s="8">
        <v>89127</v>
      </c>
      <c r="H6197" s="8">
        <v>153343</v>
      </c>
      <c r="I6197" t="s">
        <v>11</v>
      </c>
      <c r="K6197" s="8">
        <f>(Table1[[#This Row],[Actual Amount]]-Table1[[#This Row],[Budget Amount]])</f>
        <v>64216</v>
      </c>
      <c r="L6197" s="10">
        <f>(Table1[[#This Row],[Actual Amount]]-Table1[[#This Row],[Budget Amount]]) / Table1[[#This Row],[Budget Amount]]</f>
        <v>0.72049996073019396</v>
      </c>
    </row>
    <row r="6198" spans="1:12">
      <c r="A6198" s="6">
        <v>44752</v>
      </c>
      <c r="B6198" s="6" t="str">
        <f>TEXT(Table1[[#This Row],[Date]],"mm")</f>
        <v>07</v>
      </c>
      <c r="C6198" s="6" t="str">
        <f>TEXT(Table1[[#This Row],[Date]],"yyyy")</f>
        <v>2022</v>
      </c>
      <c r="D6198" t="s">
        <v>18</v>
      </c>
      <c r="E6198" t="s">
        <v>19</v>
      </c>
      <c r="F6198" t="s">
        <v>15</v>
      </c>
      <c r="G6198" s="8">
        <v>10389</v>
      </c>
      <c r="H6198" s="8">
        <v>79108</v>
      </c>
      <c r="I6198" t="s">
        <v>22</v>
      </c>
      <c r="J6198" t="s">
        <v>6222</v>
      </c>
      <c r="K6198" s="8">
        <f>(Table1[[#This Row],[Actual Amount]]-Table1[[#This Row],[Budget Amount]])</f>
        <v>68719</v>
      </c>
      <c r="L6198" s="10">
        <f>(Table1[[#This Row],[Actual Amount]]-Table1[[#This Row],[Budget Amount]]) / Table1[[#This Row],[Budget Amount]]</f>
        <v>6.6145923573009915</v>
      </c>
    </row>
    <row r="6199" spans="1:12">
      <c r="A6199" s="6">
        <v>44474</v>
      </c>
      <c r="B6199" s="6" t="str">
        <f>TEXT(Table1[[#This Row],[Date]],"mm")</f>
        <v>10</v>
      </c>
      <c r="C6199" s="6" t="str">
        <f>TEXT(Table1[[#This Row],[Date]],"yyyy")</f>
        <v>2021</v>
      </c>
      <c r="D6199" t="s">
        <v>45</v>
      </c>
      <c r="E6199" t="s">
        <v>9</v>
      </c>
      <c r="F6199" t="s">
        <v>15</v>
      </c>
      <c r="G6199" s="8">
        <v>26519</v>
      </c>
      <c r="H6199" s="8">
        <v>99342</v>
      </c>
      <c r="I6199" t="s">
        <v>16</v>
      </c>
      <c r="J6199" t="s">
        <v>6223</v>
      </c>
      <c r="K6199" s="8">
        <f>(Table1[[#This Row],[Actual Amount]]-Table1[[#This Row],[Budget Amount]])</f>
        <v>72823</v>
      </c>
      <c r="L6199" s="10">
        <f>(Table1[[#This Row],[Actual Amount]]-Table1[[#This Row],[Budget Amount]]) / Table1[[#This Row],[Budget Amount]]</f>
        <v>2.7460688562917155</v>
      </c>
    </row>
    <row r="6200" spans="1:12">
      <c r="A6200" s="6">
        <v>44687</v>
      </c>
      <c r="B6200" s="6" t="str">
        <f>TEXT(Table1[[#This Row],[Date]],"mm")</f>
        <v>05</v>
      </c>
      <c r="C6200" s="6" t="str">
        <f>TEXT(Table1[[#This Row],[Date]],"yyyy")</f>
        <v>2022</v>
      </c>
      <c r="D6200" t="s">
        <v>27</v>
      </c>
      <c r="E6200" t="s">
        <v>24</v>
      </c>
      <c r="F6200" t="s">
        <v>10</v>
      </c>
      <c r="G6200" s="8">
        <v>45224</v>
      </c>
      <c r="H6200" s="8">
        <v>101085</v>
      </c>
      <c r="I6200" t="s">
        <v>16</v>
      </c>
      <c r="J6200" t="s">
        <v>6224</v>
      </c>
      <c r="K6200" s="8">
        <f>(Table1[[#This Row],[Actual Amount]]-Table1[[#This Row],[Budget Amount]])</f>
        <v>55861</v>
      </c>
      <c r="L6200" s="10">
        <f>(Table1[[#This Row],[Actual Amount]]-Table1[[#This Row],[Budget Amount]]) / Table1[[#This Row],[Budget Amount]]</f>
        <v>1.235206969750575</v>
      </c>
    </row>
    <row r="6201" spans="1:12">
      <c r="A6201" s="6">
        <v>44451</v>
      </c>
      <c r="B6201" s="6" t="str">
        <f>TEXT(Table1[[#This Row],[Date]],"mm")</f>
        <v>09</v>
      </c>
      <c r="C6201" s="6" t="str">
        <f>TEXT(Table1[[#This Row],[Date]],"yyyy")</f>
        <v>2021</v>
      </c>
      <c r="D6201" t="s">
        <v>45</v>
      </c>
      <c r="E6201" t="s">
        <v>13</v>
      </c>
      <c r="F6201" t="s">
        <v>48</v>
      </c>
      <c r="G6201" s="8">
        <v>67944</v>
      </c>
      <c r="H6201" s="8">
        <v>62631</v>
      </c>
      <c r="I6201" t="s">
        <v>11</v>
      </c>
      <c r="J6201" t="s">
        <v>6225</v>
      </c>
      <c r="K6201" s="8">
        <f>(Table1[[#This Row],[Actual Amount]]-Table1[[#This Row],[Budget Amount]])</f>
        <v>-5313</v>
      </c>
      <c r="L6201" s="10">
        <f>(Table1[[#This Row],[Actual Amount]]-Table1[[#This Row],[Budget Amount]]) / Table1[[#This Row],[Budget Amount]]</f>
        <v>-7.819675026492405E-2</v>
      </c>
    </row>
    <row r="6202" spans="1:12">
      <c r="A6202" s="6">
        <v>44577</v>
      </c>
      <c r="B6202" s="6" t="str">
        <f>TEXT(Table1[[#This Row],[Date]],"mm")</f>
        <v>01</v>
      </c>
      <c r="C6202" s="6" t="str">
        <f>TEXT(Table1[[#This Row],[Date]],"yyyy")</f>
        <v>2022</v>
      </c>
      <c r="D6202" t="s">
        <v>18</v>
      </c>
      <c r="E6202" t="s">
        <v>19</v>
      </c>
      <c r="F6202" t="s">
        <v>48</v>
      </c>
      <c r="G6202" s="8">
        <v>33497</v>
      </c>
      <c r="H6202" s="8">
        <v>100124</v>
      </c>
      <c r="I6202" t="s">
        <v>11</v>
      </c>
      <c r="J6202" t="s">
        <v>6226</v>
      </c>
      <c r="K6202" s="8">
        <f>(Table1[[#This Row],[Actual Amount]]-Table1[[#This Row],[Budget Amount]])</f>
        <v>66627</v>
      </c>
      <c r="L6202" s="10">
        <f>(Table1[[#This Row],[Actual Amount]]-Table1[[#This Row],[Budget Amount]]) / Table1[[#This Row],[Budget Amount]]</f>
        <v>1.9890437949667135</v>
      </c>
    </row>
    <row r="6203" spans="1:12">
      <c r="A6203" s="6">
        <v>45088</v>
      </c>
      <c r="B6203" s="6" t="str">
        <f>TEXT(Table1[[#This Row],[Date]],"mm")</f>
        <v>06</v>
      </c>
      <c r="C6203" s="6" t="str">
        <f>TEXT(Table1[[#This Row],[Date]],"yyyy")</f>
        <v>2023</v>
      </c>
      <c r="D6203" t="s">
        <v>27</v>
      </c>
      <c r="E6203" t="s">
        <v>13</v>
      </c>
      <c r="F6203" t="s">
        <v>20</v>
      </c>
      <c r="G6203" s="8">
        <v>130784</v>
      </c>
      <c r="H6203" s="8">
        <v>52635</v>
      </c>
      <c r="I6203" t="s">
        <v>11</v>
      </c>
      <c r="J6203" t="s">
        <v>6227</v>
      </c>
      <c r="K6203" s="8">
        <f>(Table1[[#This Row],[Actual Amount]]-Table1[[#This Row],[Budget Amount]])</f>
        <v>-78149</v>
      </c>
      <c r="L6203" s="10">
        <f>(Table1[[#This Row],[Actual Amount]]-Table1[[#This Row],[Budget Amount]]) / Table1[[#This Row],[Budget Amount]]</f>
        <v>-0.597542512845608</v>
      </c>
    </row>
    <row r="6204" spans="1:12">
      <c r="A6204" s="6">
        <v>44738</v>
      </c>
      <c r="B6204" s="6" t="str">
        <f>TEXT(Table1[[#This Row],[Date]],"mm")</f>
        <v>06</v>
      </c>
      <c r="C6204" s="6" t="str">
        <f>TEXT(Table1[[#This Row],[Date]],"yyyy")</f>
        <v>2022</v>
      </c>
      <c r="D6204" t="s">
        <v>27</v>
      </c>
      <c r="E6204" t="s">
        <v>9</v>
      </c>
      <c r="F6204" t="s">
        <v>48</v>
      </c>
      <c r="G6204" s="8">
        <v>48274</v>
      </c>
      <c r="H6204" s="8">
        <v>144197</v>
      </c>
      <c r="I6204" t="s">
        <v>11</v>
      </c>
      <c r="J6204" t="s">
        <v>6228</v>
      </c>
      <c r="K6204" s="8">
        <f>(Table1[[#This Row],[Actual Amount]]-Table1[[#This Row],[Budget Amount]])</f>
        <v>95923</v>
      </c>
      <c r="L6204" s="10">
        <f>(Table1[[#This Row],[Actual Amount]]-Table1[[#This Row],[Budget Amount]]) / Table1[[#This Row],[Budget Amount]]</f>
        <v>1.9870530720470647</v>
      </c>
    </row>
    <row r="6205" spans="1:12">
      <c r="A6205" s="6">
        <v>45021</v>
      </c>
      <c r="B6205" s="6" t="str">
        <f>TEXT(Table1[[#This Row],[Date]],"mm")</f>
        <v>04</v>
      </c>
      <c r="C6205" s="6" t="str">
        <f>TEXT(Table1[[#This Row],[Date]],"yyyy")</f>
        <v>2023</v>
      </c>
      <c r="D6205" t="s">
        <v>31</v>
      </c>
      <c r="E6205" t="s">
        <v>24</v>
      </c>
      <c r="F6205" t="s">
        <v>29</v>
      </c>
      <c r="G6205" s="8">
        <v>84931</v>
      </c>
      <c r="H6205" s="8">
        <v>56260</v>
      </c>
      <c r="I6205" t="s">
        <v>11</v>
      </c>
      <c r="J6205" t="s">
        <v>6229</v>
      </c>
      <c r="K6205" s="8">
        <f>(Table1[[#This Row],[Actual Amount]]-Table1[[#This Row],[Budget Amount]])</f>
        <v>-28671</v>
      </c>
      <c r="L6205" s="10">
        <f>(Table1[[#This Row],[Actual Amount]]-Table1[[#This Row],[Budget Amount]]) / Table1[[#This Row],[Budget Amount]]</f>
        <v>-0.33757991781563856</v>
      </c>
    </row>
    <row r="6206" spans="1:12">
      <c r="A6206" s="6">
        <v>45075</v>
      </c>
      <c r="B6206" s="6" t="str">
        <f>TEXT(Table1[[#This Row],[Date]],"mm")</f>
        <v>05</v>
      </c>
      <c r="C6206" s="6" t="str">
        <f>TEXT(Table1[[#This Row],[Date]],"yyyy")</f>
        <v>2023</v>
      </c>
      <c r="D6206" t="s">
        <v>27</v>
      </c>
      <c r="E6206" t="s">
        <v>33</v>
      </c>
      <c r="F6206" t="s">
        <v>15</v>
      </c>
      <c r="G6206" s="8">
        <v>19913</v>
      </c>
      <c r="H6206" s="8">
        <v>45861</v>
      </c>
      <c r="I6206" t="s">
        <v>16</v>
      </c>
      <c r="J6206" t="s">
        <v>6230</v>
      </c>
      <c r="K6206" s="8">
        <f>(Table1[[#This Row],[Actual Amount]]-Table1[[#This Row],[Budget Amount]])</f>
        <v>25948</v>
      </c>
      <c r="L6206" s="10">
        <f>(Table1[[#This Row],[Actual Amount]]-Table1[[#This Row],[Budget Amount]]) / Table1[[#This Row],[Budget Amount]]</f>
        <v>1.303068347310802</v>
      </c>
    </row>
    <row r="6207" spans="1:12">
      <c r="A6207" s="6">
        <v>44477</v>
      </c>
      <c r="B6207" s="6" t="str">
        <f>TEXT(Table1[[#This Row],[Date]],"mm")</f>
        <v>10</v>
      </c>
      <c r="C6207" s="6" t="str">
        <f>TEXT(Table1[[#This Row],[Date]],"yyyy")</f>
        <v>2021</v>
      </c>
      <c r="D6207" t="s">
        <v>8</v>
      </c>
      <c r="E6207" t="s">
        <v>33</v>
      </c>
      <c r="F6207" t="s">
        <v>29</v>
      </c>
      <c r="G6207" s="8">
        <v>149857</v>
      </c>
      <c r="H6207" s="8">
        <v>95512</v>
      </c>
      <c r="I6207" t="s">
        <v>11</v>
      </c>
      <c r="J6207" t="s">
        <v>6231</v>
      </c>
      <c r="K6207" s="8">
        <f>(Table1[[#This Row],[Actual Amount]]-Table1[[#This Row],[Budget Amount]])</f>
        <v>-54345</v>
      </c>
      <c r="L6207" s="10">
        <f>(Table1[[#This Row],[Actual Amount]]-Table1[[#This Row],[Budget Amount]]) / Table1[[#This Row],[Budget Amount]]</f>
        <v>-0.36264572225521663</v>
      </c>
    </row>
    <row r="6208" spans="1:12">
      <c r="A6208" s="6">
        <v>44969</v>
      </c>
      <c r="B6208" s="6" t="str">
        <f>TEXT(Table1[[#This Row],[Date]],"mm")</f>
        <v>02</v>
      </c>
      <c r="C6208" s="6" t="str">
        <f>TEXT(Table1[[#This Row],[Date]],"yyyy")</f>
        <v>2023</v>
      </c>
      <c r="D6208" t="s">
        <v>45</v>
      </c>
      <c r="E6208" t="s">
        <v>24</v>
      </c>
      <c r="F6208" t="s">
        <v>15</v>
      </c>
      <c r="G6208" s="8">
        <v>117101</v>
      </c>
      <c r="H6208" s="8">
        <v>38299</v>
      </c>
      <c r="I6208" t="s">
        <v>22</v>
      </c>
      <c r="J6208" t="s">
        <v>6232</v>
      </c>
      <c r="K6208" s="8">
        <f>(Table1[[#This Row],[Actual Amount]]-Table1[[#This Row],[Budget Amount]])</f>
        <v>-78802</v>
      </c>
      <c r="L6208" s="10">
        <f>(Table1[[#This Row],[Actual Amount]]-Table1[[#This Row],[Budget Amount]]) / Table1[[#This Row],[Budget Amount]]</f>
        <v>-0.67294045311312456</v>
      </c>
    </row>
    <row r="6209" spans="1:12">
      <c r="A6209" s="6">
        <v>45039</v>
      </c>
      <c r="B6209" s="6" t="str">
        <f>TEXT(Table1[[#This Row],[Date]],"mm")</f>
        <v>04</v>
      </c>
      <c r="C6209" s="6" t="str">
        <f>TEXT(Table1[[#This Row],[Date]],"yyyy")</f>
        <v>2023</v>
      </c>
      <c r="D6209" t="s">
        <v>13</v>
      </c>
      <c r="E6209" t="s">
        <v>33</v>
      </c>
      <c r="F6209" t="s">
        <v>10</v>
      </c>
      <c r="G6209" s="8">
        <v>44237</v>
      </c>
      <c r="H6209" s="8">
        <v>153920</v>
      </c>
      <c r="I6209" t="s">
        <v>11</v>
      </c>
      <c r="J6209" t="s">
        <v>6233</v>
      </c>
      <c r="K6209" s="8">
        <f>(Table1[[#This Row],[Actual Amount]]-Table1[[#This Row],[Budget Amount]])</f>
        <v>109683</v>
      </c>
      <c r="L6209" s="10">
        <f>(Table1[[#This Row],[Actual Amount]]-Table1[[#This Row],[Budget Amount]]) / Table1[[#This Row],[Budget Amount]]</f>
        <v>2.4794402875421029</v>
      </c>
    </row>
    <row r="6210" spans="1:12">
      <c r="A6210" s="6">
        <v>44915</v>
      </c>
      <c r="B6210" s="6" t="str">
        <f>TEXT(Table1[[#This Row],[Date]],"mm")</f>
        <v>12</v>
      </c>
      <c r="C6210" s="6" t="str">
        <f>TEXT(Table1[[#This Row],[Date]],"yyyy")</f>
        <v>2022</v>
      </c>
      <c r="D6210" t="s">
        <v>13</v>
      </c>
      <c r="E6210" t="s">
        <v>19</v>
      </c>
      <c r="F6210" t="s">
        <v>29</v>
      </c>
      <c r="G6210" s="8">
        <v>89987</v>
      </c>
      <c r="H6210" s="8">
        <v>105037</v>
      </c>
      <c r="I6210" t="s">
        <v>25</v>
      </c>
      <c r="J6210" t="s">
        <v>6234</v>
      </c>
      <c r="K6210" s="8">
        <f>(Table1[[#This Row],[Actual Amount]]-Table1[[#This Row],[Budget Amount]])</f>
        <v>15050</v>
      </c>
      <c r="L6210" s="10">
        <f>(Table1[[#This Row],[Actual Amount]]-Table1[[#This Row],[Budget Amount]]) / Table1[[#This Row],[Budget Amount]]</f>
        <v>0.16724638003267139</v>
      </c>
    </row>
    <row r="6211" spans="1:12">
      <c r="A6211" s="6">
        <v>44524</v>
      </c>
      <c r="B6211" s="6" t="str">
        <f>TEXT(Table1[[#This Row],[Date]],"mm")</f>
        <v>11</v>
      </c>
      <c r="C6211" s="6" t="str">
        <f>TEXT(Table1[[#This Row],[Date]],"yyyy")</f>
        <v>2021</v>
      </c>
      <c r="D6211" t="s">
        <v>45</v>
      </c>
      <c r="E6211" t="s">
        <v>24</v>
      </c>
      <c r="F6211" t="s">
        <v>48</v>
      </c>
      <c r="G6211" s="8">
        <v>40964</v>
      </c>
      <c r="H6211" s="8">
        <v>139154</v>
      </c>
      <c r="I6211" t="s">
        <v>16</v>
      </c>
      <c r="J6211" t="s">
        <v>6235</v>
      </c>
      <c r="K6211" s="8">
        <f>(Table1[[#This Row],[Actual Amount]]-Table1[[#This Row],[Budget Amount]])</f>
        <v>98190</v>
      </c>
      <c r="L6211" s="10">
        <f>(Table1[[#This Row],[Actual Amount]]-Table1[[#This Row],[Budget Amount]]) / Table1[[#This Row],[Budget Amount]]</f>
        <v>2.3969827165315887</v>
      </c>
    </row>
    <row r="6212" spans="1:12">
      <c r="A6212" s="6">
        <v>44407</v>
      </c>
      <c r="B6212" s="6" t="str">
        <f>TEXT(Table1[[#This Row],[Date]],"mm")</f>
        <v>07</v>
      </c>
      <c r="C6212" s="6" t="str">
        <f>TEXT(Table1[[#This Row],[Date]],"yyyy")</f>
        <v>2021</v>
      </c>
      <c r="D6212" t="s">
        <v>31</v>
      </c>
      <c r="E6212" t="s">
        <v>24</v>
      </c>
      <c r="F6212" t="s">
        <v>15</v>
      </c>
      <c r="G6212" s="8">
        <v>109610</v>
      </c>
      <c r="H6212" s="8">
        <v>28146</v>
      </c>
      <c r="I6212" t="s">
        <v>22</v>
      </c>
      <c r="J6212" t="s">
        <v>6236</v>
      </c>
      <c r="K6212" s="8">
        <f>(Table1[[#This Row],[Actual Amount]]-Table1[[#This Row],[Budget Amount]])</f>
        <v>-81464</v>
      </c>
      <c r="L6212" s="10">
        <f>(Table1[[#This Row],[Actual Amount]]-Table1[[#This Row],[Budget Amount]]) / Table1[[#This Row],[Budget Amount]]</f>
        <v>-0.74321685977556795</v>
      </c>
    </row>
    <row r="6213" spans="1:12">
      <c r="A6213" s="6">
        <v>44923</v>
      </c>
      <c r="B6213" s="6" t="str">
        <f>TEXT(Table1[[#This Row],[Date]],"mm")</f>
        <v>12</v>
      </c>
      <c r="C6213" s="6" t="str">
        <f>TEXT(Table1[[#This Row],[Date]],"yyyy")</f>
        <v>2022</v>
      </c>
      <c r="D6213" t="s">
        <v>27</v>
      </c>
      <c r="E6213" t="s">
        <v>13</v>
      </c>
      <c r="F6213" t="s">
        <v>20</v>
      </c>
      <c r="G6213" s="8">
        <v>15332</v>
      </c>
      <c r="H6213" s="8">
        <v>124088</v>
      </c>
      <c r="I6213" t="s">
        <v>16</v>
      </c>
      <c r="J6213" t="s">
        <v>6237</v>
      </c>
      <c r="K6213" s="8">
        <f>(Table1[[#This Row],[Actual Amount]]-Table1[[#This Row],[Budget Amount]])</f>
        <v>108756</v>
      </c>
      <c r="L6213" s="10">
        <f>(Table1[[#This Row],[Actual Amount]]-Table1[[#This Row],[Budget Amount]]) / Table1[[#This Row],[Budget Amount]]</f>
        <v>7.0933994260370463</v>
      </c>
    </row>
    <row r="6214" spans="1:12">
      <c r="A6214" s="6">
        <v>45119</v>
      </c>
      <c r="B6214" s="6" t="str">
        <f>TEXT(Table1[[#This Row],[Date]],"mm")</f>
        <v>07</v>
      </c>
      <c r="C6214" s="6" t="str">
        <f>TEXT(Table1[[#This Row],[Date]],"yyyy")</f>
        <v>2023</v>
      </c>
      <c r="D6214" t="s">
        <v>18</v>
      </c>
      <c r="E6214" t="s">
        <v>14</v>
      </c>
      <c r="F6214" t="s">
        <v>29</v>
      </c>
      <c r="G6214" s="8">
        <v>36263</v>
      </c>
      <c r="H6214" s="8">
        <v>104590</v>
      </c>
      <c r="I6214" t="s">
        <v>25</v>
      </c>
      <c r="J6214" t="s">
        <v>6238</v>
      </c>
      <c r="K6214" s="8">
        <f>(Table1[[#This Row],[Actual Amount]]-Table1[[#This Row],[Budget Amount]])</f>
        <v>68327</v>
      </c>
      <c r="L6214" s="10">
        <f>(Table1[[#This Row],[Actual Amount]]-Table1[[#This Row],[Budget Amount]]) / Table1[[#This Row],[Budget Amount]]</f>
        <v>1.884207042991479</v>
      </c>
    </row>
    <row r="6215" spans="1:12">
      <c r="A6215" s="6">
        <v>44748</v>
      </c>
      <c r="B6215" s="6" t="str">
        <f>TEXT(Table1[[#This Row],[Date]],"mm")</f>
        <v>07</v>
      </c>
      <c r="C6215" s="6" t="str">
        <f>TEXT(Table1[[#This Row],[Date]],"yyyy")</f>
        <v>2022</v>
      </c>
      <c r="D6215" t="s">
        <v>8</v>
      </c>
      <c r="E6215" t="s">
        <v>13</v>
      </c>
      <c r="F6215" t="s">
        <v>10</v>
      </c>
      <c r="G6215" s="8">
        <v>57554</v>
      </c>
      <c r="H6215" s="8">
        <v>156114</v>
      </c>
      <c r="I6215" t="s">
        <v>11</v>
      </c>
      <c r="J6215" t="s">
        <v>6239</v>
      </c>
      <c r="K6215" s="8">
        <f>(Table1[[#This Row],[Actual Amount]]-Table1[[#This Row],[Budget Amount]])</f>
        <v>98560</v>
      </c>
      <c r="L6215" s="10">
        <f>(Table1[[#This Row],[Actual Amount]]-Table1[[#This Row],[Budget Amount]]) / Table1[[#This Row],[Budget Amount]]</f>
        <v>1.7124787156409633</v>
      </c>
    </row>
    <row r="6216" spans="1:12">
      <c r="A6216" s="6">
        <v>44222</v>
      </c>
      <c r="B6216" s="6" t="str">
        <f>TEXT(Table1[[#This Row],[Date]],"mm")</f>
        <v>01</v>
      </c>
      <c r="C6216" s="6" t="str">
        <f>TEXT(Table1[[#This Row],[Date]],"yyyy")</f>
        <v>2021</v>
      </c>
      <c r="D6216" t="s">
        <v>31</v>
      </c>
      <c r="E6216" t="s">
        <v>33</v>
      </c>
      <c r="F6216" t="s">
        <v>20</v>
      </c>
      <c r="G6216" s="8">
        <v>117544</v>
      </c>
      <c r="H6216" s="8">
        <v>21599</v>
      </c>
      <c r="I6216" t="s">
        <v>16</v>
      </c>
      <c r="J6216" t="s">
        <v>6240</v>
      </c>
      <c r="K6216" s="8">
        <f>(Table1[[#This Row],[Actual Amount]]-Table1[[#This Row],[Budget Amount]])</f>
        <v>-95945</v>
      </c>
      <c r="L6216" s="10">
        <f>(Table1[[#This Row],[Actual Amount]]-Table1[[#This Row],[Budget Amount]]) / Table1[[#This Row],[Budget Amount]]</f>
        <v>-0.81624753283876672</v>
      </c>
    </row>
    <row r="6217" spans="1:12">
      <c r="A6217" s="6">
        <v>44223</v>
      </c>
      <c r="B6217" s="6" t="str">
        <f>TEXT(Table1[[#This Row],[Date]],"mm")</f>
        <v>01</v>
      </c>
      <c r="C6217" s="6" t="str">
        <f>TEXT(Table1[[#This Row],[Date]],"yyyy")</f>
        <v>2021</v>
      </c>
      <c r="D6217" t="s">
        <v>27</v>
      </c>
      <c r="E6217" t="s">
        <v>14</v>
      </c>
      <c r="F6217" t="s">
        <v>10</v>
      </c>
      <c r="G6217" s="8">
        <v>63480</v>
      </c>
      <c r="H6217" s="8">
        <v>58489</v>
      </c>
      <c r="I6217" t="s">
        <v>16</v>
      </c>
      <c r="J6217" t="s">
        <v>6241</v>
      </c>
      <c r="K6217" s="8">
        <f>(Table1[[#This Row],[Actual Amount]]-Table1[[#This Row],[Budget Amount]])</f>
        <v>-4991</v>
      </c>
      <c r="L6217" s="10">
        <f>(Table1[[#This Row],[Actual Amount]]-Table1[[#This Row],[Budget Amount]]) / Table1[[#This Row],[Budget Amount]]</f>
        <v>-7.8623188405797101E-2</v>
      </c>
    </row>
    <row r="6218" spans="1:12">
      <c r="A6218" s="6">
        <v>44898</v>
      </c>
      <c r="B6218" s="6" t="str">
        <f>TEXT(Table1[[#This Row],[Date]],"mm")</f>
        <v>12</v>
      </c>
      <c r="C6218" s="6" t="str">
        <f>TEXT(Table1[[#This Row],[Date]],"yyyy")</f>
        <v>2022</v>
      </c>
      <c r="D6218" t="s">
        <v>13</v>
      </c>
      <c r="E6218" t="s">
        <v>24</v>
      </c>
      <c r="F6218" t="s">
        <v>15</v>
      </c>
      <c r="G6218" s="8">
        <v>81863</v>
      </c>
      <c r="H6218" s="8">
        <v>97060</v>
      </c>
      <c r="I6218" t="s">
        <v>11</v>
      </c>
      <c r="J6218" t="s">
        <v>6242</v>
      </c>
      <c r="K6218" s="8">
        <f>(Table1[[#This Row],[Actual Amount]]-Table1[[#This Row],[Budget Amount]])</f>
        <v>15197</v>
      </c>
      <c r="L6218" s="10">
        <f>(Table1[[#This Row],[Actual Amount]]-Table1[[#This Row],[Budget Amount]]) / Table1[[#This Row],[Budget Amount]]</f>
        <v>0.18563942196108132</v>
      </c>
    </row>
    <row r="6219" spans="1:12">
      <c r="A6219" s="6">
        <v>44878</v>
      </c>
      <c r="B6219" s="6" t="str">
        <f>TEXT(Table1[[#This Row],[Date]],"mm")</f>
        <v>11</v>
      </c>
      <c r="C6219" s="6" t="str">
        <f>TEXT(Table1[[#This Row],[Date]],"yyyy")</f>
        <v>2022</v>
      </c>
      <c r="D6219" t="s">
        <v>18</v>
      </c>
      <c r="E6219" t="s">
        <v>33</v>
      </c>
      <c r="F6219" t="s">
        <v>29</v>
      </c>
      <c r="G6219" s="8">
        <v>57354</v>
      </c>
      <c r="H6219" s="8">
        <v>55257</v>
      </c>
      <c r="I6219" t="s">
        <v>16</v>
      </c>
      <c r="J6219" t="s">
        <v>6243</v>
      </c>
      <c r="K6219" s="8">
        <f>(Table1[[#This Row],[Actual Amount]]-Table1[[#This Row],[Budget Amount]])</f>
        <v>-2097</v>
      </c>
      <c r="L6219" s="10">
        <f>(Table1[[#This Row],[Actual Amount]]-Table1[[#This Row],[Budget Amount]]) / Table1[[#This Row],[Budget Amount]]</f>
        <v>-3.6562401924887543E-2</v>
      </c>
    </row>
    <row r="6220" spans="1:12">
      <c r="A6220" s="6">
        <v>44609</v>
      </c>
      <c r="B6220" s="6" t="str">
        <f>TEXT(Table1[[#This Row],[Date]],"mm")</f>
        <v>02</v>
      </c>
      <c r="C6220" s="6" t="str">
        <f>TEXT(Table1[[#This Row],[Date]],"yyyy")</f>
        <v>2022</v>
      </c>
      <c r="D6220" t="s">
        <v>27</v>
      </c>
      <c r="E6220" t="s">
        <v>9</v>
      </c>
      <c r="F6220" t="s">
        <v>10</v>
      </c>
      <c r="G6220" s="8">
        <v>49709</v>
      </c>
      <c r="H6220" s="8">
        <v>88431</v>
      </c>
      <c r="I6220" t="s">
        <v>16</v>
      </c>
      <c r="J6220" t="s">
        <v>6244</v>
      </c>
      <c r="K6220" s="8">
        <f>(Table1[[#This Row],[Actual Amount]]-Table1[[#This Row],[Budget Amount]])</f>
        <v>38722</v>
      </c>
      <c r="L6220" s="10">
        <f>(Table1[[#This Row],[Actual Amount]]-Table1[[#This Row],[Budget Amount]]) / Table1[[#This Row],[Budget Amount]]</f>
        <v>0.77897362650626645</v>
      </c>
    </row>
    <row r="6221" spans="1:12">
      <c r="A6221" s="6">
        <v>44363</v>
      </c>
      <c r="B6221" s="6" t="str">
        <f>TEXT(Table1[[#This Row],[Date]],"mm")</f>
        <v>06</v>
      </c>
      <c r="C6221" s="6" t="str">
        <f>TEXT(Table1[[#This Row],[Date]],"yyyy")</f>
        <v>2021</v>
      </c>
      <c r="D6221" t="s">
        <v>31</v>
      </c>
      <c r="E6221" t="s">
        <v>33</v>
      </c>
      <c r="F6221" t="s">
        <v>20</v>
      </c>
      <c r="G6221" s="8">
        <v>77933</v>
      </c>
      <c r="H6221" s="8">
        <v>38586</v>
      </c>
      <c r="I6221" t="s">
        <v>16</v>
      </c>
      <c r="J6221" t="s">
        <v>6245</v>
      </c>
      <c r="K6221" s="8">
        <f>(Table1[[#This Row],[Actual Amount]]-Table1[[#This Row],[Budget Amount]])</f>
        <v>-39347</v>
      </c>
      <c r="L6221" s="10">
        <f>(Table1[[#This Row],[Actual Amount]]-Table1[[#This Row],[Budget Amount]]) / Table1[[#This Row],[Budget Amount]]</f>
        <v>-0.50488239898374243</v>
      </c>
    </row>
    <row r="6222" spans="1:12">
      <c r="A6222" s="6">
        <v>44365</v>
      </c>
      <c r="B6222" s="6" t="str">
        <f>TEXT(Table1[[#This Row],[Date]],"mm")</f>
        <v>06</v>
      </c>
      <c r="C6222" s="6" t="str">
        <f>TEXT(Table1[[#This Row],[Date]],"yyyy")</f>
        <v>2021</v>
      </c>
      <c r="D6222" t="s">
        <v>18</v>
      </c>
      <c r="E6222" t="s">
        <v>14</v>
      </c>
      <c r="F6222" t="s">
        <v>20</v>
      </c>
      <c r="G6222" s="8">
        <v>25698</v>
      </c>
      <c r="H6222" s="8">
        <v>19416</v>
      </c>
      <c r="I6222" t="s">
        <v>25</v>
      </c>
      <c r="J6222" t="s">
        <v>6246</v>
      </c>
      <c r="K6222" s="8">
        <f>(Table1[[#This Row],[Actual Amount]]-Table1[[#This Row],[Budget Amount]])</f>
        <v>-6282</v>
      </c>
      <c r="L6222" s="10">
        <f>(Table1[[#This Row],[Actual Amount]]-Table1[[#This Row],[Budget Amount]]) / Table1[[#This Row],[Budget Amount]]</f>
        <v>-0.24445482138687835</v>
      </c>
    </row>
    <row r="6223" spans="1:12">
      <c r="A6223" s="6">
        <v>44425</v>
      </c>
      <c r="B6223" s="6" t="str">
        <f>TEXT(Table1[[#This Row],[Date]],"mm")</f>
        <v>08</v>
      </c>
      <c r="C6223" s="6" t="str">
        <f>TEXT(Table1[[#This Row],[Date]],"yyyy")</f>
        <v>2021</v>
      </c>
      <c r="D6223" t="s">
        <v>18</v>
      </c>
      <c r="E6223" t="s">
        <v>14</v>
      </c>
      <c r="F6223" t="s">
        <v>48</v>
      </c>
      <c r="G6223" s="8">
        <v>115463</v>
      </c>
      <c r="H6223" s="8">
        <v>82421</v>
      </c>
      <c r="I6223" t="s">
        <v>25</v>
      </c>
      <c r="J6223" t="s">
        <v>6247</v>
      </c>
      <c r="K6223" s="8">
        <f>(Table1[[#This Row],[Actual Amount]]-Table1[[#This Row],[Budget Amount]])</f>
        <v>-33042</v>
      </c>
      <c r="L6223" s="10">
        <f>(Table1[[#This Row],[Actual Amount]]-Table1[[#This Row],[Budget Amount]]) / Table1[[#This Row],[Budget Amount]]</f>
        <v>-0.28616959545482101</v>
      </c>
    </row>
    <row r="6224" spans="1:12">
      <c r="A6224" s="6">
        <v>44563</v>
      </c>
      <c r="B6224" s="6" t="str">
        <f>TEXT(Table1[[#This Row],[Date]],"mm")</f>
        <v>01</v>
      </c>
      <c r="C6224" s="6" t="str">
        <f>TEXT(Table1[[#This Row],[Date]],"yyyy")</f>
        <v>2022</v>
      </c>
      <c r="D6224" t="s">
        <v>18</v>
      </c>
      <c r="E6224" t="s">
        <v>24</v>
      </c>
      <c r="F6224" t="s">
        <v>10</v>
      </c>
      <c r="G6224" s="8">
        <v>42954</v>
      </c>
      <c r="H6224" s="8">
        <v>143399</v>
      </c>
      <c r="I6224" t="s">
        <v>25</v>
      </c>
      <c r="J6224" t="s">
        <v>6248</v>
      </c>
      <c r="K6224" s="8">
        <f>(Table1[[#This Row],[Actual Amount]]-Table1[[#This Row],[Budget Amount]])</f>
        <v>100445</v>
      </c>
      <c r="L6224" s="10">
        <f>(Table1[[#This Row],[Actual Amount]]-Table1[[#This Row],[Budget Amount]]) / Table1[[#This Row],[Budget Amount]]</f>
        <v>2.3384318107743165</v>
      </c>
    </row>
    <row r="6225" spans="1:12">
      <c r="A6225" s="6">
        <v>44724</v>
      </c>
      <c r="B6225" s="6" t="str">
        <f>TEXT(Table1[[#This Row],[Date]],"mm")</f>
        <v>06</v>
      </c>
      <c r="C6225" s="6" t="str">
        <f>TEXT(Table1[[#This Row],[Date]],"yyyy")</f>
        <v>2022</v>
      </c>
      <c r="D6225" t="s">
        <v>18</v>
      </c>
      <c r="E6225" t="s">
        <v>19</v>
      </c>
      <c r="F6225" t="s">
        <v>29</v>
      </c>
      <c r="G6225" s="8">
        <v>72884</v>
      </c>
      <c r="H6225" s="8">
        <v>132024</v>
      </c>
      <c r="I6225" t="s">
        <v>22</v>
      </c>
      <c r="J6225" t="s">
        <v>6249</v>
      </c>
      <c r="K6225" s="8">
        <f>(Table1[[#This Row],[Actual Amount]]-Table1[[#This Row],[Budget Amount]])</f>
        <v>59140</v>
      </c>
      <c r="L6225" s="10">
        <f>(Table1[[#This Row],[Actual Amount]]-Table1[[#This Row],[Budget Amount]]) / Table1[[#This Row],[Budget Amount]]</f>
        <v>0.81142637615937652</v>
      </c>
    </row>
    <row r="6226" spans="1:12">
      <c r="A6226" s="6">
        <v>44987</v>
      </c>
      <c r="B6226" s="6" t="str">
        <f>TEXT(Table1[[#This Row],[Date]],"mm")</f>
        <v>03</v>
      </c>
      <c r="C6226" s="6" t="str">
        <f>TEXT(Table1[[#This Row],[Date]],"yyyy")</f>
        <v>2023</v>
      </c>
      <c r="D6226" t="s">
        <v>27</v>
      </c>
      <c r="E6226" t="s">
        <v>9</v>
      </c>
      <c r="F6226" t="s">
        <v>29</v>
      </c>
      <c r="G6226" s="8">
        <v>77100</v>
      </c>
      <c r="H6226" s="8">
        <v>27640</v>
      </c>
      <c r="I6226" t="s">
        <v>16</v>
      </c>
      <c r="J6226" t="s">
        <v>6250</v>
      </c>
      <c r="K6226" s="8">
        <f>(Table1[[#This Row],[Actual Amount]]-Table1[[#This Row],[Budget Amount]])</f>
        <v>-49460</v>
      </c>
      <c r="L6226" s="10">
        <f>(Table1[[#This Row],[Actual Amount]]-Table1[[#This Row],[Budget Amount]]) / Table1[[#This Row],[Budget Amount]]</f>
        <v>-0.64150453955901432</v>
      </c>
    </row>
    <row r="6227" spans="1:12">
      <c r="A6227" s="6">
        <v>44720</v>
      </c>
      <c r="B6227" s="6" t="str">
        <f>TEXT(Table1[[#This Row],[Date]],"mm")</f>
        <v>06</v>
      </c>
      <c r="C6227" s="6" t="str">
        <f>TEXT(Table1[[#This Row],[Date]],"yyyy")</f>
        <v>2022</v>
      </c>
      <c r="D6227" t="s">
        <v>18</v>
      </c>
      <c r="E6227" t="s">
        <v>24</v>
      </c>
      <c r="F6227" t="s">
        <v>48</v>
      </c>
      <c r="G6227" s="8">
        <v>110213</v>
      </c>
      <c r="H6227" s="8">
        <v>99964</v>
      </c>
      <c r="I6227" t="s">
        <v>11</v>
      </c>
      <c r="J6227" t="s">
        <v>6251</v>
      </c>
      <c r="K6227" s="8">
        <f>(Table1[[#This Row],[Actual Amount]]-Table1[[#This Row],[Budget Amount]])</f>
        <v>-10249</v>
      </c>
      <c r="L6227" s="10">
        <f>(Table1[[#This Row],[Actual Amount]]-Table1[[#This Row],[Budget Amount]]) / Table1[[#This Row],[Budget Amount]]</f>
        <v>-9.2992659668097236E-2</v>
      </c>
    </row>
    <row r="6228" spans="1:12">
      <c r="A6228" s="6">
        <v>44302</v>
      </c>
      <c r="B6228" s="6" t="str">
        <f>TEXT(Table1[[#This Row],[Date]],"mm")</f>
        <v>04</v>
      </c>
      <c r="C6228" s="6" t="str">
        <f>TEXT(Table1[[#This Row],[Date]],"yyyy")</f>
        <v>2021</v>
      </c>
      <c r="D6228" t="s">
        <v>27</v>
      </c>
      <c r="E6228" t="s">
        <v>9</v>
      </c>
      <c r="F6228" t="s">
        <v>20</v>
      </c>
      <c r="G6228" s="8">
        <v>116773</v>
      </c>
      <c r="H6228" s="8">
        <v>37059</v>
      </c>
      <c r="I6228" t="s">
        <v>11</v>
      </c>
      <c r="J6228" t="s">
        <v>6252</v>
      </c>
      <c r="K6228" s="8">
        <f>(Table1[[#This Row],[Actual Amount]]-Table1[[#This Row],[Budget Amount]])</f>
        <v>-79714</v>
      </c>
      <c r="L6228" s="10">
        <f>(Table1[[#This Row],[Actual Amount]]-Table1[[#This Row],[Budget Amount]]) / Table1[[#This Row],[Budget Amount]]</f>
        <v>-0.68264067892406632</v>
      </c>
    </row>
    <row r="6229" spans="1:12">
      <c r="A6229" s="6">
        <v>44928</v>
      </c>
      <c r="B6229" s="6" t="str">
        <f>TEXT(Table1[[#This Row],[Date]],"mm")</f>
        <v>01</v>
      </c>
      <c r="C6229" s="6" t="str">
        <f>TEXT(Table1[[#This Row],[Date]],"yyyy")</f>
        <v>2023</v>
      </c>
      <c r="D6229" t="s">
        <v>18</v>
      </c>
      <c r="E6229" t="s">
        <v>9</v>
      </c>
      <c r="F6229" t="s">
        <v>10</v>
      </c>
      <c r="G6229" s="8">
        <v>31266</v>
      </c>
      <c r="H6229" s="8">
        <v>120542</v>
      </c>
      <c r="I6229" t="s">
        <v>16</v>
      </c>
      <c r="J6229" t="s">
        <v>6253</v>
      </c>
      <c r="K6229" s="8">
        <f>(Table1[[#This Row],[Actual Amount]]-Table1[[#This Row],[Budget Amount]])</f>
        <v>89276</v>
      </c>
      <c r="L6229" s="10">
        <f>(Table1[[#This Row],[Actual Amount]]-Table1[[#This Row],[Budget Amount]]) / Table1[[#This Row],[Budget Amount]]</f>
        <v>2.8553700505341264</v>
      </c>
    </row>
    <row r="6230" spans="1:12">
      <c r="A6230" s="6">
        <v>45161</v>
      </c>
      <c r="B6230" s="6" t="str">
        <f>TEXT(Table1[[#This Row],[Date]],"mm")</f>
        <v>08</v>
      </c>
      <c r="C6230" s="6" t="str">
        <f>TEXT(Table1[[#This Row],[Date]],"yyyy")</f>
        <v>2023</v>
      </c>
      <c r="D6230" t="s">
        <v>18</v>
      </c>
      <c r="E6230" t="s">
        <v>24</v>
      </c>
      <c r="F6230" t="s">
        <v>20</v>
      </c>
      <c r="G6230" s="8">
        <v>121847</v>
      </c>
      <c r="H6230" s="8">
        <v>149943</v>
      </c>
      <c r="I6230" t="s">
        <v>11</v>
      </c>
      <c r="J6230" t="s">
        <v>6254</v>
      </c>
      <c r="K6230" s="8">
        <f>(Table1[[#This Row],[Actual Amount]]-Table1[[#This Row],[Budget Amount]])</f>
        <v>28096</v>
      </c>
      <c r="L6230" s="10">
        <f>(Table1[[#This Row],[Actual Amount]]-Table1[[#This Row],[Budget Amount]]) / Table1[[#This Row],[Budget Amount]]</f>
        <v>0.23058425730629395</v>
      </c>
    </row>
    <row r="6231" spans="1:12">
      <c r="A6231" s="6">
        <v>44329</v>
      </c>
      <c r="B6231" s="6" t="str">
        <f>TEXT(Table1[[#This Row],[Date]],"mm")</f>
        <v>05</v>
      </c>
      <c r="C6231" s="6" t="str">
        <f>TEXT(Table1[[#This Row],[Date]],"yyyy")</f>
        <v>2021</v>
      </c>
      <c r="D6231" t="s">
        <v>31</v>
      </c>
      <c r="E6231" t="s">
        <v>33</v>
      </c>
      <c r="F6231" t="s">
        <v>10</v>
      </c>
      <c r="G6231" s="8">
        <v>23789</v>
      </c>
      <c r="H6231" s="8">
        <v>139935</v>
      </c>
      <c r="I6231" t="s">
        <v>22</v>
      </c>
      <c r="J6231" t="s">
        <v>6255</v>
      </c>
      <c r="K6231" s="8">
        <f>(Table1[[#This Row],[Actual Amount]]-Table1[[#This Row],[Budget Amount]])</f>
        <v>116146</v>
      </c>
      <c r="L6231" s="10">
        <f>(Table1[[#This Row],[Actual Amount]]-Table1[[#This Row],[Budget Amount]]) / Table1[[#This Row],[Budget Amount]]</f>
        <v>4.8823405775778719</v>
      </c>
    </row>
    <row r="6232" spans="1:12">
      <c r="A6232" s="6">
        <v>44730</v>
      </c>
      <c r="B6232" s="6" t="str">
        <f>TEXT(Table1[[#This Row],[Date]],"mm")</f>
        <v>06</v>
      </c>
      <c r="C6232" s="6" t="str">
        <f>TEXT(Table1[[#This Row],[Date]],"yyyy")</f>
        <v>2022</v>
      </c>
      <c r="D6232" t="s">
        <v>27</v>
      </c>
      <c r="E6232" t="s">
        <v>13</v>
      </c>
      <c r="F6232" t="s">
        <v>10</v>
      </c>
      <c r="G6232" s="8">
        <v>124624</v>
      </c>
      <c r="H6232" s="8">
        <v>123937</v>
      </c>
      <c r="I6232" t="s">
        <v>11</v>
      </c>
      <c r="J6232" t="s">
        <v>6256</v>
      </c>
      <c r="K6232" s="8">
        <f>(Table1[[#This Row],[Actual Amount]]-Table1[[#This Row],[Budget Amount]])</f>
        <v>-687</v>
      </c>
      <c r="L6232" s="10">
        <f>(Table1[[#This Row],[Actual Amount]]-Table1[[#This Row],[Budget Amount]]) / Table1[[#This Row],[Budget Amount]]</f>
        <v>-5.5125818461933497E-3</v>
      </c>
    </row>
    <row r="6233" spans="1:12">
      <c r="A6233" s="6">
        <v>45171</v>
      </c>
      <c r="B6233" s="6" t="str">
        <f>TEXT(Table1[[#This Row],[Date]],"mm")</f>
        <v>09</v>
      </c>
      <c r="C6233" s="6" t="str">
        <f>TEXT(Table1[[#This Row],[Date]],"yyyy")</f>
        <v>2023</v>
      </c>
      <c r="D6233" t="s">
        <v>13</v>
      </c>
      <c r="E6233" t="s">
        <v>9</v>
      </c>
      <c r="F6233" t="s">
        <v>10</v>
      </c>
      <c r="G6233" s="8">
        <v>52608</v>
      </c>
      <c r="H6233" s="8">
        <v>50178</v>
      </c>
      <c r="I6233" t="s">
        <v>25</v>
      </c>
      <c r="J6233" t="s">
        <v>6257</v>
      </c>
      <c r="K6233" s="8">
        <f>(Table1[[#This Row],[Actual Amount]]-Table1[[#This Row],[Budget Amount]])</f>
        <v>-2430</v>
      </c>
      <c r="L6233" s="10">
        <f>(Table1[[#This Row],[Actual Amount]]-Table1[[#This Row],[Budget Amount]]) / Table1[[#This Row],[Budget Amount]]</f>
        <v>-4.6190693430656932E-2</v>
      </c>
    </row>
    <row r="6234" spans="1:12">
      <c r="A6234" s="6">
        <v>44465</v>
      </c>
      <c r="B6234" s="6" t="str">
        <f>TEXT(Table1[[#This Row],[Date]],"mm")</f>
        <v>09</v>
      </c>
      <c r="C6234" s="6" t="str">
        <f>TEXT(Table1[[#This Row],[Date]],"yyyy")</f>
        <v>2021</v>
      </c>
      <c r="D6234" t="s">
        <v>27</v>
      </c>
      <c r="E6234" t="s">
        <v>14</v>
      </c>
      <c r="F6234" t="s">
        <v>20</v>
      </c>
      <c r="G6234" s="8">
        <v>40667</v>
      </c>
      <c r="H6234" s="8">
        <v>71427</v>
      </c>
      <c r="I6234" t="s">
        <v>25</v>
      </c>
      <c r="J6234" t="s">
        <v>6258</v>
      </c>
      <c r="K6234" s="8">
        <f>(Table1[[#This Row],[Actual Amount]]-Table1[[#This Row],[Budget Amount]])</f>
        <v>30760</v>
      </c>
      <c r="L6234" s="10">
        <f>(Table1[[#This Row],[Actual Amount]]-Table1[[#This Row],[Budget Amount]]) / Table1[[#This Row],[Budget Amount]]</f>
        <v>0.75638724272751867</v>
      </c>
    </row>
    <row r="6235" spans="1:12">
      <c r="A6235" s="6">
        <v>44869</v>
      </c>
      <c r="B6235" s="6" t="str">
        <f>TEXT(Table1[[#This Row],[Date]],"mm")</f>
        <v>11</v>
      </c>
      <c r="C6235" s="6" t="str">
        <f>TEXT(Table1[[#This Row],[Date]],"yyyy")</f>
        <v>2022</v>
      </c>
      <c r="D6235" t="s">
        <v>45</v>
      </c>
      <c r="E6235" t="s">
        <v>24</v>
      </c>
      <c r="F6235" t="s">
        <v>20</v>
      </c>
      <c r="G6235" s="8">
        <v>78234</v>
      </c>
      <c r="H6235" s="8">
        <v>146433</v>
      </c>
      <c r="I6235" t="s">
        <v>25</v>
      </c>
      <c r="J6235" t="s">
        <v>6259</v>
      </c>
      <c r="K6235" s="8">
        <f>(Table1[[#This Row],[Actual Amount]]-Table1[[#This Row],[Budget Amount]])</f>
        <v>68199</v>
      </c>
      <c r="L6235" s="10">
        <f>(Table1[[#This Row],[Actual Amount]]-Table1[[#This Row],[Budget Amount]]) / Table1[[#This Row],[Budget Amount]]</f>
        <v>0.87173096096326408</v>
      </c>
    </row>
    <row r="6236" spans="1:12">
      <c r="A6236" s="6">
        <v>44987</v>
      </c>
      <c r="B6236" s="6" t="str">
        <f>TEXT(Table1[[#This Row],[Date]],"mm")</f>
        <v>03</v>
      </c>
      <c r="C6236" s="6" t="str">
        <f>TEXT(Table1[[#This Row],[Date]],"yyyy")</f>
        <v>2023</v>
      </c>
      <c r="D6236" t="s">
        <v>13</v>
      </c>
      <c r="E6236" t="s">
        <v>19</v>
      </c>
      <c r="F6236" t="s">
        <v>20</v>
      </c>
      <c r="G6236" s="8">
        <v>57929</v>
      </c>
      <c r="H6236" s="8">
        <v>168280</v>
      </c>
      <c r="I6236" t="s">
        <v>25</v>
      </c>
      <c r="J6236" t="s">
        <v>6260</v>
      </c>
      <c r="K6236" s="8">
        <f>(Table1[[#This Row],[Actual Amount]]-Table1[[#This Row],[Budget Amount]])</f>
        <v>110351</v>
      </c>
      <c r="L6236" s="10">
        <f>(Table1[[#This Row],[Actual Amount]]-Table1[[#This Row],[Budget Amount]]) / Table1[[#This Row],[Budget Amount]]</f>
        <v>1.9049353518962868</v>
      </c>
    </row>
    <row r="6237" spans="1:12">
      <c r="A6237" s="6">
        <v>44214</v>
      </c>
      <c r="B6237" s="6" t="str">
        <f>TEXT(Table1[[#This Row],[Date]],"mm")</f>
        <v>01</v>
      </c>
      <c r="C6237" s="6" t="str">
        <f>TEXT(Table1[[#This Row],[Date]],"yyyy")</f>
        <v>2021</v>
      </c>
      <c r="D6237" t="s">
        <v>31</v>
      </c>
      <c r="E6237" t="s">
        <v>33</v>
      </c>
      <c r="F6237" t="s">
        <v>15</v>
      </c>
      <c r="G6237" s="8">
        <v>134177</v>
      </c>
      <c r="H6237" s="8">
        <v>78342</v>
      </c>
      <c r="I6237" t="s">
        <v>11</v>
      </c>
      <c r="J6237" t="s">
        <v>6261</v>
      </c>
      <c r="K6237" s="8">
        <f>(Table1[[#This Row],[Actual Amount]]-Table1[[#This Row],[Budget Amount]])</f>
        <v>-55835</v>
      </c>
      <c r="L6237" s="10">
        <f>(Table1[[#This Row],[Actual Amount]]-Table1[[#This Row],[Budget Amount]]) / Table1[[#This Row],[Budget Amount]]</f>
        <v>-0.41612944096231097</v>
      </c>
    </row>
    <row r="6238" spans="1:12">
      <c r="A6238" s="6">
        <v>44313</v>
      </c>
      <c r="B6238" s="6" t="str">
        <f>TEXT(Table1[[#This Row],[Date]],"mm")</f>
        <v>04</v>
      </c>
      <c r="C6238" s="6" t="str">
        <f>TEXT(Table1[[#This Row],[Date]],"yyyy")</f>
        <v>2021</v>
      </c>
      <c r="D6238" t="s">
        <v>27</v>
      </c>
      <c r="E6238" t="s">
        <v>9</v>
      </c>
      <c r="F6238" t="s">
        <v>20</v>
      </c>
      <c r="G6238" s="8">
        <v>90789</v>
      </c>
      <c r="H6238" s="8">
        <v>54594</v>
      </c>
      <c r="I6238" t="s">
        <v>16</v>
      </c>
      <c r="J6238" t="s">
        <v>6262</v>
      </c>
      <c r="K6238" s="8">
        <f>(Table1[[#This Row],[Actual Amount]]-Table1[[#This Row],[Budget Amount]])</f>
        <v>-36195</v>
      </c>
      <c r="L6238" s="10">
        <f>(Table1[[#This Row],[Actual Amount]]-Table1[[#This Row],[Budget Amount]]) / Table1[[#This Row],[Budget Amount]]</f>
        <v>-0.39867164524336651</v>
      </c>
    </row>
    <row r="6239" spans="1:12">
      <c r="A6239" s="6">
        <v>44994</v>
      </c>
      <c r="B6239" s="6" t="str">
        <f>TEXT(Table1[[#This Row],[Date]],"mm")</f>
        <v>03</v>
      </c>
      <c r="C6239" s="6" t="str">
        <f>TEXT(Table1[[#This Row],[Date]],"yyyy")</f>
        <v>2023</v>
      </c>
      <c r="D6239" t="s">
        <v>31</v>
      </c>
      <c r="E6239" t="s">
        <v>19</v>
      </c>
      <c r="F6239" t="s">
        <v>48</v>
      </c>
      <c r="G6239" s="8">
        <v>89671</v>
      </c>
      <c r="H6239" s="8">
        <v>17686</v>
      </c>
      <c r="I6239" t="s">
        <v>22</v>
      </c>
      <c r="J6239" t="s">
        <v>6263</v>
      </c>
      <c r="K6239" s="8">
        <f>(Table1[[#This Row],[Actual Amount]]-Table1[[#This Row],[Budget Amount]])</f>
        <v>-71985</v>
      </c>
      <c r="L6239" s="10">
        <f>(Table1[[#This Row],[Actual Amount]]-Table1[[#This Row],[Budget Amount]]) / Table1[[#This Row],[Budget Amount]]</f>
        <v>-0.80276789597528742</v>
      </c>
    </row>
    <row r="6240" spans="1:12">
      <c r="A6240" s="6">
        <v>44747</v>
      </c>
      <c r="B6240" s="6" t="str">
        <f>TEXT(Table1[[#This Row],[Date]],"mm")</f>
        <v>07</v>
      </c>
      <c r="C6240" s="6" t="str">
        <f>TEXT(Table1[[#This Row],[Date]],"yyyy")</f>
        <v>2022</v>
      </c>
      <c r="D6240" t="s">
        <v>13</v>
      </c>
      <c r="E6240" t="s">
        <v>33</v>
      </c>
      <c r="F6240" t="s">
        <v>15</v>
      </c>
      <c r="G6240" s="8">
        <v>68561</v>
      </c>
      <c r="H6240" s="8">
        <v>55342</v>
      </c>
      <c r="I6240" t="s">
        <v>22</v>
      </c>
      <c r="J6240" t="s">
        <v>6264</v>
      </c>
      <c r="K6240" s="8">
        <f>(Table1[[#This Row],[Actual Amount]]-Table1[[#This Row],[Budget Amount]])</f>
        <v>-13219</v>
      </c>
      <c r="L6240" s="10">
        <f>(Table1[[#This Row],[Actual Amount]]-Table1[[#This Row],[Budget Amount]]) / Table1[[#This Row],[Budget Amount]]</f>
        <v>-0.19280640597424192</v>
      </c>
    </row>
    <row r="6241" spans="1:12">
      <c r="A6241" s="6">
        <v>45125</v>
      </c>
      <c r="B6241" s="6" t="str">
        <f>TEXT(Table1[[#This Row],[Date]],"mm")</f>
        <v>07</v>
      </c>
      <c r="C6241" s="6" t="str">
        <f>TEXT(Table1[[#This Row],[Date]],"yyyy")</f>
        <v>2023</v>
      </c>
      <c r="D6241" t="s">
        <v>31</v>
      </c>
      <c r="E6241" t="s">
        <v>24</v>
      </c>
      <c r="F6241" t="s">
        <v>10</v>
      </c>
      <c r="G6241" s="8">
        <v>92191</v>
      </c>
      <c r="H6241" s="8">
        <v>90287</v>
      </c>
      <c r="I6241" t="s">
        <v>11</v>
      </c>
      <c r="J6241" t="s">
        <v>6265</v>
      </c>
      <c r="K6241" s="8">
        <f>(Table1[[#This Row],[Actual Amount]]-Table1[[#This Row],[Budget Amount]])</f>
        <v>-1904</v>
      </c>
      <c r="L6241" s="10">
        <f>(Table1[[#This Row],[Actual Amount]]-Table1[[#This Row],[Budget Amount]]) / Table1[[#This Row],[Budget Amount]]</f>
        <v>-2.0652775216669739E-2</v>
      </c>
    </row>
    <row r="6242" spans="1:12">
      <c r="A6242" s="6">
        <v>44949</v>
      </c>
      <c r="B6242" s="6" t="str">
        <f>TEXT(Table1[[#This Row],[Date]],"mm")</f>
        <v>01</v>
      </c>
      <c r="C6242" s="6" t="str">
        <f>TEXT(Table1[[#This Row],[Date]],"yyyy")</f>
        <v>2023</v>
      </c>
      <c r="D6242" t="s">
        <v>31</v>
      </c>
      <c r="E6242" t="s">
        <v>19</v>
      </c>
      <c r="F6242" t="s">
        <v>29</v>
      </c>
      <c r="G6242" s="8">
        <v>126011</v>
      </c>
      <c r="H6242" s="8">
        <v>60245</v>
      </c>
      <c r="I6242" t="s">
        <v>11</v>
      </c>
      <c r="J6242" t="s">
        <v>6266</v>
      </c>
      <c r="K6242" s="8">
        <f>(Table1[[#This Row],[Actual Amount]]-Table1[[#This Row],[Budget Amount]])</f>
        <v>-65766</v>
      </c>
      <c r="L6242" s="10">
        <f>(Table1[[#This Row],[Actual Amount]]-Table1[[#This Row],[Budget Amount]]) / Table1[[#This Row],[Budget Amount]]</f>
        <v>-0.52190681765877578</v>
      </c>
    </row>
    <row r="6243" spans="1:12">
      <c r="A6243" s="6">
        <v>44618</v>
      </c>
      <c r="B6243" s="6" t="str">
        <f>TEXT(Table1[[#This Row],[Date]],"mm")</f>
        <v>02</v>
      </c>
      <c r="C6243" s="6" t="str">
        <f>TEXT(Table1[[#This Row],[Date]],"yyyy")</f>
        <v>2022</v>
      </c>
      <c r="D6243" t="s">
        <v>8</v>
      </c>
      <c r="E6243" t="s">
        <v>14</v>
      </c>
      <c r="F6243" t="s">
        <v>15</v>
      </c>
      <c r="G6243" s="8">
        <v>116055</v>
      </c>
      <c r="H6243" s="8">
        <v>24737</v>
      </c>
      <c r="I6243" t="s">
        <v>25</v>
      </c>
      <c r="J6243" t="s">
        <v>6267</v>
      </c>
      <c r="K6243" s="8">
        <f>(Table1[[#This Row],[Actual Amount]]-Table1[[#This Row],[Budget Amount]])</f>
        <v>-91318</v>
      </c>
      <c r="L6243" s="10">
        <f>(Table1[[#This Row],[Actual Amount]]-Table1[[#This Row],[Budget Amount]]) / Table1[[#This Row],[Budget Amount]]</f>
        <v>-0.78685106199646715</v>
      </c>
    </row>
    <row r="6244" spans="1:12">
      <c r="A6244" s="6">
        <v>44842</v>
      </c>
      <c r="B6244" s="6" t="str">
        <f>TEXT(Table1[[#This Row],[Date]],"mm")</f>
        <v>10</v>
      </c>
      <c r="C6244" s="6" t="str">
        <f>TEXT(Table1[[#This Row],[Date]],"yyyy")</f>
        <v>2022</v>
      </c>
      <c r="D6244" t="s">
        <v>27</v>
      </c>
      <c r="E6244" t="s">
        <v>9</v>
      </c>
      <c r="F6244" t="s">
        <v>15</v>
      </c>
      <c r="G6244" s="8">
        <v>25117</v>
      </c>
      <c r="H6244" s="8">
        <v>104675</v>
      </c>
      <c r="I6244" t="s">
        <v>16</v>
      </c>
      <c r="J6244" t="s">
        <v>6268</v>
      </c>
      <c r="K6244" s="8">
        <f>(Table1[[#This Row],[Actual Amount]]-Table1[[#This Row],[Budget Amount]])</f>
        <v>79558</v>
      </c>
      <c r="L6244" s="10">
        <f>(Table1[[#This Row],[Actual Amount]]-Table1[[#This Row],[Budget Amount]]) / Table1[[#This Row],[Budget Amount]]</f>
        <v>3.1674961181669787</v>
      </c>
    </row>
    <row r="6245" spans="1:12">
      <c r="A6245" s="6">
        <v>44754</v>
      </c>
      <c r="B6245" s="6" t="str">
        <f>TEXT(Table1[[#This Row],[Date]],"mm")</f>
        <v>07</v>
      </c>
      <c r="C6245" s="6" t="str">
        <f>TEXT(Table1[[#This Row],[Date]],"yyyy")</f>
        <v>2022</v>
      </c>
      <c r="D6245" t="s">
        <v>31</v>
      </c>
      <c r="E6245" t="s">
        <v>9</v>
      </c>
      <c r="F6245" t="s">
        <v>10</v>
      </c>
      <c r="G6245" s="8">
        <v>94872</v>
      </c>
      <c r="H6245" s="8">
        <v>90248</v>
      </c>
      <c r="I6245" t="s">
        <v>25</v>
      </c>
      <c r="J6245" t="s">
        <v>6269</v>
      </c>
      <c r="K6245" s="8">
        <f>(Table1[[#This Row],[Actual Amount]]-Table1[[#This Row],[Budget Amount]])</f>
        <v>-4624</v>
      </c>
      <c r="L6245" s="10">
        <f>(Table1[[#This Row],[Actual Amount]]-Table1[[#This Row],[Budget Amount]]) / Table1[[#This Row],[Budget Amount]]</f>
        <v>-4.8739354077072264E-2</v>
      </c>
    </row>
    <row r="6246" spans="1:12">
      <c r="A6246" s="6">
        <v>44246</v>
      </c>
      <c r="B6246" s="6" t="str">
        <f>TEXT(Table1[[#This Row],[Date]],"mm")</f>
        <v>02</v>
      </c>
      <c r="C6246" s="6" t="str">
        <f>TEXT(Table1[[#This Row],[Date]],"yyyy")</f>
        <v>2021</v>
      </c>
      <c r="D6246" t="s">
        <v>8</v>
      </c>
      <c r="E6246" t="s">
        <v>19</v>
      </c>
      <c r="F6246" t="s">
        <v>20</v>
      </c>
      <c r="G6246" s="8">
        <v>26714</v>
      </c>
      <c r="H6246" s="8">
        <v>50453</v>
      </c>
      <c r="I6246" t="s">
        <v>16</v>
      </c>
      <c r="J6246" t="s">
        <v>6270</v>
      </c>
      <c r="K6246" s="8">
        <f>(Table1[[#This Row],[Actual Amount]]-Table1[[#This Row],[Budget Amount]])</f>
        <v>23739</v>
      </c>
      <c r="L6246" s="10">
        <f>(Table1[[#This Row],[Actual Amount]]-Table1[[#This Row],[Budget Amount]]) / Table1[[#This Row],[Budget Amount]]</f>
        <v>0.88863517256869062</v>
      </c>
    </row>
    <row r="6247" spans="1:12">
      <c r="A6247" s="6">
        <v>44874</v>
      </c>
      <c r="B6247" s="6" t="str">
        <f>TEXT(Table1[[#This Row],[Date]],"mm")</f>
        <v>11</v>
      </c>
      <c r="C6247" s="6" t="str">
        <f>TEXT(Table1[[#This Row],[Date]],"yyyy")</f>
        <v>2022</v>
      </c>
      <c r="D6247" t="s">
        <v>8</v>
      </c>
      <c r="E6247" t="s">
        <v>33</v>
      </c>
      <c r="F6247" t="s">
        <v>20</v>
      </c>
      <c r="G6247" s="8">
        <v>99869</v>
      </c>
      <c r="H6247" s="8">
        <v>162472</v>
      </c>
      <c r="I6247" t="s">
        <v>25</v>
      </c>
      <c r="J6247" t="s">
        <v>6271</v>
      </c>
      <c r="K6247" s="8">
        <f>(Table1[[#This Row],[Actual Amount]]-Table1[[#This Row],[Budget Amount]])</f>
        <v>62603</v>
      </c>
      <c r="L6247" s="10">
        <f>(Table1[[#This Row],[Actual Amount]]-Table1[[#This Row],[Budget Amount]]) / Table1[[#This Row],[Budget Amount]]</f>
        <v>0.62685117503930143</v>
      </c>
    </row>
    <row r="6248" spans="1:12">
      <c r="A6248" s="6">
        <v>44302</v>
      </c>
      <c r="B6248" s="6" t="str">
        <f>TEXT(Table1[[#This Row],[Date]],"mm")</f>
        <v>04</v>
      </c>
      <c r="C6248" s="6" t="str">
        <f>TEXT(Table1[[#This Row],[Date]],"yyyy")</f>
        <v>2021</v>
      </c>
      <c r="D6248" t="s">
        <v>18</v>
      </c>
      <c r="E6248" t="s">
        <v>24</v>
      </c>
      <c r="F6248" t="s">
        <v>15</v>
      </c>
      <c r="G6248" s="8">
        <v>121452</v>
      </c>
      <c r="H6248" s="8">
        <v>19021</v>
      </c>
      <c r="I6248" t="s">
        <v>22</v>
      </c>
      <c r="J6248" t="s">
        <v>6272</v>
      </c>
      <c r="K6248" s="8">
        <f>(Table1[[#This Row],[Actual Amount]]-Table1[[#This Row],[Budget Amount]])</f>
        <v>-102431</v>
      </c>
      <c r="L6248" s="10">
        <f>(Table1[[#This Row],[Actual Amount]]-Table1[[#This Row],[Budget Amount]]) / Table1[[#This Row],[Budget Amount]]</f>
        <v>-0.84338668774495273</v>
      </c>
    </row>
    <row r="6249" spans="1:12">
      <c r="A6249" s="6">
        <v>44854</v>
      </c>
      <c r="B6249" s="6" t="str">
        <f>TEXT(Table1[[#This Row],[Date]],"mm")</f>
        <v>10</v>
      </c>
      <c r="C6249" s="6" t="str">
        <f>TEXT(Table1[[#This Row],[Date]],"yyyy")</f>
        <v>2022</v>
      </c>
      <c r="D6249" t="s">
        <v>18</v>
      </c>
      <c r="E6249" t="s">
        <v>13</v>
      </c>
      <c r="F6249" t="s">
        <v>20</v>
      </c>
      <c r="G6249" s="8">
        <v>140041</v>
      </c>
      <c r="H6249" s="8">
        <v>140558</v>
      </c>
      <c r="I6249" t="s">
        <v>16</v>
      </c>
      <c r="J6249" t="s">
        <v>6273</v>
      </c>
      <c r="K6249" s="8">
        <f>(Table1[[#This Row],[Actual Amount]]-Table1[[#This Row],[Budget Amount]])</f>
        <v>517</v>
      </c>
      <c r="L6249" s="10">
        <f>(Table1[[#This Row],[Actual Amount]]-Table1[[#This Row],[Budget Amount]]) / Table1[[#This Row],[Budget Amount]]</f>
        <v>3.6917759798916032E-3</v>
      </c>
    </row>
    <row r="6250" spans="1:12">
      <c r="A6250" s="6">
        <v>45184</v>
      </c>
      <c r="B6250" s="6" t="str">
        <f>TEXT(Table1[[#This Row],[Date]],"mm")</f>
        <v>09</v>
      </c>
      <c r="C6250" s="6" t="str">
        <f>TEXT(Table1[[#This Row],[Date]],"yyyy")</f>
        <v>2023</v>
      </c>
      <c r="D6250" t="s">
        <v>13</v>
      </c>
      <c r="E6250" t="s">
        <v>9</v>
      </c>
      <c r="F6250" t="s">
        <v>15</v>
      </c>
      <c r="G6250" s="8">
        <v>17184</v>
      </c>
      <c r="H6250" s="8">
        <v>146679</v>
      </c>
      <c r="I6250" t="s">
        <v>22</v>
      </c>
      <c r="J6250" t="s">
        <v>6274</v>
      </c>
      <c r="K6250" s="8">
        <f>(Table1[[#This Row],[Actual Amount]]-Table1[[#This Row],[Budget Amount]])</f>
        <v>129495</v>
      </c>
      <c r="L6250" s="10">
        <f>(Table1[[#This Row],[Actual Amount]]-Table1[[#This Row],[Budget Amount]]) / Table1[[#This Row],[Budget Amount]]</f>
        <v>7.5357891061452511</v>
      </c>
    </row>
    <row r="6251" spans="1:12">
      <c r="A6251" s="6">
        <v>45038</v>
      </c>
      <c r="B6251" s="6" t="str">
        <f>TEXT(Table1[[#This Row],[Date]],"mm")</f>
        <v>04</v>
      </c>
      <c r="C6251" s="6" t="str">
        <f>TEXT(Table1[[#This Row],[Date]],"yyyy")</f>
        <v>2023</v>
      </c>
      <c r="D6251" t="s">
        <v>27</v>
      </c>
      <c r="E6251" t="s">
        <v>14</v>
      </c>
      <c r="F6251" t="s">
        <v>29</v>
      </c>
      <c r="G6251" s="8">
        <v>58339</v>
      </c>
      <c r="H6251" s="8">
        <v>159191</v>
      </c>
      <c r="I6251" t="s">
        <v>25</v>
      </c>
      <c r="J6251" t="s">
        <v>6275</v>
      </c>
      <c r="K6251" s="8">
        <f>(Table1[[#This Row],[Actual Amount]]-Table1[[#This Row],[Budget Amount]])</f>
        <v>100852</v>
      </c>
      <c r="L6251" s="10">
        <f>(Table1[[#This Row],[Actual Amount]]-Table1[[#This Row],[Budget Amount]]) / Table1[[#This Row],[Budget Amount]]</f>
        <v>1.7287234954318724</v>
      </c>
    </row>
    <row r="6252" spans="1:12">
      <c r="A6252" s="6">
        <v>44642</v>
      </c>
      <c r="B6252" s="6" t="str">
        <f>TEXT(Table1[[#This Row],[Date]],"mm")</f>
        <v>03</v>
      </c>
      <c r="C6252" s="6" t="str">
        <f>TEXT(Table1[[#This Row],[Date]],"yyyy")</f>
        <v>2022</v>
      </c>
      <c r="D6252" t="s">
        <v>18</v>
      </c>
      <c r="E6252" t="s">
        <v>9</v>
      </c>
      <c r="F6252" t="s">
        <v>29</v>
      </c>
      <c r="G6252" s="8">
        <v>54896</v>
      </c>
      <c r="H6252" s="8">
        <v>156193</v>
      </c>
      <c r="I6252" t="s">
        <v>22</v>
      </c>
      <c r="J6252" t="s">
        <v>6276</v>
      </c>
      <c r="K6252" s="8">
        <f>(Table1[[#This Row],[Actual Amount]]-Table1[[#This Row],[Budget Amount]])</f>
        <v>101297</v>
      </c>
      <c r="L6252" s="10">
        <f>(Table1[[#This Row],[Actual Amount]]-Table1[[#This Row],[Budget Amount]]) / Table1[[#This Row],[Budget Amount]]</f>
        <v>1.8452528417371028</v>
      </c>
    </row>
    <row r="6253" spans="1:12">
      <c r="A6253" s="6">
        <v>44266</v>
      </c>
      <c r="B6253" s="6" t="str">
        <f>TEXT(Table1[[#This Row],[Date]],"mm")</f>
        <v>03</v>
      </c>
      <c r="C6253" s="6" t="str">
        <f>TEXT(Table1[[#This Row],[Date]],"yyyy")</f>
        <v>2021</v>
      </c>
      <c r="D6253" t="s">
        <v>13</v>
      </c>
      <c r="E6253" t="s">
        <v>9</v>
      </c>
      <c r="F6253" t="s">
        <v>10</v>
      </c>
      <c r="G6253" s="8">
        <v>28557</v>
      </c>
      <c r="H6253" s="8">
        <v>119786</v>
      </c>
      <c r="I6253" t="s">
        <v>11</v>
      </c>
      <c r="J6253" t="s">
        <v>6277</v>
      </c>
      <c r="K6253" s="8">
        <f>(Table1[[#This Row],[Actual Amount]]-Table1[[#This Row],[Budget Amount]])</f>
        <v>91229</v>
      </c>
      <c r="L6253" s="10">
        <f>(Table1[[#This Row],[Actual Amount]]-Table1[[#This Row],[Budget Amount]]) / Table1[[#This Row],[Budget Amount]]</f>
        <v>3.1946282872850791</v>
      </c>
    </row>
    <row r="6254" spans="1:12">
      <c r="A6254" s="6">
        <v>44346</v>
      </c>
      <c r="B6254" s="6" t="str">
        <f>TEXT(Table1[[#This Row],[Date]],"mm")</f>
        <v>05</v>
      </c>
      <c r="C6254" s="6" t="str">
        <f>TEXT(Table1[[#This Row],[Date]],"yyyy")</f>
        <v>2021</v>
      </c>
      <c r="D6254" t="s">
        <v>27</v>
      </c>
      <c r="E6254" t="s">
        <v>13</v>
      </c>
      <c r="F6254" t="s">
        <v>48</v>
      </c>
      <c r="G6254" s="8">
        <v>112013</v>
      </c>
      <c r="H6254" s="8">
        <v>47660</v>
      </c>
      <c r="I6254" t="s">
        <v>22</v>
      </c>
      <c r="J6254" t="s">
        <v>6278</v>
      </c>
      <c r="K6254" s="8">
        <f>(Table1[[#This Row],[Actual Amount]]-Table1[[#This Row],[Budget Amount]])</f>
        <v>-64353</v>
      </c>
      <c r="L6254" s="10">
        <f>(Table1[[#This Row],[Actual Amount]]-Table1[[#This Row],[Budget Amount]]) / Table1[[#This Row],[Budget Amount]]</f>
        <v>-0.57451367252015395</v>
      </c>
    </row>
    <row r="6255" spans="1:12">
      <c r="A6255" s="6">
        <v>44970</v>
      </c>
      <c r="B6255" s="6" t="str">
        <f>TEXT(Table1[[#This Row],[Date]],"mm")</f>
        <v>02</v>
      </c>
      <c r="C6255" s="6" t="str">
        <f>TEXT(Table1[[#This Row],[Date]],"yyyy")</f>
        <v>2023</v>
      </c>
      <c r="D6255" t="s">
        <v>13</v>
      </c>
      <c r="E6255" t="s">
        <v>13</v>
      </c>
      <c r="F6255" t="s">
        <v>48</v>
      </c>
      <c r="G6255" s="8">
        <v>65039</v>
      </c>
      <c r="H6255" s="8">
        <v>45611</v>
      </c>
      <c r="I6255" t="s">
        <v>22</v>
      </c>
      <c r="J6255" t="s">
        <v>6279</v>
      </c>
      <c r="K6255" s="8">
        <f>(Table1[[#This Row],[Actual Amount]]-Table1[[#This Row],[Budget Amount]])</f>
        <v>-19428</v>
      </c>
      <c r="L6255" s="10">
        <f>(Table1[[#This Row],[Actual Amount]]-Table1[[#This Row],[Budget Amount]]) / Table1[[#This Row],[Budget Amount]]</f>
        <v>-0.29871307984440104</v>
      </c>
    </row>
    <row r="6256" spans="1:12">
      <c r="A6256" s="6">
        <v>45140</v>
      </c>
      <c r="B6256" s="6" t="str">
        <f>TEXT(Table1[[#This Row],[Date]],"mm")</f>
        <v>08</v>
      </c>
      <c r="C6256" s="6" t="str">
        <f>TEXT(Table1[[#This Row],[Date]],"yyyy")</f>
        <v>2023</v>
      </c>
      <c r="D6256" t="s">
        <v>8</v>
      </c>
      <c r="E6256" t="s">
        <v>24</v>
      </c>
      <c r="F6256" t="s">
        <v>20</v>
      </c>
      <c r="G6256" s="8">
        <v>95120</v>
      </c>
      <c r="H6256" s="8">
        <v>99414</v>
      </c>
      <c r="I6256" t="s">
        <v>25</v>
      </c>
      <c r="J6256" t="s">
        <v>6280</v>
      </c>
      <c r="K6256" s="8">
        <f>(Table1[[#This Row],[Actual Amount]]-Table1[[#This Row],[Budget Amount]])</f>
        <v>4294</v>
      </c>
      <c r="L6256" s="10">
        <f>(Table1[[#This Row],[Actual Amount]]-Table1[[#This Row],[Budget Amount]]) / Table1[[#This Row],[Budget Amount]]</f>
        <v>4.5142977291841885E-2</v>
      </c>
    </row>
    <row r="6257" spans="1:12">
      <c r="A6257" s="6">
        <v>44651</v>
      </c>
      <c r="B6257" s="6" t="str">
        <f>TEXT(Table1[[#This Row],[Date]],"mm")</f>
        <v>03</v>
      </c>
      <c r="C6257" s="6" t="str">
        <f>TEXT(Table1[[#This Row],[Date]],"yyyy")</f>
        <v>2022</v>
      </c>
      <c r="D6257" t="s">
        <v>8</v>
      </c>
      <c r="E6257" t="s">
        <v>9</v>
      </c>
      <c r="F6257" t="s">
        <v>48</v>
      </c>
      <c r="G6257" s="8">
        <v>46492</v>
      </c>
      <c r="H6257" s="8">
        <v>10668</v>
      </c>
      <c r="I6257" t="s">
        <v>22</v>
      </c>
      <c r="J6257" t="s">
        <v>6281</v>
      </c>
      <c r="K6257" s="8">
        <f>(Table1[[#This Row],[Actual Amount]]-Table1[[#This Row],[Budget Amount]])</f>
        <v>-35824</v>
      </c>
      <c r="L6257" s="10">
        <f>(Table1[[#This Row],[Actual Amount]]-Table1[[#This Row],[Budget Amount]]) / Table1[[#This Row],[Budget Amount]]</f>
        <v>-0.77054116837305342</v>
      </c>
    </row>
    <row r="6258" spans="1:12">
      <c r="A6258" s="6">
        <v>45142</v>
      </c>
      <c r="B6258" s="6" t="str">
        <f>TEXT(Table1[[#This Row],[Date]],"mm")</f>
        <v>08</v>
      </c>
      <c r="C6258" s="6" t="str">
        <f>TEXT(Table1[[#This Row],[Date]],"yyyy")</f>
        <v>2023</v>
      </c>
      <c r="D6258" t="s">
        <v>27</v>
      </c>
      <c r="E6258" t="s">
        <v>9</v>
      </c>
      <c r="F6258" t="s">
        <v>29</v>
      </c>
      <c r="G6258" s="8">
        <v>62685</v>
      </c>
      <c r="H6258" s="8">
        <v>143310</v>
      </c>
      <c r="I6258" t="s">
        <v>22</v>
      </c>
      <c r="J6258" t="s">
        <v>6282</v>
      </c>
      <c r="K6258" s="8">
        <f>(Table1[[#This Row],[Actual Amount]]-Table1[[#This Row],[Budget Amount]])</f>
        <v>80625</v>
      </c>
      <c r="L6258" s="10">
        <f>(Table1[[#This Row],[Actual Amount]]-Table1[[#This Row],[Budget Amount]]) / Table1[[#This Row],[Budget Amount]]</f>
        <v>1.286192869107442</v>
      </c>
    </row>
    <row r="6259" spans="1:12">
      <c r="A6259" s="6">
        <v>44797</v>
      </c>
      <c r="B6259" s="6" t="str">
        <f>TEXT(Table1[[#This Row],[Date]],"mm")</f>
        <v>08</v>
      </c>
      <c r="C6259" s="6" t="str">
        <f>TEXT(Table1[[#This Row],[Date]],"yyyy")</f>
        <v>2022</v>
      </c>
      <c r="D6259" t="s">
        <v>13</v>
      </c>
      <c r="E6259" t="s">
        <v>33</v>
      </c>
      <c r="F6259" t="s">
        <v>10</v>
      </c>
      <c r="G6259" s="8">
        <v>129753</v>
      </c>
      <c r="H6259" s="8">
        <v>62223</v>
      </c>
      <c r="I6259" t="s">
        <v>11</v>
      </c>
      <c r="J6259" t="s">
        <v>6283</v>
      </c>
      <c r="K6259" s="8">
        <f>(Table1[[#This Row],[Actual Amount]]-Table1[[#This Row],[Budget Amount]])</f>
        <v>-67530</v>
      </c>
      <c r="L6259" s="10">
        <f>(Table1[[#This Row],[Actual Amount]]-Table1[[#This Row],[Budget Amount]]) / Table1[[#This Row],[Budget Amount]]</f>
        <v>-0.52045039421053851</v>
      </c>
    </row>
    <row r="6260" spans="1:12">
      <c r="A6260" s="6">
        <v>44849</v>
      </c>
      <c r="B6260" s="6" t="str">
        <f>TEXT(Table1[[#This Row],[Date]],"mm")</f>
        <v>10</v>
      </c>
      <c r="C6260" s="6" t="str">
        <f>TEXT(Table1[[#This Row],[Date]],"yyyy")</f>
        <v>2022</v>
      </c>
      <c r="D6260" t="s">
        <v>13</v>
      </c>
      <c r="E6260" t="s">
        <v>33</v>
      </c>
      <c r="F6260" t="s">
        <v>29</v>
      </c>
      <c r="G6260" s="8">
        <v>134683</v>
      </c>
      <c r="H6260" s="8">
        <v>143238</v>
      </c>
      <c r="I6260" t="s">
        <v>16</v>
      </c>
      <c r="J6260" t="s">
        <v>6284</v>
      </c>
      <c r="K6260" s="8">
        <f>(Table1[[#This Row],[Actual Amount]]-Table1[[#This Row],[Budget Amount]])</f>
        <v>8555</v>
      </c>
      <c r="L6260" s="10">
        <f>(Table1[[#This Row],[Actual Amount]]-Table1[[#This Row],[Budget Amount]]) / Table1[[#This Row],[Budget Amount]]</f>
        <v>6.3519523622134935E-2</v>
      </c>
    </row>
    <row r="6261" spans="1:12">
      <c r="A6261" s="6">
        <v>44921</v>
      </c>
      <c r="B6261" s="6" t="str">
        <f>TEXT(Table1[[#This Row],[Date]],"mm")</f>
        <v>12</v>
      </c>
      <c r="C6261" s="6" t="str">
        <f>TEXT(Table1[[#This Row],[Date]],"yyyy")</f>
        <v>2022</v>
      </c>
      <c r="D6261" t="s">
        <v>18</v>
      </c>
      <c r="E6261" t="s">
        <v>19</v>
      </c>
      <c r="F6261" t="s">
        <v>15</v>
      </c>
      <c r="G6261" s="8">
        <v>14693</v>
      </c>
      <c r="H6261" s="8">
        <v>39030</v>
      </c>
      <c r="I6261" t="s">
        <v>16</v>
      </c>
      <c r="J6261" t="s">
        <v>6285</v>
      </c>
      <c r="K6261" s="8">
        <f>(Table1[[#This Row],[Actual Amount]]-Table1[[#This Row],[Budget Amount]])</f>
        <v>24337</v>
      </c>
      <c r="L6261" s="10">
        <f>(Table1[[#This Row],[Actual Amount]]-Table1[[#This Row],[Budget Amount]]) / Table1[[#This Row],[Budget Amount]]</f>
        <v>1.6563669774722658</v>
      </c>
    </row>
    <row r="6262" spans="1:12">
      <c r="A6262" s="6">
        <v>44429</v>
      </c>
      <c r="B6262" s="6" t="str">
        <f>TEXT(Table1[[#This Row],[Date]],"mm")</f>
        <v>08</v>
      </c>
      <c r="C6262" s="6" t="str">
        <f>TEXT(Table1[[#This Row],[Date]],"yyyy")</f>
        <v>2021</v>
      </c>
      <c r="D6262" t="s">
        <v>18</v>
      </c>
      <c r="E6262" t="s">
        <v>19</v>
      </c>
      <c r="F6262" t="s">
        <v>20</v>
      </c>
      <c r="G6262" s="8">
        <v>58401</v>
      </c>
      <c r="H6262" s="8">
        <v>8637</v>
      </c>
      <c r="I6262" t="s">
        <v>22</v>
      </c>
      <c r="J6262" t="s">
        <v>6286</v>
      </c>
      <c r="K6262" s="8">
        <f>(Table1[[#This Row],[Actual Amount]]-Table1[[#This Row],[Budget Amount]])</f>
        <v>-49764</v>
      </c>
      <c r="L6262" s="10">
        <f>(Table1[[#This Row],[Actual Amount]]-Table1[[#This Row],[Budget Amount]]) / Table1[[#This Row],[Budget Amount]]</f>
        <v>-0.85210869676889089</v>
      </c>
    </row>
    <row r="6263" spans="1:12">
      <c r="A6263" s="6">
        <v>44447</v>
      </c>
      <c r="B6263" s="6" t="str">
        <f>TEXT(Table1[[#This Row],[Date]],"mm")</f>
        <v>09</v>
      </c>
      <c r="C6263" s="6" t="str">
        <f>TEXT(Table1[[#This Row],[Date]],"yyyy")</f>
        <v>2021</v>
      </c>
      <c r="D6263" t="s">
        <v>27</v>
      </c>
      <c r="E6263" t="s">
        <v>14</v>
      </c>
      <c r="F6263" t="s">
        <v>20</v>
      </c>
      <c r="G6263" s="8">
        <v>136290</v>
      </c>
      <c r="H6263" s="8">
        <v>10641</v>
      </c>
      <c r="I6263" t="s">
        <v>16</v>
      </c>
      <c r="J6263" t="s">
        <v>6287</v>
      </c>
      <c r="K6263" s="8">
        <f>(Table1[[#This Row],[Actual Amount]]-Table1[[#This Row],[Budget Amount]])</f>
        <v>-125649</v>
      </c>
      <c r="L6263" s="10">
        <f>(Table1[[#This Row],[Actual Amount]]-Table1[[#This Row],[Budget Amount]]) / Table1[[#This Row],[Budget Amount]]</f>
        <v>-0.92192383887299145</v>
      </c>
    </row>
    <row r="6264" spans="1:12">
      <c r="A6264" s="6">
        <v>44275</v>
      </c>
      <c r="B6264" s="6" t="str">
        <f>TEXT(Table1[[#This Row],[Date]],"mm")</f>
        <v>03</v>
      </c>
      <c r="C6264" s="6" t="str">
        <f>TEXT(Table1[[#This Row],[Date]],"yyyy")</f>
        <v>2021</v>
      </c>
      <c r="D6264" t="s">
        <v>45</v>
      </c>
      <c r="E6264" t="s">
        <v>14</v>
      </c>
      <c r="F6264" t="s">
        <v>48</v>
      </c>
      <c r="G6264" s="8">
        <v>36957</v>
      </c>
      <c r="H6264" s="8">
        <v>130920</v>
      </c>
      <c r="I6264" t="s">
        <v>16</v>
      </c>
      <c r="J6264" t="s">
        <v>6288</v>
      </c>
      <c r="K6264" s="8">
        <f>(Table1[[#This Row],[Actual Amount]]-Table1[[#This Row],[Budget Amount]])</f>
        <v>93963</v>
      </c>
      <c r="L6264" s="10">
        <f>(Table1[[#This Row],[Actual Amount]]-Table1[[#This Row],[Budget Amount]]) / Table1[[#This Row],[Budget Amount]]</f>
        <v>2.542495332413345</v>
      </c>
    </row>
    <row r="6265" spans="1:12">
      <c r="A6265" s="6">
        <v>45272</v>
      </c>
      <c r="B6265" s="6" t="str">
        <f>TEXT(Table1[[#This Row],[Date]],"mm")</f>
        <v>12</v>
      </c>
      <c r="C6265" s="6" t="str">
        <f>TEXT(Table1[[#This Row],[Date]],"yyyy")</f>
        <v>2023</v>
      </c>
      <c r="D6265" t="s">
        <v>18</v>
      </c>
      <c r="E6265" t="s">
        <v>33</v>
      </c>
      <c r="F6265" t="s">
        <v>15</v>
      </c>
      <c r="G6265" s="8">
        <v>126552</v>
      </c>
      <c r="H6265" s="8">
        <v>118481</v>
      </c>
      <c r="I6265" t="s">
        <v>22</v>
      </c>
      <c r="J6265" t="s">
        <v>6289</v>
      </c>
      <c r="K6265" s="8">
        <f>(Table1[[#This Row],[Actual Amount]]-Table1[[#This Row],[Budget Amount]])</f>
        <v>-8071</v>
      </c>
      <c r="L6265" s="10">
        <f>(Table1[[#This Row],[Actual Amount]]-Table1[[#This Row],[Budget Amount]]) / Table1[[#This Row],[Budget Amount]]</f>
        <v>-6.3776155256337314E-2</v>
      </c>
    </row>
    <row r="6266" spans="1:12">
      <c r="A6266" s="6">
        <v>45094</v>
      </c>
      <c r="B6266" s="6" t="str">
        <f>TEXT(Table1[[#This Row],[Date]],"mm")</f>
        <v>06</v>
      </c>
      <c r="C6266" s="6" t="str">
        <f>TEXT(Table1[[#This Row],[Date]],"yyyy")</f>
        <v>2023</v>
      </c>
      <c r="D6266" t="s">
        <v>31</v>
      </c>
      <c r="E6266" t="s">
        <v>19</v>
      </c>
      <c r="F6266" t="s">
        <v>48</v>
      </c>
      <c r="G6266" s="8">
        <v>120423</v>
      </c>
      <c r="H6266" s="8">
        <v>16962</v>
      </c>
      <c r="I6266" t="s">
        <v>25</v>
      </c>
      <c r="J6266" t="s">
        <v>6290</v>
      </c>
      <c r="K6266" s="8">
        <f>(Table1[[#This Row],[Actual Amount]]-Table1[[#This Row],[Budget Amount]])</f>
        <v>-103461</v>
      </c>
      <c r="L6266" s="10">
        <f>(Table1[[#This Row],[Actual Amount]]-Table1[[#This Row],[Budget Amount]]) / Table1[[#This Row],[Budget Amount]]</f>
        <v>-0.85914650855733543</v>
      </c>
    </row>
    <row r="6267" spans="1:12">
      <c r="A6267" s="6">
        <v>45117</v>
      </c>
      <c r="B6267" s="6" t="str">
        <f>TEXT(Table1[[#This Row],[Date]],"mm")</f>
        <v>07</v>
      </c>
      <c r="C6267" s="6" t="str">
        <f>TEXT(Table1[[#This Row],[Date]],"yyyy")</f>
        <v>2023</v>
      </c>
      <c r="D6267" t="s">
        <v>18</v>
      </c>
      <c r="E6267" t="s">
        <v>14</v>
      </c>
      <c r="F6267" t="s">
        <v>48</v>
      </c>
      <c r="G6267" s="8">
        <v>47010</v>
      </c>
      <c r="H6267" s="8">
        <v>104611</v>
      </c>
      <c r="I6267" t="s">
        <v>22</v>
      </c>
      <c r="J6267" t="s">
        <v>6291</v>
      </c>
      <c r="K6267" s="8">
        <f>(Table1[[#This Row],[Actual Amount]]-Table1[[#This Row],[Budget Amount]])</f>
        <v>57601</v>
      </c>
      <c r="L6267" s="10">
        <f>(Table1[[#This Row],[Actual Amount]]-Table1[[#This Row],[Budget Amount]]) / Table1[[#This Row],[Budget Amount]]</f>
        <v>1.2252924909593703</v>
      </c>
    </row>
    <row r="6268" spans="1:12">
      <c r="A6268" s="6">
        <v>44977</v>
      </c>
      <c r="B6268" s="6" t="str">
        <f>TEXT(Table1[[#This Row],[Date]],"mm")</f>
        <v>02</v>
      </c>
      <c r="C6268" s="6" t="str">
        <f>TEXT(Table1[[#This Row],[Date]],"yyyy")</f>
        <v>2023</v>
      </c>
      <c r="D6268" t="s">
        <v>45</v>
      </c>
      <c r="E6268" t="s">
        <v>9</v>
      </c>
      <c r="F6268" t="s">
        <v>48</v>
      </c>
      <c r="G6268" s="8">
        <v>20251</v>
      </c>
      <c r="H6268" s="8">
        <v>168911</v>
      </c>
      <c r="I6268" t="s">
        <v>16</v>
      </c>
      <c r="J6268" t="s">
        <v>6292</v>
      </c>
      <c r="K6268" s="8">
        <f>(Table1[[#This Row],[Actual Amount]]-Table1[[#This Row],[Budget Amount]])</f>
        <v>148660</v>
      </c>
      <c r="L6268" s="10">
        <f>(Table1[[#This Row],[Actual Amount]]-Table1[[#This Row],[Budget Amount]]) / Table1[[#This Row],[Budget Amount]]</f>
        <v>7.3408720557009532</v>
      </c>
    </row>
    <row r="6269" spans="1:12">
      <c r="A6269" s="6">
        <v>44422</v>
      </c>
      <c r="B6269" s="6" t="str">
        <f>TEXT(Table1[[#This Row],[Date]],"mm")</f>
        <v>08</v>
      </c>
      <c r="C6269" s="6" t="str">
        <f>TEXT(Table1[[#This Row],[Date]],"yyyy")</f>
        <v>2021</v>
      </c>
      <c r="D6269" t="s">
        <v>13</v>
      </c>
      <c r="E6269" t="s">
        <v>19</v>
      </c>
      <c r="F6269" t="s">
        <v>15</v>
      </c>
      <c r="G6269" s="8">
        <v>32343</v>
      </c>
      <c r="H6269" s="8">
        <v>144874</v>
      </c>
      <c r="I6269" t="s">
        <v>11</v>
      </c>
      <c r="J6269" t="s">
        <v>6293</v>
      </c>
      <c r="K6269" s="8">
        <f>(Table1[[#This Row],[Actual Amount]]-Table1[[#This Row],[Budget Amount]])</f>
        <v>112531</v>
      </c>
      <c r="L6269" s="10">
        <f>(Table1[[#This Row],[Actual Amount]]-Table1[[#This Row],[Budget Amount]]) / Table1[[#This Row],[Budget Amount]]</f>
        <v>3.4793000030918591</v>
      </c>
    </row>
    <row r="6270" spans="1:12">
      <c r="A6270" s="6">
        <v>45271</v>
      </c>
      <c r="B6270" s="6" t="str">
        <f>TEXT(Table1[[#This Row],[Date]],"mm")</f>
        <v>12</v>
      </c>
      <c r="C6270" s="6" t="str">
        <f>TEXT(Table1[[#This Row],[Date]],"yyyy")</f>
        <v>2023</v>
      </c>
      <c r="D6270" t="s">
        <v>8</v>
      </c>
      <c r="E6270" t="s">
        <v>13</v>
      </c>
      <c r="F6270" t="s">
        <v>48</v>
      </c>
      <c r="G6270" s="8">
        <v>97943</v>
      </c>
      <c r="H6270" s="8">
        <v>127062</v>
      </c>
      <c r="I6270" t="s">
        <v>16</v>
      </c>
      <c r="J6270" t="s">
        <v>6294</v>
      </c>
      <c r="K6270" s="8">
        <f>(Table1[[#This Row],[Actual Amount]]-Table1[[#This Row],[Budget Amount]])</f>
        <v>29119</v>
      </c>
      <c r="L6270" s="10">
        <f>(Table1[[#This Row],[Actual Amount]]-Table1[[#This Row],[Budget Amount]]) / Table1[[#This Row],[Budget Amount]]</f>
        <v>0.29730557569198413</v>
      </c>
    </row>
    <row r="6271" spans="1:12">
      <c r="A6271" s="6">
        <v>45254</v>
      </c>
      <c r="B6271" s="6" t="str">
        <f>TEXT(Table1[[#This Row],[Date]],"mm")</f>
        <v>11</v>
      </c>
      <c r="C6271" s="6" t="str">
        <f>TEXT(Table1[[#This Row],[Date]],"yyyy")</f>
        <v>2023</v>
      </c>
      <c r="D6271" t="s">
        <v>8</v>
      </c>
      <c r="E6271" t="s">
        <v>19</v>
      </c>
      <c r="F6271" t="s">
        <v>20</v>
      </c>
      <c r="G6271" s="8">
        <v>81734</v>
      </c>
      <c r="H6271" s="8">
        <v>15638</v>
      </c>
      <c r="I6271" t="s">
        <v>25</v>
      </c>
      <c r="J6271" t="s">
        <v>6295</v>
      </c>
      <c r="K6271" s="8">
        <f>(Table1[[#This Row],[Actual Amount]]-Table1[[#This Row],[Budget Amount]])</f>
        <v>-66096</v>
      </c>
      <c r="L6271" s="10">
        <f>(Table1[[#This Row],[Actual Amount]]-Table1[[#This Row],[Budget Amount]]) / Table1[[#This Row],[Budget Amount]]</f>
        <v>-0.80867203367019846</v>
      </c>
    </row>
    <row r="6272" spans="1:12">
      <c r="A6272" s="6">
        <v>44999</v>
      </c>
      <c r="B6272" s="6" t="str">
        <f>TEXT(Table1[[#This Row],[Date]],"mm")</f>
        <v>03</v>
      </c>
      <c r="C6272" s="6" t="str">
        <f>TEXT(Table1[[#This Row],[Date]],"yyyy")</f>
        <v>2023</v>
      </c>
      <c r="D6272" t="s">
        <v>13</v>
      </c>
      <c r="E6272" t="s">
        <v>9</v>
      </c>
      <c r="F6272" t="s">
        <v>48</v>
      </c>
      <c r="G6272" s="8">
        <v>106485</v>
      </c>
      <c r="H6272" s="8">
        <v>110014</v>
      </c>
      <c r="I6272" t="s">
        <v>22</v>
      </c>
      <c r="J6272" t="s">
        <v>6296</v>
      </c>
      <c r="K6272" s="8">
        <f>(Table1[[#This Row],[Actual Amount]]-Table1[[#This Row],[Budget Amount]])</f>
        <v>3529</v>
      </c>
      <c r="L6272" s="10">
        <f>(Table1[[#This Row],[Actual Amount]]-Table1[[#This Row],[Budget Amount]]) / Table1[[#This Row],[Budget Amount]]</f>
        <v>3.3140817955580597E-2</v>
      </c>
    </row>
    <row r="6273" spans="1:12">
      <c r="A6273" s="6">
        <v>44938</v>
      </c>
      <c r="B6273" s="6" t="str">
        <f>TEXT(Table1[[#This Row],[Date]],"mm")</f>
        <v>01</v>
      </c>
      <c r="C6273" s="6" t="str">
        <f>TEXT(Table1[[#This Row],[Date]],"yyyy")</f>
        <v>2023</v>
      </c>
      <c r="D6273" t="s">
        <v>8</v>
      </c>
      <c r="E6273" t="s">
        <v>33</v>
      </c>
      <c r="F6273" t="s">
        <v>15</v>
      </c>
      <c r="G6273" s="8">
        <v>124643</v>
      </c>
      <c r="H6273" s="8">
        <v>99765</v>
      </c>
      <c r="I6273" t="s">
        <v>16</v>
      </c>
      <c r="J6273" t="s">
        <v>6297</v>
      </c>
      <c r="K6273" s="8">
        <f>(Table1[[#This Row],[Actual Amount]]-Table1[[#This Row],[Budget Amount]])</f>
        <v>-24878</v>
      </c>
      <c r="L6273" s="10">
        <f>(Table1[[#This Row],[Actual Amount]]-Table1[[#This Row],[Budget Amount]]) / Table1[[#This Row],[Budget Amount]]</f>
        <v>-0.19959404057989619</v>
      </c>
    </row>
    <row r="6274" spans="1:12">
      <c r="A6274" s="6">
        <v>44327</v>
      </c>
      <c r="B6274" s="6" t="str">
        <f>TEXT(Table1[[#This Row],[Date]],"mm")</f>
        <v>05</v>
      </c>
      <c r="C6274" s="6" t="str">
        <f>TEXT(Table1[[#This Row],[Date]],"yyyy")</f>
        <v>2021</v>
      </c>
      <c r="D6274" t="s">
        <v>18</v>
      </c>
      <c r="E6274" t="s">
        <v>24</v>
      </c>
      <c r="F6274" t="s">
        <v>15</v>
      </c>
      <c r="G6274" s="8">
        <v>44385</v>
      </c>
      <c r="H6274" s="8">
        <v>93157</v>
      </c>
      <c r="I6274" t="s">
        <v>16</v>
      </c>
      <c r="J6274" t="s">
        <v>6298</v>
      </c>
      <c r="K6274" s="8">
        <f>(Table1[[#This Row],[Actual Amount]]-Table1[[#This Row],[Budget Amount]])</f>
        <v>48772</v>
      </c>
      <c r="L6274" s="10">
        <f>(Table1[[#This Row],[Actual Amount]]-Table1[[#This Row],[Budget Amount]]) / Table1[[#This Row],[Budget Amount]]</f>
        <v>1.0988396980962036</v>
      </c>
    </row>
    <row r="6275" spans="1:12">
      <c r="A6275" s="6">
        <v>45219</v>
      </c>
      <c r="B6275" s="6" t="str">
        <f>TEXT(Table1[[#This Row],[Date]],"mm")</f>
        <v>10</v>
      </c>
      <c r="C6275" s="6" t="str">
        <f>TEXT(Table1[[#This Row],[Date]],"yyyy")</f>
        <v>2023</v>
      </c>
      <c r="D6275" t="s">
        <v>8</v>
      </c>
      <c r="E6275" t="s">
        <v>24</v>
      </c>
      <c r="F6275" t="s">
        <v>29</v>
      </c>
      <c r="G6275" s="8">
        <v>48848</v>
      </c>
      <c r="H6275" s="8">
        <v>161972</v>
      </c>
      <c r="I6275" t="s">
        <v>11</v>
      </c>
      <c r="J6275" t="s">
        <v>6299</v>
      </c>
      <c r="K6275" s="8">
        <f>(Table1[[#This Row],[Actual Amount]]-Table1[[#This Row],[Budget Amount]])</f>
        <v>113124</v>
      </c>
      <c r="L6275" s="10">
        <f>(Table1[[#This Row],[Actual Amount]]-Table1[[#This Row],[Budget Amount]]) / Table1[[#This Row],[Budget Amount]]</f>
        <v>2.3158368817556503</v>
      </c>
    </row>
    <row r="6276" spans="1:12">
      <c r="A6276" s="6">
        <v>44828</v>
      </c>
      <c r="B6276" s="6" t="str">
        <f>TEXT(Table1[[#This Row],[Date]],"mm")</f>
        <v>09</v>
      </c>
      <c r="C6276" s="6" t="str">
        <f>TEXT(Table1[[#This Row],[Date]],"yyyy")</f>
        <v>2022</v>
      </c>
      <c r="D6276" t="s">
        <v>45</v>
      </c>
      <c r="E6276" t="s">
        <v>33</v>
      </c>
      <c r="F6276" t="s">
        <v>48</v>
      </c>
      <c r="G6276" s="8">
        <v>120538</v>
      </c>
      <c r="H6276" s="8">
        <v>122769</v>
      </c>
      <c r="I6276" t="s">
        <v>25</v>
      </c>
      <c r="J6276" t="s">
        <v>6300</v>
      </c>
      <c r="K6276" s="8">
        <f>(Table1[[#This Row],[Actual Amount]]-Table1[[#This Row],[Budget Amount]])</f>
        <v>2231</v>
      </c>
      <c r="L6276" s="10">
        <f>(Table1[[#This Row],[Actual Amount]]-Table1[[#This Row],[Budget Amount]]) / Table1[[#This Row],[Budget Amount]]</f>
        <v>1.8508686057508834E-2</v>
      </c>
    </row>
    <row r="6277" spans="1:12">
      <c r="A6277" s="6">
        <v>45034</v>
      </c>
      <c r="B6277" s="6" t="str">
        <f>TEXT(Table1[[#This Row],[Date]],"mm")</f>
        <v>04</v>
      </c>
      <c r="C6277" s="6" t="str">
        <f>TEXT(Table1[[#This Row],[Date]],"yyyy")</f>
        <v>2023</v>
      </c>
      <c r="D6277" t="s">
        <v>45</v>
      </c>
      <c r="E6277" t="s">
        <v>9</v>
      </c>
      <c r="F6277" t="s">
        <v>15</v>
      </c>
      <c r="G6277" s="8">
        <v>122174</v>
      </c>
      <c r="H6277" s="8">
        <v>145061</v>
      </c>
      <c r="I6277" t="s">
        <v>16</v>
      </c>
      <c r="J6277" t="s">
        <v>6301</v>
      </c>
      <c r="K6277" s="8">
        <f>(Table1[[#This Row],[Actual Amount]]-Table1[[#This Row],[Budget Amount]])</f>
        <v>22887</v>
      </c>
      <c r="L6277" s="10">
        <f>(Table1[[#This Row],[Actual Amount]]-Table1[[#This Row],[Budget Amount]]) / Table1[[#This Row],[Budget Amount]]</f>
        <v>0.18733118339417551</v>
      </c>
    </row>
    <row r="6278" spans="1:12">
      <c r="A6278" s="6">
        <v>44955</v>
      </c>
      <c r="B6278" s="6" t="str">
        <f>TEXT(Table1[[#This Row],[Date]],"mm")</f>
        <v>01</v>
      </c>
      <c r="C6278" s="6" t="str">
        <f>TEXT(Table1[[#This Row],[Date]],"yyyy")</f>
        <v>2023</v>
      </c>
      <c r="D6278" t="s">
        <v>18</v>
      </c>
      <c r="E6278" t="s">
        <v>14</v>
      </c>
      <c r="F6278" t="s">
        <v>48</v>
      </c>
      <c r="G6278" s="8">
        <v>142971</v>
      </c>
      <c r="H6278" s="8">
        <v>14507</v>
      </c>
      <c r="I6278" t="s">
        <v>16</v>
      </c>
      <c r="J6278" t="s">
        <v>6302</v>
      </c>
      <c r="K6278" s="8">
        <f>(Table1[[#This Row],[Actual Amount]]-Table1[[#This Row],[Budget Amount]])</f>
        <v>-128464</v>
      </c>
      <c r="L6278" s="10">
        <f>(Table1[[#This Row],[Actual Amount]]-Table1[[#This Row],[Budget Amount]]) / Table1[[#This Row],[Budget Amount]]</f>
        <v>-0.89853187009953073</v>
      </c>
    </row>
    <row r="6279" spans="1:12">
      <c r="A6279" s="6">
        <v>44900</v>
      </c>
      <c r="B6279" s="6" t="str">
        <f>TEXT(Table1[[#This Row],[Date]],"mm")</f>
        <v>12</v>
      </c>
      <c r="C6279" s="6" t="str">
        <f>TEXT(Table1[[#This Row],[Date]],"yyyy")</f>
        <v>2022</v>
      </c>
      <c r="D6279" t="s">
        <v>13</v>
      </c>
      <c r="E6279" t="s">
        <v>19</v>
      </c>
      <c r="F6279" t="s">
        <v>10</v>
      </c>
      <c r="G6279" s="8">
        <v>110338</v>
      </c>
      <c r="H6279" s="8">
        <v>13165</v>
      </c>
      <c r="I6279" t="s">
        <v>22</v>
      </c>
      <c r="J6279" t="s">
        <v>6303</v>
      </c>
      <c r="K6279" s="8">
        <f>(Table1[[#This Row],[Actual Amount]]-Table1[[#This Row],[Budget Amount]])</f>
        <v>-97173</v>
      </c>
      <c r="L6279" s="10">
        <f>(Table1[[#This Row],[Actual Amount]]-Table1[[#This Row],[Budget Amount]]) / Table1[[#This Row],[Budget Amount]]</f>
        <v>-0.8806848048723015</v>
      </c>
    </row>
    <row r="6280" spans="1:12">
      <c r="A6280" s="6">
        <v>44693</v>
      </c>
      <c r="B6280" s="6" t="str">
        <f>TEXT(Table1[[#This Row],[Date]],"mm")</f>
        <v>05</v>
      </c>
      <c r="C6280" s="6" t="str">
        <f>TEXT(Table1[[#This Row],[Date]],"yyyy")</f>
        <v>2022</v>
      </c>
      <c r="D6280" t="s">
        <v>31</v>
      </c>
      <c r="E6280" t="s">
        <v>19</v>
      </c>
      <c r="F6280" t="s">
        <v>20</v>
      </c>
      <c r="G6280" s="8">
        <v>23983</v>
      </c>
      <c r="H6280" s="8">
        <v>131141</v>
      </c>
      <c r="I6280" t="s">
        <v>25</v>
      </c>
      <c r="J6280" t="s">
        <v>6304</v>
      </c>
      <c r="K6280" s="8">
        <f>(Table1[[#This Row],[Actual Amount]]-Table1[[#This Row],[Budget Amount]])</f>
        <v>107158</v>
      </c>
      <c r="L6280" s="10">
        <f>(Table1[[#This Row],[Actual Amount]]-Table1[[#This Row],[Budget Amount]]) / Table1[[#This Row],[Budget Amount]]</f>
        <v>4.4680815577700868</v>
      </c>
    </row>
    <row r="6281" spans="1:12">
      <c r="A6281" s="6">
        <v>44519</v>
      </c>
      <c r="B6281" s="6" t="str">
        <f>TEXT(Table1[[#This Row],[Date]],"mm")</f>
        <v>11</v>
      </c>
      <c r="C6281" s="6" t="str">
        <f>TEXT(Table1[[#This Row],[Date]],"yyyy")</f>
        <v>2021</v>
      </c>
      <c r="D6281" t="s">
        <v>18</v>
      </c>
      <c r="E6281" t="s">
        <v>14</v>
      </c>
      <c r="F6281" t="s">
        <v>20</v>
      </c>
      <c r="G6281" s="8">
        <v>32706</v>
      </c>
      <c r="H6281" s="8">
        <v>55572</v>
      </c>
      <c r="I6281" t="s">
        <v>11</v>
      </c>
      <c r="J6281" t="s">
        <v>6305</v>
      </c>
      <c r="K6281" s="8">
        <f>(Table1[[#This Row],[Actual Amount]]-Table1[[#This Row],[Budget Amount]])</f>
        <v>22866</v>
      </c>
      <c r="L6281" s="10">
        <f>(Table1[[#This Row],[Actual Amount]]-Table1[[#This Row],[Budget Amount]]) / Table1[[#This Row],[Budget Amount]]</f>
        <v>0.699137772885709</v>
      </c>
    </row>
    <row r="6282" spans="1:12">
      <c r="A6282" s="6">
        <v>44811</v>
      </c>
      <c r="B6282" s="6" t="str">
        <f>TEXT(Table1[[#This Row],[Date]],"mm")</f>
        <v>09</v>
      </c>
      <c r="C6282" s="6" t="str">
        <f>TEXT(Table1[[#This Row],[Date]],"yyyy")</f>
        <v>2022</v>
      </c>
      <c r="D6282" t="s">
        <v>8</v>
      </c>
      <c r="E6282" t="s">
        <v>24</v>
      </c>
      <c r="F6282" t="s">
        <v>48</v>
      </c>
      <c r="G6282" s="8">
        <v>30357</v>
      </c>
      <c r="H6282" s="8">
        <v>11706</v>
      </c>
      <c r="I6282" t="s">
        <v>16</v>
      </c>
      <c r="J6282" t="s">
        <v>6306</v>
      </c>
      <c r="K6282" s="8">
        <f>(Table1[[#This Row],[Actual Amount]]-Table1[[#This Row],[Budget Amount]])</f>
        <v>-18651</v>
      </c>
      <c r="L6282" s="10">
        <f>(Table1[[#This Row],[Actual Amount]]-Table1[[#This Row],[Budget Amount]]) / Table1[[#This Row],[Budget Amount]]</f>
        <v>-0.61438877359422872</v>
      </c>
    </row>
    <row r="6283" spans="1:12">
      <c r="A6283" s="6">
        <v>44525</v>
      </c>
      <c r="B6283" s="6" t="str">
        <f>TEXT(Table1[[#This Row],[Date]],"mm")</f>
        <v>11</v>
      </c>
      <c r="C6283" s="6" t="str">
        <f>TEXT(Table1[[#This Row],[Date]],"yyyy")</f>
        <v>2021</v>
      </c>
      <c r="D6283" t="s">
        <v>18</v>
      </c>
      <c r="E6283" t="s">
        <v>33</v>
      </c>
      <c r="F6283" t="s">
        <v>20</v>
      </c>
      <c r="G6283" s="8">
        <v>37528</v>
      </c>
      <c r="H6283" s="8">
        <v>128923</v>
      </c>
      <c r="I6283" t="s">
        <v>25</v>
      </c>
      <c r="J6283" t="s">
        <v>6307</v>
      </c>
      <c r="K6283" s="8">
        <f>(Table1[[#This Row],[Actual Amount]]-Table1[[#This Row],[Budget Amount]])</f>
        <v>91395</v>
      </c>
      <c r="L6283" s="10">
        <f>(Table1[[#This Row],[Actual Amount]]-Table1[[#This Row],[Budget Amount]]) / Table1[[#This Row],[Budget Amount]]</f>
        <v>2.4353815817522917</v>
      </c>
    </row>
    <row r="6284" spans="1:12">
      <c r="A6284" s="6">
        <v>44329</v>
      </c>
      <c r="B6284" s="6" t="str">
        <f>TEXT(Table1[[#This Row],[Date]],"mm")</f>
        <v>05</v>
      </c>
      <c r="C6284" s="6" t="str">
        <f>TEXT(Table1[[#This Row],[Date]],"yyyy")</f>
        <v>2021</v>
      </c>
      <c r="D6284" t="s">
        <v>45</v>
      </c>
      <c r="E6284" t="s">
        <v>33</v>
      </c>
      <c r="F6284" t="s">
        <v>20</v>
      </c>
      <c r="G6284" s="8">
        <v>39223</v>
      </c>
      <c r="H6284" s="8">
        <v>104147</v>
      </c>
      <c r="I6284" t="s">
        <v>25</v>
      </c>
      <c r="J6284" t="s">
        <v>6308</v>
      </c>
      <c r="K6284" s="8">
        <f>(Table1[[#This Row],[Actual Amount]]-Table1[[#This Row],[Budget Amount]])</f>
        <v>64924</v>
      </c>
      <c r="L6284" s="10">
        <f>(Table1[[#This Row],[Actual Amount]]-Table1[[#This Row],[Budget Amount]]) / Table1[[#This Row],[Budget Amount]]</f>
        <v>1.655253295260434</v>
      </c>
    </row>
    <row r="6285" spans="1:12">
      <c r="A6285" s="6">
        <v>45031</v>
      </c>
      <c r="B6285" s="6" t="str">
        <f>TEXT(Table1[[#This Row],[Date]],"mm")</f>
        <v>04</v>
      </c>
      <c r="C6285" s="6" t="str">
        <f>TEXT(Table1[[#This Row],[Date]],"yyyy")</f>
        <v>2023</v>
      </c>
      <c r="D6285" t="s">
        <v>18</v>
      </c>
      <c r="E6285" t="s">
        <v>13</v>
      </c>
      <c r="F6285" t="s">
        <v>10</v>
      </c>
      <c r="G6285" s="8">
        <v>59877</v>
      </c>
      <c r="H6285" s="8">
        <v>77650</v>
      </c>
      <c r="I6285" t="s">
        <v>25</v>
      </c>
      <c r="J6285" t="s">
        <v>6309</v>
      </c>
      <c r="K6285" s="8">
        <f>(Table1[[#This Row],[Actual Amount]]-Table1[[#This Row],[Budget Amount]])</f>
        <v>17773</v>
      </c>
      <c r="L6285" s="10">
        <f>(Table1[[#This Row],[Actual Amount]]-Table1[[#This Row],[Budget Amount]]) / Table1[[#This Row],[Budget Amount]]</f>
        <v>0.29682515824106082</v>
      </c>
    </row>
    <row r="6286" spans="1:12">
      <c r="A6286" s="6">
        <v>44847</v>
      </c>
      <c r="B6286" s="6" t="str">
        <f>TEXT(Table1[[#This Row],[Date]],"mm")</f>
        <v>10</v>
      </c>
      <c r="C6286" s="6" t="str">
        <f>TEXT(Table1[[#This Row],[Date]],"yyyy")</f>
        <v>2022</v>
      </c>
      <c r="D6286" t="s">
        <v>18</v>
      </c>
      <c r="E6286" t="s">
        <v>24</v>
      </c>
      <c r="F6286" t="s">
        <v>20</v>
      </c>
      <c r="G6286" s="8">
        <v>54487</v>
      </c>
      <c r="H6286" s="8">
        <v>10317</v>
      </c>
      <c r="I6286" t="s">
        <v>25</v>
      </c>
      <c r="J6286" t="s">
        <v>6310</v>
      </c>
      <c r="K6286" s="8">
        <f>(Table1[[#This Row],[Actual Amount]]-Table1[[#This Row],[Budget Amount]])</f>
        <v>-44170</v>
      </c>
      <c r="L6286" s="10">
        <f>(Table1[[#This Row],[Actual Amount]]-Table1[[#This Row],[Budget Amount]]) / Table1[[#This Row],[Budget Amount]]</f>
        <v>-0.8106520821480353</v>
      </c>
    </row>
    <row r="6287" spans="1:12">
      <c r="A6287" s="6">
        <v>44317</v>
      </c>
      <c r="B6287" s="6" t="str">
        <f>TEXT(Table1[[#This Row],[Date]],"mm")</f>
        <v>05</v>
      </c>
      <c r="C6287" s="6" t="str">
        <f>TEXT(Table1[[#This Row],[Date]],"yyyy")</f>
        <v>2021</v>
      </c>
      <c r="D6287" t="s">
        <v>31</v>
      </c>
      <c r="E6287" t="s">
        <v>33</v>
      </c>
      <c r="F6287" t="s">
        <v>20</v>
      </c>
      <c r="G6287" s="8">
        <v>124167</v>
      </c>
      <c r="H6287" s="8">
        <v>110976</v>
      </c>
      <c r="I6287" t="s">
        <v>16</v>
      </c>
      <c r="J6287" t="s">
        <v>6311</v>
      </c>
      <c r="K6287" s="8">
        <f>(Table1[[#This Row],[Actual Amount]]-Table1[[#This Row],[Budget Amount]])</f>
        <v>-13191</v>
      </c>
      <c r="L6287" s="10">
        <f>(Table1[[#This Row],[Actual Amount]]-Table1[[#This Row],[Budget Amount]]) / Table1[[#This Row],[Budget Amount]]</f>
        <v>-0.10623595641353983</v>
      </c>
    </row>
    <row r="6288" spans="1:12">
      <c r="A6288" s="6">
        <v>44802</v>
      </c>
      <c r="B6288" s="6" t="str">
        <f>TEXT(Table1[[#This Row],[Date]],"mm")</f>
        <v>08</v>
      </c>
      <c r="C6288" s="6" t="str">
        <f>TEXT(Table1[[#This Row],[Date]],"yyyy")</f>
        <v>2022</v>
      </c>
      <c r="D6288" t="s">
        <v>45</v>
      </c>
      <c r="E6288" t="s">
        <v>13</v>
      </c>
      <c r="F6288" t="s">
        <v>15</v>
      </c>
      <c r="G6288" s="8">
        <v>149103</v>
      </c>
      <c r="H6288" s="8">
        <v>87859</v>
      </c>
      <c r="I6288" t="s">
        <v>25</v>
      </c>
      <c r="J6288" t="s">
        <v>6312</v>
      </c>
      <c r="K6288" s="8">
        <f>(Table1[[#This Row],[Actual Amount]]-Table1[[#This Row],[Budget Amount]])</f>
        <v>-61244</v>
      </c>
      <c r="L6288" s="10">
        <f>(Table1[[#This Row],[Actual Amount]]-Table1[[#This Row],[Budget Amount]]) / Table1[[#This Row],[Budget Amount]]</f>
        <v>-0.41074961603723603</v>
      </c>
    </row>
    <row r="6289" spans="1:12">
      <c r="A6289" s="6">
        <v>45161</v>
      </c>
      <c r="B6289" s="6" t="str">
        <f>TEXT(Table1[[#This Row],[Date]],"mm")</f>
        <v>08</v>
      </c>
      <c r="C6289" s="6" t="str">
        <f>TEXT(Table1[[#This Row],[Date]],"yyyy")</f>
        <v>2023</v>
      </c>
      <c r="D6289" t="s">
        <v>27</v>
      </c>
      <c r="E6289" t="s">
        <v>14</v>
      </c>
      <c r="F6289" t="s">
        <v>20</v>
      </c>
      <c r="G6289" s="8">
        <v>104197</v>
      </c>
      <c r="H6289" s="8">
        <v>51871</v>
      </c>
      <c r="I6289" t="s">
        <v>22</v>
      </c>
      <c r="J6289" t="s">
        <v>6313</v>
      </c>
      <c r="K6289" s="8">
        <f>(Table1[[#This Row],[Actual Amount]]-Table1[[#This Row],[Budget Amount]])</f>
        <v>-52326</v>
      </c>
      <c r="L6289" s="10">
        <f>(Table1[[#This Row],[Actual Amount]]-Table1[[#This Row],[Budget Amount]]) / Table1[[#This Row],[Budget Amount]]</f>
        <v>-0.50218336420434373</v>
      </c>
    </row>
    <row r="6290" spans="1:12">
      <c r="A6290" s="6">
        <v>44325</v>
      </c>
      <c r="B6290" s="6" t="str">
        <f>TEXT(Table1[[#This Row],[Date]],"mm")</f>
        <v>05</v>
      </c>
      <c r="C6290" s="6" t="str">
        <f>TEXT(Table1[[#This Row],[Date]],"yyyy")</f>
        <v>2021</v>
      </c>
      <c r="D6290" t="s">
        <v>27</v>
      </c>
      <c r="E6290" t="s">
        <v>24</v>
      </c>
      <c r="F6290" t="s">
        <v>48</v>
      </c>
      <c r="G6290" s="8">
        <v>87137</v>
      </c>
      <c r="H6290" s="8">
        <v>88286</v>
      </c>
      <c r="I6290" t="s">
        <v>22</v>
      </c>
      <c r="J6290" t="s">
        <v>6314</v>
      </c>
      <c r="K6290" s="8">
        <f>(Table1[[#This Row],[Actual Amount]]-Table1[[#This Row],[Budget Amount]])</f>
        <v>1149</v>
      </c>
      <c r="L6290" s="10">
        <f>(Table1[[#This Row],[Actual Amount]]-Table1[[#This Row],[Budget Amount]]) / Table1[[#This Row],[Budget Amount]]</f>
        <v>1.31861321826549E-2</v>
      </c>
    </row>
    <row r="6291" spans="1:12">
      <c r="A6291" s="6">
        <v>44225</v>
      </c>
      <c r="B6291" s="6" t="str">
        <f>TEXT(Table1[[#This Row],[Date]],"mm")</f>
        <v>01</v>
      </c>
      <c r="C6291" s="6" t="str">
        <f>TEXT(Table1[[#This Row],[Date]],"yyyy")</f>
        <v>2021</v>
      </c>
      <c r="D6291" t="s">
        <v>45</v>
      </c>
      <c r="E6291" t="s">
        <v>24</v>
      </c>
      <c r="F6291" t="s">
        <v>20</v>
      </c>
      <c r="G6291" s="8">
        <v>20675</v>
      </c>
      <c r="H6291" s="8">
        <v>132614</v>
      </c>
      <c r="I6291" t="s">
        <v>11</v>
      </c>
      <c r="J6291" t="s">
        <v>6315</v>
      </c>
      <c r="K6291" s="8">
        <f>(Table1[[#This Row],[Actual Amount]]-Table1[[#This Row],[Budget Amount]])</f>
        <v>111939</v>
      </c>
      <c r="L6291" s="10">
        <f>(Table1[[#This Row],[Actual Amount]]-Table1[[#This Row],[Budget Amount]]) / Table1[[#This Row],[Budget Amount]]</f>
        <v>5.4142200725513909</v>
      </c>
    </row>
    <row r="6292" spans="1:12">
      <c r="A6292" s="6">
        <v>44918</v>
      </c>
      <c r="B6292" s="6" t="str">
        <f>TEXT(Table1[[#This Row],[Date]],"mm")</f>
        <v>12</v>
      </c>
      <c r="C6292" s="6" t="str">
        <f>TEXT(Table1[[#This Row],[Date]],"yyyy")</f>
        <v>2022</v>
      </c>
      <c r="D6292" t="s">
        <v>27</v>
      </c>
      <c r="E6292" t="s">
        <v>33</v>
      </c>
      <c r="F6292" t="s">
        <v>48</v>
      </c>
      <c r="G6292" s="8">
        <v>55221</v>
      </c>
      <c r="H6292" s="8">
        <v>142886</v>
      </c>
      <c r="I6292" t="s">
        <v>11</v>
      </c>
      <c r="J6292" t="s">
        <v>6316</v>
      </c>
      <c r="K6292" s="8">
        <f>(Table1[[#This Row],[Actual Amount]]-Table1[[#This Row],[Budget Amount]])</f>
        <v>87665</v>
      </c>
      <c r="L6292" s="10">
        <f>(Table1[[#This Row],[Actual Amount]]-Table1[[#This Row],[Budget Amount]]) / Table1[[#This Row],[Budget Amount]]</f>
        <v>1.5875301063001395</v>
      </c>
    </row>
    <row r="6293" spans="1:12">
      <c r="A6293" s="6">
        <v>44529</v>
      </c>
      <c r="B6293" s="6" t="str">
        <f>TEXT(Table1[[#This Row],[Date]],"mm")</f>
        <v>11</v>
      </c>
      <c r="C6293" s="6" t="str">
        <f>TEXT(Table1[[#This Row],[Date]],"yyyy")</f>
        <v>2021</v>
      </c>
      <c r="D6293" t="s">
        <v>8</v>
      </c>
      <c r="E6293" t="s">
        <v>33</v>
      </c>
      <c r="F6293" t="s">
        <v>20</v>
      </c>
      <c r="G6293" s="8">
        <v>99020</v>
      </c>
      <c r="H6293" s="8">
        <v>159475</v>
      </c>
      <c r="I6293" t="s">
        <v>25</v>
      </c>
      <c r="J6293" t="s">
        <v>6317</v>
      </c>
      <c r="K6293" s="8">
        <f>(Table1[[#This Row],[Actual Amount]]-Table1[[#This Row],[Budget Amount]])</f>
        <v>60455</v>
      </c>
      <c r="L6293" s="10">
        <f>(Table1[[#This Row],[Actual Amount]]-Table1[[#This Row],[Budget Amount]]) / Table1[[#This Row],[Budget Amount]]</f>
        <v>0.61053322561098766</v>
      </c>
    </row>
    <row r="6294" spans="1:12">
      <c r="A6294" s="6">
        <v>45140</v>
      </c>
      <c r="B6294" s="6" t="str">
        <f>TEXT(Table1[[#This Row],[Date]],"mm")</f>
        <v>08</v>
      </c>
      <c r="C6294" s="6" t="str">
        <f>TEXT(Table1[[#This Row],[Date]],"yyyy")</f>
        <v>2023</v>
      </c>
      <c r="D6294" t="s">
        <v>27</v>
      </c>
      <c r="E6294" t="s">
        <v>9</v>
      </c>
      <c r="F6294" t="s">
        <v>48</v>
      </c>
      <c r="G6294" s="8">
        <v>60711</v>
      </c>
      <c r="H6294" s="8">
        <v>120655</v>
      </c>
      <c r="I6294" t="s">
        <v>11</v>
      </c>
      <c r="J6294" t="s">
        <v>6318</v>
      </c>
      <c r="K6294" s="8">
        <f>(Table1[[#This Row],[Actual Amount]]-Table1[[#This Row],[Budget Amount]])</f>
        <v>59944</v>
      </c>
      <c r="L6294" s="10">
        <f>(Table1[[#This Row],[Actual Amount]]-Table1[[#This Row],[Budget Amount]]) / Table1[[#This Row],[Budget Amount]]</f>
        <v>0.98736637512147718</v>
      </c>
    </row>
    <row r="6295" spans="1:12">
      <c r="A6295" s="6">
        <v>45244</v>
      </c>
      <c r="B6295" s="6" t="str">
        <f>TEXT(Table1[[#This Row],[Date]],"mm")</f>
        <v>11</v>
      </c>
      <c r="C6295" s="6" t="str">
        <f>TEXT(Table1[[#This Row],[Date]],"yyyy")</f>
        <v>2023</v>
      </c>
      <c r="D6295" t="s">
        <v>8</v>
      </c>
      <c r="E6295" t="s">
        <v>14</v>
      </c>
      <c r="F6295" t="s">
        <v>20</v>
      </c>
      <c r="G6295" s="8">
        <v>46978</v>
      </c>
      <c r="H6295" s="8">
        <v>45483</v>
      </c>
      <c r="I6295" t="s">
        <v>25</v>
      </c>
      <c r="J6295" t="s">
        <v>6319</v>
      </c>
      <c r="K6295" s="8">
        <f>(Table1[[#This Row],[Actual Amount]]-Table1[[#This Row],[Budget Amount]])</f>
        <v>-1495</v>
      </c>
      <c r="L6295" s="10">
        <f>(Table1[[#This Row],[Actual Amount]]-Table1[[#This Row],[Budget Amount]]) / Table1[[#This Row],[Budget Amount]]</f>
        <v>-3.1823406701008985E-2</v>
      </c>
    </row>
    <row r="6296" spans="1:12">
      <c r="A6296" s="6">
        <v>44552</v>
      </c>
      <c r="B6296" s="6" t="str">
        <f>TEXT(Table1[[#This Row],[Date]],"mm")</f>
        <v>12</v>
      </c>
      <c r="C6296" s="6" t="str">
        <f>TEXT(Table1[[#This Row],[Date]],"yyyy")</f>
        <v>2021</v>
      </c>
      <c r="D6296" t="s">
        <v>45</v>
      </c>
      <c r="E6296" t="s">
        <v>14</v>
      </c>
      <c r="F6296" t="s">
        <v>48</v>
      </c>
      <c r="G6296" s="8">
        <v>39022</v>
      </c>
      <c r="H6296" s="8">
        <v>112950</v>
      </c>
      <c r="I6296" t="s">
        <v>22</v>
      </c>
      <c r="J6296" t="s">
        <v>6320</v>
      </c>
      <c r="K6296" s="8">
        <f>(Table1[[#This Row],[Actual Amount]]-Table1[[#This Row],[Budget Amount]])</f>
        <v>73928</v>
      </c>
      <c r="L6296" s="10">
        <f>(Table1[[#This Row],[Actual Amount]]-Table1[[#This Row],[Budget Amount]]) / Table1[[#This Row],[Budget Amount]]</f>
        <v>1.894521039413664</v>
      </c>
    </row>
    <row r="6297" spans="1:12">
      <c r="A6297" s="6">
        <v>44335</v>
      </c>
      <c r="B6297" s="6" t="str">
        <f>TEXT(Table1[[#This Row],[Date]],"mm")</f>
        <v>05</v>
      </c>
      <c r="C6297" s="6" t="str">
        <f>TEXT(Table1[[#This Row],[Date]],"yyyy")</f>
        <v>2021</v>
      </c>
      <c r="D6297" t="s">
        <v>27</v>
      </c>
      <c r="E6297" t="s">
        <v>19</v>
      </c>
      <c r="F6297" t="s">
        <v>20</v>
      </c>
      <c r="G6297" s="8">
        <v>95251</v>
      </c>
      <c r="H6297" s="8">
        <v>122058</v>
      </c>
      <c r="I6297" t="s">
        <v>22</v>
      </c>
      <c r="J6297" t="s">
        <v>6321</v>
      </c>
      <c r="K6297" s="8">
        <f>(Table1[[#This Row],[Actual Amount]]-Table1[[#This Row],[Budget Amount]])</f>
        <v>26807</v>
      </c>
      <c r="L6297" s="10">
        <f>(Table1[[#This Row],[Actual Amount]]-Table1[[#This Row],[Budget Amount]]) / Table1[[#This Row],[Budget Amount]]</f>
        <v>0.28143536550797366</v>
      </c>
    </row>
    <row r="6298" spans="1:12">
      <c r="A6298" s="6">
        <v>44225</v>
      </c>
      <c r="B6298" s="6" t="str">
        <f>TEXT(Table1[[#This Row],[Date]],"mm")</f>
        <v>01</v>
      </c>
      <c r="C6298" s="6" t="str">
        <f>TEXT(Table1[[#This Row],[Date]],"yyyy")</f>
        <v>2021</v>
      </c>
      <c r="D6298" t="s">
        <v>27</v>
      </c>
      <c r="E6298" t="s">
        <v>13</v>
      </c>
      <c r="F6298" t="s">
        <v>10</v>
      </c>
      <c r="G6298" s="8">
        <v>47739</v>
      </c>
      <c r="H6298" s="8">
        <v>18091</v>
      </c>
      <c r="I6298" t="s">
        <v>22</v>
      </c>
      <c r="J6298" t="s">
        <v>6322</v>
      </c>
      <c r="K6298" s="8">
        <f>(Table1[[#This Row],[Actual Amount]]-Table1[[#This Row],[Budget Amount]])</f>
        <v>-29648</v>
      </c>
      <c r="L6298" s="10">
        <f>(Table1[[#This Row],[Actual Amount]]-Table1[[#This Row],[Budget Amount]]) / Table1[[#This Row],[Budget Amount]]</f>
        <v>-0.62104359119378283</v>
      </c>
    </row>
    <row r="6299" spans="1:12">
      <c r="A6299" s="6">
        <v>45127</v>
      </c>
      <c r="B6299" s="6" t="str">
        <f>TEXT(Table1[[#This Row],[Date]],"mm")</f>
        <v>07</v>
      </c>
      <c r="C6299" s="6" t="str">
        <f>TEXT(Table1[[#This Row],[Date]],"yyyy")</f>
        <v>2023</v>
      </c>
      <c r="D6299" t="s">
        <v>13</v>
      </c>
      <c r="E6299" t="s">
        <v>13</v>
      </c>
      <c r="F6299" t="s">
        <v>15</v>
      </c>
      <c r="G6299" s="8">
        <v>93169</v>
      </c>
      <c r="H6299" s="8">
        <v>63991</v>
      </c>
      <c r="I6299" t="s">
        <v>22</v>
      </c>
      <c r="J6299" t="s">
        <v>6323</v>
      </c>
      <c r="K6299" s="8">
        <f>(Table1[[#This Row],[Actual Amount]]-Table1[[#This Row],[Budget Amount]])</f>
        <v>-29178</v>
      </c>
      <c r="L6299" s="10">
        <f>(Table1[[#This Row],[Actual Amount]]-Table1[[#This Row],[Budget Amount]]) / Table1[[#This Row],[Budget Amount]]</f>
        <v>-0.31317283645847865</v>
      </c>
    </row>
    <row r="6300" spans="1:12">
      <c r="A6300" s="6">
        <v>44692</v>
      </c>
      <c r="B6300" s="6" t="str">
        <f>TEXT(Table1[[#This Row],[Date]],"mm")</f>
        <v>05</v>
      </c>
      <c r="C6300" s="6" t="str">
        <f>TEXT(Table1[[#This Row],[Date]],"yyyy")</f>
        <v>2022</v>
      </c>
      <c r="D6300" t="s">
        <v>8</v>
      </c>
      <c r="E6300" t="s">
        <v>9</v>
      </c>
      <c r="F6300" t="s">
        <v>15</v>
      </c>
      <c r="G6300" s="8">
        <v>14226</v>
      </c>
      <c r="H6300" s="8">
        <v>168745</v>
      </c>
      <c r="I6300" t="s">
        <v>11</v>
      </c>
      <c r="J6300" t="s">
        <v>6324</v>
      </c>
      <c r="K6300" s="8">
        <f>(Table1[[#This Row],[Actual Amount]]-Table1[[#This Row],[Budget Amount]])</f>
        <v>154519</v>
      </c>
      <c r="L6300" s="10">
        <f>(Table1[[#This Row],[Actual Amount]]-Table1[[#This Row],[Budget Amount]]) / Table1[[#This Row],[Budget Amount]]</f>
        <v>10.861732039926894</v>
      </c>
    </row>
    <row r="6301" spans="1:12">
      <c r="A6301" s="6">
        <v>45210</v>
      </c>
      <c r="B6301" s="6" t="str">
        <f>TEXT(Table1[[#This Row],[Date]],"mm")</f>
        <v>10</v>
      </c>
      <c r="C6301" s="6" t="str">
        <f>TEXT(Table1[[#This Row],[Date]],"yyyy")</f>
        <v>2023</v>
      </c>
      <c r="D6301" t="s">
        <v>8</v>
      </c>
      <c r="E6301" t="s">
        <v>19</v>
      </c>
      <c r="F6301" t="s">
        <v>15</v>
      </c>
      <c r="G6301" s="8">
        <v>110258</v>
      </c>
      <c r="H6301" s="8">
        <v>24964</v>
      </c>
      <c r="I6301" t="s">
        <v>11</v>
      </c>
      <c r="J6301" t="s">
        <v>6325</v>
      </c>
      <c r="K6301" s="8">
        <f>(Table1[[#This Row],[Actual Amount]]-Table1[[#This Row],[Budget Amount]])</f>
        <v>-85294</v>
      </c>
      <c r="L6301" s="10">
        <f>(Table1[[#This Row],[Actual Amount]]-Table1[[#This Row],[Budget Amount]]) / Table1[[#This Row],[Budget Amount]]</f>
        <v>-0.77358559016125816</v>
      </c>
    </row>
    <row r="6302" spans="1:12">
      <c r="A6302" s="6">
        <v>44851</v>
      </c>
      <c r="B6302" s="6" t="str">
        <f>TEXT(Table1[[#This Row],[Date]],"mm")</f>
        <v>10</v>
      </c>
      <c r="C6302" s="6" t="str">
        <f>TEXT(Table1[[#This Row],[Date]],"yyyy")</f>
        <v>2022</v>
      </c>
      <c r="D6302" t="s">
        <v>18</v>
      </c>
      <c r="E6302" t="s">
        <v>14</v>
      </c>
      <c r="F6302" t="s">
        <v>15</v>
      </c>
      <c r="G6302" s="8">
        <v>98897</v>
      </c>
      <c r="H6302" s="8">
        <v>60473</v>
      </c>
      <c r="I6302" t="s">
        <v>25</v>
      </c>
      <c r="J6302" t="s">
        <v>6326</v>
      </c>
      <c r="K6302" s="8">
        <f>(Table1[[#This Row],[Actual Amount]]-Table1[[#This Row],[Budget Amount]])</f>
        <v>-38424</v>
      </c>
      <c r="L6302" s="10">
        <f>(Table1[[#This Row],[Actual Amount]]-Table1[[#This Row],[Budget Amount]]) / Table1[[#This Row],[Budget Amount]]</f>
        <v>-0.38852543555416241</v>
      </c>
    </row>
    <row r="6303" spans="1:12">
      <c r="A6303" s="6">
        <v>45024</v>
      </c>
      <c r="B6303" s="6" t="str">
        <f>TEXT(Table1[[#This Row],[Date]],"mm")</f>
        <v>04</v>
      </c>
      <c r="C6303" s="6" t="str">
        <f>TEXT(Table1[[#This Row],[Date]],"yyyy")</f>
        <v>2023</v>
      </c>
      <c r="D6303" t="s">
        <v>31</v>
      </c>
      <c r="E6303" t="s">
        <v>13</v>
      </c>
      <c r="F6303" t="s">
        <v>10</v>
      </c>
      <c r="G6303" s="8">
        <v>116844</v>
      </c>
      <c r="H6303" s="8">
        <v>142873</v>
      </c>
      <c r="I6303" t="s">
        <v>11</v>
      </c>
      <c r="J6303" t="s">
        <v>6327</v>
      </c>
      <c r="K6303" s="8">
        <f>(Table1[[#This Row],[Actual Amount]]-Table1[[#This Row],[Budget Amount]])</f>
        <v>26029</v>
      </c>
      <c r="L6303" s="10">
        <f>(Table1[[#This Row],[Actual Amount]]-Table1[[#This Row],[Budget Amount]]) / Table1[[#This Row],[Budget Amount]]</f>
        <v>0.22276710828112697</v>
      </c>
    </row>
    <row r="6304" spans="1:12">
      <c r="A6304" s="6">
        <v>44547</v>
      </c>
      <c r="B6304" s="6" t="str">
        <f>TEXT(Table1[[#This Row],[Date]],"mm")</f>
        <v>12</v>
      </c>
      <c r="C6304" s="6" t="str">
        <f>TEXT(Table1[[#This Row],[Date]],"yyyy")</f>
        <v>2021</v>
      </c>
      <c r="D6304" t="s">
        <v>27</v>
      </c>
      <c r="E6304" t="s">
        <v>14</v>
      </c>
      <c r="F6304" t="s">
        <v>10</v>
      </c>
      <c r="G6304" s="8">
        <v>53478</v>
      </c>
      <c r="H6304" s="8">
        <v>23447</v>
      </c>
      <c r="I6304" t="s">
        <v>22</v>
      </c>
      <c r="J6304" t="s">
        <v>6328</v>
      </c>
      <c r="K6304" s="8">
        <f>(Table1[[#This Row],[Actual Amount]]-Table1[[#This Row],[Budget Amount]])</f>
        <v>-30031</v>
      </c>
      <c r="L6304" s="10">
        <f>(Table1[[#This Row],[Actual Amount]]-Table1[[#This Row],[Budget Amount]]) / Table1[[#This Row],[Budget Amount]]</f>
        <v>-0.56155802386027898</v>
      </c>
    </row>
    <row r="6305" spans="1:12">
      <c r="A6305" s="6">
        <v>44750</v>
      </c>
      <c r="B6305" s="6" t="str">
        <f>TEXT(Table1[[#This Row],[Date]],"mm")</f>
        <v>07</v>
      </c>
      <c r="C6305" s="6" t="str">
        <f>TEXT(Table1[[#This Row],[Date]],"yyyy")</f>
        <v>2022</v>
      </c>
      <c r="D6305" t="s">
        <v>13</v>
      </c>
      <c r="E6305" t="s">
        <v>14</v>
      </c>
      <c r="F6305" t="s">
        <v>20</v>
      </c>
      <c r="G6305" s="8">
        <v>51073</v>
      </c>
      <c r="H6305" s="8">
        <v>145561</v>
      </c>
      <c r="I6305" t="s">
        <v>22</v>
      </c>
      <c r="J6305" t="s">
        <v>6329</v>
      </c>
      <c r="K6305" s="8">
        <f>(Table1[[#This Row],[Actual Amount]]-Table1[[#This Row],[Budget Amount]])</f>
        <v>94488</v>
      </c>
      <c r="L6305" s="10">
        <f>(Table1[[#This Row],[Actual Amount]]-Table1[[#This Row],[Budget Amount]]) / Table1[[#This Row],[Budget Amount]]</f>
        <v>1.8500577604605173</v>
      </c>
    </row>
    <row r="6306" spans="1:12">
      <c r="A6306" s="6">
        <v>44495</v>
      </c>
      <c r="B6306" s="6" t="str">
        <f>TEXT(Table1[[#This Row],[Date]],"mm")</f>
        <v>10</v>
      </c>
      <c r="C6306" s="6" t="str">
        <f>TEXT(Table1[[#This Row],[Date]],"yyyy")</f>
        <v>2021</v>
      </c>
      <c r="D6306" t="s">
        <v>31</v>
      </c>
      <c r="E6306" t="s">
        <v>19</v>
      </c>
      <c r="F6306" t="s">
        <v>10</v>
      </c>
      <c r="G6306" s="8">
        <v>16161</v>
      </c>
      <c r="H6306" s="8">
        <v>99919</v>
      </c>
      <c r="I6306" t="s">
        <v>25</v>
      </c>
      <c r="J6306" t="s">
        <v>6330</v>
      </c>
      <c r="K6306" s="8">
        <f>(Table1[[#This Row],[Actual Amount]]-Table1[[#This Row],[Budget Amount]])</f>
        <v>83758</v>
      </c>
      <c r="L6306" s="10">
        <f>(Table1[[#This Row],[Actual Amount]]-Table1[[#This Row],[Budget Amount]]) / Table1[[#This Row],[Budget Amount]]</f>
        <v>5.1827238413464514</v>
      </c>
    </row>
    <row r="6307" spans="1:12">
      <c r="A6307" s="6">
        <v>44260</v>
      </c>
      <c r="B6307" s="6" t="str">
        <f>TEXT(Table1[[#This Row],[Date]],"mm")</f>
        <v>03</v>
      </c>
      <c r="C6307" s="6" t="str">
        <f>TEXT(Table1[[#This Row],[Date]],"yyyy")</f>
        <v>2021</v>
      </c>
      <c r="D6307" t="s">
        <v>13</v>
      </c>
      <c r="E6307" t="s">
        <v>13</v>
      </c>
      <c r="F6307" t="s">
        <v>15</v>
      </c>
      <c r="G6307" s="8">
        <v>107465</v>
      </c>
      <c r="H6307" s="8">
        <v>41496</v>
      </c>
      <c r="I6307" t="s">
        <v>22</v>
      </c>
      <c r="J6307" t="s">
        <v>6331</v>
      </c>
      <c r="K6307" s="8">
        <f>(Table1[[#This Row],[Actual Amount]]-Table1[[#This Row],[Budget Amount]])</f>
        <v>-65969</v>
      </c>
      <c r="L6307" s="10">
        <f>(Table1[[#This Row],[Actual Amount]]-Table1[[#This Row],[Budget Amount]]) / Table1[[#This Row],[Budget Amount]]</f>
        <v>-0.61386497929558459</v>
      </c>
    </row>
    <row r="6308" spans="1:12">
      <c r="A6308" s="6">
        <v>44951</v>
      </c>
      <c r="B6308" s="6" t="str">
        <f>TEXT(Table1[[#This Row],[Date]],"mm")</f>
        <v>01</v>
      </c>
      <c r="C6308" s="6" t="str">
        <f>TEXT(Table1[[#This Row],[Date]],"yyyy")</f>
        <v>2023</v>
      </c>
      <c r="D6308" t="s">
        <v>31</v>
      </c>
      <c r="E6308" t="s">
        <v>33</v>
      </c>
      <c r="F6308" t="s">
        <v>29</v>
      </c>
      <c r="G6308" s="8">
        <v>48229</v>
      </c>
      <c r="H6308" s="8">
        <v>169637</v>
      </c>
      <c r="I6308" t="s">
        <v>22</v>
      </c>
      <c r="J6308" t="s">
        <v>6332</v>
      </c>
      <c r="K6308" s="8">
        <f>(Table1[[#This Row],[Actual Amount]]-Table1[[#This Row],[Budget Amount]])</f>
        <v>121408</v>
      </c>
      <c r="L6308" s="10">
        <f>(Table1[[#This Row],[Actual Amount]]-Table1[[#This Row],[Budget Amount]]) / Table1[[#This Row],[Budget Amount]]</f>
        <v>2.5173236019822101</v>
      </c>
    </row>
    <row r="6309" spans="1:12">
      <c r="A6309" s="6">
        <v>44966</v>
      </c>
      <c r="B6309" s="6" t="str">
        <f>TEXT(Table1[[#This Row],[Date]],"mm")</f>
        <v>02</v>
      </c>
      <c r="C6309" s="6" t="str">
        <f>TEXT(Table1[[#This Row],[Date]],"yyyy")</f>
        <v>2023</v>
      </c>
      <c r="D6309" t="s">
        <v>27</v>
      </c>
      <c r="E6309" t="s">
        <v>33</v>
      </c>
      <c r="F6309" t="s">
        <v>20</v>
      </c>
      <c r="G6309" s="8">
        <v>11628</v>
      </c>
      <c r="H6309" s="8">
        <v>51397</v>
      </c>
      <c r="I6309" t="s">
        <v>25</v>
      </c>
      <c r="J6309" t="s">
        <v>6333</v>
      </c>
      <c r="K6309" s="8">
        <f>(Table1[[#This Row],[Actual Amount]]-Table1[[#This Row],[Budget Amount]])</f>
        <v>39769</v>
      </c>
      <c r="L6309" s="10">
        <f>(Table1[[#This Row],[Actual Amount]]-Table1[[#This Row],[Budget Amount]]) / Table1[[#This Row],[Budget Amount]]</f>
        <v>3.4201066391468866</v>
      </c>
    </row>
    <row r="6310" spans="1:12">
      <c r="A6310" s="6">
        <v>45030</v>
      </c>
      <c r="B6310" s="6" t="str">
        <f>TEXT(Table1[[#This Row],[Date]],"mm")</f>
        <v>04</v>
      </c>
      <c r="C6310" s="6" t="str">
        <f>TEXT(Table1[[#This Row],[Date]],"yyyy")</f>
        <v>2023</v>
      </c>
      <c r="D6310" t="s">
        <v>13</v>
      </c>
      <c r="E6310" t="s">
        <v>19</v>
      </c>
      <c r="F6310" t="s">
        <v>48</v>
      </c>
      <c r="G6310" s="8">
        <v>83516</v>
      </c>
      <c r="H6310" s="8">
        <v>63932</v>
      </c>
      <c r="I6310" t="s">
        <v>25</v>
      </c>
      <c r="J6310" t="s">
        <v>6334</v>
      </c>
      <c r="K6310" s="8">
        <f>(Table1[[#This Row],[Actual Amount]]-Table1[[#This Row],[Budget Amount]])</f>
        <v>-19584</v>
      </c>
      <c r="L6310" s="10">
        <f>(Table1[[#This Row],[Actual Amount]]-Table1[[#This Row],[Budget Amount]]) / Table1[[#This Row],[Budget Amount]]</f>
        <v>-0.23449398917572681</v>
      </c>
    </row>
    <row r="6311" spans="1:12">
      <c r="A6311" s="6">
        <v>44362</v>
      </c>
      <c r="B6311" s="6" t="str">
        <f>TEXT(Table1[[#This Row],[Date]],"mm")</f>
        <v>06</v>
      </c>
      <c r="C6311" s="6" t="str">
        <f>TEXT(Table1[[#This Row],[Date]],"yyyy")</f>
        <v>2021</v>
      </c>
      <c r="D6311" t="s">
        <v>8</v>
      </c>
      <c r="E6311" t="s">
        <v>13</v>
      </c>
      <c r="F6311" t="s">
        <v>15</v>
      </c>
      <c r="G6311" s="8">
        <v>112542</v>
      </c>
      <c r="H6311" s="8">
        <v>43191</v>
      </c>
      <c r="I6311" t="s">
        <v>16</v>
      </c>
      <c r="J6311" t="s">
        <v>6335</v>
      </c>
      <c r="K6311" s="8">
        <f>(Table1[[#This Row],[Actual Amount]]-Table1[[#This Row],[Budget Amount]])</f>
        <v>-69351</v>
      </c>
      <c r="L6311" s="10">
        <f>(Table1[[#This Row],[Actual Amount]]-Table1[[#This Row],[Budget Amount]]) / Table1[[#This Row],[Budget Amount]]</f>
        <v>-0.6162232766433865</v>
      </c>
    </row>
    <row r="6312" spans="1:12">
      <c r="A6312" s="6">
        <v>44702</v>
      </c>
      <c r="B6312" s="6" t="str">
        <f>TEXT(Table1[[#This Row],[Date]],"mm")</f>
        <v>05</v>
      </c>
      <c r="C6312" s="6" t="str">
        <f>TEXT(Table1[[#This Row],[Date]],"yyyy")</f>
        <v>2022</v>
      </c>
      <c r="D6312" t="s">
        <v>18</v>
      </c>
      <c r="E6312" t="s">
        <v>9</v>
      </c>
      <c r="F6312" t="s">
        <v>15</v>
      </c>
      <c r="G6312" s="8">
        <v>56892</v>
      </c>
      <c r="H6312" s="8">
        <v>68235</v>
      </c>
      <c r="I6312" t="s">
        <v>11</v>
      </c>
      <c r="J6312" t="s">
        <v>6336</v>
      </c>
      <c r="K6312" s="8">
        <f>(Table1[[#This Row],[Actual Amount]]-Table1[[#This Row],[Budget Amount]])</f>
        <v>11343</v>
      </c>
      <c r="L6312" s="10">
        <f>(Table1[[#This Row],[Actual Amount]]-Table1[[#This Row],[Budget Amount]]) / Table1[[#This Row],[Budget Amount]]</f>
        <v>0.19937776840329044</v>
      </c>
    </row>
    <row r="6313" spans="1:12">
      <c r="A6313" s="6">
        <v>44989</v>
      </c>
      <c r="B6313" s="6" t="str">
        <f>TEXT(Table1[[#This Row],[Date]],"mm")</f>
        <v>03</v>
      </c>
      <c r="C6313" s="6" t="str">
        <f>TEXT(Table1[[#This Row],[Date]],"yyyy")</f>
        <v>2023</v>
      </c>
      <c r="D6313" t="s">
        <v>13</v>
      </c>
      <c r="E6313" t="s">
        <v>24</v>
      </c>
      <c r="F6313" t="s">
        <v>15</v>
      </c>
      <c r="G6313" s="8">
        <v>87411</v>
      </c>
      <c r="H6313" s="8">
        <v>59528</v>
      </c>
      <c r="I6313" t="s">
        <v>11</v>
      </c>
      <c r="J6313" t="s">
        <v>6337</v>
      </c>
      <c r="K6313" s="8">
        <f>(Table1[[#This Row],[Actual Amount]]-Table1[[#This Row],[Budget Amount]])</f>
        <v>-27883</v>
      </c>
      <c r="L6313" s="10">
        <f>(Table1[[#This Row],[Actual Amount]]-Table1[[#This Row],[Budget Amount]]) / Table1[[#This Row],[Budget Amount]]</f>
        <v>-0.31898731280960063</v>
      </c>
    </row>
    <row r="6314" spans="1:12">
      <c r="A6314" s="6">
        <v>45029</v>
      </c>
      <c r="B6314" s="6" t="str">
        <f>TEXT(Table1[[#This Row],[Date]],"mm")</f>
        <v>04</v>
      </c>
      <c r="C6314" s="6" t="str">
        <f>TEXT(Table1[[#This Row],[Date]],"yyyy")</f>
        <v>2023</v>
      </c>
      <c r="D6314" t="s">
        <v>45</v>
      </c>
      <c r="E6314" t="s">
        <v>19</v>
      </c>
      <c r="F6314" t="s">
        <v>10</v>
      </c>
      <c r="G6314" s="8">
        <v>32980</v>
      </c>
      <c r="H6314" s="8">
        <v>47401</v>
      </c>
      <c r="I6314" t="s">
        <v>25</v>
      </c>
      <c r="J6314" t="s">
        <v>6338</v>
      </c>
      <c r="K6314" s="8">
        <f>(Table1[[#This Row],[Actual Amount]]-Table1[[#This Row],[Budget Amount]])</f>
        <v>14421</v>
      </c>
      <c r="L6314" s="10">
        <f>(Table1[[#This Row],[Actual Amount]]-Table1[[#This Row],[Budget Amount]]) / Table1[[#This Row],[Budget Amount]]</f>
        <v>0.43726500909642207</v>
      </c>
    </row>
    <row r="6315" spans="1:12">
      <c r="A6315" s="6">
        <v>45054</v>
      </c>
      <c r="B6315" s="6" t="str">
        <f>TEXT(Table1[[#This Row],[Date]],"mm")</f>
        <v>05</v>
      </c>
      <c r="C6315" s="6" t="str">
        <f>TEXT(Table1[[#This Row],[Date]],"yyyy")</f>
        <v>2023</v>
      </c>
      <c r="D6315" t="s">
        <v>27</v>
      </c>
      <c r="E6315" t="s">
        <v>14</v>
      </c>
      <c r="F6315" t="s">
        <v>48</v>
      </c>
      <c r="G6315" s="8">
        <v>60451</v>
      </c>
      <c r="H6315" s="8">
        <v>141319</v>
      </c>
      <c r="I6315" t="s">
        <v>16</v>
      </c>
      <c r="J6315" t="s">
        <v>6339</v>
      </c>
      <c r="K6315" s="8">
        <f>(Table1[[#This Row],[Actual Amount]]-Table1[[#This Row],[Budget Amount]])</f>
        <v>80868</v>
      </c>
      <c r="L6315" s="10">
        <f>(Table1[[#This Row],[Actual Amount]]-Table1[[#This Row],[Budget Amount]]) / Table1[[#This Row],[Budget Amount]]</f>
        <v>1.3377446196092704</v>
      </c>
    </row>
    <row r="6316" spans="1:12">
      <c r="A6316" s="6">
        <v>45002</v>
      </c>
      <c r="B6316" s="6" t="str">
        <f>TEXT(Table1[[#This Row],[Date]],"mm")</f>
        <v>03</v>
      </c>
      <c r="C6316" s="6" t="str">
        <f>TEXT(Table1[[#This Row],[Date]],"yyyy")</f>
        <v>2023</v>
      </c>
      <c r="D6316" t="s">
        <v>27</v>
      </c>
      <c r="E6316" t="s">
        <v>19</v>
      </c>
      <c r="F6316" t="s">
        <v>20</v>
      </c>
      <c r="G6316" s="8">
        <v>136630</v>
      </c>
      <c r="H6316" s="8">
        <v>150120</v>
      </c>
      <c r="I6316" t="s">
        <v>11</v>
      </c>
      <c r="J6316" t="s">
        <v>6340</v>
      </c>
      <c r="K6316" s="8">
        <f>(Table1[[#This Row],[Actual Amount]]-Table1[[#This Row],[Budget Amount]])</f>
        <v>13490</v>
      </c>
      <c r="L6316" s="10">
        <f>(Table1[[#This Row],[Actual Amount]]-Table1[[#This Row],[Budget Amount]]) / Table1[[#This Row],[Budget Amount]]</f>
        <v>9.8733806631047361E-2</v>
      </c>
    </row>
    <row r="6317" spans="1:12">
      <c r="A6317" s="6">
        <v>44957</v>
      </c>
      <c r="B6317" s="6" t="str">
        <f>TEXT(Table1[[#This Row],[Date]],"mm")</f>
        <v>01</v>
      </c>
      <c r="C6317" s="6" t="str">
        <f>TEXT(Table1[[#This Row],[Date]],"yyyy")</f>
        <v>2023</v>
      </c>
      <c r="D6317" t="s">
        <v>45</v>
      </c>
      <c r="E6317" t="s">
        <v>24</v>
      </c>
      <c r="F6317" t="s">
        <v>15</v>
      </c>
      <c r="G6317" s="8">
        <v>31798</v>
      </c>
      <c r="H6317" s="8">
        <v>165407</v>
      </c>
      <c r="I6317" t="s">
        <v>22</v>
      </c>
      <c r="J6317" t="s">
        <v>6341</v>
      </c>
      <c r="K6317" s="8">
        <f>(Table1[[#This Row],[Actual Amount]]-Table1[[#This Row],[Budget Amount]])</f>
        <v>133609</v>
      </c>
      <c r="L6317" s="10">
        <f>(Table1[[#This Row],[Actual Amount]]-Table1[[#This Row],[Budget Amount]]) / Table1[[#This Row],[Budget Amount]]</f>
        <v>4.2018051449776719</v>
      </c>
    </row>
    <row r="6318" spans="1:12">
      <c r="A6318" s="6">
        <v>45029</v>
      </c>
      <c r="B6318" s="6" t="str">
        <f>TEXT(Table1[[#This Row],[Date]],"mm")</f>
        <v>04</v>
      </c>
      <c r="C6318" s="6" t="str">
        <f>TEXT(Table1[[#This Row],[Date]],"yyyy")</f>
        <v>2023</v>
      </c>
      <c r="D6318" t="s">
        <v>31</v>
      </c>
      <c r="E6318" t="s">
        <v>19</v>
      </c>
      <c r="F6318" t="s">
        <v>48</v>
      </c>
      <c r="G6318" s="8">
        <v>111320</v>
      </c>
      <c r="H6318" s="8">
        <v>144646</v>
      </c>
      <c r="I6318" t="s">
        <v>25</v>
      </c>
      <c r="J6318" t="s">
        <v>6342</v>
      </c>
      <c r="K6318" s="8">
        <f>(Table1[[#This Row],[Actual Amount]]-Table1[[#This Row],[Budget Amount]])</f>
        <v>33326</v>
      </c>
      <c r="L6318" s="10">
        <f>(Table1[[#This Row],[Actual Amount]]-Table1[[#This Row],[Budget Amount]]) / Table1[[#This Row],[Budget Amount]]</f>
        <v>0.2993711821775063</v>
      </c>
    </row>
    <row r="6319" spans="1:12">
      <c r="A6319" s="6">
        <v>44479</v>
      </c>
      <c r="B6319" s="6" t="str">
        <f>TEXT(Table1[[#This Row],[Date]],"mm")</f>
        <v>10</v>
      </c>
      <c r="C6319" s="6" t="str">
        <f>TEXT(Table1[[#This Row],[Date]],"yyyy")</f>
        <v>2021</v>
      </c>
      <c r="D6319" t="s">
        <v>18</v>
      </c>
      <c r="E6319" t="s">
        <v>13</v>
      </c>
      <c r="F6319" t="s">
        <v>29</v>
      </c>
      <c r="G6319" s="8">
        <v>19589</v>
      </c>
      <c r="H6319" s="8">
        <v>64312</v>
      </c>
      <c r="I6319" t="s">
        <v>25</v>
      </c>
      <c r="J6319" t="s">
        <v>6343</v>
      </c>
      <c r="K6319" s="8">
        <f>(Table1[[#This Row],[Actual Amount]]-Table1[[#This Row],[Budget Amount]])</f>
        <v>44723</v>
      </c>
      <c r="L6319" s="10">
        <f>(Table1[[#This Row],[Actual Amount]]-Table1[[#This Row],[Budget Amount]]) / Table1[[#This Row],[Budget Amount]]</f>
        <v>2.2830670274133444</v>
      </c>
    </row>
    <row r="6320" spans="1:12">
      <c r="A6320" s="6">
        <v>44575</v>
      </c>
      <c r="B6320" s="6" t="str">
        <f>TEXT(Table1[[#This Row],[Date]],"mm")</f>
        <v>01</v>
      </c>
      <c r="C6320" s="6" t="str">
        <f>TEXT(Table1[[#This Row],[Date]],"yyyy")</f>
        <v>2022</v>
      </c>
      <c r="D6320" t="s">
        <v>31</v>
      </c>
      <c r="E6320" t="s">
        <v>14</v>
      </c>
      <c r="F6320" t="s">
        <v>10</v>
      </c>
      <c r="G6320" s="8">
        <v>121251</v>
      </c>
      <c r="H6320" s="8">
        <v>95479</v>
      </c>
      <c r="I6320" t="s">
        <v>11</v>
      </c>
      <c r="J6320" t="s">
        <v>6344</v>
      </c>
      <c r="K6320" s="8">
        <f>(Table1[[#This Row],[Actual Amount]]-Table1[[#This Row],[Budget Amount]])</f>
        <v>-25772</v>
      </c>
      <c r="L6320" s="10">
        <f>(Table1[[#This Row],[Actual Amount]]-Table1[[#This Row],[Budget Amount]]) / Table1[[#This Row],[Budget Amount]]</f>
        <v>-0.21255082432309835</v>
      </c>
    </row>
    <row r="6321" spans="1:12">
      <c r="A6321" s="6">
        <v>44394</v>
      </c>
      <c r="B6321" s="6" t="str">
        <f>TEXT(Table1[[#This Row],[Date]],"mm")</f>
        <v>07</v>
      </c>
      <c r="C6321" s="6" t="str">
        <f>TEXT(Table1[[#This Row],[Date]],"yyyy")</f>
        <v>2021</v>
      </c>
      <c r="D6321" t="s">
        <v>45</v>
      </c>
      <c r="E6321" t="s">
        <v>24</v>
      </c>
      <c r="F6321" t="s">
        <v>15</v>
      </c>
      <c r="G6321" s="8">
        <v>90633</v>
      </c>
      <c r="H6321" s="8">
        <v>101784</v>
      </c>
      <c r="I6321" t="s">
        <v>22</v>
      </c>
      <c r="J6321" t="s">
        <v>6345</v>
      </c>
      <c r="K6321" s="8">
        <f>(Table1[[#This Row],[Actual Amount]]-Table1[[#This Row],[Budget Amount]])</f>
        <v>11151</v>
      </c>
      <c r="L6321" s="10">
        <f>(Table1[[#This Row],[Actual Amount]]-Table1[[#This Row],[Budget Amount]]) / Table1[[#This Row],[Budget Amount]]</f>
        <v>0.12303465625103439</v>
      </c>
    </row>
    <row r="6322" spans="1:12">
      <c r="A6322" s="6">
        <v>45211</v>
      </c>
      <c r="B6322" s="6" t="str">
        <f>TEXT(Table1[[#This Row],[Date]],"mm")</f>
        <v>10</v>
      </c>
      <c r="C6322" s="6" t="str">
        <f>TEXT(Table1[[#This Row],[Date]],"yyyy")</f>
        <v>2023</v>
      </c>
      <c r="D6322" t="s">
        <v>45</v>
      </c>
      <c r="E6322" t="s">
        <v>33</v>
      </c>
      <c r="F6322" t="s">
        <v>48</v>
      </c>
      <c r="G6322" s="8">
        <v>117656</v>
      </c>
      <c r="H6322" s="8">
        <v>60960</v>
      </c>
      <c r="I6322" t="s">
        <v>22</v>
      </c>
      <c r="J6322" t="s">
        <v>6346</v>
      </c>
      <c r="K6322" s="8">
        <f>(Table1[[#This Row],[Actual Amount]]-Table1[[#This Row],[Budget Amount]])</f>
        <v>-56696</v>
      </c>
      <c r="L6322" s="10">
        <f>(Table1[[#This Row],[Actual Amount]]-Table1[[#This Row],[Budget Amount]]) / Table1[[#This Row],[Budget Amount]]</f>
        <v>-0.48187937716733531</v>
      </c>
    </row>
    <row r="6323" spans="1:12">
      <c r="A6323" s="6">
        <v>45220</v>
      </c>
      <c r="B6323" s="6" t="str">
        <f>TEXT(Table1[[#This Row],[Date]],"mm")</f>
        <v>10</v>
      </c>
      <c r="C6323" s="6" t="str">
        <f>TEXT(Table1[[#This Row],[Date]],"yyyy")</f>
        <v>2023</v>
      </c>
      <c r="D6323" t="s">
        <v>18</v>
      </c>
      <c r="E6323" t="s">
        <v>9</v>
      </c>
      <c r="F6323" t="s">
        <v>48</v>
      </c>
      <c r="G6323" s="8">
        <v>58222</v>
      </c>
      <c r="H6323" s="8">
        <v>83422</v>
      </c>
      <c r="I6323" t="s">
        <v>25</v>
      </c>
      <c r="J6323" t="s">
        <v>6347</v>
      </c>
      <c r="K6323" s="8">
        <f>(Table1[[#This Row],[Actual Amount]]-Table1[[#This Row],[Budget Amount]])</f>
        <v>25200</v>
      </c>
      <c r="L6323" s="10">
        <f>(Table1[[#This Row],[Actual Amount]]-Table1[[#This Row],[Budget Amount]]) / Table1[[#This Row],[Budget Amount]]</f>
        <v>0.43282607948885299</v>
      </c>
    </row>
    <row r="6324" spans="1:12">
      <c r="A6324" s="6">
        <v>44752</v>
      </c>
      <c r="B6324" s="6" t="str">
        <f>TEXT(Table1[[#This Row],[Date]],"mm")</f>
        <v>07</v>
      </c>
      <c r="C6324" s="6" t="str">
        <f>TEXT(Table1[[#This Row],[Date]],"yyyy")</f>
        <v>2022</v>
      </c>
      <c r="D6324" t="s">
        <v>45</v>
      </c>
      <c r="E6324" t="s">
        <v>19</v>
      </c>
      <c r="F6324" t="s">
        <v>15</v>
      </c>
      <c r="G6324" s="8">
        <v>16381</v>
      </c>
      <c r="H6324" s="8">
        <v>45299</v>
      </c>
      <c r="I6324" t="s">
        <v>25</v>
      </c>
      <c r="J6324" t="s">
        <v>6348</v>
      </c>
      <c r="K6324" s="8">
        <f>(Table1[[#This Row],[Actual Amount]]-Table1[[#This Row],[Budget Amount]])</f>
        <v>28918</v>
      </c>
      <c r="L6324" s="10">
        <f>(Table1[[#This Row],[Actual Amount]]-Table1[[#This Row],[Budget Amount]]) / Table1[[#This Row],[Budget Amount]]</f>
        <v>1.7653378914596178</v>
      </c>
    </row>
    <row r="6325" spans="1:12">
      <c r="A6325" s="6">
        <v>44552</v>
      </c>
      <c r="B6325" s="6" t="str">
        <f>TEXT(Table1[[#This Row],[Date]],"mm")</f>
        <v>12</v>
      </c>
      <c r="C6325" s="6" t="str">
        <f>TEXT(Table1[[#This Row],[Date]],"yyyy")</f>
        <v>2021</v>
      </c>
      <c r="D6325" t="s">
        <v>45</v>
      </c>
      <c r="E6325" t="s">
        <v>19</v>
      </c>
      <c r="F6325" t="s">
        <v>48</v>
      </c>
      <c r="G6325" s="8">
        <v>100907</v>
      </c>
      <c r="H6325" s="8">
        <v>108041</v>
      </c>
      <c r="I6325" t="s">
        <v>22</v>
      </c>
      <c r="J6325" t="s">
        <v>6349</v>
      </c>
      <c r="K6325" s="8">
        <f>(Table1[[#This Row],[Actual Amount]]-Table1[[#This Row],[Budget Amount]])</f>
        <v>7134</v>
      </c>
      <c r="L6325" s="10">
        <f>(Table1[[#This Row],[Actual Amount]]-Table1[[#This Row],[Budget Amount]]) / Table1[[#This Row],[Budget Amount]]</f>
        <v>7.0698762226604692E-2</v>
      </c>
    </row>
    <row r="6326" spans="1:12">
      <c r="A6326" s="6">
        <v>45237</v>
      </c>
      <c r="B6326" s="6" t="str">
        <f>TEXT(Table1[[#This Row],[Date]],"mm")</f>
        <v>11</v>
      </c>
      <c r="C6326" s="6" t="str">
        <f>TEXT(Table1[[#This Row],[Date]],"yyyy")</f>
        <v>2023</v>
      </c>
      <c r="D6326" t="s">
        <v>13</v>
      </c>
      <c r="E6326" t="s">
        <v>24</v>
      </c>
      <c r="F6326" t="s">
        <v>48</v>
      </c>
      <c r="G6326" s="8">
        <v>66615</v>
      </c>
      <c r="H6326" s="8">
        <v>46465</v>
      </c>
      <c r="I6326" t="s">
        <v>25</v>
      </c>
      <c r="J6326" t="s">
        <v>6350</v>
      </c>
      <c r="K6326" s="8">
        <f>(Table1[[#This Row],[Actual Amount]]-Table1[[#This Row],[Budget Amount]])</f>
        <v>-20150</v>
      </c>
      <c r="L6326" s="10">
        <f>(Table1[[#This Row],[Actual Amount]]-Table1[[#This Row],[Budget Amount]]) / Table1[[#This Row],[Budget Amount]]</f>
        <v>-0.30248442542970805</v>
      </c>
    </row>
    <row r="6327" spans="1:12">
      <c r="A6327" s="6">
        <v>44835</v>
      </c>
      <c r="B6327" s="6" t="str">
        <f>TEXT(Table1[[#This Row],[Date]],"mm")</f>
        <v>10</v>
      </c>
      <c r="C6327" s="6" t="str">
        <f>TEXT(Table1[[#This Row],[Date]],"yyyy")</f>
        <v>2022</v>
      </c>
      <c r="D6327" t="s">
        <v>18</v>
      </c>
      <c r="E6327" t="s">
        <v>9</v>
      </c>
      <c r="F6327" t="s">
        <v>20</v>
      </c>
      <c r="G6327" s="8">
        <v>78453</v>
      </c>
      <c r="H6327" s="8">
        <v>47787</v>
      </c>
      <c r="I6327" t="s">
        <v>16</v>
      </c>
      <c r="J6327" t="s">
        <v>6351</v>
      </c>
      <c r="K6327" s="8">
        <f>(Table1[[#This Row],[Actual Amount]]-Table1[[#This Row],[Budget Amount]])</f>
        <v>-30666</v>
      </c>
      <c r="L6327" s="10">
        <f>(Table1[[#This Row],[Actual Amount]]-Table1[[#This Row],[Budget Amount]]) / Table1[[#This Row],[Budget Amount]]</f>
        <v>-0.39088371381591525</v>
      </c>
    </row>
    <row r="6328" spans="1:12">
      <c r="A6328" s="6">
        <v>44575</v>
      </c>
      <c r="B6328" s="6" t="str">
        <f>TEXT(Table1[[#This Row],[Date]],"mm")</f>
        <v>01</v>
      </c>
      <c r="C6328" s="6" t="str">
        <f>TEXT(Table1[[#This Row],[Date]],"yyyy")</f>
        <v>2022</v>
      </c>
      <c r="D6328" t="s">
        <v>27</v>
      </c>
      <c r="E6328" t="s">
        <v>19</v>
      </c>
      <c r="F6328" t="s">
        <v>10</v>
      </c>
      <c r="G6328" s="8">
        <v>37115</v>
      </c>
      <c r="H6328" s="8">
        <v>30444</v>
      </c>
      <c r="I6328" t="s">
        <v>11</v>
      </c>
      <c r="J6328" t="s">
        <v>6352</v>
      </c>
      <c r="K6328" s="8">
        <f>(Table1[[#This Row],[Actual Amount]]-Table1[[#This Row],[Budget Amount]])</f>
        <v>-6671</v>
      </c>
      <c r="L6328" s="10">
        <f>(Table1[[#This Row],[Actual Amount]]-Table1[[#This Row],[Budget Amount]]) / Table1[[#This Row],[Budget Amount]]</f>
        <v>-0.17973865014145224</v>
      </c>
    </row>
    <row r="6329" spans="1:12">
      <c r="A6329" s="6">
        <v>44876</v>
      </c>
      <c r="B6329" s="6" t="str">
        <f>TEXT(Table1[[#This Row],[Date]],"mm")</f>
        <v>11</v>
      </c>
      <c r="C6329" s="6" t="str">
        <f>TEXT(Table1[[#This Row],[Date]],"yyyy")</f>
        <v>2022</v>
      </c>
      <c r="D6329" t="s">
        <v>31</v>
      </c>
      <c r="E6329" t="s">
        <v>33</v>
      </c>
      <c r="F6329" t="s">
        <v>20</v>
      </c>
      <c r="G6329" s="8">
        <v>14353</v>
      </c>
      <c r="H6329" s="8">
        <v>167987</v>
      </c>
      <c r="I6329" t="s">
        <v>22</v>
      </c>
      <c r="J6329" t="s">
        <v>6353</v>
      </c>
      <c r="K6329" s="8">
        <f>(Table1[[#This Row],[Actual Amount]]-Table1[[#This Row],[Budget Amount]])</f>
        <v>153634</v>
      </c>
      <c r="L6329" s="10">
        <f>(Table1[[#This Row],[Actual Amount]]-Table1[[#This Row],[Budget Amount]]) / Table1[[#This Row],[Budget Amount]]</f>
        <v>10.703964328015049</v>
      </c>
    </row>
    <row r="6330" spans="1:12">
      <c r="A6330" s="6">
        <v>44702</v>
      </c>
      <c r="B6330" s="6" t="str">
        <f>TEXT(Table1[[#This Row],[Date]],"mm")</f>
        <v>05</v>
      </c>
      <c r="C6330" s="6" t="str">
        <f>TEXT(Table1[[#This Row],[Date]],"yyyy")</f>
        <v>2022</v>
      </c>
      <c r="D6330" t="s">
        <v>27</v>
      </c>
      <c r="E6330" t="s">
        <v>24</v>
      </c>
      <c r="F6330" t="s">
        <v>10</v>
      </c>
      <c r="G6330" s="8">
        <v>86162</v>
      </c>
      <c r="H6330" s="8">
        <v>58113</v>
      </c>
      <c r="I6330" t="s">
        <v>11</v>
      </c>
      <c r="J6330" t="s">
        <v>6354</v>
      </c>
      <c r="K6330" s="8">
        <f>(Table1[[#This Row],[Actual Amount]]-Table1[[#This Row],[Budget Amount]])</f>
        <v>-28049</v>
      </c>
      <c r="L6330" s="10">
        <f>(Table1[[#This Row],[Actual Amount]]-Table1[[#This Row],[Budget Amount]]) / Table1[[#This Row],[Budget Amount]]</f>
        <v>-0.32553794015923493</v>
      </c>
    </row>
    <row r="6331" spans="1:12">
      <c r="A6331" s="6">
        <v>45095</v>
      </c>
      <c r="B6331" s="6" t="str">
        <f>TEXT(Table1[[#This Row],[Date]],"mm")</f>
        <v>06</v>
      </c>
      <c r="C6331" s="6" t="str">
        <f>TEXT(Table1[[#This Row],[Date]],"yyyy")</f>
        <v>2023</v>
      </c>
      <c r="D6331" t="s">
        <v>27</v>
      </c>
      <c r="E6331" t="s">
        <v>13</v>
      </c>
      <c r="F6331" t="s">
        <v>10</v>
      </c>
      <c r="G6331" s="8">
        <v>79901</v>
      </c>
      <c r="H6331" s="8">
        <v>38968</v>
      </c>
      <c r="I6331" t="s">
        <v>16</v>
      </c>
      <c r="J6331" t="s">
        <v>6355</v>
      </c>
      <c r="K6331" s="8">
        <f>(Table1[[#This Row],[Actual Amount]]-Table1[[#This Row],[Budget Amount]])</f>
        <v>-40933</v>
      </c>
      <c r="L6331" s="10">
        <f>(Table1[[#This Row],[Actual Amount]]-Table1[[#This Row],[Budget Amount]]) / Table1[[#This Row],[Budget Amount]]</f>
        <v>-0.5122964668777612</v>
      </c>
    </row>
    <row r="6332" spans="1:12">
      <c r="A6332" s="6">
        <v>44272</v>
      </c>
      <c r="B6332" s="6" t="str">
        <f>TEXT(Table1[[#This Row],[Date]],"mm")</f>
        <v>03</v>
      </c>
      <c r="C6332" s="6" t="str">
        <f>TEXT(Table1[[#This Row],[Date]],"yyyy")</f>
        <v>2021</v>
      </c>
      <c r="D6332" t="s">
        <v>13</v>
      </c>
      <c r="E6332" t="s">
        <v>14</v>
      </c>
      <c r="F6332" t="s">
        <v>20</v>
      </c>
      <c r="G6332" s="8">
        <v>36576</v>
      </c>
      <c r="H6332" s="8">
        <v>32158</v>
      </c>
      <c r="I6332" t="s">
        <v>25</v>
      </c>
      <c r="J6332" t="s">
        <v>6356</v>
      </c>
      <c r="K6332" s="8">
        <f>(Table1[[#This Row],[Actual Amount]]-Table1[[#This Row],[Budget Amount]])</f>
        <v>-4418</v>
      </c>
      <c r="L6332" s="10">
        <f>(Table1[[#This Row],[Actual Amount]]-Table1[[#This Row],[Budget Amount]]) / Table1[[#This Row],[Budget Amount]]</f>
        <v>-0.12078958880139982</v>
      </c>
    </row>
    <row r="6333" spans="1:12">
      <c r="A6333" s="6">
        <v>44427</v>
      </c>
      <c r="B6333" s="6" t="str">
        <f>TEXT(Table1[[#This Row],[Date]],"mm")</f>
        <v>08</v>
      </c>
      <c r="C6333" s="6" t="str">
        <f>TEXT(Table1[[#This Row],[Date]],"yyyy")</f>
        <v>2021</v>
      </c>
      <c r="D6333" t="s">
        <v>31</v>
      </c>
      <c r="E6333" t="s">
        <v>33</v>
      </c>
      <c r="F6333" t="s">
        <v>15</v>
      </c>
      <c r="G6333" s="8">
        <v>123506</v>
      </c>
      <c r="H6333" s="8">
        <v>36630</v>
      </c>
      <c r="I6333" t="s">
        <v>11</v>
      </c>
      <c r="J6333" t="s">
        <v>6357</v>
      </c>
      <c r="K6333" s="8">
        <f>(Table1[[#This Row],[Actual Amount]]-Table1[[#This Row],[Budget Amount]])</f>
        <v>-86876</v>
      </c>
      <c r="L6333" s="10">
        <f>(Table1[[#This Row],[Actual Amount]]-Table1[[#This Row],[Budget Amount]]) / Table1[[#This Row],[Budget Amount]]</f>
        <v>-0.70341521869382861</v>
      </c>
    </row>
    <row r="6334" spans="1:12">
      <c r="A6334" s="6">
        <v>45158</v>
      </c>
      <c r="B6334" s="6" t="str">
        <f>TEXT(Table1[[#This Row],[Date]],"mm")</f>
        <v>08</v>
      </c>
      <c r="C6334" s="6" t="str">
        <f>TEXT(Table1[[#This Row],[Date]],"yyyy")</f>
        <v>2023</v>
      </c>
      <c r="D6334" t="s">
        <v>27</v>
      </c>
      <c r="E6334" t="s">
        <v>9</v>
      </c>
      <c r="F6334" t="s">
        <v>48</v>
      </c>
      <c r="G6334" s="8">
        <v>95038</v>
      </c>
      <c r="H6334" s="8">
        <v>11919</v>
      </c>
      <c r="I6334" t="s">
        <v>11</v>
      </c>
      <c r="J6334" t="s">
        <v>6358</v>
      </c>
      <c r="K6334" s="8">
        <f>(Table1[[#This Row],[Actual Amount]]-Table1[[#This Row],[Budget Amount]])</f>
        <v>-83119</v>
      </c>
      <c r="L6334" s="10">
        <f>(Table1[[#This Row],[Actual Amount]]-Table1[[#This Row],[Budget Amount]]) / Table1[[#This Row],[Budget Amount]]</f>
        <v>-0.87458700730234218</v>
      </c>
    </row>
    <row r="6335" spans="1:12">
      <c r="A6335" s="6">
        <v>44498</v>
      </c>
      <c r="B6335" s="6" t="str">
        <f>TEXT(Table1[[#This Row],[Date]],"mm")</f>
        <v>10</v>
      </c>
      <c r="C6335" s="6" t="str">
        <f>TEXT(Table1[[#This Row],[Date]],"yyyy")</f>
        <v>2021</v>
      </c>
      <c r="D6335" t="s">
        <v>18</v>
      </c>
      <c r="E6335" t="s">
        <v>9</v>
      </c>
      <c r="F6335" t="s">
        <v>29</v>
      </c>
      <c r="G6335" s="8">
        <v>53701</v>
      </c>
      <c r="H6335" s="8">
        <v>165384</v>
      </c>
      <c r="I6335" t="s">
        <v>25</v>
      </c>
      <c r="J6335" t="s">
        <v>6359</v>
      </c>
      <c r="K6335" s="8">
        <f>(Table1[[#This Row],[Actual Amount]]-Table1[[#This Row],[Budget Amount]])</f>
        <v>111683</v>
      </c>
      <c r="L6335" s="10">
        <f>(Table1[[#This Row],[Actual Amount]]-Table1[[#This Row],[Budget Amount]]) / Table1[[#This Row],[Budget Amount]]</f>
        <v>2.0797191858624609</v>
      </c>
    </row>
    <row r="6336" spans="1:12">
      <c r="A6336" s="6">
        <v>44922</v>
      </c>
      <c r="B6336" s="6" t="str">
        <f>TEXT(Table1[[#This Row],[Date]],"mm")</f>
        <v>12</v>
      </c>
      <c r="C6336" s="6" t="str">
        <f>TEXT(Table1[[#This Row],[Date]],"yyyy")</f>
        <v>2022</v>
      </c>
      <c r="D6336" t="s">
        <v>31</v>
      </c>
      <c r="E6336" t="s">
        <v>33</v>
      </c>
      <c r="F6336" t="s">
        <v>20</v>
      </c>
      <c r="G6336" s="8">
        <v>101837</v>
      </c>
      <c r="H6336" s="8">
        <v>154053</v>
      </c>
      <c r="I6336" t="s">
        <v>11</v>
      </c>
      <c r="J6336" t="s">
        <v>6360</v>
      </c>
      <c r="K6336" s="8">
        <f>(Table1[[#This Row],[Actual Amount]]-Table1[[#This Row],[Budget Amount]])</f>
        <v>52216</v>
      </c>
      <c r="L6336" s="10">
        <f>(Table1[[#This Row],[Actual Amount]]-Table1[[#This Row],[Budget Amount]]) / Table1[[#This Row],[Budget Amount]]</f>
        <v>0.51274094877107534</v>
      </c>
    </row>
    <row r="6337" spans="1:12">
      <c r="A6337" s="6">
        <v>44411</v>
      </c>
      <c r="B6337" s="6" t="str">
        <f>TEXT(Table1[[#This Row],[Date]],"mm")</f>
        <v>08</v>
      </c>
      <c r="C6337" s="6" t="str">
        <f>TEXT(Table1[[#This Row],[Date]],"yyyy")</f>
        <v>2021</v>
      </c>
      <c r="D6337" t="s">
        <v>8</v>
      </c>
      <c r="E6337" t="s">
        <v>13</v>
      </c>
      <c r="F6337" t="s">
        <v>20</v>
      </c>
      <c r="G6337" s="8">
        <v>134390</v>
      </c>
      <c r="H6337" s="8">
        <v>67768</v>
      </c>
      <c r="I6337" t="s">
        <v>11</v>
      </c>
      <c r="J6337" t="s">
        <v>6361</v>
      </c>
      <c r="K6337" s="8">
        <f>(Table1[[#This Row],[Actual Amount]]-Table1[[#This Row],[Budget Amount]])</f>
        <v>-66622</v>
      </c>
      <c r="L6337" s="10">
        <f>(Table1[[#This Row],[Actual Amount]]-Table1[[#This Row],[Budget Amount]]) / Table1[[#This Row],[Budget Amount]]</f>
        <v>-0.4957362899025225</v>
      </c>
    </row>
    <row r="6338" spans="1:12">
      <c r="A6338" s="6">
        <v>44265</v>
      </c>
      <c r="B6338" s="6" t="str">
        <f>TEXT(Table1[[#This Row],[Date]],"mm")</f>
        <v>03</v>
      </c>
      <c r="C6338" s="6" t="str">
        <f>TEXT(Table1[[#This Row],[Date]],"yyyy")</f>
        <v>2021</v>
      </c>
      <c r="D6338" t="s">
        <v>13</v>
      </c>
      <c r="E6338" t="s">
        <v>19</v>
      </c>
      <c r="F6338" t="s">
        <v>15</v>
      </c>
      <c r="G6338" s="8">
        <v>93661</v>
      </c>
      <c r="H6338" s="8">
        <v>150083</v>
      </c>
      <c r="I6338" t="s">
        <v>16</v>
      </c>
      <c r="J6338" t="s">
        <v>6362</v>
      </c>
      <c r="K6338" s="8">
        <f>(Table1[[#This Row],[Actual Amount]]-Table1[[#This Row],[Budget Amount]])</f>
        <v>56422</v>
      </c>
      <c r="L6338" s="10">
        <f>(Table1[[#This Row],[Actual Amount]]-Table1[[#This Row],[Budget Amount]]) / Table1[[#This Row],[Budget Amount]]</f>
        <v>0.60240655128602083</v>
      </c>
    </row>
    <row r="6339" spans="1:12">
      <c r="A6339" s="6">
        <v>44589</v>
      </c>
      <c r="B6339" s="6" t="str">
        <f>TEXT(Table1[[#This Row],[Date]],"mm")</f>
        <v>01</v>
      </c>
      <c r="C6339" s="6" t="str">
        <f>TEXT(Table1[[#This Row],[Date]],"yyyy")</f>
        <v>2022</v>
      </c>
      <c r="D6339" t="s">
        <v>27</v>
      </c>
      <c r="E6339" t="s">
        <v>13</v>
      </c>
      <c r="F6339" t="s">
        <v>48</v>
      </c>
      <c r="G6339" s="8">
        <v>37468</v>
      </c>
      <c r="H6339" s="8">
        <v>120879</v>
      </c>
      <c r="I6339" t="s">
        <v>11</v>
      </c>
      <c r="J6339" t="s">
        <v>6363</v>
      </c>
      <c r="K6339" s="8">
        <f>(Table1[[#This Row],[Actual Amount]]-Table1[[#This Row],[Budget Amount]])</f>
        <v>83411</v>
      </c>
      <c r="L6339" s="10">
        <f>(Table1[[#This Row],[Actual Amount]]-Table1[[#This Row],[Budget Amount]]) / Table1[[#This Row],[Budget Amount]]</f>
        <v>2.2261930180420624</v>
      </c>
    </row>
    <row r="6340" spans="1:12">
      <c r="A6340" s="6">
        <v>44463</v>
      </c>
      <c r="B6340" s="6" t="str">
        <f>TEXT(Table1[[#This Row],[Date]],"mm")</f>
        <v>09</v>
      </c>
      <c r="C6340" s="6" t="str">
        <f>TEXT(Table1[[#This Row],[Date]],"yyyy")</f>
        <v>2021</v>
      </c>
      <c r="D6340" t="s">
        <v>45</v>
      </c>
      <c r="E6340" t="s">
        <v>19</v>
      </c>
      <c r="F6340" t="s">
        <v>20</v>
      </c>
      <c r="G6340" s="8">
        <v>134854</v>
      </c>
      <c r="H6340" s="8">
        <v>154891</v>
      </c>
      <c r="I6340" t="s">
        <v>25</v>
      </c>
      <c r="J6340" t="s">
        <v>6364</v>
      </c>
      <c r="K6340" s="8">
        <f>(Table1[[#This Row],[Actual Amount]]-Table1[[#This Row],[Budget Amount]])</f>
        <v>20037</v>
      </c>
      <c r="L6340" s="10">
        <f>(Table1[[#This Row],[Actual Amount]]-Table1[[#This Row],[Budget Amount]]) / Table1[[#This Row],[Budget Amount]]</f>
        <v>0.14858291188989575</v>
      </c>
    </row>
    <row r="6341" spans="1:12">
      <c r="A6341" s="6">
        <v>45289</v>
      </c>
      <c r="B6341" s="6" t="str">
        <f>TEXT(Table1[[#This Row],[Date]],"mm")</f>
        <v>12</v>
      </c>
      <c r="C6341" s="6" t="str">
        <f>TEXT(Table1[[#This Row],[Date]],"yyyy")</f>
        <v>2023</v>
      </c>
      <c r="D6341" t="s">
        <v>31</v>
      </c>
      <c r="E6341" t="s">
        <v>19</v>
      </c>
      <c r="F6341" t="s">
        <v>29</v>
      </c>
      <c r="G6341" s="8">
        <v>49123</v>
      </c>
      <c r="H6341" s="8">
        <v>81967</v>
      </c>
      <c r="I6341" t="s">
        <v>25</v>
      </c>
      <c r="J6341" t="s">
        <v>6365</v>
      </c>
      <c r="K6341" s="8">
        <f>(Table1[[#This Row],[Actual Amount]]-Table1[[#This Row],[Budget Amount]])</f>
        <v>32844</v>
      </c>
      <c r="L6341" s="10">
        <f>(Table1[[#This Row],[Actual Amount]]-Table1[[#This Row],[Budget Amount]]) / Table1[[#This Row],[Budget Amount]]</f>
        <v>0.66860737332817621</v>
      </c>
    </row>
    <row r="6342" spans="1:12">
      <c r="A6342" s="6">
        <v>44807</v>
      </c>
      <c r="B6342" s="6" t="str">
        <f>TEXT(Table1[[#This Row],[Date]],"mm")</f>
        <v>09</v>
      </c>
      <c r="C6342" s="6" t="str">
        <f>TEXT(Table1[[#This Row],[Date]],"yyyy")</f>
        <v>2022</v>
      </c>
      <c r="D6342" t="s">
        <v>8</v>
      </c>
      <c r="E6342" t="s">
        <v>9</v>
      </c>
      <c r="F6342" t="s">
        <v>48</v>
      </c>
      <c r="G6342" s="8">
        <v>82599</v>
      </c>
      <c r="H6342" s="8">
        <v>44022</v>
      </c>
      <c r="I6342" t="s">
        <v>25</v>
      </c>
      <c r="J6342" t="s">
        <v>6366</v>
      </c>
      <c r="K6342" s="8">
        <f>(Table1[[#This Row],[Actual Amount]]-Table1[[#This Row],[Budget Amount]])</f>
        <v>-38577</v>
      </c>
      <c r="L6342" s="10">
        <f>(Table1[[#This Row],[Actual Amount]]-Table1[[#This Row],[Budget Amount]]) / Table1[[#This Row],[Budget Amount]]</f>
        <v>-0.46703955253695567</v>
      </c>
    </row>
    <row r="6343" spans="1:12">
      <c r="A6343" s="6">
        <v>45205</v>
      </c>
      <c r="B6343" s="6" t="str">
        <f>TEXT(Table1[[#This Row],[Date]],"mm")</f>
        <v>10</v>
      </c>
      <c r="C6343" s="6" t="str">
        <f>TEXT(Table1[[#This Row],[Date]],"yyyy")</f>
        <v>2023</v>
      </c>
      <c r="D6343" t="s">
        <v>45</v>
      </c>
      <c r="E6343" t="s">
        <v>19</v>
      </c>
      <c r="F6343" t="s">
        <v>20</v>
      </c>
      <c r="G6343" s="8">
        <v>147075</v>
      </c>
      <c r="H6343" s="8">
        <v>104565</v>
      </c>
      <c r="I6343" t="s">
        <v>22</v>
      </c>
      <c r="J6343" t="s">
        <v>6367</v>
      </c>
      <c r="K6343" s="8">
        <f>(Table1[[#This Row],[Actual Amount]]-Table1[[#This Row],[Budget Amount]])</f>
        <v>-42510</v>
      </c>
      <c r="L6343" s="10">
        <f>(Table1[[#This Row],[Actual Amount]]-Table1[[#This Row],[Budget Amount]]) / Table1[[#This Row],[Budget Amount]]</f>
        <v>-0.28903620601733809</v>
      </c>
    </row>
    <row r="6344" spans="1:12">
      <c r="A6344" s="6">
        <v>45158</v>
      </c>
      <c r="B6344" s="6" t="str">
        <f>TEXT(Table1[[#This Row],[Date]],"mm")</f>
        <v>08</v>
      </c>
      <c r="C6344" s="6" t="str">
        <f>TEXT(Table1[[#This Row],[Date]],"yyyy")</f>
        <v>2023</v>
      </c>
      <c r="D6344" t="s">
        <v>8</v>
      </c>
      <c r="E6344" t="s">
        <v>33</v>
      </c>
      <c r="F6344" t="s">
        <v>20</v>
      </c>
      <c r="G6344" s="8">
        <v>27173</v>
      </c>
      <c r="H6344" s="8">
        <v>97547</v>
      </c>
      <c r="I6344" t="s">
        <v>16</v>
      </c>
      <c r="J6344" t="s">
        <v>6368</v>
      </c>
      <c r="K6344" s="8">
        <f>(Table1[[#This Row],[Actual Amount]]-Table1[[#This Row],[Budget Amount]])</f>
        <v>70374</v>
      </c>
      <c r="L6344" s="10">
        <f>(Table1[[#This Row],[Actual Amount]]-Table1[[#This Row],[Budget Amount]]) / Table1[[#This Row],[Budget Amount]]</f>
        <v>2.5898502189673573</v>
      </c>
    </row>
    <row r="6345" spans="1:12">
      <c r="A6345" s="6">
        <v>44924</v>
      </c>
      <c r="B6345" s="6" t="str">
        <f>TEXT(Table1[[#This Row],[Date]],"mm")</f>
        <v>12</v>
      </c>
      <c r="C6345" s="6" t="str">
        <f>TEXT(Table1[[#This Row],[Date]],"yyyy")</f>
        <v>2022</v>
      </c>
      <c r="D6345" t="s">
        <v>27</v>
      </c>
      <c r="E6345" t="s">
        <v>19</v>
      </c>
      <c r="F6345" t="s">
        <v>10</v>
      </c>
      <c r="G6345" s="8">
        <v>147530</v>
      </c>
      <c r="H6345" s="8">
        <v>135406</v>
      </c>
      <c r="I6345" t="s">
        <v>11</v>
      </c>
      <c r="J6345" t="s">
        <v>6369</v>
      </c>
      <c r="K6345" s="8">
        <f>(Table1[[#This Row],[Actual Amount]]-Table1[[#This Row],[Budget Amount]])</f>
        <v>-12124</v>
      </c>
      <c r="L6345" s="10">
        <f>(Table1[[#This Row],[Actual Amount]]-Table1[[#This Row],[Budget Amount]]) / Table1[[#This Row],[Budget Amount]]</f>
        <v>-8.2179895614451298E-2</v>
      </c>
    </row>
    <row r="6346" spans="1:12">
      <c r="A6346" s="6">
        <v>44869</v>
      </c>
      <c r="B6346" s="6" t="str">
        <f>TEXT(Table1[[#This Row],[Date]],"mm")</f>
        <v>11</v>
      </c>
      <c r="C6346" s="6" t="str">
        <f>TEXT(Table1[[#This Row],[Date]],"yyyy")</f>
        <v>2022</v>
      </c>
      <c r="D6346" t="s">
        <v>45</v>
      </c>
      <c r="E6346" t="s">
        <v>33</v>
      </c>
      <c r="F6346" t="s">
        <v>10</v>
      </c>
      <c r="G6346" s="8">
        <v>71194</v>
      </c>
      <c r="H6346" s="8">
        <v>49459</v>
      </c>
      <c r="I6346" t="s">
        <v>11</v>
      </c>
      <c r="J6346" t="s">
        <v>6370</v>
      </c>
      <c r="K6346" s="8">
        <f>(Table1[[#This Row],[Actual Amount]]-Table1[[#This Row],[Budget Amount]])</f>
        <v>-21735</v>
      </c>
      <c r="L6346" s="10">
        <f>(Table1[[#This Row],[Actual Amount]]-Table1[[#This Row],[Budget Amount]]) / Table1[[#This Row],[Budget Amount]]</f>
        <v>-0.30529258083546368</v>
      </c>
    </row>
    <row r="6347" spans="1:12">
      <c r="A6347" s="6">
        <v>44619</v>
      </c>
      <c r="B6347" s="6" t="str">
        <f>TEXT(Table1[[#This Row],[Date]],"mm")</f>
        <v>02</v>
      </c>
      <c r="C6347" s="6" t="str">
        <f>TEXT(Table1[[#This Row],[Date]],"yyyy")</f>
        <v>2022</v>
      </c>
      <c r="D6347" t="s">
        <v>27</v>
      </c>
      <c r="E6347" t="s">
        <v>14</v>
      </c>
      <c r="F6347" t="s">
        <v>20</v>
      </c>
      <c r="G6347" s="8">
        <v>131110</v>
      </c>
      <c r="H6347" s="8">
        <v>40105</v>
      </c>
      <c r="I6347" t="s">
        <v>25</v>
      </c>
      <c r="J6347" t="s">
        <v>6371</v>
      </c>
      <c r="K6347" s="8">
        <f>(Table1[[#This Row],[Actual Amount]]-Table1[[#This Row],[Budget Amount]])</f>
        <v>-91005</v>
      </c>
      <c r="L6347" s="10">
        <f>(Table1[[#This Row],[Actual Amount]]-Table1[[#This Row],[Budget Amount]]) / Table1[[#This Row],[Budget Amount]]</f>
        <v>-0.69411181450690262</v>
      </c>
    </row>
    <row r="6348" spans="1:12">
      <c r="A6348" s="6">
        <v>44311</v>
      </c>
      <c r="B6348" s="6" t="str">
        <f>TEXT(Table1[[#This Row],[Date]],"mm")</f>
        <v>04</v>
      </c>
      <c r="C6348" s="6" t="str">
        <f>TEXT(Table1[[#This Row],[Date]],"yyyy")</f>
        <v>2021</v>
      </c>
      <c r="D6348" t="s">
        <v>45</v>
      </c>
      <c r="E6348" t="s">
        <v>9</v>
      </c>
      <c r="F6348" t="s">
        <v>15</v>
      </c>
      <c r="G6348" s="8">
        <v>63621</v>
      </c>
      <c r="H6348" s="8">
        <v>67574</v>
      </c>
      <c r="I6348" t="s">
        <v>25</v>
      </c>
      <c r="J6348" t="s">
        <v>6372</v>
      </c>
      <c r="K6348" s="8">
        <f>(Table1[[#This Row],[Actual Amount]]-Table1[[#This Row],[Budget Amount]])</f>
        <v>3953</v>
      </c>
      <c r="L6348" s="10">
        <f>(Table1[[#This Row],[Actual Amount]]-Table1[[#This Row],[Budget Amount]]) / Table1[[#This Row],[Budget Amount]]</f>
        <v>6.2133572248157055E-2</v>
      </c>
    </row>
    <row r="6349" spans="1:12">
      <c r="A6349" s="6">
        <v>44416</v>
      </c>
      <c r="B6349" s="6" t="str">
        <f>TEXT(Table1[[#This Row],[Date]],"mm")</f>
        <v>08</v>
      </c>
      <c r="C6349" s="6" t="str">
        <f>TEXT(Table1[[#This Row],[Date]],"yyyy")</f>
        <v>2021</v>
      </c>
      <c r="D6349" t="s">
        <v>31</v>
      </c>
      <c r="E6349" t="s">
        <v>13</v>
      </c>
      <c r="F6349" t="s">
        <v>10</v>
      </c>
      <c r="G6349" s="8">
        <v>74213</v>
      </c>
      <c r="H6349" s="8">
        <v>54138</v>
      </c>
      <c r="I6349" t="s">
        <v>25</v>
      </c>
      <c r="J6349" t="s">
        <v>6373</v>
      </c>
      <c r="K6349" s="8">
        <f>(Table1[[#This Row],[Actual Amount]]-Table1[[#This Row],[Budget Amount]])</f>
        <v>-20075</v>
      </c>
      <c r="L6349" s="10">
        <f>(Table1[[#This Row],[Actual Amount]]-Table1[[#This Row],[Budget Amount]]) / Table1[[#This Row],[Budget Amount]]</f>
        <v>-0.2705051675582445</v>
      </c>
    </row>
    <row r="6350" spans="1:12">
      <c r="A6350" s="6">
        <v>44227</v>
      </c>
      <c r="B6350" s="6" t="str">
        <f>TEXT(Table1[[#This Row],[Date]],"mm")</f>
        <v>01</v>
      </c>
      <c r="C6350" s="6" t="str">
        <f>TEXT(Table1[[#This Row],[Date]],"yyyy")</f>
        <v>2021</v>
      </c>
      <c r="D6350" t="s">
        <v>18</v>
      </c>
      <c r="E6350" t="s">
        <v>24</v>
      </c>
      <c r="F6350" t="s">
        <v>20</v>
      </c>
      <c r="G6350" s="8">
        <v>115959</v>
      </c>
      <c r="H6350" s="8">
        <v>83157</v>
      </c>
      <c r="I6350" t="s">
        <v>25</v>
      </c>
      <c r="J6350" t="s">
        <v>6374</v>
      </c>
      <c r="K6350" s="8">
        <f>(Table1[[#This Row],[Actual Amount]]-Table1[[#This Row],[Budget Amount]])</f>
        <v>-32802</v>
      </c>
      <c r="L6350" s="10">
        <f>(Table1[[#This Row],[Actual Amount]]-Table1[[#This Row],[Budget Amount]]) / Table1[[#This Row],[Budget Amount]]</f>
        <v>-0.28287584404832744</v>
      </c>
    </row>
    <row r="6351" spans="1:12">
      <c r="A6351" s="6">
        <v>44813</v>
      </c>
      <c r="B6351" s="6" t="str">
        <f>TEXT(Table1[[#This Row],[Date]],"mm")</f>
        <v>09</v>
      </c>
      <c r="C6351" s="6" t="str">
        <f>TEXT(Table1[[#This Row],[Date]],"yyyy")</f>
        <v>2022</v>
      </c>
      <c r="D6351" t="s">
        <v>18</v>
      </c>
      <c r="E6351" t="s">
        <v>13</v>
      </c>
      <c r="F6351" t="s">
        <v>48</v>
      </c>
      <c r="G6351" s="8">
        <v>143181</v>
      </c>
      <c r="H6351" s="8">
        <v>82254</v>
      </c>
      <c r="I6351" t="s">
        <v>22</v>
      </c>
      <c r="J6351" t="s">
        <v>6375</v>
      </c>
      <c r="K6351" s="8">
        <f>(Table1[[#This Row],[Actual Amount]]-Table1[[#This Row],[Budget Amount]])</f>
        <v>-60927</v>
      </c>
      <c r="L6351" s="10">
        <f>(Table1[[#This Row],[Actual Amount]]-Table1[[#This Row],[Budget Amount]]) / Table1[[#This Row],[Budget Amount]]</f>
        <v>-0.42552433632954095</v>
      </c>
    </row>
    <row r="6352" spans="1:12">
      <c r="A6352" s="6">
        <v>44735</v>
      </c>
      <c r="B6352" s="6" t="str">
        <f>TEXT(Table1[[#This Row],[Date]],"mm")</f>
        <v>06</v>
      </c>
      <c r="C6352" s="6" t="str">
        <f>TEXT(Table1[[#This Row],[Date]],"yyyy")</f>
        <v>2022</v>
      </c>
      <c r="D6352" t="s">
        <v>8</v>
      </c>
      <c r="E6352" t="s">
        <v>13</v>
      </c>
      <c r="F6352" t="s">
        <v>29</v>
      </c>
      <c r="G6352" s="8">
        <v>131710</v>
      </c>
      <c r="H6352" s="8">
        <v>30235</v>
      </c>
      <c r="I6352" t="s">
        <v>16</v>
      </c>
      <c r="J6352" t="s">
        <v>6376</v>
      </c>
      <c r="K6352" s="8">
        <f>(Table1[[#This Row],[Actual Amount]]-Table1[[#This Row],[Budget Amount]])</f>
        <v>-101475</v>
      </c>
      <c r="L6352" s="10">
        <f>(Table1[[#This Row],[Actual Amount]]-Table1[[#This Row],[Budget Amount]]) / Table1[[#This Row],[Budget Amount]]</f>
        <v>-0.77044263913142508</v>
      </c>
    </row>
    <row r="6353" spans="1:12">
      <c r="A6353" s="6">
        <v>44935</v>
      </c>
      <c r="B6353" s="6" t="str">
        <f>TEXT(Table1[[#This Row],[Date]],"mm")</f>
        <v>01</v>
      </c>
      <c r="C6353" s="6" t="str">
        <f>TEXT(Table1[[#This Row],[Date]],"yyyy")</f>
        <v>2023</v>
      </c>
      <c r="D6353" t="s">
        <v>13</v>
      </c>
      <c r="E6353" t="s">
        <v>24</v>
      </c>
      <c r="F6353" t="s">
        <v>10</v>
      </c>
      <c r="G6353" s="8">
        <v>39145</v>
      </c>
      <c r="H6353" s="8">
        <v>42576</v>
      </c>
      <c r="I6353" t="s">
        <v>16</v>
      </c>
      <c r="J6353" t="s">
        <v>6377</v>
      </c>
      <c r="K6353" s="8">
        <f>(Table1[[#This Row],[Actual Amount]]-Table1[[#This Row],[Budget Amount]])</f>
        <v>3431</v>
      </c>
      <c r="L6353" s="10">
        <f>(Table1[[#This Row],[Actual Amount]]-Table1[[#This Row],[Budget Amount]]) / Table1[[#This Row],[Budget Amount]]</f>
        <v>8.7648486396730105E-2</v>
      </c>
    </row>
    <row r="6354" spans="1:12">
      <c r="A6354" s="6">
        <v>45222</v>
      </c>
      <c r="B6354" s="6" t="str">
        <f>TEXT(Table1[[#This Row],[Date]],"mm")</f>
        <v>10</v>
      </c>
      <c r="C6354" s="6" t="str">
        <f>TEXT(Table1[[#This Row],[Date]],"yyyy")</f>
        <v>2023</v>
      </c>
      <c r="D6354" t="s">
        <v>45</v>
      </c>
      <c r="E6354" t="s">
        <v>9</v>
      </c>
      <c r="F6354" t="s">
        <v>20</v>
      </c>
      <c r="G6354" s="8">
        <v>87935</v>
      </c>
      <c r="H6354" s="8">
        <v>134827</v>
      </c>
      <c r="I6354" t="s">
        <v>22</v>
      </c>
      <c r="J6354" t="s">
        <v>6378</v>
      </c>
      <c r="K6354" s="8">
        <f>(Table1[[#This Row],[Actual Amount]]-Table1[[#This Row],[Budget Amount]])</f>
        <v>46892</v>
      </c>
      <c r="L6354" s="10">
        <f>(Table1[[#This Row],[Actual Amount]]-Table1[[#This Row],[Budget Amount]]) / Table1[[#This Row],[Budget Amount]]</f>
        <v>0.53325751975891278</v>
      </c>
    </row>
    <row r="6355" spans="1:12">
      <c r="A6355" s="6">
        <v>45067</v>
      </c>
      <c r="B6355" s="6" t="str">
        <f>TEXT(Table1[[#This Row],[Date]],"mm")</f>
        <v>05</v>
      </c>
      <c r="C6355" s="6" t="str">
        <f>TEXT(Table1[[#This Row],[Date]],"yyyy")</f>
        <v>2023</v>
      </c>
      <c r="D6355" t="s">
        <v>27</v>
      </c>
      <c r="E6355" t="s">
        <v>19</v>
      </c>
      <c r="F6355" t="s">
        <v>10</v>
      </c>
      <c r="G6355" s="8">
        <v>80621</v>
      </c>
      <c r="H6355" s="8">
        <v>81711</v>
      </c>
      <c r="I6355" t="s">
        <v>11</v>
      </c>
      <c r="J6355" t="s">
        <v>6379</v>
      </c>
      <c r="K6355" s="8">
        <f>(Table1[[#This Row],[Actual Amount]]-Table1[[#This Row],[Budget Amount]])</f>
        <v>1090</v>
      </c>
      <c r="L6355" s="10">
        <f>(Table1[[#This Row],[Actual Amount]]-Table1[[#This Row],[Budget Amount]]) / Table1[[#This Row],[Budget Amount]]</f>
        <v>1.3520050607161906E-2</v>
      </c>
    </row>
    <row r="6356" spans="1:12">
      <c r="A6356" s="6">
        <v>44297</v>
      </c>
      <c r="B6356" s="6" t="str">
        <f>TEXT(Table1[[#This Row],[Date]],"mm")</f>
        <v>04</v>
      </c>
      <c r="C6356" s="6" t="str">
        <f>TEXT(Table1[[#This Row],[Date]],"yyyy")</f>
        <v>2021</v>
      </c>
      <c r="D6356" t="s">
        <v>13</v>
      </c>
      <c r="E6356" t="s">
        <v>14</v>
      </c>
      <c r="F6356" t="s">
        <v>48</v>
      </c>
      <c r="G6356" s="8">
        <v>90195</v>
      </c>
      <c r="H6356" s="8">
        <v>159850</v>
      </c>
      <c r="I6356" t="s">
        <v>11</v>
      </c>
      <c r="J6356" t="s">
        <v>6380</v>
      </c>
      <c r="K6356" s="8">
        <f>(Table1[[#This Row],[Actual Amount]]-Table1[[#This Row],[Budget Amount]])</f>
        <v>69655</v>
      </c>
      <c r="L6356" s="10">
        <f>(Table1[[#This Row],[Actual Amount]]-Table1[[#This Row],[Budget Amount]]) / Table1[[#This Row],[Budget Amount]]</f>
        <v>0.77227119019901325</v>
      </c>
    </row>
    <row r="6357" spans="1:12">
      <c r="A6357" s="6">
        <v>45278</v>
      </c>
      <c r="B6357" s="6" t="str">
        <f>TEXT(Table1[[#This Row],[Date]],"mm")</f>
        <v>12</v>
      </c>
      <c r="C6357" s="6" t="str">
        <f>TEXT(Table1[[#This Row],[Date]],"yyyy")</f>
        <v>2023</v>
      </c>
      <c r="D6357" t="s">
        <v>31</v>
      </c>
      <c r="E6357" t="s">
        <v>13</v>
      </c>
      <c r="F6357" t="s">
        <v>15</v>
      </c>
      <c r="G6357" s="8">
        <v>31274</v>
      </c>
      <c r="H6357" s="8">
        <v>39935</v>
      </c>
      <c r="I6357" t="s">
        <v>16</v>
      </c>
      <c r="J6357" t="s">
        <v>6381</v>
      </c>
      <c r="K6357" s="8">
        <f>(Table1[[#This Row],[Actual Amount]]-Table1[[#This Row],[Budget Amount]])</f>
        <v>8661</v>
      </c>
      <c r="L6357" s="10">
        <f>(Table1[[#This Row],[Actual Amount]]-Table1[[#This Row],[Budget Amount]]) / Table1[[#This Row],[Budget Amount]]</f>
        <v>0.27693931060945193</v>
      </c>
    </row>
    <row r="6358" spans="1:12">
      <c r="A6358" s="6">
        <v>44888</v>
      </c>
      <c r="B6358" s="6" t="str">
        <f>TEXT(Table1[[#This Row],[Date]],"mm")</f>
        <v>11</v>
      </c>
      <c r="C6358" s="6" t="str">
        <f>TEXT(Table1[[#This Row],[Date]],"yyyy")</f>
        <v>2022</v>
      </c>
      <c r="D6358" t="s">
        <v>31</v>
      </c>
      <c r="E6358" t="s">
        <v>19</v>
      </c>
      <c r="F6358" t="s">
        <v>20</v>
      </c>
      <c r="G6358" s="8">
        <v>116057</v>
      </c>
      <c r="H6358" s="8">
        <v>121330</v>
      </c>
      <c r="I6358" t="s">
        <v>16</v>
      </c>
      <c r="J6358" t="s">
        <v>6382</v>
      </c>
      <c r="K6358" s="8">
        <f>(Table1[[#This Row],[Actual Amount]]-Table1[[#This Row],[Budget Amount]])</f>
        <v>5273</v>
      </c>
      <c r="L6358" s="10">
        <f>(Table1[[#This Row],[Actual Amount]]-Table1[[#This Row],[Budget Amount]]) / Table1[[#This Row],[Budget Amount]]</f>
        <v>4.5434570943588062E-2</v>
      </c>
    </row>
    <row r="6359" spans="1:12">
      <c r="A6359" s="6">
        <v>45137</v>
      </c>
      <c r="B6359" s="6" t="str">
        <f>TEXT(Table1[[#This Row],[Date]],"mm")</f>
        <v>07</v>
      </c>
      <c r="C6359" s="6" t="str">
        <f>TEXT(Table1[[#This Row],[Date]],"yyyy")</f>
        <v>2023</v>
      </c>
      <c r="D6359" t="s">
        <v>31</v>
      </c>
      <c r="E6359" t="s">
        <v>13</v>
      </c>
      <c r="F6359" t="s">
        <v>48</v>
      </c>
      <c r="G6359" s="8">
        <v>20987</v>
      </c>
      <c r="H6359" s="8">
        <v>45436</v>
      </c>
      <c r="I6359" t="s">
        <v>11</v>
      </c>
      <c r="J6359" t="s">
        <v>6383</v>
      </c>
      <c r="K6359" s="8">
        <f>(Table1[[#This Row],[Actual Amount]]-Table1[[#This Row],[Budget Amount]])</f>
        <v>24449</v>
      </c>
      <c r="L6359" s="10">
        <f>(Table1[[#This Row],[Actual Amount]]-Table1[[#This Row],[Budget Amount]]) / Table1[[#This Row],[Budget Amount]]</f>
        <v>1.164959260494592</v>
      </c>
    </row>
    <row r="6360" spans="1:12">
      <c r="A6360" s="6">
        <v>44537</v>
      </c>
      <c r="B6360" s="6" t="str">
        <f>TEXT(Table1[[#This Row],[Date]],"mm")</f>
        <v>12</v>
      </c>
      <c r="C6360" s="6" t="str">
        <f>TEXT(Table1[[#This Row],[Date]],"yyyy")</f>
        <v>2021</v>
      </c>
      <c r="D6360" t="s">
        <v>18</v>
      </c>
      <c r="E6360" t="s">
        <v>9</v>
      </c>
      <c r="F6360" t="s">
        <v>29</v>
      </c>
      <c r="G6360" s="8">
        <v>138603</v>
      </c>
      <c r="H6360" s="8">
        <v>30264</v>
      </c>
      <c r="I6360" t="s">
        <v>22</v>
      </c>
      <c r="J6360" t="s">
        <v>6384</v>
      </c>
      <c r="K6360" s="8">
        <f>(Table1[[#This Row],[Actual Amount]]-Table1[[#This Row],[Budget Amount]])</f>
        <v>-108339</v>
      </c>
      <c r="L6360" s="10">
        <f>(Table1[[#This Row],[Actual Amount]]-Table1[[#This Row],[Budget Amount]]) / Table1[[#This Row],[Budget Amount]]</f>
        <v>-0.78164974784095587</v>
      </c>
    </row>
    <row r="6361" spans="1:12">
      <c r="A6361" s="6">
        <v>45057</v>
      </c>
      <c r="B6361" s="6" t="str">
        <f>TEXT(Table1[[#This Row],[Date]],"mm")</f>
        <v>05</v>
      </c>
      <c r="C6361" s="6" t="str">
        <f>TEXT(Table1[[#This Row],[Date]],"yyyy")</f>
        <v>2023</v>
      </c>
      <c r="D6361" t="s">
        <v>27</v>
      </c>
      <c r="E6361" t="s">
        <v>9</v>
      </c>
      <c r="F6361" t="s">
        <v>20</v>
      </c>
      <c r="G6361" s="8">
        <v>72538</v>
      </c>
      <c r="H6361" s="8">
        <v>150302</v>
      </c>
      <c r="I6361" t="s">
        <v>22</v>
      </c>
      <c r="J6361" t="s">
        <v>6385</v>
      </c>
      <c r="K6361" s="8">
        <f>(Table1[[#This Row],[Actual Amount]]-Table1[[#This Row],[Budget Amount]])</f>
        <v>77764</v>
      </c>
      <c r="L6361" s="10">
        <f>(Table1[[#This Row],[Actual Amount]]-Table1[[#This Row],[Budget Amount]]) / Table1[[#This Row],[Budget Amount]]</f>
        <v>1.0720449971049657</v>
      </c>
    </row>
    <row r="6362" spans="1:12">
      <c r="A6362" s="6">
        <v>45240</v>
      </c>
      <c r="B6362" s="6" t="str">
        <f>TEXT(Table1[[#This Row],[Date]],"mm")</f>
        <v>11</v>
      </c>
      <c r="C6362" s="6" t="str">
        <f>TEXT(Table1[[#This Row],[Date]],"yyyy")</f>
        <v>2023</v>
      </c>
      <c r="D6362" t="s">
        <v>31</v>
      </c>
      <c r="E6362" t="s">
        <v>33</v>
      </c>
      <c r="F6362" t="s">
        <v>29</v>
      </c>
      <c r="G6362" s="8">
        <v>137571</v>
      </c>
      <c r="H6362" s="8">
        <v>125966</v>
      </c>
      <c r="I6362" t="s">
        <v>11</v>
      </c>
      <c r="J6362" t="s">
        <v>6386</v>
      </c>
      <c r="K6362" s="8">
        <f>(Table1[[#This Row],[Actual Amount]]-Table1[[#This Row],[Budget Amount]])</f>
        <v>-11605</v>
      </c>
      <c r="L6362" s="10">
        <f>(Table1[[#This Row],[Actual Amount]]-Table1[[#This Row],[Budget Amount]]) / Table1[[#This Row],[Budget Amount]]</f>
        <v>-8.4356441401167395E-2</v>
      </c>
    </row>
    <row r="6363" spans="1:12">
      <c r="A6363" s="6">
        <v>44234</v>
      </c>
      <c r="B6363" s="6" t="str">
        <f>TEXT(Table1[[#This Row],[Date]],"mm")</f>
        <v>02</v>
      </c>
      <c r="C6363" s="6" t="str">
        <f>TEXT(Table1[[#This Row],[Date]],"yyyy")</f>
        <v>2021</v>
      </c>
      <c r="D6363" t="s">
        <v>31</v>
      </c>
      <c r="E6363" t="s">
        <v>9</v>
      </c>
      <c r="F6363" t="s">
        <v>15</v>
      </c>
      <c r="G6363" s="8">
        <v>120324</v>
      </c>
      <c r="H6363" s="8">
        <v>116781</v>
      </c>
      <c r="I6363" t="s">
        <v>22</v>
      </c>
      <c r="J6363" t="s">
        <v>6387</v>
      </c>
      <c r="K6363" s="8">
        <f>(Table1[[#This Row],[Actual Amount]]-Table1[[#This Row],[Budget Amount]])</f>
        <v>-3543</v>
      </c>
      <c r="L6363" s="10">
        <f>(Table1[[#This Row],[Actual Amount]]-Table1[[#This Row],[Budget Amount]]) / Table1[[#This Row],[Budget Amount]]</f>
        <v>-2.9445497157674281E-2</v>
      </c>
    </row>
    <row r="6364" spans="1:12">
      <c r="A6364" s="6">
        <v>44856</v>
      </c>
      <c r="B6364" s="6" t="str">
        <f>TEXT(Table1[[#This Row],[Date]],"mm")</f>
        <v>10</v>
      </c>
      <c r="C6364" s="6" t="str">
        <f>TEXT(Table1[[#This Row],[Date]],"yyyy")</f>
        <v>2022</v>
      </c>
      <c r="D6364" t="s">
        <v>8</v>
      </c>
      <c r="E6364" t="s">
        <v>9</v>
      </c>
      <c r="F6364" t="s">
        <v>20</v>
      </c>
      <c r="G6364" s="8">
        <v>98291</v>
      </c>
      <c r="H6364" s="8">
        <v>33627</v>
      </c>
      <c r="I6364" t="s">
        <v>25</v>
      </c>
      <c r="J6364" t="s">
        <v>6388</v>
      </c>
      <c r="K6364" s="8">
        <f>(Table1[[#This Row],[Actual Amount]]-Table1[[#This Row],[Budget Amount]])</f>
        <v>-64664</v>
      </c>
      <c r="L6364" s="10">
        <f>(Table1[[#This Row],[Actual Amount]]-Table1[[#This Row],[Budget Amount]]) / Table1[[#This Row],[Budget Amount]]</f>
        <v>-0.65788322430334412</v>
      </c>
    </row>
    <row r="6365" spans="1:12">
      <c r="A6365" s="6">
        <v>45124</v>
      </c>
      <c r="B6365" s="6" t="str">
        <f>TEXT(Table1[[#This Row],[Date]],"mm")</f>
        <v>07</v>
      </c>
      <c r="C6365" s="6" t="str">
        <f>TEXT(Table1[[#This Row],[Date]],"yyyy")</f>
        <v>2023</v>
      </c>
      <c r="D6365" t="s">
        <v>45</v>
      </c>
      <c r="E6365" t="s">
        <v>13</v>
      </c>
      <c r="F6365" t="s">
        <v>20</v>
      </c>
      <c r="G6365" s="8">
        <v>74082</v>
      </c>
      <c r="H6365" s="8">
        <v>134174</v>
      </c>
      <c r="I6365" t="s">
        <v>16</v>
      </c>
      <c r="J6365" t="s">
        <v>6389</v>
      </c>
      <c r="K6365" s="8">
        <f>(Table1[[#This Row],[Actual Amount]]-Table1[[#This Row],[Budget Amount]])</f>
        <v>60092</v>
      </c>
      <c r="L6365" s="10">
        <f>(Table1[[#This Row],[Actual Amount]]-Table1[[#This Row],[Budget Amount]]) / Table1[[#This Row],[Budget Amount]]</f>
        <v>0.81115520639291594</v>
      </c>
    </row>
    <row r="6366" spans="1:12">
      <c r="A6366" s="6">
        <v>45246</v>
      </c>
      <c r="B6366" s="6" t="str">
        <f>TEXT(Table1[[#This Row],[Date]],"mm")</f>
        <v>11</v>
      </c>
      <c r="C6366" s="6" t="str">
        <f>TEXT(Table1[[#This Row],[Date]],"yyyy")</f>
        <v>2023</v>
      </c>
      <c r="D6366" t="s">
        <v>45</v>
      </c>
      <c r="E6366" t="s">
        <v>14</v>
      </c>
      <c r="F6366" t="s">
        <v>48</v>
      </c>
      <c r="G6366" s="8">
        <v>17148</v>
      </c>
      <c r="H6366" s="8">
        <v>155884</v>
      </c>
      <c r="I6366" t="s">
        <v>11</v>
      </c>
      <c r="J6366" t="s">
        <v>6390</v>
      </c>
      <c r="K6366" s="8">
        <f>(Table1[[#This Row],[Actual Amount]]-Table1[[#This Row],[Budget Amount]])</f>
        <v>138736</v>
      </c>
      <c r="L6366" s="10">
        <f>(Table1[[#This Row],[Actual Amount]]-Table1[[#This Row],[Budget Amount]]) / Table1[[#This Row],[Budget Amount]]</f>
        <v>8.0905061814788901</v>
      </c>
    </row>
    <row r="6367" spans="1:12">
      <c r="A6367" s="6">
        <v>44650</v>
      </c>
      <c r="B6367" s="6" t="str">
        <f>TEXT(Table1[[#This Row],[Date]],"mm")</f>
        <v>03</v>
      </c>
      <c r="C6367" s="6" t="str">
        <f>TEXT(Table1[[#This Row],[Date]],"yyyy")</f>
        <v>2022</v>
      </c>
      <c r="D6367" t="s">
        <v>45</v>
      </c>
      <c r="E6367" t="s">
        <v>13</v>
      </c>
      <c r="F6367" t="s">
        <v>10</v>
      </c>
      <c r="G6367" s="8">
        <v>40900</v>
      </c>
      <c r="H6367" s="8">
        <v>157587</v>
      </c>
      <c r="I6367" t="s">
        <v>25</v>
      </c>
      <c r="J6367" t="s">
        <v>6391</v>
      </c>
      <c r="K6367" s="8">
        <f>(Table1[[#This Row],[Actual Amount]]-Table1[[#This Row],[Budget Amount]])</f>
        <v>116687</v>
      </c>
      <c r="L6367" s="10">
        <f>(Table1[[#This Row],[Actual Amount]]-Table1[[#This Row],[Budget Amount]]) / Table1[[#This Row],[Budget Amount]]</f>
        <v>2.8529828850855745</v>
      </c>
    </row>
    <row r="6368" spans="1:12">
      <c r="A6368" s="6">
        <v>44933</v>
      </c>
      <c r="B6368" s="6" t="str">
        <f>TEXT(Table1[[#This Row],[Date]],"mm")</f>
        <v>01</v>
      </c>
      <c r="C6368" s="6" t="str">
        <f>TEXT(Table1[[#This Row],[Date]],"yyyy")</f>
        <v>2023</v>
      </c>
      <c r="D6368" t="s">
        <v>13</v>
      </c>
      <c r="E6368" t="s">
        <v>19</v>
      </c>
      <c r="F6368" t="s">
        <v>20</v>
      </c>
      <c r="G6368" s="8">
        <v>21771</v>
      </c>
      <c r="H6368" s="8">
        <v>98609</v>
      </c>
      <c r="I6368" t="s">
        <v>25</v>
      </c>
      <c r="J6368" t="s">
        <v>6392</v>
      </c>
      <c r="K6368" s="8">
        <f>(Table1[[#This Row],[Actual Amount]]-Table1[[#This Row],[Budget Amount]])</f>
        <v>76838</v>
      </c>
      <c r="L6368" s="10">
        <f>(Table1[[#This Row],[Actual Amount]]-Table1[[#This Row],[Budget Amount]]) / Table1[[#This Row],[Budget Amount]]</f>
        <v>3.5293739378071747</v>
      </c>
    </row>
    <row r="6369" spans="1:12">
      <c r="A6369" s="6">
        <v>45015</v>
      </c>
      <c r="B6369" s="6" t="str">
        <f>TEXT(Table1[[#This Row],[Date]],"mm")</f>
        <v>03</v>
      </c>
      <c r="C6369" s="6" t="str">
        <f>TEXT(Table1[[#This Row],[Date]],"yyyy")</f>
        <v>2023</v>
      </c>
      <c r="D6369" t="s">
        <v>8</v>
      </c>
      <c r="E6369" t="s">
        <v>9</v>
      </c>
      <c r="F6369" t="s">
        <v>15</v>
      </c>
      <c r="G6369" s="8">
        <v>76461</v>
      </c>
      <c r="H6369" s="8">
        <v>153556</v>
      </c>
      <c r="I6369" t="s">
        <v>22</v>
      </c>
      <c r="J6369" t="s">
        <v>6393</v>
      </c>
      <c r="K6369" s="8">
        <f>(Table1[[#This Row],[Actual Amount]]-Table1[[#This Row],[Budget Amount]])</f>
        <v>77095</v>
      </c>
      <c r="L6369" s="10">
        <f>(Table1[[#This Row],[Actual Amount]]-Table1[[#This Row],[Budget Amount]]) / Table1[[#This Row],[Budget Amount]]</f>
        <v>1.0082918088960384</v>
      </c>
    </row>
    <row r="6370" spans="1:12">
      <c r="A6370" s="6">
        <v>44969</v>
      </c>
      <c r="B6370" s="6" t="str">
        <f>TEXT(Table1[[#This Row],[Date]],"mm")</f>
        <v>02</v>
      </c>
      <c r="C6370" s="6" t="str">
        <f>TEXT(Table1[[#This Row],[Date]],"yyyy")</f>
        <v>2023</v>
      </c>
      <c r="D6370" t="s">
        <v>18</v>
      </c>
      <c r="E6370" t="s">
        <v>33</v>
      </c>
      <c r="F6370" t="s">
        <v>20</v>
      </c>
      <c r="G6370" s="8">
        <v>48989</v>
      </c>
      <c r="H6370" s="8">
        <v>142938</v>
      </c>
      <c r="I6370" t="s">
        <v>22</v>
      </c>
      <c r="J6370" t="s">
        <v>6394</v>
      </c>
      <c r="K6370" s="8">
        <f>(Table1[[#This Row],[Actual Amount]]-Table1[[#This Row],[Budget Amount]])</f>
        <v>93949</v>
      </c>
      <c r="L6370" s="10">
        <f>(Table1[[#This Row],[Actual Amount]]-Table1[[#This Row],[Budget Amount]]) / Table1[[#This Row],[Budget Amount]]</f>
        <v>1.9177570475004593</v>
      </c>
    </row>
    <row r="6371" spans="1:12">
      <c r="A6371" s="6">
        <v>44209</v>
      </c>
      <c r="B6371" s="6" t="str">
        <f>TEXT(Table1[[#This Row],[Date]],"mm")</f>
        <v>01</v>
      </c>
      <c r="C6371" s="6" t="str">
        <f>TEXT(Table1[[#This Row],[Date]],"yyyy")</f>
        <v>2021</v>
      </c>
      <c r="D6371" t="s">
        <v>13</v>
      </c>
      <c r="E6371" t="s">
        <v>14</v>
      </c>
      <c r="F6371" t="s">
        <v>20</v>
      </c>
      <c r="G6371" s="8">
        <v>42996</v>
      </c>
      <c r="H6371" s="8">
        <v>139922</v>
      </c>
      <c r="I6371" t="s">
        <v>16</v>
      </c>
      <c r="J6371" t="s">
        <v>6395</v>
      </c>
      <c r="K6371" s="8">
        <f>(Table1[[#This Row],[Actual Amount]]-Table1[[#This Row],[Budget Amount]])</f>
        <v>96926</v>
      </c>
      <c r="L6371" s="10">
        <f>(Table1[[#This Row],[Actual Amount]]-Table1[[#This Row],[Budget Amount]]) / Table1[[#This Row],[Budget Amount]]</f>
        <v>2.2543027258349615</v>
      </c>
    </row>
    <row r="6372" spans="1:12">
      <c r="A6372" s="6">
        <v>45111</v>
      </c>
      <c r="B6372" s="6" t="str">
        <f>TEXT(Table1[[#This Row],[Date]],"mm")</f>
        <v>07</v>
      </c>
      <c r="C6372" s="6" t="str">
        <f>TEXT(Table1[[#This Row],[Date]],"yyyy")</f>
        <v>2023</v>
      </c>
      <c r="D6372" t="s">
        <v>8</v>
      </c>
      <c r="E6372" t="s">
        <v>33</v>
      </c>
      <c r="F6372" t="s">
        <v>20</v>
      </c>
      <c r="G6372" s="8">
        <v>36997</v>
      </c>
      <c r="H6372" s="8">
        <v>164706</v>
      </c>
      <c r="I6372" t="s">
        <v>16</v>
      </c>
      <c r="J6372" t="s">
        <v>6396</v>
      </c>
      <c r="K6372" s="8">
        <f>(Table1[[#This Row],[Actual Amount]]-Table1[[#This Row],[Budget Amount]])</f>
        <v>127709</v>
      </c>
      <c r="L6372" s="10">
        <f>(Table1[[#This Row],[Actual Amount]]-Table1[[#This Row],[Budget Amount]]) / Table1[[#This Row],[Budget Amount]]</f>
        <v>3.4518744763088898</v>
      </c>
    </row>
    <row r="6373" spans="1:12">
      <c r="A6373" s="6">
        <v>45117</v>
      </c>
      <c r="B6373" s="6" t="str">
        <f>TEXT(Table1[[#This Row],[Date]],"mm")</f>
        <v>07</v>
      </c>
      <c r="C6373" s="6" t="str">
        <f>TEXT(Table1[[#This Row],[Date]],"yyyy")</f>
        <v>2023</v>
      </c>
      <c r="D6373" t="s">
        <v>31</v>
      </c>
      <c r="E6373" t="s">
        <v>24</v>
      </c>
      <c r="F6373" t="s">
        <v>20</v>
      </c>
      <c r="G6373" s="8">
        <v>39488</v>
      </c>
      <c r="H6373" s="8">
        <v>42912</v>
      </c>
      <c r="I6373" t="s">
        <v>11</v>
      </c>
      <c r="J6373" t="s">
        <v>6397</v>
      </c>
      <c r="K6373" s="8">
        <f>(Table1[[#This Row],[Actual Amount]]-Table1[[#This Row],[Budget Amount]])</f>
        <v>3424</v>
      </c>
      <c r="L6373" s="10">
        <f>(Table1[[#This Row],[Actual Amount]]-Table1[[#This Row],[Budget Amount]]) / Table1[[#This Row],[Budget Amount]]</f>
        <v>8.670988654781199E-2</v>
      </c>
    </row>
    <row r="6374" spans="1:12">
      <c r="A6374" s="6">
        <v>45021</v>
      </c>
      <c r="B6374" s="6" t="str">
        <f>TEXT(Table1[[#This Row],[Date]],"mm")</f>
        <v>04</v>
      </c>
      <c r="C6374" s="6" t="str">
        <f>TEXT(Table1[[#This Row],[Date]],"yyyy")</f>
        <v>2023</v>
      </c>
      <c r="D6374" t="s">
        <v>27</v>
      </c>
      <c r="E6374" t="s">
        <v>33</v>
      </c>
      <c r="F6374" t="s">
        <v>15</v>
      </c>
      <c r="G6374" s="8">
        <v>119752</v>
      </c>
      <c r="H6374" s="8">
        <v>65187</v>
      </c>
      <c r="I6374" t="s">
        <v>16</v>
      </c>
      <c r="J6374" t="s">
        <v>6398</v>
      </c>
      <c r="K6374" s="8">
        <f>(Table1[[#This Row],[Actual Amount]]-Table1[[#This Row],[Budget Amount]])</f>
        <v>-54565</v>
      </c>
      <c r="L6374" s="10">
        <f>(Table1[[#This Row],[Actual Amount]]-Table1[[#This Row],[Budget Amount]]) / Table1[[#This Row],[Budget Amount]]</f>
        <v>-0.45565001002070948</v>
      </c>
    </row>
    <row r="6375" spans="1:12">
      <c r="A6375" s="6">
        <v>44567</v>
      </c>
      <c r="B6375" s="6" t="str">
        <f>TEXT(Table1[[#This Row],[Date]],"mm")</f>
        <v>01</v>
      </c>
      <c r="C6375" s="6" t="str">
        <f>TEXT(Table1[[#This Row],[Date]],"yyyy")</f>
        <v>2022</v>
      </c>
      <c r="D6375" t="s">
        <v>13</v>
      </c>
      <c r="E6375" t="s">
        <v>33</v>
      </c>
      <c r="F6375" t="s">
        <v>48</v>
      </c>
      <c r="G6375" s="8">
        <v>32975</v>
      </c>
      <c r="H6375" s="8">
        <v>14550</v>
      </c>
      <c r="I6375" t="s">
        <v>25</v>
      </c>
      <c r="J6375" t="s">
        <v>6399</v>
      </c>
      <c r="K6375" s="8">
        <f>(Table1[[#This Row],[Actual Amount]]-Table1[[#This Row],[Budget Amount]])</f>
        <v>-18425</v>
      </c>
      <c r="L6375" s="10">
        <f>(Table1[[#This Row],[Actual Amount]]-Table1[[#This Row],[Budget Amount]]) / Table1[[#This Row],[Budget Amount]]</f>
        <v>-0.55875663381349505</v>
      </c>
    </row>
    <row r="6376" spans="1:12">
      <c r="A6376" s="6">
        <v>44528</v>
      </c>
      <c r="B6376" s="6" t="str">
        <f>TEXT(Table1[[#This Row],[Date]],"mm")</f>
        <v>11</v>
      </c>
      <c r="C6376" s="6" t="str">
        <f>TEXT(Table1[[#This Row],[Date]],"yyyy")</f>
        <v>2021</v>
      </c>
      <c r="D6376" t="s">
        <v>13</v>
      </c>
      <c r="E6376" t="s">
        <v>19</v>
      </c>
      <c r="F6376" t="s">
        <v>10</v>
      </c>
      <c r="G6376" s="8">
        <v>47310</v>
      </c>
      <c r="H6376" s="8">
        <v>165429</v>
      </c>
      <c r="I6376" t="s">
        <v>16</v>
      </c>
      <c r="J6376" t="s">
        <v>6400</v>
      </c>
      <c r="K6376" s="8">
        <f>(Table1[[#This Row],[Actual Amount]]-Table1[[#This Row],[Budget Amount]])</f>
        <v>118119</v>
      </c>
      <c r="L6376" s="10">
        <f>(Table1[[#This Row],[Actual Amount]]-Table1[[#This Row],[Budget Amount]]) / Table1[[#This Row],[Budget Amount]]</f>
        <v>2.4967025998731769</v>
      </c>
    </row>
    <row r="6377" spans="1:12">
      <c r="A6377" s="6">
        <v>44457</v>
      </c>
      <c r="B6377" s="6" t="str">
        <f>TEXT(Table1[[#This Row],[Date]],"mm")</f>
        <v>09</v>
      </c>
      <c r="C6377" s="6" t="str">
        <f>TEXT(Table1[[#This Row],[Date]],"yyyy")</f>
        <v>2021</v>
      </c>
      <c r="D6377" t="s">
        <v>31</v>
      </c>
      <c r="E6377" t="s">
        <v>9</v>
      </c>
      <c r="F6377" t="s">
        <v>15</v>
      </c>
      <c r="G6377" s="8">
        <v>74254</v>
      </c>
      <c r="H6377" s="8">
        <v>168669</v>
      </c>
      <c r="I6377" t="s">
        <v>25</v>
      </c>
      <c r="J6377" t="s">
        <v>6401</v>
      </c>
      <c r="K6377" s="8">
        <f>(Table1[[#This Row],[Actual Amount]]-Table1[[#This Row],[Budget Amount]])</f>
        <v>94415</v>
      </c>
      <c r="L6377" s="10">
        <f>(Table1[[#This Row],[Actual Amount]]-Table1[[#This Row],[Budget Amount]]) / Table1[[#This Row],[Budget Amount]]</f>
        <v>1.2715139925121879</v>
      </c>
    </row>
    <row r="6378" spans="1:12">
      <c r="A6378" s="6">
        <v>44893</v>
      </c>
      <c r="B6378" s="6" t="str">
        <f>TEXT(Table1[[#This Row],[Date]],"mm")</f>
        <v>11</v>
      </c>
      <c r="C6378" s="6" t="str">
        <f>TEXT(Table1[[#This Row],[Date]],"yyyy")</f>
        <v>2022</v>
      </c>
      <c r="D6378" t="s">
        <v>31</v>
      </c>
      <c r="E6378" t="s">
        <v>19</v>
      </c>
      <c r="F6378" t="s">
        <v>15</v>
      </c>
      <c r="G6378" s="8">
        <v>103264</v>
      </c>
      <c r="H6378" s="8">
        <v>106249</v>
      </c>
      <c r="I6378" t="s">
        <v>25</v>
      </c>
      <c r="J6378" t="s">
        <v>6402</v>
      </c>
      <c r="K6378" s="8">
        <f>(Table1[[#This Row],[Actual Amount]]-Table1[[#This Row],[Budget Amount]])</f>
        <v>2985</v>
      </c>
      <c r="L6378" s="10">
        <f>(Table1[[#This Row],[Actual Amount]]-Table1[[#This Row],[Budget Amount]]) / Table1[[#This Row],[Budget Amount]]</f>
        <v>2.8906492097923769E-2</v>
      </c>
    </row>
    <row r="6379" spans="1:12">
      <c r="A6379" s="6">
        <v>44883</v>
      </c>
      <c r="B6379" s="6" t="str">
        <f>TEXT(Table1[[#This Row],[Date]],"mm")</f>
        <v>11</v>
      </c>
      <c r="C6379" s="6" t="str">
        <f>TEXT(Table1[[#This Row],[Date]],"yyyy")</f>
        <v>2022</v>
      </c>
      <c r="D6379" t="s">
        <v>27</v>
      </c>
      <c r="E6379" t="s">
        <v>9</v>
      </c>
      <c r="F6379" t="s">
        <v>29</v>
      </c>
      <c r="G6379" s="8">
        <v>113197</v>
      </c>
      <c r="H6379" s="8">
        <v>98515</v>
      </c>
      <c r="I6379" t="s">
        <v>11</v>
      </c>
      <c r="J6379" t="s">
        <v>6403</v>
      </c>
      <c r="K6379" s="8">
        <f>(Table1[[#This Row],[Actual Amount]]-Table1[[#This Row],[Budget Amount]])</f>
        <v>-14682</v>
      </c>
      <c r="L6379" s="10">
        <f>(Table1[[#This Row],[Actual Amount]]-Table1[[#This Row],[Budget Amount]]) / Table1[[#This Row],[Budget Amount]]</f>
        <v>-0.12970308400399305</v>
      </c>
    </row>
    <row r="6380" spans="1:12">
      <c r="A6380" s="6">
        <v>45146</v>
      </c>
      <c r="B6380" s="6" t="str">
        <f>TEXT(Table1[[#This Row],[Date]],"mm")</f>
        <v>08</v>
      </c>
      <c r="C6380" s="6" t="str">
        <f>TEXT(Table1[[#This Row],[Date]],"yyyy")</f>
        <v>2023</v>
      </c>
      <c r="D6380" t="s">
        <v>45</v>
      </c>
      <c r="E6380" t="s">
        <v>19</v>
      </c>
      <c r="F6380" t="s">
        <v>10</v>
      </c>
      <c r="G6380" s="8">
        <v>35809</v>
      </c>
      <c r="H6380" s="8">
        <v>37445</v>
      </c>
      <c r="I6380" t="s">
        <v>22</v>
      </c>
      <c r="J6380" t="s">
        <v>6404</v>
      </c>
      <c r="K6380" s="8">
        <f>(Table1[[#This Row],[Actual Amount]]-Table1[[#This Row],[Budget Amount]])</f>
        <v>1636</v>
      </c>
      <c r="L6380" s="10">
        <f>(Table1[[#This Row],[Actual Amount]]-Table1[[#This Row],[Budget Amount]]) / Table1[[#This Row],[Budget Amount]]</f>
        <v>4.5686838504286634E-2</v>
      </c>
    </row>
    <row r="6381" spans="1:12">
      <c r="A6381" s="6">
        <v>44583</v>
      </c>
      <c r="B6381" s="6" t="str">
        <f>TEXT(Table1[[#This Row],[Date]],"mm")</f>
        <v>01</v>
      </c>
      <c r="C6381" s="6" t="str">
        <f>TEXT(Table1[[#This Row],[Date]],"yyyy")</f>
        <v>2022</v>
      </c>
      <c r="D6381" t="s">
        <v>13</v>
      </c>
      <c r="E6381" t="s">
        <v>9</v>
      </c>
      <c r="F6381" t="s">
        <v>48</v>
      </c>
      <c r="G6381" s="8">
        <v>115730</v>
      </c>
      <c r="H6381" s="8">
        <v>144414</v>
      </c>
      <c r="I6381" t="s">
        <v>16</v>
      </c>
      <c r="J6381" t="s">
        <v>6405</v>
      </c>
      <c r="K6381" s="8">
        <f>(Table1[[#This Row],[Actual Amount]]-Table1[[#This Row],[Budget Amount]])</f>
        <v>28684</v>
      </c>
      <c r="L6381" s="10">
        <f>(Table1[[#This Row],[Actual Amount]]-Table1[[#This Row],[Budget Amount]]) / Table1[[#This Row],[Budget Amount]]</f>
        <v>0.24785276073619633</v>
      </c>
    </row>
    <row r="6382" spans="1:12">
      <c r="A6382" s="6">
        <v>45017</v>
      </c>
      <c r="B6382" s="6" t="str">
        <f>TEXT(Table1[[#This Row],[Date]],"mm")</f>
        <v>04</v>
      </c>
      <c r="C6382" s="6" t="str">
        <f>TEXT(Table1[[#This Row],[Date]],"yyyy")</f>
        <v>2023</v>
      </c>
      <c r="D6382" t="s">
        <v>8</v>
      </c>
      <c r="E6382" t="s">
        <v>9</v>
      </c>
      <c r="F6382" t="s">
        <v>48</v>
      </c>
      <c r="G6382" s="8">
        <v>53995</v>
      </c>
      <c r="H6382" s="8">
        <v>82130</v>
      </c>
      <c r="I6382" t="s">
        <v>11</v>
      </c>
      <c r="J6382" t="s">
        <v>6406</v>
      </c>
      <c r="K6382" s="8">
        <f>(Table1[[#This Row],[Actual Amount]]-Table1[[#This Row],[Budget Amount]])</f>
        <v>28135</v>
      </c>
      <c r="L6382" s="10">
        <f>(Table1[[#This Row],[Actual Amount]]-Table1[[#This Row],[Budget Amount]]) / Table1[[#This Row],[Budget Amount]]</f>
        <v>0.52106676544124453</v>
      </c>
    </row>
    <row r="6383" spans="1:12">
      <c r="A6383" s="6">
        <v>44664</v>
      </c>
      <c r="B6383" s="6" t="str">
        <f>TEXT(Table1[[#This Row],[Date]],"mm")</f>
        <v>04</v>
      </c>
      <c r="C6383" s="6" t="str">
        <f>TEXT(Table1[[#This Row],[Date]],"yyyy")</f>
        <v>2022</v>
      </c>
      <c r="D6383" t="s">
        <v>18</v>
      </c>
      <c r="E6383" t="s">
        <v>9</v>
      </c>
      <c r="F6383" t="s">
        <v>29</v>
      </c>
      <c r="G6383" s="8">
        <v>134189</v>
      </c>
      <c r="H6383" s="8">
        <v>109961</v>
      </c>
      <c r="I6383" t="s">
        <v>16</v>
      </c>
      <c r="J6383" t="s">
        <v>6407</v>
      </c>
      <c r="K6383" s="8">
        <f>(Table1[[#This Row],[Actual Amount]]-Table1[[#This Row],[Budget Amount]])</f>
        <v>-24228</v>
      </c>
      <c r="L6383" s="10">
        <f>(Table1[[#This Row],[Actual Amount]]-Table1[[#This Row],[Budget Amount]]) / Table1[[#This Row],[Budget Amount]]</f>
        <v>-0.18055131195552543</v>
      </c>
    </row>
    <row r="6384" spans="1:12">
      <c r="A6384" s="6">
        <v>44265</v>
      </c>
      <c r="B6384" s="6" t="str">
        <f>TEXT(Table1[[#This Row],[Date]],"mm")</f>
        <v>03</v>
      </c>
      <c r="C6384" s="6" t="str">
        <f>TEXT(Table1[[#This Row],[Date]],"yyyy")</f>
        <v>2021</v>
      </c>
      <c r="D6384" t="s">
        <v>31</v>
      </c>
      <c r="E6384" t="s">
        <v>33</v>
      </c>
      <c r="F6384" t="s">
        <v>29</v>
      </c>
      <c r="G6384" s="8">
        <v>67812</v>
      </c>
      <c r="H6384" s="8">
        <v>129108</v>
      </c>
      <c r="I6384" t="s">
        <v>25</v>
      </c>
      <c r="J6384" t="s">
        <v>6408</v>
      </c>
      <c r="K6384" s="8">
        <f>(Table1[[#This Row],[Actual Amount]]-Table1[[#This Row],[Budget Amount]])</f>
        <v>61296</v>
      </c>
      <c r="L6384" s="10">
        <f>(Table1[[#This Row],[Actual Amount]]-Table1[[#This Row],[Budget Amount]]) / Table1[[#This Row],[Budget Amount]]</f>
        <v>0.9039108122456202</v>
      </c>
    </row>
    <row r="6385" spans="1:12">
      <c r="A6385" s="6">
        <v>44396</v>
      </c>
      <c r="B6385" s="6" t="str">
        <f>TEXT(Table1[[#This Row],[Date]],"mm")</f>
        <v>07</v>
      </c>
      <c r="C6385" s="6" t="str">
        <f>TEXT(Table1[[#This Row],[Date]],"yyyy")</f>
        <v>2021</v>
      </c>
      <c r="D6385" t="s">
        <v>31</v>
      </c>
      <c r="E6385" t="s">
        <v>24</v>
      </c>
      <c r="F6385" t="s">
        <v>15</v>
      </c>
      <c r="G6385" s="8">
        <v>69760</v>
      </c>
      <c r="H6385" s="8">
        <v>119486</v>
      </c>
      <c r="I6385" t="s">
        <v>16</v>
      </c>
      <c r="J6385" t="s">
        <v>6409</v>
      </c>
      <c r="K6385" s="8">
        <f>(Table1[[#This Row],[Actual Amount]]-Table1[[#This Row],[Budget Amount]])</f>
        <v>49726</v>
      </c>
      <c r="L6385" s="10">
        <f>(Table1[[#This Row],[Actual Amount]]-Table1[[#This Row],[Budget Amount]]) / Table1[[#This Row],[Budget Amount]]</f>
        <v>0.71281536697247705</v>
      </c>
    </row>
    <row r="6386" spans="1:12">
      <c r="A6386" s="6">
        <v>44412</v>
      </c>
      <c r="B6386" s="6" t="str">
        <f>TEXT(Table1[[#This Row],[Date]],"mm")</f>
        <v>08</v>
      </c>
      <c r="C6386" s="6" t="str">
        <f>TEXT(Table1[[#This Row],[Date]],"yyyy")</f>
        <v>2021</v>
      </c>
      <c r="D6386" t="s">
        <v>18</v>
      </c>
      <c r="E6386" t="s">
        <v>9</v>
      </c>
      <c r="F6386" t="s">
        <v>48</v>
      </c>
      <c r="G6386" s="8">
        <v>136675</v>
      </c>
      <c r="H6386" s="8">
        <v>23745</v>
      </c>
      <c r="I6386" t="s">
        <v>22</v>
      </c>
      <c r="J6386" t="s">
        <v>6410</v>
      </c>
      <c r="K6386" s="8">
        <f>(Table1[[#This Row],[Actual Amount]]-Table1[[#This Row],[Budget Amount]])</f>
        <v>-112930</v>
      </c>
      <c r="L6386" s="10">
        <f>(Table1[[#This Row],[Actual Amount]]-Table1[[#This Row],[Budget Amount]]) / Table1[[#This Row],[Budget Amount]]</f>
        <v>-0.8262666910554235</v>
      </c>
    </row>
    <row r="6387" spans="1:12">
      <c r="A6387" s="6">
        <v>44408</v>
      </c>
      <c r="B6387" s="6" t="str">
        <f>TEXT(Table1[[#This Row],[Date]],"mm")</f>
        <v>07</v>
      </c>
      <c r="C6387" s="6" t="str">
        <f>TEXT(Table1[[#This Row],[Date]],"yyyy")</f>
        <v>2021</v>
      </c>
      <c r="D6387" t="s">
        <v>8</v>
      </c>
      <c r="E6387" t="s">
        <v>24</v>
      </c>
      <c r="F6387" t="s">
        <v>48</v>
      </c>
      <c r="G6387" s="8">
        <v>114419</v>
      </c>
      <c r="H6387" s="8">
        <v>75052</v>
      </c>
      <c r="I6387" t="s">
        <v>16</v>
      </c>
      <c r="J6387" t="s">
        <v>6411</v>
      </c>
      <c r="K6387" s="8">
        <f>(Table1[[#This Row],[Actual Amount]]-Table1[[#This Row],[Budget Amount]])</f>
        <v>-39367</v>
      </c>
      <c r="L6387" s="10">
        <f>(Table1[[#This Row],[Actual Amount]]-Table1[[#This Row],[Budget Amount]]) / Table1[[#This Row],[Budget Amount]]</f>
        <v>-0.3440599900366198</v>
      </c>
    </row>
    <row r="6388" spans="1:12">
      <c r="A6388" s="6">
        <v>44704</v>
      </c>
      <c r="B6388" s="6" t="str">
        <f>TEXT(Table1[[#This Row],[Date]],"mm")</f>
        <v>05</v>
      </c>
      <c r="C6388" s="6" t="str">
        <f>TEXT(Table1[[#This Row],[Date]],"yyyy")</f>
        <v>2022</v>
      </c>
      <c r="D6388" t="s">
        <v>31</v>
      </c>
      <c r="E6388" t="s">
        <v>24</v>
      </c>
      <c r="F6388" t="s">
        <v>48</v>
      </c>
      <c r="G6388" s="8">
        <v>27507</v>
      </c>
      <c r="H6388" s="8">
        <v>110460</v>
      </c>
      <c r="I6388" t="s">
        <v>16</v>
      </c>
      <c r="J6388" t="s">
        <v>6412</v>
      </c>
      <c r="K6388" s="8">
        <f>(Table1[[#This Row],[Actual Amount]]-Table1[[#This Row],[Budget Amount]])</f>
        <v>82953</v>
      </c>
      <c r="L6388" s="10">
        <f>(Table1[[#This Row],[Actual Amount]]-Table1[[#This Row],[Budget Amount]]) / Table1[[#This Row],[Budget Amount]]</f>
        <v>3.0157050932489913</v>
      </c>
    </row>
    <row r="6389" spans="1:12">
      <c r="A6389" s="6">
        <v>44212</v>
      </c>
      <c r="B6389" s="6" t="str">
        <f>TEXT(Table1[[#This Row],[Date]],"mm")</f>
        <v>01</v>
      </c>
      <c r="C6389" s="6" t="str">
        <f>TEXT(Table1[[#This Row],[Date]],"yyyy")</f>
        <v>2021</v>
      </c>
      <c r="D6389" t="s">
        <v>18</v>
      </c>
      <c r="E6389" t="s">
        <v>13</v>
      </c>
      <c r="F6389" t="s">
        <v>15</v>
      </c>
      <c r="G6389" s="8">
        <v>44388</v>
      </c>
      <c r="H6389" s="8">
        <v>78621</v>
      </c>
      <c r="I6389" t="s">
        <v>25</v>
      </c>
      <c r="J6389" t="s">
        <v>6413</v>
      </c>
      <c r="K6389" s="8">
        <f>(Table1[[#This Row],[Actual Amount]]-Table1[[#This Row],[Budget Amount]])</f>
        <v>34233</v>
      </c>
      <c r="L6389" s="10">
        <f>(Table1[[#This Row],[Actual Amount]]-Table1[[#This Row],[Budget Amount]]) / Table1[[#This Row],[Budget Amount]]</f>
        <v>0.7712219518788862</v>
      </c>
    </row>
    <row r="6390" spans="1:12">
      <c r="A6390" s="6">
        <v>45080</v>
      </c>
      <c r="B6390" s="6" t="str">
        <f>TEXT(Table1[[#This Row],[Date]],"mm")</f>
        <v>06</v>
      </c>
      <c r="C6390" s="6" t="str">
        <f>TEXT(Table1[[#This Row],[Date]],"yyyy")</f>
        <v>2023</v>
      </c>
      <c r="D6390" t="s">
        <v>31</v>
      </c>
      <c r="E6390" t="s">
        <v>13</v>
      </c>
      <c r="F6390" t="s">
        <v>48</v>
      </c>
      <c r="G6390" s="8">
        <v>72164</v>
      </c>
      <c r="H6390" s="8">
        <v>142765</v>
      </c>
      <c r="I6390" t="s">
        <v>16</v>
      </c>
      <c r="J6390" t="s">
        <v>6414</v>
      </c>
      <c r="K6390" s="8">
        <f>(Table1[[#This Row],[Actual Amount]]-Table1[[#This Row],[Budget Amount]])</f>
        <v>70601</v>
      </c>
      <c r="L6390" s="10">
        <f>(Table1[[#This Row],[Actual Amount]]-Table1[[#This Row],[Budget Amount]]) / Table1[[#This Row],[Budget Amount]]</f>
        <v>0.97834100105315669</v>
      </c>
    </row>
    <row r="6391" spans="1:12">
      <c r="A6391" s="6">
        <v>44528</v>
      </c>
      <c r="B6391" s="6" t="str">
        <f>TEXT(Table1[[#This Row],[Date]],"mm")</f>
        <v>11</v>
      </c>
      <c r="C6391" s="6" t="str">
        <f>TEXT(Table1[[#This Row],[Date]],"yyyy")</f>
        <v>2021</v>
      </c>
      <c r="D6391" t="s">
        <v>45</v>
      </c>
      <c r="E6391" t="s">
        <v>14</v>
      </c>
      <c r="F6391" t="s">
        <v>20</v>
      </c>
      <c r="G6391" s="8">
        <v>95894</v>
      </c>
      <c r="H6391" s="8">
        <v>132827</v>
      </c>
      <c r="I6391" t="s">
        <v>22</v>
      </c>
      <c r="J6391" t="s">
        <v>6415</v>
      </c>
      <c r="K6391" s="8">
        <f>(Table1[[#This Row],[Actual Amount]]-Table1[[#This Row],[Budget Amount]])</f>
        <v>36933</v>
      </c>
      <c r="L6391" s="10">
        <f>(Table1[[#This Row],[Actual Amount]]-Table1[[#This Row],[Budget Amount]]) / Table1[[#This Row],[Budget Amount]]</f>
        <v>0.38514401318122093</v>
      </c>
    </row>
    <row r="6392" spans="1:12">
      <c r="A6392" s="6">
        <v>44913</v>
      </c>
      <c r="B6392" s="6" t="str">
        <f>TEXT(Table1[[#This Row],[Date]],"mm")</f>
        <v>12</v>
      </c>
      <c r="C6392" s="6" t="str">
        <f>TEXT(Table1[[#This Row],[Date]],"yyyy")</f>
        <v>2022</v>
      </c>
      <c r="D6392" t="s">
        <v>45</v>
      </c>
      <c r="E6392" t="s">
        <v>19</v>
      </c>
      <c r="F6392" t="s">
        <v>29</v>
      </c>
      <c r="G6392" s="8">
        <v>67095</v>
      </c>
      <c r="H6392" s="8">
        <v>34125</v>
      </c>
      <c r="I6392" t="s">
        <v>16</v>
      </c>
      <c r="J6392" t="s">
        <v>6416</v>
      </c>
      <c r="K6392" s="8">
        <f>(Table1[[#This Row],[Actual Amount]]-Table1[[#This Row],[Budget Amount]])</f>
        <v>-32970</v>
      </c>
      <c r="L6392" s="10">
        <f>(Table1[[#This Row],[Actual Amount]]-Table1[[#This Row],[Budget Amount]]) / Table1[[#This Row],[Budget Amount]]</f>
        <v>-0.49139280125195617</v>
      </c>
    </row>
    <row r="6393" spans="1:12">
      <c r="A6393" s="6">
        <v>44747</v>
      </c>
      <c r="B6393" s="6" t="str">
        <f>TEXT(Table1[[#This Row],[Date]],"mm")</f>
        <v>07</v>
      </c>
      <c r="C6393" s="6" t="str">
        <f>TEXT(Table1[[#This Row],[Date]],"yyyy")</f>
        <v>2022</v>
      </c>
      <c r="D6393" t="s">
        <v>31</v>
      </c>
      <c r="E6393" t="s">
        <v>13</v>
      </c>
      <c r="F6393" t="s">
        <v>29</v>
      </c>
      <c r="G6393" s="8">
        <v>90469</v>
      </c>
      <c r="H6393" s="8">
        <v>151542</v>
      </c>
      <c r="I6393" t="s">
        <v>25</v>
      </c>
      <c r="J6393" t="s">
        <v>6417</v>
      </c>
      <c r="K6393" s="8">
        <f>(Table1[[#This Row],[Actual Amount]]-Table1[[#This Row],[Budget Amount]])</f>
        <v>61073</v>
      </c>
      <c r="L6393" s="10">
        <f>(Table1[[#This Row],[Actual Amount]]-Table1[[#This Row],[Budget Amount]]) / Table1[[#This Row],[Budget Amount]]</f>
        <v>0.67507101880202058</v>
      </c>
    </row>
    <row r="6394" spans="1:12">
      <c r="A6394" s="6">
        <v>45138</v>
      </c>
      <c r="B6394" s="6" t="str">
        <f>TEXT(Table1[[#This Row],[Date]],"mm")</f>
        <v>07</v>
      </c>
      <c r="C6394" s="6" t="str">
        <f>TEXT(Table1[[#This Row],[Date]],"yyyy")</f>
        <v>2023</v>
      </c>
      <c r="D6394" t="s">
        <v>31</v>
      </c>
      <c r="E6394" t="s">
        <v>9</v>
      </c>
      <c r="F6394" t="s">
        <v>29</v>
      </c>
      <c r="G6394" s="8">
        <v>109774</v>
      </c>
      <c r="H6394" s="8">
        <v>109095</v>
      </c>
      <c r="I6394" t="s">
        <v>11</v>
      </c>
      <c r="J6394" t="s">
        <v>6418</v>
      </c>
      <c r="K6394" s="8">
        <f>(Table1[[#This Row],[Actual Amount]]-Table1[[#This Row],[Budget Amount]])</f>
        <v>-679</v>
      </c>
      <c r="L6394" s="10">
        <f>(Table1[[#This Row],[Actual Amount]]-Table1[[#This Row],[Budget Amount]]) / Table1[[#This Row],[Budget Amount]]</f>
        <v>-6.185435531182247E-3</v>
      </c>
    </row>
    <row r="6395" spans="1:12">
      <c r="A6395" s="6">
        <v>44452</v>
      </c>
      <c r="B6395" s="6" t="str">
        <f>TEXT(Table1[[#This Row],[Date]],"mm")</f>
        <v>09</v>
      </c>
      <c r="C6395" s="6" t="str">
        <f>TEXT(Table1[[#This Row],[Date]],"yyyy")</f>
        <v>2021</v>
      </c>
      <c r="D6395" t="s">
        <v>45</v>
      </c>
      <c r="E6395" t="s">
        <v>24</v>
      </c>
      <c r="F6395" t="s">
        <v>29</v>
      </c>
      <c r="G6395" s="8">
        <v>123855</v>
      </c>
      <c r="H6395" s="8">
        <v>140067</v>
      </c>
      <c r="I6395" t="s">
        <v>25</v>
      </c>
      <c r="J6395" t="s">
        <v>6419</v>
      </c>
      <c r="K6395" s="8">
        <f>(Table1[[#This Row],[Actual Amount]]-Table1[[#This Row],[Budget Amount]])</f>
        <v>16212</v>
      </c>
      <c r="L6395" s="10">
        <f>(Table1[[#This Row],[Actual Amount]]-Table1[[#This Row],[Budget Amount]]) / Table1[[#This Row],[Budget Amount]]</f>
        <v>0.13089499818335956</v>
      </c>
    </row>
    <row r="6396" spans="1:12">
      <c r="A6396" s="6">
        <v>45188</v>
      </c>
      <c r="B6396" s="6" t="str">
        <f>TEXT(Table1[[#This Row],[Date]],"mm")</f>
        <v>09</v>
      </c>
      <c r="C6396" s="6" t="str">
        <f>TEXT(Table1[[#This Row],[Date]],"yyyy")</f>
        <v>2023</v>
      </c>
      <c r="D6396" t="s">
        <v>31</v>
      </c>
      <c r="E6396" t="s">
        <v>19</v>
      </c>
      <c r="F6396" t="s">
        <v>20</v>
      </c>
      <c r="G6396" s="8">
        <v>86189</v>
      </c>
      <c r="H6396" s="8">
        <v>141928</v>
      </c>
      <c r="I6396" t="s">
        <v>25</v>
      </c>
      <c r="J6396" t="s">
        <v>6420</v>
      </c>
      <c r="K6396" s="8">
        <f>(Table1[[#This Row],[Actual Amount]]-Table1[[#This Row],[Budget Amount]])</f>
        <v>55739</v>
      </c>
      <c r="L6396" s="10">
        <f>(Table1[[#This Row],[Actual Amount]]-Table1[[#This Row],[Budget Amount]]) / Table1[[#This Row],[Budget Amount]]</f>
        <v>0.64670665630184831</v>
      </c>
    </row>
    <row r="6397" spans="1:12">
      <c r="A6397" s="6">
        <v>44924</v>
      </c>
      <c r="B6397" s="6" t="str">
        <f>TEXT(Table1[[#This Row],[Date]],"mm")</f>
        <v>12</v>
      </c>
      <c r="C6397" s="6" t="str">
        <f>TEXT(Table1[[#This Row],[Date]],"yyyy")</f>
        <v>2022</v>
      </c>
      <c r="D6397" t="s">
        <v>8</v>
      </c>
      <c r="E6397" t="s">
        <v>14</v>
      </c>
      <c r="F6397" t="s">
        <v>10</v>
      </c>
      <c r="G6397" s="8">
        <v>125964</v>
      </c>
      <c r="H6397" s="8">
        <v>131531</v>
      </c>
      <c r="I6397" t="s">
        <v>25</v>
      </c>
      <c r="J6397" t="s">
        <v>6421</v>
      </c>
      <c r="K6397" s="8">
        <f>(Table1[[#This Row],[Actual Amount]]-Table1[[#This Row],[Budget Amount]])</f>
        <v>5567</v>
      </c>
      <c r="L6397" s="10">
        <f>(Table1[[#This Row],[Actual Amount]]-Table1[[#This Row],[Budget Amount]]) / Table1[[#This Row],[Budget Amount]]</f>
        <v>4.419516687307485E-2</v>
      </c>
    </row>
    <row r="6398" spans="1:12">
      <c r="A6398" s="6">
        <v>45076</v>
      </c>
      <c r="B6398" s="6" t="str">
        <f>TEXT(Table1[[#This Row],[Date]],"mm")</f>
        <v>05</v>
      </c>
      <c r="C6398" s="6" t="str">
        <f>TEXT(Table1[[#This Row],[Date]],"yyyy")</f>
        <v>2023</v>
      </c>
      <c r="D6398" t="s">
        <v>8</v>
      </c>
      <c r="E6398" t="s">
        <v>13</v>
      </c>
      <c r="F6398" t="s">
        <v>48</v>
      </c>
      <c r="G6398" s="8">
        <v>112945</v>
      </c>
      <c r="H6398" s="8">
        <v>71123</v>
      </c>
      <c r="I6398" t="s">
        <v>11</v>
      </c>
      <c r="J6398" t="s">
        <v>6422</v>
      </c>
      <c r="K6398" s="8">
        <f>(Table1[[#This Row],[Actual Amount]]-Table1[[#This Row],[Budget Amount]])</f>
        <v>-41822</v>
      </c>
      <c r="L6398" s="10">
        <f>(Table1[[#This Row],[Actual Amount]]-Table1[[#This Row],[Budget Amount]]) / Table1[[#This Row],[Budget Amount]]</f>
        <v>-0.37028642259506839</v>
      </c>
    </row>
    <row r="6399" spans="1:12">
      <c r="A6399" s="6">
        <v>45011</v>
      </c>
      <c r="B6399" s="6" t="str">
        <f>TEXT(Table1[[#This Row],[Date]],"mm")</f>
        <v>03</v>
      </c>
      <c r="C6399" s="6" t="str">
        <f>TEXT(Table1[[#This Row],[Date]],"yyyy")</f>
        <v>2023</v>
      </c>
      <c r="D6399" t="s">
        <v>27</v>
      </c>
      <c r="E6399" t="s">
        <v>33</v>
      </c>
      <c r="F6399" t="s">
        <v>29</v>
      </c>
      <c r="G6399" s="8">
        <v>17176</v>
      </c>
      <c r="H6399" s="8">
        <v>14179</v>
      </c>
      <c r="I6399" t="s">
        <v>22</v>
      </c>
      <c r="J6399" t="s">
        <v>6423</v>
      </c>
      <c r="K6399" s="8">
        <f>(Table1[[#This Row],[Actual Amount]]-Table1[[#This Row],[Budget Amount]])</f>
        <v>-2997</v>
      </c>
      <c r="L6399" s="10">
        <f>(Table1[[#This Row],[Actual Amount]]-Table1[[#This Row],[Budget Amount]]) / Table1[[#This Row],[Budget Amount]]</f>
        <v>-0.17448765719608755</v>
      </c>
    </row>
    <row r="6400" spans="1:12">
      <c r="A6400" s="6">
        <v>44845</v>
      </c>
      <c r="B6400" s="6" t="str">
        <f>TEXT(Table1[[#This Row],[Date]],"mm")</f>
        <v>10</v>
      </c>
      <c r="C6400" s="6" t="str">
        <f>TEXT(Table1[[#This Row],[Date]],"yyyy")</f>
        <v>2022</v>
      </c>
      <c r="D6400" t="s">
        <v>8</v>
      </c>
      <c r="E6400" t="s">
        <v>19</v>
      </c>
      <c r="F6400" t="s">
        <v>48</v>
      </c>
      <c r="G6400" s="8">
        <v>83915</v>
      </c>
      <c r="H6400" s="8">
        <v>166484</v>
      </c>
      <c r="I6400" t="s">
        <v>25</v>
      </c>
      <c r="J6400" t="s">
        <v>6424</v>
      </c>
      <c r="K6400" s="8">
        <f>(Table1[[#This Row],[Actual Amount]]-Table1[[#This Row],[Budget Amount]])</f>
        <v>82569</v>
      </c>
      <c r="L6400" s="10">
        <f>(Table1[[#This Row],[Actual Amount]]-Table1[[#This Row],[Budget Amount]]) / Table1[[#This Row],[Budget Amount]]</f>
        <v>0.98395995948281001</v>
      </c>
    </row>
    <row r="6401" spans="1:12">
      <c r="A6401" s="6">
        <v>45196</v>
      </c>
      <c r="B6401" s="6" t="str">
        <f>TEXT(Table1[[#This Row],[Date]],"mm")</f>
        <v>09</v>
      </c>
      <c r="C6401" s="6" t="str">
        <f>TEXT(Table1[[#This Row],[Date]],"yyyy")</f>
        <v>2023</v>
      </c>
      <c r="D6401" t="s">
        <v>13</v>
      </c>
      <c r="E6401" t="s">
        <v>14</v>
      </c>
      <c r="F6401" t="s">
        <v>48</v>
      </c>
      <c r="G6401" s="8">
        <v>55663</v>
      </c>
      <c r="H6401" s="8">
        <v>138103</v>
      </c>
      <c r="I6401" t="s">
        <v>25</v>
      </c>
      <c r="J6401" t="s">
        <v>6425</v>
      </c>
      <c r="K6401" s="8">
        <f>(Table1[[#This Row],[Actual Amount]]-Table1[[#This Row],[Budget Amount]])</f>
        <v>82440</v>
      </c>
      <c r="L6401" s="10">
        <f>(Table1[[#This Row],[Actual Amount]]-Table1[[#This Row],[Budget Amount]]) / Table1[[#This Row],[Budget Amount]]</f>
        <v>1.4810556383953435</v>
      </c>
    </row>
    <row r="6402" spans="1:12">
      <c r="A6402" s="6">
        <v>44667</v>
      </c>
      <c r="B6402" s="6" t="str">
        <f>TEXT(Table1[[#This Row],[Date]],"mm")</f>
        <v>04</v>
      </c>
      <c r="C6402" s="6" t="str">
        <f>TEXT(Table1[[#This Row],[Date]],"yyyy")</f>
        <v>2022</v>
      </c>
      <c r="D6402" t="s">
        <v>13</v>
      </c>
      <c r="E6402" t="s">
        <v>9</v>
      </c>
      <c r="F6402" t="s">
        <v>20</v>
      </c>
      <c r="G6402" s="8">
        <v>16788</v>
      </c>
      <c r="H6402" s="8">
        <v>33640</v>
      </c>
      <c r="I6402" t="s">
        <v>22</v>
      </c>
      <c r="J6402" t="s">
        <v>6426</v>
      </c>
      <c r="K6402" s="8">
        <f>(Table1[[#This Row],[Actual Amount]]-Table1[[#This Row],[Budget Amount]])</f>
        <v>16852</v>
      </c>
      <c r="L6402" s="10">
        <f>(Table1[[#This Row],[Actual Amount]]-Table1[[#This Row],[Budget Amount]]) / Table1[[#This Row],[Budget Amount]]</f>
        <v>1.0038122468429831</v>
      </c>
    </row>
    <row r="6403" spans="1:12">
      <c r="A6403" s="6">
        <v>44886</v>
      </c>
      <c r="B6403" s="6" t="str">
        <f>TEXT(Table1[[#This Row],[Date]],"mm")</f>
        <v>11</v>
      </c>
      <c r="C6403" s="6" t="str">
        <f>TEXT(Table1[[#This Row],[Date]],"yyyy")</f>
        <v>2022</v>
      </c>
      <c r="D6403" t="s">
        <v>13</v>
      </c>
      <c r="E6403" t="s">
        <v>19</v>
      </c>
      <c r="F6403" t="s">
        <v>48</v>
      </c>
      <c r="G6403" s="8">
        <v>16282</v>
      </c>
      <c r="H6403" s="8">
        <v>35006</v>
      </c>
      <c r="I6403" t="s">
        <v>22</v>
      </c>
      <c r="J6403" t="s">
        <v>6427</v>
      </c>
      <c r="K6403" s="8">
        <f>(Table1[[#This Row],[Actual Amount]]-Table1[[#This Row],[Budget Amount]])</f>
        <v>18724</v>
      </c>
      <c r="L6403" s="10">
        <f>(Table1[[#This Row],[Actual Amount]]-Table1[[#This Row],[Budget Amount]]) / Table1[[#This Row],[Budget Amount]]</f>
        <v>1.1499815747451172</v>
      </c>
    </row>
    <row r="6404" spans="1:12">
      <c r="A6404" s="6">
        <v>44896</v>
      </c>
      <c r="B6404" s="6" t="str">
        <f>TEXT(Table1[[#This Row],[Date]],"mm")</f>
        <v>12</v>
      </c>
      <c r="C6404" s="6" t="str">
        <f>TEXT(Table1[[#This Row],[Date]],"yyyy")</f>
        <v>2022</v>
      </c>
      <c r="D6404" t="s">
        <v>31</v>
      </c>
      <c r="E6404" t="s">
        <v>24</v>
      </c>
      <c r="F6404" t="s">
        <v>29</v>
      </c>
      <c r="G6404" s="8">
        <v>122218</v>
      </c>
      <c r="H6404" s="8">
        <v>98280</v>
      </c>
      <c r="I6404" t="s">
        <v>16</v>
      </c>
      <c r="J6404" t="s">
        <v>6428</v>
      </c>
      <c r="K6404" s="8">
        <f>(Table1[[#This Row],[Actual Amount]]-Table1[[#This Row],[Budget Amount]])</f>
        <v>-23938</v>
      </c>
      <c r="L6404" s="10">
        <f>(Table1[[#This Row],[Actual Amount]]-Table1[[#This Row],[Budget Amount]]) / Table1[[#This Row],[Budget Amount]]</f>
        <v>-0.19586312981721188</v>
      </c>
    </row>
    <row r="6405" spans="1:12">
      <c r="A6405" s="6">
        <v>44703</v>
      </c>
      <c r="B6405" s="6" t="str">
        <f>TEXT(Table1[[#This Row],[Date]],"mm")</f>
        <v>05</v>
      </c>
      <c r="C6405" s="6" t="str">
        <f>TEXT(Table1[[#This Row],[Date]],"yyyy")</f>
        <v>2022</v>
      </c>
      <c r="D6405" t="s">
        <v>31</v>
      </c>
      <c r="E6405" t="s">
        <v>9</v>
      </c>
      <c r="F6405" t="s">
        <v>48</v>
      </c>
      <c r="G6405" s="8">
        <v>15375</v>
      </c>
      <c r="H6405" s="8">
        <v>106474</v>
      </c>
      <c r="I6405" t="s">
        <v>22</v>
      </c>
      <c r="J6405" t="s">
        <v>6429</v>
      </c>
      <c r="K6405" s="8">
        <f>(Table1[[#This Row],[Actual Amount]]-Table1[[#This Row],[Budget Amount]])</f>
        <v>91099</v>
      </c>
      <c r="L6405" s="10">
        <f>(Table1[[#This Row],[Actual Amount]]-Table1[[#This Row],[Budget Amount]]) / Table1[[#This Row],[Budget Amount]]</f>
        <v>5.9251382113821141</v>
      </c>
    </row>
    <row r="6406" spans="1:12">
      <c r="A6406" s="6">
        <v>45188</v>
      </c>
      <c r="B6406" s="6" t="str">
        <f>TEXT(Table1[[#This Row],[Date]],"mm")</f>
        <v>09</v>
      </c>
      <c r="C6406" s="6" t="str">
        <f>TEXT(Table1[[#This Row],[Date]],"yyyy")</f>
        <v>2023</v>
      </c>
      <c r="D6406" t="s">
        <v>18</v>
      </c>
      <c r="E6406" t="s">
        <v>9</v>
      </c>
      <c r="F6406" t="s">
        <v>20</v>
      </c>
      <c r="G6406" s="8">
        <v>28610</v>
      </c>
      <c r="H6406" s="8">
        <v>126377</v>
      </c>
      <c r="I6406" t="s">
        <v>11</v>
      </c>
      <c r="J6406" t="s">
        <v>6430</v>
      </c>
      <c r="K6406" s="8">
        <f>(Table1[[#This Row],[Actual Amount]]-Table1[[#This Row],[Budget Amount]])</f>
        <v>97767</v>
      </c>
      <c r="L6406" s="10">
        <f>(Table1[[#This Row],[Actual Amount]]-Table1[[#This Row],[Budget Amount]]) / Table1[[#This Row],[Budget Amount]]</f>
        <v>3.4172317371548409</v>
      </c>
    </row>
    <row r="6407" spans="1:12">
      <c r="A6407" s="6">
        <v>45206</v>
      </c>
      <c r="B6407" s="6" t="str">
        <f>TEXT(Table1[[#This Row],[Date]],"mm")</f>
        <v>10</v>
      </c>
      <c r="C6407" s="6" t="str">
        <f>TEXT(Table1[[#This Row],[Date]],"yyyy")</f>
        <v>2023</v>
      </c>
      <c r="D6407" t="s">
        <v>13</v>
      </c>
      <c r="E6407" t="s">
        <v>19</v>
      </c>
      <c r="F6407" t="s">
        <v>29</v>
      </c>
      <c r="G6407" s="8">
        <v>128781</v>
      </c>
      <c r="H6407" s="8">
        <v>107042</v>
      </c>
      <c r="I6407" t="s">
        <v>25</v>
      </c>
      <c r="J6407" t="s">
        <v>6431</v>
      </c>
      <c r="K6407" s="8">
        <f>(Table1[[#This Row],[Actual Amount]]-Table1[[#This Row],[Budget Amount]])</f>
        <v>-21739</v>
      </c>
      <c r="L6407" s="10">
        <f>(Table1[[#This Row],[Actual Amount]]-Table1[[#This Row],[Budget Amount]]) / Table1[[#This Row],[Budget Amount]]</f>
        <v>-0.16880595740054821</v>
      </c>
    </row>
    <row r="6408" spans="1:12">
      <c r="A6408" s="6">
        <v>45000</v>
      </c>
      <c r="B6408" s="6" t="str">
        <f>TEXT(Table1[[#This Row],[Date]],"mm")</f>
        <v>03</v>
      </c>
      <c r="C6408" s="6" t="str">
        <f>TEXT(Table1[[#This Row],[Date]],"yyyy")</f>
        <v>2023</v>
      </c>
      <c r="D6408" t="s">
        <v>13</v>
      </c>
      <c r="E6408" t="s">
        <v>33</v>
      </c>
      <c r="F6408" t="s">
        <v>20</v>
      </c>
      <c r="G6408" s="8">
        <v>135194</v>
      </c>
      <c r="H6408" s="8">
        <v>134407</v>
      </c>
      <c r="I6408" t="s">
        <v>25</v>
      </c>
      <c r="J6408" t="s">
        <v>6432</v>
      </c>
      <c r="K6408" s="8">
        <f>(Table1[[#This Row],[Actual Amount]]-Table1[[#This Row],[Budget Amount]])</f>
        <v>-787</v>
      </c>
      <c r="L6408" s="10">
        <f>(Table1[[#This Row],[Actual Amount]]-Table1[[#This Row],[Budget Amount]]) / Table1[[#This Row],[Budget Amount]]</f>
        <v>-5.8212642572895244E-3</v>
      </c>
    </row>
    <row r="6409" spans="1:12">
      <c r="A6409" s="6">
        <v>45027</v>
      </c>
      <c r="B6409" s="6" t="str">
        <f>TEXT(Table1[[#This Row],[Date]],"mm")</f>
        <v>04</v>
      </c>
      <c r="C6409" s="6" t="str">
        <f>TEXT(Table1[[#This Row],[Date]],"yyyy")</f>
        <v>2023</v>
      </c>
      <c r="D6409" t="s">
        <v>8</v>
      </c>
      <c r="E6409" t="s">
        <v>33</v>
      </c>
      <c r="F6409" t="s">
        <v>15</v>
      </c>
      <c r="G6409" s="8">
        <v>142412</v>
      </c>
      <c r="H6409" s="8">
        <v>91237</v>
      </c>
      <c r="I6409" t="s">
        <v>11</v>
      </c>
      <c r="J6409" t="s">
        <v>6433</v>
      </c>
      <c r="K6409" s="8">
        <f>(Table1[[#This Row],[Actual Amount]]-Table1[[#This Row],[Budget Amount]])</f>
        <v>-51175</v>
      </c>
      <c r="L6409" s="10">
        <f>(Table1[[#This Row],[Actual Amount]]-Table1[[#This Row],[Budget Amount]]) / Table1[[#This Row],[Budget Amount]]</f>
        <v>-0.35934471814172964</v>
      </c>
    </row>
    <row r="6410" spans="1:12">
      <c r="A6410" s="6">
        <v>44410</v>
      </c>
      <c r="B6410" s="6" t="str">
        <f>TEXT(Table1[[#This Row],[Date]],"mm")</f>
        <v>08</v>
      </c>
      <c r="C6410" s="6" t="str">
        <f>TEXT(Table1[[#This Row],[Date]],"yyyy")</f>
        <v>2021</v>
      </c>
      <c r="D6410" t="s">
        <v>45</v>
      </c>
      <c r="E6410" t="s">
        <v>19</v>
      </c>
      <c r="F6410" t="s">
        <v>10</v>
      </c>
      <c r="G6410" s="8">
        <v>83519</v>
      </c>
      <c r="H6410" s="8">
        <v>130513</v>
      </c>
      <c r="I6410" t="s">
        <v>16</v>
      </c>
      <c r="J6410" t="s">
        <v>6434</v>
      </c>
      <c r="K6410" s="8">
        <f>(Table1[[#This Row],[Actual Amount]]-Table1[[#This Row],[Budget Amount]])</f>
        <v>46994</v>
      </c>
      <c r="L6410" s="10">
        <f>(Table1[[#This Row],[Actual Amount]]-Table1[[#This Row],[Budget Amount]]) / Table1[[#This Row],[Budget Amount]]</f>
        <v>0.56267436152252781</v>
      </c>
    </row>
    <row r="6411" spans="1:12">
      <c r="A6411" s="6">
        <v>44365</v>
      </c>
      <c r="B6411" s="6" t="str">
        <f>TEXT(Table1[[#This Row],[Date]],"mm")</f>
        <v>06</v>
      </c>
      <c r="C6411" s="6" t="str">
        <f>TEXT(Table1[[#This Row],[Date]],"yyyy")</f>
        <v>2021</v>
      </c>
      <c r="D6411" t="s">
        <v>45</v>
      </c>
      <c r="E6411" t="s">
        <v>19</v>
      </c>
      <c r="F6411" t="s">
        <v>48</v>
      </c>
      <c r="G6411" s="8">
        <v>117345</v>
      </c>
      <c r="H6411" s="8">
        <v>107591</v>
      </c>
      <c r="I6411" t="s">
        <v>25</v>
      </c>
      <c r="J6411" t="s">
        <v>6435</v>
      </c>
      <c r="K6411" s="8">
        <f>(Table1[[#This Row],[Actual Amount]]-Table1[[#This Row],[Budget Amount]])</f>
        <v>-9754</v>
      </c>
      <c r="L6411" s="10">
        <f>(Table1[[#This Row],[Actual Amount]]-Table1[[#This Row],[Budget Amount]]) / Table1[[#This Row],[Budget Amount]]</f>
        <v>-8.3122416805147217E-2</v>
      </c>
    </row>
    <row r="6412" spans="1:12">
      <c r="A6412" s="6">
        <v>45174</v>
      </c>
      <c r="B6412" s="6" t="str">
        <f>TEXT(Table1[[#This Row],[Date]],"mm")</f>
        <v>09</v>
      </c>
      <c r="C6412" s="6" t="str">
        <f>TEXT(Table1[[#This Row],[Date]],"yyyy")</f>
        <v>2023</v>
      </c>
      <c r="D6412" t="s">
        <v>27</v>
      </c>
      <c r="E6412" t="s">
        <v>19</v>
      </c>
      <c r="F6412" t="s">
        <v>48</v>
      </c>
      <c r="G6412" s="8">
        <v>42088</v>
      </c>
      <c r="H6412" s="8">
        <v>133174</v>
      </c>
      <c r="I6412" t="s">
        <v>25</v>
      </c>
      <c r="J6412" t="s">
        <v>6436</v>
      </c>
      <c r="K6412" s="8">
        <f>(Table1[[#This Row],[Actual Amount]]-Table1[[#This Row],[Budget Amount]])</f>
        <v>91086</v>
      </c>
      <c r="L6412" s="10">
        <f>(Table1[[#This Row],[Actual Amount]]-Table1[[#This Row],[Budget Amount]]) / Table1[[#This Row],[Budget Amount]]</f>
        <v>2.1641798137236266</v>
      </c>
    </row>
    <row r="6413" spans="1:12">
      <c r="A6413" s="6">
        <v>44342</v>
      </c>
      <c r="B6413" s="6" t="str">
        <f>TEXT(Table1[[#This Row],[Date]],"mm")</f>
        <v>05</v>
      </c>
      <c r="C6413" s="6" t="str">
        <f>TEXT(Table1[[#This Row],[Date]],"yyyy")</f>
        <v>2021</v>
      </c>
      <c r="D6413" t="s">
        <v>18</v>
      </c>
      <c r="E6413" t="s">
        <v>24</v>
      </c>
      <c r="F6413" t="s">
        <v>48</v>
      </c>
      <c r="G6413" s="8">
        <v>121318</v>
      </c>
      <c r="H6413" s="8">
        <v>12036</v>
      </c>
      <c r="I6413" t="s">
        <v>16</v>
      </c>
      <c r="J6413" t="s">
        <v>6437</v>
      </c>
      <c r="K6413" s="8">
        <f>(Table1[[#This Row],[Actual Amount]]-Table1[[#This Row],[Budget Amount]])</f>
        <v>-109282</v>
      </c>
      <c r="L6413" s="10">
        <f>(Table1[[#This Row],[Actual Amount]]-Table1[[#This Row],[Budget Amount]]) / Table1[[#This Row],[Budget Amount]]</f>
        <v>-0.90078966023178753</v>
      </c>
    </row>
    <row r="6414" spans="1:12">
      <c r="A6414" s="6">
        <v>44712</v>
      </c>
      <c r="B6414" s="6" t="str">
        <f>TEXT(Table1[[#This Row],[Date]],"mm")</f>
        <v>05</v>
      </c>
      <c r="C6414" s="6" t="str">
        <f>TEXT(Table1[[#This Row],[Date]],"yyyy")</f>
        <v>2022</v>
      </c>
      <c r="D6414" t="s">
        <v>45</v>
      </c>
      <c r="E6414" t="s">
        <v>13</v>
      </c>
      <c r="F6414" t="s">
        <v>15</v>
      </c>
      <c r="G6414" s="8">
        <v>84063</v>
      </c>
      <c r="H6414" s="8">
        <v>102569</v>
      </c>
      <c r="I6414" t="s">
        <v>16</v>
      </c>
      <c r="J6414" t="s">
        <v>6438</v>
      </c>
      <c r="K6414" s="8">
        <f>(Table1[[#This Row],[Actual Amount]]-Table1[[#This Row],[Budget Amount]])</f>
        <v>18506</v>
      </c>
      <c r="L6414" s="10">
        <f>(Table1[[#This Row],[Actual Amount]]-Table1[[#This Row],[Budget Amount]]) / Table1[[#This Row],[Budget Amount]]</f>
        <v>0.2201444154979004</v>
      </c>
    </row>
    <row r="6415" spans="1:12">
      <c r="A6415" s="6">
        <v>44649</v>
      </c>
      <c r="B6415" s="6" t="str">
        <f>TEXT(Table1[[#This Row],[Date]],"mm")</f>
        <v>03</v>
      </c>
      <c r="C6415" s="6" t="str">
        <f>TEXT(Table1[[#This Row],[Date]],"yyyy")</f>
        <v>2022</v>
      </c>
      <c r="D6415" t="s">
        <v>27</v>
      </c>
      <c r="E6415" t="s">
        <v>9</v>
      </c>
      <c r="F6415" t="s">
        <v>10</v>
      </c>
      <c r="G6415" s="8">
        <v>100915</v>
      </c>
      <c r="H6415" s="8">
        <v>51229</v>
      </c>
      <c r="I6415" t="s">
        <v>16</v>
      </c>
      <c r="J6415" t="s">
        <v>6439</v>
      </c>
      <c r="K6415" s="8">
        <f>(Table1[[#This Row],[Actual Amount]]-Table1[[#This Row],[Budget Amount]])</f>
        <v>-49686</v>
      </c>
      <c r="L6415" s="10">
        <f>(Table1[[#This Row],[Actual Amount]]-Table1[[#This Row],[Budget Amount]]) / Table1[[#This Row],[Budget Amount]]</f>
        <v>-0.49235495218748454</v>
      </c>
    </row>
    <row r="6416" spans="1:12">
      <c r="A6416" s="6">
        <v>44256</v>
      </c>
      <c r="B6416" s="6" t="str">
        <f>TEXT(Table1[[#This Row],[Date]],"mm")</f>
        <v>03</v>
      </c>
      <c r="C6416" s="6" t="str">
        <f>TEXT(Table1[[#This Row],[Date]],"yyyy")</f>
        <v>2021</v>
      </c>
      <c r="D6416" t="s">
        <v>8</v>
      </c>
      <c r="E6416" t="s">
        <v>19</v>
      </c>
      <c r="F6416" t="s">
        <v>20</v>
      </c>
      <c r="G6416" s="8">
        <v>72294</v>
      </c>
      <c r="H6416" s="8">
        <v>78870</v>
      </c>
      <c r="I6416" t="s">
        <v>11</v>
      </c>
      <c r="J6416" t="s">
        <v>6440</v>
      </c>
      <c r="K6416" s="8">
        <f>(Table1[[#This Row],[Actual Amount]]-Table1[[#This Row],[Budget Amount]])</f>
        <v>6576</v>
      </c>
      <c r="L6416" s="10">
        <f>(Table1[[#This Row],[Actual Amount]]-Table1[[#This Row],[Budget Amount]]) / Table1[[#This Row],[Budget Amount]]</f>
        <v>9.0961905552327998E-2</v>
      </c>
    </row>
    <row r="6417" spans="1:12">
      <c r="A6417" s="6">
        <v>44724</v>
      </c>
      <c r="B6417" s="6" t="str">
        <f>TEXT(Table1[[#This Row],[Date]],"mm")</f>
        <v>06</v>
      </c>
      <c r="C6417" s="6" t="str">
        <f>TEXT(Table1[[#This Row],[Date]],"yyyy")</f>
        <v>2022</v>
      </c>
      <c r="D6417" t="s">
        <v>18</v>
      </c>
      <c r="E6417" t="s">
        <v>13</v>
      </c>
      <c r="F6417" t="s">
        <v>15</v>
      </c>
      <c r="G6417" s="8">
        <v>56661</v>
      </c>
      <c r="H6417" s="8">
        <v>27585</v>
      </c>
      <c r="I6417" t="s">
        <v>11</v>
      </c>
      <c r="J6417" t="s">
        <v>6441</v>
      </c>
      <c r="K6417" s="8">
        <f>(Table1[[#This Row],[Actual Amount]]-Table1[[#This Row],[Budget Amount]])</f>
        <v>-29076</v>
      </c>
      <c r="L6417" s="10">
        <f>(Table1[[#This Row],[Actual Amount]]-Table1[[#This Row],[Budget Amount]]) / Table1[[#This Row],[Budget Amount]]</f>
        <v>-0.5131571980727484</v>
      </c>
    </row>
    <row r="6418" spans="1:12">
      <c r="A6418" s="6">
        <v>45220</v>
      </c>
      <c r="B6418" s="6" t="str">
        <f>TEXT(Table1[[#This Row],[Date]],"mm")</f>
        <v>10</v>
      </c>
      <c r="C6418" s="6" t="str">
        <f>TEXT(Table1[[#This Row],[Date]],"yyyy")</f>
        <v>2023</v>
      </c>
      <c r="D6418" t="s">
        <v>18</v>
      </c>
      <c r="E6418" t="s">
        <v>24</v>
      </c>
      <c r="F6418" t="s">
        <v>15</v>
      </c>
      <c r="G6418" s="8">
        <v>84090</v>
      </c>
      <c r="H6418" s="8">
        <v>40681</v>
      </c>
      <c r="I6418" t="s">
        <v>22</v>
      </c>
      <c r="J6418" t="s">
        <v>6442</v>
      </c>
      <c r="K6418" s="8">
        <f>(Table1[[#This Row],[Actual Amount]]-Table1[[#This Row],[Budget Amount]])</f>
        <v>-43409</v>
      </c>
      <c r="L6418" s="10">
        <f>(Table1[[#This Row],[Actual Amount]]-Table1[[#This Row],[Budget Amount]]) / Table1[[#This Row],[Budget Amount]]</f>
        <v>-0.51622071589963137</v>
      </c>
    </row>
    <row r="6419" spans="1:12">
      <c r="A6419" s="6">
        <v>44670</v>
      </c>
      <c r="B6419" s="6" t="str">
        <f>TEXT(Table1[[#This Row],[Date]],"mm")</f>
        <v>04</v>
      </c>
      <c r="C6419" s="6" t="str">
        <f>TEXT(Table1[[#This Row],[Date]],"yyyy")</f>
        <v>2022</v>
      </c>
      <c r="D6419" t="s">
        <v>13</v>
      </c>
      <c r="E6419" t="s">
        <v>9</v>
      </c>
      <c r="F6419" t="s">
        <v>29</v>
      </c>
      <c r="G6419" s="8">
        <v>56185</v>
      </c>
      <c r="H6419" s="8">
        <v>147839</v>
      </c>
      <c r="I6419" t="s">
        <v>16</v>
      </c>
      <c r="J6419" t="s">
        <v>6443</v>
      </c>
      <c r="K6419" s="8">
        <f>(Table1[[#This Row],[Actual Amount]]-Table1[[#This Row],[Budget Amount]])</f>
        <v>91654</v>
      </c>
      <c r="L6419" s="10">
        <f>(Table1[[#This Row],[Actual Amount]]-Table1[[#This Row],[Budget Amount]]) / Table1[[#This Row],[Budget Amount]]</f>
        <v>1.6312894900774229</v>
      </c>
    </row>
    <row r="6420" spans="1:12">
      <c r="A6420" s="6">
        <v>44953</v>
      </c>
      <c r="B6420" s="6" t="str">
        <f>TEXT(Table1[[#This Row],[Date]],"mm")</f>
        <v>01</v>
      </c>
      <c r="C6420" s="6" t="str">
        <f>TEXT(Table1[[#This Row],[Date]],"yyyy")</f>
        <v>2023</v>
      </c>
      <c r="D6420" t="s">
        <v>31</v>
      </c>
      <c r="E6420" t="s">
        <v>13</v>
      </c>
      <c r="F6420" t="s">
        <v>15</v>
      </c>
      <c r="G6420" s="8">
        <v>78105</v>
      </c>
      <c r="H6420" s="8">
        <v>167154</v>
      </c>
      <c r="I6420" t="s">
        <v>11</v>
      </c>
      <c r="J6420" t="s">
        <v>6444</v>
      </c>
      <c r="K6420" s="8">
        <f>(Table1[[#This Row],[Actual Amount]]-Table1[[#This Row],[Budget Amount]])</f>
        <v>89049</v>
      </c>
      <c r="L6420" s="10">
        <f>(Table1[[#This Row],[Actual Amount]]-Table1[[#This Row],[Budget Amount]]) / Table1[[#This Row],[Budget Amount]]</f>
        <v>1.1401190704820434</v>
      </c>
    </row>
    <row r="6421" spans="1:12">
      <c r="A6421" s="6">
        <v>44978</v>
      </c>
      <c r="B6421" s="6" t="str">
        <f>TEXT(Table1[[#This Row],[Date]],"mm")</f>
        <v>02</v>
      </c>
      <c r="C6421" s="6" t="str">
        <f>TEXT(Table1[[#This Row],[Date]],"yyyy")</f>
        <v>2023</v>
      </c>
      <c r="D6421" t="s">
        <v>13</v>
      </c>
      <c r="E6421" t="s">
        <v>9</v>
      </c>
      <c r="F6421" t="s">
        <v>15</v>
      </c>
      <c r="G6421" s="8">
        <v>99301</v>
      </c>
      <c r="H6421" s="8">
        <v>13481</v>
      </c>
      <c r="I6421" t="s">
        <v>11</v>
      </c>
      <c r="J6421" t="s">
        <v>6445</v>
      </c>
      <c r="K6421" s="8">
        <f>(Table1[[#This Row],[Actual Amount]]-Table1[[#This Row],[Budget Amount]])</f>
        <v>-85820</v>
      </c>
      <c r="L6421" s="10">
        <f>(Table1[[#This Row],[Actual Amount]]-Table1[[#This Row],[Budget Amount]]) / Table1[[#This Row],[Budget Amount]]</f>
        <v>-0.8642410449038781</v>
      </c>
    </row>
    <row r="6422" spans="1:12">
      <c r="A6422" s="6">
        <v>44629</v>
      </c>
      <c r="B6422" s="6" t="str">
        <f>TEXT(Table1[[#This Row],[Date]],"mm")</f>
        <v>03</v>
      </c>
      <c r="C6422" s="6" t="str">
        <f>TEXT(Table1[[#This Row],[Date]],"yyyy")</f>
        <v>2022</v>
      </c>
      <c r="D6422" t="s">
        <v>8</v>
      </c>
      <c r="E6422" t="s">
        <v>33</v>
      </c>
      <c r="F6422" t="s">
        <v>48</v>
      </c>
      <c r="G6422" s="8">
        <v>103142</v>
      </c>
      <c r="H6422" s="8">
        <v>57375</v>
      </c>
      <c r="I6422" t="s">
        <v>22</v>
      </c>
      <c r="J6422" t="s">
        <v>6446</v>
      </c>
      <c r="K6422" s="8">
        <f>(Table1[[#This Row],[Actual Amount]]-Table1[[#This Row],[Budget Amount]])</f>
        <v>-45767</v>
      </c>
      <c r="L6422" s="10">
        <f>(Table1[[#This Row],[Actual Amount]]-Table1[[#This Row],[Budget Amount]]) / Table1[[#This Row],[Budget Amount]]</f>
        <v>-0.44372806422214034</v>
      </c>
    </row>
    <row r="6423" spans="1:12">
      <c r="A6423" s="6">
        <v>44597</v>
      </c>
      <c r="B6423" s="6" t="str">
        <f>TEXT(Table1[[#This Row],[Date]],"mm")</f>
        <v>02</v>
      </c>
      <c r="C6423" s="6" t="str">
        <f>TEXT(Table1[[#This Row],[Date]],"yyyy")</f>
        <v>2022</v>
      </c>
      <c r="D6423" t="s">
        <v>13</v>
      </c>
      <c r="E6423" t="s">
        <v>19</v>
      </c>
      <c r="F6423" t="s">
        <v>29</v>
      </c>
      <c r="G6423" s="8">
        <v>21578</v>
      </c>
      <c r="H6423" s="8">
        <v>145792</v>
      </c>
      <c r="I6423" t="s">
        <v>11</v>
      </c>
      <c r="J6423" t="s">
        <v>6447</v>
      </c>
      <c r="K6423" s="8">
        <f>(Table1[[#This Row],[Actual Amount]]-Table1[[#This Row],[Budget Amount]])</f>
        <v>124214</v>
      </c>
      <c r="L6423" s="10">
        <f>(Table1[[#This Row],[Actual Amount]]-Table1[[#This Row],[Budget Amount]]) / Table1[[#This Row],[Budget Amount]]</f>
        <v>5.756511261470016</v>
      </c>
    </row>
    <row r="6424" spans="1:12">
      <c r="A6424" s="6">
        <v>44253</v>
      </c>
      <c r="B6424" s="6" t="str">
        <f>TEXT(Table1[[#This Row],[Date]],"mm")</f>
        <v>02</v>
      </c>
      <c r="C6424" s="6" t="str">
        <f>TEXT(Table1[[#This Row],[Date]],"yyyy")</f>
        <v>2021</v>
      </c>
      <c r="D6424" t="s">
        <v>18</v>
      </c>
      <c r="E6424" t="s">
        <v>33</v>
      </c>
      <c r="F6424" t="s">
        <v>20</v>
      </c>
      <c r="G6424" s="8">
        <v>114358</v>
      </c>
      <c r="H6424" s="8">
        <v>77184</v>
      </c>
      <c r="I6424" t="s">
        <v>25</v>
      </c>
      <c r="J6424" t="s">
        <v>6448</v>
      </c>
      <c r="K6424" s="8">
        <f>(Table1[[#This Row],[Actual Amount]]-Table1[[#This Row],[Budget Amount]])</f>
        <v>-37174</v>
      </c>
      <c r="L6424" s="10">
        <f>(Table1[[#This Row],[Actual Amount]]-Table1[[#This Row],[Budget Amount]]) / Table1[[#This Row],[Budget Amount]]</f>
        <v>-0.32506689518879311</v>
      </c>
    </row>
    <row r="6425" spans="1:12">
      <c r="A6425" s="6">
        <v>45199</v>
      </c>
      <c r="B6425" s="6" t="str">
        <f>TEXT(Table1[[#This Row],[Date]],"mm")</f>
        <v>09</v>
      </c>
      <c r="C6425" s="6" t="str">
        <f>TEXT(Table1[[#This Row],[Date]],"yyyy")</f>
        <v>2023</v>
      </c>
      <c r="D6425" t="s">
        <v>13</v>
      </c>
      <c r="E6425" t="s">
        <v>14</v>
      </c>
      <c r="F6425" t="s">
        <v>10</v>
      </c>
      <c r="G6425" s="8">
        <v>40202</v>
      </c>
      <c r="H6425" s="8">
        <v>162608</v>
      </c>
      <c r="I6425" t="s">
        <v>11</v>
      </c>
      <c r="J6425" t="s">
        <v>6449</v>
      </c>
      <c r="K6425" s="8">
        <f>(Table1[[#This Row],[Actual Amount]]-Table1[[#This Row],[Budget Amount]])</f>
        <v>122406</v>
      </c>
      <c r="L6425" s="10">
        <f>(Table1[[#This Row],[Actual Amount]]-Table1[[#This Row],[Budget Amount]]) / Table1[[#This Row],[Budget Amount]]</f>
        <v>3.0447738918461766</v>
      </c>
    </row>
    <row r="6426" spans="1:12">
      <c r="A6426" s="6">
        <v>44382</v>
      </c>
      <c r="B6426" s="6" t="str">
        <f>TEXT(Table1[[#This Row],[Date]],"mm")</f>
        <v>07</v>
      </c>
      <c r="C6426" s="6" t="str">
        <f>TEXT(Table1[[#This Row],[Date]],"yyyy")</f>
        <v>2021</v>
      </c>
      <c r="D6426" t="s">
        <v>27</v>
      </c>
      <c r="E6426" t="s">
        <v>24</v>
      </c>
      <c r="F6426" t="s">
        <v>20</v>
      </c>
      <c r="G6426" s="8">
        <v>89963</v>
      </c>
      <c r="H6426" s="8">
        <v>144299</v>
      </c>
      <c r="I6426" t="s">
        <v>16</v>
      </c>
      <c r="J6426" t="s">
        <v>6450</v>
      </c>
      <c r="K6426" s="8">
        <f>(Table1[[#This Row],[Actual Amount]]-Table1[[#This Row],[Budget Amount]])</f>
        <v>54336</v>
      </c>
      <c r="L6426" s="10">
        <f>(Table1[[#This Row],[Actual Amount]]-Table1[[#This Row],[Budget Amount]]) / Table1[[#This Row],[Budget Amount]]</f>
        <v>0.60398163689516804</v>
      </c>
    </row>
    <row r="6427" spans="1:12">
      <c r="A6427" s="6">
        <v>44594</v>
      </c>
      <c r="B6427" s="6" t="str">
        <f>TEXT(Table1[[#This Row],[Date]],"mm")</f>
        <v>02</v>
      </c>
      <c r="C6427" s="6" t="str">
        <f>TEXT(Table1[[#This Row],[Date]],"yyyy")</f>
        <v>2022</v>
      </c>
      <c r="D6427" t="s">
        <v>13</v>
      </c>
      <c r="E6427" t="s">
        <v>19</v>
      </c>
      <c r="F6427" t="s">
        <v>29</v>
      </c>
      <c r="G6427" s="8">
        <v>34381</v>
      </c>
      <c r="H6427" s="8">
        <v>22758</v>
      </c>
      <c r="I6427" t="s">
        <v>22</v>
      </c>
      <c r="J6427" t="s">
        <v>6451</v>
      </c>
      <c r="K6427" s="8">
        <f>(Table1[[#This Row],[Actual Amount]]-Table1[[#This Row],[Budget Amount]])</f>
        <v>-11623</v>
      </c>
      <c r="L6427" s="10">
        <f>(Table1[[#This Row],[Actual Amount]]-Table1[[#This Row],[Budget Amount]]) / Table1[[#This Row],[Budget Amount]]</f>
        <v>-0.33806462871935078</v>
      </c>
    </row>
    <row r="6428" spans="1:12">
      <c r="A6428" s="6">
        <v>44801</v>
      </c>
      <c r="B6428" s="6" t="str">
        <f>TEXT(Table1[[#This Row],[Date]],"mm")</f>
        <v>08</v>
      </c>
      <c r="C6428" s="6" t="str">
        <f>TEXT(Table1[[#This Row],[Date]],"yyyy")</f>
        <v>2022</v>
      </c>
      <c r="D6428" t="s">
        <v>45</v>
      </c>
      <c r="E6428" t="s">
        <v>13</v>
      </c>
      <c r="F6428" t="s">
        <v>48</v>
      </c>
      <c r="G6428" s="8">
        <v>94005</v>
      </c>
      <c r="H6428" s="8">
        <v>79047</v>
      </c>
      <c r="I6428" t="s">
        <v>16</v>
      </c>
      <c r="J6428" t="s">
        <v>6452</v>
      </c>
      <c r="K6428" s="8">
        <f>(Table1[[#This Row],[Actual Amount]]-Table1[[#This Row],[Budget Amount]])</f>
        <v>-14958</v>
      </c>
      <c r="L6428" s="10">
        <f>(Table1[[#This Row],[Actual Amount]]-Table1[[#This Row],[Budget Amount]]) / Table1[[#This Row],[Budget Amount]]</f>
        <v>-0.15911919578745812</v>
      </c>
    </row>
    <row r="6429" spans="1:12">
      <c r="A6429" s="6">
        <v>44984</v>
      </c>
      <c r="B6429" s="6" t="str">
        <f>TEXT(Table1[[#This Row],[Date]],"mm")</f>
        <v>02</v>
      </c>
      <c r="C6429" s="6" t="str">
        <f>TEXT(Table1[[#This Row],[Date]],"yyyy")</f>
        <v>2023</v>
      </c>
      <c r="D6429" t="s">
        <v>8</v>
      </c>
      <c r="E6429" t="s">
        <v>9</v>
      </c>
      <c r="F6429" t="s">
        <v>10</v>
      </c>
      <c r="G6429" s="8">
        <v>138730</v>
      </c>
      <c r="H6429" s="8">
        <v>116354</v>
      </c>
      <c r="I6429" t="s">
        <v>16</v>
      </c>
      <c r="J6429" t="s">
        <v>6453</v>
      </c>
      <c r="K6429" s="8">
        <f>(Table1[[#This Row],[Actual Amount]]-Table1[[#This Row],[Budget Amount]])</f>
        <v>-22376</v>
      </c>
      <c r="L6429" s="10">
        <f>(Table1[[#This Row],[Actual Amount]]-Table1[[#This Row],[Budget Amount]]) / Table1[[#This Row],[Budget Amount]]</f>
        <v>-0.1612917177250775</v>
      </c>
    </row>
    <row r="6430" spans="1:12">
      <c r="A6430" s="6">
        <v>44354</v>
      </c>
      <c r="B6430" s="6" t="str">
        <f>TEXT(Table1[[#This Row],[Date]],"mm")</f>
        <v>06</v>
      </c>
      <c r="C6430" s="6" t="str">
        <f>TEXT(Table1[[#This Row],[Date]],"yyyy")</f>
        <v>2021</v>
      </c>
      <c r="D6430" t="s">
        <v>8</v>
      </c>
      <c r="E6430" t="s">
        <v>14</v>
      </c>
      <c r="F6430" t="s">
        <v>20</v>
      </c>
      <c r="G6430" s="8">
        <v>49615</v>
      </c>
      <c r="H6430" s="8">
        <v>36270</v>
      </c>
      <c r="I6430" t="s">
        <v>22</v>
      </c>
      <c r="J6430" t="s">
        <v>6454</v>
      </c>
      <c r="K6430" s="8">
        <f>(Table1[[#This Row],[Actual Amount]]-Table1[[#This Row],[Budget Amount]])</f>
        <v>-13345</v>
      </c>
      <c r="L6430" s="10">
        <f>(Table1[[#This Row],[Actual Amount]]-Table1[[#This Row],[Budget Amount]]) / Table1[[#This Row],[Budget Amount]]</f>
        <v>-0.26897107729517283</v>
      </c>
    </row>
    <row r="6431" spans="1:12">
      <c r="A6431" s="6">
        <v>44785</v>
      </c>
      <c r="B6431" s="6" t="str">
        <f>TEXT(Table1[[#This Row],[Date]],"mm")</f>
        <v>08</v>
      </c>
      <c r="C6431" s="6" t="str">
        <f>TEXT(Table1[[#This Row],[Date]],"yyyy")</f>
        <v>2022</v>
      </c>
      <c r="D6431" t="s">
        <v>18</v>
      </c>
      <c r="E6431" t="s">
        <v>24</v>
      </c>
      <c r="F6431" t="s">
        <v>10</v>
      </c>
      <c r="G6431" s="8">
        <v>15802</v>
      </c>
      <c r="H6431" s="8">
        <v>128907</v>
      </c>
      <c r="I6431" t="s">
        <v>25</v>
      </c>
      <c r="J6431" t="s">
        <v>6455</v>
      </c>
      <c r="K6431" s="8">
        <f>(Table1[[#This Row],[Actual Amount]]-Table1[[#This Row],[Budget Amount]])</f>
        <v>113105</v>
      </c>
      <c r="L6431" s="10">
        <f>(Table1[[#This Row],[Actual Amount]]-Table1[[#This Row],[Budget Amount]]) / Table1[[#This Row],[Budget Amount]]</f>
        <v>7.1576382736362483</v>
      </c>
    </row>
    <row r="6432" spans="1:12">
      <c r="A6432" s="6">
        <v>44662</v>
      </c>
      <c r="B6432" s="6" t="str">
        <f>TEXT(Table1[[#This Row],[Date]],"mm")</f>
        <v>04</v>
      </c>
      <c r="C6432" s="6" t="str">
        <f>TEXT(Table1[[#This Row],[Date]],"yyyy")</f>
        <v>2022</v>
      </c>
      <c r="D6432" t="s">
        <v>13</v>
      </c>
      <c r="E6432" t="s">
        <v>24</v>
      </c>
      <c r="F6432" t="s">
        <v>10</v>
      </c>
      <c r="G6432" s="8">
        <v>113533</v>
      </c>
      <c r="H6432" s="8">
        <v>92217</v>
      </c>
      <c r="I6432" t="s">
        <v>22</v>
      </c>
      <c r="J6432" t="s">
        <v>6456</v>
      </c>
      <c r="K6432" s="8">
        <f>(Table1[[#This Row],[Actual Amount]]-Table1[[#This Row],[Budget Amount]])</f>
        <v>-21316</v>
      </c>
      <c r="L6432" s="10">
        <f>(Table1[[#This Row],[Actual Amount]]-Table1[[#This Row],[Budget Amount]]) / Table1[[#This Row],[Budget Amount]]</f>
        <v>-0.18775157883610932</v>
      </c>
    </row>
    <row r="6433" spans="1:12">
      <c r="A6433" s="6">
        <v>44642</v>
      </c>
      <c r="B6433" s="6" t="str">
        <f>TEXT(Table1[[#This Row],[Date]],"mm")</f>
        <v>03</v>
      </c>
      <c r="C6433" s="6" t="str">
        <f>TEXT(Table1[[#This Row],[Date]],"yyyy")</f>
        <v>2022</v>
      </c>
      <c r="D6433" t="s">
        <v>18</v>
      </c>
      <c r="E6433" t="s">
        <v>24</v>
      </c>
      <c r="F6433" t="s">
        <v>10</v>
      </c>
      <c r="G6433" s="8">
        <v>124831</v>
      </c>
      <c r="H6433" s="8">
        <v>166512</v>
      </c>
      <c r="I6433" t="s">
        <v>25</v>
      </c>
      <c r="J6433" t="s">
        <v>6457</v>
      </c>
      <c r="K6433" s="8">
        <f>(Table1[[#This Row],[Actual Amount]]-Table1[[#This Row],[Budget Amount]])</f>
        <v>41681</v>
      </c>
      <c r="L6433" s="10">
        <f>(Table1[[#This Row],[Actual Amount]]-Table1[[#This Row],[Budget Amount]]) / Table1[[#This Row],[Budget Amount]]</f>
        <v>0.33389943203210742</v>
      </c>
    </row>
    <row r="6434" spans="1:12">
      <c r="A6434" s="6">
        <v>44997</v>
      </c>
      <c r="B6434" s="6" t="str">
        <f>TEXT(Table1[[#This Row],[Date]],"mm")</f>
        <v>03</v>
      </c>
      <c r="C6434" s="6" t="str">
        <f>TEXT(Table1[[#This Row],[Date]],"yyyy")</f>
        <v>2023</v>
      </c>
      <c r="D6434" t="s">
        <v>18</v>
      </c>
      <c r="E6434" t="s">
        <v>13</v>
      </c>
      <c r="F6434" t="s">
        <v>15</v>
      </c>
      <c r="G6434" s="8">
        <v>21841</v>
      </c>
      <c r="H6434" s="8">
        <v>52504</v>
      </c>
      <c r="I6434" t="s">
        <v>25</v>
      </c>
      <c r="J6434" t="s">
        <v>6458</v>
      </c>
      <c r="K6434" s="8">
        <f>(Table1[[#This Row],[Actual Amount]]-Table1[[#This Row],[Budget Amount]])</f>
        <v>30663</v>
      </c>
      <c r="L6434" s="10">
        <f>(Table1[[#This Row],[Actual Amount]]-Table1[[#This Row],[Budget Amount]]) / Table1[[#This Row],[Budget Amount]]</f>
        <v>1.4039192344672864</v>
      </c>
    </row>
    <row r="6435" spans="1:12">
      <c r="A6435" s="6">
        <v>45125</v>
      </c>
      <c r="B6435" s="6" t="str">
        <f>TEXT(Table1[[#This Row],[Date]],"mm")</f>
        <v>07</v>
      </c>
      <c r="C6435" s="6" t="str">
        <f>TEXT(Table1[[#This Row],[Date]],"yyyy")</f>
        <v>2023</v>
      </c>
      <c r="D6435" t="s">
        <v>27</v>
      </c>
      <c r="E6435" t="s">
        <v>19</v>
      </c>
      <c r="F6435" t="s">
        <v>29</v>
      </c>
      <c r="G6435" s="8">
        <v>111572</v>
      </c>
      <c r="H6435" s="8">
        <v>99811</v>
      </c>
      <c r="I6435" t="s">
        <v>16</v>
      </c>
      <c r="J6435" t="s">
        <v>6459</v>
      </c>
      <c r="K6435" s="8">
        <f>(Table1[[#This Row],[Actual Amount]]-Table1[[#This Row],[Budget Amount]])</f>
        <v>-11761</v>
      </c>
      <c r="L6435" s="10">
        <f>(Table1[[#This Row],[Actual Amount]]-Table1[[#This Row],[Budget Amount]]) / Table1[[#This Row],[Budget Amount]]</f>
        <v>-0.10541175205248629</v>
      </c>
    </row>
    <row r="6436" spans="1:12">
      <c r="A6436" s="6">
        <v>44213</v>
      </c>
      <c r="B6436" s="6" t="str">
        <f>TEXT(Table1[[#This Row],[Date]],"mm")</f>
        <v>01</v>
      </c>
      <c r="C6436" s="6" t="str">
        <f>TEXT(Table1[[#This Row],[Date]],"yyyy")</f>
        <v>2021</v>
      </c>
      <c r="D6436" t="s">
        <v>31</v>
      </c>
      <c r="E6436" t="s">
        <v>33</v>
      </c>
      <c r="F6436" t="s">
        <v>29</v>
      </c>
      <c r="G6436" s="8">
        <v>74660</v>
      </c>
      <c r="H6436" s="8">
        <v>158790</v>
      </c>
      <c r="I6436" t="s">
        <v>16</v>
      </c>
      <c r="J6436" t="s">
        <v>6460</v>
      </c>
      <c r="K6436" s="8">
        <f>(Table1[[#This Row],[Actual Amount]]-Table1[[#This Row],[Budget Amount]])</f>
        <v>84130</v>
      </c>
      <c r="L6436" s="10">
        <f>(Table1[[#This Row],[Actual Amount]]-Table1[[#This Row],[Budget Amount]]) / Table1[[#This Row],[Budget Amount]]</f>
        <v>1.1268416822930618</v>
      </c>
    </row>
    <row r="6437" spans="1:12">
      <c r="A6437" s="6">
        <v>44927</v>
      </c>
      <c r="B6437" s="6" t="str">
        <f>TEXT(Table1[[#This Row],[Date]],"mm")</f>
        <v>01</v>
      </c>
      <c r="C6437" s="6" t="str">
        <f>TEXT(Table1[[#This Row],[Date]],"yyyy")</f>
        <v>2023</v>
      </c>
      <c r="D6437" t="s">
        <v>18</v>
      </c>
      <c r="E6437" t="s">
        <v>14</v>
      </c>
      <c r="F6437" t="s">
        <v>48</v>
      </c>
      <c r="G6437" s="8">
        <v>122187</v>
      </c>
      <c r="H6437" s="8">
        <v>91982</v>
      </c>
      <c r="I6437" t="s">
        <v>16</v>
      </c>
      <c r="J6437" t="s">
        <v>6461</v>
      </c>
      <c r="K6437" s="8">
        <f>(Table1[[#This Row],[Actual Amount]]-Table1[[#This Row],[Budget Amount]])</f>
        <v>-30205</v>
      </c>
      <c r="L6437" s="10">
        <f>(Table1[[#This Row],[Actual Amount]]-Table1[[#This Row],[Budget Amount]]) / Table1[[#This Row],[Budget Amount]]</f>
        <v>-0.24720305760841987</v>
      </c>
    </row>
    <row r="6438" spans="1:12">
      <c r="A6438" s="6">
        <v>44522</v>
      </c>
      <c r="B6438" s="6" t="str">
        <f>TEXT(Table1[[#This Row],[Date]],"mm")</f>
        <v>11</v>
      </c>
      <c r="C6438" s="6" t="str">
        <f>TEXT(Table1[[#This Row],[Date]],"yyyy")</f>
        <v>2021</v>
      </c>
      <c r="D6438" t="s">
        <v>31</v>
      </c>
      <c r="E6438" t="s">
        <v>13</v>
      </c>
      <c r="F6438" t="s">
        <v>20</v>
      </c>
      <c r="G6438" s="8">
        <v>110489</v>
      </c>
      <c r="H6438" s="8">
        <v>153748</v>
      </c>
      <c r="I6438" t="s">
        <v>16</v>
      </c>
      <c r="J6438" t="s">
        <v>6462</v>
      </c>
      <c r="K6438" s="8">
        <f>(Table1[[#This Row],[Actual Amount]]-Table1[[#This Row],[Budget Amount]])</f>
        <v>43259</v>
      </c>
      <c r="L6438" s="10">
        <f>(Table1[[#This Row],[Actual Amount]]-Table1[[#This Row],[Budget Amount]]) / Table1[[#This Row],[Budget Amount]]</f>
        <v>0.3915231380499416</v>
      </c>
    </row>
    <row r="6439" spans="1:12">
      <c r="A6439" s="6">
        <v>45191</v>
      </c>
      <c r="B6439" s="6" t="str">
        <f>TEXT(Table1[[#This Row],[Date]],"mm")</f>
        <v>09</v>
      </c>
      <c r="C6439" s="6" t="str">
        <f>TEXT(Table1[[#This Row],[Date]],"yyyy")</f>
        <v>2023</v>
      </c>
      <c r="D6439" t="s">
        <v>31</v>
      </c>
      <c r="E6439" t="s">
        <v>9</v>
      </c>
      <c r="F6439" t="s">
        <v>48</v>
      </c>
      <c r="G6439" s="8">
        <v>28921</v>
      </c>
      <c r="H6439" s="8">
        <v>33240</v>
      </c>
      <c r="I6439" t="s">
        <v>22</v>
      </c>
      <c r="J6439" t="s">
        <v>6463</v>
      </c>
      <c r="K6439" s="8">
        <f>(Table1[[#This Row],[Actual Amount]]-Table1[[#This Row],[Budget Amount]])</f>
        <v>4319</v>
      </c>
      <c r="L6439" s="10">
        <f>(Table1[[#This Row],[Actual Amount]]-Table1[[#This Row],[Budget Amount]]) / Table1[[#This Row],[Budget Amount]]</f>
        <v>0.14933785138826458</v>
      </c>
    </row>
    <row r="6440" spans="1:12">
      <c r="A6440" s="6">
        <v>44809</v>
      </c>
      <c r="B6440" s="6" t="str">
        <f>TEXT(Table1[[#This Row],[Date]],"mm")</f>
        <v>09</v>
      </c>
      <c r="C6440" s="6" t="str">
        <f>TEXT(Table1[[#This Row],[Date]],"yyyy")</f>
        <v>2022</v>
      </c>
      <c r="D6440" t="s">
        <v>8</v>
      </c>
      <c r="E6440" t="s">
        <v>13</v>
      </c>
      <c r="F6440" t="s">
        <v>20</v>
      </c>
      <c r="G6440" s="8">
        <v>147817</v>
      </c>
      <c r="H6440" s="8">
        <v>107768</v>
      </c>
      <c r="I6440" t="s">
        <v>11</v>
      </c>
      <c r="J6440" t="s">
        <v>6464</v>
      </c>
      <c r="K6440" s="8">
        <f>(Table1[[#This Row],[Actual Amount]]-Table1[[#This Row],[Budget Amount]])</f>
        <v>-40049</v>
      </c>
      <c r="L6440" s="10">
        <f>(Table1[[#This Row],[Actual Amount]]-Table1[[#This Row],[Budget Amount]]) / Table1[[#This Row],[Budget Amount]]</f>
        <v>-0.27093636049980718</v>
      </c>
    </row>
    <row r="6441" spans="1:12">
      <c r="A6441" s="6">
        <v>44742</v>
      </c>
      <c r="B6441" s="6" t="str">
        <f>TEXT(Table1[[#This Row],[Date]],"mm")</f>
        <v>06</v>
      </c>
      <c r="C6441" s="6" t="str">
        <f>TEXT(Table1[[#This Row],[Date]],"yyyy")</f>
        <v>2022</v>
      </c>
      <c r="D6441" t="s">
        <v>45</v>
      </c>
      <c r="E6441" t="s">
        <v>9</v>
      </c>
      <c r="F6441" t="s">
        <v>10</v>
      </c>
      <c r="G6441" s="8">
        <v>41443</v>
      </c>
      <c r="H6441" s="8">
        <v>151909</v>
      </c>
      <c r="I6441" t="s">
        <v>22</v>
      </c>
      <c r="J6441" t="s">
        <v>6465</v>
      </c>
      <c r="K6441" s="8">
        <f>(Table1[[#This Row],[Actual Amount]]-Table1[[#This Row],[Budget Amount]])</f>
        <v>110466</v>
      </c>
      <c r="L6441" s="10">
        <f>(Table1[[#This Row],[Actual Amount]]-Table1[[#This Row],[Budget Amount]]) / Table1[[#This Row],[Budget Amount]]</f>
        <v>2.6654923630046086</v>
      </c>
    </row>
    <row r="6442" spans="1:12">
      <c r="A6442" s="6">
        <v>44792</v>
      </c>
      <c r="B6442" s="6" t="str">
        <f>TEXT(Table1[[#This Row],[Date]],"mm")</f>
        <v>08</v>
      </c>
      <c r="C6442" s="6" t="str">
        <f>TEXT(Table1[[#This Row],[Date]],"yyyy")</f>
        <v>2022</v>
      </c>
      <c r="D6442" t="s">
        <v>45</v>
      </c>
      <c r="E6442" t="s">
        <v>9</v>
      </c>
      <c r="F6442" t="s">
        <v>20</v>
      </c>
      <c r="G6442" s="8">
        <v>25016</v>
      </c>
      <c r="H6442" s="8">
        <v>83812</v>
      </c>
      <c r="I6442" t="s">
        <v>11</v>
      </c>
      <c r="J6442" t="s">
        <v>6466</v>
      </c>
      <c r="K6442" s="8">
        <f>(Table1[[#This Row],[Actual Amount]]-Table1[[#This Row],[Budget Amount]])</f>
        <v>58796</v>
      </c>
      <c r="L6442" s="10">
        <f>(Table1[[#This Row],[Actual Amount]]-Table1[[#This Row],[Budget Amount]]) / Table1[[#This Row],[Budget Amount]]</f>
        <v>2.3503357850975375</v>
      </c>
    </row>
    <row r="6443" spans="1:12">
      <c r="A6443" s="6">
        <v>45117</v>
      </c>
      <c r="B6443" s="6" t="str">
        <f>TEXT(Table1[[#This Row],[Date]],"mm")</f>
        <v>07</v>
      </c>
      <c r="C6443" s="6" t="str">
        <f>TEXT(Table1[[#This Row],[Date]],"yyyy")</f>
        <v>2023</v>
      </c>
      <c r="D6443" t="s">
        <v>13</v>
      </c>
      <c r="E6443" t="s">
        <v>24</v>
      </c>
      <c r="F6443" t="s">
        <v>20</v>
      </c>
      <c r="G6443" s="8">
        <v>88755</v>
      </c>
      <c r="H6443" s="8">
        <v>44473</v>
      </c>
      <c r="I6443" t="s">
        <v>22</v>
      </c>
      <c r="J6443" t="s">
        <v>6467</v>
      </c>
      <c r="K6443" s="8">
        <f>(Table1[[#This Row],[Actual Amount]]-Table1[[#This Row],[Budget Amount]])</f>
        <v>-44282</v>
      </c>
      <c r="L6443" s="10">
        <f>(Table1[[#This Row],[Actual Amount]]-Table1[[#This Row],[Budget Amount]]) / Table1[[#This Row],[Budget Amount]]</f>
        <v>-0.49892400428144895</v>
      </c>
    </row>
    <row r="6444" spans="1:12">
      <c r="A6444" s="6">
        <v>45038</v>
      </c>
      <c r="B6444" s="6" t="str">
        <f>TEXT(Table1[[#This Row],[Date]],"mm")</f>
        <v>04</v>
      </c>
      <c r="C6444" s="6" t="str">
        <f>TEXT(Table1[[#This Row],[Date]],"yyyy")</f>
        <v>2023</v>
      </c>
      <c r="D6444" t="s">
        <v>27</v>
      </c>
      <c r="E6444" t="s">
        <v>13</v>
      </c>
      <c r="F6444" t="s">
        <v>10</v>
      </c>
      <c r="G6444" s="8">
        <v>123264</v>
      </c>
      <c r="H6444" s="8">
        <v>22095</v>
      </c>
      <c r="I6444" t="s">
        <v>16</v>
      </c>
      <c r="J6444" t="s">
        <v>6468</v>
      </c>
      <c r="K6444" s="8">
        <f>(Table1[[#This Row],[Actual Amount]]-Table1[[#This Row],[Budget Amount]])</f>
        <v>-101169</v>
      </c>
      <c r="L6444" s="10">
        <f>(Table1[[#This Row],[Actual Amount]]-Table1[[#This Row],[Budget Amount]]) / Table1[[#This Row],[Budget Amount]]</f>
        <v>-0.82075058411214952</v>
      </c>
    </row>
    <row r="6445" spans="1:12">
      <c r="A6445" s="6">
        <v>44540</v>
      </c>
      <c r="B6445" s="6" t="str">
        <f>TEXT(Table1[[#This Row],[Date]],"mm")</f>
        <v>12</v>
      </c>
      <c r="C6445" s="6" t="str">
        <f>TEXT(Table1[[#This Row],[Date]],"yyyy")</f>
        <v>2021</v>
      </c>
      <c r="D6445" t="s">
        <v>27</v>
      </c>
      <c r="E6445" t="s">
        <v>33</v>
      </c>
      <c r="F6445" t="s">
        <v>48</v>
      </c>
      <c r="G6445" s="8">
        <v>39012</v>
      </c>
      <c r="H6445" s="8">
        <v>8435</v>
      </c>
      <c r="I6445" t="s">
        <v>11</v>
      </c>
      <c r="J6445" t="s">
        <v>6469</v>
      </c>
      <c r="K6445" s="8">
        <f>(Table1[[#This Row],[Actual Amount]]-Table1[[#This Row],[Budget Amount]])</f>
        <v>-30577</v>
      </c>
      <c r="L6445" s="10">
        <f>(Table1[[#This Row],[Actual Amount]]-Table1[[#This Row],[Budget Amount]]) / Table1[[#This Row],[Budget Amount]]</f>
        <v>-0.78378447657131134</v>
      </c>
    </row>
    <row r="6446" spans="1:12">
      <c r="A6446" s="6">
        <v>45055</v>
      </c>
      <c r="B6446" s="6" t="str">
        <f>TEXT(Table1[[#This Row],[Date]],"mm")</f>
        <v>05</v>
      </c>
      <c r="C6446" s="6" t="str">
        <f>TEXT(Table1[[#This Row],[Date]],"yyyy")</f>
        <v>2023</v>
      </c>
      <c r="D6446" t="s">
        <v>45</v>
      </c>
      <c r="E6446" t="s">
        <v>9</v>
      </c>
      <c r="F6446" t="s">
        <v>20</v>
      </c>
      <c r="G6446" s="8">
        <v>97617</v>
      </c>
      <c r="H6446" s="8">
        <v>51300</v>
      </c>
      <c r="I6446" t="s">
        <v>22</v>
      </c>
      <c r="J6446" t="s">
        <v>6470</v>
      </c>
      <c r="K6446" s="8">
        <f>(Table1[[#This Row],[Actual Amount]]-Table1[[#This Row],[Budget Amount]])</f>
        <v>-46317</v>
      </c>
      <c r="L6446" s="10">
        <f>(Table1[[#This Row],[Actual Amount]]-Table1[[#This Row],[Budget Amount]]) / Table1[[#This Row],[Budget Amount]]</f>
        <v>-0.47447678170810414</v>
      </c>
    </row>
    <row r="6447" spans="1:12">
      <c r="A6447" s="6">
        <v>44641</v>
      </c>
      <c r="B6447" s="6" t="str">
        <f>TEXT(Table1[[#This Row],[Date]],"mm")</f>
        <v>03</v>
      </c>
      <c r="C6447" s="6" t="str">
        <f>TEXT(Table1[[#This Row],[Date]],"yyyy")</f>
        <v>2022</v>
      </c>
      <c r="D6447" t="s">
        <v>13</v>
      </c>
      <c r="E6447" t="s">
        <v>24</v>
      </c>
      <c r="F6447" t="s">
        <v>48</v>
      </c>
      <c r="G6447" s="8">
        <v>110064</v>
      </c>
      <c r="H6447" s="8">
        <v>155085</v>
      </c>
      <c r="I6447" t="s">
        <v>22</v>
      </c>
      <c r="J6447" t="s">
        <v>6471</v>
      </c>
      <c r="K6447" s="8">
        <f>(Table1[[#This Row],[Actual Amount]]-Table1[[#This Row],[Budget Amount]])</f>
        <v>45021</v>
      </c>
      <c r="L6447" s="10">
        <f>(Table1[[#This Row],[Actual Amount]]-Table1[[#This Row],[Budget Amount]]) / Table1[[#This Row],[Budget Amount]]</f>
        <v>0.40904382904491932</v>
      </c>
    </row>
    <row r="6448" spans="1:12">
      <c r="A6448" s="6">
        <v>44418</v>
      </c>
      <c r="B6448" s="6" t="str">
        <f>TEXT(Table1[[#This Row],[Date]],"mm")</f>
        <v>08</v>
      </c>
      <c r="C6448" s="6" t="str">
        <f>TEXT(Table1[[#This Row],[Date]],"yyyy")</f>
        <v>2021</v>
      </c>
      <c r="D6448" t="s">
        <v>45</v>
      </c>
      <c r="E6448" t="s">
        <v>33</v>
      </c>
      <c r="F6448" t="s">
        <v>48</v>
      </c>
      <c r="G6448" s="8">
        <v>87974</v>
      </c>
      <c r="H6448" s="8">
        <v>64248</v>
      </c>
      <c r="I6448" t="s">
        <v>25</v>
      </c>
      <c r="J6448" t="s">
        <v>6472</v>
      </c>
      <c r="K6448" s="8">
        <f>(Table1[[#This Row],[Actual Amount]]-Table1[[#This Row],[Budget Amount]])</f>
        <v>-23726</v>
      </c>
      <c r="L6448" s="10">
        <f>(Table1[[#This Row],[Actual Amount]]-Table1[[#This Row],[Budget Amount]]) / Table1[[#This Row],[Budget Amount]]</f>
        <v>-0.26969331848046013</v>
      </c>
    </row>
    <row r="6449" spans="1:12">
      <c r="A6449" s="6">
        <v>44788</v>
      </c>
      <c r="B6449" s="6" t="str">
        <f>TEXT(Table1[[#This Row],[Date]],"mm")</f>
        <v>08</v>
      </c>
      <c r="C6449" s="6" t="str">
        <f>TEXT(Table1[[#This Row],[Date]],"yyyy")</f>
        <v>2022</v>
      </c>
      <c r="D6449" t="s">
        <v>13</v>
      </c>
      <c r="E6449" t="s">
        <v>13</v>
      </c>
      <c r="F6449" t="s">
        <v>29</v>
      </c>
      <c r="G6449" s="8">
        <v>31251</v>
      </c>
      <c r="H6449" s="8">
        <v>91617</v>
      </c>
      <c r="I6449" t="s">
        <v>22</v>
      </c>
      <c r="J6449" t="s">
        <v>6473</v>
      </c>
      <c r="K6449" s="8">
        <f>(Table1[[#This Row],[Actual Amount]]-Table1[[#This Row],[Budget Amount]])</f>
        <v>60366</v>
      </c>
      <c r="L6449" s="10">
        <f>(Table1[[#This Row],[Actual Amount]]-Table1[[#This Row],[Budget Amount]]) / Table1[[#This Row],[Budget Amount]]</f>
        <v>1.9316501871940097</v>
      </c>
    </row>
    <row r="6450" spans="1:12">
      <c r="A6450" s="6">
        <v>45227</v>
      </c>
      <c r="B6450" s="6" t="str">
        <f>TEXT(Table1[[#This Row],[Date]],"mm")</f>
        <v>10</v>
      </c>
      <c r="C6450" s="6" t="str">
        <f>TEXT(Table1[[#This Row],[Date]],"yyyy")</f>
        <v>2023</v>
      </c>
      <c r="D6450" t="s">
        <v>13</v>
      </c>
      <c r="E6450" t="s">
        <v>33</v>
      </c>
      <c r="F6450" t="s">
        <v>10</v>
      </c>
      <c r="G6450" s="8">
        <v>47860</v>
      </c>
      <c r="H6450" s="8">
        <v>130817</v>
      </c>
      <c r="I6450" t="s">
        <v>16</v>
      </c>
      <c r="J6450" t="s">
        <v>6474</v>
      </c>
      <c r="K6450" s="8">
        <f>(Table1[[#This Row],[Actual Amount]]-Table1[[#This Row],[Budget Amount]])</f>
        <v>82957</v>
      </c>
      <c r="L6450" s="10">
        <f>(Table1[[#This Row],[Actual Amount]]-Table1[[#This Row],[Budget Amount]]) / Table1[[#This Row],[Budget Amount]]</f>
        <v>1.7333263685750104</v>
      </c>
    </row>
    <row r="6451" spans="1:12">
      <c r="A6451" s="6">
        <v>45214</v>
      </c>
      <c r="B6451" s="6" t="str">
        <f>TEXT(Table1[[#This Row],[Date]],"mm")</f>
        <v>10</v>
      </c>
      <c r="C6451" s="6" t="str">
        <f>TEXT(Table1[[#This Row],[Date]],"yyyy")</f>
        <v>2023</v>
      </c>
      <c r="D6451" t="s">
        <v>13</v>
      </c>
      <c r="E6451" t="s">
        <v>13</v>
      </c>
      <c r="F6451" t="s">
        <v>10</v>
      </c>
      <c r="G6451" s="8">
        <v>147652</v>
      </c>
      <c r="H6451" s="8">
        <v>32478</v>
      </c>
      <c r="I6451" t="s">
        <v>22</v>
      </c>
      <c r="J6451" t="s">
        <v>6475</v>
      </c>
      <c r="K6451" s="8">
        <f>(Table1[[#This Row],[Actual Amount]]-Table1[[#This Row],[Budget Amount]])</f>
        <v>-115174</v>
      </c>
      <c r="L6451" s="10">
        <f>(Table1[[#This Row],[Actual Amount]]-Table1[[#This Row],[Budget Amount]]) / Table1[[#This Row],[Budget Amount]]</f>
        <v>-0.78003684338850809</v>
      </c>
    </row>
    <row r="6452" spans="1:12">
      <c r="A6452" s="6">
        <v>44212</v>
      </c>
      <c r="B6452" s="6" t="str">
        <f>TEXT(Table1[[#This Row],[Date]],"mm")</f>
        <v>01</v>
      </c>
      <c r="C6452" s="6" t="str">
        <f>TEXT(Table1[[#This Row],[Date]],"yyyy")</f>
        <v>2021</v>
      </c>
      <c r="D6452" t="s">
        <v>13</v>
      </c>
      <c r="E6452" t="s">
        <v>9</v>
      </c>
      <c r="F6452" t="s">
        <v>15</v>
      </c>
      <c r="G6452" s="8">
        <v>58201</v>
      </c>
      <c r="H6452" s="8">
        <v>54418</v>
      </c>
      <c r="I6452" t="s">
        <v>22</v>
      </c>
      <c r="J6452" t="s">
        <v>6476</v>
      </c>
      <c r="K6452" s="8">
        <f>(Table1[[#This Row],[Actual Amount]]-Table1[[#This Row],[Budget Amount]])</f>
        <v>-3783</v>
      </c>
      <c r="L6452" s="10">
        <f>(Table1[[#This Row],[Actual Amount]]-Table1[[#This Row],[Budget Amount]]) / Table1[[#This Row],[Budget Amount]]</f>
        <v>-6.4998883180701364E-2</v>
      </c>
    </row>
    <row r="6453" spans="1:12">
      <c r="A6453" s="6">
        <v>44720</v>
      </c>
      <c r="B6453" s="6" t="str">
        <f>TEXT(Table1[[#This Row],[Date]],"mm")</f>
        <v>06</v>
      </c>
      <c r="C6453" s="6" t="str">
        <f>TEXT(Table1[[#This Row],[Date]],"yyyy")</f>
        <v>2022</v>
      </c>
      <c r="D6453" t="s">
        <v>8</v>
      </c>
      <c r="E6453" t="s">
        <v>14</v>
      </c>
      <c r="F6453" t="s">
        <v>48</v>
      </c>
      <c r="G6453" s="8">
        <v>87919</v>
      </c>
      <c r="H6453" s="8">
        <v>20203</v>
      </c>
      <c r="I6453" t="s">
        <v>16</v>
      </c>
      <c r="J6453" t="s">
        <v>6477</v>
      </c>
      <c r="K6453" s="8">
        <f>(Table1[[#This Row],[Actual Amount]]-Table1[[#This Row],[Budget Amount]])</f>
        <v>-67716</v>
      </c>
      <c r="L6453" s="10">
        <f>(Table1[[#This Row],[Actual Amount]]-Table1[[#This Row],[Budget Amount]]) / Table1[[#This Row],[Budget Amount]]</f>
        <v>-0.77020894232190995</v>
      </c>
    </row>
    <row r="6454" spans="1:12">
      <c r="A6454" s="6">
        <v>44999</v>
      </c>
      <c r="B6454" s="6" t="str">
        <f>TEXT(Table1[[#This Row],[Date]],"mm")</f>
        <v>03</v>
      </c>
      <c r="C6454" s="6" t="str">
        <f>TEXT(Table1[[#This Row],[Date]],"yyyy")</f>
        <v>2023</v>
      </c>
      <c r="D6454" t="s">
        <v>8</v>
      </c>
      <c r="E6454" t="s">
        <v>14</v>
      </c>
      <c r="F6454" t="s">
        <v>15</v>
      </c>
      <c r="G6454" s="8">
        <v>104499</v>
      </c>
      <c r="H6454" s="8">
        <v>82774</v>
      </c>
      <c r="I6454" t="s">
        <v>11</v>
      </c>
      <c r="J6454" t="s">
        <v>6478</v>
      </c>
      <c r="K6454" s="8">
        <f>(Table1[[#This Row],[Actual Amount]]-Table1[[#This Row],[Budget Amount]])</f>
        <v>-21725</v>
      </c>
      <c r="L6454" s="10">
        <f>(Table1[[#This Row],[Actual Amount]]-Table1[[#This Row],[Budget Amount]]) / Table1[[#This Row],[Budget Amount]]</f>
        <v>-0.20789672628446204</v>
      </c>
    </row>
    <row r="6455" spans="1:12">
      <c r="A6455" s="6">
        <v>44217</v>
      </c>
      <c r="B6455" s="6" t="str">
        <f>TEXT(Table1[[#This Row],[Date]],"mm")</f>
        <v>01</v>
      </c>
      <c r="C6455" s="6" t="str">
        <f>TEXT(Table1[[#This Row],[Date]],"yyyy")</f>
        <v>2021</v>
      </c>
      <c r="D6455" t="s">
        <v>45</v>
      </c>
      <c r="E6455" t="s">
        <v>19</v>
      </c>
      <c r="F6455" t="s">
        <v>10</v>
      </c>
      <c r="G6455" s="8">
        <v>79936</v>
      </c>
      <c r="H6455" s="8">
        <v>67741</v>
      </c>
      <c r="I6455" t="s">
        <v>11</v>
      </c>
      <c r="J6455" t="s">
        <v>6479</v>
      </c>
      <c r="K6455" s="8">
        <f>(Table1[[#This Row],[Actual Amount]]-Table1[[#This Row],[Budget Amount]])</f>
        <v>-12195</v>
      </c>
      <c r="L6455" s="10">
        <f>(Table1[[#This Row],[Actual Amount]]-Table1[[#This Row],[Budget Amount]]) / Table1[[#This Row],[Budget Amount]]</f>
        <v>-0.1525595476381105</v>
      </c>
    </row>
    <row r="6456" spans="1:12">
      <c r="A6456" s="6">
        <v>44424</v>
      </c>
      <c r="B6456" s="6" t="str">
        <f>TEXT(Table1[[#This Row],[Date]],"mm")</f>
        <v>08</v>
      </c>
      <c r="C6456" s="6" t="str">
        <f>TEXT(Table1[[#This Row],[Date]],"yyyy")</f>
        <v>2021</v>
      </c>
      <c r="D6456" t="s">
        <v>13</v>
      </c>
      <c r="E6456" t="s">
        <v>19</v>
      </c>
      <c r="F6456" t="s">
        <v>10</v>
      </c>
      <c r="G6456" s="8">
        <v>61922</v>
      </c>
      <c r="H6456" s="8">
        <v>121488</v>
      </c>
      <c r="I6456" t="s">
        <v>16</v>
      </c>
      <c r="J6456" t="s">
        <v>6480</v>
      </c>
      <c r="K6456" s="8">
        <f>(Table1[[#This Row],[Actual Amount]]-Table1[[#This Row],[Budget Amount]])</f>
        <v>59566</v>
      </c>
      <c r="L6456" s="10">
        <f>(Table1[[#This Row],[Actual Amount]]-Table1[[#This Row],[Budget Amount]]) / Table1[[#This Row],[Budget Amount]]</f>
        <v>0.96195213332902685</v>
      </c>
    </row>
    <row r="6457" spans="1:12">
      <c r="A6457" s="6">
        <v>45204</v>
      </c>
      <c r="B6457" s="6" t="str">
        <f>TEXT(Table1[[#This Row],[Date]],"mm")</f>
        <v>10</v>
      </c>
      <c r="C6457" s="6" t="str">
        <f>TEXT(Table1[[#This Row],[Date]],"yyyy")</f>
        <v>2023</v>
      </c>
      <c r="D6457" t="s">
        <v>18</v>
      </c>
      <c r="E6457" t="s">
        <v>9</v>
      </c>
      <c r="F6457" t="s">
        <v>15</v>
      </c>
      <c r="G6457" s="8">
        <v>35344</v>
      </c>
      <c r="H6457" s="8">
        <v>131969</v>
      </c>
      <c r="I6457" t="s">
        <v>11</v>
      </c>
      <c r="J6457" t="s">
        <v>6481</v>
      </c>
      <c r="K6457" s="8">
        <f>(Table1[[#This Row],[Actual Amount]]-Table1[[#This Row],[Budget Amount]])</f>
        <v>96625</v>
      </c>
      <c r="L6457" s="10">
        <f>(Table1[[#This Row],[Actual Amount]]-Table1[[#This Row],[Budget Amount]]) / Table1[[#This Row],[Budget Amount]]</f>
        <v>2.7338444997736531</v>
      </c>
    </row>
    <row r="6458" spans="1:12">
      <c r="A6458" s="6">
        <v>45005</v>
      </c>
      <c r="B6458" s="6" t="str">
        <f>TEXT(Table1[[#This Row],[Date]],"mm")</f>
        <v>03</v>
      </c>
      <c r="C6458" s="6" t="str">
        <f>TEXT(Table1[[#This Row],[Date]],"yyyy")</f>
        <v>2023</v>
      </c>
      <c r="D6458" t="s">
        <v>13</v>
      </c>
      <c r="E6458" t="s">
        <v>33</v>
      </c>
      <c r="F6458" t="s">
        <v>10</v>
      </c>
      <c r="G6458" s="8">
        <v>133865</v>
      </c>
      <c r="H6458" s="8">
        <v>42186</v>
      </c>
      <c r="I6458" t="s">
        <v>25</v>
      </c>
      <c r="J6458" t="s">
        <v>6482</v>
      </c>
      <c r="K6458" s="8">
        <f>(Table1[[#This Row],[Actual Amount]]-Table1[[#This Row],[Budget Amount]])</f>
        <v>-91679</v>
      </c>
      <c r="L6458" s="10">
        <f>(Table1[[#This Row],[Actual Amount]]-Table1[[#This Row],[Budget Amount]]) / Table1[[#This Row],[Budget Amount]]</f>
        <v>-0.68486161431292725</v>
      </c>
    </row>
    <row r="6459" spans="1:12">
      <c r="A6459" s="6">
        <v>44600</v>
      </c>
      <c r="B6459" s="6" t="str">
        <f>TEXT(Table1[[#This Row],[Date]],"mm")</f>
        <v>02</v>
      </c>
      <c r="C6459" s="6" t="str">
        <f>TEXT(Table1[[#This Row],[Date]],"yyyy")</f>
        <v>2022</v>
      </c>
      <c r="D6459" t="s">
        <v>18</v>
      </c>
      <c r="E6459" t="s">
        <v>13</v>
      </c>
      <c r="F6459" t="s">
        <v>10</v>
      </c>
      <c r="G6459" s="8">
        <v>123581</v>
      </c>
      <c r="H6459" s="8">
        <v>22768</v>
      </c>
      <c r="I6459" t="s">
        <v>22</v>
      </c>
      <c r="J6459" t="s">
        <v>6483</v>
      </c>
      <c r="K6459" s="8">
        <f>(Table1[[#This Row],[Actual Amount]]-Table1[[#This Row],[Budget Amount]])</f>
        <v>-100813</v>
      </c>
      <c r="L6459" s="10">
        <f>(Table1[[#This Row],[Actual Amount]]-Table1[[#This Row],[Budget Amount]]) / Table1[[#This Row],[Budget Amount]]</f>
        <v>-0.81576455927691149</v>
      </c>
    </row>
    <row r="6460" spans="1:12">
      <c r="A6460" s="6">
        <v>45286</v>
      </c>
      <c r="B6460" s="6" t="str">
        <f>TEXT(Table1[[#This Row],[Date]],"mm")</f>
        <v>12</v>
      </c>
      <c r="C6460" s="6" t="str">
        <f>TEXT(Table1[[#This Row],[Date]],"yyyy")</f>
        <v>2023</v>
      </c>
      <c r="D6460" t="s">
        <v>8</v>
      </c>
      <c r="E6460" t="s">
        <v>14</v>
      </c>
      <c r="F6460" t="s">
        <v>29</v>
      </c>
      <c r="G6460" s="8">
        <v>34780</v>
      </c>
      <c r="H6460" s="8">
        <v>150285</v>
      </c>
      <c r="I6460" t="s">
        <v>22</v>
      </c>
      <c r="J6460" t="s">
        <v>6484</v>
      </c>
      <c r="K6460" s="8">
        <f>(Table1[[#This Row],[Actual Amount]]-Table1[[#This Row],[Budget Amount]])</f>
        <v>115505</v>
      </c>
      <c r="L6460" s="10">
        <f>(Table1[[#This Row],[Actual Amount]]-Table1[[#This Row],[Budget Amount]]) / Table1[[#This Row],[Budget Amount]]</f>
        <v>3.3210178263369752</v>
      </c>
    </row>
    <row r="6461" spans="1:12">
      <c r="A6461" s="6">
        <v>44633</v>
      </c>
      <c r="B6461" s="6" t="str">
        <f>TEXT(Table1[[#This Row],[Date]],"mm")</f>
        <v>03</v>
      </c>
      <c r="C6461" s="6" t="str">
        <f>TEXT(Table1[[#This Row],[Date]],"yyyy")</f>
        <v>2022</v>
      </c>
      <c r="D6461" t="s">
        <v>13</v>
      </c>
      <c r="E6461" t="s">
        <v>13</v>
      </c>
      <c r="F6461" t="s">
        <v>20</v>
      </c>
      <c r="G6461" s="8">
        <v>68210</v>
      </c>
      <c r="H6461" s="8">
        <v>113464</v>
      </c>
      <c r="I6461" t="s">
        <v>11</v>
      </c>
      <c r="J6461" t="s">
        <v>6485</v>
      </c>
      <c r="K6461" s="8">
        <f>(Table1[[#This Row],[Actual Amount]]-Table1[[#This Row],[Budget Amount]])</f>
        <v>45254</v>
      </c>
      <c r="L6461" s="10">
        <f>(Table1[[#This Row],[Actual Amount]]-Table1[[#This Row],[Budget Amount]]) / Table1[[#This Row],[Budget Amount]]</f>
        <v>0.66345110687582465</v>
      </c>
    </row>
    <row r="6462" spans="1:12">
      <c r="A6462" s="6">
        <v>45025</v>
      </c>
      <c r="B6462" s="6" t="str">
        <f>TEXT(Table1[[#This Row],[Date]],"mm")</f>
        <v>04</v>
      </c>
      <c r="C6462" s="6" t="str">
        <f>TEXT(Table1[[#This Row],[Date]],"yyyy")</f>
        <v>2023</v>
      </c>
      <c r="D6462" t="s">
        <v>31</v>
      </c>
      <c r="E6462" t="s">
        <v>9</v>
      </c>
      <c r="F6462" t="s">
        <v>29</v>
      </c>
      <c r="G6462" s="8">
        <v>10661</v>
      </c>
      <c r="H6462" s="8">
        <v>85234</v>
      </c>
      <c r="I6462" t="s">
        <v>11</v>
      </c>
      <c r="J6462" t="s">
        <v>6486</v>
      </c>
      <c r="K6462" s="8">
        <f>(Table1[[#This Row],[Actual Amount]]-Table1[[#This Row],[Budget Amount]])</f>
        <v>74573</v>
      </c>
      <c r="L6462" s="10">
        <f>(Table1[[#This Row],[Actual Amount]]-Table1[[#This Row],[Budget Amount]]) / Table1[[#This Row],[Budget Amount]]</f>
        <v>6.9949348091173436</v>
      </c>
    </row>
    <row r="6463" spans="1:12">
      <c r="A6463" s="6">
        <v>45130</v>
      </c>
      <c r="B6463" s="6" t="str">
        <f>TEXT(Table1[[#This Row],[Date]],"mm")</f>
        <v>07</v>
      </c>
      <c r="C6463" s="6" t="str">
        <f>TEXT(Table1[[#This Row],[Date]],"yyyy")</f>
        <v>2023</v>
      </c>
      <c r="D6463" t="s">
        <v>45</v>
      </c>
      <c r="E6463" t="s">
        <v>33</v>
      </c>
      <c r="F6463" t="s">
        <v>20</v>
      </c>
      <c r="G6463" s="8">
        <v>76214</v>
      </c>
      <c r="H6463" s="8">
        <v>57792</v>
      </c>
      <c r="I6463" t="s">
        <v>11</v>
      </c>
      <c r="J6463" t="s">
        <v>6487</v>
      </c>
      <c r="K6463" s="8">
        <f>(Table1[[#This Row],[Actual Amount]]-Table1[[#This Row],[Budget Amount]])</f>
        <v>-18422</v>
      </c>
      <c r="L6463" s="10">
        <f>(Table1[[#This Row],[Actual Amount]]-Table1[[#This Row],[Budget Amount]]) / Table1[[#This Row],[Budget Amount]]</f>
        <v>-0.24171412076521373</v>
      </c>
    </row>
    <row r="6464" spans="1:12">
      <c r="A6464" s="6">
        <v>44455</v>
      </c>
      <c r="B6464" s="6" t="str">
        <f>TEXT(Table1[[#This Row],[Date]],"mm")</f>
        <v>09</v>
      </c>
      <c r="C6464" s="6" t="str">
        <f>TEXT(Table1[[#This Row],[Date]],"yyyy")</f>
        <v>2021</v>
      </c>
      <c r="D6464" t="s">
        <v>13</v>
      </c>
      <c r="E6464" t="s">
        <v>13</v>
      </c>
      <c r="F6464" t="s">
        <v>29</v>
      </c>
      <c r="G6464" s="8">
        <v>67146</v>
      </c>
      <c r="H6464" s="8">
        <v>84932</v>
      </c>
      <c r="I6464" t="s">
        <v>16</v>
      </c>
      <c r="J6464" t="s">
        <v>6488</v>
      </c>
      <c r="K6464" s="8">
        <f>(Table1[[#This Row],[Actual Amount]]-Table1[[#This Row],[Budget Amount]])</f>
        <v>17786</v>
      </c>
      <c r="L6464" s="10">
        <f>(Table1[[#This Row],[Actual Amount]]-Table1[[#This Row],[Budget Amount]]) / Table1[[#This Row],[Budget Amount]]</f>
        <v>0.26488547344592378</v>
      </c>
    </row>
    <row r="6465" spans="1:12">
      <c r="A6465" s="6">
        <v>44299</v>
      </c>
      <c r="B6465" s="6" t="str">
        <f>TEXT(Table1[[#This Row],[Date]],"mm")</f>
        <v>04</v>
      </c>
      <c r="C6465" s="6" t="str">
        <f>TEXT(Table1[[#This Row],[Date]],"yyyy")</f>
        <v>2021</v>
      </c>
      <c r="D6465" t="s">
        <v>27</v>
      </c>
      <c r="E6465" t="s">
        <v>33</v>
      </c>
      <c r="F6465" t="s">
        <v>29</v>
      </c>
      <c r="G6465" s="8">
        <v>62452</v>
      </c>
      <c r="H6465" s="8">
        <v>53170</v>
      </c>
      <c r="I6465" t="s">
        <v>25</v>
      </c>
      <c r="J6465" t="s">
        <v>6489</v>
      </c>
      <c r="K6465" s="8">
        <f>(Table1[[#This Row],[Actual Amount]]-Table1[[#This Row],[Budget Amount]])</f>
        <v>-9282</v>
      </c>
      <c r="L6465" s="10">
        <f>(Table1[[#This Row],[Actual Amount]]-Table1[[#This Row],[Budget Amount]]) / Table1[[#This Row],[Budget Amount]]</f>
        <v>-0.14862614487926729</v>
      </c>
    </row>
    <row r="6466" spans="1:12">
      <c r="A6466" s="6">
        <v>45189</v>
      </c>
      <c r="B6466" s="6" t="str">
        <f>TEXT(Table1[[#This Row],[Date]],"mm")</f>
        <v>09</v>
      </c>
      <c r="C6466" s="6" t="str">
        <f>TEXT(Table1[[#This Row],[Date]],"yyyy")</f>
        <v>2023</v>
      </c>
      <c r="D6466" t="s">
        <v>18</v>
      </c>
      <c r="E6466" t="s">
        <v>14</v>
      </c>
      <c r="F6466" t="s">
        <v>48</v>
      </c>
      <c r="G6466" s="8">
        <v>54505</v>
      </c>
      <c r="H6466" s="8">
        <v>31585</v>
      </c>
      <c r="I6466" t="s">
        <v>25</v>
      </c>
      <c r="J6466" t="s">
        <v>6490</v>
      </c>
      <c r="K6466" s="8">
        <f>(Table1[[#This Row],[Actual Amount]]-Table1[[#This Row],[Budget Amount]])</f>
        <v>-22920</v>
      </c>
      <c r="L6466" s="10">
        <f>(Table1[[#This Row],[Actual Amount]]-Table1[[#This Row],[Budget Amount]]) / Table1[[#This Row],[Budget Amount]]</f>
        <v>-0.42051187964406933</v>
      </c>
    </row>
    <row r="6467" spans="1:12">
      <c r="A6467" s="6">
        <v>44965</v>
      </c>
      <c r="B6467" s="6" t="str">
        <f>TEXT(Table1[[#This Row],[Date]],"mm")</f>
        <v>02</v>
      </c>
      <c r="C6467" s="6" t="str">
        <f>TEXT(Table1[[#This Row],[Date]],"yyyy")</f>
        <v>2023</v>
      </c>
      <c r="D6467" t="s">
        <v>13</v>
      </c>
      <c r="E6467" t="s">
        <v>13</v>
      </c>
      <c r="F6467" t="s">
        <v>15</v>
      </c>
      <c r="G6467" s="8">
        <v>126953</v>
      </c>
      <c r="H6467" s="8">
        <v>168845</v>
      </c>
      <c r="I6467" t="s">
        <v>11</v>
      </c>
      <c r="J6467" t="s">
        <v>6491</v>
      </c>
      <c r="K6467" s="8">
        <f>(Table1[[#This Row],[Actual Amount]]-Table1[[#This Row],[Budget Amount]])</f>
        <v>41892</v>
      </c>
      <c r="L6467" s="10">
        <f>(Table1[[#This Row],[Actual Amount]]-Table1[[#This Row],[Budget Amount]]) / Table1[[#This Row],[Budget Amount]]</f>
        <v>0.32998038644222666</v>
      </c>
    </row>
    <row r="6468" spans="1:12">
      <c r="A6468" s="6">
        <v>45009</v>
      </c>
      <c r="B6468" s="6" t="str">
        <f>TEXT(Table1[[#This Row],[Date]],"mm")</f>
        <v>03</v>
      </c>
      <c r="C6468" s="6" t="str">
        <f>TEXT(Table1[[#This Row],[Date]],"yyyy")</f>
        <v>2023</v>
      </c>
      <c r="D6468" t="s">
        <v>31</v>
      </c>
      <c r="E6468" t="s">
        <v>24</v>
      </c>
      <c r="F6468" t="s">
        <v>29</v>
      </c>
      <c r="G6468" s="8">
        <v>112594</v>
      </c>
      <c r="H6468" s="8">
        <v>112722</v>
      </c>
      <c r="I6468" t="s">
        <v>16</v>
      </c>
      <c r="J6468" t="s">
        <v>6492</v>
      </c>
      <c r="K6468" s="8">
        <f>(Table1[[#This Row],[Actual Amount]]-Table1[[#This Row],[Budget Amount]])</f>
        <v>128</v>
      </c>
      <c r="L6468" s="10">
        <f>(Table1[[#This Row],[Actual Amount]]-Table1[[#This Row],[Budget Amount]]) / Table1[[#This Row],[Budget Amount]]</f>
        <v>1.1368278949144715E-3</v>
      </c>
    </row>
    <row r="6469" spans="1:12">
      <c r="A6469" s="6">
        <v>44422</v>
      </c>
      <c r="B6469" s="6" t="str">
        <f>TEXT(Table1[[#This Row],[Date]],"mm")</f>
        <v>08</v>
      </c>
      <c r="C6469" s="6" t="str">
        <f>TEXT(Table1[[#This Row],[Date]],"yyyy")</f>
        <v>2021</v>
      </c>
      <c r="D6469" t="s">
        <v>18</v>
      </c>
      <c r="E6469" t="s">
        <v>14</v>
      </c>
      <c r="F6469" t="s">
        <v>48</v>
      </c>
      <c r="G6469" s="8">
        <v>15647</v>
      </c>
      <c r="H6469" s="8">
        <v>80023</v>
      </c>
      <c r="I6469" t="s">
        <v>11</v>
      </c>
      <c r="J6469" t="s">
        <v>6493</v>
      </c>
      <c r="K6469" s="8">
        <f>(Table1[[#This Row],[Actual Amount]]-Table1[[#This Row],[Budget Amount]])</f>
        <v>64376</v>
      </c>
      <c r="L6469" s="10">
        <f>(Table1[[#This Row],[Actual Amount]]-Table1[[#This Row],[Budget Amount]]) / Table1[[#This Row],[Budget Amount]]</f>
        <v>4.114271106282354</v>
      </c>
    </row>
    <row r="6470" spans="1:12">
      <c r="A6470" s="6">
        <v>45139</v>
      </c>
      <c r="B6470" s="6" t="str">
        <f>TEXT(Table1[[#This Row],[Date]],"mm")</f>
        <v>08</v>
      </c>
      <c r="C6470" s="6" t="str">
        <f>TEXT(Table1[[#This Row],[Date]],"yyyy")</f>
        <v>2023</v>
      </c>
      <c r="D6470" t="s">
        <v>31</v>
      </c>
      <c r="E6470" t="s">
        <v>33</v>
      </c>
      <c r="F6470" t="s">
        <v>29</v>
      </c>
      <c r="G6470" s="8">
        <v>67083</v>
      </c>
      <c r="H6470" s="8">
        <v>78311</v>
      </c>
      <c r="I6470" t="s">
        <v>16</v>
      </c>
      <c r="J6470" t="s">
        <v>6494</v>
      </c>
      <c r="K6470" s="8">
        <f>(Table1[[#This Row],[Actual Amount]]-Table1[[#This Row],[Budget Amount]])</f>
        <v>11228</v>
      </c>
      <c r="L6470" s="10">
        <f>(Table1[[#This Row],[Actual Amount]]-Table1[[#This Row],[Budget Amount]]) / Table1[[#This Row],[Budget Amount]]</f>
        <v>0.16737474471922842</v>
      </c>
    </row>
    <row r="6471" spans="1:12">
      <c r="A6471" s="6">
        <v>44659</v>
      </c>
      <c r="B6471" s="6" t="str">
        <f>TEXT(Table1[[#This Row],[Date]],"mm")</f>
        <v>04</v>
      </c>
      <c r="C6471" s="6" t="str">
        <f>TEXT(Table1[[#This Row],[Date]],"yyyy")</f>
        <v>2022</v>
      </c>
      <c r="D6471" t="s">
        <v>45</v>
      </c>
      <c r="E6471" t="s">
        <v>9</v>
      </c>
      <c r="F6471" t="s">
        <v>15</v>
      </c>
      <c r="G6471" s="8">
        <v>115010</v>
      </c>
      <c r="H6471" s="8">
        <v>69520</v>
      </c>
      <c r="I6471" t="s">
        <v>16</v>
      </c>
      <c r="J6471" t="s">
        <v>6495</v>
      </c>
      <c r="K6471" s="8">
        <f>(Table1[[#This Row],[Actual Amount]]-Table1[[#This Row],[Budget Amount]])</f>
        <v>-45490</v>
      </c>
      <c r="L6471" s="10">
        <f>(Table1[[#This Row],[Actual Amount]]-Table1[[#This Row],[Budget Amount]]) / Table1[[#This Row],[Budget Amount]]</f>
        <v>-0.39553082340666029</v>
      </c>
    </row>
    <row r="6472" spans="1:12">
      <c r="A6472" s="6">
        <v>44433</v>
      </c>
      <c r="B6472" s="6" t="str">
        <f>TEXT(Table1[[#This Row],[Date]],"mm")</f>
        <v>08</v>
      </c>
      <c r="C6472" s="6" t="str">
        <f>TEXT(Table1[[#This Row],[Date]],"yyyy")</f>
        <v>2021</v>
      </c>
      <c r="D6472" t="s">
        <v>45</v>
      </c>
      <c r="E6472" t="s">
        <v>24</v>
      </c>
      <c r="F6472" t="s">
        <v>48</v>
      </c>
      <c r="G6472" s="8">
        <v>38979</v>
      </c>
      <c r="H6472" s="8">
        <v>9985</v>
      </c>
      <c r="I6472" t="s">
        <v>22</v>
      </c>
      <c r="J6472" t="s">
        <v>6496</v>
      </c>
      <c r="K6472" s="8">
        <f>(Table1[[#This Row],[Actual Amount]]-Table1[[#This Row],[Budget Amount]])</f>
        <v>-28994</v>
      </c>
      <c r="L6472" s="10">
        <f>(Table1[[#This Row],[Actual Amount]]-Table1[[#This Row],[Budget Amount]]) / Table1[[#This Row],[Budget Amount]]</f>
        <v>-0.74383642474152745</v>
      </c>
    </row>
    <row r="6473" spans="1:12">
      <c r="A6473" s="6">
        <v>45246</v>
      </c>
      <c r="B6473" s="6" t="str">
        <f>TEXT(Table1[[#This Row],[Date]],"mm")</f>
        <v>11</v>
      </c>
      <c r="C6473" s="6" t="str">
        <f>TEXT(Table1[[#This Row],[Date]],"yyyy")</f>
        <v>2023</v>
      </c>
      <c r="D6473" t="s">
        <v>45</v>
      </c>
      <c r="E6473" t="s">
        <v>19</v>
      </c>
      <c r="F6473" t="s">
        <v>20</v>
      </c>
      <c r="G6473" s="8">
        <v>43288</v>
      </c>
      <c r="H6473" s="8">
        <v>85759</v>
      </c>
      <c r="I6473" t="s">
        <v>11</v>
      </c>
      <c r="J6473" t="s">
        <v>6497</v>
      </c>
      <c r="K6473" s="8">
        <f>(Table1[[#This Row],[Actual Amount]]-Table1[[#This Row],[Budget Amount]])</f>
        <v>42471</v>
      </c>
      <c r="L6473" s="10">
        <f>(Table1[[#This Row],[Actual Amount]]-Table1[[#This Row],[Budget Amount]]) / Table1[[#This Row],[Budget Amount]]</f>
        <v>0.98112640916651261</v>
      </c>
    </row>
    <row r="6474" spans="1:12">
      <c r="A6474" s="6">
        <v>44702</v>
      </c>
      <c r="B6474" s="6" t="str">
        <f>TEXT(Table1[[#This Row],[Date]],"mm")</f>
        <v>05</v>
      </c>
      <c r="C6474" s="6" t="str">
        <f>TEXT(Table1[[#This Row],[Date]],"yyyy")</f>
        <v>2022</v>
      </c>
      <c r="D6474" t="s">
        <v>8</v>
      </c>
      <c r="E6474" t="s">
        <v>13</v>
      </c>
      <c r="F6474" t="s">
        <v>15</v>
      </c>
      <c r="G6474" s="8">
        <v>146714</v>
      </c>
      <c r="H6474" s="8">
        <v>61319</v>
      </c>
      <c r="I6474" t="s">
        <v>22</v>
      </c>
      <c r="J6474" t="s">
        <v>6498</v>
      </c>
      <c r="K6474" s="8">
        <f>(Table1[[#This Row],[Actual Amount]]-Table1[[#This Row],[Budget Amount]])</f>
        <v>-85395</v>
      </c>
      <c r="L6474" s="10">
        <f>(Table1[[#This Row],[Actual Amount]]-Table1[[#This Row],[Budget Amount]]) / Table1[[#This Row],[Budget Amount]]</f>
        <v>-0.58205079269871995</v>
      </c>
    </row>
    <row r="6475" spans="1:12">
      <c r="A6475" s="6">
        <v>45010</v>
      </c>
      <c r="B6475" s="6" t="str">
        <f>TEXT(Table1[[#This Row],[Date]],"mm")</f>
        <v>03</v>
      </c>
      <c r="C6475" s="6" t="str">
        <f>TEXT(Table1[[#This Row],[Date]],"yyyy")</f>
        <v>2023</v>
      </c>
      <c r="D6475" t="s">
        <v>31</v>
      </c>
      <c r="E6475" t="s">
        <v>19</v>
      </c>
      <c r="F6475" t="s">
        <v>10</v>
      </c>
      <c r="G6475" s="8">
        <v>56698</v>
      </c>
      <c r="H6475" s="8">
        <v>91949</v>
      </c>
      <c r="I6475" t="s">
        <v>22</v>
      </c>
      <c r="J6475" t="s">
        <v>6499</v>
      </c>
      <c r="K6475" s="8">
        <f>(Table1[[#This Row],[Actual Amount]]-Table1[[#This Row],[Budget Amount]])</f>
        <v>35251</v>
      </c>
      <c r="L6475" s="10">
        <f>(Table1[[#This Row],[Actual Amount]]-Table1[[#This Row],[Budget Amount]]) / Table1[[#This Row],[Budget Amount]]</f>
        <v>0.62173268898373846</v>
      </c>
    </row>
    <row r="6476" spans="1:12">
      <c r="A6476" s="6">
        <v>44963</v>
      </c>
      <c r="B6476" s="6" t="str">
        <f>TEXT(Table1[[#This Row],[Date]],"mm")</f>
        <v>02</v>
      </c>
      <c r="C6476" s="6" t="str">
        <f>TEXT(Table1[[#This Row],[Date]],"yyyy")</f>
        <v>2023</v>
      </c>
      <c r="D6476" t="s">
        <v>13</v>
      </c>
      <c r="E6476" t="s">
        <v>14</v>
      </c>
      <c r="F6476" t="s">
        <v>48</v>
      </c>
      <c r="G6476" s="8">
        <v>13884</v>
      </c>
      <c r="H6476" s="8">
        <v>146277</v>
      </c>
      <c r="I6476" t="s">
        <v>25</v>
      </c>
      <c r="J6476" t="s">
        <v>6500</v>
      </c>
      <c r="K6476" s="8">
        <f>(Table1[[#This Row],[Actual Amount]]-Table1[[#This Row],[Budget Amount]])</f>
        <v>132393</v>
      </c>
      <c r="L6476" s="10">
        <f>(Table1[[#This Row],[Actual Amount]]-Table1[[#This Row],[Budget Amount]]) / Table1[[#This Row],[Budget Amount]]</f>
        <v>9.5356525496974935</v>
      </c>
    </row>
    <row r="6477" spans="1:12">
      <c r="A6477" s="6">
        <v>44830</v>
      </c>
      <c r="B6477" s="6" t="str">
        <f>TEXT(Table1[[#This Row],[Date]],"mm")</f>
        <v>09</v>
      </c>
      <c r="C6477" s="6" t="str">
        <f>TEXT(Table1[[#This Row],[Date]],"yyyy")</f>
        <v>2022</v>
      </c>
      <c r="D6477" t="s">
        <v>27</v>
      </c>
      <c r="E6477" t="s">
        <v>13</v>
      </c>
      <c r="F6477" t="s">
        <v>10</v>
      </c>
      <c r="G6477" s="8">
        <v>126564</v>
      </c>
      <c r="H6477" s="8">
        <v>164121</v>
      </c>
      <c r="I6477" t="s">
        <v>16</v>
      </c>
      <c r="J6477" t="s">
        <v>6501</v>
      </c>
      <c r="K6477" s="8">
        <f>(Table1[[#This Row],[Actual Amount]]-Table1[[#This Row],[Budget Amount]])</f>
        <v>37557</v>
      </c>
      <c r="L6477" s="10">
        <f>(Table1[[#This Row],[Actual Amount]]-Table1[[#This Row],[Budget Amount]]) / Table1[[#This Row],[Budget Amount]]</f>
        <v>0.29674314971081822</v>
      </c>
    </row>
    <row r="6478" spans="1:12">
      <c r="A6478" s="6">
        <v>45187</v>
      </c>
      <c r="B6478" s="6" t="str">
        <f>TEXT(Table1[[#This Row],[Date]],"mm")</f>
        <v>09</v>
      </c>
      <c r="C6478" s="6" t="str">
        <f>TEXT(Table1[[#This Row],[Date]],"yyyy")</f>
        <v>2023</v>
      </c>
      <c r="D6478" t="s">
        <v>27</v>
      </c>
      <c r="E6478" t="s">
        <v>13</v>
      </c>
      <c r="F6478" t="s">
        <v>48</v>
      </c>
      <c r="G6478" s="8">
        <v>45509</v>
      </c>
      <c r="H6478" s="8">
        <v>95036</v>
      </c>
      <c r="I6478" t="s">
        <v>16</v>
      </c>
      <c r="J6478" t="s">
        <v>6502</v>
      </c>
      <c r="K6478" s="8">
        <f>(Table1[[#This Row],[Actual Amount]]-Table1[[#This Row],[Budget Amount]])</f>
        <v>49527</v>
      </c>
      <c r="L6478" s="10">
        <f>(Table1[[#This Row],[Actual Amount]]-Table1[[#This Row],[Budget Amount]]) / Table1[[#This Row],[Budget Amount]]</f>
        <v>1.0882902283064888</v>
      </c>
    </row>
    <row r="6479" spans="1:12">
      <c r="A6479" s="6">
        <v>44814</v>
      </c>
      <c r="B6479" s="6" t="str">
        <f>TEXT(Table1[[#This Row],[Date]],"mm")</f>
        <v>09</v>
      </c>
      <c r="C6479" s="6" t="str">
        <f>TEXT(Table1[[#This Row],[Date]],"yyyy")</f>
        <v>2022</v>
      </c>
      <c r="D6479" t="s">
        <v>45</v>
      </c>
      <c r="E6479" t="s">
        <v>24</v>
      </c>
      <c r="F6479" t="s">
        <v>20</v>
      </c>
      <c r="G6479" s="8">
        <v>41649</v>
      </c>
      <c r="H6479" s="8">
        <v>106474</v>
      </c>
      <c r="I6479" t="s">
        <v>16</v>
      </c>
      <c r="J6479" t="s">
        <v>6503</v>
      </c>
      <c r="K6479" s="8">
        <f>(Table1[[#This Row],[Actual Amount]]-Table1[[#This Row],[Budget Amount]])</f>
        <v>64825</v>
      </c>
      <c r="L6479" s="10">
        <f>(Table1[[#This Row],[Actual Amount]]-Table1[[#This Row],[Budget Amount]]) / Table1[[#This Row],[Budget Amount]]</f>
        <v>1.556459939014142</v>
      </c>
    </row>
    <row r="6480" spans="1:12">
      <c r="A6480" s="6">
        <v>44469</v>
      </c>
      <c r="B6480" s="6" t="str">
        <f>TEXT(Table1[[#This Row],[Date]],"mm")</f>
        <v>09</v>
      </c>
      <c r="C6480" s="6" t="str">
        <f>TEXT(Table1[[#This Row],[Date]],"yyyy")</f>
        <v>2021</v>
      </c>
      <c r="D6480" t="s">
        <v>27</v>
      </c>
      <c r="E6480" t="s">
        <v>24</v>
      </c>
      <c r="F6480" t="s">
        <v>48</v>
      </c>
      <c r="G6480" s="8">
        <v>106068</v>
      </c>
      <c r="H6480" s="8">
        <v>67431</v>
      </c>
      <c r="I6480" t="s">
        <v>16</v>
      </c>
      <c r="J6480" t="s">
        <v>6504</v>
      </c>
      <c r="K6480" s="8">
        <f>(Table1[[#This Row],[Actual Amount]]-Table1[[#This Row],[Budget Amount]])</f>
        <v>-38637</v>
      </c>
      <c r="L6480" s="10">
        <f>(Table1[[#This Row],[Actual Amount]]-Table1[[#This Row],[Budget Amount]]) / Table1[[#This Row],[Budget Amount]]</f>
        <v>-0.36426631971942525</v>
      </c>
    </row>
    <row r="6481" spans="1:12">
      <c r="A6481" s="6">
        <v>44428</v>
      </c>
      <c r="B6481" s="6" t="str">
        <f>TEXT(Table1[[#This Row],[Date]],"mm")</f>
        <v>08</v>
      </c>
      <c r="C6481" s="6" t="str">
        <f>TEXT(Table1[[#This Row],[Date]],"yyyy")</f>
        <v>2021</v>
      </c>
      <c r="D6481" t="s">
        <v>18</v>
      </c>
      <c r="E6481" t="s">
        <v>24</v>
      </c>
      <c r="F6481" t="s">
        <v>29</v>
      </c>
      <c r="G6481" s="8">
        <v>108954</v>
      </c>
      <c r="H6481" s="8">
        <v>64183</v>
      </c>
      <c r="I6481" t="s">
        <v>22</v>
      </c>
      <c r="J6481" t="s">
        <v>6505</v>
      </c>
      <c r="K6481" s="8">
        <f>(Table1[[#This Row],[Actual Amount]]-Table1[[#This Row],[Budget Amount]])</f>
        <v>-44771</v>
      </c>
      <c r="L6481" s="10">
        <f>(Table1[[#This Row],[Actual Amount]]-Table1[[#This Row],[Budget Amount]]) / Table1[[#This Row],[Budget Amount]]</f>
        <v>-0.41091653358297997</v>
      </c>
    </row>
    <row r="6482" spans="1:12">
      <c r="A6482" s="6">
        <v>44964</v>
      </c>
      <c r="B6482" s="6" t="str">
        <f>TEXT(Table1[[#This Row],[Date]],"mm")</f>
        <v>02</v>
      </c>
      <c r="C6482" s="6" t="str">
        <f>TEXT(Table1[[#This Row],[Date]],"yyyy")</f>
        <v>2023</v>
      </c>
      <c r="D6482" t="s">
        <v>31</v>
      </c>
      <c r="E6482" t="s">
        <v>24</v>
      </c>
      <c r="F6482" t="s">
        <v>10</v>
      </c>
      <c r="G6482" s="8">
        <v>21036</v>
      </c>
      <c r="H6482" s="8">
        <v>91165</v>
      </c>
      <c r="I6482" t="s">
        <v>16</v>
      </c>
      <c r="J6482" t="s">
        <v>6506</v>
      </c>
      <c r="K6482" s="8">
        <f>(Table1[[#This Row],[Actual Amount]]-Table1[[#This Row],[Budget Amount]])</f>
        <v>70129</v>
      </c>
      <c r="L6482" s="10">
        <f>(Table1[[#This Row],[Actual Amount]]-Table1[[#This Row],[Budget Amount]]) / Table1[[#This Row],[Budget Amount]]</f>
        <v>3.3337611713253472</v>
      </c>
    </row>
    <row r="6483" spans="1:12">
      <c r="A6483" s="6">
        <v>44692</v>
      </c>
      <c r="B6483" s="6" t="str">
        <f>TEXT(Table1[[#This Row],[Date]],"mm")</f>
        <v>05</v>
      </c>
      <c r="C6483" s="6" t="str">
        <f>TEXT(Table1[[#This Row],[Date]],"yyyy")</f>
        <v>2022</v>
      </c>
      <c r="D6483" t="s">
        <v>31</v>
      </c>
      <c r="E6483" t="s">
        <v>9</v>
      </c>
      <c r="F6483" t="s">
        <v>10</v>
      </c>
      <c r="G6483" s="8">
        <v>94571</v>
      </c>
      <c r="H6483" s="8">
        <v>15769</v>
      </c>
      <c r="I6483" t="s">
        <v>25</v>
      </c>
      <c r="J6483" t="s">
        <v>6507</v>
      </c>
      <c r="K6483" s="8">
        <f>(Table1[[#This Row],[Actual Amount]]-Table1[[#This Row],[Budget Amount]])</f>
        <v>-78802</v>
      </c>
      <c r="L6483" s="10">
        <f>(Table1[[#This Row],[Actual Amount]]-Table1[[#This Row],[Budget Amount]]) / Table1[[#This Row],[Budget Amount]]</f>
        <v>-0.83325755252667311</v>
      </c>
    </row>
    <row r="6484" spans="1:12">
      <c r="A6484" s="6">
        <v>45244</v>
      </c>
      <c r="B6484" s="6" t="str">
        <f>TEXT(Table1[[#This Row],[Date]],"mm")</f>
        <v>11</v>
      </c>
      <c r="C6484" s="6" t="str">
        <f>TEXT(Table1[[#This Row],[Date]],"yyyy")</f>
        <v>2023</v>
      </c>
      <c r="D6484" t="s">
        <v>31</v>
      </c>
      <c r="E6484" t="s">
        <v>33</v>
      </c>
      <c r="F6484" t="s">
        <v>48</v>
      </c>
      <c r="G6484" s="8">
        <v>19747</v>
      </c>
      <c r="H6484" s="8">
        <v>16989</v>
      </c>
      <c r="I6484" t="s">
        <v>25</v>
      </c>
      <c r="J6484" t="s">
        <v>6508</v>
      </c>
      <c r="K6484" s="8">
        <f>(Table1[[#This Row],[Actual Amount]]-Table1[[#This Row],[Budget Amount]])</f>
        <v>-2758</v>
      </c>
      <c r="L6484" s="10">
        <f>(Table1[[#This Row],[Actual Amount]]-Table1[[#This Row],[Budget Amount]]) / Table1[[#This Row],[Budget Amount]]</f>
        <v>-0.13966678482807515</v>
      </c>
    </row>
    <row r="6485" spans="1:12">
      <c r="A6485" s="6">
        <v>44698</v>
      </c>
      <c r="B6485" s="6" t="str">
        <f>TEXT(Table1[[#This Row],[Date]],"mm")</f>
        <v>05</v>
      </c>
      <c r="C6485" s="6" t="str">
        <f>TEXT(Table1[[#This Row],[Date]],"yyyy")</f>
        <v>2022</v>
      </c>
      <c r="D6485" t="s">
        <v>18</v>
      </c>
      <c r="E6485" t="s">
        <v>24</v>
      </c>
      <c r="F6485" t="s">
        <v>29</v>
      </c>
      <c r="G6485" s="8">
        <v>56692</v>
      </c>
      <c r="H6485" s="8">
        <v>69090</v>
      </c>
      <c r="I6485" t="s">
        <v>22</v>
      </c>
      <c r="J6485" t="s">
        <v>6509</v>
      </c>
      <c r="K6485" s="8">
        <f>(Table1[[#This Row],[Actual Amount]]-Table1[[#This Row],[Budget Amount]])</f>
        <v>12398</v>
      </c>
      <c r="L6485" s="10">
        <f>(Table1[[#This Row],[Actual Amount]]-Table1[[#This Row],[Budget Amount]]) / Table1[[#This Row],[Budget Amount]]</f>
        <v>0.21869046779086995</v>
      </c>
    </row>
    <row r="6486" spans="1:12">
      <c r="A6486" s="6">
        <v>44221</v>
      </c>
      <c r="B6486" s="6" t="str">
        <f>TEXT(Table1[[#This Row],[Date]],"mm")</f>
        <v>01</v>
      </c>
      <c r="C6486" s="6" t="str">
        <f>TEXT(Table1[[#This Row],[Date]],"yyyy")</f>
        <v>2021</v>
      </c>
      <c r="D6486" t="s">
        <v>13</v>
      </c>
      <c r="E6486" t="s">
        <v>14</v>
      </c>
      <c r="F6486" t="s">
        <v>29</v>
      </c>
      <c r="G6486" s="8">
        <v>66777</v>
      </c>
      <c r="H6486" s="8">
        <v>133377</v>
      </c>
      <c r="I6486" t="s">
        <v>22</v>
      </c>
      <c r="J6486" t="s">
        <v>6510</v>
      </c>
      <c r="K6486" s="8">
        <f>(Table1[[#This Row],[Actual Amount]]-Table1[[#This Row],[Budget Amount]])</f>
        <v>66600</v>
      </c>
      <c r="L6486" s="10">
        <f>(Table1[[#This Row],[Actual Amount]]-Table1[[#This Row],[Budget Amount]]) / Table1[[#This Row],[Budget Amount]]</f>
        <v>0.99734938676490403</v>
      </c>
    </row>
    <row r="6487" spans="1:12">
      <c r="A6487" s="6">
        <v>44484</v>
      </c>
      <c r="B6487" s="6" t="str">
        <f>TEXT(Table1[[#This Row],[Date]],"mm")</f>
        <v>10</v>
      </c>
      <c r="C6487" s="6" t="str">
        <f>TEXT(Table1[[#This Row],[Date]],"yyyy")</f>
        <v>2021</v>
      </c>
      <c r="D6487" t="s">
        <v>8</v>
      </c>
      <c r="E6487" t="s">
        <v>13</v>
      </c>
      <c r="F6487" t="s">
        <v>48</v>
      </c>
      <c r="G6487" s="8">
        <v>72108</v>
      </c>
      <c r="H6487" s="8">
        <v>152811</v>
      </c>
      <c r="I6487" t="s">
        <v>11</v>
      </c>
      <c r="J6487" t="s">
        <v>6511</v>
      </c>
      <c r="K6487" s="8">
        <f>(Table1[[#This Row],[Actual Amount]]-Table1[[#This Row],[Budget Amount]])</f>
        <v>80703</v>
      </c>
      <c r="L6487" s="10">
        <f>(Table1[[#This Row],[Actual Amount]]-Table1[[#This Row],[Budget Amount]]) / Table1[[#This Row],[Budget Amount]]</f>
        <v>1.1191962056914628</v>
      </c>
    </row>
    <row r="6488" spans="1:12">
      <c r="A6488" s="6">
        <v>44534</v>
      </c>
      <c r="B6488" s="6" t="str">
        <f>TEXT(Table1[[#This Row],[Date]],"mm")</f>
        <v>12</v>
      </c>
      <c r="C6488" s="6" t="str">
        <f>TEXT(Table1[[#This Row],[Date]],"yyyy")</f>
        <v>2021</v>
      </c>
      <c r="D6488" t="s">
        <v>18</v>
      </c>
      <c r="E6488" t="s">
        <v>19</v>
      </c>
      <c r="F6488" t="s">
        <v>15</v>
      </c>
      <c r="G6488" s="8">
        <v>117008</v>
      </c>
      <c r="H6488" s="8">
        <v>112323</v>
      </c>
      <c r="I6488" t="s">
        <v>11</v>
      </c>
      <c r="J6488" t="s">
        <v>6512</v>
      </c>
      <c r="K6488" s="8">
        <f>(Table1[[#This Row],[Actual Amount]]-Table1[[#This Row],[Budget Amount]])</f>
        <v>-4685</v>
      </c>
      <c r="L6488" s="10">
        <f>(Table1[[#This Row],[Actual Amount]]-Table1[[#This Row],[Budget Amount]]) / Table1[[#This Row],[Budget Amount]]</f>
        <v>-4.0039997265144261E-2</v>
      </c>
    </row>
    <row r="6489" spans="1:12">
      <c r="A6489" s="6">
        <v>45257</v>
      </c>
      <c r="B6489" s="6" t="str">
        <f>TEXT(Table1[[#This Row],[Date]],"mm")</f>
        <v>11</v>
      </c>
      <c r="C6489" s="6" t="str">
        <f>TEXT(Table1[[#This Row],[Date]],"yyyy")</f>
        <v>2023</v>
      </c>
      <c r="D6489" t="s">
        <v>31</v>
      </c>
      <c r="E6489" t="s">
        <v>24</v>
      </c>
      <c r="F6489" t="s">
        <v>20</v>
      </c>
      <c r="G6489" s="8">
        <v>60387</v>
      </c>
      <c r="H6489" s="8">
        <v>161023</v>
      </c>
      <c r="I6489" t="s">
        <v>16</v>
      </c>
      <c r="J6489" t="s">
        <v>6513</v>
      </c>
      <c r="K6489" s="8">
        <f>(Table1[[#This Row],[Actual Amount]]-Table1[[#This Row],[Budget Amount]])</f>
        <v>100636</v>
      </c>
      <c r="L6489" s="10">
        <f>(Table1[[#This Row],[Actual Amount]]-Table1[[#This Row],[Budget Amount]]) / Table1[[#This Row],[Budget Amount]]</f>
        <v>1.6665176279662841</v>
      </c>
    </row>
    <row r="6490" spans="1:12">
      <c r="A6490" s="6">
        <v>44333</v>
      </c>
      <c r="B6490" s="6" t="str">
        <f>TEXT(Table1[[#This Row],[Date]],"mm")</f>
        <v>05</v>
      </c>
      <c r="C6490" s="6" t="str">
        <f>TEXT(Table1[[#This Row],[Date]],"yyyy")</f>
        <v>2021</v>
      </c>
      <c r="D6490" t="s">
        <v>31</v>
      </c>
      <c r="E6490" t="s">
        <v>14</v>
      </c>
      <c r="F6490" t="s">
        <v>48</v>
      </c>
      <c r="G6490" s="8">
        <v>146590</v>
      </c>
      <c r="H6490" s="8">
        <v>86468</v>
      </c>
      <c r="I6490" t="s">
        <v>22</v>
      </c>
      <c r="J6490" t="s">
        <v>6514</v>
      </c>
      <c r="K6490" s="8">
        <f>(Table1[[#This Row],[Actual Amount]]-Table1[[#This Row],[Budget Amount]])</f>
        <v>-60122</v>
      </c>
      <c r="L6490" s="10">
        <f>(Table1[[#This Row],[Actual Amount]]-Table1[[#This Row],[Budget Amount]]) / Table1[[#This Row],[Budget Amount]]</f>
        <v>-0.41013711712940853</v>
      </c>
    </row>
    <row r="6491" spans="1:12">
      <c r="A6491" s="6">
        <v>44704</v>
      </c>
      <c r="B6491" s="6" t="str">
        <f>TEXT(Table1[[#This Row],[Date]],"mm")</f>
        <v>05</v>
      </c>
      <c r="C6491" s="6" t="str">
        <f>TEXT(Table1[[#This Row],[Date]],"yyyy")</f>
        <v>2022</v>
      </c>
      <c r="D6491" t="s">
        <v>31</v>
      </c>
      <c r="E6491" t="s">
        <v>9</v>
      </c>
      <c r="F6491" t="s">
        <v>29</v>
      </c>
      <c r="G6491" s="8">
        <v>16277</v>
      </c>
      <c r="H6491" s="8">
        <v>126622</v>
      </c>
      <c r="I6491" t="s">
        <v>22</v>
      </c>
      <c r="J6491" t="s">
        <v>6515</v>
      </c>
      <c r="K6491" s="8">
        <f>(Table1[[#This Row],[Actual Amount]]-Table1[[#This Row],[Budget Amount]])</f>
        <v>110345</v>
      </c>
      <c r="L6491" s="10">
        <f>(Table1[[#This Row],[Actual Amount]]-Table1[[#This Row],[Budget Amount]]) / Table1[[#This Row],[Budget Amount]]</f>
        <v>6.7791976408429075</v>
      </c>
    </row>
    <row r="6492" spans="1:12">
      <c r="A6492" s="6">
        <v>44423</v>
      </c>
      <c r="B6492" s="6" t="str">
        <f>TEXT(Table1[[#This Row],[Date]],"mm")</f>
        <v>08</v>
      </c>
      <c r="C6492" s="6" t="str">
        <f>TEXT(Table1[[#This Row],[Date]],"yyyy")</f>
        <v>2021</v>
      </c>
      <c r="D6492" t="s">
        <v>13</v>
      </c>
      <c r="E6492" t="s">
        <v>14</v>
      </c>
      <c r="F6492" t="s">
        <v>20</v>
      </c>
      <c r="G6492" s="8">
        <v>85877</v>
      </c>
      <c r="H6492" s="8">
        <v>64471</v>
      </c>
      <c r="I6492" t="s">
        <v>25</v>
      </c>
      <c r="J6492" t="s">
        <v>6516</v>
      </c>
      <c r="K6492" s="8">
        <f>(Table1[[#This Row],[Actual Amount]]-Table1[[#This Row],[Budget Amount]])</f>
        <v>-21406</v>
      </c>
      <c r="L6492" s="10">
        <f>(Table1[[#This Row],[Actual Amount]]-Table1[[#This Row],[Budget Amount]]) / Table1[[#This Row],[Budget Amount]]</f>
        <v>-0.24926348149096964</v>
      </c>
    </row>
    <row r="6493" spans="1:12">
      <c r="A6493" s="6">
        <v>44516</v>
      </c>
      <c r="B6493" s="6" t="str">
        <f>TEXT(Table1[[#This Row],[Date]],"mm")</f>
        <v>11</v>
      </c>
      <c r="C6493" s="6" t="str">
        <f>TEXT(Table1[[#This Row],[Date]],"yyyy")</f>
        <v>2021</v>
      </c>
      <c r="D6493" t="s">
        <v>27</v>
      </c>
      <c r="E6493" t="s">
        <v>19</v>
      </c>
      <c r="F6493" t="s">
        <v>48</v>
      </c>
      <c r="G6493" s="8">
        <v>127120</v>
      </c>
      <c r="H6493" s="8">
        <v>50028</v>
      </c>
      <c r="I6493" t="s">
        <v>25</v>
      </c>
      <c r="J6493" t="s">
        <v>6517</v>
      </c>
      <c r="K6493" s="8">
        <f>(Table1[[#This Row],[Actual Amount]]-Table1[[#This Row],[Budget Amount]])</f>
        <v>-77092</v>
      </c>
      <c r="L6493" s="10">
        <f>(Table1[[#This Row],[Actual Amount]]-Table1[[#This Row],[Budget Amount]]) / Table1[[#This Row],[Budget Amount]]</f>
        <v>-0.60645059786028954</v>
      </c>
    </row>
    <row r="6494" spans="1:12">
      <c r="A6494" s="6">
        <v>45112</v>
      </c>
      <c r="B6494" s="6" t="str">
        <f>TEXT(Table1[[#This Row],[Date]],"mm")</f>
        <v>07</v>
      </c>
      <c r="C6494" s="6" t="str">
        <f>TEXT(Table1[[#This Row],[Date]],"yyyy")</f>
        <v>2023</v>
      </c>
      <c r="D6494" t="s">
        <v>8</v>
      </c>
      <c r="E6494" t="s">
        <v>19</v>
      </c>
      <c r="F6494" t="s">
        <v>20</v>
      </c>
      <c r="G6494" s="8">
        <v>33613</v>
      </c>
      <c r="H6494" s="8">
        <v>82051</v>
      </c>
      <c r="I6494" t="s">
        <v>25</v>
      </c>
      <c r="J6494" t="s">
        <v>6518</v>
      </c>
      <c r="K6494" s="8">
        <f>(Table1[[#This Row],[Actual Amount]]-Table1[[#This Row],[Budget Amount]])</f>
        <v>48438</v>
      </c>
      <c r="L6494" s="10">
        <f>(Table1[[#This Row],[Actual Amount]]-Table1[[#This Row],[Budget Amount]]) / Table1[[#This Row],[Budget Amount]]</f>
        <v>1.4410495939071193</v>
      </c>
    </row>
    <row r="6495" spans="1:12">
      <c r="A6495" s="6">
        <v>44282</v>
      </c>
      <c r="B6495" s="6" t="str">
        <f>TEXT(Table1[[#This Row],[Date]],"mm")</f>
        <v>03</v>
      </c>
      <c r="C6495" s="6" t="str">
        <f>TEXT(Table1[[#This Row],[Date]],"yyyy")</f>
        <v>2021</v>
      </c>
      <c r="D6495" t="s">
        <v>18</v>
      </c>
      <c r="E6495" t="s">
        <v>14</v>
      </c>
      <c r="F6495" t="s">
        <v>15</v>
      </c>
      <c r="G6495" s="8">
        <v>142031</v>
      </c>
      <c r="H6495" s="8">
        <v>162011</v>
      </c>
      <c r="I6495" t="s">
        <v>22</v>
      </c>
      <c r="J6495" t="s">
        <v>6519</v>
      </c>
      <c r="K6495" s="8">
        <f>(Table1[[#This Row],[Actual Amount]]-Table1[[#This Row],[Budget Amount]])</f>
        <v>19980</v>
      </c>
      <c r="L6495" s="10">
        <f>(Table1[[#This Row],[Actual Amount]]-Table1[[#This Row],[Budget Amount]]) / Table1[[#This Row],[Budget Amount]]</f>
        <v>0.14067351493687999</v>
      </c>
    </row>
    <row r="6496" spans="1:12">
      <c r="A6496" s="6">
        <v>45122</v>
      </c>
      <c r="B6496" s="6" t="str">
        <f>TEXT(Table1[[#This Row],[Date]],"mm")</f>
        <v>07</v>
      </c>
      <c r="C6496" s="6" t="str">
        <f>TEXT(Table1[[#This Row],[Date]],"yyyy")</f>
        <v>2023</v>
      </c>
      <c r="D6496" t="s">
        <v>31</v>
      </c>
      <c r="E6496" t="s">
        <v>9</v>
      </c>
      <c r="F6496" t="s">
        <v>29</v>
      </c>
      <c r="G6496" s="8">
        <v>62100</v>
      </c>
      <c r="H6496" s="8">
        <v>126020</v>
      </c>
      <c r="I6496" t="s">
        <v>11</v>
      </c>
      <c r="J6496" t="s">
        <v>6520</v>
      </c>
      <c r="K6496" s="8">
        <f>(Table1[[#This Row],[Actual Amount]]-Table1[[#This Row],[Budget Amount]])</f>
        <v>63920</v>
      </c>
      <c r="L6496" s="10">
        <f>(Table1[[#This Row],[Actual Amount]]-Table1[[#This Row],[Budget Amount]]) / Table1[[#This Row],[Budget Amount]]</f>
        <v>1.0293075684380033</v>
      </c>
    </row>
    <row r="6497" spans="1:12">
      <c r="A6497" s="6">
        <v>44249</v>
      </c>
      <c r="B6497" s="6" t="str">
        <f>TEXT(Table1[[#This Row],[Date]],"mm")</f>
        <v>02</v>
      </c>
      <c r="C6497" s="6" t="str">
        <f>TEXT(Table1[[#This Row],[Date]],"yyyy")</f>
        <v>2021</v>
      </c>
      <c r="D6497" t="s">
        <v>45</v>
      </c>
      <c r="E6497" t="s">
        <v>19</v>
      </c>
      <c r="F6497" t="s">
        <v>15</v>
      </c>
      <c r="G6497" s="8">
        <v>147008</v>
      </c>
      <c r="H6497" s="8">
        <v>51054</v>
      </c>
      <c r="I6497" t="s">
        <v>22</v>
      </c>
      <c r="J6497" t="s">
        <v>6521</v>
      </c>
      <c r="K6497" s="8">
        <f>(Table1[[#This Row],[Actual Amount]]-Table1[[#This Row],[Budget Amount]])</f>
        <v>-95954</v>
      </c>
      <c r="L6497" s="10">
        <f>(Table1[[#This Row],[Actual Amount]]-Table1[[#This Row],[Budget Amount]]) / Table1[[#This Row],[Budget Amount]]</f>
        <v>-0.65271277753591639</v>
      </c>
    </row>
    <row r="6498" spans="1:12">
      <c r="A6498" s="6">
        <v>45056</v>
      </c>
      <c r="B6498" s="6" t="str">
        <f>TEXT(Table1[[#This Row],[Date]],"mm")</f>
        <v>05</v>
      </c>
      <c r="C6498" s="6" t="str">
        <f>TEXT(Table1[[#This Row],[Date]],"yyyy")</f>
        <v>2023</v>
      </c>
      <c r="D6498" t="s">
        <v>8</v>
      </c>
      <c r="E6498" t="s">
        <v>9</v>
      </c>
      <c r="F6498" t="s">
        <v>15</v>
      </c>
      <c r="G6498" s="8">
        <v>116940</v>
      </c>
      <c r="H6498" s="8">
        <v>147908</v>
      </c>
      <c r="I6498" t="s">
        <v>22</v>
      </c>
      <c r="J6498" t="s">
        <v>6522</v>
      </c>
      <c r="K6498" s="8">
        <f>(Table1[[#This Row],[Actual Amount]]-Table1[[#This Row],[Budget Amount]])</f>
        <v>30968</v>
      </c>
      <c r="L6498" s="10">
        <f>(Table1[[#This Row],[Actual Amount]]-Table1[[#This Row],[Budget Amount]]) / Table1[[#This Row],[Budget Amount]]</f>
        <v>0.26481956558919106</v>
      </c>
    </row>
    <row r="6499" spans="1:12">
      <c r="A6499" s="6">
        <v>45063</v>
      </c>
      <c r="B6499" s="6" t="str">
        <f>TEXT(Table1[[#This Row],[Date]],"mm")</f>
        <v>05</v>
      </c>
      <c r="C6499" s="6" t="str">
        <f>TEXT(Table1[[#This Row],[Date]],"yyyy")</f>
        <v>2023</v>
      </c>
      <c r="D6499" t="s">
        <v>45</v>
      </c>
      <c r="E6499" t="s">
        <v>13</v>
      </c>
      <c r="F6499" t="s">
        <v>29</v>
      </c>
      <c r="G6499" s="8">
        <v>29923</v>
      </c>
      <c r="H6499" s="8">
        <v>142916</v>
      </c>
      <c r="I6499" t="s">
        <v>22</v>
      </c>
      <c r="J6499" t="s">
        <v>6523</v>
      </c>
      <c r="K6499" s="8">
        <f>(Table1[[#This Row],[Actual Amount]]-Table1[[#This Row],[Budget Amount]])</f>
        <v>112993</v>
      </c>
      <c r="L6499" s="10">
        <f>(Table1[[#This Row],[Actual Amount]]-Table1[[#This Row],[Budget Amount]]) / Table1[[#This Row],[Budget Amount]]</f>
        <v>3.7761253884971429</v>
      </c>
    </row>
    <row r="6500" spans="1:12">
      <c r="A6500" s="6">
        <v>44629</v>
      </c>
      <c r="B6500" s="6" t="str">
        <f>TEXT(Table1[[#This Row],[Date]],"mm")</f>
        <v>03</v>
      </c>
      <c r="C6500" s="6" t="str">
        <f>TEXT(Table1[[#This Row],[Date]],"yyyy")</f>
        <v>2022</v>
      </c>
      <c r="D6500" t="s">
        <v>8</v>
      </c>
      <c r="E6500" t="s">
        <v>24</v>
      </c>
      <c r="F6500" t="s">
        <v>15</v>
      </c>
      <c r="G6500" s="8">
        <v>19227</v>
      </c>
      <c r="H6500" s="8">
        <v>17903</v>
      </c>
      <c r="I6500" t="s">
        <v>11</v>
      </c>
      <c r="J6500" t="s">
        <v>6524</v>
      </c>
      <c r="K6500" s="8">
        <f>(Table1[[#This Row],[Actual Amount]]-Table1[[#This Row],[Budget Amount]])</f>
        <v>-1324</v>
      </c>
      <c r="L6500" s="10">
        <f>(Table1[[#This Row],[Actual Amount]]-Table1[[#This Row],[Budget Amount]]) / Table1[[#This Row],[Budget Amount]]</f>
        <v>-6.8861496853383261E-2</v>
      </c>
    </row>
    <row r="6501" spans="1:12">
      <c r="A6501" s="6">
        <v>45195</v>
      </c>
      <c r="B6501" s="6" t="str">
        <f>TEXT(Table1[[#This Row],[Date]],"mm")</f>
        <v>09</v>
      </c>
      <c r="C6501" s="6" t="str">
        <f>TEXT(Table1[[#This Row],[Date]],"yyyy")</f>
        <v>2023</v>
      </c>
      <c r="D6501" t="s">
        <v>31</v>
      </c>
      <c r="E6501" t="s">
        <v>19</v>
      </c>
      <c r="F6501" t="s">
        <v>48</v>
      </c>
      <c r="G6501" s="8">
        <v>78580</v>
      </c>
      <c r="H6501" s="8">
        <v>51640</v>
      </c>
      <c r="I6501" t="s">
        <v>25</v>
      </c>
      <c r="J6501" t="s">
        <v>6525</v>
      </c>
      <c r="K6501" s="8">
        <f>(Table1[[#This Row],[Actual Amount]]-Table1[[#This Row],[Budget Amount]])</f>
        <v>-26940</v>
      </c>
      <c r="L6501" s="10">
        <f>(Table1[[#This Row],[Actual Amount]]-Table1[[#This Row],[Budget Amount]]) / Table1[[#This Row],[Budget Amount]]</f>
        <v>-0.34283532705523034</v>
      </c>
    </row>
    <row r="6502" spans="1:12">
      <c r="A6502" s="6">
        <v>44296</v>
      </c>
      <c r="B6502" s="6" t="str">
        <f>TEXT(Table1[[#This Row],[Date]],"mm")</f>
        <v>04</v>
      </c>
      <c r="C6502" s="6" t="str">
        <f>TEXT(Table1[[#This Row],[Date]],"yyyy")</f>
        <v>2021</v>
      </c>
      <c r="D6502" t="s">
        <v>8</v>
      </c>
      <c r="E6502" t="s">
        <v>14</v>
      </c>
      <c r="F6502" t="s">
        <v>48</v>
      </c>
      <c r="G6502" s="8">
        <v>123767</v>
      </c>
      <c r="H6502" s="8">
        <v>16494</v>
      </c>
      <c r="I6502" t="s">
        <v>16</v>
      </c>
      <c r="J6502" t="s">
        <v>6526</v>
      </c>
      <c r="K6502" s="8">
        <f>(Table1[[#This Row],[Actual Amount]]-Table1[[#This Row],[Budget Amount]])</f>
        <v>-107273</v>
      </c>
      <c r="L6502" s="10">
        <f>(Table1[[#This Row],[Actual Amount]]-Table1[[#This Row],[Budget Amount]]) / Table1[[#This Row],[Budget Amount]]</f>
        <v>-0.86673345883797781</v>
      </c>
    </row>
    <row r="6503" spans="1:12">
      <c r="A6503" s="6">
        <v>45186</v>
      </c>
      <c r="B6503" s="6" t="str">
        <f>TEXT(Table1[[#This Row],[Date]],"mm")</f>
        <v>09</v>
      </c>
      <c r="C6503" s="6" t="str">
        <f>TEXT(Table1[[#This Row],[Date]],"yyyy")</f>
        <v>2023</v>
      </c>
      <c r="D6503" t="s">
        <v>8</v>
      </c>
      <c r="E6503" t="s">
        <v>33</v>
      </c>
      <c r="F6503" t="s">
        <v>20</v>
      </c>
      <c r="G6503" s="8">
        <v>132478</v>
      </c>
      <c r="H6503" s="8">
        <v>87770</v>
      </c>
      <c r="I6503" t="s">
        <v>16</v>
      </c>
      <c r="J6503" t="s">
        <v>6527</v>
      </c>
      <c r="K6503" s="8">
        <f>(Table1[[#This Row],[Actual Amount]]-Table1[[#This Row],[Budget Amount]])</f>
        <v>-44708</v>
      </c>
      <c r="L6503" s="10">
        <f>(Table1[[#This Row],[Actual Amount]]-Table1[[#This Row],[Budget Amount]]) / Table1[[#This Row],[Budget Amount]]</f>
        <v>-0.33747490149307807</v>
      </c>
    </row>
    <row r="6504" spans="1:12">
      <c r="A6504" s="6">
        <v>44795</v>
      </c>
      <c r="B6504" s="6" t="str">
        <f>TEXT(Table1[[#This Row],[Date]],"mm")</f>
        <v>08</v>
      </c>
      <c r="C6504" s="6" t="str">
        <f>TEXT(Table1[[#This Row],[Date]],"yyyy")</f>
        <v>2022</v>
      </c>
      <c r="D6504" t="s">
        <v>31</v>
      </c>
      <c r="E6504" t="s">
        <v>33</v>
      </c>
      <c r="F6504" t="s">
        <v>48</v>
      </c>
      <c r="G6504" s="8">
        <v>109590</v>
      </c>
      <c r="H6504" s="8">
        <v>159216</v>
      </c>
      <c r="I6504" t="s">
        <v>16</v>
      </c>
      <c r="J6504" t="s">
        <v>6528</v>
      </c>
      <c r="K6504" s="8">
        <f>(Table1[[#This Row],[Actual Amount]]-Table1[[#This Row],[Budget Amount]])</f>
        <v>49626</v>
      </c>
      <c r="L6504" s="10">
        <f>(Table1[[#This Row],[Actual Amount]]-Table1[[#This Row],[Budget Amount]]) / Table1[[#This Row],[Budget Amount]]</f>
        <v>0.45283328770873255</v>
      </c>
    </row>
    <row r="6505" spans="1:12">
      <c r="A6505" s="6">
        <v>44599</v>
      </c>
      <c r="B6505" s="6" t="str">
        <f>TEXT(Table1[[#This Row],[Date]],"mm")</f>
        <v>02</v>
      </c>
      <c r="C6505" s="6" t="str">
        <f>TEXT(Table1[[#This Row],[Date]],"yyyy")</f>
        <v>2022</v>
      </c>
      <c r="D6505" t="s">
        <v>13</v>
      </c>
      <c r="E6505" t="s">
        <v>13</v>
      </c>
      <c r="F6505" t="s">
        <v>48</v>
      </c>
      <c r="G6505" s="8">
        <v>85186</v>
      </c>
      <c r="H6505" s="8">
        <v>162458</v>
      </c>
      <c r="I6505" t="s">
        <v>11</v>
      </c>
      <c r="J6505" t="s">
        <v>6529</v>
      </c>
      <c r="K6505" s="8">
        <f>(Table1[[#This Row],[Actual Amount]]-Table1[[#This Row],[Budget Amount]])</f>
        <v>77272</v>
      </c>
      <c r="L6505" s="10">
        <f>(Table1[[#This Row],[Actual Amount]]-Table1[[#This Row],[Budget Amount]]) / Table1[[#This Row],[Budget Amount]]</f>
        <v>0.90709741037259639</v>
      </c>
    </row>
    <row r="6506" spans="1:12">
      <c r="A6506" s="6">
        <v>44592</v>
      </c>
      <c r="B6506" s="6" t="str">
        <f>TEXT(Table1[[#This Row],[Date]],"mm")</f>
        <v>01</v>
      </c>
      <c r="C6506" s="6" t="str">
        <f>TEXT(Table1[[#This Row],[Date]],"yyyy")</f>
        <v>2022</v>
      </c>
      <c r="D6506" t="s">
        <v>45</v>
      </c>
      <c r="E6506" t="s">
        <v>33</v>
      </c>
      <c r="F6506" t="s">
        <v>20</v>
      </c>
      <c r="G6506" s="8">
        <v>109934</v>
      </c>
      <c r="H6506" s="8">
        <v>119455</v>
      </c>
      <c r="I6506" t="s">
        <v>11</v>
      </c>
      <c r="J6506" t="s">
        <v>6530</v>
      </c>
      <c r="K6506" s="8">
        <f>(Table1[[#This Row],[Actual Amount]]-Table1[[#This Row],[Budget Amount]])</f>
        <v>9521</v>
      </c>
      <c r="L6506" s="10">
        <f>(Table1[[#This Row],[Actual Amount]]-Table1[[#This Row],[Budget Amount]]) / Table1[[#This Row],[Budget Amount]]</f>
        <v>8.6606509360161552E-2</v>
      </c>
    </row>
    <row r="6507" spans="1:12">
      <c r="A6507" s="6">
        <v>44611</v>
      </c>
      <c r="B6507" s="6" t="str">
        <f>TEXT(Table1[[#This Row],[Date]],"mm")</f>
        <v>02</v>
      </c>
      <c r="C6507" s="6" t="str">
        <f>TEXT(Table1[[#This Row],[Date]],"yyyy")</f>
        <v>2022</v>
      </c>
      <c r="D6507" t="s">
        <v>13</v>
      </c>
      <c r="E6507" t="s">
        <v>13</v>
      </c>
      <c r="F6507" t="s">
        <v>10</v>
      </c>
      <c r="G6507" s="8">
        <v>95947</v>
      </c>
      <c r="H6507" s="8">
        <v>139407</v>
      </c>
      <c r="I6507" t="s">
        <v>16</v>
      </c>
      <c r="J6507" t="s">
        <v>6531</v>
      </c>
      <c r="K6507" s="8">
        <f>(Table1[[#This Row],[Actual Amount]]-Table1[[#This Row],[Budget Amount]])</f>
        <v>43460</v>
      </c>
      <c r="L6507" s="10">
        <f>(Table1[[#This Row],[Actual Amount]]-Table1[[#This Row],[Budget Amount]]) / Table1[[#This Row],[Budget Amount]]</f>
        <v>0.45295840411894067</v>
      </c>
    </row>
    <row r="6508" spans="1:12">
      <c r="A6508" s="6">
        <v>45135</v>
      </c>
      <c r="B6508" s="6" t="str">
        <f>TEXT(Table1[[#This Row],[Date]],"mm")</f>
        <v>07</v>
      </c>
      <c r="C6508" s="6" t="str">
        <f>TEXT(Table1[[#This Row],[Date]],"yyyy")</f>
        <v>2023</v>
      </c>
      <c r="D6508" t="s">
        <v>45</v>
      </c>
      <c r="E6508" t="s">
        <v>24</v>
      </c>
      <c r="F6508" t="s">
        <v>29</v>
      </c>
      <c r="G6508" s="8">
        <v>29500</v>
      </c>
      <c r="H6508" s="8">
        <v>91798</v>
      </c>
      <c r="I6508" t="s">
        <v>16</v>
      </c>
      <c r="J6508" t="s">
        <v>6532</v>
      </c>
      <c r="K6508" s="8">
        <f>(Table1[[#This Row],[Actual Amount]]-Table1[[#This Row],[Budget Amount]])</f>
        <v>62298</v>
      </c>
      <c r="L6508" s="10">
        <f>(Table1[[#This Row],[Actual Amount]]-Table1[[#This Row],[Budget Amount]]) / Table1[[#This Row],[Budget Amount]]</f>
        <v>2.1117966101694914</v>
      </c>
    </row>
    <row r="6509" spans="1:12">
      <c r="A6509" s="6">
        <v>44873</v>
      </c>
      <c r="B6509" s="6" t="str">
        <f>TEXT(Table1[[#This Row],[Date]],"mm")</f>
        <v>11</v>
      </c>
      <c r="C6509" s="6" t="str">
        <f>TEXT(Table1[[#This Row],[Date]],"yyyy")</f>
        <v>2022</v>
      </c>
      <c r="D6509" t="s">
        <v>27</v>
      </c>
      <c r="E6509" t="s">
        <v>13</v>
      </c>
      <c r="F6509" t="s">
        <v>48</v>
      </c>
      <c r="G6509" s="8">
        <v>103066</v>
      </c>
      <c r="H6509" s="8">
        <v>166939</v>
      </c>
      <c r="I6509" t="s">
        <v>11</v>
      </c>
      <c r="J6509" t="s">
        <v>6533</v>
      </c>
      <c r="K6509" s="8">
        <f>(Table1[[#This Row],[Actual Amount]]-Table1[[#This Row],[Budget Amount]])</f>
        <v>63873</v>
      </c>
      <c r="L6509" s="10">
        <f>(Table1[[#This Row],[Actual Amount]]-Table1[[#This Row],[Budget Amount]]) / Table1[[#This Row],[Budget Amount]]</f>
        <v>0.61972910562164052</v>
      </c>
    </row>
    <row r="6510" spans="1:12">
      <c r="A6510" s="6">
        <v>44659</v>
      </c>
      <c r="B6510" s="6" t="str">
        <f>TEXT(Table1[[#This Row],[Date]],"mm")</f>
        <v>04</v>
      </c>
      <c r="C6510" s="6" t="str">
        <f>TEXT(Table1[[#This Row],[Date]],"yyyy")</f>
        <v>2022</v>
      </c>
      <c r="D6510" t="s">
        <v>45</v>
      </c>
      <c r="E6510" t="s">
        <v>9</v>
      </c>
      <c r="F6510" t="s">
        <v>20</v>
      </c>
      <c r="G6510" s="8">
        <v>23024</v>
      </c>
      <c r="H6510" s="8">
        <v>42620</v>
      </c>
      <c r="I6510" t="s">
        <v>16</v>
      </c>
      <c r="J6510" t="s">
        <v>6534</v>
      </c>
      <c r="K6510" s="8">
        <f>(Table1[[#This Row],[Actual Amount]]-Table1[[#This Row],[Budget Amount]])</f>
        <v>19596</v>
      </c>
      <c r="L6510" s="10">
        <f>(Table1[[#This Row],[Actual Amount]]-Table1[[#This Row],[Budget Amount]]) / Table1[[#This Row],[Budget Amount]]</f>
        <v>0.85111188325225851</v>
      </c>
    </row>
    <row r="6511" spans="1:12">
      <c r="A6511" s="6">
        <v>44737</v>
      </c>
      <c r="B6511" s="6" t="str">
        <f>TEXT(Table1[[#This Row],[Date]],"mm")</f>
        <v>06</v>
      </c>
      <c r="C6511" s="6" t="str">
        <f>TEXT(Table1[[#This Row],[Date]],"yyyy")</f>
        <v>2022</v>
      </c>
      <c r="D6511" t="s">
        <v>45</v>
      </c>
      <c r="E6511" t="s">
        <v>9</v>
      </c>
      <c r="F6511" t="s">
        <v>15</v>
      </c>
      <c r="G6511" s="8">
        <v>39088</v>
      </c>
      <c r="H6511" s="8">
        <v>12755</v>
      </c>
      <c r="I6511" t="s">
        <v>22</v>
      </c>
      <c r="J6511" t="s">
        <v>6535</v>
      </c>
      <c r="K6511" s="8">
        <f>(Table1[[#This Row],[Actual Amount]]-Table1[[#This Row],[Budget Amount]])</f>
        <v>-26333</v>
      </c>
      <c r="L6511" s="10">
        <f>(Table1[[#This Row],[Actual Amount]]-Table1[[#This Row],[Budget Amount]]) / Table1[[#This Row],[Budget Amount]]</f>
        <v>-0.67368501841997541</v>
      </c>
    </row>
    <row r="6512" spans="1:12">
      <c r="A6512" s="6">
        <v>44280</v>
      </c>
      <c r="B6512" s="6" t="str">
        <f>TEXT(Table1[[#This Row],[Date]],"mm")</f>
        <v>03</v>
      </c>
      <c r="C6512" s="6" t="str">
        <f>TEXT(Table1[[#This Row],[Date]],"yyyy")</f>
        <v>2021</v>
      </c>
      <c r="D6512" t="s">
        <v>8</v>
      </c>
      <c r="E6512" t="s">
        <v>9</v>
      </c>
      <c r="F6512" t="s">
        <v>15</v>
      </c>
      <c r="G6512" s="8">
        <v>129770</v>
      </c>
      <c r="H6512" s="8">
        <v>119203</v>
      </c>
      <c r="I6512" t="s">
        <v>25</v>
      </c>
      <c r="J6512" t="s">
        <v>6536</v>
      </c>
      <c r="K6512" s="8">
        <f>(Table1[[#This Row],[Actual Amount]]-Table1[[#This Row],[Budget Amount]])</f>
        <v>-10567</v>
      </c>
      <c r="L6512" s="10">
        <f>(Table1[[#This Row],[Actual Amount]]-Table1[[#This Row],[Budget Amount]]) / Table1[[#This Row],[Budget Amount]]</f>
        <v>-8.1428681513446871E-2</v>
      </c>
    </row>
    <row r="6513" spans="1:12">
      <c r="A6513" s="6">
        <v>44467</v>
      </c>
      <c r="B6513" s="6" t="str">
        <f>TEXT(Table1[[#This Row],[Date]],"mm")</f>
        <v>09</v>
      </c>
      <c r="C6513" s="6" t="str">
        <f>TEXT(Table1[[#This Row],[Date]],"yyyy")</f>
        <v>2021</v>
      </c>
      <c r="D6513" t="s">
        <v>27</v>
      </c>
      <c r="E6513" t="s">
        <v>19</v>
      </c>
      <c r="F6513" t="s">
        <v>48</v>
      </c>
      <c r="G6513" s="8">
        <v>137393</v>
      </c>
      <c r="H6513" s="8">
        <v>15788</v>
      </c>
      <c r="I6513" t="s">
        <v>11</v>
      </c>
      <c r="J6513" t="s">
        <v>6537</v>
      </c>
      <c r="K6513" s="8">
        <f>(Table1[[#This Row],[Actual Amount]]-Table1[[#This Row],[Budget Amount]])</f>
        <v>-121605</v>
      </c>
      <c r="L6513" s="10">
        <f>(Table1[[#This Row],[Actual Amount]]-Table1[[#This Row],[Budget Amount]]) / Table1[[#This Row],[Budget Amount]]</f>
        <v>-0.88508875998049397</v>
      </c>
    </row>
    <row r="6514" spans="1:12">
      <c r="A6514" s="6">
        <v>44440</v>
      </c>
      <c r="B6514" s="6" t="str">
        <f>TEXT(Table1[[#This Row],[Date]],"mm")</f>
        <v>09</v>
      </c>
      <c r="C6514" s="6" t="str">
        <f>TEXT(Table1[[#This Row],[Date]],"yyyy")</f>
        <v>2021</v>
      </c>
      <c r="D6514" t="s">
        <v>31</v>
      </c>
      <c r="E6514" t="s">
        <v>9</v>
      </c>
      <c r="F6514" t="s">
        <v>29</v>
      </c>
      <c r="G6514" s="8">
        <v>52440</v>
      </c>
      <c r="H6514" s="8">
        <v>168647</v>
      </c>
      <c r="I6514" t="s">
        <v>25</v>
      </c>
      <c r="J6514" t="s">
        <v>6538</v>
      </c>
      <c r="K6514" s="8">
        <f>(Table1[[#This Row],[Actual Amount]]-Table1[[#This Row],[Budget Amount]])</f>
        <v>116207</v>
      </c>
      <c r="L6514" s="10">
        <f>(Table1[[#This Row],[Actual Amount]]-Table1[[#This Row],[Budget Amount]]) / Table1[[#This Row],[Budget Amount]]</f>
        <v>2.2159992372234933</v>
      </c>
    </row>
    <row r="6515" spans="1:12">
      <c r="A6515" s="6">
        <v>44584</v>
      </c>
      <c r="B6515" s="6" t="str">
        <f>TEXT(Table1[[#This Row],[Date]],"mm")</f>
        <v>01</v>
      </c>
      <c r="C6515" s="6" t="str">
        <f>TEXT(Table1[[#This Row],[Date]],"yyyy")</f>
        <v>2022</v>
      </c>
      <c r="D6515" t="s">
        <v>31</v>
      </c>
      <c r="E6515" t="s">
        <v>9</v>
      </c>
      <c r="F6515" t="s">
        <v>20</v>
      </c>
      <c r="G6515" s="8">
        <v>108739</v>
      </c>
      <c r="H6515" s="8">
        <v>92049</v>
      </c>
      <c r="I6515" t="s">
        <v>16</v>
      </c>
      <c r="J6515" t="s">
        <v>6539</v>
      </c>
      <c r="K6515" s="8">
        <f>(Table1[[#This Row],[Actual Amount]]-Table1[[#This Row],[Budget Amount]])</f>
        <v>-16690</v>
      </c>
      <c r="L6515" s="10">
        <f>(Table1[[#This Row],[Actual Amount]]-Table1[[#This Row],[Budget Amount]]) / Table1[[#This Row],[Budget Amount]]</f>
        <v>-0.15348678946836003</v>
      </c>
    </row>
    <row r="6516" spans="1:12">
      <c r="A6516" s="6">
        <v>44410</v>
      </c>
      <c r="B6516" s="6" t="str">
        <f>TEXT(Table1[[#This Row],[Date]],"mm")</f>
        <v>08</v>
      </c>
      <c r="C6516" s="6" t="str">
        <f>TEXT(Table1[[#This Row],[Date]],"yyyy")</f>
        <v>2021</v>
      </c>
      <c r="D6516" t="s">
        <v>18</v>
      </c>
      <c r="E6516" t="s">
        <v>9</v>
      </c>
      <c r="F6516" t="s">
        <v>20</v>
      </c>
      <c r="G6516" s="8">
        <v>98797</v>
      </c>
      <c r="H6516" s="8">
        <v>78668</v>
      </c>
      <c r="I6516" t="s">
        <v>16</v>
      </c>
      <c r="J6516" t="s">
        <v>6540</v>
      </c>
      <c r="K6516" s="8">
        <f>(Table1[[#This Row],[Actual Amount]]-Table1[[#This Row],[Budget Amount]])</f>
        <v>-20129</v>
      </c>
      <c r="L6516" s="10">
        <f>(Table1[[#This Row],[Actual Amount]]-Table1[[#This Row],[Budget Amount]]) / Table1[[#This Row],[Budget Amount]]</f>
        <v>-0.20374100428150652</v>
      </c>
    </row>
    <row r="6517" spans="1:12">
      <c r="A6517" s="6">
        <v>45014</v>
      </c>
      <c r="B6517" s="6" t="str">
        <f>TEXT(Table1[[#This Row],[Date]],"mm")</f>
        <v>03</v>
      </c>
      <c r="C6517" s="6" t="str">
        <f>TEXT(Table1[[#This Row],[Date]],"yyyy")</f>
        <v>2023</v>
      </c>
      <c r="D6517" t="s">
        <v>27</v>
      </c>
      <c r="E6517" t="s">
        <v>9</v>
      </c>
      <c r="F6517" t="s">
        <v>20</v>
      </c>
      <c r="G6517" s="8">
        <v>138848</v>
      </c>
      <c r="H6517" s="8">
        <v>58120</v>
      </c>
      <c r="I6517" t="s">
        <v>11</v>
      </c>
      <c r="J6517" t="s">
        <v>6541</v>
      </c>
      <c r="K6517" s="8">
        <f>(Table1[[#This Row],[Actual Amount]]-Table1[[#This Row],[Budget Amount]])</f>
        <v>-80728</v>
      </c>
      <c r="L6517" s="10">
        <f>(Table1[[#This Row],[Actual Amount]]-Table1[[#This Row],[Budget Amount]]) / Table1[[#This Row],[Budget Amount]]</f>
        <v>-0.58141276791887531</v>
      </c>
    </row>
    <row r="6518" spans="1:12">
      <c r="A6518" s="6">
        <v>44255</v>
      </c>
      <c r="B6518" s="6" t="str">
        <f>TEXT(Table1[[#This Row],[Date]],"mm")</f>
        <v>02</v>
      </c>
      <c r="C6518" s="6" t="str">
        <f>TEXT(Table1[[#This Row],[Date]],"yyyy")</f>
        <v>2021</v>
      </c>
      <c r="D6518" t="s">
        <v>8</v>
      </c>
      <c r="E6518" t="s">
        <v>19</v>
      </c>
      <c r="F6518" t="s">
        <v>20</v>
      </c>
      <c r="G6518" s="8">
        <v>27349</v>
      </c>
      <c r="H6518" s="8">
        <v>34532</v>
      </c>
      <c r="I6518" t="s">
        <v>11</v>
      </c>
      <c r="J6518" t="s">
        <v>6542</v>
      </c>
      <c r="K6518" s="8">
        <f>(Table1[[#This Row],[Actual Amount]]-Table1[[#This Row],[Budget Amount]])</f>
        <v>7183</v>
      </c>
      <c r="L6518" s="10">
        <f>(Table1[[#This Row],[Actual Amount]]-Table1[[#This Row],[Budget Amount]]) / Table1[[#This Row],[Budget Amount]]</f>
        <v>0.26264214413689713</v>
      </c>
    </row>
    <row r="6519" spans="1:12">
      <c r="A6519" s="6">
        <v>45079</v>
      </c>
      <c r="B6519" s="6" t="str">
        <f>TEXT(Table1[[#This Row],[Date]],"mm")</f>
        <v>06</v>
      </c>
      <c r="C6519" s="6" t="str">
        <f>TEXT(Table1[[#This Row],[Date]],"yyyy")</f>
        <v>2023</v>
      </c>
      <c r="D6519" t="s">
        <v>18</v>
      </c>
      <c r="E6519" t="s">
        <v>9</v>
      </c>
      <c r="F6519" t="s">
        <v>20</v>
      </c>
      <c r="G6519" s="8">
        <v>141287</v>
      </c>
      <c r="H6519" s="8">
        <v>26909</v>
      </c>
      <c r="I6519" t="s">
        <v>22</v>
      </c>
      <c r="J6519" t="s">
        <v>6543</v>
      </c>
      <c r="K6519" s="8">
        <f>(Table1[[#This Row],[Actual Amount]]-Table1[[#This Row],[Budget Amount]])</f>
        <v>-114378</v>
      </c>
      <c r="L6519" s="10">
        <f>(Table1[[#This Row],[Actual Amount]]-Table1[[#This Row],[Budget Amount]]) / Table1[[#This Row],[Budget Amount]]</f>
        <v>-0.80954369474898613</v>
      </c>
    </row>
    <row r="6520" spans="1:12">
      <c r="A6520" s="6">
        <v>45039</v>
      </c>
      <c r="B6520" s="6" t="str">
        <f>TEXT(Table1[[#This Row],[Date]],"mm")</f>
        <v>04</v>
      </c>
      <c r="C6520" s="6" t="str">
        <f>TEXT(Table1[[#This Row],[Date]],"yyyy")</f>
        <v>2023</v>
      </c>
      <c r="D6520" t="s">
        <v>18</v>
      </c>
      <c r="E6520" t="s">
        <v>9</v>
      </c>
      <c r="F6520" t="s">
        <v>29</v>
      </c>
      <c r="G6520" s="8">
        <v>30704</v>
      </c>
      <c r="H6520" s="8">
        <v>92266</v>
      </c>
      <c r="I6520" t="s">
        <v>11</v>
      </c>
      <c r="J6520" t="s">
        <v>6544</v>
      </c>
      <c r="K6520" s="8">
        <f>(Table1[[#This Row],[Actual Amount]]-Table1[[#This Row],[Budget Amount]])</f>
        <v>61562</v>
      </c>
      <c r="L6520" s="10">
        <f>(Table1[[#This Row],[Actual Amount]]-Table1[[#This Row],[Budget Amount]]) / Table1[[#This Row],[Budget Amount]]</f>
        <v>2.0050156331422615</v>
      </c>
    </row>
    <row r="6521" spans="1:12">
      <c r="A6521" s="6">
        <v>45120</v>
      </c>
      <c r="B6521" s="6" t="str">
        <f>TEXT(Table1[[#This Row],[Date]],"mm")</f>
        <v>07</v>
      </c>
      <c r="C6521" s="6" t="str">
        <f>TEXT(Table1[[#This Row],[Date]],"yyyy")</f>
        <v>2023</v>
      </c>
      <c r="D6521" t="s">
        <v>31</v>
      </c>
      <c r="E6521" t="s">
        <v>24</v>
      </c>
      <c r="F6521" t="s">
        <v>20</v>
      </c>
      <c r="G6521" s="8">
        <v>138245</v>
      </c>
      <c r="H6521" s="8">
        <v>8749</v>
      </c>
      <c r="I6521" t="s">
        <v>25</v>
      </c>
      <c r="J6521" t="s">
        <v>6545</v>
      </c>
      <c r="K6521" s="8">
        <f>(Table1[[#This Row],[Actual Amount]]-Table1[[#This Row],[Budget Amount]])</f>
        <v>-129496</v>
      </c>
      <c r="L6521" s="10">
        <f>(Table1[[#This Row],[Actual Amount]]-Table1[[#This Row],[Budget Amount]]) / Table1[[#This Row],[Budget Amount]]</f>
        <v>-0.93671380520091141</v>
      </c>
    </row>
    <row r="6522" spans="1:12">
      <c r="A6522" s="6">
        <v>44319</v>
      </c>
      <c r="B6522" s="6" t="str">
        <f>TEXT(Table1[[#This Row],[Date]],"mm")</f>
        <v>05</v>
      </c>
      <c r="C6522" s="6" t="str">
        <f>TEXT(Table1[[#This Row],[Date]],"yyyy")</f>
        <v>2021</v>
      </c>
      <c r="D6522" t="s">
        <v>45</v>
      </c>
      <c r="E6522" t="s">
        <v>19</v>
      </c>
      <c r="F6522" t="s">
        <v>29</v>
      </c>
      <c r="G6522" s="8">
        <v>143777</v>
      </c>
      <c r="H6522" s="8">
        <v>150007</v>
      </c>
      <c r="I6522" t="s">
        <v>11</v>
      </c>
      <c r="J6522" t="s">
        <v>6546</v>
      </c>
      <c r="K6522" s="8">
        <f>(Table1[[#This Row],[Actual Amount]]-Table1[[#This Row],[Budget Amount]])</f>
        <v>6230</v>
      </c>
      <c r="L6522" s="10">
        <f>(Table1[[#This Row],[Actual Amount]]-Table1[[#This Row],[Budget Amount]]) / Table1[[#This Row],[Budget Amount]]</f>
        <v>4.3330991744159358E-2</v>
      </c>
    </row>
    <row r="6523" spans="1:12">
      <c r="A6523" s="6">
        <v>44635</v>
      </c>
      <c r="B6523" s="6" t="str">
        <f>TEXT(Table1[[#This Row],[Date]],"mm")</f>
        <v>03</v>
      </c>
      <c r="C6523" s="6" t="str">
        <f>TEXT(Table1[[#This Row],[Date]],"yyyy")</f>
        <v>2022</v>
      </c>
      <c r="D6523" t="s">
        <v>8</v>
      </c>
      <c r="E6523" t="s">
        <v>9</v>
      </c>
      <c r="F6523" t="s">
        <v>29</v>
      </c>
      <c r="G6523" s="8">
        <v>91598</v>
      </c>
      <c r="H6523" s="8">
        <v>24049</v>
      </c>
      <c r="I6523" t="s">
        <v>22</v>
      </c>
      <c r="J6523" t="s">
        <v>6547</v>
      </c>
      <c r="K6523" s="8">
        <f>(Table1[[#This Row],[Actual Amount]]-Table1[[#This Row],[Budget Amount]])</f>
        <v>-67549</v>
      </c>
      <c r="L6523" s="10">
        <f>(Table1[[#This Row],[Actual Amount]]-Table1[[#This Row],[Budget Amount]]) / Table1[[#This Row],[Budget Amount]]</f>
        <v>-0.73745059935806456</v>
      </c>
    </row>
    <row r="6524" spans="1:12">
      <c r="A6524" s="6">
        <v>45218</v>
      </c>
      <c r="B6524" s="6" t="str">
        <f>TEXT(Table1[[#This Row],[Date]],"mm")</f>
        <v>10</v>
      </c>
      <c r="C6524" s="6" t="str">
        <f>TEXT(Table1[[#This Row],[Date]],"yyyy")</f>
        <v>2023</v>
      </c>
      <c r="D6524" t="s">
        <v>27</v>
      </c>
      <c r="E6524" t="s">
        <v>13</v>
      </c>
      <c r="F6524" t="s">
        <v>29</v>
      </c>
      <c r="G6524" s="8">
        <v>51732</v>
      </c>
      <c r="H6524" s="8">
        <v>137745</v>
      </c>
      <c r="I6524" t="s">
        <v>25</v>
      </c>
      <c r="J6524" t="s">
        <v>6548</v>
      </c>
      <c r="K6524" s="8">
        <f>(Table1[[#This Row],[Actual Amount]]-Table1[[#This Row],[Budget Amount]])</f>
        <v>86013</v>
      </c>
      <c r="L6524" s="10">
        <f>(Table1[[#This Row],[Actual Amount]]-Table1[[#This Row],[Budget Amount]]) / Table1[[#This Row],[Budget Amount]]</f>
        <v>1.6626652748782185</v>
      </c>
    </row>
    <row r="6525" spans="1:12">
      <c r="A6525" s="6">
        <v>44758</v>
      </c>
      <c r="B6525" s="6" t="str">
        <f>TEXT(Table1[[#This Row],[Date]],"mm")</f>
        <v>07</v>
      </c>
      <c r="C6525" s="6" t="str">
        <f>TEXT(Table1[[#This Row],[Date]],"yyyy")</f>
        <v>2022</v>
      </c>
      <c r="D6525" t="s">
        <v>18</v>
      </c>
      <c r="E6525" t="s">
        <v>24</v>
      </c>
      <c r="F6525" t="s">
        <v>15</v>
      </c>
      <c r="G6525" s="8">
        <v>140241</v>
      </c>
      <c r="H6525" s="8">
        <v>10915</v>
      </c>
      <c r="I6525" t="s">
        <v>16</v>
      </c>
      <c r="J6525" t="s">
        <v>6549</v>
      </c>
      <c r="K6525" s="8">
        <f>(Table1[[#This Row],[Actual Amount]]-Table1[[#This Row],[Budget Amount]])</f>
        <v>-129326</v>
      </c>
      <c r="L6525" s="10">
        <f>(Table1[[#This Row],[Actual Amount]]-Table1[[#This Row],[Budget Amount]]) / Table1[[#This Row],[Budget Amount]]</f>
        <v>-0.92216969359887624</v>
      </c>
    </row>
    <row r="6526" spans="1:12">
      <c r="A6526" s="6">
        <v>44314</v>
      </c>
      <c r="B6526" s="6" t="str">
        <f>TEXT(Table1[[#This Row],[Date]],"mm")</f>
        <v>04</v>
      </c>
      <c r="C6526" s="6" t="str">
        <f>TEXT(Table1[[#This Row],[Date]],"yyyy")</f>
        <v>2021</v>
      </c>
      <c r="D6526" t="s">
        <v>8</v>
      </c>
      <c r="E6526" t="s">
        <v>19</v>
      </c>
      <c r="F6526" t="s">
        <v>10</v>
      </c>
      <c r="G6526" s="8">
        <v>41233</v>
      </c>
      <c r="H6526" s="8">
        <v>145028</v>
      </c>
      <c r="I6526" t="s">
        <v>11</v>
      </c>
      <c r="J6526" t="s">
        <v>6550</v>
      </c>
      <c r="K6526" s="8">
        <f>(Table1[[#This Row],[Actual Amount]]-Table1[[#This Row],[Budget Amount]])</f>
        <v>103795</v>
      </c>
      <c r="L6526" s="10">
        <f>(Table1[[#This Row],[Actual Amount]]-Table1[[#This Row],[Budget Amount]]) / Table1[[#This Row],[Budget Amount]]</f>
        <v>2.5172798486649044</v>
      </c>
    </row>
    <row r="6527" spans="1:12">
      <c r="A6527" s="6">
        <v>45101</v>
      </c>
      <c r="B6527" s="6" t="str">
        <f>TEXT(Table1[[#This Row],[Date]],"mm")</f>
        <v>06</v>
      </c>
      <c r="C6527" s="6" t="str">
        <f>TEXT(Table1[[#This Row],[Date]],"yyyy")</f>
        <v>2023</v>
      </c>
      <c r="D6527" t="s">
        <v>31</v>
      </c>
      <c r="E6527" t="s">
        <v>33</v>
      </c>
      <c r="F6527" t="s">
        <v>48</v>
      </c>
      <c r="G6527" s="8">
        <v>131124</v>
      </c>
      <c r="H6527" s="8">
        <v>69409</v>
      </c>
      <c r="I6527" t="s">
        <v>16</v>
      </c>
      <c r="J6527" t="s">
        <v>6551</v>
      </c>
      <c r="K6527" s="8">
        <f>(Table1[[#This Row],[Actual Amount]]-Table1[[#This Row],[Budget Amount]])</f>
        <v>-61715</v>
      </c>
      <c r="L6527" s="10">
        <f>(Table1[[#This Row],[Actual Amount]]-Table1[[#This Row],[Budget Amount]]) / Table1[[#This Row],[Budget Amount]]</f>
        <v>-0.47066135871388914</v>
      </c>
    </row>
    <row r="6528" spans="1:12">
      <c r="A6528" s="6">
        <v>44591</v>
      </c>
      <c r="B6528" s="6" t="str">
        <f>TEXT(Table1[[#This Row],[Date]],"mm")</f>
        <v>01</v>
      </c>
      <c r="C6528" s="6" t="str">
        <f>TEXT(Table1[[#This Row],[Date]],"yyyy")</f>
        <v>2022</v>
      </c>
      <c r="D6528" t="s">
        <v>18</v>
      </c>
      <c r="E6528" t="s">
        <v>14</v>
      </c>
      <c r="F6528" t="s">
        <v>15</v>
      </c>
      <c r="G6528" s="8">
        <v>103267</v>
      </c>
      <c r="H6528" s="8">
        <v>146651</v>
      </c>
      <c r="I6528" t="s">
        <v>22</v>
      </c>
      <c r="J6528" t="s">
        <v>6552</v>
      </c>
      <c r="K6528" s="8">
        <f>(Table1[[#This Row],[Actual Amount]]-Table1[[#This Row],[Budget Amount]])</f>
        <v>43384</v>
      </c>
      <c r="L6528" s="10">
        <f>(Table1[[#This Row],[Actual Amount]]-Table1[[#This Row],[Budget Amount]]) / Table1[[#This Row],[Budget Amount]]</f>
        <v>0.42011484791850251</v>
      </c>
    </row>
    <row r="6529" spans="1:12">
      <c r="A6529" s="6">
        <v>45072</v>
      </c>
      <c r="B6529" s="6" t="str">
        <f>TEXT(Table1[[#This Row],[Date]],"mm")</f>
        <v>05</v>
      </c>
      <c r="C6529" s="6" t="str">
        <f>TEXT(Table1[[#This Row],[Date]],"yyyy")</f>
        <v>2023</v>
      </c>
      <c r="D6529" t="s">
        <v>18</v>
      </c>
      <c r="E6529" t="s">
        <v>19</v>
      </c>
      <c r="F6529" t="s">
        <v>10</v>
      </c>
      <c r="G6529" s="8">
        <v>83658</v>
      </c>
      <c r="H6529" s="8">
        <v>147299</v>
      </c>
      <c r="I6529" t="s">
        <v>11</v>
      </c>
      <c r="J6529" t="s">
        <v>6553</v>
      </c>
      <c r="K6529" s="8">
        <f>(Table1[[#This Row],[Actual Amount]]-Table1[[#This Row],[Budget Amount]])</f>
        <v>63641</v>
      </c>
      <c r="L6529" s="10">
        <f>(Table1[[#This Row],[Actual Amount]]-Table1[[#This Row],[Budget Amount]]) / Table1[[#This Row],[Budget Amount]]</f>
        <v>0.76072820292141818</v>
      </c>
    </row>
    <row r="6530" spans="1:12">
      <c r="A6530" s="6">
        <v>45131</v>
      </c>
      <c r="B6530" s="6" t="str">
        <f>TEXT(Table1[[#This Row],[Date]],"mm")</f>
        <v>07</v>
      </c>
      <c r="C6530" s="6" t="str">
        <f>TEXT(Table1[[#This Row],[Date]],"yyyy")</f>
        <v>2023</v>
      </c>
      <c r="D6530" t="s">
        <v>13</v>
      </c>
      <c r="E6530" t="s">
        <v>24</v>
      </c>
      <c r="F6530" t="s">
        <v>15</v>
      </c>
      <c r="G6530" s="8">
        <v>136160</v>
      </c>
      <c r="H6530" s="8">
        <v>86245</v>
      </c>
      <c r="I6530" t="s">
        <v>22</v>
      </c>
      <c r="J6530" t="s">
        <v>6554</v>
      </c>
      <c r="K6530" s="8">
        <f>(Table1[[#This Row],[Actual Amount]]-Table1[[#This Row],[Budget Amount]])</f>
        <v>-49915</v>
      </c>
      <c r="L6530" s="10">
        <f>(Table1[[#This Row],[Actual Amount]]-Table1[[#This Row],[Budget Amount]]) / Table1[[#This Row],[Budget Amount]]</f>
        <v>-0.36659077555816688</v>
      </c>
    </row>
    <row r="6531" spans="1:12">
      <c r="A6531" s="6">
        <v>45148</v>
      </c>
      <c r="B6531" s="6" t="str">
        <f>TEXT(Table1[[#This Row],[Date]],"mm")</f>
        <v>08</v>
      </c>
      <c r="C6531" s="6" t="str">
        <f>TEXT(Table1[[#This Row],[Date]],"yyyy")</f>
        <v>2023</v>
      </c>
      <c r="D6531" t="s">
        <v>31</v>
      </c>
      <c r="E6531" t="s">
        <v>9</v>
      </c>
      <c r="F6531" t="s">
        <v>29</v>
      </c>
      <c r="G6531" s="8">
        <v>83785</v>
      </c>
      <c r="H6531" s="8">
        <v>159005</v>
      </c>
      <c r="I6531" t="s">
        <v>16</v>
      </c>
      <c r="J6531" t="s">
        <v>6555</v>
      </c>
      <c r="K6531" s="8">
        <f>(Table1[[#This Row],[Actual Amount]]-Table1[[#This Row],[Budget Amount]])</f>
        <v>75220</v>
      </c>
      <c r="L6531" s="10">
        <f>(Table1[[#This Row],[Actual Amount]]-Table1[[#This Row],[Budget Amount]]) / Table1[[#This Row],[Budget Amount]]</f>
        <v>0.89777406457003039</v>
      </c>
    </row>
    <row r="6532" spans="1:12">
      <c r="A6532" s="6">
        <v>44271</v>
      </c>
      <c r="B6532" s="6" t="str">
        <f>TEXT(Table1[[#This Row],[Date]],"mm")</f>
        <v>03</v>
      </c>
      <c r="C6532" s="6" t="str">
        <f>TEXT(Table1[[#This Row],[Date]],"yyyy")</f>
        <v>2021</v>
      </c>
      <c r="D6532" t="s">
        <v>13</v>
      </c>
      <c r="E6532" t="s">
        <v>24</v>
      </c>
      <c r="F6532" t="s">
        <v>29</v>
      </c>
      <c r="G6532" s="8">
        <v>146018</v>
      </c>
      <c r="H6532" s="8">
        <v>116881</v>
      </c>
      <c r="I6532" t="s">
        <v>25</v>
      </c>
      <c r="J6532" t="s">
        <v>6556</v>
      </c>
      <c r="K6532" s="8">
        <f>(Table1[[#This Row],[Actual Amount]]-Table1[[#This Row],[Budget Amount]])</f>
        <v>-29137</v>
      </c>
      <c r="L6532" s="10">
        <f>(Table1[[#This Row],[Actual Amount]]-Table1[[#This Row],[Budget Amount]]) / Table1[[#This Row],[Budget Amount]]</f>
        <v>-0.19954389184895013</v>
      </c>
    </row>
    <row r="6533" spans="1:12">
      <c r="A6533" s="6">
        <v>44491</v>
      </c>
      <c r="B6533" s="6" t="str">
        <f>TEXT(Table1[[#This Row],[Date]],"mm")</f>
        <v>10</v>
      </c>
      <c r="C6533" s="6" t="str">
        <f>TEXT(Table1[[#This Row],[Date]],"yyyy")</f>
        <v>2021</v>
      </c>
      <c r="D6533" t="s">
        <v>31</v>
      </c>
      <c r="E6533" t="s">
        <v>14</v>
      </c>
      <c r="F6533" t="s">
        <v>20</v>
      </c>
      <c r="G6533" s="8">
        <v>14743</v>
      </c>
      <c r="H6533" s="8">
        <v>63877</v>
      </c>
      <c r="I6533" t="s">
        <v>22</v>
      </c>
      <c r="J6533" t="s">
        <v>6557</v>
      </c>
      <c r="K6533" s="8">
        <f>(Table1[[#This Row],[Actual Amount]]-Table1[[#This Row],[Budget Amount]])</f>
        <v>49134</v>
      </c>
      <c r="L6533" s="10">
        <f>(Table1[[#This Row],[Actual Amount]]-Table1[[#This Row],[Budget Amount]]) / Table1[[#This Row],[Budget Amount]]</f>
        <v>3.3327002645323205</v>
      </c>
    </row>
    <row r="6534" spans="1:12">
      <c r="A6534" s="6">
        <v>44217</v>
      </c>
      <c r="B6534" s="6" t="str">
        <f>TEXT(Table1[[#This Row],[Date]],"mm")</f>
        <v>01</v>
      </c>
      <c r="C6534" s="6" t="str">
        <f>TEXT(Table1[[#This Row],[Date]],"yyyy")</f>
        <v>2021</v>
      </c>
      <c r="D6534" t="s">
        <v>31</v>
      </c>
      <c r="E6534" t="s">
        <v>14</v>
      </c>
      <c r="F6534" t="s">
        <v>29</v>
      </c>
      <c r="G6534" s="8">
        <v>130138</v>
      </c>
      <c r="H6534" s="8">
        <v>25817</v>
      </c>
      <c r="I6534" t="s">
        <v>11</v>
      </c>
      <c r="J6534" t="s">
        <v>6558</v>
      </c>
      <c r="K6534" s="8">
        <f>(Table1[[#This Row],[Actual Amount]]-Table1[[#This Row],[Budget Amount]])</f>
        <v>-104321</v>
      </c>
      <c r="L6534" s="10">
        <f>(Table1[[#This Row],[Actual Amount]]-Table1[[#This Row],[Budget Amount]]) / Table1[[#This Row],[Budget Amount]]</f>
        <v>-0.80161828213127606</v>
      </c>
    </row>
    <row r="6535" spans="1:12">
      <c r="A6535" s="6">
        <v>45235</v>
      </c>
      <c r="B6535" s="6" t="str">
        <f>TEXT(Table1[[#This Row],[Date]],"mm")</f>
        <v>11</v>
      </c>
      <c r="C6535" s="6" t="str">
        <f>TEXT(Table1[[#This Row],[Date]],"yyyy")</f>
        <v>2023</v>
      </c>
      <c r="D6535" t="s">
        <v>13</v>
      </c>
      <c r="E6535" t="s">
        <v>19</v>
      </c>
      <c r="F6535" t="s">
        <v>15</v>
      </c>
      <c r="G6535" s="8">
        <v>59612</v>
      </c>
      <c r="H6535" s="8">
        <v>168206</v>
      </c>
      <c r="I6535" t="s">
        <v>11</v>
      </c>
      <c r="J6535" t="s">
        <v>6559</v>
      </c>
      <c r="K6535" s="8">
        <f>(Table1[[#This Row],[Actual Amount]]-Table1[[#This Row],[Budget Amount]])</f>
        <v>108594</v>
      </c>
      <c r="L6535" s="10">
        <f>(Table1[[#This Row],[Actual Amount]]-Table1[[#This Row],[Budget Amount]]) / Table1[[#This Row],[Budget Amount]]</f>
        <v>1.821680198617728</v>
      </c>
    </row>
    <row r="6536" spans="1:12">
      <c r="A6536" s="6">
        <v>44756</v>
      </c>
      <c r="B6536" s="6" t="str">
        <f>TEXT(Table1[[#This Row],[Date]],"mm")</f>
        <v>07</v>
      </c>
      <c r="C6536" s="6" t="str">
        <f>TEXT(Table1[[#This Row],[Date]],"yyyy")</f>
        <v>2022</v>
      </c>
      <c r="D6536" t="s">
        <v>8</v>
      </c>
      <c r="E6536" t="s">
        <v>9</v>
      </c>
      <c r="F6536" t="s">
        <v>48</v>
      </c>
      <c r="G6536" s="8">
        <v>84696</v>
      </c>
      <c r="H6536" s="8">
        <v>139152</v>
      </c>
      <c r="I6536" t="s">
        <v>16</v>
      </c>
      <c r="J6536" t="s">
        <v>6560</v>
      </c>
      <c r="K6536" s="8">
        <f>(Table1[[#This Row],[Actual Amount]]-Table1[[#This Row],[Budget Amount]])</f>
        <v>54456</v>
      </c>
      <c r="L6536" s="10">
        <f>(Table1[[#This Row],[Actual Amount]]-Table1[[#This Row],[Budget Amount]]) / Table1[[#This Row],[Budget Amount]]</f>
        <v>0.6429583451402664</v>
      </c>
    </row>
    <row r="6537" spans="1:12">
      <c r="A6537" s="6">
        <v>44568</v>
      </c>
      <c r="B6537" s="6" t="str">
        <f>TEXT(Table1[[#This Row],[Date]],"mm")</f>
        <v>01</v>
      </c>
      <c r="C6537" s="6" t="str">
        <f>TEXT(Table1[[#This Row],[Date]],"yyyy")</f>
        <v>2022</v>
      </c>
      <c r="D6537" t="s">
        <v>8</v>
      </c>
      <c r="E6537" t="s">
        <v>9</v>
      </c>
      <c r="F6537" t="s">
        <v>29</v>
      </c>
      <c r="G6537" s="8">
        <v>42068</v>
      </c>
      <c r="H6537" s="8">
        <v>50462</v>
      </c>
      <c r="I6537" t="s">
        <v>16</v>
      </c>
      <c r="J6537" t="s">
        <v>6561</v>
      </c>
      <c r="K6537" s="8">
        <f>(Table1[[#This Row],[Actual Amount]]-Table1[[#This Row],[Budget Amount]])</f>
        <v>8394</v>
      </c>
      <c r="L6537" s="10">
        <f>(Table1[[#This Row],[Actual Amount]]-Table1[[#This Row],[Budget Amount]]) / Table1[[#This Row],[Budget Amount]]</f>
        <v>0.19953408766758582</v>
      </c>
    </row>
    <row r="6538" spans="1:12">
      <c r="A6538" s="6">
        <v>45014</v>
      </c>
      <c r="B6538" s="6" t="str">
        <f>TEXT(Table1[[#This Row],[Date]],"mm")</f>
        <v>03</v>
      </c>
      <c r="C6538" s="6" t="str">
        <f>TEXT(Table1[[#This Row],[Date]],"yyyy")</f>
        <v>2023</v>
      </c>
      <c r="D6538" t="s">
        <v>8</v>
      </c>
      <c r="E6538" t="s">
        <v>13</v>
      </c>
      <c r="F6538" t="s">
        <v>10</v>
      </c>
      <c r="G6538" s="8">
        <v>148364</v>
      </c>
      <c r="H6538" s="8">
        <v>95425</v>
      </c>
      <c r="I6538" t="s">
        <v>16</v>
      </c>
      <c r="J6538" t="s">
        <v>6562</v>
      </c>
      <c r="K6538" s="8">
        <f>(Table1[[#This Row],[Actual Amount]]-Table1[[#This Row],[Budget Amount]])</f>
        <v>-52939</v>
      </c>
      <c r="L6538" s="10">
        <f>(Table1[[#This Row],[Actual Amount]]-Table1[[#This Row],[Budget Amount]]) / Table1[[#This Row],[Budget Amount]]</f>
        <v>-0.35681836564126068</v>
      </c>
    </row>
    <row r="6539" spans="1:12">
      <c r="A6539" s="6">
        <v>45289</v>
      </c>
      <c r="B6539" s="6" t="str">
        <f>TEXT(Table1[[#This Row],[Date]],"mm")</f>
        <v>12</v>
      </c>
      <c r="C6539" s="6" t="str">
        <f>TEXT(Table1[[#This Row],[Date]],"yyyy")</f>
        <v>2023</v>
      </c>
      <c r="D6539" t="s">
        <v>45</v>
      </c>
      <c r="E6539" t="s">
        <v>14</v>
      </c>
      <c r="F6539" t="s">
        <v>15</v>
      </c>
      <c r="G6539" s="8">
        <v>17629</v>
      </c>
      <c r="H6539" s="8">
        <v>63330</v>
      </c>
      <c r="I6539" t="s">
        <v>16</v>
      </c>
      <c r="J6539" t="s">
        <v>6563</v>
      </c>
      <c r="K6539" s="8">
        <f>(Table1[[#This Row],[Actual Amount]]-Table1[[#This Row],[Budget Amount]])</f>
        <v>45701</v>
      </c>
      <c r="L6539" s="10">
        <f>(Table1[[#This Row],[Actual Amount]]-Table1[[#This Row],[Budget Amount]]) / Table1[[#This Row],[Budget Amount]]</f>
        <v>2.5923761983096036</v>
      </c>
    </row>
    <row r="6540" spans="1:12">
      <c r="A6540" s="6">
        <v>45042</v>
      </c>
      <c r="B6540" s="6" t="str">
        <f>TEXT(Table1[[#This Row],[Date]],"mm")</f>
        <v>04</v>
      </c>
      <c r="C6540" s="6" t="str">
        <f>TEXT(Table1[[#This Row],[Date]],"yyyy")</f>
        <v>2023</v>
      </c>
      <c r="D6540" t="s">
        <v>18</v>
      </c>
      <c r="E6540" t="s">
        <v>9</v>
      </c>
      <c r="F6540" t="s">
        <v>10</v>
      </c>
      <c r="G6540" s="8">
        <v>141361</v>
      </c>
      <c r="H6540" s="8">
        <v>137524</v>
      </c>
      <c r="I6540" t="s">
        <v>11</v>
      </c>
      <c r="J6540" t="s">
        <v>6564</v>
      </c>
      <c r="K6540" s="8">
        <f>(Table1[[#This Row],[Actual Amount]]-Table1[[#This Row],[Budget Amount]])</f>
        <v>-3837</v>
      </c>
      <c r="L6540" s="10">
        <f>(Table1[[#This Row],[Actual Amount]]-Table1[[#This Row],[Budget Amount]]) / Table1[[#This Row],[Budget Amount]]</f>
        <v>-2.714327148223343E-2</v>
      </c>
    </row>
    <row r="6541" spans="1:12">
      <c r="A6541" s="6">
        <v>44717</v>
      </c>
      <c r="B6541" s="6" t="str">
        <f>TEXT(Table1[[#This Row],[Date]],"mm")</f>
        <v>06</v>
      </c>
      <c r="C6541" s="6" t="str">
        <f>TEXT(Table1[[#This Row],[Date]],"yyyy")</f>
        <v>2022</v>
      </c>
      <c r="D6541" t="s">
        <v>8</v>
      </c>
      <c r="E6541" t="s">
        <v>14</v>
      </c>
      <c r="F6541" t="s">
        <v>20</v>
      </c>
      <c r="G6541" s="8">
        <v>103397</v>
      </c>
      <c r="H6541" s="8">
        <v>32759</v>
      </c>
      <c r="I6541" t="s">
        <v>11</v>
      </c>
      <c r="J6541" t="s">
        <v>6565</v>
      </c>
      <c r="K6541" s="8">
        <f>(Table1[[#This Row],[Actual Amount]]-Table1[[#This Row],[Budget Amount]])</f>
        <v>-70638</v>
      </c>
      <c r="L6541" s="10">
        <f>(Table1[[#This Row],[Actual Amount]]-Table1[[#This Row],[Budget Amount]]) / Table1[[#This Row],[Budget Amount]]</f>
        <v>-0.68317262589823691</v>
      </c>
    </row>
    <row r="6542" spans="1:12">
      <c r="A6542" s="6">
        <v>44567</v>
      </c>
      <c r="B6542" s="6" t="str">
        <f>TEXT(Table1[[#This Row],[Date]],"mm")</f>
        <v>01</v>
      </c>
      <c r="C6542" s="6" t="str">
        <f>TEXT(Table1[[#This Row],[Date]],"yyyy")</f>
        <v>2022</v>
      </c>
      <c r="D6542" t="s">
        <v>45</v>
      </c>
      <c r="E6542" t="s">
        <v>13</v>
      </c>
      <c r="F6542" t="s">
        <v>20</v>
      </c>
      <c r="G6542" s="8">
        <v>25791</v>
      </c>
      <c r="H6542" s="8">
        <v>127341</v>
      </c>
      <c r="I6542" t="s">
        <v>11</v>
      </c>
      <c r="J6542" t="s">
        <v>6566</v>
      </c>
      <c r="K6542" s="8">
        <f>(Table1[[#This Row],[Actual Amount]]-Table1[[#This Row],[Budget Amount]])</f>
        <v>101550</v>
      </c>
      <c r="L6542" s="10">
        <f>(Table1[[#This Row],[Actual Amount]]-Table1[[#This Row],[Budget Amount]]) / Table1[[#This Row],[Budget Amount]]</f>
        <v>3.9374200302431079</v>
      </c>
    </row>
    <row r="6543" spans="1:12">
      <c r="A6543" s="6">
        <v>44297</v>
      </c>
      <c r="B6543" s="6" t="str">
        <f>TEXT(Table1[[#This Row],[Date]],"mm")</f>
        <v>04</v>
      </c>
      <c r="C6543" s="6" t="str">
        <f>TEXT(Table1[[#This Row],[Date]],"yyyy")</f>
        <v>2021</v>
      </c>
      <c r="D6543" t="s">
        <v>18</v>
      </c>
      <c r="E6543" t="s">
        <v>33</v>
      </c>
      <c r="F6543" t="s">
        <v>48</v>
      </c>
      <c r="G6543" s="8">
        <v>74407</v>
      </c>
      <c r="H6543" s="8">
        <v>164819</v>
      </c>
      <c r="I6543" t="s">
        <v>22</v>
      </c>
      <c r="J6543" t="s">
        <v>6567</v>
      </c>
      <c r="K6543" s="8">
        <f>(Table1[[#This Row],[Actual Amount]]-Table1[[#This Row],[Budget Amount]])</f>
        <v>90412</v>
      </c>
      <c r="L6543" s="10">
        <f>(Table1[[#This Row],[Actual Amount]]-Table1[[#This Row],[Budget Amount]]) / Table1[[#This Row],[Budget Amount]]</f>
        <v>1.2151007297700485</v>
      </c>
    </row>
    <row r="6544" spans="1:12">
      <c r="A6544" s="6">
        <v>44857</v>
      </c>
      <c r="B6544" s="6" t="str">
        <f>TEXT(Table1[[#This Row],[Date]],"mm")</f>
        <v>10</v>
      </c>
      <c r="C6544" s="6" t="str">
        <f>TEXT(Table1[[#This Row],[Date]],"yyyy")</f>
        <v>2022</v>
      </c>
      <c r="D6544" t="s">
        <v>8</v>
      </c>
      <c r="E6544" t="s">
        <v>14</v>
      </c>
      <c r="F6544" t="s">
        <v>15</v>
      </c>
      <c r="G6544" s="8">
        <v>98312</v>
      </c>
      <c r="H6544" s="8">
        <v>58439</v>
      </c>
      <c r="I6544" t="s">
        <v>25</v>
      </c>
      <c r="J6544" t="s">
        <v>6568</v>
      </c>
      <c r="K6544" s="8">
        <f>(Table1[[#This Row],[Actual Amount]]-Table1[[#This Row],[Budget Amount]])</f>
        <v>-39873</v>
      </c>
      <c r="L6544" s="10">
        <f>(Table1[[#This Row],[Actual Amount]]-Table1[[#This Row],[Budget Amount]]) / Table1[[#This Row],[Budget Amount]]</f>
        <v>-0.40557612498982831</v>
      </c>
    </row>
    <row r="6545" spans="1:12">
      <c r="A6545" s="6">
        <v>45164</v>
      </c>
      <c r="B6545" s="6" t="str">
        <f>TEXT(Table1[[#This Row],[Date]],"mm")</f>
        <v>08</v>
      </c>
      <c r="C6545" s="6" t="str">
        <f>TEXT(Table1[[#This Row],[Date]],"yyyy")</f>
        <v>2023</v>
      </c>
      <c r="D6545" t="s">
        <v>31</v>
      </c>
      <c r="E6545" t="s">
        <v>13</v>
      </c>
      <c r="F6545" t="s">
        <v>48</v>
      </c>
      <c r="G6545" s="8">
        <v>35308</v>
      </c>
      <c r="H6545" s="8">
        <v>15793</v>
      </c>
      <c r="I6545" t="s">
        <v>25</v>
      </c>
      <c r="J6545" t="s">
        <v>6569</v>
      </c>
      <c r="K6545" s="8">
        <f>(Table1[[#This Row],[Actual Amount]]-Table1[[#This Row],[Budget Amount]])</f>
        <v>-19515</v>
      </c>
      <c r="L6545" s="10">
        <f>(Table1[[#This Row],[Actual Amount]]-Table1[[#This Row],[Budget Amount]]) / Table1[[#This Row],[Budget Amount]]</f>
        <v>-0.55270760167667388</v>
      </c>
    </row>
    <row r="6546" spans="1:12">
      <c r="A6546" s="6">
        <v>44439</v>
      </c>
      <c r="B6546" s="6" t="str">
        <f>TEXT(Table1[[#This Row],[Date]],"mm")</f>
        <v>08</v>
      </c>
      <c r="C6546" s="6" t="str">
        <f>TEXT(Table1[[#This Row],[Date]],"yyyy")</f>
        <v>2021</v>
      </c>
      <c r="D6546" t="s">
        <v>27</v>
      </c>
      <c r="E6546" t="s">
        <v>13</v>
      </c>
      <c r="F6546" t="s">
        <v>10</v>
      </c>
      <c r="G6546" s="8">
        <v>131356</v>
      </c>
      <c r="H6546" s="8">
        <v>83610</v>
      </c>
      <c r="I6546" t="s">
        <v>25</v>
      </c>
      <c r="J6546" t="s">
        <v>6570</v>
      </c>
      <c r="K6546" s="8">
        <f>(Table1[[#This Row],[Actual Amount]]-Table1[[#This Row],[Budget Amount]])</f>
        <v>-47746</v>
      </c>
      <c r="L6546" s="10">
        <f>(Table1[[#This Row],[Actual Amount]]-Table1[[#This Row],[Budget Amount]]) / Table1[[#This Row],[Budget Amount]]</f>
        <v>-0.36348548981394074</v>
      </c>
    </row>
    <row r="6547" spans="1:12">
      <c r="A6547" s="6">
        <v>44949</v>
      </c>
      <c r="B6547" s="6" t="str">
        <f>TEXT(Table1[[#This Row],[Date]],"mm")</f>
        <v>01</v>
      </c>
      <c r="C6547" s="6" t="str">
        <f>TEXT(Table1[[#This Row],[Date]],"yyyy")</f>
        <v>2023</v>
      </c>
      <c r="D6547" t="s">
        <v>8</v>
      </c>
      <c r="E6547" t="s">
        <v>13</v>
      </c>
      <c r="F6547" t="s">
        <v>48</v>
      </c>
      <c r="G6547" s="8">
        <v>132673</v>
      </c>
      <c r="H6547" s="8">
        <v>57433</v>
      </c>
      <c r="I6547" t="s">
        <v>22</v>
      </c>
      <c r="J6547" t="s">
        <v>6571</v>
      </c>
      <c r="K6547" s="8">
        <f>(Table1[[#This Row],[Actual Amount]]-Table1[[#This Row],[Budget Amount]])</f>
        <v>-75240</v>
      </c>
      <c r="L6547" s="10">
        <f>(Table1[[#This Row],[Actual Amount]]-Table1[[#This Row],[Budget Amount]]) / Table1[[#This Row],[Budget Amount]]</f>
        <v>-0.56710860536808549</v>
      </c>
    </row>
    <row r="6548" spans="1:12">
      <c r="A6548" s="6">
        <v>44708</v>
      </c>
      <c r="B6548" s="6" t="str">
        <f>TEXT(Table1[[#This Row],[Date]],"mm")</f>
        <v>05</v>
      </c>
      <c r="C6548" s="6" t="str">
        <f>TEXT(Table1[[#This Row],[Date]],"yyyy")</f>
        <v>2022</v>
      </c>
      <c r="D6548" t="s">
        <v>27</v>
      </c>
      <c r="E6548" t="s">
        <v>24</v>
      </c>
      <c r="F6548" t="s">
        <v>10</v>
      </c>
      <c r="G6548" s="8">
        <v>90986</v>
      </c>
      <c r="H6548" s="8">
        <v>114912</v>
      </c>
      <c r="I6548" t="s">
        <v>16</v>
      </c>
      <c r="J6548" t="s">
        <v>6572</v>
      </c>
      <c r="K6548" s="8">
        <f>(Table1[[#This Row],[Actual Amount]]-Table1[[#This Row],[Budget Amount]])</f>
        <v>23926</v>
      </c>
      <c r="L6548" s="10">
        <f>(Table1[[#This Row],[Actual Amount]]-Table1[[#This Row],[Budget Amount]]) / Table1[[#This Row],[Budget Amount]]</f>
        <v>0.26296353285120788</v>
      </c>
    </row>
    <row r="6549" spans="1:12">
      <c r="A6549" s="6">
        <v>45045</v>
      </c>
      <c r="B6549" s="6" t="str">
        <f>TEXT(Table1[[#This Row],[Date]],"mm")</f>
        <v>04</v>
      </c>
      <c r="C6549" s="6" t="str">
        <f>TEXT(Table1[[#This Row],[Date]],"yyyy")</f>
        <v>2023</v>
      </c>
      <c r="D6549" t="s">
        <v>8</v>
      </c>
      <c r="E6549" t="s">
        <v>19</v>
      </c>
      <c r="F6549" t="s">
        <v>48</v>
      </c>
      <c r="G6549" s="8">
        <v>115152</v>
      </c>
      <c r="H6549" s="8">
        <v>155772</v>
      </c>
      <c r="I6549" t="s">
        <v>16</v>
      </c>
      <c r="J6549" t="s">
        <v>6573</v>
      </c>
      <c r="K6549" s="8">
        <f>(Table1[[#This Row],[Actual Amount]]-Table1[[#This Row],[Budget Amount]])</f>
        <v>40620</v>
      </c>
      <c r="L6549" s="10">
        <f>(Table1[[#This Row],[Actual Amount]]-Table1[[#This Row],[Budget Amount]]) / Table1[[#This Row],[Budget Amount]]</f>
        <v>0.35275114631096288</v>
      </c>
    </row>
    <row r="6550" spans="1:12">
      <c r="A6550" s="6">
        <v>44751</v>
      </c>
      <c r="B6550" s="6" t="str">
        <f>TEXT(Table1[[#This Row],[Date]],"mm")</f>
        <v>07</v>
      </c>
      <c r="C6550" s="6" t="str">
        <f>TEXT(Table1[[#This Row],[Date]],"yyyy")</f>
        <v>2022</v>
      </c>
      <c r="D6550" t="s">
        <v>31</v>
      </c>
      <c r="E6550" t="s">
        <v>9</v>
      </c>
      <c r="F6550" t="s">
        <v>20</v>
      </c>
      <c r="G6550" s="8">
        <v>14937</v>
      </c>
      <c r="H6550" s="8">
        <v>117795</v>
      </c>
      <c r="I6550" t="s">
        <v>16</v>
      </c>
      <c r="J6550" t="s">
        <v>6574</v>
      </c>
      <c r="K6550" s="8">
        <f>(Table1[[#This Row],[Actual Amount]]-Table1[[#This Row],[Budget Amount]])</f>
        <v>102858</v>
      </c>
      <c r="L6550" s="10">
        <f>(Table1[[#This Row],[Actual Amount]]-Table1[[#This Row],[Budget Amount]]) / Table1[[#This Row],[Budget Amount]]</f>
        <v>6.886121711186985</v>
      </c>
    </row>
    <row r="6551" spans="1:12">
      <c r="A6551" s="6">
        <v>44422</v>
      </c>
      <c r="B6551" s="6" t="str">
        <f>TEXT(Table1[[#This Row],[Date]],"mm")</f>
        <v>08</v>
      </c>
      <c r="C6551" s="6" t="str">
        <f>TEXT(Table1[[#This Row],[Date]],"yyyy")</f>
        <v>2021</v>
      </c>
      <c r="D6551" t="s">
        <v>27</v>
      </c>
      <c r="E6551" t="s">
        <v>14</v>
      </c>
      <c r="F6551" t="s">
        <v>15</v>
      </c>
      <c r="G6551" s="8">
        <v>86519</v>
      </c>
      <c r="H6551" s="8">
        <v>27347</v>
      </c>
      <c r="I6551" t="s">
        <v>11</v>
      </c>
      <c r="J6551" t="s">
        <v>6575</v>
      </c>
      <c r="K6551" s="8">
        <f>(Table1[[#This Row],[Actual Amount]]-Table1[[#This Row],[Budget Amount]])</f>
        <v>-59172</v>
      </c>
      <c r="L6551" s="10">
        <f>(Table1[[#This Row],[Actual Amount]]-Table1[[#This Row],[Budget Amount]]) / Table1[[#This Row],[Budget Amount]]</f>
        <v>-0.68391913914862634</v>
      </c>
    </row>
    <row r="6552" spans="1:12">
      <c r="A6552" s="6">
        <v>44410</v>
      </c>
      <c r="B6552" s="6" t="str">
        <f>TEXT(Table1[[#This Row],[Date]],"mm")</f>
        <v>08</v>
      </c>
      <c r="C6552" s="6" t="str">
        <f>TEXT(Table1[[#This Row],[Date]],"yyyy")</f>
        <v>2021</v>
      </c>
      <c r="D6552" t="s">
        <v>45</v>
      </c>
      <c r="E6552" t="s">
        <v>19</v>
      </c>
      <c r="F6552" t="s">
        <v>48</v>
      </c>
      <c r="G6552" s="8">
        <v>106422</v>
      </c>
      <c r="H6552" s="8">
        <v>29983</v>
      </c>
      <c r="I6552" t="s">
        <v>22</v>
      </c>
      <c r="J6552" t="s">
        <v>6576</v>
      </c>
      <c r="K6552" s="8">
        <f>(Table1[[#This Row],[Actual Amount]]-Table1[[#This Row],[Budget Amount]])</f>
        <v>-76439</v>
      </c>
      <c r="L6552" s="10">
        <f>(Table1[[#This Row],[Actual Amount]]-Table1[[#This Row],[Budget Amount]]) / Table1[[#This Row],[Budget Amount]]</f>
        <v>-0.7182631410798519</v>
      </c>
    </row>
    <row r="6553" spans="1:12">
      <c r="A6553" s="6">
        <v>44914</v>
      </c>
      <c r="B6553" s="6" t="str">
        <f>TEXT(Table1[[#This Row],[Date]],"mm")</f>
        <v>12</v>
      </c>
      <c r="C6553" s="6" t="str">
        <f>TEXT(Table1[[#This Row],[Date]],"yyyy")</f>
        <v>2022</v>
      </c>
      <c r="D6553" t="s">
        <v>31</v>
      </c>
      <c r="E6553" t="s">
        <v>24</v>
      </c>
      <c r="F6553" t="s">
        <v>10</v>
      </c>
      <c r="G6553" s="8">
        <v>41994</v>
      </c>
      <c r="H6553" s="8">
        <v>90596</v>
      </c>
      <c r="I6553" t="s">
        <v>25</v>
      </c>
      <c r="J6553" t="s">
        <v>6577</v>
      </c>
      <c r="K6553" s="8">
        <f>(Table1[[#This Row],[Actual Amount]]-Table1[[#This Row],[Budget Amount]])</f>
        <v>48602</v>
      </c>
      <c r="L6553" s="10">
        <f>(Table1[[#This Row],[Actual Amount]]-Table1[[#This Row],[Budget Amount]]) / Table1[[#This Row],[Budget Amount]]</f>
        <v>1.1573558127351526</v>
      </c>
    </row>
    <row r="6554" spans="1:12">
      <c r="A6554" s="6">
        <v>44263</v>
      </c>
      <c r="B6554" s="6" t="str">
        <f>TEXT(Table1[[#This Row],[Date]],"mm")</f>
        <v>03</v>
      </c>
      <c r="C6554" s="6" t="str">
        <f>TEXT(Table1[[#This Row],[Date]],"yyyy")</f>
        <v>2021</v>
      </c>
      <c r="D6554" t="s">
        <v>27</v>
      </c>
      <c r="E6554" t="s">
        <v>14</v>
      </c>
      <c r="F6554" t="s">
        <v>15</v>
      </c>
      <c r="G6554" s="8">
        <v>139272</v>
      </c>
      <c r="H6554" s="8">
        <v>107428</v>
      </c>
      <c r="I6554" t="s">
        <v>16</v>
      </c>
      <c r="J6554" t="s">
        <v>6578</v>
      </c>
      <c r="K6554" s="8">
        <f>(Table1[[#This Row],[Actual Amount]]-Table1[[#This Row],[Budget Amount]])</f>
        <v>-31844</v>
      </c>
      <c r="L6554" s="10">
        <f>(Table1[[#This Row],[Actual Amount]]-Table1[[#This Row],[Budget Amount]]) / Table1[[#This Row],[Budget Amount]]</f>
        <v>-0.22864610259061405</v>
      </c>
    </row>
    <row r="6555" spans="1:12">
      <c r="A6555" s="6">
        <v>44592</v>
      </c>
      <c r="B6555" s="6" t="str">
        <f>TEXT(Table1[[#This Row],[Date]],"mm")</f>
        <v>01</v>
      </c>
      <c r="C6555" s="6" t="str">
        <f>TEXT(Table1[[#This Row],[Date]],"yyyy")</f>
        <v>2022</v>
      </c>
      <c r="D6555" t="s">
        <v>27</v>
      </c>
      <c r="E6555" t="s">
        <v>19</v>
      </c>
      <c r="F6555" t="s">
        <v>20</v>
      </c>
      <c r="G6555" s="8">
        <v>54477</v>
      </c>
      <c r="H6555" s="8">
        <v>84018</v>
      </c>
      <c r="I6555" t="s">
        <v>25</v>
      </c>
      <c r="J6555" t="s">
        <v>6579</v>
      </c>
      <c r="K6555" s="8">
        <f>(Table1[[#This Row],[Actual Amount]]-Table1[[#This Row],[Budget Amount]])</f>
        <v>29541</v>
      </c>
      <c r="L6555" s="10">
        <f>(Table1[[#This Row],[Actual Amount]]-Table1[[#This Row],[Budget Amount]]) / Table1[[#This Row],[Budget Amount]]</f>
        <v>0.54226554325678722</v>
      </c>
    </row>
    <row r="6556" spans="1:12">
      <c r="A6556" s="6">
        <v>44808</v>
      </c>
      <c r="B6556" s="6" t="str">
        <f>TEXT(Table1[[#This Row],[Date]],"mm")</f>
        <v>09</v>
      </c>
      <c r="C6556" s="6" t="str">
        <f>TEXT(Table1[[#This Row],[Date]],"yyyy")</f>
        <v>2022</v>
      </c>
      <c r="D6556" t="s">
        <v>13</v>
      </c>
      <c r="E6556" t="s">
        <v>24</v>
      </c>
      <c r="F6556" t="s">
        <v>20</v>
      </c>
      <c r="G6556" s="8">
        <v>41881</v>
      </c>
      <c r="H6556" s="8">
        <v>150212</v>
      </c>
      <c r="I6556" t="s">
        <v>16</v>
      </c>
      <c r="J6556" t="s">
        <v>6580</v>
      </c>
      <c r="K6556" s="8">
        <f>(Table1[[#This Row],[Actual Amount]]-Table1[[#This Row],[Budget Amount]])</f>
        <v>108331</v>
      </c>
      <c r="L6556" s="10">
        <f>(Table1[[#This Row],[Actual Amount]]-Table1[[#This Row],[Budget Amount]]) / Table1[[#This Row],[Budget Amount]]</f>
        <v>2.5866383324180418</v>
      </c>
    </row>
    <row r="6557" spans="1:12">
      <c r="A6557" s="6">
        <v>45232</v>
      </c>
      <c r="B6557" s="6" t="str">
        <f>TEXT(Table1[[#This Row],[Date]],"mm")</f>
        <v>11</v>
      </c>
      <c r="C6557" s="6" t="str">
        <f>TEXT(Table1[[#This Row],[Date]],"yyyy")</f>
        <v>2023</v>
      </c>
      <c r="D6557" t="s">
        <v>13</v>
      </c>
      <c r="E6557" t="s">
        <v>9</v>
      </c>
      <c r="F6557" t="s">
        <v>29</v>
      </c>
      <c r="G6557" s="8">
        <v>132822</v>
      </c>
      <c r="H6557" s="8">
        <v>81303</v>
      </c>
      <c r="I6557" t="s">
        <v>25</v>
      </c>
      <c r="J6557" t="s">
        <v>6581</v>
      </c>
      <c r="K6557" s="8">
        <f>(Table1[[#This Row],[Actual Amount]]-Table1[[#This Row],[Budget Amount]])</f>
        <v>-51519</v>
      </c>
      <c r="L6557" s="10">
        <f>(Table1[[#This Row],[Actual Amount]]-Table1[[#This Row],[Budget Amount]]) / Table1[[#This Row],[Budget Amount]]</f>
        <v>-0.38788001987622533</v>
      </c>
    </row>
    <row r="6558" spans="1:12">
      <c r="A6558" s="6">
        <v>44966</v>
      </c>
      <c r="B6558" s="6" t="str">
        <f>TEXT(Table1[[#This Row],[Date]],"mm")</f>
        <v>02</v>
      </c>
      <c r="C6558" s="6" t="str">
        <f>TEXT(Table1[[#This Row],[Date]],"yyyy")</f>
        <v>2023</v>
      </c>
      <c r="D6558" t="s">
        <v>31</v>
      </c>
      <c r="E6558" t="s">
        <v>13</v>
      </c>
      <c r="F6558" t="s">
        <v>15</v>
      </c>
      <c r="G6558" s="8">
        <v>138941</v>
      </c>
      <c r="H6558" s="8">
        <v>94142</v>
      </c>
      <c r="I6558" t="s">
        <v>11</v>
      </c>
      <c r="J6558" t="s">
        <v>6582</v>
      </c>
      <c r="K6558" s="8">
        <f>(Table1[[#This Row],[Actual Amount]]-Table1[[#This Row],[Budget Amount]])</f>
        <v>-44799</v>
      </c>
      <c r="L6558" s="10">
        <f>(Table1[[#This Row],[Actual Amount]]-Table1[[#This Row],[Budget Amount]]) / Table1[[#This Row],[Budget Amount]]</f>
        <v>-0.32243182357979289</v>
      </c>
    </row>
    <row r="6559" spans="1:12">
      <c r="A6559" s="6">
        <v>44603</v>
      </c>
      <c r="B6559" s="6" t="str">
        <f>TEXT(Table1[[#This Row],[Date]],"mm")</f>
        <v>02</v>
      </c>
      <c r="C6559" s="6" t="str">
        <f>TEXT(Table1[[#This Row],[Date]],"yyyy")</f>
        <v>2022</v>
      </c>
      <c r="D6559" t="s">
        <v>31</v>
      </c>
      <c r="E6559" t="s">
        <v>19</v>
      </c>
      <c r="F6559" t="s">
        <v>48</v>
      </c>
      <c r="G6559" s="8">
        <v>14437</v>
      </c>
      <c r="H6559" s="8">
        <v>45482</v>
      </c>
      <c r="I6559" t="s">
        <v>22</v>
      </c>
      <c r="J6559" t="s">
        <v>6583</v>
      </c>
      <c r="K6559" s="8">
        <f>(Table1[[#This Row],[Actual Amount]]-Table1[[#This Row],[Budget Amount]])</f>
        <v>31045</v>
      </c>
      <c r="L6559" s="10">
        <f>(Table1[[#This Row],[Actual Amount]]-Table1[[#This Row],[Budget Amount]]) / Table1[[#This Row],[Budget Amount]]</f>
        <v>2.1503775022511604</v>
      </c>
    </row>
    <row r="6560" spans="1:12">
      <c r="A6560" s="6">
        <v>45121</v>
      </c>
      <c r="B6560" s="6" t="str">
        <f>TEXT(Table1[[#This Row],[Date]],"mm")</f>
        <v>07</v>
      </c>
      <c r="C6560" s="6" t="str">
        <f>TEXT(Table1[[#This Row],[Date]],"yyyy")</f>
        <v>2023</v>
      </c>
      <c r="D6560" t="s">
        <v>31</v>
      </c>
      <c r="E6560" t="s">
        <v>19</v>
      </c>
      <c r="F6560" t="s">
        <v>20</v>
      </c>
      <c r="G6560" s="8">
        <v>79456</v>
      </c>
      <c r="H6560" s="8">
        <v>132302</v>
      </c>
      <c r="I6560" t="s">
        <v>16</v>
      </c>
      <c r="J6560" t="s">
        <v>6584</v>
      </c>
      <c r="K6560" s="8">
        <f>(Table1[[#This Row],[Actual Amount]]-Table1[[#This Row],[Budget Amount]])</f>
        <v>52846</v>
      </c>
      <c r="L6560" s="10">
        <f>(Table1[[#This Row],[Actual Amount]]-Table1[[#This Row],[Budget Amount]]) / Table1[[#This Row],[Budget Amount]]</f>
        <v>0.6650976641159887</v>
      </c>
    </row>
    <row r="6561" spans="1:12">
      <c r="A6561" s="6">
        <v>44843</v>
      </c>
      <c r="B6561" s="6" t="str">
        <f>TEXT(Table1[[#This Row],[Date]],"mm")</f>
        <v>10</v>
      </c>
      <c r="C6561" s="6" t="str">
        <f>TEXT(Table1[[#This Row],[Date]],"yyyy")</f>
        <v>2022</v>
      </c>
      <c r="D6561" t="s">
        <v>18</v>
      </c>
      <c r="E6561" t="s">
        <v>14</v>
      </c>
      <c r="F6561" t="s">
        <v>48</v>
      </c>
      <c r="G6561" s="8">
        <v>76663</v>
      </c>
      <c r="H6561" s="8">
        <v>146215</v>
      </c>
      <c r="I6561" t="s">
        <v>16</v>
      </c>
      <c r="J6561" t="s">
        <v>6585</v>
      </c>
      <c r="K6561" s="8">
        <f>(Table1[[#This Row],[Actual Amount]]-Table1[[#This Row],[Budget Amount]])</f>
        <v>69552</v>
      </c>
      <c r="L6561" s="10">
        <f>(Table1[[#This Row],[Actual Amount]]-Table1[[#This Row],[Budget Amount]]) / Table1[[#This Row],[Budget Amount]]</f>
        <v>0.90724338990125619</v>
      </c>
    </row>
    <row r="6562" spans="1:12">
      <c r="A6562" s="6">
        <v>44418</v>
      </c>
      <c r="B6562" s="6" t="str">
        <f>TEXT(Table1[[#This Row],[Date]],"mm")</f>
        <v>08</v>
      </c>
      <c r="C6562" s="6" t="str">
        <f>TEXT(Table1[[#This Row],[Date]],"yyyy")</f>
        <v>2021</v>
      </c>
      <c r="D6562" t="s">
        <v>45</v>
      </c>
      <c r="E6562" t="s">
        <v>13</v>
      </c>
      <c r="F6562" t="s">
        <v>48</v>
      </c>
      <c r="G6562" s="8">
        <v>65753</v>
      </c>
      <c r="H6562" s="8">
        <v>115251</v>
      </c>
      <c r="I6562" t="s">
        <v>16</v>
      </c>
      <c r="J6562" t="s">
        <v>6586</v>
      </c>
      <c r="K6562" s="8">
        <f>(Table1[[#This Row],[Actual Amount]]-Table1[[#This Row],[Budget Amount]])</f>
        <v>49498</v>
      </c>
      <c r="L6562" s="10">
        <f>(Table1[[#This Row],[Actual Amount]]-Table1[[#This Row],[Budget Amount]]) / Table1[[#This Row],[Budget Amount]]</f>
        <v>0.75278694508235366</v>
      </c>
    </row>
    <row r="6563" spans="1:12">
      <c r="A6563" s="6">
        <v>44850</v>
      </c>
      <c r="B6563" s="6" t="str">
        <f>TEXT(Table1[[#This Row],[Date]],"mm")</f>
        <v>10</v>
      </c>
      <c r="C6563" s="6" t="str">
        <f>TEXT(Table1[[#This Row],[Date]],"yyyy")</f>
        <v>2022</v>
      </c>
      <c r="D6563" t="s">
        <v>8</v>
      </c>
      <c r="E6563" t="s">
        <v>9</v>
      </c>
      <c r="F6563" t="s">
        <v>10</v>
      </c>
      <c r="G6563" s="8">
        <v>84718</v>
      </c>
      <c r="H6563" s="8">
        <v>127559</v>
      </c>
      <c r="I6563" t="s">
        <v>16</v>
      </c>
      <c r="J6563" t="s">
        <v>6587</v>
      </c>
      <c r="K6563" s="8">
        <f>(Table1[[#This Row],[Actual Amount]]-Table1[[#This Row],[Budget Amount]])</f>
        <v>42841</v>
      </c>
      <c r="L6563" s="10">
        <f>(Table1[[#This Row],[Actual Amount]]-Table1[[#This Row],[Budget Amount]]) / Table1[[#This Row],[Budget Amount]]</f>
        <v>0.50568946386836322</v>
      </c>
    </row>
    <row r="6564" spans="1:12">
      <c r="A6564" s="6">
        <v>44624</v>
      </c>
      <c r="B6564" s="6" t="str">
        <f>TEXT(Table1[[#This Row],[Date]],"mm")</f>
        <v>03</v>
      </c>
      <c r="C6564" s="6" t="str">
        <f>TEXT(Table1[[#This Row],[Date]],"yyyy")</f>
        <v>2022</v>
      </c>
      <c r="D6564" t="s">
        <v>13</v>
      </c>
      <c r="E6564" t="s">
        <v>14</v>
      </c>
      <c r="F6564" t="s">
        <v>48</v>
      </c>
      <c r="G6564" s="8">
        <v>95406</v>
      </c>
      <c r="H6564" s="8">
        <v>136612</v>
      </c>
      <c r="I6564" t="s">
        <v>22</v>
      </c>
      <c r="J6564" t="s">
        <v>6588</v>
      </c>
      <c r="K6564" s="8">
        <f>(Table1[[#This Row],[Actual Amount]]-Table1[[#This Row],[Budget Amount]])</f>
        <v>41206</v>
      </c>
      <c r="L6564" s="10">
        <f>(Table1[[#This Row],[Actual Amount]]-Table1[[#This Row],[Budget Amount]]) / Table1[[#This Row],[Budget Amount]]</f>
        <v>0.43190155755403226</v>
      </c>
    </row>
    <row r="6565" spans="1:12">
      <c r="A6565" s="6">
        <v>45173</v>
      </c>
      <c r="B6565" s="6" t="str">
        <f>TEXT(Table1[[#This Row],[Date]],"mm")</f>
        <v>09</v>
      </c>
      <c r="C6565" s="6" t="str">
        <f>TEXT(Table1[[#This Row],[Date]],"yyyy")</f>
        <v>2023</v>
      </c>
      <c r="D6565" t="s">
        <v>27</v>
      </c>
      <c r="E6565" t="s">
        <v>33</v>
      </c>
      <c r="F6565" t="s">
        <v>29</v>
      </c>
      <c r="G6565" s="8">
        <v>74388</v>
      </c>
      <c r="H6565" s="8">
        <v>139000</v>
      </c>
      <c r="I6565" t="s">
        <v>22</v>
      </c>
      <c r="J6565" t="s">
        <v>6589</v>
      </c>
      <c r="K6565" s="8">
        <f>(Table1[[#This Row],[Actual Amount]]-Table1[[#This Row],[Budget Amount]])</f>
        <v>64612</v>
      </c>
      <c r="L6565" s="10">
        <f>(Table1[[#This Row],[Actual Amount]]-Table1[[#This Row],[Budget Amount]]) / Table1[[#This Row],[Budget Amount]]</f>
        <v>0.8685809539172985</v>
      </c>
    </row>
    <row r="6566" spans="1:12">
      <c r="A6566" s="6">
        <v>45202</v>
      </c>
      <c r="B6566" s="6" t="str">
        <f>TEXT(Table1[[#This Row],[Date]],"mm")</f>
        <v>10</v>
      </c>
      <c r="C6566" s="6" t="str">
        <f>TEXT(Table1[[#This Row],[Date]],"yyyy")</f>
        <v>2023</v>
      </c>
      <c r="D6566" t="s">
        <v>13</v>
      </c>
      <c r="E6566" t="s">
        <v>33</v>
      </c>
      <c r="F6566" t="s">
        <v>15</v>
      </c>
      <c r="G6566" s="8">
        <v>47495</v>
      </c>
      <c r="H6566" s="8">
        <v>110140</v>
      </c>
      <c r="I6566" t="s">
        <v>16</v>
      </c>
      <c r="J6566" t="s">
        <v>6590</v>
      </c>
      <c r="K6566" s="8">
        <f>(Table1[[#This Row],[Actual Amount]]-Table1[[#This Row],[Budget Amount]])</f>
        <v>62645</v>
      </c>
      <c r="L6566" s="10">
        <f>(Table1[[#This Row],[Actual Amount]]-Table1[[#This Row],[Budget Amount]]) / Table1[[#This Row],[Budget Amount]]</f>
        <v>1.3189809453626697</v>
      </c>
    </row>
    <row r="6567" spans="1:12">
      <c r="A6567" s="6">
        <v>44567</v>
      </c>
      <c r="B6567" s="6" t="str">
        <f>TEXT(Table1[[#This Row],[Date]],"mm")</f>
        <v>01</v>
      </c>
      <c r="C6567" s="6" t="str">
        <f>TEXT(Table1[[#This Row],[Date]],"yyyy")</f>
        <v>2022</v>
      </c>
      <c r="D6567" t="s">
        <v>8</v>
      </c>
      <c r="E6567" t="s">
        <v>33</v>
      </c>
      <c r="F6567" t="s">
        <v>15</v>
      </c>
      <c r="G6567" s="8">
        <v>146581</v>
      </c>
      <c r="H6567" s="8">
        <v>97229</v>
      </c>
      <c r="I6567" t="s">
        <v>25</v>
      </c>
      <c r="J6567" t="s">
        <v>6591</v>
      </c>
      <c r="K6567" s="8">
        <f>(Table1[[#This Row],[Actual Amount]]-Table1[[#This Row],[Budget Amount]])</f>
        <v>-49352</v>
      </c>
      <c r="L6567" s="10">
        <f>(Table1[[#This Row],[Actual Amount]]-Table1[[#This Row],[Budget Amount]]) / Table1[[#This Row],[Budget Amount]]</f>
        <v>-0.33668756523696797</v>
      </c>
    </row>
    <row r="6568" spans="1:12">
      <c r="A6568" s="6">
        <v>45046</v>
      </c>
      <c r="B6568" s="6" t="str">
        <f>TEXT(Table1[[#This Row],[Date]],"mm")</f>
        <v>04</v>
      </c>
      <c r="C6568" s="6" t="str">
        <f>TEXT(Table1[[#This Row],[Date]],"yyyy")</f>
        <v>2023</v>
      </c>
      <c r="D6568" t="s">
        <v>31</v>
      </c>
      <c r="E6568" t="s">
        <v>9</v>
      </c>
      <c r="F6568" t="s">
        <v>10</v>
      </c>
      <c r="G6568" s="8">
        <v>60203</v>
      </c>
      <c r="H6568" s="8">
        <v>127162</v>
      </c>
      <c r="I6568" t="s">
        <v>11</v>
      </c>
      <c r="J6568" t="s">
        <v>6592</v>
      </c>
      <c r="K6568" s="8">
        <f>(Table1[[#This Row],[Actual Amount]]-Table1[[#This Row],[Budget Amount]])</f>
        <v>66959</v>
      </c>
      <c r="L6568" s="10">
        <f>(Table1[[#This Row],[Actual Amount]]-Table1[[#This Row],[Budget Amount]]) / Table1[[#This Row],[Budget Amount]]</f>
        <v>1.1122203212464494</v>
      </c>
    </row>
    <row r="6569" spans="1:12">
      <c r="A6569" s="6">
        <v>45052</v>
      </c>
      <c r="B6569" s="6" t="str">
        <f>TEXT(Table1[[#This Row],[Date]],"mm")</f>
        <v>05</v>
      </c>
      <c r="C6569" s="6" t="str">
        <f>TEXT(Table1[[#This Row],[Date]],"yyyy")</f>
        <v>2023</v>
      </c>
      <c r="D6569" t="s">
        <v>13</v>
      </c>
      <c r="E6569" t="s">
        <v>33</v>
      </c>
      <c r="F6569" t="s">
        <v>29</v>
      </c>
      <c r="G6569" s="8">
        <v>40487</v>
      </c>
      <c r="H6569" s="8">
        <v>39018</v>
      </c>
      <c r="I6569" t="s">
        <v>16</v>
      </c>
      <c r="J6569" t="s">
        <v>6593</v>
      </c>
      <c r="K6569" s="8">
        <f>(Table1[[#This Row],[Actual Amount]]-Table1[[#This Row],[Budget Amount]])</f>
        <v>-1469</v>
      </c>
      <c r="L6569" s="10">
        <f>(Table1[[#This Row],[Actual Amount]]-Table1[[#This Row],[Budget Amount]]) / Table1[[#This Row],[Budget Amount]]</f>
        <v>-3.6283251414034136E-2</v>
      </c>
    </row>
    <row r="6570" spans="1:12">
      <c r="A6570" s="6">
        <v>44425</v>
      </c>
      <c r="B6570" s="6" t="str">
        <f>TEXT(Table1[[#This Row],[Date]],"mm")</f>
        <v>08</v>
      </c>
      <c r="C6570" s="6" t="str">
        <f>TEXT(Table1[[#This Row],[Date]],"yyyy")</f>
        <v>2021</v>
      </c>
      <c r="D6570" t="s">
        <v>45</v>
      </c>
      <c r="E6570" t="s">
        <v>19</v>
      </c>
      <c r="F6570" t="s">
        <v>29</v>
      </c>
      <c r="G6570" s="8">
        <v>127275</v>
      </c>
      <c r="H6570" s="8">
        <v>133872</v>
      </c>
      <c r="I6570" t="s">
        <v>11</v>
      </c>
      <c r="J6570" t="s">
        <v>6594</v>
      </c>
      <c r="K6570" s="8">
        <f>(Table1[[#This Row],[Actual Amount]]-Table1[[#This Row],[Budget Amount]])</f>
        <v>6597</v>
      </c>
      <c r="L6570" s="10">
        <f>(Table1[[#This Row],[Actual Amount]]-Table1[[#This Row],[Budget Amount]]) / Table1[[#This Row],[Budget Amount]]</f>
        <v>5.1832645845609898E-2</v>
      </c>
    </row>
    <row r="6571" spans="1:12">
      <c r="A6571" s="6">
        <v>44476</v>
      </c>
      <c r="B6571" s="6" t="str">
        <f>TEXT(Table1[[#This Row],[Date]],"mm")</f>
        <v>10</v>
      </c>
      <c r="C6571" s="6" t="str">
        <f>TEXT(Table1[[#This Row],[Date]],"yyyy")</f>
        <v>2021</v>
      </c>
      <c r="D6571" t="s">
        <v>45</v>
      </c>
      <c r="E6571" t="s">
        <v>14</v>
      </c>
      <c r="F6571" t="s">
        <v>15</v>
      </c>
      <c r="G6571" s="8">
        <v>14867</v>
      </c>
      <c r="H6571" s="8">
        <v>131371</v>
      </c>
      <c r="I6571" t="s">
        <v>25</v>
      </c>
      <c r="J6571" t="s">
        <v>6595</v>
      </c>
      <c r="K6571" s="8">
        <f>(Table1[[#This Row],[Actual Amount]]-Table1[[#This Row],[Budget Amount]])</f>
        <v>116504</v>
      </c>
      <c r="L6571" s="10">
        <f>(Table1[[#This Row],[Actual Amount]]-Table1[[#This Row],[Budget Amount]]) / Table1[[#This Row],[Budget Amount]]</f>
        <v>7.836416223851483</v>
      </c>
    </row>
    <row r="6572" spans="1:12">
      <c r="A6572" s="6">
        <v>45267</v>
      </c>
      <c r="B6572" s="6" t="str">
        <f>TEXT(Table1[[#This Row],[Date]],"mm")</f>
        <v>12</v>
      </c>
      <c r="C6572" s="6" t="str">
        <f>TEXT(Table1[[#This Row],[Date]],"yyyy")</f>
        <v>2023</v>
      </c>
      <c r="D6572" t="s">
        <v>18</v>
      </c>
      <c r="E6572" t="s">
        <v>19</v>
      </c>
      <c r="F6572" t="s">
        <v>29</v>
      </c>
      <c r="G6572" s="8">
        <v>84599</v>
      </c>
      <c r="H6572" s="8">
        <v>8683</v>
      </c>
      <c r="I6572" t="s">
        <v>16</v>
      </c>
      <c r="J6572" t="s">
        <v>6596</v>
      </c>
      <c r="K6572" s="8">
        <f>(Table1[[#This Row],[Actual Amount]]-Table1[[#This Row],[Budget Amount]])</f>
        <v>-75916</v>
      </c>
      <c r="L6572" s="10">
        <f>(Table1[[#This Row],[Actual Amount]]-Table1[[#This Row],[Budget Amount]]) / Table1[[#This Row],[Budget Amount]]</f>
        <v>-0.89736285298880603</v>
      </c>
    </row>
    <row r="6573" spans="1:12">
      <c r="A6573" s="6">
        <v>45171</v>
      </c>
      <c r="B6573" s="6" t="str">
        <f>TEXT(Table1[[#This Row],[Date]],"mm")</f>
        <v>09</v>
      </c>
      <c r="C6573" s="6" t="str">
        <f>TEXT(Table1[[#This Row],[Date]],"yyyy")</f>
        <v>2023</v>
      </c>
      <c r="D6573" t="s">
        <v>13</v>
      </c>
      <c r="E6573" t="s">
        <v>33</v>
      </c>
      <c r="F6573" t="s">
        <v>20</v>
      </c>
      <c r="G6573" s="8">
        <v>65984</v>
      </c>
      <c r="H6573" s="8">
        <v>151261</v>
      </c>
      <c r="I6573" t="s">
        <v>16</v>
      </c>
      <c r="J6573" t="s">
        <v>6597</v>
      </c>
      <c r="K6573" s="8">
        <f>(Table1[[#This Row],[Actual Amount]]-Table1[[#This Row],[Budget Amount]])</f>
        <v>85277</v>
      </c>
      <c r="L6573" s="10">
        <f>(Table1[[#This Row],[Actual Amount]]-Table1[[#This Row],[Budget Amount]]) / Table1[[#This Row],[Budget Amount]]</f>
        <v>1.2923890640155189</v>
      </c>
    </row>
    <row r="6574" spans="1:12">
      <c r="A6574" s="6">
        <v>44954</v>
      </c>
      <c r="B6574" s="6" t="str">
        <f>TEXT(Table1[[#This Row],[Date]],"mm")</f>
        <v>01</v>
      </c>
      <c r="C6574" s="6" t="str">
        <f>TEXT(Table1[[#This Row],[Date]],"yyyy")</f>
        <v>2023</v>
      </c>
      <c r="D6574" t="s">
        <v>31</v>
      </c>
      <c r="E6574" t="s">
        <v>14</v>
      </c>
      <c r="F6574" t="s">
        <v>48</v>
      </c>
      <c r="G6574" s="8">
        <v>57455</v>
      </c>
      <c r="H6574" s="8">
        <v>59104</v>
      </c>
      <c r="I6574" t="s">
        <v>11</v>
      </c>
      <c r="J6574" t="s">
        <v>6598</v>
      </c>
      <c r="K6574" s="8">
        <f>(Table1[[#This Row],[Actual Amount]]-Table1[[#This Row],[Budget Amount]])</f>
        <v>1649</v>
      </c>
      <c r="L6574" s="10">
        <f>(Table1[[#This Row],[Actual Amount]]-Table1[[#This Row],[Budget Amount]]) / Table1[[#This Row],[Budget Amount]]</f>
        <v>2.870072230441215E-2</v>
      </c>
    </row>
    <row r="6575" spans="1:12">
      <c r="A6575" s="6">
        <v>45244</v>
      </c>
      <c r="B6575" s="6" t="str">
        <f>TEXT(Table1[[#This Row],[Date]],"mm")</f>
        <v>11</v>
      </c>
      <c r="C6575" s="6" t="str">
        <f>TEXT(Table1[[#This Row],[Date]],"yyyy")</f>
        <v>2023</v>
      </c>
      <c r="D6575" t="s">
        <v>27</v>
      </c>
      <c r="E6575" t="s">
        <v>19</v>
      </c>
      <c r="F6575" t="s">
        <v>48</v>
      </c>
      <c r="G6575" s="8">
        <v>71138</v>
      </c>
      <c r="H6575" s="8">
        <v>114213</v>
      </c>
      <c r="I6575" t="s">
        <v>16</v>
      </c>
      <c r="J6575" t="s">
        <v>6599</v>
      </c>
      <c r="K6575" s="8">
        <f>(Table1[[#This Row],[Actual Amount]]-Table1[[#This Row],[Budget Amount]])</f>
        <v>43075</v>
      </c>
      <c r="L6575" s="10">
        <f>(Table1[[#This Row],[Actual Amount]]-Table1[[#This Row],[Budget Amount]]) / Table1[[#This Row],[Budget Amount]]</f>
        <v>0.60551322781073402</v>
      </c>
    </row>
    <row r="6576" spans="1:12">
      <c r="A6576" s="6">
        <v>44517</v>
      </c>
      <c r="B6576" s="6" t="str">
        <f>TEXT(Table1[[#This Row],[Date]],"mm")</f>
        <v>11</v>
      </c>
      <c r="C6576" s="6" t="str">
        <f>TEXT(Table1[[#This Row],[Date]],"yyyy")</f>
        <v>2021</v>
      </c>
      <c r="D6576" t="s">
        <v>18</v>
      </c>
      <c r="E6576" t="s">
        <v>9</v>
      </c>
      <c r="F6576" t="s">
        <v>15</v>
      </c>
      <c r="G6576" s="8">
        <v>128108</v>
      </c>
      <c r="H6576" s="8">
        <v>82988</v>
      </c>
      <c r="I6576" t="s">
        <v>25</v>
      </c>
      <c r="J6576" t="s">
        <v>6600</v>
      </c>
      <c r="K6576" s="8">
        <f>(Table1[[#This Row],[Actual Amount]]-Table1[[#This Row],[Budget Amount]])</f>
        <v>-45120</v>
      </c>
      <c r="L6576" s="10">
        <f>(Table1[[#This Row],[Actual Amount]]-Table1[[#This Row],[Budget Amount]]) / Table1[[#This Row],[Budget Amount]]</f>
        <v>-0.35220282886314674</v>
      </c>
    </row>
    <row r="6577" spans="1:12">
      <c r="A6577" s="6">
        <v>44470</v>
      </c>
      <c r="B6577" s="6" t="str">
        <f>TEXT(Table1[[#This Row],[Date]],"mm")</f>
        <v>10</v>
      </c>
      <c r="C6577" s="6" t="str">
        <f>TEXT(Table1[[#This Row],[Date]],"yyyy")</f>
        <v>2021</v>
      </c>
      <c r="D6577" t="s">
        <v>31</v>
      </c>
      <c r="E6577" t="s">
        <v>13</v>
      </c>
      <c r="F6577" t="s">
        <v>15</v>
      </c>
      <c r="G6577" s="8">
        <v>91774</v>
      </c>
      <c r="H6577" s="8">
        <v>58182</v>
      </c>
      <c r="I6577" t="s">
        <v>22</v>
      </c>
      <c r="J6577" t="s">
        <v>6601</v>
      </c>
      <c r="K6577" s="8">
        <f>(Table1[[#This Row],[Actual Amount]]-Table1[[#This Row],[Budget Amount]])</f>
        <v>-33592</v>
      </c>
      <c r="L6577" s="10">
        <f>(Table1[[#This Row],[Actual Amount]]-Table1[[#This Row],[Budget Amount]]) / Table1[[#This Row],[Budget Amount]]</f>
        <v>-0.36602959443851202</v>
      </c>
    </row>
    <row r="6578" spans="1:12">
      <c r="A6578" s="6">
        <v>44752</v>
      </c>
      <c r="B6578" s="6" t="str">
        <f>TEXT(Table1[[#This Row],[Date]],"mm")</f>
        <v>07</v>
      </c>
      <c r="C6578" s="6" t="str">
        <f>TEXT(Table1[[#This Row],[Date]],"yyyy")</f>
        <v>2022</v>
      </c>
      <c r="D6578" t="s">
        <v>18</v>
      </c>
      <c r="E6578" t="s">
        <v>19</v>
      </c>
      <c r="F6578" t="s">
        <v>29</v>
      </c>
      <c r="G6578" s="8">
        <v>18182</v>
      </c>
      <c r="H6578" s="8">
        <v>144898</v>
      </c>
      <c r="I6578" t="s">
        <v>11</v>
      </c>
      <c r="J6578" t="s">
        <v>6602</v>
      </c>
      <c r="K6578" s="8">
        <f>(Table1[[#This Row],[Actual Amount]]-Table1[[#This Row],[Budget Amount]])</f>
        <v>126716</v>
      </c>
      <c r="L6578" s="10">
        <f>(Table1[[#This Row],[Actual Amount]]-Table1[[#This Row],[Budget Amount]]) / Table1[[#This Row],[Budget Amount]]</f>
        <v>6.9693103068969311</v>
      </c>
    </row>
    <row r="6579" spans="1:12">
      <c r="A6579" s="6">
        <v>45040</v>
      </c>
      <c r="B6579" s="6" t="str">
        <f>TEXT(Table1[[#This Row],[Date]],"mm")</f>
        <v>04</v>
      </c>
      <c r="C6579" s="6" t="str">
        <f>TEXT(Table1[[#This Row],[Date]],"yyyy")</f>
        <v>2023</v>
      </c>
      <c r="D6579" t="s">
        <v>13</v>
      </c>
      <c r="E6579" t="s">
        <v>24</v>
      </c>
      <c r="F6579" t="s">
        <v>10</v>
      </c>
      <c r="G6579" s="8">
        <v>108272</v>
      </c>
      <c r="H6579" s="8">
        <v>148458</v>
      </c>
      <c r="I6579" t="s">
        <v>22</v>
      </c>
      <c r="J6579" t="s">
        <v>6603</v>
      </c>
      <c r="K6579" s="8">
        <f>(Table1[[#This Row],[Actual Amount]]-Table1[[#This Row],[Budget Amount]])</f>
        <v>40186</v>
      </c>
      <c r="L6579" s="10">
        <f>(Table1[[#This Row],[Actual Amount]]-Table1[[#This Row],[Budget Amount]]) / Table1[[#This Row],[Budget Amount]]</f>
        <v>0.37115782473769765</v>
      </c>
    </row>
    <row r="6580" spans="1:12">
      <c r="A6580" s="6">
        <v>44864</v>
      </c>
      <c r="B6580" s="6" t="str">
        <f>TEXT(Table1[[#This Row],[Date]],"mm")</f>
        <v>10</v>
      </c>
      <c r="C6580" s="6" t="str">
        <f>TEXT(Table1[[#This Row],[Date]],"yyyy")</f>
        <v>2022</v>
      </c>
      <c r="D6580" t="s">
        <v>8</v>
      </c>
      <c r="E6580" t="s">
        <v>33</v>
      </c>
      <c r="F6580" t="s">
        <v>15</v>
      </c>
      <c r="G6580" s="8">
        <v>19192</v>
      </c>
      <c r="H6580" s="8">
        <v>114023</v>
      </c>
      <c r="I6580" t="s">
        <v>11</v>
      </c>
      <c r="J6580" t="s">
        <v>6604</v>
      </c>
      <c r="K6580" s="8">
        <f>(Table1[[#This Row],[Actual Amount]]-Table1[[#This Row],[Budget Amount]])</f>
        <v>94831</v>
      </c>
      <c r="L6580" s="10">
        <f>(Table1[[#This Row],[Actual Amount]]-Table1[[#This Row],[Budget Amount]]) / Table1[[#This Row],[Budget Amount]]</f>
        <v>4.9411734055856611</v>
      </c>
    </row>
    <row r="6581" spans="1:12">
      <c r="A6581" s="6">
        <v>45196</v>
      </c>
      <c r="B6581" s="6" t="str">
        <f>TEXT(Table1[[#This Row],[Date]],"mm")</f>
        <v>09</v>
      </c>
      <c r="C6581" s="6" t="str">
        <f>TEXT(Table1[[#This Row],[Date]],"yyyy")</f>
        <v>2023</v>
      </c>
      <c r="D6581" t="s">
        <v>13</v>
      </c>
      <c r="E6581" t="s">
        <v>24</v>
      </c>
      <c r="F6581" t="s">
        <v>15</v>
      </c>
      <c r="G6581" s="8">
        <v>87159</v>
      </c>
      <c r="H6581" s="8">
        <v>52319</v>
      </c>
      <c r="I6581" t="s">
        <v>22</v>
      </c>
      <c r="J6581" t="s">
        <v>6605</v>
      </c>
      <c r="K6581" s="8">
        <f>(Table1[[#This Row],[Actual Amount]]-Table1[[#This Row],[Budget Amount]])</f>
        <v>-34840</v>
      </c>
      <c r="L6581" s="10">
        <f>(Table1[[#This Row],[Actual Amount]]-Table1[[#This Row],[Budget Amount]]) / Table1[[#This Row],[Budget Amount]]</f>
        <v>-0.39972923048681147</v>
      </c>
    </row>
    <row r="6582" spans="1:12">
      <c r="A6582" s="6">
        <v>44576</v>
      </c>
      <c r="B6582" s="6" t="str">
        <f>TEXT(Table1[[#This Row],[Date]],"mm")</f>
        <v>01</v>
      </c>
      <c r="C6582" s="6" t="str">
        <f>TEXT(Table1[[#This Row],[Date]],"yyyy")</f>
        <v>2022</v>
      </c>
      <c r="D6582" t="s">
        <v>31</v>
      </c>
      <c r="E6582" t="s">
        <v>13</v>
      </c>
      <c r="F6582" t="s">
        <v>15</v>
      </c>
      <c r="G6582" s="8">
        <v>50256</v>
      </c>
      <c r="H6582" s="8">
        <v>81961</v>
      </c>
      <c r="I6582" t="s">
        <v>25</v>
      </c>
      <c r="J6582" t="s">
        <v>6606</v>
      </c>
      <c r="K6582" s="8">
        <f>(Table1[[#This Row],[Actual Amount]]-Table1[[#This Row],[Budget Amount]])</f>
        <v>31705</v>
      </c>
      <c r="L6582" s="10">
        <f>(Table1[[#This Row],[Actual Amount]]-Table1[[#This Row],[Budget Amount]]) / Table1[[#This Row],[Budget Amount]]</f>
        <v>0.63086994587710921</v>
      </c>
    </row>
    <row r="6583" spans="1:12">
      <c r="A6583" s="6">
        <v>44907</v>
      </c>
      <c r="B6583" s="6" t="str">
        <f>TEXT(Table1[[#This Row],[Date]],"mm")</f>
        <v>12</v>
      </c>
      <c r="C6583" s="6" t="str">
        <f>TEXT(Table1[[#This Row],[Date]],"yyyy")</f>
        <v>2022</v>
      </c>
      <c r="D6583" t="s">
        <v>27</v>
      </c>
      <c r="E6583" t="s">
        <v>9</v>
      </c>
      <c r="F6583" t="s">
        <v>29</v>
      </c>
      <c r="G6583" s="8">
        <v>15097</v>
      </c>
      <c r="H6583" s="8">
        <v>19112</v>
      </c>
      <c r="I6583" t="s">
        <v>25</v>
      </c>
      <c r="J6583" t="s">
        <v>6607</v>
      </c>
      <c r="K6583" s="8">
        <f>(Table1[[#This Row],[Actual Amount]]-Table1[[#This Row],[Budget Amount]])</f>
        <v>4015</v>
      </c>
      <c r="L6583" s="10">
        <f>(Table1[[#This Row],[Actual Amount]]-Table1[[#This Row],[Budget Amount]]) / Table1[[#This Row],[Budget Amount]]</f>
        <v>0.26594687686295293</v>
      </c>
    </row>
    <row r="6584" spans="1:12">
      <c r="A6584" s="6">
        <v>44942</v>
      </c>
      <c r="B6584" s="6" t="str">
        <f>TEXT(Table1[[#This Row],[Date]],"mm")</f>
        <v>01</v>
      </c>
      <c r="C6584" s="6" t="str">
        <f>TEXT(Table1[[#This Row],[Date]],"yyyy")</f>
        <v>2023</v>
      </c>
      <c r="D6584" t="s">
        <v>27</v>
      </c>
      <c r="E6584" t="s">
        <v>19</v>
      </c>
      <c r="F6584" t="s">
        <v>20</v>
      </c>
      <c r="G6584" s="8">
        <v>126081</v>
      </c>
      <c r="H6584" s="8">
        <v>74028</v>
      </c>
      <c r="I6584" t="s">
        <v>16</v>
      </c>
      <c r="J6584" t="s">
        <v>6608</v>
      </c>
      <c r="K6584" s="8">
        <f>(Table1[[#This Row],[Actual Amount]]-Table1[[#This Row],[Budget Amount]])</f>
        <v>-52053</v>
      </c>
      <c r="L6584" s="10">
        <f>(Table1[[#This Row],[Actual Amount]]-Table1[[#This Row],[Budget Amount]]) / Table1[[#This Row],[Budget Amount]]</f>
        <v>-0.412853641706522</v>
      </c>
    </row>
    <row r="6585" spans="1:12">
      <c r="A6585" s="6">
        <v>44871</v>
      </c>
      <c r="B6585" s="6" t="str">
        <f>TEXT(Table1[[#This Row],[Date]],"mm")</f>
        <v>11</v>
      </c>
      <c r="C6585" s="6" t="str">
        <f>TEXT(Table1[[#This Row],[Date]],"yyyy")</f>
        <v>2022</v>
      </c>
      <c r="D6585" t="s">
        <v>31</v>
      </c>
      <c r="E6585" t="s">
        <v>9</v>
      </c>
      <c r="F6585" t="s">
        <v>15</v>
      </c>
      <c r="G6585" s="8">
        <v>77407</v>
      </c>
      <c r="H6585" s="8">
        <v>124702</v>
      </c>
      <c r="I6585" t="s">
        <v>25</v>
      </c>
      <c r="J6585" t="s">
        <v>6609</v>
      </c>
      <c r="K6585" s="8">
        <f>(Table1[[#This Row],[Actual Amount]]-Table1[[#This Row],[Budget Amount]])</f>
        <v>47295</v>
      </c>
      <c r="L6585" s="10">
        <f>(Table1[[#This Row],[Actual Amount]]-Table1[[#This Row],[Budget Amount]]) / Table1[[#This Row],[Budget Amount]]</f>
        <v>0.61099125402095422</v>
      </c>
    </row>
    <row r="6586" spans="1:12">
      <c r="A6586" s="6">
        <v>44312</v>
      </c>
      <c r="B6586" s="6" t="str">
        <f>TEXT(Table1[[#This Row],[Date]],"mm")</f>
        <v>04</v>
      </c>
      <c r="C6586" s="6" t="str">
        <f>TEXT(Table1[[#This Row],[Date]],"yyyy")</f>
        <v>2021</v>
      </c>
      <c r="D6586" t="s">
        <v>18</v>
      </c>
      <c r="E6586" t="s">
        <v>13</v>
      </c>
      <c r="F6586" t="s">
        <v>20</v>
      </c>
      <c r="G6586" s="8">
        <v>88709</v>
      </c>
      <c r="H6586" s="8">
        <v>64686</v>
      </c>
      <c r="I6586" t="s">
        <v>25</v>
      </c>
      <c r="J6586" t="s">
        <v>6610</v>
      </c>
      <c r="K6586" s="8">
        <f>(Table1[[#This Row],[Actual Amount]]-Table1[[#This Row],[Budget Amount]])</f>
        <v>-24023</v>
      </c>
      <c r="L6586" s="10">
        <f>(Table1[[#This Row],[Actual Amount]]-Table1[[#This Row],[Budget Amount]]) / Table1[[#This Row],[Budget Amount]]</f>
        <v>-0.270806795251891</v>
      </c>
    </row>
    <row r="6587" spans="1:12">
      <c r="A6587" s="6">
        <v>44801</v>
      </c>
      <c r="B6587" s="6" t="str">
        <f>TEXT(Table1[[#This Row],[Date]],"mm")</f>
        <v>08</v>
      </c>
      <c r="C6587" s="6" t="str">
        <f>TEXT(Table1[[#This Row],[Date]],"yyyy")</f>
        <v>2022</v>
      </c>
      <c r="D6587" t="s">
        <v>45</v>
      </c>
      <c r="E6587" t="s">
        <v>24</v>
      </c>
      <c r="F6587" t="s">
        <v>29</v>
      </c>
      <c r="G6587" s="8">
        <v>128854</v>
      </c>
      <c r="H6587" s="8">
        <v>53284</v>
      </c>
      <c r="I6587" t="s">
        <v>16</v>
      </c>
      <c r="J6587" t="s">
        <v>6611</v>
      </c>
      <c r="K6587" s="8">
        <f>(Table1[[#This Row],[Actual Amount]]-Table1[[#This Row],[Budget Amount]])</f>
        <v>-75570</v>
      </c>
      <c r="L6587" s="10">
        <f>(Table1[[#This Row],[Actual Amount]]-Table1[[#This Row],[Budget Amount]]) / Table1[[#This Row],[Budget Amount]]</f>
        <v>-0.58647771896875533</v>
      </c>
    </row>
    <row r="6588" spans="1:12">
      <c r="A6588" s="6">
        <v>45262</v>
      </c>
      <c r="B6588" s="6" t="str">
        <f>TEXT(Table1[[#This Row],[Date]],"mm")</f>
        <v>12</v>
      </c>
      <c r="C6588" s="6" t="str">
        <f>TEXT(Table1[[#This Row],[Date]],"yyyy")</f>
        <v>2023</v>
      </c>
      <c r="D6588" t="s">
        <v>31</v>
      </c>
      <c r="E6588" t="s">
        <v>19</v>
      </c>
      <c r="F6588" t="s">
        <v>10</v>
      </c>
      <c r="G6588" s="8">
        <v>37708</v>
      </c>
      <c r="H6588" s="8">
        <v>114840</v>
      </c>
      <c r="I6588" t="s">
        <v>11</v>
      </c>
      <c r="J6588" t="s">
        <v>6612</v>
      </c>
      <c r="K6588" s="8">
        <f>(Table1[[#This Row],[Actual Amount]]-Table1[[#This Row],[Budget Amount]])</f>
        <v>77132</v>
      </c>
      <c r="L6588" s="10">
        <f>(Table1[[#This Row],[Actual Amount]]-Table1[[#This Row],[Budget Amount]]) / Table1[[#This Row],[Budget Amount]]</f>
        <v>2.0455075845974329</v>
      </c>
    </row>
    <row r="6589" spans="1:12">
      <c r="A6589" s="6">
        <v>44575</v>
      </c>
      <c r="B6589" s="6" t="str">
        <f>TEXT(Table1[[#This Row],[Date]],"mm")</f>
        <v>01</v>
      </c>
      <c r="C6589" s="6" t="str">
        <f>TEXT(Table1[[#This Row],[Date]],"yyyy")</f>
        <v>2022</v>
      </c>
      <c r="D6589" t="s">
        <v>13</v>
      </c>
      <c r="E6589" t="s">
        <v>33</v>
      </c>
      <c r="F6589" t="s">
        <v>48</v>
      </c>
      <c r="G6589" s="8">
        <v>47307</v>
      </c>
      <c r="H6589" s="8">
        <v>144958</v>
      </c>
      <c r="I6589" t="s">
        <v>25</v>
      </c>
      <c r="J6589" t="s">
        <v>6613</v>
      </c>
      <c r="K6589" s="8">
        <f>(Table1[[#This Row],[Actual Amount]]-Table1[[#This Row],[Budget Amount]])</f>
        <v>97651</v>
      </c>
      <c r="L6589" s="10">
        <f>(Table1[[#This Row],[Actual Amount]]-Table1[[#This Row],[Budget Amount]]) / Table1[[#This Row],[Budget Amount]]</f>
        <v>2.0641976874458323</v>
      </c>
    </row>
    <row r="6590" spans="1:12">
      <c r="A6590" s="6">
        <v>44662</v>
      </c>
      <c r="B6590" s="6" t="str">
        <f>TEXT(Table1[[#This Row],[Date]],"mm")</f>
        <v>04</v>
      </c>
      <c r="C6590" s="6" t="str">
        <f>TEXT(Table1[[#This Row],[Date]],"yyyy")</f>
        <v>2022</v>
      </c>
      <c r="D6590" t="s">
        <v>27</v>
      </c>
      <c r="E6590" t="s">
        <v>14</v>
      </c>
      <c r="F6590" t="s">
        <v>48</v>
      </c>
      <c r="G6590" s="8">
        <v>53524</v>
      </c>
      <c r="H6590" s="8">
        <v>153484</v>
      </c>
      <c r="I6590" t="s">
        <v>25</v>
      </c>
      <c r="J6590" t="s">
        <v>6614</v>
      </c>
      <c r="K6590" s="8">
        <f>(Table1[[#This Row],[Actual Amount]]-Table1[[#This Row],[Budget Amount]])</f>
        <v>99960</v>
      </c>
      <c r="L6590" s="10">
        <f>(Table1[[#This Row],[Actual Amount]]-Table1[[#This Row],[Budget Amount]]) / Table1[[#This Row],[Budget Amount]]</f>
        <v>1.8675734250056049</v>
      </c>
    </row>
    <row r="6591" spans="1:12">
      <c r="A6591" s="6">
        <v>44476</v>
      </c>
      <c r="B6591" s="6" t="str">
        <f>TEXT(Table1[[#This Row],[Date]],"mm")</f>
        <v>10</v>
      </c>
      <c r="C6591" s="6" t="str">
        <f>TEXT(Table1[[#This Row],[Date]],"yyyy")</f>
        <v>2021</v>
      </c>
      <c r="D6591" t="s">
        <v>8</v>
      </c>
      <c r="E6591" t="s">
        <v>9</v>
      </c>
      <c r="F6591" t="s">
        <v>48</v>
      </c>
      <c r="G6591" s="8">
        <v>76929</v>
      </c>
      <c r="H6591" s="8">
        <v>130315</v>
      </c>
      <c r="I6591" t="s">
        <v>22</v>
      </c>
      <c r="J6591" t="s">
        <v>6615</v>
      </c>
      <c r="K6591" s="8">
        <f>(Table1[[#This Row],[Actual Amount]]-Table1[[#This Row],[Budget Amount]])</f>
        <v>53386</v>
      </c>
      <c r="L6591" s="10">
        <f>(Table1[[#This Row],[Actual Amount]]-Table1[[#This Row],[Budget Amount]]) / Table1[[#This Row],[Budget Amount]]</f>
        <v>0.69396456472851586</v>
      </c>
    </row>
    <row r="6592" spans="1:12">
      <c r="A6592" s="6">
        <v>44814</v>
      </c>
      <c r="B6592" s="6" t="str">
        <f>TEXT(Table1[[#This Row],[Date]],"mm")</f>
        <v>09</v>
      </c>
      <c r="C6592" s="6" t="str">
        <f>TEXT(Table1[[#This Row],[Date]],"yyyy")</f>
        <v>2022</v>
      </c>
      <c r="D6592" t="s">
        <v>27</v>
      </c>
      <c r="E6592" t="s">
        <v>13</v>
      </c>
      <c r="F6592" t="s">
        <v>48</v>
      </c>
      <c r="G6592" s="8">
        <v>73804</v>
      </c>
      <c r="H6592" s="8">
        <v>81992</v>
      </c>
      <c r="I6592" t="s">
        <v>25</v>
      </c>
      <c r="J6592" t="s">
        <v>6616</v>
      </c>
      <c r="K6592" s="8">
        <f>(Table1[[#This Row],[Actual Amount]]-Table1[[#This Row],[Budget Amount]])</f>
        <v>8188</v>
      </c>
      <c r="L6592" s="10">
        <f>(Table1[[#This Row],[Actual Amount]]-Table1[[#This Row],[Budget Amount]]) / Table1[[#This Row],[Budget Amount]]</f>
        <v>0.1109424963416617</v>
      </c>
    </row>
    <row r="6593" spans="1:12">
      <c r="A6593" s="6">
        <v>44314</v>
      </c>
      <c r="B6593" s="6" t="str">
        <f>TEXT(Table1[[#This Row],[Date]],"mm")</f>
        <v>04</v>
      </c>
      <c r="C6593" s="6" t="str">
        <f>TEXT(Table1[[#This Row],[Date]],"yyyy")</f>
        <v>2021</v>
      </c>
      <c r="D6593" t="s">
        <v>45</v>
      </c>
      <c r="E6593" t="s">
        <v>19</v>
      </c>
      <c r="F6593" t="s">
        <v>29</v>
      </c>
      <c r="G6593" s="8">
        <v>37668</v>
      </c>
      <c r="H6593" s="8">
        <v>37415</v>
      </c>
      <c r="I6593" t="s">
        <v>16</v>
      </c>
      <c r="J6593" t="s">
        <v>6617</v>
      </c>
      <c r="K6593" s="8">
        <f>(Table1[[#This Row],[Actual Amount]]-Table1[[#This Row],[Budget Amount]])</f>
        <v>-253</v>
      </c>
      <c r="L6593" s="10">
        <f>(Table1[[#This Row],[Actual Amount]]-Table1[[#This Row],[Budget Amount]]) / Table1[[#This Row],[Budget Amount]]</f>
        <v>-6.7165764043750666E-3</v>
      </c>
    </row>
    <row r="6594" spans="1:12">
      <c r="A6594" s="6">
        <v>44505</v>
      </c>
      <c r="B6594" s="6" t="str">
        <f>TEXT(Table1[[#This Row],[Date]],"mm")</f>
        <v>11</v>
      </c>
      <c r="C6594" s="6" t="str">
        <f>TEXT(Table1[[#This Row],[Date]],"yyyy")</f>
        <v>2021</v>
      </c>
      <c r="D6594" t="s">
        <v>27</v>
      </c>
      <c r="E6594" t="s">
        <v>24</v>
      </c>
      <c r="F6594" t="s">
        <v>48</v>
      </c>
      <c r="G6594" s="8">
        <v>20937</v>
      </c>
      <c r="H6594" s="8">
        <v>157128</v>
      </c>
      <c r="I6594" t="s">
        <v>25</v>
      </c>
      <c r="J6594" t="s">
        <v>6618</v>
      </c>
      <c r="K6594" s="8">
        <f>(Table1[[#This Row],[Actual Amount]]-Table1[[#This Row],[Budget Amount]])</f>
        <v>136191</v>
      </c>
      <c r="L6594" s="10">
        <f>(Table1[[#This Row],[Actual Amount]]-Table1[[#This Row],[Budget Amount]]) / Table1[[#This Row],[Budget Amount]]</f>
        <v>6.5048001146296031</v>
      </c>
    </row>
    <row r="6595" spans="1:12">
      <c r="A6595" s="6">
        <v>44296</v>
      </c>
      <c r="B6595" s="6" t="str">
        <f>TEXT(Table1[[#This Row],[Date]],"mm")</f>
        <v>04</v>
      </c>
      <c r="C6595" s="6" t="str">
        <f>TEXT(Table1[[#This Row],[Date]],"yyyy")</f>
        <v>2021</v>
      </c>
      <c r="D6595" t="s">
        <v>45</v>
      </c>
      <c r="E6595" t="s">
        <v>33</v>
      </c>
      <c r="F6595" t="s">
        <v>29</v>
      </c>
      <c r="G6595" s="8">
        <v>27104</v>
      </c>
      <c r="H6595" s="8">
        <v>93567</v>
      </c>
      <c r="I6595" t="s">
        <v>22</v>
      </c>
      <c r="J6595" t="s">
        <v>6619</v>
      </c>
      <c r="K6595" s="8">
        <f>(Table1[[#This Row],[Actual Amount]]-Table1[[#This Row],[Budget Amount]])</f>
        <v>66463</v>
      </c>
      <c r="L6595" s="10">
        <f>(Table1[[#This Row],[Actual Amount]]-Table1[[#This Row],[Budget Amount]]) / Table1[[#This Row],[Budget Amount]]</f>
        <v>2.4521472845336483</v>
      </c>
    </row>
    <row r="6596" spans="1:12">
      <c r="A6596" s="6">
        <v>44457</v>
      </c>
      <c r="B6596" s="6" t="str">
        <f>TEXT(Table1[[#This Row],[Date]],"mm")</f>
        <v>09</v>
      </c>
      <c r="C6596" s="6" t="str">
        <f>TEXT(Table1[[#This Row],[Date]],"yyyy")</f>
        <v>2021</v>
      </c>
      <c r="D6596" t="s">
        <v>31</v>
      </c>
      <c r="E6596" t="s">
        <v>24</v>
      </c>
      <c r="F6596" t="s">
        <v>10</v>
      </c>
      <c r="G6596" s="8">
        <v>14326</v>
      </c>
      <c r="H6596" s="8">
        <v>30772</v>
      </c>
      <c r="I6596" t="s">
        <v>25</v>
      </c>
      <c r="J6596" t="s">
        <v>6620</v>
      </c>
      <c r="K6596" s="8">
        <f>(Table1[[#This Row],[Actual Amount]]-Table1[[#This Row],[Budget Amount]])</f>
        <v>16446</v>
      </c>
      <c r="L6596" s="10">
        <f>(Table1[[#This Row],[Actual Amount]]-Table1[[#This Row],[Budget Amount]]) / Table1[[#This Row],[Budget Amount]]</f>
        <v>1.1479826888175346</v>
      </c>
    </row>
    <row r="6597" spans="1:12">
      <c r="A6597" s="6">
        <v>45189</v>
      </c>
      <c r="B6597" s="6" t="str">
        <f>TEXT(Table1[[#This Row],[Date]],"mm")</f>
        <v>09</v>
      </c>
      <c r="C6597" s="6" t="str">
        <f>TEXT(Table1[[#This Row],[Date]],"yyyy")</f>
        <v>2023</v>
      </c>
      <c r="D6597" t="s">
        <v>27</v>
      </c>
      <c r="E6597" t="s">
        <v>33</v>
      </c>
      <c r="F6597" t="s">
        <v>15</v>
      </c>
      <c r="G6597" s="8">
        <v>79133</v>
      </c>
      <c r="H6597" s="8">
        <v>49388</v>
      </c>
      <c r="I6597" t="s">
        <v>22</v>
      </c>
      <c r="J6597" t="s">
        <v>6621</v>
      </c>
      <c r="K6597" s="8">
        <f>(Table1[[#This Row],[Actual Amount]]-Table1[[#This Row],[Budget Amount]])</f>
        <v>-29745</v>
      </c>
      <c r="L6597" s="10">
        <f>(Table1[[#This Row],[Actual Amount]]-Table1[[#This Row],[Budget Amount]]) / Table1[[#This Row],[Budget Amount]]</f>
        <v>-0.3758861663275751</v>
      </c>
    </row>
    <row r="6598" spans="1:12">
      <c r="A6598" s="6">
        <v>44482</v>
      </c>
      <c r="B6598" s="6" t="str">
        <f>TEXT(Table1[[#This Row],[Date]],"mm")</f>
        <v>10</v>
      </c>
      <c r="C6598" s="6" t="str">
        <f>TEXT(Table1[[#This Row],[Date]],"yyyy")</f>
        <v>2021</v>
      </c>
      <c r="D6598" t="s">
        <v>18</v>
      </c>
      <c r="E6598" t="s">
        <v>19</v>
      </c>
      <c r="F6598" t="s">
        <v>15</v>
      </c>
      <c r="G6598" s="8">
        <v>47727</v>
      </c>
      <c r="H6598" s="8">
        <v>60314</v>
      </c>
      <c r="I6598" t="s">
        <v>25</v>
      </c>
      <c r="J6598" t="s">
        <v>6622</v>
      </c>
      <c r="K6598" s="8">
        <f>(Table1[[#This Row],[Actual Amount]]-Table1[[#This Row],[Budget Amount]])</f>
        <v>12587</v>
      </c>
      <c r="L6598" s="10">
        <f>(Table1[[#This Row],[Actual Amount]]-Table1[[#This Row],[Budget Amount]]) / Table1[[#This Row],[Budget Amount]]</f>
        <v>0.26372912607119658</v>
      </c>
    </row>
    <row r="6599" spans="1:12">
      <c r="A6599" s="6">
        <v>44524</v>
      </c>
      <c r="B6599" s="6" t="str">
        <f>TEXT(Table1[[#This Row],[Date]],"mm")</f>
        <v>11</v>
      </c>
      <c r="C6599" s="6" t="str">
        <f>TEXT(Table1[[#This Row],[Date]],"yyyy")</f>
        <v>2021</v>
      </c>
      <c r="D6599" t="s">
        <v>13</v>
      </c>
      <c r="E6599" t="s">
        <v>14</v>
      </c>
      <c r="F6599" t="s">
        <v>15</v>
      </c>
      <c r="G6599" s="8">
        <v>50526</v>
      </c>
      <c r="H6599" s="8">
        <v>88316</v>
      </c>
      <c r="I6599" t="s">
        <v>11</v>
      </c>
      <c r="J6599" t="s">
        <v>6623</v>
      </c>
      <c r="K6599" s="8">
        <f>(Table1[[#This Row],[Actual Amount]]-Table1[[#This Row],[Budget Amount]])</f>
        <v>37790</v>
      </c>
      <c r="L6599" s="10">
        <f>(Table1[[#This Row],[Actual Amount]]-Table1[[#This Row],[Budget Amount]]) / Table1[[#This Row],[Budget Amount]]</f>
        <v>0.7479317579068202</v>
      </c>
    </row>
    <row r="6600" spans="1:12">
      <c r="A6600" s="6">
        <v>44259</v>
      </c>
      <c r="B6600" s="6" t="str">
        <f>TEXT(Table1[[#This Row],[Date]],"mm")</f>
        <v>03</v>
      </c>
      <c r="C6600" s="6" t="str">
        <f>TEXT(Table1[[#This Row],[Date]],"yyyy")</f>
        <v>2021</v>
      </c>
      <c r="D6600" t="s">
        <v>18</v>
      </c>
      <c r="E6600" t="s">
        <v>14</v>
      </c>
      <c r="F6600" t="s">
        <v>29</v>
      </c>
      <c r="G6600" s="8">
        <v>38341</v>
      </c>
      <c r="H6600" s="8">
        <v>125598</v>
      </c>
      <c r="I6600" t="s">
        <v>16</v>
      </c>
      <c r="J6600" t="s">
        <v>6624</v>
      </c>
      <c r="K6600" s="8">
        <f>(Table1[[#This Row],[Actual Amount]]-Table1[[#This Row],[Budget Amount]])</f>
        <v>87257</v>
      </c>
      <c r="L6600" s="10">
        <f>(Table1[[#This Row],[Actual Amount]]-Table1[[#This Row],[Budget Amount]]) / Table1[[#This Row],[Budget Amount]]</f>
        <v>2.2758144023369238</v>
      </c>
    </row>
    <row r="6601" spans="1:12">
      <c r="A6601" s="6">
        <v>44883</v>
      </c>
      <c r="B6601" s="6" t="str">
        <f>TEXT(Table1[[#This Row],[Date]],"mm")</f>
        <v>11</v>
      </c>
      <c r="C6601" s="6" t="str">
        <f>TEXT(Table1[[#This Row],[Date]],"yyyy")</f>
        <v>2022</v>
      </c>
      <c r="D6601" t="s">
        <v>13</v>
      </c>
      <c r="E6601" t="s">
        <v>13</v>
      </c>
      <c r="F6601" t="s">
        <v>29</v>
      </c>
      <c r="G6601" s="8">
        <v>70493</v>
      </c>
      <c r="H6601" s="8">
        <v>82181</v>
      </c>
      <c r="I6601" t="s">
        <v>25</v>
      </c>
      <c r="J6601" t="s">
        <v>6625</v>
      </c>
      <c r="K6601" s="8">
        <f>(Table1[[#This Row],[Actual Amount]]-Table1[[#This Row],[Budget Amount]])</f>
        <v>11688</v>
      </c>
      <c r="L6601" s="10">
        <f>(Table1[[#This Row],[Actual Amount]]-Table1[[#This Row],[Budget Amount]]) / Table1[[#This Row],[Budget Amount]]</f>
        <v>0.16580369682096094</v>
      </c>
    </row>
    <row r="6602" spans="1:12">
      <c r="A6602" s="6">
        <v>44934</v>
      </c>
      <c r="B6602" s="6" t="str">
        <f>TEXT(Table1[[#This Row],[Date]],"mm")</f>
        <v>01</v>
      </c>
      <c r="C6602" s="6" t="str">
        <f>TEXT(Table1[[#This Row],[Date]],"yyyy")</f>
        <v>2023</v>
      </c>
      <c r="D6602" t="s">
        <v>27</v>
      </c>
      <c r="E6602" t="s">
        <v>13</v>
      </c>
      <c r="F6602" t="s">
        <v>29</v>
      </c>
      <c r="G6602" s="8">
        <v>75295</v>
      </c>
      <c r="H6602" s="8">
        <v>32924</v>
      </c>
      <c r="I6602" t="s">
        <v>11</v>
      </c>
      <c r="J6602" t="s">
        <v>6626</v>
      </c>
      <c r="K6602" s="8">
        <f>(Table1[[#This Row],[Actual Amount]]-Table1[[#This Row],[Budget Amount]])</f>
        <v>-42371</v>
      </c>
      <c r="L6602" s="10">
        <f>(Table1[[#This Row],[Actual Amount]]-Table1[[#This Row],[Budget Amount]]) / Table1[[#This Row],[Budget Amount]]</f>
        <v>-0.56273324921973567</v>
      </c>
    </row>
    <row r="6603" spans="1:12">
      <c r="A6603" s="6">
        <v>45227</v>
      </c>
      <c r="B6603" s="6" t="str">
        <f>TEXT(Table1[[#This Row],[Date]],"mm")</f>
        <v>10</v>
      </c>
      <c r="C6603" s="6" t="str">
        <f>TEXT(Table1[[#This Row],[Date]],"yyyy")</f>
        <v>2023</v>
      </c>
      <c r="D6603" t="s">
        <v>27</v>
      </c>
      <c r="E6603" t="s">
        <v>33</v>
      </c>
      <c r="F6603" t="s">
        <v>10</v>
      </c>
      <c r="G6603" s="8">
        <v>121833</v>
      </c>
      <c r="H6603" s="8">
        <v>56221</v>
      </c>
      <c r="I6603" t="s">
        <v>11</v>
      </c>
      <c r="J6603" t="s">
        <v>6627</v>
      </c>
      <c r="K6603" s="8">
        <f>(Table1[[#This Row],[Actual Amount]]-Table1[[#This Row],[Budget Amount]])</f>
        <v>-65612</v>
      </c>
      <c r="L6603" s="10">
        <f>(Table1[[#This Row],[Actual Amount]]-Table1[[#This Row],[Budget Amount]]) / Table1[[#This Row],[Budget Amount]]</f>
        <v>-0.53854046112301268</v>
      </c>
    </row>
    <row r="6604" spans="1:12">
      <c r="A6604" s="6">
        <v>44835</v>
      </c>
      <c r="B6604" s="6" t="str">
        <f>TEXT(Table1[[#This Row],[Date]],"mm")</f>
        <v>10</v>
      </c>
      <c r="C6604" s="6" t="str">
        <f>TEXT(Table1[[#This Row],[Date]],"yyyy")</f>
        <v>2022</v>
      </c>
      <c r="D6604" t="s">
        <v>13</v>
      </c>
      <c r="E6604" t="s">
        <v>33</v>
      </c>
      <c r="F6604" t="s">
        <v>20</v>
      </c>
      <c r="G6604" s="8">
        <v>42700</v>
      </c>
      <c r="H6604" s="8">
        <v>49381</v>
      </c>
      <c r="I6604" t="s">
        <v>16</v>
      </c>
      <c r="J6604" t="s">
        <v>6628</v>
      </c>
      <c r="K6604" s="8">
        <f>(Table1[[#This Row],[Actual Amount]]-Table1[[#This Row],[Budget Amount]])</f>
        <v>6681</v>
      </c>
      <c r="L6604" s="10">
        <f>(Table1[[#This Row],[Actual Amount]]-Table1[[#This Row],[Budget Amount]]) / Table1[[#This Row],[Budget Amount]]</f>
        <v>0.15646370023419204</v>
      </c>
    </row>
    <row r="6605" spans="1:12">
      <c r="A6605" s="6">
        <v>45132</v>
      </c>
      <c r="B6605" s="6" t="str">
        <f>TEXT(Table1[[#This Row],[Date]],"mm")</f>
        <v>07</v>
      </c>
      <c r="C6605" s="6" t="str">
        <f>TEXT(Table1[[#This Row],[Date]],"yyyy")</f>
        <v>2023</v>
      </c>
      <c r="D6605" t="s">
        <v>8</v>
      </c>
      <c r="E6605" t="s">
        <v>33</v>
      </c>
      <c r="F6605" t="s">
        <v>29</v>
      </c>
      <c r="G6605" s="8">
        <v>16243</v>
      </c>
      <c r="H6605" s="8">
        <v>100874</v>
      </c>
      <c r="I6605" t="s">
        <v>22</v>
      </c>
      <c r="J6605" t="s">
        <v>6629</v>
      </c>
      <c r="K6605" s="8">
        <f>(Table1[[#This Row],[Actual Amount]]-Table1[[#This Row],[Budget Amount]])</f>
        <v>84631</v>
      </c>
      <c r="L6605" s="10">
        <f>(Table1[[#This Row],[Actual Amount]]-Table1[[#This Row],[Budget Amount]]) / Table1[[#This Row],[Budget Amount]]</f>
        <v>5.2103059779597363</v>
      </c>
    </row>
    <row r="6606" spans="1:12">
      <c r="A6606" s="6">
        <v>44672</v>
      </c>
      <c r="B6606" s="6" t="str">
        <f>TEXT(Table1[[#This Row],[Date]],"mm")</f>
        <v>04</v>
      </c>
      <c r="C6606" s="6" t="str">
        <f>TEXT(Table1[[#This Row],[Date]],"yyyy")</f>
        <v>2022</v>
      </c>
      <c r="D6606" t="s">
        <v>27</v>
      </c>
      <c r="E6606" t="s">
        <v>33</v>
      </c>
      <c r="F6606" t="s">
        <v>29</v>
      </c>
      <c r="G6606" s="8">
        <v>49060</v>
      </c>
      <c r="H6606" s="8">
        <v>89019</v>
      </c>
      <c r="I6606" t="s">
        <v>11</v>
      </c>
      <c r="J6606" t="s">
        <v>6630</v>
      </c>
      <c r="K6606" s="8">
        <f>(Table1[[#This Row],[Actual Amount]]-Table1[[#This Row],[Budget Amount]])</f>
        <v>39959</v>
      </c>
      <c r="L6606" s="10">
        <f>(Table1[[#This Row],[Actual Amount]]-Table1[[#This Row],[Budget Amount]]) / Table1[[#This Row],[Budget Amount]]</f>
        <v>0.81449245821443128</v>
      </c>
    </row>
    <row r="6607" spans="1:12">
      <c r="A6607" s="6">
        <v>44249</v>
      </c>
      <c r="B6607" s="6" t="str">
        <f>TEXT(Table1[[#This Row],[Date]],"mm")</f>
        <v>02</v>
      </c>
      <c r="C6607" s="6" t="str">
        <f>TEXT(Table1[[#This Row],[Date]],"yyyy")</f>
        <v>2021</v>
      </c>
      <c r="D6607" t="s">
        <v>8</v>
      </c>
      <c r="E6607" t="s">
        <v>19</v>
      </c>
      <c r="F6607" t="s">
        <v>15</v>
      </c>
      <c r="G6607" s="8">
        <v>91280</v>
      </c>
      <c r="H6607" s="8">
        <v>24965</v>
      </c>
      <c r="I6607" t="s">
        <v>16</v>
      </c>
      <c r="J6607" t="s">
        <v>6631</v>
      </c>
      <c r="K6607" s="8">
        <f>(Table1[[#This Row],[Actual Amount]]-Table1[[#This Row],[Budget Amount]])</f>
        <v>-66315</v>
      </c>
      <c r="L6607" s="10">
        <f>(Table1[[#This Row],[Actual Amount]]-Table1[[#This Row],[Budget Amount]]) / Table1[[#This Row],[Budget Amount]]</f>
        <v>-0.72650087642418926</v>
      </c>
    </row>
    <row r="6608" spans="1:12">
      <c r="A6608" s="6">
        <v>44950</v>
      </c>
      <c r="B6608" s="6" t="str">
        <f>TEXT(Table1[[#This Row],[Date]],"mm")</f>
        <v>01</v>
      </c>
      <c r="C6608" s="6" t="str">
        <f>TEXT(Table1[[#This Row],[Date]],"yyyy")</f>
        <v>2023</v>
      </c>
      <c r="D6608" t="s">
        <v>8</v>
      </c>
      <c r="E6608" t="s">
        <v>19</v>
      </c>
      <c r="F6608" t="s">
        <v>48</v>
      </c>
      <c r="G6608" s="8">
        <v>140202</v>
      </c>
      <c r="H6608" s="8">
        <v>23966</v>
      </c>
      <c r="I6608" t="s">
        <v>25</v>
      </c>
      <c r="J6608" t="s">
        <v>6632</v>
      </c>
      <c r="K6608" s="8">
        <f>(Table1[[#This Row],[Actual Amount]]-Table1[[#This Row],[Budget Amount]])</f>
        <v>-116236</v>
      </c>
      <c r="L6608" s="10">
        <f>(Table1[[#This Row],[Actual Amount]]-Table1[[#This Row],[Budget Amount]]) / Table1[[#This Row],[Budget Amount]]</f>
        <v>-0.82906092637765505</v>
      </c>
    </row>
    <row r="6609" spans="1:12">
      <c r="A6609" s="6">
        <v>44682</v>
      </c>
      <c r="B6609" s="6" t="str">
        <f>TEXT(Table1[[#This Row],[Date]],"mm")</f>
        <v>05</v>
      </c>
      <c r="C6609" s="6" t="str">
        <f>TEXT(Table1[[#This Row],[Date]],"yyyy")</f>
        <v>2022</v>
      </c>
      <c r="D6609" t="s">
        <v>13</v>
      </c>
      <c r="E6609" t="s">
        <v>14</v>
      </c>
      <c r="F6609" t="s">
        <v>48</v>
      </c>
      <c r="G6609" s="8">
        <v>34970</v>
      </c>
      <c r="H6609" s="8">
        <v>12258</v>
      </c>
      <c r="I6609" t="s">
        <v>22</v>
      </c>
      <c r="J6609" t="s">
        <v>6633</v>
      </c>
      <c r="K6609" s="8">
        <f>(Table1[[#This Row],[Actual Amount]]-Table1[[#This Row],[Budget Amount]])</f>
        <v>-22712</v>
      </c>
      <c r="L6609" s="10">
        <f>(Table1[[#This Row],[Actual Amount]]-Table1[[#This Row],[Budget Amount]]) / Table1[[#This Row],[Budget Amount]]</f>
        <v>-0.64947097512153273</v>
      </c>
    </row>
    <row r="6610" spans="1:12">
      <c r="A6610" s="6">
        <v>44605</v>
      </c>
      <c r="B6610" s="6" t="str">
        <f>TEXT(Table1[[#This Row],[Date]],"mm")</f>
        <v>02</v>
      </c>
      <c r="C6610" s="6" t="str">
        <f>TEXT(Table1[[#This Row],[Date]],"yyyy")</f>
        <v>2022</v>
      </c>
      <c r="D6610" t="s">
        <v>8</v>
      </c>
      <c r="E6610" t="s">
        <v>13</v>
      </c>
      <c r="F6610" t="s">
        <v>10</v>
      </c>
      <c r="G6610" s="8">
        <v>10375</v>
      </c>
      <c r="H6610" s="8">
        <v>14923</v>
      </c>
      <c r="I6610" t="s">
        <v>22</v>
      </c>
      <c r="J6610" t="s">
        <v>6634</v>
      </c>
      <c r="K6610" s="8">
        <f>(Table1[[#This Row],[Actual Amount]]-Table1[[#This Row],[Budget Amount]])</f>
        <v>4548</v>
      </c>
      <c r="L6610" s="10">
        <f>(Table1[[#This Row],[Actual Amount]]-Table1[[#This Row],[Budget Amount]]) / Table1[[#This Row],[Budget Amount]]</f>
        <v>0.43836144578313252</v>
      </c>
    </row>
    <row r="6611" spans="1:12">
      <c r="A6611" s="6">
        <v>45227</v>
      </c>
      <c r="B6611" s="6" t="str">
        <f>TEXT(Table1[[#This Row],[Date]],"mm")</f>
        <v>10</v>
      </c>
      <c r="C6611" s="6" t="str">
        <f>TEXT(Table1[[#This Row],[Date]],"yyyy")</f>
        <v>2023</v>
      </c>
      <c r="D6611" t="s">
        <v>8</v>
      </c>
      <c r="E6611" t="s">
        <v>13</v>
      </c>
      <c r="F6611" t="s">
        <v>48</v>
      </c>
      <c r="G6611" s="8">
        <v>114050</v>
      </c>
      <c r="H6611" s="8">
        <v>116862</v>
      </c>
      <c r="I6611" t="s">
        <v>22</v>
      </c>
      <c r="J6611" t="s">
        <v>6635</v>
      </c>
      <c r="K6611" s="8">
        <f>(Table1[[#This Row],[Actual Amount]]-Table1[[#This Row],[Budget Amount]])</f>
        <v>2812</v>
      </c>
      <c r="L6611" s="10">
        <f>(Table1[[#This Row],[Actual Amount]]-Table1[[#This Row],[Budget Amount]]) / Table1[[#This Row],[Budget Amount]]</f>
        <v>2.4655852696185882E-2</v>
      </c>
    </row>
    <row r="6612" spans="1:12">
      <c r="A6612" s="6">
        <v>44864</v>
      </c>
      <c r="B6612" s="6" t="str">
        <f>TEXT(Table1[[#This Row],[Date]],"mm")</f>
        <v>10</v>
      </c>
      <c r="C6612" s="6" t="str">
        <f>TEXT(Table1[[#This Row],[Date]],"yyyy")</f>
        <v>2022</v>
      </c>
      <c r="D6612" t="s">
        <v>31</v>
      </c>
      <c r="E6612" t="s">
        <v>9</v>
      </c>
      <c r="F6612" t="s">
        <v>20</v>
      </c>
      <c r="G6612" s="8">
        <v>102312</v>
      </c>
      <c r="H6612" s="8">
        <v>33605</v>
      </c>
      <c r="I6612" t="s">
        <v>11</v>
      </c>
      <c r="J6612" t="s">
        <v>6636</v>
      </c>
      <c r="K6612" s="8">
        <f>(Table1[[#This Row],[Actual Amount]]-Table1[[#This Row],[Budget Amount]])</f>
        <v>-68707</v>
      </c>
      <c r="L6612" s="10">
        <f>(Table1[[#This Row],[Actual Amount]]-Table1[[#This Row],[Budget Amount]]) / Table1[[#This Row],[Budget Amount]]</f>
        <v>-0.67154390491828919</v>
      </c>
    </row>
    <row r="6613" spans="1:12">
      <c r="A6613" s="6">
        <v>45031</v>
      </c>
      <c r="B6613" s="6" t="str">
        <f>TEXT(Table1[[#This Row],[Date]],"mm")</f>
        <v>04</v>
      </c>
      <c r="C6613" s="6" t="str">
        <f>TEXT(Table1[[#This Row],[Date]],"yyyy")</f>
        <v>2023</v>
      </c>
      <c r="D6613" t="s">
        <v>18</v>
      </c>
      <c r="E6613" t="s">
        <v>13</v>
      </c>
      <c r="F6613" t="s">
        <v>15</v>
      </c>
      <c r="G6613" s="8">
        <v>100524</v>
      </c>
      <c r="H6613" s="8">
        <v>40868</v>
      </c>
      <c r="I6613" t="s">
        <v>11</v>
      </c>
      <c r="J6613" t="s">
        <v>6637</v>
      </c>
      <c r="K6613" s="8">
        <f>(Table1[[#This Row],[Actual Amount]]-Table1[[#This Row],[Budget Amount]])</f>
        <v>-59656</v>
      </c>
      <c r="L6613" s="10">
        <f>(Table1[[#This Row],[Actual Amount]]-Table1[[#This Row],[Budget Amount]]) / Table1[[#This Row],[Budget Amount]]</f>
        <v>-0.59345032032151523</v>
      </c>
    </row>
    <row r="6614" spans="1:12">
      <c r="A6614" s="6">
        <v>45072</v>
      </c>
      <c r="B6614" s="6" t="str">
        <f>TEXT(Table1[[#This Row],[Date]],"mm")</f>
        <v>05</v>
      </c>
      <c r="C6614" s="6" t="str">
        <f>TEXT(Table1[[#This Row],[Date]],"yyyy")</f>
        <v>2023</v>
      </c>
      <c r="D6614" t="s">
        <v>8</v>
      </c>
      <c r="E6614" t="s">
        <v>13</v>
      </c>
      <c r="F6614" t="s">
        <v>10</v>
      </c>
      <c r="G6614" s="8">
        <v>147417</v>
      </c>
      <c r="H6614" s="8">
        <v>155871</v>
      </c>
      <c r="I6614" t="s">
        <v>16</v>
      </c>
      <c r="J6614" t="s">
        <v>6638</v>
      </c>
      <c r="K6614" s="8">
        <f>(Table1[[#This Row],[Actual Amount]]-Table1[[#This Row],[Budget Amount]])</f>
        <v>8454</v>
      </c>
      <c r="L6614" s="10">
        <f>(Table1[[#This Row],[Actual Amount]]-Table1[[#This Row],[Budget Amount]]) / Table1[[#This Row],[Budget Amount]]</f>
        <v>5.734752436964529E-2</v>
      </c>
    </row>
    <row r="6615" spans="1:12">
      <c r="A6615" s="6">
        <v>44563</v>
      </c>
      <c r="B6615" s="6" t="str">
        <f>TEXT(Table1[[#This Row],[Date]],"mm")</f>
        <v>01</v>
      </c>
      <c r="C6615" s="6" t="str">
        <f>TEXT(Table1[[#This Row],[Date]],"yyyy")</f>
        <v>2022</v>
      </c>
      <c r="D6615" t="s">
        <v>18</v>
      </c>
      <c r="E6615" t="s">
        <v>24</v>
      </c>
      <c r="F6615" t="s">
        <v>48</v>
      </c>
      <c r="G6615" s="8">
        <v>90010</v>
      </c>
      <c r="H6615" s="8">
        <v>83111</v>
      </c>
      <c r="I6615" t="s">
        <v>22</v>
      </c>
      <c r="J6615" t="s">
        <v>6639</v>
      </c>
      <c r="K6615" s="8">
        <f>(Table1[[#This Row],[Actual Amount]]-Table1[[#This Row],[Budget Amount]])</f>
        <v>-6899</v>
      </c>
      <c r="L6615" s="10">
        <f>(Table1[[#This Row],[Actual Amount]]-Table1[[#This Row],[Budget Amount]]) / Table1[[#This Row],[Budget Amount]]</f>
        <v>-7.6647039217864685E-2</v>
      </c>
    </row>
    <row r="6616" spans="1:12">
      <c r="A6616" s="6">
        <v>45198</v>
      </c>
      <c r="B6616" s="6" t="str">
        <f>TEXT(Table1[[#This Row],[Date]],"mm")</f>
        <v>09</v>
      </c>
      <c r="C6616" s="6" t="str">
        <f>TEXT(Table1[[#This Row],[Date]],"yyyy")</f>
        <v>2023</v>
      </c>
      <c r="D6616" t="s">
        <v>8</v>
      </c>
      <c r="E6616" t="s">
        <v>24</v>
      </c>
      <c r="F6616" t="s">
        <v>48</v>
      </c>
      <c r="G6616" s="8">
        <v>73255</v>
      </c>
      <c r="H6616" s="8">
        <v>54210</v>
      </c>
      <c r="I6616" t="s">
        <v>22</v>
      </c>
      <c r="J6616" t="s">
        <v>6640</v>
      </c>
      <c r="K6616" s="8">
        <f>(Table1[[#This Row],[Actual Amount]]-Table1[[#This Row],[Budget Amount]])</f>
        <v>-19045</v>
      </c>
      <c r="L6616" s="10">
        <f>(Table1[[#This Row],[Actual Amount]]-Table1[[#This Row],[Budget Amount]]) / Table1[[#This Row],[Budget Amount]]</f>
        <v>-0.25998225377107365</v>
      </c>
    </row>
    <row r="6617" spans="1:12">
      <c r="A6617" s="6">
        <v>44446</v>
      </c>
      <c r="B6617" s="6" t="str">
        <f>TEXT(Table1[[#This Row],[Date]],"mm")</f>
        <v>09</v>
      </c>
      <c r="C6617" s="6" t="str">
        <f>TEXT(Table1[[#This Row],[Date]],"yyyy")</f>
        <v>2021</v>
      </c>
      <c r="D6617" t="s">
        <v>18</v>
      </c>
      <c r="E6617" t="s">
        <v>9</v>
      </c>
      <c r="F6617" t="s">
        <v>15</v>
      </c>
      <c r="G6617" s="8">
        <v>48923</v>
      </c>
      <c r="H6617" s="8">
        <v>154302</v>
      </c>
      <c r="I6617" t="s">
        <v>16</v>
      </c>
      <c r="J6617" t="s">
        <v>6641</v>
      </c>
      <c r="K6617" s="8">
        <f>(Table1[[#This Row],[Actual Amount]]-Table1[[#This Row],[Budget Amount]])</f>
        <v>105379</v>
      </c>
      <c r="L6617" s="10">
        <f>(Table1[[#This Row],[Actual Amount]]-Table1[[#This Row],[Budget Amount]]) / Table1[[#This Row],[Budget Amount]]</f>
        <v>2.1539766571960017</v>
      </c>
    </row>
    <row r="6618" spans="1:12">
      <c r="A6618" s="6">
        <v>44576</v>
      </c>
      <c r="B6618" s="6" t="str">
        <f>TEXT(Table1[[#This Row],[Date]],"mm")</f>
        <v>01</v>
      </c>
      <c r="C6618" s="6" t="str">
        <f>TEXT(Table1[[#This Row],[Date]],"yyyy")</f>
        <v>2022</v>
      </c>
      <c r="D6618" t="s">
        <v>27</v>
      </c>
      <c r="E6618" t="s">
        <v>33</v>
      </c>
      <c r="F6618" t="s">
        <v>10</v>
      </c>
      <c r="G6618" s="8">
        <v>98198</v>
      </c>
      <c r="H6618" s="8">
        <v>26130</v>
      </c>
      <c r="I6618" t="s">
        <v>25</v>
      </c>
      <c r="J6618" t="s">
        <v>6642</v>
      </c>
      <c r="K6618" s="8">
        <f>(Table1[[#This Row],[Actual Amount]]-Table1[[#This Row],[Budget Amount]])</f>
        <v>-72068</v>
      </c>
      <c r="L6618" s="10">
        <f>(Table1[[#This Row],[Actual Amount]]-Table1[[#This Row],[Budget Amount]]) / Table1[[#This Row],[Budget Amount]]</f>
        <v>-0.73390496751461332</v>
      </c>
    </row>
    <row r="6619" spans="1:12">
      <c r="A6619" s="6">
        <v>45068</v>
      </c>
      <c r="B6619" s="6" t="str">
        <f>TEXT(Table1[[#This Row],[Date]],"mm")</f>
        <v>05</v>
      </c>
      <c r="C6619" s="6" t="str">
        <f>TEXT(Table1[[#This Row],[Date]],"yyyy")</f>
        <v>2023</v>
      </c>
      <c r="D6619" t="s">
        <v>27</v>
      </c>
      <c r="E6619" t="s">
        <v>9</v>
      </c>
      <c r="F6619" t="s">
        <v>15</v>
      </c>
      <c r="G6619" s="8">
        <v>25271</v>
      </c>
      <c r="H6619" s="8">
        <v>104550</v>
      </c>
      <c r="I6619" t="s">
        <v>22</v>
      </c>
      <c r="J6619" t="s">
        <v>6643</v>
      </c>
      <c r="K6619" s="8">
        <f>(Table1[[#This Row],[Actual Amount]]-Table1[[#This Row],[Budget Amount]])</f>
        <v>79279</v>
      </c>
      <c r="L6619" s="10">
        <f>(Table1[[#This Row],[Actual Amount]]-Table1[[#This Row],[Budget Amount]]) / Table1[[#This Row],[Budget Amount]]</f>
        <v>3.1371532586759527</v>
      </c>
    </row>
    <row r="6620" spans="1:12">
      <c r="A6620" s="6">
        <v>45031</v>
      </c>
      <c r="B6620" s="6" t="str">
        <f>TEXT(Table1[[#This Row],[Date]],"mm")</f>
        <v>04</v>
      </c>
      <c r="C6620" s="6" t="str">
        <f>TEXT(Table1[[#This Row],[Date]],"yyyy")</f>
        <v>2023</v>
      </c>
      <c r="D6620" t="s">
        <v>18</v>
      </c>
      <c r="E6620" t="s">
        <v>9</v>
      </c>
      <c r="F6620" t="s">
        <v>10</v>
      </c>
      <c r="G6620" s="8">
        <v>139104</v>
      </c>
      <c r="H6620" s="8">
        <v>159947</v>
      </c>
      <c r="I6620" t="s">
        <v>22</v>
      </c>
      <c r="J6620" t="s">
        <v>6644</v>
      </c>
      <c r="K6620" s="8">
        <f>(Table1[[#This Row],[Actual Amount]]-Table1[[#This Row],[Budget Amount]])</f>
        <v>20843</v>
      </c>
      <c r="L6620" s="10">
        <f>(Table1[[#This Row],[Actual Amount]]-Table1[[#This Row],[Budget Amount]]) / Table1[[#This Row],[Budget Amount]]</f>
        <v>0.14983753163100988</v>
      </c>
    </row>
    <row r="6621" spans="1:12">
      <c r="A6621" s="6">
        <v>44971</v>
      </c>
      <c r="B6621" s="6" t="str">
        <f>TEXT(Table1[[#This Row],[Date]],"mm")</f>
        <v>02</v>
      </c>
      <c r="C6621" s="6" t="str">
        <f>TEXT(Table1[[#This Row],[Date]],"yyyy")</f>
        <v>2023</v>
      </c>
      <c r="D6621" t="s">
        <v>8</v>
      </c>
      <c r="E6621" t="s">
        <v>14</v>
      </c>
      <c r="F6621" t="s">
        <v>48</v>
      </c>
      <c r="G6621" s="8">
        <v>125781</v>
      </c>
      <c r="H6621" s="8">
        <v>88163</v>
      </c>
      <c r="I6621" t="s">
        <v>16</v>
      </c>
      <c r="J6621" t="s">
        <v>6645</v>
      </c>
      <c r="K6621" s="8">
        <f>(Table1[[#This Row],[Actual Amount]]-Table1[[#This Row],[Budget Amount]])</f>
        <v>-37618</v>
      </c>
      <c r="L6621" s="10">
        <f>(Table1[[#This Row],[Actual Amount]]-Table1[[#This Row],[Budget Amount]]) / Table1[[#This Row],[Budget Amount]]</f>
        <v>-0.29907537704422765</v>
      </c>
    </row>
    <row r="6622" spans="1:12">
      <c r="A6622" s="6">
        <v>45115</v>
      </c>
      <c r="B6622" s="6" t="str">
        <f>TEXT(Table1[[#This Row],[Date]],"mm")</f>
        <v>07</v>
      </c>
      <c r="C6622" s="6" t="str">
        <f>TEXT(Table1[[#This Row],[Date]],"yyyy")</f>
        <v>2023</v>
      </c>
      <c r="D6622" t="s">
        <v>31</v>
      </c>
      <c r="E6622" t="s">
        <v>19</v>
      </c>
      <c r="F6622" t="s">
        <v>15</v>
      </c>
      <c r="G6622" s="8">
        <v>72030</v>
      </c>
      <c r="H6622" s="8">
        <v>32041</v>
      </c>
      <c r="I6622" t="s">
        <v>16</v>
      </c>
      <c r="J6622" t="s">
        <v>6646</v>
      </c>
      <c r="K6622" s="8">
        <f>(Table1[[#This Row],[Actual Amount]]-Table1[[#This Row],[Budget Amount]])</f>
        <v>-39989</v>
      </c>
      <c r="L6622" s="10">
        <f>(Table1[[#This Row],[Actual Amount]]-Table1[[#This Row],[Budget Amount]]) / Table1[[#This Row],[Budget Amount]]</f>
        <v>-0.55517145633763709</v>
      </c>
    </row>
    <row r="6623" spans="1:12">
      <c r="A6623" s="6">
        <v>44651</v>
      </c>
      <c r="B6623" s="6" t="str">
        <f>TEXT(Table1[[#This Row],[Date]],"mm")</f>
        <v>03</v>
      </c>
      <c r="C6623" s="6" t="str">
        <f>TEXT(Table1[[#This Row],[Date]],"yyyy")</f>
        <v>2022</v>
      </c>
      <c r="D6623" t="s">
        <v>18</v>
      </c>
      <c r="E6623" t="s">
        <v>13</v>
      </c>
      <c r="F6623" t="s">
        <v>15</v>
      </c>
      <c r="G6623" s="8">
        <v>33519</v>
      </c>
      <c r="H6623" s="8">
        <v>143515</v>
      </c>
      <c r="I6623" t="s">
        <v>11</v>
      </c>
      <c r="J6623" t="s">
        <v>6647</v>
      </c>
      <c r="K6623" s="8">
        <f>(Table1[[#This Row],[Actual Amount]]-Table1[[#This Row],[Budget Amount]])</f>
        <v>109996</v>
      </c>
      <c r="L6623" s="10">
        <f>(Table1[[#This Row],[Actual Amount]]-Table1[[#This Row],[Budget Amount]]) / Table1[[#This Row],[Budget Amount]]</f>
        <v>3.2816014797577493</v>
      </c>
    </row>
    <row r="6624" spans="1:12">
      <c r="A6624" s="6">
        <v>44562</v>
      </c>
      <c r="B6624" s="6" t="str">
        <f>TEXT(Table1[[#This Row],[Date]],"mm")</f>
        <v>01</v>
      </c>
      <c r="C6624" s="6" t="str">
        <f>TEXT(Table1[[#This Row],[Date]],"yyyy")</f>
        <v>2022</v>
      </c>
      <c r="D6624" t="s">
        <v>45</v>
      </c>
      <c r="E6624" t="s">
        <v>14</v>
      </c>
      <c r="F6624" t="s">
        <v>20</v>
      </c>
      <c r="G6624" s="8">
        <v>141782</v>
      </c>
      <c r="H6624" s="8">
        <v>17480</v>
      </c>
      <c r="I6624" t="s">
        <v>25</v>
      </c>
      <c r="J6624" t="s">
        <v>6648</v>
      </c>
      <c r="K6624" s="8">
        <f>(Table1[[#This Row],[Actual Amount]]-Table1[[#This Row],[Budget Amount]])</f>
        <v>-124302</v>
      </c>
      <c r="L6624" s="10">
        <f>(Table1[[#This Row],[Actual Amount]]-Table1[[#This Row],[Budget Amount]]) / Table1[[#This Row],[Budget Amount]]</f>
        <v>-0.87671213553201399</v>
      </c>
    </row>
    <row r="6625" spans="1:12">
      <c r="A6625" s="6">
        <v>44599</v>
      </c>
      <c r="B6625" s="6" t="str">
        <f>TEXT(Table1[[#This Row],[Date]],"mm")</f>
        <v>02</v>
      </c>
      <c r="C6625" s="6" t="str">
        <f>TEXT(Table1[[#This Row],[Date]],"yyyy")</f>
        <v>2022</v>
      </c>
      <c r="D6625" t="s">
        <v>31</v>
      </c>
      <c r="E6625" t="s">
        <v>19</v>
      </c>
      <c r="F6625" t="s">
        <v>15</v>
      </c>
      <c r="G6625" s="8">
        <v>38026</v>
      </c>
      <c r="H6625" s="8">
        <v>62012</v>
      </c>
      <c r="I6625" t="s">
        <v>11</v>
      </c>
      <c r="J6625" t="s">
        <v>6649</v>
      </c>
      <c r="K6625" s="8">
        <f>(Table1[[#This Row],[Actual Amount]]-Table1[[#This Row],[Budget Amount]])</f>
        <v>23986</v>
      </c>
      <c r="L6625" s="10">
        <f>(Table1[[#This Row],[Actual Amount]]-Table1[[#This Row],[Budget Amount]]) / Table1[[#This Row],[Budget Amount]]</f>
        <v>0.63077894072476726</v>
      </c>
    </row>
    <row r="6626" spans="1:12">
      <c r="A6626" s="6">
        <v>44254</v>
      </c>
      <c r="B6626" s="6" t="str">
        <f>TEXT(Table1[[#This Row],[Date]],"mm")</f>
        <v>02</v>
      </c>
      <c r="C6626" s="6" t="str">
        <f>TEXT(Table1[[#This Row],[Date]],"yyyy")</f>
        <v>2021</v>
      </c>
      <c r="D6626" t="s">
        <v>45</v>
      </c>
      <c r="E6626" t="s">
        <v>13</v>
      </c>
      <c r="F6626" t="s">
        <v>10</v>
      </c>
      <c r="G6626" s="8">
        <v>99381</v>
      </c>
      <c r="H6626" s="8">
        <v>12170</v>
      </c>
      <c r="I6626" t="s">
        <v>11</v>
      </c>
      <c r="J6626" t="s">
        <v>6650</v>
      </c>
      <c r="K6626" s="8">
        <f>(Table1[[#This Row],[Actual Amount]]-Table1[[#This Row],[Budget Amount]])</f>
        <v>-87211</v>
      </c>
      <c r="L6626" s="10">
        <f>(Table1[[#This Row],[Actual Amount]]-Table1[[#This Row],[Budget Amount]]) / Table1[[#This Row],[Budget Amount]]</f>
        <v>-0.87754198488644708</v>
      </c>
    </row>
    <row r="6627" spans="1:12">
      <c r="A6627" s="6">
        <v>44717</v>
      </c>
      <c r="B6627" s="6" t="str">
        <f>TEXT(Table1[[#This Row],[Date]],"mm")</f>
        <v>06</v>
      </c>
      <c r="C6627" s="6" t="str">
        <f>TEXT(Table1[[#This Row],[Date]],"yyyy")</f>
        <v>2022</v>
      </c>
      <c r="D6627" t="s">
        <v>18</v>
      </c>
      <c r="E6627" t="s">
        <v>9</v>
      </c>
      <c r="F6627" t="s">
        <v>20</v>
      </c>
      <c r="G6627" s="8">
        <v>128174</v>
      </c>
      <c r="H6627" s="8">
        <v>40805</v>
      </c>
      <c r="I6627" t="s">
        <v>16</v>
      </c>
      <c r="J6627" t="s">
        <v>6651</v>
      </c>
      <c r="K6627" s="8">
        <f>(Table1[[#This Row],[Actual Amount]]-Table1[[#This Row],[Budget Amount]])</f>
        <v>-87369</v>
      </c>
      <c r="L6627" s="10">
        <f>(Table1[[#This Row],[Actual Amount]]-Table1[[#This Row],[Budget Amount]]) / Table1[[#This Row],[Budget Amount]]</f>
        <v>-0.68164370309111055</v>
      </c>
    </row>
    <row r="6628" spans="1:12">
      <c r="A6628" s="6">
        <v>44406</v>
      </c>
      <c r="B6628" s="6" t="str">
        <f>TEXT(Table1[[#This Row],[Date]],"mm")</f>
        <v>07</v>
      </c>
      <c r="C6628" s="6" t="str">
        <f>TEXT(Table1[[#This Row],[Date]],"yyyy")</f>
        <v>2021</v>
      </c>
      <c r="D6628" t="s">
        <v>8</v>
      </c>
      <c r="E6628" t="s">
        <v>13</v>
      </c>
      <c r="F6628" t="s">
        <v>15</v>
      </c>
      <c r="G6628" s="8">
        <v>14892</v>
      </c>
      <c r="H6628" s="8">
        <v>12806</v>
      </c>
      <c r="I6628" t="s">
        <v>11</v>
      </c>
      <c r="J6628" t="s">
        <v>6652</v>
      </c>
      <c r="K6628" s="8">
        <f>(Table1[[#This Row],[Actual Amount]]-Table1[[#This Row],[Budget Amount]])</f>
        <v>-2086</v>
      </c>
      <c r="L6628" s="10">
        <f>(Table1[[#This Row],[Actual Amount]]-Table1[[#This Row],[Budget Amount]]) / Table1[[#This Row],[Budget Amount]]</f>
        <v>-0.14007520816545796</v>
      </c>
    </row>
    <row r="6629" spans="1:12">
      <c r="A6629" s="6">
        <v>45261</v>
      </c>
      <c r="B6629" s="6" t="str">
        <f>TEXT(Table1[[#This Row],[Date]],"mm")</f>
        <v>12</v>
      </c>
      <c r="C6629" s="6" t="str">
        <f>TEXT(Table1[[#This Row],[Date]],"yyyy")</f>
        <v>2023</v>
      </c>
      <c r="D6629" t="s">
        <v>45</v>
      </c>
      <c r="E6629" t="s">
        <v>33</v>
      </c>
      <c r="F6629" t="s">
        <v>15</v>
      </c>
      <c r="G6629" s="8">
        <v>128187</v>
      </c>
      <c r="H6629" s="8">
        <v>130452</v>
      </c>
      <c r="I6629" t="s">
        <v>25</v>
      </c>
      <c r="J6629" t="s">
        <v>6653</v>
      </c>
      <c r="K6629" s="8">
        <f>(Table1[[#This Row],[Actual Amount]]-Table1[[#This Row],[Budget Amount]])</f>
        <v>2265</v>
      </c>
      <c r="L6629" s="10">
        <f>(Table1[[#This Row],[Actual Amount]]-Table1[[#This Row],[Budget Amount]]) / Table1[[#This Row],[Budget Amount]]</f>
        <v>1.7669498467083246E-2</v>
      </c>
    </row>
    <row r="6630" spans="1:12">
      <c r="A6630" s="6">
        <v>45012</v>
      </c>
      <c r="B6630" s="6" t="str">
        <f>TEXT(Table1[[#This Row],[Date]],"mm")</f>
        <v>03</v>
      </c>
      <c r="C6630" s="6" t="str">
        <f>TEXT(Table1[[#This Row],[Date]],"yyyy")</f>
        <v>2023</v>
      </c>
      <c r="D6630" t="s">
        <v>18</v>
      </c>
      <c r="E6630" t="s">
        <v>33</v>
      </c>
      <c r="F6630" t="s">
        <v>20</v>
      </c>
      <c r="G6630" s="8">
        <v>45995</v>
      </c>
      <c r="H6630" s="8">
        <v>24662</v>
      </c>
      <c r="I6630" t="s">
        <v>22</v>
      </c>
      <c r="J6630" t="s">
        <v>6654</v>
      </c>
      <c r="K6630" s="8">
        <f>(Table1[[#This Row],[Actual Amount]]-Table1[[#This Row],[Budget Amount]])</f>
        <v>-21333</v>
      </c>
      <c r="L6630" s="10">
        <f>(Table1[[#This Row],[Actual Amount]]-Table1[[#This Row],[Budget Amount]]) / Table1[[#This Row],[Budget Amount]]</f>
        <v>-0.46381128383519948</v>
      </c>
    </row>
    <row r="6631" spans="1:12">
      <c r="A6631" s="6">
        <v>44369</v>
      </c>
      <c r="B6631" s="6" t="str">
        <f>TEXT(Table1[[#This Row],[Date]],"mm")</f>
        <v>06</v>
      </c>
      <c r="C6631" s="6" t="str">
        <f>TEXT(Table1[[#This Row],[Date]],"yyyy")</f>
        <v>2021</v>
      </c>
      <c r="D6631" t="s">
        <v>31</v>
      </c>
      <c r="E6631" t="s">
        <v>9</v>
      </c>
      <c r="F6631" t="s">
        <v>48</v>
      </c>
      <c r="G6631" s="8">
        <v>138835</v>
      </c>
      <c r="H6631" s="8">
        <v>57605</v>
      </c>
      <c r="I6631" t="s">
        <v>11</v>
      </c>
      <c r="J6631" t="s">
        <v>6655</v>
      </c>
      <c r="K6631" s="8">
        <f>(Table1[[#This Row],[Actual Amount]]-Table1[[#This Row],[Budget Amount]])</f>
        <v>-81230</v>
      </c>
      <c r="L6631" s="10">
        <f>(Table1[[#This Row],[Actual Amount]]-Table1[[#This Row],[Budget Amount]]) / Table1[[#This Row],[Budget Amount]]</f>
        <v>-0.58508301220873704</v>
      </c>
    </row>
    <row r="6632" spans="1:12">
      <c r="A6632" s="6">
        <v>44430</v>
      </c>
      <c r="B6632" s="6" t="str">
        <f>TEXT(Table1[[#This Row],[Date]],"mm")</f>
        <v>08</v>
      </c>
      <c r="C6632" s="6" t="str">
        <f>TEXT(Table1[[#This Row],[Date]],"yyyy")</f>
        <v>2021</v>
      </c>
      <c r="D6632" t="s">
        <v>8</v>
      </c>
      <c r="E6632" t="s">
        <v>24</v>
      </c>
      <c r="F6632" t="s">
        <v>15</v>
      </c>
      <c r="G6632" s="8">
        <v>98340</v>
      </c>
      <c r="H6632" s="8">
        <v>94623</v>
      </c>
      <c r="I6632" t="s">
        <v>11</v>
      </c>
      <c r="J6632" t="s">
        <v>6656</v>
      </c>
      <c r="K6632" s="8">
        <f>(Table1[[#This Row],[Actual Amount]]-Table1[[#This Row],[Budget Amount]])</f>
        <v>-3717</v>
      </c>
      <c r="L6632" s="10">
        <f>(Table1[[#This Row],[Actual Amount]]-Table1[[#This Row],[Budget Amount]]) / Table1[[#This Row],[Budget Amount]]</f>
        <v>-3.7797437461866992E-2</v>
      </c>
    </row>
    <row r="6633" spans="1:12">
      <c r="A6633" s="6">
        <v>44989</v>
      </c>
      <c r="B6633" s="6" t="str">
        <f>TEXT(Table1[[#This Row],[Date]],"mm")</f>
        <v>03</v>
      </c>
      <c r="C6633" s="6" t="str">
        <f>TEXT(Table1[[#This Row],[Date]],"yyyy")</f>
        <v>2023</v>
      </c>
      <c r="D6633" t="s">
        <v>45</v>
      </c>
      <c r="E6633" t="s">
        <v>33</v>
      </c>
      <c r="F6633" t="s">
        <v>29</v>
      </c>
      <c r="G6633" s="8">
        <v>115736</v>
      </c>
      <c r="H6633" s="8">
        <v>159920</v>
      </c>
      <c r="I6633" t="s">
        <v>11</v>
      </c>
      <c r="J6633" t="s">
        <v>6657</v>
      </c>
      <c r="K6633" s="8">
        <f>(Table1[[#This Row],[Actual Amount]]-Table1[[#This Row],[Budget Amount]])</f>
        <v>44184</v>
      </c>
      <c r="L6633" s="10">
        <f>(Table1[[#This Row],[Actual Amount]]-Table1[[#This Row],[Budget Amount]]) / Table1[[#This Row],[Budget Amount]]</f>
        <v>0.38176539711066565</v>
      </c>
    </row>
    <row r="6634" spans="1:12">
      <c r="A6634" s="6">
        <v>44989</v>
      </c>
      <c r="B6634" s="6" t="str">
        <f>TEXT(Table1[[#This Row],[Date]],"mm")</f>
        <v>03</v>
      </c>
      <c r="C6634" s="6" t="str">
        <f>TEXT(Table1[[#This Row],[Date]],"yyyy")</f>
        <v>2023</v>
      </c>
      <c r="D6634" t="s">
        <v>18</v>
      </c>
      <c r="E6634" t="s">
        <v>9</v>
      </c>
      <c r="F6634" t="s">
        <v>48</v>
      </c>
      <c r="G6634" s="8">
        <v>135220</v>
      </c>
      <c r="H6634" s="8">
        <v>102577</v>
      </c>
      <c r="I6634" t="s">
        <v>25</v>
      </c>
      <c r="J6634" t="s">
        <v>6658</v>
      </c>
      <c r="K6634" s="8">
        <f>(Table1[[#This Row],[Actual Amount]]-Table1[[#This Row],[Budget Amount]])</f>
        <v>-32643</v>
      </c>
      <c r="L6634" s="10">
        <f>(Table1[[#This Row],[Actual Amount]]-Table1[[#This Row],[Budget Amount]]) / Table1[[#This Row],[Budget Amount]]</f>
        <v>-0.24140659665729922</v>
      </c>
    </row>
    <row r="6635" spans="1:12">
      <c r="A6635" s="6">
        <v>45259</v>
      </c>
      <c r="B6635" s="6" t="str">
        <f>TEXT(Table1[[#This Row],[Date]],"mm")</f>
        <v>11</v>
      </c>
      <c r="C6635" s="6" t="str">
        <f>TEXT(Table1[[#This Row],[Date]],"yyyy")</f>
        <v>2023</v>
      </c>
      <c r="D6635" t="s">
        <v>8</v>
      </c>
      <c r="E6635" t="s">
        <v>14</v>
      </c>
      <c r="F6635" t="s">
        <v>15</v>
      </c>
      <c r="G6635" s="8">
        <v>27851</v>
      </c>
      <c r="H6635" s="8">
        <v>115212</v>
      </c>
      <c r="I6635" t="s">
        <v>25</v>
      </c>
      <c r="J6635" t="s">
        <v>6659</v>
      </c>
      <c r="K6635" s="8">
        <f>(Table1[[#This Row],[Actual Amount]]-Table1[[#This Row],[Budget Amount]])</f>
        <v>87361</v>
      </c>
      <c r="L6635" s="10">
        <f>(Table1[[#This Row],[Actual Amount]]-Table1[[#This Row],[Budget Amount]]) / Table1[[#This Row],[Budget Amount]]</f>
        <v>3.1367275860830848</v>
      </c>
    </row>
    <row r="6636" spans="1:12">
      <c r="A6636" s="6">
        <v>44315</v>
      </c>
      <c r="B6636" s="6" t="str">
        <f>TEXT(Table1[[#This Row],[Date]],"mm")</f>
        <v>04</v>
      </c>
      <c r="C6636" s="6" t="str">
        <f>TEXT(Table1[[#This Row],[Date]],"yyyy")</f>
        <v>2021</v>
      </c>
      <c r="D6636" t="s">
        <v>8</v>
      </c>
      <c r="E6636" t="s">
        <v>24</v>
      </c>
      <c r="F6636" t="s">
        <v>48</v>
      </c>
      <c r="G6636" s="8">
        <v>44326</v>
      </c>
      <c r="H6636" s="8">
        <v>14042</v>
      </c>
      <c r="I6636" t="s">
        <v>25</v>
      </c>
      <c r="J6636" t="s">
        <v>6660</v>
      </c>
      <c r="K6636" s="8">
        <f>(Table1[[#This Row],[Actual Amount]]-Table1[[#This Row],[Budget Amount]])</f>
        <v>-30284</v>
      </c>
      <c r="L6636" s="10">
        <f>(Table1[[#This Row],[Actual Amount]]-Table1[[#This Row],[Budget Amount]]) / Table1[[#This Row],[Budget Amount]]</f>
        <v>-0.68321075666651632</v>
      </c>
    </row>
    <row r="6637" spans="1:12">
      <c r="A6637" s="6">
        <v>44531</v>
      </c>
      <c r="B6637" s="6" t="str">
        <f>TEXT(Table1[[#This Row],[Date]],"mm")</f>
        <v>12</v>
      </c>
      <c r="C6637" s="6" t="str">
        <f>TEXT(Table1[[#This Row],[Date]],"yyyy")</f>
        <v>2021</v>
      </c>
      <c r="D6637" t="s">
        <v>27</v>
      </c>
      <c r="E6637" t="s">
        <v>33</v>
      </c>
      <c r="F6637" t="s">
        <v>10</v>
      </c>
      <c r="G6637" s="8">
        <v>53479</v>
      </c>
      <c r="H6637" s="8">
        <v>132255</v>
      </c>
      <c r="I6637" t="s">
        <v>16</v>
      </c>
      <c r="J6637" t="s">
        <v>6661</v>
      </c>
      <c r="K6637" s="8">
        <f>(Table1[[#This Row],[Actual Amount]]-Table1[[#This Row],[Budget Amount]])</f>
        <v>78776</v>
      </c>
      <c r="L6637" s="10">
        <f>(Table1[[#This Row],[Actual Amount]]-Table1[[#This Row],[Budget Amount]]) / Table1[[#This Row],[Budget Amount]]</f>
        <v>1.4730267955646141</v>
      </c>
    </row>
    <row r="6638" spans="1:12">
      <c r="A6638" s="6">
        <v>44520</v>
      </c>
      <c r="B6638" s="6" t="str">
        <f>TEXT(Table1[[#This Row],[Date]],"mm")</f>
        <v>11</v>
      </c>
      <c r="C6638" s="6" t="str">
        <f>TEXT(Table1[[#This Row],[Date]],"yyyy")</f>
        <v>2021</v>
      </c>
      <c r="D6638" t="s">
        <v>8</v>
      </c>
      <c r="E6638" t="s">
        <v>9</v>
      </c>
      <c r="F6638" t="s">
        <v>48</v>
      </c>
      <c r="G6638" s="8">
        <v>48025</v>
      </c>
      <c r="H6638" s="8">
        <v>113437</v>
      </c>
      <c r="I6638" t="s">
        <v>22</v>
      </c>
      <c r="J6638" t="s">
        <v>6662</v>
      </c>
      <c r="K6638" s="8">
        <f>(Table1[[#This Row],[Actual Amount]]-Table1[[#This Row],[Budget Amount]])</f>
        <v>65412</v>
      </c>
      <c r="L6638" s="10">
        <f>(Table1[[#This Row],[Actual Amount]]-Table1[[#This Row],[Budget Amount]]) / Table1[[#This Row],[Budget Amount]]</f>
        <v>1.3620406038521604</v>
      </c>
    </row>
    <row r="6639" spans="1:12">
      <c r="A6639" s="6">
        <v>45207</v>
      </c>
      <c r="B6639" s="6" t="str">
        <f>TEXT(Table1[[#This Row],[Date]],"mm")</f>
        <v>10</v>
      </c>
      <c r="C6639" s="6" t="str">
        <f>TEXT(Table1[[#This Row],[Date]],"yyyy")</f>
        <v>2023</v>
      </c>
      <c r="D6639" t="s">
        <v>18</v>
      </c>
      <c r="E6639" t="s">
        <v>9</v>
      </c>
      <c r="F6639" t="s">
        <v>20</v>
      </c>
      <c r="G6639" s="8">
        <v>33365</v>
      </c>
      <c r="H6639" s="8">
        <v>67323</v>
      </c>
      <c r="I6639" t="s">
        <v>16</v>
      </c>
      <c r="J6639" t="s">
        <v>6663</v>
      </c>
      <c r="K6639" s="8">
        <f>(Table1[[#This Row],[Actual Amount]]-Table1[[#This Row],[Budget Amount]])</f>
        <v>33958</v>
      </c>
      <c r="L6639" s="10">
        <f>(Table1[[#This Row],[Actual Amount]]-Table1[[#This Row],[Budget Amount]]) / Table1[[#This Row],[Budget Amount]]</f>
        <v>1.0177731155402368</v>
      </c>
    </row>
    <row r="6640" spans="1:12">
      <c r="A6640" s="6">
        <v>44480</v>
      </c>
      <c r="B6640" s="6" t="str">
        <f>TEXT(Table1[[#This Row],[Date]],"mm")</f>
        <v>10</v>
      </c>
      <c r="C6640" s="6" t="str">
        <f>TEXT(Table1[[#This Row],[Date]],"yyyy")</f>
        <v>2021</v>
      </c>
      <c r="D6640" t="s">
        <v>31</v>
      </c>
      <c r="E6640" t="s">
        <v>14</v>
      </c>
      <c r="F6640" t="s">
        <v>15</v>
      </c>
      <c r="G6640" s="8">
        <v>81060</v>
      </c>
      <c r="H6640" s="8">
        <v>87297</v>
      </c>
      <c r="I6640" t="s">
        <v>22</v>
      </c>
      <c r="J6640" t="s">
        <v>6664</v>
      </c>
      <c r="K6640" s="8">
        <f>(Table1[[#This Row],[Actual Amount]]-Table1[[#This Row],[Budget Amount]])</f>
        <v>6237</v>
      </c>
      <c r="L6640" s="10">
        <f>(Table1[[#This Row],[Actual Amount]]-Table1[[#This Row],[Budget Amount]]) / Table1[[#This Row],[Budget Amount]]</f>
        <v>7.6943005181347154E-2</v>
      </c>
    </row>
    <row r="6641" spans="1:12">
      <c r="A6641" s="6">
        <v>44409</v>
      </c>
      <c r="B6641" s="6" t="str">
        <f>TEXT(Table1[[#This Row],[Date]],"mm")</f>
        <v>08</v>
      </c>
      <c r="C6641" s="6" t="str">
        <f>TEXT(Table1[[#This Row],[Date]],"yyyy")</f>
        <v>2021</v>
      </c>
      <c r="D6641" t="s">
        <v>13</v>
      </c>
      <c r="E6641" t="s">
        <v>14</v>
      </c>
      <c r="F6641" t="s">
        <v>48</v>
      </c>
      <c r="G6641" s="8">
        <v>120948</v>
      </c>
      <c r="H6641" s="8">
        <v>153254</v>
      </c>
      <c r="I6641" t="s">
        <v>11</v>
      </c>
      <c r="J6641" t="s">
        <v>6665</v>
      </c>
      <c r="K6641" s="8">
        <f>(Table1[[#This Row],[Actual Amount]]-Table1[[#This Row],[Budget Amount]])</f>
        <v>32306</v>
      </c>
      <c r="L6641" s="10">
        <f>(Table1[[#This Row],[Actual Amount]]-Table1[[#This Row],[Budget Amount]]) / Table1[[#This Row],[Budget Amount]]</f>
        <v>0.26710652511823263</v>
      </c>
    </row>
    <row r="6642" spans="1:12">
      <c r="A6642" s="6">
        <v>45125</v>
      </c>
      <c r="B6642" s="6" t="str">
        <f>TEXT(Table1[[#This Row],[Date]],"mm")</f>
        <v>07</v>
      </c>
      <c r="C6642" s="6" t="str">
        <f>TEXT(Table1[[#This Row],[Date]],"yyyy")</f>
        <v>2023</v>
      </c>
      <c r="D6642" t="s">
        <v>27</v>
      </c>
      <c r="E6642" t="s">
        <v>24</v>
      </c>
      <c r="F6642" t="s">
        <v>29</v>
      </c>
      <c r="G6642" s="8">
        <v>78410</v>
      </c>
      <c r="H6642" s="8">
        <v>153466</v>
      </c>
      <c r="I6642" t="s">
        <v>25</v>
      </c>
      <c r="J6642" t="s">
        <v>6666</v>
      </c>
      <c r="K6642" s="8">
        <f>(Table1[[#This Row],[Actual Amount]]-Table1[[#This Row],[Budget Amount]])</f>
        <v>75056</v>
      </c>
      <c r="L6642" s="10">
        <f>(Table1[[#This Row],[Actual Amount]]-Table1[[#This Row],[Budget Amount]]) / Table1[[#This Row],[Budget Amount]]</f>
        <v>0.95722484376992734</v>
      </c>
    </row>
    <row r="6643" spans="1:12">
      <c r="A6643" s="6">
        <v>44948</v>
      </c>
      <c r="B6643" s="6" t="str">
        <f>TEXT(Table1[[#This Row],[Date]],"mm")</f>
        <v>01</v>
      </c>
      <c r="C6643" s="6" t="str">
        <f>TEXT(Table1[[#This Row],[Date]],"yyyy")</f>
        <v>2023</v>
      </c>
      <c r="D6643" t="s">
        <v>18</v>
      </c>
      <c r="E6643" t="s">
        <v>19</v>
      </c>
      <c r="F6643" t="s">
        <v>10</v>
      </c>
      <c r="G6643" s="8">
        <v>116325</v>
      </c>
      <c r="H6643" s="8">
        <v>21883</v>
      </c>
      <c r="I6643" t="s">
        <v>25</v>
      </c>
      <c r="J6643" t="s">
        <v>6667</v>
      </c>
      <c r="K6643" s="8">
        <f>(Table1[[#This Row],[Actual Amount]]-Table1[[#This Row],[Budget Amount]])</f>
        <v>-94442</v>
      </c>
      <c r="L6643" s="10">
        <f>(Table1[[#This Row],[Actual Amount]]-Table1[[#This Row],[Budget Amount]]) / Table1[[#This Row],[Budget Amount]]</f>
        <v>-0.8118805071996561</v>
      </c>
    </row>
    <row r="6644" spans="1:12">
      <c r="A6644" s="6">
        <v>44535</v>
      </c>
      <c r="B6644" s="6" t="str">
        <f>TEXT(Table1[[#This Row],[Date]],"mm")</f>
        <v>12</v>
      </c>
      <c r="C6644" s="6" t="str">
        <f>TEXT(Table1[[#This Row],[Date]],"yyyy")</f>
        <v>2021</v>
      </c>
      <c r="D6644" t="s">
        <v>18</v>
      </c>
      <c r="E6644" t="s">
        <v>33</v>
      </c>
      <c r="F6644" t="s">
        <v>10</v>
      </c>
      <c r="G6644" s="8">
        <v>136526</v>
      </c>
      <c r="H6644" s="8">
        <v>25941</v>
      </c>
      <c r="I6644" t="s">
        <v>25</v>
      </c>
      <c r="J6644" t="s">
        <v>6668</v>
      </c>
      <c r="K6644" s="8">
        <f>(Table1[[#This Row],[Actual Amount]]-Table1[[#This Row],[Budget Amount]])</f>
        <v>-110585</v>
      </c>
      <c r="L6644" s="10">
        <f>(Table1[[#This Row],[Actual Amount]]-Table1[[#This Row],[Budget Amount]]) / Table1[[#This Row],[Budget Amount]]</f>
        <v>-0.80999223591110847</v>
      </c>
    </row>
    <row r="6645" spans="1:12">
      <c r="A6645" s="6">
        <v>45242</v>
      </c>
      <c r="B6645" s="6" t="str">
        <f>TEXT(Table1[[#This Row],[Date]],"mm")</f>
        <v>11</v>
      </c>
      <c r="C6645" s="6" t="str">
        <f>TEXT(Table1[[#This Row],[Date]],"yyyy")</f>
        <v>2023</v>
      </c>
      <c r="D6645" t="s">
        <v>18</v>
      </c>
      <c r="E6645" t="s">
        <v>9</v>
      </c>
      <c r="F6645" t="s">
        <v>48</v>
      </c>
      <c r="G6645" s="8">
        <v>82493</v>
      </c>
      <c r="H6645" s="8">
        <v>161432</v>
      </c>
      <c r="I6645" t="s">
        <v>11</v>
      </c>
      <c r="J6645" t="s">
        <v>6669</v>
      </c>
      <c r="K6645" s="8">
        <f>(Table1[[#This Row],[Actual Amount]]-Table1[[#This Row],[Budget Amount]])</f>
        <v>78939</v>
      </c>
      <c r="L6645" s="10">
        <f>(Table1[[#This Row],[Actual Amount]]-Table1[[#This Row],[Budget Amount]]) / Table1[[#This Row],[Budget Amount]]</f>
        <v>0.95691755664116951</v>
      </c>
    </row>
    <row r="6646" spans="1:12">
      <c r="A6646" s="6">
        <v>44301</v>
      </c>
      <c r="B6646" s="6" t="str">
        <f>TEXT(Table1[[#This Row],[Date]],"mm")</f>
        <v>04</v>
      </c>
      <c r="C6646" s="6" t="str">
        <f>TEXT(Table1[[#This Row],[Date]],"yyyy")</f>
        <v>2021</v>
      </c>
      <c r="D6646" t="s">
        <v>45</v>
      </c>
      <c r="E6646" t="s">
        <v>24</v>
      </c>
      <c r="F6646" t="s">
        <v>20</v>
      </c>
      <c r="G6646" s="8">
        <v>29076</v>
      </c>
      <c r="H6646" s="8">
        <v>109428</v>
      </c>
      <c r="I6646" t="s">
        <v>22</v>
      </c>
      <c r="J6646" t="s">
        <v>6670</v>
      </c>
      <c r="K6646" s="8">
        <f>(Table1[[#This Row],[Actual Amount]]-Table1[[#This Row],[Budget Amount]])</f>
        <v>80352</v>
      </c>
      <c r="L6646" s="10">
        <f>(Table1[[#This Row],[Actual Amount]]-Table1[[#This Row],[Budget Amount]]) / Table1[[#This Row],[Budget Amount]]</f>
        <v>2.7635163021048288</v>
      </c>
    </row>
    <row r="6647" spans="1:12">
      <c r="A6647" s="6">
        <v>44966</v>
      </c>
      <c r="B6647" s="6" t="str">
        <f>TEXT(Table1[[#This Row],[Date]],"mm")</f>
        <v>02</v>
      </c>
      <c r="C6647" s="6" t="str">
        <f>TEXT(Table1[[#This Row],[Date]],"yyyy")</f>
        <v>2023</v>
      </c>
      <c r="D6647" t="s">
        <v>45</v>
      </c>
      <c r="E6647" t="s">
        <v>24</v>
      </c>
      <c r="F6647" t="s">
        <v>10</v>
      </c>
      <c r="G6647" s="8">
        <v>21261</v>
      </c>
      <c r="H6647" s="8">
        <v>72048</v>
      </c>
      <c r="I6647" t="s">
        <v>16</v>
      </c>
      <c r="J6647" t="s">
        <v>6671</v>
      </c>
      <c r="K6647" s="8">
        <f>(Table1[[#This Row],[Actual Amount]]-Table1[[#This Row],[Budget Amount]])</f>
        <v>50787</v>
      </c>
      <c r="L6647" s="10">
        <f>(Table1[[#This Row],[Actual Amount]]-Table1[[#This Row],[Budget Amount]]) / Table1[[#This Row],[Budget Amount]]</f>
        <v>2.3887399463806971</v>
      </c>
    </row>
    <row r="6648" spans="1:12">
      <c r="A6648" s="6">
        <v>44912</v>
      </c>
      <c r="B6648" s="6" t="str">
        <f>TEXT(Table1[[#This Row],[Date]],"mm")</f>
        <v>12</v>
      </c>
      <c r="C6648" s="6" t="str">
        <f>TEXT(Table1[[#This Row],[Date]],"yyyy")</f>
        <v>2022</v>
      </c>
      <c r="D6648" t="s">
        <v>31</v>
      </c>
      <c r="E6648" t="s">
        <v>14</v>
      </c>
      <c r="F6648" t="s">
        <v>48</v>
      </c>
      <c r="G6648" s="8">
        <v>88247</v>
      </c>
      <c r="H6648" s="8">
        <v>147792</v>
      </c>
      <c r="I6648" t="s">
        <v>16</v>
      </c>
      <c r="J6648" t="s">
        <v>6672</v>
      </c>
      <c r="K6648" s="8">
        <f>(Table1[[#This Row],[Actual Amount]]-Table1[[#This Row],[Budget Amount]])</f>
        <v>59545</v>
      </c>
      <c r="L6648" s="10">
        <f>(Table1[[#This Row],[Actual Amount]]-Table1[[#This Row],[Budget Amount]]) / Table1[[#This Row],[Budget Amount]]</f>
        <v>0.67475381599374484</v>
      </c>
    </row>
    <row r="6649" spans="1:12">
      <c r="A6649" s="6">
        <v>44959</v>
      </c>
      <c r="B6649" s="6" t="str">
        <f>TEXT(Table1[[#This Row],[Date]],"mm")</f>
        <v>02</v>
      </c>
      <c r="C6649" s="6" t="str">
        <f>TEXT(Table1[[#This Row],[Date]],"yyyy")</f>
        <v>2023</v>
      </c>
      <c r="D6649" t="s">
        <v>18</v>
      </c>
      <c r="E6649" t="s">
        <v>9</v>
      </c>
      <c r="F6649" t="s">
        <v>48</v>
      </c>
      <c r="G6649" s="8">
        <v>49534</v>
      </c>
      <c r="H6649" s="8">
        <v>82225</v>
      </c>
      <c r="I6649" t="s">
        <v>11</v>
      </c>
      <c r="J6649" t="s">
        <v>6673</v>
      </c>
      <c r="K6649" s="8">
        <f>(Table1[[#This Row],[Actual Amount]]-Table1[[#This Row],[Budget Amount]])</f>
        <v>32691</v>
      </c>
      <c r="L6649" s="10">
        <f>(Table1[[#This Row],[Actual Amount]]-Table1[[#This Row],[Budget Amount]]) / Table1[[#This Row],[Budget Amount]]</f>
        <v>0.65997092905882826</v>
      </c>
    </row>
    <row r="6650" spans="1:12">
      <c r="A6650" s="6">
        <v>44575</v>
      </c>
      <c r="B6650" s="6" t="str">
        <f>TEXT(Table1[[#This Row],[Date]],"mm")</f>
        <v>01</v>
      </c>
      <c r="C6650" s="6" t="str">
        <f>TEXT(Table1[[#This Row],[Date]],"yyyy")</f>
        <v>2022</v>
      </c>
      <c r="D6650" t="s">
        <v>45</v>
      </c>
      <c r="E6650" t="s">
        <v>13</v>
      </c>
      <c r="F6650" t="s">
        <v>10</v>
      </c>
      <c r="G6650" s="8">
        <v>20090</v>
      </c>
      <c r="H6650" s="8">
        <v>47550</v>
      </c>
      <c r="I6650" t="s">
        <v>22</v>
      </c>
      <c r="J6650" t="s">
        <v>6674</v>
      </c>
      <c r="K6650" s="8">
        <f>(Table1[[#This Row],[Actual Amount]]-Table1[[#This Row],[Budget Amount]])</f>
        <v>27460</v>
      </c>
      <c r="L6650" s="10">
        <f>(Table1[[#This Row],[Actual Amount]]-Table1[[#This Row],[Budget Amount]]) / Table1[[#This Row],[Budget Amount]]</f>
        <v>1.3668491786958685</v>
      </c>
    </row>
    <row r="6651" spans="1:12">
      <c r="A6651" s="6">
        <v>44909</v>
      </c>
      <c r="B6651" s="6" t="str">
        <f>TEXT(Table1[[#This Row],[Date]],"mm")</f>
        <v>12</v>
      </c>
      <c r="C6651" s="6" t="str">
        <f>TEXT(Table1[[#This Row],[Date]],"yyyy")</f>
        <v>2022</v>
      </c>
      <c r="D6651" t="s">
        <v>45</v>
      </c>
      <c r="E6651" t="s">
        <v>19</v>
      </c>
      <c r="F6651" t="s">
        <v>48</v>
      </c>
      <c r="G6651" s="8">
        <v>42771</v>
      </c>
      <c r="H6651" s="8">
        <v>80682</v>
      </c>
      <c r="I6651" t="s">
        <v>25</v>
      </c>
      <c r="J6651" t="s">
        <v>6675</v>
      </c>
      <c r="K6651" s="8">
        <f>(Table1[[#This Row],[Actual Amount]]-Table1[[#This Row],[Budget Amount]])</f>
        <v>37911</v>
      </c>
      <c r="L6651" s="10">
        <f>(Table1[[#This Row],[Actual Amount]]-Table1[[#This Row],[Budget Amount]]) / Table1[[#This Row],[Budget Amount]]</f>
        <v>0.88637160692992911</v>
      </c>
    </row>
    <row r="6652" spans="1:12">
      <c r="A6652" s="6">
        <v>44421</v>
      </c>
      <c r="B6652" s="6" t="str">
        <f>TEXT(Table1[[#This Row],[Date]],"mm")</f>
        <v>08</v>
      </c>
      <c r="C6652" s="6" t="str">
        <f>TEXT(Table1[[#This Row],[Date]],"yyyy")</f>
        <v>2021</v>
      </c>
      <c r="D6652" t="s">
        <v>45</v>
      </c>
      <c r="E6652" t="s">
        <v>19</v>
      </c>
      <c r="F6652" t="s">
        <v>48</v>
      </c>
      <c r="G6652" s="8">
        <v>88292</v>
      </c>
      <c r="H6652" s="8">
        <v>15914</v>
      </c>
      <c r="I6652" t="s">
        <v>22</v>
      </c>
      <c r="J6652" t="s">
        <v>6676</v>
      </c>
      <c r="K6652" s="8">
        <f>(Table1[[#This Row],[Actual Amount]]-Table1[[#This Row],[Budget Amount]])</f>
        <v>-72378</v>
      </c>
      <c r="L6652" s="10">
        <f>(Table1[[#This Row],[Actual Amount]]-Table1[[#This Row],[Budget Amount]]) / Table1[[#This Row],[Budget Amount]]</f>
        <v>-0.81975716939247045</v>
      </c>
    </row>
    <row r="6653" spans="1:12">
      <c r="A6653" s="6">
        <v>44934</v>
      </c>
      <c r="B6653" s="6" t="str">
        <f>TEXT(Table1[[#This Row],[Date]],"mm")</f>
        <v>01</v>
      </c>
      <c r="C6653" s="6" t="str">
        <f>TEXT(Table1[[#This Row],[Date]],"yyyy")</f>
        <v>2023</v>
      </c>
      <c r="D6653" t="s">
        <v>31</v>
      </c>
      <c r="E6653" t="s">
        <v>14</v>
      </c>
      <c r="F6653" t="s">
        <v>29</v>
      </c>
      <c r="G6653" s="8">
        <v>80295</v>
      </c>
      <c r="H6653" s="8">
        <v>70953</v>
      </c>
      <c r="I6653" t="s">
        <v>22</v>
      </c>
      <c r="J6653" t="s">
        <v>6677</v>
      </c>
      <c r="K6653" s="8">
        <f>(Table1[[#This Row],[Actual Amount]]-Table1[[#This Row],[Budget Amount]])</f>
        <v>-9342</v>
      </c>
      <c r="L6653" s="10">
        <f>(Table1[[#This Row],[Actual Amount]]-Table1[[#This Row],[Budget Amount]]) / Table1[[#This Row],[Budget Amount]]</f>
        <v>-0.11634597422006351</v>
      </c>
    </row>
    <row r="6654" spans="1:12">
      <c r="A6654" s="6">
        <v>44432</v>
      </c>
      <c r="B6654" s="6" t="str">
        <f>TEXT(Table1[[#This Row],[Date]],"mm")</f>
        <v>08</v>
      </c>
      <c r="C6654" s="6" t="str">
        <f>TEXT(Table1[[#This Row],[Date]],"yyyy")</f>
        <v>2021</v>
      </c>
      <c r="D6654" t="s">
        <v>31</v>
      </c>
      <c r="E6654" t="s">
        <v>9</v>
      </c>
      <c r="F6654" t="s">
        <v>48</v>
      </c>
      <c r="G6654" s="8">
        <v>103737</v>
      </c>
      <c r="H6654" s="8">
        <v>73129</v>
      </c>
      <c r="I6654" t="s">
        <v>25</v>
      </c>
      <c r="J6654" t="s">
        <v>6678</v>
      </c>
      <c r="K6654" s="8">
        <f>(Table1[[#This Row],[Actual Amount]]-Table1[[#This Row],[Budget Amount]])</f>
        <v>-30608</v>
      </c>
      <c r="L6654" s="10">
        <f>(Table1[[#This Row],[Actual Amount]]-Table1[[#This Row],[Budget Amount]]) / Table1[[#This Row],[Budget Amount]]</f>
        <v>-0.29505383807127639</v>
      </c>
    </row>
    <row r="6655" spans="1:12">
      <c r="A6655" s="6">
        <v>44379</v>
      </c>
      <c r="B6655" s="6" t="str">
        <f>TEXT(Table1[[#This Row],[Date]],"mm")</f>
        <v>07</v>
      </c>
      <c r="C6655" s="6" t="str">
        <f>TEXT(Table1[[#This Row],[Date]],"yyyy")</f>
        <v>2021</v>
      </c>
      <c r="D6655" t="s">
        <v>18</v>
      </c>
      <c r="E6655" t="s">
        <v>24</v>
      </c>
      <c r="F6655" t="s">
        <v>48</v>
      </c>
      <c r="G6655" s="8">
        <v>148433</v>
      </c>
      <c r="H6655" s="8">
        <v>23391</v>
      </c>
      <c r="I6655" t="s">
        <v>22</v>
      </c>
      <c r="J6655" t="s">
        <v>6679</v>
      </c>
      <c r="K6655" s="8">
        <f>(Table1[[#This Row],[Actual Amount]]-Table1[[#This Row],[Budget Amount]])</f>
        <v>-125042</v>
      </c>
      <c r="L6655" s="10">
        <f>(Table1[[#This Row],[Actual Amount]]-Table1[[#This Row],[Budget Amount]]) / Table1[[#This Row],[Budget Amount]]</f>
        <v>-0.84241374896417909</v>
      </c>
    </row>
    <row r="6656" spans="1:12">
      <c r="A6656" s="6">
        <v>44908</v>
      </c>
      <c r="B6656" s="6" t="str">
        <f>TEXT(Table1[[#This Row],[Date]],"mm")</f>
        <v>12</v>
      </c>
      <c r="C6656" s="6" t="str">
        <f>TEXT(Table1[[#This Row],[Date]],"yyyy")</f>
        <v>2022</v>
      </c>
      <c r="D6656" t="s">
        <v>27</v>
      </c>
      <c r="E6656" t="s">
        <v>19</v>
      </c>
      <c r="F6656" t="s">
        <v>20</v>
      </c>
      <c r="G6656" s="8">
        <v>61559</v>
      </c>
      <c r="H6656" s="8">
        <v>98006</v>
      </c>
      <c r="I6656" t="s">
        <v>11</v>
      </c>
      <c r="J6656" t="s">
        <v>6680</v>
      </c>
      <c r="K6656" s="8">
        <f>(Table1[[#This Row],[Actual Amount]]-Table1[[#This Row],[Budget Amount]])</f>
        <v>36447</v>
      </c>
      <c r="L6656" s="10">
        <f>(Table1[[#This Row],[Actual Amount]]-Table1[[#This Row],[Budget Amount]]) / Table1[[#This Row],[Budget Amount]]</f>
        <v>0.59206614792313061</v>
      </c>
    </row>
    <row r="6657" spans="1:12">
      <c r="A6657" s="6">
        <v>44640</v>
      </c>
      <c r="B6657" s="6" t="str">
        <f>TEXT(Table1[[#This Row],[Date]],"mm")</f>
        <v>03</v>
      </c>
      <c r="C6657" s="6" t="str">
        <f>TEXT(Table1[[#This Row],[Date]],"yyyy")</f>
        <v>2022</v>
      </c>
      <c r="D6657" t="s">
        <v>18</v>
      </c>
      <c r="E6657" t="s">
        <v>24</v>
      </c>
      <c r="F6657" t="s">
        <v>10</v>
      </c>
      <c r="G6657" s="8">
        <v>143639</v>
      </c>
      <c r="H6657" s="8">
        <v>126051</v>
      </c>
      <c r="I6657" t="s">
        <v>16</v>
      </c>
      <c r="J6657" t="s">
        <v>6681</v>
      </c>
      <c r="K6657" s="8">
        <f>(Table1[[#This Row],[Actual Amount]]-Table1[[#This Row],[Budget Amount]])</f>
        <v>-17588</v>
      </c>
      <c r="L6657" s="10">
        <f>(Table1[[#This Row],[Actual Amount]]-Table1[[#This Row],[Budget Amount]]) / Table1[[#This Row],[Budget Amount]]</f>
        <v>-0.12244585384192315</v>
      </c>
    </row>
    <row r="6658" spans="1:12">
      <c r="A6658" s="6">
        <v>44819</v>
      </c>
      <c r="B6658" s="6" t="str">
        <f>TEXT(Table1[[#This Row],[Date]],"mm")</f>
        <v>09</v>
      </c>
      <c r="C6658" s="6" t="str">
        <f>TEXT(Table1[[#This Row],[Date]],"yyyy")</f>
        <v>2022</v>
      </c>
      <c r="D6658" t="s">
        <v>45</v>
      </c>
      <c r="E6658" t="s">
        <v>33</v>
      </c>
      <c r="F6658" t="s">
        <v>20</v>
      </c>
      <c r="G6658" s="8">
        <v>85713</v>
      </c>
      <c r="H6658" s="8">
        <v>109690</v>
      </c>
      <c r="I6658" t="s">
        <v>11</v>
      </c>
      <c r="J6658" t="s">
        <v>6682</v>
      </c>
      <c r="K6658" s="8">
        <f>(Table1[[#This Row],[Actual Amount]]-Table1[[#This Row],[Budget Amount]])</f>
        <v>23977</v>
      </c>
      <c r="L6658" s="10">
        <f>(Table1[[#This Row],[Actual Amount]]-Table1[[#This Row],[Budget Amount]]) / Table1[[#This Row],[Budget Amount]]</f>
        <v>0.27973586270460726</v>
      </c>
    </row>
    <row r="6659" spans="1:12">
      <c r="A6659" s="6">
        <v>45226</v>
      </c>
      <c r="B6659" s="6" t="str">
        <f>TEXT(Table1[[#This Row],[Date]],"mm")</f>
        <v>10</v>
      </c>
      <c r="C6659" s="6" t="str">
        <f>TEXT(Table1[[#This Row],[Date]],"yyyy")</f>
        <v>2023</v>
      </c>
      <c r="D6659" t="s">
        <v>13</v>
      </c>
      <c r="E6659" t="s">
        <v>13</v>
      </c>
      <c r="F6659" t="s">
        <v>15</v>
      </c>
      <c r="G6659" s="8">
        <v>45917</v>
      </c>
      <c r="H6659" s="8">
        <v>37285</v>
      </c>
      <c r="I6659" t="s">
        <v>22</v>
      </c>
      <c r="J6659" t="s">
        <v>6683</v>
      </c>
      <c r="K6659" s="8">
        <f>(Table1[[#This Row],[Actual Amount]]-Table1[[#This Row],[Budget Amount]])</f>
        <v>-8632</v>
      </c>
      <c r="L6659" s="10">
        <f>(Table1[[#This Row],[Actual Amount]]-Table1[[#This Row],[Budget Amount]]) / Table1[[#This Row],[Budget Amount]]</f>
        <v>-0.1879913757431888</v>
      </c>
    </row>
    <row r="6660" spans="1:12">
      <c r="A6660" s="6">
        <v>44945</v>
      </c>
      <c r="B6660" s="6" t="str">
        <f>TEXT(Table1[[#This Row],[Date]],"mm")</f>
        <v>01</v>
      </c>
      <c r="C6660" s="6" t="str">
        <f>TEXT(Table1[[#This Row],[Date]],"yyyy")</f>
        <v>2023</v>
      </c>
      <c r="D6660" t="s">
        <v>45</v>
      </c>
      <c r="E6660" t="s">
        <v>14</v>
      </c>
      <c r="F6660" t="s">
        <v>20</v>
      </c>
      <c r="G6660" s="8">
        <v>115142</v>
      </c>
      <c r="H6660" s="8">
        <v>102837</v>
      </c>
      <c r="I6660" t="s">
        <v>25</v>
      </c>
      <c r="J6660" t="s">
        <v>6684</v>
      </c>
      <c r="K6660" s="8">
        <f>(Table1[[#This Row],[Actual Amount]]-Table1[[#This Row],[Budget Amount]])</f>
        <v>-12305</v>
      </c>
      <c r="L6660" s="10">
        <f>(Table1[[#This Row],[Actual Amount]]-Table1[[#This Row],[Budget Amount]]) / Table1[[#This Row],[Budget Amount]]</f>
        <v>-0.10686804120129927</v>
      </c>
    </row>
    <row r="6661" spans="1:12">
      <c r="A6661" s="6">
        <v>44351</v>
      </c>
      <c r="B6661" s="6" t="str">
        <f>TEXT(Table1[[#This Row],[Date]],"mm")</f>
        <v>06</v>
      </c>
      <c r="C6661" s="6" t="str">
        <f>TEXT(Table1[[#This Row],[Date]],"yyyy")</f>
        <v>2021</v>
      </c>
      <c r="D6661" t="s">
        <v>8</v>
      </c>
      <c r="E6661" t="s">
        <v>19</v>
      </c>
      <c r="F6661" t="s">
        <v>15</v>
      </c>
      <c r="G6661" s="8">
        <v>98148</v>
      </c>
      <c r="H6661" s="8">
        <v>133596</v>
      </c>
      <c r="I6661" t="s">
        <v>16</v>
      </c>
      <c r="J6661" t="s">
        <v>6685</v>
      </c>
      <c r="K6661" s="8">
        <f>(Table1[[#This Row],[Actual Amount]]-Table1[[#This Row],[Budget Amount]])</f>
        <v>35448</v>
      </c>
      <c r="L6661" s="10">
        <f>(Table1[[#This Row],[Actual Amount]]-Table1[[#This Row],[Budget Amount]]) / Table1[[#This Row],[Budget Amount]]</f>
        <v>0.36116884704731628</v>
      </c>
    </row>
    <row r="6662" spans="1:12">
      <c r="A6662" s="6">
        <v>44453</v>
      </c>
      <c r="B6662" s="6" t="str">
        <f>TEXT(Table1[[#This Row],[Date]],"mm")</f>
        <v>09</v>
      </c>
      <c r="C6662" s="6" t="str">
        <f>TEXT(Table1[[#This Row],[Date]],"yyyy")</f>
        <v>2021</v>
      </c>
      <c r="D6662" t="s">
        <v>13</v>
      </c>
      <c r="E6662" t="s">
        <v>33</v>
      </c>
      <c r="F6662" t="s">
        <v>15</v>
      </c>
      <c r="G6662" s="8">
        <v>97535</v>
      </c>
      <c r="H6662" s="8">
        <v>44106</v>
      </c>
      <c r="I6662" t="s">
        <v>11</v>
      </c>
      <c r="J6662" t="s">
        <v>6686</v>
      </c>
      <c r="K6662" s="8">
        <f>(Table1[[#This Row],[Actual Amount]]-Table1[[#This Row],[Budget Amount]])</f>
        <v>-53429</v>
      </c>
      <c r="L6662" s="10">
        <f>(Table1[[#This Row],[Actual Amount]]-Table1[[#This Row],[Budget Amount]]) / Table1[[#This Row],[Budget Amount]]</f>
        <v>-0.54779309991285174</v>
      </c>
    </row>
    <row r="6663" spans="1:12">
      <c r="A6663" s="6">
        <v>44431</v>
      </c>
      <c r="B6663" s="6" t="str">
        <f>TEXT(Table1[[#This Row],[Date]],"mm")</f>
        <v>08</v>
      </c>
      <c r="C6663" s="6" t="str">
        <f>TEXT(Table1[[#This Row],[Date]],"yyyy")</f>
        <v>2021</v>
      </c>
      <c r="D6663" t="s">
        <v>13</v>
      </c>
      <c r="E6663" t="s">
        <v>33</v>
      </c>
      <c r="F6663" t="s">
        <v>20</v>
      </c>
      <c r="G6663" s="8">
        <v>132958</v>
      </c>
      <c r="H6663" s="8">
        <v>130865</v>
      </c>
      <c r="I6663" t="s">
        <v>22</v>
      </c>
      <c r="J6663" t="s">
        <v>6687</v>
      </c>
      <c r="K6663" s="8">
        <f>(Table1[[#This Row],[Actual Amount]]-Table1[[#This Row],[Budget Amount]])</f>
        <v>-2093</v>
      </c>
      <c r="L6663" s="10">
        <f>(Table1[[#This Row],[Actual Amount]]-Table1[[#This Row],[Budget Amount]]) / Table1[[#This Row],[Budget Amount]]</f>
        <v>-1.5741813204169737E-2</v>
      </c>
    </row>
    <row r="6664" spans="1:12">
      <c r="A6664" s="6">
        <v>44696</v>
      </c>
      <c r="B6664" s="6" t="str">
        <f>TEXT(Table1[[#This Row],[Date]],"mm")</f>
        <v>05</v>
      </c>
      <c r="C6664" s="6" t="str">
        <f>TEXT(Table1[[#This Row],[Date]],"yyyy")</f>
        <v>2022</v>
      </c>
      <c r="D6664" t="s">
        <v>18</v>
      </c>
      <c r="E6664" t="s">
        <v>13</v>
      </c>
      <c r="F6664" t="s">
        <v>29</v>
      </c>
      <c r="G6664" s="8">
        <v>132161</v>
      </c>
      <c r="H6664" s="8">
        <v>129946</v>
      </c>
      <c r="I6664" t="s">
        <v>25</v>
      </c>
      <c r="J6664" t="s">
        <v>6688</v>
      </c>
      <c r="K6664" s="8">
        <f>(Table1[[#This Row],[Actual Amount]]-Table1[[#This Row],[Budget Amount]])</f>
        <v>-2215</v>
      </c>
      <c r="L6664" s="10">
        <f>(Table1[[#This Row],[Actual Amount]]-Table1[[#This Row],[Budget Amount]]) / Table1[[#This Row],[Budget Amount]]</f>
        <v>-1.6759861078533E-2</v>
      </c>
    </row>
    <row r="6665" spans="1:12">
      <c r="A6665" s="6">
        <v>44485</v>
      </c>
      <c r="B6665" s="6" t="str">
        <f>TEXT(Table1[[#This Row],[Date]],"mm")</f>
        <v>10</v>
      </c>
      <c r="C6665" s="6" t="str">
        <f>TEXT(Table1[[#This Row],[Date]],"yyyy")</f>
        <v>2021</v>
      </c>
      <c r="D6665" t="s">
        <v>45</v>
      </c>
      <c r="E6665" t="s">
        <v>14</v>
      </c>
      <c r="F6665" t="s">
        <v>20</v>
      </c>
      <c r="G6665" s="8">
        <v>11605</v>
      </c>
      <c r="H6665" s="8">
        <v>74405</v>
      </c>
      <c r="I6665" t="s">
        <v>11</v>
      </c>
      <c r="J6665" t="s">
        <v>6689</v>
      </c>
      <c r="K6665" s="8">
        <f>(Table1[[#This Row],[Actual Amount]]-Table1[[#This Row],[Budget Amount]])</f>
        <v>62800</v>
      </c>
      <c r="L6665" s="10">
        <f>(Table1[[#This Row],[Actual Amount]]-Table1[[#This Row],[Budget Amount]]) / Table1[[#This Row],[Budget Amount]]</f>
        <v>5.4114605773373547</v>
      </c>
    </row>
    <row r="6666" spans="1:12">
      <c r="A6666" s="6">
        <v>44706</v>
      </c>
      <c r="B6666" s="6" t="str">
        <f>TEXT(Table1[[#This Row],[Date]],"mm")</f>
        <v>05</v>
      </c>
      <c r="C6666" s="6" t="str">
        <f>TEXT(Table1[[#This Row],[Date]],"yyyy")</f>
        <v>2022</v>
      </c>
      <c r="D6666" t="s">
        <v>45</v>
      </c>
      <c r="E6666" t="s">
        <v>14</v>
      </c>
      <c r="F6666" t="s">
        <v>10</v>
      </c>
      <c r="G6666" s="8">
        <v>120747</v>
      </c>
      <c r="H6666" s="8">
        <v>124147</v>
      </c>
      <c r="I6666" t="s">
        <v>22</v>
      </c>
      <c r="J6666" t="s">
        <v>6690</v>
      </c>
      <c r="K6666" s="8">
        <f>(Table1[[#This Row],[Actual Amount]]-Table1[[#This Row],[Budget Amount]])</f>
        <v>3400</v>
      </c>
      <c r="L6666" s="10">
        <f>(Table1[[#This Row],[Actual Amount]]-Table1[[#This Row],[Budget Amount]]) / Table1[[#This Row],[Budget Amount]]</f>
        <v>2.8158049475349285E-2</v>
      </c>
    </row>
    <row r="6667" spans="1:12">
      <c r="A6667" s="6">
        <v>44905</v>
      </c>
      <c r="B6667" s="6" t="str">
        <f>TEXT(Table1[[#This Row],[Date]],"mm")</f>
        <v>12</v>
      </c>
      <c r="C6667" s="6" t="str">
        <f>TEXT(Table1[[#This Row],[Date]],"yyyy")</f>
        <v>2022</v>
      </c>
      <c r="D6667" t="s">
        <v>27</v>
      </c>
      <c r="E6667" t="s">
        <v>24</v>
      </c>
      <c r="F6667" t="s">
        <v>20</v>
      </c>
      <c r="G6667" s="8">
        <v>82820</v>
      </c>
      <c r="H6667" s="8">
        <v>105768</v>
      </c>
      <c r="I6667" t="s">
        <v>25</v>
      </c>
      <c r="J6667" t="s">
        <v>6691</v>
      </c>
      <c r="K6667" s="8">
        <f>(Table1[[#This Row],[Actual Amount]]-Table1[[#This Row],[Budget Amount]])</f>
        <v>22948</v>
      </c>
      <c r="L6667" s="10">
        <f>(Table1[[#This Row],[Actual Amount]]-Table1[[#This Row],[Budget Amount]]) / Table1[[#This Row],[Budget Amount]]</f>
        <v>0.27708283023424296</v>
      </c>
    </row>
    <row r="6668" spans="1:12">
      <c r="A6668" s="6">
        <v>44981</v>
      </c>
      <c r="B6668" s="6" t="str">
        <f>TEXT(Table1[[#This Row],[Date]],"mm")</f>
        <v>02</v>
      </c>
      <c r="C6668" s="6" t="str">
        <f>TEXT(Table1[[#This Row],[Date]],"yyyy")</f>
        <v>2023</v>
      </c>
      <c r="D6668" t="s">
        <v>8</v>
      </c>
      <c r="E6668" t="s">
        <v>14</v>
      </c>
      <c r="F6668" t="s">
        <v>29</v>
      </c>
      <c r="G6668" s="8">
        <v>64721</v>
      </c>
      <c r="H6668" s="8">
        <v>94029</v>
      </c>
      <c r="I6668" t="s">
        <v>11</v>
      </c>
      <c r="J6668" t="s">
        <v>6692</v>
      </c>
      <c r="K6668" s="8">
        <f>(Table1[[#This Row],[Actual Amount]]-Table1[[#This Row],[Budget Amount]])</f>
        <v>29308</v>
      </c>
      <c r="L6668" s="10">
        <f>(Table1[[#This Row],[Actual Amount]]-Table1[[#This Row],[Budget Amount]]) / Table1[[#This Row],[Budget Amount]]</f>
        <v>0.45283601922096384</v>
      </c>
    </row>
    <row r="6669" spans="1:12">
      <c r="A6669" s="6">
        <v>45090</v>
      </c>
      <c r="B6669" s="6" t="str">
        <f>TEXT(Table1[[#This Row],[Date]],"mm")</f>
        <v>06</v>
      </c>
      <c r="C6669" s="6" t="str">
        <f>TEXT(Table1[[#This Row],[Date]],"yyyy")</f>
        <v>2023</v>
      </c>
      <c r="D6669" t="s">
        <v>18</v>
      </c>
      <c r="E6669" t="s">
        <v>33</v>
      </c>
      <c r="F6669" t="s">
        <v>20</v>
      </c>
      <c r="G6669" s="8">
        <v>56029</v>
      </c>
      <c r="H6669" s="8">
        <v>15042</v>
      </c>
      <c r="I6669" t="s">
        <v>25</v>
      </c>
      <c r="J6669" t="s">
        <v>6693</v>
      </c>
      <c r="K6669" s="8">
        <f>(Table1[[#This Row],[Actual Amount]]-Table1[[#This Row],[Budget Amount]])</f>
        <v>-40987</v>
      </c>
      <c r="L6669" s="10">
        <f>(Table1[[#This Row],[Actual Amount]]-Table1[[#This Row],[Budget Amount]]) / Table1[[#This Row],[Budget Amount]]</f>
        <v>-0.7315318852736975</v>
      </c>
    </row>
    <row r="6670" spans="1:12">
      <c r="A6670" s="6">
        <v>44972</v>
      </c>
      <c r="B6670" s="6" t="str">
        <f>TEXT(Table1[[#This Row],[Date]],"mm")</f>
        <v>02</v>
      </c>
      <c r="C6670" s="6" t="str">
        <f>TEXT(Table1[[#This Row],[Date]],"yyyy")</f>
        <v>2023</v>
      </c>
      <c r="D6670" t="s">
        <v>31</v>
      </c>
      <c r="E6670" t="s">
        <v>24</v>
      </c>
      <c r="F6670" t="s">
        <v>29</v>
      </c>
      <c r="G6670" s="8">
        <v>27736</v>
      </c>
      <c r="H6670" s="8">
        <v>112733</v>
      </c>
      <c r="I6670" t="s">
        <v>11</v>
      </c>
      <c r="J6670" t="s">
        <v>6694</v>
      </c>
      <c r="K6670" s="8">
        <f>(Table1[[#This Row],[Actual Amount]]-Table1[[#This Row],[Budget Amount]])</f>
        <v>84997</v>
      </c>
      <c r="L6670" s="10">
        <f>(Table1[[#This Row],[Actual Amount]]-Table1[[#This Row],[Budget Amount]]) / Table1[[#This Row],[Budget Amount]]</f>
        <v>3.0645010095183154</v>
      </c>
    </row>
    <row r="6671" spans="1:12">
      <c r="A6671" s="6">
        <v>44494</v>
      </c>
      <c r="B6671" s="6" t="str">
        <f>TEXT(Table1[[#This Row],[Date]],"mm")</f>
        <v>10</v>
      </c>
      <c r="C6671" s="6" t="str">
        <f>TEXT(Table1[[#This Row],[Date]],"yyyy")</f>
        <v>2021</v>
      </c>
      <c r="D6671" t="s">
        <v>18</v>
      </c>
      <c r="E6671" t="s">
        <v>14</v>
      </c>
      <c r="F6671" t="s">
        <v>10</v>
      </c>
      <c r="G6671" s="8">
        <v>144806</v>
      </c>
      <c r="H6671" s="8">
        <v>74221</v>
      </c>
      <c r="I6671" t="s">
        <v>11</v>
      </c>
      <c r="J6671" t="s">
        <v>6695</v>
      </c>
      <c r="K6671" s="8">
        <f>(Table1[[#This Row],[Actual Amount]]-Table1[[#This Row],[Budget Amount]])</f>
        <v>-70585</v>
      </c>
      <c r="L6671" s="10">
        <f>(Table1[[#This Row],[Actual Amount]]-Table1[[#This Row],[Budget Amount]]) / Table1[[#This Row],[Budget Amount]]</f>
        <v>-0.48744527160476775</v>
      </c>
    </row>
    <row r="6672" spans="1:12">
      <c r="A6672" s="6">
        <v>44333</v>
      </c>
      <c r="B6672" s="6" t="str">
        <f>TEXT(Table1[[#This Row],[Date]],"mm")</f>
        <v>05</v>
      </c>
      <c r="C6672" s="6" t="str">
        <f>TEXT(Table1[[#This Row],[Date]],"yyyy")</f>
        <v>2021</v>
      </c>
      <c r="D6672" t="s">
        <v>13</v>
      </c>
      <c r="E6672" t="s">
        <v>13</v>
      </c>
      <c r="F6672" t="s">
        <v>48</v>
      </c>
      <c r="G6672" s="8">
        <v>17531</v>
      </c>
      <c r="H6672" s="8">
        <v>120301</v>
      </c>
      <c r="I6672" t="s">
        <v>22</v>
      </c>
      <c r="J6672" t="s">
        <v>6696</v>
      </c>
      <c r="K6672" s="8">
        <f>(Table1[[#This Row],[Actual Amount]]-Table1[[#This Row],[Budget Amount]])</f>
        <v>102770</v>
      </c>
      <c r="L6672" s="10">
        <f>(Table1[[#This Row],[Actual Amount]]-Table1[[#This Row],[Budget Amount]]) / Table1[[#This Row],[Budget Amount]]</f>
        <v>5.8621869830585815</v>
      </c>
    </row>
    <row r="6673" spans="1:12">
      <c r="A6673" s="6">
        <v>44572</v>
      </c>
      <c r="B6673" s="6" t="str">
        <f>TEXT(Table1[[#This Row],[Date]],"mm")</f>
        <v>01</v>
      </c>
      <c r="C6673" s="6" t="str">
        <f>TEXT(Table1[[#This Row],[Date]],"yyyy")</f>
        <v>2022</v>
      </c>
      <c r="D6673" t="s">
        <v>18</v>
      </c>
      <c r="E6673" t="s">
        <v>33</v>
      </c>
      <c r="F6673" t="s">
        <v>29</v>
      </c>
      <c r="G6673" s="8">
        <v>43186</v>
      </c>
      <c r="H6673" s="8">
        <v>59126</v>
      </c>
      <c r="I6673" t="s">
        <v>16</v>
      </c>
      <c r="J6673" t="s">
        <v>6697</v>
      </c>
      <c r="K6673" s="8">
        <f>(Table1[[#This Row],[Actual Amount]]-Table1[[#This Row],[Budget Amount]])</f>
        <v>15940</v>
      </c>
      <c r="L6673" s="10">
        <f>(Table1[[#This Row],[Actual Amount]]-Table1[[#This Row],[Budget Amount]]) / Table1[[#This Row],[Budget Amount]]</f>
        <v>0.36910109757791876</v>
      </c>
    </row>
    <row r="6674" spans="1:12">
      <c r="A6674" s="6">
        <v>44283</v>
      </c>
      <c r="B6674" s="6" t="str">
        <f>TEXT(Table1[[#This Row],[Date]],"mm")</f>
        <v>03</v>
      </c>
      <c r="C6674" s="6" t="str">
        <f>TEXT(Table1[[#This Row],[Date]],"yyyy")</f>
        <v>2021</v>
      </c>
      <c r="D6674" t="s">
        <v>27</v>
      </c>
      <c r="E6674" t="s">
        <v>9</v>
      </c>
      <c r="F6674" t="s">
        <v>29</v>
      </c>
      <c r="G6674" s="8">
        <v>55077</v>
      </c>
      <c r="H6674" s="8">
        <v>64746</v>
      </c>
      <c r="I6674" t="s">
        <v>16</v>
      </c>
      <c r="J6674" t="s">
        <v>6698</v>
      </c>
      <c r="K6674" s="8">
        <f>(Table1[[#This Row],[Actual Amount]]-Table1[[#This Row],[Budget Amount]])</f>
        <v>9669</v>
      </c>
      <c r="L6674" s="10">
        <f>(Table1[[#This Row],[Actual Amount]]-Table1[[#This Row],[Budget Amount]]) / Table1[[#This Row],[Budget Amount]]</f>
        <v>0.17555422408627921</v>
      </c>
    </row>
    <row r="6675" spans="1:12">
      <c r="A6675" s="6">
        <v>44633</v>
      </c>
      <c r="B6675" s="6" t="str">
        <f>TEXT(Table1[[#This Row],[Date]],"mm")</f>
        <v>03</v>
      </c>
      <c r="C6675" s="6" t="str">
        <f>TEXT(Table1[[#This Row],[Date]],"yyyy")</f>
        <v>2022</v>
      </c>
      <c r="D6675" t="s">
        <v>18</v>
      </c>
      <c r="E6675" t="s">
        <v>13</v>
      </c>
      <c r="F6675" t="s">
        <v>29</v>
      </c>
      <c r="G6675" s="8">
        <v>51220</v>
      </c>
      <c r="H6675" s="8">
        <v>131891</v>
      </c>
      <c r="I6675" t="s">
        <v>25</v>
      </c>
      <c r="J6675" t="s">
        <v>6699</v>
      </c>
      <c r="K6675" s="8">
        <f>(Table1[[#This Row],[Actual Amount]]-Table1[[#This Row],[Budget Amount]])</f>
        <v>80671</v>
      </c>
      <c r="L6675" s="10">
        <f>(Table1[[#This Row],[Actual Amount]]-Table1[[#This Row],[Budget Amount]]) / Table1[[#This Row],[Budget Amount]]</f>
        <v>1.5749902381882077</v>
      </c>
    </row>
    <row r="6676" spans="1:12">
      <c r="A6676" s="6">
        <v>44960</v>
      </c>
      <c r="B6676" s="6" t="str">
        <f>TEXT(Table1[[#This Row],[Date]],"mm")</f>
        <v>02</v>
      </c>
      <c r="C6676" s="6" t="str">
        <f>TEXT(Table1[[#This Row],[Date]],"yyyy")</f>
        <v>2023</v>
      </c>
      <c r="D6676" t="s">
        <v>27</v>
      </c>
      <c r="E6676" t="s">
        <v>13</v>
      </c>
      <c r="F6676" t="s">
        <v>10</v>
      </c>
      <c r="G6676" s="8">
        <v>94027</v>
      </c>
      <c r="H6676" s="8">
        <v>83112</v>
      </c>
      <c r="I6676" t="s">
        <v>25</v>
      </c>
      <c r="J6676" t="s">
        <v>6700</v>
      </c>
      <c r="K6676" s="8">
        <f>(Table1[[#This Row],[Actual Amount]]-Table1[[#This Row],[Budget Amount]])</f>
        <v>-10915</v>
      </c>
      <c r="L6676" s="10">
        <f>(Table1[[#This Row],[Actual Amount]]-Table1[[#This Row],[Budget Amount]]) / Table1[[#This Row],[Budget Amount]]</f>
        <v>-0.1160836780924628</v>
      </c>
    </row>
    <row r="6677" spans="1:12">
      <c r="A6677" s="6">
        <v>44898</v>
      </c>
      <c r="B6677" s="6" t="str">
        <f>TEXT(Table1[[#This Row],[Date]],"mm")</f>
        <v>12</v>
      </c>
      <c r="C6677" s="6" t="str">
        <f>TEXT(Table1[[#This Row],[Date]],"yyyy")</f>
        <v>2022</v>
      </c>
      <c r="D6677" t="s">
        <v>13</v>
      </c>
      <c r="E6677" t="s">
        <v>14</v>
      </c>
      <c r="F6677" t="s">
        <v>15</v>
      </c>
      <c r="G6677" s="8">
        <v>81842</v>
      </c>
      <c r="H6677" s="8">
        <v>94058</v>
      </c>
      <c r="I6677" t="s">
        <v>25</v>
      </c>
      <c r="J6677" t="s">
        <v>6701</v>
      </c>
      <c r="K6677" s="8">
        <f>(Table1[[#This Row],[Actual Amount]]-Table1[[#This Row],[Budget Amount]])</f>
        <v>12216</v>
      </c>
      <c r="L6677" s="10">
        <f>(Table1[[#This Row],[Actual Amount]]-Table1[[#This Row],[Budget Amount]]) / Table1[[#This Row],[Budget Amount]]</f>
        <v>0.1492632144864495</v>
      </c>
    </row>
    <row r="6678" spans="1:12">
      <c r="A6678" s="6">
        <v>45138</v>
      </c>
      <c r="B6678" s="6" t="str">
        <f>TEXT(Table1[[#This Row],[Date]],"mm")</f>
        <v>07</v>
      </c>
      <c r="C6678" s="6" t="str">
        <f>TEXT(Table1[[#This Row],[Date]],"yyyy")</f>
        <v>2023</v>
      </c>
      <c r="D6678" t="s">
        <v>27</v>
      </c>
      <c r="E6678" t="s">
        <v>24</v>
      </c>
      <c r="F6678" t="s">
        <v>29</v>
      </c>
      <c r="G6678" s="8">
        <v>58241</v>
      </c>
      <c r="H6678" s="8">
        <v>111419</v>
      </c>
      <c r="I6678" t="s">
        <v>25</v>
      </c>
      <c r="J6678" t="s">
        <v>6702</v>
      </c>
      <c r="K6678" s="8">
        <f>(Table1[[#This Row],[Actual Amount]]-Table1[[#This Row],[Budget Amount]])</f>
        <v>53178</v>
      </c>
      <c r="L6678" s="10">
        <f>(Table1[[#This Row],[Actual Amount]]-Table1[[#This Row],[Budget Amount]]) / Table1[[#This Row],[Budget Amount]]</f>
        <v>0.91306811352827044</v>
      </c>
    </row>
    <row r="6679" spans="1:12">
      <c r="A6679" s="6">
        <v>44348</v>
      </c>
      <c r="B6679" s="6" t="str">
        <f>TEXT(Table1[[#This Row],[Date]],"mm")</f>
        <v>06</v>
      </c>
      <c r="C6679" s="6" t="str">
        <f>TEXT(Table1[[#This Row],[Date]],"yyyy")</f>
        <v>2021</v>
      </c>
      <c r="D6679" t="s">
        <v>45</v>
      </c>
      <c r="E6679" t="s">
        <v>24</v>
      </c>
      <c r="F6679" t="s">
        <v>10</v>
      </c>
      <c r="G6679" s="8">
        <v>145363</v>
      </c>
      <c r="H6679" s="8">
        <v>162865</v>
      </c>
      <c r="I6679" t="s">
        <v>25</v>
      </c>
      <c r="J6679" t="s">
        <v>6703</v>
      </c>
      <c r="K6679" s="8">
        <f>(Table1[[#This Row],[Actual Amount]]-Table1[[#This Row],[Budget Amount]])</f>
        <v>17502</v>
      </c>
      <c r="L6679" s="10">
        <f>(Table1[[#This Row],[Actual Amount]]-Table1[[#This Row],[Budget Amount]]) / Table1[[#This Row],[Budget Amount]]</f>
        <v>0.12040202802638911</v>
      </c>
    </row>
    <row r="6680" spans="1:12">
      <c r="A6680" s="6">
        <v>45228</v>
      </c>
      <c r="B6680" s="6" t="str">
        <f>TEXT(Table1[[#This Row],[Date]],"mm")</f>
        <v>10</v>
      </c>
      <c r="C6680" s="6" t="str">
        <f>TEXT(Table1[[#This Row],[Date]],"yyyy")</f>
        <v>2023</v>
      </c>
      <c r="D6680" t="s">
        <v>31</v>
      </c>
      <c r="E6680" t="s">
        <v>33</v>
      </c>
      <c r="F6680" t="s">
        <v>48</v>
      </c>
      <c r="G6680" s="8">
        <v>90496</v>
      </c>
      <c r="H6680" s="8">
        <v>24950</v>
      </c>
      <c r="I6680" t="s">
        <v>22</v>
      </c>
      <c r="J6680" t="s">
        <v>6704</v>
      </c>
      <c r="K6680" s="8">
        <f>(Table1[[#This Row],[Actual Amount]]-Table1[[#This Row],[Budget Amount]])</f>
        <v>-65546</v>
      </c>
      <c r="L6680" s="10">
        <f>(Table1[[#This Row],[Actual Amount]]-Table1[[#This Row],[Budget Amount]]) / Table1[[#This Row],[Budget Amount]]</f>
        <v>-0.72429720650636498</v>
      </c>
    </row>
    <row r="6681" spans="1:12">
      <c r="A6681" s="6">
        <v>45003</v>
      </c>
      <c r="B6681" s="6" t="str">
        <f>TEXT(Table1[[#This Row],[Date]],"mm")</f>
        <v>03</v>
      </c>
      <c r="C6681" s="6" t="str">
        <f>TEXT(Table1[[#This Row],[Date]],"yyyy")</f>
        <v>2023</v>
      </c>
      <c r="D6681" t="s">
        <v>13</v>
      </c>
      <c r="E6681" t="s">
        <v>14</v>
      </c>
      <c r="F6681" t="s">
        <v>29</v>
      </c>
      <c r="G6681" s="8">
        <v>84632</v>
      </c>
      <c r="H6681" s="8">
        <v>36493</v>
      </c>
      <c r="I6681" t="s">
        <v>25</v>
      </c>
      <c r="J6681" t="s">
        <v>6705</v>
      </c>
      <c r="K6681" s="8">
        <f>(Table1[[#This Row],[Actual Amount]]-Table1[[#This Row],[Budget Amount]])</f>
        <v>-48139</v>
      </c>
      <c r="L6681" s="10">
        <f>(Table1[[#This Row],[Actual Amount]]-Table1[[#This Row],[Budget Amount]]) / Table1[[#This Row],[Budget Amount]]</f>
        <v>-0.56880376217033746</v>
      </c>
    </row>
    <row r="6682" spans="1:12">
      <c r="A6682" s="6">
        <v>44431</v>
      </c>
      <c r="B6682" s="6" t="str">
        <f>TEXT(Table1[[#This Row],[Date]],"mm")</f>
        <v>08</v>
      </c>
      <c r="C6682" s="6" t="str">
        <f>TEXT(Table1[[#This Row],[Date]],"yyyy")</f>
        <v>2021</v>
      </c>
      <c r="D6682" t="s">
        <v>27</v>
      </c>
      <c r="E6682" t="s">
        <v>24</v>
      </c>
      <c r="F6682" t="s">
        <v>15</v>
      </c>
      <c r="G6682" s="8">
        <v>110530</v>
      </c>
      <c r="H6682" s="8">
        <v>130583</v>
      </c>
      <c r="I6682" t="s">
        <v>16</v>
      </c>
      <c r="J6682" t="s">
        <v>6706</v>
      </c>
      <c r="K6682" s="8">
        <f>(Table1[[#This Row],[Actual Amount]]-Table1[[#This Row],[Budget Amount]])</f>
        <v>20053</v>
      </c>
      <c r="L6682" s="10">
        <f>(Table1[[#This Row],[Actual Amount]]-Table1[[#This Row],[Budget Amount]]) / Table1[[#This Row],[Budget Amount]]</f>
        <v>0.18142585723333032</v>
      </c>
    </row>
    <row r="6683" spans="1:12">
      <c r="A6683" s="6">
        <v>44871</v>
      </c>
      <c r="B6683" s="6" t="str">
        <f>TEXT(Table1[[#This Row],[Date]],"mm")</f>
        <v>11</v>
      </c>
      <c r="C6683" s="6" t="str">
        <f>TEXT(Table1[[#This Row],[Date]],"yyyy")</f>
        <v>2022</v>
      </c>
      <c r="D6683" t="s">
        <v>8</v>
      </c>
      <c r="E6683" t="s">
        <v>19</v>
      </c>
      <c r="F6683" t="s">
        <v>10</v>
      </c>
      <c r="G6683" s="8">
        <v>50428</v>
      </c>
      <c r="H6683" s="8">
        <v>85930</v>
      </c>
      <c r="I6683" t="s">
        <v>16</v>
      </c>
      <c r="J6683" t="s">
        <v>6707</v>
      </c>
      <c r="K6683" s="8">
        <f>(Table1[[#This Row],[Actual Amount]]-Table1[[#This Row],[Budget Amount]])</f>
        <v>35502</v>
      </c>
      <c r="L6683" s="10">
        <f>(Table1[[#This Row],[Actual Amount]]-Table1[[#This Row],[Budget Amount]]) / Table1[[#This Row],[Budget Amount]]</f>
        <v>0.70401364321408744</v>
      </c>
    </row>
    <row r="6684" spans="1:12">
      <c r="A6684" s="6">
        <v>44757</v>
      </c>
      <c r="B6684" s="6" t="str">
        <f>TEXT(Table1[[#This Row],[Date]],"mm")</f>
        <v>07</v>
      </c>
      <c r="C6684" s="6" t="str">
        <f>TEXT(Table1[[#This Row],[Date]],"yyyy")</f>
        <v>2022</v>
      </c>
      <c r="D6684" t="s">
        <v>13</v>
      </c>
      <c r="E6684" t="s">
        <v>9</v>
      </c>
      <c r="F6684" t="s">
        <v>48</v>
      </c>
      <c r="G6684" s="8">
        <v>22612</v>
      </c>
      <c r="H6684" s="8">
        <v>68914</v>
      </c>
      <c r="I6684" t="s">
        <v>11</v>
      </c>
      <c r="J6684" t="s">
        <v>6708</v>
      </c>
      <c r="K6684" s="8">
        <f>(Table1[[#This Row],[Actual Amount]]-Table1[[#This Row],[Budget Amount]])</f>
        <v>46302</v>
      </c>
      <c r="L6684" s="10">
        <f>(Table1[[#This Row],[Actual Amount]]-Table1[[#This Row],[Budget Amount]]) / Table1[[#This Row],[Budget Amount]]</f>
        <v>2.0476738015213161</v>
      </c>
    </row>
    <row r="6685" spans="1:12">
      <c r="A6685" s="6">
        <v>44234</v>
      </c>
      <c r="B6685" s="6" t="str">
        <f>TEXT(Table1[[#This Row],[Date]],"mm")</f>
        <v>02</v>
      </c>
      <c r="C6685" s="6" t="str">
        <f>TEXT(Table1[[#This Row],[Date]],"yyyy")</f>
        <v>2021</v>
      </c>
      <c r="D6685" t="s">
        <v>8</v>
      </c>
      <c r="E6685" t="s">
        <v>19</v>
      </c>
      <c r="F6685" t="s">
        <v>15</v>
      </c>
      <c r="G6685" s="8">
        <v>68269</v>
      </c>
      <c r="H6685" s="8">
        <v>137659</v>
      </c>
      <c r="I6685" t="s">
        <v>11</v>
      </c>
      <c r="J6685" t="s">
        <v>6709</v>
      </c>
      <c r="K6685" s="8">
        <f>(Table1[[#This Row],[Actual Amount]]-Table1[[#This Row],[Budget Amount]])</f>
        <v>69390</v>
      </c>
      <c r="L6685" s="10">
        <f>(Table1[[#This Row],[Actual Amount]]-Table1[[#This Row],[Budget Amount]]) / Table1[[#This Row],[Budget Amount]]</f>
        <v>1.0164203371955061</v>
      </c>
    </row>
    <row r="6686" spans="1:12">
      <c r="A6686" s="6">
        <v>45018</v>
      </c>
      <c r="B6686" s="6" t="str">
        <f>TEXT(Table1[[#This Row],[Date]],"mm")</f>
        <v>04</v>
      </c>
      <c r="C6686" s="6" t="str">
        <f>TEXT(Table1[[#This Row],[Date]],"yyyy")</f>
        <v>2023</v>
      </c>
      <c r="D6686" t="s">
        <v>31</v>
      </c>
      <c r="E6686" t="s">
        <v>14</v>
      </c>
      <c r="F6686" t="s">
        <v>48</v>
      </c>
      <c r="G6686" s="8">
        <v>66673</v>
      </c>
      <c r="H6686" s="8">
        <v>12348</v>
      </c>
      <c r="I6686" t="s">
        <v>22</v>
      </c>
      <c r="J6686" t="s">
        <v>6710</v>
      </c>
      <c r="K6686" s="8">
        <f>(Table1[[#This Row],[Actual Amount]]-Table1[[#This Row],[Budget Amount]])</f>
        <v>-54325</v>
      </c>
      <c r="L6686" s="10">
        <f>(Table1[[#This Row],[Actual Amount]]-Table1[[#This Row],[Budget Amount]]) / Table1[[#This Row],[Budget Amount]]</f>
        <v>-0.81479759422854825</v>
      </c>
    </row>
    <row r="6687" spans="1:12">
      <c r="A6687" s="6">
        <v>44617</v>
      </c>
      <c r="B6687" s="6" t="str">
        <f>TEXT(Table1[[#This Row],[Date]],"mm")</f>
        <v>02</v>
      </c>
      <c r="C6687" s="6" t="str">
        <f>TEXT(Table1[[#This Row],[Date]],"yyyy")</f>
        <v>2022</v>
      </c>
      <c r="D6687" t="s">
        <v>27</v>
      </c>
      <c r="E6687" t="s">
        <v>14</v>
      </c>
      <c r="F6687" t="s">
        <v>15</v>
      </c>
      <c r="G6687" s="8">
        <v>87207</v>
      </c>
      <c r="H6687" s="8">
        <v>11926</v>
      </c>
      <c r="I6687" t="s">
        <v>22</v>
      </c>
      <c r="J6687" t="s">
        <v>6711</v>
      </c>
      <c r="K6687" s="8">
        <f>(Table1[[#This Row],[Actual Amount]]-Table1[[#This Row],[Budget Amount]])</f>
        <v>-75281</v>
      </c>
      <c r="L6687" s="10">
        <f>(Table1[[#This Row],[Actual Amount]]-Table1[[#This Row],[Budget Amount]]) / Table1[[#This Row],[Budget Amount]]</f>
        <v>-0.86324492299930056</v>
      </c>
    </row>
    <row r="6688" spans="1:12">
      <c r="A6688" s="6">
        <v>44544</v>
      </c>
      <c r="B6688" s="6" t="str">
        <f>TEXT(Table1[[#This Row],[Date]],"mm")</f>
        <v>12</v>
      </c>
      <c r="C6688" s="6" t="str">
        <f>TEXT(Table1[[#This Row],[Date]],"yyyy")</f>
        <v>2021</v>
      </c>
      <c r="D6688" t="s">
        <v>13</v>
      </c>
      <c r="E6688" t="s">
        <v>24</v>
      </c>
      <c r="F6688" t="s">
        <v>20</v>
      </c>
      <c r="G6688" s="8">
        <v>60767</v>
      </c>
      <c r="H6688" s="8">
        <v>163015</v>
      </c>
      <c r="I6688" t="s">
        <v>25</v>
      </c>
      <c r="J6688" t="s">
        <v>6712</v>
      </c>
      <c r="K6688" s="8">
        <f>(Table1[[#This Row],[Actual Amount]]-Table1[[#This Row],[Budget Amount]])</f>
        <v>102248</v>
      </c>
      <c r="L6688" s="10">
        <f>(Table1[[#This Row],[Actual Amount]]-Table1[[#This Row],[Budget Amount]]) / Table1[[#This Row],[Budget Amount]]</f>
        <v>1.682623792518966</v>
      </c>
    </row>
    <row r="6689" spans="1:12">
      <c r="A6689" s="6">
        <v>44944</v>
      </c>
      <c r="B6689" s="6" t="str">
        <f>TEXT(Table1[[#This Row],[Date]],"mm")</f>
        <v>01</v>
      </c>
      <c r="C6689" s="6" t="str">
        <f>TEXT(Table1[[#This Row],[Date]],"yyyy")</f>
        <v>2023</v>
      </c>
      <c r="D6689" t="s">
        <v>13</v>
      </c>
      <c r="E6689" t="s">
        <v>13</v>
      </c>
      <c r="F6689" t="s">
        <v>20</v>
      </c>
      <c r="G6689" s="8">
        <v>57901</v>
      </c>
      <c r="H6689" s="8">
        <v>101252</v>
      </c>
      <c r="I6689" t="s">
        <v>11</v>
      </c>
      <c r="J6689" t="s">
        <v>6713</v>
      </c>
      <c r="K6689" s="8">
        <f>(Table1[[#This Row],[Actual Amount]]-Table1[[#This Row],[Budget Amount]])</f>
        <v>43351</v>
      </c>
      <c r="L6689" s="10">
        <f>(Table1[[#This Row],[Actual Amount]]-Table1[[#This Row],[Budget Amount]]) / Table1[[#This Row],[Budget Amount]]</f>
        <v>0.74870900329873402</v>
      </c>
    </row>
    <row r="6690" spans="1:12">
      <c r="A6690" s="6">
        <v>44469</v>
      </c>
      <c r="B6690" s="6" t="str">
        <f>TEXT(Table1[[#This Row],[Date]],"mm")</f>
        <v>09</v>
      </c>
      <c r="C6690" s="6" t="str">
        <f>TEXT(Table1[[#This Row],[Date]],"yyyy")</f>
        <v>2021</v>
      </c>
      <c r="D6690" t="s">
        <v>31</v>
      </c>
      <c r="E6690" t="s">
        <v>14</v>
      </c>
      <c r="F6690" t="s">
        <v>20</v>
      </c>
      <c r="G6690" s="8">
        <v>44711</v>
      </c>
      <c r="H6690" s="8">
        <v>121116</v>
      </c>
      <c r="I6690" t="s">
        <v>22</v>
      </c>
      <c r="J6690" t="s">
        <v>6714</v>
      </c>
      <c r="K6690" s="8">
        <f>(Table1[[#This Row],[Actual Amount]]-Table1[[#This Row],[Budget Amount]])</f>
        <v>76405</v>
      </c>
      <c r="L6690" s="10">
        <f>(Table1[[#This Row],[Actual Amount]]-Table1[[#This Row],[Budget Amount]]) / Table1[[#This Row],[Budget Amount]]</f>
        <v>1.7088635906152849</v>
      </c>
    </row>
    <row r="6691" spans="1:12">
      <c r="A6691" s="6">
        <v>44504</v>
      </c>
      <c r="B6691" s="6" t="str">
        <f>TEXT(Table1[[#This Row],[Date]],"mm")</f>
        <v>11</v>
      </c>
      <c r="C6691" s="6" t="str">
        <f>TEXT(Table1[[#This Row],[Date]],"yyyy")</f>
        <v>2021</v>
      </c>
      <c r="D6691" t="s">
        <v>45</v>
      </c>
      <c r="E6691" t="s">
        <v>13</v>
      </c>
      <c r="F6691" t="s">
        <v>48</v>
      </c>
      <c r="G6691" s="8">
        <v>61522</v>
      </c>
      <c r="H6691" s="8">
        <v>77546</v>
      </c>
      <c r="I6691" t="s">
        <v>22</v>
      </c>
      <c r="J6691" t="s">
        <v>6715</v>
      </c>
      <c r="K6691" s="8">
        <f>(Table1[[#This Row],[Actual Amount]]-Table1[[#This Row],[Budget Amount]])</f>
        <v>16024</v>
      </c>
      <c r="L6691" s="10">
        <f>(Table1[[#This Row],[Actual Amount]]-Table1[[#This Row],[Budget Amount]]) / Table1[[#This Row],[Budget Amount]]</f>
        <v>0.26045967296251749</v>
      </c>
    </row>
    <row r="6692" spans="1:12">
      <c r="A6692" s="6">
        <v>45172</v>
      </c>
      <c r="B6692" s="6" t="str">
        <f>TEXT(Table1[[#This Row],[Date]],"mm")</f>
        <v>09</v>
      </c>
      <c r="C6692" s="6" t="str">
        <f>TEXT(Table1[[#This Row],[Date]],"yyyy")</f>
        <v>2023</v>
      </c>
      <c r="D6692" t="s">
        <v>8</v>
      </c>
      <c r="E6692" t="s">
        <v>33</v>
      </c>
      <c r="F6692" t="s">
        <v>20</v>
      </c>
      <c r="G6692" s="8">
        <v>116537</v>
      </c>
      <c r="H6692" s="8">
        <v>9400</v>
      </c>
      <c r="I6692" t="s">
        <v>16</v>
      </c>
      <c r="J6692" t="s">
        <v>6716</v>
      </c>
      <c r="K6692" s="8">
        <f>(Table1[[#This Row],[Actual Amount]]-Table1[[#This Row],[Budget Amount]])</f>
        <v>-107137</v>
      </c>
      <c r="L6692" s="10">
        <f>(Table1[[#This Row],[Actual Amount]]-Table1[[#This Row],[Budget Amount]]) / Table1[[#This Row],[Budget Amount]]</f>
        <v>-0.91933892240232717</v>
      </c>
    </row>
    <row r="6693" spans="1:12">
      <c r="A6693" s="6">
        <v>44929</v>
      </c>
      <c r="B6693" s="6" t="str">
        <f>TEXT(Table1[[#This Row],[Date]],"mm")</f>
        <v>01</v>
      </c>
      <c r="C6693" s="6" t="str">
        <f>TEXT(Table1[[#This Row],[Date]],"yyyy")</f>
        <v>2023</v>
      </c>
      <c r="D6693" t="s">
        <v>13</v>
      </c>
      <c r="E6693" t="s">
        <v>33</v>
      </c>
      <c r="F6693" t="s">
        <v>10</v>
      </c>
      <c r="G6693" s="8">
        <v>34218</v>
      </c>
      <c r="H6693" s="8">
        <v>113011</v>
      </c>
      <c r="I6693" t="s">
        <v>22</v>
      </c>
      <c r="J6693" t="s">
        <v>6717</v>
      </c>
      <c r="K6693" s="8">
        <f>(Table1[[#This Row],[Actual Amount]]-Table1[[#This Row],[Budget Amount]])</f>
        <v>78793</v>
      </c>
      <c r="L6693" s="10">
        <f>(Table1[[#This Row],[Actual Amount]]-Table1[[#This Row],[Budget Amount]]) / Table1[[#This Row],[Budget Amount]]</f>
        <v>2.3026769536501255</v>
      </c>
    </row>
    <row r="6694" spans="1:12">
      <c r="A6694" s="6">
        <v>45229</v>
      </c>
      <c r="B6694" s="6" t="str">
        <f>TEXT(Table1[[#This Row],[Date]],"mm")</f>
        <v>10</v>
      </c>
      <c r="C6694" s="6" t="str">
        <f>TEXT(Table1[[#This Row],[Date]],"yyyy")</f>
        <v>2023</v>
      </c>
      <c r="D6694" t="s">
        <v>18</v>
      </c>
      <c r="E6694" t="s">
        <v>24</v>
      </c>
      <c r="F6694" t="s">
        <v>10</v>
      </c>
      <c r="G6694" s="8">
        <v>138449</v>
      </c>
      <c r="H6694" s="8">
        <v>99680</v>
      </c>
      <c r="I6694" t="s">
        <v>22</v>
      </c>
      <c r="J6694" t="s">
        <v>6718</v>
      </c>
      <c r="K6694" s="8">
        <f>(Table1[[#This Row],[Actual Amount]]-Table1[[#This Row],[Budget Amount]])</f>
        <v>-38769</v>
      </c>
      <c r="L6694" s="10">
        <f>(Table1[[#This Row],[Actual Amount]]-Table1[[#This Row],[Budget Amount]]) / Table1[[#This Row],[Budget Amount]]</f>
        <v>-0.28002369103424368</v>
      </c>
    </row>
    <row r="6695" spans="1:12">
      <c r="A6695" s="6">
        <v>44640</v>
      </c>
      <c r="B6695" s="6" t="str">
        <f>TEXT(Table1[[#This Row],[Date]],"mm")</f>
        <v>03</v>
      </c>
      <c r="C6695" s="6" t="str">
        <f>TEXT(Table1[[#This Row],[Date]],"yyyy")</f>
        <v>2022</v>
      </c>
      <c r="D6695" t="s">
        <v>8</v>
      </c>
      <c r="E6695" t="s">
        <v>33</v>
      </c>
      <c r="F6695" t="s">
        <v>20</v>
      </c>
      <c r="G6695" s="8">
        <v>18632</v>
      </c>
      <c r="H6695" s="8">
        <v>103763</v>
      </c>
      <c r="I6695" t="s">
        <v>11</v>
      </c>
      <c r="J6695" t="s">
        <v>6719</v>
      </c>
      <c r="K6695" s="8">
        <f>(Table1[[#This Row],[Actual Amount]]-Table1[[#This Row],[Budget Amount]])</f>
        <v>85131</v>
      </c>
      <c r="L6695" s="10">
        <f>(Table1[[#This Row],[Actual Amount]]-Table1[[#This Row],[Budget Amount]]) / Table1[[#This Row],[Budget Amount]]</f>
        <v>4.5690747101760412</v>
      </c>
    </row>
    <row r="6696" spans="1:12">
      <c r="A6696" s="6">
        <v>44601</v>
      </c>
      <c r="B6696" s="6" t="str">
        <f>TEXT(Table1[[#This Row],[Date]],"mm")</f>
        <v>02</v>
      </c>
      <c r="C6696" s="6" t="str">
        <f>TEXT(Table1[[#This Row],[Date]],"yyyy")</f>
        <v>2022</v>
      </c>
      <c r="D6696" t="s">
        <v>27</v>
      </c>
      <c r="E6696" t="s">
        <v>19</v>
      </c>
      <c r="F6696" t="s">
        <v>15</v>
      </c>
      <c r="G6696" s="8">
        <v>39884</v>
      </c>
      <c r="H6696" s="8">
        <v>139023</v>
      </c>
      <c r="I6696" t="s">
        <v>25</v>
      </c>
      <c r="J6696" t="s">
        <v>6720</v>
      </c>
      <c r="K6696" s="8">
        <f>(Table1[[#This Row],[Actual Amount]]-Table1[[#This Row],[Budget Amount]])</f>
        <v>99139</v>
      </c>
      <c r="L6696" s="10">
        <f>(Table1[[#This Row],[Actual Amount]]-Table1[[#This Row],[Budget Amount]]) / Table1[[#This Row],[Budget Amount]]</f>
        <v>2.4856834820980844</v>
      </c>
    </row>
    <row r="6697" spans="1:12">
      <c r="A6697" s="6">
        <v>45049</v>
      </c>
      <c r="B6697" s="6" t="str">
        <f>TEXT(Table1[[#This Row],[Date]],"mm")</f>
        <v>05</v>
      </c>
      <c r="C6697" s="6" t="str">
        <f>TEXT(Table1[[#This Row],[Date]],"yyyy")</f>
        <v>2023</v>
      </c>
      <c r="D6697" t="s">
        <v>31</v>
      </c>
      <c r="E6697" t="s">
        <v>19</v>
      </c>
      <c r="F6697" t="s">
        <v>15</v>
      </c>
      <c r="G6697" s="8">
        <v>57388</v>
      </c>
      <c r="H6697" s="8">
        <v>156158</v>
      </c>
      <c r="I6697" t="s">
        <v>25</v>
      </c>
      <c r="J6697" t="s">
        <v>6721</v>
      </c>
      <c r="K6697" s="8">
        <f>(Table1[[#This Row],[Actual Amount]]-Table1[[#This Row],[Budget Amount]])</f>
        <v>98770</v>
      </c>
      <c r="L6697" s="10">
        <f>(Table1[[#This Row],[Actual Amount]]-Table1[[#This Row],[Budget Amount]]) / Table1[[#This Row],[Budget Amount]]</f>
        <v>1.7210915173903951</v>
      </c>
    </row>
    <row r="6698" spans="1:12">
      <c r="A6698" s="6">
        <v>44974</v>
      </c>
      <c r="B6698" s="6" t="str">
        <f>TEXT(Table1[[#This Row],[Date]],"mm")</f>
        <v>02</v>
      </c>
      <c r="C6698" s="6" t="str">
        <f>TEXT(Table1[[#This Row],[Date]],"yyyy")</f>
        <v>2023</v>
      </c>
      <c r="D6698" t="s">
        <v>8</v>
      </c>
      <c r="E6698" t="s">
        <v>19</v>
      </c>
      <c r="F6698" t="s">
        <v>48</v>
      </c>
      <c r="G6698" s="8">
        <v>51063</v>
      </c>
      <c r="H6698" s="8">
        <v>14255</v>
      </c>
      <c r="I6698" t="s">
        <v>22</v>
      </c>
      <c r="J6698" t="s">
        <v>6722</v>
      </c>
      <c r="K6698" s="8">
        <f>(Table1[[#This Row],[Actual Amount]]-Table1[[#This Row],[Budget Amount]])</f>
        <v>-36808</v>
      </c>
      <c r="L6698" s="10">
        <f>(Table1[[#This Row],[Actual Amount]]-Table1[[#This Row],[Budget Amount]]) / Table1[[#This Row],[Budget Amount]]</f>
        <v>-0.7208350469028455</v>
      </c>
    </row>
    <row r="6699" spans="1:12">
      <c r="A6699" s="6">
        <v>44311</v>
      </c>
      <c r="B6699" s="6" t="str">
        <f>TEXT(Table1[[#This Row],[Date]],"mm")</f>
        <v>04</v>
      </c>
      <c r="C6699" s="6" t="str">
        <f>TEXT(Table1[[#This Row],[Date]],"yyyy")</f>
        <v>2021</v>
      </c>
      <c r="D6699" t="s">
        <v>18</v>
      </c>
      <c r="E6699" t="s">
        <v>24</v>
      </c>
      <c r="F6699" t="s">
        <v>15</v>
      </c>
      <c r="G6699" s="8">
        <v>141382</v>
      </c>
      <c r="H6699" s="8">
        <v>136183</v>
      </c>
      <c r="I6699" t="s">
        <v>11</v>
      </c>
      <c r="J6699" t="s">
        <v>6723</v>
      </c>
      <c r="K6699" s="8">
        <f>(Table1[[#This Row],[Actual Amount]]-Table1[[#This Row],[Budget Amount]])</f>
        <v>-5199</v>
      </c>
      <c r="L6699" s="10">
        <f>(Table1[[#This Row],[Actual Amount]]-Table1[[#This Row],[Budget Amount]]) / Table1[[#This Row],[Budget Amount]]</f>
        <v>-3.6772715055664797E-2</v>
      </c>
    </row>
    <row r="6700" spans="1:12">
      <c r="A6700" s="6">
        <v>44261</v>
      </c>
      <c r="B6700" s="6" t="str">
        <f>TEXT(Table1[[#This Row],[Date]],"mm")</f>
        <v>03</v>
      </c>
      <c r="C6700" s="6" t="str">
        <f>TEXT(Table1[[#This Row],[Date]],"yyyy")</f>
        <v>2021</v>
      </c>
      <c r="D6700" t="s">
        <v>18</v>
      </c>
      <c r="E6700" t="s">
        <v>24</v>
      </c>
      <c r="F6700" t="s">
        <v>29</v>
      </c>
      <c r="G6700" s="8">
        <v>44675</v>
      </c>
      <c r="H6700" s="8">
        <v>45156</v>
      </c>
      <c r="I6700" t="s">
        <v>25</v>
      </c>
      <c r="J6700" t="s">
        <v>6724</v>
      </c>
      <c r="K6700" s="8">
        <f>(Table1[[#This Row],[Actual Amount]]-Table1[[#This Row],[Budget Amount]])</f>
        <v>481</v>
      </c>
      <c r="L6700" s="10">
        <f>(Table1[[#This Row],[Actual Amount]]-Table1[[#This Row],[Budget Amount]]) / Table1[[#This Row],[Budget Amount]]</f>
        <v>1.076664801343033E-2</v>
      </c>
    </row>
    <row r="6701" spans="1:12">
      <c r="A6701" s="6">
        <v>45021</v>
      </c>
      <c r="B6701" s="6" t="str">
        <f>TEXT(Table1[[#This Row],[Date]],"mm")</f>
        <v>04</v>
      </c>
      <c r="C6701" s="6" t="str">
        <f>TEXT(Table1[[#This Row],[Date]],"yyyy")</f>
        <v>2023</v>
      </c>
      <c r="D6701" t="s">
        <v>31</v>
      </c>
      <c r="E6701" t="s">
        <v>19</v>
      </c>
      <c r="F6701" t="s">
        <v>15</v>
      </c>
      <c r="G6701" s="8">
        <v>19899</v>
      </c>
      <c r="H6701" s="8">
        <v>49915</v>
      </c>
      <c r="I6701" t="s">
        <v>25</v>
      </c>
      <c r="J6701" t="s">
        <v>6725</v>
      </c>
      <c r="K6701" s="8">
        <f>(Table1[[#This Row],[Actual Amount]]-Table1[[#This Row],[Budget Amount]])</f>
        <v>30016</v>
      </c>
      <c r="L6701" s="10">
        <f>(Table1[[#This Row],[Actual Amount]]-Table1[[#This Row],[Budget Amount]]) / Table1[[#This Row],[Budget Amount]]</f>
        <v>1.5084175084175084</v>
      </c>
    </row>
    <row r="6702" spans="1:12">
      <c r="A6702" s="6">
        <v>44435</v>
      </c>
      <c r="B6702" s="6" t="str">
        <f>TEXT(Table1[[#This Row],[Date]],"mm")</f>
        <v>08</v>
      </c>
      <c r="C6702" s="6" t="str">
        <f>TEXT(Table1[[#This Row],[Date]],"yyyy")</f>
        <v>2021</v>
      </c>
      <c r="D6702" t="s">
        <v>31</v>
      </c>
      <c r="E6702" t="s">
        <v>13</v>
      </c>
      <c r="F6702" t="s">
        <v>10</v>
      </c>
      <c r="G6702" s="8">
        <v>126379</v>
      </c>
      <c r="H6702" s="8">
        <v>164521</v>
      </c>
      <c r="I6702" t="s">
        <v>22</v>
      </c>
      <c r="J6702" t="s">
        <v>6726</v>
      </c>
      <c r="K6702" s="8">
        <f>(Table1[[#This Row],[Actual Amount]]-Table1[[#This Row],[Budget Amount]])</f>
        <v>38142</v>
      </c>
      <c r="L6702" s="10">
        <f>(Table1[[#This Row],[Actual Amount]]-Table1[[#This Row],[Budget Amount]]) / Table1[[#This Row],[Budget Amount]]</f>
        <v>0.30180647101179786</v>
      </c>
    </row>
    <row r="6703" spans="1:12">
      <c r="A6703" s="6">
        <v>44498</v>
      </c>
      <c r="B6703" s="6" t="str">
        <f>TEXT(Table1[[#This Row],[Date]],"mm")</f>
        <v>10</v>
      </c>
      <c r="C6703" s="6" t="str">
        <f>TEXT(Table1[[#This Row],[Date]],"yyyy")</f>
        <v>2021</v>
      </c>
      <c r="D6703" t="s">
        <v>8</v>
      </c>
      <c r="E6703" t="s">
        <v>19</v>
      </c>
      <c r="F6703" t="s">
        <v>15</v>
      </c>
      <c r="G6703" s="8">
        <v>115636</v>
      </c>
      <c r="H6703" s="8">
        <v>100520</v>
      </c>
      <c r="I6703" t="s">
        <v>25</v>
      </c>
      <c r="J6703" t="s">
        <v>6727</v>
      </c>
      <c r="K6703" s="8">
        <f>(Table1[[#This Row],[Actual Amount]]-Table1[[#This Row],[Budget Amount]])</f>
        <v>-15116</v>
      </c>
      <c r="L6703" s="10">
        <f>(Table1[[#This Row],[Actual Amount]]-Table1[[#This Row],[Budget Amount]]) / Table1[[#This Row],[Budget Amount]]</f>
        <v>-0.13072053685703414</v>
      </c>
    </row>
    <row r="6704" spans="1:12">
      <c r="A6704" s="6">
        <v>45165</v>
      </c>
      <c r="B6704" s="6" t="str">
        <f>TEXT(Table1[[#This Row],[Date]],"mm")</f>
        <v>08</v>
      </c>
      <c r="C6704" s="6" t="str">
        <f>TEXT(Table1[[#This Row],[Date]],"yyyy")</f>
        <v>2023</v>
      </c>
      <c r="D6704" t="s">
        <v>27</v>
      </c>
      <c r="E6704" t="s">
        <v>13</v>
      </c>
      <c r="F6704" t="s">
        <v>48</v>
      </c>
      <c r="G6704" s="8">
        <v>14502</v>
      </c>
      <c r="H6704" s="8">
        <v>68722</v>
      </c>
      <c r="I6704" t="s">
        <v>25</v>
      </c>
      <c r="J6704" t="s">
        <v>6728</v>
      </c>
      <c r="K6704" s="8">
        <f>(Table1[[#This Row],[Actual Amount]]-Table1[[#This Row],[Budget Amount]])</f>
        <v>54220</v>
      </c>
      <c r="L6704" s="10">
        <f>(Table1[[#This Row],[Actual Amount]]-Table1[[#This Row],[Budget Amount]]) / Table1[[#This Row],[Budget Amount]]</f>
        <v>3.7387946490139292</v>
      </c>
    </row>
    <row r="6705" spans="1:12">
      <c r="A6705" s="6">
        <v>44565</v>
      </c>
      <c r="B6705" s="6" t="str">
        <f>TEXT(Table1[[#This Row],[Date]],"mm")</f>
        <v>01</v>
      </c>
      <c r="C6705" s="6" t="str">
        <f>TEXT(Table1[[#This Row],[Date]],"yyyy")</f>
        <v>2022</v>
      </c>
      <c r="D6705" t="s">
        <v>45</v>
      </c>
      <c r="E6705" t="s">
        <v>33</v>
      </c>
      <c r="F6705" t="s">
        <v>15</v>
      </c>
      <c r="G6705" s="8">
        <v>61167</v>
      </c>
      <c r="H6705" s="8">
        <v>42588</v>
      </c>
      <c r="I6705" t="s">
        <v>16</v>
      </c>
      <c r="J6705" t="s">
        <v>6729</v>
      </c>
      <c r="K6705" s="8">
        <f>(Table1[[#This Row],[Actual Amount]]-Table1[[#This Row],[Budget Amount]])</f>
        <v>-18579</v>
      </c>
      <c r="L6705" s="10">
        <f>(Table1[[#This Row],[Actual Amount]]-Table1[[#This Row],[Budget Amount]]) / Table1[[#This Row],[Budget Amount]]</f>
        <v>-0.30374221393888862</v>
      </c>
    </row>
    <row r="6706" spans="1:12">
      <c r="A6706" s="6">
        <v>44429</v>
      </c>
      <c r="B6706" s="6" t="str">
        <f>TEXT(Table1[[#This Row],[Date]],"mm")</f>
        <v>08</v>
      </c>
      <c r="C6706" s="6" t="str">
        <f>TEXT(Table1[[#This Row],[Date]],"yyyy")</f>
        <v>2021</v>
      </c>
      <c r="D6706" t="s">
        <v>18</v>
      </c>
      <c r="E6706" t="s">
        <v>13</v>
      </c>
      <c r="F6706" t="s">
        <v>48</v>
      </c>
      <c r="G6706" s="8">
        <v>138057</v>
      </c>
      <c r="H6706" s="8">
        <v>32290</v>
      </c>
      <c r="I6706" t="s">
        <v>11</v>
      </c>
      <c r="J6706" t="s">
        <v>6730</v>
      </c>
      <c r="K6706" s="8">
        <f>(Table1[[#This Row],[Actual Amount]]-Table1[[#This Row],[Budget Amount]])</f>
        <v>-105767</v>
      </c>
      <c r="L6706" s="10">
        <f>(Table1[[#This Row],[Actual Amount]]-Table1[[#This Row],[Budget Amount]]) / Table1[[#This Row],[Budget Amount]]</f>
        <v>-0.76611109903880281</v>
      </c>
    </row>
    <row r="6707" spans="1:12">
      <c r="A6707" s="6">
        <v>44391</v>
      </c>
      <c r="B6707" s="6" t="str">
        <f>TEXT(Table1[[#This Row],[Date]],"mm")</f>
        <v>07</v>
      </c>
      <c r="C6707" s="6" t="str">
        <f>TEXT(Table1[[#This Row],[Date]],"yyyy")</f>
        <v>2021</v>
      </c>
      <c r="D6707" t="s">
        <v>31</v>
      </c>
      <c r="E6707" t="s">
        <v>14</v>
      </c>
      <c r="F6707" t="s">
        <v>29</v>
      </c>
      <c r="G6707" s="8">
        <v>82398</v>
      </c>
      <c r="H6707" s="8">
        <v>135061</v>
      </c>
      <c r="I6707" t="s">
        <v>22</v>
      </c>
      <c r="J6707" t="s">
        <v>6731</v>
      </c>
      <c r="K6707" s="8">
        <f>(Table1[[#This Row],[Actual Amount]]-Table1[[#This Row],[Budget Amount]])</f>
        <v>52663</v>
      </c>
      <c r="L6707" s="10">
        <f>(Table1[[#This Row],[Actual Amount]]-Table1[[#This Row],[Budget Amount]]) / Table1[[#This Row],[Budget Amount]]</f>
        <v>0.63912959052404184</v>
      </c>
    </row>
    <row r="6708" spans="1:12">
      <c r="A6708" s="6">
        <v>45103</v>
      </c>
      <c r="B6708" s="6" t="str">
        <f>TEXT(Table1[[#This Row],[Date]],"mm")</f>
        <v>06</v>
      </c>
      <c r="C6708" s="6" t="str">
        <f>TEXT(Table1[[#This Row],[Date]],"yyyy")</f>
        <v>2023</v>
      </c>
      <c r="D6708" t="s">
        <v>45</v>
      </c>
      <c r="E6708" t="s">
        <v>9</v>
      </c>
      <c r="F6708" t="s">
        <v>20</v>
      </c>
      <c r="G6708" s="8">
        <v>14055</v>
      </c>
      <c r="H6708" s="8">
        <v>39699</v>
      </c>
      <c r="I6708" t="s">
        <v>22</v>
      </c>
      <c r="J6708" t="s">
        <v>6732</v>
      </c>
      <c r="K6708" s="8">
        <f>(Table1[[#This Row],[Actual Amount]]-Table1[[#This Row],[Budget Amount]])</f>
        <v>25644</v>
      </c>
      <c r="L6708" s="10">
        <f>(Table1[[#This Row],[Actual Amount]]-Table1[[#This Row],[Budget Amount]]) / Table1[[#This Row],[Budget Amount]]</f>
        <v>1.8245464247598719</v>
      </c>
    </row>
    <row r="6709" spans="1:12">
      <c r="A6709" s="6">
        <v>45232</v>
      </c>
      <c r="B6709" s="6" t="str">
        <f>TEXT(Table1[[#This Row],[Date]],"mm")</f>
        <v>11</v>
      </c>
      <c r="C6709" s="6" t="str">
        <f>TEXT(Table1[[#This Row],[Date]],"yyyy")</f>
        <v>2023</v>
      </c>
      <c r="D6709" t="s">
        <v>45</v>
      </c>
      <c r="E6709" t="s">
        <v>14</v>
      </c>
      <c r="F6709" t="s">
        <v>29</v>
      </c>
      <c r="G6709" s="8">
        <v>21876</v>
      </c>
      <c r="H6709" s="8">
        <v>127079</v>
      </c>
      <c r="I6709" t="s">
        <v>16</v>
      </c>
      <c r="J6709" t="s">
        <v>6733</v>
      </c>
      <c r="K6709" s="8">
        <f>(Table1[[#This Row],[Actual Amount]]-Table1[[#This Row],[Budget Amount]])</f>
        <v>105203</v>
      </c>
      <c r="L6709" s="10">
        <f>(Table1[[#This Row],[Actual Amount]]-Table1[[#This Row],[Budget Amount]]) / Table1[[#This Row],[Budget Amount]]</f>
        <v>4.8090601572499541</v>
      </c>
    </row>
    <row r="6710" spans="1:12">
      <c r="A6710" s="6">
        <v>45117</v>
      </c>
      <c r="B6710" s="6" t="str">
        <f>TEXT(Table1[[#This Row],[Date]],"mm")</f>
        <v>07</v>
      </c>
      <c r="C6710" s="6" t="str">
        <f>TEXT(Table1[[#This Row],[Date]],"yyyy")</f>
        <v>2023</v>
      </c>
      <c r="D6710" t="s">
        <v>45</v>
      </c>
      <c r="E6710" t="s">
        <v>14</v>
      </c>
      <c r="F6710" t="s">
        <v>10</v>
      </c>
      <c r="G6710" s="8">
        <v>115722</v>
      </c>
      <c r="H6710" s="8">
        <v>122115</v>
      </c>
      <c r="I6710" t="s">
        <v>22</v>
      </c>
      <c r="J6710" t="s">
        <v>6734</v>
      </c>
      <c r="K6710" s="8">
        <f>(Table1[[#This Row],[Actual Amount]]-Table1[[#This Row],[Budget Amount]])</f>
        <v>6393</v>
      </c>
      <c r="L6710" s="10">
        <f>(Table1[[#This Row],[Actual Amount]]-Table1[[#This Row],[Budget Amount]]) / Table1[[#This Row],[Budget Amount]]</f>
        <v>5.5244465183802563E-2</v>
      </c>
    </row>
    <row r="6711" spans="1:12">
      <c r="A6711" s="6">
        <v>44885</v>
      </c>
      <c r="B6711" s="6" t="str">
        <f>TEXT(Table1[[#This Row],[Date]],"mm")</f>
        <v>11</v>
      </c>
      <c r="C6711" s="6" t="str">
        <f>TEXT(Table1[[#This Row],[Date]],"yyyy")</f>
        <v>2022</v>
      </c>
      <c r="D6711" t="s">
        <v>27</v>
      </c>
      <c r="E6711" t="s">
        <v>24</v>
      </c>
      <c r="F6711" t="s">
        <v>29</v>
      </c>
      <c r="G6711" s="8">
        <v>133066</v>
      </c>
      <c r="H6711" s="8">
        <v>25763</v>
      </c>
      <c r="I6711" t="s">
        <v>16</v>
      </c>
      <c r="J6711" t="s">
        <v>6735</v>
      </c>
      <c r="K6711" s="8">
        <f>(Table1[[#This Row],[Actual Amount]]-Table1[[#This Row],[Budget Amount]])</f>
        <v>-107303</v>
      </c>
      <c r="L6711" s="10">
        <f>(Table1[[#This Row],[Actual Amount]]-Table1[[#This Row],[Budget Amount]]) / Table1[[#This Row],[Budget Amount]]</f>
        <v>-0.80638931056768826</v>
      </c>
    </row>
    <row r="6712" spans="1:12">
      <c r="A6712" s="6">
        <v>44373</v>
      </c>
      <c r="B6712" s="6" t="str">
        <f>TEXT(Table1[[#This Row],[Date]],"mm")</f>
        <v>06</v>
      </c>
      <c r="C6712" s="6" t="str">
        <f>TEXT(Table1[[#This Row],[Date]],"yyyy")</f>
        <v>2021</v>
      </c>
      <c r="D6712" t="s">
        <v>31</v>
      </c>
      <c r="E6712" t="s">
        <v>9</v>
      </c>
      <c r="F6712" t="s">
        <v>29</v>
      </c>
      <c r="G6712" s="8">
        <v>22219</v>
      </c>
      <c r="H6712" s="8">
        <v>65622</v>
      </c>
      <c r="I6712" t="s">
        <v>11</v>
      </c>
      <c r="J6712" t="s">
        <v>6736</v>
      </c>
      <c r="K6712" s="8">
        <f>(Table1[[#This Row],[Actual Amount]]-Table1[[#This Row],[Budget Amount]])</f>
        <v>43403</v>
      </c>
      <c r="L6712" s="10">
        <f>(Table1[[#This Row],[Actual Amount]]-Table1[[#This Row],[Budget Amount]]) / Table1[[#This Row],[Budget Amount]]</f>
        <v>1.9534182456456186</v>
      </c>
    </row>
    <row r="6713" spans="1:12">
      <c r="A6713" s="6">
        <v>44413</v>
      </c>
      <c r="B6713" s="6" t="str">
        <f>TEXT(Table1[[#This Row],[Date]],"mm")</f>
        <v>08</v>
      </c>
      <c r="C6713" s="6" t="str">
        <f>TEXT(Table1[[#This Row],[Date]],"yyyy")</f>
        <v>2021</v>
      </c>
      <c r="D6713" t="s">
        <v>18</v>
      </c>
      <c r="E6713" t="s">
        <v>24</v>
      </c>
      <c r="F6713" t="s">
        <v>10</v>
      </c>
      <c r="G6713" s="8">
        <v>118118</v>
      </c>
      <c r="H6713" s="8">
        <v>97958</v>
      </c>
      <c r="I6713" t="s">
        <v>25</v>
      </c>
      <c r="J6713" t="s">
        <v>6737</v>
      </c>
      <c r="K6713" s="8">
        <f>(Table1[[#This Row],[Actual Amount]]-Table1[[#This Row],[Budget Amount]])</f>
        <v>-20160</v>
      </c>
      <c r="L6713" s="10">
        <f>(Table1[[#This Row],[Actual Amount]]-Table1[[#This Row],[Budget Amount]]) / Table1[[#This Row],[Budget Amount]]</f>
        <v>-0.17067678084627236</v>
      </c>
    </row>
    <row r="6714" spans="1:12">
      <c r="A6714" s="6">
        <v>45231</v>
      </c>
      <c r="B6714" s="6" t="str">
        <f>TEXT(Table1[[#This Row],[Date]],"mm")</f>
        <v>11</v>
      </c>
      <c r="C6714" s="6" t="str">
        <f>TEXT(Table1[[#This Row],[Date]],"yyyy")</f>
        <v>2023</v>
      </c>
      <c r="D6714" t="s">
        <v>31</v>
      </c>
      <c r="E6714" t="s">
        <v>13</v>
      </c>
      <c r="F6714" t="s">
        <v>10</v>
      </c>
      <c r="G6714" s="8">
        <v>104697</v>
      </c>
      <c r="H6714" s="8">
        <v>143419</v>
      </c>
      <c r="I6714" t="s">
        <v>25</v>
      </c>
      <c r="J6714" t="s">
        <v>6738</v>
      </c>
      <c r="K6714" s="8">
        <f>(Table1[[#This Row],[Actual Amount]]-Table1[[#This Row],[Budget Amount]])</f>
        <v>38722</v>
      </c>
      <c r="L6714" s="10">
        <f>(Table1[[#This Row],[Actual Amount]]-Table1[[#This Row],[Budget Amount]]) / Table1[[#This Row],[Budget Amount]]</f>
        <v>0.36984822869805245</v>
      </c>
    </row>
    <row r="6715" spans="1:12">
      <c r="A6715" s="6">
        <v>44826</v>
      </c>
      <c r="B6715" s="6" t="str">
        <f>TEXT(Table1[[#This Row],[Date]],"mm")</f>
        <v>09</v>
      </c>
      <c r="C6715" s="6" t="str">
        <f>TEXT(Table1[[#This Row],[Date]],"yyyy")</f>
        <v>2022</v>
      </c>
      <c r="D6715" t="s">
        <v>8</v>
      </c>
      <c r="E6715" t="s">
        <v>19</v>
      </c>
      <c r="F6715" t="s">
        <v>20</v>
      </c>
      <c r="G6715" s="8">
        <v>58108</v>
      </c>
      <c r="H6715" s="8">
        <v>33607</v>
      </c>
      <c r="I6715" t="s">
        <v>11</v>
      </c>
      <c r="J6715" t="s">
        <v>6739</v>
      </c>
      <c r="K6715" s="8">
        <f>(Table1[[#This Row],[Actual Amount]]-Table1[[#This Row],[Budget Amount]])</f>
        <v>-24501</v>
      </c>
      <c r="L6715" s="10">
        <f>(Table1[[#This Row],[Actual Amount]]-Table1[[#This Row],[Budget Amount]]) / Table1[[#This Row],[Budget Amount]]</f>
        <v>-0.4216459007365595</v>
      </c>
    </row>
    <row r="6716" spans="1:12">
      <c r="A6716" s="6">
        <v>44360</v>
      </c>
      <c r="B6716" s="6" t="str">
        <f>TEXT(Table1[[#This Row],[Date]],"mm")</f>
        <v>06</v>
      </c>
      <c r="C6716" s="6" t="str">
        <f>TEXT(Table1[[#This Row],[Date]],"yyyy")</f>
        <v>2021</v>
      </c>
      <c r="D6716" t="s">
        <v>18</v>
      </c>
      <c r="E6716" t="s">
        <v>13</v>
      </c>
      <c r="F6716" t="s">
        <v>20</v>
      </c>
      <c r="G6716" s="8">
        <v>84007</v>
      </c>
      <c r="H6716" s="8">
        <v>37257</v>
      </c>
      <c r="I6716" t="s">
        <v>22</v>
      </c>
      <c r="J6716" t="s">
        <v>6740</v>
      </c>
      <c r="K6716" s="8">
        <f>(Table1[[#This Row],[Actual Amount]]-Table1[[#This Row],[Budget Amount]])</f>
        <v>-46750</v>
      </c>
      <c r="L6716" s="10">
        <f>(Table1[[#This Row],[Actual Amount]]-Table1[[#This Row],[Budget Amount]]) / Table1[[#This Row],[Budget Amount]]</f>
        <v>-0.55650124394395706</v>
      </c>
    </row>
    <row r="6717" spans="1:12">
      <c r="A6717" s="6">
        <v>44249</v>
      </c>
      <c r="B6717" s="6" t="str">
        <f>TEXT(Table1[[#This Row],[Date]],"mm")</f>
        <v>02</v>
      </c>
      <c r="C6717" s="6" t="str">
        <f>TEXT(Table1[[#This Row],[Date]],"yyyy")</f>
        <v>2021</v>
      </c>
      <c r="D6717" t="s">
        <v>31</v>
      </c>
      <c r="E6717" t="s">
        <v>9</v>
      </c>
      <c r="F6717" t="s">
        <v>15</v>
      </c>
      <c r="G6717" s="8">
        <v>43622</v>
      </c>
      <c r="H6717" s="8">
        <v>160726</v>
      </c>
      <c r="I6717" t="s">
        <v>11</v>
      </c>
      <c r="J6717" t="s">
        <v>6741</v>
      </c>
      <c r="K6717" s="8">
        <f>(Table1[[#This Row],[Actual Amount]]-Table1[[#This Row],[Budget Amount]])</f>
        <v>117104</v>
      </c>
      <c r="L6717" s="10">
        <f>(Table1[[#This Row],[Actual Amount]]-Table1[[#This Row],[Budget Amount]]) / Table1[[#This Row],[Budget Amount]]</f>
        <v>2.6845169868415022</v>
      </c>
    </row>
    <row r="6718" spans="1:12">
      <c r="A6718" s="6">
        <v>44414</v>
      </c>
      <c r="B6718" s="6" t="str">
        <f>TEXT(Table1[[#This Row],[Date]],"mm")</f>
        <v>08</v>
      </c>
      <c r="C6718" s="6" t="str">
        <f>TEXT(Table1[[#This Row],[Date]],"yyyy")</f>
        <v>2021</v>
      </c>
      <c r="D6718" t="s">
        <v>18</v>
      </c>
      <c r="E6718" t="s">
        <v>33</v>
      </c>
      <c r="F6718" t="s">
        <v>48</v>
      </c>
      <c r="G6718" s="8">
        <v>106066</v>
      </c>
      <c r="H6718" s="8">
        <v>30903</v>
      </c>
      <c r="I6718" t="s">
        <v>25</v>
      </c>
      <c r="J6718" t="s">
        <v>6742</v>
      </c>
      <c r="K6718" s="8">
        <f>(Table1[[#This Row],[Actual Amount]]-Table1[[#This Row],[Budget Amount]])</f>
        <v>-75163</v>
      </c>
      <c r="L6718" s="10">
        <f>(Table1[[#This Row],[Actual Amount]]-Table1[[#This Row],[Budget Amount]]) / Table1[[#This Row],[Budget Amount]]</f>
        <v>-0.70864367469311562</v>
      </c>
    </row>
    <row r="6719" spans="1:12">
      <c r="A6719" s="6">
        <v>45195</v>
      </c>
      <c r="B6719" s="6" t="str">
        <f>TEXT(Table1[[#This Row],[Date]],"mm")</f>
        <v>09</v>
      </c>
      <c r="C6719" s="6" t="str">
        <f>TEXT(Table1[[#This Row],[Date]],"yyyy")</f>
        <v>2023</v>
      </c>
      <c r="D6719" t="s">
        <v>8</v>
      </c>
      <c r="E6719" t="s">
        <v>13</v>
      </c>
      <c r="F6719" t="s">
        <v>10</v>
      </c>
      <c r="G6719" s="8">
        <v>39676</v>
      </c>
      <c r="H6719" s="8">
        <v>149919</v>
      </c>
      <c r="I6719" t="s">
        <v>16</v>
      </c>
      <c r="J6719" t="s">
        <v>6743</v>
      </c>
      <c r="K6719" s="8">
        <f>(Table1[[#This Row],[Actual Amount]]-Table1[[#This Row],[Budget Amount]])</f>
        <v>110243</v>
      </c>
      <c r="L6719" s="10">
        <f>(Table1[[#This Row],[Actual Amount]]-Table1[[#This Row],[Budget Amount]]) / Table1[[#This Row],[Budget Amount]]</f>
        <v>2.7785815102328866</v>
      </c>
    </row>
    <row r="6720" spans="1:12">
      <c r="A6720" s="6">
        <v>45020</v>
      </c>
      <c r="B6720" s="6" t="str">
        <f>TEXT(Table1[[#This Row],[Date]],"mm")</f>
        <v>04</v>
      </c>
      <c r="C6720" s="6" t="str">
        <f>TEXT(Table1[[#This Row],[Date]],"yyyy")</f>
        <v>2023</v>
      </c>
      <c r="D6720" t="s">
        <v>13</v>
      </c>
      <c r="E6720" t="s">
        <v>14</v>
      </c>
      <c r="F6720" t="s">
        <v>29</v>
      </c>
      <c r="G6720" s="8">
        <v>26781</v>
      </c>
      <c r="H6720" s="8">
        <v>139663</v>
      </c>
      <c r="I6720" t="s">
        <v>16</v>
      </c>
      <c r="J6720" t="s">
        <v>6744</v>
      </c>
      <c r="K6720" s="8">
        <f>(Table1[[#This Row],[Actual Amount]]-Table1[[#This Row],[Budget Amount]])</f>
        <v>112882</v>
      </c>
      <c r="L6720" s="10">
        <f>(Table1[[#This Row],[Actual Amount]]-Table1[[#This Row],[Budget Amount]]) / Table1[[#This Row],[Budget Amount]]</f>
        <v>4.2150031738919385</v>
      </c>
    </row>
    <row r="6721" spans="1:12">
      <c r="A6721" s="6">
        <v>44581</v>
      </c>
      <c r="B6721" s="6" t="str">
        <f>TEXT(Table1[[#This Row],[Date]],"mm")</f>
        <v>01</v>
      </c>
      <c r="C6721" s="6" t="str">
        <f>TEXT(Table1[[#This Row],[Date]],"yyyy")</f>
        <v>2022</v>
      </c>
      <c r="D6721" t="s">
        <v>18</v>
      </c>
      <c r="E6721" t="s">
        <v>9</v>
      </c>
      <c r="F6721" t="s">
        <v>29</v>
      </c>
      <c r="G6721" s="8">
        <v>90963</v>
      </c>
      <c r="H6721" s="8">
        <v>32422</v>
      </c>
      <c r="I6721" t="s">
        <v>22</v>
      </c>
      <c r="J6721" t="s">
        <v>6745</v>
      </c>
      <c r="K6721" s="8">
        <f>(Table1[[#This Row],[Actual Amount]]-Table1[[#This Row],[Budget Amount]])</f>
        <v>-58541</v>
      </c>
      <c r="L6721" s="10">
        <f>(Table1[[#This Row],[Actual Amount]]-Table1[[#This Row],[Budget Amount]]) / Table1[[#This Row],[Budget Amount]]</f>
        <v>-0.64356936336752302</v>
      </c>
    </row>
    <row r="6722" spans="1:12">
      <c r="A6722" s="6">
        <v>44252</v>
      </c>
      <c r="B6722" s="6" t="str">
        <f>TEXT(Table1[[#This Row],[Date]],"mm")</f>
        <v>02</v>
      </c>
      <c r="C6722" s="6" t="str">
        <f>TEXT(Table1[[#This Row],[Date]],"yyyy")</f>
        <v>2021</v>
      </c>
      <c r="D6722" t="s">
        <v>13</v>
      </c>
      <c r="E6722" t="s">
        <v>9</v>
      </c>
      <c r="F6722" t="s">
        <v>20</v>
      </c>
      <c r="G6722" s="8">
        <v>13503</v>
      </c>
      <c r="H6722" s="8">
        <v>71215</v>
      </c>
      <c r="I6722" t="s">
        <v>25</v>
      </c>
      <c r="J6722" t="s">
        <v>6746</v>
      </c>
      <c r="K6722" s="8">
        <f>(Table1[[#This Row],[Actual Amount]]-Table1[[#This Row],[Budget Amount]])</f>
        <v>57712</v>
      </c>
      <c r="L6722" s="10">
        <f>(Table1[[#This Row],[Actual Amount]]-Table1[[#This Row],[Budget Amount]]) / Table1[[#This Row],[Budget Amount]]</f>
        <v>4.2740131822557954</v>
      </c>
    </row>
    <row r="6723" spans="1:12">
      <c r="A6723" s="6">
        <v>44314</v>
      </c>
      <c r="B6723" s="6" t="str">
        <f>TEXT(Table1[[#This Row],[Date]],"mm")</f>
        <v>04</v>
      </c>
      <c r="C6723" s="6" t="str">
        <f>TEXT(Table1[[#This Row],[Date]],"yyyy")</f>
        <v>2021</v>
      </c>
      <c r="D6723" t="s">
        <v>45</v>
      </c>
      <c r="E6723" t="s">
        <v>13</v>
      </c>
      <c r="F6723" t="s">
        <v>48</v>
      </c>
      <c r="G6723" s="8">
        <v>42617</v>
      </c>
      <c r="H6723" s="8">
        <v>63315</v>
      </c>
      <c r="I6723" t="s">
        <v>16</v>
      </c>
      <c r="J6723" t="s">
        <v>6747</v>
      </c>
      <c r="K6723" s="8">
        <f>(Table1[[#This Row],[Actual Amount]]-Table1[[#This Row],[Budget Amount]])</f>
        <v>20698</v>
      </c>
      <c r="L6723" s="10">
        <f>(Table1[[#This Row],[Actual Amount]]-Table1[[#This Row],[Budget Amount]]) / Table1[[#This Row],[Budget Amount]]</f>
        <v>0.4856747307412535</v>
      </c>
    </row>
    <row r="6724" spans="1:12">
      <c r="A6724" s="6">
        <v>45096</v>
      </c>
      <c r="B6724" s="6" t="str">
        <f>TEXT(Table1[[#This Row],[Date]],"mm")</f>
        <v>06</v>
      </c>
      <c r="C6724" s="6" t="str">
        <f>TEXT(Table1[[#This Row],[Date]],"yyyy")</f>
        <v>2023</v>
      </c>
      <c r="D6724" t="s">
        <v>27</v>
      </c>
      <c r="E6724" t="s">
        <v>13</v>
      </c>
      <c r="F6724" t="s">
        <v>10</v>
      </c>
      <c r="G6724" s="8">
        <v>87599</v>
      </c>
      <c r="H6724" s="8">
        <v>93874</v>
      </c>
      <c r="I6724" t="s">
        <v>16</v>
      </c>
      <c r="J6724" t="s">
        <v>6748</v>
      </c>
      <c r="K6724" s="8">
        <f>(Table1[[#This Row],[Actual Amount]]-Table1[[#This Row],[Budget Amount]])</f>
        <v>6275</v>
      </c>
      <c r="L6724" s="10">
        <f>(Table1[[#This Row],[Actual Amount]]-Table1[[#This Row],[Budget Amount]]) / Table1[[#This Row],[Budget Amount]]</f>
        <v>7.1633237822349566E-2</v>
      </c>
    </row>
    <row r="6725" spans="1:12">
      <c r="A6725" s="6">
        <v>44994</v>
      </c>
      <c r="B6725" s="6" t="str">
        <f>TEXT(Table1[[#This Row],[Date]],"mm")</f>
        <v>03</v>
      </c>
      <c r="C6725" s="6" t="str">
        <f>TEXT(Table1[[#This Row],[Date]],"yyyy")</f>
        <v>2023</v>
      </c>
      <c r="D6725" t="s">
        <v>8</v>
      </c>
      <c r="E6725" t="s">
        <v>24</v>
      </c>
      <c r="F6725" t="s">
        <v>20</v>
      </c>
      <c r="G6725" s="8">
        <v>62947</v>
      </c>
      <c r="H6725" s="8">
        <v>98123</v>
      </c>
      <c r="I6725" t="s">
        <v>16</v>
      </c>
      <c r="J6725" t="s">
        <v>6749</v>
      </c>
      <c r="K6725" s="8">
        <f>(Table1[[#This Row],[Actual Amount]]-Table1[[#This Row],[Budget Amount]])</f>
        <v>35176</v>
      </c>
      <c r="L6725" s="10">
        <f>(Table1[[#This Row],[Actual Amount]]-Table1[[#This Row],[Budget Amount]]) / Table1[[#This Row],[Budget Amount]]</f>
        <v>0.55881932419336899</v>
      </c>
    </row>
    <row r="6726" spans="1:12">
      <c r="A6726" s="6">
        <v>44976</v>
      </c>
      <c r="B6726" s="6" t="str">
        <f>TEXT(Table1[[#This Row],[Date]],"mm")</f>
        <v>02</v>
      </c>
      <c r="C6726" s="6" t="str">
        <f>TEXT(Table1[[#This Row],[Date]],"yyyy")</f>
        <v>2023</v>
      </c>
      <c r="D6726" t="s">
        <v>18</v>
      </c>
      <c r="E6726" t="s">
        <v>24</v>
      </c>
      <c r="F6726" t="s">
        <v>48</v>
      </c>
      <c r="G6726" s="8">
        <v>43399</v>
      </c>
      <c r="H6726" s="8">
        <v>55048</v>
      </c>
      <c r="I6726" t="s">
        <v>22</v>
      </c>
      <c r="J6726" t="s">
        <v>6750</v>
      </c>
      <c r="K6726" s="8">
        <f>(Table1[[#This Row],[Actual Amount]]-Table1[[#This Row],[Budget Amount]])</f>
        <v>11649</v>
      </c>
      <c r="L6726" s="10">
        <f>(Table1[[#This Row],[Actual Amount]]-Table1[[#This Row],[Budget Amount]]) / Table1[[#This Row],[Budget Amount]]</f>
        <v>0.26841632295675016</v>
      </c>
    </row>
    <row r="6727" spans="1:12">
      <c r="A6727" s="6">
        <v>45212</v>
      </c>
      <c r="B6727" s="6" t="str">
        <f>TEXT(Table1[[#This Row],[Date]],"mm")</f>
        <v>10</v>
      </c>
      <c r="C6727" s="6" t="str">
        <f>TEXT(Table1[[#This Row],[Date]],"yyyy")</f>
        <v>2023</v>
      </c>
      <c r="D6727" t="s">
        <v>8</v>
      </c>
      <c r="E6727" t="s">
        <v>14</v>
      </c>
      <c r="F6727" t="s">
        <v>10</v>
      </c>
      <c r="G6727" s="8">
        <v>91808</v>
      </c>
      <c r="H6727" s="8">
        <v>106425</v>
      </c>
      <c r="I6727" t="s">
        <v>25</v>
      </c>
      <c r="J6727" t="s">
        <v>6751</v>
      </c>
      <c r="K6727" s="8">
        <f>(Table1[[#This Row],[Actual Amount]]-Table1[[#This Row],[Budget Amount]])</f>
        <v>14617</v>
      </c>
      <c r="L6727" s="10">
        <f>(Table1[[#This Row],[Actual Amount]]-Table1[[#This Row],[Budget Amount]]) / Table1[[#This Row],[Budget Amount]]</f>
        <v>0.15921270477518298</v>
      </c>
    </row>
    <row r="6728" spans="1:12">
      <c r="A6728" s="6">
        <v>44999</v>
      </c>
      <c r="B6728" s="6" t="str">
        <f>TEXT(Table1[[#This Row],[Date]],"mm")</f>
        <v>03</v>
      </c>
      <c r="C6728" s="6" t="str">
        <f>TEXT(Table1[[#This Row],[Date]],"yyyy")</f>
        <v>2023</v>
      </c>
      <c r="D6728" t="s">
        <v>45</v>
      </c>
      <c r="E6728" t="s">
        <v>9</v>
      </c>
      <c r="F6728" t="s">
        <v>29</v>
      </c>
      <c r="G6728" s="8">
        <v>127724</v>
      </c>
      <c r="H6728" s="8">
        <v>122503</v>
      </c>
      <c r="I6728" t="s">
        <v>11</v>
      </c>
      <c r="J6728" t="s">
        <v>6752</v>
      </c>
      <c r="K6728" s="8">
        <f>(Table1[[#This Row],[Actual Amount]]-Table1[[#This Row],[Budget Amount]])</f>
        <v>-5221</v>
      </c>
      <c r="L6728" s="10">
        <f>(Table1[[#This Row],[Actual Amount]]-Table1[[#This Row],[Budget Amount]]) / Table1[[#This Row],[Budget Amount]]</f>
        <v>-4.0877203971062606E-2</v>
      </c>
    </row>
    <row r="6729" spans="1:12">
      <c r="A6729" s="6">
        <v>45041</v>
      </c>
      <c r="B6729" s="6" t="str">
        <f>TEXT(Table1[[#This Row],[Date]],"mm")</f>
        <v>04</v>
      </c>
      <c r="C6729" s="6" t="str">
        <f>TEXT(Table1[[#This Row],[Date]],"yyyy")</f>
        <v>2023</v>
      </c>
      <c r="D6729" t="s">
        <v>13</v>
      </c>
      <c r="E6729" t="s">
        <v>33</v>
      </c>
      <c r="F6729" t="s">
        <v>29</v>
      </c>
      <c r="G6729" s="8">
        <v>22984</v>
      </c>
      <c r="H6729" s="8">
        <v>35220</v>
      </c>
      <c r="I6729" t="s">
        <v>16</v>
      </c>
      <c r="J6729" t="s">
        <v>6753</v>
      </c>
      <c r="K6729" s="8">
        <f>(Table1[[#This Row],[Actual Amount]]-Table1[[#This Row],[Budget Amount]])</f>
        <v>12236</v>
      </c>
      <c r="L6729" s="10">
        <f>(Table1[[#This Row],[Actual Amount]]-Table1[[#This Row],[Budget Amount]]) / Table1[[#This Row],[Budget Amount]]</f>
        <v>0.53237034458753918</v>
      </c>
    </row>
    <row r="6730" spans="1:12">
      <c r="A6730" s="6">
        <v>45051</v>
      </c>
      <c r="B6730" s="6" t="str">
        <f>TEXT(Table1[[#This Row],[Date]],"mm")</f>
        <v>05</v>
      </c>
      <c r="C6730" s="6" t="str">
        <f>TEXT(Table1[[#This Row],[Date]],"yyyy")</f>
        <v>2023</v>
      </c>
      <c r="D6730" t="s">
        <v>27</v>
      </c>
      <c r="E6730" t="s">
        <v>33</v>
      </c>
      <c r="F6730" t="s">
        <v>20</v>
      </c>
      <c r="G6730" s="8">
        <v>72886</v>
      </c>
      <c r="H6730" s="8">
        <v>107181</v>
      </c>
      <c r="I6730" t="s">
        <v>11</v>
      </c>
      <c r="J6730" t="s">
        <v>6754</v>
      </c>
      <c r="K6730" s="8">
        <f>(Table1[[#This Row],[Actual Amount]]-Table1[[#This Row],[Budget Amount]])</f>
        <v>34295</v>
      </c>
      <c r="L6730" s="10">
        <f>(Table1[[#This Row],[Actual Amount]]-Table1[[#This Row],[Budget Amount]]) / Table1[[#This Row],[Budget Amount]]</f>
        <v>0.47052931975962464</v>
      </c>
    </row>
    <row r="6731" spans="1:12">
      <c r="A6731" s="6">
        <v>44904</v>
      </c>
      <c r="B6731" s="6" t="str">
        <f>TEXT(Table1[[#This Row],[Date]],"mm")</f>
        <v>12</v>
      </c>
      <c r="C6731" s="6" t="str">
        <f>TEXT(Table1[[#This Row],[Date]],"yyyy")</f>
        <v>2022</v>
      </c>
      <c r="D6731" t="s">
        <v>8</v>
      </c>
      <c r="E6731" t="s">
        <v>9</v>
      </c>
      <c r="F6731" t="s">
        <v>48</v>
      </c>
      <c r="G6731" s="8">
        <v>10927</v>
      </c>
      <c r="H6731" s="8">
        <v>107089</v>
      </c>
      <c r="I6731" t="s">
        <v>11</v>
      </c>
      <c r="J6731" t="s">
        <v>6755</v>
      </c>
      <c r="K6731" s="8">
        <f>(Table1[[#This Row],[Actual Amount]]-Table1[[#This Row],[Budget Amount]])</f>
        <v>96162</v>
      </c>
      <c r="L6731" s="10">
        <f>(Table1[[#This Row],[Actual Amount]]-Table1[[#This Row],[Budget Amount]]) / Table1[[#This Row],[Budget Amount]]</f>
        <v>8.8004026722796738</v>
      </c>
    </row>
    <row r="6732" spans="1:12">
      <c r="A6732" s="6">
        <v>44218</v>
      </c>
      <c r="B6732" s="6" t="str">
        <f>TEXT(Table1[[#This Row],[Date]],"mm")</f>
        <v>01</v>
      </c>
      <c r="C6732" s="6" t="str">
        <f>TEXT(Table1[[#This Row],[Date]],"yyyy")</f>
        <v>2021</v>
      </c>
      <c r="D6732" t="s">
        <v>13</v>
      </c>
      <c r="E6732" t="s">
        <v>14</v>
      </c>
      <c r="F6732" t="s">
        <v>29</v>
      </c>
      <c r="G6732" s="8">
        <v>69371</v>
      </c>
      <c r="H6732" s="8">
        <v>91996</v>
      </c>
      <c r="I6732" t="s">
        <v>22</v>
      </c>
      <c r="J6732" t="s">
        <v>6756</v>
      </c>
      <c r="K6732" s="8">
        <f>(Table1[[#This Row],[Actual Amount]]-Table1[[#This Row],[Budget Amount]])</f>
        <v>22625</v>
      </c>
      <c r="L6732" s="10">
        <f>(Table1[[#This Row],[Actual Amount]]-Table1[[#This Row],[Budget Amount]]) / Table1[[#This Row],[Budget Amount]]</f>
        <v>0.32614493087889751</v>
      </c>
    </row>
    <row r="6733" spans="1:12">
      <c r="A6733" s="6">
        <v>45039</v>
      </c>
      <c r="B6733" s="6" t="str">
        <f>TEXT(Table1[[#This Row],[Date]],"mm")</f>
        <v>04</v>
      </c>
      <c r="C6733" s="6" t="str">
        <f>TEXT(Table1[[#This Row],[Date]],"yyyy")</f>
        <v>2023</v>
      </c>
      <c r="D6733" t="s">
        <v>45</v>
      </c>
      <c r="E6733" t="s">
        <v>24</v>
      </c>
      <c r="F6733" t="s">
        <v>48</v>
      </c>
      <c r="G6733" s="8">
        <v>101777</v>
      </c>
      <c r="H6733" s="8">
        <v>55238</v>
      </c>
      <c r="I6733" t="s">
        <v>22</v>
      </c>
      <c r="J6733" t="s">
        <v>6757</v>
      </c>
      <c r="K6733" s="8">
        <f>(Table1[[#This Row],[Actual Amount]]-Table1[[#This Row],[Budget Amount]])</f>
        <v>-46539</v>
      </c>
      <c r="L6733" s="10">
        <f>(Table1[[#This Row],[Actual Amount]]-Table1[[#This Row],[Budget Amount]]) / Table1[[#This Row],[Budget Amount]]</f>
        <v>-0.4572644114092575</v>
      </c>
    </row>
    <row r="6734" spans="1:12">
      <c r="A6734" s="6">
        <v>44388</v>
      </c>
      <c r="B6734" s="6" t="str">
        <f>TEXT(Table1[[#This Row],[Date]],"mm")</f>
        <v>07</v>
      </c>
      <c r="C6734" s="6" t="str">
        <f>TEXT(Table1[[#This Row],[Date]],"yyyy")</f>
        <v>2021</v>
      </c>
      <c r="D6734" t="s">
        <v>45</v>
      </c>
      <c r="E6734" t="s">
        <v>24</v>
      </c>
      <c r="F6734" t="s">
        <v>20</v>
      </c>
      <c r="G6734" s="8">
        <v>116573</v>
      </c>
      <c r="H6734" s="8">
        <v>139172</v>
      </c>
      <c r="I6734" t="s">
        <v>11</v>
      </c>
      <c r="J6734" t="s">
        <v>6758</v>
      </c>
      <c r="K6734" s="8">
        <f>(Table1[[#This Row],[Actual Amount]]-Table1[[#This Row],[Budget Amount]])</f>
        <v>22599</v>
      </c>
      <c r="L6734" s="10">
        <f>(Table1[[#This Row],[Actual Amount]]-Table1[[#This Row],[Budget Amount]]) / Table1[[#This Row],[Budget Amount]]</f>
        <v>0.19386135726111536</v>
      </c>
    </row>
    <row r="6735" spans="1:12">
      <c r="A6735" s="6">
        <v>45215</v>
      </c>
      <c r="B6735" s="6" t="str">
        <f>TEXT(Table1[[#This Row],[Date]],"mm")</f>
        <v>10</v>
      </c>
      <c r="C6735" s="6" t="str">
        <f>TEXT(Table1[[#This Row],[Date]],"yyyy")</f>
        <v>2023</v>
      </c>
      <c r="D6735" t="s">
        <v>45</v>
      </c>
      <c r="E6735" t="s">
        <v>24</v>
      </c>
      <c r="F6735" t="s">
        <v>15</v>
      </c>
      <c r="G6735" s="8">
        <v>103353</v>
      </c>
      <c r="H6735" s="8">
        <v>147639</v>
      </c>
      <c r="I6735" t="s">
        <v>22</v>
      </c>
      <c r="J6735" t="s">
        <v>6759</v>
      </c>
      <c r="K6735" s="8">
        <f>(Table1[[#This Row],[Actual Amount]]-Table1[[#This Row],[Budget Amount]])</f>
        <v>44286</v>
      </c>
      <c r="L6735" s="10">
        <f>(Table1[[#This Row],[Actual Amount]]-Table1[[#This Row],[Budget Amount]]) / Table1[[#This Row],[Budget Amount]]</f>
        <v>0.42849264172302692</v>
      </c>
    </row>
    <row r="6736" spans="1:12">
      <c r="A6736" s="6">
        <v>44592</v>
      </c>
      <c r="B6736" s="6" t="str">
        <f>TEXT(Table1[[#This Row],[Date]],"mm")</f>
        <v>01</v>
      </c>
      <c r="C6736" s="6" t="str">
        <f>TEXT(Table1[[#This Row],[Date]],"yyyy")</f>
        <v>2022</v>
      </c>
      <c r="D6736" t="s">
        <v>13</v>
      </c>
      <c r="E6736" t="s">
        <v>33</v>
      </c>
      <c r="F6736" t="s">
        <v>48</v>
      </c>
      <c r="G6736" s="8">
        <v>115014</v>
      </c>
      <c r="H6736" s="8">
        <v>82373</v>
      </c>
      <c r="I6736" t="s">
        <v>11</v>
      </c>
      <c r="J6736" t="s">
        <v>6760</v>
      </c>
      <c r="K6736" s="8">
        <f>(Table1[[#This Row],[Actual Amount]]-Table1[[#This Row],[Budget Amount]])</f>
        <v>-32641</v>
      </c>
      <c r="L6736" s="10">
        <f>(Table1[[#This Row],[Actual Amount]]-Table1[[#This Row],[Budget Amount]]) / Table1[[#This Row],[Budget Amount]]</f>
        <v>-0.2838002330151112</v>
      </c>
    </row>
    <row r="6737" spans="1:12">
      <c r="A6737" s="6">
        <v>45227</v>
      </c>
      <c r="B6737" s="6" t="str">
        <f>TEXT(Table1[[#This Row],[Date]],"mm")</f>
        <v>10</v>
      </c>
      <c r="C6737" s="6" t="str">
        <f>TEXT(Table1[[#This Row],[Date]],"yyyy")</f>
        <v>2023</v>
      </c>
      <c r="D6737" t="s">
        <v>18</v>
      </c>
      <c r="E6737" t="s">
        <v>33</v>
      </c>
      <c r="F6737" t="s">
        <v>48</v>
      </c>
      <c r="G6737" s="8">
        <v>104378</v>
      </c>
      <c r="H6737" s="8">
        <v>73427</v>
      </c>
      <c r="I6737" t="s">
        <v>16</v>
      </c>
      <c r="J6737" t="s">
        <v>6761</v>
      </c>
      <c r="K6737" s="8">
        <f>(Table1[[#This Row],[Actual Amount]]-Table1[[#This Row],[Budget Amount]])</f>
        <v>-30951</v>
      </c>
      <c r="L6737" s="10">
        <f>(Table1[[#This Row],[Actual Amount]]-Table1[[#This Row],[Budget Amount]]) / Table1[[#This Row],[Budget Amount]]</f>
        <v>-0.29652800398551421</v>
      </c>
    </row>
    <row r="6738" spans="1:12">
      <c r="A6738" s="6">
        <v>44836</v>
      </c>
      <c r="B6738" s="6" t="str">
        <f>TEXT(Table1[[#This Row],[Date]],"mm")</f>
        <v>10</v>
      </c>
      <c r="C6738" s="6" t="str">
        <f>TEXT(Table1[[#This Row],[Date]],"yyyy")</f>
        <v>2022</v>
      </c>
      <c r="D6738" t="s">
        <v>31</v>
      </c>
      <c r="E6738" t="s">
        <v>14</v>
      </c>
      <c r="F6738" t="s">
        <v>20</v>
      </c>
      <c r="G6738" s="8">
        <v>31121</v>
      </c>
      <c r="H6738" s="8">
        <v>142454</v>
      </c>
      <c r="I6738" t="s">
        <v>25</v>
      </c>
      <c r="J6738" t="s">
        <v>6762</v>
      </c>
      <c r="K6738" s="8">
        <f>(Table1[[#This Row],[Actual Amount]]-Table1[[#This Row],[Budget Amount]])</f>
        <v>111333</v>
      </c>
      <c r="L6738" s="10">
        <f>(Table1[[#This Row],[Actual Amount]]-Table1[[#This Row],[Budget Amount]]) / Table1[[#This Row],[Budget Amount]]</f>
        <v>3.5774236046399537</v>
      </c>
    </row>
    <row r="6739" spans="1:12">
      <c r="A6739" s="6">
        <v>45215</v>
      </c>
      <c r="B6739" s="6" t="str">
        <f>TEXT(Table1[[#This Row],[Date]],"mm")</f>
        <v>10</v>
      </c>
      <c r="C6739" s="6" t="str">
        <f>TEXT(Table1[[#This Row],[Date]],"yyyy")</f>
        <v>2023</v>
      </c>
      <c r="D6739" t="s">
        <v>8</v>
      </c>
      <c r="E6739" t="s">
        <v>33</v>
      </c>
      <c r="F6739" t="s">
        <v>15</v>
      </c>
      <c r="G6739" s="8">
        <v>60851</v>
      </c>
      <c r="H6739" s="8">
        <v>68855</v>
      </c>
      <c r="I6739" t="s">
        <v>11</v>
      </c>
      <c r="J6739" t="s">
        <v>6763</v>
      </c>
      <c r="K6739" s="8">
        <f>(Table1[[#This Row],[Actual Amount]]-Table1[[#This Row],[Budget Amount]])</f>
        <v>8004</v>
      </c>
      <c r="L6739" s="10">
        <f>(Table1[[#This Row],[Actual Amount]]-Table1[[#This Row],[Budget Amount]]) / Table1[[#This Row],[Budget Amount]]</f>
        <v>0.13153440370741648</v>
      </c>
    </row>
    <row r="6740" spans="1:12">
      <c r="A6740" s="6">
        <v>44763</v>
      </c>
      <c r="B6740" s="6" t="str">
        <f>TEXT(Table1[[#This Row],[Date]],"mm")</f>
        <v>07</v>
      </c>
      <c r="C6740" s="6" t="str">
        <f>TEXT(Table1[[#This Row],[Date]],"yyyy")</f>
        <v>2022</v>
      </c>
      <c r="D6740" t="s">
        <v>31</v>
      </c>
      <c r="E6740" t="s">
        <v>13</v>
      </c>
      <c r="F6740" t="s">
        <v>29</v>
      </c>
      <c r="G6740" s="8">
        <v>124979</v>
      </c>
      <c r="H6740" s="8">
        <v>161416</v>
      </c>
      <c r="I6740" t="s">
        <v>25</v>
      </c>
      <c r="J6740" t="s">
        <v>6764</v>
      </c>
      <c r="K6740" s="8">
        <f>(Table1[[#This Row],[Actual Amount]]-Table1[[#This Row],[Budget Amount]])</f>
        <v>36437</v>
      </c>
      <c r="L6740" s="10">
        <f>(Table1[[#This Row],[Actual Amount]]-Table1[[#This Row],[Budget Amount]]) / Table1[[#This Row],[Budget Amount]]</f>
        <v>0.2915449795565655</v>
      </c>
    </row>
    <row r="6741" spans="1:12">
      <c r="A6741" s="6">
        <v>44427</v>
      </c>
      <c r="B6741" s="6" t="str">
        <f>TEXT(Table1[[#This Row],[Date]],"mm")</f>
        <v>08</v>
      </c>
      <c r="C6741" s="6" t="str">
        <f>TEXT(Table1[[#This Row],[Date]],"yyyy")</f>
        <v>2021</v>
      </c>
      <c r="D6741" t="s">
        <v>45</v>
      </c>
      <c r="E6741" t="s">
        <v>33</v>
      </c>
      <c r="F6741" t="s">
        <v>10</v>
      </c>
      <c r="G6741" s="8">
        <v>26964</v>
      </c>
      <c r="H6741" s="8">
        <v>63495</v>
      </c>
      <c r="I6741" t="s">
        <v>11</v>
      </c>
      <c r="J6741" t="s">
        <v>6765</v>
      </c>
      <c r="K6741" s="8">
        <f>(Table1[[#This Row],[Actual Amount]]-Table1[[#This Row],[Budget Amount]])</f>
        <v>36531</v>
      </c>
      <c r="L6741" s="10">
        <f>(Table1[[#This Row],[Actual Amount]]-Table1[[#This Row],[Budget Amount]]) / Table1[[#This Row],[Budget Amount]]</f>
        <v>1.3548064085447262</v>
      </c>
    </row>
    <row r="6742" spans="1:12">
      <c r="A6742" s="6">
        <v>45070</v>
      </c>
      <c r="B6742" s="6" t="str">
        <f>TEXT(Table1[[#This Row],[Date]],"mm")</f>
        <v>05</v>
      </c>
      <c r="C6742" s="6" t="str">
        <f>TEXT(Table1[[#This Row],[Date]],"yyyy")</f>
        <v>2023</v>
      </c>
      <c r="D6742" t="s">
        <v>31</v>
      </c>
      <c r="E6742" t="s">
        <v>24</v>
      </c>
      <c r="F6742" t="s">
        <v>20</v>
      </c>
      <c r="G6742" s="8">
        <v>14200</v>
      </c>
      <c r="H6742" s="8">
        <v>61968</v>
      </c>
      <c r="I6742" t="s">
        <v>16</v>
      </c>
      <c r="J6742" t="s">
        <v>6766</v>
      </c>
      <c r="K6742" s="8">
        <f>(Table1[[#This Row],[Actual Amount]]-Table1[[#This Row],[Budget Amount]])</f>
        <v>47768</v>
      </c>
      <c r="L6742" s="10">
        <f>(Table1[[#This Row],[Actual Amount]]-Table1[[#This Row],[Budget Amount]]) / Table1[[#This Row],[Budget Amount]]</f>
        <v>3.363943661971831</v>
      </c>
    </row>
    <row r="6743" spans="1:12">
      <c r="A6743" s="6">
        <v>44770</v>
      </c>
      <c r="B6743" s="6" t="str">
        <f>TEXT(Table1[[#This Row],[Date]],"mm")</f>
        <v>07</v>
      </c>
      <c r="C6743" s="6" t="str">
        <f>TEXT(Table1[[#This Row],[Date]],"yyyy")</f>
        <v>2022</v>
      </c>
      <c r="D6743" t="s">
        <v>13</v>
      </c>
      <c r="E6743" t="s">
        <v>14</v>
      </c>
      <c r="F6743" t="s">
        <v>10</v>
      </c>
      <c r="G6743" s="8">
        <v>107130</v>
      </c>
      <c r="H6743" s="8">
        <v>87447</v>
      </c>
      <c r="I6743" t="s">
        <v>22</v>
      </c>
      <c r="J6743" t="s">
        <v>6767</v>
      </c>
      <c r="K6743" s="8">
        <f>(Table1[[#This Row],[Actual Amount]]-Table1[[#This Row],[Budget Amount]])</f>
        <v>-19683</v>
      </c>
      <c r="L6743" s="10">
        <f>(Table1[[#This Row],[Actual Amount]]-Table1[[#This Row],[Budget Amount]]) / Table1[[#This Row],[Budget Amount]]</f>
        <v>-0.18373004760571268</v>
      </c>
    </row>
    <row r="6744" spans="1:12">
      <c r="A6744" s="6">
        <v>44436</v>
      </c>
      <c r="B6744" s="6" t="str">
        <f>TEXT(Table1[[#This Row],[Date]],"mm")</f>
        <v>08</v>
      </c>
      <c r="C6744" s="6" t="str">
        <f>TEXT(Table1[[#This Row],[Date]],"yyyy")</f>
        <v>2021</v>
      </c>
      <c r="D6744" t="s">
        <v>45</v>
      </c>
      <c r="E6744" t="s">
        <v>9</v>
      </c>
      <c r="F6744" t="s">
        <v>15</v>
      </c>
      <c r="G6744" s="8">
        <v>148142</v>
      </c>
      <c r="H6744" s="8">
        <v>168214</v>
      </c>
      <c r="I6744" t="s">
        <v>11</v>
      </c>
      <c r="J6744" t="s">
        <v>6768</v>
      </c>
      <c r="K6744" s="8">
        <f>(Table1[[#This Row],[Actual Amount]]-Table1[[#This Row],[Budget Amount]])</f>
        <v>20072</v>
      </c>
      <c r="L6744" s="10">
        <f>(Table1[[#This Row],[Actual Amount]]-Table1[[#This Row],[Budget Amount]]) / Table1[[#This Row],[Budget Amount]]</f>
        <v>0.13549162290235045</v>
      </c>
    </row>
    <row r="6745" spans="1:12">
      <c r="A6745" s="6">
        <v>44286</v>
      </c>
      <c r="B6745" s="6" t="str">
        <f>TEXT(Table1[[#This Row],[Date]],"mm")</f>
        <v>03</v>
      </c>
      <c r="C6745" s="6" t="str">
        <f>TEXT(Table1[[#This Row],[Date]],"yyyy")</f>
        <v>2021</v>
      </c>
      <c r="D6745" t="s">
        <v>45</v>
      </c>
      <c r="E6745" t="s">
        <v>9</v>
      </c>
      <c r="F6745" t="s">
        <v>15</v>
      </c>
      <c r="G6745" s="8">
        <v>134009</v>
      </c>
      <c r="H6745" s="8">
        <v>100064</v>
      </c>
      <c r="I6745" t="s">
        <v>22</v>
      </c>
      <c r="J6745" t="s">
        <v>6769</v>
      </c>
      <c r="K6745" s="8">
        <f>(Table1[[#This Row],[Actual Amount]]-Table1[[#This Row],[Budget Amount]])</f>
        <v>-33945</v>
      </c>
      <c r="L6745" s="10">
        <f>(Table1[[#This Row],[Actual Amount]]-Table1[[#This Row],[Budget Amount]]) / Table1[[#This Row],[Budget Amount]]</f>
        <v>-0.25330388257505093</v>
      </c>
    </row>
    <row r="6746" spans="1:12">
      <c r="A6746" s="6">
        <v>44428</v>
      </c>
      <c r="B6746" s="6" t="str">
        <f>TEXT(Table1[[#This Row],[Date]],"mm")</f>
        <v>08</v>
      </c>
      <c r="C6746" s="6" t="str">
        <f>TEXT(Table1[[#This Row],[Date]],"yyyy")</f>
        <v>2021</v>
      </c>
      <c r="D6746" t="s">
        <v>27</v>
      </c>
      <c r="E6746" t="s">
        <v>14</v>
      </c>
      <c r="F6746" t="s">
        <v>48</v>
      </c>
      <c r="G6746" s="8">
        <v>81516</v>
      </c>
      <c r="H6746" s="8">
        <v>156501</v>
      </c>
      <c r="I6746" t="s">
        <v>16</v>
      </c>
      <c r="J6746" t="s">
        <v>6770</v>
      </c>
      <c r="K6746" s="8">
        <f>(Table1[[#This Row],[Actual Amount]]-Table1[[#This Row],[Budget Amount]])</f>
        <v>74985</v>
      </c>
      <c r="L6746" s="10">
        <f>(Table1[[#This Row],[Actual Amount]]-Table1[[#This Row],[Budget Amount]]) / Table1[[#This Row],[Budget Amount]]</f>
        <v>0.91988075960547622</v>
      </c>
    </row>
    <row r="6747" spans="1:12">
      <c r="A6747" s="6">
        <v>44653</v>
      </c>
      <c r="B6747" s="6" t="str">
        <f>TEXT(Table1[[#This Row],[Date]],"mm")</f>
        <v>04</v>
      </c>
      <c r="C6747" s="6" t="str">
        <f>TEXT(Table1[[#This Row],[Date]],"yyyy")</f>
        <v>2022</v>
      </c>
      <c r="D6747" t="s">
        <v>27</v>
      </c>
      <c r="E6747" t="s">
        <v>13</v>
      </c>
      <c r="F6747" t="s">
        <v>10</v>
      </c>
      <c r="G6747" s="8">
        <v>112229</v>
      </c>
      <c r="H6747" s="8">
        <v>26481</v>
      </c>
      <c r="I6747" t="s">
        <v>25</v>
      </c>
      <c r="J6747" t="s">
        <v>6771</v>
      </c>
      <c r="K6747" s="8">
        <f>(Table1[[#This Row],[Actual Amount]]-Table1[[#This Row],[Budget Amount]])</f>
        <v>-85748</v>
      </c>
      <c r="L6747" s="10">
        <f>(Table1[[#This Row],[Actual Amount]]-Table1[[#This Row],[Budget Amount]]) / Table1[[#This Row],[Budget Amount]]</f>
        <v>-0.7640449438202247</v>
      </c>
    </row>
    <row r="6748" spans="1:12">
      <c r="A6748" s="6">
        <v>44429</v>
      </c>
      <c r="B6748" s="6" t="str">
        <f>TEXT(Table1[[#This Row],[Date]],"mm")</f>
        <v>08</v>
      </c>
      <c r="C6748" s="6" t="str">
        <f>TEXT(Table1[[#This Row],[Date]],"yyyy")</f>
        <v>2021</v>
      </c>
      <c r="D6748" t="s">
        <v>13</v>
      </c>
      <c r="E6748" t="s">
        <v>9</v>
      </c>
      <c r="F6748" t="s">
        <v>10</v>
      </c>
      <c r="G6748" s="8">
        <v>53952</v>
      </c>
      <c r="H6748" s="8">
        <v>159322</v>
      </c>
      <c r="I6748" t="s">
        <v>11</v>
      </c>
      <c r="J6748" t="s">
        <v>6772</v>
      </c>
      <c r="K6748" s="8">
        <f>(Table1[[#This Row],[Actual Amount]]-Table1[[#This Row],[Budget Amount]])</f>
        <v>105370</v>
      </c>
      <c r="L6748" s="10">
        <f>(Table1[[#This Row],[Actual Amount]]-Table1[[#This Row],[Budget Amount]]) / Table1[[#This Row],[Budget Amount]]</f>
        <v>1.953032325029656</v>
      </c>
    </row>
    <row r="6749" spans="1:12">
      <c r="A6749" s="6">
        <v>44550</v>
      </c>
      <c r="B6749" s="6" t="str">
        <f>TEXT(Table1[[#This Row],[Date]],"mm")</f>
        <v>12</v>
      </c>
      <c r="C6749" s="6" t="str">
        <f>TEXT(Table1[[#This Row],[Date]],"yyyy")</f>
        <v>2021</v>
      </c>
      <c r="D6749" t="s">
        <v>13</v>
      </c>
      <c r="E6749" t="s">
        <v>24</v>
      </c>
      <c r="F6749" t="s">
        <v>15</v>
      </c>
      <c r="G6749" s="8">
        <v>72959</v>
      </c>
      <c r="H6749" s="8">
        <v>101743</v>
      </c>
      <c r="I6749" t="s">
        <v>11</v>
      </c>
      <c r="J6749" t="s">
        <v>6773</v>
      </c>
      <c r="K6749" s="8">
        <f>(Table1[[#This Row],[Actual Amount]]-Table1[[#This Row],[Budget Amount]])</f>
        <v>28784</v>
      </c>
      <c r="L6749" s="10">
        <f>(Table1[[#This Row],[Actual Amount]]-Table1[[#This Row],[Budget Amount]]) / Table1[[#This Row],[Budget Amount]]</f>
        <v>0.39452295124659054</v>
      </c>
    </row>
    <row r="6750" spans="1:12">
      <c r="A6750" s="6">
        <v>45201</v>
      </c>
      <c r="B6750" s="6" t="str">
        <f>TEXT(Table1[[#This Row],[Date]],"mm")</f>
        <v>10</v>
      </c>
      <c r="C6750" s="6" t="str">
        <f>TEXT(Table1[[#This Row],[Date]],"yyyy")</f>
        <v>2023</v>
      </c>
      <c r="D6750" t="s">
        <v>31</v>
      </c>
      <c r="E6750" t="s">
        <v>9</v>
      </c>
      <c r="F6750" t="s">
        <v>10</v>
      </c>
      <c r="G6750" s="8">
        <v>132040</v>
      </c>
      <c r="H6750" s="8">
        <v>165662</v>
      </c>
      <c r="I6750" t="s">
        <v>25</v>
      </c>
      <c r="J6750" t="s">
        <v>6774</v>
      </c>
      <c r="K6750" s="8">
        <f>(Table1[[#This Row],[Actual Amount]]-Table1[[#This Row],[Budget Amount]])</f>
        <v>33622</v>
      </c>
      <c r="L6750" s="10">
        <f>(Table1[[#This Row],[Actual Amount]]-Table1[[#This Row],[Budget Amount]]) / Table1[[#This Row],[Budget Amount]]</f>
        <v>0.25463495910330203</v>
      </c>
    </row>
    <row r="6751" spans="1:12">
      <c r="A6751" s="6">
        <v>44635</v>
      </c>
      <c r="B6751" s="6" t="str">
        <f>TEXT(Table1[[#This Row],[Date]],"mm")</f>
        <v>03</v>
      </c>
      <c r="C6751" s="6" t="str">
        <f>TEXT(Table1[[#This Row],[Date]],"yyyy")</f>
        <v>2022</v>
      </c>
      <c r="D6751" t="s">
        <v>8</v>
      </c>
      <c r="E6751" t="s">
        <v>9</v>
      </c>
      <c r="F6751" t="s">
        <v>29</v>
      </c>
      <c r="G6751" s="8">
        <v>78781</v>
      </c>
      <c r="H6751" s="8">
        <v>114380</v>
      </c>
      <c r="I6751" t="s">
        <v>11</v>
      </c>
      <c r="J6751" t="s">
        <v>6775</v>
      </c>
      <c r="K6751" s="8">
        <f>(Table1[[#This Row],[Actual Amount]]-Table1[[#This Row],[Budget Amount]])</f>
        <v>35599</v>
      </c>
      <c r="L6751" s="10">
        <f>(Table1[[#This Row],[Actual Amount]]-Table1[[#This Row],[Budget Amount]]) / Table1[[#This Row],[Budget Amount]]</f>
        <v>0.45187291351975728</v>
      </c>
    </row>
    <row r="6752" spans="1:12">
      <c r="A6752" s="6">
        <v>44541</v>
      </c>
      <c r="B6752" s="6" t="str">
        <f>TEXT(Table1[[#This Row],[Date]],"mm")</f>
        <v>12</v>
      </c>
      <c r="C6752" s="6" t="str">
        <f>TEXT(Table1[[#This Row],[Date]],"yyyy")</f>
        <v>2021</v>
      </c>
      <c r="D6752" t="s">
        <v>31</v>
      </c>
      <c r="E6752" t="s">
        <v>24</v>
      </c>
      <c r="F6752" t="s">
        <v>15</v>
      </c>
      <c r="G6752" s="8">
        <v>36392</v>
      </c>
      <c r="H6752" s="8">
        <v>72641</v>
      </c>
      <c r="I6752" t="s">
        <v>11</v>
      </c>
      <c r="J6752" t="s">
        <v>6776</v>
      </c>
      <c r="K6752" s="8">
        <f>(Table1[[#This Row],[Actual Amount]]-Table1[[#This Row],[Budget Amount]])</f>
        <v>36249</v>
      </c>
      <c r="L6752" s="10">
        <f>(Table1[[#This Row],[Actual Amount]]-Table1[[#This Row],[Budget Amount]]) / Table1[[#This Row],[Budget Amount]]</f>
        <v>0.99607056495933177</v>
      </c>
    </row>
    <row r="6753" spans="1:12">
      <c r="A6753" s="6">
        <v>44860</v>
      </c>
      <c r="B6753" s="6" t="str">
        <f>TEXT(Table1[[#This Row],[Date]],"mm")</f>
        <v>10</v>
      </c>
      <c r="C6753" s="6" t="str">
        <f>TEXT(Table1[[#This Row],[Date]],"yyyy")</f>
        <v>2022</v>
      </c>
      <c r="D6753" t="s">
        <v>13</v>
      </c>
      <c r="E6753" t="s">
        <v>33</v>
      </c>
      <c r="F6753" t="s">
        <v>48</v>
      </c>
      <c r="G6753" s="8">
        <v>47256</v>
      </c>
      <c r="H6753" s="8">
        <v>108653</v>
      </c>
      <c r="I6753" t="s">
        <v>25</v>
      </c>
      <c r="J6753" t="s">
        <v>6777</v>
      </c>
      <c r="K6753" s="8">
        <f>(Table1[[#This Row],[Actual Amount]]-Table1[[#This Row],[Budget Amount]])</f>
        <v>61397</v>
      </c>
      <c r="L6753" s="10">
        <f>(Table1[[#This Row],[Actual Amount]]-Table1[[#This Row],[Budget Amount]]) / Table1[[#This Row],[Budget Amount]]</f>
        <v>1.2992424242424243</v>
      </c>
    </row>
    <row r="6754" spans="1:12">
      <c r="A6754" s="6">
        <v>44853</v>
      </c>
      <c r="B6754" s="6" t="str">
        <f>TEXT(Table1[[#This Row],[Date]],"mm")</f>
        <v>10</v>
      </c>
      <c r="C6754" s="6" t="str">
        <f>TEXT(Table1[[#This Row],[Date]],"yyyy")</f>
        <v>2022</v>
      </c>
      <c r="D6754" t="s">
        <v>8</v>
      </c>
      <c r="E6754" t="s">
        <v>13</v>
      </c>
      <c r="F6754" t="s">
        <v>48</v>
      </c>
      <c r="G6754" s="8">
        <v>111439</v>
      </c>
      <c r="H6754" s="8">
        <v>167046</v>
      </c>
      <c r="I6754" t="s">
        <v>22</v>
      </c>
      <c r="J6754" t="s">
        <v>6778</v>
      </c>
      <c r="K6754" s="8">
        <f>(Table1[[#This Row],[Actual Amount]]-Table1[[#This Row],[Budget Amount]])</f>
        <v>55607</v>
      </c>
      <c r="L6754" s="10">
        <f>(Table1[[#This Row],[Actual Amount]]-Table1[[#This Row],[Budget Amount]]) / Table1[[#This Row],[Budget Amount]]</f>
        <v>0.49899047909618716</v>
      </c>
    </row>
    <row r="6755" spans="1:12">
      <c r="A6755" s="6">
        <v>44326</v>
      </c>
      <c r="B6755" s="6" t="str">
        <f>TEXT(Table1[[#This Row],[Date]],"mm")</f>
        <v>05</v>
      </c>
      <c r="C6755" s="6" t="str">
        <f>TEXT(Table1[[#This Row],[Date]],"yyyy")</f>
        <v>2021</v>
      </c>
      <c r="D6755" t="s">
        <v>31</v>
      </c>
      <c r="E6755" t="s">
        <v>24</v>
      </c>
      <c r="F6755" t="s">
        <v>48</v>
      </c>
      <c r="G6755" s="8">
        <v>41715</v>
      </c>
      <c r="H6755" s="8">
        <v>38446</v>
      </c>
      <c r="I6755" t="s">
        <v>22</v>
      </c>
      <c r="J6755" t="s">
        <v>6779</v>
      </c>
      <c r="K6755" s="8">
        <f>(Table1[[#This Row],[Actual Amount]]-Table1[[#This Row],[Budget Amount]])</f>
        <v>-3269</v>
      </c>
      <c r="L6755" s="10">
        <f>(Table1[[#This Row],[Actual Amount]]-Table1[[#This Row],[Budget Amount]]) / Table1[[#This Row],[Budget Amount]]</f>
        <v>-7.836509648807384E-2</v>
      </c>
    </row>
    <row r="6756" spans="1:12">
      <c r="A6756" s="6">
        <v>44337</v>
      </c>
      <c r="B6756" s="6" t="str">
        <f>TEXT(Table1[[#This Row],[Date]],"mm")</f>
        <v>05</v>
      </c>
      <c r="C6756" s="6" t="str">
        <f>TEXT(Table1[[#This Row],[Date]],"yyyy")</f>
        <v>2021</v>
      </c>
      <c r="D6756" t="s">
        <v>18</v>
      </c>
      <c r="E6756" t="s">
        <v>24</v>
      </c>
      <c r="F6756" t="s">
        <v>10</v>
      </c>
      <c r="G6756" s="8">
        <v>129198</v>
      </c>
      <c r="H6756" s="8">
        <v>10585</v>
      </c>
      <c r="I6756" t="s">
        <v>25</v>
      </c>
      <c r="J6756" t="s">
        <v>6780</v>
      </c>
      <c r="K6756" s="8">
        <f>(Table1[[#This Row],[Actual Amount]]-Table1[[#This Row],[Budget Amount]])</f>
        <v>-118613</v>
      </c>
      <c r="L6756" s="10">
        <f>(Table1[[#This Row],[Actual Amount]]-Table1[[#This Row],[Budget Amount]]) / Table1[[#This Row],[Budget Amount]]</f>
        <v>-0.91807148717472409</v>
      </c>
    </row>
    <row r="6757" spans="1:12">
      <c r="A6757" s="6">
        <v>44611</v>
      </c>
      <c r="B6757" s="6" t="str">
        <f>TEXT(Table1[[#This Row],[Date]],"mm")</f>
        <v>02</v>
      </c>
      <c r="C6757" s="6" t="str">
        <f>TEXT(Table1[[#This Row],[Date]],"yyyy")</f>
        <v>2022</v>
      </c>
      <c r="D6757" t="s">
        <v>18</v>
      </c>
      <c r="E6757" t="s">
        <v>19</v>
      </c>
      <c r="F6757" t="s">
        <v>15</v>
      </c>
      <c r="G6757" s="8">
        <v>16546</v>
      </c>
      <c r="H6757" s="8">
        <v>141168</v>
      </c>
      <c r="I6757" t="s">
        <v>16</v>
      </c>
      <c r="J6757" t="s">
        <v>6781</v>
      </c>
      <c r="K6757" s="8">
        <f>(Table1[[#This Row],[Actual Amount]]-Table1[[#This Row],[Budget Amount]])</f>
        <v>124622</v>
      </c>
      <c r="L6757" s="10">
        <f>(Table1[[#This Row],[Actual Amount]]-Table1[[#This Row],[Budget Amount]]) / Table1[[#This Row],[Budget Amount]]</f>
        <v>7.5318505983319231</v>
      </c>
    </row>
    <row r="6758" spans="1:12">
      <c r="A6758" s="6">
        <v>44822</v>
      </c>
      <c r="B6758" s="6" t="str">
        <f>TEXT(Table1[[#This Row],[Date]],"mm")</f>
        <v>09</v>
      </c>
      <c r="C6758" s="6" t="str">
        <f>TEXT(Table1[[#This Row],[Date]],"yyyy")</f>
        <v>2022</v>
      </c>
      <c r="D6758" t="s">
        <v>8</v>
      </c>
      <c r="E6758" t="s">
        <v>14</v>
      </c>
      <c r="F6758" t="s">
        <v>48</v>
      </c>
      <c r="G6758" s="8">
        <v>142208</v>
      </c>
      <c r="H6758" s="8">
        <v>134384</v>
      </c>
      <c r="I6758" t="s">
        <v>25</v>
      </c>
      <c r="J6758" t="s">
        <v>6782</v>
      </c>
      <c r="K6758" s="8">
        <f>(Table1[[#This Row],[Actual Amount]]-Table1[[#This Row],[Budget Amount]])</f>
        <v>-7824</v>
      </c>
      <c r="L6758" s="10">
        <f>(Table1[[#This Row],[Actual Amount]]-Table1[[#This Row],[Budget Amount]]) / Table1[[#This Row],[Budget Amount]]</f>
        <v>-5.5018001800180016E-2</v>
      </c>
    </row>
    <row r="6759" spans="1:12">
      <c r="A6759" s="6">
        <v>44480</v>
      </c>
      <c r="B6759" s="6" t="str">
        <f>TEXT(Table1[[#This Row],[Date]],"mm")</f>
        <v>10</v>
      </c>
      <c r="C6759" s="6" t="str">
        <f>TEXT(Table1[[#This Row],[Date]],"yyyy")</f>
        <v>2021</v>
      </c>
      <c r="D6759" t="s">
        <v>27</v>
      </c>
      <c r="E6759" t="s">
        <v>13</v>
      </c>
      <c r="F6759" t="s">
        <v>15</v>
      </c>
      <c r="G6759" s="8">
        <v>98128</v>
      </c>
      <c r="H6759" s="8">
        <v>123279</v>
      </c>
      <c r="I6759" t="s">
        <v>25</v>
      </c>
      <c r="J6759" t="s">
        <v>6783</v>
      </c>
      <c r="K6759" s="8">
        <f>(Table1[[#This Row],[Actual Amount]]-Table1[[#This Row],[Budget Amount]])</f>
        <v>25151</v>
      </c>
      <c r="L6759" s="10">
        <f>(Table1[[#This Row],[Actual Amount]]-Table1[[#This Row],[Budget Amount]]) / Table1[[#This Row],[Budget Amount]]</f>
        <v>0.25630808739605415</v>
      </c>
    </row>
    <row r="6760" spans="1:12">
      <c r="A6760" s="6">
        <v>44419</v>
      </c>
      <c r="B6760" s="6" t="str">
        <f>TEXT(Table1[[#This Row],[Date]],"mm")</f>
        <v>08</v>
      </c>
      <c r="C6760" s="6" t="str">
        <f>TEXT(Table1[[#This Row],[Date]],"yyyy")</f>
        <v>2021</v>
      </c>
      <c r="D6760" t="s">
        <v>8</v>
      </c>
      <c r="E6760" t="s">
        <v>33</v>
      </c>
      <c r="F6760" t="s">
        <v>10</v>
      </c>
      <c r="G6760" s="8">
        <v>49312</v>
      </c>
      <c r="H6760" s="8">
        <v>58612</v>
      </c>
      <c r="I6760" t="s">
        <v>22</v>
      </c>
      <c r="J6760" t="s">
        <v>6784</v>
      </c>
      <c r="K6760" s="8">
        <f>(Table1[[#This Row],[Actual Amount]]-Table1[[#This Row],[Budget Amount]])</f>
        <v>9300</v>
      </c>
      <c r="L6760" s="10">
        <f>(Table1[[#This Row],[Actual Amount]]-Table1[[#This Row],[Budget Amount]]) / Table1[[#This Row],[Budget Amount]]</f>
        <v>0.18859506813757301</v>
      </c>
    </row>
    <row r="6761" spans="1:12">
      <c r="A6761" s="6">
        <v>44940</v>
      </c>
      <c r="B6761" s="6" t="str">
        <f>TEXT(Table1[[#This Row],[Date]],"mm")</f>
        <v>01</v>
      </c>
      <c r="C6761" s="6" t="str">
        <f>TEXT(Table1[[#This Row],[Date]],"yyyy")</f>
        <v>2023</v>
      </c>
      <c r="D6761" t="s">
        <v>31</v>
      </c>
      <c r="E6761" t="s">
        <v>19</v>
      </c>
      <c r="F6761" t="s">
        <v>29</v>
      </c>
      <c r="G6761" s="8">
        <v>89756</v>
      </c>
      <c r="H6761" s="8">
        <v>166194</v>
      </c>
      <c r="I6761" t="s">
        <v>11</v>
      </c>
      <c r="J6761" t="s">
        <v>6785</v>
      </c>
      <c r="K6761" s="8">
        <f>(Table1[[#This Row],[Actual Amount]]-Table1[[#This Row],[Budget Amount]])</f>
        <v>76438</v>
      </c>
      <c r="L6761" s="10">
        <f>(Table1[[#This Row],[Actual Amount]]-Table1[[#This Row],[Budget Amount]]) / Table1[[#This Row],[Budget Amount]]</f>
        <v>0.8516199474129863</v>
      </c>
    </row>
    <row r="6762" spans="1:12">
      <c r="A6762" s="6">
        <v>44659</v>
      </c>
      <c r="B6762" s="6" t="str">
        <f>TEXT(Table1[[#This Row],[Date]],"mm")</f>
        <v>04</v>
      </c>
      <c r="C6762" s="6" t="str">
        <f>TEXT(Table1[[#This Row],[Date]],"yyyy")</f>
        <v>2022</v>
      </c>
      <c r="D6762" t="s">
        <v>45</v>
      </c>
      <c r="E6762" t="s">
        <v>24</v>
      </c>
      <c r="F6762" t="s">
        <v>29</v>
      </c>
      <c r="G6762" s="8">
        <v>25448</v>
      </c>
      <c r="H6762" s="8">
        <v>142198</v>
      </c>
      <c r="I6762" t="s">
        <v>16</v>
      </c>
      <c r="J6762" t="s">
        <v>6786</v>
      </c>
      <c r="K6762" s="8">
        <f>(Table1[[#This Row],[Actual Amount]]-Table1[[#This Row],[Budget Amount]])</f>
        <v>116750</v>
      </c>
      <c r="L6762" s="10">
        <f>(Table1[[#This Row],[Actual Amount]]-Table1[[#This Row],[Budget Amount]]) / Table1[[#This Row],[Budget Amount]]</f>
        <v>4.5877868594781512</v>
      </c>
    </row>
    <row r="6763" spans="1:12">
      <c r="A6763" s="6">
        <v>44553</v>
      </c>
      <c r="B6763" s="6" t="str">
        <f>TEXT(Table1[[#This Row],[Date]],"mm")</f>
        <v>12</v>
      </c>
      <c r="C6763" s="6" t="str">
        <f>TEXT(Table1[[#This Row],[Date]],"yyyy")</f>
        <v>2021</v>
      </c>
      <c r="D6763" t="s">
        <v>18</v>
      </c>
      <c r="E6763" t="s">
        <v>19</v>
      </c>
      <c r="F6763" t="s">
        <v>29</v>
      </c>
      <c r="G6763" s="8">
        <v>123398</v>
      </c>
      <c r="H6763" s="8">
        <v>168040</v>
      </c>
      <c r="I6763" t="s">
        <v>11</v>
      </c>
      <c r="J6763" t="s">
        <v>6787</v>
      </c>
      <c r="K6763" s="8">
        <f>(Table1[[#This Row],[Actual Amount]]-Table1[[#This Row],[Budget Amount]])</f>
        <v>44642</v>
      </c>
      <c r="L6763" s="10">
        <f>(Table1[[#This Row],[Actual Amount]]-Table1[[#This Row],[Budget Amount]]) / Table1[[#This Row],[Budget Amount]]</f>
        <v>0.36177247605309648</v>
      </c>
    </row>
    <row r="6764" spans="1:12">
      <c r="A6764" s="6">
        <v>45243</v>
      </c>
      <c r="B6764" s="6" t="str">
        <f>TEXT(Table1[[#This Row],[Date]],"mm")</f>
        <v>11</v>
      </c>
      <c r="C6764" s="6" t="str">
        <f>TEXT(Table1[[#This Row],[Date]],"yyyy")</f>
        <v>2023</v>
      </c>
      <c r="D6764" t="s">
        <v>45</v>
      </c>
      <c r="E6764" t="s">
        <v>33</v>
      </c>
      <c r="F6764" t="s">
        <v>10</v>
      </c>
      <c r="G6764" s="8">
        <v>53851</v>
      </c>
      <c r="H6764" s="8">
        <v>47680</v>
      </c>
      <c r="I6764" t="s">
        <v>11</v>
      </c>
      <c r="J6764" t="s">
        <v>6788</v>
      </c>
      <c r="K6764" s="8">
        <f>(Table1[[#This Row],[Actual Amount]]-Table1[[#This Row],[Budget Amount]])</f>
        <v>-6171</v>
      </c>
      <c r="L6764" s="10">
        <f>(Table1[[#This Row],[Actual Amount]]-Table1[[#This Row],[Budget Amount]]) / Table1[[#This Row],[Budget Amount]]</f>
        <v>-0.1145939722567826</v>
      </c>
    </row>
    <row r="6765" spans="1:12">
      <c r="A6765" s="6">
        <v>45055</v>
      </c>
      <c r="B6765" s="6" t="str">
        <f>TEXT(Table1[[#This Row],[Date]],"mm")</f>
        <v>05</v>
      </c>
      <c r="C6765" s="6" t="str">
        <f>TEXT(Table1[[#This Row],[Date]],"yyyy")</f>
        <v>2023</v>
      </c>
      <c r="D6765" t="s">
        <v>18</v>
      </c>
      <c r="E6765" t="s">
        <v>19</v>
      </c>
      <c r="F6765" t="s">
        <v>48</v>
      </c>
      <c r="G6765" s="8">
        <v>90532</v>
      </c>
      <c r="H6765" s="8">
        <v>40606</v>
      </c>
      <c r="I6765" t="s">
        <v>16</v>
      </c>
      <c r="J6765" t="s">
        <v>6789</v>
      </c>
      <c r="K6765" s="8">
        <f>(Table1[[#This Row],[Actual Amount]]-Table1[[#This Row],[Budget Amount]])</f>
        <v>-49926</v>
      </c>
      <c r="L6765" s="10">
        <f>(Table1[[#This Row],[Actual Amount]]-Table1[[#This Row],[Budget Amount]]) / Table1[[#This Row],[Budget Amount]]</f>
        <v>-0.5514735121283082</v>
      </c>
    </row>
    <row r="6766" spans="1:12">
      <c r="A6766" s="6">
        <v>44861</v>
      </c>
      <c r="B6766" s="6" t="str">
        <f>TEXT(Table1[[#This Row],[Date]],"mm")</f>
        <v>10</v>
      </c>
      <c r="C6766" s="6" t="str">
        <f>TEXT(Table1[[#This Row],[Date]],"yyyy")</f>
        <v>2022</v>
      </c>
      <c r="D6766" t="s">
        <v>31</v>
      </c>
      <c r="E6766" t="s">
        <v>19</v>
      </c>
      <c r="F6766" t="s">
        <v>10</v>
      </c>
      <c r="G6766" s="8">
        <v>49268</v>
      </c>
      <c r="H6766" s="8">
        <v>31428</v>
      </c>
      <c r="I6766" t="s">
        <v>25</v>
      </c>
      <c r="J6766" t="s">
        <v>6790</v>
      </c>
      <c r="K6766" s="8">
        <f>(Table1[[#This Row],[Actual Amount]]-Table1[[#This Row],[Budget Amount]])</f>
        <v>-17840</v>
      </c>
      <c r="L6766" s="10">
        <f>(Table1[[#This Row],[Actual Amount]]-Table1[[#This Row],[Budget Amount]]) / Table1[[#This Row],[Budget Amount]]</f>
        <v>-0.36210116099699602</v>
      </c>
    </row>
    <row r="6767" spans="1:12">
      <c r="A6767" s="6">
        <v>45211</v>
      </c>
      <c r="B6767" s="6" t="str">
        <f>TEXT(Table1[[#This Row],[Date]],"mm")</f>
        <v>10</v>
      </c>
      <c r="C6767" s="6" t="str">
        <f>TEXT(Table1[[#This Row],[Date]],"yyyy")</f>
        <v>2023</v>
      </c>
      <c r="D6767" t="s">
        <v>18</v>
      </c>
      <c r="E6767" t="s">
        <v>19</v>
      </c>
      <c r="F6767" t="s">
        <v>15</v>
      </c>
      <c r="G6767" s="8">
        <v>47741</v>
      </c>
      <c r="H6767" s="8">
        <v>9270</v>
      </c>
      <c r="I6767" t="s">
        <v>25</v>
      </c>
      <c r="J6767" t="s">
        <v>6791</v>
      </c>
      <c r="K6767" s="8">
        <f>(Table1[[#This Row],[Actual Amount]]-Table1[[#This Row],[Budget Amount]])</f>
        <v>-38471</v>
      </c>
      <c r="L6767" s="10">
        <f>(Table1[[#This Row],[Actual Amount]]-Table1[[#This Row],[Budget Amount]]) / Table1[[#This Row],[Budget Amount]]</f>
        <v>-0.80582727634527973</v>
      </c>
    </row>
    <row r="6768" spans="1:12">
      <c r="A6768" s="6">
        <v>44281</v>
      </c>
      <c r="B6768" s="6" t="str">
        <f>TEXT(Table1[[#This Row],[Date]],"mm")</f>
        <v>03</v>
      </c>
      <c r="C6768" s="6" t="str">
        <f>TEXT(Table1[[#This Row],[Date]],"yyyy")</f>
        <v>2021</v>
      </c>
      <c r="D6768" t="s">
        <v>8</v>
      </c>
      <c r="E6768" t="s">
        <v>24</v>
      </c>
      <c r="F6768" t="s">
        <v>29</v>
      </c>
      <c r="G6768" s="8">
        <v>10748</v>
      </c>
      <c r="H6768" s="8">
        <v>41049</v>
      </c>
      <c r="I6768" t="s">
        <v>11</v>
      </c>
      <c r="J6768" t="s">
        <v>6792</v>
      </c>
      <c r="K6768" s="8">
        <f>(Table1[[#This Row],[Actual Amount]]-Table1[[#This Row],[Budget Amount]])</f>
        <v>30301</v>
      </c>
      <c r="L6768" s="10">
        <f>(Table1[[#This Row],[Actual Amount]]-Table1[[#This Row],[Budget Amount]]) / Table1[[#This Row],[Budget Amount]]</f>
        <v>2.8192221808708595</v>
      </c>
    </row>
    <row r="6769" spans="1:12">
      <c r="A6769" s="6">
        <v>44817</v>
      </c>
      <c r="B6769" s="6" t="str">
        <f>TEXT(Table1[[#This Row],[Date]],"mm")</f>
        <v>09</v>
      </c>
      <c r="C6769" s="6" t="str">
        <f>TEXT(Table1[[#This Row],[Date]],"yyyy")</f>
        <v>2022</v>
      </c>
      <c r="D6769" t="s">
        <v>45</v>
      </c>
      <c r="E6769" t="s">
        <v>24</v>
      </c>
      <c r="F6769" t="s">
        <v>15</v>
      </c>
      <c r="G6769" s="8">
        <v>92186</v>
      </c>
      <c r="H6769" s="8">
        <v>166464</v>
      </c>
      <c r="I6769" t="s">
        <v>11</v>
      </c>
      <c r="J6769" t="s">
        <v>6793</v>
      </c>
      <c r="K6769" s="8">
        <f>(Table1[[#This Row],[Actual Amount]]-Table1[[#This Row],[Budget Amount]])</f>
        <v>74278</v>
      </c>
      <c r="L6769" s="10">
        <f>(Table1[[#This Row],[Actual Amount]]-Table1[[#This Row],[Budget Amount]]) / Table1[[#This Row],[Budget Amount]]</f>
        <v>0.80574056798212312</v>
      </c>
    </row>
    <row r="6770" spans="1:12">
      <c r="A6770" s="6">
        <v>45251</v>
      </c>
      <c r="B6770" s="6" t="str">
        <f>TEXT(Table1[[#This Row],[Date]],"mm")</f>
        <v>11</v>
      </c>
      <c r="C6770" s="6" t="str">
        <f>TEXT(Table1[[#This Row],[Date]],"yyyy")</f>
        <v>2023</v>
      </c>
      <c r="D6770" t="s">
        <v>13</v>
      </c>
      <c r="E6770" t="s">
        <v>14</v>
      </c>
      <c r="F6770" t="s">
        <v>10</v>
      </c>
      <c r="G6770" s="8">
        <v>140895</v>
      </c>
      <c r="H6770" s="8">
        <v>86080</v>
      </c>
      <c r="I6770" t="s">
        <v>16</v>
      </c>
      <c r="J6770" t="s">
        <v>6794</v>
      </c>
      <c r="K6770" s="8">
        <f>(Table1[[#This Row],[Actual Amount]]-Table1[[#This Row],[Budget Amount]])</f>
        <v>-54815</v>
      </c>
      <c r="L6770" s="10">
        <f>(Table1[[#This Row],[Actual Amount]]-Table1[[#This Row],[Budget Amount]]) / Table1[[#This Row],[Budget Amount]]</f>
        <v>-0.3890485822775826</v>
      </c>
    </row>
    <row r="6771" spans="1:12">
      <c r="A6771" s="6">
        <v>44436</v>
      </c>
      <c r="B6771" s="6" t="str">
        <f>TEXT(Table1[[#This Row],[Date]],"mm")</f>
        <v>08</v>
      </c>
      <c r="C6771" s="6" t="str">
        <f>TEXT(Table1[[#This Row],[Date]],"yyyy")</f>
        <v>2021</v>
      </c>
      <c r="D6771" t="s">
        <v>45</v>
      </c>
      <c r="E6771" t="s">
        <v>9</v>
      </c>
      <c r="F6771" t="s">
        <v>20</v>
      </c>
      <c r="G6771" s="8">
        <v>120997</v>
      </c>
      <c r="H6771" s="8">
        <v>95132</v>
      </c>
      <c r="I6771" t="s">
        <v>22</v>
      </c>
      <c r="J6771" t="s">
        <v>6795</v>
      </c>
      <c r="K6771" s="8">
        <f>(Table1[[#This Row],[Actual Amount]]-Table1[[#This Row],[Budget Amount]])</f>
        <v>-25865</v>
      </c>
      <c r="L6771" s="10">
        <f>(Table1[[#This Row],[Actual Amount]]-Table1[[#This Row],[Budget Amount]]) / Table1[[#This Row],[Budget Amount]]</f>
        <v>-0.21376563055282363</v>
      </c>
    </row>
    <row r="6772" spans="1:12">
      <c r="A6772" s="6">
        <v>44559</v>
      </c>
      <c r="B6772" s="6" t="str">
        <f>TEXT(Table1[[#This Row],[Date]],"mm")</f>
        <v>12</v>
      </c>
      <c r="C6772" s="6" t="str">
        <f>TEXT(Table1[[#This Row],[Date]],"yyyy")</f>
        <v>2021</v>
      </c>
      <c r="D6772" t="s">
        <v>31</v>
      </c>
      <c r="E6772" t="s">
        <v>13</v>
      </c>
      <c r="F6772" t="s">
        <v>20</v>
      </c>
      <c r="G6772" s="8">
        <v>52148</v>
      </c>
      <c r="H6772" s="8">
        <v>140901</v>
      </c>
      <c r="I6772" t="s">
        <v>16</v>
      </c>
      <c r="J6772" t="s">
        <v>6796</v>
      </c>
      <c r="K6772" s="8">
        <f>(Table1[[#This Row],[Actual Amount]]-Table1[[#This Row],[Budget Amount]])</f>
        <v>88753</v>
      </c>
      <c r="L6772" s="10">
        <f>(Table1[[#This Row],[Actual Amount]]-Table1[[#This Row],[Budget Amount]]) / Table1[[#This Row],[Budget Amount]]</f>
        <v>1.7019444657513232</v>
      </c>
    </row>
    <row r="6773" spans="1:12">
      <c r="A6773" s="6">
        <v>45018</v>
      </c>
      <c r="B6773" s="6" t="str">
        <f>TEXT(Table1[[#This Row],[Date]],"mm")</f>
        <v>04</v>
      </c>
      <c r="C6773" s="6" t="str">
        <f>TEXT(Table1[[#This Row],[Date]],"yyyy")</f>
        <v>2023</v>
      </c>
      <c r="D6773" t="s">
        <v>13</v>
      </c>
      <c r="E6773" t="s">
        <v>14</v>
      </c>
      <c r="F6773" t="s">
        <v>10</v>
      </c>
      <c r="G6773" s="8">
        <v>32297</v>
      </c>
      <c r="H6773" s="8">
        <v>131432</v>
      </c>
      <c r="I6773" t="s">
        <v>16</v>
      </c>
      <c r="J6773" t="s">
        <v>6797</v>
      </c>
      <c r="K6773" s="8">
        <f>(Table1[[#This Row],[Actual Amount]]-Table1[[#This Row],[Budget Amount]])</f>
        <v>99135</v>
      </c>
      <c r="L6773" s="10">
        <f>(Table1[[#This Row],[Actual Amount]]-Table1[[#This Row],[Budget Amount]]) / Table1[[#This Row],[Budget Amount]]</f>
        <v>3.069480137474069</v>
      </c>
    </row>
    <row r="6774" spans="1:12">
      <c r="A6774" s="6">
        <v>44864</v>
      </c>
      <c r="B6774" s="6" t="str">
        <f>TEXT(Table1[[#This Row],[Date]],"mm")</f>
        <v>10</v>
      </c>
      <c r="C6774" s="6" t="str">
        <f>TEXT(Table1[[#This Row],[Date]],"yyyy")</f>
        <v>2022</v>
      </c>
      <c r="D6774" t="s">
        <v>45</v>
      </c>
      <c r="E6774" t="s">
        <v>33</v>
      </c>
      <c r="F6774" t="s">
        <v>48</v>
      </c>
      <c r="G6774" s="8">
        <v>73160</v>
      </c>
      <c r="H6774" s="8">
        <v>89874</v>
      </c>
      <c r="I6774" t="s">
        <v>16</v>
      </c>
      <c r="J6774" t="s">
        <v>6798</v>
      </c>
      <c r="K6774" s="8">
        <f>(Table1[[#This Row],[Actual Amount]]-Table1[[#This Row],[Budget Amount]])</f>
        <v>16714</v>
      </c>
      <c r="L6774" s="10">
        <f>(Table1[[#This Row],[Actual Amount]]-Table1[[#This Row],[Budget Amount]]) / Table1[[#This Row],[Budget Amount]]</f>
        <v>0.22845817386550027</v>
      </c>
    </row>
    <row r="6775" spans="1:12">
      <c r="A6775" s="6">
        <v>44295</v>
      </c>
      <c r="B6775" s="6" t="str">
        <f>TEXT(Table1[[#This Row],[Date]],"mm")</f>
        <v>04</v>
      </c>
      <c r="C6775" s="6" t="str">
        <f>TEXT(Table1[[#This Row],[Date]],"yyyy")</f>
        <v>2021</v>
      </c>
      <c r="D6775" t="s">
        <v>31</v>
      </c>
      <c r="E6775" t="s">
        <v>19</v>
      </c>
      <c r="F6775" t="s">
        <v>15</v>
      </c>
      <c r="G6775" s="8">
        <v>49577</v>
      </c>
      <c r="H6775" s="8">
        <v>44507</v>
      </c>
      <c r="I6775" t="s">
        <v>22</v>
      </c>
      <c r="J6775" t="s">
        <v>6799</v>
      </c>
      <c r="K6775" s="8">
        <f>(Table1[[#This Row],[Actual Amount]]-Table1[[#This Row],[Budget Amount]])</f>
        <v>-5070</v>
      </c>
      <c r="L6775" s="10">
        <f>(Table1[[#This Row],[Actual Amount]]-Table1[[#This Row],[Budget Amount]]) / Table1[[#This Row],[Budget Amount]]</f>
        <v>-0.1022651632813603</v>
      </c>
    </row>
    <row r="6776" spans="1:12">
      <c r="A6776" s="6">
        <v>44243</v>
      </c>
      <c r="B6776" s="6" t="str">
        <f>TEXT(Table1[[#This Row],[Date]],"mm")</f>
        <v>02</v>
      </c>
      <c r="C6776" s="6" t="str">
        <f>TEXT(Table1[[#This Row],[Date]],"yyyy")</f>
        <v>2021</v>
      </c>
      <c r="D6776" t="s">
        <v>27</v>
      </c>
      <c r="E6776" t="s">
        <v>24</v>
      </c>
      <c r="F6776" t="s">
        <v>10</v>
      </c>
      <c r="G6776" s="8">
        <v>62372</v>
      </c>
      <c r="H6776" s="8">
        <v>145348</v>
      </c>
      <c r="I6776" t="s">
        <v>25</v>
      </c>
      <c r="J6776" t="s">
        <v>6800</v>
      </c>
      <c r="K6776" s="8">
        <f>(Table1[[#This Row],[Actual Amount]]-Table1[[#This Row],[Budget Amount]])</f>
        <v>82976</v>
      </c>
      <c r="L6776" s="10">
        <f>(Table1[[#This Row],[Actual Amount]]-Table1[[#This Row],[Budget Amount]]) / Table1[[#This Row],[Budget Amount]]</f>
        <v>1.3303405374206374</v>
      </c>
    </row>
    <row r="6777" spans="1:12">
      <c r="A6777" s="6">
        <v>45035</v>
      </c>
      <c r="B6777" s="6" t="str">
        <f>TEXT(Table1[[#This Row],[Date]],"mm")</f>
        <v>04</v>
      </c>
      <c r="C6777" s="6" t="str">
        <f>TEXT(Table1[[#This Row],[Date]],"yyyy")</f>
        <v>2023</v>
      </c>
      <c r="D6777" t="s">
        <v>8</v>
      </c>
      <c r="E6777" t="s">
        <v>19</v>
      </c>
      <c r="F6777" t="s">
        <v>10</v>
      </c>
      <c r="G6777" s="8">
        <v>64681</v>
      </c>
      <c r="H6777" s="8">
        <v>30000</v>
      </c>
      <c r="I6777" t="s">
        <v>16</v>
      </c>
      <c r="J6777" t="s">
        <v>6801</v>
      </c>
      <c r="K6777" s="8">
        <f>(Table1[[#This Row],[Actual Amount]]-Table1[[#This Row],[Budget Amount]])</f>
        <v>-34681</v>
      </c>
      <c r="L6777" s="10">
        <f>(Table1[[#This Row],[Actual Amount]]-Table1[[#This Row],[Budget Amount]]) / Table1[[#This Row],[Budget Amount]]</f>
        <v>-0.53618527852074027</v>
      </c>
    </row>
    <row r="6778" spans="1:12">
      <c r="A6778" s="6">
        <v>44618</v>
      </c>
      <c r="B6778" s="6" t="str">
        <f>TEXT(Table1[[#This Row],[Date]],"mm")</f>
        <v>02</v>
      </c>
      <c r="C6778" s="6" t="str">
        <f>TEXT(Table1[[#This Row],[Date]],"yyyy")</f>
        <v>2022</v>
      </c>
      <c r="D6778" t="s">
        <v>18</v>
      </c>
      <c r="E6778" t="s">
        <v>24</v>
      </c>
      <c r="F6778" t="s">
        <v>20</v>
      </c>
      <c r="G6778" s="8">
        <v>19890</v>
      </c>
      <c r="H6778" s="8">
        <v>120725</v>
      </c>
      <c r="I6778" t="s">
        <v>22</v>
      </c>
      <c r="J6778" t="s">
        <v>6802</v>
      </c>
      <c r="K6778" s="8">
        <f>(Table1[[#This Row],[Actual Amount]]-Table1[[#This Row],[Budget Amount]])</f>
        <v>100835</v>
      </c>
      <c r="L6778" s="10">
        <f>(Table1[[#This Row],[Actual Amount]]-Table1[[#This Row],[Budget Amount]]) / Table1[[#This Row],[Budget Amount]]</f>
        <v>5.069632981397687</v>
      </c>
    </row>
    <row r="6779" spans="1:12">
      <c r="A6779" s="6">
        <v>44258</v>
      </c>
      <c r="B6779" s="6" t="str">
        <f>TEXT(Table1[[#This Row],[Date]],"mm")</f>
        <v>03</v>
      </c>
      <c r="C6779" s="6" t="str">
        <f>TEXT(Table1[[#This Row],[Date]],"yyyy")</f>
        <v>2021</v>
      </c>
      <c r="D6779" t="s">
        <v>18</v>
      </c>
      <c r="E6779" t="s">
        <v>13</v>
      </c>
      <c r="F6779" t="s">
        <v>29</v>
      </c>
      <c r="G6779" s="8">
        <v>123546</v>
      </c>
      <c r="H6779" s="8">
        <v>48531</v>
      </c>
      <c r="I6779" t="s">
        <v>11</v>
      </c>
      <c r="J6779" t="s">
        <v>6803</v>
      </c>
      <c r="K6779" s="8">
        <f>(Table1[[#This Row],[Actual Amount]]-Table1[[#This Row],[Budget Amount]])</f>
        <v>-75015</v>
      </c>
      <c r="L6779" s="10">
        <f>(Table1[[#This Row],[Actual Amount]]-Table1[[#This Row],[Budget Amount]]) / Table1[[#This Row],[Budget Amount]]</f>
        <v>-0.60718274974503428</v>
      </c>
    </row>
    <row r="6780" spans="1:12">
      <c r="A6780" s="6">
        <v>45206</v>
      </c>
      <c r="B6780" s="6" t="str">
        <f>TEXT(Table1[[#This Row],[Date]],"mm")</f>
        <v>10</v>
      </c>
      <c r="C6780" s="6" t="str">
        <f>TEXT(Table1[[#This Row],[Date]],"yyyy")</f>
        <v>2023</v>
      </c>
      <c r="D6780" t="s">
        <v>18</v>
      </c>
      <c r="E6780" t="s">
        <v>14</v>
      </c>
      <c r="F6780" t="s">
        <v>29</v>
      </c>
      <c r="G6780" s="8">
        <v>42968</v>
      </c>
      <c r="H6780" s="8">
        <v>134347</v>
      </c>
      <c r="I6780" t="s">
        <v>16</v>
      </c>
      <c r="J6780" t="s">
        <v>6804</v>
      </c>
      <c r="K6780" s="8">
        <f>(Table1[[#This Row],[Actual Amount]]-Table1[[#This Row],[Budget Amount]])</f>
        <v>91379</v>
      </c>
      <c r="L6780" s="10">
        <f>(Table1[[#This Row],[Actual Amount]]-Table1[[#This Row],[Budget Amount]]) / Table1[[#This Row],[Budget Amount]]</f>
        <v>2.1266756656116179</v>
      </c>
    </row>
    <row r="6781" spans="1:12">
      <c r="A6781" s="6">
        <v>44794</v>
      </c>
      <c r="B6781" s="6" t="str">
        <f>TEXT(Table1[[#This Row],[Date]],"mm")</f>
        <v>08</v>
      </c>
      <c r="C6781" s="6" t="str">
        <f>TEXT(Table1[[#This Row],[Date]],"yyyy")</f>
        <v>2022</v>
      </c>
      <c r="D6781" t="s">
        <v>27</v>
      </c>
      <c r="E6781" t="s">
        <v>14</v>
      </c>
      <c r="F6781" t="s">
        <v>48</v>
      </c>
      <c r="G6781" s="8">
        <v>57323</v>
      </c>
      <c r="H6781" s="8">
        <v>155356</v>
      </c>
      <c r="I6781" t="s">
        <v>11</v>
      </c>
      <c r="J6781" t="s">
        <v>6805</v>
      </c>
      <c r="K6781" s="8">
        <f>(Table1[[#This Row],[Actual Amount]]-Table1[[#This Row],[Budget Amount]])</f>
        <v>98033</v>
      </c>
      <c r="L6781" s="10">
        <f>(Table1[[#This Row],[Actual Amount]]-Table1[[#This Row],[Budget Amount]]) / Table1[[#This Row],[Budget Amount]]</f>
        <v>1.7101861381993266</v>
      </c>
    </row>
    <row r="6782" spans="1:12">
      <c r="A6782" s="6">
        <v>44588</v>
      </c>
      <c r="B6782" s="6" t="str">
        <f>TEXT(Table1[[#This Row],[Date]],"mm")</f>
        <v>01</v>
      </c>
      <c r="C6782" s="6" t="str">
        <f>TEXT(Table1[[#This Row],[Date]],"yyyy")</f>
        <v>2022</v>
      </c>
      <c r="D6782" t="s">
        <v>8</v>
      </c>
      <c r="E6782" t="s">
        <v>33</v>
      </c>
      <c r="F6782" t="s">
        <v>48</v>
      </c>
      <c r="G6782" s="8">
        <v>88680</v>
      </c>
      <c r="H6782" s="8">
        <v>109111</v>
      </c>
      <c r="I6782" t="s">
        <v>11</v>
      </c>
      <c r="J6782" t="s">
        <v>6806</v>
      </c>
      <c r="K6782" s="8">
        <f>(Table1[[#This Row],[Actual Amount]]-Table1[[#This Row],[Budget Amount]])</f>
        <v>20431</v>
      </c>
      <c r="L6782" s="10">
        <f>(Table1[[#This Row],[Actual Amount]]-Table1[[#This Row],[Budget Amount]]) / Table1[[#This Row],[Budget Amount]]</f>
        <v>0.23039016689219666</v>
      </c>
    </row>
    <row r="6783" spans="1:12">
      <c r="A6783" s="6">
        <v>45173</v>
      </c>
      <c r="B6783" s="6" t="str">
        <f>TEXT(Table1[[#This Row],[Date]],"mm")</f>
        <v>09</v>
      </c>
      <c r="C6783" s="6" t="str">
        <f>TEXT(Table1[[#This Row],[Date]],"yyyy")</f>
        <v>2023</v>
      </c>
      <c r="D6783" t="s">
        <v>45</v>
      </c>
      <c r="E6783" t="s">
        <v>14</v>
      </c>
      <c r="F6783" t="s">
        <v>48</v>
      </c>
      <c r="G6783" s="8">
        <v>82691</v>
      </c>
      <c r="H6783" s="8">
        <v>10919</v>
      </c>
      <c r="I6783" t="s">
        <v>22</v>
      </c>
      <c r="J6783" t="s">
        <v>6807</v>
      </c>
      <c r="K6783" s="8">
        <f>(Table1[[#This Row],[Actual Amount]]-Table1[[#This Row],[Budget Amount]])</f>
        <v>-71772</v>
      </c>
      <c r="L6783" s="10">
        <f>(Table1[[#This Row],[Actual Amount]]-Table1[[#This Row],[Budget Amount]]) / Table1[[#This Row],[Budget Amount]]</f>
        <v>-0.86795419090348402</v>
      </c>
    </row>
    <row r="6784" spans="1:12">
      <c r="A6784" s="6">
        <v>45272</v>
      </c>
      <c r="B6784" s="6" t="str">
        <f>TEXT(Table1[[#This Row],[Date]],"mm")</f>
        <v>12</v>
      </c>
      <c r="C6784" s="6" t="str">
        <f>TEXT(Table1[[#This Row],[Date]],"yyyy")</f>
        <v>2023</v>
      </c>
      <c r="D6784" t="s">
        <v>45</v>
      </c>
      <c r="E6784" t="s">
        <v>14</v>
      </c>
      <c r="F6784" t="s">
        <v>20</v>
      </c>
      <c r="G6784" s="8">
        <v>85737</v>
      </c>
      <c r="H6784" s="8">
        <v>150268</v>
      </c>
      <c r="I6784" t="s">
        <v>11</v>
      </c>
      <c r="J6784" t="s">
        <v>6808</v>
      </c>
      <c r="K6784" s="8">
        <f>(Table1[[#This Row],[Actual Amount]]-Table1[[#This Row],[Budget Amount]])</f>
        <v>64531</v>
      </c>
      <c r="L6784" s="10">
        <f>(Table1[[#This Row],[Actual Amount]]-Table1[[#This Row],[Budget Amount]]) / Table1[[#This Row],[Budget Amount]]</f>
        <v>0.75266221118070376</v>
      </c>
    </row>
    <row r="6785" spans="1:12">
      <c r="A6785" s="6">
        <v>44799</v>
      </c>
      <c r="B6785" s="6" t="str">
        <f>TEXT(Table1[[#This Row],[Date]],"mm")</f>
        <v>08</v>
      </c>
      <c r="C6785" s="6" t="str">
        <f>TEXT(Table1[[#This Row],[Date]],"yyyy")</f>
        <v>2022</v>
      </c>
      <c r="D6785" t="s">
        <v>8</v>
      </c>
      <c r="E6785" t="s">
        <v>9</v>
      </c>
      <c r="F6785" t="s">
        <v>10</v>
      </c>
      <c r="G6785" s="8">
        <v>144577</v>
      </c>
      <c r="H6785" s="8">
        <v>165944</v>
      </c>
      <c r="I6785" t="s">
        <v>11</v>
      </c>
      <c r="J6785" t="s">
        <v>6809</v>
      </c>
      <c r="K6785" s="8">
        <f>(Table1[[#This Row],[Actual Amount]]-Table1[[#This Row],[Budget Amount]])</f>
        <v>21367</v>
      </c>
      <c r="L6785" s="10">
        <f>(Table1[[#This Row],[Actual Amount]]-Table1[[#This Row],[Budget Amount]]) / Table1[[#This Row],[Budget Amount]]</f>
        <v>0.14778975909031175</v>
      </c>
    </row>
    <row r="6786" spans="1:12">
      <c r="A6786" s="6">
        <v>44533</v>
      </c>
      <c r="B6786" s="6" t="str">
        <f>TEXT(Table1[[#This Row],[Date]],"mm")</f>
        <v>12</v>
      </c>
      <c r="C6786" s="6" t="str">
        <f>TEXT(Table1[[#This Row],[Date]],"yyyy")</f>
        <v>2021</v>
      </c>
      <c r="D6786" t="s">
        <v>13</v>
      </c>
      <c r="E6786" t="s">
        <v>13</v>
      </c>
      <c r="F6786" t="s">
        <v>48</v>
      </c>
      <c r="G6786" s="8">
        <v>70444</v>
      </c>
      <c r="H6786" s="8">
        <v>169610</v>
      </c>
      <c r="I6786" t="s">
        <v>16</v>
      </c>
      <c r="J6786" t="s">
        <v>6810</v>
      </c>
      <c r="K6786" s="8">
        <f>(Table1[[#This Row],[Actual Amount]]-Table1[[#This Row],[Budget Amount]])</f>
        <v>99166</v>
      </c>
      <c r="L6786" s="10">
        <f>(Table1[[#This Row],[Actual Amount]]-Table1[[#This Row],[Budget Amount]]) / Table1[[#This Row],[Budget Amount]]</f>
        <v>1.4077281244676623</v>
      </c>
    </row>
    <row r="6787" spans="1:12">
      <c r="A6787" s="6">
        <v>45006</v>
      </c>
      <c r="B6787" s="6" t="str">
        <f>TEXT(Table1[[#This Row],[Date]],"mm")</f>
        <v>03</v>
      </c>
      <c r="C6787" s="6" t="str">
        <f>TEXT(Table1[[#This Row],[Date]],"yyyy")</f>
        <v>2023</v>
      </c>
      <c r="D6787" t="s">
        <v>8</v>
      </c>
      <c r="E6787" t="s">
        <v>19</v>
      </c>
      <c r="F6787" t="s">
        <v>20</v>
      </c>
      <c r="G6787" s="8">
        <v>17080</v>
      </c>
      <c r="H6787" s="8">
        <v>145779</v>
      </c>
      <c r="I6787" t="s">
        <v>11</v>
      </c>
      <c r="J6787" t="s">
        <v>6811</v>
      </c>
      <c r="K6787" s="8">
        <f>(Table1[[#This Row],[Actual Amount]]-Table1[[#This Row],[Budget Amount]])</f>
        <v>128699</v>
      </c>
      <c r="L6787" s="10">
        <f>(Table1[[#This Row],[Actual Amount]]-Table1[[#This Row],[Budget Amount]]) / Table1[[#This Row],[Budget Amount]]</f>
        <v>7.5350702576112409</v>
      </c>
    </row>
    <row r="6788" spans="1:12">
      <c r="A6788" s="6">
        <v>44948</v>
      </c>
      <c r="B6788" s="6" t="str">
        <f>TEXT(Table1[[#This Row],[Date]],"mm")</f>
        <v>01</v>
      </c>
      <c r="C6788" s="6" t="str">
        <f>TEXT(Table1[[#This Row],[Date]],"yyyy")</f>
        <v>2023</v>
      </c>
      <c r="D6788" t="s">
        <v>18</v>
      </c>
      <c r="E6788" t="s">
        <v>14</v>
      </c>
      <c r="F6788" t="s">
        <v>15</v>
      </c>
      <c r="G6788" s="8">
        <v>82189</v>
      </c>
      <c r="H6788" s="8">
        <v>96796</v>
      </c>
      <c r="I6788" t="s">
        <v>16</v>
      </c>
      <c r="J6788" t="s">
        <v>6812</v>
      </c>
      <c r="K6788" s="8">
        <f>(Table1[[#This Row],[Actual Amount]]-Table1[[#This Row],[Budget Amount]])</f>
        <v>14607</v>
      </c>
      <c r="L6788" s="10">
        <f>(Table1[[#This Row],[Actual Amount]]-Table1[[#This Row],[Budget Amount]]) / Table1[[#This Row],[Budget Amount]]</f>
        <v>0.17772451301269027</v>
      </c>
    </row>
    <row r="6789" spans="1:12">
      <c r="A6789" s="6">
        <v>45077</v>
      </c>
      <c r="B6789" s="6" t="str">
        <f>TEXT(Table1[[#This Row],[Date]],"mm")</f>
        <v>05</v>
      </c>
      <c r="C6789" s="6" t="str">
        <f>TEXT(Table1[[#This Row],[Date]],"yyyy")</f>
        <v>2023</v>
      </c>
      <c r="D6789" t="s">
        <v>45</v>
      </c>
      <c r="E6789" t="s">
        <v>33</v>
      </c>
      <c r="F6789" t="s">
        <v>10</v>
      </c>
      <c r="G6789" s="8">
        <v>72803</v>
      </c>
      <c r="H6789" s="8">
        <v>27959</v>
      </c>
      <c r="I6789" t="s">
        <v>11</v>
      </c>
      <c r="J6789" t="s">
        <v>6813</v>
      </c>
      <c r="K6789" s="8">
        <f>(Table1[[#This Row],[Actual Amount]]-Table1[[#This Row],[Budget Amount]])</f>
        <v>-44844</v>
      </c>
      <c r="L6789" s="10">
        <f>(Table1[[#This Row],[Actual Amount]]-Table1[[#This Row],[Budget Amount]]) / Table1[[#This Row],[Budget Amount]]</f>
        <v>-0.61596362787247783</v>
      </c>
    </row>
    <row r="6790" spans="1:12">
      <c r="A6790" s="6">
        <v>44831</v>
      </c>
      <c r="B6790" s="6" t="str">
        <f>TEXT(Table1[[#This Row],[Date]],"mm")</f>
        <v>09</v>
      </c>
      <c r="C6790" s="6" t="str">
        <f>TEXT(Table1[[#This Row],[Date]],"yyyy")</f>
        <v>2022</v>
      </c>
      <c r="D6790" t="s">
        <v>8</v>
      </c>
      <c r="E6790" t="s">
        <v>19</v>
      </c>
      <c r="F6790" t="s">
        <v>15</v>
      </c>
      <c r="G6790" s="8">
        <v>134591</v>
      </c>
      <c r="H6790" s="8">
        <v>59980</v>
      </c>
      <c r="I6790" t="s">
        <v>25</v>
      </c>
      <c r="J6790" t="s">
        <v>6814</v>
      </c>
      <c r="K6790" s="8">
        <f>(Table1[[#This Row],[Actual Amount]]-Table1[[#This Row],[Budget Amount]])</f>
        <v>-74611</v>
      </c>
      <c r="L6790" s="10">
        <f>(Table1[[#This Row],[Actual Amount]]-Table1[[#This Row],[Budget Amount]]) / Table1[[#This Row],[Budget Amount]]</f>
        <v>-0.55435356004487668</v>
      </c>
    </row>
    <row r="6791" spans="1:12">
      <c r="A6791" s="6">
        <v>44450</v>
      </c>
      <c r="B6791" s="6" t="str">
        <f>TEXT(Table1[[#This Row],[Date]],"mm")</f>
        <v>09</v>
      </c>
      <c r="C6791" s="6" t="str">
        <f>TEXT(Table1[[#This Row],[Date]],"yyyy")</f>
        <v>2021</v>
      </c>
      <c r="D6791" t="s">
        <v>45</v>
      </c>
      <c r="E6791" t="s">
        <v>24</v>
      </c>
      <c r="F6791" t="s">
        <v>29</v>
      </c>
      <c r="G6791" s="8">
        <v>136230</v>
      </c>
      <c r="H6791" s="8">
        <v>26958</v>
      </c>
      <c r="I6791" t="s">
        <v>25</v>
      </c>
      <c r="J6791" t="s">
        <v>6815</v>
      </c>
      <c r="K6791" s="8">
        <f>(Table1[[#This Row],[Actual Amount]]-Table1[[#This Row],[Budget Amount]])</f>
        <v>-109272</v>
      </c>
      <c r="L6791" s="10">
        <f>(Table1[[#This Row],[Actual Amount]]-Table1[[#This Row],[Budget Amount]]) / Table1[[#This Row],[Budget Amount]]</f>
        <v>-0.80211407179035454</v>
      </c>
    </row>
    <row r="6792" spans="1:12">
      <c r="A6792" s="6">
        <v>44216</v>
      </c>
      <c r="B6792" s="6" t="str">
        <f>TEXT(Table1[[#This Row],[Date]],"mm")</f>
        <v>01</v>
      </c>
      <c r="C6792" s="6" t="str">
        <f>TEXT(Table1[[#This Row],[Date]],"yyyy")</f>
        <v>2021</v>
      </c>
      <c r="D6792" t="s">
        <v>8</v>
      </c>
      <c r="E6792" t="s">
        <v>14</v>
      </c>
      <c r="F6792" t="s">
        <v>29</v>
      </c>
      <c r="G6792" s="8">
        <v>55094</v>
      </c>
      <c r="H6792" s="8">
        <v>23150</v>
      </c>
      <c r="I6792" t="s">
        <v>22</v>
      </c>
      <c r="J6792" t="s">
        <v>6816</v>
      </c>
      <c r="K6792" s="8">
        <f>(Table1[[#This Row],[Actual Amount]]-Table1[[#This Row],[Budget Amount]])</f>
        <v>-31944</v>
      </c>
      <c r="L6792" s="10">
        <f>(Table1[[#This Row],[Actual Amount]]-Table1[[#This Row],[Budget Amount]]) / Table1[[#This Row],[Budget Amount]]</f>
        <v>-0.57980905361745383</v>
      </c>
    </row>
    <row r="6793" spans="1:12">
      <c r="A6793" s="6">
        <v>44724</v>
      </c>
      <c r="B6793" s="6" t="str">
        <f>TEXT(Table1[[#This Row],[Date]],"mm")</f>
        <v>06</v>
      </c>
      <c r="C6793" s="6" t="str">
        <f>TEXT(Table1[[#This Row],[Date]],"yyyy")</f>
        <v>2022</v>
      </c>
      <c r="D6793" t="s">
        <v>31</v>
      </c>
      <c r="E6793" t="s">
        <v>14</v>
      </c>
      <c r="F6793" t="s">
        <v>10</v>
      </c>
      <c r="G6793" s="8">
        <v>21383</v>
      </c>
      <c r="H6793" s="8">
        <v>142496</v>
      </c>
      <c r="I6793" t="s">
        <v>11</v>
      </c>
      <c r="J6793" t="s">
        <v>6817</v>
      </c>
      <c r="K6793" s="8">
        <f>(Table1[[#This Row],[Actual Amount]]-Table1[[#This Row],[Budget Amount]])</f>
        <v>121113</v>
      </c>
      <c r="L6793" s="10">
        <f>(Table1[[#This Row],[Actual Amount]]-Table1[[#This Row],[Budget Amount]]) / Table1[[#This Row],[Budget Amount]]</f>
        <v>5.6639854089697419</v>
      </c>
    </row>
    <row r="6794" spans="1:12">
      <c r="A6794" s="6">
        <v>44572</v>
      </c>
      <c r="B6794" s="6" t="str">
        <f>TEXT(Table1[[#This Row],[Date]],"mm")</f>
        <v>01</v>
      </c>
      <c r="C6794" s="6" t="str">
        <f>TEXT(Table1[[#This Row],[Date]],"yyyy")</f>
        <v>2022</v>
      </c>
      <c r="D6794" t="s">
        <v>18</v>
      </c>
      <c r="E6794" t="s">
        <v>19</v>
      </c>
      <c r="F6794" t="s">
        <v>48</v>
      </c>
      <c r="G6794" s="8">
        <v>65472</v>
      </c>
      <c r="H6794" s="8">
        <v>58250</v>
      </c>
      <c r="I6794" t="s">
        <v>22</v>
      </c>
      <c r="J6794" t="s">
        <v>6818</v>
      </c>
      <c r="K6794" s="8">
        <f>(Table1[[#This Row],[Actual Amount]]-Table1[[#This Row],[Budget Amount]])</f>
        <v>-7222</v>
      </c>
      <c r="L6794" s="10">
        <f>(Table1[[#This Row],[Actual Amount]]-Table1[[#This Row],[Budget Amount]]) / Table1[[#This Row],[Budget Amount]]</f>
        <v>-0.11030669599217986</v>
      </c>
    </row>
    <row r="6795" spans="1:12">
      <c r="A6795" s="6">
        <v>44362</v>
      </c>
      <c r="B6795" s="6" t="str">
        <f>TEXT(Table1[[#This Row],[Date]],"mm")</f>
        <v>06</v>
      </c>
      <c r="C6795" s="6" t="str">
        <f>TEXT(Table1[[#This Row],[Date]],"yyyy")</f>
        <v>2021</v>
      </c>
      <c r="D6795" t="s">
        <v>8</v>
      </c>
      <c r="E6795" t="s">
        <v>24</v>
      </c>
      <c r="F6795" t="s">
        <v>10</v>
      </c>
      <c r="G6795" s="8">
        <v>144090</v>
      </c>
      <c r="H6795" s="8">
        <v>153343</v>
      </c>
      <c r="I6795" t="s">
        <v>16</v>
      </c>
      <c r="J6795" t="s">
        <v>6819</v>
      </c>
      <c r="K6795" s="8">
        <f>(Table1[[#This Row],[Actual Amount]]-Table1[[#This Row],[Budget Amount]])</f>
        <v>9253</v>
      </c>
      <c r="L6795" s="10">
        <f>(Table1[[#This Row],[Actual Amount]]-Table1[[#This Row],[Budget Amount]]) / Table1[[#This Row],[Budget Amount]]</f>
        <v>6.4216808938857659E-2</v>
      </c>
    </row>
    <row r="6796" spans="1:12">
      <c r="A6796" s="6">
        <v>45057</v>
      </c>
      <c r="B6796" s="6" t="str">
        <f>TEXT(Table1[[#This Row],[Date]],"mm")</f>
        <v>05</v>
      </c>
      <c r="C6796" s="6" t="str">
        <f>TEXT(Table1[[#This Row],[Date]],"yyyy")</f>
        <v>2023</v>
      </c>
      <c r="D6796" t="s">
        <v>27</v>
      </c>
      <c r="E6796" t="s">
        <v>9</v>
      </c>
      <c r="F6796" t="s">
        <v>48</v>
      </c>
      <c r="G6796" s="8">
        <v>12653</v>
      </c>
      <c r="H6796" s="8">
        <v>84531</v>
      </c>
      <c r="I6796" t="s">
        <v>16</v>
      </c>
      <c r="J6796" t="s">
        <v>6820</v>
      </c>
      <c r="K6796" s="8">
        <f>(Table1[[#This Row],[Actual Amount]]-Table1[[#This Row],[Budget Amount]])</f>
        <v>71878</v>
      </c>
      <c r="L6796" s="10">
        <f>(Table1[[#This Row],[Actual Amount]]-Table1[[#This Row],[Budget Amount]]) / Table1[[#This Row],[Budget Amount]]</f>
        <v>5.6807081324587054</v>
      </c>
    </row>
    <row r="6797" spans="1:12">
      <c r="A6797" s="6">
        <v>44813</v>
      </c>
      <c r="B6797" s="6" t="str">
        <f>TEXT(Table1[[#This Row],[Date]],"mm")</f>
        <v>09</v>
      </c>
      <c r="C6797" s="6" t="str">
        <f>TEXT(Table1[[#This Row],[Date]],"yyyy")</f>
        <v>2022</v>
      </c>
      <c r="D6797" t="s">
        <v>8</v>
      </c>
      <c r="E6797" t="s">
        <v>13</v>
      </c>
      <c r="F6797" t="s">
        <v>29</v>
      </c>
      <c r="G6797" s="8">
        <v>73568</v>
      </c>
      <c r="H6797" s="8">
        <v>21582</v>
      </c>
      <c r="I6797" t="s">
        <v>11</v>
      </c>
      <c r="J6797" t="s">
        <v>6821</v>
      </c>
      <c r="K6797" s="8">
        <f>(Table1[[#This Row],[Actual Amount]]-Table1[[#This Row],[Budget Amount]])</f>
        <v>-51986</v>
      </c>
      <c r="L6797" s="10">
        <f>(Table1[[#This Row],[Actual Amount]]-Table1[[#This Row],[Budget Amount]]) / Table1[[#This Row],[Budget Amount]]</f>
        <v>-0.70663875598086123</v>
      </c>
    </row>
    <row r="6798" spans="1:12">
      <c r="A6798" s="6">
        <v>44808</v>
      </c>
      <c r="B6798" s="6" t="str">
        <f>TEXT(Table1[[#This Row],[Date]],"mm")</f>
        <v>09</v>
      </c>
      <c r="C6798" s="6" t="str">
        <f>TEXT(Table1[[#This Row],[Date]],"yyyy")</f>
        <v>2022</v>
      </c>
      <c r="D6798" t="s">
        <v>31</v>
      </c>
      <c r="E6798" t="s">
        <v>9</v>
      </c>
      <c r="F6798" t="s">
        <v>10</v>
      </c>
      <c r="G6798" s="8">
        <v>34916</v>
      </c>
      <c r="H6798" s="8">
        <v>52067</v>
      </c>
      <c r="I6798" t="s">
        <v>11</v>
      </c>
      <c r="J6798" t="s">
        <v>6822</v>
      </c>
      <c r="K6798" s="8">
        <f>(Table1[[#This Row],[Actual Amount]]-Table1[[#This Row],[Budget Amount]])</f>
        <v>17151</v>
      </c>
      <c r="L6798" s="10">
        <f>(Table1[[#This Row],[Actual Amount]]-Table1[[#This Row],[Budget Amount]]) / Table1[[#This Row],[Budget Amount]]</f>
        <v>0.49120746935502346</v>
      </c>
    </row>
    <row r="6799" spans="1:12">
      <c r="A6799" s="6">
        <v>44699</v>
      </c>
      <c r="B6799" s="6" t="str">
        <f>TEXT(Table1[[#This Row],[Date]],"mm")</f>
        <v>05</v>
      </c>
      <c r="C6799" s="6" t="str">
        <f>TEXT(Table1[[#This Row],[Date]],"yyyy")</f>
        <v>2022</v>
      </c>
      <c r="D6799" t="s">
        <v>27</v>
      </c>
      <c r="E6799" t="s">
        <v>33</v>
      </c>
      <c r="F6799" t="s">
        <v>10</v>
      </c>
      <c r="G6799" s="8">
        <v>149684</v>
      </c>
      <c r="H6799" s="8">
        <v>132971</v>
      </c>
      <c r="I6799" t="s">
        <v>25</v>
      </c>
      <c r="J6799" t="s">
        <v>6823</v>
      </c>
      <c r="K6799" s="8">
        <f>(Table1[[#This Row],[Actual Amount]]-Table1[[#This Row],[Budget Amount]])</f>
        <v>-16713</v>
      </c>
      <c r="L6799" s="10">
        <f>(Table1[[#This Row],[Actual Amount]]-Table1[[#This Row],[Budget Amount]]) / Table1[[#This Row],[Budget Amount]]</f>
        <v>-0.11165522033083028</v>
      </c>
    </row>
    <row r="6800" spans="1:12">
      <c r="A6800" s="6">
        <v>45109</v>
      </c>
      <c r="B6800" s="6" t="str">
        <f>TEXT(Table1[[#This Row],[Date]],"mm")</f>
        <v>07</v>
      </c>
      <c r="C6800" s="6" t="str">
        <f>TEXT(Table1[[#This Row],[Date]],"yyyy")</f>
        <v>2023</v>
      </c>
      <c r="D6800" t="s">
        <v>27</v>
      </c>
      <c r="E6800" t="s">
        <v>19</v>
      </c>
      <c r="F6800" t="s">
        <v>48</v>
      </c>
      <c r="G6800" s="8">
        <v>94195</v>
      </c>
      <c r="H6800" s="8">
        <v>76224</v>
      </c>
      <c r="I6800" t="s">
        <v>16</v>
      </c>
      <c r="J6800" t="s">
        <v>6824</v>
      </c>
      <c r="K6800" s="8">
        <f>(Table1[[#This Row],[Actual Amount]]-Table1[[#This Row],[Budget Amount]])</f>
        <v>-17971</v>
      </c>
      <c r="L6800" s="10">
        <f>(Table1[[#This Row],[Actual Amount]]-Table1[[#This Row],[Budget Amount]]) / Table1[[#This Row],[Budget Amount]]</f>
        <v>-0.19078507351770263</v>
      </c>
    </row>
    <row r="6801" spans="1:12">
      <c r="A6801" s="6">
        <v>44275</v>
      </c>
      <c r="B6801" s="6" t="str">
        <f>TEXT(Table1[[#This Row],[Date]],"mm")</f>
        <v>03</v>
      </c>
      <c r="C6801" s="6" t="str">
        <f>TEXT(Table1[[#This Row],[Date]],"yyyy")</f>
        <v>2021</v>
      </c>
      <c r="D6801" t="s">
        <v>8</v>
      </c>
      <c r="E6801" t="s">
        <v>14</v>
      </c>
      <c r="F6801" t="s">
        <v>29</v>
      </c>
      <c r="G6801" s="8">
        <v>108776</v>
      </c>
      <c r="H6801" s="8">
        <v>15098</v>
      </c>
      <c r="I6801" t="s">
        <v>16</v>
      </c>
      <c r="J6801" t="s">
        <v>6825</v>
      </c>
      <c r="K6801" s="8">
        <f>(Table1[[#This Row],[Actual Amount]]-Table1[[#This Row],[Budget Amount]])</f>
        <v>-93678</v>
      </c>
      <c r="L6801" s="10">
        <f>(Table1[[#This Row],[Actual Amount]]-Table1[[#This Row],[Budget Amount]]) / Table1[[#This Row],[Budget Amount]]</f>
        <v>-0.86120100022063695</v>
      </c>
    </row>
    <row r="6802" spans="1:12">
      <c r="A6802" s="6">
        <v>44781</v>
      </c>
      <c r="B6802" s="6" t="str">
        <f>TEXT(Table1[[#This Row],[Date]],"mm")</f>
        <v>08</v>
      </c>
      <c r="C6802" s="6" t="str">
        <f>TEXT(Table1[[#This Row],[Date]],"yyyy")</f>
        <v>2022</v>
      </c>
      <c r="D6802" t="s">
        <v>31</v>
      </c>
      <c r="E6802" t="s">
        <v>9</v>
      </c>
      <c r="F6802" t="s">
        <v>29</v>
      </c>
      <c r="G6802" s="8">
        <v>91535</v>
      </c>
      <c r="H6802" s="8">
        <v>161585</v>
      </c>
      <c r="I6802" t="s">
        <v>16</v>
      </c>
      <c r="J6802" t="s">
        <v>6826</v>
      </c>
      <c r="K6802" s="8">
        <f>(Table1[[#This Row],[Actual Amount]]-Table1[[#This Row],[Budget Amount]])</f>
        <v>70050</v>
      </c>
      <c r="L6802" s="10">
        <f>(Table1[[#This Row],[Actual Amount]]-Table1[[#This Row],[Budget Amount]]) / Table1[[#This Row],[Budget Amount]]</f>
        <v>0.76528104003932917</v>
      </c>
    </row>
    <row r="6803" spans="1:12">
      <c r="A6803" s="6">
        <v>44884</v>
      </c>
      <c r="B6803" s="6" t="str">
        <f>TEXT(Table1[[#This Row],[Date]],"mm")</f>
        <v>11</v>
      </c>
      <c r="C6803" s="6" t="str">
        <f>TEXT(Table1[[#This Row],[Date]],"yyyy")</f>
        <v>2022</v>
      </c>
      <c r="D6803" t="s">
        <v>27</v>
      </c>
      <c r="E6803" t="s">
        <v>13</v>
      </c>
      <c r="F6803" t="s">
        <v>48</v>
      </c>
      <c r="G6803" s="8">
        <v>122829</v>
      </c>
      <c r="H6803" s="8">
        <v>116064</v>
      </c>
      <c r="I6803" t="s">
        <v>22</v>
      </c>
      <c r="J6803" t="s">
        <v>6827</v>
      </c>
      <c r="K6803" s="8">
        <f>(Table1[[#This Row],[Actual Amount]]-Table1[[#This Row],[Budget Amount]])</f>
        <v>-6765</v>
      </c>
      <c r="L6803" s="10">
        <f>(Table1[[#This Row],[Actual Amount]]-Table1[[#This Row],[Budget Amount]]) / Table1[[#This Row],[Budget Amount]]</f>
        <v>-5.5076569865422663E-2</v>
      </c>
    </row>
    <row r="6804" spans="1:12">
      <c r="A6804" s="6">
        <v>44592</v>
      </c>
      <c r="B6804" s="6" t="str">
        <f>TEXT(Table1[[#This Row],[Date]],"mm")</f>
        <v>01</v>
      </c>
      <c r="C6804" s="6" t="str">
        <f>TEXT(Table1[[#This Row],[Date]],"yyyy")</f>
        <v>2022</v>
      </c>
      <c r="D6804" t="s">
        <v>18</v>
      </c>
      <c r="E6804" t="s">
        <v>33</v>
      </c>
      <c r="F6804" t="s">
        <v>48</v>
      </c>
      <c r="G6804" s="8">
        <v>121458</v>
      </c>
      <c r="H6804" s="8">
        <v>17062</v>
      </c>
      <c r="I6804" t="s">
        <v>11</v>
      </c>
      <c r="J6804" t="s">
        <v>6828</v>
      </c>
      <c r="K6804" s="8">
        <f>(Table1[[#This Row],[Actual Amount]]-Table1[[#This Row],[Budget Amount]])</f>
        <v>-104396</v>
      </c>
      <c r="L6804" s="10">
        <f>(Table1[[#This Row],[Actual Amount]]-Table1[[#This Row],[Budget Amount]]) / Table1[[#This Row],[Budget Amount]]</f>
        <v>-0.85952345666814867</v>
      </c>
    </row>
    <row r="6805" spans="1:12">
      <c r="A6805" s="6">
        <v>44598</v>
      </c>
      <c r="B6805" s="6" t="str">
        <f>TEXT(Table1[[#This Row],[Date]],"mm")</f>
        <v>02</v>
      </c>
      <c r="C6805" s="6" t="str">
        <f>TEXT(Table1[[#This Row],[Date]],"yyyy")</f>
        <v>2022</v>
      </c>
      <c r="D6805" t="s">
        <v>13</v>
      </c>
      <c r="E6805" t="s">
        <v>9</v>
      </c>
      <c r="F6805" t="s">
        <v>48</v>
      </c>
      <c r="G6805" s="8">
        <v>137956</v>
      </c>
      <c r="H6805" s="8">
        <v>74045</v>
      </c>
      <c r="I6805" t="s">
        <v>16</v>
      </c>
      <c r="J6805" t="s">
        <v>6829</v>
      </c>
      <c r="K6805" s="8">
        <f>(Table1[[#This Row],[Actual Amount]]-Table1[[#This Row],[Budget Amount]])</f>
        <v>-63911</v>
      </c>
      <c r="L6805" s="10">
        <f>(Table1[[#This Row],[Actual Amount]]-Table1[[#This Row],[Budget Amount]]) / Table1[[#This Row],[Budget Amount]]</f>
        <v>-0.4632708979674679</v>
      </c>
    </row>
    <row r="6806" spans="1:12">
      <c r="A6806" s="6">
        <v>45171</v>
      </c>
      <c r="B6806" s="6" t="str">
        <f>TEXT(Table1[[#This Row],[Date]],"mm")</f>
        <v>09</v>
      </c>
      <c r="C6806" s="6" t="str">
        <f>TEXT(Table1[[#This Row],[Date]],"yyyy")</f>
        <v>2023</v>
      </c>
      <c r="D6806" t="s">
        <v>18</v>
      </c>
      <c r="E6806" t="s">
        <v>14</v>
      </c>
      <c r="F6806" t="s">
        <v>29</v>
      </c>
      <c r="G6806" s="8">
        <v>50585</v>
      </c>
      <c r="H6806" s="8">
        <v>100568</v>
      </c>
      <c r="I6806" t="s">
        <v>16</v>
      </c>
      <c r="J6806" t="s">
        <v>6830</v>
      </c>
      <c r="K6806" s="8">
        <f>(Table1[[#This Row],[Actual Amount]]-Table1[[#This Row],[Budget Amount]])</f>
        <v>49983</v>
      </c>
      <c r="L6806" s="10">
        <f>(Table1[[#This Row],[Actual Amount]]-Table1[[#This Row],[Budget Amount]]) / Table1[[#This Row],[Budget Amount]]</f>
        <v>0.98809923890481366</v>
      </c>
    </row>
    <row r="6807" spans="1:12">
      <c r="A6807" s="6">
        <v>44420</v>
      </c>
      <c r="B6807" s="6" t="str">
        <f>TEXT(Table1[[#This Row],[Date]],"mm")</f>
        <v>08</v>
      </c>
      <c r="C6807" s="6" t="str">
        <f>TEXT(Table1[[#This Row],[Date]],"yyyy")</f>
        <v>2021</v>
      </c>
      <c r="D6807" t="s">
        <v>45</v>
      </c>
      <c r="E6807" t="s">
        <v>13</v>
      </c>
      <c r="F6807" t="s">
        <v>29</v>
      </c>
      <c r="G6807" s="8">
        <v>34569</v>
      </c>
      <c r="H6807" s="8">
        <v>102503</v>
      </c>
      <c r="I6807" t="s">
        <v>11</v>
      </c>
      <c r="J6807" t="s">
        <v>6831</v>
      </c>
      <c r="K6807" s="8">
        <f>(Table1[[#This Row],[Actual Amount]]-Table1[[#This Row],[Budget Amount]])</f>
        <v>67934</v>
      </c>
      <c r="L6807" s="10">
        <f>(Table1[[#This Row],[Actual Amount]]-Table1[[#This Row],[Budget Amount]]) / Table1[[#This Row],[Budget Amount]]</f>
        <v>1.9651711070612399</v>
      </c>
    </row>
    <row r="6808" spans="1:12">
      <c r="A6808" s="6">
        <v>44714</v>
      </c>
      <c r="B6808" s="6" t="str">
        <f>TEXT(Table1[[#This Row],[Date]],"mm")</f>
        <v>06</v>
      </c>
      <c r="C6808" s="6" t="str">
        <f>TEXT(Table1[[#This Row],[Date]],"yyyy")</f>
        <v>2022</v>
      </c>
      <c r="D6808" t="s">
        <v>45</v>
      </c>
      <c r="E6808" t="s">
        <v>14</v>
      </c>
      <c r="F6808" t="s">
        <v>10</v>
      </c>
      <c r="G6808" s="8">
        <v>107202</v>
      </c>
      <c r="H6808" s="8">
        <v>64249</v>
      </c>
      <c r="I6808" t="s">
        <v>11</v>
      </c>
      <c r="J6808" t="s">
        <v>6832</v>
      </c>
      <c r="K6808" s="8">
        <f>(Table1[[#This Row],[Actual Amount]]-Table1[[#This Row],[Budget Amount]])</f>
        <v>-42953</v>
      </c>
      <c r="L6808" s="10">
        <f>(Table1[[#This Row],[Actual Amount]]-Table1[[#This Row],[Budget Amount]]) / Table1[[#This Row],[Budget Amount]]</f>
        <v>-0.40067349489748327</v>
      </c>
    </row>
    <row r="6809" spans="1:12">
      <c r="A6809" s="6">
        <v>44830</v>
      </c>
      <c r="B6809" s="6" t="str">
        <f>TEXT(Table1[[#This Row],[Date]],"mm")</f>
        <v>09</v>
      </c>
      <c r="C6809" s="6" t="str">
        <f>TEXT(Table1[[#This Row],[Date]],"yyyy")</f>
        <v>2022</v>
      </c>
      <c r="D6809" t="s">
        <v>31</v>
      </c>
      <c r="E6809" t="s">
        <v>14</v>
      </c>
      <c r="F6809" t="s">
        <v>29</v>
      </c>
      <c r="G6809" s="8">
        <v>64868</v>
      </c>
      <c r="H6809" s="8">
        <v>108554</v>
      </c>
      <c r="I6809" t="s">
        <v>22</v>
      </c>
      <c r="J6809" t="s">
        <v>6833</v>
      </c>
      <c r="K6809" s="8">
        <f>(Table1[[#This Row],[Actual Amount]]-Table1[[#This Row],[Budget Amount]])</f>
        <v>43686</v>
      </c>
      <c r="L6809" s="10">
        <f>(Table1[[#This Row],[Actual Amount]]-Table1[[#This Row],[Budget Amount]]) / Table1[[#This Row],[Budget Amount]]</f>
        <v>0.67345994943577725</v>
      </c>
    </row>
    <row r="6810" spans="1:12">
      <c r="A6810" s="6">
        <v>44432</v>
      </c>
      <c r="B6810" s="6" t="str">
        <f>TEXT(Table1[[#This Row],[Date]],"mm")</f>
        <v>08</v>
      </c>
      <c r="C6810" s="6" t="str">
        <f>TEXT(Table1[[#This Row],[Date]],"yyyy")</f>
        <v>2021</v>
      </c>
      <c r="D6810" t="s">
        <v>27</v>
      </c>
      <c r="E6810" t="s">
        <v>33</v>
      </c>
      <c r="F6810" t="s">
        <v>15</v>
      </c>
      <c r="G6810" s="8">
        <v>17996</v>
      </c>
      <c r="H6810" s="8">
        <v>45439</v>
      </c>
      <c r="I6810" t="s">
        <v>25</v>
      </c>
      <c r="J6810" t="s">
        <v>6834</v>
      </c>
      <c r="K6810" s="8">
        <f>(Table1[[#This Row],[Actual Amount]]-Table1[[#This Row],[Budget Amount]])</f>
        <v>27443</v>
      </c>
      <c r="L6810" s="10">
        <f>(Table1[[#This Row],[Actual Amount]]-Table1[[#This Row],[Budget Amount]]) / Table1[[#This Row],[Budget Amount]]</f>
        <v>1.5249499888864193</v>
      </c>
    </row>
    <row r="6811" spans="1:12">
      <c r="A6811" s="6">
        <v>44312</v>
      </c>
      <c r="B6811" s="6" t="str">
        <f>TEXT(Table1[[#This Row],[Date]],"mm")</f>
        <v>04</v>
      </c>
      <c r="C6811" s="6" t="str">
        <f>TEXT(Table1[[#This Row],[Date]],"yyyy")</f>
        <v>2021</v>
      </c>
      <c r="D6811" t="s">
        <v>18</v>
      </c>
      <c r="E6811" t="s">
        <v>13</v>
      </c>
      <c r="F6811" t="s">
        <v>15</v>
      </c>
      <c r="G6811" s="8">
        <v>40437</v>
      </c>
      <c r="H6811" s="8">
        <v>144082</v>
      </c>
      <c r="I6811" t="s">
        <v>16</v>
      </c>
      <c r="J6811" t="s">
        <v>6835</v>
      </c>
      <c r="K6811" s="8">
        <f>(Table1[[#This Row],[Actual Amount]]-Table1[[#This Row],[Budget Amount]])</f>
        <v>103645</v>
      </c>
      <c r="L6811" s="10">
        <f>(Table1[[#This Row],[Actual Amount]]-Table1[[#This Row],[Budget Amount]]) / Table1[[#This Row],[Budget Amount]]</f>
        <v>2.5631228825085937</v>
      </c>
    </row>
    <row r="6812" spans="1:12">
      <c r="A6812" s="6">
        <v>44422</v>
      </c>
      <c r="B6812" s="6" t="str">
        <f>TEXT(Table1[[#This Row],[Date]],"mm")</f>
        <v>08</v>
      </c>
      <c r="C6812" s="6" t="str">
        <f>TEXT(Table1[[#This Row],[Date]],"yyyy")</f>
        <v>2021</v>
      </c>
      <c r="D6812" t="s">
        <v>18</v>
      </c>
      <c r="E6812" t="s">
        <v>24</v>
      </c>
      <c r="F6812" t="s">
        <v>48</v>
      </c>
      <c r="G6812" s="8">
        <v>74802</v>
      </c>
      <c r="H6812" s="8">
        <v>8984</v>
      </c>
      <c r="I6812" t="s">
        <v>25</v>
      </c>
      <c r="J6812" t="s">
        <v>6836</v>
      </c>
      <c r="K6812" s="8">
        <f>(Table1[[#This Row],[Actual Amount]]-Table1[[#This Row],[Budget Amount]])</f>
        <v>-65818</v>
      </c>
      <c r="L6812" s="10">
        <f>(Table1[[#This Row],[Actual Amount]]-Table1[[#This Row],[Budget Amount]]) / Table1[[#This Row],[Budget Amount]]</f>
        <v>-0.8798962594583033</v>
      </c>
    </row>
    <row r="6813" spans="1:12">
      <c r="A6813" s="6">
        <v>44426</v>
      </c>
      <c r="B6813" s="6" t="str">
        <f>TEXT(Table1[[#This Row],[Date]],"mm")</f>
        <v>08</v>
      </c>
      <c r="C6813" s="6" t="str">
        <f>TEXT(Table1[[#This Row],[Date]],"yyyy")</f>
        <v>2021</v>
      </c>
      <c r="D6813" t="s">
        <v>13</v>
      </c>
      <c r="E6813" t="s">
        <v>14</v>
      </c>
      <c r="F6813" t="s">
        <v>48</v>
      </c>
      <c r="G6813" s="8">
        <v>29771</v>
      </c>
      <c r="H6813" s="8">
        <v>41563</v>
      </c>
      <c r="I6813" t="s">
        <v>11</v>
      </c>
      <c r="J6813" t="s">
        <v>6837</v>
      </c>
      <c r="K6813" s="8">
        <f>(Table1[[#This Row],[Actual Amount]]-Table1[[#This Row],[Budget Amount]])</f>
        <v>11792</v>
      </c>
      <c r="L6813" s="10">
        <f>(Table1[[#This Row],[Actual Amount]]-Table1[[#This Row],[Budget Amount]]) / Table1[[#This Row],[Budget Amount]]</f>
        <v>0.39609015484867827</v>
      </c>
    </row>
    <row r="6814" spans="1:12">
      <c r="A6814" s="6">
        <v>44378</v>
      </c>
      <c r="B6814" s="6" t="str">
        <f>TEXT(Table1[[#This Row],[Date]],"mm")</f>
        <v>07</v>
      </c>
      <c r="C6814" s="6" t="str">
        <f>TEXT(Table1[[#This Row],[Date]],"yyyy")</f>
        <v>2021</v>
      </c>
      <c r="D6814" t="s">
        <v>31</v>
      </c>
      <c r="E6814" t="s">
        <v>13</v>
      </c>
      <c r="F6814" t="s">
        <v>48</v>
      </c>
      <c r="G6814" s="8">
        <v>60009</v>
      </c>
      <c r="H6814" s="8">
        <v>120350</v>
      </c>
      <c r="I6814" t="s">
        <v>25</v>
      </c>
      <c r="J6814" t="s">
        <v>6838</v>
      </c>
      <c r="K6814" s="8">
        <f>(Table1[[#This Row],[Actual Amount]]-Table1[[#This Row],[Budget Amount]])</f>
        <v>60341</v>
      </c>
      <c r="L6814" s="10">
        <f>(Table1[[#This Row],[Actual Amount]]-Table1[[#This Row],[Budget Amount]]) / Table1[[#This Row],[Budget Amount]]</f>
        <v>1.0055325034578146</v>
      </c>
    </row>
    <row r="6815" spans="1:12">
      <c r="A6815" s="6">
        <v>44406</v>
      </c>
      <c r="B6815" s="6" t="str">
        <f>TEXT(Table1[[#This Row],[Date]],"mm")</f>
        <v>07</v>
      </c>
      <c r="C6815" s="6" t="str">
        <f>TEXT(Table1[[#This Row],[Date]],"yyyy")</f>
        <v>2021</v>
      </c>
      <c r="D6815" t="s">
        <v>27</v>
      </c>
      <c r="E6815" t="s">
        <v>14</v>
      </c>
      <c r="F6815" t="s">
        <v>10</v>
      </c>
      <c r="G6815" s="8">
        <v>141203</v>
      </c>
      <c r="H6815" s="8">
        <v>124079</v>
      </c>
      <c r="I6815" t="s">
        <v>22</v>
      </c>
      <c r="J6815" t="s">
        <v>6839</v>
      </c>
      <c r="K6815" s="8">
        <f>(Table1[[#This Row],[Actual Amount]]-Table1[[#This Row],[Budget Amount]])</f>
        <v>-17124</v>
      </c>
      <c r="L6815" s="10">
        <f>(Table1[[#This Row],[Actual Amount]]-Table1[[#This Row],[Budget Amount]]) / Table1[[#This Row],[Budget Amount]]</f>
        <v>-0.12127221093036267</v>
      </c>
    </row>
    <row r="6816" spans="1:12">
      <c r="A6816" s="6">
        <v>44292</v>
      </c>
      <c r="B6816" s="6" t="str">
        <f>TEXT(Table1[[#This Row],[Date]],"mm")</f>
        <v>04</v>
      </c>
      <c r="C6816" s="6" t="str">
        <f>TEXT(Table1[[#This Row],[Date]],"yyyy")</f>
        <v>2021</v>
      </c>
      <c r="D6816" t="s">
        <v>31</v>
      </c>
      <c r="E6816" t="s">
        <v>9</v>
      </c>
      <c r="F6816" t="s">
        <v>15</v>
      </c>
      <c r="G6816" s="8">
        <v>29299</v>
      </c>
      <c r="H6816" s="8">
        <v>113897</v>
      </c>
      <c r="I6816" t="s">
        <v>25</v>
      </c>
      <c r="J6816" t="s">
        <v>6840</v>
      </c>
      <c r="K6816" s="8">
        <f>(Table1[[#This Row],[Actual Amount]]-Table1[[#This Row],[Budget Amount]])</f>
        <v>84598</v>
      </c>
      <c r="L6816" s="10">
        <f>(Table1[[#This Row],[Actual Amount]]-Table1[[#This Row],[Budget Amount]]) / Table1[[#This Row],[Budget Amount]]</f>
        <v>2.8874023004198097</v>
      </c>
    </row>
    <row r="6817" spans="1:12">
      <c r="A6817" s="6">
        <v>45090</v>
      </c>
      <c r="B6817" s="6" t="str">
        <f>TEXT(Table1[[#This Row],[Date]],"mm")</f>
        <v>06</v>
      </c>
      <c r="C6817" s="6" t="str">
        <f>TEXT(Table1[[#This Row],[Date]],"yyyy")</f>
        <v>2023</v>
      </c>
      <c r="D6817" t="s">
        <v>8</v>
      </c>
      <c r="E6817" t="s">
        <v>9</v>
      </c>
      <c r="F6817" t="s">
        <v>15</v>
      </c>
      <c r="G6817" s="8">
        <v>44693</v>
      </c>
      <c r="H6817" s="8">
        <v>138257</v>
      </c>
      <c r="I6817" t="s">
        <v>16</v>
      </c>
      <c r="J6817" t="s">
        <v>6841</v>
      </c>
      <c r="K6817" s="8">
        <f>(Table1[[#This Row],[Actual Amount]]-Table1[[#This Row],[Budget Amount]])</f>
        <v>93564</v>
      </c>
      <c r="L6817" s="10">
        <f>(Table1[[#This Row],[Actual Amount]]-Table1[[#This Row],[Budget Amount]]) / Table1[[#This Row],[Budget Amount]]</f>
        <v>2.0934822007920704</v>
      </c>
    </row>
    <row r="6818" spans="1:12">
      <c r="A6818" s="6">
        <v>44952</v>
      </c>
      <c r="B6818" s="6" t="str">
        <f>TEXT(Table1[[#This Row],[Date]],"mm")</f>
        <v>01</v>
      </c>
      <c r="C6818" s="6" t="str">
        <f>TEXT(Table1[[#This Row],[Date]],"yyyy")</f>
        <v>2023</v>
      </c>
      <c r="D6818" t="s">
        <v>18</v>
      </c>
      <c r="E6818" t="s">
        <v>13</v>
      </c>
      <c r="F6818" t="s">
        <v>29</v>
      </c>
      <c r="G6818" s="8">
        <v>145449</v>
      </c>
      <c r="H6818" s="8">
        <v>27377</v>
      </c>
      <c r="I6818" t="s">
        <v>22</v>
      </c>
      <c r="J6818" t="s">
        <v>6842</v>
      </c>
      <c r="K6818" s="8">
        <f>(Table1[[#This Row],[Actual Amount]]-Table1[[#This Row],[Budget Amount]])</f>
        <v>-118072</v>
      </c>
      <c r="L6818" s="10">
        <f>(Table1[[#This Row],[Actual Amount]]-Table1[[#This Row],[Budget Amount]]) / Table1[[#This Row],[Budget Amount]]</f>
        <v>-0.81177594895805405</v>
      </c>
    </row>
    <row r="6819" spans="1:12">
      <c r="A6819" s="6">
        <v>44611</v>
      </c>
      <c r="B6819" s="6" t="str">
        <f>TEXT(Table1[[#This Row],[Date]],"mm")</f>
        <v>02</v>
      </c>
      <c r="C6819" s="6" t="str">
        <f>TEXT(Table1[[#This Row],[Date]],"yyyy")</f>
        <v>2022</v>
      </c>
      <c r="D6819" t="s">
        <v>31</v>
      </c>
      <c r="E6819" t="s">
        <v>33</v>
      </c>
      <c r="F6819" t="s">
        <v>15</v>
      </c>
      <c r="G6819" s="8">
        <v>33019</v>
      </c>
      <c r="H6819" s="8">
        <v>146699</v>
      </c>
      <c r="I6819" t="s">
        <v>11</v>
      </c>
      <c r="J6819" t="s">
        <v>6843</v>
      </c>
      <c r="K6819" s="8">
        <f>(Table1[[#This Row],[Actual Amount]]-Table1[[#This Row],[Budget Amount]])</f>
        <v>113680</v>
      </c>
      <c r="L6819" s="10">
        <f>(Table1[[#This Row],[Actual Amount]]-Table1[[#This Row],[Budget Amount]]) / Table1[[#This Row],[Budget Amount]]</f>
        <v>3.4428662285350859</v>
      </c>
    </row>
    <row r="6820" spans="1:12">
      <c r="A6820" s="6">
        <v>44590</v>
      </c>
      <c r="B6820" s="6" t="str">
        <f>TEXT(Table1[[#This Row],[Date]],"mm")</f>
        <v>01</v>
      </c>
      <c r="C6820" s="6" t="str">
        <f>TEXT(Table1[[#This Row],[Date]],"yyyy")</f>
        <v>2022</v>
      </c>
      <c r="D6820" t="s">
        <v>31</v>
      </c>
      <c r="E6820" t="s">
        <v>24</v>
      </c>
      <c r="F6820" t="s">
        <v>29</v>
      </c>
      <c r="G6820" s="8">
        <v>21763</v>
      </c>
      <c r="H6820" s="8">
        <v>20591</v>
      </c>
      <c r="I6820" t="s">
        <v>22</v>
      </c>
      <c r="J6820" t="s">
        <v>6844</v>
      </c>
      <c r="K6820" s="8">
        <f>(Table1[[#This Row],[Actual Amount]]-Table1[[#This Row],[Budget Amount]])</f>
        <v>-1172</v>
      </c>
      <c r="L6820" s="10">
        <f>(Table1[[#This Row],[Actual Amount]]-Table1[[#This Row],[Budget Amount]]) / Table1[[#This Row],[Budget Amount]]</f>
        <v>-5.385286954923494E-2</v>
      </c>
    </row>
    <row r="6821" spans="1:12">
      <c r="A6821" s="6">
        <v>44892</v>
      </c>
      <c r="B6821" s="6" t="str">
        <f>TEXT(Table1[[#This Row],[Date]],"mm")</f>
        <v>11</v>
      </c>
      <c r="C6821" s="6" t="str">
        <f>TEXT(Table1[[#This Row],[Date]],"yyyy")</f>
        <v>2022</v>
      </c>
      <c r="D6821" t="s">
        <v>13</v>
      </c>
      <c r="E6821" t="s">
        <v>9</v>
      </c>
      <c r="F6821" t="s">
        <v>10</v>
      </c>
      <c r="G6821" s="8">
        <v>15494</v>
      </c>
      <c r="H6821" s="8">
        <v>34808</v>
      </c>
      <c r="I6821" t="s">
        <v>16</v>
      </c>
      <c r="J6821" t="s">
        <v>6845</v>
      </c>
      <c r="K6821" s="8">
        <f>(Table1[[#This Row],[Actual Amount]]-Table1[[#This Row],[Budget Amount]])</f>
        <v>19314</v>
      </c>
      <c r="L6821" s="10">
        <f>(Table1[[#This Row],[Actual Amount]]-Table1[[#This Row],[Budget Amount]]) / Table1[[#This Row],[Budget Amount]]</f>
        <v>1.2465470504711502</v>
      </c>
    </row>
    <row r="6822" spans="1:12">
      <c r="A6822" s="6">
        <v>45040</v>
      </c>
      <c r="B6822" s="6" t="str">
        <f>TEXT(Table1[[#This Row],[Date]],"mm")</f>
        <v>04</v>
      </c>
      <c r="C6822" s="6" t="str">
        <f>TEXT(Table1[[#This Row],[Date]],"yyyy")</f>
        <v>2023</v>
      </c>
      <c r="D6822" t="s">
        <v>8</v>
      </c>
      <c r="E6822" t="s">
        <v>33</v>
      </c>
      <c r="F6822" t="s">
        <v>48</v>
      </c>
      <c r="G6822" s="8">
        <v>21563</v>
      </c>
      <c r="H6822" s="8">
        <v>100424</v>
      </c>
      <c r="I6822" t="s">
        <v>11</v>
      </c>
      <c r="J6822" t="s">
        <v>6846</v>
      </c>
      <c r="K6822" s="8">
        <f>(Table1[[#This Row],[Actual Amount]]-Table1[[#This Row],[Budget Amount]])</f>
        <v>78861</v>
      </c>
      <c r="L6822" s="10">
        <f>(Table1[[#This Row],[Actual Amount]]-Table1[[#This Row],[Budget Amount]]) / Table1[[#This Row],[Budget Amount]]</f>
        <v>3.6572369336363213</v>
      </c>
    </row>
    <row r="6823" spans="1:12">
      <c r="A6823" s="6">
        <v>44800</v>
      </c>
      <c r="B6823" s="6" t="str">
        <f>TEXT(Table1[[#This Row],[Date]],"mm")</f>
        <v>08</v>
      </c>
      <c r="C6823" s="6" t="str">
        <f>TEXT(Table1[[#This Row],[Date]],"yyyy")</f>
        <v>2022</v>
      </c>
      <c r="D6823" t="s">
        <v>45</v>
      </c>
      <c r="E6823" t="s">
        <v>24</v>
      </c>
      <c r="F6823" t="s">
        <v>48</v>
      </c>
      <c r="G6823" s="8">
        <v>43433</v>
      </c>
      <c r="H6823" s="8">
        <v>17629</v>
      </c>
      <c r="I6823" t="s">
        <v>25</v>
      </c>
      <c r="J6823" t="s">
        <v>6847</v>
      </c>
      <c r="K6823" s="8">
        <f>(Table1[[#This Row],[Actual Amount]]-Table1[[#This Row],[Budget Amount]])</f>
        <v>-25804</v>
      </c>
      <c r="L6823" s="10">
        <f>(Table1[[#This Row],[Actual Amount]]-Table1[[#This Row],[Budget Amount]]) / Table1[[#This Row],[Budget Amount]]</f>
        <v>-0.59411046899822717</v>
      </c>
    </row>
    <row r="6824" spans="1:12">
      <c r="A6824" s="6">
        <v>44778</v>
      </c>
      <c r="B6824" s="6" t="str">
        <f>TEXT(Table1[[#This Row],[Date]],"mm")</f>
        <v>08</v>
      </c>
      <c r="C6824" s="6" t="str">
        <f>TEXT(Table1[[#This Row],[Date]],"yyyy")</f>
        <v>2022</v>
      </c>
      <c r="D6824" t="s">
        <v>18</v>
      </c>
      <c r="E6824" t="s">
        <v>9</v>
      </c>
      <c r="F6824" t="s">
        <v>29</v>
      </c>
      <c r="G6824" s="8">
        <v>39994</v>
      </c>
      <c r="H6824" s="8">
        <v>65745</v>
      </c>
      <c r="I6824" t="s">
        <v>16</v>
      </c>
      <c r="J6824" t="s">
        <v>6848</v>
      </c>
      <c r="K6824" s="8">
        <f>(Table1[[#This Row],[Actual Amount]]-Table1[[#This Row],[Budget Amount]])</f>
        <v>25751</v>
      </c>
      <c r="L6824" s="10">
        <f>(Table1[[#This Row],[Actual Amount]]-Table1[[#This Row],[Budget Amount]]) / Table1[[#This Row],[Budget Amount]]</f>
        <v>0.64387158073711059</v>
      </c>
    </row>
    <row r="6825" spans="1:12">
      <c r="A6825" s="6">
        <v>44329</v>
      </c>
      <c r="B6825" s="6" t="str">
        <f>TEXT(Table1[[#This Row],[Date]],"mm")</f>
        <v>05</v>
      </c>
      <c r="C6825" s="6" t="str">
        <f>TEXT(Table1[[#This Row],[Date]],"yyyy")</f>
        <v>2021</v>
      </c>
      <c r="D6825" t="s">
        <v>13</v>
      </c>
      <c r="E6825" t="s">
        <v>24</v>
      </c>
      <c r="F6825" t="s">
        <v>20</v>
      </c>
      <c r="G6825" s="8">
        <v>98618</v>
      </c>
      <c r="H6825" s="8">
        <v>120343</v>
      </c>
      <c r="I6825" t="s">
        <v>22</v>
      </c>
      <c r="J6825" t="s">
        <v>6849</v>
      </c>
      <c r="K6825" s="8">
        <f>(Table1[[#This Row],[Actual Amount]]-Table1[[#This Row],[Budget Amount]])</f>
        <v>21725</v>
      </c>
      <c r="L6825" s="10">
        <f>(Table1[[#This Row],[Actual Amount]]-Table1[[#This Row],[Budget Amount]]) / Table1[[#This Row],[Budget Amount]]</f>
        <v>0.22029446956944979</v>
      </c>
    </row>
    <row r="6826" spans="1:12">
      <c r="A6826" s="6">
        <v>44987</v>
      </c>
      <c r="B6826" s="6" t="str">
        <f>TEXT(Table1[[#This Row],[Date]],"mm")</f>
        <v>03</v>
      </c>
      <c r="C6826" s="6" t="str">
        <f>TEXT(Table1[[#This Row],[Date]],"yyyy")</f>
        <v>2023</v>
      </c>
      <c r="D6826" t="s">
        <v>31</v>
      </c>
      <c r="E6826" t="s">
        <v>19</v>
      </c>
      <c r="F6826" t="s">
        <v>29</v>
      </c>
      <c r="G6826" s="8">
        <v>130129</v>
      </c>
      <c r="H6826" s="8">
        <v>123565</v>
      </c>
      <c r="I6826" t="s">
        <v>22</v>
      </c>
      <c r="J6826" t="s">
        <v>6850</v>
      </c>
      <c r="K6826" s="8">
        <f>(Table1[[#This Row],[Actual Amount]]-Table1[[#This Row],[Budget Amount]])</f>
        <v>-6564</v>
      </c>
      <c r="L6826" s="10">
        <f>(Table1[[#This Row],[Actual Amount]]-Table1[[#This Row],[Budget Amount]]) / Table1[[#This Row],[Budget Amount]]</f>
        <v>-5.0442253456185783E-2</v>
      </c>
    </row>
    <row r="6827" spans="1:12">
      <c r="A6827" s="6">
        <v>44845</v>
      </c>
      <c r="B6827" s="6" t="str">
        <f>TEXT(Table1[[#This Row],[Date]],"mm")</f>
        <v>10</v>
      </c>
      <c r="C6827" s="6" t="str">
        <f>TEXT(Table1[[#This Row],[Date]],"yyyy")</f>
        <v>2022</v>
      </c>
      <c r="D6827" t="s">
        <v>18</v>
      </c>
      <c r="E6827" t="s">
        <v>14</v>
      </c>
      <c r="F6827" t="s">
        <v>10</v>
      </c>
      <c r="G6827" s="8">
        <v>72573</v>
      </c>
      <c r="H6827" s="8">
        <v>27538</v>
      </c>
      <c r="I6827" t="s">
        <v>22</v>
      </c>
      <c r="J6827" t="s">
        <v>6851</v>
      </c>
      <c r="K6827" s="8">
        <f>(Table1[[#This Row],[Actual Amount]]-Table1[[#This Row],[Budget Amount]])</f>
        <v>-45035</v>
      </c>
      <c r="L6827" s="10">
        <f>(Table1[[#This Row],[Actual Amount]]-Table1[[#This Row],[Budget Amount]]) / Table1[[#This Row],[Budget Amount]]</f>
        <v>-0.62054758656800735</v>
      </c>
    </row>
    <row r="6828" spans="1:12">
      <c r="A6828" s="6">
        <v>44417</v>
      </c>
      <c r="B6828" s="6" t="str">
        <f>TEXT(Table1[[#This Row],[Date]],"mm")</f>
        <v>08</v>
      </c>
      <c r="C6828" s="6" t="str">
        <f>TEXT(Table1[[#This Row],[Date]],"yyyy")</f>
        <v>2021</v>
      </c>
      <c r="D6828" t="s">
        <v>45</v>
      </c>
      <c r="E6828" t="s">
        <v>13</v>
      </c>
      <c r="F6828" t="s">
        <v>15</v>
      </c>
      <c r="G6828" s="8">
        <v>28030</v>
      </c>
      <c r="H6828" s="8">
        <v>70785</v>
      </c>
      <c r="I6828" t="s">
        <v>11</v>
      </c>
      <c r="J6828" t="s">
        <v>6852</v>
      </c>
      <c r="K6828" s="8">
        <f>(Table1[[#This Row],[Actual Amount]]-Table1[[#This Row],[Budget Amount]])</f>
        <v>42755</v>
      </c>
      <c r="L6828" s="10">
        <f>(Table1[[#This Row],[Actual Amount]]-Table1[[#This Row],[Budget Amount]]) / Table1[[#This Row],[Budget Amount]]</f>
        <v>1.5253300035676061</v>
      </c>
    </row>
    <row r="6829" spans="1:12">
      <c r="A6829" s="6">
        <v>45172</v>
      </c>
      <c r="B6829" s="6" t="str">
        <f>TEXT(Table1[[#This Row],[Date]],"mm")</f>
        <v>09</v>
      </c>
      <c r="C6829" s="6" t="str">
        <f>TEXT(Table1[[#This Row],[Date]],"yyyy")</f>
        <v>2023</v>
      </c>
      <c r="D6829" t="s">
        <v>31</v>
      </c>
      <c r="E6829" t="s">
        <v>9</v>
      </c>
      <c r="F6829" t="s">
        <v>29</v>
      </c>
      <c r="G6829" s="8">
        <v>88294</v>
      </c>
      <c r="H6829" s="8">
        <v>33482</v>
      </c>
      <c r="I6829" t="s">
        <v>22</v>
      </c>
      <c r="J6829" t="s">
        <v>6853</v>
      </c>
      <c r="K6829" s="8">
        <f>(Table1[[#This Row],[Actual Amount]]-Table1[[#This Row],[Budget Amount]])</f>
        <v>-54812</v>
      </c>
      <c r="L6829" s="10">
        <f>(Table1[[#This Row],[Actual Amount]]-Table1[[#This Row],[Budget Amount]]) / Table1[[#This Row],[Budget Amount]]</f>
        <v>-0.62078963462975967</v>
      </c>
    </row>
    <row r="6830" spans="1:12">
      <c r="A6830" s="6">
        <v>45266</v>
      </c>
      <c r="B6830" s="6" t="str">
        <f>TEXT(Table1[[#This Row],[Date]],"mm")</f>
        <v>12</v>
      </c>
      <c r="C6830" s="6" t="str">
        <f>TEXT(Table1[[#This Row],[Date]],"yyyy")</f>
        <v>2023</v>
      </c>
      <c r="D6830" t="s">
        <v>8</v>
      </c>
      <c r="E6830" t="s">
        <v>9</v>
      </c>
      <c r="F6830" t="s">
        <v>10</v>
      </c>
      <c r="G6830" s="8">
        <v>71952</v>
      </c>
      <c r="H6830" s="8">
        <v>9095</v>
      </c>
      <c r="I6830" t="s">
        <v>11</v>
      </c>
      <c r="J6830" t="s">
        <v>6854</v>
      </c>
      <c r="K6830" s="8">
        <f>(Table1[[#This Row],[Actual Amount]]-Table1[[#This Row],[Budget Amount]])</f>
        <v>-62857</v>
      </c>
      <c r="L6830" s="10">
        <f>(Table1[[#This Row],[Actual Amount]]-Table1[[#This Row],[Budget Amount]]) / Table1[[#This Row],[Budget Amount]]</f>
        <v>-0.87359628641316434</v>
      </c>
    </row>
    <row r="6831" spans="1:12">
      <c r="A6831" s="6">
        <v>44984</v>
      </c>
      <c r="B6831" s="6" t="str">
        <f>TEXT(Table1[[#This Row],[Date]],"mm")</f>
        <v>02</v>
      </c>
      <c r="C6831" s="6" t="str">
        <f>TEXT(Table1[[#This Row],[Date]],"yyyy")</f>
        <v>2023</v>
      </c>
      <c r="D6831" t="s">
        <v>18</v>
      </c>
      <c r="E6831" t="s">
        <v>14</v>
      </c>
      <c r="F6831" t="s">
        <v>48</v>
      </c>
      <c r="G6831" s="8">
        <v>11163</v>
      </c>
      <c r="H6831" s="8">
        <v>52482</v>
      </c>
      <c r="I6831" t="s">
        <v>22</v>
      </c>
      <c r="J6831" t="s">
        <v>6855</v>
      </c>
      <c r="K6831" s="8">
        <f>(Table1[[#This Row],[Actual Amount]]-Table1[[#This Row],[Budget Amount]])</f>
        <v>41319</v>
      </c>
      <c r="L6831" s="10">
        <f>(Table1[[#This Row],[Actual Amount]]-Table1[[#This Row],[Budget Amount]]) / Table1[[#This Row],[Budget Amount]]</f>
        <v>3.7014243482934694</v>
      </c>
    </row>
    <row r="6832" spans="1:12">
      <c r="A6832" s="6">
        <v>44887</v>
      </c>
      <c r="B6832" s="6" t="str">
        <f>TEXT(Table1[[#This Row],[Date]],"mm")</f>
        <v>11</v>
      </c>
      <c r="C6832" s="6" t="str">
        <f>TEXT(Table1[[#This Row],[Date]],"yyyy")</f>
        <v>2022</v>
      </c>
      <c r="D6832" t="s">
        <v>13</v>
      </c>
      <c r="E6832" t="s">
        <v>9</v>
      </c>
      <c r="F6832" t="s">
        <v>20</v>
      </c>
      <c r="G6832" s="8">
        <v>33217</v>
      </c>
      <c r="H6832" s="8">
        <v>42574</v>
      </c>
      <c r="I6832" t="s">
        <v>22</v>
      </c>
      <c r="J6832" t="s">
        <v>6856</v>
      </c>
      <c r="K6832" s="8">
        <f>(Table1[[#This Row],[Actual Amount]]-Table1[[#This Row],[Budget Amount]])</f>
        <v>9357</v>
      </c>
      <c r="L6832" s="10">
        <f>(Table1[[#This Row],[Actual Amount]]-Table1[[#This Row],[Budget Amount]]) / Table1[[#This Row],[Budget Amount]]</f>
        <v>0.2816931089502363</v>
      </c>
    </row>
    <row r="6833" spans="1:12">
      <c r="A6833" s="6">
        <v>44235</v>
      </c>
      <c r="B6833" s="6" t="str">
        <f>TEXT(Table1[[#This Row],[Date]],"mm")</f>
        <v>02</v>
      </c>
      <c r="C6833" s="6" t="str">
        <f>TEXT(Table1[[#This Row],[Date]],"yyyy")</f>
        <v>2021</v>
      </c>
      <c r="D6833" t="s">
        <v>8</v>
      </c>
      <c r="E6833" t="s">
        <v>9</v>
      </c>
      <c r="F6833" t="s">
        <v>20</v>
      </c>
      <c r="G6833" s="8">
        <v>89931</v>
      </c>
      <c r="H6833" s="8">
        <v>128684</v>
      </c>
      <c r="I6833" t="s">
        <v>11</v>
      </c>
      <c r="J6833" t="s">
        <v>6857</v>
      </c>
      <c r="K6833" s="8">
        <f>(Table1[[#This Row],[Actual Amount]]-Table1[[#This Row],[Budget Amount]])</f>
        <v>38753</v>
      </c>
      <c r="L6833" s="10">
        <f>(Table1[[#This Row],[Actual Amount]]-Table1[[#This Row],[Budget Amount]]) / Table1[[#This Row],[Budget Amount]]</f>
        <v>0.43091926032180228</v>
      </c>
    </row>
    <row r="6834" spans="1:12">
      <c r="A6834" s="6">
        <v>44886</v>
      </c>
      <c r="B6834" s="6" t="str">
        <f>TEXT(Table1[[#This Row],[Date]],"mm")</f>
        <v>11</v>
      </c>
      <c r="C6834" s="6" t="str">
        <f>TEXT(Table1[[#This Row],[Date]],"yyyy")</f>
        <v>2022</v>
      </c>
      <c r="D6834" t="s">
        <v>45</v>
      </c>
      <c r="E6834" t="s">
        <v>19</v>
      </c>
      <c r="F6834" t="s">
        <v>29</v>
      </c>
      <c r="G6834" s="8">
        <v>89030</v>
      </c>
      <c r="H6834" s="8">
        <v>55911</v>
      </c>
      <c r="I6834" t="s">
        <v>11</v>
      </c>
      <c r="J6834" t="s">
        <v>6858</v>
      </c>
      <c r="K6834" s="8">
        <f>(Table1[[#This Row],[Actual Amount]]-Table1[[#This Row],[Budget Amount]])</f>
        <v>-33119</v>
      </c>
      <c r="L6834" s="10">
        <f>(Table1[[#This Row],[Actual Amount]]-Table1[[#This Row],[Budget Amount]]) / Table1[[#This Row],[Budget Amount]]</f>
        <v>-0.37199820285297092</v>
      </c>
    </row>
    <row r="6835" spans="1:12">
      <c r="A6835" s="6">
        <v>44358</v>
      </c>
      <c r="B6835" s="6" t="str">
        <f>TEXT(Table1[[#This Row],[Date]],"mm")</f>
        <v>06</v>
      </c>
      <c r="C6835" s="6" t="str">
        <f>TEXT(Table1[[#This Row],[Date]],"yyyy")</f>
        <v>2021</v>
      </c>
      <c r="D6835" t="s">
        <v>45</v>
      </c>
      <c r="E6835" t="s">
        <v>9</v>
      </c>
      <c r="F6835" t="s">
        <v>15</v>
      </c>
      <c r="G6835" s="8">
        <v>47820</v>
      </c>
      <c r="H6835" s="8">
        <v>58828</v>
      </c>
      <c r="I6835" t="s">
        <v>11</v>
      </c>
      <c r="J6835" t="s">
        <v>6859</v>
      </c>
      <c r="K6835" s="8">
        <f>(Table1[[#This Row],[Actual Amount]]-Table1[[#This Row],[Budget Amount]])</f>
        <v>11008</v>
      </c>
      <c r="L6835" s="10">
        <f>(Table1[[#This Row],[Actual Amount]]-Table1[[#This Row],[Budget Amount]]) / Table1[[#This Row],[Budget Amount]]</f>
        <v>0.23019657047260561</v>
      </c>
    </row>
    <row r="6836" spans="1:12">
      <c r="A6836" s="6">
        <v>44357</v>
      </c>
      <c r="B6836" s="6" t="str">
        <f>TEXT(Table1[[#This Row],[Date]],"mm")</f>
        <v>06</v>
      </c>
      <c r="C6836" s="6" t="str">
        <f>TEXT(Table1[[#This Row],[Date]],"yyyy")</f>
        <v>2021</v>
      </c>
      <c r="D6836" t="s">
        <v>18</v>
      </c>
      <c r="E6836" t="s">
        <v>9</v>
      </c>
      <c r="F6836" t="s">
        <v>29</v>
      </c>
      <c r="G6836" s="8">
        <v>114217</v>
      </c>
      <c r="H6836" s="8">
        <v>81935</v>
      </c>
      <c r="I6836" t="s">
        <v>16</v>
      </c>
      <c r="J6836" t="s">
        <v>6860</v>
      </c>
      <c r="K6836" s="8">
        <f>(Table1[[#This Row],[Actual Amount]]-Table1[[#This Row],[Budget Amount]])</f>
        <v>-32282</v>
      </c>
      <c r="L6836" s="10">
        <f>(Table1[[#This Row],[Actual Amount]]-Table1[[#This Row],[Budget Amount]]) / Table1[[#This Row],[Budget Amount]]</f>
        <v>-0.28263743575824962</v>
      </c>
    </row>
    <row r="6837" spans="1:12">
      <c r="A6837" s="6">
        <v>45274</v>
      </c>
      <c r="B6837" s="6" t="str">
        <f>TEXT(Table1[[#This Row],[Date]],"mm")</f>
        <v>12</v>
      </c>
      <c r="C6837" s="6" t="str">
        <f>TEXT(Table1[[#This Row],[Date]],"yyyy")</f>
        <v>2023</v>
      </c>
      <c r="D6837" t="s">
        <v>45</v>
      </c>
      <c r="E6837" t="s">
        <v>9</v>
      </c>
      <c r="F6837" t="s">
        <v>20</v>
      </c>
      <c r="G6837" s="8">
        <v>22190</v>
      </c>
      <c r="H6837" s="8">
        <v>83093</v>
      </c>
      <c r="I6837" t="s">
        <v>25</v>
      </c>
      <c r="J6837" t="s">
        <v>6861</v>
      </c>
      <c r="K6837" s="8">
        <f>(Table1[[#This Row],[Actual Amount]]-Table1[[#This Row],[Budget Amount]])</f>
        <v>60903</v>
      </c>
      <c r="L6837" s="10">
        <f>(Table1[[#This Row],[Actual Amount]]-Table1[[#This Row],[Budget Amount]]) / Table1[[#This Row],[Budget Amount]]</f>
        <v>2.7446146913023886</v>
      </c>
    </row>
    <row r="6838" spans="1:12">
      <c r="A6838" s="6">
        <v>45254</v>
      </c>
      <c r="B6838" s="6" t="str">
        <f>TEXT(Table1[[#This Row],[Date]],"mm")</f>
        <v>11</v>
      </c>
      <c r="C6838" s="6" t="str">
        <f>TEXT(Table1[[#This Row],[Date]],"yyyy")</f>
        <v>2023</v>
      </c>
      <c r="D6838" t="s">
        <v>27</v>
      </c>
      <c r="E6838" t="s">
        <v>33</v>
      </c>
      <c r="F6838" t="s">
        <v>20</v>
      </c>
      <c r="G6838" s="8">
        <v>55963</v>
      </c>
      <c r="H6838" s="8">
        <v>70496</v>
      </c>
      <c r="I6838" t="s">
        <v>22</v>
      </c>
      <c r="J6838" t="s">
        <v>6862</v>
      </c>
      <c r="K6838" s="8">
        <f>(Table1[[#This Row],[Actual Amount]]-Table1[[#This Row],[Budget Amount]])</f>
        <v>14533</v>
      </c>
      <c r="L6838" s="10">
        <f>(Table1[[#This Row],[Actual Amount]]-Table1[[#This Row],[Budget Amount]]) / Table1[[#This Row],[Budget Amount]]</f>
        <v>0.25968943766417096</v>
      </c>
    </row>
    <row r="6839" spans="1:12">
      <c r="A6839" s="6">
        <v>44438</v>
      </c>
      <c r="B6839" s="6" t="str">
        <f>TEXT(Table1[[#This Row],[Date]],"mm")</f>
        <v>08</v>
      </c>
      <c r="C6839" s="6" t="str">
        <f>TEXT(Table1[[#This Row],[Date]],"yyyy")</f>
        <v>2021</v>
      </c>
      <c r="D6839" t="s">
        <v>13</v>
      </c>
      <c r="E6839" t="s">
        <v>9</v>
      </c>
      <c r="F6839" t="s">
        <v>48</v>
      </c>
      <c r="G6839" s="8">
        <v>24212</v>
      </c>
      <c r="H6839" s="8">
        <v>13501</v>
      </c>
      <c r="I6839" t="s">
        <v>16</v>
      </c>
      <c r="J6839" t="s">
        <v>6863</v>
      </c>
      <c r="K6839" s="8">
        <f>(Table1[[#This Row],[Actual Amount]]-Table1[[#This Row],[Budget Amount]])</f>
        <v>-10711</v>
      </c>
      <c r="L6839" s="10">
        <f>(Table1[[#This Row],[Actual Amount]]-Table1[[#This Row],[Budget Amount]]) / Table1[[#This Row],[Budget Amount]]</f>
        <v>-0.44238394184701801</v>
      </c>
    </row>
    <row r="6840" spans="1:12">
      <c r="A6840" s="6">
        <v>45163</v>
      </c>
      <c r="B6840" s="6" t="str">
        <f>TEXT(Table1[[#This Row],[Date]],"mm")</f>
        <v>08</v>
      </c>
      <c r="C6840" s="6" t="str">
        <f>TEXT(Table1[[#This Row],[Date]],"yyyy")</f>
        <v>2023</v>
      </c>
      <c r="D6840" t="s">
        <v>18</v>
      </c>
      <c r="E6840" t="s">
        <v>14</v>
      </c>
      <c r="F6840" t="s">
        <v>15</v>
      </c>
      <c r="G6840" s="8">
        <v>63638</v>
      </c>
      <c r="H6840" s="8">
        <v>132289</v>
      </c>
      <c r="I6840" t="s">
        <v>25</v>
      </c>
      <c r="J6840" t="s">
        <v>6864</v>
      </c>
      <c r="K6840" s="8">
        <f>(Table1[[#This Row],[Actual Amount]]-Table1[[#This Row],[Budget Amount]])</f>
        <v>68651</v>
      </c>
      <c r="L6840" s="10">
        <f>(Table1[[#This Row],[Actual Amount]]-Table1[[#This Row],[Budget Amount]]) / Table1[[#This Row],[Budget Amount]]</f>
        <v>1.0787736886765769</v>
      </c>
    </row>
    <row r="6841" spans="1:12">
      <c r="A6841" s="6">
        <v>45086</v>
      </c>
      <c r="B6841" s="6" t="str">
        <f>TEXT(Table1[[#This Row],[Date]],"mm")</f>
        <v>06</v>
      </c>
      <c r="C6841" s="6" t="str">
        <f>TEXT(Table1[[#This Row],[Date]],"yyyy")</f>
        <v>2023</v>
      </c>
      <c r="D6841" t="s">
        <v>27</v>
      </c>
      <c r="E6841" t="s">
        <v>19</v>
      </c>
      <c r="F6841" t="s">
        <v>15</v>
      </c>
      <c r="G6841" s="8">
        <v>42794</v>
      </c>
      <c r="H6841" s="8">
        <v>168732</v>
      </c>
      <c r="I6841" t="s">
        <v>22</v>
      </c>
      <c r="J6841" t="s">
        <v>6865</v>
      </c>
      <c r="K6841" s="8">
        <f>(Table1[[#This Row],[Actual Amount]]-Table1[[#This Row],[Budget Amount]])</f>
        <v>125938</v>
      </c>
      <c r="L6841" s="10">
        <f>(Table1[[#This Row],[Actual Amount]]-Table1[[#This Row],[Budget Amount]]) / Table1[[#This Row],[Budget Amount]]</f>
        <v>2.9428891900733749</v>
      </c>
    </row>
    <row r="6842" spans="1:12">
      <c r="A6842" s="6">
        <v>44309</v>
      </c>
      <c r="B6842" s="6" t="str">
        <f>TEXT(Table1[[#This Row],[Date]],"mm")</f>
        <v>04</v>
      </c>
      <c r="C6842" s="6" t="str">
        <f>TEXT(Table1[[#This Row],[Date]],"yyyy")</f>
        <v>2021</v>
      </c>
      <c r="D6842" t="s">
        <v>45</v>
      </c>
      <c r="E6842" t="s">
        <v>9</v>
      </c>
      <c r="F6842" t="s">
        <v>20</v>
      </c>
      <c r="G6842" s="8">
        <v>99831</v>
      </c>
      <c r="H6842" s="8">
        <v>51885</v>
      </c>
      <c r="I6842" t="s">
        <v>22</v>
      </c>
      <c r="J6842" t="s">
        <v>6866</v>
      </c>
      <c r="K6842" s="8">
        <f>(Table1[[#This Row],[Actual Amount]]-Table1[[#This Row],[Budget Amount]])</f>
        <v>-47946</v>
      </c>
      <c r="L6842" s="10">
        <f>(Table1[[#This Row],[Actual Amount]]-Table1[[#This Row],[Budget Amount]]) / Table1[[#This Row],[Budget Amount]]</f>
        <v>-0.48027165910388558</v>
      </c>
    </row>
    <row r="6843" spans="1:12">
      <c r="A6843" s="6">
        <v>45210</v>
      </c>
      <c r="B6843" s="6" t="str">
        <f>TEXT(Table1[[#This Row],[Date]],"mm")</f>
        <v>10</v>
      </c>
      <c r="C6843" s="6" t="str">
        <f>TEXT(Table1[[#This Row],[Date]],"yyyy")</f>
        <v>2023</v>
      </c>
      <c r="D6843" t="s">
        <v>18</v>
      </c>
      <c r="E6843" t="s">
        <v>24</v>
      </c>
      <c r="F6843" t="s">
        <v>20</v>
      </c>
      <c r="G6843" s="8">
        <v>94590</v>
      </c>
      <c r="H6843" s="8">
        <v>53217</v>
      </c>
      <c r="I6843" t="s">
        <v>22</v>
      </c>
      <c r="J6843" t="s">
        <v>6867</v>
      </c>
      <c r="K6843" s="8">
        <f>(Table1[[#This Row],[Actual Amount]]-Table1[[#This Row],[Budget Amount]])</f>
        <v>-41373</v>
      </c>
      <c r="L6843" s="10">
        <f>(Table1[[#This Row],[Actual Amount]]-Table1[[#This Row],[Budget Amount]]) / Table1[[#This Row],[Budget Amount]]</f>
        <v>-0.43739295908658421</v>
      </c>
    </row>
    <row r="6844" spans="1:12">
      <c r="A6844" s="6">
        <v>44514</v>
      </c>
      <c r="B6844" s="6" t="str">
        <f>TEXT(Table1[[#This Row],[Date]],"mm")</f>
        <v>11</v>
      </c>
      <c r="C6844" s="6" t="str">
        <f>TEXT(Table1[[#This Row],[Date]],"yyyy")</f>
        <v>2021</v>
      </c>
      <c r="D6844" t="s">
        <v>27</v>
      </c>
      <c r="E6844" t="s">
        <v>19</v>
      </c>
      <c r="F6844" t="s">
        <v>29</v>
      </c>
      <c r="G6844" s="8">
        <v>81446</v>
      </c>
      <c r="H6844" s="8">
        <v>18255</v>
      </c>
      <c r="I6844" t="s">
        <v>25</v>
      </c>
      <c r="J6844" t="s">
        <v>6868</v>
      </c>
      <c r="K6844" s="8">
        <f>(Table1[[#This Row],[Actual Amount]]-Table1[[#This Row],[Budget Amount]])</f>
        <v>-63191</v>
      </c>
      <c r="L6844" s="10">
        <f>(Table1[[#This Row],[Actual Amount]]-Table1[[#This Row],[Budget Amount]]) / Table1[[#This Row],[Budget Amount]]</f>
        <v>-0.77586376249294009</v>
      </c>
    </row>
    <row r="6845" spans="1:12">
      <c r="A6845" s="6">
        <v>44219</v>
      </c>
      <c r="B6845" s="6" t="str">
        <f>TEXT(Table1[[#This Row],[Date]],"mm")</f>
        <v>01</v>
      </c>
      <c r="C6845" s="6" t="str">
        <f>TEXT(Table1[[#This Row],[Date]],"yyyy")</f>
        <v>2021</v>
      </c>
      <c r="D6845" t="s">
        <v>45</v>
      </c>
      <c r="E6845" t="s">
        <v>19</v>
      </c>
      <c r="F6845" t="s">
        <v>29</v>
      </c>
      <c r="G6845" s="8">
        <v>59278</v>
      </c>
      <c r="H6845" s="8">
        <v>133670</v>
      </c>
      <c r="I6845" t="s">
        <v>22</v>
      </c>
      <c r="J6845" t="s">
        <v>6869</v>
      </c>
      <c r="K6845" s="8">
        <f>(Table1[[#This Row],[Actual Amount]]-Table1[[#This Row],[Budget Amount]])</f>
        <v>74392</v>
      </c>
      <c r="L6845" s="10">
        <f>(Table1[[#This Row],[Actual Amount]]-Table1[[#This Row],[Budget Amount]]) / Table1[[#This Row],[Budget Amount]]</f>
        <v>1.2549681163332096</v>
      </c>
    </row>
    <row r="6846" spans="1:12">
      <c r="A6846" s="6">
        <v>45020</v>
      </c>
      <c r="B6846" s="6" t="str">
        <f>TEXT(Table1[[#This Row],[Date]],"mm")</f>
        <v>04</v>
      </c>
      <c r="C6846" s="6" t="str">
        <f>TEXT(Table1[[#This Row],[Date]],"yyyy")</f>
        <v>2023</v>
      </c>
      <c r="D6846" t="s">
        <v>31</v>
      </c>
      <c r="E6846" t="s">
        <v>24</v>
      </c>
      <c r="F6846" t="s">
        <v>48</v>
      </c>
      <c r="G6846" s="8">
        <v>93399</v>
      </c>
      <c r="H6846" s="8">
        <v>32821</v>
      </c>
      <c r="I6846" t="s">
        <v>16</v>
      </c>
      <c r="J6846" t="s">
        <v>6870</v>
      </c>
      <c r="K6846" s="8">
        <f>(Table1[[#This Row],[Actual Amount]]-Table1[[#This Row],[Budget Amount]])</f>
        <v>-60578</v>
      </c>
      <c r="L6846" s="10">
        <f>(Table1[[#This Row],[Actual Amount]]-Table1[[#This Row],[Budget Amount]]) / Table1[[#This Row],[Budget Amount]]</f>
        <v>-0.64859366802642426</v>
      </c>
    </row>
    <row r="6847" spans="1:12">
      <c r="A6847" s="6">
        <v>44897</v>
      </c>
      <c r="B6847" s="6" t="str">
        <f>TEXT(Table1[[#This Row],[Date]],"mm")</f>
        <v>12</v>
      </c>
      <c r="C6847" s="6" t="str">
        <f>TEXT(Table1[[#This Row],[Date]],"yyyy")</f>
        <v>2022</v>
      </c>
      <c r="D6847" t="s">
        <v>31</v>
      </c>
      <c r="E6847" t="s">
        <v>14</v>
      </c>
      <c r="F6847" t="s">
        <v>20</v>
      </c>
      <c r="G6847" s="8">
        <v>135208</v>
      </c>
      <c r="H6847" s="8">
        <v>138865</v>
      </c>
      <c r="I6847" t="s">
        <v>22</v>
      </c>
      <c r="J6847" t="s">
        <v>6871</v>
      </c>
      <c r="K6847" s="8">
        <f>(Table1[[#This Row],[Actual Amount]]-Table1[[#This Row],[Budget Amount]])</f>
        <v>3657</v>
      </c>
      <c r="L6847" s="10">
        <f>(Table1[[#This Row],[Actual Amount]]-Table1[[#This Row],[Budget Amount]]) / Table1[[#This Row],[Budget Amount]]</f>
        <v>2.7047216141056742E-2</v>
      </c>
    </row>
    <row r="6848" spans="1:12">
      <c r="A6848" s="6">
        <v>45215</v>
      </c>
      <c r="B6848" s="6" t="str">
        <f>TEXT(Table1[[#This Row],[Date]],"mm")</f>
        <v>10</v>
      </c>
      <c r="C6848" s="6" t="str">
        <f>TEXT(Table1[[#This Row],[Date]],"yyyy")</f>
        <v>2023</v>
      </c>
      <c r="D6848" t="s">
        <v>8</v>
      </c>
      <c r="E6848" t="s">
        <v>33</v>
      </c>
      <c r="F6848" t="s">
        <v>29</v>
      </c>
      <c r="G6848" s="8">
        <v>56474</v>
      </c>
      <c r="H6848" s="8">
        <v>97988</v>
      </c>
      <c r="I6848" t="s">
        <v>16</v>
      </c>
      <c r="J6848" t="s">
        <v>6872</v>
      </c>
      <c r="K6848" s="8">
        <f>(Table1[[#This Row],[Actual Amount]]-Table1[[#This Row],[Budget Amount]])</f>
        <v>41514</v>
      </c>
      <c r="L6848" s="10">
        <f>(Table1[[#This Row],[Actual Amount]]-Table1[[#This Row],[Budget Amount]]) / Table1[[#This Row],[Budget Amount]]</f>
        <v>0.73509933774834435</v>
      </c>
    </row>
    <row r="6849" spans="1:12">
      <c r="A6849" s="6">
        <v>45264</v>
      </c>
      <c r="B6849" s="6" t="str">
        <f>TEXT(Table1[[#This Row],[Date]],"mm")</f>
        <v>12</v>
      </c>
      <c r="C6849" s="6" t="str">
        <f>TEXT(Table1[[#This Row],[Date]],"yyyy")</f>
        <v>2023</v>
      </c>
      <c r="D6849" t="s">
        <v>31</v>
      </c>
      <c r="E6849" t="s">
        <v>14</v>
      </c>
      <c r="F6849" t="s">
        <v>48</v>
      </c>
      <c r="G6849" s="8">
        <v>55749</v>
      </c>
      <c r="H6849" s="8">
        <v>59754</v>
      </c>
      <c r="I6849" t="s">
        <v>11</v>
      </c>
      <c r="J6849" t="s">
        <v>6873</v>
      </c>
      <c r="K6849" s="8">
        <f>(Table1[[#This Row],[Actual Amount]]-Table1[[#This Row],[Budget Amount]])</f>
        <v>4005</v>
      </c>
      <c r="L6849" s="10">
        <f>(Table1[[#This Row],[Actual Amount]]-Table1[[#This Row],[Budget Amount]]) / Table1[[#This Row],[Budget Amount]]</f>
        <v>7.1839853629661513E-2</v>
      </c>
    </row>
    <row r="6850" spans="1:12">
      <c r="A6850" s="6">
        <v>44324</v>
      </c>
      <c r="B6850" s="6" t="str">
        <f>TEXT(Table1[[#This Row],[Date]],"mm")</f>
        <v>05</v>
      </c>
      <c r="C6850" s="6" t="str">
        <f>TEXT(Table1[[#This Row],[Date]],"yyyy")</f>
        <v>2021</v>
      </c>
      <c r="D6850" t="s">
        <v>27</v>
      </c>
      <c r="E6850" t="s">
        <v>33</v>
      </c>
      <c r="F6850" t="s">
        <v>15</v>
      </c>
      <c r="G6850" s="8">
        <v>22406</v>
      </c>
      <c r="H6850" s="8">
        <v>89297</v>
      </c>
      <c r="I6850" t="s">
        <v>25</v>
      </c>
      <c r="J6850" t="s">
        <v>6874</v>
      </c>
      <c r="K6850" s="8">
        <f>(Table1[[#This Row],[Actual Amount]]-Table1[[#This Row],[Budget Amount]])</f>
        <v>66891</v>
      </c>
      <c r="L6850" s="10">
        <f>(Table1[[#This Row],[Actual Amount]]-Table1[[#This Row],[Budget Amount]]) / Table1[[#This Row],[Budget Amount]]</f>
        <v>2.9854056949031511</v>
      </c>
    </row>
    <row r="6851" spans="1:12">
      <c r="A6851" s="6">
        <v>45072</v>
      </c>
      <c r="B6851" s="6" t="str">
        <f>TEXT(Table1[[#This Row],[Date]],"mm")</f>
        <v>05</v>
      </c>
      <c r="C6851" s="6" t="str">
        <f>TEXT(Table1[[#This Row],[Date]],"yyyy")</f>
        <v>2023</v>
      </c>
      <c r="D6851" t="s">
        <v>13</v>
      </c>
      <c r="E6851" t="s">
        <v>13</v>
      </c>
      <c r="F6851" t="s">
        <v>20</v>
      </c>
      <c r="G6851" s="8">
        <v>80409</v>
      </c>
      <c r="H6851" s="8">
        <v>160623</v>
      </c>
      <c r="I6851" t="s">
        <v>16</v>
      </c>
      <c r="J6851" t="s">
        <v>6875</v>
      </c>
      <c r="K6851" s="8">
        <f>(Table1[[#This Row],[Actual Amount]]-Table1[[#This Row],[Budget Amount]])</f>
        <v>80214</v>
      </c>
      <c r="L6851" s="10">
        <f>(Table1[[#This Row],[Actual Amount]]-Table1[[#This Row],[Budget Amount]]) / Table1[[#This Row],[Budget Amount]]</f>
        <v>0.99757489833227619</v>
      </c>
    </row>
    <row r="6852" spans="1:12">
      <c r="A6852" s="6">
        <v>44354</v>
      </c>
      <c r="B6852" s="6" t="str">
        <f>TEXT(Table1[[#This Row],[Date]],"mm")</f>
        <v>06</v>
      </c>
      <c r="C6852" s="6" t="str">
        <f>TEXT(Table1[[#This Row],[Date]],"yyyy")</f>
        <v>2021</v>
      </c>
      <c r="D6852" t="s">
        <v>31</v>
      </c>
      <c r="E6852" t="s">
        <v>24</v>
      </c>
      <c r="F6852" t="s">
        <v>10</v>
      </c>
      <c r="G6852" s="8">
        <v>90561</v>
      </c>
      <c r="H6852" s="8">
        <v>22015</v>
      </c>
      <c r="I6852" t="s">
        <v>22</v>
      </c>
      <c r="J6852" t="s">
        <v>6876</v>
      </c>
      <c r="K6852" s="8">
        <f>(Table1[[#This Row],[Actual Amount]]-Table1[[#This Row],[Budget Amount]])</f>
        <v>-68546</v>
      </c>
      <c r="L6852" s="10">
        <f>(Table1[[#This Row],[Actual Amount]]-Table1[[#This Row],[Budget Amount]]) / Table1[[#This Row],[Budget Amount]]</f>
        <v>-0.75690418612868671</v>
      </c>
    </row>
    <row r="6853" spans="1:12">
      <c r="A6853" s="6">
        <v>45023</v>
      </c>
      <c r="B6853" s="6" t="str">
        <f>TEXT(Table1[[#This Row],[Date]],"mm")</f>
        <v>04</v>
      </c>
      <c r="C6853" s="6" t="str">
        <f>TEXT(Table1[[#This Row],[Date]],"yyyy")</f>
        <v>2023</v>
      </c>
      <c r="D6853" t="s">
        <v>18</v>
      </c>
      <c r="E6853" t="s">
        <v>19</v>
      </c>
      <c r="F6853" t="s">
        <v>20</v>
      </c>
      <c r="G6853" s="8">
        <v>138367</v>
      </c>
      <c r="H6853" s="8">
        <v>93401</v>
      </c>
      <c r="I6853" t="s">
        <v>16</v>
      </c>
      <c r="J6853" t="s">
        <v>6877</v>
      </c>
      <c r="K6853" s="8">
        <f>(Table1[[#This Row],[Actual Amount]]-Table1[[#This Row],[Budget Amount]])</f>
        <v>-44966</v>
      </c>
      <c r="L6853" s="10">
        <f>(Table1[[#This Row],[Actual Amount]]-Table1[[#This Row],[Budget Amount]]) / Table1[[#This Row],[Budget Amount]]</f>
        <v>-0.32497633106159707</v>
      </c>
    </row>
    <row r="6854" spans="1:12">
      <c r="A6854" s="6">
        <v>45048</v>
      </c>
      <c r="B6854" s="6" t="str">
        <f>TEXT(Table1[[#This Row],[Date]],"mm")</f>
        <v>05</v>
      </c>
      <c r="C6854" s="6" t="str">
        <f>TEXT(Table1[[#This Row],[Date]],"yyyy")</f>
        <v>2023</v>
      </c>
      <c r="D6854" t="s">
        <v>18</v>
      </c>
      <c r="E6854" t="s">
        <v>19</v>
      </c>
      <c r="F6854" t="s">
        <v>29</v>
      </c>
      <c r="G6854" s="8">
        <v>120976</v>
      </c>
      <c r="H6854" s="8">
        <v>96205</v>
      </c>
      <c r="I6854" t="s">
        <v>16</v>
      </c>
      <c r="J6854" t="s">
        <v>6878</v>
      </c>
      <c r="K6854" s="8">
        <f>(Table1[[#This Row],[Actual Amount]]-Table1[[#This Row],[Budget Amount]])</f>
        <v>-24771</v>
      </c>
      <c r="L6854" s="10">
        <f>(Table1[[#This Row],[Actual Amount]]-Table1[[#This Row],[Budget Amount]]) / Table1[[#This Row],[Budget Amount]]</f>
        <v>-0.20475962174315568</v>
      </c>
    </row>
    <row r="6855" spans="1:12">
      <c r="A6855" s="6">
        <v>44708</v>
      </c>
      <c r="B6855" s="6" t="str">
        <f>TEXT(Table1[[#This Row],[Date]],"mm")</f>
        <v>05</v>
      </c>
      <c r="C6855" s="6" t="str">
        <f>TEXT(Table1[[#This Row],[Date]],"yyyy")</f>
        <v>2022</v>
      </c>
      <c r="D6855" t="s">
        <v>18</v>
      </c>
      <c r="E6855" t="s">
        <v>19</v>
      </c>
      <c r="F6855" t="s">
        <v>20</v>
      </c>
      <c r="G6855" s="8">
        <v>81637</v>
      </c>
      <c r="H6855" s="8">
        <v>141569</v>
      </c>
      <c r="I6855" t="s">
        <v>11</v>
      </c>
      <c r="J6855" t="s">
        <v>6879</v>
      </c>
      <c r="K6855" s="8">
        <f>(Table1[[#This Row],[Actual Amount]]-Table1[[#This Row],[Budget Amount]])</f>
        <v>59932</v>
      </c>
      <c r="L6855" s="10">
        <f>(Table1[[#This Row],[Actual Amount]]-Table1[[#This Row],[Budget Amount]]) / Table1[[#This Row],[Budget Amount]]</f>
        <v>0.73412790768891556</v>
      </c>
    </row>
    <row r="6856" spans="1:12">
      <c r="A6856" s="6">
        <v>44241</v>
      </c>
      <c r="B6856" s="6" t="str">
        <f>TEXT(Table1[[#This Row],[Date]],"mm")</f>
        <v>02</v>
      </c>
      <c r="C6856" s="6" t="str">
        <f>TEXT(Table1[[#This Row],[Date]],"yyyy")</f>
        <v>2021</v>
      </c>
      <c r="D6856" t="s">
        <v>31</v>
      </c>
      <c r="E6856" t="s">
        <v>24</v>
      </c>
      <c r="F6856" t="s">
        <v>10</v>
      </c>
      <c r="G6856" s="8">
        <v>109909</v>
      </c>
      <c r="H6856" s="8">
        <v>13850</v>
      </c>
      <c r="I6856" t="s">
        <v>25</v>
      </c>
      <c r="J6856" t="s">
        <v>6880</v>
      </c>
      <c r="K6856" s="8">
        <f>(Table1[[#This Row],[Actual Amount]]-Table1[[#This Row],[Budget Amount]])</f>
        <v>-96059</v>
      </c>
      <c r="L6856" s="10">
        <f>(Table1[[#This Row],[Actual Amount]]-Table1[[#This Row],[Budget Amount]]) / Table1[[#This Row],[Budget Amount]]</f>
        <v>-0.87398666169285499</v>
      </c>
    </row>
    <row r="6857" spans="1:12">
      <c r="A6857" s="6">
        <v>44415</v>
      </c>
      <c r="B6857" s="6" t="str">
        <f>TEXT(Table1[[#This Row],[Date]],"mm")</f>
        <v>08</v>
      </c>
      <c r="C6857" s="6" t="str">
        <f>TEXT(Table1[[#This Row],[Date]],"yyyy")</f>
        <v>2021</v>
      </c>
      <c r="D6857" t="s">
        <v>31</v>
      </c>
      <c r="E6857" t="s">
        <v>24</v>
      </c>
      <c r="F6857" t="s">
        <v>20</v>
      </c>
      <c r="G6857" s="8">
        <v>97197</v>
      </c>
      <c r="H6857" s="8">
        <v>75323</v>
      </c>
      <c r="I6857" t="s">
        <v>11</v>
      </c>
      <c r="J6857" t="s">
        <v>6881</v>
      </c>
      <c r="K6857" s="8">
        <f>(Table1[[#This Row],[Actual Amount]]-Table1[[#This Row],[Budget Amount]])</f>
        <v>-21874</v>
      </c>
      <c r="L6857" s="10">
        <f>(Table1[[#This Row],[Actual Amount]]-Table1[[#This Row],[Budget Amount]]) / Table1[[#This Row],[Budget Amount]]</f>
        <v>-0.22504809819233104</v>
      </c>
    </row>
    <row r="6858" spans="1:12">
      <c r="A6858" s="6">
        <v>44639</v>
      </c>
      <c r="B6858" s="6" t="str">
        <f>TEXT(Table1[[#This Row],[Date]],"mm")</f>
        <v>03</v>
      </c>
      <c r="C6858" s="6" t="str">
        <f>TEXT(Table1[[#This Row],[Date]],"yyyy")</f>
        <v>2022</v>
      </c>
      <c r="D6858" t="s">
        <v>8</v>
      </c>
      <c r="E6858" t="s">
        <v>33</v>
      </c>
      <c r="F6858" t="s">
        <v>29</v>
      </c>
      <c r="G6858" s="8">
        <v>71525</v>
      </c>
      <c r="H6858" s="8">
        <v>135948</v>
      </c>
      <c r="I6858" t="s">
        <v>25</v>
      </c>
      <c r="J6858" t="s">
        <v>6882</v>
      </c>
      <c r="K6858" s="8">
        <f>(Table1[[#This Row],[Actual Amount]]-Table1[[#This Row],[Budget Amount]])</f>
        <v>64423</v>
      </c>
      <c r="L6858" s="10">
        <f>(Table1[[#This Row],[Actual Amount]]-Table1[[#This Row],[Budget Amount]]) / Table1[[#This Row],[Budget Amount]]</f>
        <v>0.90070604683677036</v>
      </c>
    </row>
    <row r="6859" spans="1:12">
      <c r="A6859" s="6">
        <v>44511</v>
      </c>
      <c r="B6859" s="6" t="str">
        <f>TEXT(Table1[[#This Row],[Date]],"mm")</f>
        <v>11</v>
      </c>
      <c r="C6859" s="6" t="str">
        <f>TEXT(Table1[[#This Row],[Date]],"yyyy")</f>
        <v>2021</v>
      </c>
      <c r="D6859" t="s">
        <v>13</v>
      </c>
      <c r="E6859" t="s">
        <v>19</v>
      </c>
      <c r="F6859" t="s">
        <v>15</v>
      </c>
      <c r="G6859" s="8">
        <v>45176</v>
      </c>
      <c r="H6859" s="8">
        <v>58964</v>
      </c>
      <c r="I6859" t="s">
        <v>11</v>
      </c>
      <c r="J6859" t="s">
        <v>6883</v>
      </c>
      <c r="K6859" s="8">
        <f>(Table1[[#This Row],[Actual Amount]]-Table1[[#This Row],[Budget Amount]])</f>
        <v>13788</v>
      </c>
      <c r="L6859" s="10">
        <f>(Table1[[#This Row],[Actual Amount]]-Table1[[#This Row],[Budget Amount]]) / Table1[[#This Row],[Budget Amount]]</f>
        <v>0.30520630423233575</v>
      </c>
    </row>
    <row r="6860" spans="1:12">
      <c r="A6860" s="6">
        <v>44373</v>
      </c>
      <c r="B6860" s="6" t="str">
        <f>TEXT(Table1[[#This Row],[Date]],"mm")</f>
        <v>06</v>
      </c>
      <c r="C6860" s="6" t="str">
        <f>TEXT(Table1[[#This Row],[Date]],"yyyy")</f>
        <v>2021</v>
      </c>
      <c r="D6860" t="s">
        <v>13</v>
      </c>
      <c r="E6860" t="s">
        <v>14</v>
      </c>
      <c r="F6860" t="s">
        <v>29</v>
      </c>
      <c r="G6860" s="8">
        <v>135933</v>
      </c>
      <c r="H6860" s="8">
        <v>125611</v>
      </c>
      <c r="I6860" t="s">
        <v>25</v>
      </c>
      <c r="J6860" t="s">
        <v>6884</v>
      </c>
      <c r="K6860" s="8">
        <f>(Table1[[#This Row],[Actual Amount]]-Table1[[#This Row],[Budget Amount]])</f>
        <v>-10322</v>
      </c>
      <c r="L6860" s="10">
        <f>(Table1[[#This Row],[Actual Amount]]-Table1[[#This Row],[Budget Amount]]) / Table1[[#This Row],[Budget Amount]]</f>
        <v>-7.5934467715712883E-2</v>
      </c>
    </row>
    <row r="6861" spans="1:12">
      <c r="A6861" s="6">
        <v>44424</v>
      </c>
      <c r="B6861" s="6" t="str">
        <f>TEXT(Table1[[#This Row],[Date]],"mm")</f>
        <v>08</v>
      </c>
      <c r="C6861" s="6" t="str">
        <f>TEXT(Table1[[#This Row],[Date]],"yyyy")</f>
        <v>2021</v>
      </c>
      <c r="D6861" t="s">
        <v>45</v>
      </c>
      <c r="E6861" t="s">
        <v>33</v>
      </c>
      <c r="F6861" t="s">
        <v>48</v>
      </c>
      <c r="G6861" s="8">
        <v>143911</v>
      </c>
      <c r="H6861" s="8">
        <v>108865</v>
      </c>
      <c r="I6861" t="s">
        <v>22</v>
      </c>
      <c r="J6861" t="s">
        <v>6885</v>
      </c>
      <c r="K6861" s="8">
        <f>(Table1[[#This Row],[Actual Amount]]-Table1[[#This Row],[Budget Amount]])</f>
        <v>-35046</v>
      </c>
      <c r="L6861" s="10">
        <f>(Table1[[#This Row],[Actual Amount]]-Table1[[#This Row],[Budget Amount]]) / Table1[[#This Row],[Budget Amount]]</f>
        <v>-0.24352551229579392</v>
      </c>
    </row>
    <row r="6862" spans="1:12">
      <c r="A6862" s="6">
        <v>44463</v>
      </c>
      <c r="B6862" s="6" t="str">
        <f>TEXT(Table1[[#This Row],[Date]],"mm")</f>
        <v>09</v>
      </c>
      <c r="C6862" s="6" t="str">
        <f>TEXT(Table1[[#This Row],[Date]],"yyyy")</f>
        <v>2021</v>
      </c>
      <c r="D6862" t="s">
        <v>8</v>
      </c>
      <c r="E6862" t="s">
        <v>19</v>
      </c>
      <c r="F6862" t="s">
        <v>29</v>
      </c>
      <c r="G6862" s="8">
        <v>79990</v>
      </c>
      <c r="H6862" s="8">
        <v>107219</v>
      </c>
      <c r="I6862" t="s">
        <v>16</v>
      </c>
      <c r="J6862" t="s">
        <v>6886</v>
      </c>
      <c r="K6862" s="8">
        <f>(Table1[[#This Row],[Actual Amount]]-Table1[[#This Row],[Budget Amount]])</f>
        <v>27229</v>
      </c>
      <c r="L6862" s="10">
        <f>(Table1[[#This Row],[Actual Amount]]-Table1[[#This Row],[Budget Amount]]) / Table1[[#This Row],[Budget Amount]]</f>
        <v>0.34040505063132892</v>
      </c>
    </row>
    <row r="6863" spans="1:12">
      <c r="A6863" s="6">
        <v>45066</v>
      </c>
      <c r="B6863" s="6" t="str">
        <f>TEXT(Table1[[#This Row],[Date]],"mm")</f>
        <v>05</v>
      </c>
      <c r="C6863" s="6" t="str">
        <f>TEXT(Table1[[#This Row],[Date]],"yyyy")</f>
        <v>2023</v>
      </c>
      <c r="D6863" t="s">
        <v>27</v>
      </c>
      <c r="E6863" t="s">
        <v>24</v>
      </c>
      <c r="F6863" t="s">
        <v>48</v>
      </c>
      <c r="G6863" s="8">
        <v>131558</v>
      </c>
      <c r="H6863" s="8">
        <v>99004</v>
      </c>
      <c r="I6863" t="s">
        <v>16</v>
      </c>
      <c r="J6863" t="s">
        <v>6887</v>
      </c>
      <c r="K6863" s="8">
        <f>(Table1[[#This Row],[Actual Amount]]-Table1[[#This Row],[Budget Amount]])</f>
        <v>-32554</v>
      </c>
      <c r="L6863" s="10">
        <f>(Table1[[#This Row],[Actual Amount]]-Table1[[#This Row],[Budget Amount]]) / Table1[[#This Row],[Budget Amount]]</f>
        <v>-0.24744979400720596</v>
      </c>
    </row>
    <row r="6864" spans="1:12">
      <c r="A6864" s="6">
        <v>45034</v>
      </c>
      <c r="B6864" s="6" t="str">
        <f>TEXT(Table1[[#This Row],[Date]],"mm")</f>
        <v>04</v>
      </c>
      <c r="C6864" s="6" t="str">
        <f>TEXT(Table1[[#This Row],[Date]],"yyyy")</f>
        <v>2023</v>
      </c>
      <c r="D6864" t="s">
        <v>18</v>
      </c>
      <c r="E6864" t="s">
        <v>24</v>
      </c>
      <c r="F6864" t="s">
        <v>20</v>
      </c>
      <c r="G6864" s="8">
        <v>103324</v>
      </c>
      <c r="H6864" s="8">
        <v>30755</v>
      </c>
      <c r="I6864" t="s">
        <v>11</v>
      </c>
      <c r="J6864" t="s">
        <v>6888</v>
      </c>
      <c r="K6864" s="8">
        <f>(Table1[[#This Row],[Actual Amount]]-Table1[[#This Row],[Budget Amount]])</f>
        <v>-72569</v>
      </c>
      <c r="L6864" s="10">
        <f>(Table1[[#This Row],[Actual Amount]]-Table1[[#This Row],[Budget Amount]]) / Table1[[#This Row],[Budget Amount]]</f>
        <v>-0.70234408269133985</v>
      </c>
    </row>
    <row r="6865" spans="1:12">
      <c r="A6865" s="6">
        <v>44685</v>
      </c>
      <c r="B6865" s="6" t="str">
        <f>TEXT(Table1[[#This Row],[Date]],"mm")</f>
        <v>05</v>
      </c>
      <c r="C6865" s="6" t="str">
        <f>TEXT(Table1[[#This Row],[Date]],"yyyy")</f>
        <v>2022</v>
      </c>
      <c r="D6865" t="s">
        <v>31</v>
      </c>
      <c r="E6865" t="s">
        <v>24</v>
      </c>
      <c r="F6865" t="s">
        <v>48</v>
      </c>
      <c r="G6865" s="8">
        <v>48862</v>
      </c>
      <c r="H6865" s="8">
        <v>15313</v>
      </c>
      <c r="I6865" t="s">
        <v>22</v>
      </c>
      <c r="J6865" t="s">
        <v>6889</v>
      </c>
      <c r="K6865" s="8">
        <f>(Table1[[#This Row],[Actual Amount]]-Table1[[#This Row],[Budget Amount]])</f>
        <v>-33549</v>
      </c>
      <c r="L6865" s="10">
        <f>(Table1[[#This Row],[Actual Amount]]-Table1[[#This Row],[Budget Amount]]) / Table1[[#This Row],[Budget Amount]]</f>
        <v>-0.68660717940321725</v>
      </c>
    </row>
    <row r="6866" spans="1:12">
      <c r="A6866" s="6">
        <v>44898</v>
      </c>
      <c r="B6866" s="6" t="str">
        <f>TEXT(Table1[[#This Row],[Date]],"mm")</f>
        <v>12</v>
      </c>
      <c r="C6866" s="6" t="str">
        <f>TEXT(Table1[[#This Row],[Date]],"yyyy")</f>
        <v>2022</v>
      </c>
      <c r="D6866" t="s">
        <v>45</v>
      </c>
      <c r="E6866" t="s">
        <v>19</v>
      </c>
      <c r="F6866" t="s">
        <v>20</v>
      </c>
      <c r="G6866" s="8">
        <v>99553</v>
      </c>
      <c r="H6866" s="8">
        <v>135192</v>
      </c>
      <c r="I6866" t="s">
        <v>22</v>
      </c>
      <c r="J6866" t="s">
        <v>6890</v>
      </c>
      <c r="K6866" s="8">
        <f>(Table1[[#This Row],[Actual Amount]]-Table1[[#This Row],[Budget Amount]])</f>
        <v>35639</v>
      </c>
      <c r="L6866" s="10">
        <f>(Table1[[#This Row],[Actual Amount]]-Table1[[#This Row],[Budget Amount]]) / Table1[[#This Row],[Budget Amount]]</f>
        <v>0.35799021626671218</v>
      </c>
    </row>
    <row r="6867" spans="1:12">
      <c r="A6867" s="6">
        <v>44883</v>
      </c>
      <c r="B6867" s="6" t="str">
        <f>TEXT(Table1[[#This Row],[Date]],"mm")</f>
        <v>11</v>
      </c>
      <c r="C6867" s="6" t="str">
        <f>TEXT(Table1[[#This Row],[Date]],"yyyy")</f>
        <v>2022</v>
      </c>
      <c r="D6867" t="s">
        <v>45</v>
      </c>
      <c r="E6867" t="s">
        <v>24</v>
      </c>
      <c r="F6867" t="s">
        <v>48</v>
      </c>
      <c r="G6867" s="8">
        <v>129088</v>
      </c>
      <c r="H6867" s="8">
        <v>84524</v>
      </c>
      <c r="I6867" t="s">
        <v>22</v>
      </c>
      <c r="J6867" t="s">
        <v>6891</v>
      </c>
      <c r="K6867" s="8">
        <f>(Table1[[#This Row],[Actual Amount]]-Table1[[#This Row],[Budget Amount]])</f>
        <v>-44564</v>
      </c>
      <c r="L6867" s="10">
        <f>(Table1[[#This Row],[Actual Amount]]-Table1[[#This Row],[Budget Amount]]) / Table1[[#This Row],[Budget Amount]]</f>
        <v>-0.3452218641546852</v>
      </c>
    </row>
    <row r="6868" spans="1:12">
      <c r="A6868" s="6">
        <v>45192</v>
      </c>
      <c r="B6868" s="6" t="str">
        <f>TEXT(Table1[[#This Row],[Date]],"mm")</f>
        <v>09</v>
      </c>
      <c r="C6868" s="6" t="str">
        <f>TEXT(Table1[[#This Row],[Date]],"yyyy")</f>
        <v>2023</v>
      </c>
      <c r="D6868" t="s">
        <v>31</v>
      </c>
      <c r="E6868" t="s">
        <v>13</v>
      </c>
      <c r="F6868" t="s">
        <v>29</v>
      </c>
      <c r="G6868" s="8">
        <v>143048</v>
      </c>
      <c r="H6868" s="8">
        <v>36965</v>
      </c>
      <c r="I6868" t="s">
        <v>11</v>
      </c>
      <c r="J6868" t="s">
        <v>6892</v>
      </c>
      <c r="K6868" s="8">
        <f>(Table1[[#This Row],[Actual Amount]]-Table1[[#This Row],[Budget Amount]])</f>
        <v>-106083</v>
      </c>
      <c r="L6868" s="10">
        <f>(Table1[[#This Row],[Actual Amount]]-Table1[[#This Row],[Budget Amount]]) / Table1[[#This Row],[Budget Amount]]</f>
        <v>-0.74159023544544489</v>
      </c>
    </row>
    <row r="6869" spans="1:12">
      <c r="A6869" s="6">
        <v>44553</v>
      </c>
      <c r="B6869" s="6" t="str">
        <f>TEXT(Table1[[#This Row],[Date]],"mm")</f>
        <v>12</v>
      </c>
      <c r="C6869" s="6" t="str">
        <f>TEXT(Table1[[#This Row],[Date]],"yyyy")</f>
        <v>2021</v>
      </c>
      <c r="D6869" t="s">
        <v>8</v>
      </c>
      <c r="E6869" t="s">
        <v>24</v>
      </c>
      <c r="F6869" t="s">
        <v>10</v>
      </c>
      <c r="G6869" s="8">
        <v>20921</v>
      </c>
      <c r="H6869" s="8">
        <v>27199</v>
      </c>
      <c r="I6869" t="s">
        <v>25</v>
      </c>
      <c r="J6869" t="s">
        <v>6893</v>
      </c>
      <c r="K6869" s="8">
        <f>(Table1[[#This Row],[Actual Amount]]-Table1[[#This Row],[Budget Amount]])</f>
        <v>6278</v>
      </c>
      <c r="L6869" s="10">
        <f>(Table1[[#This Row],[Actual Amount]]-Table1[[#This Row],[Budget Amount]]) / Table1[[#This Row],[Budget Amount]]</f>
        <v>0.30008125806605801</v>
      </c>
    </row>
    <row r="6870" spans="1:12">
      <c r="A6870" s="6">
        <v>45068</v>
      </c>
      <c r="B6870" s="6" t="str">
        <f>TEXT(Table1[[#This Row],[Date]],"mm")</f>
        <v>05</v>
      </c>
      <c r="C6870" s="6" t="str">
        <f>TEXT(Table1[[#This Row],[Date]],"yyyy")</f>
        <v>2023</v>
      </c>
      <c r="D6870" t="s">
        <v>45</v>
      </c>
      <c r="E6870" t="s">
        <v>19</v>
      </c>
      <c r="F6870" t="s">
        <v>20</v>
      </c>
      <c r="G6870" s="8">
        <v>133894</v>
      </c>
      <c r="H6870" s="8">
        <v>110897</v>
      </c>
      <c r="I6870" t="s">
        <v>22</v>
      </c>
      <c r="J6870" t="s">
        <v>6894</v>
      </c>
      <c r="K6870" s="8">
        <f>(Table1[[#This Row],[Actual Amount]]-Table1[[#This Row],[Budget Amount]])</f>
        <v>-22997</v>
      </c>
      <c r="L6870" s="10">
        <f>(Table1[[#This Row],[Actual Amount]]-Table1[[#This Row],[Budget Amount]]) / Table1[[#This Row],[Budget Amount]]</f>
        <v>-0.171755269093462</v>
      </c>
    </row>
    <row r="6871" spans="1:12">
      <c r="A6871" s="6">
        <v>44400</v>
      </c>
      <c r="B6871" s="6" t="str">
        <f>TEXT(Table1[[#This Row],[Date]],"mm")</f>
        <v>07</v>
      </c>
      <c r="C6871" s="6" t="str">
        <f>TEXT(Table1[[#This Row],[Date]],"yyyy")</f>
        <v>2021</v>
      </c>
      <c r="D6871" t="s">
        <v>13</v>
      </c>
      <c r="E6871" t="s">
        <v>33</v>
      </c>
      <c r="F6871" t="s">
        <v>48</v>
      </c>
      <c r="G6871" s="8">
        <v>104848</v>
      </c>
      <c r="H6871" s="8">
        <v>140048</v>
      </c>
      <c r="I6871" t="s">
        <v>22</v>
      </c>
      <c r="J6871" t="s">
        <v>6895</v>
      </c>
      <c r="K6871" s="8">
        <f>(Table1[[#This Row],[Actual Amount]]-Table1[[#This Row],[Budget Amount]])</f>
        <v>35200</v>
      </c>
      <c r="L6871" s="10">
        <f>(Table1[[#This Row],[Actual Amount]]-Table1[[#This Row],[Budget Amount]]) / Table1[[#This Row],[Budget Amount]]</f>
        <v>0.33572409583396917</v>
      </c>
    </row>
    <row r="6872" spans="1:12">
      <c r="A6872" s="6">
        <v>44748</v>
      </c>
      <c r="B6872" s="6" t="str">
        <f>TEXT(Table1[[#This Row],[Date]],"mm")</f>
        <v>07</v>
      </c>
      <c r="C6872" s="6" t="str">
        <f>TEXT(Table1[[#This Row],[Date]],"yyyy")</f>
        <v>2022</v>
      </c>
      <c r="D6872" t="s">
        <v>8</v>
      </c>
      <c r="E6872" t="s">
        <v>24</v>
      </c>
      <c r="F6872" t="s">
        <v>10</v>
      </c>
      <c r="G6872" s="8">
        <v>72563</v>
      </c>
      <c r="H6872" s="8">
        <v>25133</v>
      </c>
      <c r="I6872" t="s">
        <v>25</v>
      </c>
      <c r="J6872" t="s">
        <v>6896</v>
      </c>
      <c r="K6872" s="8">
        <f>(Table1[[#This Row],[Actual Amount]]-Table1[[#This Row],[Budget Amount]])</f>
        <v>-47430</v>
      </c>
      <c r="L6872" s="10">
        <f>(Table1[[#This Row],[Actual Amount]]-Table1[[#This Row],[Budget Amount]]) / Table1[[#This Row],[Budget Amount]]</f>
        <v>-0.6536389068809173</v>
      </c>
    </row>
    <row r="6873" spans="1:12">
      <c r="A6873" s="6">
        <v>44519</v>
      </c>
      <c r="B6873" s="6" t="str">
        <f>TEXT(Table1[[#This Row],[Date]],"mm")</f>
        <v>11</v>
      </c>
      <c r="C6873" s="6" t="str">
        <f>TEXT(Table1[[#This Row],[Date]],"yyyy")</f>
        <v>2021</v>
      </c>
      <c r="D6873" t="s">
        <v>31</v>
      </c>
      <c r="E6873" t="s">
        <v>9</v>
      </c>
      <c r="F6873" t="s">
        <v>48</v>
      </c>
      <c r="G6873" s="8">
        <v>41709</v>
      </c>
      <c r="H6873" s="8">
        <v>29183</v>
      </c>
      <c r="I6873" t="s">
        <v>25</v>
      </c>
      <c r="J6873" t="s">
        <v>6897</v>
      </c>
      <c r="K6873" s="8">
        <f>(Table1[[#This Row],[Actual Amount]]-Table1[[#This Row],[Budget Amount]])</f>
        <v>-12526</v>
      </c>
      <c r="L6873" s="10">
        <f>(Table1[[#This Row],[Actual Amount]]-Table1[[#This Row],[Budget Amount]]) / Table1[[#This Row],[Budget Amount]]</f>
        <v>-0.30031887602196167</v>
      </c>
    </row>
    <row r="6874" spans="1:12">
      <c r="A6874" s="6">
        <v>44790</v>
      </c>
      <c r="B6874" s="6" t="str">
        <f>TEXT(Table1[[#This Row],[Date]],"mm")</f>
        <v>08</v>
      </c>
      <c r="C6874" s="6" t="str">
        <f>TEXT(Table1[[#This Row],[Date]],"yyyy")</f>
        <v>2022</v>
      </c>
      <c r="D6874" t="s">
        <v>8</v>
      </c>
      <c r="E6874" t="s">
        <v>13</v>
      </c>
      <c r="F6874" t="s">
        <v>48</v>
      </c>
      <c r="G6874" s="8">
        <v>13444</v>
      </c>
      <c r="H6874" s="8">
        <v>113759</v>
      </c>
      <c r="I6874" t="s">
        <v>22</v>
      </c>
      <c r="J6874" t="s">
        <v>6898</v>
      </c>
      <c r="K6874" s="8">
        <f>(Table1[[#This Row],[Actual Amount]]-Table1[[#This Row],[Budget Amount]])</f>
        <v>100315</v>
      </c>
      <c r="L6874" s="10">
        <f>(Table1[[#This Row],[Actual Amount]]-Table1[[#This Row],[Budget Amount]]) / Table1[[#This Row],[Budget Amount]]</f>
        <v>7.4616929485272241</v>
      </c>
    </row>
    <row r="6875" spans="1:12">
      <c r="A6875" s="6">
        <v>44377</v>
      </c>
      <c r="B6875" s="6" t="str">
        <f>TEXT(Table1[[#This Row],[Date]],"mm")</f>
        <v>06</v>
      </c>
      <c r="C6875" s="6" t="str">
        <f>TEXT(Table1[[#This Row],[Date]],"yyyy")</f>
        <v>2021</v>
      </c>
      <c r="D6875" t="s">
        <v>13</v>
      </c>
      <c r="E6875" t="s">
        <v>19</v>
      </c>
      <c r="F6875" t="s">
        <v>48</v>
      </c>
      <c r="G6875" s="8">
        <v>43526</v>
      </c>
      <c r="H6875" s="8">
        <v>27399</v>
      </c>
      <c r="I6875" t="s">
        <v>11</v>
      </c>
      <c r="J6875" t="s">
        <v>6899</v>
      </c>
      <c r="K6875" s="8">
        <f>(Table1[[#This Row],[Actual Amount]]-Table1[[#This Row],[Budget Amount]])</f>
        <v>-16127</v>
      </c>
      <c r="L6875" s="10">
        <f>(Table1[[#This Row],[Actual Amount]]-Table1[[#This Row],[Budget Amount]]) / Table1[[#This Row],[Budget Amount]]</f>
        <v>-0.37051417543537196</v>
      </c>
    </row>
    <row r="6876" spans="1:12">
      <c r="A6876" s="6">
        <v>44695</v>
      </c>
      <c r="B6876" s="6" t="str">
        <f>TEXT(Table1[[#This Row],[Date]],"mm")</f>
        <v>05</v>
      </c>
      <c r="C6876" s="6" t="str">
        <f>TEXT(Table1[[#This Row],[Date]],"yyyy")</f>
        <v>2022</v>
      </c>
      <c r="D6876" t="s">
        <v>18</v>
      </c>
      <c r="E6876" t="s">
        <v>24</v>
      </c>
      <c r="F6876" t="s">
        <v>29</v>
      </c>
      <c r="G6876" s="8">
        <v>29478</v>
      </c>
      <c r="H6876" s="8">
        <v>150890</v>
      </c>
      <c r="I6876" t="s">
        <v>11</v>
      </c>
      <c r="J6876" t="s">
        <v>6900</v>
      </c>
      <c r="K6876" s="8">
        <f>(Table1[[#This Row],[Actual Amount]]-Table1[[#This Row],[Budget Amount]])</f>
        <v>121412</v>
      </c>
      <c r="L6876" s="10">
        <f>(Table1[[#This Row],[Actual Amount]]-Table1[[#This Row],[Budget Amount]]) / Table1[[#This Row],[Budget Amount]]</f>
        <v>4.1187326141529272</v>
      </c>
    </row>
    <row r="6877" spans="1:12">
      <c r="A6877" s="6">
        <v>44279</v>
      </c>
      <c r="B6877" s="6" t="str">
        <f>TEXT(Table1[[#This Row],[Date]],"mm")</f>
        <v>03</v>
      </c>
      <c r="C6877" s="6" t="str">
        <f>TEXT(Table1[[#This Row],[Date]],"yyyy")</f>
        <v>2021</v>
      </c>
      <c r="D6877" t="s">
        <v>31</v>
      </c>
      <c r="E6877" t="s">
        <v>9</v>
      </c>
      <c r="F6877" t="s">
        <v>48</v>
      </c>
      <c r="G6877" s="8">
        <v>73332</v>
      </c>
      <c r="H6877" s="8">
        <v>49228</v>
      </c>
      <c r="I6877" t="s">
        <v>16</v>
      </c>
      <c r="J6877" t="s">
        <v>6901</v>
      </c>
      <c r="K6877" s="8">
        <f>(Table1[[#This Row],[Actual Amount]]-Table1[[#This Row],[Budget Amount]])</f>
        <v>-24104</v>
      </c>
      <c r="L6877" s="10">
        <f>(Table1[[#This Row],[Actual Amount]]-Table1[[#This Row],[Budget Amount]]) / Table1[[#This Row],[Budget Amount]]</f>
        <v>-0.32869688539791631</v>
      </c>
    </row>
    <row r="6878" spans="1:12">
      <c r="A6878" s="6">
        <v>44499</v>
      </c>
      <c r="B6878" s="6" t="str">
        <f>TEXT(Table1[[#This Row],[Date]],"mm")</f>
        <v>10</v>
      </c>
      <c r="C6878" s="6" t="str">
        <f>TEXT(Table1[[#This Row],[Date]],"yyyy")</f>
        <v>2021</v>
      </c>
      <c r="D6878" t="s">
        <v>13</v>
      </c>
      <c r="E6878" t="s">
        <v>19</v>
      </c>
      <c r="F6878" t="s">
        <v>10</v>
      </c>
      <c r="G6878" s="8">
        <v>14379</v>
      </c>
      <c r="H6878" s="8">
        <v>116631</v>
      </c>
      <c r="I6878" t="s">
        <v>16</v>
      </c>
      <c r="J6878" t="s">
        <v>6902</v>
      </c>
      <c r="K6878" s="8">
        <f>(Table1[[#This Row],[Actual Amount]]-Table1[[#This Row],[Budget Amount]])</f>
        <v>102252</v>
      </c>
      <c r="L6878" s="10">
        <f>(Table1[[#This Row],[Actual Amount]]-Table1[[#This Row],[Budget Amount]]) / Table1[[#This Row],[Budget Amount]]</f>
        <v>7.1112038389317753</v>
      </c>
    </row>
    <row r="6879" spans="1:12">
      <c r="A6879" s="6">
        <v>44458</v>
      </c>
      <c r="B6879" s="6" t="str">
        <f>TEXT(Table1[[#This Row],[Date]],"mm")</f>
        <v>09</v>
      </c>
      <c r="C6879" s="6" t="str">
        <f>TEXT(Table1[[#This Row],[Date]],"yyyy")</f>
        <v>2021</v>
      </c>
      <c r="D6879" t="s">
        <v>31</v>
      </c>
      <c r="E6879" t="s">
        <v>33</v>
      </c>
      <c r="F6879" t="s">
        <v>48</v>
      </c>
      <c r="G6879" s="8">
        <v>61572</v>
      </c>
      <c r="H6879" s="8">
        <v>131642</v>
      </c>
      <c r="I6879" t="s">
        <v>16</v>
      </c>
      <c r="J6879" t="s">
        <v>6903</v>
      </c>
      <c r="K6879" s="8">
        <f>(Table1[[#This Row],[Actual Amount]]-Table1[[#This Row],[Budget Amount]])</f>
        <v>70070</v>
      </c>
      <c r="L6879" s="10">
        <f>(Table1[[#This Row],[Actual Amount]]-Table1[[#This Row],[Budget Amount]]) / Table1[[#This Row],[Budget Amount]]</f>
        <v>1.1380172805820827</v>
      </c>
    </row>
    <row r="6880" spans="1:12">
      <c r="A6880" s="6">
        <v>44980</v>
      </c>
      <c r="B6880" s="6" t="str">
        <f>TEXT(Table1[[#This Row],[Date]],"mm")</f>
        <v>02</v>
      </c>
      <c r="C6880" s="6" t="str">
        <f>TEXT(Table1[[#This Row],[Date]],"yyyy")</f>
        <v>2023</v>
      </c>
      <c r="D6880" t="s">
        <v>13</v>
      </c>
      <c r="E6880" t="s">
        <v>13</v>
      </c>
      <c r="F6880" t="s">
        <v>15</v>
      </c>
      <c r="G6880" s="8">
        <v>15283</v>
      </c>
      <c r="H6880" s="8">
        <v>107709</v>
      </c>
      <c r="I6880" t="s">
        <v>11</v>
      </c>
      <c r="J6880" t="s">
        <v>6904</v>
      </c>
      <c r="K6880" s="8">
        <f>(Table1[[#This Row],[Actual Amount]]-Table1[[#This Row],[Budget Amount]])</f>
        <v>92426</v>
      </c>
      <c r="L6880" s="10">
        <f>(Table1[[#This Row],[Actual Amount]]-Table1[[#This Row],[Budget Amount]]) / Table1[[#This Row],[Budget Amount]]</f>
        <v>6.0476346267094154</v>
      </c>
    </row>
    <row r="6881" spans="1:12">
      <c r="A6881" s="6">
        <v>45110</v>
      </c>
      <c r="B6881" s="6" t="str">
        <f>TEXT(Table1[[#This Row],[Date]],"mm")</f>
        <v>07</v>
      </c>
      <c r="C6881" s="6" t="str">
        <f>TEXT(Table1[[#This Row],[Date]],"yyyy")</f>
        <v>2023</v>
      </c>
      <c r="D6881" t="s">
        <v>13</v>
      </c>
      <c r="E6881" t="s">
        <v>24</v>
      </c>
      <c r="F6881" t="s">
        <v>20</v>
      </c>
      <c r="G6881" s="8">
        <v>27205</v>
      </c>
      <c r="H6881" s="8">
        <v>123126</v>
      </c>
      <c r="I6881" t="s">
        <v>16</v>
      </c>
      <c r="J6881" t="s">
        <v>6905</v>
      </c>
      <c r="K6881" s="8">
        <f>(Table1[[#This Row],[Actual Amount]]-Table1[[#This Row],[Budget Amount]])</f>
        <v>95921</v>
      </c>
      <c r="L6881" s="10">
        <f>(Table1[[#This Row],[Actual Amount]]-Table1[[#This Row],[Budget Amount]]) / Table1[[#This Row],[Budget Amount]]</f>
        <v>3.5258592170556882</v>
      </c>
    </row>
    <row r="6882" spans="1:12">
      <c r="A6882" s="6">
        <v>44888</v>
      </c>
      <c r="B6882" s="6" t="str">
        <f>TEXT(Table1[[#This Row],[Date]],"mm")</f>
        <v>11</v>
      </c>
      <c r="C6882" s="6" t="str">
        <f>TEXT(Table1[[#This Row],[Date]],"yyyy")</f>
        <v>2022</v>
      </c>
      <c r="D6882" t="s">
        <v>45</v>
      </c>
      <c r="E6882" t="s">
        <v>33</v>
      </c>
      <c r="F6882" t="s">
        <v>29</v>
      </c>
      <c r="G6882" s="8">
        <v>55246</v>
      </c>
      <c r="H6882" s="8">
        <v>23369</v>
      </c>
      <c r="I6882" t="s">
        <v>22</v>
      </c>
      <c r="J6882" t="s">
        <v>6906</v>
      </c>
      <c r="K6882" s="8">
        <f>(Table1[[#This Row],[Actual Amount]]-Table1[[#This Row],[Budget Amount]])</f>
        <v>-31877</v>
      </c>
      <c r="L6882" s="10">
        <f>(Table1[[#This Row],[Actual Amount]]-Table1[[#This Row],[Budget Amount]]) / Table1[[#This Row],[Budget Amount]]</f>
        <v>-0.57700104984976286</v>
      </c>
    </row>
    <row r="6883" spans="1:12">
      <c r="A6883" s="6">
        <v>45140</v>
      </c>
      <c r="B6883" s="6" t="str">
        <f>TEXT(Table1[[#This Row],[Date]],"mm")</f>
        <v>08</v>
      </c>
      <c r="C6883" s="6" t="str">
        <f>TEXT(Table1[[#This Row],[Date]],"yyyy")</f>
        <v>2023</v>
      </c>
      <c r="D6883" t="s">
        <v>45</v>
      </c>
      <c r="E6883" t="s">
        <v>19</v>
      </c>
      <c r="F6883" t="s">
        <v>15</v>
      </c>
      <c r="G6883" s="8">
        <v>60971</v>
      </c>
      <c r="H6883" s="8">
        <v>24698</v>
      </c>
      <c r="I6883" t="s">
        <v>11</v>
      </c>
      <c r="J6883" t="s">
        <v>6907</v>
      </c>
      <c r="K6883" s="8">
        <f>(Table1[[#This Row],[Actual Amount]]-Table1[[#This Row],[Budget Amount]])</f>
        <v>-36273</v>
      </c>
      <c r="L6883" s="10">
        <f>(Table1[[#This Row],[Actual Amount]]-Table1[[#This Row],[Budget Amount]]) / Table1[[#This Row],[Budget Amount]]</f>
        <v>-0.59492217611651443</v>
      </c>
    </row>
    <row r="6884" spans="1:12">
      <c r="A6884" s="6">
        <v>44879</v>
      </c>
      <c r="B6884" s="6" t="str">
        <f>TEXT(Table1[[#This Row],[Date]],"mm")</f>
        <v>11</v>
      </c>
      <c r="C6884" s="6" t="str">
        <f>TEXT(Table1[[#This Row],[Date]],"yyyy")</f>
        <v>2022</v>
      </c>
      <c r="D6884" t="s">
        <v>45</v>
      </c>
      <c r="E6884" t="s">
        <v>9</v>
      </c>
      <c r="F6884" t="s">
        <v>15</v>
      </c>
      <c r="G6884" s="8">
        <v>57596</v>
      </c>
      <c r="H6884" s="8">
        <v>62148</v>
      </c>
      <c r="I6884" t="s">
        <v>11</v>
      </c>
      <c r="J6884" t="s">
        <v>6908</v>
      </c>
      <c r="K6884" s="8">
        <f>(Table1[[#This Row],[Actual Amount]]-Table1[[#This Row],[Budget Amount]])</f>
        <v>4552</v>
      </c>
      <c r="L6884" s="10">
        <f>(Table1[[#This Row],[Actual Amount]]-Table1[[#This Row],[Budget Amount]]) / Table1[[#This Row],[Budget Amount]]</f>
        <v>7.9033266199041594E-2</v>
      </c>
    </row>
    <row r="6885" spans="1:12">
      <c r="A6885" s="6">
        <v>44885</v>
      </c>
      <c r="B6885" s="6" t="str">
        <f>TEXT(Table1[[#This Row],[Date]],"mm")</f>
        <v>11</v>
      </c>
      <c r="C6885" s="6" t="str">
        <f>TEXT(Table1[[#This Row],[Date]],"yyyy")</f>
        <v>2022</v>
      </c>
      <c r="D6885" t="s">
        <v>18</v>
      </c>
      <c r="E6885" t="s">
        <v>19</v>
      </c>
      <c r="F6885" t="s">
        <v>10</v>
      </c>
      <c r="G6885" s="8">
        <v>33015</v>
      </c>
      <c r="H6885" s="8">
        <v>123279</v>
      </c>
      <c r="I6885" t="s">
        <v>16</v>
      </c>
      <c r="J6885" t="s">
        <v>6909</v>
      </c>
      <c r="K6885" s="8">
        <f>(Table1[[#This Row],[Actual Amount]]-Table1[[#This Row],[Budget Amount]])</f>
        <v>90264</v>
      </c>
      <c r="L6885" s="10">
        <f>(Table1[[#This Row],[Actual Amount]]-Table1[[#This Row],[Budget Amount]]) / Table1[[#This Row],[Budget Amount]]</f>
        <v>2.7340299863698321</v>
      </c>
    </row>
    <row r="6886" spans="1:12">
      <c r="A6886" s="6">
        <v>44592</v>
      </c>
      <c r="B6886" s="6" t="str">
        <f>TEXT(Table1[[#This Row],[Date]],"mm")</f>
        <v>01</v>
      </c>
      <c r="C6886" s="6" t="str">
        <f>TEXT(Table1[[#This Row],[Date]],"yyyy")</f>
        <v>2022</v>
      </c>
      <c r="D6886" t="s">
        <v>18</v>
      </c>
      <c r="E6886" t="s">
        <v>19</v>
      </c>
      <c r="F6886" t="s">
        <v>10</v>
      </c>
      <c r="G6886" s="8">
        <v>126581</v>
      </c>
      <c r="H6886" s="8">
        <v>73115</v>
      </c>
      <c r="I6886" t="s">
        <v>22</v>
      </c>
      <c r="J6886" t="s">
        <v>6910</v>
      </c>
      <c r="K6886" s="8">
        <f>(Table1[[#This Row],[Actual Amount]]-Table1[[#This Row],[Budget Amount]])</f>
        <v>-53466</v>
      </c>
      <c r="L6886" s="10">
        <f>(Table1[[#This Row],[Actual Amount]]-Table1[[#This Row],[Budget Amount]]) / Table1[[#This Row],[Budget Amount]]</f>
        <v>-0.42238566609522754</v>
      </c>
    </row>
    <row r="6887" spans="1:12">
      <c r="A6887" s="6">
        <v>45035</v>
      </c>
      <c r="B6887" s="6" t="str">
        <f>TEXT(Table1[[#This Row],[Date]],"mm")</f>
        <v>04</v>
      </c>
      <c r="C6887" s="6" t="str">
        <f>TEXT(Table1[[#This Row],[Date]],"yyyy")</f>
        <v>2023</v>
      </c>
      <c r="D6887" t="s">
        <v>13</v>
      </c>
      <c r="E6887" t="s">
        <v>13</v>
      </c>
      <c r="F6887" t="s">
        <v>29</v>
      </c>
      <c r="G6887" s="8">
        <v>102500</v>
      </c>
      <c r="H6887" s="8">
        <v>168388</v>
      </c>
      <c r="I6887" t="s">
        <v>22</v>
      </c>
      <c r="J6887" t="s">
        <v>6911</v>
      </c>
      <c r="K6887" s="8">
        <f>(Table1[[#This Row],[Actual Amount]]-Table1[[#This Row],[Budget Amount]])</f>
        <v>65888</v>
      </c>
      <c r="L6887" s="10">
        <f>(Table1[[#This Row],[Actual Amount]]-Table1[[#This Row],[Budget Amount]]) / Table1[[#This Row],[Budget Amount]]</f>
        <v>0.64280975609756097</v>
      </c>
    </row>
    <row r="6888" spans="1:12">
      <c r="A6888" s="6">
        <v>45074</v>
      </c>
      <c r="B6888" s="6" t="str">
        <f>TEXT(Table1[[#This Row],[Date]],"mm")</f>
        <v>05</v>
      </c>
      <c r="C6888" s="6" t="str">
        <f>TEXT(Table1[[#This Row],[Date]],"yyyy")</f>
        <v>2023</v>
      </c>
      <c r="D6888" t="s">
        <v>27</v>
      </c>
      <c r="E6888" t="s">
        <v>24</v>
      </c>
      <c r="F6888" t="s">
        <v>29</v>
      </c>
      <c r="G6888" s="8">
        <v>108896</v>
      </c>
      <c r="H6888" s="8">
        <v>122337</v>
      </c>
      <c r="I6888" t="s">
        <v>11</v>
      </c>
      <c r="J6888" t="s">
        <v>6912</v>
      </c>
      <c r="K6888" s="8">
        <f>(Table1[[#This Row],[Actual Amount]]-Table1[[#This Row],[Budget Amount]])</f>
        <v>13441</v>
      </c>
      <c r="L6888" s="10">
        <f>(Table1[[#This Row],[Actual Amount]]-Table1[[#This Row],[Budget Amount]]) / Table1[[#This Row],[Budget Amount]]</f>
        <v>0.12342969438730532</v>
      </c>
    </row>
    <row r="6889" spans="1:12">
      <c r="A6889" s="6">
        <v>45019</v>
      </c>
      <c r="B6889" s="6" t="str">
        <f>TEXT(Table1[[#This Row],[Date]],"mm")</f>
        <v>04</v>
      </c>
      <c r="C6889" s="6" t="str">
        <f>TEXT(Table1[[#This Row],[Date]],"yyyy")</f>
        <v>2023</v>
      </c>
      <c r="D6889" t="s">
        <v>31</v>
      </c>
      <c r="E6889" t="s">
        <v>33</v>
      </c>
      <c r="F6889" t="s">
        <v>20</v>
      </c>
      <c r="G6889" s="8">
        <v>60539</v>
      </c>
      <c r="H6889" s="8">
        <v>157365</v>
      </c>
      <c r="I6889" t="s">
        <v>11</v>
      </c>
      <c r="J6889" t="s">
        <v>6913</v>
      </c>
      <c r="K6889" s="8">
        <f>(Table1[[#This Row],[Actual Amount]]-Table1[[#This Row],[Budget Amount]])</f>
        <v>96826</v>
      </c>
      <c r="L6889" s="10">
        <f>(Table1[[#This Row],[Actual Amount]]-Table1[[#This Row],[Budget Amount]]) / Table1[[#This Row],[Budget Amount]]</f>
        <v>1.5993987346999454</v>
      </c>
    </row>
    <row r="6890" spans="1:12">
      <c r="A6890" s="6">
        <v>44245</v>
      </c>
      <c r="B6890" s="6" t="str">
        <f>TEXT(Table1[[#This Row],[Date]],"mm")</f>
        <v>02</v>
      </c>
      <c r="C6890" s="6" t="str">
        <f>TEXT(Table1[[#This Row],[Date]],"yyyy")</f>
        <v>2021</v>
      </c>
      <c r="D6890" t="s">
        <v>45</v>
      </c>
      <c r="E6890" t="s">
        <v>13</v>
      </c>
      <c r="F6890" t="s">
        <v>48</v>
      </c>
      <c r="G6890" s="8">
        <v>113376</v>
      </c>
      <c r="H6890" s="8">
        <v>130715</v>
      </c>
      <c r="I6890" t="s">
        <v>16</v>
      </c>
      <c r="J6890" t="s">
        <v>6914</v>
      </c>
      <c r="K6890" s="8">
        <f>(Table1[[#This Row],[Actual Amount]]-Table1[[#This Row],[Budget Amount]])</f>
        <v>17339</v>
      </c>
      <c r="L6890" s="10">
        <f>(Table1[[#This Row],[Actual Amount]]-Table1[[#This Row],[Budget Amount]]) / Table1[[#This Row],[Budget Amount]]</f>
        <v>0.15293360146768276</v>
      </c>
    </row>
    <row r="6891" spans="1:12">
      <c r="A6891" s="6">
        <v>44985</v>
      </c>
      <c r="B6891" s="6" t="str">
        <f>TEXT(Table1[[#This Row],[Date]],"mm")</f>
        <v>02</v>
      </c>
      <c r="C6891" s="6" t="str">
        <f>TEXT(Table1[[#This Row],[Date]],"yyyy")</f>
        <v>2023</v>
      </c>
      <c r="D6891" t="s">
        <v>31</v>
      </c>
      <c r="E6891" t="s">
        <v>9</v>
      </c>
      <c r="F6891" t="s">
        <v>29</v>
      </c>
      <c r="G6891" s="8">
        <v>101646</v>
      </c>
      <c r="H6891" s="8">
        <v>151360</v>
      </c>
      <c r="I6891" t="s">
        <v>22</v>
      </c>
      <c r="J6891" t="s">
        <v>6915</v>
      </c>
      <c r="K6891" s="8">
        <f>(Table1[[#This Row],[Actual Amount]]-Table1[[#This Row],[Budget Amount]])</f>
        <v>49714</v>
      </c>
      <c r="L6891" s="10">
        <f>(Table1[[#This Row],[Actual Amount]]-Table1[[#This Row],[Budget Amount]]) / Table1[[#This Row],[Budget Amount]]</f>
        <v>0.48908958542392222</v>
      </c>
    </row>
    <row r="6892" spans="1:12">
      <c r="A6892" s="6">
        <v>44489</v>
      </c>
      <c r="B6892" s="6" t="str">
        <f>TEXT(Table1[[#This Row],[Date]],"mm")</f>
        <v>10</v>
      </c>
      <c r="C6892" s="6" t="str">
        <f>TEXT(Table1[[#This Row],[Date]],"yyyy")</f>
        <v>2021</v>
      </c>
      <c r="D6892" t="s">
        <v>13</v>
      </c>
      <c r="E6892" t="s">
        <v>24</v>
      </c>
      <c r="F6892" t="s">
        <v>29</v>
      </c>
      <c r="G6892" s="8">
        <v>87837</v>
      </c>
      <c r="H6892" s="8">
        <v>40509</v>
      </c>
      <c r="I6892" t="s">
        <v>11</v>
      </c>
      <c r="J6892" t="s">
        <v>6916</v>
      </c>
      <c r="K6892" s="8">
        <f>(Table1[[#This Row],[Actual Amount]]-Table1[[#This Row],[Budget Amount]])</f>
        <v>-47328</v>
      </c>
      <c r="L6892" s="10">
        <f>(Table1[[#This Row],[Actual Amount]]-Table1[[#This Row],[Budget Amount]]) / Table1[[#This Row],[Budget Amount]]</f>
        <v>-0.53881621640083333</v>
      </c>
    </row>
    <row r="6893" spans="1:12">
      <c r="A6893" s="6">
        <v>44732</v>
      </c>
      <c r="B6893" s="6" t="str">
        <f>TEXT(Table1[[#This Row],[Date]],"mm")</f>
        <v>06</v>
      </c>
      <c r="C6893" s="6" t="str">
        <f>TEXT(Table1[[#This Row],[Date]],"yyyy")</f>
        <v>2022</v>
      </c>
      <c r="D6893" t="s">
        <v>8</v>
      </c>
      <c r="E6893" t="s">
        <v>13</v>
      </c>
      <c r="F6893" t="s">
        <v>48</v>
      </c>
      <c r="G6893" s="8">
        <v>129821</v>
      </c>
      <c r="H6893" s="8">
        <v>150526</v>
      </c>
      <c r="I6893" t="s">
        <v>25</v>
      </c>
      <c r="J6893" t="s">
        <v>6917</v>
      </c>
      <c r="K6893" s="8">
        <f>(Table1[[#This Row],[Actual Amount]]-Table1[[#This Row],[Budget Amount]])</f>
        <v>20705</v>
      </c>
      <c r="L6893" s="10">
        <f>(Table1[[#This Row],[Actual Amount]]-Table1[[#This Row],[Budget Amount]]) / Table1[[#This Row],[Budget Amount]]</f>
        <v>0.15948883462613908</v>
      </c>
    </row>
    <row r="6894" spans="1:12">
      <c r="A6894" s="6">
        <v>44507</v>
      </c>
      <c r="B6894" s="6" t="str">
        <f>TEXT(Table1[[#This Row],[Date]],"mm")</f>
        <v>11</v>
      </c>
      <c r="C6894" s="6" t="str">
        <f>TEXT(Table1[[#This Row],[Date]],"yyyy")</f>
        <v>2021</v>
      </c>
      <c r="D6894" t="s">
        <v>13</v>
      </c>
      <c r="E6894" t="s">
        <v>9</v>
      </c>
      <c r="F6894" t="s">
        <v>20</v>
      </c>
      <c r="G6894" s="8">
        <v>23295</v>
      </c>
      <c r="H6894" s="8">
        <v>135265</v>
      </c>
      <c r="I6894" t="s">
        <v>22</v>
      </c>
      <c r="J6894" t="s">
        <v>6918</v>
      </c>
      <c r="K6894" s="8">
        <f>(Table1[[#This Row],[Actual Amount]]-Table1[[#This Row],[Budget Amount]])</f>
        <v>111970</v>
      </c>
      <c r="L6894" s="10">
        <f>(Table1[[#This Row],[Actual Amount]]-Table1[[#This Row],[Budget Amount]]) / Table1[[#This Row],[Budget Amount]]</f>
        <v>4.8066108606997213</v>
      </c>
    </row>
    <row r="6895" spans="1:12">
      <c r="A6895" s="6">
        <v>44733</v>
      </c>
      <c r="B6895" s="6" t="str">
        <f>TEXT(Table1[[#This Row],[Date]],"mm")</f>
        <v>06</v>
      </c>
      <c r="C6895" s="6" t="str">
        <f>TEXT(Table1[[#This Row],[Date]],"yyyy")</f>
        <v>2022</v>
      </c>
      <c r="D6895" t="s">
        <v>18</v>
      </c>
      <c r="E6895" t="s">
        <v>9</v>
      </c>
      <c r="F6895" t="s">
        <v>10</v>
      </c>
      <c r="G6895" s="8">
        <v>52023</v>
      </c>
      <c r="H6895" s="8">
        <v>137886</v>
      </c>
      <c r="I6895" t="s">
        <v>25</v>
      </c>
      <c r="J6895" t="s">
        <v>6919</v>
      </c>
      <c r="K6895" s="8">
        <f>(Table1[[#This Row],[Actual Amount]]-Table1[[#This Row],[Budget Amount]])</f>
        <v>85863</v>
      </c>
      <c r="L6895" s="10">
        <f>(Table1[[#This Row],[Actual Amount]]-Table1[[#This Row],[Budget Amount]]) / Table1[[#This Row],[Budget Amount]]</f>
        <v>1.6504815177902081</v>
      </c>
    </row>
    <row r="6896" spans="1:12">
      <c r="A6896" s="6">
        <v>44835</v>
      </c>
      <c r="B6896" s="6" t="str">
        <f>TEXT(Table1[[#This Row],[Date]],"mm")</f>
        <v>10</v>
      </c>
      <c r="C6896" s="6" t="str">
        <f>TEXT(Table1[[#This Row],[Date]],"yyyy")</f>
        <v>2022</v>
      </c>
      <c r="D6896" t="s">
        <v>27</v>
      </c>
      <c r="E6896" t="s">
        <v>33</v>
      </c>
      <c r="F6896" t="s">
        <v>20</v>
      </c>
      <c r="G6896" s="8">
        <v>111409</v>
      </c>
      <c r="H6896" s="8">
        <v>158726</v>
      </c>
      <c r="I6896" t="s">
        <v>11</v>
      </c>
      <c r="J6896" t="s">
        <v>6920</v>
      </c>
      <c r="K6896" s="8">
        <f>(Table1[[#This Row],[Actual Amount]]-Table1[[#This Row],[Budget Amount]])</f>
        <v>47317</v>
      </c>
      <c r="L6896" s="10">
        <f>(Table1[[#This Row],[Actual Amount]]-Table1[[#This Row],[Budget Amount]]) / Table1[[#This Row],[Budget Amount]]</f>
        <v>0.4247143408521753</v>
      </c>
    </row>
    <row r="6897" spans="1:12">
      <c r="A6897" s="6">
        <v>44430</v>
      </c>
      <c r="B6897" s="6" t="str">
        <f>TEXT(Table1[[#This Row],[Date]],"mm")</f>
        <v>08</v>
      </c>
      <c r="C6897" s="6" t="str">
        <f>TEXT(Table1[[#This Row],[Date]],"yyyy")</f>
        <v>2021</v>
      </c>
      <c r="D6897" t="s">
        <v>8</v>
      </c>
      <c r="E6897" t="s">
        <v>19</v>
      </c>
      <c r="F6897" t="s">
        <v>48</v>
      </c>
      <c r="G6897" s="8">
        <v>54265</v>
      </c>
      <c r="H6897" s="8">
        <v>33829</v>
      </c>
      <c r="I6897" t="s">
        <v>16</v>
      </c>
      <c r="J6897" t="s">
        <v>6921</v>
      </c>
      <c r="K6897" s="8">
        <f>(Table1[[#This Row],[Actual Amount]]-Table1[[#This Row],[Budget Amount]])</f>
        <v>-20436</v>
      </c>
      <c r="L6897" s="10">
        <f>(Table1[[#This Row],[Actual Amount]]-Table1[[#This Row],[Budget Amount]]) / Table1[[#This Row],[Budget Amount]]</f>
        <v>-0.37659633281120425</v>
      </c>
    </row>
    <row r="6898" spans="1:12">
      <c r="A6898" s="6">
        <v>44801</v>
      </c>
      <c r="B6898" s="6" t="str">
        <f>TEXT(Table1[[#This Row],[Date]],"mm")</f>
        <v>08</v>
      </c>
      <c r="C6898" s="6" t="str">
        <f>TEXT(Table1[[#This Row],[Date]],"yyyy")</f>
        <v>2022</v>
      </c>
      <c r="D6898" t="s">
        <v>31</v>
      </c>
      <c r="E6898" t="s">
        <v>9</v>
      </c>
      <c r="F6898" t="s">
        <v>10</v>
      </c>
      <c r="G6898" s="8">
        <v>61055</v>
      </c>
      <c r="H6898" s="8">
        <v>68641</v>
      </c>
      <c r="I6898" t="s">
        <v>11</v>
      </c>
      <c r="J6898" t="s">
        <v>6922</v>
      </c>
      <c r="K6898" s="8">
        <f>(Table1[[#This Row],[Actual Amount]]-Table1[[#This Row],[Budget Amount]])</f>
        <v>7586</v>
      </c>
      <c r="L6898" s="10">
        <f>(Table1[[#This Row],[Actual Amount]]-Table1[[#This Row],[Budget Amount]]) / Table1[[#This Row],[Budget Amount]]</f>
        <v>0.12424862828597166</v>
      </c>
    </row>
    <row r="6899" spans="1:12">
      <c r="A6899" s="6">
        <v>44290</v>
      </c>
      <c r="B6899" s="6" t="str">
        <f>TEXT(Table1[[#This Row],[Date]],"mm")</f>
        <v>04</v>
      </c>
      <c r="C6899" s="6" t="str">
        <f>TEXT(Table1[[#This Row],[Date]],"yyyy")</f>
        <v>2021</v>
      </c>
      <c r="D6899" t="s">
        <v>18</v>
      </c>
      <c r="E6899" t="s">
        <v>9</v>
      </c>
      <c r="F6899" t="s">
        <v>10</v>
      </c>
      <c r="G6899" s="8">
        <v>13361</v>
      </c>
      <c r="H6899" s="8">
        <v>62738</v>
      </c>
      <c r="I6899" t="s">
        <v>11</v>
      </c>
      <c r="J6899" t="s">
        <v>6923</v>
      </c>
      <c r="K6899" s="8">
        <f>(Table1[[#This Row],[Actual Amount]]-Table1[[#This Row],[Budget Amount]])</f>
        <v>49377</v>
      </c>
      <c r="L6899" s="10">
        <f>(Table1[[#This Row],[Actual Amount]]-Table1[[#This Row],[Budget Amount]]) / Table1[[#This Row],[Budget Amount]]</f>
        <v>3.6956066162712373</v>
      </c>
    </row>
    <row r="6900" spans="1:12">
      <c r="A6900" s="6">
        <v>44523</v>
      </c>
      <c r="B6900" s="6" t="str">
        <f>TEXT(Table1[[#This Row],[Date]],"mm")</f>
        <v>11</v>
      </c>
      <c r="C6900" s="6" t="str">
        <f>TEXT(Table1[[#This Row],[Date]],"yyyy")</f>
        <v>2021</v>
      </c>
      <c r="D6900" t="s">
        <v>45</v>
      </c>
      <c r="E6900" t="s">
        <v>19</v>
      </c>
      <c r="F6900" t="s">
        <v>10</v>
      </c>
      <c r="G6900" s="8">
        <v>38626</v>
      </c>
      <c r="H6900" s="8">
        <v>16981</v>
      </c>
      <c r="I6900" t="s">
        <v>25</v>
      </c>
      <c r="J6900" t="s">
        <v>6924</v>
      </c>
      <c r="K6900" s="8">
        <f>(Table1[[#This Row],[Actual Amount]]-Table1[[#This Row],[Budget Amount]])</f>
        <v>-21645</v>
      </c>
      <c r="L6900" s="10">
        <f>(Table1[[#This Row],[Actual Amount]]-Table1[[#This Row],[Budget Amount]]) / Table1[[#This Row],[Budget Amount]]</f>
        <v>-0.56037384145394298</v>
      </c>
    </row>
    <row r="6901" spans="1:12">
      <c r="A6901" s="6">
        <v>44421</v>
      </c>
      <c r="B6901" s="6" t="str">
        <f>TEXT(Table1[[#This Row],[Date]],"mm")</f>
        <v>08</v>
      </c>
      <c r="C6901" s="6" t="str">
        <f>TEXT(Table1[[#This Row],[Date]],"yyyy")</f>
        <v>2021</v>
      </c>
      <c r="D6901" t="s">
        <v>8</v>
      </c>
      <c r="E6901" t="s">
        <v>14</v>
      </c>
      <c r="F6901" t="s">
        <v>20</v>
      </c>
      <c r="G6901" s="8">
        <v>38388</v>
      </c>
      <c r="H6901" s="8">
        <v>133084</v>
      </c>
      <c r="I6901" t="s">
        <v>11</v>
      </c>
      <c r="J6901" t="s">
        <v>6925</v>
      </c>
      <c r="K6901" s="8">
        <f>(Table1[[#This Row],[Actual Amount]]-Table1[[#This Row],[Budget Amount]])</f>
        <v>94696</v>
      </c>
      <c r="L6901" s="10">
        <f>(Table1[[#This Row],[Actual Amount]]-Table1[[#This Row],[Budget Amount]]) / Table1[[#This Row],[Budget Amount]]</f>
        <v>2.4668125455871626</v>
      </c>
    </row>
    <row r="6902" spans="1:12">
      <c r="A6902" s="6">
        <v>45163</v>
      </c>
      <c r="B6902" s="6" t="str">
        <f>TEXT(Table1[[#This Row],[Date]],"mm")</f>
        <v>08</v>
      </c>
      <c r="C6902" s="6" t="str">
        <f>TEXT(Table1[[#This Row],[Date]],"yyyy")</f>
        <v>2023</v>
      </c>
      <c r="D6902" t="s">
        <v>18</v>
      </c>
      <c r="E6902" t="s">
        <v>9</v>
      </c>
      <c r="F6902" t="s">
        <v>48</v>
      </c>
      <c r="G6902" s="8">
        <v>94918</v>
      </c>
      <c r="H6902" s="8">
        <v>150331</v>
      </c>
      <c r="I6902" t="s">
        <v>16</v>
      </c>
      <c r="J6902" t="s">
        <v>6926</v>
      </c>
      <c r="K6902" s="8">
        <f>(Table1[[#This Row],[Actual Amount]]-Table1[[#This Row],[Budget Amount]])</f>
        <v>55413</v>
      </c>
      <c r="L6902" s="10">
        <f>(Table1[[#This Row],[Actual Amount]]-Table1[[#This Row],[Budget Amount]]) / Table1[[#This Row],[Budget Amount]]</f>
        <v>0.58379864725341879</v>
      </c>
    </row>
    <row r="6903" spans="1:12">
      <c r="A6903" s="6">
        <v>45086</v>
      </c>
      <c r="B6903" s="6" t="str">
        <f>TEXT(Table1[[#This Row],[Date]],"mm")</f>
        <v>06</v>
      </c>
      <c r="C6903" s="6" t="str">
        <f>TEXT(Table1[[#This Row],[Date]],"yyyy")</f>
        <v>2023</v>
      </c>
      <c r="D6903" t="s">
        <v>31</v>
      </c>
      <c r="E6903" t="s">
        <v>24</v>
      </c>
      <c r="F6903" t="s">
        <v>20</v>
      </c>
      <c r="G6903" s="8">
        <v>27725</v>
      </c>
      <c r="H6903" s="8">
        <v>118945</v>
      </c>
      <c r="I6903" t="s">
        <v>25</v>
      </c>
      <c r="J6903" t="s">
        <v>6927</v>
      </c>
      <c r="K6903" s="8">
        <f>(Table1[[#This Row],[Actual Amount]]-Table1[[#This Row],[Budget Amount]])</f>
        <v>91220</v>
      </c>
      <c r="L6903" s="10">
        <f>(Table1[[#This Row],[Actual Amount]]-Table1[[#This Row],[Budget Amount]]) / Table1[[#This Row],[Budget Amount]]</f>
        <v>3.290171325518485</v>
      </c>
    </row>
    <row r="6904" spans="1:12">
      <c r="A6904" s="6">
        <v>44207</v>
      </c>
      <c r="B6904" s="6" t="str">
        <f>TEXT(Table1[[#This Row],[Date]],"mm")</f>
        <v>01</v>
      </c>
      <c r="C6904" s="6" t="str">
        <f>TEXT(Table1[[#This Row],[Date]],"yyyy")</f>
        <v>2021</v>
      </c>
      <c r="D6904" t="s">
        <v>13</v>
      </c>
      <c r="E6904" t="s">
        <v>13</v>
      </c>
      <c r="F6904" t="s">
        <v>20</v>
      </c>
      <c r="G6904" s="8">
        <v>110165</v>
      </c>
      <c r="H6904" s="8">
        <v>169452</v>
      </c>
      <c r="I6904" t="s">
        <v>25</v>
      </c>
      <c r="J6904" t="s">
        <v>6928</v>
      </c>
      <c r="K6904" s="8">
        <f>(Table1[[#This Row],[Actual Amount]]-Table1[[#This Row],[Budget Amount]])</f>
        <v>59287</v>
      </c>
      <c r="L6904" s="10">
        <f>(Table1[[#This Row],[Actual Amount]]-Table1[[#This Row],[Budget Amount]]) / Table1[[#This Row],[Budget Amount]]</f>
        <v>0.53816547905414602</v>
      </c>
    </row>
    <row r="6905" spans="1:12">
      <c r="A6905" s="6">
        <v>45232</v>
      </c>
      <c r="B6905" s="6" t="str">
        <f>TEXT(Table1[[#This Row],[Date]],"mm")</f>
        <v>11</v>
      </c>
      <c r="C6905" s="6" t="str">
        <f>TEXT(Table1[[#This Row],[Date]],"yyyy")</f>
        <v>2023</v>
      </c>
      <c r="D6905" t="s">
        <v>31</v>
      </c>
      <c r="E6905" t="s">
        <v>19</v>
      </c>
      <c r="F6905" t="s">
        <v>15</v>
      </c>
      <c r="G6905" s="8">
        <v>143527</v>
      </c>
      <c r="H6905" s="8">
        <v>43348</v>
      </c>
      <c r="I6905" t="s">
        <v>16</v>
      </c>
      <c r="J6905" t="s">
        <v>6929</v>
      </c>
      <c r="K6905" s="8">
        <f>(Table1[[#This Row],[Actual Amount]]-Table1[[#This Row],[Budget Amount]])</f>
        <v>-100179</v>
      </c>
      <c r="L6905" s="10">
        <f>(Table1[[#This Row],[Actual Amount]]-Table1[[#This Row],[Budget Amount]]) / Table1[[#This Row],[Budget Amount]]</f>
        <v>-0.6979801709782828</v>
      </c>
    </row>
    <row r="6906" spans="1:12">
      <c r="A6906" s="6">
        <v>44231</v>
      </c>
      <c r="B6906" s="6" t="str">
        <f>TEXT(Table1[[#This Row],[Date]],"mm")</f>
        <v>02</v>
      </c>
      <c r="C6906" s="6" t="str">
        <f>TEXT(Table1[[#This Row],[Date]],"yyyy")</f>
        <v>2021</v>
      </c>
      <c r="D6906" t="s">
        <v>8</v>
      </c>
      <c r="E6906" t="s">
        <v>19</v>
      </c>
      <c r="F6906" t="s">
        <v>29</v>
      </c>
      <c r="G6906" s="8">
        <v>13792</v>
      </c>
      <c r="H6906" s="8">
        <v>163621</v>
      </c>
      <c r="I6906" t="s">
        <v>25</v>
      </c>
      <c r="J6906" t="s">
        <v>6930</v>
      </c>
      <c r="K6906" s="8">
        <f>(Table1[[#This Row],[Actual Amount]]-Table1[[#This Row],[Budget Amount]])</f>
        <v>149829</v>
      </c>
      <c r="L6906" s="10">
        <f>(Table1[[#This Row],[Actual Amount]]-Table1[[#This Row],[Budget Amount]]) / Table1[[#This Row],[Budget Amount]]</f>
        <v>10.863471577726218</v>
      </c>
    </row>
    <row r="6907" spans="1:12">
      <c r="A6907" s="6">
        <v>44643</v>
      </c>
      <c r="B6907" s="6" t="str">
        <f>TEXT(Table1[[#This Row],[Date]],"mm")</f>
        <v>03</v>
      </c>
      <c r="C6907" s="6" t="str">
        <f>TEXT(Table1[[#This Row],[Date]],"yyyy")</f>
        <v>2022</v>
      </c>
      <c r="D6907" t="s">
        <v>8</v>
      </c>
      <c r="E6907" t="s">
        <v>19</v>
      </c>
      <c r="F6907" t="s">
        <v>20</v>
      </c>
      <c r="G6907" s="8">
        <v>91733</v>
      </c>
      <c r="H6907" s="8">
        <v>41172</v>
      </c>
      <c r="I6907" t="s">
        <v>16</v>
      </c>
      <c r="J6907" t="s">
        <v>6931</v>
      </c>
      <c r="K6907" s="8">
        <f>(Table1[[#This Row],[Actual Amount]]-Table1[[#This Row],[Budget Amount]])</f>
        <v>-50561</v>
      </c>
      <c r="L6907" s="10">
        <f>(Table1[[#This Row],[Actual Amount]]-Table1[[#This Row],[Budget Amount]]) / Table1[[#This Row],[Budget Amount]]</f>
        <v>-0.55117569467912308</v>
      </c>
    </row>
    <row r="6908" spans="1:12">
      <c r="A6908" s="6">
        <v>44637</v>
      </c>
      <c r="B6908" s="6" t="str">
        <f>TEXT(Table1[[#This Row],[Date]],"mm")</f>
        <v>03</v>
      </c>
      <c r="C6908" s="6" t="str">
        <f>TEXT(Table1[[#This Row],[Date]],"yyyy")</f>
        <v>2022</v>
      </c>
      <c r="D6908" t="s">
        <v>13</v>
      </c>
      <c r="E6908" t="s">
        <v>24</v>
      </c>
      <c r="F6908" t="s">
        <v>15</v>
      </c>
      <c r="G6908" s="8">
        <v>142380</v>
      </c>
      <c r="H6908" s="8">
        <v>100859</v>
      </c>
      <c r="I6908" t="s">
        <v>25</v>
      </c>
      <c r="J6908" t="s">
        <v>6932</v>
      </c>
      <c r="K6908" s="8">
        <f>(Table1[[#This Row],[Actual Amount]]-Table1[[#This Row],[Budget Amount]])</f>
        <v>-41521</v>
      </c>
      <c r="L6908" s="10">
        <f>(Table1[[#This Row],[Actual Amount]]-Table1[[#This Row],[Budget Amount]]) / Table1[[#This Row],[Budget Amount]]</f>
        <v>-0.2916210141873859</v>
      </c>
    </row>
    <row r="6909" spans="1:12">
      <c r="A6909" s="6">
        <v>44849</v>
      </c>
      <c r="B6909" s="6" t="str">
        <f>TEXT(Table1[[#This Row],[Date]],"mm")</f>
        <v>10</v>
      </c>
      <c r="C6909" s="6" t="str">
        <f>TEXT(Table1[[#This Row],[Date]],"yyyy")</f>
        <v>2022</v>
      </c>
      <c r="D6909" t="s">
        <v>8</v>
      </c>
      <c r="E6909" t="s">
        <v>19</v>
      </c>
      <c r="F6909" t="s">
        <v>48</v>
      </c>
      <c r="G6909" s="8">
        <v>116435</v>
      </c>
      <c r="H6909" s="8">
        <v>16144</v>
      </c>
      <c r="I6909" t="s">
        <v>11</v>
      </c>
      <c r="J6909" t="s">
        <v>6933</v>
      </c>
      <c r="K6909" s="8">
        <f>(Table1[[#This Row],[Actual Amount]]-Table1[[#This Row],[Budget Amount]])</f>
        <v>-100291</v>
      </c>
      <c r="L6909" s="10">
        <f>(Table1[[#This Row],[Actual Amount]]-Table1[[#This Row],[Budget Amount]]) / Table1[[#This Row],[Budget Amount]]</f>
        <v>-0.86134753295830291</v>
      </c>
    </row>
    <row r="6910" spans="1:12">
      <c r="A6910" s="6">
        <v>44791</v>
      </c>
      <c r="B6910" s="6" t="str">
        <f>TEXT(Table1[[#This Row],[Date]],"mm")</f>
        <v>08</v>
      </c>
      <c r="C6910" s="6" t="str">
        <f>TEXT(Table1[[#This Row],[Date]],"yyyy")</f>
        <v>2022</v>
      </c>
      <c r="D6910" t="s">
        <v>27</v>
      </c>
      <c r="E6910" t="s">
        <v>24</v>
      </c>
      <c r="F6910" t="s">
        <v>15</v>
      </c>
      <c r="G6910" s="8">
        <v>50857</v>
      </c>
      <c r="H6910" s="8">
        <v>27228</v>
      </c>
      <c r="I6910" t="s">
        <v>11</v>
      </c>
      <c r="J6910" t="s">
        <v>6934</v>
      </c>
      <c r="K6910" s="8">
        <f>(Table1[[#This Row],[Actual Amount]]-Table1[[#This Row],[Budget Amount]])</f>
        <v>-23629</v>
      </c>
      <c r="L6910" s="10">
        <f>(Table1[[#This Row],[Actual Amount]]-Table1[[#This Row],[Budget Amount]]) / Table1[[#This Row],[Budget Amount]]</f>
        <v>-0.46461647364177988</v>
      </c>
    </row>
    <row r="6911" spans="1:12">
      <c r="A6911" s="6">
        <v>44425</v>
      </c>
      <c r="B6911" s="6" t="str">
        <f>TEXT(Table1[[#This Row],[Date]],"mm")</f>
        <v>08</v>
      </c>
      <c r="C6911" s="6" t="str">
        <f>TEXT(Table1[[#This Row],[Date]],"yyyy")</f>
        <v>2021</v>
      </c>
      <c r="D6911" t="s">
        <v>45</v>
      </c>
      <c r="E6911" t="s">
        <v>33</v>
      </c>
      <c r="F6911" t="s">
        <v>20</v>
      </c>
      <c r="G6911" s="8">
        <v>99717</v>
      </c>
      <c r="H6911" s="8">
        <v>75872</v>
      </c>
      <c r="I6911" t="s">
        <v>22</v>
      </c>
      <c r="J6911" t="s">
        <v>6935</v>
      </c>
      <c r="K6911" s="8">
        <f>(Table1[[#This Row],[Actual Amount]]-Table1[[#This Row],[Budget Amount]])</f>
        <v>-23845</v>
      </c>
      <c r="L6911" s="10">
        <f>(Table1[[#This Row],[Actual Amount]]-Table1[[#This Row],[Budget Amount]]) / Table1[[#This Row],[Budget Amount]]</f>
        <v>-0.23912672864205703</v>
      </c>
    </row>
    <row r="6912" spans="1:12">
      <c r="A6912" s="6">
        <v>44540</v>
      </c>
      <c r="B6912" s="6" t="str">
        <f>TEXT(Table1[[#This Row],[Date]],"mm")</f>
        <v>12</v>
      </c>
      <c r="C6912" s="6" t="str">
        <f>TEXT(Table1[[#This Row],[Date]],"yyyy")</f>
        <v>2021</v>
      </c>
      <c r="D6912" t="s">
        <v>18</v>
      </c>
      <c r="E6912" t="s">
        <v>14</v>
      </c>
      <c r="F6912" t="s">
        <v>48</v>
      </c>
      <c r="G6912" s="8">
        <v>137293</v>
      </c>
      <c r="H6912" s="8">
        <v>22013</v>
      </c>
      <c r="I6912" t="s">
        <v>25</v>
      </c>
      <c r="J6912" t="s">
        <v>6936</v>
      </c>
      <c r="K6912" s="8">
        <f>(Table1[[#This Row],[Actual Amount]]-Table1[[#This Row],[Budget Amount]])</f>
        <v>-115280</v>
      </c>
      <c r="L6912" s="10">
        <f>(Table1[[#This Row],[Actual Amount]]-Table1[[#This Row],[Budget Amount]]) / Table1[[#This Row],[Budget Amount]]</f>
        <v>-0.8396640761000197</v>
      </c>
    </row>
    <row r="6913" spans="1:12">
      <c r="A6913" s="6">
        <v>45185</v>
      </c>
      <c r="B6913" s="6" t="str">
        <f>TEXT(Table1[[#This Row],[Date]],"mm")</f>
        <v>09</v>
      </c>
      <c r="C6913" s="6" t="str">
        <f>TEXT(Table1[[#This Row],[Date]],"yyyy")</f>
        <v>2023</v>
      </c>
      <c r="D6913" t="s">
        <v>13</v>
      </c>
      <c r="E6913" t="s">
        <v>19</v>
      </c>
      <c r="F6913" t="s">
        <v>15</v>
      </c>
      <c r="G6913" s="8">
        <v>88233</v>
      </c>
      <c r="H6913" s="8">
        <v>169068</v>
      </c>
      <c r="I6913" t="s">
        <v>16</v>
      </c>
      <c r="J6913" t="s">
        <v>6937</v>
      </c>
      <c r="K6913" s="8">
        <f>(Table1[[#This Row],[Actual Amount]]-Table1[[#This Row],[Budget Amount]])</f>
        <v>80835</v>
      </c>
      <c r="L6913" s="10">
        <f>(Table1[[#This Row],[Actual Amount]]-Table1[[#This Row],[Budget Amount]]) / Table1[[#This Row],[Budget Amount]]</f>
        <v>0.91615381999932</v>
      </c>
    </row>
    <row r="6914" spans="1:12">
      <c r="A6914" s="6">
        <v>45105</v>
      </c>
      <c r="B6914" s="6" t="str">
        <f>TEXT(Table1[[#This Row],[Date]],"mm")</f>
        <v>06</v>
      </c>
      <c r="C6914" s="6" t="str">
        <f>TEXT(Table1[[#This Row],[Date]],"yyyy")</f>
        <v>2023</v>
      </c>
      <c r="D6914" t="s">
        <v>31</v>
      </c>
      <c r="E6914" t="s">
        <v>14</v>
      </c>
      <c r="F6914" t="s">
        <v>20</v>
      </c>
      <c r="G6914" s="8">
        <v>18438</v>
      </c>
      <c r="H6914" s="8">
        <v>169209</v>
      </c>
      <c r="I6914" t="s">
        <v>16</v>
      </c>
      <c r="J6914" t="s">
        <v>6938</v>
      </c>
      <c r="K6914" s="8">
        <f>(Table1[[#This Row],[Actual Amount]]-Table1[[#This Row],[Budget Amount]])</f>
        <v>150771</v>
      </c>
      <c r="L6914" s="10">
        <f>(Table1[[#This Row],[Actual Amount]]-Table1[[#This Row],[Budget Amount]]) / Table1[[#This Row],[Budget Amount]]</f>
        <v>8.1771884152294181</v>
      </c>
    </row>
    <row r="6915" spans="1:12">
      <c r="A6915" s="6">
        <v>44723</v>
      </c>
      <c r="B6915" s="6" t="str">
        <f>TEXT(Table1[[#This Row],[Date]],"mm")</f>
        <v>06</v>
      </c>
      <c r="C6915" s="6" t="str">
        <f>TEXT(Table1[[#This Row],[Date]],"yyyy")</f>
        <v>2022</v>
      </c>
      <c r="D6915" t="s">
        <v>31</v>
      </c>
      <c r="E6915" t="s">
        <v>19</v>
      </c>
      <c r="F6915" t="s">
        <v>48</v>
      </c>
      <c r="G6915" s="8">
        <v>44992</v>
      </c>
      <c r="H6915" s="8">
        <v>129416</v>
      </c>
      <c r="I6915" t="s">
        <v>25</v>
      </c>
      <c r="J6915" t="s">
        <v>6939</v>
      </c>
      <c r="K6915" s="8">
        <f>(Table1[[#This Row],[Actual Amount]]-Table1[[#This Row],[Budget Amount]])</f>
        <v>84424</v>
      </c>
      <c r="L6915" s="10">
        <f>(Table1[[#This Row],[Actual Amount]]-Table1[[#This Row],[Budget Amount]]) / Table1[[#This Row],[Budget Amount]]</f>
        <v>1.8764224751066856</v>
      </c>
    </row>
    <row r="6916" spans="1:12">
      <c r="A6916" s="6">
        <v>44271</v>
      </c>
      <c r="B6916" s="6" t="str">
        <f>TEXT(Table1[[#This Row],[Date]],"mm")</f>
        <v>03</v>
      </c>
      <c r="C6916" s="6" t="str">
        <f>TEXT(Table1[[#This Row],[Date]],"yyyy")</f>
        <v>2021</v>
      </c>
      <c r="D6916" t="s">
        <v>45</v>
      </c>
      <c r="E6916" t="s">
        <v>24</v>
      </c>
      <c r="F6916" t="s">
        <v>48</v>
      </c>
      <c r="G6916" s="8">
        <v>85651</v>
      </c>
      <c r="H6916" s="8">
        <v>38080</v>
      </c>
      <c r="I6916" t="s">
        <v>11</v>
      </c>
      <c r="J6916" t="s">
        <v>6940</v>
      </c>
      <c r="K6916" s="8">
        <f>(Table1[[#This Row],[Actual Amount]]-Table1[[#This Row],[Budget Amount]])</f>
        <v>-47571</v>
      </c>
      <c r="L6916" s="10">
        <f>(Table1[[#This Row],[Actual Amount]]-Table1[[#This Row],[Budget Amount]]) / Table1[[#This Row],[Budget Amount]]</f>
        <v>-0.55540507407969553</v>
      </c>
    </row>
    <row r="6917" spans="1:12">
      <c r="A6917" s="6">
        <v>44392</v>
      </c>
      <c r="B6917" s="6" t="str">
        <f>TEXT(Table1[[#This Row],[Date]],"mm")</f>
        <v>07</v>
      </c>
      <c r="C6917" s="6" t="str">
        <f>TEXT(Table1[[#This Row],[Date]],"yyyy")</f>
        <v>2021</v>
      </c>
      <c r="D6917" t="s">
        <v>8</v>
      </c>
      <c r="E6917" t="s">
        <v>13</v>
      </c>
      <c r="F6917" t="s">
        <v>29</v>
      </c>
      <c r="G6917" s="8">
        <v>93253</v>
      </c>
      <c r="H6917" s="8">
        <v>83253</v>
      </c>
      <c r="I6917" t="s">
        <v>16</v>
      </c>
      <c r="J6917" t="s">
        <v>6941</v>
      </c>
      <c r="K6917" s="8">
        <f>(Table1[[#This Row],[Actual Amount]]-Table1[[#This Row],[Budget Amount]])</f>
        <v>-10000</v>
      </c>
      <c r="L6917" s="10">
        <f>(Table1[[#This Row],[Actual Amount]]-Table1[[#This Row],[Budget Amount]]) / Table1[[#This Row],[Budget Amount]]</f>
        <v>-0.10723515597353436</v>
      </c>
    </row>
    <row r="6918" spans="1:12">
      <c r="A6918" s="6">
        <v>44225</v>
      </c>
      <c r="B6918" s="6" t="str">
        <f>TEXT(Table1[[#This Row],[Date]],"mm")</f>
        <v>01</v>
      </c>
      <c r="C6918" s="6" t="str">
        <f>TEXT(Table1[[#This Row],[Date]],"yyyy")</f>
        <v>2021</v>
      </c>
      <c r="D6918" t="s">
        <v>8</v>
      </c>
      <c r="E6918" t="s">
        <v>14</v>
      </c>
      <c r="F6918" t="s">
        <v>20</v>
      </c>
      <c r="G6918" s="8">
        <v>106283</v>
      </c>
      <c r="H6918" s="8">
        <v>99807</v>
      </c>
      <c r="I6918" t="s">
        <v>22</v>
      </c>
      <c r="J6918" t="s">
        <v>6942</v>
      </c>
      <c r="K6918" s="8">
        <f>(Table1[[#This Row],[Actual Amount]]-Table1[[#This Row],[Budget Amount]])</f>
        <v>-6476</v>
      </c>
      <c r="L6918" s="10">
        <f>(Table1[[#This Row],[Actual Amount]]-Table1[[#This Row],[Budget Amount]]) / Table1[[#This Row],[Budget Amount]]</f>
        <v>-6.0931663577430066E-2</v>
      </c>
    </row>
    <row r="6919" spans="1:12">
      <c r="A6919" s="6">
        <v>44902</v>
      </c>
      <c r="B6919" s="6" t="str">
        <f>TEXT(Table1[[#This Row],[Date]],"mm")</f>
        <v>12</v>
      </c>
      <c r="C6919" s="6" t="str">
        <f>TEXT(Table1[[#This Row],[Date]],"yyyy")</f>
        <v>2022</v>
      </c>
      <c r="D6919" t="s">
        <v>31</v>
      </c>
      <c r="E6919" t="s">
        <v>14</v>
      </c>
      <c r="F6919" t="s">
        <v>29</v>
      </c>
      <c r="G6919" s="8">
        <v>60950</v>
      </c>
      <c r="H6919" s="8">
        <v>36266</v>
      </c>
      <c r="I6919" t="s">
        <v>16</v>
      </c>
      <c r="J6919" t="s">
        <v>6943</v>
      </c>
      <c r="K6919" s="8">
        <f>(Table1[[#This Row],[Actual Amount]]-Table1[[#This Row],[Budget Amount]])</f>
        <v>-24684</v>
      </c>
      <c r="L6919" s="10">
        <f>(Table1[[#This Row],[Actual Amount]]-Table1[[#This Row],[Budget Amount]]) / Table1[[#This Row],[Budget Amount]]</f>
        <v>-0.40498769483182939</v>
      </c>
    </row>
    <row r="6920" spans="1:12">
      <c r="A6920" s="6">
        <v>45217</v>
      </c>
      <c r="B6920" s="6" t="str">
        <f>TEXT(Table1[[#This Row],[Date]],"mm")</f>
        <v>10</v>
      </c>
      <c r="C6920" s="6" t="str">
        <f>TEXT(Table1[[#This Row],[Date]],"yyyy")</f>
        <v>2023</v>
      </c>
      <c r="D6920" t="s">
        <v>45</v>
      </c>
      <c r="E6920" t="s">
        <v>24</v>
      </c>
      <c r="F6920" t="s">
        <v>48</v>
      </c>
      <c r="G6920" s="8">
        <v>78901</v>
      </c>
      <c r="H6920" s="8">
        <v>110345</v>
      </c>
      <c r="I6920" t="s">
        <v>16</v>
      </c>
      <c r="J6920" t="s">
        <v>6944</v>
      </c>
      <c r="K6920" s="8">
        <f>(Table1[[#This Row],[Actual Amount]]-Table1[[#This Row],[Budget Amount]])</f>
        <v>31444</v>
      </c>
      <c r="L6920" s="10">
        <f>(Table1[[#This Row],[Actual Amount]]-Table1[[#This Row],[Budget Amount]]) / Table1[[#This Row],[Budget Amount]]</f>
        <v>0.39852473352682477</v>
      </c>
    </row>
    <row r="6921" spans="1:12">
      <c r="A6921" s="6">
        <v>44212</v>
      </c>
      <c r="B6921" s="6" t="str">
        <f>TEXT(Table1[[#This Row],[Date]],"mm")</f>
        <v>01</v>
      </c>
      <c r="C6921" s="6" t="str">
        <f>TEXT(Table1[[#This Row],[Date]],"yyyy")</f>
        <v>2021</v>
      </c>
      <c r="D6921" t="s">
        <v>31</v>
      </c>
      <c r="E6921" t="s">
        <v>14</v>
      </c>
      <c r="F6921" t="s">
        <v>48</v>
      </c>
      <c r="G6921" s="8">
        <v>140526</v>
      </c>
      <c r="H6921" s="8">
        <v>52122</v>
      </c>
      <c r="I6921" t="s">
        <v>16</v>
      </c>
      <c r="J6921" t="s">
        <v>6945</v>
      </c>
      <c r="K6921" s="8">
        <f>(Table1[[#This Row],[Actual Amount]]-Table1[[#This Row],[Budget Amount]])</f>
        <v>-88404</v>
      </c>
      <c r="L6921" s="10">
        <f>(Table1[[#This Row],[Actual Amount]]-Table1[[#This Row],[Budget Amount]]) / Table1[[#This Row],[Budget Amount]]</f>
        <v>-0.62909354852482813</v>
      </c>
    </row>
    <row r="6922" spans="1:12">
      <c r="A6922" s="6">
        <v>45001</v>
      </c>
      <c r="B6922" s="6" t="str">
        <f>TEXT(Table1[[#This Row],[Date]],"mm")</f>
        <v>03</v>
      </c>
      <c r="C6922" s="6" t="str">
        <f>TEXT(Table1[[#This Row],[Date]],"yyyy")</f>
        <v>2023</v>
      </c>
      <c r="D6922" t="s">
        <v>8</v>
      </c>
      <c r="E6922" t="s">
        <v>33</v>
      </c>
      <c r="F6922" t="s">
        <v>15</v>
      </c>
      <c r="G6922" s="8">
        <v>135815</v>
      </c>
      <c r="H6922" s="8">
        <v>98864</v>
      </c>
      <c r="I6922" t="s">
        <v>22</v>
      </c>
      <c r="J6922" t="s">
        <v>6946</v>
      </c>
      <c r="K6922" s="8">
        <f>(Table1[[#This Row],[Actual Amount]]-Table1[[#This Row],[Budget Amount]])</f>
        <v>-36951</v>
      </c>
      <c r="L6922" s="10">
        <f>(Table1[[#This Row],[Actual Amount]]-Table1[[#This Row],[Budget Amount]]) / Table1[[#This Row],[Budget Amount]]</f>
        <v>-0.27206862275889998</v>
      </c>
    </row>
    <row r="6923" spans="1:12">
      <c r="A6923" s="6">
        <v>45136</v>
      </c>
      <c r="B6923" s="6" t="str">
        <f>TEXT(Table1[[#This Row],[Date]],"mm")</f>
        <v>07</v>
      </c>
      <c r="C6923" s="6" t="str">
        <f>TEXT(Table1[[#This Row],[Date]],"yyyy")</f>
        <v>2023</v>
      </c>
      <c r="D6923" t="s">
        <v>13</v>
      </c>
      <c r="E6923" t="s">
        <v>24</v>
      </c>
      <c r="F6923" t="s">
        <v>29</v>
      </c>
      <c r="G6923" s="8">
        <v>71986</v>
      </c>
      <c r="H6923" s="8">
        <v>139787</v>
      </c>
      <c r="I6923" t="s">
        <v>22</v>
      </c>
      <c r="J6923" t="s">
        <v>6947</v>
      </c>
      <c r="K6923" s="8">
        <f>(Table1[[#This Row],[Actual Amount]]-Table1[[#This Row],[Budget Amount]])</f>
        <v>67801</v>
      </c>
      <c r="L6923" s="10">
        <f>(Table1[[#This Row],[Actual Amount]]-Table1[[#This Row],[Budget Amount]]) / Table1[[#This Row],[Budget Amount]]</f>
        <v>0.94186369571861195</v>
      </c>
    </row>
    <row r="6924" spans="1:12">
      <c r="A6924" s="6">
        <v>45163</v>
      </c>
      <c r="B6924" s="6" t="str">
        <f>TEXT(Table1[[#This Row],[Date]],"mm")</f>
        <v>08</v>
      </c>
      <c r="C6924" s="6" t="str">
        <f>TEXT(Table1[[#This Row],[Date]],"yyyy")</f>
        <v>2023</v>
      </c>
      <c r="D6924" t="s">
        <v>18</v>
      </c>
      <c r="E6924" t="s">
        <v>14</v>
      </c>
      <c r="F6924" t="s">
        <v>10</v>
      </c>
      <c r="G6924" s="8">
        <v>104853</v>
      </c>
      <c r="H6924" s="8">
        <v>120541</v>
      </c>
      <c r="I6924" t="s">
        <v>16</v>
      </c>
      <c r="J6924" t="s">
        <v>6948</v>
      </c>
      <c r="K6924" s="8">
        <f>(Table1[[#This Row],[Actual Amount]]-Table1[[#This Row],[Budget Amount]])</f>
        <v>15688</v>
      </c>
      <c r="L6924" s="10">
        <f>(Table1[[#This Row],[Actual Amount]]-Table1[[#This Row],[Budget Amount]]) / Table1[[#This Row],[Budget Amount]]</f>
        <v>0.14961899039607832</v>
      </c>
    </row>
    <row r="6925" spans="1:12">
      <c r="A6925" s="6">
        <v>44425</v>
      </c>
      <c r="B6925" s="6" t="str">
        <f>TEXT(Table1[[#This Row],[Date]],"mm")</f>
        <v>08</v>
      </c>
      <c r="C6925" s="6" t="str">
        <f>TEXT(Table1[[#This Row],[Date]],"yyyy")</f>
        <v>2021</v>
      </c>
      <c r="D6925" t="s">
        <v>8</v>
      </c>
      <c r="E6925" t="s">
        <v>14</v>
      </c>
      <c r="F6925" t="s">
        <v>20</v>
      </c>
      <c r="G6925" s="8">
        <v>137648</v>
      </c>
      <c r="H6925" s="8">
        <v>154235</v>
      </c>
      <c r="I6925" t="s">
        <v>22</v>
      </c>
      <c r="J6925" t="s">
        <v>6949</v>
      </c>
      <c r="K6925" s="8">
        <f>(Table1[[#This Row],[Actual Amount]]-Table1[[#This Row],[Budget Amount]])</f>
        <v>16587</v>
      </c>
      <c r="L6925" s="10">
        <f>(Table1[[#This Row],[Actual Amount]]-Table1[[#This Row],[Budget Amount]]) / Table1[[#This Row],[Budget Amount]]</f>
        <v>0.12050302220155759</v>
      </c>
    </row>
    <row r="6926" spans="1:12">
      <c r="A6926" s="6">
        <v>45158</v>
      </c>
      <c r="B6926" s="6" t="str">
        <f>TEXT(Table1[[#This Row],[Date]],"mm")</f>
        <v>08</v>
      </c>
      <c r="C6926" s="6" t="str">
        <f>TEXT(Table1[[#This Row],[Date]],"yyyy")</f>
        <v>2023</v>
      </c>
      <c r="D6926" t="s">
        <v>13</v>
      </c>
      <c r="E6926" t="s">
        <v>14</v>
      </c>
      <c r="F6926" t="s">
        <v>29</v>
      </c>
      <c r="G6926" s="8">
        <v>55427</v>
      </c>
      <c r="H6926" s="8">
        <v>157897</v>
      </c>
      <c r="I6926" t="s">
        <v>11</v>
      </c>
      <c r="J6926" t="s">
        <v>6950</v>
      </c>
      <c r="K6926" s="8">
        <f>(Table1[[#This Row],[Actual Amount]]-Table1[[#This Row],[Budget Amount]])</f>
        <v>102470</v>
      </c>
      <c r="L6926" s="10">
        <f>(Table1[[#This Row],[Actual Amount]]-Table1[[#This Row],[Budget Amount]]) / Table1[[#This Row],[Budget Amount]]</f>
        <v>1.848737979684991</v>
      </c>
    </row>
    <row r="6927" spans="1:12">
      <c r="A6927" s="6">
        <v>44911</v>
      </c>
      <c r="B6927" s="6" t="str">
        <f>TEXT(Table1[[#This Row],[Date]],"mm")</f>
        <v>12</v>
      </c>
      <c r="C6927" s="6" t="str">
        <f>TEXT(Table1[[#This Row],[Date]],"yyyy")</f>
        <v>2022</v>
      </c>
      <c r="D6927" t="s">
        <v>18</v>
      </c>
      <c r="E6927" t="s">
        <v>24</v>
      </c>
      <c r="F6927" t="s">
        <v>48</v>
      </c>
      <c r="G6927" s="8">
        <v>122237</v>
      </c>
      <c r="H6927" s="8">
        <v>126117</v>
      </c>
      <c r="I6927" t="s">
        <v>16</v>
      </c>
      <c r="J6927" t="s">
        <v>6951</v>
      </c>
      <c r="K6927" s="8">
        <f>(Table1[[#This Row],[Actual Amount]]-Table1[[#This Row],[Budget Amount]])</f>
        <v>3880</v>
      </c>
      <c r="L6927" s="10">
        <f>(Table1[[#This Row],[Actual Amount]]-Table1[[#This Row],[Budget Amount]]) / Table1[[#This Row],[Budget Amount]]</f>
        <v>3.1741616695435917E-2</v>
      </c>
    </row>
    <row r="6928" spans="1:12">
      <c r="A6928" s="6">
        <v>45180</v>
      </c>
      <c r="B6928" s="6" t="str">
        <f>TEXT(Table1[[#This Row],[Date]],"mm")</f>
        <v>09</v>
      </c>
      <c r="C6928" s="6" t="str">
        <f>TEXT(Table1[[#This Row],[Date]],"yyyy")</f>
        <v>2023</v>
      </c>
      <c r="D6928" t="s">
        <v>27</v>
      </c>
      <c r="E6928" t="s">
        <v>13</v>
      </c>
      <c r="F6928" t="s">
        <v>15</v>
      </c>
      <c r="G6928" s="8">
        <v>126837</v>
      </c>
      <c r="H6928" s="8">
        <v>46036</v>
      </c>
      <c r="I6928" t="s">
        <v>22</v>
      </c>
      <c r="J6928" t="s">
        <v>6952</v>
      </c>
      <c r="K6928" s="8">
        <f>(Table1[[#This Row],[Actual Amount]]-Table1[[#This Row],[Budget Amount]])</f>
        <v>-80801</v>
      </c>
      <c r="L6928" s="10">
        <f>(Table1[[#This Row],[Actual Amount]]-Table1[[#This Row],[Budget Amount]]) / Table1[[#This Row],[Budget Amount]]</f>
        <v>-0.63704597238976013</v>
      </c>
    </row>
    <row r="6929" spans="1:12">
      <c r="A6929" s="6">
        <v>44769</v>
      </c>
      <c r="B6929" s="6" t="str">
        <f>TEXT(Table1[[#This Row],[Date]],"mm")</f>
        <v>07</v>
      </c>
      <c r="C6929" s="6" t="str">
        <f>TEXT(Table1[[#This Row],[Date]],"yyyy")</f>
        <v>2022</v>
      </c>
      <c r="D6929" t="s">
        <v>45</v>
      </c>
      <c r="E6929" t="s">
        <v>9</v>
      </c>
      <c r="F6929" t="s">
        <v>20</v>
      </c>
      <c r="G6929" s="8">
        <v>46194</v>
      </c>
      <c r="H6929" s="8">
        <v>131354</v>
      </c>
      <c r="I6929" t="s">
        <v>22</v>
      </c>
      <c r="J6929" t="s">
        <v>6953</v>
      </c>
      <c r="K6929" s="8">
        <f>(Table1[[#This Row],[Actual Amount]]-Table1[[#This Row],[Budget Amount]])</f>
        <v>85160</v>
      </c>
      <c r="L6929" s="10">
        <f>(Table1[[#This Row],[Actual Amount]]-Table1[[#This Row],[Budget Amount]]) / Table1[[#This Row],[Budget Amount]]</f>
        <v>1.8435294627007837</v>
      </c>
    </row>
    <row r="6930" spans="1:12">
      <c r="A6930" s="6">
        <v>44811</v>
      </c>
      <c r="B6930" s="6" t="str">
        <f>TEXT(Table1[[#This Row],[Date]],"mm")</f>
        <v>09</v>
      </c>
      <c r="C6930" s="6" t="str">
        <f>TEXT(Table1[[#This Row],[Date]],"yyyy")</f>
        <v>2022</v>
      </c>
      <c r="D6930" t="s">
        <v>13</v>
      </c>
      <c r="E6930" t="s">
        <v>19</v>
      </c>
      <c r="F6930" t="s">
        <v>20</v>
      </c>
      <c r="G6930" s="8">
        <v>26863</v>
      </c>
      <c r="H6930" s="8">
        <v>56805</v>
      </c>
      <c r="I6930" t="s">
        <v>22</v>
      </c>
      <c r="J6930" t="s">
        <v>6954</v>
      </c>
      <c r="K6930" s="8">
        <f>(Table1[[#This Row],[Actual Amount]]-Table1[[#This Row],[Budget Amount]])</f>
        <v>29942</v>
      </c>
      <c r="L6930" s="10">
        <f>(Table1[[#This Row],[Actual Amount]]-Table1[[#This Row],[Budget Amount]]) / Table1[[#This Row],[Budget Amount]]</f>
        <v>1.1146186204072517</v>
      </c>
    </row>
    <row r="6931" spans="1:12">
      <c r="A6931" s="6">
        <v>44522</v>
      </c>
      <c r="B6931" s="6" t="str">
        <f>TEXT(Table1[[#This Row],[Date]],"mm")</f>
        <v>11</v>
      </c>
      <c r="C6931" s="6" t="str">
        <f>TEXT(Table1[[#This Row],[Date]],"yyyy")</f>
        <v>2021</v>
      </c>
      <c r="D6931" t="s">
        <v>27</v>
      </c>
      <c r="E6931" t="s">
        <v>14</v>
      </c>
      <c r="F6931" t="s">
        <v>15</v>
      </c>
      <c r="G6931" s="8">
        <v>95650</v>
      </c>
      <c r="H6931" s="8">
        <v>163516</v>
      </c>
      <c r="I6931" t="s">
        <v>11</v>
      </c>
      <c r="J6931" t="s">
        <v>6955</v>
      </c>
      <c r="K6931" s="8">
        <f>(Table1[[#This Row],[Actual Amount]]-Table1[[#This Row],[Budget Amount]])</f>
        <v>67866</v>
      </c>
      <c r="L6931" s="10">
        <f>(Table1[[#This Row],[Actual Amount]]-Table1[[#This Row],[Budget Amount]]) / Table1[[#This Row],[Budget Amount]]</f>
        <v>0.70952430737062211</v>
      </c>
    </row>
    <row r="6932" spans="1:12">
      <c r="A6932" s="6">
        <v>45071</v>
      </c>
      <c r="B6932" s="6" t="str">
        <f>TEXT(Table1[[#This Row],[Date]],"mm")</f>
        <v>05</v>
      </c>
      <c r="C6932" s="6" t="str">
        <f>TEXT(Table1[[#This Row],[Date]],"yyyy")</f>
        <v>2023</v>
      </c>
      <c r="D6932" t="s">
        <v>8</v>
      </c>
      <c r="E6932" t="s">
        <v>9</v>
      </c>
      <c r="F6932" t="s">
        <v>48</v>
      </c>
      <c r="G6932" s="8">
        <v>65511</v>
      </c>
      <c r="H6932" s="8">
        <v>137465</v>
      </c>
      <c r="I6932" t="s">
        <v>22</v>
      </c>
      <c r="J6932" t="s">
        <v>6956</v>
      </c>
      <c r="K6932" s="8">
        <f>(Table1[[#This Row],[Actual Amount]]-Table1[[#This Row],[Budget Amount]])</f>
        <v>71954</v>
      </c>
      <c r="L6932" s="10">
        <f>(Table1[[#This Row],[Actual Amount]]-Table1[[#This Row],[Budget Amount]]) / Table1[[#This Row],[Budget Amount]]</f>
        <v>1.0983498954374074</v>
      </c>
    </row>
    <row r="6933" spans="1:12">
      <c r="A6933" s="6">
        <v>44555</v>
      </c>
      <c r="B6933" s="6" t="str">
        <f>TEXT(Table1[[#This Row],[Date]],"mm")</f>
        <v>12</v>
      </c>
      <c r="C6933" s="6" t="str">
        <f>TEXT(Table1[[#This Row],[Date]],"yyyy")</f>
        <v>2021</v>
      </c>
      <c r="D6933" t="s">
        <v>45</v>
      </c>
      <c r="E6933" t="s">
        <v>9</v>
      </c>
      <c r="F6933" t="s">
        <v>10</v>
      </c>
      <c r="G6933" s="8">
        <v>99062</v>
      </c>
      <c r="H6933" s="8">
        <v>63303</v>
      </c>
      <c r="I6933" t="s">
        <v>25</v>
      </c>
      <c r="J6933" t="s">
        <v>6957</v>
      </c>
      <c r="K6933" s="8">
        <f>(Table1[[#This Row],[Actual Amount]]-Table1[[#This Row],[Budget Amount]])</f>
        <v>-35759</v>
      </c>
      <c r="L6933" s="10">
        <f>(Table1[[#This Row],[Actual Amount]]-Table1[[#This Row],[Budget Amount]]) / Table1[[#This Row],[Budget Amount]]</f>
        <v>-0.36097595445276698</v>
      </c>
    </row>
    <row r="6934" spans="1:12">
      <c r="A6934" s="6">
        <v>44520</v>
      </c>
      <c r="B6934" s="6" t="str">
        <f>TEXT(Table1[[#This Row],[Date]],"mm")</f>
        <v>11</v>
      </c>
      <c r="C6934" s="6" t="str">
        <f>TEXT(Table1[[#This Row],[Date]],"yyyy")</f>
        <v>2021</v>
      </c>
      <c r="D6934" t="s">
        <v>13</v>
      </c>
      <c r="E6934" t="s">
        <v>14</v>
      </c>
      <c r="F6934" t="s">
        <v>15</v>
      </c>
      <c r="G6934" s="8">
        <v>126038</v>
      </c>
      <c r="H6934" s="8">
        <v>162852</v>
      </c>
      <c r="I6934" t="s">
        <v>25</v>
      </c>
      <c r="J6934" t="s">
        <v>6958</v>
      </c>
      <c r="K6934" s="8">
        <f>(Table1[[#This Row],[Actual Amount]]-Table1[[#This Row],[Budget Amount]])</f>
        <v>36814</v>
      </c>
      <c r="L6934" s="10">
        <f>(Table1[[#This Row],[Actual Amount]]-Table1[[#This Row],[Budget Amount]]) / Table1[[#This Row],[Budget Amount]]</f>
        <v>0.29208651359113919</v>
      </c>
    </row>
    <row r="6935" spans="1:12">
      <c r="A6935" s="6">
        <v>44361</v>
      </c>
      <c r="B6935" s="6" t="str">
        <f>TEXT(Table1[[#This Row],[Date]],"mm")</f>
        <v>06</v>
      </c>
      <c r="C6935" s="6" t="str">
        <f>TEXT(Table1[[#This Row],[Date]],"yyyy")</f>
        <v>2021</v>
      </c>
      <c r="D6935" t="s">
        <v>8</v>
      </c>
      <c r="E6935" t="s">
        <v>14</v>
      </c>
      <c r="F6935" t="s">
        <v>10</v>
      </c>
      <c r="G6935" s="8">
        <v>45415</v>
      </c>
      <c r="H6935" s="8">
        <v>116613</v>
      </c>
      <c r="I6935" t="s">
        <v>11</v>
      </c>
      <c r="J6935" t="s">
        <v>6959</v>
      </c>
      <c r="K6935" s="8">
        <f>(Table1[[#This Row],[Actual Amount]]-Table1[[#This Row],[Budget Amount]])</f>
        <v>71198</v>
      </c>
      <c r="L6935" s="10">
        <f>(Table1[[#This Row],[Actual Amount]]-Table1[[#This Row],[Budget Amount]]) / Table1[[#This Row],[Budget Amount]]</f>
        <v>1.5677199163272046</v>
      </c>
    </row>
    <row r="6936" spans="1:12">
      <c r="A6936" s="6">
        <v>44994</v>
      </c>
      <c r="B6936" s="6" t="str">
        <f>TEXT(Table1[[#This Row],[Date]],"mm")</f>
        <v>03</v>
      </c>
      <c r="C6936" s="6" t="str">
        <f>TEXT(Table1[[#This Row],[Date]],"yyyy")</f>
        <v>2023</v>
      </c>
      <c r="D6936" t="s">
        <v>45</v>
      </c>
      <c r="E6936" t="s">
        <v>19</v>
      </c>
      <c r="F6936" t="s">
        <v>29</v>
      </c>
      <c r="G6936" s="8">
        <v>31750</v>
      </c>
      <c r="H6936" s="8">
        <v>119294</v>
      </c>
      <c r="I6936" t="s">
        <v>11</v>
      </c>
      <c r="J6936" t="s">
        <v>6960</v>
      </c>
      <c r="K6936" s="8">
        <f>(Table1[[#This Row],[Actual Amount]]-Table1[[#This Row],[Budget Amount]])</f>
        <v>87544</v>
      </c>
      <c r="L6936" s="10">
        <f>(Table1[[#This Row],[Actual Amount]]-Table1[[#This Row],[Budget Amount]]) / Table1[[#This Row],[Budget Amount]]</f>
        <v>2.7572913385826774</v>
      </c>
    </row>
    <row r="6937" spans="1:12">
      <c r="A6937" s="6">
        <v>44651</v>
      </c>
      <c r="B6937" s="6" t="str">
        <f>TEXT(Table1[[#This Row],[Date]],"mm")</f>
        <v>03</v>
      </c>
      <c r="C6937" s="6" t="str">
        <f>TEXT(Table1[[#This Row],[Date]],"yyyy")</f>
        <v>2022</v>
      </c>
      <c r="D6937" t="s">
        <v>45</v>
      </c>
      <c r="E6937" t="s">
        <v>9</v>
      </c>
      <c r="F6937" t="s">
        <v>20</v>
      </c>
      <c r="G6937" s="8">
        <v>47876</v>
      </c>
      <c r="H6937" s="8">
        <v>155105</v>
      </c>
      <c r="I6937" t="s">
        <v>22</v>
      </c>
      <c r="J6937" t="s">
        <v>6961</v>
      </c>
      <c r="K6937" s="8">
        <f>(Table1[[#This Row],[Actual Amount]]-Table1[[#This Row],[Budget Amount]])</f>
        <v>107229</v>
      </c>
      <c r="L6937" s="10">
        <f>(Table1[[#This Row],[Actual Amount]]-Table1[[#This Row],[Budget Amount]]) / Table1[[#This Row],[Budget Amount]]</f>
        <v>2.23972345225165</v>
      </c>
    </row>
    <row r="6938" spans="1:12">
      <c r="A6938" s="6">
        <v>44389</v>
      </c>
      <c r="B6938" s="6" t="str">
        <f>TEXT(Table1[[#This Row],[Date]],"mm")</f>
        <v>07</v>
      </c>
      <c r="C6938" s="6" t="str">
        <f>TEXT(Table1[[#This Row],[Date]],"yyyy")</f>
        <v>2021</v>
      </c>
      <c r="D6938" t="s">
        <v>8</v>
      </c>
      <c r="E6938" t="s">
        <v>13</v>
      </c>
      <c r="F6938" t="s">
        <v>48</v>
      </c>
      <c r="G6938" s="8">
        <v>44489</v>
      </c>
      <c r="H6938" s="8">
        <v>116583</v>
      </c>
      <c r="I6938" t="s">
        <v>11</v>
      </c>
      <c r="J6938" t="s">
        <v>6962</v>
      </c>
      <c r="K6938" s="8">
        <f>(Table1[[#This Row],[Actual Amount]]-Table1[[#This Row],[Budget Amount]])</f>
        <v>72094</v>
      </c>
      <c r="L6938" s="10">
        <f>(Table1[[#This Row],[Actual Amount]]-Table1[[#This Row],[Budget Amount]]) / Table1[[#This Row],[Budget Amount]]</f>
        <v>1.6204904583155386</v>
      </c>
    </row>
    <row r="6939" spans="1:12">
      <c r="A6939" s="6">
        <v>44823</v>
      </c>
      <c r="B6939" s="6" t="str">
        <f>TEXT(Table1[[#This Row],[Date]],"mm")</f>
        <v>09</v>
      </c>
      <c r="C6939" s="6" t="str">
        <f>TEXT(Table1[[#This Row],[Date]],"yyyy")</f>
        <v>2022</v>
      </c>
      <c r="D6939" t="s">
        <v>8</v>
      </c>
      <c r="E6939" t="s">
        <v>9</v>
      </c>
      <c r="F6939" t="s">
        <v>10</v>
      </c>
      <c r="G6939" s="8">
        <v>92253</v>
      </c>
      <c r="H6939" s="8">
        <v>158357</v>
      </c>
      <c r="I6939" t="s">
        <v>22</v>
      </c>
      <c r="J6939" t="s">
        <v>6963</v>
      </c>
      <c r="K6939" s="8">
        <f>(Table1[[#This Row],[Actual Amount]]-Table1[[#This Row],[Budget Amount]])</f>
        <v>66104</v>
      </c>
      <c r="L6939" s="10">
        <f>(Table1[[#This Row],[Actual Amount]]-Table1[[#This Row],[Budget Amount]]) / Table1[[#This Row],[Budget Amount]]</f>
        <v>0.71655122326645204</v>
      </c>
    </row>
    <row r="6940" spans="1:12">
      <c r="A6940" s="6">
        <v>44726</v>
      </c>
      <c r="B6940" s="6" t="str">
        <f>TEXT(Table1[[#This Row],[Date]],"mm")</f>
        <v>06</v>
      </c>
      <c r="C6940" s="6" t="str">
        <f>TEXT(Table1[[#This Row],[Date]],"yyyy")</f>
        <v>2022</v>
      </c>
      <c r="D6940" t="s">
        <v>13</v>
      </c>
      <c r="E6940" t="s">
        <v>13</v>
      </c>
      <c r="F6940" t="s">
        <v>48</v>
      </c>
      <c r="G6940" s="8">
        <v>149927</v>
      </c>
      <c r="H6940" s="8">
        <v>125788</v>
      </c>
      <c r="I6940" t="s">
        <v>22</v>
      </c>
      <c r="J6940" t="s">
        <v>6964</v>
      </c>
      <c r="K6940" s="8">
        <f>(Table1[[#This Row],[Actual Amount]]-Table1[[#This Row],[Budget Amount]])</f>
        <v>-24139</v>
      </c>
      <c r="L6940" s="10">
        <f>(Table1[[#This Row],[Actual Amount]]-Table1[[#This Row],[Budget Amount]]) / Table1[[#This Row],[Budget Amount]]</f>
        <v>-0.16100502244425621</v>
      </c>
    </row>
    <row r="6941" spans="1:12">
      <c r="A6941" s="6">
        <v>45230</v>
      </c>
      <c r="B6941" s="6" t="str">
        <f>TEXT(Table1[[#This Row],[Date]],"mm")</f>
        <v>10</v>
      </c>
      <c r="C6941" s="6" t="str">
        <f>TEXT(Table1[[#This Row],[Date]],"yyyy")</f>
        <v>2023</v>
      </c>
      <c r="D6941" t="s">
        <v>45</v>
      </c>
      <c r="E6941" t="s">
        <v>33</v>
      </c>
      <c r="F6941" t="s">
        <v>29</v>
      </c>
      <c r="G6941" s="8">
        <v>100890</v>
      </c>
      <c r="H6941" s="8">
        <v>134535</v>
      </c>
      <c r="I6941" t="s">
        <v>22</v>
      </c>
      <c r="J6941" t="s">
        <v>6965</v>
      </c>
      <c r="K6941" s="8">
        <f>(Table1[[#This Row],[Actual Amount]]-Table1[[#This Row],[Budget Amount]])</f>
        <v>33645</v>
      </c>
      <c r="L6941" s="10">
        <f>(Table1[[#This Row],[Actual Amount]]-Table1[[#This Row],[Budget Amount]]) / Table1[[#This Row],[Budget Amount]]</f>
        <v>0.33348201011002082</v>
      </c>
    </row>
    <row r="6942" spans="1:12">
      <c r="A6942" s="6">
        <v>44288</v>
      </c>
      <c r="B6942" s="6" t="str">
        <f>TEXT(Table1[[#This Row],[Date]],"mm")</f>
        <v>04</v>
      </c>
      <c r="C6942" s="6" t="str">
        <f>TEXT(Table1[[#This Row],[Date]],"yyyy")</f>
        <v>2021</v>
      </c>
      <c r="D6942" t="s">
        <v>13</v>
      </c>
      <c r="E6942" t="s">
        <v>13</v>
      </c>
      <c r="F6942" t="s">
        <v>10</v>
      </c>
      <c r="G6942" s="8">
        <v>76759</v>
      </c>
      <c r="H6942" s="8">
        <v>163830</v>
      </c>
      <c r="I6942" t="s">
        <v>25</v>
      </c>
      <c r="J6942" t="s">
        <v>6966</v>
      </c>
      <c r="K6942" s="8">
        <f>(Table1[[#This Row],[Actual Amount]]-Table1[[#This Row],[Budget Amount]])</f>
        <v>87071</v>
      </c>
      <c r="L6942" s="10">
        <f>(Table1[[#This Row],[Actual Amount]]-Table1[[#This Row],[Budget Amount]]) / Table1[[#This Row],[Budget Amount]]</f>
        <v>1.1343425526648341</v>
      </c>
    </row>
    <row r="6943" spans="1:12">
      <c r="A6943" s="6">
        <v>44335</v>
      </c>
      <c r="B6943" s="6" t="str">
        <f>TEXT(Table1[[#This Row],[Date]],"mm")</f>
        <v>05</v>
      </c>
      <c r="C6943" s="6" t="str">
        <f>TEXT(Table1[[#This Row],[Date]],"yyyy")</f>
        <v>2021</v>
      </c>
      <c r="D6943" t="s">
        <v>45</v>
      </c>
      <c r="E6943" t="s">
        <v>19</v>
      </c>
      <c r="F6943" t="s">
        <v>48</v>
      </c>
      <c r="G6943" s="8">
        <v>54459</v>
      </c>
      <c r="H6943" s="8">
        <v>168682</v>
      </c>
      <c r="I6943" t="s">
        <v>25</v>
      </c>
      <c r="J6943" t="s">
        <v>6967</v>
      </c>
      <c r="K6943" s="8">
        <f>(Table1[[#This Row],[Actual Amount]]-Table1[[#This Row],[Budget Amount]])</f>
        <v>114223</v>
      </c>
      <c r="L6943" s="10">
        <f>(Table1[[#This Row],[Actual Amount]]-Table1[[#This Row],[Budget Amount]]) / Table1[[#This Row],[Budget Amount]]</f>
        <v>2.0974127325143685</v>
      </c>
    </row>
    <row r="6944" spans="1:12">
      <c r="A6944" s="6">
        <v>44677</v>
      </c>
      <c r="B6944" s="6" t="str">
        <f>TEXT(Table1[[#This Row],[Date]],"mm")</f>
        <v>04</v>
      </c>
      <c r="C6944" s="6" t="str">
        <f>TEXT(Table1[[#This Row],[Date]],"yyyy")</f>
        <v>2022</v>
      </c>
      <c r="D6944" t="s">
        <v>13</v>
      </c>
      <c r="E6944" t="s">
        <v>24</v>
      </c>
      <c r="F6944" t="s">
        <v>48</v>
      </c>
      <c r="G6944" s="8">
        <v>56414</v>
      </c>
      <c r="H6944" s="8">
        <v>50582</v>
      </c>
      <c r="I6944" t="s">
        <v>16</v>
      </c>
      <c r="J6944" t="s">
        <v>6968</v>
      </c>
      <c r="K6944" s="8">
        <f>(Table1[[#This Row],[Actual Amount]]-Table1[[#This Row],[Budget Amount]])</f>
        <v>-5832</v>
      </c>
      <c r="L6944" s="10">
        <f>(Table1[[#This Row],[Actual Amount]]-Table1[[#This Row],[Budget Amount]]) / Table1[[#This Row],[Budget Amount]]</f>
        <v>-0.1033785939660368</v>
      </c>
    </row>
    <row r="6945" spans="1:12">
      <c r="A6945" s="6">
        <v>44645</v>
      </c>
      <c r="B6945" s="6" t="str">
        <f>TEXT(Table1[[#This Row],[Date]],"mm")</f>
        <v>03</v>
      </c>
      <c r="C6945" s="6" t="str">
        <f>TEXT(Table1[[#This Row],[Date]],"yyyy")</f>
        <v>2022</v>
      </c>
      <c r="D6945" t="s">
        <v>8</v>
      </c>
      <c r="E6945" t="s">
        <v>14</v>
      </c>
      <c r="F6945" t="s">
        <v>29</v>
      </c>
      <c r="G6945" s="8">
        <v>130565</v>
      </c>
      <c r="H6945" s="8">
        <v>106387</v>
      </c>
      <c r="I6945" t="s">
        <v>11</v>
      </c>
      <c r="J6945" t="s">
        <v>6969</v>
      </c>
      <c r="K6945" s="8">
        <f>(Table1[[#This Row],[Actual Amount]]-Table1[[#This Row],[Budget Amount]])</f>
        <v>-24178</v>
      </c>
      <c r="L6945" s="10">
        <f>(Table1[[#This Row],[Actual Amount]]-Table1[[#This Row],[Budget Amount]]) / Table1[[#This Row],[Budget Amount]]</f>
        <v>-0.18517979550415503</v>
      </c>
    </row>
    <row r="6946" spans="1:12">
      <c r="A6946" s="6">
        <v>45065</v>
      </c>
      <c r="B6946" s="6" t="str">
        <f>TEXT(Table1[[#This Row],[Date]],"mm")</f>
        <v>05</v>
      </c>
      <c r="C6946" s="6" t="str">
        <f>TEXT(Table1[[#This Row],[Date]],"yyyy")</f>
        <v>2023</v>
      </c>
      <c r="D6946" t="s">
        <v>8</v>
      </c>
      <c r="E6946" t="s">
        <v>33</v>
      </c>
      <c r="F6946" t="s">
        <v>15</v>
      </c>
      <c r="G6946" s="8">
        <v>37073</v>
      </c>
      <c r="H6946" s="8">
        <v>72908</v>
      </c>
      <c r="I6946" t="s">
        <v>25</v>
      </c>
      <c r="J6946" t="s">
        <v>6970</v>
      </c>
      <c r="K6946" s="8">
        <f>(Table1[[#This Row],[Actual Amount]]-Table1[[#This Row],[Budget Amount]])</f>
        <v>35835</v>
      </c>
      <c r="L6946" s="10">
        <f>(Table1[[#This Row],[Actual Amount]]-Table1[[#This Row],[Budget Amount]]) / Table1[[#This Row],[Budget Amount]]</f>
        <v>0.96660642516116846</v>
      </c>
    </row>
    <row r="6947" spans="1:12">
      <c r="A6947" s="6">
        <v>44536</v>
      </c>
      <c r="B6947" s="6" t="str">
        <f>TEXT(Table1[[#This Row],[Date]],"mm")</f>
        <v>12</v>
      </c>
      <c r="C6947" s="6" t="str">
        <f>TEXT(Table1[[#This Row],[Date]],"yyyy")</f>
        <v>2021</v>
      </c>
      <c r="D6947" t="s">
        <v>31</v>
      </c>
      <c r="E6947" t="s">
        <v>9</v>
      </c>
      <c r="F6947" t="s">
        <v>29</v>
      </c>
      <c r="G6947" s="8">
        <v>110937</v>
      </c>
      <c r="H6947" s="8">
        <v>90005</v>
      </c>
      <c r="I6947" t="s">
        <v>11</v>
      </c>
      <c r="J6947" t="s">
        <v>6971</v>
      </c>
      <c r="K6947" s="8">
        <f>(Table1[[#This Row],[Actual Amount]]-Table1[[#This Row],[Budget Amount]])</f>
        <v>-20932</v>
      </c>
      <c r="L6947" s="10">
        <f>(Table1[[#This Row],[Actual Amount]]-Table1[[#This Row],[Budget Amount]]) / Table1[[#This Row],[Budget Amount]]</f>
        <v>-0.18868366730666955</v>
      </c>
    </row>
    <row r="6948" spans="1:12">
      <c r="A6948" s="6">
        <v>45272</v>
      </c>
      <c r="B6948" s="6" t="str">
        <f>TEXT(Table1[[#This Row],[Date]],"mm")</f>
        <v>12</v>
      </c>
      <c r="C6948" s="6" t="str">
        <f>TEXT(Table1[[#This Row],[Date]],"yyyy")</f>
        <v>2023</v>
      </c>
      <c r="D6948" t="s">
        <v>13</v>
      </c>
      <c r="E6948" t="s">
        <v>13</v>
      </c>
      <c r="F6948" t="s">
        <v>10</v>
      </c>
      <c r="G6948" s="8">
        <v>33199</v>
      </c>
      <c r="H6948" s="8">
        <v>149006</v>
      </c>
      <c r="I6948" t="s">
        <v>22</v>
      </c>
      <c r="J6948" t="s">
        <v>6972</v>
      </c>
      <c r="K6948" s="8">
        <f>(Table1[[#This Row],[Actual Amount]]-Table1[[#This Row],[Budget Amount]])</f>
        <v>115807</v>
      </c>
      <c r="L6948" s="10">
        <f>(Table1[[#This Row],[Actual Amount]]-Table1[[#This Row],[Budget Amount]]) / Table1[[#This Row],[Budget Amount]]</f>
        <v>3.488267718907196</v>
      </c>
    </row>
    <row r="6949" spans="1:12">
      <c r="A6949" s="6">
        <v>44662</v>
      </c>
      <c r="B6949" s="6" t="str">
        <f>TEXT(Table1[[#This Row],[Date]],"mm")</f>
        <v>04</v>
      </c>
      <c r="C6949" s="6" t="str">
        <f>TEXT(Table1[[#This Row],[Date]],"yyyy")</f>
        <v>2022</v>
      </c>
      <c r="D6949" t="s">
        <v>31</v>
      </c>
      <c r="E6949" t="s">
        <v>33</v>
      </c>
      <c r="F6949" t="s">
        <v>10</v>
      </c>
      <c r="G6949" s="8">
        <v>64526</v>
      </c>
      <c r="H6949" s="8">
        <v>123998</v>
      </c>
      <c r="I6949" t="s">
        <v>11</v>
      </c>
      <c r="J6949" t="s">
        <v>6973</v>
      </c>
      <c r="K6949" s="8">
        <f>(Table1[[#This Row],[Actual Amount]]-Table1[[#This Row],[Budget Amount]])</f>
        <v>59472</v>
      </c>
      <c r="L6949" s="10">
        <f>(Table1[[#This Row],[Actual Amount]]-Table1[[#This Row],[Budget Amount]]) / Table1[[#This Row],[Budget Amount]]</f>
        <v>0.92167498372748968</v>
      </c>
    </row>
    <row r="6950" spans="1:12">
      <c r="A6950" s="6">
        <v>44914</v>
      </c>
      <c r="B6950" s="6" t="str">
        <f>TEXT(Table1[[#This Row],[Date]],"mm")</f>
        <v>12</v>
      </c>
      <c r="C6950" s="6" t="str">
        <f>TEXT(Table1[[#This Row],[Date]],"yyyy")</f>
        <v>2022</v>
      </c>
      <c r="D6950" t="s">
        <v>31</v>
      </c>
      <c r="E6950" t="s">
        <v>24</v>
      </c>
      <c r="F6950" t="s">
        <v>20</v>
      </c>
      <c r="G6950" s="8">
        <v>42272</v>
      </c>
      <c r="H6950" s="8">
        <v>55647</v>
      </c>
      <c r="I6950" t="s">
        <v>22</v>
      </c>
      <c r="J6950" t="s">
        <v>6974</v>
      </c>
      <c r="K6950" s="8">
        <f>(Table1[[#This Row],[Actual Amount]]-Table1[[#This Row],[Budget Amount]])</f>
        <v>13375</v>
      </c>
      <c r="L6950" s="10">
        <f>(Table1[[#This Row],[Actual Amount]]-Table1[[#This Row],[Budget Amount]]) / Table1[[#This Row],[Budget Amount]]</f>
        <v>0.3164032929598789</v>
      </c>
    </row>
    <row r="6951" spans="1:12">
      <c r="A6951" s="6">
        <v>44995</v>
      </c>
      <c r="B6951" s="6" t="str">
        <f>TEXT(Table1[[#This Row],[Date]],"mm")</f>
        <v>03</v>
      </c>
      <c r="C6951" s="6" t="str">
        <f>TEXT(Table1[[#This Row],[Date]],"yyyy")</f>
        <v>2023</v>
      </c>
      <c r="D6951" t="s">
        <v>27</v>
      </c>
      <c r="E6951" t="s">
        <v>13</v>
      </c>
      <c r="F6951" t="s">
        <v>48</v>
      </c>
      <c r="G6951" s="8">
        <v>120217</v>
      </c>
      <c r="H6951" s="8">
        <v>17132</v>
      </c>
      <c r="I6951" t="s">
        <v>11</v>
      </c>
      <c r="J6951" t="s">
        <v>6975</v>
      </c>
      <c r="K6951" s="8">
        <f>(Table1[[#This Row],[Actual Amount]]-Table1[[#This Row],[Budget Amount]])</f>
        <v>-103085</v>
      </c>
      <c r="L6951" s="10">
        <f>(Table1[[#This Row],[Actual Amount]]-Table1[[#This Row],[Budget Amount]]) / Table1[[#This Row],[Budget Amount]]</f>
        <v>-0.85749103704135021</v>
      </c>
    </row>
    <row r="6952" spans="1:12">
      <c r="A6952" s="6">
        <v>44671</v>
      </c>
      <c r="B6952" s="6" t="str">
        <f>TEXT(Table1[[#This Row],[Date]],"mm")</f>
        <v>04</v>
      </c>
      <c r="C6952" s="6" t="str">
        <f>TEXT(Table1[[#This Row],[Date]],"yyyy")</f>
        <v>2022</v>
      </c>
      <c r="D6952" t="s">
        <v>45</v>
      </c>
      <c r="E6952" t="s">
        <v>19</v>
      </c>
      <c r="F6952" t="s">
        <v>10</v>
      </c>
      <c r="G6952" s="8">
        <v>73957</v>
      </c>
      <c r="H6952" s="8">
        <v>156492</v>
      </c>
      <c r="I6952" t="s">
        <v>25</v>
      </c>
      <c r="J6952" t="s">
        <v>6976</v>
      </c>
      <c r="K6952" s="8">
        <f>(Table1[[#This Row],[Actual Amount]]-Table1[[#This Row],[Budget Amount]])</f>
        <v>82535</v>
      </c>
      <c r="L6952" s="10">
        <f>(Table1[[#This Row],[Actual Amount]]-Table1[[#This Row],[Budget Amount]]) / Table1[[#This Row],[Budget Amount]]</f>
        <v>1.1159863163730275</v>
      </c>
    </row>
    <row r="6953" spans="1:12">
      <c r="A6953" s="6">
        <v>44597</v>
      </c>
      <c r="B6953" s="6" t="str">
        <f>TEXT(Table1[[#This Row],[Date]],"mm")</f>
        <v>02</v>
      </c>
      <c r="C6953" s="6" t="str">
        <f>TEXT(Table1[[#This Row],[Date]],"yyyy")</f>
        <v>2022</v>
      </c>
      <c r="D6953" t="s">
        <v>18</v>
      </c>
      <c r="E6953" t="s">
        <v>9</v>
      </c>
      <c r="F6953" t="s">
        <v>15</v>
      </c>
      <c r="G6953" s="8">
        <v>10005</v>
      </c>
      <c r="H6953" s="8">
        <v>91320</v>
      </c>
      <c r="I6953" t="s">
        <v>11</v>
      </c>
      <c r="J6953" t="s">
        <v>6977</v>
      </c>
      <c r="K6953" s="8">
        <f>(Table1[[#This Row],[Actual Amount]]-Table1[[#This Row],[Budget Amount]])</f>
        <v>81315</v>
      </c>
      <c r="L6953" s="10">
        <f>(Table1[[#This Row],[Actual Amount]]-Table1[[#This Row],[Budget Amount]]) / Table1[[#This Row],[Budget Amount]]</f>
        <v>8.1274362818590706</v>
      </c>
    </row>
    <row r="6954" spans="1:12">
      <c r="A6954" s="6">
        <v>44801</v>
      </c>
      <c r="B6954" s="6" t="str">
        <f>TEXT(Table1[[#This Row],[Date]],"mm")</f>
        <v>08</v>
      </c>
      <c r="C6954" s="6" t="str">
        <f>TEXT(Table1[[#This Row],[Date]],"yyyy")</f>
        <v>2022</v>
      </c>
      <c r="D6954" t="s">
        <v>27</v>
      </c>
      <c r="E6954" t="s">
        <v>9</v>
      </c>
      <c r="F6954" t="s">
        <v>15</v>
      </c>
      <c r="G6954" s="8">
        <v>53226</v>
      </c>
      <c r="H6954" s="8">
        <v>44248</v>
      </c>
      <c r="I6954" t="s">
        <v>22</v>
      </c>
      <c r="J6954" t="s">
        <v>6978</v>
      </c>
      <c r="K6954" s="8">
        <f>(Table1[[#This Row],[Actual Amount]]-Table1[[#This Row],[Budget Amount]])</f>
        <v>-8978</v>
      </c>
      <c r="L6954" s="10">
        <f>(Table1[[#This Row],[Actual Amount]]-Table1[[#This Row],[Budget Amount]]) / Table1[[#This Row],[Budget Amount]]</f>
        <v>-0.16867696238680344</v>
      </c>
    </row>
    <row r="6955" spans="1:12">
      <c r="A6955" s="6">
        <v>45128</v>
      </c>
      <c r="B6955" s="6" t="str">
        <f>TEXT(Table1[[#This Row],[Date]],"mm")</f>
        <v>07</v>
      </c>
      <c r="C6955" s="6" t="str">
        <f>TEXT(Table1[[#This Row],[Date]],"yyyy")</f>
        <v>2023</v>
      </c>
      <c r="D6955" t="s">
        <v>45</v>
      </c>
      <c r="E6955" t="s">
        <v>13</v>
      </c>
      <c r="F6955" t="s">
        <v>29</v>
      </c>
      <c r="G6955" s="8">
        <v>112291</v>
      </c>
      <c r="H6955" s="8">
        <v>61972</v>
      </c>
      <c r="I6955" t="s">
        <v>25</v>
      </c>
      <c r="J6955" t="s">
        <v>6979</v>
      </c>
      <c r="K6955" s="8">
        <f>(Table1[[#This Row],[Actual Amount]]-Table1[[#This Row],[Budget Amount]])</f>
        <v>-50319</v>
      </c>
      <c r="L6955" s="10">
        <f>(Table1[[#This Row],[Actual Amount]]-Table1[[#This Row],[Budget Amount]]) / Table1[[#This Row],[Budget Amount]]</f>
        <v>-0.44811249343224302</v>
      </c>
    </row>
    <row r="6956" spans="1:12">
      <c r="A6956" s="6">
        <v>45193</v>
      </c>
      <c r="B6956" s="6" t="str">
        <f>TEXT(Table1[[#This Row],[Date]],"mm")</f>
        <v>09</v>
      </c>
      <c r="C6956" s="6" t="str">
        <f>TEXT(Table1[[#This Row],[Date]],"yyyy")</f>
        <v>2023</v>
      </c>
      <c r="D6956" t="s">
        <v>18</v>
      </c>
      <c r="E6956" t="s">
        <v>24</v>
      </c>
      <c r="F6956" t="s">
        <v>10</v>
      </c>
      <c r="G6956" s="8">
        <v>40208</v>
      </c>
      <c r="H6956" s="8">
        <v>68355</v>
      </c>
      <c r="I6956" t="s">
        <v>22</v>
      </c>
      <c r="J6956" t="s">
        <v>6980</v>
      </c>
      <c r="K6956" s="8">
        <f>(Table1[[#This Row],[Actual Amount]]-Table1[[#This Row],[Budget Amount]])</f>
        <v>28147</v>
      </c>
      <c r="L6956" s="10">
        <f>(Table1[[#This Row],[Actual Amount]]-Table1[[#This Row],[Budget Amount]]) / Table1[[#This Row],[Budget Amount]]</f>
        <v>0.70003481894150421</v>
      </c>
    </row>
    <row r="6957" spans="1:12">
      <c r="A6957" s="6">
        <v>45118</v>
      </c>
      <c r="B6957" s="6" t="str">
        <f>TEXT(Table1[[#This Row],[Date]],"mm")</f>
        <v>07</v>
      </c>
      <c r="C6957" s="6" t="str">
        <f>TEXT(Table1[[#This Row],[Date]],"yyyy")</f>
        <v>2023</v>
      </c>
      <c r="D6957" t="s">
        <v>31</v>
      </c>
      <c r="E6957" t="s">
        <v>14</v>
      </c>
      <c r="F6957" t="s">
        <v>10</v>
      </c>
      <c r="G6957" s="8">
        <v>128480</v>
      </c>
      <c r="H6957" s="8">
        <v>63310</v>
      </c>
      <c r="I6957" t="s">
        <v>22</v>
      </c>
      <c r="J6957" t="s">
        <v>6981</v>
      </c>
      <c r="K6957" s="8">
        <f>(Table1[[#This Row],[Actual Amount]]-Table1[[#This Row],[Budget Amount]])</f>
        <v>-65170</v>
      </c>
      <c r="L6957" s="10">
        <f>(Table1[[#This Row],[Actual Amount]]-Table1[[#This Row],[Budget Amount]]) / Table1[[#This Row],[Budget Amount]]</f>
        <v>-0.50723848069738475</v>
      </c>
    </row>
    <row r="6958" spans="1:12">
      <c r="A6958" s="6">
        <v>45017</v>
      </c>
      <c r="B6958" s="6" t="str">
        <f>TEXT(Table1[[#This Row],[Date]],"mm")</f>
        <v>04</v>
      </c>
      <c r="C6958" s="6" t="str">
        <f>TEXT(Table1[[#This Row],[Date]],"yyyy")</f>
        <v>2023</v>
      </c>
      <c r="D6958" t="s">
        <v>18</v>
      </c>
      <c r="E6958" t="s">
        <v>14</v>
      </c>
      <c r="F6958" t="s">
        <v>20</v>
      </c>
      <c r="G6958" s="8">
        <v>84240</v>
      </c>
      <c r="H6958" s="8">
        <v>40955</v>
      </c>
      <c r="I6958" t="s">
        <v>25</v>
      </c>
      <c r="J6958" t="s">
        <v>6982</v>
      </c>
      <c r="K6958" s="8">
        <f>(Table1[[#This Row],[Actual Amount]]-Table1[[#This Row],[Budget Amount]])</f>
        <v>-43285</v>
      </c>
      <c r="L6958" s="10">
        <f>(Table1[[#This Row],[Actual Amount]]-Table1[[#This Row],[Budget Amount]]) / Table1[[#This Row],[Budget Amount]]</f>
        <v>-0.51382953466286796</v>
      </c>
    </row>
    <row r="6959" spans="1:12">
      <c r="A6959" s="6">
        <v>44853</v>
      </c>
      <c r="B6959" s="6" t="str">
        <f>TEXT(Table1[[#This Row],[Date]],"mm")</f>
        <v>10</v>
      </c>
      <c r="C6959" s="6" t="str">
        <f>TEXT(Table1[[#This Row],[Date]],"yyyy")</f>
        <v>2022</v>
      </c>
      <c r="D6959" t="s">
        <v>8</v>
      </c>
      <c r="E6959" t="s">
        <v>9</v>
      </c>
      <c r="F6959" t="s">
        <v>20</v>
      </c>
      <c r="G6959" s="8">
        <v>129652</v>
      </c>
      <c r="H6959" s="8">
        <v>71348</v>
      </c>
      <c r="I6959" t="s">
        <v>11</v>
      </c>
      <c r="J6959" t="s">
        <v>6983</v>
      </c>
      <c r="K6959" s="8">
        <f>(Table1[[#This Row],[Actual Amount]]-Table1[[#This Row],[Budget Amount]])</f>
        <v>-58304</v>
      </c>
      <c r="L6959" s="10">
        <f>(Table1[[#This Row],[Actual Amount]]-Table1[[#This Row],[Budget Amount]]) / Table1[[#This Row],[Budget Amount]]</f>
        <v>-0.44969610958566009</v>
      </c>
    </row>
    <row r="6960" spans="1:12">
      <c r="A6960" s="6">
        <v>44794</v>
      </c>
      <c r="B6960" s="6" t="str">
        <f>TEXT(Table1[[#This Row],[Date]],"mm")</f>
        <v>08</v>
      </c>
      <c r="C6960" s="6" t="str">
        <f>TEXT(Table1[[#This Row],[Date]],"yyyy")</f>
        <v>2022</v>
      </c>
      <c r="D6960" t="s">
        <v>8</v>
      </c>
      <c r="E6960" t="s">
        <v>24</v>
      </c>
      <c r="F6960" t="s">
        <v>20</v>
      </c>
      <c r="G6960" s="8">
        <v>21452</v>
      </c>
      <c r="H6960" s="8">
        <v>61982</v>
      </c>
      <c r="I6960" t="s">
        <v>16</v>
      </c>
      <c r="J6960" t="s">
        <v>6984</v>
      </c>
      <c r="K6960" s="8">
        <f>(Table1[[#This Row],[Actual Amount]]-Table1[[#This Row],[Budget Amount]])</f>
        <v>40530</v>
      </c>
      <c r="L6960" s="10">
        <f>(Table1[[#This Row],[Actual Amount]]-Table1[[#This Row],[Budget Amount]]) / Table1[[#This Row],[Budget Amount]]</f>
        <v>1.8893343278016035</v>
      </c>
    </row>
    <row r="6961" spans="1:12">
      <c r="A6961" s="6">
        <v>44710</v>
      </c>
      <c r="B6961" s="6" t="str">
        <f>TEXT(Table1[[#This Row],[Date]],"mm")</f>
        <v>05</v>
      </c>
      <c r="C6961" s="6" t="str">
        <f>TEXT(Table1[[#This Row],[Date]],"yyyy")</f>
        <v>2022</v>
      </c>
      <c r="D6961" t="s">
        <v>13</v>
      </c>
      <c r="E6961" t="s">
        <v>9</v>
      </c>
      <c r="F6961" t="s">
        <v>10</v>
      </c>
      <c r="G6961" s="8">
        <v>109278</v>
      </c>
      <c r="H6961" s="8">
        <v>43540</v>
      </c>
      <c r="I6961" t="s">
        <v>16</v>
      </c>
      <c r="J6961" t="s">
        <v>6985</v>
      </c>
      <c r="K6961" s="8">
        <f>(Table1[[#This Row],[Actual Amount]]-Table1[[#This Row],[Budget Amount]])</f>
        <v>-65738</v>
      </c>
      <c r="L6961" s="10">
        <f>(Table1[[#This Row],[Actual Amount]]-Table1[[#This Row],[Budget Amount]]) / Table1[[#This Row],[Budget Amount]]</f>
        <v>-0.60156664653452663</v>
      </c>
    </row>
    <row r="6962" spans="1:12">
      <c r="A6962" s="6">
        <v>45226</v>
      </c>
      <c r="B6962" s="6" t="str">
        <f>TEXT(Table1[[#This Row],[Date]],"mm")</f>
        <v>10</v>
      </c>
      <c r="C6962" s="6" t="str">
        <f>TEXT(Table1[[#This Row],[Date]],"yyyy")</f>
        <v>2023</v>
      </c>
      <c r="D6962" t="s">
        <v>45</v>
      </c>
      <c r="E6962" t="s">
        <v>14</v>
      </c>
      <c r="F6962" t="s">
        <v>29</v>
      </c>
      <c r="G6962" s="8">
        <v>23558</v>
      </c>
      <c r="H6962" s="8">
        <v>138188</v>
      </c>
      <c r="I6962" t="s">
        <v>11</v>
      </c>
      <c r="J6962" t="s">
        <v>6986</v>
      </c>
      <c r="K6962" s="8">
        <f>(Table1[[#This Row],[Actual Amount]]-Table1[[#This Row],[Budget Amount]])</f>
        <v>114630</v>
      </c>
      <c r="L6962" s="10">
        <f>(Table1[[#This Row],[Actual Amount]]-Table1[[#This Row],[Budget Amount]]) / Table1[[#This Row],[Budget Amount]]</f>
        <v>4.8658629764835721</v>
      </c>
    </row>
    <row r="6963" spans="1:12">
      <c r="A6963" s="6">
        <v>44696</v>
      </c>
      <c r="B6963" s="6" t="str">
        <f>TEXT(Table1[[#This Row],[Date]],"mm")</f>
        <v>05</v>
      </c>
      <c r="C6963" s="6" t="str">
        <f>TEXT(Table1[[#This Row],[Date]],"yyyy")</f>
        <v>2022</v>
      </c>
      <c r="D6963" t="s">
        <v>27</v>
      </c>
      <c r="E6963" t="s">
        <v>9</v>
      </c>
      <c r="F6963" t="s">
        <v>29</v>
      </c>
      <c r="G6963" s="8">
        <v>51936</v>
      </c>
      <c r="H6963" s="8">
        <v>108884</v>
      </c>
      <c r="I6963" t="s">
        <v>11</v>
      </c>
      <c r="J6963" t="s">
        <v>6987</v>
      </c>
      <c r="K6963" s="8">
        <f>(Table1[[#This Row],[Actual Amount]]-Table1[[#This Row],[Budget Amount]])</f>
        <v>56948</v>
      </c>
      <c r="L6963" s="10">
        <f>(Table1[[#This Row],[Actual Amount]]-Table1[[#This Row],[Budget Amount]]) / Table1[[#This Row],[Budget Amount]]</f>
        <v>1.0965033887861984</v>
      </c>
    </row>
    <row r="6964" spans="1:12">
      <c r="A6964" s="6">
        <v>44913</v>
      </c>
      <c r="B6964" s="6" t="str">
        <f>TEXT(Table1[[#This Row],[Date]],"mm")</f>
        <v>12</v>
      </c>
      <c r="C6964" s="6" t="str">
        <f>TEXT(Table1[[#This Row],[Date]],"yyyy")</f>
        <v>2022</v>
      </c>
      <c r="D6964" t="s">
        <v>31</v>
      </c>
      <c r="E6964" t="s">
        <v>13</v>
      </c>
      <c r="F6964" t="s">
        <v>29</v>
      </c>
      <c r="G6964" s="8">
        <v>76156</v>
      </c>
      <c r="H6964" s="8">
        <v>27323</v>
      </c>
      <c r="I6964" t="s">
        <v>25</v>
      </c>
      <c r="J6964" t="s">
        <v>6988</v>
      </c>
      <c r="K6964" s="8">
        <f>(Table1[[#This Row],[Actual Amount]]-Table1[[#This Row],[Budget Amount]])</f>
        <v>-48833</v>
      </c>
      <c r="L6964" s="10">
        <f>(Table1[[#This Row],[Actual Amount]]-Table1[[#This Row],[Budget Amount]]) / Table1[[#This Row],[Budget Amount]]</f>
        <v>-0.64122327853353644</v>
      </c>
    </row>
    <row r="6965" spans="1:12">
      <c r="A6965" s="6">
        <v>44797</v>
      </c>
      <c r="B6965" s="6" t="str">
        <f>TEXT(Table1[[#This Row],[Date]],"mm")</f>
        <v>08</v>
      </c>
      <c r="C6965" s="6" t="str">
        <f>TEXT(Table1[[#This Row],[Date]],"yyyy")</f>
        <v>2022</v>
      </c>
      <c r="D6965" t="s">
        <v>45</v>
      </c>
      <c r="E6965" t="s">
        <v>19</v>
      </c>
      <c r="F6965" t="s">
        <v>29</v>
      </c>
      <c r="G6965" s="8">
        <v>55610</v>
      </c>
      <c r="H6965" s="8">
        <v>15211</v>
      </c>
      <c r="I6965" t="s">
        <v>22</v>
      </c>
      <c r="J6965" t="s">
        <v>6989</v>
      </c>
      <c r="K6965" s="8">
        <f>(Table1[[#This Row],[Actual Amount]]-Table1[[#This Row],[Budget Amount]])</f>
        <v>-40399</v>
      </c>
      <c r="L6965" s="10">
        <f>(Table1[[#This Row],[Actual Amount]]-Table1[[#This Row],[Budget Amount]]) / Table1[[#This Row],[Budget Amount]]</f>
        <v>-0.72647005934184494</v>
      </c>
    </row>
    <row r="6966" spans="1:12">
      <c r="A6966" s="6">
        <v>44862</v>
      </c>
      <c r="B6966" s="6" t="str">
        <f>TEXT(Table1[[#This Row],[Date]],"mm")</f>
        <v>10</v>
      </c>
      <c r="C6966" s="6" t="str">
        <f>TEXT(Table1[[#This Row],[Date]],"yyyy")</f>
        <v>2022</v>
      </c>
      <c r="D6966" t="s">
        <v>31</v>
      </c>
      <c r="E6966" t="s">
        <v>13</v>
      </c>
      <c r="F6966" t="s">
        <v>15</v>
      </c>
      <c r="G6966" s="8">
        <v>148667</v>
      </c>
      <c r="H6966" s="8">
        <v>65547</v>
      </c>
      <c r="I6966" t="s">
        <v>25</v>
      </c>
      <c r="J6966" t="s">
        <v>6990</v>
      </c>
      <c r="K6966" s="8">
        <f>(Table1[[#This Row],[Actual Amount]]-Table1[[#This Row],[Budget Amount]])</f>
        <v>-83120</v>
      </c>
      <c r="L6966" s="10">
        <f>(Table1[[#This Row],[Actual Amount]]-Table1[[#This Row],[Budget Amount]]) / Table1[[#This Row],[Budget Amount]]</f>
        <v>-0.55910188542178152</v>
      </c>
    </row>
    <row r="6967" spans="1:12">
      <c r="A6967" s="6">
        <v>44664</v>
      </c>
      <c r="B6967" s="6" t="str">
        <f>TEXT(Table1[[#This Row],[Date]],"mm")</f>
        <v>04</v>
      </c>
      <c r="C6967" s="6" t="str">
        <f>TEXT(Table1[[#This Row],[Date]],"yyyy")</f>
        <v>2022</v>
      </c>
      <c r="D6967" t="s">
        <v>8</v>
      </c>
      <c r="E6967" t="s">
        <v>19</v>
      </c>
      <c r="F6967" t="s">
        <v>10</v>
      </c>
      <c r="G6967" s="8">
        <v>120337</v>
      </c>
      <c r="H6967" s="8">
        <v>55003</v>
      </c>
      <c r="I6967" t="s">
        <v>25</v>
      </c>
      <c r="J6967" t="s">
        <v>6991</v>
      </c>
      <c r="K6967" s="8">
        <f>(Table1[[#This Row],[Actual Amount]]-Table1[[#This Row],[Budget Amount]])</f>
        <v>-65334</v>
      </c>
      <c r="L6967" s="10">
        <f>(Table1[[#This Row],[Actual Amount]]-Table1[[#This Row],[Budget Amount]]) / Table1[[#This Row],[Budget Amount]]</f>
        <v>-0.54292528482511615</v>
      </c>
    </row>
    <row r="6968" spans="1:12">
      <c r="A6968" s="6">
        <v>44357</v>
      </c>
      <c r="B6968" s="6" t="str">
        <f>TEXT(Table1[[#This Row],[Date]],"mm")</f>
        <v>06</v>
      </c>
      <c r="C6968" s="6" t="str">
        <f>TEXT(Table1[[#This Row],[Date]],"yyyy")</f>
        <v>2021</v>
      </c>
      <c r="D6968" t="s">
        <v>27</v>
      </c>
      <c r="E6968" t="s">
        <v>24</v>
      </c>
      <c r="F6968" t="s">
        <v>48</v>
      </c>
      <c r="G6968" s="8">
        <v>18785</v>
      </c>
      <c r="H6968" s="8">
        <v>40148</v>
      </c>
      <c r="I6968" t="s">
        <v>22</v>
      </c>
      <c r="J6968" t="s">
        <v>6992</v>
      </c>
      <c r="K6968" s="8">
        <f>(Table1[[#This Row],[Actual Amount]]-Table1[[#This Row],[Budget Amount]])</f>
        <v>21363</v>
      </c>
      <c r="L6968" s="10">
        <f>(Table1[[#This Row],[Actual Amount]]-Table1[[#This Row],[Budget Amount]]) / Table1[[#This Row],[Budget Amount]]</f>
        <v>1.1372371573063615</v>
      </c>
    </row>
    <row r="6969" spans="1:12">
      <c r="A6969" s="6">
        <v>44466</v>
      </c>
      <c r="B6969" s="6" t="str">
        <f>TEXT(Table1[[#This Row],[Date]],"mm")</f>
        <v>09</v>
      </c>
      <c r="C6969" s="6" t="str">
        <f>TEXT(Table1[[#This Row],[Date]],"yyyy")</f>
        <v>2021</v>
      </c>
      <c r="D6969" t="s">
        <v>27</v>
      </c>
      <c r="E6969" t="s">
        <v>14</v>
      </c>
      <c r="F6969" t="s">
        <v>10</v>
      </c>
      <c r="G6969" s="8">
        <v>117915</v>
      </c>
      <c r="H6969" s="8">
        <v>164008</v>
      </c>
      <c r="I6969" t="s">
        <v>22</v>
      </c>
      <c r="J6969" t="s">
        <v>6993</v>
      </c>
      <c r="K6969" s="8">
        <f>(Table1[[#This Row],[Actual Amount]]-Table1[[#This Row],[Budget Amount]])</f>
        <v>46093</v>
      </c>
      <c r="L6969" s="10">
        <f>(Table1[[#This Row],[Actual Amount]]-Table1[[#This Row],[Budget Amount]]) / Table1[[#This Row],[Budget Amount]]</f>
        <v>0.39090022473815883</v>
      </c>
    </row>
    <row r="6970" spans="1:12">
      <c r="A6970" s="6">
        <v>45276</v>
      </c>
      <c r="B6970" s="6" t="str">
        <f>TEXT(Table1[[#This Row],[Date]],"mm")</f>
        <v>12</v>
      </c>
      <c r="C6970" s="6" t="str">
        <f>TEXT(Table1[[#This Row],[Date]],"yyyy")</f>
        <v>2023</v>
      </c>
      <c r="D6970" t="s">
        <v>8</v>
      </c>
      <c r="E6970" t="s">
        <v>24</v>
      </c>
      <c r="F6970" t="s">
        <v>29</v>
      </c>
      <c r="G6970" s="8">
        <v>81388</v>
      </c>
      <c r="H6970" s="8">
        <v>136125</v>
      </c>
      <c r="I6970" t="s">
        <v>11</v>
      </c>
      <c r="J6970" t="s">
        <v>6994</v>
      </c>
      <c r="K6970" s="8">
        <f>(Table1[[#This Row],[Actual Amount]]-Table1[[#This Row],[Budget Amount]])</f>
        <v>54737</v>
      </c>
      <c r="L6970" s="10">
        <f>(Table1[[#This Row],[Actual Amount]]-Table1[[#This Row],[Budget Amount]]) / Table1[[#This Row],[Budget Amount]]</f>
        <v>0.67254386396028898</v>
      </c>
    </row>
    <row r="6971" spans="1:12">
      <c r="A6971" s="6">
        <v>44424</v>
      </c>
      <c r="B6971" s="6" t="str">
        <f>TEXT(Table1[[#This Row],[Date]],"mm")</f>
        <v>08</v>
      </c>
      <c r="C6971" s="6" t="str">
        <f>TEXT(Table1[[#This Row],[Date]],"yyyy")</f>
        <v>2021</v>
      </c>
      <c r="D6971" t="s">
        <v>18</v>
      </c>
      <c r="E6971" t="s">
        <v>24</v>
      </c>
      <c r="F6971" t="s">
        <v>15</v>
      </c>
      <c r="G6971" s="8">
        <v>20134</v>
      </c>
      <c r="H6971" s="8">
        <v>123831</v>
      </c>
      <c r="I6971" t="s">
        <v>22</v>
      </c>
      <c r="J6971" t="s">
        <v>6995</v>
      </c>
      <c r="K6971" s="8">
        <f>(Table1[[#This Row],[Actual Amount]]-Table1[[#This Row],[Budget Amount]])</f>
        <v>103697</v>
      </c>
      <c r="L6971" s="10">
        <f>(Table1[[#This Row],[Actual Amount]]-Table1[[#This Row],[Budget Amount]]) / Table1[[#This Row],[Budget Amount]]</f>
        <v>5.1503427038839771</v>
      </c>
    </row>
    <row r="6972" spans="1:12">
      <c r="A6972" s="6">
        <v>45045</v>
      </c>
      <c r="B6972" s="6" t="str">
        <f>TEXT(Table1[[#This Row],[Date]],"mm")</f>
        <v>04</v>
      </c>
      <c r="C6972" s="6" t="str">
        <f>TEXT(Table1[[#This Row],[Date]],"yyyy")</f>
        <v>2023</v>
      </c>
      <c r="D6972" t="s">
        <v>27</v>
      </c>
      <c r="E6972" t="s">
        <v>14</v>
      </c>
      <c r="F6972" t="s">
        <v>15</v>
      </c>
      <c r="G6972" s="8">
        <v>18814</v>
      </c>
      <c r="H6972" s="8">
        <v>106517</v>
      </c>
      <c r="I6972" t="s">
        <v>22</v>
      </c>
      <c r="J6972" t="s">
        <v>6996</v>
      </c>
      <c r="K6972" s="8">
        <f>(Table1[[#This Row],[Actual Amount]]-Table1[[#This Row],[Budget Amount]])</f>
        <v>87703</v>
      </c>
      <c r="L6972" s="10">
        <f>(Table1[[#This Row],[Actual Amount]]-Table1[[#This Row],[Budget Amount]]) / Table1[[#This Row],[Budget Amount]]</f>
        <v>4.6615818007866485</v>
      </c>
    </row>
    <row r="6973" spans="1:12">
      <c r="A6973" s="6">
        <v>44345</v>
      </c>
      <c r="B6973" s="6" t="str">
        <f>TEXT(Table1[[#This Row],[Date]],"mm")</f>
        <v>05</v>
      </c>
      <c r="C6973" s="6" t="str">
        <f>TEXT(Table1[[#This Row],[Date]],"yyyy")</f>
        <v>2021</v>
      </c>
      <c r="D6973" t="s">
        <v>18</v>
      </c>
      <c r="E6973" t="s">
        <v>33</v>
      </c>
      <c r="F6973" t="s">
        <v>10</v>
      </c>
      <c r="G6973" s="8">
        <v>87576</v>
      </c>
      <c r="H6973" s="8">
        <v>91768</v>
      </c>
      <c r="I6973" t="s">
        <v>11</v>
      </c>
      <c r="J6973" t="s">
        <v>6997</v>
      </c>
      <c r="K6973" s="8">
        <f>(Table1[[#This Row],[Actual Amount]]-Table1[[#This Row],[Budget Amount]])</f>
        <v>4192</v>
      </c>
      <c r="L6973" s="10">
        <f>(Table1[[#This Row],[Actual Amount]]-Table1[[#This Row],[Budget Amount]]) / Table1[[#This Row],[Budget Amount]]</f>
        <v>4.7866995523887824E-2</v>
      </c>
    </row>
    <row r="6974" spans="1:12">
      <c r="A6974" s="6">
        <v>45266</v>
      </c>
      <c r="B6974" s="6" t="str">
        <f>TEXT(Table1[[#This Row],[Date]],"mm")</f>
        <v>12</v>
      </c>
      <c r="C6974" s="6" t="str">
        <f>TEXT(Table1[[#This Row],[Date]],"yyyy")</f>
        <v>2023</v>
      </c>
      <c r="D6974" t="s">
        <v>31</v>
      </c>
      <c r="E6974" t="s">
        <v>33</v>
      </c>
      <c r="F6974" t="s">
        <v>48</v>
      </c>
      <c r="G6974" s="8">
        <v>14529</v>
      </c>
      <c r="H6974" s="8">
        <v>74141</v>
      </c>
      <c r="I6974" t="s">
        <v>25</v>
      </c>
      <c r="J6974" t="s">
        <v>6998</v>
      </c>
      <c r="K6974" s="8">
        <f>(Table1[[#This Row],[Actual Amount]]-Table1[[#This Row],[Budget Amount]])</f>
        <v>59612</v>
      </c>
      <c r="L6974" s="10">
        <f>(Table1[[#This Row],[Actual Amount]]-Table1[[#This Row],[Budget Amount]]) / Table1[[#This Row],[Budget Amount]]</f>
        <v>4.1029664808314408</v>
      </c>
    </row>
    <row r="6975" spans="1:12">
      <c r="A6975" s="6">
        <v>44828</v>
      </c>
      <c r="B6975" s="6" t="str">
        <f>TEXT(Table1[[#This Row],[Date]],"mm")</f>
        <v>09</v>
      </c>
      <c r="C6975" s="6" t="str">
        <f>TEXT(Table1[[#This Row],[Date]],"yyyy")</f>
        <v>2022</v>
      </c>
      <c r="D6975" t="s">
        <v>27</v>
      </c>
      <c r="E6975" t="s">
        <v>9</v>
      </c>
      <c r="F6975" t="s">
        <v>29</v>
      </c>
      <c r="G6975" s="8">
        <v>46687</v>
      </c>
      <c r="H6975" s="8">
        <v>154496</v>
      </c>
      <c r="I6975" t="s">
        <v>16</v>
      </c>
      <c r="J6975" t="s">
        <v>6999</v>
      </c>
      <c r="K6975" s="8">
        <f>(Table1[[#This Row],[Actual Amount]]-Table1[[#This Row],[Budget Amount]])</f>
        <v>107809</v>
      </c>
      <c r="L6975" s="10">
        <f>(Table1[[#This Row],[Actual Amount]]-Table1[[#This Row],[Budget Amount]]) / Table1[[#This Row],[Budget Amount]]</f>
        <v>2.3091867115042732</v>
      </c>
    </row>
    <row r="6976" spans="1:12">
      <c r="A6976" s="6">
        <v>44609</v>
      </c>
      <c r="B6976" s="6" t="str">
        <f>TEXT(Table1[[#This Row],[Date]],"mm")</f>
        <v>02</v>
      </c>
      <c r="C6976" s="6" t="str">
        <f>TEXT(Table1[[#This Row],[Date]],"yyyy")</f>
        <v>2022</v>
      </c>
      <c r="D6976" t="s">
        <v>13</v>
      </c>
      <c r="E6976" t="s">
        <v>33</v>
      </c>
      <c r="F6976" t="s">
        <v>15</v>
      </c>
      <c r="G6976" s="8">
        <v>116813</v>
      </c>
      <c r="H6976" s="8">
        <v>155821</v>
      </c>
      <c r="I6976" t="s">
        <v>22</v>
      </c>
      <c r="J6976" t="s">
        <v>7000</v>
      </c>
      <c r="K6976" s="8">
        <f>(Table1[[#This Row],[Actual Amount]]-Table1[[#This Row],[Budget Amount]])</f>
        <v>39008</v>
      </c>
      <c r="L6976" s="10">
        <f>(Table1[[#This Row],[Actual Amount]]-Table1[[#This Row],[Budget Amount]]) / Table1[[#This Row],[Budget Amount]]</f>
        <v>0.33393543526833486</v>
      </c>
    </row>
    <row r="6977" spans="1:12">
      <c r="A6977" s="6">
        <v>44716</v>
      </c>
      <c r="B6977" s="6" t="str">
        <f>TEXT(Table1[[#This Row],[Date]],"mm")</f>
        <v>06</v>
      </c>
      <c r="C6977" s="6" t="str">
        <f>TEXT(Table1[[#This Row],[Date]],"yyyy")</f>
        <v>2022</v>
      </c>
      <c r="D6977" t="s">
        <v>8</v>
      </c>
      <c r="E6977" t="s">
        <v>13</v>
      </c>
      <c r="F6977" t="s">
        <v>29</v>
      </c>
      <c r="G6977" s="8">
        <v>127270</v>
      </c>
      <c r="H6977" s="8">
        <v>91148</v>
      </c>
      <c r="I6977" t="s">
        <v>25</v>
      </c>
      <c r="J6977" t="s">
        <v>7001</v>
      </c>
      <c r="K6977" s="8">
        <f>(Table1[[#This Row],[Actual Amount]]-Table1[[#This Row],[Budget Amount]])</f>
        <v>-36122</v>
      </c>
      <c r="L6977" s="10">
        <f>(Table1[[#This Row],[Actual Amount]]-Table1[[#This Row],[Budget Amount]]) / Table1[[#This Row],[Budget Amount]]</f>
        <v>-0.28382179618134673</v>
      </c>
    </row>
    <row r="6978" spans="1:12">
      <c r="A6978" s="6">
        <v>44583</v>
      </c>
      <c r="B6978" s="6" t="str">
        <f>TEXT(Table1[[#This Row],[Date]],"mm")</f>
        <v>01</v>
      </c>
      <c r="C6978" s="6" t="str">
        <f>TEXT(Table1[[#This Row],[Date]],"yyyy")</f>
        <v>2022</v>
      </c>
      <c r="D6978" t="s">
        <v>18</v>
      </c>
      <c r="E6978" t="s">
        <v>19</v>
      </c>
      <c r="F6978" t="s">
        <v>29</v>
      </c>
      <c r="G6978" s="8">
        <v>124012</v>
      </c>
      <c r="H6978" s="8">
        <v>41666</v>
      </c>
      <c r="I6978" t="s">
        <v>25</v>
      </c>
      <c r="J6978" t="s">
        <v>7002</v>
      </c>
      <c r="K6978" s="8">
        <f>(Table1[[#This Row],[Actual Amount]]-Table1[[#This Row],[Budget Amount]])</f>
        <v>-82346</v>
      </c>
      <c r="L6978" s="10">
        <f>(Table1[[#This Row],[Actual Amount]]-Table1[[#This Row],[Budget Amount]]) / Table1[[#This Row],[Budget Amount]]</f>
        <v>-0.66401638551107955</v>
      </c>
    </row>
    <row r="6979" spans="1:12">
      <c r="A6979" s="6">
        <v>44471</v>
      </c>
      <c r="B6979" s="6" t="str">
        <f>TEXT(Table1[[#This Row],[Date]],"mm")</f>
        <v>10</v>
      </c>
      <c r="C6979" s="6" t="str">
        <f>TEXT(Table1[[#This Row],[Date]],"yyyy")</f>
        <v>2021</v>
      </c>
      <c r="D6979" t="s">
        <v>13</v>
      </c>
      <c r="E6979" t="s">
        <v>24</v>
      </c>
      <c r="F6979" t="s">
        <v>29</v>
      </c>
      <c r="G6979" s="8">
        <v>73627</v>
      </c>
      <c r="H6979" s="8">
        <v>36858</v>
      </c>
      <c r="I6979" t="s">
        <v>16</v>
      </c>
      <c r="J6979" t="s">
        <v>7003</v>
      </c>
      <c r="K6979" s="8">
        <f>(Table1[[#This Row],[Actual Amount]]-Table1[[#This Row],[Budget Amount]])</f>
        <v>-36769</v>
      </c>
      <c r="L6979" s="10">
        <f>(Table1[[#This Row],[Actual Amount]]-Table1[[#This Row],[Budget Amount]]) / Table1[[#This Row],[Budget Amount]]</f>
        <v>-0.4993956021568175</v>
      </c>
    </row>
    <row r="6980" spans="1:12">
      <c r="A6980" s="6">
        <v>44549</v>
      </c>
      <c r="B6980" s="6" t="str">
        <f>TEXT(Table1[[#This Row],[Date]],"mm")</f>
        <v>12</v>
      </c>
      <c r="C6980" s="6" t="str">
        <f>TEXT(Table1[[#This Row],[Date]],"yyyy")</f>
        <v>2021</v>
      </c>
      <c r="D6980" t="s">
        <v>31</v>
      </c>
      <c r="E6980" t="s">
        <v>9</v>
      </c>
      <c r="F6980" t="s">
        <v>20</v>
      </c>
      <c r="G6980" s="8">
        <v>124621</v>
      </c>
      <c r="H6980" s="8">
        <v>35640</v>
      </c>
      <c r="I6980" t="s">
        <v>22</v>
      </c>
      <c r="J6980" t="s">
        <v>7004</v>
      </c>
      <c r="K6980" s="8">
        <f>(Table1[[#This Row],[Actual Amount]]-Table1[[#This Row],[Budget Amount]])</f>
        <v>-88981</v>
      </c>
      <c r="L6980" s="10">
        <f>(Table1[[#This Row],[Actual Amount]]-Table1[[#This Row],[Budget Amount]]) / Table1[[#This Row],[Budget Amount]]</f>
        <v>-0.71401288707360722</v>
      </c>
    </row>
    <row r="6981" spans="1:12">
      <c r="A6981" s="6">
        <v>45286</v>
      </c>
      <c r="B6981" s="6" t="str">
        <f>TEXT(Table1[[#This Row],[Date]],"mm")</f>
        <v>12</v>
      </c>
      <c r="C6981" s="6" t="str">
        <f>TEXT(Table1[[#This Row],[Date]],"yyyy")</f>
        <v>2023</v>
      </c>
      <c r="D6981" t="s">
        <v>31</v>
      </c>
      <c r="E6981" t="s">
        <v>24</v>
      </c>
      <c r="F6981" t="s">
        <v>29</v>
      </c>
      <c r="G6981" s="8">
        <v>18819</v>
      </c>
      <c r="H6981" s="8">
        <v>160836</v>
      </c>
      <c r="I6981" t="s">
        <v>25</v>
      </c>
      <c r="J6981" t="s">
        <v>7005</v>
      </c>
      <c r="K6981" s="8">
        <f>(Table1[[#This Row],[Actual Amount]]-Table1[[#This Row],[Budget Amount]])</f>
        <v>142017</v>
      </c>
      <c r="L6981" s="10">
        <f>(Table1[[#This Row],[Actual Amount]]-Table1[[#This Row],[Budget Amount]]) / Table1[[#This Row],[Budget Amount]]</f>
        <v>7.5464689941017058</v>
      </c>
    </row>
    <row r="6982" spans="1:12">
      <c r="A6982" s="6">
        <v>44794</v>
      </c>
      <c r="B6982" s="6" t="str">
        <f>TEXT(Table1[[#This Row],[Date]],"mm")</f>
        <v>08</v>
      </c>
      <c r="C6982" s="6" t="str">
        <f>TEXT(Table1[[#This Row],[Date]],"yyyy")</f>
        <v>2022</v>
      </c>
      <c r="D6982" t="s">
        <v>27</v>
      </c>
      <c r="E6982" t="s">
        <v>14</v>
      </c>
      <c r="F6982" t="s">
        <v>29</v>
      </c>
      <c r="G6982" s="8">
        <v>97243</v>
      </c>
      <c r="H6982" s="8">
        <v>55937</v>
      </c>
      <c r="I6982" t="s">
        <v>25</v>
      </c>
      <c r="J6982" t="s">
        <v>7006</v>
      </c>
      <c r="K6982" s="8">
        <f>(Table1[[#This Row],[Actual Amount]]-Table1[[#This Row],[Budget Amount]])</f>
        <v>-41306</v>
      </c>
      <c r="L6982" s="10">
        <f>(Table1[[#This Row],[Actual Amount]]-Table1[[#This Row],[Budget Amount]]) / Table1[[#This Row],[Budget Amount]]</f>
        <v>-0.42477093466881932</v>
      </c>
    </row>
    <row r="6983" spans="1:12">
      <c r="A6983" s="6">
        <v>44754</v>
      </c>
      <c r="B6983" s="6" t="str">
        <f>TEXT(Table1[[#This Row],[Date]],"mm")</f>
        <v>07</v>
      </c>
      <c r="C6983" s="6" t="str">
        <f>TEXT(Table1[[#This Row],[Date]],"yyyy")</f>
        <v>2022</v>
      </c>
      <c r="D6983" t="s">
        <v>27</v>
      </c>
      <c r="E6983" t="s">
        <v>33</v>
      </c>
      <c r="F6983" t="s">
        <v>48</v>
      </c>
      <c r="G6983" s="8">
        <v>72793</v>
      </c>
      <c r="H6983" s="8">
        <v>24473</v>
      </c>
      <c r="I6983" t="s">
        <v>22</v>
      </c>
      <c r="J6983" t="s">
        <v>7007</v>
      </c>
      <c r="K6983" s="8">
        <f>(Table1[[#This Row],[Actual Amount]]-Table1[[#This Row],[Budget Amount]])</f>
        <v>-48320</v>
      </c>
      <c r="L6983" s="10">
        <f>(Table1[[#This Row],[Actual Amount]]-Table1[[#This Row],[Budget Amount]]) / Table1[[#This Row],[Budget Amount]]</f>
        <v>-0.66380009066805878</v>
      </c>
    </row>
    <row r="6984" spans="1:12">
      <c r="A6984" s="6">
        <v>44309</v>
      </c>
      <c r="B6984" s="6" t="str">
        <f>TEXT(Table1[[#This Row],[Date]],"mm")</f>
        <v>04</v>
      </c>
      <c r="C6984" s="6" t="str">
        <f>TEXT(Table1[[#This Row],[Date]],"yyyy")</f>
        <v>2021</v>
      </c>
      <c r="D6984" t="s">
        <v>13</v>
      </c>
      <c r="E6984" t="s">
        <v>14</v>
      </c>
      <c r="F6984" t="s">
        <v>48</v>
      </c>
      <c r="G6984" s="8">
        <v>70115</v>
      </c>
      <c r="H6984" s="8">
        <v>64209</v>
      </c>
      <c r="I6984" t="s">
        <v>22</v>
      </c>
      <c r="J6984" t="s">
        <v>7008</v>
      </c>
      <c r="K6984" s="8">
        <f>(Table1[[#This Row],[Actual Amount]]-Table1[[#This Row],[Budget Amount]])</f>
        <v>-5906</v>
      </c>
      <c r="L6984" s="10">
        <f>(Table1[[#This Row],[Actual Amount]]-Table1[[#This Row],[Budget Amount]]) / Table1[[#This Row],[Budget Amount]]</f>
        <v>-8.4233045710618265E-2</v>
      </c>
    </row>
    <row r="6985" spans="1:12">
      <c r="A6985" s="6">
        <v>44337</v>
      </c>
      <c r="B6985" s="6" t="str">
        <f>TEXT(Table1[[#This Row],[Date]],"mm")</f>
        <v>05</v>
      </c>
      <c r="C6985" s="6" t="str">
        <f>TEXT(Table1[[#This Row],[Date]],"yyyy")</f>
        <v>2021</v>
      </c>
      <c r="D6985" t="s">
        <v>45</v>
      </c>
      <c r="E6985" t="s">
        <v>9</v>
      </c>
      <c r="F6985" t="s">
        <v>20</v>
      </c>
      <c r="G6985" s="8">
        <v>141624</v>
      </c>
      <c r="H6985" s="8">
        <v>152533</v>
      </c>
      <c r="I6985" t="s">
        <v>25</v>
      </c>
      <c r="J6985" t="s">
        <v>7009</v>
      </c>
      <c r="K6985" s="8">
        <f>(Table1[[#This Row],[Actual Amount]]-Table1[[#This Row],[Budget Amount]])</f>
        <v>10909</v>
      </c>
      <c r="L6985" s="10">
        <f>(Table1[[#This Row],[Actual Amount]]-Table1[[#This Row],[Budget Amount]]) / Table1[[#This Row],[Budget Amount]]</f>
        <v>7.7027904874879968E-2</v>
      </c>
    </row>
    <row r="6986" spans="1:12">
      <c r="A6986" s="6">
        <v>44926</v>
      </c>
      <c r="B6986" s="6" t="str">
        <f>TEXT(Table1[[#This Row],[Date]],"mm")</f>
        <v>12</v>
      </c>
      <c r="C6986" s="6" t="str">
        <f>TEXT(Table1[[#This Row],[Date]],"yyyy")</f>
        <v>2022</v>
      </c>
      <c r="D6986" t="s">
        <v>45</v>
      </c>
      <c r="E6986" t="s">
        <v>19</v>
      </c>
      <c r="F6986" t="s">
        <v>20</v>
      </c>
      <c r="G6986" s="8">
        <v>89718</v>
      </c>
      <c r="H6986" s="8">
        <v>144635</v>
      </c>
      <c r="I6986" t="s">
        <v>11</v>
      </c>
      <c r="J6986" t="s">
        <v>7010</v>
      </c>
      <c r="K6986" s="8">
        <f>(Table1[[#This Row],[Actual Amount]]-Table1[[#This Row],[Budget Amount]])</f>
        <v>54917</v>
      </c>
      <c r="L6986" s="10">
        <f>(Table1[[#This Row],[Actual Amount]]-Table1[[#This Row],[Budget Amount]]) / Table1[[#This Row],[Budget Amount]]</f>
        <v>0.61210682360284452</v>
      </c>
    </row>
    <row r="6987" spans="1:12">
      <c r="A6987" s="6">
        <v>44785</v>
      </c>
      <c r="B6987" s="6" t="str">
        <f>TEXT(Table1[[#This Row],[Date]],"mm")</f>
        <v>08</v>
      </c>
      <c r="C6987" s="6" t="str">
        <f>TEXT(Table1[[#This Row],[Date]],"yyyy")</f>
        <v>2022</v>
      </c>
      <c r="D6987" t="s">
        <v>27</v>
      </c>
      <c r="E6987" t="s">
        <v>13</v>
      </c>
      <c r="F6987" t="s">
        <v>29</v>
      </c>
      <c r="G6987" s="8">
        <v>120086</v>
      </c>
      <c r="H6987" s="8">
        <v>19403</v>
      </c>
      <c r="I6987" t="s">
        <v>11</v>
      </c>
      <c r="J6987" t="s">
        <v>7011</v>
      </c>
      <c r="K6987" s="8">
        <f>(Table1[[#This Row],[Actual Amount]]-Table1[[#This Row],[Budget Amount]])</f>
        <v>-100683</v>
      </c>
      <c r="L6987" s="10">
        <f>(Table1[[#This Row],[Actual Amount]]-Table1[[#This Row],[Budget Amount]]) / Table1[[#This Row],[Budget Amount]]</f>
        <v>-0.83842412937394872</v>
      </c>
    </row>
    <row r="6988" spans="1:12">
      <c r="A6988" s="6">
        <v>44607</v>
      </c>
      <c r="B6988" s="6" t="str">
        <f>TEXT(Table1[[#This Row],[Date]],"mm")</f>
        <v>02</v>
      </c>
      <c r="C6988" s="6" t="str">
        <f>TEXT(Table1[[#This Row],[Date]],"yyyy")</f>
        <v>2022</v>
      </c>
      <c r="D6988" t="s">
        <v>45</v>
      </c>
      <c r="E6988" t="s">
        <v>33</v>
      </c>
      <c r="F6988" t="s">
        <v>15</v>
      </c>
      <c r="G6988" s="8">
        <v>107139</v>
      </c>
      <c r="H6988" s="8">
        <v>34065</v>
      </c>
      <c r="I6988" t="s">
        <v>25</v>
      </c>
      <c r="J6988" t="s">
        <v>7012</v>
      </c>
      <c r="K6988" s="8">
        <f>(Table1[[#This Row],[Actual Amount]]-Table1[[#This Row],[Budget Amount]])</f>
        <v>-73074</v>
      </c>
      <c r="L6988" s="10">
        <f>(Table1[[#This Row],[Actual Amount]]-Table1[[#This Row],[Budget Amount]]) / Table1[[#This Row],[Budget Amount]]</f>
        <v>-0.68204855374793494</v>
      </c>
    </row>
    <row r="6989" spans="1:12">
      <c r="A6989" s="6">
        <v>44573</v>
      </c>
      <c r="B6989" s="6" t="str">
        <f>TEXT(Table1[[#This Row],[Date]],"mm")</f>
        <v>01</v>
      </c>
      <c r="C6989" s="6" t="str">
        <f>TEXT(Table1[[#This Row],[Date]],"yyyy")</f>
        <v>2022</v>
      </c>
      <c r="D6989" t="s">
        <v>8</v>
      </c>
      <c r="E6989" t="s">
        <v>14</v>
      </c>
      <c r="F6989" t="s">
        <v>15</v>
      </c>
      <c r="G6989" s="8">
        <v>105848</v>
      </c>
      <c r="H6989" s="8">
        <v>13429</v>
      </c>
      <c r="I6989" t="s">
        <v>22</v>
      </c>
      <c r="J6989" t="s">
        <v>7013</v>
      </c>
      <c r="K6989" s="8">
        <f>(Table1[[#This Row],[Actual Amount]]-Table1[[#This Row],[Budget Amount]])</f>
        <v>-92419</v>
      </c>
      <c r="L6989" s="10">
        <f>(Table1[[#This Row],[Actual Amount]]-Table1[[#This Row],[Budget Amount]]) / Table1[[#This Row],[Budget Amount]]</f>
        <v>-0.8731293930919809</v>
      </c>
    </row>
    <row r="6990" spans="1:12">
      <c r="A6990" s="6">
        <v>44947</v>
      </c>
      <c r="B6990" s="6" t="str">
        <f>TEXT(Table1[[#This Row],[Date]],"mm")</f>
        <v>01</v>
      </c>
      <c r="C6990" s="6" t="str">
        <f>TEXT(Table1[[#This Row],[Date]],"yyyy")</f>
        <v>2023</v>
      </c>
      <c r="D6990" t="s">
        <v>13</v>
      </c>
      <c r="E6990" t="s">
        <v>19</v>
      </c>
      <c r="F6990" t="s">
        <v>10</v>
      </c>
      <c r="G6990" s="8">
        <v>25155</v>
      </c>
      <c r="H6990" s="8">
        <v>66793</v>
      </c>
      <c r="I6990" t="s">
        <v>22</v>
      </c>
      <c r="J6990" t="s">
        <v>7014</v>
      </c>
      <c r="K6990" s="8">
        <f>(Table1[[#This Row],[Actual Amount]]-Table1[[#This Row],[Budget Amount]])</f>
        <v>41638</v>
      </c>
      <c r="L6990" s="10">
        <f>(Table1[[#This Row],[Actual Amount]]-Table1[[#This Row],[Budget Amount]]) / Table1[[#This Row],[Budget Amount]]</f>
        <v>1.6552574040946133</v>
      </c>
    </row>
    <row r="6991" spans="1:12">
      <c r="A6991" s="6">
        <v>44823</v>
      </c>
      <c r="B6991" s="6" t="str">
        <f>TEXT(Table1[[#This Row],[Date]],"mm")</f>
        <v>09</v>
      </c>
      <c r="C6991" s="6" t="str">
        <f>TEXT(Table1[[#This Row],[Date]],"yyyy")</f>
        <v>2022</v>
      </c>
      <c r="D6991" t="s">
        <v>8</v>
      </c>
      <c r="E6991" t="s">
        <v>33</v>
      </c>
      <c r="F6991" t="s">
        <v>15</v>
      </c>
      <c r="G6991" s="8">
        <v>140092</v>
      </c>
      <c r="H6991" s="8">
        <v>17282</v>
      </c>
      <c r="I6991" t="s">
        <v>11</v>
      </c>
      <c r="J6991" t="s">
        <v>7015</v>
      </c>
      <c r="K6991" s="8">
        <f>(Table1[[#This Row],[Actual Amount]]-Table1[[#This Row],[Budget Amount]])</f>
        <v>-122810</v>
      </c>
      <c r="L6991" s="10">
        <f>(Table1[[#This Row],[Actual Amount]]-Table1[[#This Row],[Budget Amount]]) / Table1[[#This Row],[Budget Amount]]</f>
        <v>-0.87663820917682667</v>
      </c>
    </row>
    <row r="6992" spans="1:12">
      <c r="A6992" s="6">
        <v>45191</v>
      </c>
      <c r="B6992" s="6" t="str">
        <f>TEXT(Table1[[#This Row],[Date]],"mm")</f>
        <v>09</v>
      </c>
      <c r="C6992" s="6" t="str">
        <f>TEXT(Table1[[#This Row],[Date]],"yyyy")</f>
        <v>2023</v>
      </c>
      <c r="D6992" t="s">
        <v>45</v>
      </c>
      <c r="E6992" t="s">
        <v>24</v>
      </c>
      <c r="F6992" t="s">
        <v>15</v>
      </c>
      <c r="G6992" s="8">
        <v>85813</v>
      </c>
      <c r="H6992" s="8">
        <v>63351</v>
      </c>
      <c r="I6992" t="s">
        <v>11</v>
      </c>
      <c r="J6992" t="s">
        <v>7016</v>
      </c>
      <c r="K6992" s="8">
        <f>(Table1[[#This Row],[Actual Amount]]-Table1[[#This Row],[Budget Amount]])</f>
        <v>-22462</v>
      </c>
      <c r="L6992" s="10">
        <f>(Table1[[#This Row],[Actual Amount]]-Table1[[#This Row],[Budget Amount]]) / Table1[[#This Row],[Budget Amount]]</f>
        <v>-0.2617552119142787</v>
      </c>
    </row>
    <row r="6993" spans="1:12">
      <c r="A6993" s="6">
        <v>44899</v>
      </c>
      <c r="B6993" s="6" t="str">
        <f>TEXT(Table1[[#This Row],[Date]],"mm")</f>
        <v>12</v>
      </c>
      <c r="C6993" s="6" t="str">
        <f>TEXT(Table1[[#This Row],[Date]],"yyyy")</f>
        <v>2022</v>
      </c>
      <c r="D6993" t="s">
        <v>27</v>
      </c>
      <c r="E6993" t="s">
        <v>13</v>
      </c>
      <c r="F6993" t="s">
        <v>48</v>
      </c>
      <c r="G6993" s="8">
        <v>116064</v>
      </c>
      <c r="H6993" s="8">
        <v>85357</v>
      </c>
      <c r="I6993" t="s">
        <v>16</v>
      </c>
      <c r="J6993" t="s">
        <v>7017</v>
      </c>
      <c r="K6993" s="8">
        <f>(Table1[[#This Row],[Actual Amount]]-Table1[[#This Row],[Budget Amount]])</f>
        <v>-30707</v>
      </c>
      <c r="L6993" s="10">
        <f>(Table1[[#This Row],[Actual Amount]]-Table1[[#This Row],[Budget Amount]]) / Table1[[#This Row],[Budget Amount]]</f>
        <v>-0.26456954783567688</v>
      </c>
    </row>
    <row r="6994" spans="1:12">
      <c r="A6994" s="6">
        <v>44658</v>
      </c>
      <c r="B6994" s="6" t="str">
        <f>TEXT(Table1[[#This Row],[Date]],"mm")</f>
        <v>04</v>
      </c>
      <c r="C6994" s="6" t="str">
        <f>TEXT(Table1[[#This Row],[Date]],"yyyy")</f>
        <v>2022</v>
      </c>
      <c r="D6994" t="s">
        <v>8</v>
      </c>
      <c r="E6994" t="s">
        <v>19</v>
      </c>
      <c r="F6994" t="s">
        <v>10</v>
      </c>
      <c r="G6994" s="8">
        <v>90212</v>
      </c>
      <c r="H6994" s="8">
        <v>138564</v>
      </c>
      <c r="I6994" t="s">
        <v>11</v>
      </c>
      <c r="J6994" t="s">
        <v>7018</v>
      </c>
      <c r="K6994" s="8">
        <f>(Table1[[#This Row],[Actual Amount]]-Table1[[#This Row],[Budget Amount]])</f>
        <v>48352</v>
      </c>
      <c r="L6994" s="10">
        <f>(Table1[[#This Row],[Actual Amount]]-Table1[[#This Row],[Budget Amount]]) / Table1[[#This Row],[Budget Amount]]</f>
        <v>0.53598190928036182</v>
      </c>
    </row>
    <row r="6995" spans="1:12">
      <c r="A6995" s="6">
        <v>44208</v>
      </c>
      <c r="B6995" s="6" t="str">
        <f>TEXT(Table1[[#This Row],[Date]],"mm")</f>
        <v>01</v>
      </c>
      <c r="C6995" s="6" t="str">
        <f>TEXT(Table1[[#This Row],[Date]],"yyyy")</f>
        <v>2021</v>
      </c>
      <c r="D6995" t="s">
        <v>31</v>
      </c>
      <c r="E6995" t="s">
        <v>33</v>
      </c>
      <c r="F6995" t="s">
        <v>10</v>
      </c>
      <c r="G6995" s="8">
        <v>19785</v>
      </c>
      <c r="H6995" s="8">
        <v>147414</v>
      </c>
      <c r="I6995" t="s">
        <v>22</v>
      </c>
      <c r="J6995" t="s">
        <v>7019</v>
      </c>
      <c r="K6995" s="8">
        <f>(Table1[[#This Row],[Actual Amount]]-Table1[[#This Row],[Budget Amount]])</f>
        <v>127629</v>
      </c>
      <c r="L6995" s="10">
        <f>(Table1[[#This Row],[Actual Amount]]-Table1[[#This Row],[Budget Amount]]) / Table1[[#This Row],[Budget Amount]]</f>
        <v>6.4507960576194083</v>
      </c>
    </row>
    <row r="6996" spans="1:12">
      <c r="A6996" s="6">
        <v>44673</v>
      </c>
      <c r="B6996" s="6" t="str">
        <f>TEXT(Table1[[#This Row],[Date]],"mm")</f>
        <v>04</v>
      </c>
      <c r="C6996" s="6" t="str">
        <f>TEXT(Table1[[#This Row],[Date]],"yyyy")</f>
        <v>2022</v>
      </c>
      <c r="D6996" t="s">
        <v>27</v>
      </c>
      <c r="E6996" t="s">
        <v>13</v>
      </c>
      <c r="F6996" t="s">
        <v>48</v>
      </c>
      <c r="G6996" s="8">
        <v>21970</v>
      </c>
      <c r="H6996" s="8">
        <v>153725</v>
      </c>
      <c r="I6996" t="s">
        <v>11</v>
      </c>
      <c r="J6996" t="s">
        <v>7020</v>
      </c>
      <c r="K6996" s="8">
        <f>(Table1[[#This Row],[Actual Amount]]-Table1[[#This Row],[Budget Amount]])</f>
        <v>131755</v>
      </c>
      <c r="L6996" s="10">
        <f>(Table1[[#This Row],[Actual Amount]]-Table1[[#This Row],[Budget Amount]]) / Table1[[#This Row],[Budget Amount]]</f>
        <v>5.9970414201183431</v>
      </c>
    </row>
    <row r="6997" spans="1:12">
      <c r="A6997" s="6">
        <v>45135</v>
      </c>
      <c r="B6997" s="6" t="str">
        <f>TEXT(Table1[[#This Row],[Date]],"mm")</f>
        <v>07</v>
      </c>
      <c r="C6997" s="6" t="str">
        <f>TEXT(Table1[[#This Row],[Date]],"yyyy")</f>
        <v>2023</v>
      </c>
      <c r="D6997" t="s">
        <v>13</v>
      </c>
      <c r="E6997" t="s">
        <v>19</v>
      </c>
      <c r="F6997" t="s">
        <v>15</v>
      </c>
      <c r="G6997" s="8">
        <v>78800</v>
      </c>
      <c r="H6997" s="8">
        <v>13434</v>
      </c>
      <c r="I6997" t="s">
        <v>25</v>
      </c>
      <c r="J6997" t="s">
        <v>7021</v>
      </c>
      <c r="K6997" s="8">
        <f>(Table1[[#This Row],[Actual Amount]]-Table1[[#This Row],[Budget Amount]])</f>
        <v>-65366</v>
      </c>
      <c r="L6997" s="10">
        <f>(Table1[[#This Row],[Actual Amount]]-Table1[[#This Row],[Budget Amount]]) / Table1[[#This Row],[Budget Amount]]</f>
        <v>-0.82951776649746189</v>
      </c>
    </row>
    <row r="6998" spans="1:12">
      <c r="A6998" s="6">
        <v>44597</v>
      </c>
      <c r="B6998" s="6" t="str">
        <f>TEXT(Table1[[#This Row],[Date]],"mm")</f>
        <v>02</v>
      </c>
      <c r="C6998" s="6" t="str">
        <f>TEXT(Table1[[#This Row],[Date]],"yyyy")</f>
        <v>2022</v>
      </c>
      <c r="D6998" t="s">
        <v>18</v>
      </c>
      <c r="E6998" t="s">
        <v>24</v>
      </c>
      <c r="F6998" t="s">
        <v>15</v>
      </c>
      <c r="G6998" s="8">
        <v>113297</v>
      </c>
      <c r="H6998" s="8">
        <v>90896</v>
      </c>
      <c r="I6998" t="s">
        <v>16</v>
      </c>
      <c r="J6998" t="s">
        <v>7022</v>
      </c>
      <c r="K6998" s="8">
        <f>(Table1[[#This Row],[Actual Amount]]-Table1[[#This Row],[Budget Amount]])</f>
        <v>-22401</v>
      </c>
      <c r="L6998" s="10">
        <f>(Table1[[#This Row],[Actual Amount]]-Table1[[#This Row],[Budget Amount]]) / Table1[[#This Row],[Budget Amount]]</f>
        <v>-0.19771926882441723</v>
      </c>
    </row>
    <row r="6999" spans="1:12">
      <c r="A6999" s="6">
        <v>45004</v>
      </c>
      <c r="B6999" s="6" t="str">
        <f>TEXT(Table1[[#This Row],[Date]],"mm")</f>
        <v>03</v>
      </c>
      <c r="C6999" s="6" t="str">
        <f>TEXT(Table1[[#This Row],[Date]],"yyyy")</f>
        <v>2023</v>
      </c>
      <c r="D6999" t="s">
        <v>18</v>
      </c>
      <c r="E6999" t="s">
        <v>24</v>
      </c>
      <c r="F6999" t="s">
        <v>10</v>
      </c>
      <c r="G6999" s="8">
        <v>84343</v>
      </c>
      <c r="H6999" s="8">
        <v>128837</v>
      </c>
      <c r="I6999" t="s">
        <v>16</v>
      </c>
      <c r="J6999" t="s">
        <v>7023</v>
      </c>
      <c r="K6999" s="8">
        <f>(Table1[[#This Row],[Actual Amount]]-Table1[[#This Row],[Budget Amount]])</f>
        <v>44494</v>
      </c>
      <c r="L6999" s="10">
        <f>(Table1[[#This Row],[Actual Amount]]-Table1[[#This Row],[Budget Amount]]) / Table1[[#This Row],[Budget Amount]]</f>
        <v>0.52753636934896786</v>
      </c>
    </row>
    <row r="7000" spans="1:12">
      <c r="A7000" s="6">
        <v>44373</v>
      </c>
      <c r="B7000" s="6" t="str">
        <f>TEXT(Table1[[#This Row],[Date]],"mm")</f>
        <v>06</v>
      </c>
      <c r="C7000" s="6" t="str">
        <f>TEXT(Table1[[#This Row],[Date]],"yyyy")</f>
        <v>2021</v>
      </c>
      <c r="D7000" t="s">
        <v>27</v>
      </c>
      <c r="E7000" t="s">
        <v>14</v>
      </c>
      <c r="F7000" t="s">
        <v>15</v>
      </c>
      <c r="G7000" s="8">
        <v>36207</v>
      </c>
      <c r="H7000" s="8">
        <v>14460</v>
      </c>
      <c r="I7000" t="s">
        <v>22</v>
      </c>
      <c r="J7000" t="s">
        <v>7024</v>
      </c>
      <c r="K7000" s="8">
        <f>(Table1[[#This Row],[Actual Amount]]-Table1[[#This Row],[Budget Amount]])</f>
        <v>-21747</v>
      </c>
      <c r="L7000" s="10">
        <f>(Table1[[#This Row],[Actual Amount]]-Table1[[#This Row],[Budget Amount]]) / Table1[[#This Row],[Budget Amount]]</f>
        <v>-0.60062971248653574</v>
      </c>
    </row>
    <row r="7001" spans="1:12">
      <c r="A7001" s="6">
        <v>44253</v>
      </c>
      <c r="B7001" s="6" t="str">
        <f>TEXT(Table1[[#This Row],[Date]],"mm")</f>
        <v>02</v>
      </c>
      <c r="C7001" s="6" t="str">
        <f>TEXT(Table1[[#This Row],[Date]],"yyyy")</f>
        <v>2021</v>
      </c>
      <c r="D7001" t="s">
        <v>45</v>
      </c>
      <c r="E7001" t="s">
        <v>9</v>
      </c>
      <c r="F7001" t="s">
        <v>10</v>
      </c>
      <c r="G7001" s="8">
        <v>19136</v>
      </c>
      <c r="H7001" s="8">
        <v>152988</v>
      </c>
      <c r="I7001" t="s">
        <v>25</v>
      </c>
      <c r="J7001" t="s">
        <v>7025</v>
      </c>
      <c r="K7001" s="8">
        <f>(Table1[[#This Row],[Actual Amount]]-Table1[[#This Row],[Budget Amount]])</f>
        <v>133852</v>
      </c>
      <c r="L7001" s="10">
        <f>(Table1[[#This Row],[Actual Amount]]-Table1[[#This Row],[Budget Amount]]) / Table1[[#This Row],[Budget Amount]]</f>
        <v>6.9947742474916392</v>
      </c>
    </row>
    <row r="7002" spans="1:12">
      <c r="A7002" s="6">
        <v>44644</v>
      </c>
      <c r="B7002" s="6" t="str">
        <f>TEXT(Table1[[#This Row],[Date]],"mm")</f>
        <v>03</v>
      </c>
      <c r="C7002" s="6" t="str">
        <f>TEXT(Table1[[#This Row],[Date]],"yyyy")</f>
        <v>2022</v>
      </c>
      <c r="D7002" t="s">
        <v>8</v>
      </c>
      <c r="E7002" t="s">
        <v>14</v>
      </c>
      <c r="F7002" t="s">
        <v>15</v>
      </c>
      <c r="G7002" s="8">
        <v>14980</v>
      </c>
      <c r="H7002" s="8">
        <v>148450</v>
      </c>
      <c r="I7002" t="s">
        <v>11</v>
      </c>
      <c r="J7002" t="s">
        <v>7026</v>
      </c>
      <c r="K7002" s="8">
        <f>(Table1[[#This Row],[Actual Amount]]-Table1[[#This Row],[Budget Amount]])</f>
        <v>133470</v>
      </c>
      <c r="L7002" s="10">
        <f>(Table1[[#This Row],[Actual Amount]]-Table1[[#This Row],[Budget Amount]]) / Table1[[#This Row],[Budget Amount]]</f>
        <v>8.909879839786381</v>
      </c>
    </row>
    <row r="7003" spans="1:12">
      <c r="A7003" s="6">
        <v>44399</v>
      </c>
      <c r="B7003" s="6" t="str">
        <f>TEXT(Table1[[#This Row],[Date]],"mm")</f>
        <v>07</v>
      </c>
      <c r="C7003" s="6" t="str">
        <f>TEXT(Table1[[#This Row],[Date]],"yyyy")</f>
        <v>2021</v>
      </c>
      <c r="D7003" t="s">
        <v>8</v>
      </c>
      <c r="E7003" t="s">
        <v>13</v>
      </c>
      <c r="F7003" t="s">
        <v>29</v>
      </c>
      <c r="G7003" s="8">
        <v>121898</v>
      </c>
      <c r="H7003" s="8">
        <v>110205</v>
      </c>
      <c r="I7003" t="s">
        <v>16</v>
      </c>
      <c r="J7003" t="s">
        <v>7027</v>
      </c>
      <c r="K7003" s="8">
        <f>(Table1[[#This Row],[Actual Amount]]-Table1[[#This Row],[Budget Amount]])</f>
        <v>-11693</v>
      </c>
      <c r="L7003" s="10">
        <f>(Table1[[#This Row],[Actual Amount]]-Table1[[#This Row],[Budget Amount]]) / Table1[[#This Row],[Budget Amount]]</f>
        <v>-9.5924461434970215E-2</v>
      </c>
    </row>
    <row r="7004" spans="1:12">
      <c r="A7004" s="6">
        <v>44934</v>
      </c>
      <c r="B7004" s="6" t="str">
        <f>TEXT(Table1[[#This Row],[Date]],"mm")</f>
        <v>01</v>
      </c>
      <c r="C7004" s="6" t="str">
        <f>TEXT(Table1[[#This Row],[Date]],"yyyy")</f>
        <v>2023</v>
      </c>
      <c r="D7004" t="s">
        <v>27</v>
      </c>
      <c r="E7004" t="s">
        <v>14</v>
      </c>
      <c r="F7004" t="s">
        <v>48</v>
      </c>
      <c r="G7004" s="8">
        <v>136356</v>
      </c>
      <c r="H7004" s="8">
        <v>76975</v>
      </c>
      <c r="I7004" t="s">
        <v>16</v>
      </c>
      <c r="J7004" t="s">
        <v>7028</v>
      </c>
      <c r="K7004" s="8">
        <f>(Table1[[#This Row],[Actual Amount]]-Table1[[#This Row],[Budget Amount]])</f>
        <v>-59381</v>
      </c>
      <c r="L7004" s="10">
        <f>(Table1[[#This Row],[Actual Amount]]-Table1[[#This Row],[Budget Amount]]) / Table1[[#This Row],[Budget Amount]]</f>
        <v>-0.43548505382968111</v>
      </c>
    </row>
    <row r="7005" spans="1:12">
      <c r="A7005" s="6">
        <v>44398</v>
      </c>
      <c r="B7005" s="6" t="str">
        <f>TEXT(Table1[[#This Row],[Date]],"mm")</f>
        <v>07</v>
      </c>
      <c r="C7005" s="6" t="str">
        <f>TEXT(Table1[[#This Row],[Date]],"yyyy")</f>
        <v>2021</v>
      </c>
      <c r="D7005" t="s">
        <v>31</v>
      </c>
      <c r="E7005" t="s">
        <v>19</v>
      </c>
      <c r="F7005" t="s">
        <v>20</v>
      </c>
      <c r="G7005" s="8">
        <v>113970</v>
      </c>
      <c r="H7005" s="8">
        <v>35140</v>
      </c>
      <c r="I7005" t="s">
        <v>25</v>
      </c>
      <c r="J7005" t="s">
        <v>7029</v>
      </c>
      <c r="K7005" s="8">
        <f>(Table1[[#This Row],[Actual Amount]]-Table1[[#This Row],[Budget Amount]])</f>
        <v>-78830</v>
      </c>
      <c r="L7005" s="10">
        <f>(Table1[[#This Row],[Actual Amount]]-Table1[[#This Row],[Budget Amount]]) / Table1[[#This Row],[Budget Amount]]</f>
        <v>-0.69167324734579272</v>
      </c>
    </row>
    <row r="7006" spans="1:12">
      <c r="A7006" s="6">
        <v>44559</v>
      </c>
      <c r="B7006" s="6" t="str">
        <f>TEXT(Table1[[#This Row],[Date]],"mm")</f>
        <v>12</v>
      </c>
      <c r="C7006" s="6" t="str">
        <f>TEXT(Table1[[#This Row],[Date]],"yyyy")</f>
        <v>2021</v>
      </c>
      <c r="D7006" t="s">
        <v>13</v>
      </c>
      <c r="E7006" t="s">
        <v>33</v>
      </c>
      <c r="F7006" t="s">
        <v>29</v>
      </c>
      <c r="G7006" s="8">
        <v>108135</v>
      </c>
      <c r="H7006" s="8">
        <v>64385</v>
      </c>
      <c r="I7006" t="s">
        <v>16</v>
      </c>
      <c r="J7006" t="s">
        <v>7030</v>
      </c>
      <c r="K7006" s="8">
        <f>(Table1[[#This Row],[Actual Amount]]-Table1[[#This Row],[Budget Amount]])</f>
        <v>-43750</v>
      </c>
      <c r="L7006" s="10">
        <f>(Table1[[#This Row],[Actual Amount]]-Table1[[#This Row],[Budget Amount]]) / Table1[[#This Row],[Budget Amount]]</f>
        <v>-0.40458685901881908</v>
      </c>
    </row>
    <row r="7007" spans="1:12">
      <c r="A7007" s="6">
        <v>45088</v>
      </c>
      <c r="B7007" s="6" t="str">
        <f>TEXT(Table1[[#This Row],[Date]],"mm")</f>
        <v>06</v>
      </c>
      <c r="C7007" s="6" t="str">
        <f>TEXT(Table1[[#This Row],[Date]],"yyyy")</f>
        <v>2023</v>
      </c>
      <c r="D7007" t="s">
        <v>45</v>
      </c>
      <c r="E7007" t="s">
        <v>19</v>
      </c>
      <c r="F7007" t="s">
        <v>15</v>
      </c>
      <c r="G7007" s="8">
        <v>61107</v>
      </c>
      <c r="H7007" s="8">
        <v>115843</v>
      </c>
      <c r="I7007" t="s">
        <v>25</v>
      </c>
      <c r="J7007" t="s">
        <v>7031</v>
      </c>
      <c r="K7007" s="8">
        <f>(Table1[[#This Row],[Actual Amount]]-Table1[[#This Row],[Budget Amount]])</f>
        <v>54736</v>
      </c>
      <c r="L7007" s="10">
        <f>(Table1[[#This Row],[Actual Amount]]-Table1[[#This Row],[Budget Amount]]) / Table1[[#This Row],[Budget Amount]]</f>
        <v>0.89574025889014353</v>
      </c>
    </row>
    <row r="7008" spans="1:12">
      <c r="A7008" s="6">
        <v>44650</v>
      </c>
      <c r="B7008" s="6" t="str">
        <f>TEXT(Table1[[#This Row],[Date]],"mm")</f>
        <v>03</v>
      </c>
      <c r="C7008" s="6" t="str">
        <f>TEXT(Table1[[#This Row],[Date]],"yyyy")</f>
        <v>2022</v>
      </c>
      <c r="D7008" t="s">
        <v>31</v>
      </c>
      <c r="E7008" t="s">
        <v>14</v>
      </c>
      <c r="F7008" t="s">
        <v>20</v>
      </c>
      <c r="G7008" s="8">
        <v>143468</v>
      </c>
      <c r="H7008" s="8">
        <v>24213</v>
      </c>
      <c r="I7008" t="s">
        <v>22</v>
      </c>
      <c r="J7008" t="s">
        <v>7032</v>
      </c>
      <c r="K7008" s="8">
        <f>(Table1[[#This Row],[Actual Amount]]-Table1[[#This Row],[Budget Amount]])</f>
        <v>-119255</v>
      </c>
      <c r="L7008" s="10">
        <f>(Table1[[#This Row],[Actual Amount]]-Table1[[#This Row],[Budget Amount]]) / Table1[[#This Row],[Budget Amount]]</f>
        <v>-0.83123065770764215</v>
      </c>
    </row>
    <row r="7009" spans="1:12">
      <c r="A7009" s="6">
        <v>44552</v>
      </c>
      <c r="B7009" s="6" t="str">
        <f>TEXT(Table1[[#This Row],[Date]],"mm")</f>
        <v>12</v>
      </c>
      <c r="C7009" s="6" t="str">
        <f>TEXT(Table1[[#This Row],[Date]],"yyyy")</f>
        <v>2021</v>
      </c>
      <c r="D7009" t="s">
        <v>27</v>
      </c>
      <c r="E7009" t="s">
        <v>9</v>
      </c>
      <c r="F7009" t="s">
        <v>29</v>
      </c>
      <c r="G7009" s="8">
        <v>120402</v>
      </c>
      <c r="H7009" s="8">
        <v>103424</v>
      </c>
      <c r="I7009" t="s">
        <v>16</v>
      </c>
      <c r="J7009" t="s">
        <v>7033</v>
      </c>
      <c r="K7009" s="8">
        <f>(Table1[[#This Row],[Actual Amount]]-Table1[[#This Row],[Budget Amount]])</f>
        <v>-16978</v>
      </c>
      <c r="L7009" s="10">
        <f>(Table1[[#This Row],[Actual Amount]]-Table1[[#This Row],[Budget Amount]]) / Table1[[#This Row],[Budget Amount]]</f>
        <v>-0.14101094666201558</v>
      </c>
    </row>
    <row r="7010" spans="1:12">
      <c r="A7010" s="6">
        <v>44412</v>
      </c>
      <c r="B7010" s="6" t="str">
        <f>TEXT(Table1[[#This Row],[Date]],"mm")</f>
        <v>08</v>
      </c>
      <c r="C7010" s="6" t="str">
        <f>TEXT(Table1[[#This Row],[Date]],"yyyy")</f>
        <v>2021</v>
      </c>
      <c r="D7010" t="s">
        <v>27</v>
      </c>
      <c r="E7010" t="s">
        <v>19</v>
      </c>
      <c r="F7010" t="s">
        <v>48</v>
      </c>
      <c r="G7010" s="8">
        <v>143162</v>
      </c>
      <c r="H7010" s="8">
        <v>46252</v>
      </c>
      <c r="I7010" t="s">
        <v>11</v>
      </c>
      <c r="J7010" t="s">
        <v>7034</v>
      </c>
      <c r="K7010" s="8">
        <f>(Table1[[#This Row],[Actual Amount]]-Table1[[#This Row],[Budget Amount]])</f>
        <v>-96910</v>
      </c>
      <c r="L7010" s="10">
        <f>(Table1[[#This Row],[Actual Amount]]-Table1[[#This Row],[Budget Amount]]) / Table1[[#This Row],[Budget Amount]]</f>
        <v>-0.67692544110867414</v>
      </c>
    </row>
    <row r="7011" spans="1:12">
      <c r="A7011" s="6">
        <v>45168</v>
      </c>
      <c r="B7011" s="6" t="str">
        <f>TEXT(Table1[[#This Row],[Date]],"mm")</f>
        <v>08</v>
      </c>
      <c r="C7011" s="6" t="str">
        <f>TEXT(Table1[[#This Row],[Date]],"yyyy")</f>
        <v>2023</v>
      </c>
      <c r="D7011" t="s">
        <v>31</v>
      </c>
      <c r="E7011" t="s">
        <v>19</v>
      </c>
      <c r="F7011" t="s">
        <v>20</v>
      </c>
      <c r="G7011" s="8">
        <v>61975</v>
      </c>
      <c r="H7011" s="8">
        <v>64689</v>
      </c>
      <c r="I7011" t="s">
        <v>25</v>
      </c>
      <c r="J7011" t="s">
        <v>7035</v>
      </c>
      <c r="K7011" s="8">
        <f>(Table1[[#This Row],[Actual Amount]]-Table1[[#This Row],[Budget Amount]])</f>
        <v>2714</v>
      </c>
      <c r="L7011" s="10">
        <f>(Table1[[#This Row],[Actual Amount]]-Table1[[#This Row],[Budget Amount]]) / Table1[[#This Row],[Budget Amount]]</f>
        <v>4.3791851553045581E-2</v>
      </c>
    </row>
    <row r="7012" spans="1:12">
      <c r="A7012" s="6">
        <v>44751</v>
      </c>
      <c r="B7012" s="6" t="str">
        <f>TEXT(Table1[[#This Row],[Date]],"mm")</f>
        <v>07</v>
      </c>
      <c r="C7012" s="6" t="str">
        <f>TEXT(Table1[[#This Row],[Date]],"yyyy")</f>
        <v>2022</v>
      </c>
      <c r="D7012" t="s">
        <v>18</v>
      </c>
      <c r="E7012" t="s">
        <v>19</v>
      </c>
      <c r="F7012" t="s">
        <v>20</v>
      </c>
      <c r="G7012" s="8">
        <v>94449</v>
      </c>
      <c r="H7012" s="8">
        <v>109711</v>
      </c>
      <c r="I7012" t="s">
        <v>22</v>
      </c>
      <c r="J7012" t="s">
        <v>7036</v>
      </c>
      <c r="K7012" s="8">
        <f>(Table1[[#This Row],[Actual Amount]]-Table1[[#This Row],[Budget Amount]])</f>
        <v>15262</v>
      </c>
      <c r="L7012" s="10">
        <f>(Table1[[#This Row],[Actual Amount]]-Table1[[#This Row],[Budget Amount]]) / Table1[[#This Row],[Budget Amount]]</f>
        <v>0.16158985272475093</v>
      </c>
    </row>
    <row r="7013" spans="1:12">
      <c r="A7013" s="6">
        <v>45083</v>
      </c>
      <c r="B7013" s="6" t="str">
        <f>TEXT(Table1[[#This Row],[Date]],"mm")</f>
        <v>06</v>
      </c>
      <c r="C7013" s="6" t="str">
        <f>TEXT(Table1[[#This Row],[Date]],"yyyy")</f>
        <v>2023</v>
      </c>
      <c r="D7013" t="s">
        <v>27</v>
      </c>
      <c r="E7013" t="s">
        <v>9</v>
      </c>
      <c r="F7013" t="s">
        <v>48</v>
      </c>
      <c r="G7013" s="8">
        <v>99464</v>
      </c>
      <c r="H7013" s="8">
        <v>117121</v>
      </c>
      <c r="I7013" t="s">
        <v>11</v>
      </c>
      <c r="J7013" t="s">
        <v>7037</v>
      </c>
      <c r="K7013" s="8">
        <f>(Table1[[#This Row],[Actual Amount]]-Table1[[#This Row],[Budget Amount]])</f>
        <v>17657</v>
      </c>
      <c r="L7013" s="10">
        <f>(Table1[[#This Row],[Actual Amount]]-Table1[[#This Row],[Budget Amount]]) / Table1[[#This Row],[Budget Amount]]</f>
        <v>0.17752151532212659</v>
      </c>
    </row>
    <row r="7014" spans="1:12">
      <c r="A7014" s="6">
        <v>44219</v>
      </c>
      <c r="B7014" s="6" t="str">
        <f>TEXT(Table1[[#This Row],[Date]],"mm")</f>
        <v>01</v>
      </c>
      <c r="C7014" s="6" t="str">
        <f>TEXT(Table1[[#This Row],[Date]],"yyyy")</f>
        <v>2021</v>
      </c>
      <c r="D7014" t="s">
        <v>13</v>
      </c>
      <c r="E7014" t="s">
        <v>19</v>
      </c>
      <c r="F7014" t="s">
        <v>29</v>
      </c>
      <c r="G7014" s="8">
        <v>19251</v>
      </c>
      <c r="H7014" s="8">
        <v>36328</v>
      </c>
      <c r="I7014" t="s">
        <v>25</v>
      </c>
      <c r="J7014" t="s">
        <v>7038</v>
      </c>
      <c r="K7014" s="8">
        <f>(Table1[[#This Row],[Actual Amount]]-Table1[[#This Row],[Budget Amount]])</f>
        <v>17077</v>
      </c>
      <c r="L7014" s="10">
        <f>(Table1[[#This Row],[Actual Amount]]-Table1[[#This Row],[Budget Amount]]) / Table1[[#This Row],[Budget Amount]]</f>
        <v>0.88707080151680429</v>
      </c>
    </row>
    <row r="7015" spans="1:12">
      <c r="A7015" s="6">
        <v>44351</v>
      </c>
      <c r="B7015" s="6" t="str">
        <f>TEXT(Table1[[#This Row],[Date]],"mm")</f>
        <v>06</v>
      </c>
      <c r="C7015" s="6" t="str">
        <f>TEXT(Table1[[#This Row],[Date]],"yyyy")</f>
        <v>2021</v>
      </c>
      <c r="D7015" t="s">
        <v>45</v>
      </c>
      <c r="E7015" t="s">
        <v>13</v>
      </c>
      <c r="F7015" t="s">
        <v>20</v>
      </c>
      <c r="G7015" s="8">
        <v>42126</v>
      </c>
      <c r="H7015" s="8">
        <v>131546</v>
      </c>
      <c r="I7015" t="s">
        <v>11</v>
      </c>
      <c r="J7015" t="s">
        <v>7039</v>
      </c>
      <c r="K7015" s="8">
        <f>(Table1[[#This Row],[Actual Amount]]-Table1[[#This Row],[Budget Amount]])</f>
        <v>89420</v>
      </c>
      <c r="L7015" s="10">
        <f>(Table1[[#This Row],[Actual Amount]]-Table1[[#This Row],[Budget Amount]]) / Table1[[#This Row],[Budget Amount]]</f>
        <v>2.1226795803066989</v>
      </c>
    </row>
    <row r="7016" spans="1:12">
      <c r="A7016" s="6">
        <v>44445</v>
      </c>
      <c r="B7016" s="6" t="str">
        <f>TEXT(Table1[[#This Row],[Date]],"mm")</f>
        <v>09</v>
      </c>
      <c r="C7016" s="6" t="str">
        <f>TEXT(Table1[[#This Row],[Date]],"yyyy")</f>
        <v>2021</v>
      </c>
      <c r="D7016" t="s">
        <v>31</v>
      </c>
      <c r="E7016" t="s">
        <v>24</v>
      </c>
      <c r="F7016" t="s">
        <v>48</v>
      </c>
      <c r="G7016" s="8">
        <v>89021</v>
      </c>
      <c r="H7016" s="8">
        <v>117700</v>
      </c>
      <c r="I7016" t="s">
        <v>16</v>
      </c>
      <c r="J7016" t="s">
        <v>7040</v>
      </c>
      <c r="K7016" s="8">
        <f>(Table1[[#This Row],[Actual Amount]]-Table1[[#This Row],[Budget Amount]])</f>
        <v>28679</v>
      </c>
      <c r="L7016" s="10">
        <f>(Table1[[#This Row],[Actual Amount]]-Table1[[#This Row],[Budget Amount]]) / Table1[[#This Row],[Budget Amount]]</f>
        <v>0.32215993978948787</v>
      </c>
    </row>
    <row r="7017" spans="1:12">
      <c r="A7017" s="6">
        <v>44945</v>
      </c>
      <c r="B7017" s="6" t="str">
        <f>TEXT(Table1[[#This Row],[Date]],"mm")</f>
        <v>01</v>
      </c>
      <c r="C7017" s="6" t="str">
        <f>TEXT(Table1[[#This Row],[Date]],"yyyy")</f>
        <v>2023</v>
      </c>
      <c r="D7017" t="s">
        <v>18</v>
      </c>
      <c r="E7017" t="s">
        <v>9</v>
      </c>
      <c r="F7017" t="s">
        <v>29</v>
      </c>
      <c r="G7017" s="8">
        <v>117142</v>
      </c>
      <c r="H7017" s="8">
        <v>99276</v>
      </c>
      <c r="I7017" t="s">
        <v>22</v>
      </c>
      <c r="J7017" t="s">
        <v>7041</v>
      </c>
      <c r="K7017" s="8">
        <f>(Table1[[#This Row],[Actual Amount]]-Table1[[#This Row],[Budget Amount]])</f>
        <v>-17866</v>
      </c>
      <c r="L7017" s="10">
        <f>(Table1[[#This Row],[Actual Amount]]-Table1[[#This Row],[Budget Amount]]) / Table1[[#This Row],[Budget Amount]]</f>
        <v>-0.15251575011524474</v>
      </c>
    </row>
    <row r="7018" spans="1:12">
      <c r="A7018" s="6">
        <v>45001</v>
      </c>
      <c r="B7018" s="6" t="str">
        <f>TEXT(Table1[[#This Row],[Date]],"mm")</f>
        <v>03</v>
      </c>
      <c r="C7018" s="6" t="str">
        <f>TEXT(Table1[[#This Row],[Date]],"yyyy")</f>
        <v>2023</v>
      </c>
      <c r="D7018" t="s">
        <v>31</v>
      </c>
      <c r="E7018" t="s">
        <v>13</v>
      </c>
      <c r="F7018" t="s">
        <v>15</v>
      </c>
      <c r="G7018" s="8">
        <v>19545</v>
      </c>
      <c r="H7018" s="8">
        <v>71823</v>
      </c>
      <c r="I7018" t="s">
        <v>25</v>
      </c>
      <c r="J7018" t="s">
        <v>7042</v>
      </c>
      <c r="K7018" s="8">
        <f>(Table1[[#This Row],[Actual Amount]]-Table1[[#This Row],[Budget Amount]])</f>
        <v>52278</v>
      </c>
      <c r="L7018" s="10">
        <f>(Table1[[#This Row],[Actual Amount]]-Table1[[#This Row],[Budget Amount]]) / Table1[[#This Row],[Budget Amount]]</f>
        <v>2.6747505755947811</v>
      </c>
    </row>
    <row r="7019" spans="1:12">
      <c r="A7019" s="6">
        <v>44330</v>
      </c>
      <c r="B7019" s="6" t="str">
        <f>TEXT(Table1[[#This Row],[Date]],"mm")</f>
        <v>05</v>
      </c>
      <c r="C7019" s="6" t="str">
        <f>TEXT(Table1[[#This Row],[Date]],"yyyy")</f>
        <v>2021</v>
      </c>
      <c r="D7019" t="s">
        <v>18</v>
      </c>
      <c r="E7019" t="s">
        <v>9</v>
      </c>
      <c r="F7019" t="s">
        <v>10</v>
      </c>
      <c r="G7019" s="8">
        <v>37275</v>
      </c>
      <c r="H7019" s="8">
        <v>12953</v>
      </c>
      <c r="I7019" t="s">
        <v>25</v>
      </c>
      <c r="J7019" t="s">
        <v>7043</v>
      </c>
      <c r="K7019" s="8">
        <f>(Table1[[#This Row],[Actual Amount]]-Table1[[#This Row],[Budget Amount]])</f>
        <v>-24322</v>
      </c>
      <c r="L7019" s="10">
        <f>(Table1[[#This Row],[Actual Amount]]-Table1[[#This Row],[Budget Amount]]) / Table1[[#This Row],[Budget Amount]]</f>
        <v>-0.65250167672702886</v>
      </c>
    </row>
    <row r="7020" spans="1:12">
      <c r="A7020" s="6">
        <v>44517</v>
      </c>
      <c r="B7020" s="6" t="str">
        <f>TEXT(Table1[[#This Row],[Date]],"mm")</f>
        <v>11</v>
      </c>
      <c r="C7020" s="6" t="str">
        <f>TEXT(Table1[[#This Row],[Date]],"yyyy")</f>
        <v>2021</v>
      </c>
      <c r="D7020" t="s">
        <v>18</v>
      </c>
      <c r="E7020" t="s">
        <v>9</v>
      </c>
      <c r="F7020" t="s">
        <v>15</v>
      </c>
      <c r="G7020" s="8">
        <v>133571</v>
      </c>
      <c r="H7020" s="8">
        <v>16840</v>
      </c>
      <c r="I7020" t="s">
        <v>22</v>
      </c>
      <c r="J7020" t="s">
        <v>7044</v>
      </c>
      <c r="K7020" s="8">
        <f>(Table1[[#This Row],[Actual Amount]]-Table1[[#This Row],[Budget Amount]])</f>
        <v>-116731</v>
      </c>
      <c r="L7020" s="10">
        <f>(Table1[[#This Row],[Actual Amount]]-Table1[[#This Row],[Budget Amount]]) / Table1[[#This Row],[Budget Amount]]</f>
        <v>-0.87392472917025399</v>
      </c>
    </row>
    <row r="7021" spans="1:12">
      <c r="A7021" s="6">
        <v>44586</v>
      </c>
      <c r="B7021" s="6" t="str">
        <f>TEXT(Table1[[#This Row],[Date]],"mm")</f>
        <v>01</v>
      </c>
      <c r="C7021" s="6" t="str">
        <f>TEXT(Table1[[#This Row],[Date]],"yyyy")</f>
        <v>2022</v>
      </c>
      <c r="D7021" t="s">
        <v>13</v>
      </c>
      <c r="E7021" t="s">
        <v>24</v>
      </c>
      <c r="F7021" t="s">
        <v>15</v>
      </c>
      <c r="G7021" s="8">
        <v>124379</v>
      </c>
      <c r="H7021" s="8">
        <v>119391</v>
      </c>
      <c r="I7021" t="s">
        <v>11</v>
      </c>
      <c r="J7021" t="s">
        <v>7045</v>
      </c>
      <c r="K7021" s="8">
        <f>(Table1[[#This Row],[Actual Amount]]-Table1[[#This Row],[Budget Amount]])</f>
        <v>-4988</v>
      </c>
      <c r="L7021" s="10">
        <f>(Table1[[#This Row],[Actual Amount]]-Table1[[#This Row],[Budget Amount]]) / Table1[[#This Row],[Budget Amount]]</f>
        <v>-4.0103232860852718E-2</v>
      </c>
    </row>
    <row r="7022" spans="1:12">
      <c r="A7022" s="6">
        <v>44630</v>
      </c>
      <c r="B7022" s="6" t="str">
        <f>TEXT(Table1[[#This Row],[Date]],"mm")</f>
        <v>03</v>
      </c>
      <c r="C7022" s="6" t="str">
        <f>TEXT(Table1[[#This Row],[Date]],"yyyy")</f>
        <v>2022</v>
      </c>
      <c r="D7022" t="s">
        <v>45</v>
      </c>
      <c r="E7022" t="s">
        <v>33</v>
      </c>
      <c r="F7022" t="s">
        <v>10</v>
      </c>
      <c r="G7022" s="8">
        <v>58702</v>
      </c>
      <c r="H7022" s="8">
        <v>78482</v>
      </c>
      <c r="I7022" t="s">
        <v>22</v>
      </c>
      <c r="J7022" t="s">
        <v>7046</v>
      </c>
      <c r="K7022" s="8">
        <f>(Table1[[#This Row],[Actual Amount]]-Table1[[#This Row],[Budget Amount]])</f>
        <v>19780</v>
      </c>
      <c r="L7022" s="10">
        <f>(Table1[[#This Row],[Actual Amount]]-Table1[[#This Row],[Budget Amount]]) / Table1[[#This Row],[Budget Amount]]</f>
        <v>0.33695615140881058</v>
      </c>
    </row>
    <row r="7023" spans="1:12">
      <c r="A7023" s="6">
        <v>45242</v>
      </c>
      <c r="B7023" s="6" t="str">
        <f>TEXT(Table1[[#This Row],[Date]],"mm")</f>
        <v>11</v>
      </c>
      <c r="C7023" s="6" t="str">
        <f>TEXT(Table1[[#This Row],[Date]],"yyyy")</f>
        <v>2023</v>
      </c>
      <c r="D7023" t="s">
        <v>27</v>
      </c>
      <c r="E7023" t="s">
        <v>13</v>
      </c>
      <c r="F7023" t="s">
        <v>15</v>
      </c>
      <c r="G7023" s="8">
        <v>122070</v>
      </c>
      <c r="H7023" s="8">
        <v>92110</v>
      </c>
      <c r="I7023" t="s">
        <v>22</v>
      </c>
      <c r="J7023" t="s">
        <v>7047</v>
      </c>
      <c r="K7023" s="8">
        <f>(Table1[[#This Row],[Actual Amount]]-Table1[[#This Row],[Budget Amount]])</f>
        <v>-29960</v>
      </c>
      <c r="L7023" s="10">
        <f>(Table1[[#This Row],[Actual Amount]]-Table1[[#This Row],[Budget Amount]]) / Table1[[#This Row],[Budget Amount]]</f>
        <v>-0.24543294830834766</v>
      </c>
    </row>
    <row r="7024" spans="1:12">
      <c r="A7024" s="6">
        <v>45069</v>
      </c>
      <c r="B7024" s="6" t="str">
        <f>TEXT(Table1[[#This Row],[Date]],"mm")</f>
        <v>05</v>
      </c>
      <c r="C7024" s="6" t="str">
        <f>TEXT(Table1[[#This Row],[Date]],"yyyy")</f>
        <v>2023</v>
      </c>
      <c r="D7024" t="s">
        <v>18</v>
      </c>
      <c r="E7024" t="s">
        <v>9</v>
      </c>
      <c r="F7024" t="s">
        <v>15</v>
      </c>
      <c r="G7024" s="8">
        <v>16073</v>
      </c>
      <c r="H7024" s="8">
        <v>91705</v>
      </c>
      <c r="I7024" t="s">
        <v>22</v>
      </c>
      <c r="J7024" t="s">
        <v>7048</v>
      </c>
      <c r="K7024" s="8">
        <f>(Table1[[#This Row],[Actual Amount]]-Table1[[#This Row],[Budget Amount]])</f>
        <v>75632</v>
      </c>
      <c r="L7024" s="10">
        <f>(Table1[[#This Row],[Actual Amount]]-Table1[[#This Row],[Budget Amount]]) / Table1[[#This Row],[Budget Amount]]</f>
        <v>4.7055310147452252</v>
      </c>
    </row>
    <row r="7025" spans="1:12">
      <c r="A7025" s="6">
        <v>45054</v>
      </c>
      <c r="B7025" s="6" t="str">
        <f>TEXT(Table1[[#This Row],[Date]],"mm")</f>
        <v>05</v>
      </c>
      <c r="C7025" s="6" t="str">
        <f>TEXT(Table1[[#This Row],[Date]],"yyyy")</f>
        <v>2023</v>
      </c>
      <c r="D7025" t="s">
        <v>27</v>
      </c>
      <c r="E7025" t="s">
        <v>9</v>
      </c>
      <c r="F7025" t="s">
        <v>48</v>
      </c>
      <c r="G7025" s="8">
        <v>71594</v>
      </c>
      <c r="H7025" s="8">
        <v>17719</v>
      </c>
      <c r="I7025" t="s">
        <v>22</v>
      </c>
      <c r="J7025" t="s">
        <v>7049</v>
      </c>
      <c r="K7025" s="8">
        <f>(Table1[[#This Row],[Actual Amount]]-Table1[[#This Row],[Budget Amount]])</f>
        <v>-53875</v>
      </c>
      <c r="L7025" s="10">
        <f>(Table1[[#This Row],[Actual Amount]]-Table1[[#This Row],[Budget Amount]]) / Table1[[#This Row],[Budget Amount]]</f>
        <v>-0.75250719334022409</v>
      </c>
    </row>
    <row r="7026" spans="1:12">
      <c r="A7026" s="6">
        <v>44247</v>
      </c>
      <c r="B7026" s="6" t="str">
        <f>TEXT(Table1[[#This Row],[Date]],"mm")</f>
        <v>02</v>
      </c>
      <c r="C7026" s="6" t="str">
        <f>TEXT(Table1[[#This Row],[Date]],"yyyy")</f>
        <v>2021</v>
      </c>
      <c r="D7026" t="s">
        <v>45</v>
      </c>
      <c r="E7026" t="s">
        <v>14</v>
      </c>
      <c r="F7026" t="s">
        <v>48</v>
      </c>
      <c r="G7026" s="8">
        <v>100630</v>
      </c>
      <c r="H7026" s="8">
        <v>14149</v>
      </c>
      <c r="I7026" t="s">
        <v>16</v>
      </c>
      <c r="J7026" t="s">
        <v>7050</v>
      </c>
      <c r="K7026" s="8">
        <f>(Table1[[#This Row],[Actual Amount]]-Table1[[#This Row],[Budget Amount]])</f>
        <v>-86481</v>
      </c>
      <c r="L7026" s="10">
        <f>(Table1[[#This Row],[Actual Amount]]-Table1[[#This Row],[Budget Amount]]) / Table1[[#This Row],[Budget Amount]]</f>
        <v>-0.85939580641955682</v>
      </c>
    </row>
    <row r="7027" spans="1:12">
      <c r="A7027" s="6">
        <v>44372</v>
      </c>
      <c r="B7027" s="6" t="str">
        <f>TEXT(Table1[[#This Row],[Date]],"mm")</f>
        <v>06</v>
      </c>
      <c r="C7027" s="6" t="str">
        <f>TEXT(Table1[[#This Row],[Date]],"yyyy")</f>
        <v>2021</v>
      </c>
      <c r="D7027" t="s">
        <v>27</v>
      </c>
      <c r="E7027" t="s">
        <v>19</v>
      </c>
      <c r="F7027" t="s">
        <v>29</v>
      </c>
      <c r="G7027" s="8">
        <v>129158</v>
      </c>
      <c r="H7027" s="8">
        <v>53279</v>
      </c>
      <c r="I7027" t="s">
        <v>25</v>
      </c>
      <c r="J7027" t="s">
        <v>7051</v>
      </c>
      <c r="K7027" s="8">
        <f>(Table1[[#This Row],[Actual Amount]]-Table1[[#This Row],[Budget Amount]])</f>
        <v>-75879</v>
      </c>
      <c r="L7027" s="10">
        <f>(Table1[[#This Row],[Actual Amount]]-Table1[[#This Row],[Budget Amount]]) / Table1[[#This Row],[Budget Amount]]</f>
        <v>-0.5874897412471547</v>
      </c>
    </row>
    <row r="7028" spans="1:12">
      <c r="A7028" s="6">
        <v>45066</v>
      </c>
      <c r="B7028" s="6" t="str">
        <f>TEXT(Table1[[#This Row],[Date]],"mm")</f>
        <v>05</v>
      </c>
      <c r="C7028" s="6" t="str">
        <f>TEXT(Table1[[#This Row],[Date]],"yyyy")</f>
        <v>2023</v>
      </c>
      <c r="D7028" t="s">
        <v>13</v>
      </c>
      <c r="E7028" t="s">
        <v>33</v>
      </c>
      <c r="F7028" t="s">
        <v>20</v>
      </c>
      <c r="G7028" s="8">
        <v>100454</v>
      </c>
      <c r="H7028" s="8">
        <v>140973</v>
      </c>
      <c r="I7028" t="s">
        <v>11</v>
      </c>
      <c r="J7028" t="s">
        <v>7052</v>
      </c>
      <c r="K7028" s="8">
        <f>(Table1[[#This Row],[Actual Amount]]-Table1[[#This Row],[Budget Amount]])</f>
        <v>40519</v>
      </c>
      <c r="L7028" s="10">
        <f>(Table1[[#This Row],[Actual Amount]]-Table1[[#This Row],[Budget Amount]]) / Table1[[#This Row],[Budget Amount]]</f>
        <v>0.40335875126923765</v>
      </c>
    </row>
    <row r="7029" spans="1:12">
      <c r="A7029" s="6">
        <v>44449</v>
      </c>
      <c r="B7029" s="6" t="str">
        <f>TEXT(Table1[[#This Row],[Date]],"mm")</f>
        <v>09</v>
      </c>
      <c r="C7029" s="6" t="str">
        <f>TEXT(Table1[[#This Row],[Date]],"yyyy")</f>
        <v>2021</v>
      </c>
      <c r="D7029" t="s">
        <v>13</v>
      </c>
      <c r="E7029" t="s">
        <v>24</v>
      </c>
      <c r="F7029" t="s">
        <v>29</v>
      </c>
      <c r="G7029" s="8">
        <v>98107</v>
      </c>
      <c r="H7029" s="8">
        <v>157859</v>
      </c>
      <c r="I7029" t="s">
        <v>11</v>
      </c>
      <c r="J7029" t="s">
        <v>7053</v>
      </c>
      <c r="K7029" s="8">
        <f>(Table1[[#This Row],[Actual Amount]]-Table1[[#This Row],[Budget Amount]])</f>
        <v>59752</v>
      </c>
      <c r="L7029" s="10">
        <f>(Table1[[#This Row],[Actual Amount]]-Table1[[#This Row],[Budget Amount]]) / Table1[[#This Row],[Budget Amount]]</f>
        <v>0.60904930331169027</v>
      </c>
    </row>
    <row r="7030" spans="1:12">
      <c r="A7030" s="6">
        <v>45162</v>
      </c>
      <c r="B7030" s="6" t="str">
        <f>TEXT(Table1[[#This Row],[Date]],"mm")</f>
        <v>08</v>
      </c>
      <c r="C7030" s="6" t="str">
        <f>TEXT(Table1[[#This Row],[Date]],"yyyy")</f>
        <v>2023</v>
      </c>
      <c r="D7030" t="s">
        <v>8</v>
      </c>
      <c r="E7030" t="s">
        <v>13</v>
      </c>
      <c r="F7030" t="s">
        <v>48</v>
      </c>
      <c r="G7030" s="8">
        <v>83144</v>
      </c>
      <c r="H7030" s="8">
        <v>92905</v>
      </c>
      <c r="I7030" t="s">
        <v>22</v>
      </c>
      <c r="J7030" t="s">
        <v>7054</v>
      </c>
      <c r="K7030" s="8">
        <f>(Table1[[#This Row],[Actual Amount]]-Table1[[#This Row],[Budget Amount]])</f>
        <v>9761</v>
      </c>
      <c r="L7030" s="10">
        <f>(Table1[[#This Row],[Actual Amount]]-Table1[[#This Row],[Budget Amount]]) / Table1[[#This Row],[Budget Amount]]</f>
        <v>0.11739872991436544</v>
      </c>
    </row>
    <row r="7031" spans="1:12">
      <c r="A7031" s="6">
        <v>44935</v>
      </c>
      <c r="B7031" s="6" t="str">
        <f>TEXT(Table1[[#This Row],[Date]],"mm")</f>
        <v>01</v>
      </c>
      <c r="C7031" s="6" t="str">
        <f>TEXT(Table1[[#This Row],[Date]],"yyyy")</f>
        <v>2023</v>
      </c>
      <c r="D7031" t="s">
        <v>13</v>
      </c>
      <c r="E7031" t="s">
        <v>9</v>
      </c>
      <c r="F7031" t="s">
        <v>48</v>
      </c>
      <c r="G7031" s="8">
        <v>23408</v>
      </c>
      <c r="H7031" s="8">
        <v>108154</v>
      </c>
      <c r="I7031" t="s">
        <v>22</v>
      </c>
      <c r="J7031" t="s">
        <v>7055</v>
      </c>
      <c r="K7031" s="8">
        <f>(Table1[[#This Row],[Actual Amount]]-Table1[[#This Row],[Budget Amount]])</f>
        <v>84746</v>
      </c>
      <c r="L7031" s="10">
        <f>(Table1[[#This Row],[Actual Amount]]-Table1[[#This Row],[Budget Amount]]) / Table1[[#This Row],[Budget Amount]]</f>
        <v>3.6203861927546139</v>
      </c>
    </row>
    <row r="7032" spans="1:12">
      <c r="A7032" s="6">
        <v>44498</v>
      </c>
      <c r="B7032" s="6" t="str">
        <f>TEXT(Table1[[#This Row],[Date]],"mm")</f>
        <v>10</v>
      </c>
      <c r="C7032" s="6" t="str">
        <f>TEXT(Table1[[#This Row],[Date]],"yyyy")</f>
        <v>2021</v>
      </c>
      <c r="D7032" t="s">
        <v>18</v>
      </c>
      <c r="E7032" t="s">
        <v>19</v>
      </c>
      <c r="F7032" t="s">
        <v>10</v>
      </c>
      <c r="G7032" s="8">
        <v>32692</v>
      </c>
      <c r="H7032" s="8">
        <v>99119</v>
      </c>
      <c r="I7032" t="s">
        <v>11</v>
      </c>
      <c r="J7032" t="s">
        <v>7056</v>
      </c>
      <c r="K7032" s="8">
        <f>(Table1[[#This Row],[Actual Amount]]-Table1[[#This Row],[Budget Amount]])</f>
        <v>66427</v>
      </c>
      <c r="L7032" s="10">
        <f>(Table1[[#This Row],[Actual Amount]]-Table1[[#This Row],[Budget Amount]]) / Table1[[#This Row],[Budget Amount]]</f>
        <v>2.0319038296831029</v>
      </c>
    </row>
    <row r="7033" spans="1:12">
      <c r="A7033" s="6">
        <v>44744</v>
      </c>
      <c r="B7033" s="6" t="str">
        <f>TEXT(Table1[[#This Row],[Date]],"mm")</f>
        <v>07</v>
      </c>
      <c r="C7033" s="6" t="str">
        <f>TEXT(Table1[[#This Row],[Date]],"yyyy")</f>
        <v>2022</v>
      </c>
      <c r="D7033" t="s">
        <v>45</v>
      </c>
      <c r="E7033" t="s">
        <v>13</v>
      </c>
      <c r="F7033" t="s">
        <v>10</v>
      </c>
      <c r="G7033" s="8">
        <v>37369</v>
      </c>
      <c r="H7033" s="8">
        <v>78691</v>
      </c>
      <c r="I7033" t="s">
        <v>11</v>
      </c>
      <c r="J7033" t="s">
        <v>7057</v>
      </c>
      <c r="K7033" s="8">
        <f>(Table1[[#This Row],[Actual Amount]]-Table1[[#This Row],[Budget Amount]])</f>
        <v>41322</v>
      </c>
      <c r="L7033" s="10">
        <f>(Table1[[#This Row],[Actual Amount]]-Table1[[#This Row],[Budget Amount]]) / Table1[[#This Row],[Budget Amount]]</f>
        <v>1.1057828681527468</v>
      </c>
    </row>
    <row r="7034" spans="1:12">
      <c r="A7034" s="6">
        <v>44912</v>
      </c>
      <c r="B7034" s="6" t="str">
        <f>TEXT(Table1[[#This Row],[Date]],"mm")</f>
        <v>12</v>
      </c>
      <c r="C7034" s="6" t="str">
        <f>TEXT(Table1[[#This Row],[Date]],"yyyy")</f>
        <v>2022</v>
      </c>
      <c r="D7034" t="s">
        <v>13</v>
      </c>
      <c r="E7034" t="s">
        <v>24</v>
      </c>
      <c r="F7034" t="s">
        <v>48</v>
      </c>
      <c r="G7034" s="8">
        <v>119670</v>
      </c>
      <c r="H7034" s="8">
        <v>164193</v>
      </c>
      <c r="I7034" t="s">
        <v>16</v>
      </c>
      <c r="J7034" t="s">
        <v>7058</v>
      </c>
      <c r="K7034" s="8">
        <f>(Table1[[#This Row],[Actual Amount]]-Table1[[#This Row],[Budget Amount]])</f>
        <v>44523</v>
      </c>
      <c r="L7034" s="10">
        <f>(Table1[[#This Row],[Actual Amount]]-Table1[[#This Row],[Budget Amount]]) / Table1[[#This Row],[Budget Amount]]</f>
        <v>0.37204813236400103</v>
      </c>
    </row>
    <row r="7035" spans="1:12">
      <c r="A7035" s="6">
        <v>44975</v>
      </c>
      <c r="B7035" s="6" t="str">
        <f>TEXT(Table1[[#This Row],[Date]],"mm")</f>
        <v>02</v>
      </c>
      <c r="C7035" s="6" t="str">
        <f>TEXT(Table1[[#This Row],[Date]],"yyyy")</f>
        <v>2023</v>
      </c>
      <c r="D7035" t="s">
        <v>31</v>
      </c>
      <c r="E7035" t="s">
        <v>33</v>
      </c>
      <c r="F7035" t="s">
        <v>15</v>
      </c>
      <c r="G7035" s="8">
        <v>15126</v>
      </c>
      <c r="H7035" s="8">
        <v>145089</v>
      </c>
      <c r="I7035" t="s">
        <v>22</v>
      </c>
      <c r="J7035" t="s">
        <v>7059</v>
      </c>
      <c r="K7035" s="8">
        <f>(Table1[[#This Row],[Actual Amount]]-Table1[[#This Row],[Budget Amount]])</f>
        <v>129963</v>
      </c>
      <c r="L7035" s="10">
        <f>(Table1[[#This Row],[Actual Amount]]-Table1[[#This Row],[Budget Amount]]) / Table1[[#This Row],[Budget Amount]]</f>
        <v>8.5920269734232448</v>
      </c>
    </row>
    <row r="7036" spans="1:12">
      <c r="A7036" s="6">
        <v>44464</v>
      </c>
      <c r="B7036" s="6" t="str">
        <f>TEXT(Table1[[#This Row],[Date]],"mm")</f>
        <v>09</v>
      </c>
      <c r="C7036" s="6" t="str">
        <f>TEXT(Table1[[#This Row],[Date]],"yyyy")</f>
        <v>2021</v>
      </c>
      <c r="D7036" t="s">
        <v>45</v>
      </c>
      <c r="E7036" t="s">
        <v>14</v>
      </c>
      <c r="F7036" t="s">
        <v>29</v>
      </c>
      <c r="G7036" s="8">
        <v>13704</v>
      </c>
      <c r="H7036" s="8">
        <v>98636</v>
      </c>
      <c r="I7036" t="s">
        <v>11</v>
      </c>
      <c r="J7036" t="s">
        <v>7060</v>
      </c>
      <c r="K7036" s="8">
        <f>(Table1[[#This Row],[Actual Amount]]-Table1[[#This Row],[Budget Amount]])</f>
        <v>84932</v>
      </c>
      <c r="L7036" s="10">
        <f>(Table1[[#This Row],[Actual Amount]]-Table1[[#This Row],[Budget Amount]]) / Table1[[#This Row],[Budget Amount]]</f>
        <v>6.1976065382370109</v>
      </c>
    </row>
    <row r="7037" spans="1:12">
      <c r="A7037" s="6">
        <v>45206</v>
      </c>
      <c r="B7037" s="6" t="str">
        <f>TEXT(Table1[[#This Row],[Date]],"mm")</f>
        <v>10</v>
      </c>
      <c r="C7037" s="6" t="str">
        <f>TEXT(Table1[[#This Row],[Date]],"yyyy")</f>
        <v>2023</v>
      </c>
      <c r="D7037" t="s">
        <v>18</v>
      </c>
      <c r="E7037" t="s">
        <v>33</v>
      </c>
      <c r="F7037" t="s">
        <v>48</v>
      </c>
      <c r="G7037" s="8">
        <v>27940</v>
      </c>
      <c r="H7037" s="8">
        <v>20202</v>
      </c>
      <c r="I7037" t="s">
        <v>25</v>
      </c>
      <c r="J7037" t="s">
        <v>7061</v>
      </c>
      <c r="K7037" s="8">
        <f>(Table1[[#This Row],[Actual Amount]]-Table1[[#This Row],[Budget Amount]])</f>
        <v>-7738</v>
      </c>
      <c r="L7037" s="10">
        <f>(Table1[[#This Row],[Actual Amount]]-Table1[[#This Row],[Budget Amount]]) / Table1[[#This Row],[Budget Amount]]</f>
        <v>-0.27695060844667146</v>
      </c>
    </row>
    <row r="7038" spans="1:12">
      <c r="A7038" s="6">
        <v>44747</v>
      </c>
      <c r="B7038" s="6" t="str">
        <f>TEXT(Table1[[#This Row],[Date]],"mm")</f>
        <v>07</v>
      </c>
      <c r="C7038" s="6" t="str">
        <f>TEXT(Table1[[#This Row],[Date]],"yyyy")</f>
        <v>2022</v>
      </c>
      <c r="D7038" t="s">
        <v>45</v>
      </c>
      <c r="E7038" t="s">
        <v>14</v>
      </c>
      <c r="F7038" t="s">
        <v>48</v>
      </c>
      <c r="G7038" s="8">
        <v>34673</v>
      </c>
      <c r="H7038" s="8">
        <v>74616</v>
      </c>
      <c r="I7038" t="s">
        <v>16</v>
      </c>
      <c r="J7038" t="s">
        <v>7062</v>
      </c>
      <c r="K7038" s="8">
        <f>(Table1[[#This Row],[Actual Amount]]-Table1[[#This Row],[Budget Amount]])</f>
        <v>39943</v>
      </c>
      <c r="L7038" s="10">
        <f>(Table1[[#This Row],[Actual Amount]]-Table1[[#This Row],[Budget Amount]]) / Table1[[#This Row],[Budget Amount]]</f>
        <v>1.1519914630980879</v>
      </c>
    </row>
    <row r="7039" spans="1:12">
      <c r="A7039" s="6">
        <v>44510</v>
      </c>
      <c r="B7039" s="6" t="str">
        <f>TEXT(Table1[[#This Row],[Date]],"mm")</f>
        <v>11</v>
      </c>
      <c r="C7039" s="6" t="str">
        <f>TEXT(Table1[[#This Row],[Date]],"yyyy")</f>
        <v>2021</v>
      </c>
      <c r="D7039" t="s">
        <v>13</v>
      </c>
      <c r="E7039" t="s">
        <v>13</v>
      </c>
      <c r="F7039" t="s">
        <v>10</v>
      </c>
      <c r="G7039" s="8">
        <v>92964</v>
      </c>
      <c r="H7039" s="8">
        <v>10021</v>
      </c>
      <c r="I7039" t="s">
        <v>16</v>
      </c>
      <c r="J7039" t="s">
        <v>7063</v>
      </c>
      <c r="K7039" s="8">
        <f>(Table1[[#This Row],[Actual Amount]]-Table1[[#This Row],[Budget Amount]])</f>
        <v>-82943</v>
      </c>
      <c r="L7039" s="10">
        <f>(Table1[[#This Row],[Actual Amount]]-Table1[[#This Row],[Budget Amount]]) / Table1[[#This Row],[Budget Amount]]</f>
        <v>-0.89220558495761804</v>
      </c>
    </row>
    <row r="7040" spans="1:12">
      <c r="A7040" s="6">
        <v>44380</v>
      </c>
      <c r="B7040" s="6" t="str">
        <f>TEXT(Table1[[#This Row],[Date]],"mm")</f>
        <v>07</v>
      </c>
      <c r="C7040" s="6" t="str">
        <f>TEXT(Table1[[#This Row],[Date]],"yyyy")</f>
        <v>2021</v>
      </c>
      <c r="D7040" t="s">
        <v>31</v>
      </c>
      <c r="E7040" t="s">
        <v>33</v>
      </c>
      <c r="F7040" t="s">
        <v>29</v>
      </c>
      <c r="G7040" s="8">
        <v>89079</v>
      </c>
      <c r="H7040" s="8">
        <v>116654</v>
      </c>
      <c r="I7040" t="s">
        <v>22</v>
      </c>
      <c r="J7040" t="s">
        <v>7064</v>
      </c>
      <c r="K7040" s="8">
        <f>(Table1[[#This Row],[Actual Amount]]-Table1[[#This Row],[Budget Amount]])</f>
        <v>27575</v>
      </c>
      <c r="L7040" s="10">
        <f>(Table1[[#This Row],[Actual Amount]]-Table1[[#This Row],[Budget Amount]]) / Table1[[#This Row],[Budget Amount]]</f>
        <v>0.30955668563859046</v>
      </c>
    </row>
    <row r="7041" spans="1:12">
      <c r="A7041" s="6">
        <v>44909</v>
      </c>
      <c r="B7041" s="6" t="str">
        <f>TEXT(Table1[[#This Row],[Date]],"mm")</f>
        <v>12</v>
      </c>
      <c r="C7041" s="6" t="str">
        <f>TEXT(Table1[[#This Row],[Date]],"yyyy")</f>
        <v>2022</v>
      </c>
      <c r="D7041" t="s">
        <v>8</v>
      </c>
      <c r="E7041" t="s">
        <v>33</v>
      </c>
      <c r="F7041" t="s">
        <v>29</v>
      </c>
      <c r="G7041" s="8">
        <v>18659</v>
      </c>
      <c r="H7041" s="8">
        <v>150451</v>
      </c>
      <c r="I7041" t="s">
        <v>16</v>
      </c>
      <c r="J7041" t="s">
        <v>7065</v>
      </c>
      <c r="K7041" s="8">
        <f>(Table1[[#This Row],[Actual Amount]]-Table1[[#This Row],[Budget Amount]])</f>
        <v>131792</v>
      </c>
      <c r="L7041" s="10">
        <f>(Table1[[#This Row],[Actual Amount]]-Table1[[#This Row],[Budget Amount]]) / Table1[[#This Row],[Budget Amount]]</f>
        <v>7.0631866659520872</v>
      </c>
    </row>
    <row r="7042" spans="1:12">
      <c r="A7042" s="6">
        <v>44324</v>
      </c>
      <c r="B7042" s="6" t="str">
        <f>TEXT(Table1[[#This Row],[Date]],"mm")</f>
        <v>05</v>
      </c>
      <c r="C7042" s="6" t="str">
        <f>TEXT(Table1[[#This Row],[Date]],"yyyy")</f>
        <v>2021</v>
      </c>
      <c r="D7042" t="s">
        <v>18</v>
      </c>
      <c r="E7042" t="s">
        <v>33</v>
      </c>
      <c r="F7042" t="s">
        <v>20</v>
      </c>
      <c r="G7042" s="8">
        <v>149617</v>
      </c>
      <c r="H7042" s="8">
        <v>115826</v>
      </c>
      <c r="I7042" t="s">
        <v>16</v>
      </c>
      <c r="J7042" t="s">
        <v>7066</v>
      </c>
      <c r="K7042" s="8">
        <f>(Table1[[#This Row],[Actual Amount]]-Table1[[#This Row],[Budget Amount]])</f>
        <v>-33791</v>
      </c>
      <c r="L7042" s="10">
        <f>(Table1[[#This Row],[Actual Amount]]-Table1[[#This Row],[Budget Amount]]) / Table1[[#This Row],[Budget Amount]]</f>
        <v>-0.22585000367605285</v>
      </c>
    </row>
    <row r="7043" spans="1:12">
      <c r="A7043" s="6">
        <v>44896</v>
      </c>
      <c r="B7043" s="6" t="str">
        <f>TEXT(Table1[[#This Row],[Date]],"mm")</f>
        <v>12</v>
      </c>
      <c r="C7043" s="6" t="str">
        <f>TEXT(Table1[[#This Row],[Date]],"yyyy")</f>
        <v>2022</v>
      </c>
      <c r="D7043" t="s">
        <v>18</v>
      </c>
      <c r="E7043" t="s">
        <v>24</v>
      </c>
      <c r="F7043" t="s">
        <v>48</v>
      </c>
      <c r="G7043" s="8">
        <v>59223</v>
      </c>
      <c r="H7043" s="8">
        <v>139842</v>
      </c>
      <c r="I7043" t="s">
        <v>25</v>
      </c>
      <c r="J7043" t="s">
        <v>7067</v>
      </c>
      <c r="K7043" s="8">
        <f>(Table1[[#This Row],[Actual Amount]]-Table1[[#This Row],[Budget Amount]])</f>
        <v>80619</v>
      </c>
      <c r="L7043" s="10">
        <f>(Table1[[#This Row],[Actual Amount]]-Table1[[#This Row],[Budget Amount]]) / Table1[[#This Row],[Budget Amount]]</f>
        <v>1.3612785573172586</v>
      </c>
    </row>
    <row r="7044" spans="1:12">
      <c r="A7044" s="6">
        <v>44582</v>
      </c>
      <c r="B7044" s="6" t="str">
        <f>TEXT(Table1[[#This Row],[Date]],"mm")</f>
        <v>01</v>
      </c>
      <c r="C7044" s="6" t="str">
        <f>TEXT(Table1[[#This Row],[Date]],"yyyy")</f>
        <v>2022</v>
      </c>
      <c r="D7044" t="s">
        <v>45</v>
      </c>
      <c r="E7044" t="s">
        <v>13</v>
      </c>
      <c r="F7044" t="s">
        <v>20</v>
      </c>
      <c r="G7044" s="8">
        <v>19567</v>
      </c>
      <c r="H7044" s="8">
        <v>130868</v>
      </c>
      <c r="I7044" t="s">
        <v>16</v>
      </c>
      <c r="J7044" t="s">
        <v>7068</v>
      </c>
      <c r="K7044" s="8">
        <f>(Table1[[#This Row],[Actual Amount]]-Table1[[#This Row],[Budget Amount]])</f>
        <v>111301</v>
      </c>
      <c r="L7044" s="10">
        <f>(Table1[[#This Row],[Actual Amount]]-Table1[[#This Row],[Budget Amount]]) / Table1[[#This Row],[Budget Amount]]</f>
        <v>5.6881995195993253</v>
      </c>
    </row>
    <row r="7045" spans="1:12">
      <c r="A7045" s="6">
        <v>44467</v>
      </c>
      <c r="B7045" s="6" t="str">
        <f>TEXT(Table1[[#This Row],[Date]],"mm")</f>
        <v>09</v>
      </c>
      <c r="C7045" s="6" t="str">
        <f>TEXT(Table1[[#This Row],[Date]],"yyyy")</f>
        <v>2021</v>
      </c>
      <c r="D7045" t="s">
        <v>27</v>
      </c>
      <c r="E7045" t="s">
        <v>14</v>
      </c>
      <c r="F7045" t="s">
        <v>10</v>
      </c>
      <c r="G7045" s="8">
        <v>76611</v>
      </c>
      <c r="H7045" s="8">
        <v>17933</v>
      </c>
      <c r="I7045" t="s">
        <v>25</v>
      </c>
      <c r="J7045" t="s">
        <v>7069</v>
      </c>
      <c r="K7045" s="8">
        <f>(Table1[[#This Row],[Actual Amount]]-Table1[[#This Row],[Budget Amount]])</f>
        <v>-58678</v>
      </c>
      <c r="L7045" s="10">
        <f>(Table1[[#This Row],[Actual Amount]]-Table1[[#This Row],[Budget Amount]]) / Table1[[#This Row],[Budget Amount]]</f>
        <v>-0.76592134288809699</v>
      </c>
    </row>
    <row r="7046" spans="1:12">
      <c r="A7046" s="6">
        <v>45007</v>
      </c>
      <c r="B7046" s="6" t="str">
        <f>TEXT(Table1[[#This Row],[Date]],"mm")</f>
        <v>03</v>
      </c>
      <c r="C7046" s="6" t="str">
        <f>TEXT(Table1[[#This Row],[Date]],"yyyy")</f>
        <v>2023</v>
      </c>
      <c r="D7046" t="s">
        <v>27</v>
      </c>
      <c r="E7046" t="s">
        <v>33</v>
      </c>
      <c r="F7046" t="s">
        <v>20</v>
      </c>
      <c r="G7046" s="8">
        <v>19437</v>
      </c>
      <c r="H7046" s="8">
        <v>36981</v>
      </c>
      <c r="I7046" t="s">
        <v>16</v>
      </c>
      <c r="J7046" t="s">
        <v>7070</v>
      </c>
      <c r="K7046" s="8">
        <f>(Table1[[#This Row],[Actual Amount]]-Table1[[#This Row],[Budget Amount]])</f>
        <v>17544</v>
      </c>
      <c r="L7046" s="10">
        <f>(Table1[[#This Row],[Actual Amount]]-Table1[[#This Row],[Budget Amount]]) / Table1[[#This Row],[Budget Amount]]</f>
        <v>0.90260842722642387</v>
      </c>
    </row>
    <row r="7047" spans="1:12">
      <c r="A7047" s="6">
        <v>44611</v>
      </c>
      <c r="B7047" s="6" t="str">
        <f>TEXT(Table1[[#This Row],[Date]],"mm")</f>
        <v>02</v>
      </c>
      <c r="C7047" s="6" t="str">
        <f>TEXT(Table1[[#This Row],[Date]],"yyyy")</f>
        <v>2022</v>
      </c>
      <c r="D7047" t="s">
        <v>31</v>
      </c>
      <c r="E7047" t="s">
        <v>13</v>
      </c>
      <c r="F7047" t="s">
        <v>15</v>
      </c>
      <c r="G7047" s="8">
        <v>118316</v>
      </c>
      <c r="H7047" s="8">
        <v>151453</v>
      </c>
      <c r="I7047" t="s">
        <v>16</v>
      </c>
      <c r="J7047" t="s">
        <v>7071</v>
      </c>
      <c r="K7047" s="8">
        <f>(Table1[[#This Row],[Actual Amount]]-Table1[[#This Row],[Budget Amount]])</f>
        <v>33137</v>
      </c>
      <c r="L7047" s="10">
        <f>(Table1[[#This Row],[Actual Amount]]-Table1[[#This Row],[Budget Amount]]) / Table1[[#This Row],[Budget Amount]]</f>
        <v>0.28007201054802394</v>
      </c>
    </row>
    <row r="7048" spans="1:12">
      <c r="A7048" s="6">
        <v>44394</v>
      </c>
      <c r="B7048" s="6" t="str">
        <f>TEXT(Table1[[#This Row],[Date]],"mm")</f>
        <v>07</v>
      </c>
      <c r="C7048" s="6" t="str">
        <f>TEXT(Table1[[#This Row],[Date]],"yyyy")</f>
        <v>2021</v>
      </c>
      <c r="D7048" t="s">
        <v>8</v>
      </c>
      <c r="E7048" t="s">
        <v>19</v>
      </c>
      <c r="F7048" t="s">
        <v>48</v>
      </c>
      <c r="G7048" s="8">
        <v>42068</v>
      </c>
      <c r="H7048" s="8">
        <v>146431</v>
      </c>
      <c r="I7048" t="s">
        <v>22</v>
      </c>
      <c r="J7048" t="s">
        <v>7072</v>
      </c>
      <c r="K7048" s="8">
        <f>(Table1[[#This Row],[Actual Amount]]-Table1[[#This Row],[Budget Amount]])</f>
        <v>104363</v>
      </c>
      <c r="L7048" s="10">
        <f>(Table1[[#This Row],[Actual Amount]]-Table1[[#This Row],[Budget Amount]]) / Table1[[#This Row],[Budget Amount]]</f>
        <v>2.480816772843967</v>
      </c>
    </row>
    <row r="7049" spans="1:12">
      <c r="A7049" s="6">
        <v>45276</v>
      </c>
      <c r="B7049" s="6" t="str">
        <f>TEXT(Table1[[#This Row],[Date]],"mm")</f>
        <v>12</v>
      </c>
      <c r="C7049" s="6" t="str">
        <f>TEXT(Table1[[#This Row],[Date]],"yyyy")</f>
        <v>2023</v>
      </c>
      <c r="D7049" t="s">
        <v>8</v>
      </c>
      <c r="E7049" t="s">
        <v>24</v>
      </c>
      <c r="F7049" t="s">
        <v>48</v>
      </c>
      <c r="G7049" s="8">
        <v>133869</v>
      </c>
      <c r="H7049" s="8">
        <v>64097</v>
      </c>
      <c r="I7049" t="s">
        <v>22</v>
      </c>
      <c r="J7049" t="s">
        <v>7073</v>
      </c>
      <c r="K7049" s="8">
        <f>(Table1[[#This Row],[Actual Amount]]-Table1[[#This Row],[Budget Amount]])</f>
        <v>-69772</v>
      </c>
      <c r="L7049" s="10">
        <f>(Table1[[#This Row],[Actual Amount]]-Table1[[#This Row],[Budget Amount]]) / Table1[[#This Row],[Budget Amount]]</f>
        <v>-0.52119609468958461</v>
      </c>
    </row>
    <row r="7050" spans="1:12">
      <c r="A7050" s="6">
        <v>45027</v>
      </c>
      <c r="B7050" s="6" t="str">
        <f>TEXT(Table1[[#This Row],[Date]],"mm")</f>
        <v>04</v>
      </c>
      <c r="C7050" s="6" t="str">
        <f>TEXT(Table1[[#This Row],[Date]],"yyyy")</f>
        <v>2023</v>
      </c>
      <c r="D7050" t="s">
        <v>45</v>
      </c>
      <c r="E7050" t="s">
        <v>24</v>
      </c>
      <c r="F7050" t="s">
        <v>29</v>
      </c>
      <c r="G7050" s="8">
        <v>63707</v>
      </c>
      <c r="H7050" s="8">
        <v>162902</v>
      </c>
      <c r="I7050" t="s">
        <v>22</v>
      </c>
      <c r="J7050" t="s">
        <v>7074</v>
      </c>
      <c r="K7050" s="8">
        <f>(Table1[[#This Row],[Actual Amount]]-Table1[[#This Row],[Budget Amount]])</f>
        <v>99195</v>
      </c>
      <c r="L7050" s="10">
        <f>(Table1[[#This Row],[Actual Amount]]-Table1[[#This Row],[Budget Amount]]) / Table1[[#This Row],[Budget Amount]]</f>
        <v>1.5570502456558935</v>
      </c>
    </row>
    <row r="7051" spans="1:12">
      <c r="A7051" s="6">
        <v>44824</v>
      </c>
      <c r="B7051" s="6" t="str">
        <f>TEXT(Table1[[#This Row],[Date]],"mm")</f>
        <v>09</v>
      </c>
      <c r="C7051" s="6" t="str">
        <f>TEXT(Table1[[#This Row],[Date]],"yyyy")</f>
        <v>2022</v>
      </c>
      <c r="D7051" t="s">
        <v>45</v>
      </c>
      <c r="E7051" t="s">
        <v>19</v>
      </c>
      <c r="F7051" t="s">
        <v>20</v>
      </c>
      <c r="G7051" s="8">
        <v>97206</v>
      </c>
      <c r="H7051" s="8">
        <v>54134</v>
      </c>
      <c r="I7051" t="s">
        <v>22</v>
      </c>
      <c r="J7051" t="s">
        <v>7075</v>
      </c>
      <c r="K7051" s="8">
        <f>(Table1[[#This Row],[Actual Amount]]-Table1[[#This Row],[Budget Amount]])</f>
        <v>-43072</v>
      </c>
      <c r="L7051" s="10">
        <f>(Table1[[#This Row],[Actual Amount]]-Table1[[#This Row],[Budget Amount]]) / Table1[[#This Row],[Budget Amount]]</f>
        <v>-0.44310022015101946</v>
      </c>
    </row>
    <row r="7052" spans="1:12">
      <c r="A7052" s="6">
        <v>44800</v>
      </c>
      <c r="B7052" s="6" t="str">
        <f>TEXT(Table1[[#This Row],[Date]],"mm")</f>
        <v>08</v>
      </c>
      <c r="C7052" s="6" t="str">
        <f>TEXT(Table1[[#This Row],[Date]],"yyyy")</f>
        <v>2022</v>
      </c>
      <c r="D7052" t="s">
        <v>27</v>
      </c>
      <c r="E7052" t="s">
        <v>13</v>
      </c>
      <c r="F7052" t="s">
        <v>29</v>
      </c>
      <c r="G7052" s="8">
        <v>72746</v>
      </c>
      <c r="H7052" s="8">
        <v>99470</v>
      </c>
      <c r="I7052" t="s">
        <v>11</v>
      </c>
      <c r="J7052" t="s">
        <v>7076</v>
      </c>
      <c r="K7052" s="8">
        <f>(Table1[[#This Row],[Actual Amount]]-Table1[[#This Row],[Budget Amount]])</f>
        <v>26724</v>
      </c>
      <c r="L7052" s="10">
        <f>(Table1[[#This Row],[Actual Amount]]-Table1[[#This Row],[Budget Amount]]) / Table1[[#This Row],[Budget Amount]]</f>
        <v>0.36736040469579084</v>
      </c>
    </row>
    <row r="7053" spans="1:12">
      <c r="A7053" s="6">
        <v>45277</v>
      </c>
      <c r="B7053" s="6" t="str">
        <f>TEXT(Table1[[#This Row],[Date]],"mm")</f>
        <v>12</v>
      </c>
      <c r="C7053" s="6" t="str">
        <f>TEXT(Table1[[#This Row],[Date]],"yyyy")</f>
        <v>2023</v>
      </c>
      <c r="D7053" t="s">
        <v>13</v>
      </c>
      <c r="E7053" t="s">
        <v>14</v>
      </c>
      <c r="F7053" t="s">
        <v>20</v>
      </c>
      <c r="G7053" s="8">
        <v>121308</v>
      </c>
      <c r="H7053" s="8">
        <v>150060</v>
      </c>
      <c r="I7053" t="s">
        <v>22</v>
      </c>
      <c r="J7053" t="s">
        <v>7077</v>
      </c>
      <c r="K7053" s="8">
        <f>(Table1[[#This Row],[Actual Amount]]-Table1[[#This Row],[Budget Amount]])</f>
        <v>28752</v>
      </c>
      <c r="L7053" s="10">
        <f>(Table1[[#This Row],[Actual Amount]]-Table1[[#This Row],[Budget Amount]]) / Table1[[#This Row],[Budget Amount]]</f>
        <v>0.23701651993273321</v>
      </c>
    </row>
    <row r="7054" spans="1:12">
      <c r="A7054" s="6">
        <v>45206</v>
      </c>
      <c r="B7054" s="6" t="str">
        <f>TEXT(Table1[[#This Row],[Date]],"mm")</f>
        <v>10</v>
      </c>
      <c r="C7054" s="6" t="str">
        <f>TEXT(Table1[[#This Row],[Date]],"yyyy")</f>
        <v>2023</v>
      </c>
      <c r="D7054" t="s">
        <v>8</v>
      </c>
      <c r="E7054" t="s">
        <v>13</v>
      </c>
      <c r="F7054" t="s">
        <v>20</v>
      </c>
      <c r="G7054" s="8">
        <v>145534</v>
      </c>
      <c r="H7054" s="8">
        <v>42364</v>
      </c>
      <c r="I7054" t="s">
        <v>22</v>
      </c>
      <c r="J7054" t="s">
        <v>7078</v>
      </c>
      <c r="K7054" s="8">
        <f>(Table1[[#This Row],[Actual Amount]]-Table1[[#This Row],[Budget Amount]])</f>
        <v>-103170</v>
      </c>
      <c r="L7054" s="10">
        <f>(Table1[[#This Row],[Actual Amount]]-Table1[[#This Row],[Budget Amount]]) / Table1[[#This Row],[Budget Amount]]</f>
        <v>-0.70890650981901138</v>
      </c>
    </row>
    <row r="7055" spans="1:12">
      <c r="A7055" s="6">
        <v>44267</v>
      </c>
      <c r="B7055" s="6" t="str">
        <f>TEXT(Table1[[#This Row],[Date]],"mm")</f>
        <v>03</v>
      </c>
      <c r="C7055" s="6" t="str">
        <f>TEXT(Table1[[#This Row],[Date]],"yyyy")</f>
        <v>2021</v>
      </c>
      <c r="D7055" t="s">
        <v>13</v>
      </c>
      <c r="E7055" t="s">
        <v>13</v>
      </c>
      <c r="F7055" t="s">
        <v>10</v>
      </c>
      <c r="G7055" s="8">
        <v>112025</v>
      </c>
      <c r="H7055" s="8">
        <v>82283</v>
      </c>
      <c r="I7055" t="s">
        <v>22</v>
      </c>
      <c r="J7055" t="s">
        <v>7079</v>
      </c>
      <c r="K7055" s="8">
        <f>(Table1[[#This Row],[Actual Amount]]-Table1[[#This Row],[Budget Amount]])</f>
        <v>-29742</v>
      </c>
      <c r="L7055" s="10">
        <f>(Table1[[#This Row],[Actual Amount]]-Table1[[#This Row],[Budget Amount]]) / Table1[[#This Row],[Budget Amount]]</f>
        <v>-0.26549430930595846</v>
      </c>
    </row>
    <row r="7056" spans="1:12">
      <c r="A7056" s="6">
        <v>45107</v>
      </c>
      <c r="B7056" s="6" t="str">
        <f>TEXT(Table1[[#This Row],[Date]],"mm")</f>
        <v>06</v>
      </c>
      <c r="C7056" s="6" t="str">
        <f>TEXT(Table1[[#This Row],[Date]],"yyyy")</f>
        <v>2023</v>
      </c>
      <c r="D7056" t="s">
        <v>8</v>
      </c>
      <c r="E7056" t="s">
        <v>9</v>
      </c>
      <c r="F7056" t="s">
        <v>20</v>
      </c>
      <c r="G7056" s="8">
        <v>13107</v>
      </c>
      <c r="H7056" s="8">
        <v>19763</v>
      </c>
      <c r="I7056" t="s">
        <v>16</v>
      </c>
      <c r="J7056" t="s">
        <v>7080</v>
      </c>
      <c r="K7056" s="8">
        <f>(Table1[[#This Row],[Actual Amount]]-Table1[[#This Row],[Budget Amount]])</f>
        <v>6656</v>
      </c>
      <c r="L7056" s="10">
        <f>(Table1[[#This Row],[Actual Amount]]-Table1[[#This Row],[Budget Amount]]) / Table1[[#This Row],[Budget Amount]]</f>
        <v>0.50782024872205689</v>
      </c>
    </row>
    <row r="7057" spans="1:12">
      <c r="A7057" s="6">
        <v>44790</v>
      </c>
      <c r="B7057" s="6" t="str">
        <f>TEXT(Table1[[#This Row],[Date]],"mm")</f>
        <v>08</v>
      </c>
      <c r="C7057" s="6" t="str">
        <f>TEXT(Table1[[#This Row],[Date]],"yyyy")</f>
        <v>2022</v>
      </c>
      <c r="D7057" t="s">
        <v>13</v>
      </c>
      <c r="E7057" t="s">
        <v>24</v>
      </c>
      <c r="F7057" t="s">
        <v>29</v>
      </c>
      <c r="G7057" s="8">
        <v>125436</v>
      </c>
      <c r="H7057" s="8">
        <v>45122</v>
      </c>
      <c r="I7057" t="s">
        <v>16</v>
      </c>
      <c r="J7057" t="s">
        <v>7081</v>
      </c>
      <c r="K7057" s="8">
        <f>(Table1[[#This Row],[Actual Amount]]-Table1[[#This Row],[Budget Amount]])</f>
        <v>-80314</v>
      </c>
      <c r="L7057" s="10">
        <f>(Table1[[#This Row],[Actual Amount]]-Table1[[#This Row],[Budget Amount]]) / Table1[[#This Row],[Budget Amount]]</f>
        <v>-0.64027870786696006</v>
      </c>
    </row>
    <row r="7058" spans="1:12">
      <c r="A7058" s="6">
        <v>44796</v>
      </c>
      <c r="B7058" s="6" t="str">
        <f>TEXT(Table1[[#This Row],[Date]],"mm")</f>
        <v>08</v>
      </c>
      <c r="C7058" s="6" t="str">
        <f>TEXT(Table1[[#This Row],[Date]],"yyyy")</f>
        <v>2022</v>
      </c>
      <c r="D7058" t="s">
        <v>13</v>
      </c>
      <c r="E7058" t="s">
        <v>14</v>
      </c>
      <c r="F7058" t="s">
        <v>20</v>
      </c>
      <c r="G7058" s="8">
        <v>58723</v>
      </c>
      <c r="H7058" s="8">
        <v>133640</v>
      </c>
      <c r="I7058" t="s">
        <v>16</v>
      </c>
      <c r="J7058" t="s">
        <v>7082</v>
      </c>
      <c r="K7058" s="8">
        <f>(Table1[[#This Row],[Actual Amount]]-Table1[[#This Row],[Budget Amount]])</f>
        <v>74917</v>
      </c>
      <c r="L7058" s="10">
        <f>(Table1[[#This Row],[Actual Amount]]-Table1[[#This Row],[Budget Amount]]) / Table1[[#This Row],[Budget Amount]]</f>
        <v>1.2757692897161248</v>
      </c>
    </row>
    <row r="7059" spans="1:12">
      <c r="A7059" s="6">
        <v>44710</v>
      </c>
      <c r="B7059" s="6" t="str">
        <f>TEXT(Table1[[#This Row],[Date]],"mm")</f>
        <v>05</v>
      </c>
      <c r="C7059" s="6" t="str">
        <f>TEXT(Table1[[#This Row],[Date]],"yyyy")</f>
        <v>2022</v>
      </c>
      <c r="D7059" t="s">
        <v>8</v>
      </c>
      <c r="E7059" t="s">
        <v>9</v>
      </c>
      <c r="F7059" t="s">
        <v>20</v>
      </c>
      <c r="G7059" s="8">
        <v>51214</v>
      </c>
      <c r="H7059" s="8">
        <v>50607</v>
      </c>
      <c r="I7059" t="s">
        <v>22</v>
      </c>
      <c r="J7059" t="s">
        <v>7083</v>
      </c>
      <c r="K7059" s="8">
        <f>(Table1[[#This Row],[Actual Amount]]-Table1[[#This Row],[Budget Amount]])</f>
        <v>-607</v>
      </c>
      <c r="L7059" s="10">
        <f>(Table1[[#This Row],[Actual Amount]]-Table1[[#This Row],[Budget Amount]]) / Table1[[#This Row],[Budget Amount]]</f>
        <v>-1.1852227906431836E-2</v>
      </c>
    </row>
    <row r="7060" spans="1:12">
      <c r="A7060" s="6">
        <v>44280</v>
      </c>
      <c r="B7060" s="6" t="str">
        <f>TEXT(Table1[[#This Row],[Date]],"mm")</f>
        <v>03</v>
      </c>
      <c r="C7060" s="6" t="str">
        <f>TEXT(Table1[[#This Row],[Date]],"yyyy")</f>
        <v>2021</v>
      </c>
      <c r="D7060" t="s">
        <v>31</v>
      </c>
      <c r="E7060" t="s">
        <v>19</v>
      </c>
      <c r="F7060" t="s">
        <v>48</v>
      </c>
      <c r="G7060" s="8">
        <v>127412</v>
      </c>
      <c r="H7060" s="8">
        <v>117555</v>
      </c>
      <c r="I7060" t="s">
        <v>25</v>
      </c>
      <c r="J7060" t="s">
        <v>7084</v>
      </c>
      <c r="K7060" s="8">
        <f>(Table1[[#This Row],[Actual Amount]]-Table1[[#This Row],[Budget Amount]])</f>
        <v>-9857</v>
      </c>
      <c r="L7060" s="10">
        <f>(Table1[[#This Row],[Actual Amount]]-Table1[[#This Row],[Budget Amount]]) / Table1[[#This Row],[Budget Amount]]</f>
        <v>-7.736319969861552E-2</v>
      </c>
    </row>
    <row r="7061" spans="1:12">
      <c r="A7061" s="6">
        <v>45190</v>
      </c>
      <c r="B7061" s="6" t="str">
        <f>TEXT(Table1[[#This Row],[Date]],"mm")</f>
        <v>09</v>
      </c>
      <c r="C7061" s="6" t="str">
        <f>TEXT(Table1[[#This Row],[Date]],"yyyy")</f>
        <v>2023</v>
      </c>
      <c r="D7061" t="s">
        <v>31</v>
      </c>
      <c r="E7061" t="s">
        <v>13</v>
      </c>
      <c r="F7061" t="s">
        <v>48</v>
      </c>
      <c r="G7061" s="8">
        <v>64471</v>
      </c>
      <c r="H7061" s="8">
        <v>90823</v>
      </c>
      <c r="I7061" t="s">
        <v>11</v>
      </c>
      <c r="J7061" t="s">
        <v>7085</v>
      </c>
      <c r="K7061" s="8">
        <f>(Table1[[#This Row],[Actual Amount]]-Table1[[#This Row],[Budget Amount]])</f>
        <v>26352</v>
      </c>
      <c r="L7061" s="10">
        <f>(Table1[[#This Row],[Actual Amount]]-Table1[[#This Row],[Budget Amount]]) / Table1[[#This Row],[Budget Amount]]</f>
        <v>0.40874191496952117</v>
      </c>
    </row>
    <row r="7062" spans="1:12">
      <c r="A7062" s="6">
        <v>45263</v>
      </c>
      <c r="B7062" s="6" t="str">
        <f>TEXT(Table1[[#This Row],[Date]],"mm")</f>
        <v>12</v>
      </c>
      <c r="C7062" s="6" t="str">
        <f>TEXT(Table1[[#This Row],[Date]],"yyyy")</f>
        <v>2023</v>
      </c>
      <c r="D7062" t="s">
        <v>45</v>
      </c>
      <c r="E7062" t="s">
        <v>19</v>
      </c>
      <c r="F7062" t="s">
        <v>48</v>
      </c>
      <c r="G7062" s="8">
        <v>92755</v>
      </c>
      <c r="H7062" s="8">
        <v>35033</v>
      </c>
      <c r="I7062" t="s">
        <v>25</v>
      </c>
      <c r="J7062" t="s">
        <v>7086</v>
      </c>
      <c r="K7062" s="8">
        <f>(Table1[[#This Row],[Actual Amount]]-Table1[[#This Row],[Budget Amount]])</f>
        <v>-57722</v>
      </c>
      <c r="L7062" s="10">
        <f>(Table1[[#This Row],[Actual Amount]]-Table1[[#This Row],[Budget Amount]]) / Table1[[#This Row],[Budget Amount]]</f>
        <v>-0.62230607514419711</v>
      </c>
    </row>
    <row r="7063" spans="1:12">
      <c r="A7063" s="6">
        <v>45035</v>
      </c>
      <c r="B7063" s="6" t="str">
        <f>TEXT(Table1[[#This Row],[Date]],"mm")</f>
        <v>04</v>
      </c>
      <c r="C7063" s="6" t="str">
        <f>TEXT(Table1[[#This Row],[Date]],"yyyy")</f>
        <v>2023</v>
      </c>
      <c r="D7063" t="s">
        <v>13</v>
      </c>
      <c r="E7063" t="s">
        <v>24</v>
      </c>
      <c r="F7063" t="s">
        <v>15</v>
      </c>
      <c r="G7063" s="8">
        <v>142922</v>
      </c>
      <c r="H7063" s="8">
        <v>119479</v>
      </c>
      <c r="I7063" t="s">
        <v>25</v>
      </c>
      <c r="J7063" t="s">
        <v>7087</v>
      </c>
      <c r="K7063" s="8">
        <f>(Table1[[#This Row],[Actual Amount]]-Table1[[#This Row],[Budget Amount]])</f>
        <v>-23443</v>
      </c>
      <c r="L7063" s="10">
        <f>(Table1[[#This Row],[Actual Amount]]-Table1[[#This Row],[Budget Amount]]) / Table1[[#This Row],[Budget Amount]]</f>
        <v>-0.16402653195449265</v>
      </c>
    </row>
    <row r="7064" spans="1:12">
      <c r="A7064" s="6">
        <v>44802</v>
      </c>
      <c r="B7064" s="6" t="str">
        <f>TEXT(Table1[[#This Row],[Date]],"mm")</f>
        <v>08</v>
      </c>
      <c r="C7064" s="6" t="str">
        <f>TEXT(Table1[[#This Row],[Date]],"yyyy")</f>
        <v>2022</v>
      </c>
      <c r="D7064" t="s">
        <v>13</v>
      </c>
      <c r="E7064" t="s">
        <v>9</v>
      </c>
      <c r="F7064" t="s">
        <v>48</v>
      </c>
      <c r="G7064" s="8">
        <v>63916</v>
      </c>
      <c r="H7064" s="8">
        <v>128708</v>
      </c>
      <c r="I7064" t="s">
        <v>25</v>
      </c>
      <c r="J7064" t="s">
        <v>7088</v>
      </c>
      <c r="K7064" s="8">
        <f>(Table1[[#This Row],[Actual Amount]]-Table1[[#This Row],[Budget Amount]])</f>
        <v>64792</v>
      </c>
      <c r="L7064" s="10">
        <f>(Table1[[#This Row],[Actual Amount]]-Table1[[#This Row],[Budget Amount]]) / Table1[[#This Row],[Budget Amount]]</f>
        <v>1.0137054884535954</v>
      </c>
    </row>
    <row r="7065" spans="1:12">
      <c r="A7065" s="6">
        <v>45006</v>
      </c>
      <c r="B7065" s="6" t="str">
        <f>TEXT(Table1[[#This Row],[Date]],"mm")</f>
        <v>03</v>
      </c>
      <c r="C7065" s="6" t="str">
        <f>TEXT(Table1[[#This Row],[Date]],"yyyy")</f>
        <v>2023</v>
      </c>
      <c r="D7065" t="s">
        <v>13</v>
      </c>
      <c r="E7065" t="s">
        <v>9</v>
      </c>
      <c r="F7065" t="s">
        <v>15</v>
      </c>
      <c r="G7065" s="8">
        <v>62254</v>
      </c>
      <c r="H7065" s="8">
        <v>121036</v>
      </c>
      <c r="I7065" t="s">
        <v>25</v>
      </c>
      <c r="J7065" t="s">
        <v>7089</v>
      </c>
      <c r="K7065" s="8">
        <f>(Table1[[#This Row],[Actual Amount]]-Table1[[#This Row],[Budget Amount]])</f>
        <v>58782</v>
      </c>
      <c r="L7065" s="10">
        <f>(Table1[[#This Row],[Actual Amount]]-Table1[[#This Row],[Budget Amount]]) / Table1[[#This Row],[Budget Amount]]</f>
        <v>0.9442284833103094</v>
      </c>
    </row>
    <row r="7066" spans="1:12">
      <c r="A7066" s="6">
        <v>44329</v>
      </c>
      <c r="B7066" s="6" t="str">
        <f>TEXT(Table1[[#This Row],[Date]],"mm")</f>
        <v>05</v>
      </c>
      <c r="C7066" s="6" t="str">
        <f>TEXT(Table1[[#This Row],[Date]],"yyyy")</f>
        <v>2021</v>
      </c>
      <c r="D7066" t="s">
        <v>13</v>
      </c>
      <c r="E7066" t="s">
        <v>14</v>
      </c>
      <c r="F7066" t="s">
        <v>15</v>
      </c>
      <c r="G7066" s="8">
        <v>98664</v>
      </c>
      <c r="H7066" s="8">
        <v>109090</v>
      </c>
      <c r="I7066" t="s">
        <v>11</v>
      </c>
      <c r="J7066" t="s">
        <v>7090</v>
      </c>
      <c r="K7066" s="8">
        <f>(Table1[[#This Row],[Actual Amount]]-Table1[[#This Row],[Budget Amount]])</f>
        <v>10426</v>
      </c>
      <c r="L7066" s="10">
        <f>(Table1[[#This Row],[Actual Amount]]-Table1[[#This Row],[Budget Amount]]) / Table1[[#This Row],[Budget Amount]]</f>
        <v>0.10567177491283548</v>
      </c>
    </row>
    <row r="7067" spans="1:12">
      <c r="A7067" s="6">
        <v>45285</v>
      </c>
      <c r="B7067" s="6" t="str">
        <f>TEXT(Table1[[#This Row],[Date]],"mm")</f>
        <v>12</v>
      </c>
      <c r="C7067" s="6" t="str">
        <f>TEXT(Table1[[#This Row],[Date]],"yyyy")</f>
        <v>2023</v>
      </c>
      <c r="D7067" t="s">
        <v>13</v>
      </c>
      <c r="E7067" t="s">
        <v>13</v>
      </c>
      <c r="F7067" t="s">
        <v>29</v>
      </c>
      <c r="G7067" s="8">
        <v>45074</v>
      </c>
      <c r="H7067" s="8">
        <v>68039</v>
      </c>
      <c r="I7067" t="s">
        <v>25</v>
      </c>
      <c r="J7067" t="s">
        <v>7091</v>
      </c>
      <c r="K7067" s="8">
        <f>(Table1[[#This Row],[Actual Amount]]-Table1[[#This Row],[Budget Amount]])</f>
        <v>22965</v>
      </c>
      <c r="L7067" s="10">
        <f>(Table1[[#This Row],[Actual Amount]]-Table1[[#This Row],[Budget Amount]]) / Table1[[#This Row],[Budget Amount]]</f>
        <v>0.50949549629498159</v>
      </c>
    </row>
    <row r="7068" spans="1:12">
      <c r="A7068" s="6">
        <v>44486</v>
      </c>
      <c r="B7068" s="6" t="str">
        <f>TEXT(Table1[[#This Row],[Date]],"mm")</f>
        <v>10</v>
      </c>
      <c r="C7068" s="6" t="str">
        <f>TEXT(Table1[[#This Row],[Date]],"yyyy")</f>
        <v>2021</v>
      </c>
      <c r="D7068" t="s">
        <v>27</v>
      </c>
      <c r="E7068" t="s">
        <v>14</v>
      </c>
      <c r="F7068" t="s">
        <v>48</v>
      </c>
      <c r="G7068" s="8">
        <v>76029</v>
      </c>
      <c r="H7068" s="8">
        <v>113249</v>
      </c>
      <c r="I7068" t="s">
        <v>22</v>
      </c>
      <c r="J7068" t="s">
        <v>7092</v>
      </c>
      <c r="K7068" s="8">
        <f>(Table1[[#This Row],[Actual Amount]]-Table1[[#This Row],[Budget Amount]])</f>
        <v>37220</v>
      </c>
      <c r="L7068" s="10">
        <f>(Table1[[#This Row],[Actual Amount]]-Table1[[#This Row],[Budget Amount]]) / Table1[[#This Row],[Budget Amount]]</f>
        <v>0.4895500401162714</v>
      </c>
    </row>
    <row r="7069" spans="1:12">
      <c r="A7069" s="6">
        <v>44572</v>
      </c>
      <c r="B7069" s="6" t="str">
        <f>TEXT(Table1[[#This Row],[Date]],"mm")</f>
        <v>01</v>
      </c>
      <c r="C7069" s="6" t="str">
        <f>TEXT(Table1[[#This Row],[Date]],"yyyy")</f>
        <v>2022</v>
      </c>
      <c r="D7069" t="s">
        <v>18</v>
      </c>
      <c r="E7069" t="s">
        <v>9</v>
      </c>
      <c r="F7069" t="s">
        <v>20</v>
      </c>
      <c r="G7069" s="8">
        <v>70649</v>
      </c>
      <c r="H7069" s="8">
        <v>10759</v>
      </c>
      <c r="I7069" t="s">
        <v>25</v>
      </c>
      <c r="J7069" t="s">
        <v>7093</v>
      </c>
      <c r="K7069" s="8">
        <f>(Table1[[#This Row],[Actual Amount]]-Table1[[#This Row],[Budget Amount]])</f>
        <v>-59890</v>
      </c>
      <c r="L7069" s="10">
        <f>(Table1[[#This Row],[Actual Amount]]-Table1[[#This Row],[Budget Amount]]) / Table1[[#This Row],[Budget Amount]]</f>
        <v>-0.84771192798199546</v>
      </c>
    </row>
    <row r="7070" spans="1:12">
      <c r="A7070" s="6">
        <v>44965</v>
      </c>
      <c r="B7070" s="6" t="str">
        <f>TEXT(Table1[[#This Row],[Date]],"mm")</f>
        <v>02</v>
      </c>
      <c r="C7070" s="6" t="str">
        <f>TEXT(Table1[[#This Row],[Date]],"yyyy")</f>
        <v>2023</v>
      </c>
      <c r="D7070" t="s">
        <v>13</v>
      </c>
      <c r="E7070" t="s">
        <v>9</v>
      </c>
      <c r="F7070" t="s">
        <v>10</v>
      </c>
      <c r="G7070" s="8">
        <v>68474</v>
      </c>
      <c r="H7070" s="8">
        <v>68693</v>
      </c>
      <c r="I7070" t="s">
        <v>11</v>
      </c>
      <c r="J7070" t="s">
        <v>7094</v>
      </c>
      <c r="K7070" s="8">
        <f>(Table1[[#This Row],[Actual Amount]]-Table1[[#This Row],[Budget Amount]])</f>
        <v>219</v>
      </c>
      <c r="L7070" s="10">
        <f>(Table1[[#This Row],[Actual Amount]]-Table1[[#This Row],[Budget Amount]]) / Table1[[#This Row],[Budget Amount]]</f>
        <v>3.1982942430703624E-3</v>
      </c>
    </row>
    <row r="7071" spans="1:12">
      <c r="A7071" s="6">
        <v>44663</v>
      </c>
      <c r="B7071" s="6" t="str">
        <f>TEXT(Table1[[#This Row],[Date]],"mm")</f>
        <v>04</v>
      </c>
      <c r="C7071" s="6" t="str">
        <f>TEXT(Table1[[#This Row],[Date]],"yyyy")</f>
        <v>2022</v>
      </c>
      <c r="D7071" t="s">
        <v>27</v>
      </c>
      <c r="E7071" t="s">
        <v>14</v>
      </c>
      <c r="F7071" t="s">
        <v>20</v>
      </c>
      <c r="G7071" s="8">
        <v>97620</v>
      </c>
      <c r="H7071" s="8">
        <v>167381</v>
      </c>
      <c r="I7071" t="s">
        <v>11</v>
      </c>
      <c r="J7071" t="s">
        <v>7095</v>
      </c>
      <c r="K7071" s="8">
        <f>(Table1[[#This Row],[Actual Amount]]-Table1[[#This Row],[Budget Amount]])</f>
        <v>69761</v>
      </c>
      <c r="L7071" s="10">
        <f>(Table1[[#This Row],[Actual Amount]]-Table1[[#This Row],[Budget Amount]]) / Table1[[#This Row],[Budget Amount]]</f>
        <v>0.71461790616676912</v>
      </c>
    </row>
    <row r="7072" spans="1:12">
      <c r="A7072" s="6">
        <v>44667</v>
      </c>
      <c r="B7072" s="6" t="str">
        <f>TEXT(Table1[[#This Row],[Date]],"mm")</f>
        <v>04</v>
      </c>
      <c r="C7072" s="6" t="str">
        <f>TEXT(Table1[[#This Row],[Date]],"yyyy")</f>
        <v>2022</v>
      </c>
      <c r="D7072" t="s">
        <v>31</v>
      </c>
      <c r="E7072" t="s">
        <v>9</v>
      </c>
      <c r="F7072" t="s">
        <v>48</v>
      </c>
      <c r="G7072" s="8">
        <v>38360</v>
      </c>
      <c r="H7072" s="8">
        <v>83449</v>
      </c>
      <c r="I7072" t="s">
        <v>25</v>
      </c>
      <c r="J7072" t="s">
        <v>7096</v>
      </c>
      <c r="K7072" s="8">
        <f>(Table1[[#This Row],[Actual Amount]]-Table1[[#This Row],[Budget Amount]])</f>
        <v>45089</v>
      </c>
      <c r="L7072" s="10">
        <f>(Table1[[#This Row],[Actual Amount]]-Table1[[#This Row],[Budget Amount]]) / Table1[[#This Row],[Budget Amount]]</f>
        <v>1.1754171011470282</v>
      </c>
    </row>
    <row r="7073" spans="1:12">
      <c r="A7073" s="6">
        <v>44345</v>
      </c>
      <c r="B7073" s="6" t="str">
        <f>TEXT(Table1[[#This Row],[Date]],"mm")</f>
        <v>05</v>
      </c>
      <c r="C7073" s="6" t="str">
        <f>TEXT(Table1[[#This Row],[Date]],"yyyy")</f>
        <v>2021</v>
      </c>
      <c r="D7073" t="s">
        <v>13</v>
      </c>
      <c r="E7073" t="s">
        <v>33</v>
      </c>
      <c r="F7073" t="s">
        <v>20</v>
      </c>
      <c r="G7073" s="8">
        <v>20292</v>
      </c>
      <c r="H7073" s="8">
        <v>119994</v>
      </c>
      <c r="I7073" t="s">
        <v>22</v>
      </c>
      <c r="J7073" t="s">
        <v>7097</v>
      </c>
      <c r="K7073" s="8">
        <f>(Table1[[#This Row],[Actual Amount]]-Table1[[#This Row],[Budget Amount]])</f>
        <v>99702</v>
      </c>
      <c r="L7073" s="10">
        <f>(Table1[[#This Row],[Actual Amount]]-Table1[[#This Row],[Budget Amount]]) / Table1[[#This Row],[Budget Amount]]</f>
        <v>4.913364872856298</v>
      </c>
    </row>
    <row r="7074" spans="1:12">
      <c r="A7074" s="6">
        <v>44284</v>
      </c>
      <c r="B7074" s="6" t="str">
        <f>TEXT(Table1[[#This Row],[Date]],"mm")</f>
        <v>03</v>
      </c>
      <c r="C7074" s="6" t="str">
        <f>TEXT(Table1[[#This Row],[Date]],"yyyy")</f>
        <v>2021</v>
      </c>
      <c r="D7074" t="s">
        <v>31</v>
      </c>
      <c r="E7074" t="s">
        <v>24</v>
      </c>
      <c r="F7074" t="s">
        <v>48</v>
      </c>
      <c r="G7074" s="8">
        <v>22207</v>
      </c>
      <c r="H7074" s="8">
        <v>109135</v>
      </c>
      <c r="I7074" t="s">
        <v>25</v>
      </c>
      <c r="J7074" t="s">
        <v>7098</v>
      </c>
      <c r="K7074" s="8">
        <f>(Table1[[#This Row],[Actual Amount]]-Table1[[#This Row],[Budget Amount]])</f>
        <v>86928</v>
      </c>
      <c r="L7074" s="10">
        <f>(Table1[[#This Row],[Actual Amount]]-Table1[[#This Row],[Budget Amount]]) / Table1[[#This Row],[Budget Amount]]</f>
        <v>3.9144413923537624</v>
      </c>
    </row>
    <row r="7075" spans="1:12">
      <c r="A7075" s="6">
        <v>44592</v>
      </c>
      <c r="B7075" s="6" t="str">
        <f>TEXT(Table1[[#This Row],[Date]],"mm")</f>
        <v>01</v>
      </c>
      <c r="C7075" s="6" t="str">
        <f>TEXT(Table1[[#This Row],[Date]],"yyyy")</f>
        <v>2022</v>
      </c>
      <c r="D7075" t="s">
        <v>45</v>
      </c>
      <c r="E7075" t="s">
        <v>13</v>
      </c>
      <c r="F7075" t="s">
        <v>48</v>
      </c>
      <c r="G7075" s="8">
        <v>110080</v>
      </c>
      <c r="H7075" s="8">
        <v>30896</v>
      </c>
      <c r="I7075" t="s">
        <v>16</v>
      </c>
      <c r="J7075" t="s">
        <v>7099</v>
      </c>
      <c r="K7075" s="8">
        <f>(Table1[[#This Row],[Actual Amount]]-Table1[[#This Row],[Budget Amount]])</f>
        <v>-79184</v>
      </c>
      <c r="L7075" s="10">
        <f>(Table1[[#This Row],[Actual Amount]]-Table1[[#This Row],[Budget Amount]]) / Table1[[#This Row],[Budget Amount]]</f>
        <v>-0.71933139534883717</v>
      </c>
    </row>
    <row r="7076" spans="1:12">
      <c r="A7076" s="6">
        <v>44986</v>
      </c>
      <c r="B7076" s="6" t="str">
        <f>TEXT(Table1[[#This Row],[Date]],"mm")</f>
        <v>03</v>
      </c>
      <c r="C7076" s="6" t="str">
        <f>TEXT(Table1[[#This Row],[Date]],"yyyy")</f>
        <v>2023</v>
      </c>
      <c r="D7076" t="s">
        <v>18</v>
      </c>
      <c r="E7076" t="s">
        <v>24</v>
      </c>
      <c r="F7076" t="s">
        <v>20</v>
      </c>
      <c r="G7076" s="8">
        <v>41785</v>
      </c>
      <c r="H7076" s="8">
        <v>16649</v>
      </c>
      <c r="I7076" t="s">
        <v>11</v>
      </c>
      <c r="J7076" t="s">
        <v>7100</v>
      </c>
      <c r="K7076" s="8">
        <f>(Table1[[#This Row],[Actual Amount]]-Table1[[#This Row],[Budget Amount]])</f>
        <v>-25136</v>
      </c>
      <c r="L7076" s="10">
        <f>(Table1[[#This Row],[Actual Amount]]-Table1[[#This Row],[Budget Amount]]) / Table1[[#This Row],[Budget Amount]]</f>
        <v>-0.60155558214670335</v>
      </c>
    </row>
    <row r="7077" spans="1:12">
      <c r="A7077" s="6">
        <v>45061</v>
      </c>
      <c r="B7077" s="6" t="str">
        <f>TEXT(Table1[[#This Row],[Date]],"mm")</f>
        <v>05</v>
      </c>
      <c r="C7077" s="6" t="str">
        <f>TEXT(Table1[[#This Row],[Date]],"yyyy")</f>
        <v>2023</v>
      </c>
      <c r="D7077" t="s">
        <v>8</v>
      </c>
      <c r="E7077" t="s">
        <v>13</v>
      </c>
      <c r="F7077" t="s">
        <v>15</v>
      </c>
      <c r="G7077" s="8">
        <v>78867</v>
      </c>
      <c r="H7077" s="8">
        <v>71506</v>
      </c>
      <c r="I7077" t="s">
        <v>25</v>
      </c>
      <c r="J7077" t="s">
        <v>7101</v>
      </c>
      <c r="K7077" s="8">
        <f>(Table1[[#This Row],[Actual Amount]]-Table1[[#This Row],[Budget Amount]])</f>
        <v>-7361</v>
      </c>
      <c r="L7077" s="10">
        <f>(Table1[[#This Row],[Actual Amount]]-Table1[[#This Row],[Budget Amount]]) / Table1[[#This Row],[Budget Amount]]</f>
        <v>-9.3334347699291206E-2</v>
      </c>
    </row>
    <row r="7078" spans="1:12">
      <c r="A7078" s="6">
        <v>44220</v>
      </c>
      <c r="B7078" s="6" t="str">
        <f>TEXT(Table1[[#This Row],[Date]],"mm")</f>
        <v>01</v>
      </c>
      <c r="C7078" s="6" t="str">
        <f>TEXT(Table1[[#This Row],[Date]],"yyyy")</f>
        <v>2021</v>
      </c>
      <c r="D7078" t="s">
        <v>18</v>
      </c>
      <c r="E7078" t="s">
        <v>9</v>
      </c>
      <c r="F7078" t="s">
        <v>29</v>
      </c>
      <c r="G7078" s="8">
        <v>59361</v>
      </c>
      <c r="H7078" s="8">
        <v>66620</v>
      </c>
      <c r="I7078" t="s">
        <v>16</v>
      </c>
      <c r="J7078" t="s">
        <v>7102</v>
      </c>
      <c r="K7078" s="8">
        <f>(Table1[[#This Row],[Actual Amount]]-Table1[[#This Row],[Budget Amount]])</f>
        <v>7259</v>
      </c>
      <c r="L7078" s="10">
        <f>(Table1[[#This Row],[Actual Amount]]-Table1[[#This Row],[Budget Amount]]) / Table1[[#This Row],[Budget Amount]]</f>
        <v>0.12228567578039454</v>
      </c>
    </row>
    <row r="7079" spans="1:12">
      <c r="A7079" s="6">
        <v>45152</v>
      </c>
      <c r="B7079" s="6" t="str">
        <f>TEXT(Table1[[#This Row],[Date]],"mm")</f>
        <v>08</v>
      </c>
      <c r="C7079" s="6" t="str">
        <f>TEXT(Table1[[#This Row],[Date]],"yyyy")</f>
        <v>2023</v>
      </c>
      <c r="D7079" t="s">
        <v>13</v>
      </c>
      <c r="E7079" t="s">
        <v>14</v>
      </c>
      <c r="F7079" t="s">
        <v>29</v>
      </c>
      <c r="G7079" s="8">
        <v>42209</v>
      </c>
      <c r="H7079" s="8">
        <v>81067</v>
      </c>
      <c r="I7079" t="s">
        <v>22</v>
      </c>
      <c r="J7079" t="s">
        <v>7103</v>
      </c>
      <c r="K7079" s="8">
        <f>(Table1[[#This Row],[Actual Amount]]-Table1[[#This Row],[Budget Amount]])</f>
        <v>38858</v>
      </c>
      <c r="L7079" s="10">
        <f>(Table1[[#This Row],[Actual Amount]]-Table1[[#This Row],[Budget Amount]]) / Table1[[#This Row],[Budget Amount]]</f>
        <v>0.92060934871709821</v>
      </c>
    </row>
    <row r="7080" spans="1:12">
      <c r="A7080" s="6">
        <v>44507</v>
      </c>
      <c r="B7080" s="6" t="str">
        <f>TEXT(Table1[[#This Row],[Date]],"mm")</f>
        <v>11</v>
      </c>
      <c r="C7080" s="6" t="str">
        <f>TEXT(Table1[[#This Row],[Date]],"yyyy")</f>
        <v>2021</v>
      </c>
      <c r="D7080" t="s">
        <v>13</v>
      </c>
      <c r="E7080" t="s">
        <v>14</v>
      </c>
      <c r="F7080" t="s">
        <v>29</v>
      </c>
      <c r="G7080" s="8">
        <v>34490</v>
      </c>
      <c r="H7080" s="8">
        <v>95232</v>
      </c>
      <c r="I7080" t="s">
        <v>16</v>
      </c>
      <c r="J7080" t="s">
        <v>7104</v>
      </c>
      <c r="K7080" s="8">
        <f>(Table1[[#This Row],[Actual Amount]]-Table1[[#This Row],[Budget Amount]])</f>
        <v>60742</v>
      </c>
      <c r="L7080" s="10">
        <f>(Table1[[#This Row],[Actual Amount]]-Table1[[#This Row],[Budget Amount]]) / Table1[[#This Row],[Budget Amount]]</f>
        <v>1.7611481588866338</v>
      </c>
    </row>
    <row r="7081" spans="1:12">
      <c r="A7081" s="6">
        <v>44860</v>
      </c>
      <c r="B7081" s="6" t="str">
        <f>TEXT(Table1[[#This Row],[Date]],"mm")</f>
        <v>10</v>
      </c>
      <c r="C7081" s="6" t="str">
        <f>TEXT(Table1[[#This Row],[Date]],"yyyy")</f>
        <v>2022</v>
      </c>
      <c r="D7081" t="s">
        <v>18</v>
      </c>
      <c r="E7081" t="s">
        <v>9</v>
      </c>
      <c r="F7081" t="s">
        <v>29</v>
      </c>
      <c r="G7081" s="8">
        <v>22261</v>
      </c>
      <c r="H7081" s="8">
        <v>87504</v>
      </c>
      <c r="I7081" t="s">
        <v>11</v>
      </c>
      <c r="J7081" t="s">
        <v>7105</v>
      </c>
      <c r="K7081" s="8">
        <f>(Table1[[#This Row],[Actual Amount]]-Table1[[#This Row],[Budget Amount]])</f>
        <v>65243</v>
      </c>
      <c r="L7081" s="10">
        <f>(Table1[[#This Row],[Actual Amount]]-Table1[[#This Row],[Budget Amount]]) / Table1[[#This Row],[Budget Amount]]</f>
        <v>2.9308207178473564</v>
      </c>
    </row>
    <row r="7082" spans="1:12">
      <c r="A7082" s="6">
        <v>44634</v>
      </c>
      <c r="B7082" s="6" t="str">
        <f>TEXT(Table1[[#This Row],[Date]],"mm")</f>
        <v>03</v>
      </c>
      <c r="C7082" s="6" t="str">
        <f>TEXT(Table1[[#This Row],[Date]],"yyyy")</f>
        <v>2022</v>
      </c>
      <c r="D7082" t="s">
        <v>18</v>
      </c>
      <c r="E7082" t="s">
        <v>13</v>
      </c>
      <c r="F7082" t="s">
        <v>10</v>
      </c>
      <c r="G7082" s="8">
        <v>41568</v>
      </c>
      <c r="H7082" s="8">
        <v>47970</v>
      </c>
      <c r="I7082" t="s">
        <v>16</v>
      </c>
      <c r="J7082" t="s">
        <v>7106</v>
      </c>
      <c r="K7082" s="8">
        <f>(Table1[[#This Row],[Actual Amount]]-Table1[[#This Row],[Budget Amount]])</f>
        <v>6402</v>
      </c>
      <c r="L7082" s="10">
        <f>(Table1[[#This Row],[Actual Amount]]-Table1[[#This Row],[Budget Amount]]) / Table1[[#This Row],[Budget Amount]]</f>
        <v>0.15401270207852194</v>
      </c>
    </row>
    <row r="7083" spans="1:12">
      <c r="A7083" s="6">
        <v>44902</v>
      </c>
      <c r="B7083" s="6" t="str">
        <f>TEXT(Table1[[#This Row],[Date]],"mm")</f>
        <v>12</v>
      </c>
      <c r="C7083" s="6" t="str">
        <f>TEXT(Table1[[#This Row],[Date]],"yyyy")</f>
        <v>2022</v>
      </c>
      <c r="D7083" t="s">
        <v>45</v>
      </c>
      <c r="E7083" t="s">
        <v>9</v>
      </c>
      <c r="F7083" t="s">
        <v>48</v>
      </c>
      <c r="G7083" s="8">
        <v>46968</v>
      </c>
      <c r="H7083" s="8">
        <v>117811</v>
      </c>
      <c r="I7083" t="s">
        <v>16</v>
      </c>
      <c r="J7083" t="s">
        <v>7107</v>
      </c>
      <c r="K7083" s="8">
        <f>(Table1[[#This Row],[Actual Amount]]-Table1[[#This Row],[Budget Amount]])</f>
        <v>70843</v>
      </c>
      <c r="L7083" s="10">
        <f>(Table1[[#This Row],[Actual Amount]]-Table1[[#This Row],[Budget Amount]]) / Table1[[#This Row],[Budget Amount]]</f>
        <v>1.5083248168966104</v>
      </c>
    </row>
    <row r="7084" spans="1:12">
      <c r="A7084" s="6">
        <v>44618</v>
      </c>
      <c r="B7084" s="6" t="str">
        <f>TEXT(Table1[[#This Row],[Date]],"mm")</f>
        <v>02</v>
      </c>
      <c r="C7084" s="6" t="str">
        <f>TEXT(Table1[[#This Row],[Date]],"yyyy")</f>
        <v>2022</v>
      </c>
      <c r="D7084" t="s">
        <v>31</v>
      </c>
      <c r="E7084" t="s">
        <v>13</v>
      </c>
      <c r="F7084" t="s">
        <v>10</v>
      </c>
      <c r="G7084" s="8">
        <v>137678</v>
      </c>
      <c r="H7084" s="8">
        <v>75144</v>
      </c>
      <c r="I7084" t="s">
        <v>16</v>
      </c>
      <c r="J7084" t="s">
        <v>7108</v>
      </c>
      <c r="K7084" s="8">
        <f>(Table1[[#This Row],[Actual Amount]]-Table1[[#This Row],[Budget Amount]])</f>
        <v>-62534</v>
      </c>
      <c r="L7084" s="10">
        <f>(Table1[[#This Row],[Actual Amount]]-Table1[[#This Row],[Budget Amount]]) / Table1[[#This Row],[Budget Amount]]</f>
        <v>-0.45420473859294874</v>
      </c>
    </row>
    <row r="7085" spans="1:12">
      <c r="A7085" s="6">
        <v>44517</v>
      </c>
      <c r="B7085" s="6" t="str">
        <f>TEXT(Table1[[#This Row],[Date]],"mm")</f>
        <v>11</v>
      </c>
      <c r="C7085" s="6" t="str">
        <f>TEXT(Table1[[#This Row],[Date]],"yyyy")</f>
        <v>2021</v>
      </c>
      <c r="D7085" t="s">
        <v>8</v>
      </c>
      <c r="E7085" t="s">
        <v>9</v>
      </c>
      <c r="F7085" t="s">
        <v>29</v>
      </c>
      <c r="G7085" s="8">
        <v>84875</v>
      </c>
      <c r="H7085" s="8">
        <v>58248</v>
      </c>
      <c r="I7085" t="s">
        <v>22</v>
      </c>
      <c r="J7085" t="s">
        <v>7109</v>
      </c>
      <c r="K7085" s="8">
        <f>(Table1[[#This Row],[Actual Amount]]-Table1[[#This Row],[Budget Amount]])</f>
        <v>-26627</v>
      </c>
      <c r="L7085" s="10">
        <f>(Table1[[#This Row],[Actual Amount]]-Table1[[#This Row],[Budget Amount]]) / Table1[[#This Row],[Budget Amount]]</f>
        <v>-0.31372017673048602</v>
      </c>
    </row>
    <row r="7086" spans="1:12">
      <c r="A7086" s="6">
        <v>44783</v>
      </c>
      <c r="B7086" s="6" t="str">
        <f>TEXT(Table1[[#This Row],[Date]],"mm")</f>
        <v>08</v>
      </c>
      <c r="C7086" s="6" t="str">
        <f>TEXT(Table1[[#This Row],[Date]],"yyyy")</f>
        <v>2022</v>
      </c>
      <c r="D7086" t="s">
        <v>18</v>
      </c>
      <c r="E7086" t="s">
        <v>9</v>
      </c>
      <c r="F7086" t="s">
        <v>29</v>
      </c>
      <c r="G7086" s="8">
        <v>41842</v>
      </c>
      <c r="H7086" s="8">
        <v>57778</v>
      </c>
      <c r="I7086" t="s">
        <v>22</v>
      </c>
      <c r="J7086" t="s">
        <v>7110</v>
      </c>
      <c r="K7086" s="8">
        <f>(Table1[[#This Row],[Actual Amount]]-Table1[[#This Row],[Budget Amount]])</f>
        <v>15936</v>
      </c>
      <c r="L7086" s="10">
        <f>(Table1[[#This Row],[Actual Amount]]-Table1[[#This Row],[Budget Amount]]) / Table1[[#This Row],[Budget Amount]]</f>
        <v>0.38086133550021511</v>
      </c>
    </row>
    <row r="7087" spans="1:12">
      <c r="A7087" s="6">
        <v>45143</v>
      </c>
      <c r="B7087" s="6" t="str">
        <f>TEXT(Table1[[#This Row],[Date]],"mm")</f>
        <v>08</v>
      </c>
      <c r="C7087" s="6" t="str">
        <f>TEXT(Table1[[#This Row],[Date]],"yyyy")</f>
        <v>2023</v>
      </c>
      <c r="D7087" t="s">
        <v>8</v>
      </c>
      <c r="E7087" t="s">
        <v>9</v>
      </c>
      <c r="F7087" t="s">
        <v>20</v>
      </c>
      <c r="G7087" s="8">
        <v>131631</v>
      </c>
      <c r="H7087" s="8">
        <v>37863</v>
      </c>
      <c r="I7087" t="s">
        <v>22</v>
      </c>
      <c r="J7087" t="s">
        <v>7111</v>
      </c>
      <c r="K7087" s="8">
        <f>(Table1[[#This Row],[Actual Amount]]-Table1[[#This Row],[Budget Amount]])</f>
        <v>-93768</v>
      </c>
      <c r="L7087" s="10">
        <f>(Table1[[#This Row],[Actual Amount]]-Table1[[#This Row],[Budget Amount]]) / Table1[[#This Row],[Budget Amount]]</f>
        <v>-0.71235499236502042</v>
      </c>
    </row>
    <row r="7088" spans="1:12">
      <c r="A7088" s="6">
        <v>45045</v>
      </c>
      <c r="B7088" s="6" t="str">
        <f>TEXT(Table1[[#This Row],[Date]],"mm")</f>
        <v>04</v>
      </c>
      <c r="C7088" s="6" t="str">
        <f>TEXT(Table1[[#This Row],[Date]],"yyyy")</f>
        <v>2023</v>
      </c>
      <c r="D7088" t="s">
        <v>18</v>
      </c>
      <c r="E7088" t="s">
        <v>14</v>
      </c>
      <c r="F7088" t="s">
        <v>29</v>
      </c>
      <c r="G7088" s="8">
        <v>62266</v>
      </c>
      <c r="H7088" s="8">
        <v>168471</v>
      </c>
      <c r="I7088" t="s">
        <v>22</v>
      </c>
      <c r="J7088" t="s">
        <v>7112</v>
      </c>
      <c r="K7088" s="8">
        <f>(Table1[[#This Row],[Actual Amount]]-Table1[[#This Row],[Budget Amount]])</f>
        <v>106205</v>
      </c>
      <c r="L7088" s="10">
        <f>(Table1[[#This Row],[Actual Amount]]-Table1[[#This Row],[Budget Amount]]) / Table1[[#This Row],[Budget Amount]]</f>
        <v>1.705666013554749</v>
      </c>
    </row>
    <row r="7089" spans="1:12">
      <c r="A7089" s="6">
        <v>44238</v>
      </c>
      <c r="B7089" s="6" t="str">
        <f>TEXT(Table1[[#This Row],[Date]],"mm")</f>
        <v>02</v>
      </c>
      <c r="C7089" s="6" t="str">
        <f>TEXT(Table1[[#This Row],[Date]],"yyyy")</f>
        <v>2021</v>
      </c>
      <c r="D7089" t="s">
        <v>31</v>
      </c>
      <c r="E7089" t="s">
        <v>13</v>
      </c>
      <c r="F7089" t="s">
        <v>48</v>
      </c>
      <c r="G7089" s="8">
        <v>120374</v>
      </c>
      <c r="H7089" s="8">
        <v>93331</v>
      </c>
      <c r="I7089" t="s">
        <v>25</v>
      </c>
      <c r="J7089" t="s">
        <v>7113</v>
      </c>
      <c r="K7089" s="8">
        <f>(Table1[[#This Row],[Actual Amount]]-Table1[[#This Row],[Budget Amount]])</f>
        <v>-27043</v>
      </c>
      <c r="L7089" s="10">
        <f>(Table1[[#This Row],[Actual Amount]]-Table1[[#This Row],[Budget Amount]]) / Table1[[#This Row],[Budget Amount]]</f>
        <v>-0.22465814876966786</v>
      </c>
    </row>
    <row r="7090" spans="1:12">
      <c r="A7090" s="6">
        <v>45135</v>
      </c>
      <c r="B7090" s="6" t="str">
        <f>TEXT(Table1[[#This Row],[Date]],"mm")</f>
        <v>07</v>
      </c>
      <c r="C7090" s="6" t="str">
        <f>TEXT(Table1[[#This Row],[Date]],"yyyy")</f>
        <v>2023</v>
      </c>
      <c r="D7090" t="s">
        <v>8</v>
      </c>
      <c r="E7090" t="s">
        <v>19</v>
      </c>
      <c r="F7090" t="s">
        <v>29</v>
      </c>
      <c r="G7090" s="8">
        <v>53331</v>
      </c>
      <c r="H7090" s="8">
        <v>139971</v>
      </c>
      <c r="I7090" t="s">
        <v>16</v>
      </c>
      <c r="J7090" t="s">
        <v>7114</v>
      </c>
      <c r="K7090" s="8">
        <f>(Table1[[#This Row],[Actual Amount]]-Table1[[#This Row],[Budget Amount]])</f>
        <v>86640</v>
      </c>
      <c r="L7090" s="10">
        <f>(Table1[[#This Row],[Actual Amount]]-Table1[[#This Row],[Budget Amount]]) / Table1[[#This Row],[Budget Amount]]</f>
        <v>1.6245710749845306</v>
      </c>
    </row>
    <row r="7091" spans="1:12">
      <c r="A7091" s="6">
        <v>44583</v>
      </c>
      <c r="B7091" s="6" t="str">
        <f>TEXT(Table1[[#This Row],[Date]],"mm")</f>
        <v>01</v>
      </c>
      <c r="C7091" s="6" t="str">
        <f>TEXT(Table1[[#This Row],[Date]],"yyyy")</f>
        <v>2022</v>
      </c>
      <c r="D7091" t="s">
        <v>27</v>
      </c>
      <c r="E7091" t="s">
        <v>9</v>
      </c>
      <c r="F7091" t="s">
        <v>29</v>
      </c>
      <c r="G7091" s="8">
        <v>146256</v>
      </c>
      <c r="H7091" s="8">
        <v>138942</v>
      </c>
      <c r="I7091" t="s">
        <v>11</v>
      </c>
      <c r="J7091" t="s">
        <v>7115</v>
      </c>
      <c r="K7091" s="8">
        <f>(Table1[[#This Row],[Actual Amount]]-Table1[[#This Row],[Budget Amount]])</f>
        <v>-7314</v>
      </c>
      <c r="L7091" s="10">
        <f>(Table1[[#This Row],[Actual Amount]]-Table1[[#This Row],[Budget Amount]]) / Table1[[#This Row],[Budget Amount]]</f>
        <v>-5.0008204791598294E-2</v>
      </c>
    </row>
    <row r="7092" spans="1:12">
      <c r="A7092" s="6">
        <v>45106</v>
      </c>
      <c r="B7092" s="6" t="str">
        <f>TEXT(Table1[[#This Row],[Date]],"mm")</f>
        <v>06</v>
      </c>
      <c r="C7092" s="6" t="str">
        <f>TEXT(Table1[[#This Row],[Date]],"yyyy")</f>
        <v>2023</v>
      </c>
      <c r="D7092" t="s">
        <v>31</v>
      </c>
      <c r="E7092" t="s">
        <v>24</v>
      </c>
      <c r="F7092" t="s">
        <v>10</v>
      </c>
      <c r="G7092" s="8">
        <v>25366</v>
      </c>
      <c r="H7092" s="8">
        <v>128768</v>
      </c>
      <c r="I7092" t="s">
        <v>16</v>
      </c>
      <c r="J7092" t="s">
        <v>7116</v>
      </c>
      <c r="K7092" s="8">
        <f>(Table1[[#This Row],[Actual Amount]]-Table1[[#This Row],[Budget Amount]])</f>
        <v>103402</v>
      </c>
      <c r="L7092" s="10">
        <f>(Table1[[#This Row],[Actual Amount]]-Table1[[#This Row],[Budget Amount]]) / Table1[[#This Row],[Budget Amount]]</f>
        <v>4.0764014822991408</v>
      </c>
    </row>
    <row r="7093" spans="1:12">
      <c r="A7093" s="6">
        <v>44912</v>
      </c>
      <c r="B7093" s="6" t="str">
        <f>TEXT(Table1[[#This Row],[Date]],"mm")</f>
        <v>12</v>
      </c>
      <c r="C7093" s="6" t="str">
        <f>TEXT(Table1[[#This Row],[Date]],"yyyy")</f>
        <v>2022</v>
      </c>
      <c r="D7093" t="s">
        <v>8</v>
      </c>
      <c r="E7093" t="s">
        <v>24</v>
      </c>
      <c r="F7093" t="s">
        <v>48</v>
      </c>
      <c r="G7093" s="8">
        <v>70245</v>
      </c>
      <c r="H7093" s="8">
        <v>93975</v>
      </c>
      <c r="I7093" t="s">
        <v>25</v>
      </c>
      <c r="J7093" t="s">
        <v>7117</v>
      </c>
      <c r="K7093" s="8">
        <f>(Table1[[#This Row],[Actual Amount]]-Table1[[#This Row],[Budget Amount]])</f>
        <v>23730</v>
      </c>
      <c r="L7093" s="10">
        <f>(Table1[[#This Row],[Actual Amount]]-Table1[[#This Row],[Budget Amount]]) / Table1[[#This Row],[Budget Amount]]</f>
        <v>0.33781763826606875</v>
      </c>
    </row>
    <row r="7094" spans="1:12">
      <c r="A7094" s="6">
        <v>44627</v>
      </c>
      <c r="B7094" s="6" t="str">
        <f>TEXT(Table1[[#This Row],[Date]],"mm")</f>
        <v>03</v>
      </c>
      <c r="C7094" s="6" t="str">
        <f>TEXT(Table1[[#This Row],[Date]],"yyyy")</f>
        <v>2022</v>
      </c>
      <c r="D7094" t="s">
        <v>18</v>
      </c>
      <c r="E7094" t="s">
        <v>14</v>
      </c>
      <c r="F7094" t="s">
        <v>15</v>
      </c>
      <c r="G7094" s="8">
        <v>52447</v>
      </c>
      <c r="H7094" s="8">
        <v>102303</v>
      </c>
      <c r="I7094" t="s">
        <v>16</v>
      </c>
      <c r="J7094" t="s">
        <v>7118</v>
      </c>
      <c r="K7094" s="8">
        <f>(Table1[[#This Row],[Actual Amount]]-Table1[[#This Row],[Budget Amount]])</f>
        <v>49856</v>
      </c>
      <c r="L7094" s="10">
        <f>(Table1[[#This Row],[Actual Amount]]-Table1[[#This Row],[Budget Amount]]) / Table1[[#This Row],[Budget Amount]]</f>
        <v>0.95059774629626104</v>
      </c>
    </row>
    <row r="7095" spans="1:12">
      <c r="A7095" s="6">
        <v>44750</v>
      </c>
      <c r="B7095" s="6" t="str">
        <f>TEXT(Table1[[#This Row],[Date]],"mm")</f>
        <v>07</v>
      </c>
      <c r="C7095" s="6" t="str">
        <f>TEXT(Table1[[#This Row],[Date]],"yyyy")</f>
        <v>2022</v>
      </c>
      <c r="D7095" t="s">
        <v>18</v>
      </c>
      <c r="E7095" t="s">
        <v>33</v>
      </c>
      <c r="F7095" t="s">
        <v>20</v>
      </c>
      <c r="G7095" s="8">
        <v>144084</v>
      </c>
      <c r="H7095" s="8">
        <v>52577</v>
      </c>
      <c r="I7095" t="s">
        <v>16</v>
      </c>
      <c r="J7095" t="s">
        <v>7119</v>
      </c>
      <c r="K7095" s="8">
        <f>(Table1[[#This Row],[Actual Amount]]-Table1[[#This Row],[Budget Amount]])</f>
        <v>-91507</v>
      </c>
      <c r="L7095" s="10">
        <f>(Table1[[#This Row],[Actual Amount]]-Table1[[#This Row],[Budget Amount]]) / Table1[[#This Row],[Budget Amount]]</f>
        <v>-0.63509480580772326</v>
      </c>
    </row>
    <row r="7096" spans="1:12">
      <c r="A7096" s="6">
        <v>44996</v>
      </c>
      <c r="B7096" s="6" t="str">
        <f>TEXT(Table1[[#This Row],[Date]],"mm")</f>
        <v>03</v>
      </c>
      <c r="C7096" s="6" t="str">
        <f>TEXT(Table1[[#This Row],[Date]],"yyyy")</f>
        <v>2023</v>
      </c>
      <c r="D7096" t="s">
        <v>31</v>
      </c>
      <c r="E7096" t="s">
        <v>19</v>
      </c>
      <c r="F7096" t="s">
        <v>15</v>
      </c>
      <c r="G7096" s="8">
        <v>28736</v>
      </c>
      <c r="H7096" s="8">
        <v>108793</v>
      </c>
      <c r="I7096" t="s">
        <v>11</v>
      </c>
      <c r="J7096" t="s">
        <v>7120</v>
      </c>
      <c r="K7096" s="8">
        <f>(Table1[[#This Row],[Actual Amount]]-Table1[[#This Row],[Budget Amount]])</f>
        <v>80057</v>
      </c>
      <c r="L7096" s="10">
        <f>(Table1[[#This Row],[Actual Amount]]-Table1[[#This Row],[Budget Amount]]) / Table1[[#This Row],[Budget Amount]]</f>
        <v>2.7859479398663698</v>
      </c>
    </row>
    <row r="7097" spans="1:12">
      <c r="A7097" s="6">
        <v>44622</v>
      </c>
      <c r="B7097" s="6" t="str">
        <f>TEXT(Table1[[#This Row],[Date]],"mm")</f>
        <v>03</v>
      </c>
      <c r="C7097" s="6" t="str">
        <f>TEXT(Table1[[#This Row],[Date]],"yyyy")</f>
        <v>2022</v>
      </c>
      <c r="D7097" t="s">
        <v>31</v>
      </c>
      <c r="E7097" t="s">
        <v>14</v>
      </c>
      <c r="F7097" t="s">
        <v>10</v>
      </c>
      <c r="G7097" s="8">
        <v>79945</v>
      </c>
      <c r="H7097" s="8">
        <v>14594</v>
      </c>
      <c r="I7097" t="s">
        <v>11</v>
      </c>
      <c r="J7097" t="s">
        <v>7121</v>
      </c>
      <c r="K7097" s="8">
        <f>(Table1[[#This Row],[Actual Amount]]-Table1[[#This Row],[Budget Amount]])</f>
        <v>-65351</v>
      </c>
      <c r="L7097" s="10">
        <f>(Table1[[#This Row],[Actual Amount]]-Table1[[#This Row],[Budget Amount]]) / Table1[[#This Row],[Budget Amount]]</f>
        <v>-0.81744949652886356</v>
      </c>
    </row>
    <row r="7098" spans="1:12">
      <c r="A7098" s="6">
        <v>44222</v>
      </c>
      <c r="B7098" s="6" t="str">
        <f>TEXT(Table1[[#This Row],[Date]],"mm")</f>
        <v>01</v>
      </c>
      <c r="C7098" s="6" t="str">
        <f>TEXT(Table1[[#This Row],[Date]],"yyyy")</f>
        <v>2021</v>
      </c>
      <c r="D7098" t="s">
        <v>18</v>
      </c>
      <c r="E7098" t="s">
        <v>33</v>
      </c>
      <c r="F7098" t="s">
        <v>29</v>
      </c>
      <c r="G7098" s="8">
        <v>33005</v>
      </c>
      <c r="H7098" s="8">
        <v>14377</v>
      </c>
      <c r="I7098" t="s">
        <v>11</v>
      </c>
      <c r="J7098" t="s">
        <v>7122</v>
      </c>
      <c r="K7098" s="8">
        <f>(Table1[[#This Row],[Actual Amount]]-Table1[[#This Row],[Budget Amount]])</f>
        <v>-18628</v>
      </c>
      <c r="L7098" s="10">
        <f>(Table1[[#This Row],[Actual Amount]]-Table1[[#This Row],[Budget Amount]]) / Table1[[#This Row],[Budget Amount]]</f>
        <v>-0.56439933343432813</v>
      </c>
    </row>
    <row r="7099" spans="1:12">
      <c r="A7099" s="6">
        <v>44581</v>
      </c>
      <c r="B7099" s="6" t="str">
        <f>TEXT(Table1[[#This Row],[Date]],"mm")</f>
        <v>01</v>
      </c>
      <c r="C7099" s="6" t="str">
        <f>TEXT(Table1[[#This Row],[Date]],"yyyy")</f>
        <v>2022</v>
      </c>
      <c r="D7099" t="s">
        <v>8</v>
      </c>
      <c r="E7099" t="s">
        <v>14</v>
      </c>
      <c r="F7099" t="s">
        <v>20</v>
      </c>
      <c r="G7099" s="8">
        <v>42154</v>
      </c>
      <c r="H7099" s="8">
        <v>25176</v>
      </c>
      <c r="I7099" t="s">
        <v>16</v>
      </c>
      <c r="J7099" t="s">
        <v>7123</v>
      </c>
      <c r="K7099" s="8">
        <f>(Table1[[#This Row],[Actual Amount]]-Table1[[#This Row],[Budget Amount]])</f>
        <v>-16978</v>
      </c>
      <c r="L7099" s="10">
        <f>(Table1[[#This Row],[Actual Amount]]-Table1[[#This Row],[Budget Amount]]) / Table1[[#This Row],[Budget Amount]]</f>
        <v>-0.40276130379086206</v>
      </c>
    </row>
    <row r="7100" spans="1:12">
      <c r="A7100" s="6">
        <v>44252</v>
      </c>
      <c r="B7100" s="6" t="str">
        <f>TEXT(Table1[[#This Row],[Date]],"mm")</f>
        <v>02</v>
      </c>
      <c r="C7100" s="6" t="str">
        <f>TEXT(Table1[[#This Row],[Date]],"yyyy")</f>
        <v>2021</v>
      </c>
      <c r="D7100" t="s">
        <v>27</v>
      </c>
      <c r="E7100" t="s">
        <v>24</v>
      </c>
      <c r="F7100" t="s">
        <v>48</v>
      </c>
      <c r="G7100" s="8">
        <v>87156</v>
      </c>
      <c r="H7100" s="8">
        <v>165723</v>
      </c>
      <c r="I7100" t="s">
        <v>25</v>
      </c>
      <c r="J7100" t="s">
        <v>7124</v>
      </c>
      <c r="K7100" s="8">
        <f>(Table1[[#This Row],[Actual Amount]]-Table1[[#This Row],[Budget Amount]])</f>
        <v>78567</v>
      </c>
      <c r="L7100" s="10">
        <f>(Table1[[#This Row],[Actual Amount]]-Table1[[#This Row],[Budget Amount]]) / Table1[[#This Row],[Budget Amount]]</f>
        <v>0.90145256780944516</v>
      </c>
    </row>
    <row r="7101" spans="1:12">
      <c r="A7101" s="6">
        <v>44830</v>
      </c>
      <c r="B7101" s="6" t="str">
        <f>TEXT(Table1[[#This Row],[Date]],"mm")</f>
        <v>09</v>
      </c>
      <c r="C7101" s="6" t="str">
        <f>TEXT(Table1[[#This Row],[Date]],"yyyy")</f>
        <v>2022</v>
      </c>
      <c r="D7101" t="s">
        <v>45</v>
      </c>
      <c r="E7101" t="s">
        <v>9</v>
      </c>
      <c r="F7101" t="s">
        <v>20</v>
      </c>
      <c r="G7101" s="8">
        <v>65366</v>
      </c>
      <c r="H7101" s="8">
        <v>134423</v>
      </c>
      <c r="I7101" t="s">
        <v>22</v>
      </c>
      <c r="J7101" t="s">
        <v>7125</v>
      </c>
      <c r="K7101" s="8">
        <f>(Table1[[#This Row],[Actual Amount]]-Table1[[#This Row],[Budget Amount]])</f>
        <v>69057</v>
      </c>
      <c r="L7101" s="10">
        <f>(Table1[[#This Row],[Actual Amount]]-Table1[[#This Row],[Budget Amount]]) / Table1[[#This Row],[Budget Amount]]</f>
        <v>1.0564666646268703</v>
      </c>
    </row>
    <row r="7102" spans="1:12">
      <c r="A7102" s="6">
        <v>44302</v>
      </c>
      <c r="B7102" s="6" t="str">
        <f>TEXT(Table1[[#This Row],[Date]],"mm")</f>
        <v>04</v>
      </c>
      <c r="C7102" s="6" t="str">
        <f>TEXT(Table1[[#This Row],[Date]],"yyyy")</f>
        <v>2021</v>
      </c>
      <c r="D7102" t="s">
        <v>31</v>
      </c>
      <c r="E7102" t="s">
        <v>13</v>
      </c>
      <c r="F7102" t="s">
        <v>10</v>
      </c>
      <c r="G7102" s="8">
        <v>44673</v>
      </c>
      <c r="H7102" s="8">
        <v>58074</v>
      </c>
      <c r="I7102" t="s">
        <v>22</v>
      </c>
      <c r="J7102" t="s">
        <v>7126</v>
      </c>
      <c r="K7102" s="8">
        <f>(Table1[[#This Row],[Actual Amount]]-Table1[[#This Row],[Budget Amount]])</f>
        <v>13401</v>
      </c>
      <c r="L7102" s="10">
        <f>(Table1[[#This Row],[Actual Amount]]-Table1[[#This Row],[Budget Amount]]) / Table1[[#This Row],[Budget Amount]]</f>
        <v>0.29997985360284735</v>
      </c>
    </row>
    <row r="7103" spans="1:12">
      <c r="A7103" s="6">
        <v>45045</v>
      </c>
      <c r="B7103" s="6" t="str">
        <f>TEXT(Table1[[#This Row],[Date]],"mm")</f>
        <v>04</v>
      </c>
      <c r="C7103" s="6" t="str">
        <f>TEXT(Table1[[#This Row],[Date]],"yyyy")</f>
        <v>2023</v>
      </c>
      <c r="D7103" t="s">
        <v>18</v>
      </c>
      <c r="E7103" t="s">
        <v>9</v>
      </c>
      <c r="F7103" t="s">
        <v>29</v>
      </c>
      <c r="G7103" s="8">
        <v>24741</v>
      </c>
      <c r="H7103" s="8">
        <v>9481</v>
      </c>
      <c r="I7103" t="s">
        <v>16</v>
      </c>
      <c r="J7103" t="s">
        <v>7127</v>
      </c>
      <c r="K7103" s="8">
        <f>(Table1[[#This Row],[Actual Amount]]-Table1[[#This Row],[Budget Amount]])</f>
        <v>-15260</v>
      </c>
      <c r="L7103" s="10">
        <f>(Table1[[#This Row],[Actual Amount]]-Table1[[#This Row],[Budget Amount]]) / Table1[[#This Row],[Budget Amount]]</f>
        <v>-0.61678994381795405</v>
      </c>
    </row>
    <row r="7104" spans="1:12">
      <c r="A7104" s="6">
        <v>44866</v>
      </c>
      <c r="B7104" s="6" t="str">
        <f>TEXT(Table1[[#This Row],[Date]],"mm")</f>
        <v>11</v>
      </c>
      <c r="C7104" s="6" t="str">
        <f>TEXT(Table1[[#This Row],[Date]],"yyyy")</f>
        <v>2022</v>
      </c>
      <c r="D7104" t="s">
        <v>8</v>
      </c>
      <c r="E7104" t="s">
        <v>24</v>
      </c>
      <c r="F7104" t="s">
        <v>10</v>
      </c>
      <c r="G7104" s="8">
        <v>106202</v>
      </c>
      <c r="H7104" s="8">
        <v>64139</v>
      </c>
      <c r="I7104" t="s">
        <v>22</v>
      </c>
      <c r="J7104" t="s">
        <v>7128</v>
      </c>
      <c r="K7104" s="8">
        <f>(Table1[[#This Row],[Actual Amount]]-Table1[[#This Row],[Budget Amount]])</f>
        <v>-42063</v>
      </c>
      <c r="L7104" s="10">
        <f>(Table1[[#This Row],[Actual Amount]]-Table1[[#This Row],[Budget Amount]]) / Table1[[#This Row],[Budget Amount]]</f>
        <v>-0.39606598745786331</v>
      </c>
    </row>
    <row r="7105" spans="1:12">
      <c r="A7105" s="6">
        <v>44572</v>
      </c>
      <c r="B7105" s="6" t="str">
        <f>TEXT(Table1[[#This Row],[Date]],"mm")</f>
        <v>01</v>
      </c>
      <c r="C7105" s="6" t="str">
        <f>TEXT(Table1[[#This Row],[Date]],"yyyy")</f>
        <v>2022</v>
      </c>
      <c r="D7105" t="s">
        <v>31</v>
      </c>
      <c r="E7105" t="s">
        <v>13</v>
      </c>
      <c r="F7105" t="s">
        <v>48</v>
      </c>
      <c r="G7105" s="8">
        <v>99109</v>
      </c>
      <c r="H7105" s="8">
        <v>16933</v>
      </c>
      <c r="I7105" t="s">
        <v>22</v>
      </c>
      <c r="J7105" t="s">
        <v>7129</v>
      </c>
      <c r="K7105" s="8">
        <f>(Table1[[#This Row],[Actual Amount]]-Table1[[#This Row],[Budget Amount]])</f>
        <v>-82176</v>
      </c>
      <c r="L7105" s="10">
        <f>(Table1[[#This Row],[Actual Amount]]-Table1[[#This Row],[Budget Amount]]) / Table1[[#This Row],[Budget Amount]]</f>
        <v>-0.82914770606100352</v>
      </c>
    </row>
    <row r="7106" spans="1:12">
      <c r="A7106" s="6">
        <v>44939</v>
      </c>
      <c r="B7106" s="6" t="str">
        <f>TEXT(Table1[[#This Row],[Date]],"mm")</f>
        <v>01</v>
      </c>
      <c r="C7106" s="6" t="str">
        <f>TEXT(Table1[[#This Row],[Date]],"yyyy")</f>
        <v>2023</v>
      </c>
      <c r="D7106" t="s">
        <v>8</v>
      </c>
      <c r="E7106" t="s">
        <v>33</v>
      </c>
      <c r="F7106" t="s">
        <v>15</v>
      </c>
      <c r="G7106" s="8">
        <v>107150</v>
      </c>
      <c r="H7106" s="8">
        <v>107749</v>
      </c>
      <c r="I7106" t="s">
        <v>16</v>
      </c>
      <c r="J7106" t="s">
        <v>7130</v>
      </c>
      <c r="K7106" s="8">
        <f>(Table1[[#This Row],[Actual Amount]]-Table1[[#This Row],[Budget Amount]])</f>
        <v>599</v>
      </c>
      <c r="L7106" s="10">
        <f>(Table1[[#This Row],[Actual Amount]]-Table1[[#This Row],[Budget Amount]]) / Table1[[#This Row],[Budget Amount]]</f>
        <v>5.5902939804013067E-3</v>
      </c>
    </row>
    <row r="7107" spans="1:12">
      <c r="A7107" s="6">
        <v>45163</v>
      </c>
      <c r="B7107" s="6" t="str">
        <f>TEXT(Table1[[#This Row],[Date]],"mm")</f>
        <v>08</v>
      </c>
      <c r="C7107" s="6" t="str">
        <f>TEXT(Table1[[#This Row],[Date]],"yyyy")</f>
        <v>2023</v>
      </c>
      <c r="D7107" t="s">
        <v>31</v>
      </c>
      <c r="E7107" t="s">
        <v>33</v>
      </c>
      <c r="F7107" t="s">
        <v>29</v>
      </c>
      <c r="G7107" s="8">
        <v>93252</v>
      </c>
      <c r="H7107" s="8">
        <v>65718</v>
      </c>
      <c r="I7107" t="s">
        <v>16</v>
      </c>
      <c r="J7107" t="s">
        <v>7131</v>
      </c>
      <c r="K7107" s="8">
        <f>(Table1[[#This Row],[Actual Amount]]-Table1[[#This Row],[Budget Amount]])</f>
        <v>-27534</v>
      </c>
      <c r="L7107" s="10">
        <f>(Table1[[#This Row],[Actual Amount]]-Table1[[#This Row],[Budget Amount]]) / Table1[[#This Row],[Budget Amount]]</f>
        <v>-0.29526444473040792</v>
      </c>
    </row>
    <row r="7108" spans="1:12">
      <c r="A7108" s="6">
        <v>44504</v>
      </c>
      <c r="B7108" s="6" t="str">
        <f>TEXT(Table1[[#This Row],[Date]],"mm")</f>
        <v>11</v>
      </c>
      <c r="C7108" s="6" t="str">
        <f>TEXT(Table1[[#This Row],[Date]],"yyyy")</f>
        <v>2021</v>
      </c>
      <c r="D7108" t="s">
        <v>18</v>
      </c>
      <c r="E7108" t="s">
        <v>24</v>
      </c>
      <c r="F7108" t="s">
        <v>29</v>
      </c>
      <c r="G7108" s="8">
        <v>29750</v>
      </c>
      <c r="H7108" s="8">
        <v>13768</v>
      </c>
      <c r="I7108" t="s">
        <v>25</v>
      </c>
      <c r="J7108" t="s">
        <v>7132</v>
      </c>
      <c r="K7108" s="8">
        <f>(Table1[[#This Row],[Actual Amount]]-Table1[[#This Row],[Budget Amount]])</f>
        <v>-15982</v>
      </c>
      <c r="L7108" s="10">
        <f>(Table1[[#This Row],[Actual Amount]]-Table1[[#This Row],[Budget Amount]]) / Table1[[#This Row],[Budget Amount]]</f>
        <v>-0.53721008403361348</v>
      </c>
    </row>
    <row r="7109" spans="1:12">
      <c r="A7109" s="6">
        <v>44287</v>
      </c>
      <c r="B7109" s="6" t="str">
        <f>TEXT(Table1[[#This Row],[Date]],"mm")</f>
        <v>04</v>
      </c>
      <c r="C7109" s="6" t="str">
        <f>TEXT(Table1[[#This Row],[Date]],"yyyy")</f>
        <v>2021</v>
      </c>
      <c r="D7109" t="s">
        <v>8</v>
      </c>
      <c r="E7109" t="s">
        <v>13</v>
      </c>
      <c r="F7109" t="s">
        <v>10</v>
      </c>
      <c r="G7109" s="8">
        <v>85300</v>
      </c>
      <c r="H7109" s="8">
        <v>164271</v>
      </c>
      <c r="I7109" t="s">
        <v>22</v>
      </c>
      <c r="J7109" t="s">
        <v>7133</v>
      </c>
      <c r="K7109" s="8">
        <f>(Table1[[#This Row],[Actual Amount]]-Table1[[#This Row],[Budget Amount]])</f>
        <v>78971</v>
      </c>
      <c r="L7109" s="10">
        <f>(Table1[[#This Row],[Actual Amount]]-Table1[[#This Row],[Budget Amount]]) / Table1[[#This Row],[Budget Amount]]</f>
        <v>0.92580304806565061</v>
      </c>
    </row>
    <row r="7110" spans="1:12">
      <c r="A7110" s="6">
        <v>44998</v>
      </c>
      <c r="B7110" s="6" t="str">
        <f>TEXT(Table1[[#This Row],[Date]],"mm")</f>
        <v>03</v>
      </c>
      <c r="C7110" s="6" t="str">
        <f>TEXT(Table1[[#This Row],[Date]],"yyyy")</f>
        <v>2023</v>
      </c>
      <c r="D7110" t="s">
        <v>18</v>
      </c>
      <c r="E7110" t="s">
        <v>9</v>
      </c>
      <c r="F7110" t="s">
        <v>10</v>
      </c>
      <c r="G7110" s="8">
        <v>89902</v>
      </c>
      <c r="H7110" s="8">
        <v>79978</v>
      </c>
      <c r="I7110" t="s">
        <v>16</v>
      </c>
      <c r="J7110" t="s">
        <v>7134</v>
      </c>
      <c r="K7110" s="8">
        <f>(Table1[[#This Row],[Actual Amount]]-Table1[[#This Row],[Budget Amount]])</f>
        <v>-9924</v>
      </c>
      <c r="L7110" s="10">
        <f>(Table1[[#This Row],[Actual Amount]]-Table1[[#This Row],[Budget Amount]]) / Table1[[#This Row],[Budget Amount]]</f>
        <v>-0.11038686569820472</v>
      </c>
    </row>
    <row r="7111" spans="1:12">
      <c r="A7111" s="6">
        <v>44306</v>
      </c>
      <c r="B7111" s="6" t="str">
        <f>TEXT(Table1[[#This Row],[Date]],"mm")</f>
        <v>04</v>
      </c>
      <c r="C7111" s="6" t="str">
        <f>TEXT(Table1[[#This Row],[Date]],"yyyy")</f>
        <v>2021</v>
      </c>
      <c r="D7111" t="s">
        <v>8</v>
      </c>
      <c r="E7111" t="s">
        <v>24</v>
      </c>
      <c r="F7111" t="s">
        <v>10</v>
      </c>
      <c r="G7111" s="8">
        <v>148301</v>
      </c>
      <c r="H7111" s="8">
        <v>82776</v>
      </c>
      <c r="I7111" t="s">
        <v>22</v>
      </c>
      <c r="J7111" t="s">
        <v>7135</v>
      </c>
      <c r="K7111" s="8">
        <f>(Table1[[#This Row],[Actual Amount]]-Table1[[#This Row],[Budget Amount]])</f>
        <v>-65525</v>
      </c>
      <c r="L7111" s="10">
        <f>(Table1[[#This Row],[Actual Amount]]-Table1[[#This Row],[Budget Amount]]) / Table1[[#This Row],[Budget Amount]]</f>
        <v>-0.44183788376342709</v>
      </c>
    </row>
    <row r="7112" spans="1:12">
      <c r="A7112" s="6">
        <v>44781</v>
      </c>
      <c r="B7112" s="6" t="str">
        <f>TEXT(Table1[[#This Row],[Date]],"mm")</f>
        <v>08</v>
      </c>
      <c r="C7112" s="6" t="str">
        <f>TEXT(Table1[[#This Row],[Date]],"yyyy")</f>
        <v>2022</v>
      </c>
      <c r="D7112" t="s">
        <v>31</v>
      </c>
      <c r="E7112" t="s">
        <v>33</v>
      </c>
      <c r="F7112" t="s">
        <v>29</v>
      </c>
      <c r="G7112" s="8">
        <v>13816</v>
      </c>
      <c r="H7112" s="8">
        <v>8605</v>
      </c>
      <c r="I7112" t="s">
        <v>11</v>
      </c>
      <c r="J7112" t="s">
        <v>7136</v>
      </c>
      <c r="K7112" s="8">
        <f>(Table1[[#This Row],[Actual Amount]]-Table1[[#This Row],[Budget Amount]])</f>
        <v>-5211</v>
      </c>
      <c r="L7112" s="10">
        <f>(Table1[[#This Row],[Actual Amount]]-Table1[[#This Row],[Budget Amount]]) / Table1[[#This Row],[Budget Amount]]</f>
        <v>-0.37717139548349737</v>
      </c>
    </row>
    <row r="7113" spans="1:12">
      <c r="A7113" s="6">
        <v>44536</v>
      </c>
      <c r="B7113" s="6" t="str">
        <f>TEXT(Table1[[#This Row],[Date]],"mm")</f>
        <v>12</v>
      </c>
      <c r="C7113" s="6" t="str">
        <f>TEXT(Table1[[#This Row],[Date]],"yyyy")</f>
        <v>2021</v>
      </c>
      <c r="D7113" t="s">
        <v>45</v>
      </c>
      <c r="E7113" t="s">
        <v>24</v>
      </c>
      <c r="F7113" t="s">
        <v>10</v>
      </c>
      <c r="G7113" s="8">
        <v>146709</v>
      </c>
      <c r="H7113" s="8">
        <v>59265</v>
      </c>
      <c r="I7113" t="s">
        <v>11</v>
      </c>
      <c r="J7113" t="s">
        <v>7137</v>
      </c>
      <c r="K7113" s="8">
        <f>(Table1[[#This Row],[Actual Amount]]-Table1[[#This Row],[Budget Amount]])</f>
        <v>-87444</v>
      </c>
      <c r="L7113" s="10">
        <f>(Table1[[#This Row],[Actual Amount]]-Table1[[#This Row],[Budget Amount]]) / Table1[[#This Row],[Budget Amount]]</f>
        <v>-0.5960370529415373</v>
      </c>
    </row>
    <row r="7114" spans="1:12">
      <c r="A7114" s="6">
        <v>45175</v>
      </c>
      <c r="B7114" s="6" t="str">
        <f>TEXT(Table1[[#This Row],[Date]],"mm")</f>
        <v>09</v>
      </c>
      <c r="C7114" s="6" t="str">
        <f>TEXT(Table1[[#This Row],[Date]],"yyyy")</f>
        <v>2023</v>
      </c>
      <c r="D7114" t="s">
        <v>45</v>
      </c>
      <c r="E7114" t="s">
        <v>9</v>
      </c>
      <c r="F7114" t="s">
        <v>20</v>
      </c>
      <c r="G7114" s="8">
        <v>130993</v>
      </c>
      <c r="H7114" s="8">
        <v>13740</v>
      </c>
      <c r="I7114" t="s">
        <v>25</v>
      </c>
      <c r="J7114" t="s">
        <v>7138</v>
      </c>
      <c r="K7114" s="8">
        <f>(Table1[[#This Row],[Actual Amount]]-Table1[[#This Row],[Budget Amount]])</f>
        <v>-117253</v>
      </c>
      <c r="L7114" s="10">
        <f>(Table1[[#This Row],[Actual Amount]]-Table1[[#This Row],[Budget Amount]]) / Table1[[#This Row],[Budget Amount]]</f>
        <v>-0.89510889894879875</v>
      </c>
    </row>
    <row r="7115" spans="1:12">
      <c r="A7115" s="6">
        <v>44552</v>
      </c>
      <c r="B7115" s="6" t="str">
        <f>TEXT(Table1[[#This Row],[Date]],"mm")</f>
        <v>12</v>
      </c>
      <c r="C7115" s="6" t="str">
        <f>TEXT(Table1[[#This Row],[Date]],"yyyy")</f>
        <v>2021</v>
      </c>
      <c r="D7115" t="s">
        <v>27</v>
      </c>
      <c r="E7115" t="s">
        <v>14</v>
      </c>
      <c r="F7115" t="s">
        <v>20</v>
      </c>
      <c r="G7115" s="8">
        <v>147046</v>
      </c>
      <c r="H7115" s="8">
        <v>57429</v>
      </c>
      <c r="I7115" t="s">
        <v>16</v>
      </c>
      <c r="J7115" t="s">
        <v>7139</v>
      </c>
      <c r="K7115" s="8">
        <f>(Table1[[#This Row],[Actual Amount]]-Table1[[#This Row],[Budget Amount]])</f>
        <v>-89617</v>
      </c>
      <c r="L7115" s="10">
        <f>(Table1[[#This Row],[Actual Amount]]-Table1[[#This Row],[Budget Amount]]) / Table1[[#This Row],[Budget Amount]]</f>
        <v>-0.60944874393047077</v>
      </c>
    </row>
    <row r="7116" spans="1:12">
      <c r="A7116" s="6">
        <v>44364</v>
      </c>
      <c r="B7116" s="6" t="str">
        <f>TEXT(Table1[[#This Row],[Date]],"mm")</f>
        <v>06</v>
      </c>
      <c r="C7116" s="6" t="str">
        <f>TEXT(Table1[[#This Row],[Date]],"yyyy")</f>
        <v>2021</v>
      </c>
      <c r="D7116" t="s">
        <v>27</v>
      </c>
      <c r="E7116" t="s">
        <v>19</v>
      </c>
      <c r="F7116" t="s">
        <v>20</v>
      </c>
      <c r="G7116" s="8">
        <v>59715</v>
      </c>
      <c r="H7116" s="8">
        <v>26441</v>
      </c>
      <c r="I7116" t="s">
        <v>22</v>
      </c>
      <c r="J7116" t="s">
        <v>7140</v>
      </c>
      <c r="K7116" s="8">
        <f>(Table1[[#This Row],[Actual Amount]]-Table1[[#This Row],[Budget Amount]])</f>
        <v>-33274</v>
      </c>
      <c r="L7116" s="10">
        <f>(Table1[[#This Row],[Actual Amount]]-Table1[[#This Row],[Budget Amount]]) / Table1[[#This Row],[Budget Amount]]</f>
        <v>-0.55721343046135807</v>
      </c>
    </row>
    <row r="7117" spans="1:12">
      <c r="A7117" s="6">
        <v>44753</v>
      </c>
      <c r="B7117" s="6" t="str">
        <f>TEXT(Table1[[#This Row],[Date]],"mm")</f>
        <v>07</v>
      </c>
      <c r="C7117" s="6" t="str">
        <f>TEXT(Table1[[#This Row],[Date]],"yyyy")</f>
        <v>2022</v>
      </c>
      <c r="D7117" t="s">
        <v>13</v>
      </c>
      <c r="E7117" t="s">
        <v>19</v>
      </c>
      <c r="F7117" t="s">
        <v>29</v>
      </c>
      <c r="G7117" s="8">
        <v>49069</v>
      </c>
      <c r="H7117" s="8">
        <v>105625</v>
      </c>
      <c r="I7117" t="s">
        <v>11</v>
      </c>
      <c r="J7117" t="s">
        <v>7141</v>
      </c>
      <c r="K7117" s="8">
        <f>(Table1[[#This Row],[Actual Amount]]-Table1[[#This Row],[Budget Amount]])</f>
        <v>56556</v>
      </c>
      <c r="L7117" s="10">
        <f>(Table1[[#This Row],[Actual Amount]]-Table1[[#This Row],[Budget Amount]]) / Table1[[#This Row],[Budget Amount]]</f>
        <v>1.1525810593246244</v>
      </c>
    </row>
    <row r="7118" spans="1:12">
      <c r="A7118" s="6">
        <v>45101</v>
      </c>
      <c r="B7118" s="6" t="str">
        <f>TEXT(Table1[[#This Row],[Date]],"mm")</f>
        <v>06</v>
      </c>
      <c r="C7118" s="6" t="str">
        <f>TEXT(Table1[[#This Row],[Date]],"yyyy")</f>
        <v>2023</v>
      </c>
      <c r="D7118" t="s">
        <v>18</v>
      </c>
      <c r="E7118" t="s">
        <v>19</v>
      </c>
      <c r="F7118" t="s">
        <v>10</v>
      </c>
      <c r="G7118" s="8">
        <v>35328</v>
      </c>
      <c r="H7118" s="8">
        <v>118377</v>
      </c>
      <c r="I7118" t="s">
        <v>16</v>
      </c>
      <c r="J7118" t="s">
        <v>7142</v>
      </c>
      <c r="K7118" s="8">
        <f>(Table1[[#This Row],[Actual Amount]]-Table1[[#This Row],[Budget Amount]])</f>
        <v>83049</v>
      </c>
      <c r="L7118" s="10">
        <f>(Table1[[#This Row],[Actual Amount]]-Table1[[#This Row],[Budget Amount]]) / Table1[[#This Row],[Budget Amount]]</f>
        <v>2.3507982336956523</v>
      </c>
    </row>
    <row r="7119" spans="1:12">
      <c r="A7119" s="6">
        <v>44301</v>
      </c>
      <c r="B7119" s="6" t="str">
        <f>TEXT(Table1[[#This Row],[Date]],"mm")</f>
        <v>04</v>
      </c>
      <c r="C7119" s="6" t="str">
        <f>TEXT(Table1[[#This Row],[Date]],"yyyy")</f>
        <v>2021</v>
      </c>
      <c r="D7119" t="s">
        <v>8</v>
      </c>
      <c r="E7119" t="s">
        <v>14</v>
      </c>
      <c r="F7119" t="s">
        <v>48</v>
      </c>
      <c r="G7119" s="8">
        <v>120739</v>
      </c>
      <c r="H7119" s="8">
        <v>144378</v>
      </c>
      <c r="I7119" t="s">
        <v>11</v>
      </c>
      <c r="J7119" t="s">
        <v>7143</v>
      </c>
      <c r="K7119" s="8">
        <f>(Table1[[#This Row],[Actual Amount]]-Table1[[#This Row],[Budget Amount]])</f>
        <v>23639</v>
      </c>
      <c r="L7119" s="10">
        <f>(Table1[[#This Row],[Actual Amount]]-Table1[[#This Row],[Budget Amount]]) / Table1[[#This Row],[Budget Amount]]</f>
        <v>0.19578595151525191</v>
      </c>
    </row>
    <row r="7120" spans="1:12">
      <c r="A7120" s="6">
        <v>44346</v>
      </c>
      <c r="B7120" s="6" t="str">
        <f>TEXT(Table1[[#This Row],[Date]],"mm")</f>
        <v>05</v>
      </c>
      <c r="C7120" s="6" t="str">
        <f>TEXT(Table1[[#This Row],[Date]],"yyyy")</f>
        <v>2021</v>
      </c>
      <c r="D7120" t="s">
        <v>27</v>
      </c>
      <c r="E7120" t="s">
        <v>9</v>
      </c>
      <c r="F7120" t="s">
        <v>10</v>
      </c>
      <c r="G7120" s="8">
        <v>122517</v>
      </c>
      <c r="H7120" s="8">
        <v>89674</v>
      </c>
      <c r="I7120" t="s">
        <v>11</v>
      </c>
      <c r="J7120" t="s">
        <v>7144</v>
      </c>
      <c r="K7120" s="8">
        <f>(Table1[[#This Row],[Actual Amount]]-Table1[[#This Row],[Budget Amount]])</f>
        <v>-32843</v>
      </c>
      <c r="L7120" s="10">
        <f>(Table1[[#This Row],[Actual Amount]]-Table1[[#This Row],[Budget Amount]]) / Table1[[#This Row],[Budget Amount]]</f>
        <v>-0.26806892104769137</v>
      </c>
    </row>
    <row r="7121" spans="1:12">
      <c r="A7121" s="6">
        <v>44342</v>
      </c>
      <c r="B7121" s="6" t="str">
        <f>TEXT(Table1[[#This Row],[Date]],"mm")</f>
        <v>05</v>
      </c>
      <c r="C7121" s="6" t="str">
        <f>TEXT(Table1[[#This Row],[Date]],"yyyy")</f>
        <v>2021</v>
      </c>
      <c r="D7121" t="s">
        <v>31</v>
      </c>
      <c r="E7121" t="s">
        <v>13</v>
      </c>
      <c r="F7121" t="s">
        <v>29</v>
      </c>
      <c r="G7121" s="8">
        <v>105228</v>
      </c>
      <c r="H7121" s="8">
        <v>145608</v>
      </c>
      <c r="I7121" t="s">
        <v>16</v>
      </c>
      <c r="J7121" t="s">
        <v>7145</v>
      </c>
      <c r="K7121" s="8">
        <f>(Table1[[#This Row],[Actual Amount]]-Table1[[#This Row],[Budget Amount]])</f>
        <v>40380</v>
      </c>
      <c r="L7121" s="10">
        <f>(Table1[[#This Row],[Actual Amount]]-Table1[[#This Row],[Budget Amount]]) / Table1[[#This Row],[Budget Amount]]</f>
        <v>0.38373816854829512</v>
      </c>
    </row>
    <row r="7122" spans="1:12">
      <c r="A7122" s="6">
        <v>44912</v>
      </c>
      <c r="B7122" s="6" t="str">
        <f>TEXT(Table1[[#This Row],[Date]],"mm")</f>
        <v>12</v>
      </c>
      <c r="C7122" s="6" t="str">
        <f>TEXT(Table1[[#This Row],[Date]],"yyyy")</f>
        <v>2022</v>
      </c>
      <c r="D7122" t="s">
        <v>45</v>
      </c>
      <c r="E7122" t="s">
        <v>24</v>
      </c>
      <c r="F7122" t="s">
        <v>20</v>
      </c>
      <c r="G7122" s="8">
        <v>64326</v>
      </c>
      <c r="H7122" s="8">
        <v>133647</v>
      </c>
      <c r="I7122" t="s">
        <v>11</v>
      </c>
      <c r="J7122" t="s">
        <v>7146</v>
      </c>
      <c r="K7122" s="8">
        <f>(Table1[[#This Row],[Actual Amount]]-Table1[[#This Row],[Budget Amount]])</f>
        <v>69321</v>
      </c>
      <c r="L7122" s="10">
        <f>(Table1[[#This Row],[Actual Amount]]-Table1[[#This Row],[Budget Amount]]) / Table1[[#This Row],[Budget Amount]]</f>
        <v>1.0776513384945434</v>
      </c>
    </row>
    <row r="7123" spans="1:12">
      <c r="A7123" s="6">
        <v>45070</v>
      </c>
      <c r="B7123" s="6" t="str">
        <f>TEXT(Table1[[#This Row],[Date]],"mm")</f>
        <v>05</v>
      </c>
      <c r="C7123" s="6" t="str">
        <f>TEXT(Table1[[#This Row],[Date]],"yyyy")</f>
        <v>2023</v>
      </c>
      <c r="D7123" t="s">
        <v>8</v>
      </c>
      <c r="E7123" t="s">
        <v>9</v>
      </c>
      <c r="F7123" t="s">
        <v>29</v>
      </c>
      <c r="G7123" s="8">
        <v>115018</v>
      </c>
      <c r="H7123" s="8">
        <v>86672</v>
      </c>
      <c r="I7123" t="s">
        <v>16</v>
      </c>
      <c r="J7123" t="s">
        <v>7147</v>
      </c>
      <c r="K7123" s="8">
        <f>(Table1[[#This Row],[Actual Amount]]-Table1[[#This Row],[Budget Amount]])</f>
        <v>-28346</v>
      </c>
      <c r="L7123" s="10">
        <f>(Table1[[#This Row],[Actual Amount]]-Table1[[#This Row],[Budget Amount]]) / Table1[[#This Row],[Budget Amount]]</f>
        <v>-0.24644838199238381</v>
      </c>
    </row>
    <row r="7124" spans="1:12">
      <c r="A7124" s="6">
        <v>44495</v>
      </c>
      <c r="B7124" s="6" t="str">
        <f>TEXT(Table1[[#This Row],[Date]],"mm")</f>
        <v>10</v>
      </c>
      <c r="C7124" s="6" t="str">
        <f>TEXT(Table1[[#This Row],[Date]],"yyyy")</f>
        <v>2021</v>
      </c>
      <c r="D7124" t="s">
        <v>13</v>
      </c>
      <c r="E7124" t="s">
        <v>14</v>
      </c>
      <c r="F7124" t="s">
        <v>10</v>
      </c>
      <c r="G7124" s="8">
        <v>145058</v>
      </c>
      <c r="H7124" s="8">
        <v>106564</v>
      </c>
      <c r="I7124" t="s">
        <v>25</v>
      </c>
      <c r="J7124" t="s">
        <v>7148</v>
      </c>
      <c r="K7124" s="8">
        <f>(Table1[[#This Row],[Actual Amount]]-Table1[[#This Row],[Budget Amount]])</f>
        <v>-38494</v>
      </c>
      <c r="L7124" s="10">
        <f>(Table1[[#This Row],[Actual Amount]]-Table1[[#This Row],[Budget Amount]]) / Table1[[#This Row],[Budget Amount]]</f>
        <v>-0.26536971418329219</v>
      </c>
    </row>
    <row r="7125" spans="1:12">
      <c r="A7125" s="6">
        <v>44842</v>
      </c>
      <c r="B7125" s="6" t="str">
        <f>TEXT(Table1[[#This Row],[Date]],"mm")</f>
        <v>10</v>
      </c>
      <c r="C7125" s="6" t="str">
        <f>TEXT(Table1[[#This Row],[Date]],"yyyy")</f>
        <v>2022</v>
      </c>
      <c r="D7125" t="s">
        <v>45</v>
      </c>
      <c r="E7125" t="s">
        <v>33</v>
      </c>
      <c r="F7125" t="s">
        <v>29</v>
      </c>
      <c r="G7125" s="8">
        <v>130517</v>
      </c>
      <c r="H7125" s="8">
        <v>39812</v>
      </c>
      <c r="I7125" t="s">
        <v>16</v>
      </c>
      <c r="J7125" t="s">
        <v>7149</v>
      </c>
      <c r="K7125" s="8">
        <f>(Table1[[#This Row],[Actual Amount]]-Table1[[#This Row],[Budget Amount]])</f>
        <v>-90705</v>
      </c>
      <c r="L7125" s="10">
        <f>(Table1[[#This Row],[Actual Amount]]-Table1[[#This Row],[Budget Amount]]) / Table1[[#This Row],[Budget Amount]]</f>
        <v>-0.69496693917267482</v>
      </c>
    </row>
    <row r="7126" spans="1:12">
      <c r="A7126" s="6">
        <v>44919</v>
      </c>
      <c r="B7126" s="6" t="str">
        <f>TEXT(Table1[[#This Row],[Date]],"mm")</f>
        <v>12</v>
      </c>
      <c r="C7126" s="6" t="str">
        <f>TEXT(Table1[[#This Row],[Date]],"yyyy")</f>
        <v>2022</v>
      </c>
      <c r="D7126" t="s">
        <v>8</v>
      </c>
      <c r="E7126" t="s">
        <v>19</v>
      </c>
      <c r="F7126" t="s">
        <v>48</v>
      </c>
      <c r="G7126" s="8">
        <v>53675</v>
      </c>
      <c r="H7126" s="8">
        <v>36709</v>
      </c>
      <c r="I7126" t="s">
        <v>11</v>
      </c>
      <c r="J7126" t="s">
        <v>7150</v>
      </c>
      <c r="K7126" s="8">
        <f>(Table1[[#This Row],[Actual Amount]]-Table1[[#This Row],[Budget Amount]])</f>
        <v>-16966</v>
      </c>
      <c r="L7126" s="10">
        <f>(Table1[[#This Row],[Actual Amount]]-Table1[[#This Row],[Budget Amount]]) / Table1[[#This Row],[Budget Amount]]</f>
        <v>-0.31608756404285049</v>
      </c>
    </row>
    <row r="7127" spans="1:12">
      <c r="A7127" s="6">
        <v>45268</v>
      </c>
      <c r="B7127" s="6" t="str">
        <f>TEXT(Table1[[#This Row],[Date]],"mm")</f>
        <v>12</v>
      </c>
      <c r="C7127" s="6" t="str">
        <f>TEXT(Table1[[#This Row],[Date]],"yyyy")</f>
        <v>2023</v>
      </c>
      <c r="D7127" t="s">
        <v>27</v>
      </c>
      <c r="E7127" t="s">
        <v>19</v>
      </c>
      <c r="F7127" t="s">
        <v>29</v>
      </c>
      <c r="G7127" s="8">
        <v>49848</v>
      </c>
      <c r="H7127" s="8">
        <v>122654</v>
      </c>
      <c r="I7127" t="s">
        <v>11</v>
      </c>
      <c r="J7127" t="s">
        <v>7151</v>
      </c>
      <c r="K7127" s="8">
        <f>(Table1[[#This Row],[Actual Amount]]-Table1[[#This Row],[Budget Amount]])</f>
        <v>72806</v>
      </c>
      <c r="L7127" s="10">
        <f>(Table1[[#This Row],[Actual Amount]]-Table1[[#This Row],[Budget Amount]]) / Table1[[#This Row],[Budget Amount]]</f>
        <v>1.4605601027122452</v>
      </c>
    </row>
    <row r="7128" spans="1:12">
      <c r="A7128" s="6">
        <v>44834</v>
      </c>
      <c r="B7128" s="6" t="str">
        <f>TEXT(Table1[[#This Row],[Date]],"mm")</f>
        <v>09</v>
      </c>
      <c r="C7128" s="6" t="str">
        <f>TEXT(Table1[[#This Row],[Date]],"yyyy")</f>
        <v>2022</v>
      </c>
      <c r="D7128" t="s">
        <v>27</v>
      </c>
      <c r="E7128" t="s">
        <v>9</v>
      </c>
      <c r="F7128" t="s">
        <v>15</v>
      </c>
      <c r="G7128" s="8">
        <v>50582</v>
      </c>
      <c r="H7128" s="8">
        <v>60717</v>
      </c>
      <c r="I7128" t="s">
        <v>22</v>
      </c>
      <c r="J7128" t="s">
        <v>7152</v>
      </c>
      <c r="K7128" s="8">
        <f>(Table1[[#This Row],[Actual Amount]]-Table1[[#This Row],[Budget Amount]])</f>
        <v>10135</v>
      </c>
      <c r="L7128" s="10">
        <f>(Table1[[#This Row],[Actual Amount]]-Table1[[#This Row],[Budget Amount]]) / Table1[[#This Row],[Budget Amount]]</f>
        <v>0.20036771974220077</v>
      </c>
    </row>
    <row r="7129" spans="1:12">
      <c r="A7129" s="6">
        <v>44435</v>
      </c>
      <c r="B7129" s="6" t="str">
        <f>TEXT(Table1[[#This Row],[Date]],"mm")</f>
        <v>08</v>
      </c>
      <c r="C7129" s="6" t="str">
        <f>TEXT(Table1[[#This Row],[Date]],"yyyy")</f>
        <v>2021</v>
      </c>
      <c r="D7129" t="s">
        <v>18</v>
      </c>
      <c r="E7129" t="s">
        <v>19</v>
      </c>
      <c r="F7129" t="s">
        <v>29</v>
      </c>
      <c r="G7129" s="8">
        <v>24033</v>
      </c>
      <c r="H7129" s="8">
        <v>28946</v>
      </c>
      <c r="I7129" t="s">
        <v>25</v>
      </c>
      <c r="J7129" t="s">
        <v>7153</v>
      </c>
      <c r="K7129" s="8">
        <f>(Table1[[#This Row],[Actual Amount]]-Table1[[#This Row],[Budget Amount]])</f>
        <v>4913</v>
      </c>
      <c r="L7129" s="10">
        <f>(Table1[[#This Row],[Actual Amount]]-Table1[[#This Row],[Budget Amount]]) / Table1[[#This Row],[Budget Amount]]</f>
        <v>0.20442724587026173</v>
      </c>
    </row>
    <row r="7130" spans="1:12">
      <c r="A7130" s="6">
        <v>45227</v>
      </c>
      <c r="B7130" s="6" t="str">
        <f>TEXT(Table1[[#This Row],[Date]],"mm")</f>
        <v>10</v>
      </c>
      <c r="C7130" s="6" t="str">
        <f>TEXT(Table1[[#This Row],[Date]],"yyyy")</f>
        <v>2023</v>
      </c>
      <c r="D7130" t="s">
        <v>13</v>
      </c>
      <c r="E7130" t="s">
        <v>19</v>
      </c>
      <c r="F7130" t="s">
        <v>10</v>
      </c>
      <c r="G7130" s="8">
        <v>21555</v>
      </c>
      <c r="H7130" s="8">
        <v>30591</v>
      </c>
      <c r="I7130" t="s">
        <v>11</v>
      </c>
      <c r="J7130" t="s">
        <v>7154</v>
      </c>
      <c r="K7130" s="8">
        <f>(Table1[[#This Row],[Actual Amount]]-Table1[[#This Row],[Budget Amount]])</f>
        <v>9036</v>
      </c>
      <c r="L7130" s="10">
        <f>(Table1[[#This Row],[Actual Amount]]-Table1[[#This Row],[Budget Amount]]) / Table1[[#This Row],[Budget Amount]]</f>
        <v>0.41920668058455113</v>
      </c>
    </row>
    <row r="7131" spans="1:12">
      <c r="A7131" s="6">
        <v>44660</v>
      </c>
      <c r="B7131" s="6" t="str">
        <f>TEXT(Table1[[#This Row],[Date]],"mm")</f>
        <v>04</v>
      </c>
      <c r="C7131" s="6" t="str">
        <f>TEXT(Table1[[#This Row],[Date]],"yyyy")</f>
        <v>2022</v>
      </c>
      <c r="D7131" t="s">
        <v>8</v>
      </c>
      <c r="E7131" t="s">
        <v>9</v>
      </c>
      <c r="F7131" t="s">
        <v>15</v>
      </c>
      <c r="G7131" s="8">
        <v>104471</v>
      </c>
      <c r="H7131" s="8">
        <v>17395</v>
      </c>
      <c r="I7131" t="s">
        <v>25</v>
      </c>
      <c r="J7131" t="s">
        <v>7155</v>
      </c>
      <c r="K7131" s="8">
        <f>(Table1[[#This Row],[Actual Amount]]-Table1[[#This Row],[Budget Amount]])</f>
        <v>-87076</v>
      </c>
      <c r="L7131" s="10">
        <f>(Table1[[#This Row],[Actual Amount]]-Table1[[#This Row],[Budget Amount]]) / Table1[[#This Row],[Budget Amount]]</f>
        <v>-0.83349446257813176</v>
      </c>
    </row>
    <row r="7132" spans="1:12">
      <c r="A7132" s="6">
        <v>44649</v>
      </c>
      <c r="B7132" s="6" t="str">
        <f>TEXT(Table1[[#This Row],[Date]],"mm")</f>
        <v>03</v>
      </c>
      <c r="C7132" s="6" t="str">
        <f>TEXT(Table1[[#This Row],[Date]],"yyyy")</f>
        <v>2022</v>
      </c>
      <c r="D7132" t="s">
        <v>13</v>
      </c>
      <c r="E7132" t="s">
        <v>9</v>
      </c>
      <c r="F7132" t="s">
        <v>20</v>
      </c>
      <c r="G7132" s="8">
        <v>99355</v>
      </c>
      <c r="H7132" s="8">
        <v>23013</v>
      </c>
      <c r="I7132" t="s">
        <v>22</v>
      </c>
      <c r="J7132" t="s">
        <v>7156</v>
      </c>
      <c r="K7132" s="8">
        <f>(Table1[[#This Row],[Actual Amount]]-Table1[[#This Row],[Budget Amount]])</f>
        <v>-76342</v>
      </c>
      <c r="L7132" s="10">
        <f>(Table1[[#This Row],[Actual Amount]]-Table1[[#This Row],[Budget Amount]]) / Table1[[#This Row],[Budget Amount]]</f>
        <v>-0.76837602536359517</v>
      </c>
    </row>
    <row r="7133" spans="1:12">
      <c r="A7133" s="6">
        <v>44980</v>
      </c>
      <c r="B7133" s="6" t="str">
        <f>TEXT(Table1[[#This Row],[Date]],"mm")</f>
        <v>02</v>
      </c>
      <c r="C7133" s="6" t="str">
        <f>TEXT(Table1[[#This Row],[Date]],"yyyy")</f>
        <v>2023</v>
      </c>
      <c r="D7133" t="s">
        <v>31</v>
      </c>
      <c r="E7133" t="s">
        <v>14</v>
      </c>
      <c r="F7133" t="s">
        <v>10</v>
      </c>
      <c r="G7133" s="8">
        <v>37631</v>
      </c>
      <c r="H7133" s="8">
        <v>146060</v>
      </c>
      <c r="I7133" t="s">
        <v>25</v>
      </c>
      <c r="J7133" t="s">
        <v>7157</v>
      </c>
      <c r="K7133" s="8">
        <f>(Table1[[#This Row],[Actual Amount]]-Table1[[#This Row],[Budget Amount]])</f>
        <v>108429</v>
      </c>
      <c r="L7133" s="10">
        <f>(Table1[[#This Row],[Actual Amount]]-Table1[[#This Row],[Budget Amount]]) / Table1[[#This Row],[Budget Amount]]</f>
        <v>2.8813743987669742</v>
      </c>
    </row>
    <row r="7134" spans="1:12">
      <c r="A7134" s="6">
        <v>45093</v>
      </c>
      <c r="B7134" s="6" t="str">
        <f>TEXT(Table1[[#This Row],[Date]],"mm")</f>
        <v>06</v>
      </c>
      <c r="C7134" s="6" t="str">
        <f>TEXT(Table1[[#This Row],[Date]],"yyyy")</f>
        <v>2023</v>
      </c>
      <c r="D7134" t="s">
        <v>13</v>
      </c>
      <c r="E7134" t="s">
        <v>14</v>
      </c>
      <c r="F7134" t="s">
        <v>48</v>
      </c>
      <c r="G7134" s="8">
        <v>60400</v>
      </c>
      <c r="H7134" s="8">
        <v>59164</v>
      </c>
      <c r="I7134" t="s">
        <v>16</v>
      </c>
      <c r="J7134" t="s">
        <v>7158</v>
      </c>
      <c r="K7134" s="8">
        <f>(Table1[[#This Row],[Actual Amount]]-Table1[[#This Row],[Budget Amount]])</f>
        <v>-1236</v>
      </c>
      <c r="L7134" s="10">
        <f>(Table1[[#This Row],[Actual Amount]]-Table1[[#This Row],[Budget Amount]]) / Table1[[#This Row],[Budget Amount]]</f>
        <v>-2.0463576158940396E-2</v>
      </c>
    </row>
    <row r="7135" spans="1:12">
      <c r="A7135" s="6">
        <v>44567</v>
      </c>
      <c r="B7135" s="6" t="str">
        <f>TEXT(Table1[[#This Row],[Date]],"mm")</f>
        <v>01</v>
      </c>
      <c r="C7135" s="6" t="str">
        <f>TEXT(Table1[[#This Row],[Date]],"yyyy")</f>
        <v>2022</v>
      </c>
      <c r="D7135" t="s">
        <v>27</v>
      </c>
      <c r="E7135" t="s">
        <v>19</v>
      </c>
      <c r="F7135" t="s">
        <v>29</v>
      </c>
      <c r="G7135" s="8">
        <v>112249</v>
      </c>
      <c r="H7135" s="8">
        <v>67154</v>
      </c>
      <c r="I7135" t="s">
        <v>25</v>
      </c>
      <c r="J7135" t="s">
        <v>7159</v>
      </c>
      <c r="K7135" s="8">
        <f>(Table1[[#This Row],[Actual Amount]]-Table1[[#This Row],[Budget Amount]])</f>
        <v>-45095</v>
      </c>
      <c r="L7135" s="10">
        <f>(Table1[[#This Row],[Actual Amount]]-Table1[[#This Row],[Budget Amount]]) / Table1[[#This Row],[Budget Amount]]</f>
        <v>-0.4017407727463051</v>
      </c>
    </row>
    <row r="7136" spans="1:12">
      <c r="A7136" s="6">
        <v>44683</v>
      </c>
      <c r="B7136" s="6" t="str">
        <f>TEXT(Table1[[#This Row],[Date]],"mm")</f>
        <v>05</v>
      </c>
      <c r="C7136" s="6" t="str">
        <f>TEXT(Table1[[#This Row],[Date]],"yyyy")</f>
        <v>2022</v>
      </c>
      <c r="D7136" t="s">
        <v>18</v>
      </c>
      <c r="E7136" t="s">
        <v>9</v>
      </c>
      <c r="F7136" t="s">
        <v>29</v>
      </c>
      <c r="G7136" s="8">
        <v>38902</v>
      </c>
      <c r="H7136" s="8">
        <v>63394</v>
      </c>
      <c r="I7136" t="s">
        <v>11</v>
      </c>
      <c r="J7136" t="s">
        <v>7160</v>
      </c>
      <c r="K7136" s="8">
        <f>(Table1[[#This Row],[Actual Amount]]-Table1[[#This Row],[Budget Amount]])</f>
        <v>24492</v>
      </c>
      <c r="L7136" s="10">
        <f>(Table1[[#This Row],[Actual Amount]]-Table1[[#This Row],[Budget Amount]]) / Table1[[#This Row],[Budget Amount]]</f>
        <v>0.62958202663102159</v>
      </c>
    </row>
    <row r="7137" spans="1:12">
      <c r="A7137" s="6">
        <v>44361</v>
      </c>
      <c r="B7137" s="6" t="str">
        <f>TEXT(Table1[[#This Row],[Date]],"mm")</f>
        <v>06</v>
      </c>
      <c r="C7137" s="6" t="str">
        <f>TEXT(Table1[[#This Row],[Date]],"yyyy")</f>
        <v>2021</v>
      </c>
      <c r="D7137" t="s">
        <v>27</v>
      </c>
      <c r="E7137" t="s">
        <v>9</v>
      </c>
      <c r="F7137" t="s">
        <v>10</v>
      </c>
      <c r="G7137" s="8">
        <v>142797</v>
      </c>
      <c r="H7137" s="8">
        <v>32879</v>
      </c>
      <c r="I7137" t="s">
        <v>11</v>
      </c>
      <c r="J7137" t="s">
        <v>7161</v>
      </c>
      <c r="K7137" s="8">
        <f>(Table1[[#This Row],[Actual Amount]]-Table1[[#This Row],[Budget Amount]])</f>
        <v>-109918</v>
      </c>
      <c r="L7137" s="10">
        <f>(Table1[[#This Row],[Actual Amount]]-Table1[[#This Row],[Budget Amount]]) / Table1[[#This Row],[Budget Amount]]</f>
        <v>-0.76975006477727126</v>
      </c>
    </row>
    <row r="7138" spans="1:12">
      <c r="A7138" s="6">
        <v>44388</v>
      </c>
      <c r="B7138" s="6" t="str">
        <f>TEXT(Table1[[#This Row],[Date]],"mm")</f>
        <v>07</v>
      </c>
      <c r="C7138" s="6" t="str">
        <f>TEXT(Table1[[#This Row],[Date]],"yyyy")</f>
        <v>2021</v>
      </c>
      <c r="D7138" t="s">
        <v>45</v>
      </c>
      <c r="E7138" t="s">
        <v>19</v>
      </c>
      <c r="F7138" t="s">
        <v>29</v>
      </c>
      <c r="G7138" s="8">
        <v>136514</v>
      </c>
      <c r="H7138" s="8">
        <v>156552</v>
      </c>
      <c r="I7138" t="s">
        <v>16</v>
      </c>
      <c r="J7138" t="s">
        <v>7162</v>
      </c>
      <c r="K7138" s="8">
        <f>(Table1[[#This Row],[Actual Amount]]-Table1[[#This Row],[Budget Amount]])</f>
        <v>20038</v>
      </c>
      <c r="L7138" s="10">
        <f>(Table1[[#This Row],[Actual Amount]]-Table1[[#This Row],[Budget Amount]]) / Table1[[#This Row],[Budget Amount]]</f>
        <v>0.1467834800826289</v>
      </c>
    </row>
    <row r="7139" spans="1:12">
      <c r="A7139" s="6">
        <v>44926</v>
      </c>
      <c r="B7139" s="6" t="str">
        <f>TEXT(Table1[[#This Row],[Date]],"mm")</f>
        <v>12</v>
      </c>
      <c r="C7139" s="6" t="str">
        <f>TEXT(Table1[[#This Row],[Date]],"yyyy")</f>
        <v>2022</v>
      </c>
      <c r="D7139" t="s">
        <v>27</v>
      </c>
      <c r="E7139" t="s">
        <v>13</v>
      </c>
      <c r="F7139" t="s">
        <v>29</v>
      </c>
      <c r="G7139" s="8">
        <v>90573</v>
      </c>
      <c r="H7139" s="8">
        <v>151292</v>
      </c>
      <c r="I7139" t="s">
        <v>11</v>
      </c>
      <c r="J7139" t="s">
        <v>7163</v>
      </c>
      <c r="K7139" s="8">
        <f>(Table1[[#This Row],[Actual Amount]]-Table1[[#This Row],[Budget Amount]])</f>
        <v>60719</v>
      </c>
      <c r="L7139" s="10">
        <f>(Table1[[#This Row],[Actual Amount]]-Table1[[#This Row],[Budget Amount]]) / Table1[[#This Row],[Budget Amount]]</f>
        <v>0.67038742230024395</v>
      </c>
    </row>
    <row r="7140" spans="1:12">
      <c r="A7140" s="6">
        <v>44410</v>
      </c>
      <c r="B7140" s="6" t="str">
        <f>TEXT(Table1[[#This Row],[Date]],"mm")</f>
        <v>08</v>
      </c>
      <c r="C7140" s="6" t="str">
        <f>TEXT(Table1[[#This Row],[Date]],"yyyy")</f>
        <v>2021</v>
      </c>
      <c r="D7140" t="s">
        <v>8</v>
      </c>
      <c r="E7140" t="s">
        <v>33</v>
      </c>
      <c r="F7140" t="s">
        <v>20</v>
      </c>
      <c r="G7140" s="8">
        <v>114146</v>
      </c>
      <c r="H7140" s="8">
        <v>19810</v>
      </c>
      <c r="I7140" t="s">
        <v>22</v>
      </c>
      <c r="J7140" t="s">
        <v>7164</v>
      </c>
      <c r="K7140" s="8">
        <f>(Table1[[#This Row],[Actual Amount]]-Table1[[#This Row],[Budget Amount]])</f>
        <v>-94336</v>
      </c>
      <c r="L7140" s="10">
        <f>(Table1[[#This Row],[Actual Amount]]-Table1[[#This Row],[Budget Amount]]) / Table1[[#This Row],[Budget Amount]]</f>
        <v>-0.82645033553519176</v>
      </c>
    </row>
    <row r="7141" spans="1:12">
      <c r="A7141" s="6">
        <v>44770</v>
      </c>
      <c r="B7141" s="6" t="str">
        <f>TEXT(Table1[[#This Row],[Date]],"mm")</f>
        <v>07</v>
      </c>
      <c r="C7141" s="6" t="str">
        <f>TEXT(Table1[[#This Row],[Date]],"yyyy")</f>
        <v>2022</v>
      </c>
      <c r="D7141" t="s">
        <v>18</v>
      </c>
      <c r="E7141" t="s">
        <v>24</v>
      </c>
      <c r="F7141" t="s">
        <v>29</v>
      </c>
      <c r="G7141" s="8">
        <v>129490</v>
      </c>
      <c r="H7141" s="8">
        <v>70386</v>
      </c>
      <c r="I7141" t="s">
        <v>11</v>
      </c>
      <c r="J7141" t="s">
        <v>7165</v>
      </c>
      <c r="K7141" s="8">
        <f>(Table1[[#This Row],[Actual Amount]]-Table1[[#This Row],[Budget Amount]])</f>
        <v>-59104</v>
      </c>
      <c r="L7141" s="10">
        <f>(Table1[[#This Row],[Actual Amount]]-Table1[[#This Row],[Budget Amount]]) / Table1[[#This Row],[Budget Amount]]</f>
        <v>-0.45643679048575181</v>
      </c>
    </row>
    <row r="7142" spans="1:12">
      <c r="A7142" s="6">
        <v>45153</v>
      </c>
      <c r="B7142" s="6" t="str">
        <f>TEXT(Table1[[#This Row],[Date]],"mm")</f>
        <v>08</v>
      </c>
      <c r="C7142" s="6" t="str">
        <f>TEXT(Table1[[#This Row],[Date]],"yyyy")</f>
        <v>2023</v>
      </c>
      <c r="D7142" t="s">
        <v>8</v>
      </c>
      <c r="E7142" t="s">
        <v>24</v>
      </c>
      <c r="F7142" t="s">
        <v>29</v>
      </c>
      <c r="G7142" s="8">
        <v>125200</v>
      </c>
      <c r="H7142" s="8">
        <v>41934</v>
      </c>
      <c r="I7142" t="s">
        <v>22</v>
      </c>
      <c r="J7142" t="s">
        <v>7166</v>
      </c>
      <c r="K7142" s="8">
        <f>(Table1[[#This Row],[Actual Amount]]-Table1[[#This Row],[Budget Amount]])</f>
        <v>-83266</v>
      </c>
      <c r="L7142" s="10">
        <f>(Table1[[#This Row],[Actual Amount]]-Table1[[#This Row],[Budget Amount]]) / Table1[[#This Row],[Budget Amount]]</f>
        <v>-0.66506389776357833</v>
      </c>
    </row>
    <row r="7143" spans="1:12">
      <c r="A7143" s="6">
        <v>44577</v>
      </c>
      <c r="B7143" s="6" t="str">
        <f>TEXT(Table1[[#This Row],[Date]],"mm")</f>
        <v>01</v>
      </c>
      <c r="C7143" s="6" t="str">
        <f>TEXT(Table1[[#This Row],[Date]],"yyyy")</f>
        <v>2022</v>
      </c>
      <c r="D7143" t="s">
        <v>31</v>
      </c>
      <c r="E7143" t="s">
        <v>19</v>
      </c>
      <c r="F7143" t="s">
        <v>20</v>
      </c>
      <c r="G7143" s="8">
        <v>50039</v>
      </c>
      <c r="H7143" s="8">
        <v>32268</v>
      </c>
      <c r="I7143" t="s">
        <v>25</v>
      </c>
      <c r="J7143" t="s">
        <v>7167</v>
      </c>
      <c r="K7143" s="8">
        <f>(Table1[[#This Row],[Actual Amount]]-Table1[[#This Row],[Budget Amount]])</f>
        <v>-17771</v>
      </c>
      <c r="L7143" s="10">
        <f>(Table1[[#This Row],[Actual Amount]]-Table1[[#This Row],[Budget Amount]]) / Table1[[#This Row],[Budget Amount]]</f>
        <v>-0.35514298846899417</v>
      </c>
    </row>
    <row r="7144" spans="1:12">
      <c r="A7144" s="6">
        <v>44869</v>
      </c>
      <c r="B7144" s="6" t="str">
        <f>TEXT(Table1[[#This Row],[Date]],"mm")</f>
        <v>11</v>
      </c>
      <c r="C7144" s="6" t="str">
        <f>TEXT(Table1[[#This Row],[Date]],"yyyy")</f>
        <v>2022</v>
      </c>
      <c r="D7144" t="s">
        <v>31</v>
      </c>
      <c r="E7144" t="s">
        <v>24</v>
      </c>
      <c r="F7144" t="s">
        <v>29</v>
      </c>
      <c r="G7144" s="8">
        <v>122488</v>
      </c>
      <c r="H7144" s="8">
        <v>46301</v>
      </c>
      <c r="I7144" t="s">
        <v>25</v>
      </c>
      <c r="J7144" t="s">
        <v>7168</v>
      </c>
      <c r="K7144" s="8">
        <f>(Table1[[#This Row],[Actual Amount]]-Table1[[#This Row],[Budget Amount]])</f>
        <v>-76187</v>
      </c>
      <c r="L7144" s="10">
        <f>(Table1[[#This Row],[Actual Amount]]-Table1[[#This Row],[Budget Amount]]) / Table1[[#This Row],[Budget Amount]]</f>
        <v>-0.62199562406113251</v>
      </c>
    </row>
    <row r="7145" spans="1:12">
      <c r="A7145" s="6">
        <v>44994</v>
      </c>
      <c r="B7145" s="6" t="str">
        <f>TEXT(Table1[[#This Row],[Date]],"mm")</f>
        <v>03</v>
      </c>
      <c r="C7145" s="6" t="str">
        <f>TEXT(Table1[[#This Row],[Date]],"yyyy")</f>
        <v>2023</v>
      </c>
      <c r="D7145" t="s">
        <v>27</v>
      </c>
      <c r="E7145" t="s">
        <v>14</v>
      </c>
      <c r="F7145" t="s">
        <v>20</v>
      </c>
      <c r="G7145" s="8">
        <v>149245</v>
      </c>
      <c r="H7145" s="8">
        <v>48852</v>
      </c>
      <c r="I7145" t="s">
        <v>11</v>
      </c>
      <c r="J7145" t="s">
        <v>7169</v>
      </c>
      <c r="K7145" s="8">
        <f>(Table1[[#This Row],[Actual Amount]]-Table1[[#This Row],[Budget Amount]])</f>
        <v>-100393</v>
      </c>
      <c r="L7145" s="10">
        <f>(Table1[[#This Row],[Actual Amount]]-Table1[[#This Row],[Budget Amount]]) / Table1[[#This Row],[Budget Amount]]</f>
        <v>-0.67267245133840325</v>
      </c>
    </row>
    <row r="7146" spans="1:12">
      <c r="A7146" s="6">
        <v>44435</v>
      </c>
      <c r="B7146" s="6" t="str">
        <f>TEXT(Table1[[#This Row],[Date]],"mm")</f>
        <v>08</v>
      </c>
      <c r="C7146" s="6" t="str">
        <f>TEXT(Table1[[#This Row],[Date]],"yyyy")</f>
        <v>2021</v>
      </c>
      <c r="D7146" t="s">
        <v>18</v>
      </c>
      <c r="E7146" t="s">
        <v>14</v>
      </c>
      <c r="F7146" t="s">
        <v>48</v>
      </c>
      <c r="G7146" s="8">
        <v>122528</v>
      </c>
      <c r="H7146" s="8">
        <v>13848</v>
      </c>
      <c r="I7146" t="s">
        <v>11</v>
      </c>
      <c r="J7146" t="s">
        <v>7170</v>
      </c>
      <c r="K7146" s="8">
        <f>(Table1[[#This Row],[Actual Amount]]-Table1[[#This Row],[Budget Amount]])</f>
        <v>-108680</v>
      </c>
      <c r="L7146" s="10">
        <f>(Table1[[#This Row],[Actual Amount]]-Table1[[#This Row],[Budget Amount]]) / Table1[[#This Row],[Budget Amount]]</f>
        <v>-0.886980934969966</v>
      </c>
    </row>
    <row r="7147" spans="1:12">
      <c r="A7147" s="6">
        <v>44896</v>
      </c>
      <c r="B7147" s="6" t="str">
        <f>TEXT(Table1[[#This Row],[Date]],"mm")</f>
        <v>12</v>
      </c>
      <c r="C7147" s="6" t="str">
        <f>TEXT(Table1[[#This Row],[Date]],"yyyy")</f>
        <v>2022</v>
      </c>
      <c r="D7147" t="s">
        <v>13</v>
      </c>
      <c r="E7147" t="s">
        <v>13</v>
      </c>
      <c r="F7147" t="s">
        <v>29</v>
      </c>
      <c r="G7147" s="8">
        <v>120942</v>
      </c>
      <c r="H7147" s="8">
        <v>49304</v>
      </c>
      <c r="I7147" t="s">
        <v>16</v>
      </c>
      <c r="J7147" t="s">
        <v>7171</v>
      </c>
      <c r="K7147" s="8">
        <f>(Table1[[#This Row],[Actual Amount]]-Table1[[#This Row],[Budget Amount]])</f>
        <v>-71638</v>
      </c>
      <c r="L7147" s="10">
        <f>(Table1[[#This Row],[Actual Amount]]-Table1[[#This Row],[Budget Amount]]) / Table1[[#This Row],[Budget Amount]]</f>
        <v>-0.59233351523870947</v>
      </c>
    </row>
    <row r="7148" spans="1:12">
      <c r="A7148" s="6">
        <v>44701</v>
      </c>
      <c r="B7148" s="6" t="str">
        <f>TEXT(Table1[[#This Row],[Date]],"mm")</f>
        <v>05</v>
      </c>
      <c r="C7148" s="6" t="str">
        <f>TEXT(Table1[[#This Row],[Date]],"yyyy")</f>
        <v>2022</v>
      </c>
      <c r="D7148" t="s">
        <v>18</v>
      </c>
      <c r="E7148" t="s">
        <v>19</v>
      </c>
      <c r="F7148" t="s">
        <v>10</v>
      </c>
      <c r="G7148" s="8">
        <v>109106</v>
      </c>
      <c r="H7148" s="8">
        <v>141613</v>
      </c>
      <c r="I7148" t="s">
        <v>25</v>
      </c>
      <c r="J7148" t="s">
        <v>7172</v>
      </c>
      <c r="K7148" s="8">
        <f>(Table1[[#This Row],[Actual Amount]]-Table1[[#This Row],[Budget Amount]])</f>
        <v>32507</v>
      </c>
      <c r="L7148" s="10">
        <f>(Table1[[#This Row],[Actual Amount]]-Table1[[#This Row],[Budget Amount]]) / Table1[[#This Row],[Budget Amount]]</f>
        <v>0.29793961835279453</v>
      </c>
    </row>
    <row r="7149" spans="1:12">
      <c r="A7149" s="6">
        <v>44398</v>
      </c>
      <c r="B7149" s="6" t="str">
        <f>TEXT(Table1[[#This Row],[Date]],"mm")</f>
        <v>07</v>
      </c>
      <c r="C7149" s="6" t="str">
        <f>TEXT(Table1[[#This Row],[Date]],"yyyy")</f>
        <v>2021</v>
      </c>
      <c r="D7149" t="s">
        <v>18</v>
      </c>
      <c r="E7149" t="s">
        <v>14</v>
      </c>
      <c r="F7149" t="s">
        <v>15</v>
      </c>
      <c r="G7149" s="8">
        <v>146460</v>
      </c>
      <c r="H7149" s="8">
        <v>95720</v>
      </c>
      <c r="I7149" t="s">
        <v>22</v>
      </c>
      <c r="J7149" t="s">
        <v>7173</v>
      </c>
      <c r="K7149" s="8">
        <f>(Table1[[#This Row],[Actual Amount]]-Table1[[#This Row],[Budget Amount]])</f>
        <v>-50740</v>
      </c>
      <c r="L7149" s="10">
        <f>(Table1[[#This Row],[Actual Amount]]-Table1[[#This Row],[Budget Amount]]) / Table1[[#This Row],[Budget Amount]]</f>
        <v>-0.34644271473439847</v>
      </c>
    </row>
    <row r="7150" spans="1:12">
      <c r="A7150" s="6">
        <v>45116</v>
      </c>
      <c r="B7150" s="6" t="str">
        <f>TEXT(Table1[[#This Row],[Date]],"mm")</f>
        <v>07</v>
      </c>
      <c r="C7150" s="6" t="str">
        <f>TEXT(Table1[[#This Row],[Date]],"yyyy")</f>
        <v>2023</v>
      </c>
      <c r="D7150" t="s">
        <v>18</v>
      </c>
      <c r="E7150" t="s">
        <v>19</v>
      </c>
      <c r="F7150" t="s">
        <v>48</v>
      </c>
      <c r="G7150" s="8">
        <v>124509</v>
      </c>
      <c r="H7150" s="8">
        <v>121047</v>
      </c>
      <c r="I7150" t="s">
        <v>16</v>
      </c>
      <c r="J7150" t="s">
        <v>7174</v>
      </c>
      <c r="K7150" s="8">
        <f>(Table1[[#This Row],[Actual Amount]]-Table1[[#This Row],[Budget Amount]])</f>
        <v>-3462</v>
      </c>
      <c r="L7150" s="10">
        <f>(Table1[[#This Row],[Actual Amount]]-Table1[[#This Row],[Budget Amount]]) / Table1[[#This Row],[Budget Amount]]</f>
        <v>-2.7805218899838564E-2</v>
      </c>
    </row>
    <row r="7151" spans="1:12">
      <c r="A7151" s="6">
        <v>44233</v>
      </c>
      <c r="B7151" s="6" t="str">
        <f>TEXT(Table1[[#This Row],[Date]],"mm")</f>
        <v>02</v>
      </c>
      <c r="C7151" s="6" t="str">
        <f>TEXT(Table1[[#This Row],[Date]],"yyyy")</f>
        <v>2021</v>
      </c>
      <c r="D7151" t="s">
        <v>27</v>
      </c>
      <c r="E7151" t="s">
        <v>19</v>
      </c>
      <c r="F7151" t="s">
        <v>29</v>
      </c>
      <c r="G7151" s="8">
        <v>109205</v>
      </c>
      <c r="H7151" s="8">
        <v>54315</v>
      </c>
      <c r="I7151" t="s">
        <v>16</v>
      </c>
      <c r="J7151" t="s">
        <v>7175</v>
      </c>
      <c r="K7151" s="8">
        <f>(Table1[[#This Row],[Actual Amount]]-Table1[[#This Row],[Budget Amount]])</f>
        <v>-54890</v>
      </c>
      <c r="L7151" s="10">
        <f>(Table1[[#This Row],[Actual Amount]]-Table1[[#This Row],[Budget Amount]]) / Table1[[#This Row],[Budget Amount]]</f>
        <v>-0.50263266333959067</v>
      </c>
    </row>
    <row r="7152" spans="1:12">
      <c r="A7152" s="6">
        <v>44840</v>
      </c>
      <c r="B7152" s="6" t="str">
        <f>TEXT(Table1[[#This Row],[Date]],"mm")</f>
        <v>10</v>
      </c>
      <c r="C7152" s="6" t="str">
        <f>TEXT(Table1[[#This Row],[Date]],"yyyy")</f>
        <v>2022</v>
      </c>
      <c r="D7152" t="s">
        <v>8</v>
      </c>
      <c r="E7152" t="s">
        <v>9</v>
      </c>
      <c r="F7152" t="s">
        <v>10</v>
      </c>
      <c r="G7152" s="8">
        <v>139785</v>
      </c>
      <c r="H7152" s="8">
        <v>102062</v>
      </c>
      <c r="I7152" t="s">
        <v>25</v>
      </c>
      <c r="J7152" t="s">
        <v>7176</v>
      </c>
      <c r="K7152" s="8">
        <f>(Table1[[#This Row],[Actual Amount]]-Table1[[#This Row],[Budget Amount]])</f>
        <v>-37723</v>
      </c>
      <c r="L7152" s="10">
        <f>(Table1[[#This Row],[Actual Amount]]-Table1[[#This Row],[Budget Amount]]) / Table1[[#This Row],[Budget Amount]]</f>
        <v>-0.26986443466752513</v>
      </c>
    </row>
    <row r="7153" spans="1:12">
      <c r="A7153" s="6">
        <v>44961</v>
      </c>
      <c r="B7153" s="6" t="str">
        <f>TEXT(Table1[[#This Row],[Date]],"mm")</f>
        <v>02</v>
      </c>
      <c r="C7153" s="6" t="str">
        <f>TEXT(Table1[[#This Row],[Date]],"yyyy")</f>
        <v>2023</v>
      </c>
      <c r="D7153" t="s">
        <v>27</v>
      </c>
      <c r="E7153" t="s">
        <v>33</v>
      </c>
      <c r="F7153" t="s">
        <v>15</v>
      </c>
      <c r="G7153" s="8">
        <v>147948</v>
      </c>
      <c r="H7153" s="8">
        <v>88215</v>
      </c>
      <c r="I7153" t="s">
        <v>16</v>
      </c>
      <c r="J7153" t="s">
        <v>7177</v>
      </c>
      <c r="K7153" s="8">
        <f>(Table1[[#This Row],[Actual Amount]]-Table1[[#This Row],[Budget Amount]])</f>
        <v>-59733</v>
      </c>
      <c r="L7153" s="10">
        <f>(Table1[[#This Row],[Actual Amount]]-Table1[[#This Row],[Budget Amount]]) / Table1[[#This Row],[Budget Amount]]</f>
        <v>-0.40374320707275529</v>
      </c>
    </row>
    <row r="7154" spans="1:12">
      <c r="A7154" s="6">
        <v>44902</v>
      </c>
      <c r="B7154" s="6" t="str">
        <f>TEXT(Table1[[#This Row],[Date]],"mm")</f>
        <v>12</v>
      </c>
      <c r="C7154" s="6" t="str">
        <f>TEXT(Table1[[#This Row],[Date]],"yyyy")</f>
        <v>2022</v>
      </c>
      <c r="D7154" t="s">
        <v>13</v>
      </c>
      <c r="E7154" t="s">
        <v>33</v>
      </c>
      <c r="F7154" t="s">
        <v>20</v>
      </c>
      <c r="G7154" s="8">
        <v>28172</v>
      </c>
      <c r="H7154" s="8">
        <v>25159</v>
      </c>
      <c r="I7154" t="s">
        <v>22</v>
      </c>
      <c r="J7154" t="s">
        <v>7178</v>
      </c>
      <c r="K7154" s="8">
        <f>(Table1[[#This Row],[Actual Amount]]-Table1[[#This Row],[Budget Amount]])</f>
        <v>-3013</v>
      </c>
      <c r="L7154" s="10">
        <f>(Table1[[#This Row],[Actual Amount]]-Table1[[#This Row],[Budget Amount]]) / Table1[[#This Row],[Budget Amount]]</f>
        <v>-0.10695016328269204</v>
      </c>
    </row>
    <row r="7155" spans="1:12">
      <c r="A7155" s="6">
        <v>44741</v>
      </c>
      <c r="B7155" s="6" t="str">
        <f>TEXT(Table1[[#This Row],[Date]],"mm")</f>
        <v>06</v>
      </c>
      <c r="C7155" s="6" t="str">
        <f>TEXT(Table1[[#This Row],[Date]],"yyyy")</f>
        <v>2022</v>
      </c>
      <c r="D7155" t="s">
        <v>8</v>
      </c>
      <c r="E7155" t="s">
        <v>19</v>
      </c>
      <c r="F7155" t="s">
        <v>29</v>
      </c>
      <c r="G7155" s="8">
        <v>41664</v>
      </c>
      <c r="H7155" s="8">
        <v>132549</v>
      </c>
      <c r="I7155" t="s">
        <v>16</v>
      </c>
      <c r="J7155" t="s">
        <v>7179</v>
      </c>
      <c r="K7155" s="8">
        <f>(Table1[[#This Row],[Actual Amount]]-Table1[[#This Row],[Budget Amount]])</f>
        <v>90885</v>
      </c>
      <c r="L7155" s="10">
        <f>(Table1[[#This Row],[Actual Amount]]-Table1[[#This Row],[Budget Amount]]) / Table1[[#This Row],[Budget Amount]]</f>
        <v>2.181379608294931</v>
      </c>
    </row>
    <row r="7156" spans="1:12">
      <c r="A7156" s="6">
        <v>44736</v>
      </c>
      <c r="B7156" s="6" t="str">
        <f>TEXT(Table1[[#This Row],[Date]],"mm")</f>
        <v>06</v>
      </c>
      <c r="C7156" s="6" t="str">
        <f>TEXT(Table1[[#This Row],[Date]],"yyyy")</f>
        <v>2022</v>
      </c>
      <c r="D7156" t="s">
        <v>13</v>
      </c>
      <c r="E7156" t="s">
        <v>33</v>
      </c>
      <c r="F7156" t="s">
        <v>20</v>
      </c>
      <c r="G7156" s="8">
        <v>118808</v>
      </c>
      <c r="H7156" s="8">
        <v>23880</v>
      </c>
      <c r="I7156" t="s">
        <v>22</v>
      </c>
      <c r="J7156" t="s">
        <v>7180</v>
      </c>
      <c r="K7156" s="8">
        <f>(Table1[[#This Row],[Actual Amount]]-Table1[[#This Row],[Budget Amount]])</f>
        <v>-94928</v>
      </c>
      <c r="L7156" s="10">
        <f>(Table1[[#This Row],[Actual Amount]]-Table1[[#This Row],[Budget Amount]]) / Table1[[#This Row],[Budget Amount]]</f>
        <v>-0.799003434112181</v>
      </c>
    </row>
    <row r="7157" spans="1:12">
      <c r="A7157" s="6">
        <v>45213</v>
      </c>
      <c r="B7157" s="6" t="str">
        <f>TEXT(Table1[[#This Row],[Date]],"mm")</f>
        <v>10</v>
      </c>
      <c r="C7157" s="6" t="str">
        <f>TEXT(Table1[[#This Row],[Date]],"yyyy")</f>
        <v>2023</v>
      </c>
      <c r="D7157" t="s">
        <v>45</v>
      </c>
      <c r="E7157" t="s">
        <v>33</v>
      </c>
      <c r="F7157" t="s">
        <v>48</v>
      </c>
      <c r="G7157" s="8">
        <v>77235</v>
      </c>
      <c r="H7157" s="8">
        <v>18199</v>
      </c>
      <c r="I7157" t="s">
        <v>22</v>
      </c>
      <c r="J7157" t="s">
        <v>7181</v>
      </c>
      <c r="K7157" s="8">
        <f>(Table1[[#This Row],[Actual Amount]]-Table1[[#This Row],[Budget Amount]])</f>
        <v>-59036</v>
      </c>
      <c r="L7157" s="10">
        <f>(Table1[[#This Row],[Actual Amount]]-Table1[[#This Row],[Budget Amount]]) / Table1[[#This Row],[Budget Amount]]</f>
        <v>-0.76436848579012107</v>
      </c>
    </row>
    <row r="7158" spans="1:12">
      <c r="A7158" s="6">
        <v>44590</v>
      </c>
      <c r="B7158" s="6" t="str">
        <f>TEXT(Table1[[#This Row],[Date]],"mm")</f>
        <v>01</v>
      </c>
      <c r="C7158" s="6" t="str">
        <f>TEXT(Table1[[#This Row],[Date]],"yyyy")</f>
        <v>2022</v>
      </c>
      <c r="D7158" t="s">
        <v>45</v>
      </c>
      <c r="E7158" t="s">
        <v>24</v>
      </c>
      <c r="F7158" t="s">
        <v>15</v>
      </c>
      <c r="G7158" s="8">
        <v>65830</v>
      </c>
      <c r="H7158" s="8">
        <v>105969</v>
      </c>
      <c r="I7158" t="s">
        <v>11</v>
      </c>
      <c r="J7158" t="s">
        <v>7182</v>
      </c>
      <c r="K7158" s="8">
        <f>(Table1[[#This Row],[Actual Amount]]-Table1[[#This Row],[Budget Amount]])</f>
        <v>40139</v>
      </c>
      <c r="L7158" s="10">
        <f>(Table1[[#This Row],[Actual Amount]]-Table1[[#This Row],[Budget Amount]]) / Table1[[#This Row],[Budget Amount]]</f>
        <v>0.60973720188363967</v>
      </c>
    </row>
    <row r="7159" spans="1:12">
      <c r="A7159" s="6">
        <v>45029</v>
      </c>
      <c r="B7159" s="6" t="str">
        <f>TEXT(Table1[[#This Row],[Date]],"mm")</f>
        <v>04</v>
      </c>
      <c r="C7159" s="6" t="str">
        <f>TEXT(Table1[[#This Row],[Date]],"yyyy")</f>
        <v>2023</v>
      </c>
      <c r="D7159" t="s">
        <v>8</v>
      </c>
      <c r="E7159" t="s">
        <v>24</v>
      </c>
      <c r="F7159" t="s">
        <v>15</v>
      </c>
      <c r="G7159" s="8">
        <v>15749</v>
      </c>
      <c r="H7159" s="8">
        <v>67003</v>
      </c>
      <c r="I7159" t="s">
        <v>25</v>
      </c>
      <c r="J7159" t="s">
        <v>7183</v>
      </c>
      <c r="K7159" s="8">
        <f>(Table1[[#This Row],[Actual Amount]]-Table1[[#This Row],[Budget Amount]])</f>
        <v>51254</v>
      </c>
      <c r="L7159" s="10">
        <f>(Table1[[#This Row],[Actual Amount]]-Table1[[#This Row],[Budget Amount]]) / Table1[[#This Row],[Budget Amount]]</f>
        <v>3.2544288526255634</v>
      </c>
    </row>
    <row r="7160" spans="1:12">
      <c r="A7160" s="6">
        <v>45262</v>
      </c>
      <c r="B7160" s="6" t="str">
        <f>TEXT(Table1[[#This Row],[Date]],"mm")</f>
        <v>12</v>
      </c>
      <c r="C7160" s="6" t="str">
        <f>TEXT(Table1[[#This Row],[Date]],"yyyy")</f>
        <v>2023</v>
      </c>
      <c r="D7160" t="s">
        <v>27</v>
      </c>
      <c r="E7160" t="s">
        <v>9</v>
      </c>
      <c r="F7160" t="s">
        <v>20</v>
      </c>
      <c r="G7160" s="8">
        <v>111297</v>
      </c>
      <c r="H7160" s="8">
        <v>47946</v>
      </c>
      <c r="I7160" t="s">
        <v>25</v>
      </c>
      <c r="J7160" t="s">
        <v>7184</v>
      </c>
      <c r="K7160" s="8">
        <f>(Table1[[#This Row],[Actual Amount]]-Table1[[#This Row],[Budget Amount]])</f>
        <v>-63351</v>
      </c>
      <c r="L7160" s="10">
        <f>(Table1[[#This Row],[Actual Amount]]-Table1[[#This Row],[Budget Amount]]) / Table1[[#This Row],[Budget Amount]]</f>
        <v>-0.56920671716218763</v>
      </c>
    </row>
    <row r="7161" spans="1:12">
      <c r="A7161" s="6">
        <v>44793</v>
      </c>
      <c r="B7161" s="6" t="str">
        <f>TEXT(Table1[[#This Row],[Date]],"mm")</f>
        <v>08</v>
      </c>
      <c r="C7161" s="6" t="str">
        <f>TEXT(Table1[[#This Row],[Date]],"yyyy")</f>
        <v>2022</v>
      </c>
      <c r="D7161" t="s">
        <v>13</v>
      </c>
      <c r="E7161" t="s">
        <v>13</v>
      </c>
      <c r="F7161" t="s">
        <v>20</v>
      </c>
      <c r="G7161" s="8">
        <v>20734</v>
      </c>
      <c r="H7161" s="8">
        <v>16798</v>
      </c>
      <c r="I7161" t="s">
        <v>25</v>
      </c>
      <c r="J7161" t="s">
        <v>7185</v>
      </c>
      <c r="K7161" s="8">
        <f>(Table1[[#This Row],[Actual Amount]]-Table1[[#This Row],[Budget Amount]])</f>
        <v>-3936</v>
      </c>
      <c r="L7161" s="10">
        <f>(Table1[[#This Row],[Actual Amount]]-Table1[[#This Row],[Budget Amount]]) / Table1[[#This Row],[Budget Amount]]</f>
        <v>-0.18983312433683805</v>
      </c>
    </row>
    <row r="7162" spans="1:12">
      <c r="A7162" s="6">
        <v>44589</v>
      </c>
      <c r="B7162" s="6" t="str">
        <f>TEXT(Table1[[#This Row],[Date]],"mm")</f>
        <v>01</v>
      </c>
      <c r="C7162" s="6" t="str">
        <f>TEXT(Table1[[#This Row],[Date]],"yyyy")</f>
        <v>2022</v>
      </c>
      <c r="D7162" t="s">
        <v>13</v>
      </c>
      <c r="E7162" t="s">
        <v>14</v>
      </c>
      <c r="F7162" t="s">
        <v>48</v>
      </c>
      <c r="G7162" s="8">
        <v>142666</v>
      </c>
      <c r="H7162" s="8">
        <v>36279</v>
      </c>
      <c r="I7162" t="s">
        <v>25</v>
      </c>
      <c r="J7162" t="s">
        <v>7186</v>
      </c>
      <c r="K7162" s="8">
        <f>(Table1[[#This Row],[Actual Amount]]-Table1[[#This Row],[Budget Amount]])</f>
        <v>-106387</v>
      </c>
      <c r="L7162" s="10">
        <f>(Table1[[#This Row],[Actual Amount]]-Table1[[#This Row],[Budget Amount]]) / Table1[[#This Row],[Budget Amount]]</f>
        <v>-0.74570675563904509</v>
      </c>
    </row>
    <row r="7163" spans="1:12">
      <c r="A7163" s="6">
        <v>44896</v>
      </c>
      <c r="B7163" s="6" t="str">
        <f>TEXT(Table1[[#This Row],[Date]],"mm")</f>
        <v>12</v>
      </c>
      <c r="C7163" s="6" t="str">
        <f>TEXT(Table1[[#This Row],[Date]],"yyyy")</f>
        <v>2022</v>
      </c>
      <c r="D7163" t="s">
        <v>31</v>
      </c>
      <c r="E7163" t="s">
        <v>14</v>
      </c>
      <c r="F7163" t="s">
        <v>10</v>
      </c>
      <c r="G7163" s="8">
        <v>55819</v>
      </c>
      <c r="H7163" s="8">
        <v>68716</v>
      </c>
      <c r="I7163" t="s">
        <v>22</v>
      </c>
      <c r="J7163" t="s">
        <v>7187</v>
      </c>
      <c r="K7163" s="8">
        <f>(Table1[[#This Row],[Actual Amount]]-Table1[[#This Row],[Budget Amount]])</f>
        <v>12897</v>
      </c>
      <c r="L7163" s="10">
        <f>(Table1[[#This Row],[Actual Amount]]-Table1[[#This Row],[Budget Amount]]) / Table1[[#This Row],[Budget Amount]]</f>
        <v>0.23105035919668929</v>
      </c>
    </row>
    <row r="7164" spans="1:12">
      <c r="A7164" s="6">
        <v>44637</v>
      </c>
      <c r="B7164" s="6" t="str">
        <f>TEXT(Table1[[#This Row],[Date]],"mm")</f>
        <v>03</v>
      </c>
      <c r="C7164" s="6" t="str">
        <f>TEXT(Table1[[#This Row],[Date]],"yyyy")</f>
        <v>2022</v>
      </c>
      <c r="D7164" t="s">
        <v>13</v>
      </c>
      <c r="E7164" t="s">
        <v>24</v>
      </c>
      <c r="F7164" t="s">
        <v>29</v>
      </c>
      <c r="G7164" s="8">
        <v>38248</v>
      </c>
      <c r="H7164" s="8">
        <v>49964</v>
      </c>
      <c r="I7164" t="s">
        <v>25</v>
      </c>
      <c r="J7164" t="s">
        <v>7188</v>
      </c>
      <c r="K7164" s="8">
        <f>(Table1[[#This Row],[Actual Amount]]-Table1[[#This Row],[Budget Amount]])</f>
        <v>11716</v>
      </c>
      <c r="L7164" s="10">
        <f>(Table1[[#This Row],[Actual Amount]]-Table1[[#This Row],[Budget Amount]]) / Table1[[#This Row],[Budget Amount]]</f>
        <v>0.30631667015268771</v>
      </c>
    </row>
    <row r="7165" spans="1:12">
      <c r="A7165" s="6">
        <v>45114</v>
      </c>
      <c r="B7165" s="6" t="str">
        <f>TEXT(Table1[[#This Row],[Date]],"mm")</f>
        <v>07</v>
      </c>
      <c r="C7165" s="6" t="str">
        <f>TEXT(Table1[[#This Row],[Date]],"yyyy")</f>
        <v>2023</v>
      </c>
      <c r="D7165" t="s">
        <v>27</v>
      </c>
      <c r="E7165" t="s">
        <v>19</v>
      </c>
      <c r="F7165" t="s">
        <v>10</v>
      </c>
      <c r="G7165" s="8">
        <v>12902</v>
      </c>
      <c r="H7165" s="8">
        <v>136245</v>
      </c>
      <c r="I7165" t="s">
        <v>25</v>
      </c>
      <c r="J7165" t="s">
        <v>7189</v>
      </c>
      <c r="K7165" s="8">
        <f>(Table1[[#This Row],[Actual Amount]]-Table1[[#This Row],[Budget Amount]])</f>
        <v>123343</v>
      </c>
      <c r="L7165" s="10">
        <f>(Table1[[#This Row],[Actual Amount]]-Table1[[#This Row],[Budget Amount]]) / Table1[[#This Row],[Budget Amount]]</f>
        <v>9.5599906991164154</v>
      </c>
    </row>
    <row r="7166" spans="1:12">
      <c r="A7166" s="6">
        <v>44516</v>
      </c>
      <c r="B7166" s="6" t="str">
        <f>TEXT(Table1[[#This Row],[Date]],"mm")</f>
        <v>11</v>
      </c>
      <c r="C7166" s="6" t="str">
        <f>TEXT(Table1[[#This Row],[Date]],"yyyy")</f>
        <v>2021</v>
      </c>
      <c r="D7166" t="s">
        <v>31</v>
      </c>
      <c r="E7166" t="s">
        <v>33</v>
      </c>
      <c r="F7166" t="s">
        <v>15</v>
      </c>
      <c r="G7166" s="8">
        <v>57434</v>
      </c>
      <c r="H7166" s="8">
        <v>165268</v>
      </c>
      <c r="I7166" t="s">
        <v>22</v>
      </c>
      <c r="J7166" t="s">
        <v>7190</v>
      </c>
      <c r="K7166" s="8">
        <f>(Table1[[#This Row],[Actual Amount]]-Table1[[#This Row],[Budget Amount]])</f>
        <v>107834</v>
      </c>
      <c r="L7166" s="10">
        <f>(Table1[[#This Row],[Actual Amount]]-Table1[[#This Row],[Budget Amount]]) / Table1[[#This Row],[Budget Amount]]</f>
        <v>1.8775289897969845</v>
      </c>
    </row>
    <row r="7167" spans="1:12">
      <c r="A7167" s="6">
        <v>44749</v>
      </c>
      <c r="B7167" s="6" t="str">
        <f>TEXT(Table1[[#This Row],[Date]],"mm")</f>
        <v>07</v>
      </c>
      <c r="C7167" s="6" t="str">
        <f>TEXT(Table1[[#This Row],[Date]],"yyyy")</f>
        <v>2022</v>
      </c>
      <c r="D7167" t="s">
        <v>27</v>
      </c>
      <c r="E7167" t="s">
        <v>9</v>
      </c>
      <c r="F7167" t="s">
        <v>29</v>
      </c>
      <c r="G7167" s="8">
        <v>124103</v>
      </c>
      <c r="H7167" s="8">
        <v>77847</v>
      </c>
      <c r="I7167" t="s">
        <v>11</v>
      </c>
      <c r="J7167" t="s">
        <v>7191</v>
      </c>
      <c r="K7167" s="8">
        <f>(Table1[[#This Row],[Actual Amount]]-Table1[[#This Row],[Budget Amount]])</f>
        <v>-46256</v>
      </c>
      <c r="L7167" s="10">
        <f>(Table1[[#This Row],[Actual Amount]]-Table1[[#This Row],[Budget Amount]]) / Table1[[#This Row],[Budget Amount]]</f>
        <v>-0.37272265779231767</v>
      </c>
    </row>
    <row r="7168" spans="1:12">
      <c r="A7168" s="6">
        <v>45291</v>
      </c>
      <c r="B7168" s="6" t="str">
        <f>TEXT(Table1[[#This Row],[Date]],"mm")</f>
        <v>12</v>
      </c>
      <c r="C7168" s="6" t="str">
        <f>TEXT(Table1[[#This Row],[Date]],"yyyy")</f>
        <v>2023</v>
      </c>
      <c r="D7168" t="s">
        <v>18</v>
      </c>
      <c r="E7168" t="s">
        <v>13</v>
      </c>
      <c r="F7168" t="s">
        <v>48</v>
      </c>
      <c r="G7168" s="8">
        <v>148477</v>
      </c>
      <c r="H7168" s="8">
        <v>94385</v>
      </c>
      <c r="I7168" t="s">
        <v>25</v>
      </c>
      <c r="J7168" t="s">
        <v>7192</v>
      </c>
      <c r="K7168" s="8">
        <f>(Table1[[#This Row],[Actual Amount]]-Table1[[#This Row],[Budget Amount]])</f>
        <v>-54092</v>
      </c>
      <c r="L7168" s="10">
        <f>(Table1[[#This Row],[Actual Amount]]-Table1[[#This Row],[Budget Amount]]) / Table1[[#This Row],[Budget Amount]]</f>
        <v>-0.36431231773271283</v>
      </c>
    </row>
    <row r="7169" spans="1:12">
      <c r="A7169" s="6">
        <v>44764</v>
      </c>
      <c r="B7169" s="6" t="str">
        <f>TEXT(Table1[[#This Row],[Date]],"mm")</f>
        <v>07</v>
      </c>
      <c r="C7169" s="6" t="str">
        <f>TEXT(Table1[[#This Row],[Date]],"yyyy")</f>
        <v>2022</v>
      </c>
      <c r="D7169" t="s">
        <v>13</v>
      </c>
      <c r="E7169" t="s">
        <v>24</v>
      </c>
      <c r="F7169" t="s">
        <v>10</v>
      </c>
      <c r="G7169" s="8">
        <v>49815</v>
      </c>
      <c r="H7169" s="8">
        <v>66315</v>
      </c>
      <c r="I7169" t="s">
        <v>16</v>
      </c>
      <c r="J7169" t="s">
        <v>7193</v>
      </c>
      <c r="K7169" s="8">
        <f>(Table1[[#This Row],[Actual Amount]]-Table1[[#This Row],[Budget Amount]])</f>
        <v>16500</v>
      </c>
      <c r="L7169" s="10">
        <f>(Table1[[#This Row],[Actual Amount]]-Table1[[#This Row],[Budget Amount]]) / Table1[[#This Row],[Budget Amount]]</f>
        <v>0.33122553447756697</v>
      </c>
    </row>
    <row r="7170" spans="1:12">
      <c r="A7170" s="6">
        <v>45115</v>
      </c>
      <c r="B7170" s="6" t="str">
        <f>TEXT(Table1[[#This Row],[Date]],"mm")</f>
        <v>07</v>
      </c>
      <c r="C7170" s="6" t="str">
        <f>TEXT(Table1[[#This Row],[Date]],"yyyy")</f>
        <v>2023</v>
      </c>
      <c r="D7170" t="s">
        <v>18</v>
      </c>
      <c r="E7170" t="s">
        <v>19</v>
      </c>
      <c r="F7170" t="s">
        <v>10</v>
      </c>
      <c r="G7170" s="8">
        <v>14521</v>
      </c>
      <c r="H7170" s="8">
        <v>26672</v>
      </c>
      <c r="I7170" t="s">
        <v>11</v>
      </c>
      <c r="J7170" t="s">
        <v>7194</v>
      </c>
      <c r="K7170" s="8">
        <f>(Table1[[#This Row],[Actual Amount]]-Table1[[#This Row],[Budget Amount]])</f>
        <v>12151</v>
      </c>
      <c r="L7170" s="10">
        <f>(Table1[[#This Row],[Actual Amount]]-Table1[[#This Row],[Budget Amount]]) / Table1[[#This Row],[Budget Amount]]</f>
        <v>0.83678809999311343</v>
      </c>
    </row>
    <row r="7171" spans="1:12">
      <c r="A7171" s="6">
        <v>44432</v>
      </c>
      <c r="B7171" s="6" t="str">
        <f>TEXT(Table1[[#This Row],[Date]],"mm")</f>
        <v>08</v>
      </c>
      <c r="C7171" s="6" t="str">
        <f>TEXT(Table1[[#This Row],[Date]],"yyyy")</f>
        <v>2021</v>
      </c>
      <c r="D7171" t="s">
        <v>45</v>
      </c>
      <c r="E7171" t="s">
        <v>9</v>
      </c>
      <c r="F7171" t="s">
        <v>29</v>
      </c>
      <c r="G7171" s="8">
        <v>118838</v>
      </c>
      <c r="H7171" s="8">
        <v>119572</v>
      </c>
      <c r="I7171" t="s">
        <v>11</v>
      </c>
      <c r="J7171" t="s">
        <v>7195</v>
      </c>
      <c r="K7171" s="8">
        <f>(Table1[[#This Row],[Actual Amount]]-Table1[[#This Row],[Budget Amount]])</f>
        <v>734</v>
      </c>
      <c r="L7171" s="10">
        <f>(Table1[[#This Row],[Actual Amount]]-Table1[[#This Row],[Budget Amount]]) / Table1[[#This Row],[Budget Amount]]</f>
        <v>6.1764755381275346E-3</v>
      </c>
    </row>
    <row r="7172" spans="1:12">
      <c r="A7172" s="6">
        <v>45183</v>
      </c>
      <c r="B7172" s="6" t="str">
        <f>TEXT(Table1[[#This Row],[Date]],"mm")</f>
        <v>09</v>
      </c>
      <c r="C7172" s="6" t="str">
        <f>TEXT(Table1[[#This Row],[Date]],"yyyy")</f>
        <v>2023</v>
      </c>
      <c r="D7172" t="s">
        <v>45</v>
      </c>
      <c r="E7172" t="s">
        <v>19</v>
      </c>
      <c r="F7172" t="s">
        <v>48</v>
      </c>
      <c r="G7172" s="8">
        <v>113232</v>
      </c>
      <c r="H7172" s="8">
        <v>165206</v>
      </c>
      <c r="I7172" t="s">
        <v>11</v>
      </c>
      <c r="J7172" t="s">
        <v>7196</v>
      </c>
      <c r="K7172" s="8">
        <f>(Table1[[#This Row],[Actual Amount]]-Table1[[#This Row],[Budget Amount]])</f>
        <v>51974</v>
      </c>
      <c r="L7172" s="10">
        <f>(Table1[[#This Row],[Actual Amount]]-Table1[[#This Row],[Budget Amount]]) / Table1[[#This Row],[Budget Amount]]</f>
        <v>0.45900452168998163</v>
      </c>
    </row>
    <row r="7173" spans="1:12">
      <c r="A7173" s="6">
        <v>45229</v>
      </c>
      <c r="B7173" s="6" t="str">
        <f>TEXT(Table1[[#This Row],[Date]],"mm")</f>
        <v>10</v>
      </c>
      <c r="C7173" s="6" t="str">
        <f>TEXT(Table1[[#This Row],[Date]],"yyyy")</f>
        <v>2023</v>
      </c>
      <c r="D7173" t="s">
        <v>8</v>
      </c>
      <c r="E7173" t="s">
        <v>9</v>
      </c>
      <c r="F7173" t="s">
        <v>48</v>
      </c>
      <c r="G7173" s="8">
        <v>95547</v>
      </c>
      <c r="H7173" s="8">
        <v>75904</v>
      </c>
      <c r="I7173" t="s">
        <v>25</v>
      </c>
      <c r="J7173" t="s">
        <v>7197</v>
      </c>
      <c r="K7173" s="8">
        <f>(Table1[[#This Row],[Actual Amount]]-Table1[[#This Row],[Budget Amount]])</f>
        <v>-19643</v>
      </c>
      <c r="L7173" s="10">
        <f>(Table1[[#This Row],[Actual Amount]]-Table1[[#This Row],[Budget Amount]]) / Table1[[#This Row],[Budget Amount]]</f>
        <v>-0.20558468607072958</v>
      </c>
    </row>
    <row r="7174" spans="1:12">
      <c r="A7174" s="6">
        <v>44256</v>
      </c>
      <c r="B7174" s="6" t="str">
        <f>TEXT(Table1[[#This Row],[Date]],"mm")</f>
        <v>03</v>
      </c>
      <c r="C7174" s="6" t="str">
        <f>TEXT(Table1[[#This Row],[Date]],"yyyy")</f>
        <v>2021</v>
      </c>
      <c r="D7174" t="s">
        <v>13</v>
      </c>
      <c r="E7174" t="s">
        <v>24</v>
      </c>
      <c r="F7174" t="s">
        <v>10</v>
      </c>
      <c r="G7174" s="8">
        <v>124349</v>
      </c>
      <c r="H7174" s="8">
        <v>32137</v>
      </c>
      <c r="I7174" t="s">
        <v>22</v>
      </c>
      <c r="J7174" t="s">
        <v>7198</v>
      </c>
      <c r="K7174" s="8">
        <f>(Table1[[#This Row],[Actual Amount]]-Table1[[#This Row],[Budget Amount]])</f>
        <v>-92212</v>
      </c>
      <c r="L7174" s="10">
        <f>(Table1[[#This Row],[Actual Amount]]-Table1[[#This Row],[Budget Amount]]) / Table1[[#This Row],[Budget Amount]]</f>
        <v>-0.74155803424233413</v>
      </c>
    </row>
    <row r="7175" spans="1:12">
      <c r="A7175" s="6">
        <v>45089</v>
      </c>
      <c r="B7175" s="6" t="str">
        <f>TEXT(Table1[[#This Row],[Date]],"mm")</f>
        <v>06</v>
      </c>
      <c r="C7175" s="6" t="str">
        <f>TEXT(Table1[[#This Row],[Date]],"yyyy")</f>
        <v>2023</v>
      </c>
      <c r="D7175" t="s">
        <v>31</v>
      </c>
      <c r="E7175" t="s">
        <v>9</v>
      </c>
      <c r="F7175" t="s">
        <v>10</v>
      </c>
      <c r="G7175" s="8">
        <v>64797</v>
      </c>
      <c r="H7175" s="8">
        <v>122594</v>
      </c>
      <c r="I7175" t="s">
        <v>25</v>
      </c>
      <c r="J7175" t="s">
        <v>7199</v>
      </c>
      <c r="K7175" s="8">
        <f>(Table1[[#This Row],[Actual Amount]]-Table1[[#This Row],[Budget Amount]])</f>
        <v>57797</v>
      </c>
      <c r="L7175" s="10">
        <f>(Table1[[#This Row],[Actual Amount]]-Table1[[#This Row],[Budget Amount]]) / Table1[[#This Row],[Budget Amount]]</f>
        <v>0.89197030726731175</v>
      </c>
    </row>
    <row r="7176" spans="1:12">
      <c r="A7176" s="6">
        <v>44421</v>
      </c>
      <c r="B7176" s="6" t="str">
        <f>TEXT(Table1[[#This Row],[Date]],"mm")</f>
        <v>08</v>
      </c>
      <c r="C7176" s="6" t="str">
        <f>TEXT(Table1[[#This Row],[Date]],"yyyy")</f>
        <v>2021</v>
      </c>
      <c r="D7176" t="s">
        <v>18</v>
      </c>
      <c r="E7176" t="s">
        <v>33</v>
      </c>
      <c r="F7176" t="s">
        <v>20</v>
      </c>
      <c r="G7176" s="8">
        <v>61833</v>
      </c>
      <c r="H7176" s="8">
        <v>151973</v>
      </c>
      <c r="I7176" t="s">
        <v>25</v>
      </c>
      <c r="J7176" t="s">
        <v>7200</v>
      </c>
      <c r="K7176" s="8">
        <f>(Table1[[#This Row],[Actual Amount]]-Table1[[#This Row],[Budget Amount]])</f>
        <v>90140</v>
      </c>
      <c r="L7176" s="10">
        <f>(Table1[[#This Row],[Actual Amount]]-Table1[[#This Row],[Budget Amount]]) / Table1[[#This Row],[Budget Amount]]</f>
        <v>1.4577976161596558</v>
      </c>
    </row>
    <row r="7177" spans="1:12">
      <c r="A7177" s="6">
        <v>44896</v>
      </c>
      <c r="B7177" s="6" t="str">
        <f>TEXT(Table1[[#This Row],[Date]],"mm")</f>
        <v>12</v>
      </c>
      <c r="C7177" s="6" t="str">
        <f>TEXT(Table1[[#This Row],[Date]],"yyyy")</f>
        <v>2022</v>
      </c>
      <c r="D7177" t="s">
        <v>27</v>
      </c>
      <c r="E7177" t="s">
        <v>9</v>
      </c>
      <c r="F7177" t="s">
        <v>29</v>
      </c>
      <c r="G7177" s="8">
        <v>68093</v>
      </c>
      <c r="H7177" s="8">
        <v>139355</v>
      </c>
      <c r="I7177" t="s">
        <v>11</v>
      </c>
      <c r="J7177" t="s">
        <v>7201</v>
      </c>
      <c r="K7177" s="8">
        <f>(Table1[[#This Row],[Actual Amount]]-Table1[[#This Row],[Budget Amount]])</f>
        <v>71262</v>
      </c>
      <c r="L7177" s="10">
        <f>(Table1[[#This Row],[Actual Amount]]-Table1[[#This Row],[Budget Amount]]) / Table1[[#This Row],[Budget Amount]]</f>
        <v>1.0465392918508511</v>
      </c>
    </row>
    <row r="7178" spans="1:12">
      <c r="A7178" s="6">
        <v>44778</v>
      </c>
      <c r="B7178" s="6" t="str">
        <f>TEXT(Table1[[#This Row],[Date]],"mm")</f>
        <v>08</v>
      </c>
      <c r="C7178" s="6" t="str">
        <f>TEXT(Table1[[#This Row],[Date]],"yyyy")</f>
        <v>2022</v>
      </c>
      <c r="D7178" t="s">
        <v>13</v>
      </c>
      <c r="E7178" t="s">
        <v>13</v>
      </c>
      <c r="F7178" t="s">
        <v>48</v>
      </c>
      <c r="G7178" s="8">
        <v>106651</v>
      </c>
      <c r="H7178" s="8">
        <v>22208</v>
      </c>
      <c r="I7178" t="s">
        <v>22</v>
      </c>
      <c r="J7178" t="s">
        <v>7202</v>
      </c>
      <c r="K7178" s="8">
        <f>(Table1[[#This Row],[Actual Amount]]-Table1[[#This Row],[Budget Amount]])</f>
        <v>-84443</v>
      </c>
      <c r="L7178" s="10">
        <f>(Table1[[#This Row],[Actual Amount]]-Table1[[#This Row],[Budget Amount]]) / Table1[[#This Row],[Budget Amount]]</f>
        <v>-0.79176941613299456</v>
      </c>
    </row>
    <row r="7179" spans="1:12">
      <c r="A7179" s="6">
        <v>45190</v>
      </c>
      <c r="B7179" s="6" t="str">
        <f>TEXT(Table1[[#This Row],[Date]],"mm")</f>
        <v>09</v>
      </c>
      <c r="C7179" s="6" t="str">
        <f>TEXT(Table1[[#This Row],[Date]],"yyyy")</f>
        <v>2023</v>
      </c>
      <c r="D7179" t="s">
        <v>8</v>
      </c>
      <c r="E7179" t="s">
        <v>9</v>
      </c>
      <c r="F7179" t="s">
        <v>15</v>
      </c>
      <c r="G7179" s="8">
        <v>89414</v>
      </c>
      <c r="H7179" s="8">
        <v>50994</v>
      </c>
      <c r="I7179" t="s">
        <v>25</v>
      </c>
      <c r="J7179" t="s">
        <v>7203</v>
      </c>
      <c r="K7179" s="8">
        <f>(Table1[[#This Row],[Actual Amount]]-Table1[[#This Row],[Budget Amount]])</f>
        <v>-38420</v>
      </c>
      <c r="L7179" s="10">
        <f>(Table1[[#This Row],[Actual Amount]]-Table1[[#This Row],[Budget Amount]]) / Table1[[#This Row],[Budget Amount]]</f>
        <v>-0.42968662625539622</v>
      </c>
    </row>
    <row r="7180" spans="1:12">
      <c r="A7180" s="6">
        <v>44365</v>
      </c>
      <c r="B7180" s="6" t="str">
        <f>TEXT(Table1[[#This Row],[Date]],"mm")</f>
        <v>06</v>
      </c>
      <c r="C7180" s="6" t="str">
        <f>TEXT(Table1[[#This Row],[Date]],"yyyy")</f>
        <v>2021</v>
      </c>
      <c r="D7180" t="s">
        <v>27</v>
      </c>
      <c r="E7180" t="s">
        <v>14</v>
      </c>
      <c r="F7180" t="s">
        <v>29</v>
      </c>
      <c r="G7180" s="8">
        <v>80126</v>
      </c>
      <c r="H7180" s="8">
        <v>30710</v>
      </c>
      <c r="I7180" t="s">
        <v>25</v>
      </c>
      <c r="J7180" t="s">
        <v>7204</v>
      </c>
      <c r="K7180" s="8">
        <f>(Table1[[#This Row],[Actual Amount]]-Table1[[#This Row],[Budget Amount]])</f>
        <v>-49416</v>
      </c>
      <c r="L7180" s="10">
        <f>(Table1[[#This Row],[Actual Amount]]-Table1[[#This Row],[Budget Amount]]) / Table1[[#This Row],[Budget Amount]]</f>
        <v>-0.61672865237251329</v>
      </c>
    </row>
    <row r="7181" spans="1:12">
      <c r="A7181" s="6">
        <v>45282</v>
      </c>
      <c r="B7181" s="6" t="str">
        <f>TEXT(Table1[[#This Row],[Date]],"mm")</f>
        <v>12</v>
      </c>
      <c r="C7181" s="6" t="str">
        <f>TEXT(Table1[[#This Row],[Date]],"yyyy")</f>
        <v>2023</v>
      </c>
      <c r="D7181" t="s">
        <v>18</v>
      </c>
      <c r="E7181" t="s">
        <v>9</v>
      </c>
      <c r="F7181" t="s">
        <v>20</v>
      </c>
      <c r="G7181" s="8">
        <v>111778</v>
      </c>
      <c r="H7181" s="8">
        <v>136327</v>
      </c>
      <c r="I7181" t="s">
        <v>25</v>
      </c>
      <c r="J7181" t="s">
        <v>7205</v>
      </c>
      <c r="K7181" s="8">
        <f>(Table1[[#This Row],[Actual Amount]]-Table1[[#This Row],[Budget Amount]])</f>
        <v>24549</v>
      </c>
      <c r="L7181" s="10">
        <f>(Table1[[#This Row],[Actual Amount]]-Table1[[#This Row],[Budget Amount]]) / Table1[[#This Row],[Budget Amount]]</f>
        <v>0.21962282381148349</v>
      </c>
    </row>
    <row r="7182" spans="1:12">
      <c r="A7182" s="6">
        <v>44210</v>
      </c>
      <c r="B7182" s="6" t="str">
        <f>TEXT(Table1[[#This Row],[Date]],"mm")</f>
        <v>01</v>
      </c>
      <c r="C7182" s="6" t="str">
        <f>TEXT(Table1[[#This Row],[Date]],"yyyy")</f>
        <v>2021</v>
      </c>
      <c r="D7182" t="s">
        <v>13</v>
      </c>
      <c r="E7182" t="s">
        <v>19</v>
      </c>
      <c r="F7182" t="s">
        <v>29</v>
      </c>
      <c r="G7182" s="8">
        <v>12973</v>
      </c>
      <c r="H7182" s="8">
        <v>14243</v>
      </c>
      <c r="I7182" t="s">
        <v>25</v>
      </c>
      <c r="J7182" t="s">
        <v>7206</v>
      </c>
      <c r="K7182" s="8">
        <f>(Table1[[#This Row],[Actual Amount]]-Table1[[#This Row],[Budget Amount]])</f>
        <v>1270</v>
      </c>
      <c r="L7182" s="10">
        <f>(Table1[[#This Row],[Actual Amount]]-Table1[[#This Row],[Budget Amount]]) / Table1[[#This Row],[Budget Amount]]</f>
        <v>9.7895629384105454E-2</v>
      </c>
    </row>
    <row r="7183" spans="1:12">
      <c r="A7183" s="6">
        <v>44360</v>
      </c>
      <c r="B7183" s="6" t="str">
        <f>TEXT(Table1[[#This Row],[Date]],"mm")</f>
        <v>06</v>
      </c>
      <c r="C7183" s="6" t="str">
        <f>TEXT(Table1[[#This Row],[Date]],"yyyy")</f>
        <v>2021</v>
      </c>
      <c r="D7183" t="s">
        <v>18</v>
      </c>
      <c r="E7183" t="s">
        <v>24</v>
      </c>
      <c r="F7183" t="s">
        <v>10</v>
      </c>
      <c r="G7183" s="8">
        <v>134249</v>
      </c>
      <c r="H7183" s="8">
        <v>57907</v>
      </c>
      <c r="I7183" t="s">
        <v>22</v>
      </c>
      <c r="J7183" t="s">
        <v>7207</v>
      </c>
      <c r="K7183" s="8">
        <f>(Table1[[#This Row],[Actual Amount]]-Table1[[#This Row],[Budget Amount]])</f>
        <v>-76342</v>
      </c>
      <c r="L7183" s="10">
        <f>(Table1[[#This Row],[Actual Amount]]-Table1[[#This Row],[Budget Amount]]) / Table1[[#This Row],[Budget Amount]]</f>
        <v>-0.56865972930897069</v>
      </c>
    </row>
    <row r="7184" spans="1:12">
      <c r="A7184" s="6">
        <v>44953</v>
      </c>
      <c r="B7184" s="6" t="str">
        <f>TEXT(Table1[[#This Row],[Date]],"mm")</f>
        <v>01</v>
      </c>
      <c r="C7184" s="6" t="str">
        <f>TEXT(Table1[[#This Row],[Date]],"yyyy")</f>
        <v>2023</v>
      </c>
      <c r="D7184" t="s">
        <v>13</v>
      </c>
      <c r="E7184" t="s">
        <v>14</v>
      </c>
      <c r="F7184" t="s">
        <v>29</v>
      </c>
      <c r="G7184" s="8">
        <v>92958</v>
      </c>
      <c r="H7184" s="8">
        <v>147432</v>
      </c>
      <c r="I7184" t="s">
        <v>22</v>
      </c>
      <c r="J7184" t="s">
        <v>7208</v>
      </c>
      <c r="K7184" s="8">
        <f>(Table1[[#This Row],[Actual Amount]]-Table1[[#This Row],[Budget Amount]])</f>
        <v>54474</v>
      </c>
      <c r="L7184" s="10">
        <f>(Table1[[#This Row],[Actual Amount]]-Table1[[#This Row],[Budget Amount]]) / Table1[[#This Row],[Budget Amount]]</f>
        <v>0.58600658361840829</v>
      </c>
    </row>
    <row r="7185" spans="1:12">
      <c r="A7185" s="6">
        <v>45248</v>
      </c>
      <c r="B7185" s="6" t="str">
        <f>TEXT(Table1[[#This Row],[Date]],"mm")</f>
        <v>11</v>
      </c>
      <c r="C7185" s="6" t="str">
        <f>TEXT(Table1[[#This Row],[Date]],"yyyy")</f>
        <v>2023</v>
      </c>
      <c r="D7185" t="s">
        <v>13</v>
      </c>
      <c r="E7185" t="s">
        <v>24</v>
      </c>
      <c r="F7185" t="s">
        <v>29</v>
      </c>
      <c r="G7185" s="8">
        <v>121645</v>
      </c>
      <c r="H7185" s="8">
        <v>124967</v>
      </c>
      <c r="I7185" t="s">
        <v>22</v>
      </c>
      <c r="J7185" t="s">
        <v>7209</v>
      </c>
      <c r="K7185" s="8">
        <f>(Table1[[#This Row],[Actual Amount]]-Table1[[#This Row],[Budget Amount]])</f>
        <v>3322</v>
      </c>
      <c r="L7185" s="10">
        <f>(Table1[[#This Row],[Actual Amount]]-Table1[[#This Row],[Budget Amount]]) / Table1[[#This Row],[Budget Amount]]</f>
        <v>2.7308972830778083E-2</v>
      </c>
    </row>
    <row r="7186" spans="1:12">
      <c r="A7186" s="6">
        <v>44642</v>
      </c>
      <c r="B7186" s="6" t="str">
        <f>TEXT(Table1[[#This Row],[Date]],"mm")</f>
        <v>03</v>
      </c>
      <c r="C7186" s="6" t="str">
        <f>TEXT(Table1[[#This Row],[Date]],"yyyy")</f>
        <v>2022</v>
      </c>
      <c r="D7186" t="s">
        <v>18</v>
      </c>
      <c r="E7186" t="s">
        <v>19</v>
      </c>
      <c r="F7186" t="s">
        <v>29</v>
      </c>
      <c r="G7186" s="8">
        <v>24495</v>
      </c>
      <c r="H7186" s="8">
        <v>154778</v>
      </c>
      <c r="I7186" t="s">
        <v>16</v>
      </c>
      <c r="J7186" t="s">
        <v>7210</v>
      </c>
      <c r="K7186" s="8">
        <f>(Table1[[#This Row],[Actual Amount]]-Table1[[#This Row],[Budget Amount]])</f>
        <v>130283</v>
      </c>
      <c r="L7186" s="10">
        <f>(Table1[[#This Row],[Actual Amount]]-Table1[[#This Row],[Budget Amount]]) / Table1[[#This Row],[Budget Amount]]</f>
        <v>5.3187589303939582</v>
      </c>
    </row>
    <row r="7187" spans="1:12">
      <c r="A7187" s="6">
        <v>44912</v>
      </c>
      <c r="B7187" s="6" t="str">
        <f>TEXT(Table1[[#This Row],[Date]],"mm")</f>
        <v>12</v>
      </c>
      <c r="C7187" s="6" t="str">
        <f>TEXT(Table1[[#This Row],[Date]],"yyyy")</f>
        <v>2022</v>
      </c>
      <c r="D7187" t="s">
        <v>18</v>
      </c>
      <c r="E7187" t="s">
        <v>13</v>
      </c>
      <c r="F7187" t="s">
        <v>15</v>
      </c>
      <c r="G7187" s="8">
        <v>129410</v>
      </c>
      <c r="H7187" s="8">
        <v>138387</v>
      </c>
      <c r="I7187" t="s">
        <v>22</v>
      </c>
      <c r="J7187" t="s">
        <v>7211</v>
      </c>
      <c r="K7187" s="8">
        <f>(Table1[[#This Row],[Actual Amount]]-Table1[[#This Row],[Budget Amount]])</f>
        <v>8977</v>
      </c>
      <c r="L7187" s="10">
        <f>(Table1[[#This Row],[Actual Amount]]-Table1[[#This Row],[Budget Amount]]) / Table1[[#This Row],[Budget Amount]]</f>
        <v>6.9368673209180123E-2</v>
      </c>
    </row>
    <row r="7188" spans="1:12">
      <c r="A7188" s="6">
        <v>45172</v>
      </c>
      <c r="B7188" s="6" t="str">
        <f>TEXT(Table1[[#This Row],[Date]],"mm")</f>
        <v>09</v>
      </c>
      <c r="C7188" s="6" t="str">
        <f>TEXT(Table1[[#This Row],[Date]],"yyyy")</f>
        <v>2023</v>
      </c>
      <c r="D7188" t="s">
        <v>27</v>
      </c>
      <c r="E7188" t="s">
        <v>33</v>
      </c>
      <c r="F7188" t="s">
        <v>20</v>
      </c>
      <c r="G7188" s="8">
        <v>127585</v>
      </c>
      <c r="H7188" s="8">
        <v>125349</v>
      </c>
      <c r="I7188" t="s">
        <v>22</v>
      </c>
      <c r="J7188" t="s">
        <v>7212</v>
      </c>
      <c r="K7188" s="8">
        <f>(Table1[[#This Row],[Actual Amount]]-Table1[[#This Row],[Budget Amount]])</f>
        <v>-2236</v>
      </c>
      <c r="L7188" s="10">
        <f>(Table1[[#This Row],[Actual Amount]]-Table1[[#This Row],[Budget Amount]]) / Table1[[#This Row],[Budget Amount]]</f>
        <v>-1.752557118783556E-2</v>
      </c>
    </row>
    <row r="7189" spans="1:12">
      <c r="A7189" s="6">
        <v>45015</v>
      </c>
      <c r="B7189" s="6" t="str">
        <f>TEXT(Table1[[#This Row],[Date]],"mm")</f>
        <v>03</v>
      </c>
      <c r="C7189" s="6" t="str">
        <f>TEXT(Table1[[#This Row],[Date]],"yyyy")</f>
        <v>2023</v>
      </c>
      <c r="D7189" t="s">
        <v>8</v>
      </c>
      <c r="E7189" t="s">
        <v>13</v>
      </c>
      <c r="F7189" t="s">
        <v>29</v>
      </c>
      <c r="G7189" s="8">
        <v>46070</v>
      </c>
      <c r="H7189" s="8">
        <v>78360</v>
      </c>
      <c r="I7189" t="s">
        <v>11</v>
      </c>
      <c r="J7189" t="s">
        <v>7213</v>
      </c>
      <c r="K7189" s="8">
        <f>(Table1[[#This Row],[Actual Amount]]-Table1[[#This Row],[Budget Amount]])</f>
        <v>32290</v>
      </c>
      <c r="L7189" s="10">
        <f>(Table1[[#This Row],[Actual Amount]]-Table1[[#This Row],[Budget Amount]]) / Table1[[#This Row],[Budget Amount]]</f>
        <v>0.70088995007597132</v>
      </c>
    </row>
    <row r="7190" spans="1:12">
      <c r="A7190" s="6">
        <v>44300</v>
      </c>
      <c r="B7190" s="6" t="str">
        <f>TEXT(Table1[[#This Row],[Date]],"mm")</f>
        <v>04</v>
      </c>
      <c r="C7190" s="6" t="str">
        <f>TEXT(Table1[[#This Row],[Date]],"yyyy")</f>
        <v>2021</v>
      </c>
      <c r="D7190" t="s">
        <v>18</v>
      </c>
      <c r="E7190" t="s">
        <v>14</v>
      </c>
      <c r="F7190" t="s">
        <v>29</v>
      </c>
      <c r="G7190" s="8">
        <v>43563</v>
      </c>
      <c r="H7190" s="8">
        <v>57391</v>
      </c>
      <c r="I7190" t="s">
        <v>25</v>
      </c>
      <c r="J7190" t="s">
        <v>7214</v>
      </c>
      <c r="K7190" s="8">
        <f>(Table1[[#This Row],[Actual Amount]]-Table1[[#This Row],[Budget Amount]])</f>
        <v>13828</v>
      </c>
      <c r="L7190" s="10">
        <f>(Table1[[#This Row],[Actual Amount]]-Table1[[#This Row],[Budget Amount]]) / Table1[[#This Row],[Budget Amount]]</f>
        <v>0.31742533801620643</v>
      </c>
    </row>
    <row r="7191" spans="1:12">
      <c r="A7191" s="6">
        <v>44938</v>
      </c>
      <c r="B7191" s="6" t="str">
        <f>TEXT(Table1[[#This Row],[Date]],"mm")</f>
        <v>01</v>
      </c>
      <c r="C7191" s="6" t="str">
        <f>TEXT(Table1[[#This Row],[Date]],"yyyy")</f>
        <v>2023</v>
      </c>
      <c r="D7191" t="s">
        <v>45</v>
      </c>
      <c r="E7191" t="s">
        <v>19</v>
      </c>
      <c r="F7191" t="s">
        <v>15</v>
      </c>
      <c r="G7191" s="8">
        <v>29193</v>
      </c>
      <c r="H7191" s="8">
        <v>154140</v>
      </c>
      <c r="I7191" t="s">
        <v>25</v>
      </c>
      <c r="J7191" t="s">
        <v>7215</v>
      </c>
      <c r="K7191" s="8">
        <f>(Table1[[#This Row],[Actual Amount]]-Table1[[#This Row],[Budget Amount]])</f>
        <v>124947</v>
      </c>
      <c r="L7191" s="10">
        <f>(Table1[[#This Row],[Actual Amount]]-Table1[[#This Row],[Budget Amount]]) / Table1[[#This Row],[Budget Amount]]</f>
        <v>4.2800328845956219</v>
      </c>
    </row>
    <row r="7192" spans="1:12">
      <c r="A7192" s="6">
        <v>44622</v>
      </c>
      <c r="B7192" s="6" t="str">
        <f>TEXT(Table1[[#This Row],[Date]],"mm")</f>
        <v>03</v>
      </c>
      <c r="C7192" s="6" t="str">
        <f>TEXT(Table1[[#This Row],[Date]],"yyyy")</f>
        <v>2022</v>
      </c>
      <c r="D7192" t="s">
        <v>8</v>
      </c>
      <c r="E7192" t="s">
        <v>19</v>
      </c>
      <c r="F7192" t="s">
        <v>48</v>
      </c>
      <c r="G7192" s="8">
        <v>22727</v>
      </c>
      <c r="H7192" s="8">
        <v>110669</v>
      </c>
      <c r="I7192" t="s">
        <v>11</v>
      </c>
      <c r="J7192" t="s">
        <v>7216</v>
      </c>
      <c r="K7192" s="8">
        <f>(Table1[[#This Row],[Actual Amount]]-Table1[[#This Row],[Budget Amount]])</f>
        <v>87942</v>
      </c>
      <c r="L7192" s="10">
        <f>(Table1[[#This Row],[Actual Amount]]-Table1[[#This Row],[Budget Amount]]) / Table1[[#This Row],[Budget Amount]]</f>
        <v>3.8694944339332071</v>
      </c>
    </row>
    <row r="7193" spans="1:12">
      <c r="A7193" s="6">
        <v>44835</v>
      </c>
      <c r="B7193" s="6" t="str">
        <f>TEXT(Table1[[#This Row],[Date]],"mm")</f>
        <v>10</v>
      </c>
      <c r="C7193" s="6" t="str">
        <f>TEXT(Table1[[#This Row],[Date]],"yyyy")</f>
        <v>2022</v>
      </c>
      <c r="D7193" t="s">
        <v>45</v>
      </c>
      <c r="E7193" t="s">
        <v>33</v>
      </c>
      <c r="F7193" t="s">
        <v>29</v>
      </c>
      <c r="G7193" s="8">
        <v>134234</v>
      </c>
      <c r="H7193" s="8">
        <v>125275</v>
      </c>
      <c r="I7193" t="s">
        <v>22</v>
      </c>
      <c r="J7193" t="s">
        <v>7217</v>
      </c>
      <c r="K7193" s="8">
        <f>(Table1[[#This Row],[Actual Amount]]-Table1[[#This Row],[Budget Amount]])</f>
        <v>-8959</v>
      </c>
      <c r="L7193" s="10">
        <f>(Table1[[#This Row],[Actual Amount]]-Table1[[#This Row],[Budget Amount]]) / Table1[[#This Row],[Budget Amount]]</f>
        <v>-6.6741660086118273E-2</v>
      </c>
    </row>
    <row r="7194" spans="1:12">
      <c r="A7194" s="6">
        <v>45046</v>
      </c>
      <c r="B7194" s="6" t="str">
        <f>TEXT(Table1[[#This Row],[Date]],"mm")</f>
        <v>04</v>
      </c>
      <c r="C7194" s="6" t="str">
        <f>TEXT(Table1[[#This Row],[Date]],"yyyy")</f>
        <v>2023</v>
      </c>
      <c r="D7194" t="s">
        <v>27</v>
      </c>
      <c r="E7194" t="s">
        <v>9</v>
      </c>
      <c r="F7194" t="s">
        <v>29</v>
      </c>
      <c r="G7194" s="8">
        <v>124960</v>
      </c>
      <c r="H7194" s="8">
        <v>107613</v>
      </c>
      <c r="I7194" t="s">
        <v>25</v>
      </c>
      <c r="J7194" t="s">
        <v>7218</v>
      </c>
      <c r="K7194" s="8">
        <f>(Table1[[#This Row],[Actual Amount]]-Table1[[#This Row],[Budget Amount]])</f>
        <v>-17347</v>
      </c>
      <c r="L7194" s="10">
        <f>(Table1[[#This Row],[Actual Amount]]-Table1[[#This Row],[Budget Amount]]) / Table1[[#This Row],[Budget Amount]]</f>
        <v>-0.13882042253521126</v>
      </c>
    </row>
    <row r="7195" spans="1:12">
      <c r="A7195" s="6">
        <v>44965</v>
      </c>
      <c r="B7195" s="6" t="str">
        <f>TEXT(Table1[[#This Row],[Date]],"mm")</f>
        <v>02</v>
      </c>
      <c r="C7195" s="6" t="str">
        <f>TEXT(Table1[[#This Row],[Date]],"yyyy")</f>
        <v>2023</v>
      </c>
      <c r="D7195" t="s">
        <v>18</v>
      </c>
      <c r="E7195" t="s">
        <v>14</v>
      </c>
      <c r="F7195" t="s">
        <v>48</v>
      </c>
      <c r="G7195" s="8">
        <v>65460</v>
      </c>
      <c r="H7195" s="8">
        <v>152949</v>
      </c>
      <c r="I7195" t="s">
        <v>16</v>
      </c>
      <c r="J7195" t="s">
        <v>7219</v>
      </c>
      <c r="K7195" s="8">
        <f>(Table1[[#This Row],[Actual Amount]]-Table1[[#This Row],[Budget Amount]])</f>
        <v>87489</v>
      </c>
      <c r="L7195" s="10">
        <f>(Table1[[#This Row],[Actual Amount]]-Table1[[#This Row],[Budget Amount]]) / Table1[[#This Row],[Budget Amount]]</f>
        <v>1.336526122823098</v>
      </c>
    </row>
    <row r="7196" spans="1:12">
      <c r="A7196" s="6">
        <v>44473</v>
      </c>
      <c r="B7196" s="6" t="str">
        <f>TEXT(Table1[[#This Row],[Date]],"mm")</f>
        <v>10</v>
      </c>
      <c r="C7196" s="6" t="str">
        <f>TEXT(Table1[[#This Row],[Date]],"yyyy")</f>
        <v>2021</v>
      </c>
      <c r="D7196" t="s">
        <v>8</v>
      </c>
      <c r="E7196" t="s">
        <v>33</v>
      </c>
      <c r="F7196" t="s">
        <v>29</v>
      </c>
      <c r="G7196" s="8">
        <v>25218</v>
      </c>
      <c r="H7196" s="8">
        <v>155898</v>
      </c>
      <c r="I7196" t="s">
        <v>16</v>
      </c>
      <c r="J7196" t="s">
        <v>7220</v>
      </c>
      <c r="K7196" s="8">
        <f>(Table1[[#This Row],[Actual Amount]]-Table1[[#This Row],[Budget Amount]])</f>
        <v>130680</v>
      </c>
      <c r="L7196" s="10">
        <f>(Table1[[#This Row],[Actual Amount]]-Table1[[#This Row],[Budget Amount]]) / Table1[[#This Row],[Budget Amount]]</f>
        <v>5.1820128479657388</v>
      </c>
    </row>
    <row r="7197" spans="1:12">
      <c r="A7197" s="6">
        <v>45285</v>
      </c>
      <c r="B7197" s="6" t="str">
        <f>TEXT(Table1[[#This Row],[Date]],"mm")</f>
        <v>12</v>
      </c>
      <c r="C7197" s="6" t="str">
        <f>TEXT(Table1[[#This Row],[Date]],"yyyy")</f>
        <v>2023</v>
      </c>
      <c r="D7197" t="s">
        <v>18</v>
      </c>
      <c r="E7197" t="s">
        <v>24</v>
      </c>
      <c r="F7197" t="s">
        <v>29</v>
      </c>
      <c r="G7197" s="8">
        <v>38444</v>
      </c>
      <c r="H7197" s="8">
        <v>156363</v>
      </c>
      <c r="I7197" t="s">
        <v>11</v>
      </c>
      <c r="J7197" t="s">
        <v>7221</v>
      </c>
      <c r="K7197" s="8">
        <f>(Table1[[#This Row],[Actual Amount]]-Table1[[#This Row],[Budget Amount]])</f>
        <v>117919</v>
      </c>
      <c r="L7197" s="10">
        <f>(Table1[[#This Row],[Actual Amount]]-Table1[[#This Row],[Budget Amount]]) / Table1[[#This Row],[Budget Amount]]</f>
        <v>3.0672926854645719</v>
      </c>
    </row>
    <row r="7198" spans="1:12">
      <c r="A7198" s="6">
        <v>45096</v>
      </c>
      <c r="B7198" s="6" t="str">
        <f>TEXT(Table1[[#This Row],[Date]],"mm")</f>
        <v>06</v>
      </c>
      <c r="C7198" s="6" t="str">
        <f>TEXT(Table1[[#This Row],[Date]],"yyyy")</f>
        <v>2023</v>
      </c>
      <c r="D7198" t="s">
        <v>13</v>
      </c>
      <c r="E7198" t="s">
        <v>33</v>
      </c>
      <c r="F7198" t="s">
        <v>29</v>
      </c>
      <c r="G7198" s="8">
        <v>79187</v>
      </c>
      <c r="H7198" s="8">
        <v>34993</v>
      </c>
      <c r="I7198" t="s">
        <v>16</v>
      </c>
      <c r="J7198" t="s">
        <v>7222</v>
      </c>
      <c r="K7198" s="8">
        <f>(Table1[[#This Row],[Actual Amount]]-Table1[[#This Row],[Budget Amount]])</f>
        <v>-44194</v>
      </c>
      <c r="L7198" s="10">
        <f>(Table1[[#This Row],[Actual Amount]]-Table1[[#This Row],[Budget Amount]]) / Table1[[#This Row],[Budget Amount]]</f>
        <v>-0.558096657279604</v>
      </c>
    </row>
    <row r="7199" spans="1:12">
      <c r="A7199" s="6">
        <v>44384</v>
      </c>
      <c r="B7199" s="6" t="str">
        <f>TEXT(Table1[[#This Row],[Date]],"mm")</f>
        <v>07</v>
      </c>
      <c r="C7199" s="6" t="str">
        <f>TEXT(Table1[[#This Row],[Date]],"yyyy")</f>
        <v>2021</v>
      </c>
      <c r="D7199" t="s">
        <v>18</v>
      </c>
      <c r="E7199" t="s">
        <v>24</v>
      </c>
      <c r="F7199" t="s">
        <v>20</v>
      </c>
      <c r="G7199" s="8">
        <v>33519</v>
      </c>
      <c r="H7199" s="8">
        <v>66487</v>
      </c>
      <c r="I7199" t="s">
        <v>11</v>
      </c>
      <c r="J7199" t="s">
        <v>7223</v>
      </c>
      <c r="K7199" s="8">
        <f>(Table1[[#This Row],[Actual Amount]]-Table1[[#This Row],[Budget Amount]])</f>
        <v>32968</v>
      </c>
      <c r="L7199" s="10">
        <f>(Table1[[#This Row],[Actual Amount]]-Table1[[#This Row],[Budget Amount]]) / Table1[[#This Row],[Budget Amount]]</f>
        <v>0.98356156209910794</v>
      </c>
    </row>
    <row r="7200" spans="1:12">
      <c r="A7200" s="6">
        <v>44301</v>
      </c>
      <c r="B7200" s="6" t="str">
        <f>TEXT(Table1[[#This Row],[Date]],"mm")</f>
        <v>04</v>
      </c>
      <c r="C7200" s="6" t="str">
        <f>TEXT(Table1[[#This Row],[Date]],"yyyy")</f>
        <v>2021</v>
      </c>
      <c r="D7200" t="s">
        <v>8</v>
      </c>
      <c r="E7200" t="s">
        <v>24</v>
      </c>
      <c r="F7200" t="s">
        <v>10</v>
      </c>
      <c r="G7200" s="8">
        <v>60107</v>
      </c>
      <c r="H7200" s="8">
        <v>163722</v>
      </c>
      <c r="I7200" t="s">
        <v>16</v>
      </c>
      <c r="J7200" t="s">
        <v>7224</v>
      </c>
      <c r="K7200" s="8">
        <f>(Table1[[#This Row],[Actual Amount]]-Table1[[#This Row],[Budget Amount]])</f>
        <v>103615</v>
      </c>
      <c r="L7200" s="10">
        <f>(Table1[[#This Row],[Actual Amount]]-Table1[[#This Row],[Budget Amount]]) / Table1[[#This Row],[Budget Amount]]</f>
        <v>1.7238424809090456</v>
      </c>
    </row>
    <row r="7201" spans="1:12">
      <c r="A7201" s="6">
        <v>44742</v>
      </c>
      <c r="B7201" s="6" t="str">
        <f>TEXT(Table1[[#This Row],[Date]],"mm")</f>
        <v>06</v>
      </c>
      <c r="C7201" s="6" t="str">
        <f>TEXT(Table1[[#This Row],[Date]],"yyyy")</f>
        <v>2022</v>
      </c>
      <c r="D7201" t="s">
        <v>18</v>
      </c>
      <c r="E7201" t="s">
        <v>19</v>
      </c>
      <c r="F7201" t="s">
        <v>20</v>
      </c>
      <c r="G7201" s="8">
        <v>34281</v>
      </c>
      <c r="H7201" s="8">
        <v>10470</v>
      </c>
      <c r="I7201" t="s">
        <v>16</v>
      </c>
      <c r="J7201" t="s">
        <v>7225</v>
      </c>
      <c r="K7201" s="8">
        <f>(Table1[[#This Row],[Actual Amount]]-Table1[[#This Row],[Budget Amount]])</f>
        <v>-23811</v>
      </c>
      <c r="L7201" s="10">
        <f>(Table1[[#This Row],[Actual Amount]]-Table1[[#This Row],[Budget Amount]]) / Table1[[#This Row],[Budget Amount]]</f>
        <v>-0.69458300516320992</v>
      </c>
    </row>
    <row r="7202" spans="1:12">
      <c r="A7202" s="6">
        <v>44576</v>
      </c>
      <c r="B7202" s="6" t="str">
        <f>TEXT(Table1[[#This Row],[Date]],"mm")</f>
        <v>01</v>
      </c>
      <c r="C7202" s="6" t="str">
        <f>TEXT(Table1[[#This Row],[Date]],"yyyy")</f>
        <v>2022</v>
      </c>
      <c r="D7202" t="s">
        <v>18</v>
      </c>
      <c r="E7202" t="s">
        <v>33</v>
      </c>
      <c r="F7202" t="s">
        <v>48</v>
      </c>
      <c r="G7202" s="8">
        <v>29316</v>
      </c>
      <c r="H7202" s="8">
        <v>154242</v>
      </c>
      <c r="I7202" t="s">
        <v>16</v>
      </c>
      <c r="J7202" t="s">
        <v>7226</v>
      </c>
      <c r="K7202" s="8">
        <f>(Table1[[#This Row],[Actual Amount]]-Table1[[#This Row],[Budget Amount]])</f>
        <v>124926</v>
      </c>
      <c r="L7202" s="10">
        <f>(Table1[[#This Row],[Actual Amount]]-Table1[[#This Row],[Budget Amount]]) / Table1[[#This Row],[Budget Amount]]</f>
        <v>4.2613589848546871</v>
      </c>
    </row>
    <row r="7203" spans="1:12">
      <c r="A7203" s="6">
        <v>44306</v>
      </c>
      <c r="B7203" s="6" t="str">
        <f>TEXT(Table1[[#This Row],[Date]],"mm")</f>
        <v>04</v>
      </c>
      <c r="C7203" s="6" t="str">
        <f>TEXT(Table1[[#This Row],[Date]],"yyyy")</f>
        <v>2021</v>
      </c>
      <c r="D7203" t="s">
        <v>31</v>
      </c>
      <c r="E7203" t="s">
        <v>19</v>
      </c>
      <c r="F7203" t="s">
        <v>20</v>
      </c>
      <c r="G7203" s="8">
        <v>83915</v>
      </c>
      <c r="H7203" s="8">
        <v>94760</v>
      </c>
      <c r="I7203" t="s">
        <v>11</v>
      </c>
      <c r="J7203" t="s">
        <v>7227</v>
      </c>
      <c r="K7203" s="8">
        <f>(Table1[[#This Row],[Actual Amount]]-Table1[[#This Row],[Budget Amount]])</f>
        <v>10845</v>
      </c>
      <c r="L7203" s="10">
        <f>(Table1[[#This Row],[Actual Amount]]-Table1[[#This Row],[Budget Amount]]) / Table1[[#This Row],[Budget Amount]]</f>
        <v>0.12923791932312459</v>
      </c>
    </row>
    <row r="7204" spans="1:12">
      <c r="A7204" s="6">
        <v>44741</v>
      </c>
      <c r="B7204" s="6" t="str">
        <f>TEXT(Table1[[#This Row],[Date]],"mm")</f>
        <v>06</v>
      </c>
      <c r="C7204" s="6" t="str">
        <f>TEXT(Table1[[#This Row],[Date]],"yyyy")</f>
        <v>2022</v>
      </c>
      <c r="D7204" t="s">
        <v>31</v>
      </c>
      <c r="E7204" t="s">
        <v>19</v>
      </c>
      <c r="F7204" t="s">
        <v>20</v>
      </c>
      <c r="G7204" s="8">
        <v>56554</v>
      </c>
      <c r="H7204" s="8">
        <v>47182</v>
      </c>
      <c r="I7204" t="s">
        <v>25</v>
      </c>
      <c r="J7204" t="s">
        <v>7228</v>
      </c>
      <c r="K7204" s="8">
        <f>(Table1[[#This Row],[Actual Amount]]-Table1[[#This Row],[Budget Amount]])</f>
        <v>-9372</v>
      </c>
      <c r="L7204" s="10">
        <f>(Table1[[#This Row],[Actual Amount]]-Table1[[#This Row],[Budget Amount]]) / Table1[[#This Row],[Budget Amount]]</f>
        <v>-0.16571772111610142</v>
      </c>
    </row>
    <row r="7205" spans="1:12">
      <c r="A7205" s="6">
        <v>44550</v>
      </c>
      <c r="B7205" s="6" t="str">
        <f>TEXT(Table1[[#This Row],[Date]],"mm")</f>
        <v>12</v>
      </c>
      <c r="C7205" s="6" t="str">
        <f>TEXT(Table1[[#This Row],[Date]],"yyyy")</f>
        <v>2021</v>
      </c>
      <c r="D7205" t="s">
        <v>8</v>
      </c>
      <c r="E7205" t="s">
        <v>13</v>
      </c>
      <c r="F7205" t="s">
        <v>15</v>
      </c>
      <c r="G7205" s="8">
        <v>10207</v>
      </c>
      <c r="H7205" s="8">
        <v>151461</v>
      </c>
      <c r="I7205" t="s">
        <v>11</v>
      </c>
      <c r="J7205" t="s">
        <v>7229</v>
      </c>
      <c r="K7205" s="8">
        <f>(Table1[[#This Row],[Actual Amount]]-Table1[[#This Row],[Budget Amount]])</f>
        <v>141254</v>
      </c>
      <c r="L7205" s="10">
        <f>(Table1[[#This Row],[Actual Amount]]-Table1[[#This Row],[Budget Amount]]) / Table1[[#This Row],[Budget Amount]]</f>
        <v>13.838934064857451</v>
      </c>
    </row>
    <row r="7206" spans="1:12">
      <c r="A7206" s="6">
        <v>44939</v>
      </c>
      <c r="B7206" s="6" t="str">
        <f>TEXT(Table1[[#This Row],[Date]],"mm")</f>
        <v>01</v>
      </c>
      <c r="C7206" s="6" t="str">
        <f>TEXT(Table1[[#This Row],[Date]],"yyyy")</f>
        <v>2023</v>
      </c>
      <c r="D7206" t="s">
        <v>8</v>
      </c>
      <c r="E7206" t="s">
        <v>13</v>
      </c>
      <c r="F7206" t="s">
        <v>48</v>
      </c>
      <c r="G7206" s="8">
        <v>10073</v>
      </c>
      <c r="H7206" s="8">
        <v>74133</v>
      </c>
      <c r="I7206" t="s">
        <v>22</v>
      </c>
      <c r="J7206" t="s">
        <v>7230</v>
      </c>
      <c r="K7206" s="8">
        <f>(Table1[[#This Row],[Actual Amount]]-Table1[[#This Row],[Budget Amount]])</f>
        <v>64060</v>
      </c>
      <c r="L7206" s="10">
        <f>(Table1[[#This Row],[Actual Amount]]-Table1[[#This Row],[Budget Amount]]) / Table1[[#This Row],[Budget Amount]]</f>
        <v>6.3595751017571729</v>
      </c>
    </row>
    <row r="7207" spans="1:12">
      <c r="A7207" s="6">
        <v>44513</v>
      </c>
      <c r="B7207" s="6" t="str">
        <f>TEXT(Table1[[#This Row],[Date]],"mm")</f>
        <v>11</v>
      </c>
      <c r="C7207" s="6" t="str">
        <f>TEXT(Table1[[#This Row],[Date]],"yyyy")</f>
        <v>2021</v>
      </c>
      <c r="D7207" t="s">
        <v>13</v>
      </c>
      <c r="E7207" t="s">
        <v>19</v>
      </c>
      <c r="F7207" t="s">
        <v>48</v>
      </c>
      <c r="G7207" s="8">
        <v>34427</v>
      </c>
      <c r="H7207" s="8">
        <v>132452</v>
      </c>
      <c r="I7207" t="s">
        <v>22</v>
      </c>
      <c r="J7207" t="s">
        <v>7231</v>
      </c>
      <c r="K7207" s="8">
        <f>(Table1[[#This Row],[Actual Amount]]-Table1[[#This Row],[Budget Amount]])</f>
        <v>98025</v>
      </c>
      <c r="L7207" s="10">
        <f>(Table1[[#This Row],[Actual Amount]]-Table1[[#This Row],[Budget Amount]]) / Table1[[#This Row],[Budget Amount]]</f>
        <v>2.847329131205159</v>
      </c>
    </row>
    <row r="7208" spans="1:12">
      <c r="A7208" s="6">
        <v>45285</v>
      </c>
      <c r="B7208" s="6" t="str">
        <f>TEXT(Table1[[#This Row],[Date]],"mm")</f>
        <v>12</v>
      </c>
      <c r="C7208" s="6" t="str">
        <f>TEXT(Table1[[#This Row],[Date]],"yyyy")</f>
        <v>2023</v>
      </c>
      <c r="D7208" t="s">
        <v>13</v>
      </c>
      <c r="E7208" t="s">
        <v>19</v>
      </c>
      <c r="F7208" t="s">
        <v>48</v>
      </c>
      <c r="G7208" s="8">
        <v>139513</v>
      </c>
      <c r="H7208" s="8">
        <v>147935</v>
      </c>
      <c r="I7208" t="s">
        <v>16</v>
      </c>
      <c r="J7208" t="s">
        <v>7232</v>
      </c>
      <c r="K7208" s="8">
        <f>(Table1[[#This Row],[Actual Amount]]-Table1[[#This Row],[Budget Amount]])</f>
        <v>8422</v>
      </c>
      <c r="L7208" s="10">
        <f>(Table1[[#This Row],[Actual Amount]]-Table1[[#This Row],[Budget Amount]]) / Table1[[#This Row],[Budget Amount]]</f>
        <v>6.0367134245554177E-2</v>
      </c>
    </row>
    <row r="7209" spans="1:12">
      <c r="A7209" s="6">
        <v>44529</v>
      </c>
      <c r="B7209" s="6" t="str">
        <f>TEXT(Table1[[#This Row],[Date]],"mm")</f>
        <v>11</v>
      </c>
      <c r="C7209" s="6" t="str">
        <f>TEXT(Table1[[#This Row],[Date]],"yyyy")</f>
        <v>2021</v>
      </c>
      <c r="D7209" t="s">
        <v>18</v>
      </c>
      <c r="E7209" t="s">
        <v>24</v>
      </c>
      <c r="F7209" t="s">
        <v>20</v>
      </c>
      <c r="G7209" s="8">
        <v>86347</v>
      </c>
      <c r="H7209" s="8">
        <v>94939</v>
      </c>
      <c r="I7209" t="s">
        <v>16</v>
      </c>
      <c r="J7209" t="s">
        <v>7233</v>
      </c>
      <c r="K7209" s="8">
        <f>(Table1[[#This Row],[Actual Amount]]-Table1[[#This Row],[Budget Amount]])</f>
        <v>8592</v>
      </c>
      <c r="L7209" s="10">
        <f>(Table1[[#This Row],[Actual Amount]]-Table1[[#This Row],[Budget Amount]]) / Table1[[#This Row],[Budget Amount]]</f>
        <v>9.9505483687910415E-2</v>
      </c>
    </row>
    <row r="7210" spans="1:12">
      <c r="A7210" s="6">
        <v>44788</v>
      </c>
      <c r="B7210" s="6" t="str">
        <f>TEXT(Table1[[#This Row],[Date]],"mm")</f>
        <v>08</v>
      </c>
      <c r="C7210" s="6" t="str">
        <f>TEXT(Table1[[#This Row],[Date]],"yyyy")</f>
        <v>2022</v>
      </c>
      <c r="D7210" t="s">
        <v>45</v>
      </c>
      <c r="E7210" t="s">
        <v>19</v>
      </c>
      <c r="F7210" t="s">
        <v>48</v>
      </c>
      <c r="G7210" s="8">
        <v>84777</v>
      </c>
      <c r="H7210" s="8">
        <v>159171</v>
      </c>
      <c r="I7210" t="s">
        <v>25</v>
      </c>
      <c r="J7210" t="s">
        <v>7234</v>
      </c>
      <c r="K7210" s="8">
        <f>(Table1[[#This Row],[Actual Amount]]-Table1[[#This Row],[Budget Amount]])</f>
        <v>74394</v>
      </c>
      <c r="L7210" s="10">
        <f>(Table1[[#This Row],[Actual Amount]]-Table1[[#This Row],[Budget Amount]]) / Table1[[#This Row],[Budget Amount]]</f>
        <v>0.87752574401075767</v>
      </c>
    </row>
    <row r="7211" spans="1:12">
      <c r="A7211" s="6">
        <v>44979</v>
      </c>
      <c r="B7211" s="6" t="str">
        <f>TEXT(Table1[[#This Row],[Date]],"mm")</f>
        <v>02</v>
      </c>
      <c r="C7211" s="6" t="str">
        <f>TEXT(Table1[[#This Row],[Date]],"yyyy")</f>
        <v>2023</v>
      </c>
      <c r="D7211" t="s">
        <v>8</v>
      </c>
      <c r="E7211" t="s">
        <v>14</v>
      </c>
      <c r="F7211" t="s">
        <v>15</v>
      </c>
      <c r="G7211" s="8">
        <v>80505</v>
      </c>
      <c r="H7211" s="8">
        <v>134746</v>
      </c>
      <c r="I7211" t="s">
        <v>25</v>
      </c>
      <c r="J7211" t="s">
        <v>7235</v>
      </c>
      <c r="K7211" s="8">
        <f>(Table1[[#This Row],[Actual Amount]]-Table1[[#This Row],[Budget Amount]])</f>
        <v>54241</v>
      </c>
      <c r="L7211" s="10">
        <f>(Table1[[#This Row],[Actual Amount]]-Table1[[#This Row],[Budget Amount]]) / Table1[[#This Row],[Budget Amount]]</f>
        <v>0.67375939382647043</v>
      </c>
    </row>
    <row r="7212" spans="1:12">
      <c r="A7212" s="6">
        <v>44736</v>
      </c>
      <c r="B7212" s="6" t="str">
        <f>TEXT(Table1[[#This Row],[Date]],"mm")</f>
        <v>06</v>
      </c>
      <c r="C7212" s="6" t="str">
        <f>TEXT(Table1[[#This Row],[Date]],"yyyy")</f>
        <v>2022</v>
      </c>
      <c r="D7212" t="s">
        <v>18</v>
      </c>
      <c r="E7212" t="s">
        <v>33</v>
      </c>
      <c r="F7212" t="s">
        <v>29</v>
      </c>
      <c r="G7212" s="8">
        <v>50472</v>
      </c>
      <c r="H7212" s="8">
        <v>10899</v>
      </c>
      <c r="I7212" t="s">
        <v>25</v>
      </c>
      <c r="J7212" t="s">
        <v>7236</v>
      </c>
      <c r="K7212" s="8">
        <f>(Table1[[#This Row],[Actual Amount]]-Table1[[#This Row],[Budget Amount]])</f>
        <v>-39573</v>
      </c>
      <c r="L7212" s="10">
        <f>(Table1[[#This Row],[Actual Amount]]-Table1[[#This Row],[Budget Amount]]) / Table1[[#This Row],[Budget Amount]]</f>
        <v>-0.78405848787446508</v>
      </c>
    </row>
    <row r="7213" spans="1:12">
      <c r="A7213" s="6">
        <v>44931</v>
      </c>
      <c r="B7213" s="6" t="str">
        <f>TEXT(Table1[[#This Row],[Date]],"mm")</f>
        <v>01</v>
      </c>
      <c r="C7213" s="6" t="str">
        <f>TEXT(Table1[[#This Row],[Date]],"yyyy")</f>
        <v>2023</v>
      </c>
      <c r="D7213" t="s">
        <v>45</v>
      </c>
      <c r="E7213" t="s">
        <v>14</v>
      </c>
      <c r="F7213" t="s">
        <v>20</v>
      </c>
      <c r="G7213" s="8">
        <v>146961</v>
      </c>
      <c r="H7213" s="8">
        <v>157919</v>
      </c>
      <c r="I7213" t="s">
        <v>16</v>
      </c>
      <c r="J7213" t="s">
        <v>7237</v>
      </c>
      <c r="K7213" s="8">
        <f>(Table1[[#This Row],[Actual Amount]]-Table1[[#This Row],[Budget Amount]])</f>
        <v>10958</v>
      </c>
      <c r="L7213" s="10">
        <f>(Table1[[#This Row],[Actual Amount]]-Table1[[#This Row],[Budget Amount]]) / Table1[[#This Row],[Budget Amount]]</f>
        <v>7.4563999972781889E-2</v>
      </c>
    </row>
    <row r="7214" spans="1:12">
      <c r="A7214" s="6">
        <v>44817</v>
      </c>
      <c r="B7214" s="6" t="str">
        <f>TEXT(Table1[[#This Row],[Date]],"mm")</f>
        <v>09</v>
      </c>
      <c r="C7214" s="6" t="str">
        <f>TEXT(Table1[[#This Row],[Date]],"yyyy")</f>
        <v>2022</v>
      </c>
      <c r="D7214" t="s">
        <v>31</v>
      </c>
      <c r="E7214" t="s">
        <v>13</v>
      </c>
      <c r="F7214" t="s">
        <v>29</v>
      </c>
      <c r="G7214" s="8">
        <v>149778</v>
      </c>
      <c r="H7214" s="8">
        <v>110294</v>
      </c>
      <c r="I7214" t="s">
        <v>11</v>
      </c>
      <c r="J7214" t="s">
        <v>7238</v>
      </c>
      <c r="K7214" s="8">
        <f>(Table1[[#This Row],[Actual Amount]]-Table1[[#This Row],[Budget Amount]])</f>
        <v>-39484</v>
      </c>
      <c r="L7214" s="10">
        <f>(Table1[[#This Row],[Actual Amount]]-Table1[[#This Row],[Budget Amount]]) / Table1[[#This Row],[Budget Amount]]</f>
        <v>-0.26361681955961491</v>
      </c>
    </row>
    <row r="7215" spans="1:12">
      <c r="A7215" s="6">
        <v>44815</v>
      </c>
      <c r="B7215" s="6" t="str">
        <f>TEXT(Table1[[#This Row],[Date]],"mm")</f>
        <v>09</v>
      </c>
      <c r="C7215" s="6" t="str">
        <f>TEXT(Table1[[#This Row],[Date]],"yyyy")</f>
        <v>2022</v>
      </c>
      <c r="D7215" t="s">
        <v>13</v>
      </c>
      <c r="E7215" t="s">
        <v>14</v>
      </c>
      <c r="F7215" t="s">
        <v>29</v>
      </c>
      <c r="G7215" s="8">
        <v>21520</v>
      </c>
      <c r="H7215" s="8">
        <v>43516</v>
      </c>
      <c r="I7215" t="s">
        <v>16</v>
      </c>
      <c r="J7215" t="s">
        <v>7239</v>
      </c>
      <c r="K7215" s="8">
        <f>(Table1[[#This Row],[Actual Amount]]-Table1[[#This Row],[Budget Amount]])</f>
        <v>21996</v>
      </c>
      <c r="L7215" s="10">
        <f>(Table1[[#This Row],[Actual Amount]]-Table1[[#This Row],[Budget Amount]]) / Table1[[#This Row],[Budget Amount]]</f>
        <v>1.0221189591078066</v>
      </c>
    </row>
    <row r="7216" spans="1:12">
      <c r="A7216" s="6">
        <v>45105</v>
      </c>
      <c r="B7216" s="6" t="str">
        <f>TEXT(Table1[[#This Row],[Date]],"mm")</f>
        <v>06</v>
      </c>
      <c r="C7216" s="6" t="str">
        <f>TEXT(Table1[[#This Row],[Date]],"yyyy")</f>
        <v>2023</v>
      </c>
      <c r="D7216" t="s">
        <v>8</v>
      </c>
      <c r="E7216" t="s">
        <v>9</v>
      </c>
      <c r="F7216" t="s">
        <v>20</v>
      </c>
      <c r="G7216" s="8">
        <v>141351</v>
      </c>
      <c r="H7216" s="8">
        <v>84318</v>
      </c>
      <c r="I7216" t="s">
        <v>22</v>
      </c>
      <c r="J7216" t="s">
        <v>7240</v>
      </c>
      <c r="K7216" s="8">
        <f>(Table1[[#This Row],[Actual Amount]]-Table1[[#This Row],[Budget Amount]])</f>
        <v>-57033</v>
      </c>
      <c r="L7216" s="10">
        <f>(Table1[[#This Row],[Actual Amount]]-Table1[[#This Row],[Budget Amount]]) / Table1[[#This Row],[Budget Amount]]</f>
        <v>-0.40348494174077298</v>
      </c>
    </row>
    <row r="7217" spans="1:12">
      <c r="A7217" s="6">
        <v>45188</v>
      </c>
      <c r="B7217" s="6" t="str">
        <f>TEXT(Table1[[#This Row],[Date]],"mm")</f>
        <v>09</v>
      </c>
      <c r="C7217" s="6" t="str">
        <f>TEXT(Table1[[#This Row],[Date]],"yyyy")</f>
        <v>2023</v>
      </c>
      <c r="D7217" t="s">
        <v>18</v>
      </c>
      <c r="E7217" t="s">
        <v>9</v>
      </c>
      <c r="F7217" t="s">
        <v>20</v>
      </c>
      <c r="G7217" s="8">
        <v>74305</v>
      </c>
      <c r="H7217" s="8">
        <v>21586</v>
      </c>
      <c r="I7217" t="s">
        <v>16</v>
      </c>
      <c r="J7217" t="s">
        <v>7241</v>
      </c>
      <c r="K7217" s="8">
        <f>(Table1[[#This Row],[Actual Amount]]-Table1[[#This Row],[Budget Amount]])</f>
        <v>-52719</v>
      </c>
      <c r="L7217" s="10">
        <f>(Table1[[#This Row],[Actual Amount]]-Table1[[#This Row],[Budget Amount]]) / Table1[[#This Row],[Budget Amount]]</f>
        <v>-0.70949465042729287</v>
      </c>
    </row>
    <row r="7218" spans="1:12">
      <c r="A7218" s="6">
        <v>44295</v>
      </c>
      <c r="B7218" s="6" t="str">
        <f>TEXT(Table1[[#This Row],[Date]],"mm")</f>
        <v>04</v>
      </c>
      <c r="C7218" s="6" t="str">
        <f>TEXT(Table1[[#This Row],[Date]],"yyyy")</f>
        <v>2021</v>
      </c>
      <c r="D7218" t="s">
        <v>31</v>
      </c>
      <c r="E7218" t="s">
        <v>13</v>
      </c>
      <c r="F7218" t="s">
        <v>48</v>
      </c>
      <c r="G7218" s="8">
        <v>103098</v>
      </c>
      <c r="H7218" s="8">
        <v>19222</v>
      </c>
      <c r="I7218" t="s">
        <v>25</v>
      </c>
      <c r="J7218" t="s">
        <v>7242</v>
      </c>
      <c r="K7218" s="8">
        <f>(Table1[[#This Row],[Actual Amount]]-Table1[[#This Row],[Budget Amount]])</f>
        <v>-83876</v>
      </c>
      <c r="L7218" s="10">
        <f>(Table1[[#This Row],[Actual Amount]]-Table1[[#This Row],[Budget Amount]]) / Table1[[#This Row],[Budget Amount]]</f>
        <v>-0.81355603406467636</v>
      </c>
    </row>
    <row r="7219" spans="1:12">
      <c r="A7219" s="6">
        <v>44513</v>
      </c>
      <c r="B7219" s="6" t="str">
        <f>TEXT(Table1[[#This Row],[Date]],"mm")</f>
        <v>11</v>
      </c>
      <c r="C7219" s="6" t="str">
        <f>TEXT(Table1[[#This Row],[Date]],"yyyy")</f>
        <v>2021</v>
      </c>
      <c r="D7219" t="s">
        <v>27</v>
      </c>
      <c r="E7219" t="s">
        <v>14</v>
      </c>
      <c r="F7219" t="s">
        <v>15</v>
      </c>
      <c r="G7219" s="8">
        <v>103491</v>
      </c>
      <c r="H7219" s="8">
        <v>101493</v>
      </c>
      <c r="I7219" t="s">
        <v>22</v>
      </c>
      <c r="J7219" t="s">
        <v>7243</v>
      </c>
      <c r="K7219" s="8">
        <f>(Table1[[#This Row],[Actual Amount]]-Table1[[#This Row],[Budget Amount]])</f>
        <v>-1998</v>
      </c>
      <c r="L7219" s="10">
        <f>(Table1[[#This Row],[Actual Amount]]-Table1[[#This Row],[Budget Amount]]) / Table1[[#This Row],[Budget Amount]]</f>
        <v>-1.9306026611009653E-2</v>
      </c>
    </row>
    <row r="7220" spans="1:12">
      <c r="A7220" s="6">
        <v>44319</v>
      </c>
      <c r="B7220" s="6" t="str">
        <f>TEXT(Table1[[#This Row],[Date]],"mm")</f>
        <v>05</v>
      </c>
      <c r="C7220" s="6" t="str">
        <f>TEXT(Table1[[#This Row],[Date]],"yyyy")</f>
        <v>2021</v>
      </c>
      <c r="D7220" t="s">
        <v>31</v>
      </c>
      <c r="E7220" t="s">
        <v>33</v>
      </c>
      <c r="F7220" t="s">
        <v>20</v>
      </c>
      <c r="G7220" s="8">
        <v>141362</v>
      </c>
      <c r="H7220" s="8">
        <v>104127</v>
      </c>
      <c r="I7220" t="s">
        <v>16</v>
      </c>
      <c r="J7220" t="s">
        <v>7244</v>
      </c>
      <c r="K7220" s="8">
        <f>(Table1[[#This Row],[Actual Amount]]-Table1[[#This Row],[Budget Amount]])</f>
        <v>-37235</v>
      </c>
      <c r="L7220" s="10">
        <f>(Table1[[#This Row],[Actual Amount]]-Table1[[#This Row],[Budget Amount]]) / Table1[[#This Row],[Budget Amount]]</f>
        <v>-0.26340176284998795</v>
      </c>
    </row>
    <row r="7221" spans="1:12">
      <c r="A7221" s="6">
        <v>44995</v>
      </c>
      <c r="B7221" s="6" t="str">
        <f>TEXT(Table1[[#This Row],[Date]],"mm")</f>
        <v>03</v>
      </c>
      <c r="C7221" s="6" t="str">
        <f>TEXT(Table1[[#This Row],[Date]],"yyyy")</f>
        <v>2023</v>
      </c>
      <c r="D7221" t="s">
        <v>18</v>
      </c>
      <c r="E7221" t="s">
        <v>13</v>
      </c>
      <c r="F7221" t="s">
        <v>29</v>
      </c>
      <c r="G7221" s="8">
        <v>140351</v>
      </c>
      <c r="H7221" s="8">
        <v>138179</v>
      </c>
      <c r="I7221" t="s">
        <v>25</v>
      </c>
      <c r="J7221" t="s">
        <v>7245</v>
      </c>
      <c r="K7221" s="8">
        <f>(Table1[[#This Row],[Actual Amount]]-Table1[[#This Row],[Budget Amount]])</f>
        <v>-2172</v>
      </c>
      <c r="L7221" s="10">
        <f>(Table1[[#This Row],[Actual Amount]]-Table1[[#This Row],[Budget Amount]]) / Table1[[#This Row],[Budget Amount]]</f>
        <v>-1.5475486458949349E-2</v>
      </c>
    </row>
    <row r="7222" spans="1:12">
      <c r="A7222" s="6">
        <v>44653</v>
      </c>
      <c r="B7222" s="6" t="str">
        <f>TEXT(Table1[[#This Row],[Date]],"mm")</f>
        <v>04</v>
      </c>
      <c r="C7222" s="6" t="str">
        <f>TEXT(Table1[[#This Row],[Date]],"yyyy")</f>
        <v>2022</v>
      </c>
      <c r="D7222" t="s">
        <v>13</v>
      </c>
      <c r="E7222" t="s">
        <v>9</v>
      </c>
      <c r="F7222" t="s">
        <v>20</v>
      </c>
      <c r="G7222" s="8">
        <v>99903</v>
      </c>
      <c r="H7222" s="8">
        <v>34287</v>
      </c>
      <c r="I7222" t="s">
        <v>16</v>
      </c>
      <c r="J7222" t="s">
        <v>7246</v>
      </c>
      <c r="K7222" s="8">
        <f>(Table1[[#This Row],[Actual Amount]]-Table1[[#This Row],[Budget Amount]])</f>
        <v>-65616</v>
      </c>
      <c r="L7222" s="10">
        <f>(Table1[[#This Row],[Actual Amount]]-Table1[[#This Row],[Budget Amount]]) / Table1[[#This Row],[Budget Amount]]</f>
        <v>-0.65679709318038493</v>
      </c>
    </row>
    <row r="7223" spans="1:12">
      <c r="A7223" s="6">
        <v>44718</v>
      </c>
      <c r="B7223" s="6" t="str">
        <f>TEXT(Table1[[#This Row],[Date]],"mm")</f>
        <v>06</v>
      </c>
      <c r="C7223" s="6" t="str">
        <f>TEXT(Table1[[#This Row],[Date]],"yyyy")</f>
        <v>2022</v>
      </c>
      <c r="D7223" t="s">
        <v>45</v>
      </c>
      <c r="E7223" t="s">
        <v>13</v>
      </c>
      <c r="F7223" t="s">
        <v>15</v>
      </c>
      <c r="G7223" s="8">
        <v>34107</v>
      </c>
      <c r="H7223" s="8">
        <v>137908</v>
      </c>
      <c r="I7223" t="s">
        <v>16</v>
      </c>
      <c r="J7223" t="s">
        <v>7247</v>
      </c>
      <c r="K7223" s="8">
        <f>(Table1[[#This Row],[Actual Amount]]-Table1[[#This Row],[Budget Amount]])</f>
        <v>103801</v>
      </c>
      <c r="L7223" s="10">
        <f>(Table1[[#This Row],[Actual Amount]]-Table1[[#This Row],[Budget Amount]]) / Table1[[#This Row],[Budget Amount]]</f>
        <v>3.0433928519072331</v>
      </c>
    </row>
    <row r="7224" spans="1:12">
      <c r="A7224" s="6">
        <v>44716</v>
      </c>
      <c r="B7224" s="6" t="str">
        <f>TEXT(Table1[[#This Row],[Date]],"mm")</f>
        <v>06</v>
      </c>
      <c r="C7224" s="6" t="str">
        <f>TEXT(Table1[[#This Row],[Date]],"yyyy")</f>
        <v>2022</v>
      </c>
      <c r="D7224" t="s">
        <v>27</v>
      </c>
      <c r="E7224" t="s">
        <v>14</v>
      </c>
      <c r="F7224" t="s">
        <v>10</v>
      </c>
      <c r="G7224" s="8">
        <v>93542</v>
      </c>
      <c r="H7224" s="8">
        <v>168673</v>
      </c>
      <c r="I7224" t="s">
        <v>25</v>
      </c>
      <c r="J7224" t="s">
        <v>7248</v>
      </c>
      <c r="K7224" s="8">
        <f>(Table1[[#This Row],[Actual Amount]]-Table1[[#This Row],[Budget Amount]])</f>
        <v>75131</v>
      </c>
      <c r="L7224" s="10">
        <f>(Table1[[#This Row],[Actual Amount]]-Table1[[#This Row],[Budget Amount]]) / Table1[[#This Row],[Budget Amount]]</f>
        <v>0.80317932051912511</v>
      </c>
    </row>
    <row r="7225" spans="1:12">
      <c r="A7225" s="6">
        <v>45113</v>
      </c>
      <c r="B7225" s="6" t="str">
        <f>TEXT(Table1[[#This Row],[Date]],"mm")</f>
        <v>07</v>
      </c>
      <c r="C7225" s="6" t="str">
        <f>TEXT(Table1[[#This Row],[Date]],"yyyy")</f>
        <v>2023</v>
      </c>
      <c r="D7225" t="s">
        <v>27</v>
      </c>
      <c r="E7225" t="s">
        <v>14</v>
      </c>
      <c r="F7225" t="s">
        <v>29</v>
      </c>
      <c r="G7225" s="8">
        <v>29935</v>
      </c>
      <c r="H7225" s="8">
        <v>158857</v>
      </c>
      <c r="I7225" t="s">
        <v>22</v>
      </c>
      <c r="J7225" t="s">
        <v>7249</v>
      </c>
      <c r="K7225" s="8">
        <f>(Table1[[#This Row],[Actual Amount]]-Table1[[#This Row],[Budget Amount]])</f>
        <v>128922</v>
      </c>
      <c r="L7225" s="10">
        <f>(Table1[[#This Row],[Actual Amount]]-Table1[[#This Row],[Budget Amount]]) / Table1[[#This Row],[Budget Amount]]</f>
        <v>4.3067312510439288</v>
      </c>
    </row>
    <row r="7226" spans="1:12">
      <c r="A7226" s="6">
        <v>44913</v>
      </c>
      <c r="B7226" s="6" t="str">
        <f>TEXT(Table1[[#This Row],[Date]],"mm")</f>
        <v>12</v>
      </c>
      <c r="C7226" s="6" t="str">
        <f>TEXT(Table1[[#This Row],[Date]],"yyyy")</f>
        <v>2022</v>
      </c>
      <c r="D7226" t="s">
        <v>13</v>
      </c>
      <c r="E7226" t="s">
        <v>14</v>
      </c>
      <c r="F7226" t="s">
        <v>10</v>
      </c>
      <c r="G7226" s="8">
        <v>118507</v>
      </c>
      <c r="H7226" s="8">
        <v>110405</v>
      </c>
      <c r="I7226" t="s">
        <v>22</v>
      </c>
      <c r="J7226" t="s">
        <v>7250</v>
      </c>
      <c r="K7226" s="8">
        <f>(Table1[[#This Row],[Actual Amount]]-Table1[[#This Row],[Budget Amount]])</f>
        <v>-8102</v>
      </c>
      <c r="L7226" s="10">
        <f>(Table1[[#This Row],[Actual Amount]]-Table1[[#This Row],[Budget Amount]]) / Table1[[#This Row],[Budget Amount]]</f>
        <v>-6.8367269443999082E-2</v>
      </c>
    </row>
    <row r="7227" spans="1:12">
      <c r="A7227" s="6">
        <v>44511</v>
      </c>
      <c r="B7227" s="6" t="str">
        <f>TEXT(Table1[[#This Row],[Date]],"mm")</f>
        <v>11</v>
      </c>
      <c r="C7227" s="6" t="str">
        <f>TEXT(Table1[[#This Row],[Date]],"yyyy")</f>
        <v>2021</v>
      </c>
      <c r="D7227" t="s">
        <v>27</v>
      </c>
      <c r="E7227" t="s">
        <v>24</v>
      </c>
      <c r="F7227" t="s">
        <v>10</v>
      </c>
      <c r="G7227" s="8">
        <v>70033</v>
      </c>
      <c r="H7227" s="8">
        <v>64907</v>
      </c>
      <c r="I7227" t="s">
        <v>11</v>
      </c>
      <c r="J7227" t="s">
        <v>7251</v>
      </c>
      <c r="K7227" s="8">
        <f>(Table1[[#This Row],[Actual Amount]]-Table1[[#This Row],[Budget Amount]])</f>
        <v>-5126</v>
      </c>
      <c r="L7227" s="10">
        <f>(Table1[[#This Row],[Actual Amount]]-Table1[[#This Row],[Budget Amount]]) / Table1[[#This Row],[Budget Amount]]</f>
        <v>-7.319406565476276E-2</v>
      </c>
    </row>
    <row r="7228" spans="1:12">
      <c r="A7228" s="6">
        <v>44905</v>
      </c>
      <c r="B7228" s="6" t="str">
        <f>TEXT(Table1[[#This Row],[Date]],"mm")</f>
        <v>12</v>
      </c>
      <c r="C7228" s="6" t="str">
        <f>TEXT(Table1[[#This Row],[Date]],"yyyy")</f>
        <v>2022</v>
      </c>
      <c r="D7228" t="s">
        <v>8</v>
      </c>
      <c r="E7228" t="s">
        <v>14</v>
      </c>
      <c r="F7228" t="s">
        <v>15</v>
      </c>
      <c r="G7228" s="8">
        <v>15257</v>
      </c>
      <c r="H7228" s="8">
        <v>92336</v>
      </c>
      <c r="I7228" t="s">
        <v>22</v>
      </c>
      <c r="J7228" t="s">
        <v>7252</v>
      </c>
      <c r="K7228" s="8">
        <f>(Table1[[#This Row],[Actual Amount]]-Table1[[#This Row],[Budget Amount]])</f>
        <v>77079</v>
      </c>
      <c r="L7228" s="10">
        <f>(Table1[[#This Row],[Actual Amount]]-Table1[[#This Row],[Budget Amount]]) / Table1[[#This Row],[Budget Amount]]</f>
        <v>5.0520416857835748</v>
      </c>
    </row>
    <row r="7229" spans="1:12">
      <c r="A7229" s="6">
        <v>44906</v>
      </c>
      <c r="B7229" s="6" t="str">
        <f>TEXT(Table1[[#This Row],[Date]],"mm")</f>
        <v>12</v>
      </c>
      <c r="C7229" s="6" t="str">
        <f>TEXT(Table1[[#This Row],[Date]],"yyyy")</f>
        <v>2022</v>
      </c>
      <c r="D7229" t="s">
        <v>18</v>
      </c>
      <c r="E7229" t="s">
        <v>19</v>
      </c>
      <c r="F7229" t="s">
        <v>20</v>
      </c>
      <c r="G7229" s="8">
        <v>112299</v>
      </c>
      <c r="H7229" s="8">
        <v>149592</v>
      </c>
      <c r="I7229" t="s">
        <v>16</v>
      </c>
      <c r="J7229" t="s">
        <v>7253</v>
      </c>
      <c r="K7229" s="8">
        <f>(Table1[[#This Row],[Actual Amount]]-Table1[[#This Row],[Budget Amount]])</f>
        <v>37293</v>
      </c>
      <c r="L7229" s="10">
        <f>(Table1[[#This Row],[Actual Amount]]-Table1[[#This Row],[Budget Amount]]) / Table1[[#This Row],[Budget Amount]]</f>
        <v>0.33208666150188337</v>
      </c>
    </row>
    <row r="7230" spans="1:12">
      <c r="A7230" s="6">
        <v>45240</v>
      </c>
      <c r="B7230" s="6" t="str">
        <f>TEXT(Table1[[#This Row],[Date]],"mm")</f>
        <v>11</v>
      </c>
      <c r="C7230" s="6" t="str">
        <f>TEXT(Table1[[#This Row],[Date]],"yyyy")</f>
        <v>2023</v>
      </c>
      <c r="D7230" t="s">
        <v>27</v>
      </c>
      <c r="E7230" t="s">
        <v>9</v>
      </c>
      <c r="F7230" t="s">
        <v>10</v>
      </c>
      <c r="G7230" s="8">
        <v>114110</v>
      </c>
      <c r="H7230" s="8">
        <v>40432</v>
      </c>
      <c r="I7230" t="s">
        <v>25</v>
      </c>
      <c r="J7230" t="s">
        <v>7254</v>
      </c>
      <c r="K7230" s="8">
        <f>(Table1[[#This Row],[Actual Amount]]-Table1[[#This Row],[Budget Amount]])</f>
        <v>-73678</v>
      </c>
      <c r="L7230" s="10">
        <f>(Table1[[#This Row],[Actual Amount]]-Table1[[#This Row],[Budget Amount]]) / Table1[[#This Row],[Budget Amount]]</f>
        <v>-0.64567522565945146</v>
      </c>
    </row>
    <row r="7231" spans="1:12">
      <c r="A7231" s="6">
        <v>44756</v>
      </c>
      <c r="B7231" s="6" t="str">
        <f>TEXT(Table1[[#This Row],[Date]],"mm")</f>
        <v>07</v>
      </c>
      <c r="C7231" s="6" t="str">
        <f>TEXT(Table1[[#This Row],[Date]],"yyyy")</f>
        <v>2022</v>
      </c>
      <c r="D7231" t="s">
        <v>31</v>
      </c>
      <c r="E7231" t="s">
        <v>9</v>
      </c>
      <c r="F7231" t="s">
        <v>48</v>
      </c>
      <c r="G7231" s="8">
        <v>104358</v>
      </c>
      <c r="H7231" s="8">
        <v>33654</v>
      </c>
      <c r="I7231" t="s">
        <v>22</v>
      </c>
      <c r="J7231" t="s">
        <v>7255</v>
      </c>
      <c r="K7231" s="8">
        <f>(Table1[[#This Row],[Actual Amount]]-Table1[[#This Row],[Budget Amount]])</f>
        <v>-70704</v>
      </c>
      <c r="L7231" s="10">
        <f>(Table1[[#This Row],[Actual Amount]]-Table1[[#This Row],[Budget Amount]]) / Table1[[#This Row],[Budget Amount]]</f>
        <v>-0.67751394239061691</v>
      </c>
    </row>
    <row r="7232" spans="1:12">
      <c r="A7232" s="6">
        <v>45165</v>
      </c>
      <c r="B7232" s="6" t="str">
        <f>TEXT(Table1[[#This Row],[Date]],"mm")</f>
        <v>08</v>
      </c>
      <c r="C7232" s="6" t="str">
        <f>TEXT(Table1[[#This Row],[Date]],"yyyy")</f>
        <v>2023</v>
      </c>
      <c r="D7232" t="s">
        <v>45</v>
      </c>
      <c r="E7232" t="s">
        <v>24</v>
      </c>
      <c r="F7232" t="s">
        <v>20</v>
      </c>
      <c r="G7232" s="8">
        <v>111996</v>
      </c>
      <c r="H7232" s="8">
        <v>127976</v>
      </c>
      <c r="I7232" t="s">
        <v>16</v>
      </c>
      <c r="J7232" t="s">
        <v>7256</v>
      </c>
      <c r="K7232" s="8">
        <f>(Table1[[#This Row],[Actual Amount]]-Table1[[#This Row],[Budget Amount]])</f>
        <v>15980</v>
      </c>
      <c r="L7232" s="10">
        <f>(Table1[[#This Row],[Actual Amount]]-Table1[[#This Row],[Budget Amount]]) / Table1[[#This Row],[Budget Amount]]</f>
        <v>0.14268366727383122</v>
      </c>
    </row>
    <row r="7233" spans="1:12">
      <c r="A7233" s="6">
        <v>44552</v>
      </c>
      <c r="B7233" s="6" t="str">
        <f>TEXT(Table1[[#This Row],[Date]],"mm")</f>
        <v>12</v>
      </c>
      <c r="C7233" s="6" t="str">
        <f>TEXT(Table1[[#This Row],[Date]],"yyyy")</f>
        <v>2021</v>
      </c>
      <c r="D7233" t="s">
        <v>18</v>
      </c>
      <c r="E7233" t="s">
        <v>9</v>
      </c>
      <c r="F7233" t="s">
        <v>29</v>
      </c>
      <c r="G7233" s="8">
        <v>142829</v>
      </c>
      <c r="H7233" s="8">
        <v>101496</v>
      </c>
      <c r="I7233" t="s">
        <v>16</v>
      </c>
      <c r="J7233" t="s">
        <v>7257</v>
      </c>
      <c r="K7233" s="8">
        <f>(Table1[[#This Row],[Actual Amount]]-Table1[[#This Row],[Budget Amount]])</f>
        <v>-41333</v>
      </c>
      <c r="L7233" s="10">
        <f>(Table1[[#This Row],[Actual Amount]]-Table1[[#This Row],[Budget Amount]]) / Table1[[#This Row],[Budget Amount]]</f>
        <v>-0.28938800943785925</v>
      </c>
    </row>
    <row r="7234" spans="1:12">
      <c r="A7234" s="6">
        <v>45274</v>
      </c>
      <c r="B7234" s="6" t="str">
        <f>TEXT(Table1[[#This Row],[Date]],"mm")</f>
        <v>12</v>
      </c>
      <c r="C7234" s="6" t="str">
        <f>TEXT(Table1[[#This Row],[Date]],"yyyy")</f>
        <v>2023</v>
      </c>
      <c r="D7234" t="s">
        <v>13</v>
      </c>
      <c r="E7234" t="s">
        <v>9</v>
      </c>
      <c r="F7234" t="s">
        <v>20</v>
      </c>
      <c r="G7234" s="8">
        <v>32846</v>
      </c>
      <c r="H7234" s="8">
        <v>84693</v>
      </c>
      <c r="I7234" t="s">
        <v>22</v>
      </c>
      <c r="J7234" t="s">
        <v>7258</v>
      </c>
      <c r="K7234" s="8">
        <f>(Table1[[#This Row],[Actual Amount]]-Table1[[#This Row],[Budget Amount]])</f>
        <v>51847</v>
      </c>
      <c r="L7234" s="10">
        <f>(Table1[[#This Row],[Actual Amount]]-Table1[[#This Row],[Budget Amount]]) / Table1[[#This Row],[Budget Amount]]</f>
        <v>1.5784874870608294</v>
      </c>
    </row>
    <row r="7235" spans="1:12">
      <c r="A7235" s="6">
        <v>45086</v>
      </c>
      <c r="B7235" s="6" t="str">
        <f>TEXT(Table1[[#This Row],[Date]],"mm")</f>
        <v>06</v>
      </c>
      <c r="C7235" s="6" t="str">
        <f>TEXT(Table1[[#This Row],[Date]],"yyyy")</f>
        <v>2023</v>
      </c>
      <c r="D7235" t="s">
        <v>31</v>
      </c>
      <c r="E7235" t="s">
        <v>13</v>
      </c>
      <c r="F7235" t="s">
        <v>15</v>
      </c>
      <c r="G7235" s="8">
        <v>130652</v>
      </c>
      <c r="H7235" s="8">
        <v>150813</v>
      </c>
      <c r="I7235" t="s">
        <v>25</v>
      </c>
      <c r="J7235" t="s">
        <v>7259</v>
      </c>
      <c r="K7235" s="8">
        <f>(Table1[[#This Row],[Actual Amount]]-Table1[[#This Row],[Budget Amount]])</f>
        <v>20161</v>
      </c>
      <c r="L7235" s="10">
        <f>(Table1[[#This Row],[Actual Amount]]-Table1[[#This Row],[Budget Amount]]) / Table1[[#This Row],[Budget Amount]]</f>
        <v>0.15431068793435998</v>
      </c>
    </row>
    <row r="7236" spans="1:12">
      <c r="A7236" s="6">
        <v>44989</v>
      </c>
      <c r="B7236" s="6" t="str">
        <f>TEXT(Table1[[#This Row],[Date]],"mm")</f>
        <v>03</v>
      </c>
      <c r="C7236" s="6" t="str">
        <f>TEXT(Table1[[#This Row],[Date]],"yyyy")</f>
        <v>2023</v>
      </c>
      <c r="D7236" t="s">
        <v>8</v>
      </c>
      <c r="E7236" t="s">
        <v>14</v>
      </c>
      <c r="F7236" t="s">
        <v>15</v>
      </c>
      <c r="G7236" s="8">
        <v>37915</v>
      </c>
      <c r="H7236" s="8">
        <v>108779</v>
      </c>
      <c r="I7236" t="s">
        <v>25</v>
      </c>
      <c r="J7236" t="s">
        <v>7260</v>
      </c>
      <c r="K7236" s="8">
        <f>(Table1[[#This Row],[Actual Amount]]-Table1[[#This Row],[Budget Amount]])</f>
        <v>70864</v>
      </c>
      <c r="L7236" s="10">
        <f>(Table1[[#This Row],[Actual Amount]]-Table1[[#This Row],[Budget Amount]]) / Table1[[#This Row],[Budget Amount]]</f>
        <v>1.8690228141896348</v>
      </c>
    </row>
    <row r="7237" spans="1:12">
      <c r="A7237" s="6">
        <v>44461</v>
      </c>
      <c r="B7237" s="6" t="str">
        <f>TEXT(Table1[[#This Row],[Date]],"mm")</f>
        <v>09</v>
      </c>
      <c r="C7237" s="6" t="str">
        <f>TEXT(Table1[[#This Row],[Date]],"yyyy")</f>
        <v>2021</v>
      </c>
      <c r="D7237" t="s">
        <v>27</v>
      </c>
      <c r="E7237" t="s">
        <v>19</v>
      </c>
      <c r="F7237" t="s">
        <v>29</v>
      </c>
      <c r="G7237" s="8">
        <v>54617</v>
      </c>
      <c r="H7237" s="8">
        <v>147676</v>
      </c>
      <c r="I7237" t="s">
        <v>11</v>
      </c>
      <c r="J7237" t="s">
        <v>7261</v>
      </c>
      <c r="K7237" s="8">
        <f>(Table1[[#This Row],[Actual Amount]]-Table1[[#This Row],[Budget Amount]])</f>
        <v>93059</v>
      </c>
      <c r="L7237" s="10">
        <f>(Table1[[#This Row],[Actual Amount]]-Table1[[#This Row],[Budget Amount]]) / Table1[[#This Row],[Budget Amount]]</f>
        <v>1.703846787630225</v>
      </c>
    </row>
    <row r="7238" spans="1:12">
      <c r="A7238" s="6">
        <v>45178</v>
      </c>
      <c r="B7238" s="6" t="str">
        <f>TEXT(Table1[[#This Row],[Date]],"mm")</f>
        <v>09</v>
      </c>
      <c r="C7238" s="6" t="str">
        <f>TEXT(Table1[[#This Row],[Date]],"yyyy")</f>
        <v>2023</v>
      </c>
      <c r="D7238" t="s">
        <v>31</v>
      </c>
      <c r="E7238" t="s">
        <v>19</v>
      </c>
      <c r="F7238" t="s">
        <v>29</v>
      </c>
      <c r="G7238" s="8">
        <v>86880</v>
      </c>
      <c r="H7238" s="8">
        <v>123526</v>
      </c>
      <c r="I7238" t="s">
        <v>25</v>
      </c>
      <c r="J7238" t="s">
        <v>7262</v>
      </c>
      <c r="K7238" s="8">
        <f>(Table1[[#This Row],[Actual Amount]]-Table1[[#This Row],[Budget Amount]])</f>
        <v>36646</v>
      </c>
      <c r="L7238" s="10">
        <f>(Table1[[#This Row],[Actual Amount]]-Table1[[#This Row],[Budget Amount]]) / Table1[[#This Row],[Budget Amount]]</f>
        <v>0.42180018416206261</v>
      </c>
    </row>
    <row r="7239" spans="1:12">
      <c r="A7239" s="6">
        <v>44998</v>
      </c>
      <c r="B7239" s="6" t="str">
        <f>TEXT(Table1[[#This Row],[Date]],"mm")</f>
        <v>03</v>
      </c>
      <c r="C7239" s="6" t="str">
        <f>TEXT(Table1[[#This Row],[Date]],"yyyy")</f>
        <v>2023</v>
      </c>
      <c r="D7239" t="s">
        <v>18</v>
      </c>
      <c r="E7239" t="s">
        <v>13</v>
      </c>
      <c r="F7239" t="s">
        <v>29</v>
      </c>
      <c r="G7239" s="8">
        <v>138526</v>
      </c>
      <c r="H7239" s="8">
        <v>142759</v>
      </c>
      <c r="I7239" t="s">
        <v>25</v>
      </c>
      <c r="J7239" t="s">
        <v>7263</v>
      </c>
      <c r="K7239" s="8">
        <f>(Table1[[#This Row],[Actual Amount]]-Table1[[#This Row],[Budget Amount]])</f>
        <v>4233</v>
      </c>
      <c r="L7239" s="10">
        <f>(Table1[[#This Row],[Actual Amount]]-Table1[[#This Row],[Budget Amount]]) / Table1[[#This Row],[Budget Amount]]</f>
        <v>3.0557440480487419E-2</v>
      </c>
    </row>
    <row r="7240" spans="1:12">
      <c r="A7240" s="6">
        <v>44239</v>
      </c>
      <c r="B7240" s="6" t="str">
        <f>TEXT(Table1[[#This Row],[Date]],"mm")</f>
        <v>02</v>
      </c>
      <c r="C7240" s="6" t="str">
        <f>TEXT(Table1[[#This Row],[Date]],"yyyy")</f>
        <v>2021</v>
      </c>
      <c r="D7240" t="s">
        <v>31</v>
      </c>
      <c r="E7240" t="s">
        <v>19</v>
      </c>
      <c r="F7240" t="s">
        <v>15</v>
      </c>
      <c r="G7240" s="8">
        <v>43875</v>
      </c>
      <c r="H7240" s="8">
        <v>41794</v>
      </c>
      <c r="I7240" t="s">
        <v>22</v>
      </c>
      <c r="J7240" t="s">
        <v>7264</v>
      </c>
      <c r="K7240" s="8">
        <f>(Table1[[#This Row],[Actual Amount]]-Table1[[#This Row],[Budget Amount]])</f>
        <v>-2081</v>
      </c>
      <c r="L7240" s="10">
        <f>(Table1[[#This Row],[Actual Amount]]-Table1[[#This Row],[Budget Amount]]) / Table1[[#This Row],[Budget Amount]]</f>
        <v>-4.7430199430199431E-2</v>
      </c>
    </row>
    <row r="7241" spans="1:12">
      <c r="A7241" s="6">
        <v>45058</v>
      </c>
      <c r="B7241" s="6" t="str">
        <f>TEXT(Table1[[#This Row],[Date]],"mm")</f>
        <v>05</v>
      </c>
      <c r="C7241" s="6" t="str">
        <f>TEXT(Table1[[#This Row],[Date]],"yyyy")</f>
        <v>2023</v>
      </c>
      <c r="D7241" t="s">
        <v>8</v>
      </c>
      <c r="E7241" t="s">
        <v>13</v>
      </c>
      <c r="F7241" t="s">
        <v>20</v>
      </c>
      <c r="G7241" s="8">
        <v>39558</v>
      </c>
      <c r="H7241" s="8">
        <v>158291</v>
      </c>
      <c r="I7241" t="s">
        <v>22</v>
      </c>
      <c r="J7241" t="s">
        <v>7265</v>
      </c>
      <c r="K7241" s="8">
        <f>(Table1[[#This Row],[Actual Amount]]-Table1[[#This Row],[Budget Amount]])</f>
        <v>118733</v>
      </c>
      <c r="L7241" s="10">
        <f>(Table1[[#This Row],[Actual Amount]]-Table1[[#This Row],[Budget Amount]]) / Table1[[#This Row],[Budget Amount]]</f>
        <v>3.001491480863542</v>
      </c>
    </row>
    <row r="7242" spans="1:12">
      <c r="A7242" s="6">
        <v>44546</v>
      </c>
      <c r="B7242" s="6" t="str">
        <f>TEXT(Table1[[#This Row],[Date]],"mm")</f>
        <v>12</v>
      </c>
      <c r="C7242" s="6" t="str">
        <f>TEXT(Table1[[#This Row],[Date]],"yyyy")</f>
        <v>2021</v>
      </c>
      <c r="D7242" t="s">
        <v>45</v>
      </c>
      <c r="E7242" t="s">
        <v>19</v>
      </c>
      <c r="F7242" t="s">
        <v>10</v>
      </c>
      <c r="G7242" s="8">
        <v>105017</v>
      </c>
      <c r="H7242" s="8">
        <v>79331</v>
      </c>
      <c r="I7242" t="s">
        <v>16</v>
      </c>
      <c r="J7242" t="s">
        <v>7266</v>
      </c>
      <c r="K7242" s="8">
        <f>(Table1[[#This Row],[Actual Amount]]-Table1[[#This Row],[Budget Amount]])</f>
        <v>-25686</v>
      </c>
      <c r="L7242" s="10">
        <f>(Table1[[#This Row],[Actual Amount]]-Table1[[#This Row],[Budget Amount]]) / Table1[[#This Row],[Budget Amount]]</f>
        <v>-0.24458897130940704</v>
      </c>
    </row>
    <row r="7243" spans="1:12">
      <c r="A7243" s="6">
        <v>45108</v>
      </c>
      <c r="B7243" s="6" t="str">
        <f>TEXT(Table1[[#This Row],[Date]],"mm")</f>
        <v>07</v>
      </c>
      <c r="C7243" s="6" t="str">
        <f>TEXT(Table1[[#This Row],[Date]],"yyyy")</f>
        <v>2023</v>
      </c>
      <c r="D7243" t="s">
        <v>27</v>
      </c>
      <c r="E7243" t="s">
        <v>9</v>
      </c>
      <c r="F7243" t="s">
        <v>10</v>
      </c>
      <c r="G7243" s="8">
        <v>134720</v>
      </c>
      <c r="H7243" s="8">
        <v>18769</v>
      </c>
      <c r="I7243" t="s">
        <v>22</v>
      </c>
      <c r="J7243" t="s">
        <v>7267</v>
      </c>
      <c r="K7243" s="8">
        <f>(Table1[[#This Row],[Actual Amount]]-Table1[[#This Row],[Budget Amount]])</f>
        <v>-115951</v>
      </c>
      <c r="L7243" s="10">
        <f>(Table1[[#This Row],[Actual Amount]]-Table1[[#This Row],[Budget Amount]]) / Table1[[#This Row],[Budget Amount]]</f>
        <v>-0.8606814133016627</v>
      </c>
    </row>
    <row r="7244" spans="1:12">
      <c r="A7244" s="6">
        <v>44197</v>
      </c>
      <c r="B7244" s="6" t="str">
        <f>TEXT(Table1[[#This Row],[Date]],"mm")</f>
        <v>01</v>
      </c>
      <c r="C7244" s="6" t="str">
        <f>TEXT(Table1[[#This Row],[Date]],"yyyy")</f>
        <v>2021</v>
      </c>
      <c r="D7244" t="s">
        <v>18</v>
      </c>
      <c r="E7244" t="s">
        <v>33</v>
      </c>
      <c r="F7244" t="s">
        <v>48</v>
      </c>
      <c r="G7244" s="8">
        <v>30732</v>
      </c>
      <c r="H7244" s="8">
        <v>27552</v>
      </c>
      <c r="I7244" t="s">
        <v>11</v>
      </c>
      <c r="J7244" t="s">
        <v>7268</v>
      </c>
      <c r="K7244" s="8">
        <f>(Table1[[#This Row],[Actual Amount]]-Table1[[#This Row],[Budget Amount]])</f>
        <v>-3180</v>
      </c>
      <c r="L7244" s="10">
        <f>(Table1[[#This Row],[Actual Amount]]-Table1[[#This Row],[Budget Amount]]) / Table1[[#This Row],[Budget Amount]]</f>
        <v>-0.10347520499804763</v>
      </c>
    </row>
    <row r="7245" spans="1:12">
      <c r="A7245" s="6">
        <v>44780</v>
      </c>
      <c r="B7245" s="6" t="str">
        <f>TEXT(Table1[[#This Row],[Date]],"mm")</f>
        <v>08</v>
      </c>
      <c r="C7245" s="6" t="str">
        <f>TEXT(Table1[[#This Row],[Date]],"yyyy")</f>
        <v>2022</v>
      </c>
      <c r="D7245" t="s">
        <v>27</v>
      </c>
      <c r="E7245" t="s">
        <v>14</v>
      </c>
      <c r="F7245" t="s">
        <v>15</v>
      </c>
      <c r="G7245" s="8">
        <v>123141</v>
      </c>
      <c r="H7245" s="8">
        <v>59186</v>
      </c>
      <c r="I7245" t="s">
        <v>16</v>
      </c>
      <c r="J7245" t="s">
        <v>7269</v>
      </c>
      <c r="K7245" s="8">
        <f>(Table1[[#This Row],[Actual Amount]]-Table1[[#This Row],[Budget Amount]])</f>
        <v>-63955</v>
      </c>
      <c r="L7245" s="10">
        <f>(Table1[[#This Row],[Actual Amount]]-Table1[[#This Row],[Budget Amount]]) / Table1[[#This Row],[Budget Amount]]</f>
        <v>-0.51936398112732562</v>
      </c>
    </row>
    <row r="7246" spans="1:12">
      <c r="A7246" s="6">
        <v>44628</v>
      </c>
      <c r="B7246" s="6" t="str">
        <f>TEXT(Table1[[#This Row],[Date]],"mm")</f>
        <v>03</v>
      </c>
      <c r="C7246" s="6" t="str">
        <f>TEXT(Table1[[#This Row],[Date]],"yyyy")</f>
        <v>2022</v>
      </c>
      <c r="D7246" t="s">
        <v>27</v>
      </c>
      <c r="E7246" t="s">
        <v>33</v>
      </c>
      <c r="F7246" t="s">
        <v>29</v>
      </c>
      <c r="G7246" s="8">
        <v>67238</v>
      </c>
      <c r="H7246" s="8">
        <v>62302</v>
      </c>
      <c r="I7246" t="s">
        <v>25</v>
      </c>
      <c r="J7246" t="s">
        <v>7270</v>
      </c>
      <c r="K7246" s="8">
        <f>(Table1[[#This Row],[Actual Amount]]-Table1[[#This Row],[Budget Amount]])</f>
        <v>-4936</v>
      </c>
      <c r="L7246" s="10">
        <f>(Table1[[#This Row],[Actual Amount]]-Table1[[#This Row],[Budget Amount]]) / Table1[[#This Row],[Budget Amount]]</f>
        <v>-7.3410868853921896E-2</v>
      </c>
    </row>
    <row r="7247" spans="1:12">
      <c r="A7247" s="6">
        <v>44249</v>
      </c>
      <c r="B7247" s="6" t="str">
        <f>TEXT(Table1[[#This Row],[Date]],"mm")</f>
        <v>02</v>
      </c>
      <c r="C7247" s="6" t="str">
        <f>TEXT(Table1[[#This Row],[Date]],"yyyy")</f>
        <v>2021</v>
      </c>
      <c r="D7247" t="s">
        <v>13</v>
      </c>
      <c r="E7247" t="s">
        <v>9</v>
      </c>
      <c r="F7247" t="s">
        <v>20</v>
      </c>
      <c r="G7247" s="8">
        <v>69839</v>
      </c>
      <c r="H7247" s="8">
        <v>13077</v>
      </c>
      <c r="I7247" t="s">
        <v>22</v>
      </c>
      <c r="J7247" t="s">
        <v>7271</v>
      </c>
      <c r="K7247" s="8">
        <f>(Table1[[#This Row],[Actual Amount]]-Table1[[#This Row],[Budget Amount]])</f>
        <v>-56762</v>
      </c>
      <c r="L7247" s="10">
        <f>(Table1[[#This Row],[Actual Amount]]-Table1[[#This Row],[Budget Amount]]) / Table1[[#This Row],[Budget Amount]]</f>
        <v>-0.81275505090279065</v>
      </c>
    </row>
    <row r="7248" spans="1:12">
      <c r="A7248" s="6">
        <v>45136</v>
      </c>
      <c r="B7248" s="6" t="str">
        <f>TEXT(Table1[[#This Row],[Date]],"mm")</f>
        <v>07</v>
      </c>
      <c r="C7248" s="6" t="str">
        <f>TEXT(Table1[[#This Row],[Date]],"yyyy")</f>
        <v>2023</v>
      </c>
      <c r="D7248" t="s">
        <v>27</v>
      </c>
      <c r="E7248" t="s">
        <v>24</v>
      </c>
      <c r="F7248" t="s">
        <v>15</v>
      </c>
      <c r="G7248" s="8">
        <v>105504</v>
      </c>
      <c r="H7248" s="8">
        <v>156232</v>
      </c>
      <c r="I7248" t="s">
        <v>11</v>
      </c>
      <c r="J7248" t="s">
        <v>7272</v>
      </c>
      <c r="K7248" s="8">
        <f>(Table1[[#This Row],[Actual Amount]]-Table1[[#This Row],[Budget Amount]])</f>
        <v>50728</v>
      </c>
      <c r="L7248" s="10">
        <f>(Table1[[#This Row],[Actual Amount]]-Table1[[#This Row],[Budget Amount]]) / Table1[[#This Row],[Budget Amount]]</f>
        <v>0.48081589323627538</v>
      </c>
    </row>
    <row r="7249" spans="1:12">
      <c r="A7249" s="6">
        <v>44716</v>
      </c>
      <c r="B7249" s="6" t="str">
        <f>TEXT(Table1[[#This Row],[Date]],"mm")</f>
        <v>06</v>
      </c>
      <c r="C7249" s="6" t="str">
        <f>TEXT(Table1[[#This Row],[Date]],"yyyy")</f>
        <v>2022</v>
      </c>
      <c r="D7249" t="s">
        <v>31</v>
      </c>
      <c r="E7249" t="s">
        <v>13</v>
      </c>
      <c r="F7249" t="s">
        <v>48</v>
      </c>
      <c r="G7249" s="8">
        <v>33457</v>
      </c>
      <c r="H7249" s="8">
        <v>32723</v>
      </c>
      <c r="I7249" t="s">
        <v>16</v>
      </c>
      <c r="J7249" t="s">
        <v>7273</v>
      </c>
      <c r="K7249" s="8">
        <f>(Table1[[#This Row],[Actual Amount]]-Table1[[#This Row],[Budget Amount]])</f>
        <v>-734</v>
      </c>
      <c r="L7249" s="10">
        <f>(Table1[[#This Row],[Actual Amount]]-Table1[[#This Row],[Budget Amount]]) / Table1[[#This Row],[Budget Amount]]</f>
        <v>-2.1938607765191142E-2</v>
      </c>
    </row>
    <row r="7250" spans="1:12">
      <c r="A7250" s="6">
        <v>44343</v>
      </c>
      <c r="B7250" s="6" t="str">
        <f>TEXT(Table1[[#This Row],[Date]],"mm")</f>
        <v>05</v>
      </c>
      <c r="C7250" s="6" t="str">
        <f>TEXT(Table1[[#This Row],[Date]],"yyyy")</f>
        <v>2021</v>
      </c>
      <c r="D7250" t="s">
        <v>31</v>
      </c>
      <c r="E7250" t="s">
        <v>19</v>
      </c>
      <c r="F7250" t="s">
        <v>10</v>
      </c>
      <c r="G7250" s="8">
        <v>104056</v>
      </c>
      <c r="H7250" s="8">
        <v>24019</v>
      </c>
      <c r="I7250" t="s">
        <v>11</v>
      </c>
      <c r="J7250" t="s">
        <v>7274</v>
      </c>
      <c r="K7250" s="8">
        <f>(Table1[[#This Row],[Actual Amount]]-Table1[[#This Row],[Budget Amount]])</f>
        <v>-80037</v>
      </c>
      <c r="L7250" s="10">
        <f>(Table1[[#This Row],[Actual Amount]]-Table1[[#This Row],[Budget Amount]]) / Table1[[#This Row],[Budget Amount]]</f>
        <v>-0.76917236872453298</v>
      </c>
    </row>
    <row r="7251" spans="1:12">
      <c r="A7251" s="6">
        <v>44825</v>
      </c>
      <c r="B7251" s="6" t="str">
        <f>TEXT(Table1[[#This Row],[Date]],"mm")</f>
        <v>09</v>
      </c>
      <c r="C7251" s="6" t="str">
        <f>TEXT(Table1[[#This Row],[Date]],"yyyy")</f>
        <v>2022</v>
      </c>
      <c r="D7251" t="s">
        <v>45</v>
      </c>
      <c r="E7251" t="s">
        <v>19</v>
      </c>
      <c r="F7251" t="s">
        <v>20</v>
      </c>
      <c r="G7251" s="8">
        <v>141896</v>
      </c>
      <c r="H7251" s="8">
        <v>49006</v>
      </c>
      <c r="I7251" t="s">
        <v>11</v>
      </c>
      <c r="J7251" t="s">
        <v>7275</v>
      </c>
      <c r="K7251" s="8">
        <f>(Table1[[#This Row],[Actual Amount]]-Table1[[#This Row],[Budget Amount]])</f>
        <v>-92890</v>
      </c>
      <c r="L7251" s="10">
        <f>(Table1[[#This Row],[Actual Amount]]-Table1[[#This Row],[Budget Amount]]) / Table1[[#This Row],[Budget Amount]]</f>
        <v>-0.65463438010937591</v>
      </c>
    </row>
    <row r="7252" spans="1:12">
      <c r="A7252" s="6">
        <v>44495</v>
      </c>
      <c r="B7252" s="6" t="str">
        <f>TEXT(Table1[[#This Row],[Date]],"mm")</f>
        <v>10</v>
      </c>
      <c r="C7252" s="6" t="str">
        <f>TEXT(Table1[[#This Row],[Date]],"yyyy")</f>
        <v>2021</v>
      </c>
      <c r="D7252" t="s">
        <v>8</v>
      </c>
      <c r="E7252" t="s">
        <v>9</v>
      </c>
      <c r="F7252" t="s">
        <v>10</v>
      </c>
      <c r="G7252" s="8">
        <v>112906</v>
      </c>
      <c r="H7252" s="8">
        <v>66611</v>
      </c>
      <c r="I7252" t="s">
        <v>25</v>
      </c>
      <c r="J7252" t="s">
        <v>7276</v>
      </c>
      <c r="K7252" s="8">
        <f>(Table1[[#This Row],[Actual Amount]]-Table1[[#This Row],[Budget Amount]])</f>
        <v>-46295</v>
      </c>
      <c r="L7252" s="10">
        <f>(Table1[[#This Row],[Actual Amount]]-Table1[[#This Row],[Budget Amount]]) / Table1[[#This Row],[Budget Amount]]</f>
        <v>-0.41003135351531361</v>
      </c>
    </row>
    <row r="7253" spans="1:12">
      <c r="A7253" s="6">
        <v>44985</v>
      </c>
      <c r="B7253" s="6" t="str">
        <f>TEXT(Table1[[#This Row],[Date]],"mm")</f>
        <v>02</v>
      </c>
      <c r="C7253" s="6" t="str">
        <f>TEXT(Table1[[#This Row],[Date]],"yyyy")</f>
        <v>2023</v>
      </c>
      <c r="D7253" t="s">
        <v>18</v>
      </c>
      <c r="E7253" t="s">
        <v>19</v>
      </c>
      <c r="F7253" t="s">
        <v>20</v>
      </c>
      <c r="G7253" s="8">
        <v>26734</v>
      </c>
      <c r="H7253" s="8">
        <v>89152</v>
      </c>
      <c r="I7253" t="s">
        <v>16</v>
      </c>
      <c r="J7253" t="s">
        <v>7277</v>
      </c>
      <c r="K7253" s="8">
        <f>(Table1[[#This Row],[Actual Amount]]-Table1[[#This Row],[Budget Amount]])</f>
        <v>62418</v>
      </c>
      <c r="L7253" s="10">
        <f>(Table1[[#This Row],[Actual Amount]]-Table1[[#This Row],[Budget Amount]]) / Table1[[#This Row],[Budget Amount]]</f>
        <v>2.3347796813047057</v>
      </c>
    </row>
    <row r="7254" spans="1:12">
      <c r="A7254" s="6">
        <v>45046</v>
      </c>
      <c r="B7254" s="6" t="str">
        <f>TEXT(Table1[[#This Row],[Date]],"mm")</f>
        <v>04</v>
      </c>
      <c r="C7254" s="6" t="str">
        <f>TEXT(Table1[[#This Row],[Date]],"yyyy")</f>
        <v>2023</v>
      </c>
      <c r="D7254" t="s">
        <v>31</v>
      </c>
      <c r="E7254" t="s">
        <v>9</v>
      </c>
      <c r="F7254" t="s">
        <v>29</v>
      </c>
      <c r="G7254" s="8">
        <v>40659</v>
      </c>
      <c r="H7254" s="8">
        <v>156957</v>
      </c>
      <c r="I7254" t="s">
        <v>22</v>
      </c>
      <c r="J7254" t="s">
        <v>7278</v>
      </c>
      <c r="K7254" s="8">
        <f>(Table1[[#This Row],[Actual Amount]]-Table1[[#This Row],[Budget Amount]])</f>
        <v>116298</v>
      </c>
      <c r="L7254" s="10">
        <f>(Table1[[#This Row],[Actual Amount]]-Table1[[#This Row],[Budget Amount]]) / Table1[[#This Row],[Budget Amount]]</f>
        <v>2.8603261270567404</v>
      </c>
    </row>
    <row r="7255" spans="1:12">
      <c r="A7255" s="6">
        <v>44374</v>
      </c>
      <c r="B7255" s="6" t="str">
        <f>TEXT(Table1[[#This Row],[Date]],"mm")</f>
        <v>06</v>
      </c>
      <c r="C7255" s="6" t="str">
        <f>TEXT(Table1[[#This Row],[Date]],"yyyy")</f>
        <v>2021</v>
      </c>
      <c r="D7255" t="s">
        <v>27</v>
      </c>
      <c r="E7255" t="s">
        <v>33</v>
      </c>
      <c r="F7255" t="s">
        <v>20</v>
      </c>
      <c r="G7255" s="8">
        <v>17894</v>
      </c>
      <c r="H7255" s="8">
        <v>137677</v>
      </c>
      <c r="I7255" t="s">
        <v>25</v>
      </c>
      <c r="J7255" t="s">
        <v>7279</v>
      </c>
      <c r="K7255" s="8">
        <f>(Table1[[#This Row],[Actual Amount]]-Table1[[#This Row],[Budget Amount]])</f>
        <v>119783</v>
      </c>
      <c r="L7255" s="10">
        <f>(Table1[[#This Row],[Actual Amount]]-Table1[[#This Row],[Budget Amount]]) / Table1[[#This Row],[Budget Amount]]</f>
        <v>6.6940315189448976</v>
      </c>
    </row>
    <row r="7256" spans="1:12">
      <c r="A7256" s="6">
        <v>45038</v>
      </c>
      <c r="B7256" s="6" t="str">
        <f>TEXT(Table1[[#This Row],[Date]],"mm")</f>
        <v>04</v>
      </c>
      <c r="C7256" s="6" t="str">
        <f>TEXT(Table1[[#This Row],[Date]],"yyyy")</f>
        <v>2023</v>
      </c>
      <c r="D7256" t="s">
        <v>8</v>
      </c>
      <c r="E7256" t="s">
        <v>24</v>
      </c>
      <c r="F7256" t="s">
        <v>29</v>
      </c>
      <c r="G7256" s="8">
        <v>120317</v>
      </c>
      <c r="H7256" s="8">
        <v>75200</v>
      </c>
      <c r="I7256" t="s">
        <v>11</v>
      </c>
      <c r="J7256" t="s">
        <v>7280</v>
      </c>
      <c r="K7256" s="8">
        <f>(Table1[[#This Row],[Actual Amount]]-Table1[[#This Row],[Budget Amount]])</f>
        <v>-45117</v>
      </c>
      <c r="L7256" s="10">
        <f>(Table1[[#This Row],[Actual Amount]]-Table1[[#This Row],[Budget Amount]]) / Table1[[#This Row],[Budget Amount]]</f>
        <v>-0.37498441616729139</v>
      </c>
    </row>
    <row r="7257" spans="1:12">
      <c r="A7257" s="6">
        <v>45074</v>
      </c>
      <c r="B7257" s="6" t="str">
        <f>TEXT(Table1[[#This Row],[Date]],"mm")</f>
        <v>05</v>
      </c>
      <c r="C7257" s="6" t="str">
        <f>TEXT(Table1[[#This Row],[Date]],"yyyy")</f>
        <v>2023</v>
      </c>
      <c r="D7257" t="s">
        <v>18</v>
      </c>
      <c r="E7257" t="s">
        <v>13</v>
      </c>
      <c r="F7257" t="s">
        <v>15</v>
      </c>
      <c r="G7257" s="8">
        <v>120167</v>
      </c>
      <c r="H7257" s="8">
        <v>145668</v>
      </c>
      <c r="I7257" t="s">
        <v>16</v>
      </c>
      <c r="J7257" t="s">
        <v>7281</v>
      </c>
      <c r="K7257" s="8">
        <f>(Table1[[#This Row],[Actual Amount]]-Table1[[#This Row],[Budget Amount]])</f>
        <v>25501</v>
      </c>
      <c r="L7257" s="10">
        <f>(Table1[[#This Row],[Actual Amount]]-Table1[[#This Row],[Budget Amount]]) / Table1[[#This Row],[Budget Amount]]</f>
        <v>0.2122130035700317</v>
      </c>
    </row>
    <row r="7258" spans="1:12">
      <c r="A7258" s="6">
        <v>44955</v>
      </c>
      <c r="B7258" s="6" t="str">
        <f>TEXT(Table1[[#This Row],[Date]],"mm")</f>
        <v>01</v>
      </c>
      <c r="C7258" s="6" t="str">
        <f>TEXT(Table1[[#This Row],[Date]],"yyyy")</f>
        <v>2023</v>
      </c>
      <c r="D7258" t="s">
        <v>18</v>
      </c>
      <c r="E7258" t="s">
        <v>19</v>
      </c>
      <c r="F7258" t="s">
        <v>10</v>
      </c>
      <c r="G7258" s="8">
        <v>113295</v>
      </c>
      <c r="H7258" s="8">
        <v>129353</v>
      </c>
      <c r="I7258" t="s">
        <v>25</v>
      </c>
      <c r="J7258" t="s">
        <v>7282</v>
      </c>
      <c r="K7258" s="8">
        <f>(Table1[[#This Row],[Actual Amount]]-Table1[[#This Row],[Budget Amount]])</f>
        <v>16058</v>
      </c>
      <c r="L7258" s="10">
        <f>(Table1[[#This Row],[Actual Amount]]-Table1[[#This Row],[Budget Amount]]) / Table1[[#This Row],[Budget Amount]]</f>
        <v>0.14173617547111522</v>
      </c>
    </row>
    <row r="7259" spans="1:12">
      <c r="A7259" s="6">
        <v>45288</v>
      </c>
      <c r="B7259" s="6" t="str">
        <f>TEXT(Table1[[#This Row],[Date]],"mm")</f>
        <v>12</v>
      </c>
      <c r="C7259" s="6" t="str">
        <f>TEXT(Table1[[#This Row],[Date]],"yyyy")</f>
        <v>2023</v>
      </c>
      <c r="D7259" t="s">
        <v>18</v>
      </c>
      <c r="E7259" t="s">
        <v>24</v>
      </c>
      <c r="F7259" t="s">
        <v>20</v>
      </c>
      <c r="G7259" s="8">
        <v>12509</v>
      </c>
      <c r="H7259" s="8">
        <v>20232</v>
      </c>
      <c r="I7259" t="s">
        <v>22</v>
      </c>
      <c r="J7259" t="s">
        <v>7283</v>
      </c>
      <c r="K7259" s="8">
        <f>(Table1[[#This Row],[Actual Amount]]-Table1[[#This Row],[Budget Amount]])</f>
        <v>7723</v>
      </c>
      <c r="L7259" s="10">
        <f>(Table1[[#This Row],[Actual Amount]]-Table1[[#This Row],[Budget Amount]]) / Table1[[#This Row],[Budget Amount]]</f>
        <v>0.61739547525781435</v>
      </c>
    </row>
    <row r="7260" spans="1:12">
      <c r="A7260" s="6">
        <v>44641</v>
      </c>
      <c r="B7260" s="6" t="str">
        <f>TEXT(Table1[[#This Row],[Date]],"mm")</f>
        <v>03</v>
      </c>
      <c r="C7260" s="6" t="str">
        <f>TEXT(Table1[[#This Row],[Date]],"yyyy")</f>
        <v>2022</v>
      </c>
      <c r="D7260" t="s">
        <v>18</v>
      </c>
      <c r="E7260" t="s">
        <v>24</v>
      </c>
      <c r="F7260" t="s">
        <v>20</v>
      </c>
      <c r="G7260" s="8">
        <v>78208</v>
      </c>
      <c r="H7260" s="8">
        <v>106189</v>
      </c>
      <c r="I7260" t="s">
        <v>11</v>
      </c>
      <c r="J7260" t="s">
        <v>7284</v>
      </c>
      <c r="K7260" s="8">
        <f>(Table1[[#This Row],[Actual Amount]]-Table1[[#This Row],[Budget Amount]])</f>
        <v>27981</v>
      </c>
      <c r="L7260" s="10">
        <f>(Table1[[#This Row],[Actual Amount]]-Table1[[#This Row],[Budget Amount]]) / Table1[[#This Row],[Budget Amount]]</f>
        <v>0.35777669803600654</v>
      </c>
    </row>
    <row r="7261" spans="1:12">
      <c r="A7261" s="6">
        <v>44904</v>
      </c>
      <c r="B7261" s="6" t="str">
        <f>TEXT(Table1[[#This Row],[Date]],"mm")</f>
        <v>12</v>
      </c>
      <c r="C7261" s="6" t="str">
        <f>TEXT(Table1[[#This Row],[Date]],"yyyy")</f>
        <v>2022</v>
      </c>
      <c r="D7261" t="s">
        <v>45</v>
      </c>
      <c r="E7261" t="s">
        <v>24</v>
      </c>
      <c r="F7261" t="s">
        <v>48</v>
      </c>
      <c r="G7261" s="8">
        <v>79694</v>
      </c>
      <c r="H7261" s="8">
        <v>51963</v>
      </c>
      <c r="I7261" t="s">
        <v>16</v>
      </c>
      <c r="J7261" t="s">
        <v>7285</v>
      </c>
      <c r="K7261" s="8">
        <f>(Table1[[#This Row],[Actual Amount]]-Table1[[#This Row],[Budget Amount]])</f>
        <v>-27731</v>
      </c>
      <c r="L7261" s="10">
        <f>(Table1[[#This Row],[Actual Amount]]-Table1[[#This Row],[Budget Amount]]) / Table1[[#This Row],[Budget Amount]]</f>
        <v>-0.34796847943383441</v>
      </c>
    </row>
    <row r="7262" spans="1:12">
      <c r="A7262" s="6">
        <v>44798</v>
      </c>
      <c r="B7262" s="6" t="str">
        <f>TEXT(Table1[[#This Row],[Date]],"mm")</f>
        <v>08</v>
      </c>
      <c r="C7262" s="6" t="str">
        <f>TEXT(Table1[[#This Row],[Date]],"yyyy")</f>
        <v>2022</v>
      </c>
      <c r="D7262" t="s">
        <v>18</v>
      </c>
      <c r="E7262" t="s">
        <v>14</v>
      </c>
      <c r="F7262" t="s">
        <v>10</v>
      </c>
      <c r="G7262" s="8">
        <v>120592</v>
      </c>
      <c r="H7262" s="8">
        <v>26406</v>
      </c>
      <c r="I7262" t="s">
        <v>25</v>
      </c>
      <c r="J7262" t="s">
        <v>7286</v>
      </c>
      <c r="K7262" s="8">
        <f>(Table1[[#This Row],[Actual Amount]]-Table1[[#This Row],[Budget Amount]])</f>
        <v>-94186</v>
      </c>
      <c r="L7262" s="10">
        <f>(Table1[[#This Row],[Actual Amount]]-Table1[[#This Row],[Budget Amount]]) / Table1[[#This Row],[Budget Amount]]</f>
        <v>-0.781030250762903</v>
      </c>
    </row>
    <row r="7263" spans="1:12">
      <c r="A7263" s="6">
        <v>44341</v>
      </c>
      <c r="B7263" s="6" t="str">
        <f>TEXT(Table1[[#This Row],[Date]],"mm")</f>
        <v>05</v>
      </c>
      <c r="C7263" s="6" t="str">
        <f>TEXT(Table1[[#This Row],[Date]],"yyyy")</f>
        <v>2021</v>
      </c>
      <c r="D7263" t="s">
        <v>8</v>
      </c>
      <c r="E7263" t="s">
        <v>24</v>
      </c>
      <c r="F7263" t="s">
        <v>15</v>
      </c>
      <c r="G7263" s="8">
        <v>130925</v>
      </c>
      <c r="H7263" s="8">
        <v>129897</v>
      </c>
      <c r="I7263" t="s">
        <v>25</v>
      </c>
      <c r="J7263" t="s">
        <v>7287</v>
      </c>
      <c r="K7263" s="8">
        <f>(Table1[[#This Row],[Actual Amount]]-Table1[[#This Row],[Budget Amount]])</f>
        <v>-1028</v>
      </c>
      <c r="L7263" s="10">
        <f>(Table1[[#This Row],[Actual Amount]]-Table1[[#This Row],[Budget Amount]]) / Table1[[#This Row],[Budget Amount]]</f>
        <v>-7.8518235631086508E-3</v>
      </c>
    </row>
    <row r="7264" spans="1:12">
      <c r="A7264" s="6">
        <v>44471</v>
      </c>
      <c r="B7264" s="6" t="str">
        <f>TEXT(Table1[[#This Row],[Date]],"mm")</f>
        <v>10</v>
      </c>
      <c r="C7264" s="6" t="str">
        <f>TEXT(Table1[[#This Row],[Date]],"yyyy")</f>
        <v>2021</v>
      </c>
      <c r="D7264" t="s">
        <v>31</v>
      </c>
      <c r="E7264" t="s">
        <v>9</v>
      </c>
      <c r="F7264" t="s">
        <v>29</v>
      </c>
      <c r="G7264" s="8">
        <v>131714</v>
      </c>
      <c r="H7264" s="8">
        <v>135162</v>
      </c>
      <c r="I7264" t="s">
        <v>11</v>
      </c>
      <c r="J7264" t="s">
        <v>7288</v>
      </c>
      <c r="K7264" s="8">
        <f>(Table1[[#This Row],[Actual Amount]]-Table1[[#This Row],[Budget Amount]])</f>
        <v>3448</v>
      </c>
      <c r="L7264" s="10">
        <f>(Table1[[#This Row],[Actual Amount]]-Table1[[#This Row],[Budget Amount]]) / Table1[[#This Row],[Budget Amount]]</f>
        <v>2.6177930971650699E-2</v>
      </c>
    </row>
    <row r="7265" spans="1:12">
      <c r="A7265" s="6">
        <v>44705</v>
      </c>
      <c r="B7265" s="6" t="str">
        <f>TEXT(Table1[[#This Row],[Date]],"mm")</f>
        <v>05</v>
      </c>
      <c r="C7265" s="6" t="str">
        <f>TEXT(Table1[[#This Row],[Date]],"yyyy")</f>
        <v>2022</v>
      </c>
      <c r="D7265" t="s">
        <v>8</v>
      </c>
      <c r="E7265" t="s">
        <v>14</v>
      </c>
      <c r="F7265" t="s">
        <v>15</v>
      </c>
      <c r="G7265" s="8">
        <v>41171</v>
      </c>
      <c r="H7265" s="8">
        <v>17379</v>
      </c>
      <c r="I7265" t="s">
        <v>25</v>
      </c>
      <c r="J7265" t="s">
        <v>7289</v>
      </c>
      <c r="K7265" s="8">
        <f>(Table1[[#This Row],[Actual Amount]]-Table1[[#This Row],[Budget Amount]])</f>
        <v>-23792</v>
      </c>
      <c r="L7265" s="10">
        <f>(Table1[[#This Row],[Actual Amount]]-Table1[[#This Row],[Budget Amount]]) / Table1[[#This Row],[Budget Amount]]</f>
        <v>-0.57788249010225645</v>
      </c>
    </row>
    <row r="7266" spans="1:12">
      <c r="A7266" s="6">
        <v>44949</v>
      </c>
      <c r="B7266" s="6" t="str">
        <f>TEXT(Table1[[#This Row],[Date]],"mm")</f>
        <v>01</v>
      </c>
      <c r="C7266" s="6" t="str">
        <f>TEXT(Table1[[#This Row],[Date]],"yyyy")</f>
        <v>2023</v>
      </c>
      <c r="D7266" t="s">
        <v>27</v>
      </c>
      <c r="E7266" t="s">
        <v>14</v>
      </c>
      <c r="F7266" t="s">
        <v>48</v>
      </c>
      <c r="G7266" s="8">
        <v>34525</v>
      </c>
      <c r="H7266" s="8">
        <v>163486</v>
      </c>
      <c r="I7266" t="s">
        <v>22</v>
      </c>
      <c r="J7266" t="s">
        <v>7290</v>
      </c>
      <c r="K7266" s="8">
        <f>(Table1[[#This Row],[Actual Amount]]-Table1[[#This Row],[Budget Amount]])</f>
        <v>128961</v>
      </c>
      <c r="L7266" s="10">
        <f>(Table1[[#This Row],[Actual Amount]]-Table1[[#This Row],[Budget Amount]]) / Table1[[#This Row],[Budget Amount]]</f>
        <v>3.7352932657494571</v>
      </c>
    </row>
    <row r="7267" spans="1:12">
      <c r="A7267" s="6">
        <v>44673</v>
      </c>
      <c r="B7267" s="6" t="str">
        <f>TEXT(Table1[[#This Row],[Date]],"mm")</f>
        <v>04</v>
      </c>
      <c r="C7267" s="6" t="str">
        <f>TEXT(Table1[[#This Row],[Date]],"yyyy")</f>
        <v>2022</v>
      </c>
      <c r="D7267" t="s">
        <v>13</v>
      </c>
      <c r="E7267" t="s">
        <v>24</v>
      </c>
      <c r="F7267" t="s">
        <v>15</v>
      </c>
      <c r="G7267" s="8">
        <v>36513</v>
      </c>
      <c r="H7267" s="8">
        <v>11053</v>
      </c>
      <c r="I7267" t="s">
        <v>22</v>
      </c>
      <c r="J7267" t="s">
        <v>7291</v>
      </c>
      <c r="K7267" s="8">
        <f>(Table1[[#This Row],[Actual Amount]]-Table1[[#This Row],[Budget Amount]])</f>
        <v>-25460</v>
      </c>
      <c r="L7267" s="10">
        <f>(Table1[[#This Row],[Actual Amount]]-Table1[[#This Row],[Budget Amount]]) / Table1[[#This Row],[Budget Amount]]</f>
        <v>-0.69728589817325337</v>
      </c>
    </row>
    <row r="7268" spans="1:12">
      <c r="A7268" s="6">
        <v>44862</v>
      </c>
      <c r="B7268" s="6" t="str">
        <f>TEXT(Table1[[#This Row],[Date]],"mm")</f>
        <v>10</v>
      </c>
      <c r="C7268" s="6" t="str">
        <f>TEXT(Table1[[#This Row],[Date]],"yyyy")</f>
        <v>2022</v>
      </c>
      <c r="D7268" t="s">
        <v>45</v>
      </c>
      <c r="E7268" t="s">
        <v>19</v>
      </c>
      <c r="F7268" t="s">
        <v>29</v>
      </c>
      <c r="G7268" s="8">
        <v>131867</v>
      </c>
      <c r="H7268" s="8">
        <v>108347</v>
      </c>
      <c r="I7268" t="s">
        <v>22</v>
      </c>
      <c r="J7268" t="s">
        <v>7292</v>
      </c>
      <c r="K7268" s="8">
        <f>(Table1[[#This Row],[Actual Amount]]-Table1[[#This Row],[Budget Amount]])</f>
        <v>-23520</v>
      </c>
      <c r="L7268" s="10">
        <f>(Table1[[#This Row],[Actual Amount]]-Table1[[#This Row],[Budget Amount]]) / Table1[[#This Row],[Budget Amount]]</f>
        <v>-0.17836153093647386</v>
      </c>
    </row>
    <row r="7269" spans="1:12">
      <c r="A7269" s="6">
        <v>44764</v>
      </c>
      <c r="B7269" s="6" t="str">
        <f>TEXT(Table1[[#This Row],[Date]],"mm")</f>
        <v>07</v>
      </c>
      <c r="C7269" s="6" t="str">
        <f>TEXT(Table1[[#This Row],[Date]],"yyyy")</f>
        <v>2022</v>
      </c>
      <c r="D7269" t="s">
        <v>45</v>
      </c>
      <c r="E7269" t="s">
        <v>19</v>
      </c>
      <c r="F7269" t="s">
        <v>10</v>
      </c>
      <c r="G7269" s="8">
        <v>146869</v>
      </c>
      <c r="H7269" s="8">
        <v>99388</v>
      </c>
      <c r="I7269" t="s">
        <v>16</v>
      </c>
      <c r="J7269" t="s">
        <v>7293</v>
      </c>
      <c r="K7269" s="8">
        <f>(Table1[[#This Row],[Actual Amount]]-Table1[[#This Row],[Budget Amount]])</f>
        <v>-47481</v>
      </c>
      <c r="L7269" s="10">
        <f>(Table1[[#This Row],[Actual Amount]]-Table1[[#This Row],[Budget Amount]]) / Table1[[#This Row],[Budget Amount]]</f>
        <v>-0.32328810027984123</v>
      </c>
    </row>
    <row r="7270" spans="1:12">
      <c r="A7270" s="6">
        <v>44727</v>
      </c>
      <c r="B7270" s="6" t="str">
        <f>TEXT(Table1[[#This Row],[Date]],"mm")</f>
        <v>06</v>
      </c>
      <c r="C7270" s="6" t="str">
        <f>TEXT(Table1[[#This Row],[Date]],"yyyy")</f>
        <v>2022</v>
      </c>
      <c r="D7270" t="s">
        <v>27</v>
      </c>
      <c r="E7270" t="s">
        <v>19</v>
      </c>
      <c r="F7270" t="s">
        <v>48</v>
      </c>
      <c r="G7270" s="8">
        <v>140467</v>
      </c>
      <c r="H7270" s="8">
        <v>160310</v>
      </c>
      <c r="I7270" t="s">
        <v>25</v>
      </c>
      <c r="J7270" t="s">
        <v>7294</v>
      </c>
      <c r="K7270" s="8">
        <f>(Table1[[#This Row],[Actual Amount]]-Table1[[#This Row],[Budget Amount]])</f>
        <v>19843</v>
      </c>
      <c r="L7270" s="10">
        <f>(Table1[[#This Row],[Actual Amount]]-Table1[[#This Row],[Budget Amount]]) / Table1[[#This Row],[Budget Amount]]</f>
        <v>0.14126449628738422</v>
      </c>
    </row>
    <row r="7271" spans="1:12">
      <c r="A7271" s="6">
        <v>44355</v>
      </c>
      <c r="B7271" s="6" t="str">
        <f>TEXT(Table1[[#This Row],[Date]],"mm")</f>
        <v>06</v>
      </c>
      <c r="C7271" s="6" t="str">
        <f>TEXT(Table1[[#This Row],[Date]],"yyyy")</f>
        <v>2021</v>
      </c>
      <c r="D7271" t="s">
        <v>8</v>
      </c>
      <c r="E7271" t="s">
        <v>19</v>
      </c>
      <c r="F7271" t="s">
        <v>20</v>
      </c>
      <c r="G7271" s="8">
        <v>124447</v>
      </c>
      <c r="H7271" s="8">
        <v>135445</v>
      </c>
      <c r="I7271" t="s">
        <v>22</v>
      </c>
      <c r="J7271" t="s">
        <v>7295</v>
      </c>
      <c r="K7271" s="8">
        <f>(Table1[[#This Row],[Actual Amount]]-Table1[[#This Row],[Budget Amount]])</f>
        <v>10998</v>
      </c>
      <c r="L7271" s="10">
        <f>(Table1[[#This Row],[Actual Amount]]-Table1[[#This Row],[Budget Amount]]) / Table1[[#This Row],[Budget Amount]]</f>
        <v>8.8374970871133898E-2</v>
      </c>
    </row>
    <row r="7272" spans="1:12">
      <c r="A7272" s="6">
        <v>44877</v>
      </c>
      <c r="B7272" s="6" t="str">
        <f>TEXT(Table1[[#This Row],[Date]],"mm")</f>
        <v>11</v>
      </c>
      <c r="C7272" s="6" t="str">
        <f>TEXT(Table1[[#This Row],[Date]],"yyyy")</f>
        <v>2022</v>
      </c>
      <c r="D7272" t="s">
        <v>8</v>
      </c>
      <c r="E7272" t="s">
        <v>9</v>
      </c>
      <c r="F7272" t="s">
        <v>20</v>
      </c>
      <c r="G7272" s="8">
        <v>114384</v>
      </c>
      <c r="H7272" s="8">
        <v>27338</v>
      </c>
      <c r="I7272" t="s">
        <v>22</v>
      </c>
      <c r="J7272" t="s">
        <v>7296</v>
      </c>
      <c r="K7272" s="8">
        <f>(Table1[[#This Row],[Actual Amount]]-Table1[[#This Row],[Budget Amount]])</f>
        <v>-87046</v>
      </c>
      <c r="L7272" s="10">
        <f>(Table1[[#This Row],[Actual Amount]]-Table1[[#This Row],[Budget Amount]]) / Table1[[#This Row],[Budget Amount]]</f>
        <v>-0.76099804168415164</v>
      </c>
    </row>
    <row r="7273" spans="1:12">
      <c r="A7273" s="6">
        <v>44219</v>
      </c>
      <c r="B7273" s="6" t="str">
        <f>TEXT(Table1[[#This Row],[Date]],"mm")</f>
        <v>01</v>
      </c>
      <c r="C7273" s="6" t="str">
        <f>TEXT(Table1[[#This Row],[Date]],"yyyy")</f>
        <v>2021</v>
      </c>
      <c r="D7273" t="s">
        <v>27</v>
      </c>
      <c r="E7273" t="s">
        <v>19</v>
      </c>
      <c r="F7273" t="s">
        <v>10</v>
      </c>
      <c r="G7273" s="8">
        <v>148818</v>
      </c>
      <c r="H7273" s="8">
        <v>16455</v>
      </c>
      <c r="I7273" t="s">
        <v>16</v>
      </c>
      <c r="J7273" t="s">
        <v>7297</v>
      </c>
      <c r="K7273" s="8">
        <f>(Table1[[#This Row],[Actual Amount]]-Table1[[#This Row],[Budget Amount]])</f>
        <v>-132363</v>
      </c>
      <c r="L7273" s="10">
        <f>(Table1[[#This Row],[Actual Amount]]-Table1[[#This Row],[Budget Amount]]) / Table1[[#This Row],[Budget Amount]]</f>
        <v>-0.88942869814135384</v>
      </c>
    </row>
    <row r="7274" spans="1:12">
      <c r="A7274" s="6">
        <v>45267</v>
      </c>
      <c r="B7274" s="6" t="str">
        <f>TEXT(Table1[[#This Row],[Date]],"mm")</f>
        <v>12</v>
      </c>
      <c r="C7274" s="6" t="str">
        <f>TEXT(Table1[[#This Row],[Date]],"yyyy")</f>
        <v>2023</v>
      </c>
      <c r="D7274" t="s">
        <v>13</v>
      </c>
      <c r="E7274" t="s">
        <v>13</v>
      </c>
      <c r="F7274" t="s">
        <v>15</v>
      </c>
      <c r="G7274" s="8">
        <v>99254</v>
      </c>
      <c r="H7274" s="8">
        <v>93211</v>
      </c>
      <c r="I7274" t="s">
        <v>25</v>
      </c>
      <c r="J7274" t="s">
        <v>7298</v>
      </c>
      <c r="K7274" s="8">
        <f>(Table1[[#This Row],[Actual Amount]]-Table1[[#This Row],[Budget Amount]])</f>
        <v>-6043</v>
      </c>
      <c r="L7274" s="10">
        <f>(Table1[[#This Row],[Actual Amount]]-Table1[[#This Row],[Budget Amount]]) / Table1[[#This Row],[Budget Amount]]</f>
        <v>-6.0884196102927841E-2</v>
      </c>
    </row>
    <row r="7275" spans="1:12">
      <c r="A7275" s="6">
        <v>44721</v>
      </c>
      <c r="B7275" s="6" t="str">
        <f>TEXT(Table1[[#This Row],[Date]],"mm")</f>
        <v>06</v>
      </c>
      <c r="C7275" s="6" t="str">
        <f>TEXT(Table1[[#This Row],[Date]],"yyyy")</f>
        <v>2022</v>
      </c>
      <c r="D7275" t="s">
        <v>18</v>
      </c>
      <c r="E7275" t="s">
        <v>24</v>
      </c>
      <c r="F7275" t="s">
        <v>20</v>
      </c>
      <c r="G7275" s="8">
        <v>118797</v>
      </c>
      <c r="H7275" s="8">
        <v>135742</v>
      </c>
      <c r="I7275" t="s">
        <v>22</v>
      </c>
      <c r="J7275" t="s">
        <v>7299</v>
      </c>
      <c r="K7275" s="8">
        <f>(Table1[[#This Row],[Actual Amount]]-Table1[[#This Row],[Budget Amount]])</f>
        <v>16945</v>
      </c>
      <c r="L7275" s="10">
        <f>(Table1[[#This Row],[Actual Amount]]-Table1[[#This Row],[Budget Amount]]) / Table1[[#This Row],[Budget Amount]]</f>
        <v>0.14263828211150112</v>
      </c>
    </row>
    <row r="7276" spans="1:12">
      <c r="A7276" s="6">
        <v>44925</v>
      </c>
      <c r="B7276" s="6" t="str">
        <f>TEXT(Table1[[#This Row],[Date]],"mm")</f>
        <v>12</v>
      </c>
      <c r="C7276" s="6" t="str">
        <f>TEXT(Table1[[#This Row],[Date]],"yyyy")</f>
        <v>2022</v>
      </c>
      <c r="D7276" t="s">
        <v>18</v>
      </c>
      <c r="E7276" t="s">
        <v>14</v>
      </c>
      <c r="F7276" t="s">
        <v>48</v>
      </c>
      <c r="G7276" s="8">
        <v>34316</v>
      </c>
      <c r="H7276" s="8">
        <v>100805</v>
      </c>
      <c r="I7276" t="s">
        <v>22</v>
      </c>
      <c r="J7276" t="s">
        <v>7300</v>
      </c>
      <c r="K7276" s="8">
        <f>(Table1[[#This Row],[Actual Amount]]-Table1[[#This Row],[Budget Amount]])</f>
        <v>66489</v>
      </c>
      <c r="L7276" s="10">
        <f>(Table1[[#This Row],[Actual Amount]]-Table1[[#This Row],[Budget Amount]]) / Table1[[#This Row],[Budget Amount]]</f>
        <v>1.9375509966196527</v>
      </c>
    </row>
    <row r="7277" spans="1:12">
      <c r="A7277" s="6">
        <v>44340</v>
      </c>
      <c r="B7277" s="6" t="str">
        <f>TEXT(Table1[[#This Row],[Date]],"mm")</f>
        <v>05</v>
      </c>
      <c r="C7277" s="6" t="str">
        <f>TEXT(Table1[[#This Row],[Date]],"yyyy")</f>
        <v>2021</v>
      </c>
      <c r="D7277" t="s">
        <v>31</v>
      </c>
      <c r="E7277" t="s">
        <v>13</v>
      </c>
      <c r="F7277" t="s">
        <v>29</v>
      </c>
      <c r="G7277" s="8">
        <v>67077</v>
      </c>
      <c r="H7277" s="8">
        <v>33805</v>
      </c>
      <c r="I7277" t="s">
        <v>22</v>
      </c>
      <c r="J7277" t="s">
        <v>7301</v>
      </c>
      <c r="K7277" s="8">
        <f>(Table1[[#This Row],[Actual Amount]]-Table1[[#This Row],[Budget Amount]])</f>
        <v>-33272</v>
      </c>
      <c r="L7277" s="10">
        <f>(Table1[[#This Row],[Actual Amount]]-Table1[[#This Row],[Budget Amount]]) / Table1[[#This Row],[Budget Amount]]</f>
        <v>-0.49602695409752973</v>
      </c>
    </row>
    <row r="7278" spans="1:12">
      <c r="A7278" s="6">
        <v>44864</v>
      </c>
      <c r="B7278" s="6" t="str">
        <f>TEXT(Table1[[#This Row],[Date]],"mm")</f>
        <v>10</v>
      </c>
      <c r="C7278" s="6" t="str">
        <f>TEXT(Table1[[#This Row],[Date]],"yyyy")</f>
        <v>2022</v>
      </c>
      <c r="D7278" t="s">
        <v>8</v>
      </c>
      <c r="E7278" t="s">
        <v>19</v>
      </c>
      <c r="F7278" t="s">
        <v>15</v>
      </c>
      <c r="G7278" s="8">
        <v>38880</v>
      </c>
      <c r="H7278" s="8">
        <v>125704</v>
      </c>
      <c r="I7278" t="s">
        <v>16</v>
      </c>
      <c r="J7278" t="s">
        <v>7302</v>
      </c>
      <c r="K7278" s="8">
        <f>(Table1[[#This Row],[Actual Amount]]-Table1[[#This Row],[Budget Amount]])</f>
        <v>86824</v>
      </c>
      <c r="L7278" s="10">
        <f>(Table1[[#This Row],[Actual Amount]]-Table1[[#This Row],[Budget Amount]]) / Table1[[#This Row],[Budget Amount]]</f>
        <v>2.2331275720164609</v>
      </c>
    </row>
    <row r="7279" spans="1:12">
      <c r="A7279" s="6">
        <v>44877</v>
      </c>
      <c r="B7279" s="6" t="str">
        <f>TEXT(Table1[[#This Row],[Date]],"mm")</f>
        <v>11</v>
      </c>
      <c r="C7279" s="6" t="str">
        <f>TEXT(Table1[[#This Row],[Date]],"yyyy")</f>
        <v>2022</v>
      </c>
      <c r="D7279" t="s">
        <v>8</v>
      </c>
      <c r="E7279" t="s">
        <v>13</v>
      </c>
      <c r="F7279" t="s">
        <v>29</v>
      </c>
      <c r="G7279" s="8">
        <v>45950</v>
      </c>
      <c r="H7279" s="8">
        <v>64109</v>
      </c>
      <c r="I7279" t="s">
        <v>25</v>
      </c>
      <c r="J7279" t="s">
        <v>7303</v>
      </c>
      <c r="K7279" s="8">
        <f>(Table1[[#This Row],[Actual Amount]]-Table1[[#This Row],[Budget Amount]])</f>
        <v>18159</v>
      </c>
      <c r="L7279" s="10">
        <f>(Table1[[#This Row],[Actual Amount]]-Table1[[#This Row],[Budget Amount]]) / Table1[[#This Row],[Budget Amount]]</f>
        <v>0.39519042437431989</v>
      </c>
    </row>
    <row r="7280" spans="1:12">
      <c r="A7280" s="6">
        <v>45169</v>
      </c>
      <c r="B7280" s="6" t="str">
        <f>TEXT(Table1[[#This Row],[Date]],"mm")</f>
        <v>08</v>
      </c>
      <c r="C7280" s="6" t="str">
        <f>TEXT(Table1[[#This Row],[Date]],"yyyy")</f>
        <v>2023</v>
      </c>
      <c r="D7280" t="s">
        <v>27</v>
      </c>
      <c r="E7280" t="s">
        <v>14</v>
      </c>
      <c r="F7280" t="s">
        <v>15</v>
      </c>
      <c r="G7280" s="8">
        <v>30829</v>
      </c>
      <c r="H7280" s="8">
        <v>94053</v>
      </c>
      <c r="I7280" t="s">
        <v>22</v>
      </c>
      <c r="J7280" t="s">
        <v>7304</v>
      </c>
      <c r="K7280" s="8">
        <f>(Table1[[#This Row],[Actual Amount]]-Table1[[#This Row],[Budget Amount]])</f>
        <v>63224</v>
      </c>
      <c r="L7280" s="10">
        <f>(Table1[[#This Row],[Actual Amount]]-Table1[[#This Row],[Budget Amount]]) / Table1[[#This Row],[Budget Amount]]</f>
        <v>2.0507963281326025</v>
      </c>
    </row>
    <row r="7281" spans="1:12">
      <c r="A7281" s="6">
        <v>44995</v>
      </c>
      <c r="B7281" s="6" t="str">
        <f>TEXT(Table1[[#This Row],[Date]],"mm")</f>
        <v>03</v>
      </c>
      <c r="C7281" s="6" t="str">
        <f>TEXT(Table1[[#This Row],[Date]],"yyyy")</f>
        <v>2023</v>
      </c>
      <c r="D7281" t="s">
        <v>27</v>
      </c>
      <c r="E7281" t="s">
        <v>19</v>
      </c>
      <c r="F7281" t="s">
        <v>48</v>
      </c>
      <c r="G7281" s="8">
        <v>105564</v>
      </c>
      <c r="H7281" s="8">
        <v>29144</v>
      </c>
      <c r="I7281" t="s">
        <v>11</v>
      </c>
      <c r="J7281" t="s">
        <v>7305</v>
      </c>
      <c r="K7281" s="8">
        <f>(Table1[[#This Row],[Actual Amount]]-Table1[[#This Row],[Budget Amount]])</f>
        <v>-76420</v>
      </c>
      <c r="L7281" s="10">
        <f>(Table1[[#This Row],[Actual Amount]]-Table1[[#This Row],[Budget Amount]]) / Table1[[#This Row],[Budget Amount]]</f>
        <v>-0.72392103368572625</v>
      </c>
    </row>
    <row r="7282" spans="1:12">
      <c r="A7282" s="6">
        <v>44281</v>
      </c>
      <c r="B7282" s="6" t="str">
        <f>TEXT(Table1[[#This Row],[Date]],"mm")</f>
        <v>03</v>
      </c>
      <c r="C7282" s="6" t="str">
        <f>TEXT(Table1[[#This Row],[Date]],"yyyy")</f>
        <v>2021</v>
      </c>
      <c r="D7282" t="s">
        <v>18</v>
      </c>
      <c r="E7282" t="s">
        <v>13</v>
      </c>
      <c r="F7282" t="s">
        <v>29</v>
      </c>
      <c r="G7282" s="8">
        <v>70495</v>
      </c>
      <c r="H7282" s="8">
        <v>169109</v>
      </c>
      <c r="I7282" t="s">
        <v>16</v>
      </c>
      <c r="J7282" t="s">
        <v>7306</v>
      </c>
      <c r="K7282" s="8">
        <f>(Table1[[#This Row],[Actual Amount]]-Table1[[#This Row],[Budget Amount]])</f>
        <v>98614</v>
      </c>
      <c r="L7282" s="10">
        <f>(Table1[[#This Row],[Actual Amount]]-Table1[[#This Row],[Budget Amount]]) / Table1[[#This Row],[Budget Amount]]</f>
        <v>1.3988793531456132</v>
      </c>
    </row>
    <row r="7283" spans="1:12">
      <c r="A7283" s="6">
        <v>44612</v>
      </c>
      <c r="B7283" s="6" t="str">
        <f>TEXT(Table1[[#This Row],[Date]],"mm")</f>
        <v>02</v>
      </c>
      <c r="C7283" s="6" t="str">
        <f>TEXT(Table1[[#This Row],[Date]],"yyyy")</f>
        <v>2022</v>
      </c>
      <c r="D7283" t="s">
        <v>8</v>
      </c>
      <c r="E7283" t="s">
        <v>9</v>
      </c>
      <c r="F7283" t="s">
        <v>48</v>
      </c>
      <c r="G7283" s="8">
        <v>83107</v>
      </c>
      <c r="H7283" s="8">
        <v>29249</v>
      </c>
      <c r="I7283" t="s">
        <v>11</v>
      </c>
      <c r="J7283" t="s">
        <v>7307</v>
      </c>
      <c r="K7283" s="8">
        <f>(Table1[[#This Row],[Actual Amount]]-Table1[[#This Row],[Budget Amount]])</f>
        <v>-53858</v>
      </c>
      <c r="L7283" s="10">
        <f>(Table1[[#This Row],[Actual Amount]]-Table1[[#This Row],[Budget Amount]]) / Table1[[#This Row],[Budget Amount]]</f>
        <v>-0.64805612042306904</v>
      </c>
    </row>
    <row r="7284" spans="1:12">
      <c r="A7284" s="6">
        <v>44890</v>
      </c>
      <c r="B7284" s="6" t="str">
        <f>TEXT(Table1[[#This Row],[Date]],"mm")</f>
        <v>11</v>
      </c>
      <c r="C7284" s="6" t="str">
        <f>TEXT(Table1[[#This Row],[Date]],"yyyy")</f>
        <v>2022</v>
      </c>
      <c r="D7284" t="s">
        <v>8</v>
      </c>
      <c r="E7284" t="s">
        <v>9</v>
      </c>
      <c r="F7284" t="s">
        <v>29</v>
      </c>
      <c r="G7284" s="8">
        <v>57068</v>
      </c>
      <c r="H7284" s="8">
        <v>123160</v>
      </c>
      <c r="I7284" t="s">
        <v>25</v>
      </c>
      <c r="J7284" t="s">
        <v>7308</v>
      </c>
      <c r="K7284" s="8">
        <f>(Table1[[#This Row],[Actual Amount]]-Table1[[#This Row],[Budget Amount]])</f>
        <v>66092</v>
      </c>
      <c r="L7284" s="10">
        <f>(Table1[[#This Row],[Actual Amount]]-Table1[[#This Row],[Budget Amount]]) / Table1[[#This Row],[Budget Amount]]</f>
        <v>1.1581271465619962</v>
      </c>
    </row>
    <row r="7285" spans="1:12">
      <c r="A7285" s="6">
        <v>44678</v>
      </c>
      <c r="B7285" s="6" t="str">
        <f>TEXT(Table1[[#This Row],[Date]],"mm")</f>
        <v>04</v>
      </c>
      <c r="C7285" s="6" t="str">
        <f>TEXT(Table1[[#This Row],[Date]],"yyyy")</f>
        <v>2022</v>
      </c>
      <c r="D7285" t="s">
        <v>45</v>
      </c>
      <c r="E7285" t="s">
        <v>24</v>
      </c>
      <c r="F7285" t="s">
        <v>15</v>
      </c>
      <c r="G7285" s="8">
        <v>93271</v>
      </c>
      <c r="H7285" s="8">
        <v>81239</v>
      </c>
      <c r="I7285" t="s">
        <v>16</v>
      </c>
      <c r="J7285" t="s">
        <v>7309</v>
      </c>
      <c r="K7285" s="8">
        <f>(Table1[[#This Row],[Actual Amount]]-Table1[[#This Row],[Budget Amount]])</f>
        <v>-12032</v>
      </c>
      <c r="L7285" s="10">
        <f>(Table1[[#This Row],[Actual Amount]]-Table1[[#This Row],[Budget Amount]]) / Table1[[#This Row],[Budget Amount]]</f>
        <v>-0.12900043957929044</v>
      </c>
    </row>
    <row r="7286" spans="1:12">
      <c r="A7286" s="6">
        <v>44652</v>
      </c>
      <c r="B7286" s="6" t="str">
        <f>TEXT(Table1[[#This Row],[Date]],"mm")</f>
        <v>04</v>
      </c>
      <c r="C7286" s="6" t="str">
        <f>TEXT(Table1[[#This Row],[Date]],"yyyy")</f>
        <v>2022</v>
      </c>
      <c r="D7286" t="s">
        <v>31</v>
      </c>
      <c r="E7286" t="s">
        <v>24</v>
      </c>
      <c r="F7286" t="s">
        <v>48</v>
      </c>
      <c r="G7286" s="8">
        <v>15613</v>
      </c>
      <c r="H7286" s="8">
        <v>39076</v>
      </c>
      <c r="I7286" t="s">
        <v>16</v>
      </c>
      <c r="J7286" t="s">
        <v>7310</v>
      </c>
      <c r="K7286" s="8">
        <f>(Table1[[#This Row],[Actual Amount]]-Table1[[#This Row],[Budget Amount]])</f>
        <v>23463</v>
      </c>
      <c r="L7286" s="10">
        <f>(Table1[[#This Row],[Actual Amount]]-Table1[[#This Row],[Budget Amount]]) / Table1[[#This Row],[Budget Amount]]</f>
        <v>1.5027861397553322</v>
      </c>
    </row>
    <row r="7287" spans="1:12">
      <c r="A7287" s="6">
        <v>45023</v>
      </c>
      <c r="B7287" s="6" t="str">
        <f>TEXT(Table1[[#This Row],[Date]],"mm")</f>
        <v>04</v>
      </c>
      <c r="C7287" s="6" t="str">
        <f>TEXT(Table1[[#This Row],[Date]],"yyyy")</f>
        <v>2023</v>
      </c>
      <c r="D7287" t="s">
        <v>31</v>
      </c>
      <c r="E7287" t="s">
        <v>13</v>
      </c>
      <c r="F7287" t="s">
        <v>15</v>
      </c>
      <c r="G7287" s="8">
        <v>142346</v>
      </c>
      <c r="H7287" s="8">
        <v>118073</v>
      </c>
      <c r="I7287" t="s">
        <v>16</v>
      </c>
      <c r="J7287" t="s">
        <v>7311</v>
      </c>
      <c r="K7287" s="8">
        <f>(Table1[[#This Row],[Actual Amount]]-Table1[[#This Row],[Budget Amount]])</f>
        <v>-24273</v>
      </c>
      <c r="L7287" s="10">
        <f>(Table1[[#This Row],[Actual Amount]]-Table1[[#This Row],[Budget Amount]]) / Table1[[#This Row],[Budget Amount]]</f>
        <v>-0.1705211245837607</v>
      </c>
    </row>
    <row r="7288" spans="1:12">
      <c r="A7288" s="6">
        <v>44493</v>
      </c>
      <c r="B7288" s="6" t="str">
        <f>TEXT(Table1[[#This Row],[Date]],"mm")</f>
        <v>10</v>
      </c>
      <c r="C7288" s="6" t="str">
        <f>TEXT(Table1[[#This Row],[Date]],"yyyy")</f>
        <v>2021</v>
      </c>
      <c r="D7288" t="s">
        <v>18</v>
      </c>
      <c r="E7288" t="s">
        <v>14</v>
      </c>
      <c r="F7288" t="s">
        <v>15</v>
      </c>
      <c r="G7288" s="8">
        <v>47030</v>
      </c>
      <c r="H7288" s="8">
        <v>78210</v>
      </c>
      <c r="I7288" t="s">
        <v>25</v>
      </c>
      <c r="J7288" t="s">
        <v>7312</v>
      </c>
      <c r="K7288" s="8">
        <f>(Table1[[#This Row],[Actual Amount]]-Table1[[#This Row],[Budget Amount]])</f>
        <v>31180</v>
      </c>
      <c r="L7288" s="10">
        <f>(Table1[[#This Row],[Actual Amount]]-Table1[[#This Row],[Budget Amount]]) / Table1[[#This Row],[Budget Amount]]</f>
        <v>0.66298107590899424</v>
      </c>
    </row>
    <row r="7289" spans="1:12">
      <c r="A7289" s="6">
        <v>45146</v>
      </c>
      <c r="B7289" s="6" t="str">
        <f>TEXT(Table1[[#This Row],[Date]],"mm")</f>
        <v>08</v>
      </c>
      <c r="C7289" s="6" t="str">
        <f>TEXT(Table1[[#This Row],[Date]],"yyyy")</f>
        <v>2023</v>
      </c>
      <c r="D7289" t="s">
        <v>13</v>
      </c>
      <c r="E7289" t="s">
        <v>9</v>
      </c>
      <c r="F7289" t="s">
        <v>29</v>
      </c>
      <c r="G7289" s="8">
        <v>103726</v>
      </c>
      <c r="H7289" s="8">
        <v>45098</v>
      </c>
      <c r="I7289" t="s">
        <v>11</v>
      </c>
      <c r="J7289" t="s">
        <v>7313</v>
      </c>
      <c r="K7289" s="8">
        <f>(Table1[[#This Row],[Actual Amount]]-Table1[[#This Row],[Budget Amount]])</f>
        <v>-58628</v>
      </c>
      <c r="L7289" s="10">
        <f>(Table1[[#This Row],[Actual Amount]]-Table1[[#This Row],[Budget Amount]]) / Table1[[#This Row],[Budget Amount]]</f>
        <v>-0.56521990629157592</v>
      </c>
    </row>
    <row r="7290" spans="1:12">
      <c r="A7290" s="6">
        <v>44876</v>
      </c>
      <c r="B7290" s="6" t="str">
        <f>TEXT(Table1[[#This Row],[Date]],"mm")</f>
        <v>11</v>
      </c>
      <c r="C7290" s="6" t="str">
        <f>TEXT(Table1[[#This Row],[Date]],"yyyy")</f>
        <v>2022</v>
      </c>
      <c r="D7290" t="s">
        <v>8</v>
      </c>
      <c r="E7290" t="s">
        <v>33</v>
      </c>
      <c r="F7290" t="s">
        <v>29</v>
      </c>
      <c r="G7290" s="8">
        <v>65119</v>
      </c>
      <c r="H7290" s="8">
        <v>59293</v>
      </c>
      <c r="I7290" t="s">
        <v>22</v>
      </c>
      <c r="J7290" t="s">
        <v>7314</v>
      </c>
      <c r="K7290" s="8">
        <f>(Table1[[#This Row],[Actual Amount]]-Table1[[#This Row],[Budget Amount]])</f>
        <v>-5826</v>
      </c>
      <c r="L7290" s="10">
        <f>(Table1[[#This Row],[Actual Amount]]-Table1[[#This Row],[Budget Amount]]) / Table1[[#This Row],[Budget Amount]]</f>
        <v>-8.9466975844223653E-2</v>
      </c>
    </row>
    <row r="7291" spans="1:12">
      <c r="A7291" s="6">
        <v>44574</v>
      </c>
      <c r="B7291" s="6" t="str">
        <f>TEXT(Table1[[#This Row],[Date]],"mm")</f>
        <v>01</v>
      </c>
      <c r="C7291" s="6" t="str">
        <f>TEXT(Table1[[#This Row],[Date]],"yyyy")</f>
        <v>2022</v>
      </c>
      <c r="D7291" t="s">
        <v>45</v>
      </c>
      <c r="E7291" t="s">
        <v>24</v>
      </c>
      <c r="F7291" t="s">
        <v>48</v>
      </c>
      <c r="G7291" s="8">
        <v>95654</v>
      </c>
      <c r="H7291" s="8">
        <v>68230</v>
      </c>
      <c r="I7291" t="s">
        <v>25</v>
      </c>
      <c r="J7291" t="s">
        <v>7315</v>
      </c>
      <c r="K7291" s="8">
        <f>(Table1[[#This Row],[Actual Amount]]-Table1[[#This Row],[Budget Amount]])</f>
        <v>-27424</v>
      </c>
      <c r="L7291" s="10">
        <f>(Table1[[#This Row],[Actual Amount]]-Table1[[#This Row],[Budget Amount]]) / Table1[[#This Row],[Budget Amount]]</f>
        <v>-0.28669998118217743</v>
      </c>
    </row>
    <row r="7292" spans="1:12">
      <c r="A7292" s="6">
        <v>44617</v>
      </c>
      <c r="B7292" s="6" t="str">
        <f>TEXT(Table1[[#This Row],[Date]],"mm")</f>
        <v>02</v>
      </c>
      <c r="C7292" s="6" t="str">
        <f>TEXT(Table1[[#This Row],[Date]],"yyyy")</f>
        <v>2022</v>
      </c>
      <c r="D7292" t="s">
        <v>8</v>
      </c>
      <c r="E7292" t="s">
        <v>9</v>
      </c>
      <c r="F7292" t="s">
        <v>20</v>
      </c>
      <c r="G7292" s="8">
        <v>134065</v>
      </c>
      <c r="H7292" s="8">
        <v>145404</v>
      </c>
      <c r="I7292" t="s">
        <v>22</v>
      </c>
      <c r="J7292" t="s">
        <v>7316</v>
      </c>
      <c r="K7292" s="8">
        <f>(Table1[[#This Row],[Actual Amount]]-Table1[[#This Row],[Budget Amount]])</f>
        <v>11339</v>
      </c>
      <c r="L7292" s="10">
        <f>(Table1[[#This Row],[Actual Amount]]-Table1[[#This Row],[Budget Amount]]) / Table1[[#This Row],[Budget Amount]]</f>
        <v>8.4578376160817509E-2</v>
      </c>
    </row>
    <row r="7293" spans="1:12">
      <c r="A7293" s="6">
        <v>44301</v>
      </c>
      <c r="B7293" s="6" t="str">
        <f>TEXT(Table1[[#This Row],[Date]],"mm")</f>
        <v>04</v>
      </c>
      <c r="C7293" s="6" t="str">
        <f>TEXT(Table1[[#This Row],[Date]],"yyyy")</f>
        <v>2021</v>
      </c>
      <c r="D7293" t="s">
        <v>27</v>
      </c>
      <c r="E7293" t="s">
        <v>19</v>
      </c>
      <c r="F7293" t="s">
        <v>10</v>
      </c>
      <c r="G7293" s="8">
        <v>83311</v>
      </c>
      <c r="H7293" s="8">
        <v>102856</v>
      </c>
      <c r="I7293" t="s">
        <v>22</v>
      </c>
      <c r="J7293" t="s">
        <v>7317</v>
      </c>
      <c r="K7293" s="8">
        <f>(Table1[[#This Row],[Actual Amount]]-Table1[[#This Row],[Budget Amount]])</f>
        <v>19545</v>
      </c>
      <c r="L7293" s="10">
        <f>(Table1[[#This Row],[Actual Amount]]-Table1[[#This Row],[Budget Amount]]) / Table1[[#This Row],[Budget Amount]]</f>
        <v>0.2346028735701168</v>
      </c>
    </row>
    <row r="7294" spans="1:12">
      <c r="A7294" s="6">
        <v>44526</v>
      </c>
      <c r="B7294" s="6" t="str">
        <f>TEXT(Table1[[#This Row],[Date]],"mm")</f>
        <v>11</v>
      </c>
      <c r="C7294" s="6" t="str">
        <f>TEXT(Table1[[#This Row],[Date]],"yyyy")</f>
        <v>2021</v>
      </c>
      <c r="D7294" t="s">
        <v>18</v>
      </c>
      <c r="E7294" t="s">
        <v>13</v>
      </c>
      <c r="F7294" t="s">
        <v>29</v>
      </c>
      <c r="G7294" s="8">
        <v>107552</v>
      </c>
      <c r="H7294" s="8">
        <v>54764</v>
      </c>
      <c r="I7294" t="s">
        <v>22</v>
      </c>
      <c r="J7294" t="s">
        <v>7318</v>
      </c>
      <c r="K7294" s="8">
        <f>(Table1[[#This Row],[Actual Amount]]-Table1[[#This Row],[Budget Amount]])</f>
        <v>-52788</v>
      </c>
      <c r="L7294" s="10">
        <f>(Table1[[#This Row],[Actual Amount]]-Table1[[#This Row],[Budget Amount]]) / Table1[[#This Row],[Budget Amount]]</f>
        <v>-0.49081374590895566</v>
      </c>
    </row>
    <row r="7295" spans="1:12">
      <c r="A7295" s="6">
        <v>44635</v>
      </c>
      <c r="B7295" s="6" t="str">
        <f>TEXT(Table1[[#This Row],[Date]],"mm")</f>
        <v>03</v>
      </c>
      <c r="C7295" s="6" t="str">
        <f>TEXT(Table1[[#This Row],[Date]],"yyyy")</f>
        <v>2022</v>
      </c>
      <c r="D7295" t="s">
        <v>13</v>
      </c>
      <c r="E7295" t="s">
        <v>9</v>
      </c>
      <c r="F7295" t="s">
        <v>15</v>
      </c>
      <c r="G7295" s="8">
        <v>133754</v>
      </c>
      <c r="H7295" s="8">
        <v>73501</v>
      </c>
      <c r="I7295" t="s">
        <v>16</v>
      </c>
      <c r="J7295" t="s">
        <v>7319</v>
      </c>
      <c r="K7295" s="8">
        <f>(Table1[[#This Row],[Actual Amount]]-Table1[[#This Row],[Budget Amount]])</f>
        <v>-60253</v>
      </c>
      <c r="L7295" s="10">
        <f>(Table1[[#This Row],[Actual Amount]]-Table1[[#This Row],[Budget Amount]]) / Table1[[#This Row],[Budget Amount]]</f>
        <v>-0.4504762474393289</v>
      </c>
    </row>
    <row r="7296" spans="1:12">
      <c r="A7296" s="6">
        <v>44578</v>
      </c>
      <c r="B7296" s="6" t="str">
        <f>TEXT(Table1[[#This Row],[Date]],"mm")</f>
        <v>01</v>
      </c>
      <c r="C7296" s="6" t="str">
        <f>TEXT(Table1[[#This Row],[Date]],"yyyy")</f>
        <v>2022</v>
      </c>
      <c r="D7296" t="s">
        <v>31</v>
      </c>
      <c r="E7296" t="s">
        <v>9</v>
      </c>
      <c r="F7296" t="s">
        <v>10</v>
      </c>
      <c r="G7296" s="8">
        <v>42279</v>
      </c>
      <c r="H7296" s="8">
        <v>28495</v>
      </c>
      <c r="I7296" t="s">
        <v>16</v>
      </c>
      <c r="J7296" t="s">
        <v>7320</v>
      </c>
      <c r="K7296" s="8">
        <f>(Table1[[#This Row],[Actual Amount]]-Table1[[#This Row],[Budget Amount]])</f>
        <v>-13784</v>
      </c>
      <c r="L7296" s="10">
        <f>(Table1[[#This Row],[Actual Amount]]-Table1[[#This Row],[Budget Amount]]) / Table1[[#This Row],[Budget Amount]]</f>
        <v>-0.32602474041486318</v>
      </c>
    </row>
    <row r="7297" spans="1:12">
      <c r="A7297" s="6">
        <v>44334</v>
      </c>
      <c r="B7297" s="6" t="str">
        <f>TEXT(Table1[[#This Row],[Date]],"mm")</f>
        <v>05</v>
      </c>
      <c r="C7297" s="6" t="str">
        <f>TEXT(Table1[[#This Row],[Date]],"yyyy")</f>
        <v>2021</v>
      </c>
      <c r="D7297" t="s">
        <v>8</v>
      </c>
      <c r="E7297" t="s">
        <v>13</v>
      </c>
      <c r="F7297" t="s">
        <v>48</v>
      </c>
      <c r="G7297" s="8">
        <v>64690</v>
      </c>
      <c r="H7297" s="8">
        <v>32939</v>
      </c>
      <c r="I7297" t="s">
        <v>11</v>
      </c>
      <c r="J7297" t="s">
        <v>7321</v>
      </c>
      <c r="K7297" s="8">
        <f>(Table1[[#This Row],[Actual Amount]]-Table1[[#This Row],[Budget Amount]])</f>
        <v>-31751</v>
      </c>
      <c r="L7297" s="10">
        <f>(Table1[[#This Row],[Actual Amount]]-Table1[[#This Row],[Budget Amount]]) / Table1[[#This Row],[Budget Amount]]</f>
        <v>-0.49081774617406093</v>
      </c>
    </row>
    <row r="7298" spans="1:12">
      <c r="A7298" s="6">
        <v>45139</v>
      </c>
      <c r="B7298" s="6" t="str">
        <f>TEXT(Table1[[#This Row],[Date]],"mm")</f>
        <v>08</v>
      </c>
      <c r="C7298" s="6" t="str">
        <f>TEXT(Table1[[#This Row],[Date]],"yyyy")</f>
        <v>2023</v>
      </c>
      <c r="D7298" t="s">
        <v>13</v>
      </c>
      <c r="E7298" t="s">
        <v>24</v>
      </c>
      <c r="F7298" t="s">
        <v>10</v>
      </c>
      <c r="G7298" s="8">
        <v>129190</v>
      </c>
      <c r="H7298" s="8">
        <v>125145</v>
      </c>
      <c r="I7298" t="s">
        <v>25</v>
      </c>
      <c r="J7298" t="s">
        <v>7322</v>
      </c>
      <c r="K7298" s="8">
        <f>(Table1[[#This Row],[Actual Amount]]-Table1[[#This Row],[Budget Amount]])</f>
        <v>-4045</v>
      </c>
      <c r="L7298" s="10">
        <f>(Table1[[#This Row],[Actual Amount]]-Table1[[#This Row],[Budget Amount]]) / Table1[[#This Row],[Budget Amount]]</f>
        <v>-3.1310472946822508E-2</v>
      </c>
    </row>
    <row r="7299" spans="1:12">
      <c r="A7299" s="6">
        <v>45039</v>
      </c>
      <c r="B7299" s="6" t="str">
        <f>TEXT(Table1[[#This Row],[Date]],"mm")</f>
        <v>04</v>
      </c>
      <c r="C7299" s="6" t="str">
        <f>TEXT(Table1[[#This Row],[Date]],"yyyy")</f>
        <v>2023</v>
      </c>
      <c r="D7299" t="s">
        <v>18</v>
      </c>
      <c r="E7299" t="s">
        <v>24</v>
      </c>
      <c r="F7299" t="s">
        <v>10</v>
      </c>
      <c r="G7299" s="8">
        <v>120996</v>
      </c>
      <c r="H7299" s="8">
        <v>30701</v>
      </c>
      <c r="I7299" t="s">
        <v>22</v>
      </c>
      <c r="J7299" t="s">
        <v>7323</v>
      </c>
      <c r="K7299" s="8">
        <f>(Table1[[#This Row],[Actual Amount]]-Table1[[#This Row],[Budget Amount]])</f>
        <v>-90295</v>
      </c>
      <c r="L7299" s="10">
        <f>(Table1[[#This Row],[Actual Amount]]-Table1[[#This Row],[Budget Amount]]) / Table1[[#This Row],[Budget Amount]]</f>
        <v>-0.7462643393170022</v>
      </c>
    </row>
    <row r="7300" spans="1:12">
      <c r="A7300" s="6">
        <v>44466</v>
      </c>
      <c r="B7300" s="6" t="str">
        <f>TEXT(Table1[[#This Row],[Date]],"mm")</f>
        <v>09</v>
      </c>
      <c r="C7300" s="6" t="str">
        <f>TEXT(Table1[[#This Row],[Date]],"yyyy")</f>
        <v>2021</v>
      </c>
      <c r="D7300" t="s">
        <v>31</v>
      </c>
      <c r="E7300" t="s">
        <v>33</v>
      </c>
      <c r="F7300" t="s">
        <v>20</v>
      </c>
      <c r="G7300" s="8">
        <v>79906</v>
      </c>
      <c r="H7300" s="8">
        <v>92153</v>
      </c>
      <c r="I7300" t="s">
        <v>25</v>
      </c>
      <c r="J7300" t="s">
        <v>7324</v>
      </c>
      <c r="K7300" s="8">
        <f>(Table1[[#This Row],[Actual Amount]]-Table1[[#This Row],[Budget Amount]])</f>
        <v>12247</v>
      </c>
      <c r="L7300" s="10">
        <f>(Table1[[#This Row],[Actual Amount]]-Table1[[#This Row],[Budget Amount]]) / Table1[[#This Row],[Budget Amount]]</f>
        <v>0.15326758941756563</v>
      </c>
    </row>
    <row r="7301" spans="1:12">
      <c r="A7301" s="6">
        <v>44592</v>
      </c>
      <c r="B7301" s="6" t="str">
        <f>TEXT(Table1[[#This Row],[Date]],"mm")</f>
        <v>01</v>
      </c>
      <c r="C7301" s="6" t="str">
        <f>TEXT(Table1[[#This Row],[Date]],"yyyy")</f>
        <v>2022</v>
      </c>
      <c r="D7301" t="s">
        <v>8</v>
      </c>
      <c r="E7301" t="s">
        <v>33</v>
      </c>
      <c r="F7301" t="s">
        <v>20</v>
      </c>
      <c r="G7301" s="8">
        <v>29782</v>
      </c>
      <c r="H7301" s="8">
        <v>121693</v>
      </c>
      <c r="I7301" t="s">
        <v>25</v>
      </c>
      <c r="J7301" t="s">
        <v>7325</v>
      </c>
      <c r="K7301" s="8">
        <f>(Table1[[#This Row],[Actual Amount]]-Table1[[#This Row],[Budget Amount]])</f>
        <v>91911</v>
      </c>
      <c r="L7301" s="10">
        <f>(Table1[[#This Row],[Actual Amount]]-Table1[[#This Row],[Budget Amount]]) / Table1[[#This Row],[Budget Amount]]</f>
        <v>3.0861258478275468</v>
      </c>
    </row>
    <row r="7302" spans="1:12">
      <c r="A7302" s="6">
        <v>45109</v>
      </c>
      <c r="B7302" s="6" t="str">
        <f>TEXT(Table1[[#This Row],[Date]],"mm")</f>
        <v>07</v>
      </c>
      <c r="C7302" s="6" t="str">
        <f>TEXT(Table1[[#This Row],[Date]],"yyyy")</f>
        <v>2023</v>
      </c>
      <c r="D7302" t="s">
        <v>45</v>
      </c>
      <c r="E7302" t="s">
        <v>24</v>
      </c>
      <c r="F7302" t="s">
        <v>10</v>
      </c>
      <c r="G7302" s="8">
        <v>32829</v>
      </c>
      <c r="H7302" s="8">
        <v>134029</v>
      </c>
      <c r="I7302" t="s">
        <v>25</v>
      </c>
      <c r="J7302" t="s">
        <v>7326</v>
      </c>
      <c r="K7302" s="8">
        <f>(Table1[[#This Row],[Actual Amount]]-Table1[[#This Row],[Budget Amount]])</f>
        <v>101200</v>
      </c>
      <c r="L7302" s="10">
        <f>(Table1[[#This Row],[Actual Amount]]-Table1[[#This Row],[Budget Amount]]) / Table1[[#This Row],[Budget Amount]]</f>
        <v>3.0826403484723874</v>
      </c>
    </row>
    <row r="7303" spans="1:12">
      <c r="A7303" s="6">
        <v>44660</v>
      </c>
      <c r="B7303" s="6" t="str">
        <f>TEXT(Table1[[#This Row],[Date]],"mm")</f>
        <v>04</v>
      </c>
      <c r="C7303" s="6" t="str">
        <f>TEXT(Table1[[#This Row],[Date]],"yyyy")</f>
        <v>2022</v>
      </c>
      <c r="D7303" t="s">
        <v>18</v>
      </c>
      <c r="E7303" t="s">
        <v>24</v>
      </c>
      <c r="F7303" t="s">
        <v>20</v>
      </c>
      <c r="G7303" s="8">
        <v>141404</v>
      </c>
      <c r="H7303" s="8">
        <v>168278</v>
      </c>
      <c r="I7303" t="s">
        <v>16</v>
      </c>
      <c r="J7303" t="s">
        <v>7327</v>
      </c>
      <c r="K7303" s="8">
        <f>(Table1[[#This Row],[Actual Amount]]-Table1[[#This Row],[Budget Amount]])</f>
        <v>26874</v>
      </c>
      <c r="L7303" s="10">
        <f>(Table1[[#This Row],[Actual Amount]]-Table1[[#This Row],[Budget Amount]]) / Table1[[#This Row],[Budget Amount]]</f>
        <v>0.19005120081468699</v>
      </c>
    </row>
    <row r="7304" spans="1:12">
      <c r="A7304" s="6">
        <v>44646</v>
      </c>
      <c r="B7304" s="6" t="str">
        <f>TEXT(Table1[[#This Row],[Date]],"mm")</f>
        <v>03</v>
      </c>
      <c r="C7304" s="6" t="str">
        <f>TEXT(Table1[[#This Row],[Date]],"yyyy")</f>
        <v>2022</v>
      </c>
      <c r="D7304" t="s">
        <v>8</v>
      </c>
      <c r="E7304" t="s">
        <v>24</v>
      </c>
      <c r="F7304" t="s">
        <v>20</v>
      </c>
      <c r="G7304" s="8">
        <v>51986</v>
      </c>
      <c r="H7304" s="8">
        <v>162128</v>
      </c>
      <c r="I7304" t="s">
        <v>22</v>
      </c>
      <c r="J7304" t="s">
        <v>7328</v>
      </c>
      <c r="K7304" s="8">
        <f>(Table1[[#This Row],[Actual Amount]]-Table1[[#This Row],[Budget Amount]])</f>
        <v>110142</v>
      </c>
      <c r="L7304" s="10">
        <f>(Table1[[#This Row],[Actual Amount]]-Table1[[#This Row],[Budget Amount]]) / Table1[[#This Row],[Budget Amount]]</f>
        <v>2.118685800023083</v>
      </c>
    </row>
    <row r="7305" spans="1:12">
      <c r="A7305" s="6">
        <v>44216</v>
      </c>
      <c r="B7305" s="6" t="str">
        <f>TEXT(Table1[[#This Row],[Date]],"mm")</f>
        <v>01</v>
      </c>
      <c r="C7305" s="6" t="str">
        <f>TEXT(Table1[[#This Row],[Date]],"yyyy")</f>
        <v>2021</v>
      </c>
      <c r="D7305" t="s">
        <v>31</v>
      </c>
      <c r="E7305" t="s">
        <v>24</v>
      </c>
      <c r="F7305" t="s">
        <v>10</v>
      </c>
      <c r="G7305" s="8">
        <v>62385</v>
      </c>
      <c r="H7305" s="8">
        <v>51129</v>
      </c>
      <c r="I7305" t="s">
        <v>22</v>
      </c>
      <c r="J7305" t="s">
        <v>7329</v>
      </c>
      <c r="K7305" s="8">
        <f>(Table1[[#This Row],[Actual Amount]]-Table1[[#This Row],[Budget Amount]])</f>
        <v>-11256</v>
      </c>
      <c r="L7305" s="10">
        <f>(Table1[[#This Row],[Actual Amount]]-Table1[[#This Row],[Budget Amount]]) / Table1[[#This Row],[Budget Amount]]</f>
        <v>-0.18042798749699446</v>
      </c>
    </row>
    <row r="7306" spans="1:12">
      <c r="A7306" s="6">
        <v>44435</v>
      </c>
      <c r="B7306" s="6" t="str">
        <f>TEXT(Table1[[#This Row],[Date]],"mm")</f>
        <v>08</v>
      </c>
      <c r="C7306" s="6" t="str">
        <f>TEXT(Table1[[#This Row],[Date]],"yyyy")</f>
        <v>2021</v>
      </c>
      <c r="D7306" t="s">
        <v>31</v>
      </c>
      <c r="E7306" t="s">
        <v>9</v>
      </c>
      <c r="F7306" t="s">
        <v>29</v>
      </c>
      <c r="G7306" s="8">
        <v>28616</v>
      </c>
      <c r="H7306" s="8">
        <v>143395</v>
      </c>
      <c r="I7306" t="s">
        <v>25</v>
      </c>
      <c r="J7306" t="s">
        <v>7330</v>
      </c>
      <c r="K7306" s="8">
        <f>(Table1[[#This Row],[Actual Amount]]-Table1[[#This Row],[Budget Amount]])</f>
        <v>114779</v>
      </c>
      <c r="L7306" s="10">
        <f>(Table1[[#This Row],[Actual Amount]]-Table1[[#This Row],[Budget Amount]]) / Table1[[#This Row],[Budget Amount]]</f>
        <v>4.0110078277886494</v>
      </c>
    </row>
    <row r="7307" spans="1:12">
      <c r="A7307" s="6">
        <v>44614</v>
      </c>
      <c r="B7307" s="6" t="str">
        <f>TEXT(Table1[[#This Row],[Date]],"mm")</f>
        <v>02</v>
      </c>
      <c r="C7307" s="6" t="str">
        <f>TEXT(Table1[[#This Row],[Date]],"yyyy")</f>
        <v>2022</v>
      </c>
      <c r="D7307" t="s">
        <v>45</v>
      </c>
      <c r="E7307" t="s">
        <v>33</v>
      </c>
      <c r="F7307" t="s">
        <v>20</v>
      </c>
      <c r="G7307" s="8">
        <v>63109</v>
      </c>
      <c r="H7307" s="8">
        <v>103406</v>
      </c>
      <c r="I7307" t="s">
        <v>11</v>
      </c>
      <c r="J7307" t="s">
        <v>7331</v>
      </c>
      <c r="K7307" s="8">
        <f>(Table1[[#This Row],[Actual Amount]]-Table1[[#This Row],[Budget Amount]])</f>
        <v>40297</v>
      </c>
      <c r="L7307" s="10">
        <f>(Table1[[#This Row],[Actual Amount]]-Table1[[#This Row],[Budget Amount]]) / Table1[[#This Row],[Budget Amount]]</f>
        <v>0.63853016210049285</v>
      </c>
    </row>
    <row r="7308" spans="1:12">
      <c r="A7308" s="6">
        <v>45251</v>
      </c>
      <c r="B7308" s="6" t="str">
        <f>TEXT(Table1[[#This Row],[Date]],"mm")</f>
        <v>11</v>
      </c>
      <c r="C7308" s="6" t="str">
        <f>TEXT(Table1[[#This Row],[Date]],"yyyy")</f>
        <v>2023</v>
      </c>
      <c r="D7308" t="s">
        <v>18</v>
      </c>
      <c r="E7308" t="s">
        <v>13</v>
      </c>
      <c r="F7308" t="s">
        <v>10</v>
      </c>
      <c r="G7308" s="8">
        <v>102729</v>
      </c>
      <c r="H7308" s="8">
        <v>87754</v>
      </c>
      <c r="I7308" t="s">
        <v>16</v>
      </c>
      <c r="J7308" t="s">
        <v>7332</v>
      </c>
      <c r="K7308" s="8">
        <f>(Table1[[#This Row],[Actual Amount]]-Table1[[#This Row],[Budget Amount]])</f>
        <v>-14975</v>
      </c>
      <c r="L7308" s="10">
        <f>(Table1[[#This Row],[Actual Amount]]-Table1[[#This Row],[Budget Amount]]) / Table1[[#This Row],[Budget Amount]]</f>
        <v>-0.14577188525148693</v>
      </c>
    </row>
    <row r="7309" spans="1:12">
      <c r="A7309" s="6">
        <v>44382</v>
      </c>
      <c r="B7309" s="6" t="str">
        <f>TEXT(Table1[[#This Row],[Date]],"mm")</f>
        <v>07</v>
      </c>
      <c r="C7309" s="6" t="str">
        <f>TEXT(Table1[[#This Row],[Date]],"yyyy")</f>
        <v>2021</v>
      </c>
      <c r="D7309" t="s">
        <v>18</v>
      </c>
      <c r="E7309" t="s">
        <v>14</v>
      </c>
      <c r="F7309" t="s">
        <v>29</v>
      </c>
      <c r="G7309" s="8">
        <v>15282</v>
      </c>
      <c r="H7309" s="8">
        <v>151374</v>
      </c>
      <c r="I7309" t="s">
        <v>25</v>
      </c>
      <c r="J7309" t="s">
        <v>7333</v>
      </c>
      <c r="K7309" s="8">
        <f>(Table1[[#This Row],[Actual Amount]]-Table1[[#This Row],[Budget Amount]])</f>
        <v>136092</v>
      </c>
      <c r="L7309" s="10">
        <f>(Table1[[#This Row],[Actual Amount]]-Table1[[#This Row],[Budget Amount]]) / Table1[[#This Row],[Budget Amount]]</f>
        <v>8.9053788771103264</v>
      </c>
    </row>
    <row r="7310" spans="1:12">
      <c r="A7310" s="6">
        <v>44449</v>
      </c>
      <c r="B7310" s="6" t="str">
        <f>TEXT(Table1[[#This Row],[Date]],"mm")</f>
        <v>09</v>
      </c>
      <c r="C7310" s="6" t="str">
        <f>TEXT(Table1[[#This Row],[Date]],"yyyy")</f>
        <v>2021</v>
      </c>
      <c r="D7310" t="s">
        <v>13</v>
      </c>
      <c r="E7310" t="s">
        <v>13</v>
      </c>
      <c r="F7310" t="s">
        <v>20</v>
      </c>
      <c r="G7310" s="8">
        <v>31524</v>
      </c>
      <c r="H7310" s="8">
        <v>86426</v>
      </c>
      <c r="I7310" t="s">
        <v>25</v>
      </c>
      <c r="J7310" t="s">
        <v>7334</v>
      </c>
      <c r="K7310" s="8">
        <f>(Table1[[#This Row],[Actual Amount]]-Table1[[#This Row],[Budget Amount]])</f>
        <v>54902</v>
      </c>
      <c r="L7310" s="10">
        <f>(Table1[[#This Row],[Actual Amount]]-Table1[[#This Row],[Budget Amount]]) / Table1[[#This Row],[Budget Amount]]</f>
        <v>1.7415937063824387</v>
      </c>
    </row>
    <row r="7311" spans="1:12">
      <c r="A7311" s="6">
        <v>44215</v>
      </c>
      <c r="B7311" s="6" t="str">
        <f>TEXT(Table1[[#This Row],[Date]],"mm")</f>
        <v>01</v>
      </c>
      <c r="C7311" s="6" t="str">
        <f>TEXT(Table1[[#This Row],[Date]],"yyyy")</f>
        <v>2021</v>
      </c>
      <c r="D7311" t="s">
        <v>8</v>
      </c>
      <c r="E7311" t="s">
        <v>19</v>
      </c>
      <c r="F7311" t="s">
        <v>10</v>
      </c>
      <c r="G7311" s="8">
        <v>17744</v>
      </c>
      <c r="H7311" s="8">
        <v>127713</v>
      </c>
      <c r="I7311" t="s">
        <v>22</v>
      </c>
      <c r="J7311" t="s">
        <v>7335</v>
      </c>
      <c r="K7311" s="8">
        <f>(Table1[[#This Row],[Actual Amount]]-Table1[[#This Row],[Budget Amount]])</f>
        <v>109969</v>
      </c>
      <c r="L7311" s="10">
        <f>(Table1[[#This Row],[Actual Amount]]-Table1[[#This Row],[Budget Amount]]) / Table1[[#This Row],[Budget Amount]]</f>
        <v>6.1975315599639318</v>
      </c>
    </row>
    <row r="7312" spans="1:12">
      <c r="A7312" s="6">
        <v>44908</v>
      </c>
      <c r="B7312" s="6" t="str">
        <f>TEXT(Table1[[#This Row],[Date]],"mm")</f>
        <v>12</v>
      </c>
      <c r="C7312" s="6" t="str">
        <f>TEXT(Table1[[#This Row],[Date]],"yyyy")</f>
        <v>2022</v>
      </c>
      <c r="D7312" t="s">
        <v>13</v>
      </c>
      <c r="E7312" t="s">
        <v>14</v>
      </c>
      <c r="F7312" t="s">
        <v>20</v>
      </c>
      <c r="G7312" s="8">
        <v>146769</v>
      </c>
      <c r="H7312" s="8">
        <v>81019</v>
      </c>
      <c r="I7312" t="s">
        <v>11</v>
      </c>
      <c r="J7312" t="s">
        <v>7336</v>
      </c>
      <c r="K7312" s="8">
        <f>(Table1[[#This Row],[Actual Amount]]-Table1[[#This Row],[Budget Amount]])</f>
        <v>-65750</v>
      </c>
      <c r="L7312" s="10">
        <f>(Table1[[#This Row],[Actual Amount]]-Table1[[#This Row],[Budget Amount]]) / Table1[[#This Row],[Budget Amount]]</f>
        <v>-0.44798288466910585</v>
      </c>
    </row>
    <row r="7313" spans="1:12">
      <c r="A7313" s="6">
        <v>44419</v>
      </c>
      <c r="B7313" s="6" t="str">
        <f>TEXT(Table1[[#This Row],[Date]],"mm")</f>
        <v>08</v>
      </c>
      <c r="C7313" s="6" t="str">
        <f>TEXT(Table1[[#This Row],[Date]],"yyyy")</f>
        <v>2021</v>
      </c>
      <c r="D7313" t="s">
        <v>31</v>
      </c>
      <c r="E7313" t="s">
        <v>9</v>
      </c>
      <c r="F7313" t="s">
        <v>29</v>
      </c>
      <c r="G7313" s="8">
        <v>78905</v>
      </c>
      <c r="H7313" s="8">
        <v>135032</v>
      </c>
      <c r="I7313" t="s">
        <v>25</v>
      </c>
      <c r="J7313" t="s">
        <v>7337</v>
      </c>
      <c r="K7313" s="8">
        <f>(Table1[[#This Row],[Actual Amount]]-Table1[[#This Row],[Budget Amount]])</f>
        <v>56127</v>
      </c>
      <c r="L7313" s="10">
        <f>(Table1[[#This Row],[Actual Amount]]-Table1[[#This Row],[Budget Amount]]) / Table1[[#This Row],[Budget Amount]]</f>
        <v>0.71132374374247509</v>
      </c>
    </row>
    <row r="7314" spans="1:12">
      <c r="A7314" s="6">
        <v>44199</v>
      </c>
      <c r="B7314" s="6" t="str">
        <f>TEXT(Table1[[#This Row],[Date]],"mm")</f>
        <v>01</v>
      </c>
      <c r="C7314" s="6" t="str">
        <f>TEXT(Table1[[#This Row],[Date]],"yyyy")</f>
        <v>2021</v>
      </c>
      <c r="D7314" t="s">
        <v>31</v>
      </c>
      <c r="E7314" t="s">
        <v>19</v>
      </c>
      <c r="F7314" t="s">
        <v>10</v>
      </c>
      <c r="G7314" s="8">
        <v>118482</v>
      </c>
      <c r="H7314" s="8">
        <v>158676</v>
      </c>
      <c r="I7314" t="s">
        <v>11</v>
      </c>
      <c r="J7314" t="s">
        <v>7338</v>
      </c>
      <c r="K7314" s="8">
        <f>(Table1[[#This Row],[Actual Amount]]-Table1[[#This Row],[Budget Amount]])</f>
        <v>40194</v>
      </c>
      <c r="L7314" s="10">
        <f>(Table1[[#This Row],[Actual Amount]]-Table1[[#This Row],[Budget Amount]]) / Table1[[#This Row],[Budget Amount]]</f>
        <v>0.33924140375753281</v>
      </c>
    </row>
    <row r="7315" spans="1:12">
      <c r="A7315" s="6">
        <v>45050</v>
      </c>
      <c r="B7315" s="6" t="str">
        <f>TEXT(Table1[[#This Row],[Date]],"mm")</f>
        <v>05</v>
      </c>
      <c r="C7315" s="6" t="str">
        <f>TEXT(Table1[[#This Row],[Date]],"yyyy")</f>
        <v>2023</v>
      </c>
      <c r="D7315" t="s">
        <v>45</v>
      </c>
      <c r="E7315" t="s">
        <v>33</v>
      </c>
      <c r="F7315" t="s">
        <v>29</v>
      </c>
      <c r="G7315" s="8">
        <v>16553</v>
      </c>
      <c r="H7315" s="8">
        <v>67799</v>
      </c>
      <c r="I7315" t="s">
        <v>22</v>
      </c>
      <c r="J7315" t="s">
        <v>7339</v>
      </c>
      <c r="K7315" s="8">
        <f>(Table1[[#This Row],[Actual Amount]]-Table1[[#This Row],[Budget Amount]])</f>
        <v>51246</v>
      </c>
      <c r="L7315" s="10">
        <f>(Table1[[#This Row],[Actual Amount]]-Table1[[#This Row],[Budget Amount]]) / Table1[[#This Row],[Budget Amount]]</f>
        <v>3.0958738597233131</v>
      </c>
    </row>
    <row r="7316" spans="1:12">
      <c r="A7316" s="6">
        <v>44424</v>
      </c>
      <c r="B7316" s="6" t="str">
        <f>TEXT(Table1[[#This Row],[Date]],"mm")</f>
        <v>08</v>
      </c>
      <c r="C7316" s="6" t="str">
        <f>TEXT(Table1[[#This Row],[Date]],"yyyy")</f>
        <v>2021</v>
      </c>
      <c r="D7316" t="s">
        <v>45</v>
      </c>
      <c r="E7316" t="s">
        <v>14</v>
      </c>
      <c r="F7316" t="s">
        <v>15</v>
      </c>
      <c r="G7316" s="8">
        <v>136343</v>
      </c>
      <c r="H7316" s="8">
        <v>94547</v>
      </c>
      <c r="I7316" t="s">
        <v>22</v>
      </c>
      <c r="J7316" t="s">
        <v>7340</v>
      </c>
      <c r="K7316" s="8">
        <f>(Table1[[#This Row],[Actual Amount]]-Table1[[#This Row],[Budget Amount]])</f>
        <v>-41796</v>
      </c>
      <c r="L7316" s="10">
        <f>(Table1[[#This Row],[Actual Amount]]-Table1[[#This Row],[Budget Amount]]) / Table1[[#This Row],[Budget Amount]]</f>
        <v>-0.30655039129254896</v>
      </c>
    </row>
    <row r="7317" spans="1:12">
      <c r="A7317" s="6">
        <v>45109</v>
      </c>
      <c r="B7317" s="6" t="str">
        <f>TEXT(Table1[[#This Row],[Date]],"mm")</f>
        <v>07</v>
      </c>
      <c r="C7317" s="6" t="str">
        <f>TEXT(Table1[[#This Row],[Date]],"yyyy")</f>
        <v>2023</v>
      </c>
      <c r="D7317" t="s">
        <v>18</v>
      </c>
      <c r="E7317" t="s">
        <v>24</v>
      </c>
      <c r="F7317" t="s">
        <v>48</v>
      </c>
      <c r="G7317" s="8">
        <v>59316</v>
      </c>
      <c r="H7317" s="8">
        <v>11440</v>
      </c>
      <c r="I7317" t="s">
        <v>25</v>
      </c>
      <c r="J7317" t="s">
        <v>7341</v>
      </c>
      <c r="K7317" s="8">
        <f>(Table1[[#This Row],[Actual Amount]]-Table1[[#This Row],[Budget Amount]])</f>
        <v>-47876</v>
      </c>
      <c r="L7317" s="10">
        <f>(Table1[[#This Row],[Actual Amount]]-Table1[[#This Row],[Budget Amount]]) / Table1[[#This Row],[Budget Amount]]</f>
        <v>-0.80713466855485871</v>
      </c>
    </row>
    <row r="7318" spans="1:12">
      <c r="A7318" s="6">
        <v>44695</v>
      </c>
      <c r="B7318" s="6" t="str">
        <f>TEXT(Table1[[#This Row],[Date]],"mm")</f>
        <v>05</v>
      </c>
      <c r="C7318" s="6" t="str">
        <f>TEXT(Table1[[#This Row],[Date]],"yyyy")</f>
        <v>2022</v>
      </c>
      <c r="D7318" t="s">
        <v>13</v>
      </c>
      <c r="E7318" t="s">
        <v>19</v>
      </c>
      <c r="F7318" t="s">
        <v>15</v>
      </c>
      <c r="G7318" s="8">
        <v>20183</v>
      </c>
      <c r="H7318" s="8">
        <v>79268</v>
      </c>
      <c r="I7318" t="s">
        <v>11</v>
      </c>
      <c r="J7318" t="s">
        <v>7342</v>
      </c>
      <c r="K7318" s="8">
        <f>(Table1[[#This Row],[Actual Amount]]-Table1[[#This Row],[Budget Amount]])</f>
        <v>59085</v>
      </c>
      <c r="L7318" s="10">
        <f>(Table1[[#This Row],[Actual Amount]]-Table1[[#This Row],[Budget Amount]]) / Table1[[#This Row],[Budget Amount]]</f>
        <v>2.9274637070802161</v>
      </c>
    </row>
    <row r="7319" spans="1:12">
      <c r="A7319" s="6">
        <v>44717</v>
      </c>
      <c r="B7319" s="6" t="str">
        <f>TEXT(Table1[[#This Row],[Date]],"mm")</f>
        <v>06</v>
      </c>
      <c r="C7319" s="6" t="str">
        <f>TEXT(Table1[[#This Row],[Date]],"yyyy")</f>
        <v>2022</v>
      </c>
      <c r="D7319" t="s">
        <v>31</v>
      </c>
      <c r="E7319" t="s">
        <v>9</v>
      </c>
      <c r="F7319" t="s">
        <v>20</v>
      </c>
      <c r="G7319" s="8">
        <v>131937</v>
      </c>
      <c r="H7319" s="8">
        <v>13152</v>
      </c>
      <c r="I7319" t="s">
        <v>25</v>
      </c>
      <c r="J7319" t="s">
        <v>7343</v>
      </c>
      <c r="K7319" s="8">
        <f>(Table1[[#This Row],[Actual Amount]]-Table1[[#This Row],[Budget Amount]])</f>
        <v>-118785</v>
      </c>
      <c r="L7319" s="10">
        <f>(Table1[[#This Row],[Actual Amount]]-Table1[[#This Row],[Budget Amount]]) / Table1[[#This Row],[Budget Amount]]</f>
        <v>-0.90031605993769759</v>
      </c>
    </row>
    <row r="7320" spans="1:12">
      <c r="A7320" s="6">
        <v>44898</v>
      </c>
      <c r="B7320" s="6" t="str">
        <f>TEXT(Table1[[#This Row],[Date]],"mm")</f>
        <v>12</v>
      </c>
      <c r="C7320" s="6" t="str">
        <f>TEXT(Table1[[#This Row],[Date]],"yyyy")</f>
        <v>2022</v>
      </c>
      <c r="D7320" t="s">
        <v>8</v>
      </c>
      <c r="E7320" t="s">
        <v>14</v>
      </c>
      <c r="F7320" t="s">
        <v>29</v>
      </c>
      <c r="G7320" s="8">
        <v>114706</v>
      </c>
      <c r="H7320" s="8">
        <v>132446</v>
      </c>
      <c r="I7320" t="s">
        <v>25</v>
      </c>
      <c r="J7320" t="s">
        <v>7344</v>
      </c>
      <c r="K7320" s="8">
        <f>(Table1[[#This Row],[Actual Amount]]-Table1[[#This Row],[Budget Amount]])</f>
        <v>17740</v>
      </c>
      <c r="L7320" s="10">
        <f>(Table1[[#This Row],[Actual Amount]]-Table1[[#This Row],[Budget Amount]]) / Table1[[#This Row],[Budget Amount]]</f>
        <v>0.15465625163461372</v>
      </c>
    </row>
    <row r="7321" spans="1:12">
      <c r="A7321" s="6">
        <v>45113</v>
      </c>
      <c r="B7321" s="6" t="str">
        <f>TEXT(Table1[[#This Row],[Date]],"mm")</f>
        <v>07</v>
      </c>
      <c r="C7321" s="6" t="str">
        <f>TEXT(Table1[[#This Row],[Date]],"yyyy")</f>
        <v>2023</v>
      </c>
      <c r="D7321" t="s">
        <v>27</v>
      </c>
      <c r="E7321" t="s">
        <v>24</v>
      </c>
      <c r="F7321" t="s">
        <v>10</v>
      </c>
      <c r="G7321" s="8">
        <v>125815</v>
      </c>
      <c r="H7321" s="8">
        <v>37345</v>
      </c>
      <c r="I7321" t="s">
        <v>25</v>
      </c>
      <c r="J7321" t="s">
        <v>7345</v>
      </c>
      <c r="K7321" s="8">
        <f>(Table1[[#This Row],[Actual Amount]]-Table1[[#This Row],[Budget Amount]])</f>
        <v>-88470</v>
      </c>
      <c r="L7321" s="10">
        <f>(Table1[[#This Row],[Actual Amount]]-Table1[[#This Row],[Budget Amount]]) / Table1[[#This Row],[Budget Amount]]</f>
        <v>-0.7031752970631483</v>
      </c>
    </row>
    <row r="7322" spans="1:12">
      <c r="A7322" s="6">
        <v>44487</v>
      </c>
      <c r="B7322" s="6" t="str">
        <f>TEXT(Table1[[#This Row],[Date]],"mm")</f>
        <v>10</v>
      </c>
      <c r="C7322" s="6" t="str">
        <f>TEXT(Table1[[#This Row],[Date]],"yyyy")</f>
        <v>2021</v>
      </c>
      <c r="D7322" t="s">
        <v>8</v>
      </c>
      <c r="E7322" t="s">
        <v>19</v>
      </c>
      <c r="F7322" t="s">
        <v>29</v>
      </c>
      <c r="G7322" s="8">
        <v>149133</v>
      </c>
      <c r="H7322" s="8">
        <v>129705</v>
      </c>
      <c r="I7322" t="s">
        <v>25</v>
      </c>
      <c r="J7322" t="s">
        <v>7346</v>
      </c>
      <c r="K7322" s="8">
        <f>(Table1[[#This Row],[Actual Amount]]-Table1[[#This Row],[Budget Amount]])</f>
        <v>-19428</v>
      </c>
      <c r="L7322" s="10">
        <f>(Table1[[#This Row],[Actual Amount]]-Table1[[#This Row],[Budget Amount]]) / Table1[[#This Row],[Budget Amount]]</f>
        <v>-0.13027297781175193</v>
      </c>
    </row>
    <row r="7323" spans="1:12">
      <c r="A7323" s="6">
        <v>45273</v>
      </c>
      <c r="B7323" s="6" t="str">
        <f>TEXT(Table1[[#This Row],[Date]],"mm")</f>
        <v>12</v>
      </c>
      <c r="C7323" s="6" t="str">
        <f>TEXT(Table1[[#This Row],[Date]],"yyyy")</f>
        <v>2023</v>
      </c>
      <c r="D7323" t="s">
        <v>45</v>
      </c>
      <c r="E7323" t="s">
        <v>9</v>
      </c>
      <c r="F7323" t="s">
        <v>20</v>
      </c>
      <c r="G7323" s="8">
        <v>10368</v>
      </c>
      <c r="H7323" s="8">
        <v>17501</v>
      </c>
      <c r="I7323" t="s">
        <v>11</v>
      </c>
      <c r="J7323" t="s">
        <v>7347</v>
      </c>
      <c r="K7323" s="8">
        <f>(Table1[[#This Row],[Actual Amount]]-Table1[[#This Row],[Budget Amount]])</f>
        <v>7133</v>
      </c>
      <c r="L7323" s="10">
        <f>(Table1[[#This Row],[Actual Amount]]-Table1[[#This Row],[Budget Amount]]) / Table1[[#This Row],[Budget Amount]]</f>
        <v>0.6879822530864198</v>
      </c>
    </row>
    <row r="7324" spans="1:12">
      <c r="A7324" s="6">
        <v>44911</v>
      </c>
      <c r="B7324" s="6" t="str">
        <f>TEXT(Table1[[#This Row],[Date]],"mm")</f>
        <v>12</v>
      </c>
      <c r="C7324" s="6" t="str">
        <f>TEXT(Table1[[#This Row],[Date]],"yyyy")</f>
        <v>2022</v>
      </c>
      <c r="D7324" t="s">
        <v>8</v>
      </c>
      <c r="E7324" t="s">
        <v>19</v>
      </c>
      <c r="F7324" t="s">
        <v>10</v>
      </c>
      <c r="G7324" s="8">
        <v>136277</v>
      </c>
      <c r="H7324" s="8">
        <v>165356</v>
      </c>
      <c r="I7324" t="s">
        <v>25</v>
      </c>
      <c r="J7324" t="s">
        <v>7348</v>
      </c>
      <c r="K7324" s="8">
        <f>(Table1[[#This Row],[Actual Amount]]-Table1[[#This Row],[Budget Amount]])</f>
        <v>29079</v>
      </c>
      <c r="L7324" s="10">
        <f>(Table1[[#This Row],[Actual Amount]]-Table1[[#This Row],[Budget Amount]]) / Table1[[#This Row],[Budget Amount]]</f>
        <v>0.21338156842313816</v>
      </c>
    </row>
    <row r="7325" spans="1:12">
      <c r="A7325" s="6">
        <v>45144</v>
      </c>
      <c r="B7325" s="6" t="str">
        <f>TEXT(Table1[[#This Row],[Date]],"mm")</f>
        <v>08</v>
      </c>
      <c r="C7325" s="6" t="str">
        <f>TEXT(Table1[[#This Row],[Date]],"yyyy")</f>
        <v>2023</v>
      </c>
      <c r="D7325" t="s">
        <v>31</v>
      </c>
      <c r="E7325" t="s">
        <v>14</v>
      </c>
      <c r="F7325" t="s">
        <v>15</v>
      </c>
      <c r="G7325" s="8">
        <v>65015</v>
      </c>
      <c r="H7325" s="8">
        <v>160278</v>
      </c>
      <c r="I7325" t="s">
        <v>22</v>
      </c>
      <c r="J7325" t="s">
        <v>7349</v>
      </c>
      <c r="K7325" s="8">
        <f>(Table1[[#This Row],[Actual Amount]]-Table1[[#This Row],[Budget Amount]])</f>
        <v>95263</v>
      </c>
      <c r="L7325" s="10">
        <f>(Table1[[#This Row],[Actual Amount]]-Table1[[#This Row],[Budget Amount]]) / Table1[[#This Row],[Budget Amount]]</f>
        <v>1.4652464815811737</v>
      </c>
    </row>
    <row r="7326" spans="1:12">
      <c r="A7326" s="6">
        <v>44844</v>
      </c>
      <c r="B7326" s="6" t="str">
        <f>TEXT(Table1[[#This Row],[Date]],"mm")</f>
        <v>10</v>
      </c>
      <c r="C7326" s="6" t="str">
        <f>TEXT(Table1[[#This Row],[Date]],"yyyy")</f>
        <v>2022</v>
      </c>
      <c r="D7326" t="s">
        <v>13</v>
      </c>
      <c r="E7326" t="s">
        <v>24</v>
      </c>
      <c r="F7326" t="s">
        <v>29</v>
      </c>
      <c r="G7326" s="8">
        <v>15304</v>
      </c>
      <c r="H7326" s="8">
        <v>133044</v>
      </c>
      <c r="I7326" t="s">
        <v>22</v>
      </c>
      <c r="J7326" t="s">
        <v>7350</v>
      </c>
      <c r="K7326" s="8">
        <f>(Table1[[#This Row],[Actual Amount]]-Table1[[#This Row],[Budget Amount]])</f>
        <v>117740</v>
      </c>
      <c r="L7326" s="10">
        <f>(Table1[[#This Row],[Actual Amount]]-Table1[[#This Row],[Budget Amount]]) / Table1[[#This Row],[Budget Amount]]</f>
        <v>7.6934134866701518</v>
      </c>
    </row>
    <row r="7327" spans="1:12">
      <c r="A7327" s="6">
        <v>45224</v>
      </c>
      <c r="B7327" s="6" t="str">
        <f>TEXT(Table1[[#This Row],[Date]],"mm")</f>
        <v>10</v>
      </c>
      <c r="C7327" s="6" t="str">
        <f>TEXT(Table1[[#This Row],[Date]],"yyyy")</f>
        <v>2023</v>
      </c>
      <c r="D7327" t="s">
        <v>18</v>
      </c>
      <c r="E7327" t="s">
        <v>33</v>
      </c>
      <c r="F7327" t="s">
        <v>48</v>
      </c>
      <c r="G7327" s="8">
        <v>65689</v>
      </c>
      <c r="H7327" s="8">
        <v>55099</v>
      </c>
      <c r="I7327" t="s">
        <v>11</v>
      </c>
      <c r="J7327" t="s">
        <v>7351</v>
      </c>
      <c r="K7327" s="8">
        <f>(Table1[[#This Row],[Actual Amount]]-Table1[[#This Row],[Budget Amount]])</f>
        <v>-10590</v>
      </c>
      <c r="L7327" s="10">
        <f>(Table1[[#This Row],[Actual Amount]]-Table1[[#This Row],[Budget Amount]]) / Table1[[#This Row],[Budget Amount]]</f>
        <v>-0.16121420633591621</v>
      </c>
    </row>
    <row r="7328" spans="1:12">
      <c r="A7328" s="6">
        <v>44880</v>
      </c>
      <c r="B7328" s="6" t="str">
        <f>TEXT(Table1[[#This Row],[Date]],"mm")</f>
        <v>11</v>
      </c>
      <c r="C7328" s="6" t="str">
        <f>TEXT(Table1[[#This Row],[Date]],"yyyy")</f>
        <v>2022</v>
      </c>
      <c r="D7328" t="s">
        <v>13</v>
      </c>
      <c r="E7328" t="s">
        <v>9</v>
      </c>
      <c r="F7328" t="s">
        <v>20</v>
      </c>
      <c r="G7328" s="8">
        <v>38806</v>
      </c>
      <c r="H7328" s="8">
        <v>91707</v>
      </c>
      <c r="I7328" t="s">
        <v>25</v>
      </c>
      <c r="J7328" t="s">
        <v>7352</v>
      </c>
      <c r="K7328" s="8">
        <f>(Table1[[#This Row],[Actual Amount]]-Table1[[#This Row],[Budget Amount]])</f>
        <v>52901</v>
      </c>
      <c r="L7328" s="10">
        <f>(Table1[[#This Row],[Actual Amount]]-Table1[[#This Row],[Budget Amount]]) / Table1[[#This Row],[Budget Amount]]</f>
        <v>1.3632170282945937</v>
      </c>
    </row>
    <row r="7329" spans="1:12">
      <c r="A7329" s="6">
        <v>45066</v>
      </c>
      <c r="B7329" s="6" t="str">
        <f>TEXT(Table1[[#This Row],[Date]],"mm")</f>
        <v>05</v>
      </c>
      <c r="C7329" s="6" t="str">
        <f>TEXT(Table1[[#This Row],[Date]],"yyyy")</f>
        <v>2023</v>
      </c>
      <c r="D7329" t="s">
        <v>27</v>
      </c>
      <c r="E7329" t="s">
        <v>14</v>
      </c>
      <c r="F7329" t="s">
        <v>20</v>
      </c>
      <c r="G7329" s="8">
        <v>61244</v>
      </c>
      <c r="H7329" s="8">
        <v>131600</v>
      </c>
      <c r="I7329" t="s">
        <v>25</v>
      </c>
      <c r="J7329" t="s">
        <v>7353</v>
      </c>
      <c r="K7329" s="8">
        <f>(Table1[[#This Row],[Actual Amount]]-Table1[[#This Row],[Budget Amount]])</f>
        <v>70356</v>
      </c>
      <c r="L7329" s="10">
        <f>(Table1[[#This Row],[Actual Amount]]-Table1[[#This Row],[Budget Amount]]) / Table1[[#This Row],[Budget Amount]]</f>
        <v>1.1487819214943504</v>
      </c>
    </row>
    <row r="7330" spans="1:12">
      <c r="A7330" s="6">
        <v>45267</v>
      </c>
      <c r="B7330" s="6" t="str">
        <f>TEXT(Table1[[#This Row],[Date]],"mm")</f>
        <v>12</v>
      </c>
      <c r="C7330" s="6" t="str">
        <f>TEXT(Table1[[#This Row],[Date]],"yyyy")</f>
        <v>2023</v>
      </c>
      <c r="D7330" t="s">
        <v>18</v>
      </c>
      <c r="E7330" t="s">
        <v>24</v>
      </c>
      <c r="F7330" t="s">
        <v>29</v>
      </c>
      <c r="G7330" s="8">
        <v>74412</v>
      </c>
      <c r="H7330" s="8">
        <v>11857</v>
      </c>
      <c r="I7330" t="s">
        <v>16</v>
      </c>
      <c r="J7330" t="s">
        <v>7354</v>
      </c>
      <c r="K7330" s="8">
        <f>(Table1[[#This Row],[Actual Amount]]-Table1[[#This Row],[Budget Amount]])</f>
        <v>-62555</v>
      </c>
      <c r="L7330" s="10">
        <f>(Table1[[#This Row],[Actual Amount]]-Table1[[#This Row],[Budget Amount]]) / Table1[[#This Row],[Budget Amount]]</f>
        <v>-0.84065742084610007</v>
      </c>
    </row>
    <row r="7331" spans="1:12">
      <c r="A7331" s="6">
        <v>44290</v>
      </c>
      <c r="B7331" s="6" t="str">
        <f>TEXT(Table1[[#This Row],[Date]],"mm")</f>
        <v>04</v>
      </c>
      <c r="C7331" s="6" t="str">
        <f>TEXT(Table1[[#This Row],[Date]],"yyyy")</f>
        <v>2021</v>
      </c>
      <c r="D7331" t="s">
        <v>27</v>
      </c>
      <c r="E7331" t="s">
        <v>33</v>
      </c>
      <c r="F7331" t="s">
        <v>15</v>
      </c>
      <c r="G7331" s="8">
        <v>10594</v>
      </c>
      <c r="H7331" s="8">
        <v>42955</v>
      </c>
      <c r="I7331" t="s">
        <v>25</v>
      </c>
      <c r="J7331" t="s">
        <v>7355</v>
      </c>
      <c r="K7331" s="8">
        <f>(Table1[[#This Row],[Actual Amount]]-Table1[[#This Row],[Budget Amount]])</f>
        <v>32361</v>
      </c>
      <c r="L7331" s="10">
        <f>(Table1[[#This Row],[Actual Amount]]-Table1[[#This Row],[Budget Amount]]) / Table1[[#This Row],[Budget Amount]]</f>
        <v>3.0546535774966963</v>
      </c>
    </row>
    <row r="7332" spans="1:12">
      <c r="A7332" s="6">
        <v>45136</v>
      </c>
      <c r="B7332" s="6" t="str">
        <f>TEXT(Table1[[#This Row],[Date]],"mm")</f>
        <v>07</v>
      </c>
      <c r="C7332" s="6" t="str">
        <f>TEXT(Table1[[#This Row],[Date]],"yyyy")</f>
        <v>2023</v>
      </c>
      <c r="D7332" t="s">
        <v>27</v>
      </c>
      <c r="E7332" t="s">
        <v>19</v>
      </c>
      <c r="F7332" t="s">
        <v>15</v>
      </c>
      <c r="G7332" s="8">
        <v>27829</v>
      </c>
      <c r="H7332" s="8">
        <v>60904</v>
      </c>
      <c r="I7332" t="s">
        <v>11</v>
      </c>
      <c r="J7332" t="s">
        <v>7356</v>
      </c>
      <c r="K7332" s="8">
        <f>(Table1[[#This Row],[Actual Amount]]-Table1[[#This Row],[Budget Amount]])</f>
        <v>33075</v>
      </c>
      <c r="L7332" s="10">
        <f>(Table1[[#This Row],[Actual Amount]]-Table1[[#This Row],[Budget Amount]]) / Table1[[#This Row],[Budget Amount]]</f>
        <v>1.1885083905278666</v>
      </c>
    </row>
    <row r="7333" spans="1:12">
      <c r="A7333" s="6">
        <v>44756</v>
      </c>
      <c r="B7333" s="6" t="str">
        <f>TEXT(Table1[[#This Row],[Date]],"mm")</f>
        <v>07</v>
      </c>
      <c r="C7333" s="6" t="str">
        <f>TEXT(Table1[[#This Row],[Date]],"yyyy")</f>
        <v>2022</v>
      </c>
      <c r="D7333" t="s">
        <v>31</v>
      </c>
      <c r="E7333" t="s">
        <v>24</v>
      </c>
      <c r="F7333" t="s">
        <v>48</v>
      </c>
      <c r="G7333" s="8">
        <v>32424</v>
      </c>
      <c r="H7333" s="8">
        <v>85967</v>
      </c>
      <c r="I7333" t="s">
        <v>11</v>
      </c>
      <c r="J7333" t="s">
        <v>7357</v>
      </c>
      <c r="K7333" s="8">
        <f>(Table1[[#This Row],[Actual Amount]]-Table1[[#This Row],[Budget Amount]])</f>
        <v>53543</v>
      </c>
      <c r="L7333" s="10">
        <f>(Table1[[#This Row],[Actual Amount]]-Table1[[#This Row],[Budget Amount]]) / Table1[[#This Row],[Budget Amount]]</f>
        <v>1.6513385146804835</v>
      </c>
    </row>
    <row r="7334" spans="1:12">
      <c r="A7334" s="6">
        <v>44409</v>
      </c>
      <c r="B7334" s="6" t="str">
        <f>TEXT(Table1[[#This Row],[Date]],"mm")</f>
        <v>08</v>
      </c>
      <c r="C7334" s="6" t="str">
        <f>TEXT(Table1[[#This Row],[Date]],"yyyy")</f>
        <v>2021</v>
      </c>
      <c r="D7334" t="s">
        <v>31</v>
      </c>
      <c r="E7334" t="s">
        <v>33</v>
      </c>
      <c r="F7334" t="s">
        <v>48</v>
      </c>
      <c r="G7334" s="8">
        <v>134220</v>
      </c>
      <c r="H7334" s="8">
        <v>8780</v>
      </c>
      <c r="I7334" t="s">
        <v>16</v>
      </c>
      <c r="J7334" t="s">
        <v>7358</v>
      </c>
      <c r="K7334" s="8">
        <f>(Table1[[#This Row],[Actual Amount]]-Table1[[#This Row],[Budget Amount]])</f>
        <v>-125440</v>
      </c>
      <c r="L7334" s="10">
        <f>(Table1[[#This Row],[Actual Amount]]-Table1[[#This Row],[Budget Amount]]) / Table1[[#This Row],[Budget Amount]]</f>
        <v>-0.93458500968559077</v>
      </c>
    </row>
    <row r="7335" spans="1:12">
      <c r="A7335" s="6">
        <v>44632</v>
      </c>
      <c r="B7335" s="6" t="str">
        <f>TEXT(Table1[[#This Row],[Date]],"mm")</f>
        <v>03</v>
      </c>
      <c r="C7335" s="6" t="str">
        <f>TEXT(Table1[[#This Row],[Date]],"yyyy")</f>
        <v>2022</v>
      </c>
      <c r="D7335" t="s">
        <v>45</v>
      </c>
      <c r="E7335" t="s">
        <v>14</v>
      </c>
      <c r="F7335" t="s">
        <v>29</v>
      </c>
      <c r="G7335" s="8">
        <v>31015</v>
      </c>
      <c r="H7335" s="8">
        <v>168635</v>
      </c>
      <c r="I7335" t="s">
        <v>22</v>
      </c>
      <c r="J7335" t="s">
        <v>7359</v>
      </c>
      <c r="K7335" s="8">
        <f>(Table1[[#This Row],[Actual Amount]]-Table1[[#This Row],[Budget Amount]])</f>
        <v>137620</v>
      </c>
      <c r="L7335" s="10">
        <f>(Table1[[#This Row],[Actual Amount]]-Table1[[#This Row],[Budget Amount]]) / Table1[[#This Row],[Budget Amount]]</f>
        <v>4.4372078026761246</v>
      </c>
    </row>
    <row r="7336" spans="1:12">
      <c r="A7336" s="6">
        <v>45048</v>
      </c>
      <c r="B7336" s="6" t="str">
        <f>TEXT(Table1[[#This Row],[Date]],"mm")</f>
        <v>05</v>
      </c>
      <c r="C7336" s="6" t="str">
        <f>TEXT(Table1[[#This Row],[Date]],"yyyy")</f>
        <v>2023</v>
      </c>
      <c r="D7336" t="s">
        <v>45</v>
      </c>
      <c r="E7336" t="s">
        <v>24</v>
      </c>
      <c r="F7336" t="s">
        <v>10</v>
      </c>
      <c r="G7336" s="8">
        <v>35209</v>
      </c>
      <c r="H7336" s="8">
        <v>155345</v>
      </c>
      <c r="I7336" t="s">
        <v>11</v>
      </c>
      <c r="J7336" t="s">
        <v>7360</v>
      </c>
      <c r="K7336" s="8">
        <f>(Table1[[#This Row],[Actual Amount]]-Table1[[#This Row],[Budget Amount]])</f>
        <v>120136</v>
      </c>
      <c r="L7336" s="10">
        <f>(Table1[[#This Row],[Actual Amount]]-Table1[[#This Row],[Budget Amount]]) / Table1[[#This Row],[Budget Amount]]</f>
        <v>3.4120821380896929</v>
      </c>
    </row>
    <row r="7337" spans="1:12">
      <c r="A7337" s="6">
        <v>44704</v>
      </c>
      <c r="B7337" s="6" t="str">
        <f>TEXT(Table1[[#This Row],[Date]],"mm")</f>
        <v>05</v>
      </c>
      <c r="C7337" s="6" t="str">
        <f>TEXT(Table1[[#This Row],[Date]],"yyyy")</f>
        <v>2022</v>
      </c>
      <c r="D7337" t="s">
        <v>27</v>
      </c>
      <c r="E7337" t="s">
        <v>24</v>
      </c>
      <c r="F7337" t="s">
        <v>15</v>
      </c>
      <c r="G7337" s="8">
        <v>130880</v>
      </c>
      <c r="H7337" s="8">
        <v>137611</v>
      </c>
      <c r="I7337" t="s">
        <v>25</v>
      </c>
      <c r="J7337" t="s">
        <v>7361</v>
      </c>
      <c r="K7337" s="8">
        <f>(Table1[[#This Row],[Actual Amount]]-Table1[[#This Row],[Budget Amount]])</f>
        <v>6731</v>
      </c>
      <c r="L7337" s="10">
        <f>(Table1[[#This Row],[Actual Amount]]-Table1[[#This Row],[Budget Amount]]) / Table1[[#This Row],[Budget Amount]]</f>
        <v>5.1428789731051347E-2</v>
      </c>
    </row>
    <row r="7338" spans="1:12">
      <c r="A7338" s="6">
        <v>45032</v>
      </c>
      <c r="B7338" s="6" t="str">
        <f>TEXT(Table1[[#This Row],[Date]],"mm")</f>
        <v>04</v>
      </c>
      <c r="C7338" s="6" t="str">
        <f>TEXT(Table1[[#This Row],[Date]],"yyyy")</f>
        <v>2023</v>
      </c>
      <c r="D7338" t="s">
        <v>13</v>
      </c>
      <c r="E7338" t="s">
        <v>13</v>
      </c>
      <c r="F7338" t="s">
        <v>10</v>
      </c>
      <c r="G7338" s="8">
        <v>132841</v>
      </c>
      <c r="H7338" s="8">
        <v>25013</v>
      </c>
      <c r="I7338" t="s">
        <v>25</v>
      </c>
      <c r="J7338" t="s">
        <v>7362</v>
      </c>
      <c r="K7338" s="8">
        <f>(Table1[[#This Row],[Actual Amount]]-Table1[[#This Row],[Budget Amount]])</f>
        <v>-107828</v>
      </c>
      <c r="L7338" s="10">
        <f>(Table1[[#This Row],[Actual Amount]]-Table1[[#This Row],[Budget Amount]]) / Table1[[#This Row],[Budget Amount]]</f>
        <v>-0.81170722894287151</v>
      </c>
    </row>
    <row r="7339" spans="1:12">
      <c r="A7339" s="6">
        <v>44847</v>
      </c>
      <c r="B7339" s="6" t="str">
        <f>TEXT(Table1[[#This Row],[Date]],"mm")</f>
        <v>10</v>
      </c>
      <c r="C7339" s="6" t="str">
        <f>TEXT(Table1[[#This Row],[Date]],"yyyy")</f>
        <v>2022</v>
      </c>
      <c r="D7339" t="s">
        <v>45</v>
      </c>
      <c r="E7339" t="s">
        <v>9</v>
      </c>
      <c r="F7339" t="s">
        <v>10</v>
      </c>
      <c r="G7339" s="8">
        <v>31140</v>
      </c>
      <c r="H7339" s="8">
        <v>112033</v>
      </c>
      <c r="I7339" t="s">
        <v>22</v>
      </c>
      <c r="J7339" t="s">
        <v>7363</v>
      </c>
      <c r="K7339" s="8">
        <f>(Table1[[#This Row],[Actual Amount]]-Table1[[#This Row],[Budget Amount]])</f>
        <v>80893</v>
      </c>
      <c r="L7339" s="10">
        <f>(Table1[[#This Row],[Actual Amount]]-Table1[[#This Row],[Budget Amount]]) / Table1[[#This Row],[Budget Amount]]</f>
        <v>2.5977199743095696</v>
      </c>
    </row>
    <row r="7340" spans="1:12">
      <c r="A7340" s="6">
        <v>44401</v>
      </c>
      <c r="B7340" s="6" t="str">
        <f>TEXT(Table1[[#This Row],[Date]],"mm")</f>
        <v>07</v>
      </c>
      <c r="C7340" s="6" t="str">
        <f>TEXT(Table1[[#This Row],[Date]],"yyyy")</f>
        <v>2021</v>
      </c>
      <c r="D7340" t="s">
        <v>31</v>
      </c>
      <c r="E7340" t="s">
        <v>24</v>
      </c>
      <c r="F7340" t="s">
        <v>29</v>
      </c>
      <c r="G7340" s="8">
        <v>115144</v>
      </c>
      <c r="H7340" s="8">
        <v>110834</v>
      </c>
      <c r="I7340" t="s">
        <v>16</v>
      </c>
      <c r="J7340" t="s">
        <v>7364</v>
      </c>
      <c r="K7340" s="8">
        <f>(Table1[[#This Row],[Actual Amount]]-Table1[[#This Row],[Budget Amount]])</f>
        <v>-4310</v>
      </c>
      <c r="L7340" s="10">
        <f>(Table1[[#This Row],[Actual Amount]]-Table1[[#This Row],[Budget Amount]]) / Table1[[#This Row],[Budget Amount]]</f>
        <v>-3.7431390259153756E-2</v>
      </c>
    </row>
    <row r="7341" spans="1:12">
      <c r="A7341" s="6">
        <v>44577</v>
      </c>
      <c r="B7341" s="6" t="str">
        <f>TEXT(Table1[[#This Row],[Date]],"mm")</f>
        <v>01</v>
      </c>
      <c r="C7341" s="6" t="str">
        <f>TEXT(Table1[[#This Row],[Date]],"yyyy")</f>
        <v>2022</v>
      </c>
      <c r="D7341" t="s">
        <v>45</v>
      </c>
      <c r="E7341" t="s">
        <v>33</v>
      </c>
      <c r="F7341" t="s">
        <v>48</v>
      </c>
      <c r="G7341" s="8">
        <v>69816</v>
      </c>
      <c r="H7341" s="8">
        <v>13664</v>
      </c>
      <c r="I7341" t="s">
        <v>11</v>
      </c>
      <c r="J7341" t="s">
        <v>7365</v>
      </c>
      <c r="K7341" s="8">
        <f>(Table1[[#This Row],[Actual Amount]]-Table1[[#This Row],[Budget Amount]])</f>
        <v>-56152</v>
      </c>
      <c r="L7341" s="10">
        <f>(Table1[[#This Row],[Actual Amount]]-Table1[[#This Row],[Budget Amount]]) / Table1[[#This Row],[Budget Amount]]</f>
        <v>-0.80428555059012263</v>
      </c>
    </row>
    <row r="7342" spans="1:12">
      <c r="A7342" s="6">
        <v>44273</v>
      </c>
      <c r="B7342" s="6" t="str">
        <f>TEXT(Table1[[#This Row],[Date]],"mm")</f>
        <v>03</v>
      </c>
      <c r="C7342" s="6" t="str">
        <f>TEXT(Table1[[#This Row],[Date]],"yyyy")</f>
        <v>2021</v>
      </c>
      <c r="D7342" t="s">
        <v>27</v>
      </c>
      <c r="E7342" t="s">
        <v>9</v>
      </c>
      <c r="F7342" t="s">
        <v>10</v>
      </c>
      <c r="G7342" s="8">
        <v>113154</v>
      </c>
      <c r="H7342" s="8">
        <v>126609</v>
      </c>
      <c r="I7342" t="s">
        <v>25</v>
      </c>
      <c r="J7342" t="s">
        <v>7366</v>
      </c>
      <c r="K7342" s="8">
        <f>(Table1[[#This Row],[Actual Amount]]-Table1[[#This Row],[Budget Amount]])</f>
        <v>13455</v>
      </c>
      <c r="L7342" s="10">
        <f>(Table1[[#This Row],[Actual Amount]]-Table1[[#This Row],[Budget Amount]]) / Table1[[#This Row],[Budget Amount]]</f>
        <v>0.11890874383583434</v>
      </c>
    </row>
    <row r="7343" spans="1:12">
      <c r="A7343" s="6">
        <v>45012</v>
      </c>
      <c r="B7343" s="6" t="str">
        <f>TEXT(Table1[[#This Row],[Date]],"mm")</f>
        <v>03</v>
      </c>
      <c r="C7343" s="6" t="str">
        <f>TEXT(Table1[[#This Row],[Date]],"yyyy")</f>
        <v>2023</v>
      </c>
      <c r="D7343" t="s">
        <v>18</v>
      </c>
      <c r="E7343" t="s">
        <v>14</v>
      </c>
      <c r="F7343" t="s">
        <v>29</v>
      </c>
      <c r="G7343" s="8">
        <v>93813</v>
      </c>
      <c r="H7343" s="8">
        <v>31618</v>
      </c>
      <c r="I7343" t="s">
        <v>22</v>
      </c>
      <c r="J7343" t="s">
        <v>7367</v>
      </c>
      <c r="K7343" s="8">
        <f>(Table1[[#This Row],[Actual Amount]]-Table1[[#This Row],[Budget Amount]])</f>
        <v>-62195</v>
      </c>
      <c r="L7343" s="10">
        <f>(Table1[[#This Row],[Actual Amount]]-Table1[[#This Row],[Budget Amount]]) / Table1[[#This Row],[Budget Amount]]</f>
        <v>-0.66296781895899293</v>
      </c>
    </row>
    <row r="7344" spans="1:12">
      <c r="A7344" s="6">
        <v>44964</v>
      </c>
      <c r="B7344" s="6" t="str">
        <f>TEXT(Table1[[#This Row],[Date]],"mm")</f>
        <v>02</v>
      </c>
      <c r="C7344" s="6" t="str">
        <f>TEXT(Table1[[#This Row],[Date]],"yyyy")</f>
        <v>2023</v>
      </c>
      <c r="D7344" t="s">
        <v>13</v>
      </c>
      <c r="E7344" t="s">
        <v>9</v>
      </c>
      <c r="F7344" t="s">
        <v>48</v>
      </c>
      <c r="G7344" s="8">
        <v>57764</v>
      </c>
      <c r="H7344" s="8">
        <v>155253</v>
      </c>
      <c r="I7344" t="s">
        <v>22</v>
      </c>
      <c r="J7344" t="s">
        <v>7368</v>
      </c>
      <c r="K7344" s="8">
        <f>(Table1[[#This Row],[Actual Amount]]-Table1[[#This Row],[Budget Amount]])</f>
        <v>97489</v>
      </c>
      <c r="L7344" s="10">
        <f>(Table1[[#This Row],[Actual Amount]]-Table1[[#This Row],[Budget Amount]]) / Table1[[#This Row],[Budget Amount]]</f>
        <v>1.6877120698012602</v>
      </c>
    </row>
    <row r="7345" spans="1:12">
      <c r="A7345" s="6">
        <v>44606</v>
      </c>
      <c r="B7345" s="6" t="str">
        <f>TEXT(Table1[[#This Row],[Date]],"mm")</f>
        <v>02</v>
      </c>
      <c r="C7345" s="6" t="str">
        <f>TEXT(Table1[[#This Row],[Date]],"yyyy")</f>
        <v>2022</v>
      </c>
      <c r="D7345" t="s">
        <v>13</v>
      </c>
      <c r="E7345" t="s">
        <v>13</v>
      </c>
      <c r="F7345" t="s">
        <v>10</v>
      </c>
      <c r="G7345" s="8">
        <v>102227</v>
      </c>
      <c r="H7345" s="8">
        <v>106083</v>
      </c>
      <c r="I7345" t="s">
        <v>22</v>
      </c>
      <c r="J7345" t="s">
        <v>7369</v>
      </c>
      <c r="K7345" s="8">
        <f>(Table1[[#This Row],[Actual Amount]]-Table1[[#This Row],[Budget Amount]])</f>
        <v>3856</v>
      </c>
      <c r="L7345" s="10">
        <f>(Table1[[#This Row],[Actual Amount]]-Table1[[#This Row],[Budget Amount]]) / Table1[[#This Row],[Budget Amount]]</f>
        <v>3.771997613155037E-2</v>
      </c>
    </row>
    <row r="7346" spans="1:12">
      <c r="A7346" s="6">
        <v>44302</v>
      </c>
      <c r="B7346" s="6" t="str">
        <f>TEXT(Table1[[#This Row],[Date]],"mm")</f>
        <v>04</v>
      </c>
      <c r="C7346" s="6" t="str">
        <f>TEXT(Table1[[#This Row],[Date]],"yyyy")</f>
        <v>2021</v>
      </c>
      <c r="D7346" t="s">
        <v>8</v>
      </c>
      <c r="E7346" t="s">
        <v>14</v>
      </c>
      <c r="F7346" t="s">
        <v>10</v>
      </c>
      <c r="G7346" s="8">
        <v>92428</v>
      </c>
      <c r="H7346" s="8">
        <v>84854</v>
      </c>
      <c r="I7346" t="s">
        <v>25</v>
      </c>
      <c r="J7346" t="s">
        <v>7370</v>
      </c>
      <c r="K7346" s="8">
        <f>(Table1[[#This Row],[Actual Amount]]-Table1[[#This Row],[Budget Amount]])</f>
        <v>-7574</v>
      </c>
      <c r="L7346" s="10">
        <f>(Table1[[#This Row],[Actual Amount]]-Table1[[#This Row],[Budget Amount]]) / Table1[[#This Row],[Budget Amount]]</f>
        <v>-8.1944865192365948E-2</v>
      </c>
    </row>
    <row r="7347" spans="1:12">
      <c r="A7347" s="6">
        <v>44747</v>
      </c>
      <c r="B7347" s="6" t="str">
        <f>TEXT(Table1[[#This Row],[Date]],"mm")</f>
        <v>07</v>
      </c>
      <c r="C7347" s="6" t="str">
        <f>TEXT(Table1[[#This Row],[Date]],"yyyy")</f>
        <v>2022</v>
      </c>
      <c r="D7347" t="s">
        <v>45</v>
      </c>
      <c r="E7347" t="s">
        <v>24</v>
      </c>
      <c r="F7347" t="s">
        <v>48</v>
      </c>
      <c r="G7347" s="8">
        <v>81889</v>
      </c>
      <c r="H7347" s="8">
        <v>63729</v>
      </c>
      <c r="I7347" t="s">
        <v>22</v>
      </c>
      <c r="J7347" t="s">
        <v>7371</v>
      </c>
      <c r="K7347" s="8">
        <f>(Table1[[#This Row],[Actual Amount]]-Table1[[#This Row],[Budget Amount]])</f>
        <v>-18160</v>
      </c>
      <c r="L7347" s="10">
        <f>(Table1[[#This Row],[Actual Amount]]-Table1[[#This Row],[Budget Amount]]) / Table1[[#This Row],[Budget Amount]]</f>
        <v>-0.22176360683364066</v>
      </c>
    </row>
    <row r="7348" spans="1:12">
      <c r="A7348" s="6">
        <v>45022</v>
      </c>
      <c r="B7348" s="6" t="str">
        <f>TEXT(Table1[[#This Row],[Date]],"mm")</f>
        <v>04</v>
      </c>
      <c r="C7348" s="6" t="str">
        <f>TEXT(Table1[[#This Row],[Date]],"yyyy")</f>
        <v>2023</v>
      </c>
      <c r="D7348" t="s">
        <v>13</v>
      </c>
      <c r="E7348" t="s">
        <v>19</v>
      </c>
      <c r="F7348" t="s">
        <v>48</v>
      </c>
      <c r="G7348" s="8">
        <v>12751</v>
      </c>
      <c r="H7348" s="8">
        <v>52102</v>
      </c>
      <c r="I7348" t="s">
        <v>22</v>
      </c>
      <c r="J7348" t="s">
        <v>7372</v>
      </c>
      <c r="K7348" s="8">
        <f>(Table1[[#This Row],[Actual Amount]]-Table1[[#This Row],[Budget Amount]])</f>
        <v>39351</v>
      </c>
      <c r="L7348" s="10">
        <f>(Table1[[#This Row],[Actual Amount]]-Table1[[#This Row],[Budget Amount]]) / Table1[[#This Row],[Budget Amount]]</f>
        <v>3.0861108932632733</v>
      </c>
    </row>
    <row r="7349" spans="1:12">
      <c r="A7349" s="6">
        <v>44284</v>
      </c>
      <c r="B7349" s="6" t="str">
        <f>TEXT(Table1[[#This Row],[Date]],"mm")</f>
        <v>03</v>
      </c>
      <c r="C7349" s="6" t="str">
        <f>TEXT(Table1[[#This Row],[Date]],"yyyy")</f>
        <v>2021</v>
      </c>
      <c r="D7349" t="s">
        <v>31</v>
      </c>
      <c r="E7349" t="s">
        <v>14</v>
      </c>
      <c r="F7349" t="s">
        <v>20</v>
      </c>
      <c r="G7349" s="8">
        <v>56379</v>
      </c>
      <c r="H7349" s="8">
        <v>148893</v>
      </c>
      <c r="I7349" t="s">
        <v>22</v>
      </c>
      <c r="J7349" t="s">
        <v>7373</v>
      </c>
      <c r="K7349" s="8">
        <f>(Table1[[#This Row],[Actual Amount]]-Table1[[#This Row],[Budget Amount]])</f>
        <v>92514</v>
      </c>
      <c r="L7349" s="10">
        <f>(Table1[[#This Row],[Actual Amount]]-Table1[[#This Row],[Budget Amount]]) / Table1[[#This Row],[Budget Amount]]</f>
        <v>1.6409301335603683</v>
      </c>
    </row>
    <row r="7350" spans="1:12">
      <c r="A7350" s="6">
        <v>45077</v>
      </c>
      <c r="B7350" s="6" t="str">
        <f>TEXT(Table1[[#This Row],[Date]],"mm")</f>
        <v>05</v>
      </c>
      <c r="C7350" s="6" t="str">
        <f>TEXT(Table1[[#This Row],[Date]],"yyyy")</f>
        <v>2023</v>
      </c>
      <c r="D7350" t="s">
        <v>18</v>
      </c>
      <c r="E7350" t="s">
        <v>14</v>
      </c>
      <c r="F7350" t="s">
        <v>20</v>
      </c>
      <c r="G7350" s="8">
        <v>20363</v>
      </c>
      <c r="H7350" s="8">
        <v>58625</v>
      </c>
      <c r="I7350" t="s">
        <v>11</v>
      </c>
      <c r="J7350" t="s">
        <v>7374</v>
      </c>
      <c r="K7350" s="8">
        <f>(Table1[[#This Row],[Actual Amount]]-Table1[[#This Row],[Budget Amount]])</f>
        <v>38262</v>
      </c>
      <c r="L7350" s="10">
        <f>(Table1[[#This Row],[Actual Amount]]-Table1[[#This Row],[Budget Amount]]) / Table1[[#This Row],[Budget Amount]]</f>
        <v>1.8789962186318323</v>
      </c>
    </row>
    <row r="7351" spans="1:12">
      <c r="A7351" s="6">
        <v>44736</v>
      </c>
      <c r="B7351" s="6" t="str">
        <f>TEXT(Table1[[#This Row],[Date]],"mm")</f>
        <v>06</v>
      </c>
      <c r="C7351" s="6" t="str">
        <f>TEXT(Table1[[#This Row],[Date]],"yyyy")</f>
        <v>2022</v>
      </c>
      <c r="D7351" t="s">
        <v>31</v>
      </c>
      <c r="E7351" t="s">
        <v>13</v>
      </c>
      <c r="F7351" t="s">
        <v>29</v>
      </c>
      <c r="G7351" s="8">
        <v>29227</v>
      </c>
      <c r="H7351" s="8">
        <v>98591</v>
      </c>
      <c r="I7351" t="s">
        <v>25</v>
      </c>
      <c r="J7351" t="s">
        <v>7375</v>
      </c>
      <c r="K7351" s="8">
        <f>(Table1[[#This Row],[Actual Amount]]-Table1[[#This Row],[Budget Amount]])</f>
        <v>69364</v>
      </c>
      <c r="L7351" s="10">
        <f>(Table1[[#This Row],[Actual Amount]]-Table1[[#This Row],[Budget Amount]]) / Table1[[#This Row],[Budget Amount]]</f>
        <v>2.3732849762206181</v>
      </c>
    </row>
    <row r="7352" spans="1:12">
      <c r="A7352" s="6">
        <v>44441</v>
      </c>
      <c r="B7352" s="6" t="str">
        <f>TEXT(Table1[[#This Row],[Date]],"mm")</f>
        <v>09</v>
      </c>
      <c r="C7352" s="6" t="str">
        <f>TEXT(Table1[[#This Row],[Date]],"yyyy")</f>
        <v>2021</v>
      </c>
      <c r="D7352" t="s">
        <v>45</v>
      </c>
      <c r="E7352" t="s">
        <v>33</v>
      </c>
      <c r="F7352" t="s">
        <v>29</v>
      </c>
      <c r="G7352" s="8">
        <v>84019</v>
      </c>
      <c r="H7352" s="8">
        <v>103374</v>
      </c>
      <c r="I7352" t="s">
        <v>11</v>
      </c>
      <c r="J7352" t="s">
        <v>7376</v>
      </c>
      <c r="K7352" s="8">
        <f>(Table1[[#This Row],[Actual Amount]]-Table1[[#This Row],[Budget Amount]])</f>
        <v>19355</v>
      </c>
      <c r="L7352" s="10">
        <f>(Table1[[#This Row],[Actual Amount]]-Table1[[#This Row],[Budget Amount]]) / Table1[[#This Row],[Budget Amount]]</f>
        <v>0.23036456039705305</v>
      </c>
    </row>
    <row r="7353" spans="1:12">
      <c r="A7353" s="6">
        <v>44774</v>
      </c>
      <c r="B7353" s="6" t="str">
        <f>TEXT(Table1[[#This Row],[Date]],"mm")</f>
        <v>08</v>
      </c>
      <c r="C7353" s="6" t="str">
        <f>TEXT(Table1[[#This Row],[Date]],"yyyy")</f>
        <v>2022</v>
      </c>
      <c r="D7353" t="s">
        <v>27</v>
      </c>
      <c r="E7353" t="s">
        <v>14</v>
      </c>
      <c r="F7353" t="s">
        <v>15</v>
      </c>
      <c r="G7353" s="8">
        <v>118414</v>
      </c>
      <c r="H7353" s="8">
        <v>24944</v>
      </c>
      <c r="I7353" t="s">
        <v>16</v>
      </c>
      <c r="J7353" t="s">
        <v>7377</v>
      </c>
      <c r="K7353" s="8">
        <f>(Table1[[#This Row],[Actual Amount]]-Table1[[#This Row],[Budget Amount]])</f>
        <v>-93470</v>
      </c>
      <c r="L7353" s="10">
        <f>(Table1[[#This Row],[Actual Amount]]-Table1[[#This Row],[Budget Amount]]) / Table1[[#This Row],[Budget Amount]]</f>
        <v>-0.78934923235428245</v>
      </c>
    </row>
    <row r="7354" spans="1:12">
      <c r="A7354" s="6">
        <v>45178</v>
      </c>
      <c r="B7354" s="6" t="str">
        <f>TEXT(Table1[[#This Row],[Date]],"mm")</f>
        <v>09</v>
      </c>
      <c r="C7354" s="6" t="str">
        <f>TEXT(Table1[[#This Row],[Date]],"yyyy")</f>
        <v>2023</v>
      </c>
      <c r="D7354" t="s">
        <v>8</v>
      </c>
      <c r="E7354" t="s">
        <v>33</v>
      </c>
      <c r="F7354" t="s">
        <v>20</v>
      </c>
      <c r="G7354" s="8">
        <v>125499</v>
      </c>
      <c r="H7354" s="8">
        <v>72933</v>
      </c>
      <c r="I7354" t="s">
        <v>22</v>
      </c>
      <c r="J7354" t="s">
        <v>7378</v>
      </c>
      <c r="K7354" s="8">
        <f>(Table1[[#This Row],[Actual Amount]]-Table1[[#This Row],[Budget Amount]])</f>
        <v>-52566</v>
      </c>
      <c r="L7354" s="10">
        <f>(Table1[[#This Row],[Actual Amount]]-Table1[[#This Row],[Budget Amount]]) / Table1[[#This Row],[Budget Amount]]</f>
        <v>-0.41885592713886166</v>
      </c>
    </row>
    <row r="7355" spans="1:12">
      <c r="A7355" s="6">
        <v>44913</v>
      </c>
      <c r="B7355" s="6" t="str">
        <f>TEXT(Table1[[#This Row],[Date]],"mm")</f>
        <v>12</v>
      </c>
      <c r="C7355" s="6" t="str">
        <f>TEXT(Table1[[#This Row],[Date]],"yyyy")</f>
        <v>2022</v>
      </c>
      <c r="D7355" t="s">
        <v>8</v>
      </c>
      <c r="E7355" t="s">
        <v>9</v>
      </c>
      <c r="F7355" t="s">
        <v>48</v>
      </c>
      <c r="G7355" s="8">
        <v>126785</v>
      </c>
      <c r="H7355" s="8">
        <v>141767</v>
      </c>
      <c r="I7355" t="s">
        <v>25</v>
      </c>
      <c r="J7355" t="s">
        <v>7379</v>
      </c>
      <c r="K7355" s="8">
        <f>(Table1[[#This Row],[Actual Amount]]-Table1[[#This Row],[Budget Amount]])</f>
        <v>14982</v>
      </c>
      <c r="L7355" s="10">
        <f>(Table1[[#This Row],[Actual Amount]]-Table1[[#This Row],[Budget Amount]]) / Table1[[#This Row],[Budget Amount]]</f>
        <v>0.11816855306227077</v>
      </c>
    </row>
    <row r="7356" spans="1:12">
      <c r="A7356" s="6">
        <v>44338</v>
      </c>
      <c r="B7356" s="6" t="str">
        <f>TEXT(Table1[[#This Row],[Date]],"mm")</f>
        <v>05</v>
      </c>
      <c r="C7356" s="6" t="str">
        <f>TEXT(Table1[[#This Row],[Date]],"yyyy")</f>
        <v>2021</v>
      </c>
      <c r="D7356" t="s">
        <v>18</v>
      </c>
      <c r="E7356" t="s">
        <v>19</v>
      </c>
      <c r="F7356" t="s">
        <v>20</v>
      </c>
      <c r="G7356" s="8">
        <v>118505</v>
      </c>
      <c r="H7356" s="8">
        <v>146982</v>
      </c>
      <c r="I7356" t="s">
        <v>16</v>
      </c>
      <c r="J7356" t="s">
        <v>7380</v>
      </c>
      <c r="K7356" s="8">
        <f>(Table1[[#This Row],[Actual Amount]]-Table1[[#This Row],[Budget Amount]])</f>
        <v>28477</v>
      </c>
      <c r="L7356" s="10">
        <f>(Table1[[#This Row],[Actual Amount]]-Table1[[#This Row],[Budget Amount]]) / Table1[[#This Row],[Budget Amount]]</f>
        <v>0.24030209695793425</v>
      </c>
    </row>
    <row r="7357" spans="1:12">
      <c r="A7357" s="6">
        <v>45089</v>
      </c>
      <c r="B7357" s="6" t="str">
        <f>TEXT(Table1[[#This Row],[Date]],"mm")</f>
        <v>06</v>
      </c>
      <c r="C7357" s="6" t="str">
        <f>TEXT(Table1[[#This Row],[Date]],"yyyy")</f>
        <v>2023</v>
      </c>
      <c r="D7357" t="s">
        <v>13</v>
      </c>
      <c r="E7357" t="s">
        <v>13</v>
      </c>
      <c r="F7357" t="s">
        <v>29</v>
      </c>
      <c r="G7357" s="8">
        <v>59008</v>
      </c>
      <c r="H7357" s="8">
        <v>22803</v>
      </c>
      <c r="I7357" t="s">
        <v>11</v>
      </c>
      <c r="J7357" t="s">
        <v>7381</v>
      </c>
      <c r="K7357" s="8">
        <f>(Table1[[#This Row],[Actual Amount]]-Table1[[#This Row],[Budget Amount]])</f>
        <v>-36205</v>
      </c>
      <c r="L7357" s="10">
        <f>(Table1[[#This Row],[Actual Amount]]-Table1[[#This Row],[Budget Amount]]) / Table1[[#This Row],[Budget Amount]]</f>
        <v>-0.61356087310195229</v>
      </c>
    </row>
    <row r="7358" spans="1:12">
      <c r="A7358" s="6">
        <v>44548</v>
      </c>
      <c r="B7358" s="6" t="str">
        <f>TEXT(Table1[[#This Row],[Date]],"mm")</f>
        <v>12</v>
      </c>
      <c r="C7358" s="6" t="str">
        <f>TEXT(Table1[[#This Row],[Date]],"yyyy")</f>
        <v>2021</v>
      </c>
      <c r="D7358" t="s">
        <v>13</v>
      </c>
      <c r="E7358" t="s">
        <v>24</v>
      </c>
      <c r="F7358" t="s">
        <v>29</v>
      </c>
      <c r="G7358" s="8">
        <v>76185</v>
      </c>
      <c r="H7358" s="8">
        <v>80996</v>
      </c>
      <c r="I7358" t="s">
        <v>16</v>
      </c>
      <c r="J7358" t="s">
        <v>7382</v>
      </c>
      <c r="K7358" s="8">
        <f>(Table1[[#This Row],[Actual Amount]]-Table1[[#This Row],[Budget Amount]])</f>
        <v>4811</v>
      </c>
      <c r="L7358" s="10">
        <f>(Table1[[#This Row],[Actual Amount]]-Table1[[#This Row],[Budget Amount]]) / Table1[[#This Row],[Budget Amount]]</f>
        <v>6.3148913828181399E-2</v>
      </c>
    </row>
    <row r="7359" spans="1:12">
      <c r="A7359" s="6">
        <v>44741</v>
      </c>
      <c r="B7359" s="6" t="str">
        <f>TEXT(Table1[[#This Row],[Date]],"mm")</f>
        <v>06</v>
      </c>
      <c r="C7359" s="6" t="str">
        <f>TEXT(Table1[[#This Row],[Date]],"yyyy")</f>
        <v>2022</v>
      </c>
      <c r="D7359" t="s">
        <v>13</v>
      </c>
      <c r="E7359" t="s">
        <v>14</v>
      </c>
      <c r="F7359" t="s">
        <v>29</v>
      </c>
      <c r="G7359" s="8">
        <v>108864</v>
      </c>
      <c r="H7359" s="8">
        <v>108307</v>
      </c>
      <c r="I7359" t="s">
        <v>11</v>
      </c>
      <c r="J7359" t="s">
        <v>7383</v>
      </c>
      <c r="K7359" s="8">
        <f>(Table1[[#This Row],[Actual Amount]]-Table1[[#This Row],[Budget Amount]])</f>
        <v>-557</v>
      </c>
      <c r="L7359" s="10">
        <f>(Table1[[#This Row],[Actual Amount]]-Table1[[#This Row],[Budget Amount]]) / Table1[[#This Row],[Budget Amount]]</f>
        <v>-5.1164756025867137E-3</v>
      </c>
    </row>
    <row r="7360" spans="1:12">
      <c r="A7360" s="6">
        <v>45109</v>
      </c>
      <c r="B7360" s="6" t="str">
        <f>TEXT(Table1[[#This Row],[Date]],"mm")</f>
        <v>07</v>
      </c>
      <c r="C7360" s="6" t="str">
        <f>TEXT(Table1[[#This Row],[Date]],"yyyy")</f>
        <v>2023</v>
      </c>
      <c r="D7360" t="s">
        <v>8</v>
      </c>
      <c r="E7360" t="s">
        <v>19</v>
      </c>
      <c r="F7360" t="s">
        <v>48</v>
      </c>
      <c r="G7360" s="8">
        <v>51729</v>
      </c>
      <c r="H7360" s="8">
        <v>151480</v>
      </c>
      <c r="I7360" t="s">
        <v>25</v>
      </c>
      <c r="J7360" t="s">
        <v>7384</v>
      </c>
      <c r="K7360" s="8">
        <f>(Table1[[#This Row],[Actual Amount]]-Table1[[#This Row],[Budget Amount]])</f>
        <v>99751</v>
      </c>
      <c r="L7360" s="10">
        <f>(Table1[[#This Row],[Actual Amount]]-Table1[[#This Row],[Budget Amount]]) / Table1[[#This Row],[Budget Amount]]</f>
        <v>1.9283380695547951</v>
      </c>
    </row>
    <row r="7361" spans="1:12">
      <c r="A7361" s="6">
        <v>44348</v>
      </c>
      <c r="B7361" s="6" t="str">
        <f>TEXT(Table1[[#This Row],[Date]],"mm")</f>
        <v>06</v>
      </c>
      <c r="C7361" s="6" t="str">
        <f>TEXT(Table1[[#This Row],[Date]],"yyyy")</f>
        <v>2021</v>
      </c>
      <c r="D7361" t="s">
        <v>27</v>
      </c>
      <c r="E7361" t="s">
        <v>19</v>
      </c>
      <c r="F7361" t="s">
        <v>10</v>
      </c>
      <c r="G7361" s="8">
        <v>42034</v>
      </c>
      <c r="H7361" s="8">
        <v>106257</v>
      </c>
      <c r="I7361" t="s">
        <v>11</v>
      </c>
      <c r="J7361" t="s">
        <v>7385</v>
      </c>
      <c r="K7361" s="8">
        <f>(Table1[[#This Row],[Actual Amount]]-Table1[[#This Row],[Budget Amount]])</f>
        <v>64223</v>
      </c>
      <c r="L7361" s="10">
        <f>(Table1[[#This Row],[Actual Amount]]-Table1[[#This Row],[Budget Amount]]) / Table1[[#This Row],[Budget Amount]]</f>
        <v>1.5278821906076034</v>
      </c>
    </row>
    <row r="7362" spans="1:12">
      <c r="A7362" s="6">
        <v>44849</v>
      </c>
      <c r="B7362" s="6" t="str">
        <f>TEXT(Table1[[#This Row],[Date]],"mm")</f>
        <v>10</v>
      </c>
      <c r="C7362" s="6" t="str">
        <f>TEXT(Table1[[#This Row],[Date]],"yyyy")</f>
        <v>2022</v>
      </c>
      <c r="D7362" t="s">
        <v>13</v>
      </c>
      <c r="E7362" t="s">
        <v>33</v>
      </c>
      <c r="F7362" t="s">
        <v>29</v>
      </c>
      <c r="G7362" s="8">
        <v>76039</v>
      </c>
      <c r="H7362" s="8">
        <v>42229</v>
      </c>
      <c r="I7362" t="s">
        <v>16</v>
      </c>
      <c r="J7362" t="s">
        <v>7386</v>
      </c>
      <c r="K7362" s="8">
        <f>(Table1[[#This Row],[Actual Amount]]-Table1[[#This Row],[Budget Amount]])</f>
        <v>-33810</v>
      </c>
      <c r="L7362" s="10">
        <f>(Table1[[#This Row],[Actual Amount]]-Table1[[#This Row],[Budget Amount]]) / Table1[[#This Row],[Budget Amount]]</f>
        <v>-0.44464025039782218</v>
      </c>
    </row>
    <row r="7363" spans="1:12">
      <c r="A7363" s="6">
        <v>45154</v>
      </c>
      <c r="B7363" s="6" t="str">
        <f>TEXT(Table1[[#This Row],[Date]],"mm")</f>
        <v>08</v>
      </c>
      <c r="C7363" s="6" t="str">
        <f>TEXT(Table1[[#This Row],[Date]],"yyyy")</f>
        <v>2023</v>
      </c>
      <c r="D7363" t="s">
        <v>31</v>
      </c>
      <c r="E7363" t="s">
        <v>14</v>
      </c>
      <c r="F7363" t="s">
        <v>20</v>
      </c>
      <c r="G7363" s="8">
        <v>35203</v>
      </c>
      <c r="H7363" s="8">
        <v>37460</v>
      </c>
      <c r="I7363" t="s">
        <v>11</v>
      </c>
      <c r="J7363" t="s">
        <v>7387</v>
      </c>
      <c r="K7363" s="8">
        <f>(Table1[[#This Row],[Actual Amount]]-Table1[[#This Row],[Budget Amount]])</f>
        <v>2257</v>
      </c>
      <c r="L7363" s="10">
        <f>(Table1[[#This Row],[Actual Amount]]-Table1[[#This Row],[Budget Amount]]) / Table1[[#This Row],[Budget Amount]]</f>
        <v>6.4113853932903447E-2</v>
      </c>
    </row>
    <row r="7364" spans="1:12">
      <c r="A7364" s="6">
        <v>44959</v>
      </c>
      <c r="B7364" s="6" t="str">
        <f>TEXT(Table1[[#This Row],[Date]],"mm")</f>
        <v>02</v>
      </c>
      <c r="C7364" s="6" t="str">
        <f>TEXT(Table1[[#This Row],[Date]],"yyyy")</f>
        <v>2023</v>
      </c>
      <c r="D7364" t="s">
        <v>13</v>
      </c>
      <c r="E7364" t="s">
        <v>19</v>
      </c>
      <c r="F7364" t="s">
        <v>10</v>
      </c>
      <c r="G7364" s="8">
        <v>24996</v>
      </c>
      <c r="H7364" s="8">
        <v>37796</v>
      </c>
      <c r="I7364" t="s">
        <v>11</v>
      </c>
      <c r="J7364" t="s">
        <v>7388</v>
      </c>
      <c r="K7364" s="8">
        <f>(Table1[[#This Row],[Actual Amount]]-Table1[[#This Row],[Budget Amount]])</f>
        <v>12800</v>
      </c>
      <c r="L7364" s="10">
        <f>(Table1[[#This Row],[Actual Amount]]-Table1[[#This Row],[Budget Amount]]) / Table1[[#This Row],[Budget Amount]]</f>
        <v>0.5120819331092975</v>
      </c>
    </row>
    <row r="7365" spans="1:12">
      <c r="A7365" s="6">
        <v>44820</v>
      </c>
      <c r="B7365" s="6" t="str">
        <f>TEXT(Table1[[#This Row],[Date]],"mm")</f>
        <v>09</v>
      </c>
      <c r="C7365" s="6" t="str">
        <f>TEXT(Table1[[#This Row],[Date]],"yyyy")</f>
        <v>2022</v>
      </c>
      <c r="D7365" t="s">
        <v>27</v>
      </c>
      <c r="E7365" t="s">
        <v>13</v>
      </c>
      <c r="F7365" t="s">
        <v>20</v>
      </c>
      <c r="G7365" s="8">
        <v>119880</v>
      </c>
      <c r="H7365" s="8">
        <v>49966</v>
      </c>
      <c r="I7365" t="s">
        <v>16</v>
      </c>
      <c r="J7365" t="s">
        <v>7389</v>
      </c>
      <c r="K7365" s="8">
        <f>(Table1[[#This Row],[Actual Amount]]-Table1[[#This Row],[Budget Amount]])</f>
        <v>-69914</v>
      </c>
      <c r="L7365" s="10">
        <f>(Table1[[#This Row],[Actual Amount]]-Table1[[#This Row],[Budget Amount]]) / Table1[[#This Row],[Budget Amount]]</f>
        <v>-0.58319986653319988</v>
      </c>
    </row>
    <row r="7366" spans="1:12">
      <c r="A7366" s="6">
        <v>44852</v>
      </c>
      <c r="B7366" s="6" t="str">
        <f>TEXT(Table1[[#This Row],[Date]],"mm")</f>
        <v>10</v>
      </c>
      <c r="C7366" s="6" t="str">
        <f>TEXT(Table1[[#This Row],[Date]],"yyyy")</f>
        <v>2022</v>
      </c>
      <c r="D7366" t="s">
        <v>18</v>
      </c>
      <c r="E7366" t="s">
        <v>24</v>
      </c>
      <c r="F7366" t="s">
        <v>29</v>
      </c>
      <c r="G7366" s="8">
        <v>42602</v>
      </c>
      <c r="H7366" s="8">
        <v>118778</v>
      </c>
      <c r="I7366" t="s">
        <v>16</v>
      </c>
      <c r="J7366" t="s">
        <v>7390</v>
      </c>
      <c r="K7366" s="8">
        <f>(Table1[[#This Row],[Actual Amount]]-Table1[[#This Row],[Budget Amount]])</f>
        <v>76176</v>
      </c>
      <c r="L7366" s="10">
        <f>(Table1[[#This Row],[Actual Amount]]-Table1[[#This Row],[Budget Amount]]) / Table1[[#This Row],[Budget Amount]]</f>
        <v>1.7880850664288062</v>
      </c>
    </row>
    <row r="7367" spans="1:12">
      <c r="A7367" s="6">
        <v>44646</v>
      </c>
      <c r="B7367" s="6" t="str">
        <f>TEXT(Table1[[#This Row],[Date]],"mm")</f>
        <v>03</v>
      </c>
      <c r="C7367" s="6" t="str">
        <f>TEXT(Table1[[#This Row],[Date]],"yyyy")</f>
        <v>2022</v>
      </c>
      <c r="D7367" t="s">
        <v>18</v>
      </c>
      <c r="E7367" t="s">
        <v>9</v>
      </c>
      <c r="F7367" t="s">
        <v>48</v>
      </c>
      <c r="G7367" s="8">
        <v>37935</v>
      </c>
      <c r="H7367" s="8">
        <v>78814</v>
      </c>
      <c r="I7367" t="s">
        <v>22</v>
      </c>
      <c r="J7367" t="s">
        <v>7391</v>
      </c>
      <c r="K7367" s="8">
        <f>(Table1[[#This Row],[Actual Amount]]-Table1[[#This Row],[Budget Amount]])</f>
        <v>40879</v>
      </c>
      <c r="L7367" s="10">
        <f>(Table1[[#This Row],[Actual Amount]]-Table1[[#This Row],[Budget Amount]]) / Table1[[#This Row],[Budget Amount]]</f>
        <v>1.0776064320548306</v>
      </c>
    </row>
    <row r="7368" spans="1:12">
      <c r="A7368" s="6">
        <v>44917</v>
      </c>
      <c r="B7368" s="6" t="str">
        <f>TEXT(Table1[[#This Row],[Date]],"mm")</f>
        <v>12</v>
      </c>
      <c r="C7368" s="6" t="str">
        <f>TEXT(Table1[[#This Row],[Date]],"yyyy")</f>
        <v>2022</v>
      </c>
      <c r="D7368" t="s">
        <v>8</v>
      </c>
      <c r="E7368" t="s">
        <v>9</v>
      </c>
      <c r="F7368" t="s">
        <v>10</v>
      </c>
      <c r="G7368" s="8">
        <v>40425</v>
      </c>
      <c r="H7368" s="8">
        <v>14825</v>
      </c>
      <c r="I7368" t="s">
        <v>16</v>
      </c>
      <c r="J7368" t="s">
        <v>7392</v>
      </c>
      <c r="K7368" s="8">
        <f>(Table1[[#This Row],[Actual Amount]]-Table1[[#This Row],[Budget Amount]])</f>
        <v>-25600</v>
      </c>
      <c r="L7368" s="10">
        <f>(Table1[[#This Row],[Actual Amount]]-Table1[[#This Row],[Budget Amount]]) / Table1[[#This Row],[Budget Amount]]</f>
        <v>-0.6332714904143476</v>
      </c>
    </row>
    <row r="7369" spans="1:12">
      <c r="A7369" s="6">
        <v>44239</v>
      </c>
      <c r="B7369" s="6" t="str">
        <f>TEXT(Table1[[#This Row],[Date]],"mm")</f>
        <v>02</v>
      </c>
      <c r="C7369" s="6" t="str">
        <f>TEXT(Table1[[#This Row],[Date]],"yyyy")</f>
        <v>2021</v>
      </c>
      <c r="D7369" t="s">
        <v>27</v>
      </c>
      <c r="E7369" t="s">
        <v>33</v>
      </c>
      <c r="F7369" t="s">
        <v>10</v>
      </c>
      <c r="G7369" s="8">
        <v>131339</v>
      </c>
      <c r="H7369" s="8">
        <v>48822</v>
      </c>
      <c r="I7369" t="s">
        <v>11</v>
      </c>
      <c r="J7369" t="s">
        <v>7393</v>
      </c>
      <c r="K7369" s="8">
        <f>(Table1[[#This Row],[Actual Amount]]-Table1[[#This Row],[Budget Amount]])</f>
        <v>-82517</v>
      </c>
      <c r="L7369" s="10">
        <f>(Table1[[#This Row],[Actual Amount]]-Table1[[#This Row],[Budget Amount]]) / Table1[[#This Row],[Budget Amount]]</f>
        <v>-0.62827492214802916</v>
      </c>
    </row>
    <row r="7370" spans="1:12">
      <c r="A7370" s="6">
        <v>44460</v>
      </c>
      <c r="B7370" s="6" t="str">
        <f>TEXT(Table1[[#This Row],[Date]],"mm")</f>
        <v>09</v>
      </c>
      <c r="C7370" s="6" t="str">
        <f>TEXT(Table1[[#This Row],[Date]],"yyyy")</f>
        <v>2021</v>
      </c>
      <c r="D7370" t="s">
        <v>31</v>
      </c>
      <c r="E7370" t="s">
        <v>19</v>
      </c>
      <c r="F7370" t="s">
        <v>29</v>
      </c>
      <c r="G7370" s="8">
        <v>72534</v>
      </c>
      <c r="H7370" s="8">
        <v>78835</v>
      </c>
      <c r="I7370" t="s">
        <v>25</v>
      </c>
      <c r="J7370" t="s">
        <v>7394</v>
      </c>
      <c r="K7370" s="8">
        <f>(Table1[[#This Row],[Actual Amount]]-Table1[[#This Row],[Budget Amount]])</f>
        <v>6301</v>
      </c>
      <c r="L7370" s="10">
        <f>(Table1[[#This Row],[Actual Amount]]-Table1[[#This Row],[Budget Amount]]) / Table1[[#This Row],[Budget Amount]]</f>
        <v>8.6869605977886233E-2</v>
      </c>
    </row>
    <row r="7371" spans="1:12">
      <c r="A7371" s="6">
        <v>45223</v>
      </c>
      <c r="B7371" s="6" t="str">
        <f>TEXT(Table1[[#This Row],[Date]],"mm")</f>
        <v>10</v>
      </c>
      <c r="C7371" s="6" t="str">
        <f>TEXT(Table1[[#This Row],[Date]],"yyyy")</f>
        <v>2023</v>
      </c>
      <c r="D7371" t="s">
        <v>27</v>
      </c>
      <c r="E7371" t="s">
        <v>9</v>
      </c>
      <c r="F7371" t="s">
        <v>29</v>
      </c>
      <c r="G7371" s="8">
        <v>55216</v>
      </c>
      <c r="H7371" s="8">
        <v>122094</v>
      </c>
      <c r="I7371" t="s">
        <v>25</v>
      </c>
      <c r="J7371" t="s">
        <v>7395</v>
      </c>
      <c r="K7371" s="8">
        <f>(Table1[[#This Row],[Actual Amount]]-Table1[[#This Row],[Budget Amount]])</f>
        <v>66878</v>
      </c>
      <c r="L7371" s="10">
        <f>(Table1[[#This Row],[Actual Amount]]-Table1[[#This Row],[Budget Amount]]) / Table1[[#This Row],[Budget Amount]]</f>
        <v>1.2112068965517242</v>
      </c>
    </row>
    <row r="7372" spans="1:12">
      <c r="A7372" s="6">
        <v>44792</v>
      </c>
      <c r="B7372" s="6" t="str">
        <f>TEXT(Table1[[#This Row],[Date]],"mm")</f>
        <v>08</v>
      </c>
      <c r="C7372" s="6" t="str">
        <f>TEXT(Table1[[#This Row],[Date]],"yyyy")</f>
        <v>2022</v>
      </c>
      <c r="D7372" t="s">
        <v>31</v>
      </c>
      <c r="E7372" t="s">
        <v>33</v>
      </c>
      <c r="F7372" t="s">
        <v>29</v>
      </c>
      <c r="G7372" s="8">
        <v>89632</v>
      </c>
      <c r="H7372" s="8">
        <v>113683</v>
      </c>
      <c r="I7372" t="s">
        <v>22</v>
      </c>
      <c r="J7372" t="s">
        <v>7396</v>
      </c>
      <c r="K7372" s="8">
        <f>(Table1[[#This Row],[Actual Amount]]-Table1[[#This Row],[Budget Amount]])</f>
        <v>24051</v>
      </c>
      <c r="L7372" s="10">
        <f>(Table1[[#This Row],[Actual Amount]]-Table1[[#This Row],[Budget Amount]]) / Table1[[#This Row],[Budget Amount]]</f>
        <v>0.26833050696179933</v>
      </c>
    </row>
    <row r="7373" spans="1:12">
      <c r="A7373" s="6">
        <v>45236</v>
      </c>
      <c r="B7373" s="6" t="str">
        <f>TEXT(Table1[[#This Row],[Date]],"mm")</f>
        <v>11</v>
      </c>
      <c r="C7373" s="6" t="str">
        <f>TEXT(Table1[[#This Row],[Date]],"yyyy")</f>
        <v>2023</v>
      </c>
      <c r="D7373" t="s">
        <v>31</v>
      </c>
      <c r="E7373" t="s">
        <v>24</v>
      </c>
      <c r="F7373" t="s">
        <v>15</v>
      </c>
      <c r="G7373" s="8">
        <v>44942</v>
      </c>
      <c r="H7373" s="8">
        <v>107304</v>
      </c>
      <c r="I7373" t="s">
        <v>11</v>
      </c>
      <c r="J7373" t="s">
        <v>7397</v>
      </c>
      <c r="K7373" s="8">
        <f>(Table1[[#This Row],[Actual Amount]]-Table1[[#This Row],[Budget Amount]])</f>
        <v>62362</v>
      </c>
      <c r="L7373" s="10">
        <f>(Table1[[#This Row],[Actual Amount]]-Table1[[#This Row],[Budget Amount]]) / Table1[[#This Row],[Budget Amount]]</f>
        <v>1.3876106982332785</v>
      </c>
    </row>
    <row r="7374" spans="1:12">
      <c r="A7374" s="6">
        <v>45279</v>
      </c>
      <c r="B7374" s="6" t="str">
        <f>TEXT(Table1[[#This Row],[Date]],"mm")</f>
        <v>12</v>
      </c>
      <c r="C7374" s="6" t="str">
        <f>TEXT(Table1[[#This Row],[Date]],"yyyy")</f>
        <v>2023</v>
      </c>
      <c r="D7374" t="s">
        <v>27</v>
      </c>
      <c r="E7374" t="s">
        <v>14</v>
      </c>
      <c r="F7374" t="s">
        <v>48</v>
      </c>
      <c r="G7374" s="8">
        <v>13527</v>
      </c>
      <c r="H7374" s="8">
        <v>159203</v>
      </c>
      <c r="I7374" t="s">
        <v>16</v>
      </c>
      <c r="J7374" t="s">
        <v>7398</v>
      </c>
      <c r="K7374" s="8">
        <f>(Table1[[#This Row],[Actual Amount]]-Table1[[#This Row],[Budget Amount]])</f>
        <v>145676</v>
      </c>
      <c r="L7374" s="10">
        <f>(Table1[[#This Row],[Actual Amount]]-Table1[[#This Row],[Budget Amount]]) / Table1[[#This Row],[Budget Amount]]</f>
        <v>10.769276262290234</v>
      </c>
    </row>
    <row r="7375" spans="1:12">
      <c r="A7375" s="6">
        <v>45209</v>
      </c>
      <c r="B7375" s="6" t="str">
        <f>TEXT(Table1[[#This Row],[Date]],"mm")</f>
        <v>10</v>
      </c>
      <c r="C7375" s="6" t="str">
        <f>TEXT(Table1[[#This Row],[Date]],"yyyy")</f>
        <v>2023</v>
      </c>
      <c r="D7375" t="s">
        <v>45</v>
      </c>
      <c r="E7375" t="s">
        <v>13</v>
      </c>
      <c r="F7375" t="s">
        <v>48</v>
      </c>
      <c r="G7375" s="8">
        <v>23993</v>
      </c>
      <c r="H7375" s="8">
        <v>74265</v>
      </c>
      <c r="I7375" t="s">
        <v>11</v>
      </c>
      <c r="J7375" t="s">
        <v>7399</v>
      </c>
      <c r="K7375" s="8">
        <f>(Table1[[#This Row],[Actual Amount]]-Table1[[#This Row],[Budget Amount]])</f>
        <v>50272</v>
      </c>
      <c r="L7375" s="10">
        <f>(Table1[[#This Row],[Actual Amount]]-Table1[[#This Row],[Budget Amount]]) / Table1[[#This Row],[Budget Amount]]</f>
        <v>2.0952777893552286</v>
      </c>
    </row>
    <row r="7376" spans="1:12">
      <c r="A7376" s="6">
        <v>44373</v>
      </c>
      <c r="B7376" s="6" t="str">
        <f>TEXT(Table1[[#This Row],[Date]],"mm")</f>
        <v>06</v>
      </c>
      <c r="C7376" s="6" t="str">
        <f>TEXT(Table1[[#This Row],[Date]],"yyyy")</f>
        <v>2021</v>
      </c>
      <c r="D7376" t="s">
        <v>27</v>
      </c>
      <c r="E7376" t="s">
        <v>24</v>
      </c>
      <c r="F7376" t="s">
        <v>29</v>
      </c>
      <c r="G7376" s="8">
        <v>40224</v>
      </c>
      <c r="H7376" s="8">
        <v>164080</v>
      </c>
      <c r="I7376" t="s">
        <v>16</v>
      </c>
      <c r="J7376" t="s">
        <v>7400</v>
      </c>
      <c r="K7376" s="8">
        <f>(Table1[[#This Row],[Actual Amount]]-Table1[[#This Row],[Budget Amount]])</f>
        <v>123856</v>
      </c>
      <c r="L7376" s="10">
        <f>(Table1[[#This Row],[Actual Amount]]-Table1[[#This Row],[Budget Amount]]) / Table1[[#This Row],[Budget Amount]]</f>
        <v>3.0791567223548131</v>
      </c>
    </row>
    <row r="7377" spans="1:12">
      <c r="A7377" s="6">
        <v>44259</v>
      </c>
      <c r="B7377" s="6" t="str">
        <f>TEXT(Table1[[#This Row],[Date]],"mm")</f>
        <v>03</v>
      </c>
      <c r="C7377" s="6" t="str">
        <f>TEXT(Table1[[#This Row],[Date]],"yyyy")</f>
        <v>2021</v>
      </c>
      <c r="D7377" t="s">
        <v>31</v>
      </c>
      <c r="E7377" t="s">
        <v>24</v>
      </c>
      <c r="F7377" t="s">
        <v>15</v>
      </c>
      <c r="G7377" s="8">
        <v>15423</v>
      </c>
      <c r="H7377" s="8">
        <v>159393</v>
      </c>
      <c r="I7377" t="s">
        <v>16</v>
      </c>
      <c r="J7377" t="s">
        <v>7401</v>
      </c>
      <c r="K7377" s="8">
        <f>(Table1[[#This Row],[Actual Amount]]-Table1[[#This Row],[Budget Amount]])</f>
        <v>143970</v>
      </c>
      <c r="L7377" s="10">
        <f>(Table1[[#This Row],[Actual Amount]]-Table1[[#This Row],[Budget Amount]]) / Table1[[#This Row],[Budget Amount]]</f>
        <v>9.3347597743629649</v>
      </c>
    </row>
    <row r="7378" spans="1:12">
      <c r="A7378" s="6">
        <v>45154</v>
      </c>
      <c r="B7378" s="6" t="str">
        <f>TEXT(Table1[[#This Row],[Date]],"mm")</f>
        <v>08</v>
      </c>
      <c r="C7378" s="6" t="str">
        <f>TEXT(Table1[[#This Row],[Date]],"yyyy")</f>
        <v>2023</v>
      </c>
      <c r="D7378" t="s">
        <v>13</v>
      </c>
      <c r="E7378" t="s">
        <v>9</v>
      </c>
      <c r="F7378" t="s">
        <v>29</v>
      </c>
      <c r="G7378" s="8">
        <v>37113</v>
      </c>
      <c r="H7378" s="8">
        <v>141882</v>
      </c>
      <c r="I7378" t="s">
        <v>16</v>
      </c>
      <c r="J7378" t="s">
        <v>7402</v>
      </c>
      <c r="K7378" s="8">
        <f>(Table1[[#This Row],[Actual Amount]]-Table1[[#This Row],[Budget Amount]])</f>
        <v>104769</v>
      </c>
      <c r="L7378" s="10">
        <f>(Table1[[#This Row],[Actual Amount]]-Table1[[#This Row],[Budget Amount]]) / Table1[[#This Row],[Budget Amount]]</f>
        <v>2.8229730822083905</v>
      </c>
    </row>
    <row r="7379" spans="1:12">
      <c r="A7379" s="6">
        <v>45199</v>
      </c>
      <c r="B7379" s="6" t="str">
        <f>TEXT(Table1[[#This Row],[Date]],"mm")</f>
        <v>09</v>
      </c>
      <c r="C7379" s="6" t="str">
        <f>TEXT(Table1[[#This Row],[Date]],"yyyy")</f>
        <v>2023</v>
      </c>
      <c r="D7379" t="s">
        <v>18</v>
      </c>
      <c r="E7379" t="s">
        <v>9</v>
      </c>
      <c r="F7379" t="s">
        <v>29</v>
      </c>
      <c r="G7379" s="8">
        <v>53246</v>
      </c>
      <c r="H7379" s="8">
        <v>47231</v>
      </c>
      <c r="I7379" t="s">
        <v>22</v>
      </c>
      <c r="J7379" t="s">
        <v>7403</v>
      </c>
      <c r="K7379" s="8">
        <f>(Table1[[#This Row],[Actual Amount]]-Table1[[#This Row],[Budget Amount]])</f>
        <v>-6015</v>
      </c>
      <c r="L7379" s="10">
        <f>(Table1[[#This Row],[Actual Amount]]-Table1[[#This Row],[Budget Amount]]) / Table1[[#This Row],[Budget Amount]]</f>
        <v>-0.11296623220523608</v>
      </c>
    </row>
    <row r="7380" spans="1:12">
      <c r="A7380" s="6">
        <v>44757</v>
      </c>
      <c r="B7380" s="6" t="str">
        <f>TEXT(Table1[[#This Row],[Date]],"mm")</f>
        <v>07</v>
      </c>
      <c r="C7380" s="6" t="str">
        <f>TEXT(Table1[[#This Row],[Date]],"yyyy")</f>
        <v>2022</v>
      </c>
      <c r="D7380" t="s">
        <v>18</v>
      </c>
      <c r="E7380" t="s">
        <v>13</v>
      </c>
      <c r="F7380" t="s">
        <v>48</v>
      </c>
      <c r="G7380" s="8">
        <v>36833</v>
      </c>
      <c r="H7380" s="8">
        <v>156577</v>
      </c>
      <c r="I7380" t="s">
        <v>16</v>
      </c>
      <c r="J7380" t="s">
        <v>7404</v>
      </c>
      <c r="K7380" s="8">
        <f>(Table1[[#This Row],[Actual Amount]]-Table1[[#This Row],[Budget Amount]])</f>
        <v>119744</v>
      </c>
      <c r="L7380" s="10">
        <f>(Table1[[#This Row],[Actual Amount]]-Table1[[#This Row],[Budget Amount]]) / Table1[[#This Row],[Budget Amount]]</f>
        <v>3.2509977465859419</v>
      </c>
    </row>
    <row r="7381" spans="1:12">
      <c r="A7381" s="6">
        <v>45151</v>
      </c>
      <c r="B7381" s="6" t="str">
        <f>TEXT(Table1[[#This Row],[Date]],"mm")</f>
        <v>08</v>
      </c>
      <c r="C7381" s="6" t="str">
        <f>TEXT(Table1[[#This Row],[Date]],"yyyy")</f>
        <v>2023</v>
      </c>
      <c r="D7381" t="s">
        <v>8</v>
      </c>
      <c r="E7381" t="s">
        <v>14</v>
      </c>
      <c r="F7381" t="s">
        <v>15</v>
      </c>
      <c r="G7381" s="8">
        <v>25928</v>
      </c>
      <c r="H7381" s="8">
        <v>21135</v>
      </c>
      <c r="I7381" t="s">
        <v>11</v>
      </c>
      <c r="J7381" t="s">
        <v>7405</v>
      </c>
      <c r="K7381" s="8">
        <f>(Table1[[#This Row],[Actual Amount]]-Table1[[#This Row],[Budget Amount]])</f>
        <v>-4793</v>
      </c>
      <c r="L7381" s="10">
        <f>(Table1[[#This Row],[Actual Amount]]-Table1[[#This Row],[Budget Amount]]) / Table1[[#This Row],[Budget Amount]]</f>
        <v>-0.18485806849737735</v>
      </c>
    </row>
    <row r="7382" spans="1:12">
      <c r="A7382" s="6">
        <v>45046</v>
      </c>
      <c r="B7382" s="6" t="str">
        <f>TEXT(Table1[[#This Row],[Date]],"mm")</f>
        <v>04</v>
      </c>
      <c r="C7382" s="6" t="str">
        <f>TEXT(Table1[[#This Row],[Date]],"yyyy")</f>
        <v>2023</v>
      </c>
      <c r="D7382" t="s">
        <v>18</v>
      </c>
      <c r="E7382" t="s">
        <v>24</v>
      </c>
      <c r="F7382" t="s">
        <v>48</v>
      </c>
      <c r="G7382" s="8">
        <v>131190</v>
      </c>
      <c r="H7382" s="8">
        <v>37838</v>
      </c>
      <c r="I7382" t="s">
        <v>22</v>
      </c>
      <c r="J7382" t="s">
        <v>7406</v>
      </c>
      <c r="K7382" s="8">
        <f>(Table1[[#This Row],[Actual Amount]]-Table1[[#This Row],[Budget Amount]])</f>
        <v>-93352</v>
      </c>
      <c r="L7382" s="10">
        <f>(Table1[[#This Row],[Actual Amount]]-Table1[[#This Row],[Budget Amount]]) / Table1[[#This Row],[Budget Amount]]</f>
        <v>-0.7115786264196966</v>
      </c>
    </row>
    <row r="7383" spans="1:12">
      <c r="A7383" s="6">
        <v>44800</v>
      </c>
      <c r="B7383" s="6" t="str">
        <f>TEXT(Table1[[#This Row],[Date]],"mm")</f>
        <v>08</v>
      </c>
      <c r="C7383" s="6" t="str">
        <f>TEXT(Table1[[#This Row],[Date]],"yyyy")</f>
        <v>2022</v>
      </c>
      <c r="D7383" t="s">
        <v>45</v>
      </c>
      <c r="E7383" t="s">
        <v>19</v>
      </c>
      <c r="F7383" t="s">
        <v>29</v>
      </c>
      <c r="G7383" s="8">
        <v>56268</v>
      </c>
      <c r="H7383" s="8">
        <v>158872</v>
      </c>
      <c r="I7383" t="s">
        <v>22</v>
      </c>
      <c r="J7383" t="s">
        <v>7407</v>
      </c>
      <c r="K7383" s="8">
        <f>(Table1[[#This Row],[Actual Amount]]-Table1[[#This Row],[Budget Amount]])</f>
        <v>102604</v>
      </c>
      <c r="L7383" s="10">
        <f>(Table1[[#This Row],[Actual Amount]]-Table1[[#This Row],[Budget Amount]]) / Table1[[#This Row],[Budget Amount]]</f>
        <v>1.8234875950806853</v>
      </c>
    </row>
    <row r="7384" spans="1:12">
      <c r="A7384" s="6">
        <v>44802</v>
      </c>
      <c r="B7384" s="6" t="str">
        <f>TEXT(Table1[[#This Row],[Date]],"mm")</f>
        <v>08</v>
      </c>
      <c r="C7384" s="6" t="str">
        <f>TEXT(Table1[[#This Row],[Date]],"yyyy")</f>
        <v>2022</v>
      </c>
      <c r="D7384" t="s">
        <v>31</v>
      </c>
      <c r="E7384" t="s">
        <v>9</v>
      </c>
      <c r="F7384" t="s">
        <v>20</v>
      </c>
      <c r="G7384" s="8">
        <v>70924</v>
      </c>
      <c r="H7384" s="8">
        <v>63132</v>
      </c>
      <c r="I7384" t="s">
        <v>25</v>
      </c>
      <c r="J7384" t="s">
        <v>7408</v>
      </c>
      <c r="K7384" s="8">
        <f>(Table1[[#This Row],[Actual Amount]]-Table1[[#This Row],[Budget Amount]])</f>
        <v>-7792</v>
      </c>
      <c r="L7384" s="10">
        <f>(Table1[[#This Row],[Actual Amount]]-Table1[[#This Row],[Budget Amount]]) / Table1[[#This Row],[Budget Amount]]</f>
        <v>-0.10986407986013197</v>
      </c>
    </row>
    <row r="7385" spans="1:12">
      <c r="A7385" s="6">
        <v>45026</v>
      </c>
      <c r="B7385" s="6" t="str">
        <f>TEXT(Table1[[#This Row],[Date]],"mm")</f>
        <v>04</v>
      </c>
      <c r="C7385" s="6" t="str">
        <f>TEXT(Table1[[#This Row],[Date]],"yyyy")</f>
        <v>2023</v>
      </c>
      <c r="D7385" t="s">
        <v>27</v>
      </c>
      <c r="E7385" t="s">
        <v>24</v>
      </c>
      <c r="F7385" t="s">
        <v>10</v>
      </c>
      <c r="G7385" s="8">
        <v>99643</v>
      </c>
      <c r="H7385" s="8">
        <v>153763</v>
      </c>
      <c r="I7385" t="s">
        <v>22</v>
      </c>
      <c r="J7385" t="s">
        <v>7409</v>
      </c>
      <c r="K7385" s="8">
        <f>(Table1[[#This Row],[Actual Amount]]-Table1[[#This Row],[Budget Amount]])</f>
        <v>54120</v>
      </c>
      <c r="L7385" s="10">
        <f>(Table1[[#This Row],[Actual Amount]]-Table1[[#This Row],[Budget Amount]]) / Table1[[#This Row],[Budget Amount]]</f>
        <v>0.54313900625232081</v>
      </c>
    </row>
    <row r="7386" spans="1:12">
      <c r="A7386" s="6">
        <v>44942</v>
      </c>
      <c r="B7386" s="6" t="str">
        <f>TEXT(Table1[[#This Row],[Date]],"mm")</f>
        <v>01</v>
      </c>
      <c r="C7386" s="6" t="str">
        <f>TEXT(Table1[[#This Row],[Date]],"yyyy")</f>
        <v>2023</v>
      </c>
      <c r="D7386" t="s">
        <v>27</v>
      </c>
      <c r="E7386" t="s">
        <v>14</v>
      </c>
      <c r="F7386" t="s">
        <v>29</v>
      </c>
      <c r="G7386" s="8">
        <v>91814</v>
      </c>
      <c r="H7386" s="8">
        <v>117438</v>
      </c>
      <c r="I7386" t="s">
        <v>11</v>
      </c>
      <c r="J7386" t="s">
        <v>7410</v>
      </c>
      <c r="K7386" s="8">
        <f>(Table1[[#This Row],[Actual Amount]]-Table1[[#This Row],[Budget Amount]])</f>
        <v>25624</v>
      </c>
      <c r="L7386" s="10">
        <f>(Table1[[#This Row],[Actual Amount]]-Table1[[#This Row],[Budget Amount]]) / Table1[[#This Row],[Budget Amount]]</f>
        <v>0.27908597817326336</v>
      </c>
    </row>
    <row r="7387" spans="1:12">
      <c r="A7387" s="6">
        <v>44754</v>
      </c>
      <c r="B7387" s="6" t="str">
        <f>TEXT(Table1[[#This Row],[Date]],"mm")</f>
        <v>07</v>
      </c>
      <c r="C7387" s="6" t="str">
        <f>TEXT(Table1[[#This Row],[Date]],"yyyy")</f>
        <v>2022</v>
      </c>
      <c r="D7387" t="s">
        <v>45</v>
      </c>
      <c r="E7387" t="s">
        <v>33</v>
      </c>
      <c r="F7387" t="s">
        <v>15</v>
      </c>
      <c r="G7387" s="8">
        <v>84361</v>
      </c>
      <c r="H7387" s="8">
        <v>17806</v>
      </c>
      <c r="I7387" t="s">
        <v>25</v>
      </c>
      <c r="J7387" t="s">
        <v>7411</v>
      </c>
      <c r="K7387" s="8">
        <f>(Table1[[#This Row],[Actual Amount]]-Table1[[#This Row],[Budget Amount]])</f>
        <v>-66555</v>
      </c>
      <c r="L7387" s="10">
        <f>(Table1[[#This Row],[Actual Amount]]-Table1[[#This Row],[Budget Amount]]) / Table1[[#This Row],[Budget Amount]]</f>
        <v>-0.78893090409075284</v>
      </c>
    </row>
    <row r="7388" spans="1:12">
      <c r="A7388" s="6">
        <v>44260</v>
      </c>
      <c r="B7388" s="6" t="str">
        <f>TEXT(Table1[[#This Row],[Date]],"mm")</f>
        <v>03</v>
      </c>
      <c r="C7388" s="6" t="str">
        <f>TEXT(Table1[[#This Row],[Date]],"yyyy")</f>
        <v>2021</v>
      </c>
      <c r="D7388" t="s">
        <v>18</v>
      </c>
      <c r="E7388" t="s">
        <v>14</v>
      </c>
      <c r="F7388" t="s">
        <v>20</v>
      </c>
      <c r="G7388" s="8">
        <v>34372</v>
      </c>
      <c r="H7388" s="8">
        <v>39588</v>
      </c>
      <c r="I7388" t="s">
        <v>16</v>
      </c>
      <c r="J7388" t="s">
        <v>7412</v>
      </c>
      <c r="K7388" s="8">
        <f>(Table1[[#This Row],[Actual Amount]]-Table1[[#This Row],[Budget Amount]])</f>
        <v>5216</v>
      </c>
      <c r="L7388" s="10">
        <f>(Table1[[#This Row],[Actual Amount]]-Table1[[#This Row],[Budget Amount]]) / Table1[[#This Row],[Budget Amount]]</f>
        <v>0.15175142557895963</v>
      </c>
    </row>
    <row r="7389" spans="1:12">
      <c r="A7389" s="6">
        <v>45138</v>
      </c>
      <c r="B7389" s="6" t="str">
        <f>TEXT(Table1[[#This Row],[Date]],"mm")</f>
        <v>07</v>
      </c>
      <c r="C7389" s="6" t="str">
        <f>TEXT(Table1[[#This Row],[Date]],"yyyy")</f>
        <v>2023</v>
      </c>
      <c r="D7389" t="s">
        <v>31</v>
      </c>
      <c r="E7389" t="s">
        <v>24</v>
      </c>
      <c r="F7389" t="s">
        <v>15</v>
      </c>
      <c r="G7389" s="8">
        <v>59652</v>
      </c>
      <c r="H7389" s="8">
        <v>146594</v>
      </c>
      <c r="I7389" t="s">
        <v>25</v>
      </c>
      <c r="J7389" t="s">
        <v>7413</v>
      </c>
      <c r="K7389" s="8">
        <f>(Table1[[#This Row],[Actual Amount]]-Table1[[#This Row],[Budget Amount]])</f>
        <v>86942</v>
      </c>
      <c r="L7389" s="10">
        <f>(Table1[[#This Row],[Actual Amount]]-Table1[[#This Row],[Budget Amount]]) / Table1[[#This Row],[Budget Amount]]</f>
        <v>1.457486756521156</v>
      </c>
    </row>
    <row r="7390" spans="1:12">
      <c r="A7390" s="6">
        <v>44445</v>
      </c>
      <c r="B7390" s="6" t="str">
        <f>TEXT(Table1[[#This Row],[Date]],"mm")</f>
        <v>09</v>
      </c>
      <c r="C7390" s="6" t="str">
        <f>TEXT(Table1[[#This Row],[Date]],"yyyy")</f>
        <v>2021</v>
      </c>
      <c r="D7390" t="s">
        <v>18</v>
      </c>
      <c r="E7390" t="s">
        <v>24</v>
      </c>
      <c r="F7390" t="s">
        <v>29</v>
      </c>
      <c r="G7390" s="8">
        <v>11563</v>
      </c>
      <c r="H7390" s="8">
        <v>69869</v>
      </c>
      <c r="I7390" t="s">
        <v>22</v>
      </c>
      <c r="J7390" t="s">
        <v>7414</v>
      </c>
      <c r="K7390" s="8">
        <f>(Table1[[#This Row],[Actual Amount]]-Table1[[#This Row],[Budget Amount]])</f>
        <v>58306</v>
      </c>
      <c r="L7390" s="10">
        <f>(Table1[[#This Row],[Actual Amount]]-Table1[[#This Row],[Budget Amount]]) / Table1[[#This Row],[Budget Amount]]</f>
        <v>5.0424630286257894</v>
      </c>
    </row>
    <row r="7391" spans="1:12">
      <c r="A7391" s="6">
        <v>45136</v>
      </c>
      <c r="B7391" s="6" t="str">
        <f>TEXT(Table1[[#This Row],[Date]],"mm")</f>
        <v>07</v>
      </c>
      <c r="C7391" s="6" t="str">
        <f>TEXT(Table1[[#This Row],[Date]],"yyyy")</f>
        <v>2023</v>
      </c>
      <c r="D7391" t="s">
        <v>8</v>
      </c>
      <c r="E7391" t="s">
        <v>13</v>
      </c>
      <c r="F7391" t="s">
        <v>29</v>
      </c>
      <c r="G7391" s="8">
        <v>30459</v>
      </c>
      <c r="H7391" s="8">
        <v>58214</v>
      </c>
      <c r="I7391" t="s">
        <v>16</v>
      </c>
      <c r="J7391" t="s">
        <v>7415</v>
      </c>
      <c r="K7391" s="8">
        <f>(Table1[[#This Row],[Actual Amount]]-Table1[[#This Row],[Budget Amount]])</f>
        <v>27755</v>
      </c>
      <c r="L7391" s="10">
        <f>(Table1[[#This Row],[Actual Amount]]-Table1[[#This Row],[Budget Amount]]) / Table1[[#This Row],[Budget Amount]]</f>
        <v>0.91122492530943233</v>
      </c>
    </row>
    <row r="7392" spans="1:12">
      <c r="A7392" s="6">
        <v>44353</v>
      </c>
      <c r="B7392" s="6" t="str">
        <f>TEXT(Table1[[#This Row],[Date]],"mm")</f>
        <v>06</v>
      </c>
      <c r="C7392" s="6" t="str">
        <f>TEXT(Table1[[#This Row],[Date]],"yyyy")</f>
        <v>2021</v>
      </c>
      <c r="D7392" t="s">
        <v>18</v>
      </c>
      <c r="E7392" t="s">
        <v>24</v>
      </c>
      <c r="F7392" t="s">
        <v>10</v>
      </c>
      <c r="G7392" s="8">
        <v>99606</v>
      </c>
      <c r="H7392" s="8">
        <v>48238</v>
      </c>
      <c r="I7392" t="s">
        <v>16</v>
      </c>
      <c r="J7392" t="s">
        <v>7416</v>
      </c>
      <c r="K7392" s="8">
        <f>(Table1[[#This Row],[Actual Amount]]-Table1[[#This Row],[Budget Amount]])</f>
        <v>-51368</v>
      </c>
      <c r="L7392" s="10">
        <f>(Table1[[#This Row],[Actual Amount]]-Table1[[#This Row],[Budget Amount]]) / Table1[[#This Row],[Budget Amount]]</f>
        <v>-0.51571190490532703</v>
      </c>
    </row>
    <row r="7393" spans="1:12">
      <c r="A7393" s="6">
        <v>44931</v>
      </c>
      <c r="B7393" s="6" t="str">
        <f>TEXT(Table1[[#This Row],[Date]],"mm")</f>
        <v>01</v>
      </c>
      <c r="C7393" s="6" t="str">
        <f>TEXT(Table1[[#This Row],[Date]],"yyyy")</f>
        <v>2023</v>
      </c>
      <c r="D7393" t="s">
        <v>8</v>
      </c>
      <c r="E7393" t="s">
        <v>9</v>
      </c>
      <c r="F7393" t="s">
        <v>15</v>
      </c>
      <c r="G7393" s="8">
        <v>99219</v>
      </c>
      <c r="H7393" s="8">
        <v>105828</v>
      </c>
      <c r="I7393" t="s">
        <v>11</v>
      </c>
      <c r="J7393" t="s">
        <v>7417</v>
      </c>
      <c r="K7393" s="8">
        <f>(Table1[[#This Row],[Actual Amount]]-Table1[[#This Row],[Budget Amount]])</f>
        <v>6609</v>
      </c>
      <c r="L7393" s="10">
        <f>(Table1[[#This Row],[Actual Amount]]-Table1[[#This Row],[Budget Amount]]) / Table1[[#This Row],[Budget Amount]]</f>
        <v>6.6610225863997827E-2</v>
      </c>
    </row>
    <row r="7394" spans="1:12">
      <c r="A7394" s="6">
        <v>45181</v>
      </c>
      <c r="B7394" s="6" t="str">
        <f>TEXT(Table1[[#This Row],[Date]],"mm")</f>
        <v>09</v>
      </c>
      <c r="C7394" s="6" t="str">
        <f>TEXT(Table1[[#This Row],[Date]],"yyyy")</f>
        <v>2023</v>
      </c>
      <c r="D7394" t="s">
        <v>27</v>
      </c>
      <c r="E7394" t="s">
        <v>19</v>
      </c>
      <c r="F7394" t="s">
        <v>20</v>
      </c>
      <c r="G7394" s="8">
        <v>52877</v>
      </c>
      <c r="H7394" s="8">
        <v>128155</v>
      </c>
      <c r="I7394" t="s">
        <v>22</v>
      </c>
      <c r="J7394" t="s">
        <v>7418</v>
      </c>
      <c r="K7394" s="8">
        <f>(Table1[[#This Row],[Actual Amount]]-Table1[[#This Row],[Budget Amount]])</f>
        <v>75278</v>
      </c>
      <c r="L7394" s="10">
        <f>(Table1[[#This Row],[Actual Amount]]-Table1[[#This Row],[Budget Amount]]) / Table1[[#This Row],[Budget Amount]]</f>
        <v>1.4236435501257636</v>
      </c>
    </row>
    <row r="7395" spans="1:12">
      <c r="A7395" s="6">
        <v>45286</v>
      </c>
      <c r="B7395" s="6" t="str">
        <f>TEXT(Table1[[#This Row],[Date]],"mm")</f>
        <v>12</v>
      </c>
      <c r="C7395" s="6" t="str">
        <f>TEXT(Table1[[#This Row],[Date]],"yyyy")</f>
        <v>2023</v>
      </c>
      <c r="D7395" t="s">
        <v>31</v>
      </c>
      <c r="E7395" t="s">
        <v>13</v>
      </c>
      <c r="F7395" t="s">
        <v>10</v>
      </c>
      <c r="G7395" s="8">
        <v>44096</v>
      </c>
      <c r="H7395" s="8">
        <v>135404</v>
      </c>
      <c r="I7395" t="s">
        <v>11</v>
      </c>
      <c r="J7395" t="s">
        <v>7419</v>
      </c>
      <c r="K7395" s="8">
        <f>(Table1[[#This Row],[Actual Amount]]-Table1[[#This Row],[Budget Amount]])</f>
        <v>91308</v>
      </c>
      <c r="L7395" s="10">
        <f>(Table1[[#This Row],[Actual Amount]]-Table1[[#This Row],[Budget Amount]]) / Table1[[#This Row],[Budget Amount]]</f>
        <v>2.070664005805515</v>
      </c>
    </row>
    <row r="7396" spans="1:12">
      <c r="A7396" s="6">
        <v>44858</v>
      </c>
      <c r="B7396" s="6" t="str">
        <f>TEXT(Table1[[#This Row],[Date]],"mm")</f>
        <v>10</v>
      </c>
      <c r="C7396" s="6" t="str">
        <f>TEXT(Table1[[#This Row],[Date]],"yyyy")</f>
        <v>2022</v>
      </c>
      <c r="D7396" t="s">
        <v>13</v>
      </c>
      <c r="E7396" t="s">
        <v>24</v>
      </c>
      <c r="F7396" t="s">
        <v>15</v>
      </c>
      <c r="G7396" s="8">
        <v>24134</v>
      </c>
      <c r="H7396" s="8">
        <v>152669</v>
      </c>
      <c r="I7396" t="s">
        <v>22</v>
      </c>
      <c r="J7396" t="s">
        <v>7420</v>
      </c>
      <c r="K7396" s="8">
        <f>(Table1[[#This Row],[Actual Amount]]-Table1[[#This Row],[Budget Amount]])</f>
        <v>128535</v>
      </c>
      <c r="L7396" s="10">
        <f>(Table1[[#This Row],[Actual Amount]]-Table1[[#This Row],[Budget Amount]]) / Table1[[#This Row],[Budget Amount]]</f>
        <v>5.325888787602552</v>
      </c>
    </row>
    <row r="7397" spans="1:12">
      <c r="A7397" s="6">
        <v>45240</v>
      </c>
      <c r="B7397" s="6" t="str">
        <f>TEXT(Table1[[#This Row],[Date]],"mm")</f>
        <v>11</v>
      </c>
      <c r="C7397" s="6" t="str">
        <f>TEXT(Table1[[#This Row],[Date]],"yyyy")</f>
        <v>2023</v>
      </c>
      <c r="D7397" t="s">
        <v>8</v>
      </c>
      <c r="E7397" t="s">
        <v>14</v>
      </c>
      <c r="F7397" t="s">
        <v>29</v>
      </c>
      <c r="G7397" s="8">
        <v>33902</v>
      </c>
      <c r="H7397" s="8">
        <v>111747</v>
      </c>
      <c r="I7397" t="s">
        <v>22</v>
      </c>
      <c r="J7397" t="s">
        <v>7421</v>
      </c>
      <c r="K7397" s="8">
        <f>(Table1[[#This Row],[Actual Amount]]-Table1[[#This Row],[Budget Amount]])</f>
        <v>77845</v>
      </c>
      <c r="L7397" s="10">
        <f>(Table1[[#This Row],[Actual Amount]]-Table1[[#This Row],[Budget Amount]]) / Table1[[#This Row],[Budget Amount]]</f>
        <v>2.2961772166833816</v>
      </c>
    </row>
    <row r="7398" spans="1:12">
      <c r="A7398" s="6">
        <v>44229</v>
      </c>
      <c r="B7398" s="6" t="str">
        <f>TEXT(Table1[[#This Row],[Date]],"mm")</f>
        <v>02</v>
      </c>
      <c r="C7398" s="6" t="str">
        <f>TEXT(Table1[[#This Row],[Date]],"yyyy")</f>
        <v>2021</v>
      </c>
      <c r="D7398" t="s">
        <v>18</v>
      </c>
      <c r="E7398" t="s">
        <v>24</v>
      </c>
      <c r="F7398" t="s">
        <v>10</v>
      </c>
      <c r="G7398" s="8">
        <v>36117</v>
      </c>
      <c r="H7398" s="8">
        <v>145006</v>
      </c>
      <c r="I7398" t="s">
        <v>16</v>
      </c>
      <c r="J7398" t="s">
        <v>7422</v>
      </c>
      <c r="K7398" s="8">
        <f>(Table1[[#This Row],[Actual Amount]]-Table1[[#This Row],[Budget Amount]])</f>
        <v>108889</v>
      </c>
      <c r="L7398" s="10">
        <f>(Table1[[#This Row],[Actual Amount]]-Table1[[#This Row],[Budget Amount]]) / Table1[[#This Row],[Budget Amount]]</f>
        <v>3.0148960323393417</v>
      </c>
    </row>
    <row r="7399" spans="1:12">
      <c r="A7399" s="6">
        <v>44754</v>
      </c>
      <c r="B7399" s="6" t="str">
        <f>TEXT(Table1[[#This Row],[Date]],"mm")</f>
        <v>07</v>
      </c>
      <c r="C7399" s="6" t="str">
        <f>TEXT(Table1[[#This Row],[Date]],"yyyy")</f>
        <v>2022</v>
      </c>
      <c r="D7399" t="s">
        <v>18</v>
      </c>
      <c r="E7399" t="s">
        <v>14</v>
      </c>
      <c r="F7399" t="s">
        <v>29</v>
      </c>
      <c r="G7399" s="8">
        <v>12766</v>
      </c>
      <c r="H7399" s="8">
        <v>73745</v>
      </c>
      <c r="I7399" t="s">
        <v>16</v>
      </c>
      <c r="J7399" t="s">
        <v>7423</v>
      </c>
      <c r="K7399" s="8">
        <f>(Table1[[#This Row],[Actual Amount]]-Table1[[#This Row],[Budget Amount]])</f>
        <v>60979</v>
      </c>
      <c r="L7399" s="10">
        <f>(Table1[[#This Row],[Actual Amount]]-Table1[[#This Row],[Budget Amount]]) / Table1[[#This Row],[Budget Amount]]</f>
        <v>4.7766724110919627</v>
      </c>
    </row>
    <row r="7400" spans="1:12">
      <c r="A7400" s="6">
        <v>44269</v>
      </c>
      <c r="B7400" s="6" t="str">
        <f>TEXT(Table1[[#This Row],[Date]],"mm")</f>
        <v>03</v>
      </c>
      <c r="C7400" s="6" t="str">
        <f>TEXT(Table1[[#This Row],[Date]],"yyyy")</f>
        <v>2021</v>
      </c>
      <c r="D7400" t="s">
        <v>27</v>
      </c>
      <c r="E7400" t="s">
        <v>14</v>
      </c>
      <c r="F7400" t="s">
        <v>48</v>
      </c>
      <c r="G7400" s="8">
        <v>61979</v>
      </c>
      <c r="H7400" s="8">
        <v>135566</v>
      </c>
      <c r="I7400" t="s">
        <v>25</v>
      </c>
      <c r="J7400" t="s">
        <v>7424</v>
      </c>
      <c r="K7400" s="8">
        <f>(Table1[[#This Row],[Actual Amount]]-Table1[[#This Row],[Budget Amount]])</f>
        <v>73587</v>
      </c>
      <c r="L7400" s="10">
        <f>(Table1[[#This Row],[Actual Amount]]-Table1[[#This Row],[Budget Amount]]) / Table1[[#This Row],[Budget Amount]]</f>
        <v>1.1872892431307378</v>
      </c>
    </row>
    <row r="7401" spans="1:12">
      <c r="A7401" s="6">
        <v>45021</v>
      </c>
      <c r="B7401" s="6" t="str">
        <f>TEXT(Table1[[#This Row],[Date]],"mm")</f>
        <v>04</v>
      </c>
      <c r="C7401" s="6" t="str">
        <f>TEXT(Table1[[#This Row],[Date]],"yyyy")</f>
        <v>2023</v>
      </c>
      <c r="D7401" t="s">
        <v>45</v>
      </c>
      <c r="E7401" t="s">
        <v>24</v>
      </c>
      <c r="F7401" t="s">
        <v>48</v>
      </c>
      <c r="G7401" s="8">
        <v>107520</v>
      </c>
      <c r="H7401" s="8">
        <v>98978</v>
      </c>
      <c r="I7401" t="s">
        <v>22</v>
      </c>
      <c r="J7401" t="s">
        <v>7425</v>
      </c>
      <c r="K7401" s="8">
        <f>(Table1[[#This Row],[Actual Amount]]-Table1[[#This Row],[Budget Amount]])</f>
        <v>-8542</v>
      </c>
      <c r="L7401" s="10">
        <f>(Table1[[#This Row],[Actual Amount]]-Table1[[#This Row],[Budget Amount]]) / Table1[[#This Row],[Budget Amount]]</f>
        <v>-7.9445684523809526E-2</v>
      </c>
    </row>
    <row r="7402" spans="1:12">
      <c r="A7402" s="6">
        <v>45275</v>
      </c>
      <c r="B7402" s="6" t="str">
        <f>TEXT(Table1[[#This Row],[Date]],"mm")</f>
        <v>12</v>
      </c>
      <c r="C7402" s="6" t="str">
        <f>TEXT(Table1[[#This Row],[Date]],"yyyy")</f>
        <v>2023</v>
      </c>
      <c r="D7402" t="s">
        <v>13</v>
      </c>
      <c r="E7402" t="s">
        <v>14</v>
      </c>
      <c r="F7402" t="s">
        <v>10</v>
      </c>
      <c r="G7402" s="8">
        <v>36360</v>
      </c>
      <c r="H7402" s="8">
        <v>110244</v>
      </c>
      <c r="I7402" t="s">
        <v>22</v>
      </c>
      <c r="J7402" t="s">
        <v>7426</v>
      </c>
      <c r="K7402" s="8">
        <f>(Table1[[#This Row],[Actual Amount]]-Table1[[#This Row],[Budget Amount]])</f>
        <v>73884</v>
      </c>
      <c r="L7402" s="10">
        <f>(Table1[[#This Row],[Actual Amount]]-Table1[[#This Row],[Budget Amount]]) / Table1[[#This Row],[Budget Amount]]</f>
        <v>2.0320132013201322</v>
      </c>
    </row>
    <row r="7403" spans="1:12">
      <c r="A7403" s="6">
        <v>44257</v>
      </c>
      <c r="B7403" s="6" t="str">
        <f>TEXT(Table1[[#This Row],[Date]],"mm")</f>
        <v>03</v>
      </c>
      <c r="C7403" s="6" t="str">
        <f>TEXT(Table1[[#This Row],[Date]],"yyyy")</f>
        <v>2021</v>
      </c>
      <c r="D7403" t="s">
        <v>45</v>
      </c>
      <c r="E7403" t="s">
        <v>19</v>
      </c>
      <c r="F7403" t="s">
        <v>10</v>
      </c>
      <c r="G7403" s="8">
        <v>15605</v>
      </c>
      <c r="H7403" s="8">
        <v>88315</v>
      </c>
      <c r="I7403" t="s">
        <v>16</v>
      </c>
      <c r="J7403" t="s">
        <v>7427</v>
      </c>
      <c r="K7403" s="8">
        <f>(Table1[[#This Row],[Actual Amount]]-Table1[[#This Row],[Budget Amount]])</f>
        <v>72710</v>
      </c>
      <c r="L7403" s="10">
        <f>(Table1[[#This Row],[Actual Amount]]-Table1[[#This Row],[Budget Amount]]) / Table1[[#This Row],[Budget Amount]]</f>
        <v>4.6594040371675742</v>
      </c>
    </row>
    <row r="7404" spans="1:12">
      <c r="A7404" s="6">
        <v>44468</v>
      </c>
      <c r="B7404" s="6" t="str">
        <f>TEXT(Table1[[#This Row],[Date]],"mm")</f>
        <v>09</v>
      </c>
      <c r="C7404" s="6" t="str">
        <f>TEXT(Table1[[#This Row],[Date]],"yyyy")</f>
        <v>2021</v>
      </c>
      <c r="D7404" t="s">
        <v>18</v>
      </c>
      <c r="E7404" t="s">
        <v>33</v>
      </c>
      <c r="F7404" t="s">
        <v>15</v>
      </c>
      <c r="G7404" s="8">
        <v>109437</v>
      </c>
      <c r="H7404" s="8">
        <v>129988</v>
      </c>
      <c r="I7404" t="s">
        <v>22</v>
      </c>
      <c r="J7404" t="s">
        <v>7428</v>
      </c>
      <c r="K7404" s="8">
        <f>(Table1[[#This Row],[Actual Amount]]-Table1[[#This Row],[Budget Amount]])</f>
        <v>20551</v>
      </c>
      <c r="L7404" s="10">
        <f>(Table1[[#This Row],[Actual Amount]]-Table1[[#This Row],[Budget Amount]]) / Table1[[#This Row],[Budget Amount]]</f>
        <v>0.18778840794246918</v>
      </c>
    </row>
    <row r="7405" spans="1:12">
      <c r="A7405" s="6">
        <v>44442</v>
      </c>
      <c r="B7405" s="6" t="str">
        <f>TEXT(Table1[[#This Row],[Date]],"mm")</f>
        <v>09</v>
      </c>
      <c r="C7405" s="6" t="str">
        <f>TEXT(Table1[[#This Row],[Date]],"yyyy")</f>
        <v>2021</v>
      </c>
      <c r="D7405" t="s">
        <v>45</v>
      </c>
      <c r="E7405" t="s">
        <v>13</v>
      </c>
      <c r="F7405" t="s">
        <v>20</v>
      </c>
      <c r="G7405" s="8">
        <v>54349</v>
      </c>
      <c r="H7405" s="8">
        <v>93449</v>
      </c>
      <c r="I7405" t="s">
        <v>22</v>
      </c>
      <c r="J7405" t="s">
        <v>7429</v>
      </c>
      <c r="K7405" s="8">
        <f>(Table1[[#This Row],[Actual Amount]]-Table1[[#This Row],[Budget Amount]])</f>
        <v>39100</v>
      </c>
      <c r="L7405" s="10">
        <f>(Table1[[#This Row],[Actual Amount]]-Table1[[#This Row],[Budget Amount]]) / Table1[[#This Row],[Budget Amount]]</f>
        <v>0.71942446043165464</v>
      </c>
    </row>
    <row r="7406" spans="1:12">
      <c r="A7406" s="6">
        <v>44824</v>
      </c>
      <c r="B7406" s="6" t="str">
        <f>TEXT(Table1[[#This Row],[Date]],"mm")</f>
        <v>09</v>
      </c>
      <c r="C7406" s="6" t="str">
        <f>TEXT(Table1[[#This Row],[Date]],"yyyy")</f>
        <v>2022</v>
      </c>
      <c r="D7406" t="s">
        <v>13</v>
      </c>
      <c r="E7406" t="s">
        <v>24</v>
      </c>
      <c r="F7406" t="s">
        <v>20</v>
      </c>
      <c r="G7406" s="8">
        <v>126546</v>
      </c>
      <c r="H7406" s="8">
        <v>147480</v>
      </c>
      <c r="I7406" t="s">
        <v>22</v>
      </c>
      <c r="J7406" t="s">
        <v>7430</v>
      </c>
      <c r="K7406" s="8">
        <f>(Table1[[#This Row],[Actual Amount]]-Table1[[#This Row],[Budget Amount]])</f>
        <v>20934</v>
      </c>
      <c r="L7406" s="10">
        <f>(Table1[[#This Row],[Actual Amount]]-Table1[[#This Row],[Budget Amount]]) / Table1[[#This Row],[Budget Amount]]</f>
        <v>0.16542601109477975</v>
      </c>
    </row>
    <row r="7407" spans="1:12">
      <c r="A7407" s="6">
        <v>44901</v>
      </c>
      <c r="B7407" s="6" t="str">
        <f>TEXT(Table1[[#This Row],[Date]],"mm")</f>
        <v>12</v>
      </c>
      <c r="C7407" s="6" t="str">
        <f>TEXT(Table1[[#This Row],[Date]],"yyyy")</f>
        <v>2022</v>
      </c>
      <c r="D7407" t="s">
        <v>13</v>
      </c>
      <c r="E7407" t="s">
        <v>33</v>
      </c>
      <c r="F7407" t="s">
        <v>48</v>
      </c>
      <c r="G7407" s="8">
        <v>65371</v>
      </c>
      <c r="H7407" s="8">
        <v>128213</v>
      </c>
      <c r="I7407" t="s">
        <v>11</v>
      </c>
      <c r="J7407" t="s">
        <v>7431</v>
      </c>
      <c r="K7407" s="8">
        <f>(Table1[[#This Row],[Actual Amount]]-Table1[[#This Row],[Budget Amount]])</f>
        <v>62842</v>
      </c>
      <c r="L7407" s="10">
        <f>(Table1[[#This Row],[Actual Amount]]-Table1[[#This Row],[Budget Amount]]) / Table1[[#This Row],[Budget Amount]]</f>
        <v>0.96131312049685635</v>
      </c>
    </row>
    <row r="7408" spans="1:12">
      <c r="A7408" s="6">
        <v>44858</v>
      </c>
      <c r="B7408" s="6" t="str">
        <f>TEXT(Table1[[#This Row],[Date]],"mm")</f>
        <v>10</v>
      </c>
      <c r="C7408" s="6" t="str">
        <f>TEXT(Table1[[#This Row],[Date]],"yyyy")</f>
        <v>2022</v>
      </c>
      <c r="D7408" t="s">
        <v>31</v>
      </c>
      <c r="E7408" t="s">
        <v>14</v>
      </c>
      <c r="F7408" t="s">
        <v>48</v>
      </c>
      <c r="G7408" s="8">
        <v>136733</v>
      </c>
      <c r="H7408" s="8">
        <v>54508</v>
      </c>
      <c r="I7408" t="s">
        <v>25</v>
      </c>
      <c r="J7408" t="s">
        <v>7432</v>
      </c>
      <c r="K7408" s="8">
        <f>(Table1[[#This Row],[Actual Amount]]-Table1[[#This Row],[Budget Amount]])</f>
        <v>-82225</v>
      </c>
      <c r="L7408" s="10">
        <f>(Table1[[#This Row],[Actual Amount]]-Table1[[#This Row],[Budget Amount]]) / Table1[[#This Row],[Budget Amount]]</f>
        <v>-0.60135446454038166</v>
      </c>
    </row>
    <row r="7409" spans="1:12">
      <c r="A7409" s="6">
        <v>44506</v>
      </c>
      <c r="B7409" s="6" t="str">
        <f>TEXT(Table1[[#This Row],[Date]],"mm")</f>
        <v>11</v>
      </c>
      <c r="C7409" s="6" t="str">
        <f>TEXT(Table1[[#This Row],[Date]],"yyyy")</f>
        <v>2021</v>
      </c>
      <c r="D7409" t="s">
        <v>45</v>
      </c>
      <c r="E7409" t="s">
        <v>14</v>
      </c>
      <c r="F7409" t="s">
        <v>48</v>
      </c>
      <c r="G7409" s="8">
        <v>47473</v>
      </c>
      <c r="H7409" s="8">
        <v>153094</v>
      </c>
      <c r="I7409" t="s">
        <v>25</v>
      </c>
      <c r="J7409" t="s">
        <v>7433</v>
      </c>
      <c r="K7409" s="8">
        <f>(Table1[[#This Row],[Actual Amount]]-Table1[[#This Row],[Budget Amount]])</f>
        <v>105621</v>
      </c>
      <c r="L7409" s="10">
        <f>(Table1[[#This Row],[Actual Amount]]-Table1[[#This Row],[Budget Amount]]) / Table1[[#This Row],[Budget Amount]]</f>
        <v>2.2248646599119501</v>
      </c>
    </row>
    <row r="7410" spans="1:12">
      <c r="A7410" s="6">
        <v>44691</v>
      </c>
      <c r="B7410" s="6" t="str">
        <f>TEXT(Table1[[#This Row],[Date]],"mm")</f>
        <v>05</v>
      </c>
      <c r="C7410" s="6" t="str">
        <f>TEXT(Table1[[#This Row],[Date]],"yyyy")</f>
        <v>2022</v>
      </c>
      <c r="D7410" t="s">
        <v>31</v>
      </c>
      <c r="E7410" t="s">
        <v>13</v>
      </c>
      <c r="F7410" t="s">
        <v>29</v>
      </c>
      <c r="G7410" s="8">
        <v>130305</v>
      </c>
      <c r="H7410" s="8">
        <v>64749</v>
      </c>
      <c r="I7410" t="s">
        <v>22</v>
      </c>
      <c r="J7410" t="s">
        <v>7434</v>
      </c>
      <c r="K7410" s="8">
        <f>(Table1[[#This Row],[Actual Amount]]-Table1[[#This Row],[Budget Amount]])</f>
        <v>-65556</v>
      </c>
      <c r="L7410" s="10">
        <f>(Table1[[#This Row],[Actual Amount]]-Table1[[#This Row],[Budget Amount]]) / Table1[[#This Row],[Budget Amount]]</f>
        <v>-0.50309658109819266</v>
      </c>
    </row>
    <row r="7411" spans="1:12">
      <c r="A7411" s="6">
        <v>44534</v>
      </c>
      <c r="B7411" s="6" t="str">
        <f>TEXT(Table1[[#This Row],[Date]],"mm")</f>
        <v>12</v>
      </c>
      <c r="C7411" s="6" t="str">
        <f>TEXT(Table1[[#This Row],[Date]],"yyyy")</f>
        <v>2021</v>
      </c>
      <c r="D7411" t="s">
        <v>18</v>
      </c>
      <c r="E7411" t="s">
        <v>33</v>
      </c>
      <c r="F7411" t="s">
        <v>20</v>
      </c>
      <c r="G7411" s="8">
        <v>112878</v>
      </c>
      <c r="H7411" s="8">
        <v>123749</v>
      </c>
      <c r="I7411" t="s">
        <v>22</v>
      </c>
      <c r="J7411" t="s">
        <v>7435</v>
      </c>
      <c r="K7411" s="8">
        <f>(Table1[[#This Row],[Actual Amount]]-Table1[[#This Row],[Budget Amount]])</f>
        <v>10871</v>
      </c>
      <c r="L7411" s="10">
        <f>(Table1[[#This Row],[Actual Amount]]-Table1[[#This Row],[Budget Amount]]) / Table1[[#This Row],[Budget Amount]]</f>
        <v>9.6307517851131313E-2</v>
      </c>
    </row>
    <row r="7412" spans="1:12">
      <c r="A7412" s="6">
        <v>44775</v>
      </c>
      <c r="B7412" s="6" t="str">
        <f>TEXT(Table1[[#This Row],[Date]],"mm")</f>
        <v>08</v>
      </c>
      <c r="C7412" s="6" t="str">
        <f>TEXT(Table1[[#This Row],[Date]],"yyyy")</f>
        <v>2022</v>
      </c>
      <c r="D7412" t="s">
        <v>18</v>
      </c>
      <c r="E7412" t="s">
        <v>33</v>
      </c>
      <c r="F7412" t="s">
        <v>10</v>
      </c>
      <c r="G7412" s="8">
        <v>26294</v>
      </c>
      <c r="H7412" s="8">
        <v>149735</v>
      </c>
      <c r="I7412" t="s">
        <v>16</v>
      </c>
      <c r="J7412" t="s">
        <v>7436</v>
      </c>
      <c r="K7412" s="8">
        <f>(Table1[[#This Row],[Actual Amount]]-Table1[[#This Row],[Budget Amount]])</f>
        <v>123441</v>
      </c>
      <c r="L7412" s="10">
        <f>(Table1[[#This Row],[Actual Amount]]-Table1[[#This Row],[Budget Amount]]) / Table1[[#This Row],[Budget Amount]]</f>
        <v>4.6946451661976116</v>
      </c>
    </row>
    <row r="7413" spans="1:12">
      <c r="A7413" s="6">
        <v>44206</v>
      </c>
      <c r="B7413" s="6" t="str">
        <f>TEXT(Table1[[#This Row],[Date]],"mm")</f>
        <v>01</v>
      </c>
      <c r="C7413" s="6" t="str">
        <f>TEXT(Table1[[#This Row],[Date]],"yyyy")</f>
        <v>2021</v>
      </c>
      <c r="D7413" t="s">
        <v>18</v>
      </c>
      <c r="E7413" t="s">
        <v>24</v>
      </c>
      <c r="F7413" t="s">
        <v>48</v>
      </c>
      <c r="G7413" s="8">
        <v>14683</v>
      </c>
      <c r="H7413" s="8">
        <v>19662</v>
      </c>
      <c r="I7413" t="s">
        <v>25</v>
      </c>
      <c r="J7413" t="s">
        <v>7437</v>
      </c>
      <c r="K7413" s="8">
        <f>(Table1[[#This Row],[Actual Amount]]-Table1[[#This Row],[Budget Amount]])</f>
        <v>4979</v>
      </c>
      <c r="L7413" s="10">
        <f>(Table1[[#This Row],[Actual Amount]]-Table1[[#This Row],[Budget Amount]]) / Table1[[#This Row],[Budget Amount]]</f>
        <v>0.33909963903834367</v>
      </c>
    </row>
    <row r="7414" spans="1:12">
      <c r="A7414" s="6">
        <v>44245</v>
      </c>
      <c r="B7414" s="6" t="str">
        <f>TEXT(Table1[[#This Row],[Date]],"mm")</f>
        <v>02</v>
      </c>
      <c r="C7414" s="6" t="str">
        <f>TEXT(Table1[[#This Row],[Date]],"yyyy")</f>
        <v>2021</v>
      </c>
      <c r="D7414" t="s">
        <v>27</v>
      </c>
      <c r="E7414" t="s">
        <v>14</v>
      </c>
      <c r="F7414" t="s">
        <v>15</v>
      </c>
      <c r="G7414" s="8">
        <v>136745</v>
      </c>
      <c r="H7414" s="8">
        <v>88752</v>
      </c>
      <c r="I7414" t="s">
        <v>25</v>
      </c>
      <c r="J7414" t="s">
        <v>7438</v>
      </c>
      <c r="K7414" s="8">
        <f>(Table1[[#This Row],[Actual Amount]]-Table1[[#This Row],[Budget Amount]])</f>
        <v>-47993</v>
      </c>
      <c r="L7414" s="10">
        <f>(Table1[[#This Row],[Actual Amount]]-Table1[[#This Row],[Budget Amount]]) / Table1[[#This Row],[Budget Amount]]</f>
        <v>-0.35096712859702367</v>
      </c>
    </row>
    <row r="7415" spans="1:12">
      <c r="A7415" s="6">
        <v>44819</v>
      </c>
      <c r="B7415" s="6" t="str">
        <f>TEXT(Table1[[#This Row],[Date]],"mm")</f>
        <v>09</v>
      </c>
      <c r="C7415" s="6" t="str">
        <f>TEXT(Table1[[#This Row],[Date]],"yyyy")</f>
        <v>2022</v>
      </c>
      <c r="D7415" t="s">
        <v>45</v>
      </c>
      <c r="E7415" t="s">
        <v>9</v>
      </c>
      <c r="F7415" t="s">
        <v>10</v>
      </c>
      <c r="G7415" s="8">
        <v>110715</v>
      </c>
      <c r="H7415" s="8">
        <v>73720</v>
      </c>
      <c r="I7415" t="s">
        <v>16</v>
      </c>
      <c r="J7415" t="s">
        <v>7439</v>
      </c>
      <c r="K7415" s="8">
        <f>(Table1[[#This Row],[Actual Amount]]-Table1[[#This Row],[Budget Amount]])</f>
        <v>-36995</v>
      </c>
      <c r="L7415" s="10">
        <f>(Table1[[#This Row],[Actual Amount]]-Table1[[#This Row],[Budget Amount]]) / Table1[[#This Row],[Budget Amount]]</f>
        <v>-0.33414623131463667</v>
      </c>
    </row>
    <row r="7416" spans="1:12">
      <c r="A7416" s="6">
        <v>44927</v>
      </c>
      <c r="B7416" s="6" t="str">
        <f>TEXT(Table1[[#This Row],[Date]],"mm")</f>
        <v>01</v>
      </c>
      <c r="C7416" s="6" t="str">
        <f>TEXT(Table1[[#This Row],[Date]],"yyyy")</f>
        <v>2023</v>
      </c>
      <c r="D7416" t="s">
        <v>8</v>
      </c>
      <c r="E7416" t="s">
        <v>24</v>
      </c>
      <c r="F7416" t="s">
        <v>10</v>
      </c>
      <c r="G7416" s="8">
        <v>43076</v>
      </c>
      <c r="H7416" s="8">
        <v>112722</v>
      </c>
      <c r="I7416" t="s">
        <v>25</v>
      </c>
      <c r="J7416" t="s">
        <v>7440</v>
      </c>
      <c r="K7416" s="8">
        <f>(Table1[[#This Row],[Actual Amount]]-Table1[[#This Row],[Budget Amount]])</f>
        <v>69646</v>
      </c>
      <c r="L7416" s="10">
        <f>(Table1[[#This Row],[Actual Amount]]-Table1[[#This Row],[Budget Amount]]) / Table1[[#This Row],[Budget Amount]]</f>
        <v>1.6168167889311913</v>
      </c>
    </row>
    <row r="7417" spans="1:12">
      <c r="A7417" s="6">
        <v>44991</v>
      </c>
      <c r="B7417" s="6" t="str">
        <f>TEXT(Table1[[#This Row],[Date]],"mm")</f>
        <v>03</v>
      </c>
      <c r="C7417" s="6" t="str">
        <f>TEXT(Table1[[#This Row],[Date]],"yyyy")</f>
        <v>2023</v>
      </c>
      <c r="D7417" t="s">
        <v>13</v>
      </c>
      <c r="E7417" t="s">
        <v>24</v>
      </c>
      <c r="F7417" t="s">
        <v>10</v>
      </c>
      <c r="G7417" s="8">
        <v>81712</v>
      </c>
      <c r="H7417" s="8">
        <v>164249</v>
      </c>
      <c r="I7417" t="s">
        <v>11</v>
      </c>
      <c r="J7417" t="s">
        <v>7441</v>
      </c>
      <c r="K7417" s="8">
        <f>(Table1[[#This Row],[Actual Amount]]-Table1[[#This Row],[Budget Amount]])</f>
        <v>82537</v>
      </c>
      <c r="L7417" s="10">
        <f>(Table1[[#This Row],[Actual Amount]]-Table1[[#This Row],[Budget Amount]]) / Table1[[#This Row],[Budget Amount]]</f>
        <v>1.0100964362639515</v>
      </c>
    </row>
    <row r="7418" spans="1:12">
      <c r="A7418" s="6">
        <v>45167</v>
      </c>
      <c r="B7418" s="6" t="str">
        <f>TEXT(Table1[[#This Row],[Date]],"mm")</f>
        <v>08</v>
      </c>
      <c r="C7418" s="6" t="str">
        <f>TEXT(Table1[[#This Row],[Date]],"yyyy")</f>
        <v>2023</v>
      </c>
      <c r="D7418" t="s">
        <v>8</v>
      </c>
      <c r="E7418" t="s">
        <v>24</v>
      </c>
      <c r="F7418" t="s">
        <v>20</v>
      </c>
      <c r="G7418" s="8">
        <v>110136</v>
      </c>
      <c r="H7418" s="8">
        <v>156765</v>
      </c>
      <c r="I7418" t="s">
        <v>16</v>
      </c>
      <c r="J7418" t="s">
        <v>7442</v>
      </c>
      <c r="K7418" s="8">
        <f>(Table1[[#This Row],[Actual Amount]]-Table1[[#This Row],[Budget Amount]])</f>
        <v>46629</v>
      </c>
      <c r="L7418" s="10">
        <f>(Table1[[#This Row],[Actual Amount]]-Table1[[#This Row],[Budget Amount]]) / Table1[[#This Row],[Budget Amount]]</f>
        <v>0.42337655262584439</v>
      </c>
    </row>
    <row r="7419" spans="1:12">
      <c r="A7419" s="6">
        <v>44329</v>
      </c>
      <c r="B7419" s="6" t="str">
        <f>TEXT(Table1[[#This Row],[Date]],"mm")</f>
        <v>05</v>
      </c>
      <c r="C7419" s="6" t="str">
        <f>TEXT(Table1[[#This Row],[Date]],"yyyy")</f>
        <v>2021</v>
      </c>
      <c r="D7419" t="s">
        <v>18</v>
      </c>
      <c r="E7419" t="s">
        <v>13</v>
      </c>
      <c r="F7419" t="s">
        <v>48</v>
      </c>
      <c r="G7419" s="8">
        <v>32567</v>
      </c>
      <c r="H7419" s="8">
        <v>102737</v>
      </c>
      <c r="I7419" t="s">
        <v>22</v>
      </c>
      <c r="J7419" t="s">
        <v>7443</v>
      </c>
      <c r="K7419" s="8">
        <f>(Table1[[#This Row],[Actual Amount]]-Table1[[#This Row],[Budget Amount]])</f>
        <v>70170</v>
      </c>
      <c r="L7419" s="10">
        <f>(Table1[[#This Row],[Actual Amount]]-Table1[[#This Row],[Budget Amount]]) / Table1[[#This Row],[Budget Amount]]</f>
        <v>2.1546350600300919</v>
      </c>
    </row>
    <row r="7420" spans="1:12">
      <c r="A7420" s="6">
        <v>44279</v>
      </c>
      <c r="B7420" s="6" t="str">
        <f>TEXT(Table1[[#This Row],[Date]],"mm")</f>
        <v>03</v>
      </c>
      <c r="C7420" s="6" t="str">
        <f>TEXT(Table1[[#This Row],[Date]],"yyyy")</f>
        <v>2021</v>
      </c>
      <c r="D7420" t="s">
        <v>45</v>
      </c>
      <c r="E7420" t="s">
        <v>13</v>
      </c>
      <c r="F7420" t="s">
        <v>15</v>
      </c>
      <c r="G7420" s="8">
        <v>88509</v>
      </c>
      <c r="H7420" s="8">
        <v>25396</v>
      </c>
      <c r="I7420" t="s">
        <v>11</v>
      </c>
      <c r="J7420" t="s">
        <v>7444</v>
      </c>
      <c r="K7420" s="8">
        <f>(Table1[[#This Row],[Actual Amount]]-Table1[[#This Row],[Budget Amount]])</f>
        <v>-63113</v>
      </c>
      <c r="L7420" s="10">
        <f>(Table1[[#This Row],[Actual Amount]]-Table1[[#This Row],[Budget Amount]]) / Table1[[#This Row],[Budget Amount]]</f>
        <v>-0.71306872747404215</v>
      </c>
    </row>
    <row r="7421" spans="1:12">
      <c r="A7421" s="6">
        <v>44253</v>
      </c>
      <c r="B7421" s="6" t="str">
        <f>TEXT(Table1[[#This Row],[Date]],"mm")</f>
        <v>02</v>
      </c>
      <c r="C7421" s="6" t="str">
        <f>TEXT(Table1[[#This Row],[Date]],"yyyy")</f>
        <v>2021</v>
      </c>
      <c r="D7421" t="s">
        <v>31</v>
      </c>
      <c r="E7421" t="s">
        <v>24</v>
      </c>
      <c r="F7421" t="s">
        <v>29</v>
      </c>
      <c r="G7421" s="8">
        <v>26094</v>
      </c>
      <c r="H7421" s="8">
        <v>34430</v>
      </c>
      <c r="I7421" t="s">
        <v>25</v>
      </c>
      <c r="J7421" t="s">
        <v>7445</v>
      </c>
      <c r="K7421" s="8">
        <f>(Table1[[#This Row],[Actual Amount]]-Table1[[#This Row],[Budget Amount]])</f>
        <v>8336</v>
      </c>
      <c r="L7421" s="10">
        <f>(Table1[[#This Row],[Actual Amount]]-Table1[[#This Row],[Budget Amount]]) / Table1[[#This Row],[Budget Amount]]</f>
        <v>0.31946041235533074</v>
      </c>
    </row>
    <row r="7422" spans="1:12">
      <c r="A7422" s="6">
        <v>44572</v>
      </c>
      <c r="B7422" s="6" t="str">
        <f>TEXT(Table1[[#This Row],[Date]],"mm")</f>
        <v>01</v>
      </c>
      <c r="C7422" s="6" t="str">
        <f>TEXT(Table1[[#This Row],[Date]],"yyyy")</f>
        <v>2022</v>
      </c>
      <c r="D7422" t="s">
        <v>8</v>
      </c>
      <c r="E7422" t="s">
        <v>19</v>
      </c>
      <c r="F7422" t="s">
        <v>15</v>
      </c>
      <c r="G7422" s="8">
        <v>32794</v>
      </c>
      <c r="H7422" s="8">
        <v>139078</v>
      </c>
      <c r="I7422" t="s">
        <v>22</v>
      </c>
      <c r="J7422" t="s">
        <v>7446</v>
      </c>
      <c r="K7422" s="8">
        <f>(Table1[[#This Row],[Actual Amount]]-Table1[[#This Row],[Budget Amount]])</f>
        <v>106284</v>
      </c>
      <c r="L7422" s="10">
        <f>(Table1[[#This Row],[Actual Amount]]-Table1[[#This Row],[Budget Amount]]) / Table1[[#This Row],[Budget Amount]]</f>
        <v>3.2409587119595047</v>
      </c>
    </row>
    <row r="7423" spans="1:12">
      <c r="A7423" s="6">
        <v>44545</v>
      </c>
      <c r="B7423" s="6" t="str">
        <f>TEXT(Table1[[#This Row],[Date]],"mm")</f>
        <v>12</v>
      </c>
      <c r="C7423" s="6" t="str">
        <f>TEXT(Table1[[#This Row],[Date]],"yyyy")</f>
        <v>2021</v>
      </c>
      <c r="D7423" t="s">
        <v>18</v>
      </c>
      <c r="E7423" t="s">
        <v>9</v>
      </c>
      <c r="F7423" t="s">
        <v>15</v>
      </c>
      <c r="G7423" s="8">
        <v>12000</v>
      </c>
      <c r="H7423" s="8">
        <v>12045</v>
      </c>
      <c r="I7423" t="s">
        <v>25</v>
      </c>
      <c r="J7423" t="s">
        <v>7447</v>
      </c>
      <c r="K7423" s="8">
        <f>(Table1[[#This Row],[Actual Amount]]-Table1[[#This Row],[Budget Amount]])</f>
        <v>45</v>
      </c>
      <c r="L7423" s="10">
        <f>(Table1[[#This Row],[Actual Amount]]-Table1[[#This Row],[Budget Amount]]) / Table1[[#This Row],[Budget Amount]]</f>
        <v>3.7499999999999999E-3</v>
      </c>
    </row>
    <row r="7424" spans="1:12">
      <c r="A7424" s="6">
        <v>44467</v>
      </c>
      <c r="B7424" s="6" t="str">
        <f>TEXT(Table1[[#This Row],[Date]],"mm")</f>
        <v>09</v>
      </c>
      <c r="C7424" s="6" t="str">
        <f>TEXT(Table1[[#This Row],[Date]],"yyyy")</f>
        <v>2021</v>
      </c>
      <c r="D7424" t="s">
        <v>8</v>
      </c>
      <c r="E7424" t="s">
        <v>33</v>
      </c>
      <c r="F7424" t="s">
        <v>15</v>
      </c>
      <c r="G7424" s="8">
        <v>149930</v>
      </c>
      <c r="H7424" s="8">
        <v>132019</v>
      </c>
      <c r="I7424" t="s">
        <v>25</v>
      </c>
      <c r="J7424" t="s">
        <v>7448</v>
      </c>
      <c r="K7424" s="8">
        <f>(Table1[[#This Row],[Actual Amount]]-Table1[[#This Row],[Budget Amount]])</f>
        <v>-17911</v>
      </c>
      <c r="L7424" s="10">
        <f>(Table1[[#This Row],[Actual Amount]]-Table1[[#This Row],[Budget Amount]]) / Table1[[#This Row],[Budget Amount]]</f>
        <v>-0.11946241579403721</v>
      </c>
    </row>
    <row r="7425" spans="1:12">
      <c r="A7425" s="6">
        <v>44307</v>
      </c>
      <c r="B7425" s="6" t="str">
        <f>TEXT(Table1[[#This Row],[Date]],"mm")</f>
        <v>04</v>
      </c>
      <c r="C7425" s="6" t="str">
        <f>TEXT(Table1[[#This Row],[Date]],"yyyy")</f>
        <v>2021</v>
      </c>
      <c r="D7425" t="s">
        <v>8</v>
      </c>
      <c r="E7425" t="s">
        <v>33</v>
      </c>
      <c r="F7425" t="s">
        <v>29</v>
      </c>
      <c r="G7425" s="8">
        <v>75287</v>
      </c>
      <c r="H7425" s="8">
        <v>88370</v>
      </c>
      <c r="I7425" t="s">
        <v>22</v>
      </c>
      <c r="J7425" t="s">
        <v>7449</v>
      </c>
      <c r="K7425" s="8">
        <f>(Table1[[#This Row],[Actual Amount]]-Table1[[#This Row],[Budget Amount]])</f>
        <v>13083</v>
      </c>
      <c r="L7425" s="10">
        <f>(Table1[[#This Row],[Actual Amount]]-Table1[[#This Row],[Budget Amount]]) / Table1[[#This Row],[Budget Amount]]</f>
        <v>0.17377502091994634</v>
      </c>
    </row>
    <row r="7426" spans="1:12">
      <c r="A7426" s="6">
        <v>45065</v>
      </c>
      <c r="B7426" s="6" t="str">
        <f>TEXT(Table1[[#This Row],[Date]],"mm")</f>
        <v>05</v>
      </c>
      <c r="C7426" s="6" t="str">
        <f>TEXT(Table1[[#This Row],[Date]],"yyyy")</f>
        <v>2023</v>
      </c>
      <c r="D7426" t="s">
        <v>13</v>
      </c>
      <c r="E7426" t="s">
        <v>14</v>
      </c>
      <c r="F7426" t="s">
        <v>15</v>
      </c>
      <c r="G7426" s="8">
        <v>91120</v>
      </c>
      <c r="H7426" s="8">
        <v>147326</v>
      </c>
      <c r="I7426" t="s">
        <v>22</v>
      </c>
      <c r="J7426" t="s">
        <v>7450</v>
      </c>
      <c r="K7426" s="8">
        <f>(Table1[[#This Row],[Actual Amount]]-Table1[[#This Row],[Budget Amount]])</f>
        <v>56206</v>
      </c>
      <c r="L7426" s="10">
        <f>(Table1[[#This Row],[Actual Amount]]-Table1[[#This Row],[Budget Amount]]) / Table1[[#This Row],[Budget Amount]]</f>
        <v>0.61683494293239682</v>
      </c>
    </row>
    <row r="7427" spans="1:12">
      <c r="A7427" s="6">
        <v>45083</v>
      </c>
      <c r="B7427" s="6" t="str">
        <f>TEXT(Table1[[#This Row],[Date]],"mm")</f>
        <v>06</v>
      </c>
      <c r="C7427" s="6" t="str">
        <f>TEXT(Table1[[#This Row],[Date]],"yyyy")</f>
        <v>2023</v>
      </c>
      <c r="D7427" t="s">
        <v>8</v>
      </c>
      <c r="E7427" t="s">
        <v>33</v>
      </c>
      <c r="F7427" t="s">
        <v>15</v>
      </c>
      <c r="G7427" s="8">
        <v>16782</v>
      </c>
      <c r="H7427" s="8">
        <v>25751</v>
      </c>
      <c r="I7427" t="s">
        <v>11</v>
      </c>
      <c r="J7427" t="s">
        <v>7451</v>
      </c>
      <c r="K7427" s="8">
        <f>(Table1[[#This Row],[Actual Amount]]-Table1[[#This Row],[Budget Amount]])</f>
        <v>8969</v>
      </c>
      <c r="L7427" s="10">
        <f>(Table1[[#This Row],[Actual Amount]]-Table1[[#This Row],[Budget Amount]]) / Table1[[#This Row],[Budget Amount]]</f>
        <v>0.53444166368728396</v>
      </c>
    </row>
    <row r="7428" spans="1:12">
      <c r="A7428" s="6">
        <v>44272</v>
      </c>
      <c r="B7428" s="6" t="str">
        <f>TEXT(Table1[[#This Row],[Date]],"mm")</f>
        <v>03</v>
      </c>
      <c r="C7428" s="6" t="str">
        <f>TEXT(Table1[[#This Row],[Date]],"yyyy")</f>
        <v>2021</v>
      </c>
      <c r="D7428" t="s">
        <v>18</v>
      </c>
      <c r="E7428" t="s">
        <v>33</v>
      </c>
      <c r="F7428" t="s">
        <v>48</v>
      </c>
      <c r="G7428" s="8">
        <v>111380</v>
      </c>
      <c r="H7428" s="8">
        <v>8586</v>
      </c>
      <c r="I7428" t="s">
        <v>25</v>
      </c>
      <c r="J7428" t="s">
        <v>7452</v>
      </c>
      <c r="K7428" s="8">
        <f>(Table1[[#This Row],[Actual Amount]]-Table1[[#This Row],[Budget Amount]])</f>
        <v>-102794</v>
      </c>
      <c r="L7428" s="10">
        <f>(Table1[[#This Row],[Actual Amount]]-Table1[[#This Row],[Budget Amount]]) / Table1[[#This Row],[Budget Amount]]</f>
        <v>-0.92291255162506736</v>
      </c>
    </row>
    <row r="7429" spans="1:12">
      <c r="A7429" s="6">
        <v>44525</v>
      </c>
      <c r="B7429" s="6" t="str">
        <f>TEXT(Table1[[#This Row],[Date]],"mm")</f>
        <v>11</v>
      </c>
      <c r="C7429" s="6" t="str">
        <f>TEXT(Table1[[#This Row],[Date]],"yyyy")</f>
        <v>2021</v>
      </c>
      <c r="D7429" t="s">
        <v>13</v>
      </c>
      <c r="E7429" t="s">
        <v>9</v>
      </c>
      <c r="F7429" t="s">
        <v>48</v>
      </c>
      <c r="G7429" s="8">
        <v>146188</v>
      </c>
      <c r="H7429" s="8">
        <v>123066</v>
      </c>
      <c r="I7429" t="s">
        <v>16</v>
      </c>
      <c r="J7429" t="s">
        <v>7453</v>
      </c>
      <c r="K7429" s="8">
        <f>(Table1[[#This Row],[Actual Amount]]-Table1[[#This Row],[Budget Amount]])</f>
        <v>-23122</v>
      </c>
      <c r="L7429" s="10">
        <f>(Table1[[#This Row],[Actual Amount]]-Table1[[#This Row],[Budget Amount]]) / Table1[[#This Row],[Budget Amount]]</f>
        <v>-0.1581661969518702</v>
      </c>
    </row>
    <row r="7430" spans="1:12">
      <c r="A7430" s="6">
        <v>44318</v>
      </c>
      <c r="B7430" s="6" t="str">
        <f>TEXT(Table1[[#This Row],[Date]],"mm")</f>
        <v>05</v>
      </c>
      <c r="C7430" s="6" t="str">
        <f>TEXT(Table1[[#This Row],[Date]],"yyyy")</f>
        <v>2021</v>
      </c>
      <c r="D7430" t="s">
        <v>18</v>
      </c>
      <c r="E7430" t="s">
        <v>33</v>
      </c>
      <c r="F7430" t="s">
        <v>48</v>
      </c>
      <c r="G7430" s="8">
        <v>51405</v>
      </c>
      <c r="H7430" s="8">
        <v>88166</v>
      </c>
      <c r="I7430" t="s">
        <v>16</v>
      </c>
      <c r="J7430" t="s">
        <v>7454</v>
      </c>
      <c r="K7430" s="8">
        <f>(Table1[[#This Row],[Actual Amount]]-Table1[[#This Row],[Budget Amount]])</f>
        <v>36761</v>
      </c>
      <c r="L7430" s="10">
        <f>(Table1[[#This Row],[Actual Amount]]-Table1[[#This Row],[Budget Amount]]) / Table1[[#This Row],[Budget Amount]]</f>
        <v>0.71512498784164968</v>
      </c>
    </row>
    <row r="7431" spans="1:12">
      <c r="A7431" s="6">
        <v>44237</v>
      </c>
      <c r="B7431" s="6" t="str">
        <f>TEXT(Table1[[#This Row],[Date]],"mm")</f>
        <v>02</v>
      </c>
      <c r="C7431" s="6" t="str">
        <f>TEXT(Table1[[#This Row],[Date]],"yyyy")</f>
        <v>2021</v>
      </c>
      <c r="D7431" t="s">
        <v>27</v>
      </c>
      <c r="E7431" t="s">
        <v>9</v>
      </c>
      <c r="F7431" t="s">
        <v>10</v>
      </c>
      <c r="G7431" s="8">
        <v>145455</v>
      </c>
      <c r="H7431" s="8">
        <v>71146</v>
      </c>
      <c r="I7431" t="s">
        <v>16</v>
      </c>
      <c r="J7431" t="s">
        <v>7455</v>
      </c>
      <c r="K7431" s="8">
        <f>(Table1[[#This Row],[Actual Amount]]-Table1[[#This Row],[Budget Amount]])</f>
        <v>-74309</v>
      </c>
      <c r="L7431" s="10">
        <f>(Table1[[#This Row],[Actual Amount]]-Table1[[#This Row],[Budget Amount]]) / Table1[[#This Row],[Budget Amount]]</f>
        <v>-0.51087277852256707</v>
      </c>
    </row>
    <row r="7432" spans="1:12">
      <c r="A7432" s="6">
        <v>45118</v>
      </c>
      <c r="B7432" s="6" t="str">
        <f>TEXT(Table1[[#This Row],[Date]],"mm")</f>
        <v>07</v>
      </c>
      <c r="C7432" s="6" t="str">
        <f>TEXT(Table1[[#This Row],[Date]],"yyyy")</f>
        <v>2023</v>
      </c>
      <c r="D7432" t="s">
        <v>27</v>
      </c>
      <c r="E7432" t="s">
        <v>13</v>
      </c>
      <c r="F7432" t="s">
        <v>15</v>
      </c>
      <c r="G7432" s="8">
        <v>35657</v>
      </c>
      <c r="H7432" s="8">
        <v>82983</v>
      </c>
      <c r="I7432" t="s">
        <v>25</v>
      </c>
      <c r="J7432" t="s">
        <v>7456</v>
      </c>
      <c r="K7432" s="8">
        <f>(Table1[[#This Row],[Actual Amount]]-Table1[[#This Row],[Budget Amount]])</f>
        <v>47326</v>
      </c>
      <c r="L7432" s="10">
        <f>(Table1[[#This Row],[Actual Amount]]-Table1[[#This Row],[Budget Amount]]) / Table1[[#This Row],[Budget Amount]]</f>
        <v>1.3272569200998401</v>
      </c>
    </row>
    <row r="7433" spans="1:12">
      <c r="A7433" s="6">
        <v>44838</v>
      </c>
      <c r="B7433" s="6" t="str">
        <f>TEXT(Table1[[#This Row],[Date]],"mm")</f>
        <v>10</v>
      </c>
      <c r="C7433" s="6" t="str">
        <f>TEXT(Table1[[#This Row],[Date]],"yyyy")</f>
        <v>2022</v>
      </c>
      <c r="D7433" t="s">
        <v>27</v>
      </c>
      <c r="E7433" t="s">
        <v>9</v>
      </c>
      <c r="F7433" t="s">
        <v>20</v>
      </c>
      <c r="G7433" s="8">
        <v>79287</v>
      </c>
      <c r="H7433" s="8">
        <v>51401</v>
      </c>
      <c r="I7433" t="s">
        <v>25</v>
      </c>
      <c r="J7433" t="s">
        <v>7457</v>
      </c>
      <c r="K7433" s="8">
        <f>(Table1[[#This Row],[Actual Amount]]-Table1[[#This Row],[Budget Amount]])</f>
        <v>-27886</v>
      </c>
      <c r="L7433" s="10">
        <f>(Table1[[#This Row],[Actual Amount]]-Table1[[#This Row],[Budget Amount]]) / Table1[[#This Row],[Budget Amount]]</f>
        <v>-0.35170961191620315</v>
      </c>
    </row>
    <row r="7434" spans="1:12">
      <c r="A7434" s="6">
        <v>45243</v>
      </c>
      <c r="B7434" s="6" t="str">
        <f>TEXT(Table1[[#This Row],[Date]],"mm")</f>
        <v>11</v>
      </c>
      <c r="C7434" s="6" t="str">
        <f>TEXT(Table1[[#This Row],[Date]],"yyyy")</f>
        <v>2023</v>
      </c>
      <c r="D7434" t="s">
        <v>8</v>
      </c>
      <c r="E7434" t="s">
        <v>13</v>
      </c>
      <c r="F7434" t="s">
        <v>20</v>
      </c>
      <c r="G7434" s="8">
        <v>56620</v>
      </c>
      <c r="H7434" s="8">
        <v>56887</v>
      </c>
      <c r="I7434" t="s">
        <v>22</v>
      </c>
      <c r="J7434" t="s">
        <v>7458</v>
      </c>
      <c r="K7434" s="8">
        <f>(Table1[[#This Row],[Actual Amount]]-Table1[[#This Row],[Budget Amount]])</f>
        <v>267</v>
      </c>
      <c r="L7434" s="10">
        <f>(Table1[[#This Row],[Actual Amount]]-Table1[[#This Row],[Budget Amount]]) / Table1[[#This Row],[Budget Amount]]</f>
        <v>4.7156481808548218E-3</v>
      </c>
    </row>
    <row r="7435" spans="1:12">
      <c r="A7435" s="6">
        <v>44475</v>
      </c>
      <c r="B7435" s="6" t="str">
        <f>TEXT(Table1[[#This Row],[Date]],"mm")</f>
        <v>10</v>
      </c>
      <c r="C7435" s="6" t="str">
        <f>TEXT(Table1[[#This Row],[Date]],"yyyy")</f>
        <v>2021</v>
      </c>
      <c r="D7435" t="s">
        <v>45</v>
      </c>
      <c r="E7435" t="s">
        <v>9</v>
      </c>
      <c r="F7435" t="s">
        <v>20</v>
      </c>
      <c r="G7435" s="8">
        <v>141016</v>
      </c>
      <c r="H7435" s="8">
        <v>126035</v>
      </c>
      <c r="I7435" t="s">
        <v>11</v>
      </c>
      <c r="J7435" t="s">
        <v>7459</v>
      </c>
      <c r="K7435" s="8">
        <f>(Table1[[#This Row],[Actual Amount]]-Table1[[#This Row],[Budget Amount]])</f>
        <v>-14981</v>
      </c>
      <c r="L7435" s="10">
        <f>(Table1[[#This Row],[Actual Amount]]-Table1[[#This Row],[Budget Amount]]) / Table1[[#This Row],[Budget Amount]]</f>
        <v>-0.10623617178192546</v>
      </c>
    </row>
    <row r="7436" spans="1:12">
      <c r="A7436" s="6">
        <v>44959</v>
      </c>
      <c r="B7436" s="6" t="str">
        <f>TEXT(Table1[[#This Row],[Date]],"mm")</f>
        <v>02</v>
      </c>
      <c r="C7436" s="6" t="str">
        <f>TEXT(Table1[[#This Row],[Date]],"yyyy")</f>
        <v>2023</v>
      </c>
      <c r="D7436" t="s">
        <v>18</v>
      </c>
      <c r="E7436" t="s">
        <v>24</v>
      </c>
      <c r="F7436" t="s">
        <v>29</v>
      </c>
      <c r="G7436" s="8">
        <v>107361</v>
      </c>
      <c r="H7436" s="8">
        <v>98210</v>
      </c>
      <c r="I7436" t="s">
        <v>25</v>
      </c>
      <c r="J7436" t="s">
        <v>7460</v>
      </c>
      <c r="K7436" s="8">
        <f>(Table1[[#This Row],[Actual Amount]]-Table1[[#This Row],[Budget Amount]])</f>
        <v>-9151</v>
      </c>
      <c r="L7436" s="10">
        <f>(Table1[[#This Row],[Actual Amount]]-Table1[[#This Row],[Budget Amount]]) / Table1[[#This Row],[Budget Amount]]</f>
        <v>-8.5235793258259515E-2</v>
      </c>
    </row>
    <row r="7437" spans="1:12">
      <c r="A7437" s="6">
        <v>44665</v>
      </c>
      <c r="B7437" s="6" t="str">
        <f>TEXT(Table1[[#This Row],[Date]],"mm")</f>
        <v>04</v>
      </c>
      <c r="C7437" s="6" t="str">
        <f>TEXT(Table1[[#This Row],[Date]],"yyyy")</f>
        <v>2022</v>
      </c>
      <c r="D7437" t="s">
        <v>27</v>
      </c>
      <c r="E7437" t="s">
        <v>19</v>
      </c>
      <c r="F7437" t="s">
        <v>48</v>
      </c>
      <c r="G7437" s="8">
        <v>121366</v>
      </c>
      <c r="H7437" s="8">
        <v>23218</v>
      </c>
      <c r="I7437" t="s">
        <v>16</v>
      </c>
      <c r="J7437" t="s">
        <v>7461</v>
      </c>
      <c r="K7437" s="8">
        <f>(Table1[[#This Row],[Actual Amount]]-Table1[[#This Row],[Budget Amount]])</f>
        <v>-98148</v>
      </c>
      <c r="L7437" s="10">
        <f>(Table1[[#This Row],[Actual Amount]]-Table1[[#This Row],[Budget Amount]]) / Table1[[#This Row],[Budget Amount]]</f>
        <v>-0.8086943625067976</v>
      </c>
    </row>
    <row r="7438" spans="1:12">
      <c r="A7438" s="6">
        <v>44205</v>
      </c>
      <c r="B7438" s="6" t="str">
        <f>TEXT(Table1[[#This Row],[Date]],"mm")</f>
        <v>01</v>
      </c>
      <c r="C7438" s="6" t="str">
        <f>TEXT(Table1[[#This Row],[Date]],"yyyy")</f>
        <v>2021</v>
      </c>
      <c r="D7438" t="s">
        <v>45</v>
      </c>
      <c r="E7438" t="s">
        <v>13</v>
      </c>
      <c r="F7438" t="s">
        <v>48</v>
      </c>
      <c r="G7438" s="8">
        <v>17785</v>
      </c>
      <c r="H7438" s="8">
        <v>149723</v>
      </c>
      <c r="I7438" t="s">
        <v>25</v>
      </c>
      <c r="J7438" t="s">
        <v>7462</v>
      </c>
      <c r="K7438" s="8">
        <f>(Table1[[#This Row],[Actual Amount]]-Table1[[#This Row],[Budget Amount]])</f>
        <v>131938</v>
      </c>
      <c r="L7438" s="10">
        <f>(Table1[[#This Row],[Actual Amount]]-Table1[[#This Row],[Budget Amount]]) / Table1[[#This Row],[Budget Amount]]</f>
        <v>7.4184987348889511</v>
      </c>
    </row>
    <row r="7439" spans="1:12">
      <c r="A7439" s="6">
        <v>44209</v>
      </c>
      <c r="B7439" s="6" t="str">
        <f>TEXT(Table1[[#This Row],[Date]],"mm")</f>
        <v>01</v>
      </c>
      <c r="C7439" s="6" t="str">
        <f>TEXT(Table1[[#This Row],[Date]],"yyyy")</f>
        <v>2021</v>
      </c>
      <c r="D7439" t="s">
        <v>27</v>
      </c>
      <c r="E7439" t="s">
        <v>13</v>
      </c>
      <c r="F7439" t="s">
        <v>48</v>
      </c>
      <c r="G7439" s="8">
        <v>22564</v>
      </c>
      <c r="H7439" s="8">
        <v>131293</v>
      </c>
      <c r="I7439" t="s">
        <v>11</v>
      </c>
      <c r="J7439" t="s">
        <v>7463</v>
      </c>
      <c r="K7439" s="8">
        <f>(Table1[[#This Row],[Actual Amount]]-Table1[[#This Row],[Budget Amount]])</f>
        <v>108729</v>
      </c>
      <c r="L7439" s="10">
        <f>(Table1[[#This Row],[Actual Amount]]-Table1[[#This Row],[Budget Amount]]) / Table1[[#This Row],[Budget Amount]]</f>
        <v>4.8186934940613364</v>
      </c>
    </row>
    <row r="7440" spans="1:12">
      <c r="A7440" s="6">
        <v>45120</v>
      </c>
      <c r="B7440" s="6" t="str">
        <f>TEXT(Table1[[#This Row],[Date]],"mm")</f>
        <v>07</v>
      </c>
      <c r="C7440" s="6" t="str">
        <f>TEXT(Table1[[#This Row],[Date]],"yyyy")</f>
        <v>2023</v>
      </c>
      <c r="D7440" t="s">
        <v>27</v>
      </c>
      <c r="E7440" t="s">
        <v>33</v>
      </c>
      <c r="F7440" t="s">
        <v>29</v>
      </c>
      <c r="G7440" s="8">
        <v>32479</v>
      </c>
      <c r="H7440" s="8">
        <v>155769</v>
      </c>
      <c r="I7440" t="s">
        <v>25</v>
      </c>
      <c r="J7440" t="s">
        <v>7464</v>
      </c>
      <c r="K7440" s="8">
        <f>(Table1[[#This Row],[Actual Amount]]-Table1[[#This Row],[Budget Amount]])</f>
        <v>123290</v>
      </c>
      <c r="L7440" s="10">
        <f>(Table1[[#This Row],[Actual Amount]]-Table1[[#This Row],[Budget Amount]]) / Table1[[#This Row],[Budget Amount]]</f>
        <v>3.7959912558884201</v>
      </c>
    </row>
    <row r="7441" spans="1:12">
      <c r="A7441" s="6">
        <v>45119</v>
      </c>
      <c r="B7441" s="6" t="str">
        <f>TEXT(Table1[[#This Row],[Date]],"mm")</f>
        <v>07</v>
      </c>
      <c r="C7441" s="6" t="str">
        <f>TEXT(Table1[[#This Row],[Date]],"yyyy")</f>
        <v>2023</v>
      </c>
      <c r="D7441" t="s">
        <v>45</v>
      </c>
      <c r="E7441" t="s">
        <v>13</v>
      </c>
      <c r="F7441" t="s">
        <v>15</v>
      </c>
      <c r="G7441" s="8">
        <v>137938</v>
      </c>
      <c r="H7441" s="8">
        <v>67717</v>
      </c>
      <c r="I7441" t="s">
        <v>11</v>
      </c>
      <c r="J7441" t="s">
        <v>7465</v>
      </c>
      <c r="K7441" s="8">
        <f>(Table1[[#This Row],[Actual Amount]]-Table1[[#This Row],[Budget Amount]])</f>
        <v>-70221</v>
      </c>
      <c r="L7441" s="10">
        <f>(Table1[[#This Row],[Actual Amount]]-Table1[[#This Row],[Budget Amount]]) / Table1[[#This Row],[Budget Amount]]</f>
        <v>-0.50907654163464744</v>
      </c>
    </row>
    <row r="7442" spans="1:12">
      <c r="A7442" s="6">
        <v>45272</v>
      </c>
      <c r="B7442" s="6" t="str">
        <f>TEXT(Table1[[#This Row],[Date]],"mm")</f>
        <v>12</v>
      </c>
      <c r="C7442" s="6" t="str">
        <f>TEXT(Table1[[#This Row],[Date]],"yyyy")</f>
        <v>2023</v>
      </c>
      <c r="D7442" t="s">
        <v>27</v>
      </c>
      <c r="E7442" t="s">
        <v>9</v>
      </c>
      <c r="F7442" t="s">
        <v>10</v>
      </c>
      <c r="G7442" s="8">
        <v>100225</v>
      </c>
      <c r="H7442" s="8">
        <v>138109</v>
      </c>
      <c r="I7442" t="s">
        <v>22</v>
      </c>
      <c r="J7442" t="s">
        <v>7466</v>
      </c>
      <c r="K7442" s="8">
        <f>(Table1[[#This Row],[Actual Amount]]-Table1[[#This Row],[Budget Amount]])</f>
        <v>37884</v>
      </c>
      <c r="L7442" s="10">
        <f>(Table1[[#This Row],[Actual Amount]]-Table1[[#This Row],[Budget Amount]]) / Table1[[#This Row],[Budget Amount]]</f>
        <v>0.37798952357196308</v>
      </c>
    </row>
    <row r="7443" spans="1:12">
      <c r="A7443" s="6">
        <v>45271</v>
      </c>
      <c r="B7443" s="6" t="str">
        <f>TEXT(Table1[[#This Row],[Date]],"mm")</f>
        <v>12</v>
      </c>
      <c r="C7443" s="6" t="str">
        <f>TEXT(Table1[[#This Row],[Date]],"yyyy")</f>
        <v>2023</v>
      </c>
      <c r="D7443" t="s">
        <v>8</v>
      </c>
      <c r="E7443" t="s">
        <v>24</v>
      </c>
      <c r="F7443" t="s">
        <v>48</v>
      </c>
      <c r="G7443" s="8">
        <v>132084</v>
      </c>
      <c r="H7443" s="8">
        <v>67129</v>
      </c>
      <c r="I7443" t="s">
        <v>11</v>
      </c>
      <c r="J7443" t="s">
        <v>7467</v>
      </c>
      <c r="K7443" s="8">
        <f>(Table1[[#This Row],[Actual Amount]]-Table1[[#This Row],[Budget Amount]])</f>
        <v>-64955</v>
      </c>
      <c r="L7443" s="10">
        <f>(Table1[[#This Row],[Actual Amount]]-Table1[[#This Row],[Budget Amount]]) / Table1[[#This Row],[Budget Amount]]</f>
        <v>-0.49177038854062566</v>
      </c>
    </row>
    <row r="7444" spans="1:12">
      <c r="A7444" s="6">
        <v>44849</v>
      </c>
      <c r="B7444" s="6" t="str">
        <f>TEXT(Table1[[#This Row],[Date]],"mm")</f>
        <v>10</v>
      </c>
      <c r="C7444" s="6" t="str">
        <f>TEXT(Table1[[#This Row],[Date]],"yyyy")</f>
        <v>2022</v>
      </c>
      <c r="D7444" t="s">
        <v>8</v>
      </c>
      <c r="E7444" t="s">
        <v>24</v>
      </c>
      <c r="F7444" t="s">
        <v>15</v>
      </c>
      <c r="G7444" s="8">
        <v>38259</v>
      </c>
      <c r="H7444" s="8">
        <v>74968</v>
      </c>
      <c r="I7444" t="s">
        <v>16</v>
      </c>
      <c r="J7444" t="s">
        <v>7468</v>
      </c>
      <c r="K7444" s="8">
        <f>(Table1[[#This Row],[Actual Amount]]-Table1[[#This Row],[Budget Amount]])</f>
        <v>36709</v>
      </c>
      <c r="L7444" s="10">
        <f>(Table1[[#This Row],[Actual Amount]]-Table1[[#This Row],[Budget Amount]]) / Table1[[#This Row],[Budget Amount]]</f>
        <v>0.95948665673436317</v>
      </c>
    </row>
    <row r="7445" spans="1:12">
      <c r="A7445" s="6">
        <v>44817</v>
      </c>
      <c r="B7445" s="6" t="str">
        <f>TEXT(Table1[[#This Row],[Date]],"mm")</f>
        <v>09</v>
      </c>
      <c r="C7445" s="6" t="str">
        <f>TEXT(Table1[[#This Row],[Date]],"yyyy")</f>
        <v>2022</v>
      </c>
      <c r="D7445" t="s">
        <v>13</v>
      </c>
      <c r="E7445" t="s">
        <v>33</v>
      </c>
      <c r="F7445" t="s">
        <v>20</v>
      </c>
      <c r="G7445" s="8">
        <v>73742</v>
      </c>
      <c r="H7445" s="8">
        <v>86246</v>
      </c>
      <c r="I7445" t="s">
        <v>25</v>
      </c>
      <c r="J7445" t="s">
        <v>7469</v>
      </c>
      <c r="K7445" s="8">
        <f>(Table1[[#This Row],[Actual Amount]]-Table1[[#This Row],[Budget Amount]])</f>
        <v>12504</v>
      </c>
      <c r="L7445" s="10">
        <f>(Table1[[#This Row],[Actual Amount]]-Table1[[#This Row],[Budget Amount]]) / Table1[[#This Row],[Budget Amount]]</f>
        <v>0.16956415611184941</v>
      </c>
    </row>
    <row r="7446" spans="1:12">
      <c r="A7446" s="6">
        <v>44392</v>
      </c>
      <c r="B7446" s="6" t="str">
        <f>TEXT(Table1[[#This Row],[Date]],"mm")</f>
        <v>07</v>
      </c>
      <c r="C7446" s="6" t="str">
        <f>TEXT(Table1[[#This Row],[Date]],"yyyy")</f>
        <v>2021</v>
      </c>
      <c r="D7446" t="s">
        <v>8</v>
      </c>
      <c r="E7446" t="s">
        <v>9</v>
      </c>
      <c r="F7446" t="s">
        <v>10</v>
      </c>
      <c r="G7446" s="8">
        <v>50302</v>
      </c>
      <c r="H7446" s="8">
        <v>137674</v>
      </c>
      <c r="I7446" t="s">
        <v>25</v>
      </c>
      <c r="J7446" t="s">
        <v>7470</v>
      </c>
      <c r="K7446" s="8">
        <f>(Table1[[#This Row],[Actual Amount]]-Table1[[#This Row],[Budget Amount]])</f>
        <v>87372</v>
      </c>
      <c r="L7446" s="10">
        <f>(Table1[[#This Row],[Actual Amount]]-Table1[[#This Row],[Budget Amount]]) / Table1[[#This Row],[Budget Amount]]</f>
        <v>1.7369488290724027</v>
      </c>
    </row>
    <row r="7447" spans="1:12">
      <c r="A7447" s="6">
        <v>44613</v>
      </c>
      <c r="B7447" s="6" t="str">
        <f>TEXT(Table1[[#This Row],[Date]],"mm")</f>
        <v>02</v>
      </c>
      <c r="C7447" s="6" t="str">
        <f>TEXT(Table1[[#This Row],[Date]],"yyyy")</f>
        <v>2022</v>
      </c>
      <c r="D7447" t="s">
        <v>31</v>
      </c>
      <c r="E7447" t="s">
        <v>9</v>
      </c>
      <c r="F7447" t="s">
        <v>20</v>
      </c>
      <c r="G7447" s="8">
        <v>135982</v>
      </c>
      <c r="H7447" s="8">
        <v>116090</v>
      </c>
      <c r="I7447" t="s">
        <v>16</v>
      </c>
      <c r="J7447" t="s">
        <v>7471</v>
      </c>
      <c r="K7447" s="8">
        <f>(Table1[[#This Row],[Actual Amount]]-Table1[[#This Row],[Budget Amount]])</f>
        <v>-19892</v>
      </c>
      <c r="L7447" s="10">
        <f>(Table1[[#This Row],[Actual Amount]]-Table1[[#This Row],[Budget Amount]]) / Table1[[#This Row],[Budget Amount]]</f>
        <v>-0.14628406700886881</v>
      </c>
    </row>
    <row r="7448" spans="1:12">
      <c r="A7448" s="6">
        <v>44860</v>
      </c>
      <c r="B7448" s="6" t="str">
        <f>TEXT(Table1[[#This Row],[Date]],"mm")</f>
        <v>10</v>
      </c>
      <c r="C7448" s="6" t="str">
        <f>TEXT(Table1[[#This Row],[Date]],"yyyy")</f>
        <v>2022</v>
      </c>
      <c r="D7448" t="s">
        <v>13</v>
      </c>
      <c r="E7448" t="s">
        <v>14</v>
      </c>
      <c r="F7448" t="s">
        <v>15</v>
      </c>
      <c r="G7448" s="8">
        <v>128891</v>
      </c>
      <c r="H7448" s="8">
        <v>70116</v>
      </c>
      <c r="I7448" t="s">
        <v>11</v>
      </c>
      <c r="J7448" t="s">
        <v>7472</v>
      </c>
      <c r="K7448" s="8">
        <f>(Table1[[#This Row],[Actual Amount]]-Table1[[#This Row],[Budget Amount]])</f>
        <v>-58775</v>
      </c>
      <c r="L7448" s="10">
        <f>(Table1[[#This Row],[Actual Amount]]-Table1[[#This Row],[Budget Amount]]) / Table1[[#This Row],[Budget Amount]]</f>
        <v>-0.45600546197950204</v>
      </c>
    </row>
    <row r="7449" spans="1:12">
      <c r="A7449" s="6">
        <v>44344</v>
      </c>
      <c r="B7449" s="6" t="str">
        <f>TEXT(Table1[[#This Row],[Date]],"mm")</f>
        <v>05</v>
      </c>
      <c r="C7449" s="6" t="str">
        <f>TEXT(Table1[[#This Row],[Date]],"yyyy")</f>
        <v>2021</v>
      </c>
      <c r="D7449" t="s">
        <v>27</v>
      </c>
      <c r="E7449" t="s">
        <v>13</v>
      </c>
      <c r="F7449" t="s">
        <v>15</v>
      </c>
      <c r="G7449" s="8">
        <v>63529</v>
      </c>
      <c r="H7449" s="8">
        <v>118079</v>
      </c>
      <c r="I7449" t="s">
        <v>25</v>
      </c>
      <c r="J7449" t="s">
        <v>7473</v>
      </c>
      <c r="K7449" s="8">
        <f>(Table1[[#This Row],[Actual Amount]]-Table1[[#This Row],[Budget Amount]])</f>
        <v>54550</v>
      </c>
      <c r="L7449" s="10">
        <f>(Table1[[#This Row],[Actual Amount]]-Table1[[#This Row],[Budget Amount]]) / Table1[[#This Row],[Budget Amount]]</f>
        <v>0.85866297281556458</v>
      </c>
    </row>
    <row r="7450" spans="1:12">
      <c r="A7450" s="6">
        <v>45197</v>
      </c>
      <c r="B7450" s="6" t="str">
        <f>TEXT(Table1[[#This Row],[Date]],"mm")</f>
        <v>09</v>
      </c>
      <c r="C7450" s="6" t="str">
        <f>TEXT(Table1[[#This Row],[Date]],"yyyy")</f>
        <v>2023</v>
      </c>
      <c r="D7450" t="s">
        <v>31</v>
      </c>
      <c r="E7450" t="s">
        <v>33</v>
      </c>
      <c r="F7450" t="s">
        <v>20</v>
      </c>
      <c r="G7450" s="8">
        <v>143740</v>
      </c>
      <c r="H7450" s="8">
        <v>88481</v>
      </c>
      <c r="I7450" t="s">
        <v>25</v>
      </c>
      <c r="J7450" t="s">
        <v>7474</v>
      </c>
      <c r="K7450" s="8">
        <f>(Table1[[#This Row],[Actual Amount]]-Table1[[#This Row],[Budget Amount]])</f>
        <v>-55259</v>
      </c>
      <c r="L7450" s="10">
        <f>(Table1[[#This Row],[Actual Amount]]-Table1[[#This Row],[Budget Amount]]) / Table1[[#This Row],[Budget Amount]]</f>
        <v>-0.38443717823848617</v>
      </c>
    </row>
    <row r="7451" spans="1:12">
      <c r="A7451" s="6">
        <v>44560</v>
      </c>
      <c r="B7451" s="6" t="str">
        <f>TEXT(Table1[[#This Row],[Date]],"mm")</f>
        <v>12</v>
      </c>
      <c r="C7451" s="6" t="str">
        <f>TEXT(Table1[[#This Row],[Date]],"yyyy")</f>
        <v>2021</v>
      </c>
      <c r="D7451" t="s">
        <v>18</v>
      </c>
      <c r="E7451" t="s">
        <v>24</v>
      </c>
      <c r="F7451" t="s">
        <v>10</v>
      </c>
      <c r="G7451" s="8">
        <v>32917</v>
      </c>
      <c r="H7451" s="8">
        <v>155793</v>
      </c>
      <c r="I7451" t="s">
        <v>11</v>
      </c>
      <c r="J7451" t="s">
        <v>7475</v>
      </c>
      <c r="K7451" s="8">
        <f>(Table1[[#This Row],[Actual Amount]]-Table1[[#This Row],[Budget Amount]])</f>
        <v>122876</v>
      </c>
      <c r="L7451" s="10">
        <f>(Table1[[#This Row],[Actual Amount]]-Table1[[#This Row],[Budget Amount]]) / Table1[[#This Row],[Budget Amount]]</f>
        <v>3.732903970592703</v>
      </c>
    </row>
    <row r="7452" spans="1:12">
      <c r="A7452" s="6">
        <v>44598</v>
      </c>
      <c r="B7452" s="6" t="str">
        <f>TEXT(Table1[[#This Row],[Date]],"mm")</f>
        <v>02</v>
      </c>
      <c r="C7452" s="6" t="str">
        <f>TEXT(Table1[[#This Row],[Date]],"yyyy")</f>
        <v>2022</v>
      </c>
      <c r="D7452" t="s">
        <v>45</v>
      </c>
      <c r="E7452" t="s">
        <v>19</v>
      </c>
      <c r="F7452" t="s">
        <v>20</v>
      </c>
      <c r="G7452" s="8">
        <v>102688</v>
      </c>
      <c r="H7452" s="8">
        <v>123245</v>
      </c>
      <c r="I7452" t="s">
        <v>11</v>
      </c>
      <c r="J7452" t="s">
        <v>7476</v>
      </c>
      <c r="K7452" s="8">
        <f>(Table1[[#This Row],[Actual Amount]]-Table1[[#This Row],[Budget Amount]])</f>
        <v>20557</v>
      </c>
      <c r="L7452" s="10">
        <f>(Table1[[#This Row],[Actual Amount]]-Table1[[#This Row],[Budget Amount]]) / Table1[[#This Row],[Budget Amount]]</f>
        <v>0.20018892178248676</v>
      </c>
    </row>
    <row r="7453" spans="1:12">
      <c r="A7453" s="6">
        <v>44802</v>
      </c>
      <c r="B7453" s="6" t="str">
        <f>TEXT(Table1[[#This Row],[Date]],"mm")</f>
        <v>08</v>
      </c>
      <c r="C7453" s="6" t="str">
        <f>TEXT(Table1[[#This Row],[Date]],"yyyy")</f>
        <v>2022</v>
      </c>
      <c r="D7453" t="s">
        <v>18</v>
      </c>
      <c r="E7453" t="s">
        <v>14</v>
      </c>
      <c r="F7453" t="s">
        <v>20</v>
      </c>
      <c r="G7453" s="8">
        <v>111545</v>
      </c>
      <c r="H7453" s="8">
        <v>96968</v>
      </c>
      <c r="I7453" t="s">
        <v>11</v>
      </c>
      <c r="J7453" t="s">
        <v>7477</v>
      </c>
      <c r="K7453" s="8">
        <f>(Table1[[#This Row],[Actual Amount]]-Table1[[#This Row],[Budget Amount]])</f>
        <v>-14577</v>
      </c>
      <c r="L7453" s="10">
        <f>(Table1[[#This Row],[Actual Amount]]-Table1[[#This Row],[Budget Amount]]) / Table1[[#This Row],[Budget Amount]]</f>
        <v>-0.13068268411851719</v>
      </c>
    </row>
    <row r="7454" spans="1:12">
      <c r="A7454" s="6">
        <v>44425</v>
      </c>
      <c r="B7454" s="6" t="str">
        <f>TEXT(Table1[[#This Row],[Date]],"mm")</f>
        <v>08</v>
      </c>
      <c r="C7454" s="6" t="str">
        <f>TEXT(Table1[[#This Row],[Date]],"yyyy")</f>
        <v>2021</v>
      </c>
      <c r="D7454" t="s">
        <v>31</v>
      </c>
      <c r="E7454" t="s">
        <v>9</v>
      </c>
      <c r="F7454" t="s">
        <v>20</v>
      </c>
      <c r="G7454" s="8">
        <v>76413</v>
      </c>
      <c r="H7454" s="8">
        <v>140288</v>
      </c>
      <c r="I7454" t="s">
        <v>25</v>
      </c>
      <c r="J7454" t="s">
        <v>7478</v>
      </c>
      <c r="K7454" s="8">
        <f>(Table1[[#This Row],[Actual Amount]]-Table1[[#This Row],[Budget Amount]])</f>
        <v>63875</v>
      </c>
      <c r="L7454" s="10">
        <f>(Table1[[#This Row],[Actual Amount]]-Table1[[#This Row],[Budget Amount]]) / Table1[[#This Row],[Budget Amount]]</f>
        <v>0.83591797207281482</v>
      </c>
    </row>
    <row r="7455" spans="1:12">
      <c r="A7455" s="6">
        <v>44733</v>
      </c>
      <c r="B7455" s="6" t="str">
        <f>TEXT(Table1[[#This Row],[Date]],"mm")</f>
        <v>06</v>
      </c>
      <c r="C7455" s="6" t="str">
        <f>TEXT(Table1[[#This Row],[Date]],"yyyy")</f>
        <v>2022</v>
      </c>
      <c r="D7455" t="s">
        <v>8</v>
      </c>
      <c r="E7455" t="s">
        <v>13</v>
      </c>
      <c r="F7455" t="s">
        <v>10</v>
      </c>
      <c r="G7455" s="8">
        <v>125886</v>
      </c>
      <c r="H7455" s="8">
        <v>27814</v>
      </c>
      <c r="I7455" t="s">
        <v>16</v>
      </c>
      <c r="J7455" t="s">
        <v>7479</v>
      </c>
      <c r="K7455" s="8">
        <f>(Table1[[#This Row],[Actual Amount]]-Table1[[#This Row],[Budget Amount]])</f>
        <v>-98072</v>
      </c>
      <c r="L7455" s="10">
        <f>(Table1[[#This Row],[Actual Amount]]-Table1[[#This Row],[Budget Amount]]) / Table1[[#This Row],[Budget Amount]]</f>
        <v>-0.77905406478877715</v>
      </c>
    </row>
    <row r="7456" spans="1:12">
      <c r="A7456" s="6">
        <v>44464</v>
      </c>
      <c r="B7456" s="6" t="str">
        <f>TEXT(Table1[[#This Row],[Date]],"mm")</f>
        <v>09</v>
      </c>
      <c r="C7456" s="6" t="str">
        <f>TEXT(Table1[[#This Row],[Date]],"yyyy")</f>
        <v>2021</v>
      </c>
      <c r="D7456" t="s">
        <v>27</v>
      </c>
      <c r="E7456" t="s">
        <v>24</v>
      </c>
      <c r="F7456" t="s">
        <v>29</v>
      </c>
      <c r="G7456" s="8">
        <v>43221</v>
      </c>
      <c r="H7456" s="8">
        <v>95593</v>
      </c>
      <c r="I7456" t="s">
        <v>16</v>
      </c>
      <c r="J7456" t="s">
        <v>7480</v>
      </c>
      <c r="K7456" s="8">
        <f>(Table1[[#This Row],[Actual Amount]]-Table1[[#This Row],[Budget Amount]])</f>
        <v>52372</v>
      </c>
      <c r="L7456" s="10">
        <f>(Table1[[#This Row],[Actual Amount]]-Table1[[#This Row],[Budget Amount]]) / Table1[[#This Row],[Budget Amount]]</f>
        <v>1.2117257814488327</v>
      </c>
    </row>
    <row r="7457" spans="1:12">
      <c r="A7457" s="6">
        <v>45231</v>
      </c>
      <c r="B7457" s="6" t="str">
        <f>TEXT(Table1[[#This Row],[Date]],"mm")</f>
        <v>11</v>
      </c>
      <c r="C7457" s="6" t="str">
        <f>TEXT(Table1[[#This Row],[Date]],"yyyy")</f>
        <v>2023</v>
      </c>
      <c r="D7457" t="s">
        <v>13</v>
      </c>
      <c r="E7457" t="s">
        <v>14</v>
      </c>
      <c r="F7457" t="s">
        <v>10</v>
      </c>
      <c r="G7457" s="8">
        <v>126831</v>
      </c>
      <c r="H7457" s="8">
        <v>52285</v>
      </c>
      <c r="I7457" t="s">
        <v>22</v>
      </c>
      <c r="J7457" t="s">
        <v>7481</v>
      </c>
      <c r="K7457" s="8">
        <f>(Table1[[#This Row],[Actual Amount]]-Table1[[#This Row],[Budget Amount]])</f>
        <v>-74546</v>
      </c>
      <c r="L7457" s="10">
        <f>(Table1[[#This Row],[Actual Amount]]-Table1[[#This Row],[Budget Amount]]) / Table1[[#This Row],[Budget Amount]]</f>
        <v>-0.58775851329722228</v>
      </c>
    </row>
    <row r="7458" spans="1:12">
      <c r="A7458" s="6">
        <v>44322</v>
      </c>
      <c r="B7458" s="6" t="str">
        <f>TEXT(Table1[[#This Row],[Date]],"mm")</f>
        <v>05</v>
      </c>
      <c r="C7458" s="6" t="str">
        <f>TEXT(Table1[[#This Row],[Date]],"yyyy")</f>
        <v>2021</v>
      </c>
      <c r="D7458" t="s">
        <v>27</v>
      </c>
      <c r="E7458" t="s">
        <v>9</v>
      </c>
      <c r="F7458" t="s">
        <v>20</v>
      </c>
      <c r="G7458" s="8">
        <v>120081</v>
      </c>
      <c r="H7458" s="8">
        <v>149595</v>
      </c>
      <c r="I7458" t="s">
        <v>11</v>
      </c>
      <c r="J7458" t="s">
        <v>7482</v>
      </c>
      <c r="K7458" s="8">
        <f>(Table1[[#This Row],[Actual Amount]]-Table1[[#This Row],[Budget Amount]])</f>
        <v>29514</v>
      </c>
      <c r="L7458" s="10">
        <f>(Table1[[#This Row],[Actual Amount]]-Table1[[#This Row],[Budget Amount]]) / Table1[[#This Row],[Budget Amount]]</f>
        <v>0.24578409573537863</v>
      </c>
    </row>
    <row r="7459" spans="1:12">
      <c r="A7459" s="6">
        <v>44502</v>
      </c>
      <c r="B7459" s="6" t="str">
        <f>TEXT(Table1[[#This Row],[Date]],"mm")</f>
        <v>11</v>
      </c>
      <c r="C7459" s="6" t="str">
        <f>TEXT(Table1[[#This Row],[Date]],"yyyy")</f>
        <v>2021</v>
      </c>
      <c r="D7459" t="s">
        <v>8</v>
      </c>
      <c r="E7459" t="s">
        <v>24</v>
      </c>
      <c r="F7459" t="s">
        <v>48</v>
      </c>
      <c r="G7459" s="8">
        <v>115508</v>
      </c>
      <c r="H7459" s="8">
        <v>38307</v>
      </c>
      <c r="I7459" t="s">
        <v>16</v>
      </c>
      <c r="J7459" t="s">
        <v>7483</v>
      </c>
      <c r="K7459" s="8">
        <f>(Table1[[#This Row],[Actual Amount]]-Table1[[#This Row],[Budget Amount]])</f>
        <v>-77201</v>
      </c>
      <c r="L7459" s="10">
        <f>(Table1[[#This Row],[Actual Amount]]-Table1[[#This Row],[Budget Amount]]) / Table1[[#This Row],[Budget Amount]]</f>
        <v>-0.66836063302974691</v>
      </c>
    </row>
    <row r="7460" spans="1:12">
      <c r="A7460" s="6">
        <v>44824</v>
      </c>
      <c r="B7460" s="6" t="str">
        <f>TEXT(Table1[[#This Row],[Date]],"mm")</f>
        <v>09</v>
      </c>
      <c r="C7460" s="6" t="str">
        <f>TEXT(Table1[[#This Row],[Date]],"yyyy")</f>
        <v>2022</v>
      </c>
      <c r="D7460" t="s">
        <v>27</v>
      </c>
      <c r="E7460" t="s">
        <v>24</v>
      </c>
      <c r="F7460" t="s">
        <v>48</v>
      </c>
      <c r="G7460" s="8">
        <v>19103</v>
      </c>
      <c r="H7460" s="8">
        <v>12668</v>
      </c>
      <c r="I7460" t="s">
        <v>11</v>
      </c>
      <c r="J7460" t="s">
        <v>7484</v>
      </c>
      <c r="K7460" s="8">
        <f>(Table1[[#This Row],[Actual Amount]]-Table1[[#This Row],[Budget Amount]])</f>
        <v>-6435</v>
      </c>
      <c r="L7460" s="10">
        <f>(Table1[[#This Row],[Actual Amount]]-Table1[[#This Row],[Budget Amount]]) / Table1[[#This Row],[Budget Amount]]</f>
        <v>-0.3368580851175208</v>
      </c>
    </row>
    <row r="7461" spans="1:12">
      <c r="A7461" s="6">
        <v>44885</v>
      </c>
      <c r="B7461" s="6" t="str">
        <f>TEXT(Table1[[#This Row],[Date]],"mm")</f>
        <v>11</v>
      </c>
      <c r="C7461" s="6" t="str">
        <f>TEXT(Table1[[#This Row],[Date]],"yyyy")</f>
        <v>2022</v>
      </c>
      <c r="D7461" t="s">
        <v>45</v>
      </c>
      <c r="E7461" t="s">
        <v>9</v>
      </c>
      <c r="F7461" t="s">
        <v>15</v>
      </c>
      <c r="G7461" s="8">
        <v>122892</v>
      </c>
      <c r="H7461" s="8">
        <v>36199</v>
      </c>
      <c r="I7461" t="s">
        <v>25</v>
      </c>
      <c r="J7461" t="s">
        <v>7485</v>
      </c>
      <c r="K7461" s="8">
        <f>(Table1[[#This Row],[Actual Amount]]-Table1[[#This Row],[Budget Amount]])</f>
        <v>-86693</v>
      </c>
      <c r="L7461" s="10">
        <f>(Table1[[#This Row],[Actual Amount]]-Table1[[#This Row],[Budget Amount]]) / Table1[[#This Row],[Budget Amount]]</f>
        <v>-0.70544054942551182</v>
      </c>
    </row>
    <row r="7462" spans="1:12">
      <c r="A7462" s="6">
        <v>45234</v>
      </c>
      <c r="B7462" s="6" t="str">
        <f>TEXT(Table1[[#This Row],[Date]],"mm")</f>
        <v>11</v>
      </c>
      <c r="C7462" s="6" t="str">
        <f>TEXT(Table1[[#This Row],[Date]],"yyyy")</f>
        <v>2023</v>
      </c>
      <c r="D7462" t="s">
        <v>45</v>
      </c>
      <c r="E7462" t="s">
        <v>9</v>
      </c>
      <c r="F7462" t="s">
        <v>29</v>
      </c>
      <c r="G7462" s="8">
        <v>101579</v>
      </c>
      <c r="H7462" s="8">
        <v>114677</v>
      </c>
      <c r="I7462" t="s">
        <v>16</v>
      </c>
      <c r="J7462" t="s">
        <v>7486</v>
      </c>
      <c r="K7462" s="8">
        <f>(Table1[[#This Row],[Actual Amount]]-Table1[[#This Row],[Budget Amount]])</f>
        <v>13098</v>
      </c>
      <c r="L7462" s="10">
        <f>(Table1[[#This Row],[Actual Amount]]-Table1[[#This Row],[Budget Amount]]) / Table1[[#This Row],[Budget Amount]]</f>
        <v>0.12894397464042764</v>
      </c>
    </row>
    <row r="7463" spans="1:12">
      <c r="A7463" s="6">
        <v>44477</v>
      </c>
      <c r="B7463" s="6" t="str">
        <f>TEXT(Table1[[#This Row],[Date]],"mm")</f>
        <v>10</v>
      </c>
      <c r="C7463" s="6" t="str">
        <f>TEXT(Table1[[#This Row],[Date]],"yyyy")</f>
        <v>2021</v>
      </c>
      <c r="D7463" t="s">
        <v>45</v>
      </c>
      <c r="E7463" t="s">
        <v>33</v>
      </c>
      <c r="F7463" t="s">
        <v>15</v>
      </c>
      <c r="G7463" s="8">
        <v>141512</v>
      </c>
      <c r="H7463" s="8">
        <v>95610</v>
      </c>
      <c r="I7463" t="s">
        <v>25</v>
      </c>
      <c r="J7463" t="s">
        <v>7487</v>
      </c>
      <c r="K7463" s="8">
        <f>(Table1[[#This Row],[Actual Amount]]-Table1[[#This Row],[Budget Amount]])</f>
        <v>-45902</v>
      </c>
      <c r="L7463" s="10">
        <f>(Table1[[#This Row],[Actual Amount]]-Table1[[#This Row],[Budget Amount]]) / Table1[[#This Row],[Budget Amount]]</f>
        <v>-0.32436825145570691</v>
      </c>
    </row>
    <row r="7464" spans="1:12">
      <c r="A7464" s="6">
        <v>44639</v>
      </c>
      <c r="B7464" s="6" t="str">
        <f>TEXT(Table1[[#This Row],[Date]],"mm")</f>
        <v>03</v>
      </c>
      <c r="C7464" s="6" t="str">
        <f>TEXT(Table1[[#This Row],[Date]],"yyyy")</f>
        <v>2022</v>
      </c>
      <c r="D7464" t="s">
        <v>18</v>
      </c>
      <c r="E7464" t="s">
        <v>24</v>
      </c>
      <c r="F7464" t="s">
        <v>15</v>
      </c>
      <c r="G7464" s="8">
        <v>109299</v>
      </c>
      <c r="H7464" s="8">
        <v>103454</v>
      </c>
      <c r="I7464" t="s">
        <v>22</v>
      </c>
      <c r="J7464" t="s">
        <v>7488</v>
      </c>
      <c r="K7464" s="8">
        <f>(Table1[[#This Row],[Actual Amount]]-Table1[[#This Row],[Budget Amount]])</f>
        <v>-5845</v>
      </c>
      <c r="L7464" s="10">
        <f>(Table1[[#This Row],[Actual Amount]]-Table1[[#This Row],[Budget Amount]]) / Table1[[#This Row],[Budget Amount]]</f>
        <v>-5.3477158985901059E-2</v>
      </c>
    </row>
    <row r="7465" spans="1:12">
      <c r="A7465" s="6">
        <v>45033</v>
      </c>
      <c r="B7465" s="6" t="str">
        <f>TEXT(Table1[[#This Row],[Date]],"mm")</f>
        <v>04</v>
      </c>
      <c r="C7465" s="6" t="str">
        <f>TEXT(Table1[[#This Row],[Date]],"yyyy")</f>
        <v>2023</v>
      </c>
      <c r="D7465" t="s">
        <v>8</v>
      </c>
      <c r="E7465" t="s">
        <v>9</v>
      </c>
      <c r="F7465" t="s">
        <v>48</v>
      </c>
      <c r="G7465" s="8">
        <v>77647</v>
      </c>
      <c r="H7465" s="8">
        <v>166118</v>
      </c>
      <c r="I7465" t="s">
        <v>16</v>
      </c>
      <c r="J7465" t="s">
        <v>7489</v>
      </c>
      <c r="K7465" s="8">
        <f>(Table1[[#This Row],[Actual Amount]]-Table1[[#This Row],[Budget Amount]])</f>
        <v>88471</v>
      </c>
      <c r="L7465" s="10">
        <f>(Table1[[#This Row],[Actual Amount]]-Table1[[#This Row],[Budget Amount]]) / Table1[[#This Row],[Budget Amount]]</f>
        <v>1.1394001056061407</v>
      </c>
    </row>
    <row r="7466" spans="1:12">
      <c r="A7466" s="6">
        <v>44585</v>
      </c>
      <c r="B7466" s="6" t="str">
        <f>TEXT(Table1[[#This Row],[Date]],"mm")</f>
        <v>01</v>
      </c>
      <c r="C7466" s="6" t="str">
        <f>TEXT(Table1[[#This Row],[Date]],"yyyy")</f>
        <v>2022</v>
      </c>
      <c r="D7466" t="s">
        <v>45</v>
      </c>
      <c r="E7466" t="s">
        <v>19</v>
      </c>
      <c r="F7466" t="s">
        <v>10</v>
      </c>
      <c r="G7466" s="8">
        <v>46868</v>
      </c>
      <c r="H7466" s="8">
        <v>135229</v>
      </c>
      <c r="I7466" t="s">
        <v>16</v>
      </c>
      <c r="J7466" t="s">
        <v>7490</v>
      </c>
      <c r="K7466" s="8">
        <f>(Table1[[#This Row],[Actual Amount]]-Table1[[#This Row],[Budget Amount]])</f>
        <v>88361</v>
      </c>
      <c r="L7466" s="10">
        <f>(Table1[[#This Row],[Actual Amount]]-Table1[[#This Row],[Budget Amount]]) / Table1[[#This Row],[Budget Amount]]</f>
        <v>1.8853162072202783</v>
      </c>
    </row>
    <row r="7467" spans="1:12">
      <c r="A7467" s="6">
        <v>44813</v>
      </c>
      <c r="B7467" s="6" t="str">
        <f>TEXT(Table1[[#This Row],[Date]],"mm")</f>
        <v>09</v>
      </c>
      <c r="C7467" s="6" t="str">
        <f>TEXT(Table1[[#This Row],[Date]],"yyyy")</f>
        <v>2022</v>
      </c>
      <c r="D7467" t="s">
        <v>31</v>
      </c>
      <c r="E7467" t="s">
        <v>19</v>
      </c>
      <c r="F7467" t="s">
        <v>15</v>
      </c>
      <c r="G7467" s="8">
        <v>48983</v>
      </c>
      <c r="H7467" s="8">
        <v>107962</v>
      </c>
      <c r="I7467" t="s">
        <v>22</v>
      </c>
      <c r="J7467" t="s">
        <v>7491</v>
      </c>
      <c r="K7467" s="8">
        <f>(Table1[[#This Row],[Actual Amount]]-Table1[[#This Row],[Budget Amount]])</f>
        <v>58979</v>
      </c>
      <c r="L7467" s="10">
        <f>(Table1[[#This Row],[Actual Amount]]-Table1[[#This Row],[Budget Amount]]) / Table1[[#This Row],[Budget Amount]]</f>
        <v>1.204070800073495</v>
      </c>
    </row>
    <row r="7468" spans="1:12">
      <c r="A7468" s="6">
        <v>44343</v>
      </c>
      <c r="B7468" s="6" t="str">
        <f>TEXT(Table1[[#This Row],[Date]],"mm")</f>
        <v>05</v>
      </c>
      <c r="C7468" s="6" t="str">
        <f>TEXT(Table1[[#This Row],[Date]],"yyyy")</f>
        <v>2021</v>
      </c>
      <c r="D7468" t="s">
        <v>45</v>
      </c>
      <c r="E7468" t="s">
        <v>14</v>
      </c>
      <c r="F7468" t="s">
        <v>15</v>
      </c>
      <c r="G7468" s="8">
        <v>46236</v>
      </c>
      <c r="H7468" s="8">
        <v>97483</v>
      </c>
      <c r="I7468" t="s">
        <v>11</v>
      </c>
      <c r="J7468" t="s">
        <v>7492</v>
      </c>
      <c r="K7468" s="8">
        <f>(Table1[[#This Row],[Actual Amount]]-Table1[[#This Row],[Budget Amount]])</f>
        <v>51247</v>
      </c>
      <c r="L7468" s="10">
        <f>(Table1[[#This Row],[Actual Amount]]-Table1[[#This Row],[Budget Amount]]) / Table1[[#This Row],[Budget Amount]]</f>
        <v>1.1083787524872393</v>
      </c>
    </row>
    <row r="7469" spans="1:12">
      <c r="A7469" s="6">
        <v>44717</v>
      </c>
      <c r="B7469" s="6" t="str">
        <f>TEXT(Table1[[#This Row],[Date]],"mm")</f>
        <v>06</v>
      </c>
      <c r="C7469" s="6" t="str">
        <f>TEXT(Table1[[#This Row],[Date]],"yyyy")</f>
        <v>2022</v>
      </c>
      <c r="D7469" t="s">
        <v>13</v>
      </c>
      <c r="E7469" t="s">
        <v>13</v>
      </c>
      <c r="F7469" t="s">
        <v>29</v>
      </c>
      <c r="G7469" s="8">
        <v>121208</v>
      </c>
      <c r="H7469" s="8">
        <v>155881</v>
      </c>
      <c r="I7469" t="s">
        <v>16</v>
      </c>
      <c r="J7469" t="s">
        <v>7493</v>
      </c>
      <c r="K7469" s="8">
        <f>(Table1[[#This Row],[Actual Amount]]-Table1[[#This Row],[Budget Amount]])</f>
        <v>34673</v>
      </c>
      <c r="L7469" s="10">
        <f>(Table1[[#This Row],[Actual Amount]]-Table1[[#This Row],[Budget Amount]]) / Table1[[#This Row],[Budget Amount]]</f>
        <v>0.28606197610718764</v>
      </c>
    </row>
    <row r="7470" spans="1:12">
      <c r="A7470" s="6">
        <v>44826</v>
      </c>
      <c r="B7470" s="6" t="str">
        <f>TEXT(Table1[[#This Row],[Date]],"mm")</f>
        <v>09</v>
      </c>
      <c r="C7470" s="6" t="str">
        <f>TEXT(Table1[[#This Row],[Date]],"yyyy")</f>
        <v>2022</v>
      </c>
      <c r="D7470" t="s">
        <v>18</v>
      </c>
      <c r="E7470" t="s">
        <v>19</v>
      </c>
      <c r="F7470" t="s">
        <v>48</v>
      </c>
      <c r="G7470" s="8">
        <v>49241</v>
      </c>
      <c r="H7470" s="8">
        <v>23806</v>
      </c>
      <c r="I7470" t="s">
        <v>22</v>
      </c>
      <c r="J7470" t="s">
        <v>7494</v>
      </c>
      <c r="K7470" s="8">
        <f>(Table1[[#This Row],[Actual Amount]]-Table1[[#This Row],[Budget Amount]])</f>
        <v>-25435</v>
      </c>
      <c r="L7470" s="10">
        <f>(Table1[[#This Row],[Actual Amount]]-Table1[[#This Row],[Budget Amount]]) / Table1[[#This Row],[Budget Amount]]</f>
        <v>-0.51654109380394386</v>
      </c>
    </row>
    <row r="7471" spans="1:12">
      <c r="A7471" s="6">
        <v>44630</v>
      </c>
      <c r="B7471" s="6" t="str">
        <f>TEXT(Table1[[#This Row],[Date]],"mm")</f>
        <v>03</v>
      </c>
      <c r="C7471" s="6" t="str">
        <f>TEXT(Table1[[#This Row],[Date]],"yyyy")</f>
        <v>2022</v>
      </c>
      <c r="D7471" t="s">
        <v>31</v>
      </c>
      <c r="E7471" t="s">
        <v>33</v>
      </c>
      <c r="F7471" t="s">
        <v>10</v>
      </c>
      <c r="G7471" s="8">
        <v>31650</v>
      </c>
      <c r="H7471" s="8">
        <v>134457</v>
      </c>
      <c r="I7471" t="s">
        <v>25</v>
      </c>
      <c r="J7471" t="s">
        <v>7495</v>
      </c>
      <c r="K7471" s="8">
        <f>(Table1[[#This Row],[Actual Amount]]-Table1[[#This Row],[Budget Amount]])</f>
        <v>102807</v>
      </c>
      <c r="L7471" s="10">
        <f>(Table1[[#This Row],[Actual Amount]]-Table1[[#This Row],[Budget Amount]]) / Table1[[#This Row],[Budget Amount]]</f>
        <v>3.2482464454976303</v>
      </c>
    </row>
    <row r="7472" spans="1:12">
      <c r="A7472" s="6">
        <v>44340</v>
      </c>
      <c r="B7472" s="6" t="str">
        <f>TEXT(Table1[[#This Row],[Date]],"mm")</f>
        <v>05</v>
      </c>
      <c r="C7472" s="6" t="str">
        <f>TEXT(Table1[[#This Row],[Date]],"yyyy")</f>
        <v>2021</v>
      </c>
      <c r="D7472" t="s">
        <v>8</v>
      </c>
      <c r="E7472" t="s">
        <v>9</v>
      </c>
      <c r="F7472" t="s">
        <v>29</v>
      </c>
      <c r="G7472" s="8">
        <v>140462</v>
      </c>
      <c r="H7472" s="8">
        <v>168904</v>
      </c>
      <c r="I7472" t="s">
        <v>22</v>
      </c>
      <c r="J7472" t="s">
        <v>7496</v>
      </c>
      <c r="K7472" s="8">
        <f>(Table1[[#This Row],[Actual Amount]]-Table1[[#This Row],[Budget Amount]])</f>
        <v>28442</v>
      </c>
      <c r="L7472" s="10">
        <f>(Table1[[#This Row],[Actual Amount]]-Table1[[#This Row],[Budget Amount]]) / Table1[[#This Row],[Budget Amount]]</f>
        <v>0.20248892939015534</v>
      </c>
    </row>
    <row r="7473" spans="1:12">
      <c r="A7473" s="6">
        <v>44485</v>
      </c>
      <c r="B7473" s="6" t="str">
        <f>TEXT(Table1[[#This Row],[Date]],"mm")</f>
        <v>10</v>
      </c>
      <c r="C7473" s="6" t="str">
        <f>TEXT(Table1[[#This Row],[Date]],"yyyy")</f>
        <v>2021</v>
      </c>
      <c r="D7473" t="s">
        <v>8</v>
      </c>
      <c r="E7473" t="s">
        <v>13</v>
      </c>
      <c r="F7473" t="s">
        <v>10</v>
      </c>
      <c r="G7473" s="8">
        <v>58867</v>
      </c>
      <c r="H7473" s="8">
        <v>13029</v>
      </c>
      <c r="I7473" t="s">
        <v>25</v>
      </c>
      <c r="J7473" t="s">
        <v>7497</v>
      </c>
      <c r="K7473" s="8">
        <f>(Table1[[#This Row],[Actual Amount]]-Table1[[#This Row],[Budget Amount]])</f>
        <v>-45838</v>
      </c>
      <c r="L7473" s="10">
        <f>(Table1[[#This Row],[Actual Amount]]-Table1[[#This Row],[Budget Amount]]) / Table1[[#This Row],[Budget Amount]]</f>
        <v>-0.77867056245434629</v>
      </c>
    </row>
    <row r="7474" spans="1:12">
      <c r="A7474" s="6">
        <v>44210</v>
      </c>
      <c r="B7474" s="6" t="str">
        <f>TEXT(Table1[[#This Row],[Date]],"mm")</f>
        <v>01</v>
      </c>
      <c r="C7474" s="6" t="str">
        <f>TEXT(Table1[[#This Row],[Date]],"yyyy")</f>
        <v>2021</v>
      </c>
      <c r="D7474" t="s">
        <v>13</v>
      </c>
      <c r="E7474" t="s">
        <v>33</v>
      </c>
      <c r="F7474" t="s">
        <v>10</v>
      </c>
      <c r="G7474" s="8">
        <v>65644</v>
      </c>
      <c r="H7474" s="8">
        <v>13064</v>
      </c>
      <c r="I7474" t="s">
        <v>22</v>
      </c>
      <c r="J7474" t="s">
        <v>7498</v>
      </c>
      <c r="K7474" s="8">
        <f>(Table1[[#This Row],[Actual Amount]]-Table1[[#This Row],[Budget Amount]])</f>
        <v>-52580</v>
      </c>
      <c r="L7474" s="10">
        <f>(Table1[[#This Row],[Actual Amount]]-Table1[[#This Row],[Budget Amount]]) / Table1[[#This Row],[Budget Amount]]</f>
        <v>-0.8009871427700932</v>
      </c>
    </row>
    <row r="7475" spans="1:12">
      <c r="A7475" s="6">
        <v>44453</v>
      </c>
      <c r="B7475" s="6" t="str">
        <f>TEXT(Table1[[#This Row],[Date]],"mm")</f>
        <v>09</v>
      </c>
      <c r="C7475" s="6" t="str">
        <f>TEXT(Table1[[#This Row],[Date]],"yyyy")</f>
        <v>2021</v>
      </c>
      <c r="D7475" t="s">
        <v>45</v>
      </c>
      <c r="E7475" t="s">
        <v>24</v>
      </c>
      <c r="F7475" t="s">
        <v>15</v>
      </c>
      <c r="G7475" s="8">
        <v>14460</v>
      </c>
      <c r="H7475" s="8">
        <v>160313</v>
      </c>
      <c r="I7475" t="s">
        <v>16</v>
      </c>
      <c r="J7475" t="s">
        <v>7499</v>
      </c>
      <c r="K7475" s="8">
        <f>(Table1[[#This Row],[Actual Amount]]-Table1[[#This Row],[Budget Amount]])</f>
        <v>145853</v>
      </c>
      <c r="L7475" s="10">
        <f>(Table1[[#This Row],[Actual Amount]]-Table1[[#This Row],[Budget Amount]]) / Table1[[#This Row],[Budget Amount]]</f>
        <v>10.086652835408023</v>
      </c>
    </row>
    <row r="7476" spans="1:12">
      <c r="A7476" s="6">
        <v>45054</v>
      </c>
      <c r="B7476" s="6" t="str">
        <f>TEXT(Table1[[#This Row],[Date]],"mm")</f>
        <v>05</v>
      </c>
      <c r="C7476" s="6" t="str">
        <f>TEXT(Table1[[#This Row],[Date]],"yyyy")</f>
        <v>2023</v>
      </c>
      <c r="D7476" t="s">
        <v>31</v>
      </c>
      <c r="E7476" t="s">
        <v>13</v>
      </c>
      <c r="F7476" t="s">
        <v>29</v>
      </c>
      <c r="G7476" s="8">
        <v>41135</v>
      </c>
      <c r="H7476" s="8">
        <v>106872</v>
      </c>
      <c r="I7476" t="s">
        <v>11</v>
      </c>
      <c r="J7476" t="s">
        <v>7500</v>
      </c>
      <c r="K7476" s="8">
        <f>(Table1[[#This Row],[Actual Amount]]-Table1[[#This Row],[Budget Amount]])</f>
        <v>65737</v>
      </c>
      <c r="L7476" s="10">
        <f>(Table1[[#This Row],[Actual Amount]]-Table1[[#This Row],[Budget Amount]]) / Table1[[#This Row],[Budget Amount]]</f>
        <v>1.5980794943478789</v>
      </c>
    </row>
    <row r="7477" spans="1:12">
      <c r="A7477" s="6">
        <v>45139</v>
      </c>
      <c r="B7477" s="6" t="str">
        <f>TEXT(Table1[[#This Row],[Date]],"mm")</f>
        <v>08</v>
      </c>
      <c r="C7477" s="6" t="str">
        <f>TEXT(Table1[[#This Row],[Date]],"yyyy")</f>
        <v>2023</v>
      </c>
      <c r="D7477" t="s">
        <v>13</v>
      </c>
      <c r="E7477" t="s">
        <v>19</v>
      </c>
      <c r="F7477" t="s">
        <v>15</v>
      </c>
      <c r="G7477" s="8">
        <v>104832</v>
      </c>
      <c r="H7477" s="8">
        <v>133506</v>
      </c>
      <c r="I7477" t="s">
        <v>16</v>
      </c>
      <c r="J7477" t="s">
        <v>7501</v>
      </c>
      <c r="K7477" s="8">
        <f>(Table1[[#This Row],[Actual Amount]]-Table1[[#This Row],[Budget Amount]])</f>
        <v>28674</v>
      </c>
      <c r="L7477" s="10">
        <f>(Table1[[#This Row],[Actual Amount]]-Table1[[#This Row],[Budget Amount]]) / Table1[[#This Row],[Budget Amount]]</f>
        <v>0.27352335164835168</v>
      </c>
    </row>
    <row r="7478" spans="1:12">
      <c r="A7478" s="6">
        <v>44660</v>
      </c>
      <c r="B7478" s="6" t="str">
        <f>TEXT(Table1[[#This Row],[Date]],"mm")</f>
        <v>04</v>
      </c>
      <c r="C7478" s="6" t="str">
        <f>TEXT(Table1[[#This Row],[Date]],"yyyy")</f>
        <v>2022</v>
      </c>
      <c r="D7478" t="s">
        <v>31</v>
      </c>
      <c r="E7478" t="s">
        <v>33</v>
      </c>
      <c r="F7478" t="s">
        <v>20</v>
      </c>
      <c r="G7478" s="8">
        <v>121098</v>
      </c>
      <c r="H7478" s="8">
        <v>57382</v>
      </c>
      <c r="I7478" t="s">
        <v>16</v>
      </c>
      <c r="J7478" t="s">
        <v>7502</v>
      </c>
      <c r="K7478" s="8">
        <f>(Table1[[#This Row],[Actual Amount]]-Table1[[#This Row],[Budget Amount]])</f>
        <v>-63716</v>
      </c>
      <c r="L7478" s="10">
        <f>(Table1[[#This Row],[Actual Amount]]-Table1[[#This Row],[Budget Amount]]) / Table1[[#This Row],[Budget Amount]]</f>
        <v>-0.52615237245866986</v>
      </c>
    </row>
    <row r="7479" spans="1:12">
      <c r="A7479" s="6">
        <v>44466</v>
      </c>
      <c r="B7479" s="6" t="str">
        <f>TEXT(Table1[[#This Row],[Date]],"mm")</f>
        <v>09</v>
      </c>
      <c r="C7479" s="6" t="str">
        <f>TEXT(Table1[[#This Row],[Date]],"yyyy")</f>
        <v>2021</v>
      </c>
      <c r="D7479" t="s">
        <v>45</v>
      </c>
      <c r="E7479" t="s">
        <v>9</v>
      </c>
      <c r="F7479" t="s">
        <v>10</v>
      </c>
      <c r="G7479" s="8">
        <v>18714</v>
      </c>
      <c r="H7479" s="8">
        <v>138291</v>
      </c>
      <c r="I7479" t="s">
        <v>25</v>
      </c>
      <c r="J7479" t="s">
        <v>7503</v>
      </c>
      <c r="K7479" s="8">
        <f>(Table1[[#This Row],[Actual Amount]]-Table1[[#This Row],[Budget Amount]])</f>
        <v>119577</v>
      </c>
      <c r="L7479" s="10">
        <f>(Table1[[#This Row],[Actual Amount]]-Table1[[#This Row],[Budget Amount]]) / Table1[[#This Row],[Budget Amount]]</f>
        <v>6.3897082398204557</v>
      </c>
    </row>
    <row r="7480" spans="1:12">
      <c r="A7480" s="6">
        <v>44819</v>
      </c>
      <c r="B7480" s="6" t="str">
        <f>TEXT(Table1[[#This Row],[Date]],"mm")</f>
        <v>09</v>
      </c>
      <c r="C7480" s="6" t="str">
        <f>TEXT(Table1[[#This Row],[Date]],"yyyy")</f>
        <v>2022</v>
      </c>
      <c r="D7480" t="s">
        <v>45</v>
      </c>
      <c r="E7480" t="s">
        <v>9</v>
      </c>
      <c r="F7480" t="s">
        <v>29</v>
      </c>
      <c r="G7480" s="8">
        <v>75785</v>
      </c>
      <c r="H7480" s="8">
        <v>104541</v>
      </c>
      <c r="I7480" t="s">
        <v>16</v>
      </c>
      <c r="J7480" t="s">
        <v>7504</v>
      </c>
      <c r="K7480" s="8">
        <f>(Table1[[#This Row],[Actual Amount]]-Table1[[#This Row],[Budget Amount]])</f>
        <v>28756</v>
      </c>
      <c r="L7480" s="10">
        <f>(Table1[[#This Row],[Actual Amount]]-Table1[[#This Row],[Budget Amount]]) / Table1[[#This Row],[Budget Amount]]</f>
        <v>0.37944184205317677</v>
      </c>
    </row>
    <row r="7481" spans="1:12">
      <c r="A7481" s="6">
        <v>44268</v>
      </c>
      <c r="B7481" s="6" t="str">
        <f>TEXT(Table1[[#This Row],[Date]],"mm")</f>
        <v>03</v>
      </c>
      <c r="C7481" s="6" t="str">
        <f>TEXT(Table1[[#This Row],[Date]],"yyyy")</f>
        <v>2021</v>
      </c>
      <c r="D7481" t="s">
        <v>27</v>
      </c>
      <c r="E7481" t="s">
        <v>33</v>
      </c>
      <c r="F7481" t="s">
        <v>48</v>
      </c>
      <c r="G7481" s="8">
        <v>16591</v>
      </c>
      <c r="H7481" s="8">
        <v>137945</v>
      </c>
      <c r="I7481" t="s">
        <v>22</v>
      </c>
      <c r="J7481" t="s">
        <v>7505</v>
      </c>
      <c r="K7481" s="8">
        <f>(Table1[[#This Row],[Actual Amount]]-Table1[[#This Row],[Budget Amount]])</f>
        <v>121354</v>
      </c>
      <c r="L7481" s="10">
        <f>(Table1[[#This Row],[Actual Amount]]-Table1[[#This Row],[Budget Amount]]) / Table1[[#This Row],[Budget Amount]]</f>
        <v>7.3144475920679888</v>
      </c>
    </row>
    <row r="7482" spans="1:12">
      <c r="A7482" s="6">
        <v>44270</v>
      </c>
      <c r="B7482" s="6" t="str">
        <f>TEXT(Table1[[#This Row],[Date]],"mm")</f>
        <v>03</v>
      </c>
      <c r="C7482" s="6" t="str">
        <f>TEXT(Table1[[#This Row],[Date]],"yyyy")</f>
        <v>2021</v>
      </c>
      <c r="D7482" t="s">
        <v>27</v>
      </c>
      <c r="E7482" t="s">
        <v>24</v>
      </c>
      <c r="F7482" t="s">
        <v>15</v>
      </c>
      <c r="G7482" s="8">
        <v>36402</v>
      </c>
      <c r="H7482" s="8">
        <v>46687</v>
      </c>
      <c r="I7482" t="s">
        <v>11</v>
      </c>
      <c r="J7482" t="s">
        <v>7506</v>
      </c>
      <c r="K7482" s="8">
        <f>(Table1[[#This Row],[Actual Amount]]-Table1[[#This Row],[Budget Amount]])</f>
        <v>10285</v>
      </c>
      <c r="L7482" s="10">
        <f>(Table1[[#This Row],[Actual Amount]]-Table1[[#This Row],[Budget Amount]]) / Table1[[#This Row],[Budget Amount]]</f>
        <v>0.28253942091093898</v>
      </c>
    </row>
    <row r="7483" spans="1:12">
      <c r="A7483" s="6">
        <v>44551</v>
      </c>
      <c r="B7483" s="6" t="str">
        <f>TEXT(Table1[[#This Row],[Date]],"mm")</f>
        <v>12</v>
      </c>
      <c r="C7483" s="6" t="str">
        <f>TEXT(Table1[[#This Row],[Date]],"yyyy")</f>
        <v>2021</v>
      </c>
      <c r="D7483" t="s">
        <v>45</v>
      </c>
      <c r="E7483" t="s">
        <v>19</v>
      </c>
      <c r="F7483" t="s">
        <v>20</v>
      </c>
      <c r="G7483" s="8">
        <v>118626</v>
      </c>
      <c r="H7483" s="8">
        <v>70855</v>
      </c>
      <c r="I7483" t="s">
        <v>16</v>
      </c>
      <c r="J7483" t="s">
        <v>7507</v>
      </c>
      <c r="K7483" s="8">
        <f>(Table1[[#This Row],[Actual Amount]]-Table1[[#This Row],[Budget Amount]])</f>
        <v>-47771</v>
      </c>
      <c r="L7483" s="10">
        <f>(Table1[[#This Row],[Actual Amount]]-Table1[[#This Row],[Budget Amount]]) / Table1[[#This Row],[Budget Amount]]</f>
        <v>-0.40270261156913323</v>
      </c>
    </row>
    <row r="7484" spans="1:12">
      <c r="A7484" s="6">
        <v>44693</v>
      </c>
      <c r="B7484" s="6" t="str">
        <f>TEXT(Table1[[#This Row],[Date]],"mm")</f>
        <v>05</v>
      </c>
      <c r="C7484" s="6" t="str">
        <f>TEXT(Table1[[#This Row],[Date]],"yyyy")</f>
        <v>2022</v>
      </c>
      <c r="D7484" t="s">
        <v>18</v>
      </c>
      <c r="E7484" t="s">
        <v>33</v>
      </c>
      <c r="F7484" t="s">
        <v>20</v>
      </c>
      <c r="G7484" s="8">
        <v>83244</v>
      </c>
      <c r="H7484" s="8">
        <v>59777</v>
      </c>
      <c r="I7484" t="s">
        <v>11</v>
      </c>
      <c r="J7484" t="s">
        <v>7508</v>
      </c>
      <c r="K7484" s="8">
        <f>(Table1[[#This Row],[Actual Amount]]-Table1[[#This Row],[Budget Amount]])</f>
        <v>-23467</v>
      </c>
      <c r="L7484" s="10">
        <f>(Table1[[#This Row],[Actual Amount]]-Table1[[#This Row],[Budget Amount]]) / Table1[[#This Row],[Budget Amount]]</f>
        <v>-0.28190620345009848</v>
      </c>
    </row>
    <row r="7485" spans="1:12">
      <c r="A7485" s="6">
        <v>45184</v>
      </c>
      <c r="B7485" s="6" t="str">
        <f>TEXT(Table1[[#This Row],[Date]],"mm")</f>
        <v>09</v>
      </c>
      <c r="C7485" s="6" t="str">
        <f>TEXT(Table1[[#This Row],[Date]],"yyyy")</f>
        <v>2023</v>
      </c>
      <c r="D7485" t="s">
        <v>13</v>
      </c>
      <c r="E7485" t="s">
        <v>14</v>
      </c>
      <c r="F7485" t="s">
        <v>20</v>
      </c>
      <c r="G7485" s="8">
        <v>16482</v>
      </c>
      <c r="H7485" s="8">
        <v>66380</v>
      </c>
      <c r="I7485" t="s">
        <v>25</v>
      </c>
      <c r="J7485" t="s">
        <v>7509</v>
      </c>
      <c r="K7485" s="8">
        <f>(Table1[[#This Row],[Actual Amount]]-Table1[[#This Row],[Budget Amount]])</f>
        <v>49898</v>
      </c>
      <c r="L7485" s="10">
        <f>(Table1[[#This Row],[Actual Amount]]-Table1[[#This Row],[Budget Amount]]) / Table1[[#This Row],[Budget Amount]]</f>
        <v>3.0274238563281157</v>
      </c>
    </row>
    <row r="7486" spans="1:12">
      <c r="A7486" s="6">
        <v>44776</v>
      </c>
      <c r="B7486" s="6" t="str">
        <f>TEXT(Table1[[#This Row],[Date]],"mm")</f>
        <v>08</v>
      </c>
      <c r="C7486" s="6" t="str">
        <f>TEXT(Table1[[#This Row],[Date]],"yyyy")</f>
        <v>2022</v>
      </c>
      <c r="D7486" t="s">
        <v>27</v>
      </c>
      <c r="E7486" t="s">
        <v>33</v>
      </c>
      <c r="F7486" t="s">
        <v>15</v>
      </c>
      <c r="G7486" s="8">
        <v>98158</v>
      </c>
      <c r="H7486" s="8">
        <v>127126</v>
      </c>
      <c r="I7486" t="s">
        <v>16</v>
      </c>
      <c r="J7486" t="s">
        <v>7510</v>
      </c>
      <c r="K7486" s="8">
        <f>(Table1[[#This Row],[Actual Amount]]-Table1[[#This Row],[Budget Amount]])</f>
        <v>28968</v>
      </c>
      <c r="L7486" s="10">
        <f>(Table1[[#This Row],[Actual Amount]]-Table1[[#This Row],[Budget Amount]]) / Table1[[#This Row],[Budget Amount]]</f>
        <v>0.29511603740907516</v>
      </c>
    </row>
    <row r="7487" spans="1:12">
      <c r="A7487" s="6">
        <v>45106</v>
      </c>
      <c r="B7487" s="6" t="str">
        <f>TEXT(Table1[[#This Row],[Date]],"mm")</f>
        <v>06</v>
      </c>
      <c r="C7487" s="6" t="str">
        <f>TEXT(Table1[[#This Row],[Date]],"yyyy")</f>
        <v>2023</v>
      </c>
      <c r="D7487" t="s">
        <v>45</v>
      </c>
      <c r="E7487" t="s">
        <v>33</v>
      </c>
      <c r="F7487" t="s">
        <v>48</v>
      </c>
      <c r="G7487" s="8">
        <v>139935</v>
      </c>
      <c r="H7487" s="8">
        <v>91532</v>
      </c>
      <c r="I7487" t="s">
        <v>11</v>
      </c>
      <c r="J7487" t="s">
        <v>7511</v>
      </c>
      <c r="K7487" s="8">
        <f>(Table1[[#This Row],[Actual Amount]]-Table1[[#This Row],[Budget Amount]])</f>
        <v>-48403</v>
      </c>
      <c r="L7487" s="10">
        <f>(Table1[[#This Row],[Actual Amount]]-Table1[[#This Row],[Budget Amount]]) / Table1[[#This Row],[Budget Amount]]</f>
        <v>-0.34589630900060742</v>
      </c>
    </row>
    <row r="7488" spans="1:12">
      <c r="A7488" s="6">
        <v>44569</v>
      </c>
      <c r="B7488" s="6" t="str">
        <f>TEXT(Table1[[#This Row],[Date]],"mm")</f>
        <v>01</v>
      </c>
      <c r="C7488" s="6" t="str">
        <f>TEXT(Table1[[#This Row],[Date]],"yyyy")</f>
        <v>2022</v>
      </c>
      <c r="D7488" t="s">
        <v>31</v>
      </c>
      <c r="E7488" t="s">
        <v>19</v>
      </c>
      <c r="F7488" t="s">
        <v>29</v>
      </c>
      <c r="G7488" s="8">
        <v>54953</v>
      </c>
      <c r="H7488" s="8">
        <v>122499</v>
      </c>
      <c r="I7488" t="s">
        <v>22</v>
      </c>
      <c r="J7488" t="s">
        <v>7512</v>
      </c>
      <c r="K7488" s="8">
        <f>(Table1[[#This Row],[Actual Amount]]-Table1[[#This Row],[Budget Amount]])</f>
        <v>67546</v>
      </c>
      <c r="L7488" s="10">
        <f>(Table1[[#This Row],[Actual Amount]]-Table1[[#This Row],[Budget Amount]]) / Table1[[#This Row],[Budget Amount]]</f>
        <v>1.2291594635415719</v>
      </c>
    </row>
    <row r="7489" spans="1:12">
      <c r="A7489" s="6">
        <v>44558</v>
      </c>
      <c r="B7489" s="6" t="str">
        <f>TEXT(Table1[[#This Row],[Date]],"mm")</f>
        <v>12</v>
      </c>
      <c r="C7489" s="6" t="str">
        <f>TEXT(Table1[[#This Row],[Date]],"yyyy")</f>
        <v>2021</v>
      </c>
      <c r="D7489" t="s">
        <v>13</v>
      </c>
      <c r="E7489" t="s">
        <v>9</v>
      </c>
      <c r="F7489" t="s">
        <v>10</v>
      </c>
      <c r="G7489" s="8">
        <v>131784</v>
      </c>
      <c r="H7489" s="8">
        <v>14041</v>
      </c>
      <c r="I7489" t="s">
        <v>11</v>
      </c>
      <c r="J7489" t="s">
        <v>7513</v>
      </c>
      <c r="K7489" s="8">
        <f>(Table1[[#This Row],[Actual Amount]]-Table1[[#This Row],[Budget Amount]])</f>
        <v>-117743</v>
      </c>
      <c r="L7489" s="10">
        <f>(Table1[[#This Row],[Actual Amount]]-Table1[[#This Row],[Budget Amount]]) / Table1[[#This Row],[Budget Amount]]</f>
        <v>-0.89345444059976931</v>
      </c>
    </row>
    <row r="7490" spans="1:12">
      <c r="A7490" s="6">
        <v>44289</v>
      </c>
      <c r="B7490" s="6" t="str">
        <f>TEXT(Table1[[#This Row],[Date]],"mm")</f>
        <v>04</v>
      </c>
      <c r="C7490" s="6" t="str">
        <f>TEXT(Table1[[#This Row],[Date]],"yyyy")</f>
        <v>2021</v>
      </c>
      <c r="D7490" t="s">
        <v>27</v>
      </c>
      <c r="E7490" t="s">
        <v>24</v>
      </c>
      <c r="F7490" t="s">
        <v>48</v>
      </c>
      <c r="G7490" s="8">
        <v>109208</v>
      </c>
      <c r="H7490" s="8">
        <v>41353</v>
      </c>
      <c r="I7490" t="s">
        <v>22</v>
      </c>
      <c r="J7490" t="s">
        <v>7514</v>
      </c>
      <c r="K7490" s="8">
        <f>(Table1[[#This Row],[Actual Amount]]-Table1[[#This Row],[Budget Amount]])</f>
        <v>-67855</v>
      </c>
      <c r="L7490" s="10">
        <f>(Table1[[#This Row],[Actual Amount]]-Table1[[#This Row],[Budget Amount]]) / Table1[[#This Row],[Budget Amount]]</f>
        <v>-0.62133726466925498</v>
      </c>
    </row>
    <row r="7491" spans="1:12">
      <c r="A7491" s="6">
        <v>44520</v>
      </c>
      <c r="B7491" s="6" t="str">
        <f>TEXT(Table1[[#This Row],[Date]],"mm")</f>
        <v>11</v>
      </c>
      <c r="C7491" s="6" t="str">
        <f>TEXT(Table1[[#This Row],[Date]],"yyyy")</f>
        <v>2021</v>
      </c>
      <c r="D7491" t="s">
        <v>18</v>
      </c>
      <c r="E7491" t="s">
        <v>33</v>
      </c>
      <c r="F7491" t="s">
        <v>15</v>
      </c>
      <c r="G7491" s="8">
        <v>31426</v>
      </c>
      <c r="H7491" s="8">
        <v>8421</v>
      </c>
      <c r="I7491" t="s">
        <v>22</v>
      </c>
      <c r="J7491" t="s">
        <v>7515</v>
      </c>
      <c r="K7491" s="8">
        <f>(Table1[[#This Row],[Actual Amount]]-Table1[[#This Row],[Budget Amount]])</f>
        <v>-23005</v>
      </c>
      <c r="L7491" s="10">
        <f>(Table1[[#This Row],[Actual Amount]]-Table1[[#This Row],[Budget Amount]]) / Table1[[#This Row],[Budget Amount]]</f>
        <v>-0.73203716667727359</v>
      </c>
    </row>
    <row r="7492" spans="1:12">
      <c r="A7492" s="6">
        <v>44580</v>
      </c>
      <c r="B7492" s="6" t="str">
        <f>TEXT(Table1[[#This Row],[Date]],"mm")</f>
        <v>01</v>
      </c>
      <c r="C7492" s="6" t="str">
        <f>TEXT(Table1[[#This Row],[Date]],"yyyy")</f>
        <v>2022</v>
      </c>
      <c r="D7492" t="s">
        <v>13</v>
      </c>
      <c r="E7492" t="s">
        <v>13</v>
      </c>
      <c r="F7492" t="s">
        <v>29</v>
      </c>
      <c r="G7492" s="8">
        <v>94059</v>
      </c>
      <c r="H7492" s="8">
        <v>50273</v>
      </c>
      <c r="I7492" t="s">
        <v>25</v>
      </c>
      <c r="J7492" t="s">
        <v>7516</v>
      </c>
      <c r="K7492" s="8">
        <f>(Table1[[#This Row],[Actual Amount]]-Table1[[#This Row],[Budget Amount]])</f>
        <v>-43786</v>
      </c>
      <c r="L7492" s="10">
        <f>(Table1[[#This Row],[Actual Amount]]-Table1[[#This Row],[Budget Amount]]) / Table1[[#This Row],[Budget Amount]]</f>
        <v>-0.46551632485992833</v>
      </c>
    </row>
    <row r="7493" spans="1:12">
      <c r="A7493" s="6">
        <v>44771</v>
      </c>
      <c r="B7493" s="6" t="str">
        <f>TEXT(Table1[[#This Row],[Date]],"mm")</f>
        <v>07</v>
      </c>
      <c r="C7493" s="6" t="str">
        <f>TEXT(Table1[[#This Row],[Date]],"yyyy")</f>
        <v>2022</v>
      </c>
      <c r="D7493" t="s">
        <v>13</v>
      </c>
      <c r="E7493" t="s">
        <v>9</v>
      </c>
      <c r="F7493" t="s">
        <v>10</v>
      </c>
      <c r="G7493" s="8">
        <v>146215</v>
      </c>
      <c r="H7493" s="8">
        <v>91233</v>
      </c>
      <c r="I7493" t="s">
        <v>11</v>
      </c>
      <c r="J7493" t="s">
        <v>7517</v>
      </c>
      <c r="K7493" s="8">
        <f>(Table1[[#This Row],[Actual Amount]]-Table1[[#This Row],[Budget Amount]])</f>
        <v>-54982</v>
      </c>
      <c r="L7493" s="10">
        <f>(Table1[[#This Row],[Actual Amount]]-Table1[[#This Row],[Budget Amount]]) / Table1[[#This Row],[Budget Amount]]</f>
        <v>-0.37603529049687107</v>
      </c>
    </row>
    <row r="7494" spans="1:12">
      <c r="A7494" s="6">
        <v>44932</v>
      </c>
      <c r="B7494" s="6" t="str">
        <f>TEXT(Table1[[#This Row],[Date]],"mm")</f>
        <v>01</v>
      </c>
      <c r="C7494" s="6" t="str">
        <f>TEXT(Table1[[#This Row],[Date]],"yyyy")</f>
        <v>2023</v>
      </c>
      <c r="D7494" t="s">
        <v>8</v>
      </c>
      <c r="E7494" t="s">
        <v>9</v>
      </c>
      <c r="F7494" t="s">
        <v>29</v>
      </c>
      <c r="G7494" s="8">
        <v>140865</v>
      </c>
      <c r="H7494" s="8">
        <v>70482</v>
      </c>
      <c r="I7494" t="s">
        <v>16</v>
      </c>
      <c r="J7494" t="s">
        <v>7518</v>
      </c>
      <c r="K7494" s="8">
        <f>(Table1[[#This Row],[Actual Amount]]-Table1[[#This Row],[Budget Amount]])</f>
        <v>-70383</v>
      </c>
      <c r="L7494" s="10">
        <f>(Table1[[#This Row],[Actual Amount]]-Table1[[#This Row],[Budget Amount]]) / Table1[[#This Row],[Budget Amount]]</f>
        <v>-0.49964859972313919</v>
      </c>
    </row>
    <row r="7495" spans="1:12">
      <c r="A7495" s="6">
        <v>44933</v>
      </c>
      <c r="B7495" s="6" t="str">
        <f>TEXT(Table1[[#This Row],[Date]],"mm")</f>
        <v>01</v>
      </c>
      <c r="C7495" s="6" t="str">
        <f>TEXT(Table1[[#This Row],[Date]],"yyyy")</f>
        <v>2023</v>
      </c>
      <c r="D7495" t="s">
        <v>31</v>
      </c>
      <c r="E7495" t="s">
        <v>33</v>
      </c>
      <c r="F7495" t="s">
        <v>10</v>
      </c>
      <c r="G7495" s="8">
        <v>79683</v>
      </c>
      <c r="H7495" s="8">
        <v>159298</v>
      </c>
      <c r="I7495" t="s">
        <v>16</v>
      </c>
      <c r="J7495" t="s">
        <v>7519</v>
      </c>
      <c r="K7495" s="8">
        <f>(Table1[[#This Row],[Actual Amount]]-Table1[[#This Row],[Budget Amount]])</f>
        <v>79615</v>
      </c>
      <c r="L7495" s="10">
        <f>(Table1[[#This Row],[Actual Amount]]-Table1[[#This Row],[Budget Amount]]) / Table1[[#This Row],[Budget Amount]]</f>
        <v>0.99914661847570996</v>
      </c>
    </row>
    <row r="7496" spans="1:12">
      <c r="A7496" s="6">
        <v>44542</v>
      </c>
      <c r="B7496" s="6" t="str">
        <f>TEXT(Table1[[#This Row],[Date]],"mm")</f>
        <v>12</v>
      </c>
      <c r="C7496" s="6" t="str">
        <f>TEXT(Table1[[#This Row],[Date]],"yyyy")</f>
        <v>2021</v>
      </c>
      <c r="D7496" t="s">
        <v>18</v>
      </c>
      <c r="E7496" t="s">
        <v>19</v>
      </c>
      <c r="F7496" t="s">
        <v>10</v>
      </c>
      <c r="G7496" s="8">
        <v>77883</v>
      </c>
      <c r="H7496" s="8">
        <v>153011</v>
      </c>
      <c r="I7496" t="s">
        <v>16</v>
      </c>
      <c r="J7496" t="s">
        <v>7520</v>
      </c>
      <c r="K7496" s="8">
        <f>(Table1[[#This Row],[Actual Amount]]-Table1[[#This Row],[Budget Amount]])</f>
        <v>75128</v>
      </c>
      <c r="L7496" s="10">
        <f>(Table1[[#This Row],[Actual Amount]]-Table1[[#This Row],[Budget Amount]]) / Table1[[#This Row],[Budget Amount]]</f>
        <v>0.96462642681971678</v>
      </c>
    </row>
    <row r="7497" spans="1:12">
      <c r="A7497" s="6">
        <v>44915</v>
      </c>
      <c r="B7497" s="6" t="str">
        <f>TEXT(Table1[[#This Row],[Date]],"mm")</f>
        <v>12</v>
      </c>
      <c r="C7497" s="6" t="str">
        <f>TEXT(Table1[[#This Row],[Date]],"yyyy")</f>
        <v>2022</v>
      </c>
      <c r="D7497" t="s">
        <v>18</v>
      </c>
      <c r="E7497" t="s">
        <v>13</v>
      </c>
      <c r="F7497" t="s">
        <v>20</v>
      </c>
      <c r="G7497" s="8">
        <v>57448</v>
      </c>
      <c r="H7497" s="8">
        <v>48227</v>
      </c>
      <c r="I7497" t="s">
        <v>16</v>
      </c>
      <c r="J7497" t="s">
        <v>7521</v>
      </c>
      <c r="K7497" s="8">
        <f>(Table1[[#This Row],[Actual Amount]]-Table1[[#This Row],[Budget Amount]])</f>
        <v>-9221</v>
      </c>
      <c r="L7497" s="10">
        <f>(Table1[[#This Row],[Actual Amount]]-Table1[[#This Row],[Budget Amount]]) / Table1[[#This Row],[Budget Amount]]</f>
        <v>-0.16051037459963793</v>
      </c>
    </row>
    <row r="7498" spans="1:12">
      <c r="A7498" s="6">
        <v>44977</v>
      </c>
      <c r="B7498" s="6" t="str">
        <f>TEXT(Table1[[#This Row],[Date]],"mm")</f>
        <v>02</v>
      </c>
      <c r="C7498" s="6" t="str">
        <f>TEXT(Table1[[#This Row],[Date]],"yyyy")</f>
        <v>2023</v>
      </c>
      <c r="D7498" t="s">
        <v>18</v>
      </c>
      <c r="E7498" t="s">
        <v>33</v>
      </c>
      <c r="F7498" t="s">
        <v>15</v>
      </c>
      <c r="G7498" s="8">
        <v>64653</v>
      </c>
      <c r="H7498" s="8">
        <v>30905</v>
      </c>
      <c r="I7498" t="s">
        <v>11</v>
      </c>
      <c r="J7498" t="s">
        <v>7522</v>
      </c>
      <c r="K7498" s="8">
        <f>(Table1[[#This Row],[Actual Amount]]-Table1[[#This Row],[Budget Amount]])</f>
        <v>-33748</v>
      </c>
      <c r="L7498" s="10">
        <f>(Table1[[#This Row],[Actual Amount]]-Table1[[#This Row],[Budget Amount]]) / Table1[[#This Row],[Budget Amount]]</f>
        <v>-0.52198660541660868</v>
      </c>
    </row>
    <row r="7499" spans="1:12">
      <c r="A7499" s="6">
        <v>45216</v>
      </c>
      <c r="B7499" s="6" t="str">
        <f>TEXT(Table1[[#This Row],[Date]],"mm")</f>
        <v>10</v>
      </c>
      <c r="C7499" s="6" t="str">
        <f>TEXT(Table1[[#This Row],[Date]],"yyyy")</f>
        <v>2023</v>
      </c>
      <c r="D7499" t="s">
        <v>31</v>
      </c>
      <c r="E7499" t="s">
        <v>13</v>
      </c>
      <c r="F7499" t="s">
        <v>48</v>
      </c>
      <c r="G7499" s="8">
        <v>24720</v>
      </c>
      <c r="H7499" s="8">
        <v>83466</v>
      </c>
      <c r="I7499" t="s">
        <v>25</v>
      </c>
      <c r="J7499" t="s">
        <v>7523</v>
      </c>
      <c r="K7499" s="8">
        <f>(Table1[[#This Row],[Actual Amount]]-Table1[[#This Row],[Budget Amount]])</f>
        <v>58746</v>
      </c>
      <c r="L7499" s="10">
        <f>(Table1[[#This Row],[Actual Amount]]-Table1[[#This Row],[Budget Amount]]) / Table1[[#This Row],[Budget Amount]]</f>
        <v>2.3764563106796115</v>
      </c>
    </row>
    <row r="7500" spans="1:12">
      <c r="A7500" s="6">
        <v>44860</v>
      </c>
      <c r="B7500" s="6" t="str">
        <f>TEXT(Table1[[#This Row],[Date]],"mm")</f>
        <v>10</v>
      </c>
      <c r="C7500" s="6" t="str">
        <f>TEXT(Table1[[#This Row],[Date]],"yyyy")</f>
        <v>2022</v>
      </c>
      <c r="D7500" t="s">
        <v>18</v>
      </c>
      <c r="E7500" t="s">
        <v>9</v>
      </c>
      <c r="F7500" t="s">
        <v>20</v>
      </c>
      <c r="G7500" s="8">
        <v>35430</v>
      </c>
      <c r="H7500" s="8">
        <v>135103</v>
      </c>
      <c r="I7500" t="s">
        <v>16</v>
      </c>
      <c r="J7500" t="s">
        <v>7524</v>
      </c>
      <c r="K7500" s="8">
        <f>(Table1[[#This Row],[Actual Amount]]-Table1[[#This Row],[Budget Amount]])</f>
        <v>99673</v>
      </c>
      <c r="L7500" s="10">
        <f>(Table1[[#This Row],[Actual Amount]]-Table1[[#This Row],[Budget Amount]]) / Table1[[#This Row],[Budget Amount]]</f>
        <v>2.813237369460909</v>
      </c>
    </row>
    <row r="7501" spans="1:12">
      <c r="A7501" s="6">
        <v>44796</v>
      </c>
      <c r="B7501" s="6" t="str">
        <f>TEXT(Table1[[#This Row],[Date]],"mm")</f>
        <v>08</v>
      </c>
      <c r="C7501" s="6" t="str">
        <f>TEXT(Table1[[#This Row],[Date]],"yyyy")</f>
        <v>2022</v>
      </c>
      <c r="D7501" t="s">
        <v>8</v>
      </c>
      <c r="E7501" t="s">
        <v>13</v>
      </c>
      <c r="F7501" t="s">
        <v>20</v>
      </c>
      <c r="G7501" s="8">
        <v>67063</v>
      </c>
      <c r="H7501" s="8">
        <v>110832</v>
      </c>
      <c r="I7501" t="s">
        <v>16</v>
      </c>
      <c r="J7501" t="s">
        <v>7525</v>
      </c>
      <c r="K7501" s="8">
        <f>(Table1[[#This Row],[Actual Amount]]-Table1[[#This Row],[Budget Amount]])</f>
        <v>43769</v>
      </c>
      <c r="L7501" s="10">
        <f>(Table1[[#This Row],[Actual Amount]]-Table1[[#This Row],[Budget Amount]]) / Table1[[#This Row],[Budget Amount]]</f>
        <v>0.65265496622578767</v>
      </c>
    </row>
    <row r="7502" spans="1:12">
      <c r="A7502" s="6">
        <v>44207</v>
      </c>
      <c r="B7502" s="6" t="str">
        <f>TEXT(Table1[[#This Row],[Date]],"mm")</f>
        <v>01</v>
      </c>
      <c r="C7502" s="6" t="str">
        <f>TEXT(Table1[[#This Row],[Date]],"yyyy")</f>
        <v>2021</v>
      </c>
      <c r="D7502" t="s">
        <v>27</v>
      </c>
      <c r="E7502" t="s">
        <v>33</v>
      </c>
      <c r="F7502" t="s">
        <v>29</v>
      </c>
      <c r="G7502" s="8">
        <v>136929</v>
      </c>
      <c r="H7502" s="8">
        <v>14957</v>
      </c>
      <c r="I7502" t="s">
        <v>22</v>
      </c>
      <c r="J7502" t="s">
        <v>7526</v>
      </c>
      <c r="K7502" s="8">
        <f>(Table1[[#This Row],[Actual Amount]]-Table1[[#This Row],[Budget Amount]])</f>
        <v>-121972</v>
      </c>
      <c r="L7502" s="10">
        <f>(Table1[[#This Row],[Actual Amount]]-Table1[[#This Row],[Budget Amount]]) / Table1[[#This Row],[Budget Amount]]</f>
        <v>-0.89076820834154924</v>
      </c>
    </row>
    <row r="7503" spans="1:12">
      <c r="A7503" s="6">
        <v>44383</v>
      </c>
      <c r="B7503" s="6" t="str">
        <f>TEXT(Table1[[#This Row],[Date]],"mm")</f>
        <v>07</v>
      </c>
      <c r="C7503" s="6" t="str">
        <f>TEXT(Table1[[#This Row],[Date]],"yyyy")</f>
        <v>2021</v>
      </c>
      <c r="D7503" t="s">
        <v>31</v>
      </c>
      <c r="E7503" t="s">
        <v>14</v>
      </c>
      <c r="F7503" t="s">
        <v>10</v>
      </c>
      <c r="G7503" s="8">
        <v>102479</v>
      </c>
      <c r="H7503" s="8">
        <v>71425</v>
      </c>
      <c r="I7503" t="s">
        <v>11</v>
      </c>
      <c r="J7503" t="s">
        <v>7527</v>
      </c>
      <c r="K7503" s="8">
        <f>(Table1[[#This Row],[Actual Amount]]-Table1[[#This Row],[Budget Amount]])</f>
        <v>-31054</v>
      </c>
      <c r="L7503" s="10">
        <f>(Table1[[#This Row],[Actual Amount]]-Table1[[#This Row],[Budget Amount]]) / Table1[[#This Row],[Budget Amount]]</f>
        <v>-0.30302793743108342</v>
      </c>
    </row>
    <row r="7504" spans="1:12">
      <c r="A7504" s="6">
        <v>44922</v>
      </c>
      <c r="B7504" s="6" t="str">
        <f>TEXT(Table1[[#This Row],[Date]],"mm")</f>
        <v>12</v>
      </c>
      <c r="C7504" s="6" t="str">
        <f>TEXT(Table1[[#This Row],[Date]],"yyyy")</f>
        <v>2022</v>
      </c>
      <c r="D7504" t="s">
        <v>18</v>
      </c>
      <c r="E7504" t="s">
        <v>14</v>
      </c>
      <c r="F7504" t="s">
        <v>10</v>
      </c>
      <c r="G7504" s="8">
        <v>16535</v>
      </c>
      <c r="H7504" s="8">
        <v>121933</v>
      </c>
      <c r="I7504" t="s">
        <v>22</v>
      </c>
      <c r="J7504" t="s">
        <v>7528</v>
      </c>
      <c r="K7504" s="8">
        <f>(Table1[[#This Row],[Actual Amount]]-Table1[[#This Row],[Budget Amount]])</f>
        <v>105398</v>
      </c>
      <c r="L7504" s="10">
        <f>(Table1[[#This Row],[Actual Amount]]-Table1[[#This Row],[Budget Amount]]) / Table1[[#This Row],[Budget Amount]]</f>
        <v>6.3742364680979744</v>
      </c>
    </row>
    <row r="7505" spans="1:12">
      <c r="A7505" s="6">
        <v>45235</v>
      </c>
      <c r="B7505" s="6" t="str">
        <f>TEXT(Table1[[#This Row],[Date]],"mm")</f>
        <v>11</v>
      </c>
      <c r="C7505" s="6" t="str">
        <f>TEXT(Table1[[#This Row],[Date]],"yyyy")</f>
        <v>2023</v>
      </c>
      <c r="D7505" t="s">
        <v>45</v>
      </c>
      <c r="E7505" t="s">
        <v>13</v>
      </c>
      <c r="F7505" t="s">
        <v>29</v>
      </c>
      <c r="G7505" s="8">
        <v>106225</v>
      </c>
      <c r="H7505" s="8">
        <v>16706</v>
      </c>
      <c r="I7505" t="s">
        <v>22</v>
      </c>
      <c r="J7505" t="s">
        <v>7529</v>
      </c>
      <c r="K7505" s="8">
        <f>(Table1[[#This Row],[Actual Amount]]-Table1[[#This Row],[Budget Amount]])</f>
        <v>-89519</v>
      </c>
      <c r="L7505" s="10">
        <f>(Table1[[#This Row],[Actual Amount]]-Table1[[#This Row],[Budget Amount]]) / Table1[[#This Row],[Budget Amount]]</f>
        <v>-0.8427300541303836</v>
      </c>
    </row>
    <row r="7506" spans="1:12">
      <c r="A7506" s="6">
        <v>44974</v>
      </c>
      <c r="B7506" s="6" t="str">
        <f>TEXT(Table1[[#This Row],[Date]],"mm")</f>
        <v>02</v>
      </c>
      <c r="C7506" s="6" t="str">
        <f>TEXT(Table1[[#This Row],[Date]],"yyyy")</f>
        <v>2023</v>
      </c>
      <c r="D7506" t="s">
        <v>27</v>
      </c>
      <c r="E7506" t="s">
        <v>19</v>
      </c>
      <c r="F7506" t="s">
        <v>15</v>
      </c>
      <c r="G7506" s="8">
        <v>73402</v>
      </c>
      <c r="H7506" s="8">
        <v>115484</v>
      </c>
      <c r="I7506" t="s">
        <v>25</v>
      </c>
      <c r="J7506" t="s">
        <v>7530</v>
      </c>
      <c r="K7506" s="8">
        <f>(Table1[[#This Row],[Actual Amount]]-Table1[[#This Row],[Budget Amount]])</f>
        <v>42082</v>
      </c>
      <c r="L7506" s="10">
        <f>(Table1[[#This Row],[Actual Amount]]-Table1[[#This Row],[Budget Amount]]) / Table1[[#This Row],[Budget Amount]]</f>
        <v>0.57330862919266501</v>
      </c>
    </row>
    <row r="7507" spans="1:12">
      <c r="A7507" s="6">
        <v>44607</v>
      </c>
      <c r="B7507" s="6" t="str">
        <f>TEXT(Table1[[#This Row],[Date]],"mm")</f>
        <v>02</v>
      </c>
      <c r="C7507" s="6" t="str">
        <f>TEXT(Table1[[#This Row],[Date]],"yyyy")</f>
        <v>2022</v>
      </c>
      <c r="D7507" t="s">
        <v>13</v>
      </c>
      <c r="E7507" t="s">
        <v>33</v>
      </c>
      <c r="F7507" t="s">
        <v>10</v>
      </c>
      <c r="G7507" s="8">
        <v>16156</v>
      </c>
      <c r="H7507" s="8">
        <v>33993</v>
      </c>
      <c r="I7507" t="s">
        <v>16</v>
      </c>
      <c r="J7507" t="s">
        <v>7531</v>
      </c>
      <c r="K7507" s="8">
        <f>(Table1[[#This Row],[Actual Amount]]-Table1[[#This Row],[Budget Amount]])</f>
        <v>17837</v>
      </c>
      <c r="L7507" s="10">
        <f>(Table1[[#This Row],[Actual Amount]]-Table1[[#This Row],[Budget Amount]]) / Table1[[#This Row],[Budget Amount]]</f>
        <v>1.1040480316910126</v>
      </c>
    </row>
    <row r="7508" spans="1:12">
      <c r="A7508" s="6">
        <v>45152</v>
      </c>
      <c r="B7508" s="6" t="str">
        <f>TEXT(Table1[[#This Row],[Date]],"mm")</f>
        <v>08</v>
      </c>
      <c r="C7508" s="6" t="str">
        <f>TEXT(Table1[[#This Row],[Date]],"yyyy")</f>
        <v>2023</v>
      </c>
      <c r="D7508" t="s">
        <v>31</v>
      </c>
      <c r="E7508" t="s">
        <v>24</v>
      </c>
      <c r="F7508" t="s">
        <v>20</v>
      </c>
      <c r="G7508" s="8">
        <v>74896</v>
      </c>
      <c r="H7508" s="8">
        <v>62324</v>
      </c>
      <c r="I7508" t="s">
        <v>16</v>
      </c>
      <c r="J7508" t="s">
        <v>7532</v>
      </c>
      <c r="K7508" s="8">
        <f>(Table1[[#This Row],[Actual Amount]]-Table1[[#This Row],[Budget Amount]])</f>
        <v>-12572</v>
      </c>
      <c r="L7508" s="10">
        <f>(Table1[[#This Row],[Actual Amount]]-Table1[[#This Row],[Budget Amount]]) / Table1[[#This Row],[Budget Amount]]</f>
        <v>-0.16785943174535356</v>
      </c>
    </row>
    <row r="7509" spans="1:12">
      <c r="A7509" s="6">
        <v>44781</v>
      </c>
      <c r="B7509" s="6" t="str">
        <f>TEXT(Table1[[#This Row],[Date]],"mm")</f>
        <v>08</v>
      </c>
      <c r="C7509" s="6" t="str">
        <f>TEXT(Table1[[#This Row],[Date]],"yyyy")</f>
        <v>2022</v>
      </c>
      <c r="D7509" t="s">
        <v>45</v>
      </c>
      <c r="E7509" t="s">
        <v>14</v>
      </c>
      <c r="F7509" t="s">
        <v>20</v>
      </c>
      <c r="G7509" s="8">
        <v>90561</v>
      </c>
      <c r="H7509" s="8">
        <v>59166</v>
      </c>
      <c r="I7509" t="s">
        <v>11</v>
      </c>
      <c r="J7509" t="s">
        <v>7533</v>
      </c>
      <c r="K7509" s="8">
        <f>(Table1[[#This Row],[Actual Amount]]-Table1[[#This Row],[Budget Amount]])</f>
        <v>-31395</v>
      </c>
      <c r="L7509" s="10">
        <f>(Table1[[#This Row],[Actual Amount]]-Table1[[#This Row],[Budget Amount]]) / Table1[[#This Row],[Budget Amount]]</f>
        <v>-0.3466724086527313</v>
      </c>
    </row>
    <row r="7510" spans="1:12">
      <c r="A7510" s="6">
        <v>45272</v>
      </c>
      <c r="B7510" s="6" t="str">
        <f>TEXT(Table1[[#This Row],[Date]],"mm")</f>
        <v>12</v>
      </c>
      <c r="C7510" s="6" t="str">
        <f>TEXT(Table1[[#This Row],[Date]],"yyyy")</f>
        <v>2023</v>
      </c>
      <c r="D7510" t="s">
        <v>13</v>
      </c>
      <c r="E7510" t="s">
        <v>9</v>
      </c>
      <c r="F7510" t="s">
        <v>10</v>
      </c>
      <c r="G7510" s="8">
        <v>28688</v>
      </c>
      <c r="H7510" s="8">
        <v>114946</v>
      </c>
      <c r="I7510" t="s">
        <v>22</v>
      </c>
      <c r="J7510" t="s">
        <v>7534</v>
      </c>
      <c r="K7510" s="8">
        <f>(Table1[[#This Row],[Actual Amount]]-Table1[[#This Row],[Budget Amount]])</f>
        <v>86258</v>
      </c>
      <c r="L7510" s="10">
        <f>(Table1[[#This Row],[Actual Amount]]-Table1[[#This Row],[Budget Amount]]) / Table1[[#This Row],[Budget Amount]]</f>
        <v>3.0067624093697711</v>
      </c>
    </row>
    <row r="7511" spans="1:12">
      <c r="A7511" s="6">
        <v>45248</v>
      </c>
      <c r="B7511" s="6" t="str">
        <f>TEXT(Table1[[#This Row],[Date]],"mm")</f>
        <v>11</v>
      </c>
      <c r="C7511" s="6" t="str">
        <f>TEXT(Table1[[#This Row],[Date]],"yyyy")</f>
        <v>2023</v>
      </c>
      <c r="D7511" t="s">
        <v>45</v>
      </c>
      <c r="E7511" t="s">
        <v>33</v>
      </c>
      <c r="F7511" t="s">
        <v>10</v>
      </c>
      <c r="G7511" s="8">
        <v>141179</v>
      </c>
      <c r="H7511" s="8">
        <v>21906</v>
      </c>
      <c r="I7511" t="s">
        <v>16</v>
      </c>
      <c r="J7511" t="s">
        <v>7535</v>
      </c>
      <c r="K7511" s="8">
        <f>(Table1[[#This Row],[Actual Amount]]-Table1[[#This Row],[Budget Amount]])</f>
        <v>-119273</v>
      </c>
      <c r="L7511" s="10">
        <f>(Table1[[#This Row],[Actual Amount]]-Table1[[#This Row],[Budget Amount]]) / Table1[[#This Row],[Budget Amount]]</f>
        <v>-0.84483528003456609</v>
      </c>
    </row>
    <row r="7512" spans="1:12">
      <c r="A7512" s="6">
        <v>44773</v>
      </c>
      <c r="B7512" s="6" t="str">
        <f>TEXT(Table1[[#This Row],[Date]],"mm")</f>
        <v>07</v>
      </c>
      <c r="C7512" s="6" t="str">
        <f>TEXT(Table1[[#This Row],[Date]],"yyyy")</f>
        <v>2022</v>
      </c>
      <c r="D7512" t="s">
        <v>18</v>
      </c>
      <c r="E7512" t="s">
        <v>33</v>
      </c>
      <c r="F7512" t="s">
        <v>15</v>
      </c>
      <c r="G7512" s="8">
        <v>61060</v>
      </c>
      <c r="H7512" s="8">
        <v>35491</v>
      </c>
      <c r="I7512" t="s">
        <v>25</v>
      </c>
      <c r="J7512" t="s">
        <v>7536</v>
      </c>
      <c r="K7512" s="8">
        <f>(Table1[[#This Row],[Actual Amount]]-Table1[[#This Row],[Budget Amount]])</f>
        <v>-25569</v>
      </c>
      <c r="L7512" s="10">
        <f>(Table1[[#This Row],[Actual Amount]]-Table1[[#This Row],[Budget Amount]]) / Table1[[#This Row],[Budget Amount]]</f>
        <v>-0.41875204716672126</v>
      </c>
    </row>
    <row r="7513" spans="1:12">
      <c r="A7513" s="6">
        <v>45237</v>
      </c>
      <c r="B7513" s="6" t="str">
        <f>TEXT(Table1[[#This Row],[Date]],"mm")</f>
        <v>11</v>
      </c>
      <c r="C7513" s="6" t="str">
        <f>TEXT(Table1[[#This Row],[Date]],"yyyy")</f>
        <v>2023</v>
      </c>
      <c r="D7513" t="s">
        <v>31</v>
      </c>
      <c r="E7513" t="s">
        <v>14</v>
      </c>
      <c r="F7513" t="s">
        <v>10</v>
      </c>
      <c r="G7513" s="8">
        <v>75199</v>
      </c>
      <c r="H7513" s="8">
        <v>70787</v>
      </c>
      <c r="I7513" t="s">
        <v>22</v>
      </c>
      <c r="J7513" t="s">
        <v>7537</v>
      </c>
      <c r="K7513" s="8">
        <f>(Table1[[#This Row],[Actual Amount]]-Table1[[#This Row],[Budget Amount]])</f>
        <v>-4412</v>
      </c>
      <c r="L7513" s="10">
        <f>(Table1[[#This Row],[Actual Amount]]-Table1[[#This Row],[Budget Amount]]) / Table1[[#This Row],[Budget Amount]]</f>
        <v>-5.8670992965331986E-2</v>
      </c>
    </row>
    <row r="7514" spans="1:12">
      <c r="A7514" s="6">
        <v>45185</v>
      </c>
      <c r="B7514" s="6" t="str">
        <f>TEXT(Table1[[#This Row],[Date]],"mm")</f>
        <v>09</v>
      </c>
      <c r="C7514" s="6" t="str">
        <f>TEXT(Table1[[#This Row],[Date]],"yyyy")</f>
        <v>2023</v>
      </c>
      <c r="D7514" t="s">
        <v>18</v>
      </c>
      <c r="E7514" t="s">
        <v>24</v>
      </c>
      <c r="F7514" t="s">
        <v>15</v>
      </c>
      <c r="G7514" s="8">
        <v>126918</v>
      </c>
      <c r="H7514" s="8">
        <v>37535</v>
      </c>
      <c r="I7514" t="s">
        <v>25</v>
      </c>
      <c r="J7514" t="s">
        <v>7538</v>
      </c>
      <c r="K7514" s="8">
        <f>(Table1[[#This Row],[Actual Amount]]-Table1[[#This Row],[Budget Amount]])</f>
        <v>-89383</v>
      </c>
      <c r="L7514" s="10">
        <f>(Table1[[#This Row],[Actual Amount]]-Table1[[#This Row],[Budget Amount]]) / Table1[[#This Row],[Budget Amount]]</f>
        <v>-0.70425786728438833</v>
      </c>
    </row>
    <row r="7515" spans="1:12">
      <c r="A7515" s="6">
        <v>44939</v>
      </c>
      <c r="B7515" s="6" t="str">
        <f>TEXT(Table1[[#This Row],[Date]],"mm")</f>
        <v>01</v>
      </c>
      <c r="C7515" s="6" t="str">
        <f>TEXT(Table1[[#This Row],[Date]],"yyyy")</f>
        <v>2023</v>
      </c>
      <c r="D7515" t="s">
        <v>13</v>
      </c>
      <c r="E7515" t="s">
        <v>9</v>
      </c>
      <c r="F7515" t="s">
        <v>20</v>
      </c>
      <c r="G7515" s="8">
        <v>136657</v>
      </c>
      <c r="H7515" s="8">
        <v>124231</v>
      </c>
      <c r="I7515" t="s">
        <v>25</v>
      </c>
      <c r="J7515" t="s">
        <v>7539</v>
      </c>
      <c r="K7515" s="8">
        <f>(Table1[[#This Row],[Actual Amount]]-Table1[[#This Row],[Budget Amount]])</f>
        <v>-12426</v>
      </c>
      <c r="L7515" s="10">
        <f>(Table1[[#This Row],[Actual Amount]]-Table1[[#This Row],[Budget Amount]]) / Table1[[#This Row],[Budget Amount]]</f>
        <v>-9.0928382739266927E-2</v>
      </c>
    </row>
    <row r="7516" spans="1:12">
      <c r="A7516" s="6">
        <v>44400</v>
      </c>
      <c r="B7516" s="6" t="str">
        <f>TEXT(Table1[[#This Row],[Date]],"mm")</f>
        <v>07</v>
      </c>
      <c r="C7516" s="6" t="str">
        <f>TEXT(Table1[[#This Row],[Date]],"yyyy")</f>
        <v>2021</v>
      </c>
      <c r="D7516" t="s">
        <v>8</v>
      </c>
      <c r="E7516" t="s">
        <v>24</v>
      </c>
      <c r="F7516" t="s">
        <v>15</v>
      </c>
      <c r="G7516" s="8">
        <v>34942</v>
      </c>
      <c r="H7516" s="8">
        <v>157749</v>
      </c>
      <c r="I7516" t="s">
        <v>25</v>
      </c>
      <c r="J7516" t="s">
        <v>7540</v>
      </c>
      <c r="K7516" s="8">
        <f>(Table1[[#This Row],[Actual Amount]]-Table1[[#This Row],[Budget Amount]])</f>
        <v>122807</v>
      </c>
      <c r="L7516" s="10">
        <f>(Table1[[#This Row],[Actual Amount]]-Table1[[#This Row],[Budget Amount]]) / Table1[[#This Row],[Budget Amount]]</f>
        <v>3.5145956155915519</v>
      </c>
    </row>
    <row r="7517" spans="1:12">
      <c r="A7517" s="6">
        <v>45273</v>
      </c>
      <c r="B7517" s="6" t="str">
        <f>TEXT(Table1[[#This Row],[Date]],"mm")</f>
        <v>12</v>
      </c>
      <c r="C7517" s="6" t="str">
        <f>TEXT(Table1[[#This Row],[Date]],"yyyy")</f>
        <v>2023</v>
      </c>
      <c r="D7517" t="s">
        <v>45</v>
      </c>
      <c r="E7517" t="s">
        <v>9</v>
      </c>
      <c r="F7517" t="s">
        <v>10</v>
      </c>
      <c r="G7517" s="8">
        <v>137806</v>
      </c>
      <c r="H7517" s="8">
        <v>60266</v>
      </c>
      <c r="I7517" t="s">
        <v>16</v>
      </c>
      <c r="J7517" t="s">
        <v>7541</v>
      </c>
      <c r="K7517" s="8">
        <f>(Table1[[#This Row],[Actual Amount]]-Table1[[#This Row],[Budget Amount]])</f>
        <v>-77540</v>
      </c>
      <c r="L7517" s="10">
        <f>(Table1[[#This Row],[Actual Amount]]-Table1[[#This Row],[Budget Amount]]) / Table1[[#This Row],[Budget Amount]]</f>
        <v>-0.56267506494637387</v>
      </c>
    </row>
    <row r="7518" spans="1:12">
      <c r="A7518" s="6">
        <v>45170</v>
      </c>
      <c r="B7518" s="6" t="str">
        <f>TEXT(Table1[[#This Row],[Date]],"mm")</f>
        <v>09</v>
      </c>
      <c r="C7518" s="6" t="str">
        <f>TEXT(Table1[[#This Row],[Date]],"yyyy")</f>
        <v>2023</v>
      </c>
      <c r="D7518" t="s">
        <v>8</v>
      </c>
      <c r="E7518" t="s">
        <v>14</v>
      </c>
      <c r="F7518" t="s">
        <v>48</v>
      </c>
      <c r="G7518" s="8">
        <v>62746</v>
      </c>
      <c r="H7518" s="8">
        <v>98504</v>
      </c>
      <c r="I7518" t="s">
        <v>25</v>
      </c>
      <c r="J7518" t="s">
        <v>7542</v>
      </c>
      <c r="K7518" s="8">
        <f>(Table1[[#This Row],[Actual Amount]]-Table1[[#This Row],[Budget Amount]])</f>
        <v>35758</v>
      </c>
      <c r="L7518" s="10">
        <f>(Table1[[#This Row],[Actual Amount]]-Table1[[#This Row],[Budget Amount]]) / Table1[[#This Row],[Budget Amount]]</f>
        <v>0.56988493290408948</v>
      </c>
    </row>
    <row r="7519" spans="1:12">
      <c r="A7519" s="6">
        <v>45136</v>
      </c>
      <c r="B7519" s="6" t="str">
        <f>TEXT(Table1[[#This Row],[Date]],"mm")</f>
        <v>07</v>
      </c>
      <c r="C7519" s="6" t="str">
        <f>TEXT(Table1[[#This Row],[Date]],"yyyy")</f>
        <v>2023</v>
      </c>
      <c r="D7519" t="s">
        <v>13</v>
      </c>
      <c r="E7519" t="s">
        <v>33</v>
      </c>
      <c r="F7519" t="s">
        <v>10</v>
      </c>
      <c r="G7519" s="8">
        <v>12921</v>
      </c>
      <c r="H7519" s="8">
        <v>77794</v>
      </c>
      <c r="I7519" t="s">
        <v>25</v>
      </c>
      <c r="J7519" t="s">
        <v>7543</v>
      </c>
      <c r="K7519" s="8">
        <f>(Table1[[#This Row],[Actual Amount]]-Table1[[#This Row],[Budget Amount]])</f>
        <v>64873</v>
      </c>
      <c r="L7519" s="10">
        <f>(Table1[[#This Row],[Actual Amount]]-Table1[[#This Row],[Budget Amount]]) / Table1[[#This Row],[Budget Amount]]</f>
        <v>5.0207414286819905</v>
      </c>
    </row>
    <row r="7520" spans="1:12">
      <c r="A7520" s="6">
        <v>45274</v>
      </c>
      <c r="B7520" s="6" t="str">
        <f>TEXT(Table1[[#This Row],[Date]],"mm")</f>
        <v>12</v>
      </c>
      <c r="C7520" s="6" t="str">
        <f>TEXT(Table1[[#This Row],[Date]],"yyyy")</f>
        <v>2023</v>
      </c>
      <c r="D7520" t="s">
        <v>18</v>
      </c>
      <c r="E7520" t="s">
        <v>9</v>
      </c>
      <c r="F7520" t="s">
        <v>48</v>
      </c>
      <c r="G7520" s="8">
        <v>74770</v>
      </c>
      <c r="H7520" s="8">
        <v>69905</v>
      </c>
      <c r="I7520" t="s">
        <v>16</v>
      </c>
      <c r="J7520" t="s">
        <v>7544</v>
      </c>
      <c r="K7520" s="8">
        <f>(Table1[[#This Row],[Actual Amount]]-Table1[[#This Row],[Budget Amount]])</f>
        <v>-4865</v>
      </c>
      <c r="L7520" s="10">
        <f>(Table1[[#This Row],[Actual Amount]]-Table1[[#This Row],[Budget Amount]]) / Table1[[#This Row],[Budget Amount]]</f>
        <v>-6.5066203022602645E-2</v>
      </c>
    </row>
    <row r="7521" spans="1:12">
      <c r="A7521" s="6">
        <v>45251</v>
      </c>
      <c r="B7521" s="6" t="str">
        <f>TEXT(Table1[[#This Row],[Date]],"mm")</f>
        <v>11</v>
      </c>
      <c r="C7521" s="6" t="str">
        <f>TEXT(Table1[[#This Row],[Date]],"yyyy")</f>
        <v>2023</v>
      </c>
      <c r="D7521" t="s">
        <v>27</v>
      </c>
      <c r="E7521" t="s">
        <v>33</v>
      </c>
      <c r="F7521" t="s">
        <v>20</v>
      </c>
      <c r="G7521" s="8">
        <v>104380</v>
      </c>
      <c r="H7521" s="8">
        <v>17362</v>
      </c>
      <c r="I7521" t="s">
        <v>16</v>
      </c>
      <c r="J7521" t="s">
        <v>7545</v>
      </c>
      <c r="K7521" s="8">
        <f>(Table1[[#This Row],[Actual Amount]]-Table1[[#This Row],[Budget Amount]])</f>
        <v>-87018</v>
      </c>
      <c r="L7521" s="10">
        <f>(Table1[[#This Row],[Actual Amount]]-Table1[[#This Row],[Budget Amount]]) / Table1[[#This Row],[Budget Amount]]</f>
        <v>-0.83366545315194485</v>
      </c>
    </row>
    <row r="7522" spans="1:12">
      <c r="A7522" s="6">
        <v>45278</v>
      </c>
      <c r="B7522" s="6" t="str">
        <f>TEXT(Table1[[#This Row],[Date]],"mm")</f>
        <v>12</v>
      </c>
      <c r="C7522" s="6" t="str">
        <f>TEXT(Table1[[#This Row],[Date]],"yyyy")</f>
        <v>2023</v>
      </c>
      <c r="D7522" t="s">
        <v>45</v>
      </c>
      <c r="E7522" t="s">
        <v>13</v>
      </c>
      <c r="F7522" t="s">
        <v>29</v>
      </c>
      <c r="G7522" s="8">
        <v>11740</v>
      </c>
      <c r="H7522" s="8">
        <v>153327</v>
      </c>
      <c r="I7522" t="s">
        <v>16</v>
      </c>
      <c r="J7522" t="s">
        <v>7546</v>
      </c>
      <c r="K7522" s="8">
        <f>(Table1[[#This Row],[Actual Amount]]-Table1[[#This Row],[Budget Amount]])</f>
        <v>141587</v>
      </c>
      <c r="L7522" s="10">
        <f>(Table1[[#This Row],[Actual Amount]]-Table1[[#This Row],[Budget Amount]]) / Table1[[#This Row],[Budget Amount]]</f>
        <v>12.06022146507666</v>
      </c>
    </row>
    <row r="7523" spans="1:12">
      <c r="A7523" s="6">
        <v>44301</v>
      </c>
      <c r="B7523" s="6" t="str">
        <f>TEXT(Table1[[#This Row],[Date]],"mm")</f>
        <v>04</v>
      </c>
      <c r="C7523" s="6" t="str">
        <f>TEXT(Table1[[#This Row],[Date]],"yyyy")</f>
        <v>2021</v>
      </c>
      <c r="D7523" t="s">
        <v>27</v>
      </c>
      <c r="E7523" t="s">
        <v>13</v>
      </c>
      <c r="F7523" t="s">
        <v>20</v>
      </c>
      <c r="G7523" s="8">
        <v>147212</v>
      </c>
      <c r="H7523" s="8">
        <v>103055</v>
      </c>
      <c r="I7523" t="s">
        <v>11</v>
      </c>
      <c r="J7523" t="s">
        <v>7547</v>
      </c>
      <c r="K7523" s="8">
        <f>(Table1[[#This Row],[Actual Amount]]-Table1[[#This Row],[Budget Amount]])</f>
        <v>-44157</v>
      </c>
      <c r="L7523" s="10">
        <f>(Table1[[#This Row],[Actual Amount]]-Table1[[#This Row],[Budget Amount]]) / Table1[[#This Row],[Budget Amount]]</f>
        <v>-0.29995516669836697</v>
      </c>
    </row>
    <row r="7524" spans="1:12">
      <c r="A7524" s="6">
        <v>44449</v>
      </c>
      <c r="B7524" s="6" t="str">
        <f>TEXT(Table1[[#This Row],[Date]],"mm")</f>
        <v>09</v>
      </c>
      <c r="C7524" s="6" t="str">
        <f>TEXT(Table1[[#This Row],[Date]],"yyyy")</f>
        <v>2021</v>
      </c>
      <c r="D7524" t="s">
        <v>31</v>
      </c>
      <c r="E7524" t="s">
        <v>14</v>
      </c>
      <c r="F7524" t="s">
        <v>20</v>
      </c>
      <c r="G7524" s="8">
        <v>71880</v>
      </c>
      <c r="H7524" s="8">
        <v>35138</v>
      </c>
      <c r="I7524" t="s">
        <v>22</v>
      </c>
      <c r="J7524" t="s">
        <v>7548</v>
      </c>
      <c r="K7524" s="8">
        <f>(Table1[[#This Row],[Actual Amount]]-Table1[[#This Row],[Budget Amount]])</f>
        <v>-36742</v>
      </c>
      <c r="L7524" s="10">
        <f>(Table1[[#This Row],[Actual Amount]]-Table1[[#This Row],[Budget Amount]]) / Table1[[#This Row],[Budget Amount]]</f>
        <v>-0.51115748469671674</v>
      </c>
    </row>
    <row r="7525" spans="1:12">
      <c r="A7525" s="6">
        <v>44491</v>
      </c>
      <c r="B7525" s="6" t="str">
        <f>TEXT(Table1[[#This Row],[Date]],"mm")</f>
        <v>10</v>
      </c>
      <c r="C7525" s="6" t="str">
        <f>TEXT(Table1[[#This Row],[Date]],"yyyy")</f>
        <v>2021</v>
      </c>
      <c r="D7525" t="s">
        <v>45</v>
      </c>
      <c r="E7525" t="s">
        <v>14</v>
      </c>
      <c r="F7525" t="s">
        <v>20</v>
      </c>
      <c r="G7525" s="8">
        <v>118942</v>
      </c>
      <c r="H7525" s="8">
        <v>59345</v>
      </c>
      <c r="I7525" t="s">
        <v>22</v>
      </c>
      <c r="J7525" t="s">
        <v>7549</v>
      </c>
      <c r="K7525" s="8">
        <f>(Table1[[#This Row],[Actual Amount]]-Table1[[#This Row],[Budget Amount]])</f>
        <v>-59597</v>
      </c>
      <c r="L7525" s="10">
        <f>(Table1[[#This Row],[Actual Amount]]-Table1[[#This Row],[Budget Amount]]) / Table1[[#This Row],[Budget Amount]]</f>
        <v>-0.50105933984631168</v>
      </c>
    </row>
    <row r="7526" spans="1:12">
      <c r="A7526" s="6">
        <v>44864</v>
      </c>
      <c r="B7526" s="6" t="str">
        <f>TEXT(Table1[[#This Row],[Date]],"mm")</f>
        <v>10</v>
      </c>
      <c r="C7526" s="6" t="str">
        <f>TEXT(Table1[[#This Row],[Date]],"yyyy")</f>
        <v>2022</v>
      </c>
      <c r="D7526" t="s">
        <v>8</v>
      </c>
      <c r="E7526" t="s">
        <v>19</v>
      </c>
      <c r="F7526" t="s">
        <v>15</v>
      </c>
      <c r="G7526" s="8">
        <v>70853</v>
      </c>
      <c r="H7526" s="8">
        <v>150847</v>
      </c>
      <c r="I7526" t="s">
        <v>11</v>
      </c>
      <c r="J7526" t="s">
        <v>7550</v>
      </c>
      <c r="K7526" s="8">
        <f>(Table1[[#This Row],[Actual Amount]]-Table1[[#This Row],[Budget Amount]])</f>
        <v>79994</v>
      </c>
      <c r="L7526" s="10">
        <f>(Table1[[#This Row],[Actual Amount]]-Table1[[#This Row],[Budget Amount]]) / Table1[[#This Row],[Budget Amount]]</f>
        <v>1.129013591520472</v>
      </c>
    </row>
    <row r="7527" spans="1:12">
      <c r="A7527" s="6">
        <v>44745</v>
      </c>
      <c r="B7527" s="6" t="str">
        <f>TEXT(Table1[[#This Row],[Date]],"mm")</f>
        <v>07</v>
      </c>
      <c r="C7527" s="6" t="str">
        <f>TEXT(Table1[[#This Row],[Date]],"yyyy")</f>
        <v>2022</v>
      </c>
      <c r="D7527" t="s">
        <v>27</v>
      </c>
      <c r="E7527" t="s">
        <v>14</v>
      </c>
      <c r="F7527" t="s">
        <v>20</v>
      </c>
      <c r="G7527" s="8">
        <v>35460</v>
      </c>
      <c r="H7527" s="8">
        <v>134220</v>
      </c>
      <c r="I7527" t="s">
        <v>11</v>
      </c>
      <c r="J7527" t="s">
        <v>7551</v>
      </c>
      <c r="K7527" s="8">
        <f>(Table1[[#This Row],[Actual Amount]]-Table1[[#This Row],[Budget Amount]])</f>
        <v>98760</v>
      </c>
      <c r="L7527" s="10">
        <f>(Table1[[#This Row],[Actual Amount]]-Table1[[#This Row],[Budget Amount]]) / Table1[[#This Row],[Budget Amount]]</f>
        <v>2.7851099830795261</v>
      </c>
    </row>
    <row r="7528" spans="1:12">
      <c r="A7528" s="6">
        <v>44827</v>
      </c>
      <c r="B7528" s="6" t="str">
        <f>TEXT(Table1[[#This Row],[Date]],"mm")</f>
        <v>09</v>
      </c>
      <c r="C7528" s="6" t="str">
        <f>TEXT(Table1[[#This Row],[Date]],"yyyy")</f>
        <v>2022</v>
      </c>
      <c r="D7528" t="s">
        <v>13</v>
      </c>
      <c r="E7528" t="s">
        <v>13</v>
      </c>
      <c r="F7528" t="s">
        <v>29</v>
      </c>
      <c r="G7528" s="8">
        <v>16993</v>
      </c>
      <c r="H7528" s="8">
        <v>130266</v>
      </c>
      <c r="I7528" t="s">
        <v>11</v>
      </c>
      <c r="J7528" t="s">
        <v>7552</v>
      </c>
      <c r="K7528" s="8">
        <f>(Table1[[#This Row],[Actual Amount]]-Table1[[#This Row],[Budget Amount]])</f>
        <v>113273</v>
      </c>
      <c r="L7528" s="10">
        <f>(Table1[[#This Row],[Actual Amount]]-Table1[[#This Row],[Budget Amount]]) / Table1[[#This Row],[Budget Amount]]</f>
        <v>6.6658624139351499</v>
      </c>
    </row>
    <row r="7529" spans="1:12">
      <c r="A7529" s="6">
        <v>45287</v>
      </c>
      <c r="B7529" s="6" t="str">
        <f>TEXT(Table1[[#This Row],[Date]],"mm")</f>
        <v>12</v>
      </c>
      <c r="C7529" s="6" t="str">
        <f>TEXT(Table1[[#This Row],[Date]],"yyyy")</f>
        <v>2023</v>
      </c>
      <c r="D7529" t="s">
        <v>31</v>
      </c>
      <c r="E7529" t="s">
        <v>9</v>
      </c>
      <c r="F7529" t="s">
        <v>10</v>
      </c>
      <c r="G7529" s="8">
        <v>136399</v>
      </c>
      <c r="H7529" s="8">
        <v>162867</v>
      </c>
      <c r="I7529" t="s">
        <v>16</v>
      </c>
      <c r="J7529" t="s">
        <v>7553</v>
      </c>
      <c r="K7529" s="8">
        <f>(Table1[[#This Row],[Actual Amount]]-Table1[[#This Row],[Budget Amount]])</f>
        <v>26468</v>
      </c>
      <c r="L7529" s="10">
        <f>(Table1[[#This Row],[Actual Amount]]-Table1[[#This Row],[Budget Amount]]) / Table1[[#This Row],[Budget Amount]]</f>
        <v>0.19404834346292862</v>
      </c>
    </row>
    <row r="7530" spans="1:12">
      <c r="A7530" s="6">
        <v>44495</v>
      </c>
      <c r="B7530" s="6" t="str">
        <f>TEXT(Table1[[#This Row],[Date]],"mm")</f>
        <v>10</v>
      </c>
      <c r="C7530" s="6" t="str">
        <f>TEXT(Table1[[#This Row],[Date]],"yyyy")</f>
        <v>2021</v>
      </c>
      <c r="D7530" t="s">
        <v>45</v>
      </c>
      <c r="E7530" t="s">
        <v>24</v>
      </c>
      <c r="F7530" t="s">
        <v>48</v>
      </c>
      <c r="G7530" s="8">
        <v>64741</v>
      </c>
      <c r="H7530" s="8">
        <v>84071</v>
      </c>
      <c r="I7530" t="s">
        <v>25</v>
      </c>
      <c r="J7530" t="s">
        <v>7554</v>
      </c>
      <c r="K7530" s="8">
        <f>(Table1[[#This Row],[Actual Amount]]-Table1[[#This Row],[Budget Amount]])</f>
        <v>19330</v>
      </c>
      <c r="L7530" s="10">
        <f>(Table1[[#This Row],[Actual Amount]]-Table1[[#This Row],[Budget Amount]]) / Table1[[#This Row],[Budget Amount]]</f>
        <v>0.29857431921039218</v>
      </c>
    </row>
    <row r="7531" spans="1:12">
      <c r="A7531" s="6">
        <v>44297</v>
      </c>
      <c r="B7531" s="6" t="str">
        <f>TEXT(Table1[[#This Row],[Date]],"mm")</f>
        <v>04</v>
      </c>
      <c r="C7531" s="6" t="str">
        <f>TEXT(Table1[[#This Row],[Date]],"yyyy")</f>
        <v>2021</v>
      </c>
      <c r="D7531" t="s">
        <v>13</v>
      </c>
      <c r="E7531" t="s">
        <v>14</v>
      </c>
      <c r="F7531" t="s">
        <v>20</v>
      </c>
      <c r="G7531" s="8">
        <v>17005</v>
      </c>
      <c r="H7531" s="8">
        <v>14950</v>
      </c>
      <c r="I7531" t="s">
        <v>16</v>
      </c>
      <c r="J7531" t="s">
        <v>7555</v>
      </c>
      <c r="K7531" s="8">
        <f>(Table1[[#This Row],[Actual Amount]]-Table1[[#This Row],[Budget Amount]])</f>
        <v>-2055</v>
      </c>
      <c r="L7531" s="10">
        <f>(Table1[[#This Row],[Actual Amount]]-Table1[[#This Row],[Budget Amount]]) / Table1[[#This Row],[Budget Amount]]</f>
        <v>-0.12084680976183476</v>
      </c>
    </row>
    <row r="7532" spans="1:12">
      <c r="A7532" s="6">
        <v>45276</v>
      </c>
      <c r="B7532" s="6" t="str">
        <f>TEXT(Table1[[#This Row],[Date]],"mm")</f>
        <v>12</v>
      </c>
      <c r="C7532" s="6" t="str">
        <f>TEXT(Table1[[#This Row],[Date]],"yyyy")</f>
        <v>2023</v>
      </c>
      <c r="D7532" t="s">
        <v>31</v>
      </c>
      <c r="E7532" t="s">
        <v>24</v>
      </c>
      <c r="F7532" t="s">
        <v>48</v>
      </c>
      <c r="G7532" s="8">
        <v>60412</v>
      </c>
      <c r="H7532" s="8">
        <v>166009</v>
      </c>
      <c r="I7532" t="s">
        <v>25</v>
      </c>
      <c r="J7532" t="s">
        <v>7556</v>
      </c>
      <c r="K7532" s="8">
        <f>(Table1[[#This Row],[Actual Amount]]-Table1[[#This Row],[Budget Amount]])</f>
        <v>105597</v>
      </c>
      <c r="L7532" s="10">
        <f>(Table1[[#This Row],[Actual Amount]]-Table1[[#This Row],[Budget Amount]]) / Table1[[#This Row],[Budget Amount]]</f>
        <v>1.7479474276633782</v>
      </c>
    </row>
    <row r="7533" spans="1:12">
      <c r="A7533" s="6">
        <v>44528</v>
      </c>
      <c r="B7533" s="6" t="str">
        <f>TEXT(Table1[[#This Row],[Date]],"mm")</f>
        <v>11</v>
      </c>
      <c r="C7533" s="6" t="str">
        <f>TEXT(Table1[[#This Row],[Date]],"yyyy")</f>
        <v>2021</v>
      </c>
      <c r="D7533" t="s">
        <v>8</v>
      </c>
      <c r="E7533" t="s">
        <v>24</v>
      </c>
      <c r="F7533" t="s">
        <v>20</v>
      </c>
      <c r="G7533" s="8">
        <v>90387</v>
      </c>
      <c r="H7533" s="8">
        <v>120919</v>
      </c>
      <c r="I7533" t="s">
        <v>22</v>
      </c>
      <c r="J7533" t="s">
        <v>7557</v>
      </c>
      <c r="K7533" s="8">
        <f>(Table1[[#This Row],[Actual Amount]]-Table1[[#This Row],[Budget Amount]])</f>
        <v>30532</v>
      </c>
      <c r="L7533" s="10">
        <f>(Table1[[#This Row],[Actual Amount]]-Table1[[#This Row],[Budget Amount]]) / Table1[[#This Row],[Budget Amount]]</f>
        <v>0.33779193910628741</v>
      </c>
    </row>
    <row r="7534" spans="1:12">
      <c r="A7534" s="6">
        <v>45032</v>
      </c>
      <c r="B7534" s="6" t="str">
        <f>TEXT(Table1[[#This Row],[Date]],"mm")</f>
        <v>04</v>
      </c>
      <c r="C7534" s="6" t="str">
        <f>TEXT(Table1[[#This Row],[Date]],"yyyy")</f>
        <v>2023</v>
      </c>
      <c r="D7534" t="s">
        <v>13</v>
      </c>
      <c r="E7534" t="s">
        <v>13</v>
      </c>
      <c r="F7534" t="s">
        <v>15</v>
      </c>
      <c r="G7534" s="8">
        <v>107115</v>
      </c>
      <c r="H7534" s="8">
        <v>67868</v>
      </c>
      <c r="I7534" t="s">
        <v>25</v>
      </c>
      <c r="J7534" t="s">
        <v>7558</v>
      </c>
      <c r="K7534" s="8">
        <f>(Table1[[#This Row],[Actual Amount]]-Table1[[#This Row],[Budget Amount]])</f>
        <v>-39247</v>
      </c>
      <c r="L7534" s="10">
        <f>(Table1[[#This Row],[Actual Amount]]-Table1[[#This Row],[Budget Amount]]) / Table1[[#This Row],[Budget Amount]]</f>
        <v>-0.36640059748868037</v>
      </c>
    </row>
    <row r="7535" spans="1:12">
      <c r="A7535" s="6">
        <v>44589</v>
      </c>
      <c r="B7535" s="6" t="str">
        <f>TEXT(Table1[[#This Row],[Date]],"mm")</f>
        <v>01</v>
      </c>
      <c r="C7535" s="6" t="str">
        <f>TEXT(Table1[[#This Row],[Date]],"yyyy")</f>
        <v>2022</v>
      </c>
      <c r="D7535" t="s">
        <v>45</v>
      </c>
      <c r="E7535" t="s">
        <v>19</v>
      </c>
      <c r="F7535" t="s">
        <v>48</v>
      </c>
      <c r="G7535" s="8">
        <v>131927</v>
      </c>
      <c r="H7535" s="8">
        <v>67925</v>
      </c>
      <c r="I7535" t="s">
        <v>11</v>
      </c>
      <c r="J7535" t="s">
        <v>7559</v>
      </c>
      <c r="K7535" s="8">
        <f>(Table1[[#This Row],[Actual Amount]]-Table1[[#This Row],[Budget Amount]])</f>
        <v>-64002</v>
      </c>
      <c r="L7535" s="10">
        <f>(Table1[[#This Row],[Actual Amount]]-Table1[[#This Row],[Budget Amount]]) / Table1[[#This Row],[Budget Amount]]</f>
        <v>-0.48513192902135271</v>
      </c>
    </row>
    <row r="7536" spans="1:12">
      <c r="A7536" s="6">
        <v>45070</v>
      </c>
      <c r="B7536" s="6" t="str">
        <f>TEXT(Table1[[#This Row],[Date]],"mm")</f>
        <v>05</v>
      </c>
      <c r="C7536" s="6" t="str">
        <f>TEXT(Table1[[#This Row],[Date]],"yyyy")</f>
        <v>2023</v>
      </c>
      <c r="D7536" t="s">
        <v>31</v>
      </c>
      <c r="E7536" t="s">
        <v>9</v>
      </c>
      <c r="F7536" t="s">
        <v>20</v>
      </c>
      <c r="G7536" s="8">
        <v>33823</v>
      </c>
      <c r="H7536" s="8">
        <v>19826</v>
      </c>
      <c r="I7536" t="s">
        <v>22</v>
      </c>
      <c r="J7536" t="s">
        <v>7560</v>
      </c>
      <c r="K7536" s="8">
        <f>(Table1[[#This Row],[Actual Amount]]-Table1[[#This Row],[Budget Amount]])</f>
        <v>-13997</v>
      </c>
      <c r="L7536" s="10">
        <f>(Table1[[#This Row],[Actual Amount]]-Table1[[#This Row],[Budget Amount]]) / Table1[[#This Row],[Budget Amount]]</f>
        <v>-0.41383082517813324</v>
      </c>
    </row>
    <row r="7537" spans="1:12">
      <c r="A7537" s="6">
        <v>44577</v>
      </c>
      <c r="B7537" s="6" t="str">
        <f>TEXT(Table1[[#This Row],[Date]],"mm")</f>
        <v>01</v>
      </c>
      <c r="C7537" s="6" t="str">
        <f>TEXT(Table1[[#This Row],[Date]],"yyyy")</f>
        <v>2022</v>
      </c>
      <c r="D7537" t="s">
        <v>18</v>
      </c>
      <c r="E7537" t="s">
        <v>13</v>
      </c>
      <c r="F7537" t="s">
        <v>20</v>
      </c>
      <c r="G7537" s="8">
        <v>12334</v>
      </c>
      <c r="H7537" s="8">
        <v>120851</v>
      </c>
      <c r="I7537" t="s">
        <v>25</v>
      </c>
      <c r="J7537" t="s">
        <v>7561</v>
      </c>
      <c r="K7537" s="8">
        <f>(Table1[[#This Row],[Actual Amount]]-Table1[[#This Row],[Budget Amount]])</f>
        <v>108517</v>
      </c>
      <c r="L7537" s="10">
        <f>(Table1[[#This Row],[Actual Amount]]-Table1[[#This Row],[Budget Amount]]) / Table1[[#This Row],[Budget Amount]]</f>
        <v>8.7982000972920389</v>
      </c>
    </row>
    <row r="7538" spans="1:12">
      <c r="A7538" s="6">
        <v>44288</v>
      </c>
      <c r="B7538" s="6" t="str">
        <f>TEXT(Table1[[#This Row],[Date]],"mm")</f>
        <v>04</v>
      </c>
      <c r="C7538" s="6" t="str">
        <f>TEXT(Table1[[#This Row],[Date]],"yyyy")</f>
        <v>2021</v>
      </c>
      <c r="D7538" t="s">
        <v>45</v>
      </c>
      <c r="E7538" t="s">
        <v>14</v>
      </c>
      <c r="F7538" t="s">
        <v>29</v>
      </c>
      <c r="G7538" s="8">
        <v>114534</v>
      </c>
      <c r="H7538" s="8">
        <v>169233</v>
      </c>
      <c r="I7538" t="s">
        <v>11</v>
      </c>
      <c r="J7538" t="s">
        <v>7562</v>
      </c>
      <c r="K7538" s="8">
        <f>(Table1[[#This Row],[Actual Amount]]-Table1[[#This Row],[Budget Amount]])</f>
        <v>54699</v>
      </c>
      <c r="L7538" s="10">
        <f>(Table1[[#This Row],[Actual Amount]]-Table1[[#This Row],[Budget Amount]]) / Table1[[#This Row],[Budget Amount]]</f>
        <v>0.47757871025197757</v>
      </c>
    </row>
    <row r="7539" spans="1:12">
      <c r="A7539" s="6">
        <v>44643</v>
      </c>
      <c r="B7539" s="6" t="str">
        <f>TEXT(Table1[[#This Row],[Date]],"mm")</f>
        <v>03</v>
      </c>
      <c r="C7539" s="6" t="str">
        <f>TEXT(Table1[[#This Row],[Date]],"yyyy")</f>
        <v>2022</v>
      </c>
      <c r="D7539" t="s">
        <v>45</v>
      </c>
      <c r="E7539" t="s">
        <v>13</v>
      </c>
      <c r="F7539" t="s">
        <v>29</v>
      </c>
      <c r="G7539" s="8">
        <v>133265</v>
      </c>
      <c r="H7539" s="8">
        <v>24366</v>
      </c>
      <c r="I7539" t="s">
        <v>25</v>
      </c>
      <c r="J7539" t="s">
        <v>7563</v>
      </c>
      <c r="K7539" s="8">
        <f>(Table1[[#This Row],[Actual Amount]]-Table1[[#This Row],[Budget Amount]])</f>
        <v>-108899</v>
      </c>
      <c r="L7539" s="10">
        <f>(Table1[[#This Row],[Actual Amount]]-Table1[[#This Row],[Budget Amount]]) / Table1[[#This Row],[Budget Amount]]</f>
        <v>-0.81716129516377145</v>
      </c>
    </row>
    <row r="7540" spans="1:12">
      <c r="A7540" s="6">
        <v>44305</v>
      </c>
      <c r="B7540" s="6" t="str">
        <f>TEXT(Table1[[#This Row],[Date]],"mm")</f>
        <v>04</v>
      </c>
      <c r="C7540" s="6" t="str">
        <f>TEXT(Table1[[#This Row],[Date]],"yyyy")</f>
        <v>2021</v>
      </c>
      <c r="D7540" t="s">
        <v>45</v>
      </c>
      <c r="E7540" t="s">
        <v>13</v>
      </c>
      <c r="F7540" t="s">
        <v>29</v>
      </c>
      <c r="G7540" s="8">
        <v>58200</v>
      </c>
      <c r="H7540" s="8">
        <v>122379</v>
      </c>
      <c r="I7540" t="s">
        <v>25</v>
      </c>
      <c r="J7540" t="s">
        <v>7564</v>
      </c>
      <c r="K7540" s="8">
        <f>(Table1[[#This Row],[Actual Amount]]-Table1[[#This Row],[Budget Amount]])</f>
        <v>64179</v>
      </c>
      <c r="L7540" s="10">
        <f>(Table1[[#This Row],[Actual Amount]]-Table1[[#This Row],[Budget Amount]]) / Table1[[#This Row],[Budget Amount]]</f>
        <v>1.1027319587628865</v>
      </c>
    </row>
    <row r="7541" spans="1:12">
      <c r="A7541" s="6">
        <v>44513</v>
      </c>
      <c r="B7541" s="6" t="str">
        <f>TEXT(Table1[[#This Row],[Date]],"mm")</f>
        <v>11</v>
      </c>
      <c r="C7541" s="6" t="str">
        <f>TEXT(Table1[[#This Row],[Date]],"yyyy")</f>
        <v>2021</v>
      </c>
      <c r="D7541" t="s">
        <v>45</v>
      </c>
      <c r="E7541" t="s">
        <v>13</v>
      </c>
      <c r="F7541" t="s">
        <v>15</v>
      </c>
      <c r="G7541" s="8">
        <v>76138</v>
      </c>
      <c r="H7541" s="8">
        <v>151839</v>
      </c>
      <c r="I7541" t="s">
        <v>25</v>
      </c>
      <c r="J7541" t="s">
        <v>7565</v>
      </c>
      <c r="K7541" s="8">
        <f>(Table1[[#This Row],[Actual Amount]]-Table1[[#This Row],[Budget Amount]])</f>
        <v>75701</v>
      </c>
      <c r="L7541" s="10">
        <f>(Table1[[#This Row],[Actual Amount]]-Table1[[#This Row],[Budget Amount]]) / Table1[[#This Row],[Budget Amount]]</f>
        <v>0.99426042186555985</v>
      </c>
    </row>
    <row r="7542" spans="1:12">
      <c r="A7542" s="6">
        <v>44638</v>
      </c>
      <c r="B7542" s="6" t="str">
        <f>TEXT(Table1[[#This Row],[Date]],"mm")</f>
        <v>03</v>
      </c>
      <c r="C7542" s="6" t="str">
        <f>TEXT(Table1[[#This Row],[Date]],"yyyy")</f>
        <v>2022</v>
      </c>
      <c r="D7542" t="s">
        <v>18</v>
      </c>
      <c r="E7542" t="s">
        <v>14</v>
      </c>
      <c r="F7542" t="s">
        <v>48</v>
      </c>
      <c r="G7542" s="8">
        <v>75196</v>
      </c>
      <c r="H7542" s="8">
        <v>70846</v>
      </c>
      <c r="I7542" t="s">
        <v>22</v>
      </c>
      <c r="J7542" t="s">
        <v>7566</v>
      </c>
      <c r="K7542" s="8">
        <f>(Table1[[#This Row],[Actual Amount]]-Table1[[#This Row],[Budget Amount]])</f>
        <v>-4350</v>
      </c>
      <c r="L7542" s="10">
        <f>(Table1[[#This Row],[Actual Amount]]-Table1[[#This Row],[Budget Amount]]) / Table1[[#This Row],[Budget Amount]]</f>
        <v>-5.7848821745837546E-2</v>
      </c>
    </row>
    <row r="7543" spans="1:12">
      <c r="A7543" s="6">
        <v>44414</v>
      </c>
      <c r="B7543" s="6" t="str">
        <f>TEXT(Table1[[#This Row],[Date]],"mm")</f>
        <v>08</v>
      </c>
      <c r="C7543" s="6" t="str">
        <f>TEXT(Table1[[#This Row],[Date]],"yyyy")</f>
        <v>2021</v>
      </c>
      <c r="D7543" t="s">
        <v>13</v>
      </c>
      <c r="E7543" t="s">
        <v>14</v>
      </c>
      <c r="F7543" t="s">
        <v>15</v>
      </c>
      <c r="G7543" s="8">
        <v>58437</v>
      </c>
      <c r="H7543" s="8">
        <v>114556</v>
      </c>
      <c r="I7543" t="s">
        <v>25</v>
      </c>
      <c r="J7543" t="s">
        <v>7567</v>
      </c>
      <c r="K7543" s="8">
        <f>(Table1[[#This Row],[Actual Amount]]-Table1[[#This Row],[Budget Amount]])</f>
        <v>56119</v>
      </c>
      <c r="L7543" s="10">
        <f>(Table1[[#This Row],[Actual Amount]]-Table1[[#This Row],[Budget Amount]]) / Table1[[#This Row],[Budget Amount]]</f>
        <v>0.96033335044577917</v>
      </c>
    </row>
    <row r="7544" spans="1:12">
      <c r="A7544" s="6">
        <v>44869</v>
      </c>
      <c r="B7544" s="6" t="str">
        <f>TEXT(Table1[[#This Row],[Date]],"mm")</f>
        <v>11</v>
      </c>
      <c r="C7544" s="6" t="str">
        <f>TEXT(Table1[[#This Row],[Date]],"yyyy")</f>
        <v>2022</v>
      </c>
      <c r="D7544" t="s">
        <v>13</v>
      </c>
      <c r="E7544" t="s">
        <v>13</v>
      </c>
      <c r="F7544" t="s">
        <v>10</v>
      </c>
      <c r="G7544" s="8">
        <v>125130</v>
      </c>
      <c r="H7544" s="8">
        <v>168331</v>
      </c>
      <c r="I7544" t="s">
        <v>11</v>
      </c>
      <c r="J7544" t="s">
        <v>7568</v>
      </c>
      <c r="K7544" s="8">
        <f>(Table1[[#This Row],[Actual Amount]]-Table1[[#This Row],[Budget Amount]])</f>
        <v>43201</v>
      </c>
      <c r="L7544" s="10">
        <f>(Table1[[#This Row],[Actual Amount]]-Table1[[#This Row],[Budget Amount]]) / Table1[[#This Row],[Budget Amount]]</f>
        <v>0.3452489411012547</v>
      </c>
    </row>
    <row r="7545" spans="1:12">
      <c r="A7545" s="6">
        <v>44474</v>
      </c>
      <c r="B7545" s="6" t="str">
        <f>TEXT(Table1[[#This Row],[Date]],"mm")</f>
        <v>10</v>
      </c>
      <c r="C7545" s="6" t="str">
        <f>TEXT(Table1[[#This Row],[Date]],"yyyy")</f>
        <v>2021</v>
      </c>
      <c r="D7545" t="s">
        <v>13</v>
      </c>
      <c r="E7545" t="s">
        <v>13</v>
      </c>
      <c r="F7545" t="s">
        <v>20</v>
      </c>
      <c r="G7545" s="8">
        <v>86360</v>
      </c>
      <c r="H7545" s="8">
        <v>20496</v>
      </c>
      <c r="I7545" t="s">
        <v>25</v>
      </c>
      <c r="J7545" t="s">
        <v>7569</v>
      </c>
      <c r="K7545" s="8">
        <f>(Table1[[#This Row],[Actual Amount]]-Table1[[#This Row],[Budget Amount]])</f>
        <v>-65864</v>
      </c>
      <c r="L7545" s="10">
        <f>(Table1[[#This Row],[Actual Amount]]-Table1[[#This Row],[Budget Amount]]) / Table1[[#This Row],[Budget Amount]]</f>
        <v>-0.76266790180639188</v>
      </c>
    </row>
    <row r="7546" spans="1:12">
      <c r="A7546" s="6">
        <v>45205</v>
      </c>
      <c r="B7546" s="6" t="str">
        <f>TEXT(Table1[[#This Row],[Date]],"mm")</f>
        <v>10</v>
      </c>
      <c r="C7546" s="6" t="str">
        <f>TEXT(Table1[[#This Row],[Date]],"yyyy")</f>
        <v>2023</v>
      </c>
      <c r="D7546" t="s">
        <v>8</v>
      </c>
      <c r="E7546" t="s">
        <v>24</v>
      </c>
      <c r="F7546" t="s">
        <v>20</v>
      </c>
      <c r="G7546" s="8">
        <v>81392</v>
      </c>
      <c r="H7546" s="8">
        <v>89876</v>
      </c>
      <c r="I7546" t="s">
        <v>11</v>
      </c>
      <c r="J7546" t="s">
        <v>7570</v>
      </c>
      <c r="K7546" s="8">
        <f>(Table1[[#This Row],[Actual Amount]]-Table1[[#This Row],[Budget Amount]])</f>
        <v>8484</v>
      </c>
      <c r="L7546" s="10">
        <f>(Table1[[#This Row],[Actual Amount]]-Table1[[#This Row],[Budget Amount]]) / Table1[[#This Row],[Budget Amount]]</f>
        <v>0.1042362885787301</v>
      </c>
    </row>
    <row r="7547" spans="1:12">
      <c r="A7547" s="6">
        <v>44765</v>
      </c>
      <c r="B7547" s="6" t="str">
        <f>TEXT(Table1[[#This Row],[Date]],"mm")</f>
        <v>07</v>
      </c>
      <c r="C7547" s="6" t="str">
        <f>TEXT(Table1[[#This Row],[Date]],"yyyy")</f>
        <v>2022</v>
      </c>
      <c r="D7547" t="s">
        <v>18</v>
      </c>
      <c r="E7547" t="s">
        <v>9</v>
      </c>
      <c r="F7547" t="s">
        <v>20</v>
      </c>
      <c r="G7547" s="8">
        <v>29685</v>
      </c>
      <c r="H7547" s="8">
        <v>40804</v>
      </c>
      <c r="I7547" t="s">
        <v>16</v>
      </c>
      <c r="J7547" t="s">
        <v>7571</v>
      </c>
      <c r="K7547" s="8">
        <f>(Table1[[#This Row],[Actual Amount]]-Table1[[#This Row],[Budget Amount]])</f>
        <v>11119</v>
      </c>
      <c r="L7547" s="10">
        <f>(Table1[[#This Row],[Actual Amount]]-Table1[[#This Row],[Budget Amount]]) / Table1[[#This Row],[Budget Amount]]</f>
        <v>0.37456627926562236</v>
      </c>
    </row>
    <row r="7548" spans="1:12">
      <c r="A7548" s="6">
        <v>45206</v>
      </c>
      <c r="B7548" s="6" t="str">
        <f>TEXT(Table1[[#This Row],[Date]],"mm")</f>
        <v>10</v>
      </c>
      <c r="C7548" s="6" t="str">
        <f>TEXT(Table1[[#This Row],[Date]],"yyyy")</f>
        <v>2023</v>
      </c>
      <c r="D7548" t="s">
        <v>18</v>
      </c>
      <c r="E7548" t="s">
        <v>24</v>
      </c>
      <c r="F7548" t="s">
        <v>29</v>
      </c>
      <c r="G7548" s="8">
        <v>143373</v>
      </c>
      <c r="H7548" s="8">
        <v>17349</v>
      </c>
      <c r="I7548" t="s">
        <v>22</v>
      </c>
      <c r="J7548" t="s">
        <v>7572</v>
      </c>
      <c r="K7548" s="8">
        <f>(Table1[[#This Row],[Actual Amount]]-Table1[[#This Row],[Budget Amount]])</f>
        <v>-126024</v>
      </c>
      <c r="L7548" s="10">
        <f>(Table1[[#This Row],[Actual Amount]]-Table1[[#This Row],[Budget Amount]]) / Table1[[#This Row],[Budget Amount]]</f>
        <v>-0.8789939528363081</v>
      </c>
    </row>
    <row r="7549" spans="1:12">
      <c r="A7549" s="6">
        <v>45071</v>
      </c>
      <c r="B7549" s="6" t="str">
        <f>TEXT(Table1[[#This Row],[Date]],"mm")</f>
        <v>05</v>
      </c>
      <c r="C7549" s="6" t="str">
        <f>TEXT(Table1[[#This Row],[Date]],"yyyy")</f>
        <v>2023</v>
      </c>
      <c r="D7549" t="s">
        <v>31</v>
      </c>
      <c r="E7549" t="s">
        <v>19</v>
      </c>
      <c r="F7549" t="s">
        <v>20</v>
      </c>
      <c r="G7549" s="8">
        <v>129138</v>
      </c>
      <c r="H7549" s="8">
        <v>81454</v>
      </c>
      <c r="I7549" t="s">
        <v>16</v>
      </c>
      <c r="J7549" t="s">
        <v>7573</v>
      </c>
      <c r="K7549" s="8">
        <f>(Table1[[#This Row],[Actual Amount]]-Table1[[#This Row],[Budget Amount]])</f>
        <v>-47684</v>
      </c>
      <c r="L7549" s="10">
        <f>(Table1[[#This Row],[Actual Amount]]-Table1[[#This Row],[Budget Amount]]) / Table1[[#This Row],[Budget Amount]]</f>
        <v>-0.36924840093543343</v>
      </c>
    </row>
    <row r="7550" spans="1:12">
      <c r="A7550" s="6">
        <v>44662</v>
      </c>
      <c r="B7550" s="6" t="str">
        <f>TEXT(Table1[[#This Row],[Date]],"mm")</f>
        <v>04</v>
      </c>
      <c r="C7550" s="6" t="str">
        <f>TEXT(Table1[[#This Row],[Date]],"yyyy")</f>
        <v>2022</v>
      </c>
      <c r="D7550" t="s">
        <v>27</v>
      </c>
      <c r="E7550" t="s">
        <v>9</v>
      </c>
      <c r="F7550" t="s">
        <v>29</v>
      </c>
      <c r="G7550" s="8">
        <v>24073</v>
      </c>
      <c r="H7550" s="8">
        <v>72135</v>
      </c>
      <c r="I7550" t="s">
        <v>16</v>
      </c>
      <c r="J7550" t="s">
        <v>7574</v>
      </c>
      <c r="K7550" s="8">
        <f>(Table1[[#This Row],[Actual Amount]]-Table1[[#This Row],[Budget Amount]])</f>
        <v>48062</v>
      </c>
      <c r="L7550" s="10">
        <f>(Table1[[#This Row],[Actual Amount]]-Table1[[#This Row],[Budget Amount]]) / Table1[[#This Row],[Budget Amount]]</f>
        <v>1.9965106135504507</v>
      </c>
    </row>
    <row r="7551" spans="1:12">
      <c r="A7551" s="6">
        <v>45035</v>
      </c>
      <c r="B7551" s="6" t="str">
        <f>TEXT(Table1[[#This Row],[Date]],"mm")</f>
        <v>04</v>
      </c>
      <c r="C7551" s="6" t="str">
        <f>TEXT(Table1[[#This Row],[Date]],"yyyy")</f>
        <v>2023</v>
      </c>
      <c r="D7551" t="s">
        <v>13</v>
      </c>
      <c r="E7551" t="s">
        <v>19</v>
      </c>
      <c r="F7551" t="s">
        <v>10</v>
      </c>
      <c r="G7551" s="8">
        <v>13566</v>
      </c>
      <c r="H7551" s="8">
        <v>31699</v>
      </c>
      <c r="I7551" t="s">
        <v>22</v>
      </c>
      <c r="J7551" t="s">
        <v>7575</v>
      </c>
      <c r="K7551" s="8">
        <f>(Table1[[#This Row],[Actual Amount]]-Table1[[#This Row],[Budget Amount]])</f>
        <v>18133</v>
      </c>
      <c r="L7551" s="10">
        <f>(Table1[[#This Row],[Actual Amount]]-Table1[[#This Row],[Budget Amount]]) / Table1[[#This Row],[Budget Amount]]</f>
        <v>1.3366504496535456</v>
      </c>
    </row>
    <row r="7552" spans="1:12">
      <c r="A7552" s="6">
        <v>44950</v>
      </c>
      <c r="B7552" s="6" t="str">
        <f>TEXT(Table1[[#This Row],[Date]],"mm")</f>
        <v>01</v>
      </c>
      <c r="C7552" s="6" t="str">
        <f>TEXT(Table1[[#This Row],[Date]],"yyyy")</f>
        <v>2023</v>
      </c>
      <c r="D7552" t="s">
        <v>27</v>
      </c>
      <c r="E7552" t="s">
        <v>9</v>
      </c>
      <c r="F7552" t="s">
        <v>15</v>
      </c>
      <c r="G7552" s="8">
        <v>32937</v>
      </c>
      <c r="H7552" s="8">
        <v>165068</v>
      </c>
      <c r="I7552" t="s">
        <v>16</v>
      </c>
      <c r="J7552" t="s">
        <v>7576</v>
      </c>
      <c r="K7552" s="8">
        <f>(Table1[[#This Row],[Actual Amount]]-Table1[[#This Row],[Budget Amount]])</f>
        <v>132131</v>
      </c>
      <c r="L7552" s="10">
        <f>(Table1[[#This Row],[Actual Amount]]-Table1[[#This Row],[Budget Amount]]) / Table1[[#This Row],[Budget Amount]]</f>
        <v>4.0116282600115376</v>
      </c>
    </row>
    <row r="7553" spans="1:12">
      <c r="A7553" s="6">
        <v>45034</v>
      </c>
      <c r="B7553" s="6" t="str">
        <f>TEXT(Table1[[#This Row],[Date]],"mm")</f>
        <v>04</v>
      </c>
      <c r="C7553" s="6" t="str">
        <f>TEXT(Table1[[#This Row],[Date]],"yyyy")</f>
        <v>2023</v>
      </c>
      <c r="D7553" t="s">
        <v>31</v>
      </c>
      <c r="E7553" t="s">
        <v>13</v>
      </c>
      <c r="F7553" t="s">
        <v>15</v>
      </c>
      <c r="G7553" s="8">
        <v>91094</v>
      </c>
      <c r="H7553" s="8">
        <v>103734</v>
      </c>
      <c r="I7553" t="s">
        <v>11</v>
      </c>
      <c r="J7553" t="s">
        <v>7577</v>
      </c>
      <c r="K7553" s="8">
        <f>(Table1[[#This Row],[Actual Amount]]-Table1[[#This Row],[Budget Amount]])</f>
        <v>12640</v>
      </c>
      <c r="L7553" s="10">
        <f>(Table1[[#This Row],[Actual Amount]]-Table1[[#This Row],[Budget Amount]]) / Table1[[#This Row],[Budget Amount]]</f>
        <v>0.13875776670252707</v>
      </c>
    </row>
    <row r="7554" spans="1:12">
      <c r="A7554" s="6">
        <v>44226</v>
      </c>
      <c r="B7554" s="6" t="str">
        <f>TEXT(Table1[[#This Row],[Date]],"mm")</f>
        <v>01</v>
      </c>
      <c r="C7554" s="6" t="str">
        <f>TEXT(Table1[[#This Row],[Date]],"yyyy")</f>
        <v>2021</v>
      </c>
      <c r="D7554" t="s">
        <v>18</v>
      </c>
      <c r="E7554" t="s">
        <v>24</v>
      </c>
      <c r="F7554" t="s">
        <v>15</v>
      </c>
      <c r="G7554" s="8">
        <v>61628</v>
      </c>
      <c r="H7554" s="8">
        <v>16698</v>
      </c>
      <c r="I7554" t="s">
        <v>11</v>
      </c>
      <c r="J7554" t="s">
        <v>7578</v>
      </c>
      <c r="K7554" s="8">
        <f>(Table1[[#This Row],[Actual Amount]]-Table1[[#This Row],[Budget Amount]])</f>
        <v>-44930</v>
      </c>
      <c r="L7554" s="10">
        <f>(Table1[[#This Row],[Actual Amount]]-Table1[[#This Row],[Budget Amount]]) / Table1[[#This Row],[Budget Amount]]</f>
        <v>-0.72905172973323817</v>
      </c>
    </row>
    <row r="7555" spans="1:12">
      <c r="A7555" s="6">
        <v>44555</v>
      </c>
      <c r="B7555" s="6" t="str">
        <f>TEXT(Table1[[#This Row],[Date]],"mm")</f>
        <v>12</v>
      </c>
      <c r="C7555" s="6" t="str">
        <f>TEXT(Table1[[#This Row],[Date]],"yyyy")</f>
        <v>2021</v>
      </c>
      <c r="D7555" t="s">
        <v>31</v>
      </c>
      <c r="E7555" t="s">
        <v>9</v>
      </c>
      <c r="F7555" t="s">
        <v>29</v>
      </c>
      <c r="G7555" s="8">
        <v>74075</v>
      </c>
      <c r="H7555" s="8">
        <v>34190</v>
      </c>
      <c r="I7555" t="s">
        <v>11</v>
      </c>
      <c r="J7555" t="s">
        <v>7579</v>
      </c>
      <c r="K7555" s="8">
        <f>(Table1[[#This Row],[Actual Amount]]-Table1[[#This Row],[Budget Amount]])</f>
        <v>-39885</v>
      </c>
      <c r="L7555" s="10">
        <f>(Table1[[#This Row],[Actual Amount]]-Table1[[#This Row],[Budget Amount]]) / Table1[[#This Row],[Budget Amount]]</f>
        <v>-0.53844076949038133</v>
      </c>
    </row>
    <row r="7556" spans="1:12">
      <c r="A7556" s="6">
        <v>44282</v>
      </c>
      <c r="B7556" s="6" t="str">
        <f>TEXT(Table1[[#This Row],[Date]],"mm")</f>
        <v>03</v>
      </c>
      <c r="C7556" s="6" t="str">
        <f>TEXT(Table1[[#This Row],[Date]],"yyyy")</f>
        <v>2021</v>
      </c>
      <c r="D7556" t="s">
        <v>45</v>
      </c>
      <c r="E7556" t="s">
        <v>19</v>
      </c>
      <c r="F7556" t="s">
        <v>48</v>
      </c>
      <c r="G7556" s="8">
        <v>17120</v>
      </c>
      <c r="H7556" s="8">
        <v>132147</v>
      </c>
      <c r="I7556" t="s">
        <v>11</v>
      </c>
      <c r="J7556" t="s">
        <v>7580</v>
      </c>
      <c r="K7556" s="8">
        <f>(Table1[[#This Row],[Actual Amount]]-Table1[[#This Row],[Budget Amount]])</f>
        <v>115027</v>
      </c>
      <c r="L7556" s="10">
        <f>(Table1[[#This Row],[Actual Amount]]-Table1[[#This Row],[Budget Amount]]) / Table1[[#This Row],[Budget Amount]]</f>
        <v>6.7188668224299066</v>
      </c>
    </row>
    <row r="7557" spans="1:12">
      <c r="A7557" s="6">
        <v>44943</v>
      </c>
      <c r="B7557" s="6" t="str">
        <f>TEXT(Table1[[#This Row],[Date]],"mm")</f>
        <v>01</v>
      </c>
      <c r="C7557" s="6" t="str">
        <f>TEXT(Table1[[#This Row],[Date]],"yyyy")</f>
        <v>2023</v>
      </c>
      <c r="D7557" t="s">
        <v>31</v>
      </c>
      <c r="E7557" t="s">
        <v>9</v>
      </c>
      <c r="F7557" t="s">
        <v>48</v>
      </c>
      <c r="G7557" s="8">
        <v>41636</v>
      </c>
      <c r="H7557" s="8">
        <v>53885</v>
      </c>
      <c r="I7557" t="s">
        <v>16</v>
      </c>
      <c r="J7557" t="s">
        <v>7581</v>
      </c>
      <c r="K7557" s="8">
        <f>(Table1[[#This Row],[Actual Amount]]-Table1[[#This Row],[Budget Amount]])</f>
        <v>12249</v>
      </c>
      <c r="L7557" s="10">
        <f>(Table1[[#This Row],[Actual Amount]]-Table1[[#This Row],[Budget Amount]]) / Table1[[#This Row],[Budget Amount]]</f>
        <v>0.29419252569891441</v>
      </c>
    </row>
    <row r="7558" spans="1:12">
      <c r="A7558" s="6">
        <v>44509</v>
      </c>
      <c r="B7558" s="6" t="str">
        <f>TEXT(Table1[[#This Row],[Date]],"mm")</f>
        <v>11</v>
      </c>
      <c r="C7558" s="6" t="str">
        <f>TEXT(Table1[[#This Row],[Date]],"yyyy")</f>
        <v>2021</v>
      </c>
      <c r="D7558" t="s">
        <v>31</v>
      </c>
      <c r="E7558" t="s">
        <v>14</v>
      </c>
      <c r="F7558" t="s">
        <v>10</v>
      </c>
      <c r="G7558" s="8">
        <v>128698</v>
      </c>
      <c r="H7558" s="8">
        <v>8972</v>
      </c>
      <c r="I7558" t="s">
        <v>22</v>
      </c>
      <c r="J7558" t="s">
        <v>7582</v>
      </c>
      <c r="K7558" s="8">
        <f>(Table1[[#This Row],[Actual Amount]]-Table1[[#This Row],[Budget Amount]])</f>
        <v>-119726</v>
      </c>
      <c r="L7558" s="10">
        <f>(Table1[[#This Row],[Actual Amount]]-Table1[[#This Row],[Budget Amount]]) / Table1[[#This Row],[Budget Amount]]</f>
        <v>-0.9302864069371708</v>
      </c>
    </row>
    <row r="7559" spans="1:12">
      <c r="A7559" s="6">
        <v>44561</v>
      </c>
      <c r="B7559" s="6" t="str">
        <f>TEXT(Table1[[#This Row],[Date]],"mm")</f>
        <v>12</v>
      </c>
      <c r="C7559" s="6" t="str">
        <f>TEXT(Table1[[#This Row],[Date]],"yyyy")</f>
        <v>2021</v>
      </c>
      <c r="D7559" t="s">
        <v>45</v>
      </c>
      <c r="E7559" t="s">
        <v>9</v>
      </c>
      <c r="F7559" t="s">
        <v>48</v>
      </c>
      <c r="G7559" s="8">
        <v>28773</v>
      </c>
      <c r="H7559" s="8">
        <v>118711</v>
      </c>
      <c r="I7559" t="s">
        <v>16</v>
      </c>
      <c r="J7559" t="s">
        <v>7583</v>
      </c>
      <c r="K7559" s="8">
        <f>(Table1[[#This Row],[Actual Amount]]-Table1[[#This Row],[Budget Amount]])</f>
        <v>89938</v>
      </c>
      <c r="L7559" s="10">
        <f>(Table1[[#This Row],[Actual Amount]]-Table1[[#This Row],[Budget Amount]]) / Table1[[#This Row],[Budget Amount]]</f>
        <v>3.1257776387585583</v>
      </c>
    </row>
    <row r="7560" spans="1:12">
      <c r="A7560" s="6">
        <v>45101</v>
      </c>
      <c r="B7560" s="6" t="str">
        <f>TEXT(Table1[[#This Row],[Date]],"mm")</f>
        <v>06</v>
      </c>
      <c r="C7560" s="6" t="str">
        <f>TEXT(Table1[[#This Row],[Date]],"yyyy")</f>
        <v>2023</v>
      </c>
      <c r="D7560" t="s">
        <v>27</v>
      </c>
      <c r="E7560" t="s">
        <v>13</v>
      </c>
      <c r="F7560" t="s">
        <v>10</v>
      </c>
      <c r="G7560" s="8">
        <v>139497</v>
      </c>
      <c r="H7560" s="8">
        <v>86457</v>
      </c>
      <c r="I7560" t="s">
        <v>22</v>
      </c>
      <c r="J7560" t="s">
        <v>7584</v>
      </c>
      <c r="K7560" s="8">
        <f>(Table1[[#This Row],[Actual Amount]]-Table1[[#This Row],[Budget Amount]])</f>
        <v>-53040</v>
      </c>
      <c r="L7560" s="10">
        <f>(Table1[[#This Row],[Actual Amount]]-Table1[[#This Row],[Budget Amount]]) / Table1[[#This Row],[Budget Amount]]</f>
        <v>-0.38022323060710983</v>
      </c>
    </row>
    <row r="7561" spans="1:12">
      <c r="A7561" s="6">
        <v>44894</v>
      </c>
      <c r="B7561" s="6" t="str">
        <f>TEXT(Table1[[#This Row],[Date]],"mm")</f>
        <v>11</v>
      </c>
      <c r="C7561" s="6" t="str">
        <f>TEXT(Table1[[#This Row],[Date]],"yyyy")</f>
        <v>2022</v>
      </c>
      <c r="D7561" t="s">
        <v>45</v>
      </c>
      <c r="E7561" t="s">
        <v>33</v>
      </c>
      <c r="F7561" t="s">
        <v>20</v>
      </c>
      <c r="G7561" s="8">
        <v>114844</v>
      </c>
      <c r="H7561" s="8">
        <v>106515</v>
      </c>
      <c r="I7561" t="s">
        <v>22</v>
      </c>
      <c r="J7561" t="s">
        <v>7585</v>
      </c>
      <c r="K7561" s="8">
        <f>(Table1[[#This Row],[Actual Amount]]-Table1[[#This Row],[Budget Amount]])</f>
        <v>-8329</v>
      </c>
      <c r="L7561" s="10">
        <f>(Table1[[#This Row],[Actual Amount]]-Table1[[#This Row],[Budget Amount]]) / Table1[[#This Row],[Budget Amount]]</f>
        <v>-7.2524467973947265E-2</v>
      </c>
    </row>
    <row r="7562" spans="1:12">
      <c r="A7562" s="6">
        <v>44327</v>
      </c>
      <c r="B7562" s="6" t="str">
        <f>TEXT(Table1[[#This Row],[Date]],"mm")</f>
        <v>05</v>
      </c>
      <c r="C7562" s="6" t="str">
        <f>TEXT(Table1[[#This Row],[Date]],"yyyy")</f>
        <v>2021</v>
      </c>
      <c r="D7562" t="s">
        <v>8</v>
      </c>
      <c r="E7562" t="s">
        <v>14</v>
      </c>
      <c r="F7562" t="s">
        <v>15</v>
      </c>
      <c r="G7562" s="8">
        <v>95993</v>
      </c>
      <c r="H7562" s="8">
        <v>157787</v>
      </c>
      <c r="I7562" t="s">
        <v>16</v>
      </c>
      <c r="J7562" t="s">
        <v>7586</v>
      </c>
      <c r="K7562" s="8">
        <f>(Table1[[#This Row],[Actual Amount]]-Table1[[#This Row],[Budget Amount]])</f>
        <v>61794</v>
      </c>
      <c r="L7562" s="10">
        <f>(Table1[[#This Row],[Actual Amount]]-Table1[[#This Row],[Budget Amount]]) / Table1[[#This Row],[Budget Amount]]</f>
        <v>0.64373443896950822</v>
      </c>
    </row>
    <row r="7563" spans="1:12">
      <c r="A7563" s="6">
        <v>44999</v>
      </c>
      <c r="B7563" s="6" t="str">
        <f>TEXT(Table1[[#This Row],[Date]],"mm")</f>
        <v>03</v>
      </c>
      <c r="C7563" s="6" t="str">
        <f>TEXT(Table1[[#This Row],[Date]],"yyyy")</f>
        <v>2023</v>
      </c>
      <c r="D7563" t="s">
        <v>31</v>
      </c>
      <c r="E7563" t="s">
        <v>33</v>
      </c>
      <c r="F7563" t="s">
        <v>29</v>
      </c>
      <c r="G7563" s="8">
        <v>72508</v>
      </c>
      <c r="H7563" s="8">
        <v>40006</v>
      </c>
      <c r="I7563" t="s">
        <v>16</v>
      </c>
      <c r="J7563" t="s">
        <v>7587</v>
      </c>
      <c r="K7563" s="8">
        <f>(Table1[[#This Row],[Actual Amount]]-Table1[[#This Row],[Budget Amount]])</f>
        <v>-32502</v>
      </c>
      <c r="L7563" s="10">
        <f>(Table1[[#This Row],[Actual Amount]]-Table1[[#This Row],[Budget Amount]]) / Table1[[#This Row],[Budget Amount]]</f>
        <v>-0.44825398576708775</v>
      </c>
    </row>
    <row r="7564" spans="1:12">
      <c r="A7564" s="6">
        <v>44985</v>
      </c>
      <c r="B7564" s="6" t="str">
        <f>TEXT(Table1[[#This Row],[Date]],"mm")</f>
        <v>02</v>
      </c>
      <c r="C7564" s="6" t="str">
        <f>TEXT(Table1[[#This Row],[Date]],"yyyy")</f>
        <v>2023</v>
      </c>
      <c r="D7564" t="s">
        <v>31</v>
      </c>
      <c r="E7564" t="s">
        <v>13</v>
      </c>
      <c r="F7564" t="s">
        <v>10</v>
      </c>
      <c r="G7564" s="8">
        <v>103526</v>
      </c>
      <c r="H7564" s="8">
        <v>63572</v>
      </c>
      <c r="I7564" t="s">
        <v>11</v>
      </c>
      <c r="J7564" t="s">
        <v>7588</v>
      </c>
      <c r="K7564" s="8">
        <f>(Table1[[#This Row],[Actual Amount]]-Table1[[#This Row],[Budget Amount]])</f>
        <v>-39954</v>
      </c>
      <c r="L7564" s="10">
        <f>(Table1[[#This Row],[Actual Amount]]-Table1[[#This Row],[Budget Amount]]) / Table1[[#This Row],[Budget Amount]]</f>
        <v>-0.38593203639665397</v>
      </c>
    </row>
    <row r="7565" spans="1:12">
      <c r="A7565" s="6">
        <v>44547</v>
      </c>
      <c r="B7565" s="6" t="str">
        <f>TEXT(Table1[[#This Row],[Date]],"mm")</f>
        <v>12</v>
      </c>
      <c r="C7565" s="6" t="str">
        <f>TEXT(Table1[[#This Row],[Date]],"yyyy")</f>
        <v>2021</v>
      </c>
      <c r="D7565" t="s">
        <v>27</v>
      </c>
      <c r="E7565" t="s">
        <v>33</v>
      </c>
      <c r="F7565" t="s">
        <v>29</v>
      </c>
      <c r="G7565" s="8">
        <v>31213</v>
      </c>
      <c r="H7565" s="8">
        <v>99176</v>
      </c>
      <c r="I7565" t="s">
        <v>22</v>
      </c>
      <c r="J7565" t="s">
        <v>7589</v>
      </c>
      <c r="K7565" s="8">
        <f>(Table1[[#This Row],[Actual Amount]]-Table1[[#This Row],[Budget Amount]])</f>
        <v>67963</v>
      </c>
      <c r="L7565" s="10">
        <f>(Table1[[#This Row],[Actual Amount]]-Table1[[#This Row],[Budget Amount]]) / Table1[[#This Row],[Budget Amount]]</f>
        <v>2.1773940345368916</v>
      </c>
    </row>
    <row r="7566" spans="1:12">
      <c r="A7566" s="6">
        <v>44376</v>
      </c>
      <c r="B7566" s="6" t="str">
        <f>TEXT(Table1[[#This Row],[Date]],"mm")</f>
        <v>06</v>
      </c>
      <c r="C7566" s="6" t="str">
        <f>TEXT(Table1[[#This Row],[Date]],"yyyy")</f>
        <v>2021</v>
      </c>
      <c r="D7566" t="s">
        <v>18</v>
      </c>
      <c r="E7566" t="s">
        <v>9</v>
      </c>
      <c r="F7566" t="s">
        <v>29</v>
      </c>
      <c r="G7566" s="8">
        <v>116358</v>
      </c>
      <c r="H7566" s="8">
        <v>25830</v>
      </c>
      <c r="I7566" t="s">
        <v>22</v>
      </c>
      <c r="J7566" t="s">
        <v>7590</v>
      </c>
      <c r="K7566" s="8">
        <f>(Table1[[#This Row],[Actual Amount]]-Table1[[#This Row],[Budget Amount]])</f>
        <v>-90528</v>
      </c>
      <c r="L7566" s="10">
        <f>(Table1[[#This Row],[Actual Amount]]-Table1[[#This Row],[Budget Amount]]) / Table1[[#This Row],[Budget Amount]]</f>
        <v>-0.77801268498942922</v>
      </c>
    </row>
    <row r="7567" spans="1:12">
      <c r="A7567" s="6">
        <v>44970</v>
      </c>
      <c r="B7567" s="6" t="str">
        <f>TEXT(Table1[[#This Row],[Date]],"mm")</f>
        <v>02</v>
      </c>
      <c r="C7567" s="6" t="str">
        <f>TEXT(Table1[[#This Row],[Date]],"yyyy")</f>
        <v>2023</v>
      </c>
      <c r="D7567" t="s">
        <v>45</v>
      </c>
      <c r="E7567" t="s">
        <v>33</v>
      </c>
      <c r="F7567" t="s">
        <v>15</v>
      </c>
      <c r="G7567" s="8">
        <v>39712</v>
      </c>
      <c r="H7567" s="8">
        <v>125704</v>
      </c>
      <c r="I7567" t="s">
        <v>25</v>
      </c>
      <c r="J7567" t="s">
        <v>7591</v>
      </c>
      <c r="K7567" s="8">
        <f>(Table1[[#This Row],[Actual Amount]]-Table1[[#This Row],[Budget Amount]])</f>
        <v>85992</v>
      </c>
      <c r="L7567" s="10">
        <f>(Table1[[#This Row],[Actual Amount]]-Table1[[#This Row],[Budget Amount]]) / Table1[[#This Row],[Budget Amount]]</f>
        <v>2.1653908138597906</v>
      </c>
    </row>
    <row r="7568" spans="1:12">
      <c r="A7568" s="6">
        <v>44706</v>
      </c>
      <c r="B7568" s="6" t="str">
        <f>TEXT(Table1[[#This Row],[Date]],"mm")</f>
        <v>05</v>
      </c>
      <c r="C7568" s="6" t="str">
        <f>TEXT(Table1[[#This Row],[Date]],"yyyy")</f>
        <v>2022</v>
      </c>
      <c r="D7568" t="s">
        <v>18</v>
      </c>
      <c r="E7568" t="s">
        <v>24</v>
      </c>
      <c r="F7568" t="s">
        <v>20</v>
      </c>
      <c r="G7568" s="8">
        <v>67534</v>
      </c>
      <c r="H7568" s="8">
        <v>72030</v>
      </c>
      <c r="I7568" t="s">
        <v>22</v>
      </c>
      <c r="J7568" t="s">
        <v>7592</v>
      </c>
      <c r="K7568" s="8">
        <f>(Table1[[#This Row],[Actual Amount]]-Table1[[#This Row],[Budget Amount]])</f>
        <v>4496</v>
      </c>
      <c r="L7568" s="10">
        <f>(Table1[[#This Row],[Actual Amount]]-Table1[[#This Row],[Budget Amount]]) / Table1[[#This Row],[Budget Amount]]</f>
        <v>6.657387390055379E-2</v>
      </c>
    </row>
    <row r="7569" spans="1:12">
      <c r="A7569" s="6">
        <v>44561</v>
      </c>
      <c r="B7569" s="6" t="str">
        <f>TEXT(Table1[[#This Row],[Date]],"mm")</f>
        <v>12</v>
      </c>
      <c r="C7569" s="6" t="str">
        <f>TEXT(Table1[[#This Row],[Date]],"yyyy")</f>
        <v>2021</v>
      </c>
      <c r="D7569" t="s">
        <v>8</v>
      </c>
      <c r="E7569" t="s">
        <v>13</v>
      </c>
      <c r="F7569" t="s">
        <v>20</v>
      </c>
      <c r="G7569" s="8">
        <v>65070</v>
      </c>
      <c r="H7569" s="8">
        <v>75369</v>
      </c>
      <c r="I7569" t="s">
        <v>11</v>
      </c>
      <c r="J7569" t="s">
        <v>7593</v>
      </c>
      <c r="K7569" s="8">
        <f>(Table1[[#This Row],[Actual Amount]]-Table1[[#This Row],[Budget Amount]])</f>
        <v>10299</v>
      </c>
      <c r="L7569" s="10">
        <f>(Table1[[#This Row],[Actual Amount]]-Table1[[#This Row],[Budget Amount]]) / Table1[[#This Row],[Budget Amount]]</f>
        <v>0.15827570308898109</v>
      </c>
    </row>
    <row r="7570" spans="1:12">
      <c r="A7570" s="6">
        <v>45177</v>
      </c>
      <c r="B7570" s="6" t="str">
        <f>TEXT(Table1[[#This Row],[Date]],"mm")</f>
        <v>09</v>
      </c>
      <c r="C7570" s="6" t="str">
        <f>TEXT(Table1[[#This Row],[Date]],"yyyy")</f>
        <v>2023</v>
      </c>
      <c r="D7570" t="s">
        <v>45</v>
      </c>
      <c r="E7570" t="s">
        <v>24</v>
      </c>
      <c r="F7570" t="s">
        <v>48</v>
      </c>
      <c r="G7570" s="8">
        <v>30151</v>
      </c>
      <c r="H7570" s="8">
        <v>88332</v>
      </c>
      <c r="I7570" t="s">
        <v>22</v>
      </c>
      <c r="J7570" t="s">
        <v>7594</v>
      </c>
      <c r="K7570" s="8">
        <f>(Table1[[#This Row],[Actual Amount]]-Table1[[#This Row],[Budget Amount]])</f>
        <v>58181</v>
      </c>
      <c r="L7570" s="10">
        <f>(Table1[[#This Row],[Actual Amount]]-Table1[[#This Row],[Budget Amount]]) / Table1[[#This Row],[Budget Amount]]</f>
        <v>1.929654074491725</v>
      </c>
    </row>
    <row r="7571" spans="1:12">
      <c r="A7571" s="6">
        <v>44549</v>
      </c>
      <c r="B7571" s="6" t="str">
        <f>TEXT(Table1[[#This Row],[Date]],"mm")</f>
        <v>12</v>
      </c>
      <c r="C7571" s="6" t="str">
        <f>TEXT(Table1[[#This Row],[Date]],"yyyy")</f>
        <v>2021</v>
      </c>
      <c r="D7571" t="s">
        <v>8</v>
      </c>
      <c r="E7571" t="s">
        <v>33</v>
      </c>
      <c r="F7571" t="s">
        <v>20</v>
      </c>
      <c r="G7571" s="8">
        <v>93025</v>
      </c>
      <c r="H7571" s="8">
        <v>161205</v>
      </c>
      <c r="I7571" t="s">
        <v>25</v>
      </c>
      <c r="J7571" t="s">
        <v>7595</v>
      </c>
      <c r="K7571" s="8">
        <f>(Table1[[#This Row],[Actual Amount]]-Table1[[#This Row],[Budget Amount]])</f>
        <v>68180</v>
      </c>
      <c r="L7571" s="10">
        <f>(Table1[[#This Row],[Actual Amount]]-Table1[[#This Row],[Budget Amount]]) / Table1[[#This Row],[Budget Amount]]</f>
        <v>0.73292125772641759</v>
      </c>
    </row>
    <row r="7572" spans="1:12">
      <c r="A7572" s="6">
        <v>44996</v>
      </c>
      <c r="B7572" s="6" t="str">
        <f>TEXT(Table1[[#This Row],[Date]],"mm")</f>
        <v>03</v>
      </c>
      <c r="C7572" s="6" t="str">
        <f>TEXT(Table1[[#This Row],[Date]],"yyyy")</f>
        <v>2023</v>
      </c>
      <c r="D7572" t="s">
        <v>8</v>
      </c>
      <c r="E7572" t="s">
        <v>24</v>
      </c>
      <c r="F7572" t="s">
        <v>15</v>
      </c>
      <c r="G7572" s="8">
        <v>78391</v>
      </c>
      <c r="H7572" s="8">
        <v>10407</v>
      </c>
      <c r="I7572" t="s">
        <v>25</v>
      </c>
      <c r="J7572" t="s">
        <v>7596</v>
      </c>
      <c r="K7572" s="8">
        <f>(Table1[[#This Row],[Actual Amount]]-Table1[[#This Row],[Budget Amount]])</f>
        <v>-67984</v>
      </c>
      <c r="L7572" s="10">
        <f>(Table1[[#This Row],[Actual Amount]]-Table1[[#This Row],[Budget Amount]]) / Table1[[#This Row],[Budget Amount]]</f>
        <v>-0.86724241303210825</v>
      </c>
    </row>
    <row r="7573" spans="1:12">
      <c r="A7573" s="6">
        <v>44608</v>
      </c>
      <c r="B7573" s="6" t="str">
        <f>TEXT(Table1[[#This Row],[Date]],"mm")</f>
        <v>02</v>
      </c>
      <c r="C7573" s="6" t="str">
        <f>TEXT(Table1[[#This Row],[Date]],"yyyy")</f>
        <v>2022</v>
      </c>
      <c r="D7573" t="s">
        <v>8</v>
      </c>
      <c r="E7573" t="s">
        <v>14</v>
      </c>
      <c r="F7573" t="s">
        <v>29</v>
      </c>
      <c r="G7573" s="8">
        <v>94079</v>
      </c>
      <c r="H7573" s="8">
        <v>11305</v>
      </c>
      <c r="I7573" t="s">
        <v>22</v>
      </c>
      <c r="J7573" t="s">
        <v>7597</v>
      </c>
      <c r="K7573" s="8">
        <f>(Table1[[#This Row],[Actual Amount]]-Table1[[#This Row],[Budget Amount]])</f>
        <v>-82774</v>
      </c>
      <c r="L7573" s="10">
        <f>(Table1[[#This Row],[Actual Amount]]-Table1[[#This Row],[Budget Amount]]) / Table1[[#This Row],[Budget Amount]]</f>
        <v>-0.87983503226012183</v>
      </c>
    </row>
    <row r="7574" spans="1:12">
      <c r="A7574" s="6">
        <v>44931</v>
      </c>
      <c r="B7574" s="6" t="str">
        <f>TEXT(Table1[[#This Row],[Date]],"mm")</f>
        <v>01</v>
      </c>
      <c r="C7574" s="6" t="str">
        <f>TEXT(Table1[[#This Row],[Date]],"yyyy")</f>
        <v>2023</v>
      </c>
      <c r="D7574" t="s">
        <v>13</v>
      </c>
      <c r="E7574" t="s">
        <v>33</v>
      </c>
      <c r="F7574" t="s">
        <v>10</v>
      </c>
      <c r="G7574" s="8">
        <v>56998</v>
      </c>
      <c r="H7574" s="8">
        <v>39653</v>
      </c>
      <c r="I7574" t="s">
        <v>11</v>
      </c>
      <c r="J7574" t="s">
        <v>7598</v>
      </c>
      <c r="K7574" s="8">
        <f>(Table1[[#This Row],[Actual Amount]]-Table1[[#This Row],[Budget Amount]])</f>
        <v>-17345</v>
      </c>
      <c r="L7574" s="10">
        <f>(Table1[[#This Row],[Actual Amount]]-Table1[[#This Row],[Budget Amount]]) / Table1[[#This Row],[Budget Amount]]</f>
        <v>-0.30430892312010949</v>
      </c>
    </row>
    <row r="7575" spans="1:12">
      <c r="A7575" s="6">
        <v>45177</v>
      </c>
      <c r="B7575" s="6" t="str">
        <f>TEXT(Table1[[#This Row],[Date]],"mm")</f>
        <v>09</v>
      </c>
      <c r="C7575" s="6" t="str">
        <f>TEXT(Table1[[#This Row],[Date]],"yyyy")</f>
        <v>2023</v>
      </c>
      <c r="D7575" t="s">
        <v>45</v>
      </c>
      <c r="E7575" t="s">
        <v>19</v>
      </c>
      <c r="F7575" t="s">
        <v>10</v>
      </c>
      <c r="G7575" s="8">
        <v>30530</v>
      </c>
      <c r="H7575" s="8">
        <v>32449</v>
      </c>
      <c r="I7575" t="s">
        <v>25</v>
      </c>
      <c r="J7575" t="s">
        <v>7599</v>
      </c>
      <c r="K7575" s="8">
        <f>(Table1[[#This Row],[Actual Amount]]-Table1[[#This Row],[Budget Amount]])</f>
        <v>1919</v>
      </c>
      <c r="L7575" s="10">
        <f>(Table1[[#This Row],[Actual Amount]]-Table1[[#This Row],[Budget Amount]]) / Table1[[#This Row],[Budget Amount]]</f>
        <v>6.2856207009498857E-2</v>
      </c>
    </row>
    <row r="7576" spans="1:12">
      <c r="A7576" s="6">
        <v>44314</v>
      </c>
      <c r="B7576" s="6" t="str">
        <f>TEXT(Table1[[#This Row],[Date]],"mm")</f>
        <v>04</v>
      </c>
      <c r="C7576" s="6" t="str">
        <f>TEXT(Table1[[#This Row],[Date]],"yyyy")</f>
        <v>2021</v>
      </c>
      <c r="D7576" t="s">
        <v>45</v>
      </c>
      <c r="E7576" t="s">
        <v>24</v>
      </c>
      <c r="F7576" t="s">
        <v>20</v>
      </c>
      <c r="G7576" s="8">
        <v>112095</v>
      </c>
      <c r="H7576" s="8">
        <v>157709</v>
      </c>
      <c r="I7576" t="s">
        <v>25</v>
      </c>
      <c r="J7576" t="s">
        <v>7600</v>
      </c>
      <c r="K7576" s="8">
        <f>(Table1[[#This Row],[Actual Amount]]-Table1[[#This Row],[Budget Amount]])</f>
        <v>45614</v>
      </c>
      <c r="L7576" s="10">
        <f>(Table1[[#This Row],[Actual Amount]]-Table1[[#This Row],[Budget Amount]]) / Table1[[#This Row],[Budget Amount]]</f>
        <v>0.40692269949596327</v>
      </c>
    </row>
    <row r="7577" spans="1:12">
      <c r="A7577" s="6">
        <v>44678</v>
      </c>
      <c r="B7577" s="6" t="str">
        <f>TEXT(Table1[[#This Row],[Date]],"mm")</f>
        <v>04</v>
      </c>
      <c r="C7577" s="6" t="str">
        <f>TEXT(Table1[[#This Row],[Date]],"yyyy")</f>
        <v>2022</v>
      </c>
      <c r="D7577" t="s">
        <v>13</v>
      </c>
      <c r="E7577" t="s">
        <v>9</v>
      </c>
      <c r="F7577" t="s">
        <v>48</v>
      </c>
      <c r="G7577" s="8">
        <v>52760</v>
      </c>
      <c r="H7577" s="8">
        <v>85725</v>
      </c>
      <c r="I7577" t="s">
        <v>25</v>
      </c>
      <c r="J7577" t="s">
        <v>7601</v>
      </c>
      <c r="K7577" s="8">
        <f>(Table1[[#This Row],[Actual Amount]]-Table1[[#This Row],[Budget Amount]])</f>
        <v>32965</v>
      </c>
      <c r="L7577" s="10">
        <f>(Table1[[#This Row],[Actual Amount]]-Table1[[#This Row],[Budget Amount]]) / Table1[[#This Row],[Budget Amount]]</f>
        <v>0.62481046247156935</v>
      </c>
    </row>
    <row r="7578" spans="1:12">
      <c r="A7578" s="6">
        <v>44388</v>
      </c>
      <c r="B7578" s="6" t="str">
        <f>TEXT(Table1[[#This Row],[Date]],"mm")</f>
        <v>07</v>
      </c>
      <c r="C7578" s="6" t="str">
        <f>TEXT(Table1[[#This Row],[Date]],"yyyy")</f>
        <v>2021</v>
      </c>
      <c r="D7578" t="s">
        <v>27</v>
      </c>
      <c r="E7578" t="s">
        <v>33</v>
      </c>
      <c r="F7578" t="s">
        <v>10</v>
      </c>
      <c r="G7578" s="8">
        <v>30515</v>
      </c>
      <c r="H7578" s="8">
        <v>99047</v>
      </c>
      <c r="I7578" t="s">
        <v>16</v>
      </c>
      <c r="J7578" t="s">
        <v>7602</v>
      </c>
      <c r="K7578" s="8">
        <f>(Table1[[#This Row],[Actual Amount]]-Table1[[#This Row],[Budget Amount]])</f>
        <v>68532</v>
      </c>
      <c r="L7578" s="10">
        <f>(Table1[[#This Row],[Actual Amount]]-Table1[[#This Row],[Budget Amount]]) / Table1[[#This Row],[Budget Amount]]</f>
        <v>2.2458463050958546</v>
      </c>
    </row>
    <row r="7579" spans="1:12">
      <c r="A7579" s="6">
        <v>44787</v>
      </c>
      <c r="B7579" s="6" t="str">
        <f>TEXT(Table1[[#This Row],[Date]],"mm")</f>
        <v>08</v>
      </c>
      <c r="C7579" s="6" t="str">
        <f>TEXT(Table1[[#This Row],[Date]],"yyyy")</f>
        <v>2022</v>
      </c>
      <c r="D7579" t="s">
        <v>13</v>
      </c>
      <c r="E7579" t="s">
        <v>19</v>
      </c>
      <c r="F7579" t="s">
        <v>48</v>
      </c>
      <c r="G7579" s="8">
        <v>10622</v>
      </c>
      <c r="H7579" s="8">
        <v>25506</v>
      </c>
      <c r="I7579" t="s">
        <v>11</v>
      </c>
      <c r="J7579" t="s">
        <v>7603</v>
      </c>
      <c r="K7579" s="8">
        <f>(Table1[[#This Row],[Actual Amount]]-Table1[[#This Row],[Budget Amount]])</f>
        <v>14884</v>
      </c>
      <c r="L7579" s="10">
        <f>(Table1[[#This Row],[Actual Amount]]-Table1[[#This Row],[Budget Amount]]) / Table1[[#This Row],[Budget Amount]]</f>
        <v>1.4012427038222557</v>
      </c>
    </row>
    <row r="7580" spans="1:12">
      <c r="A7580" s="6">
        <v>44786</v>
      </c>
      <c r="B7580" s="6" t="str">
        <f>TEXT(Table1[[#This Row],[Date]],"mm")</f>
        <v>08</v>
      </c>
      <c r="C7580" s="6" t="str">
        <f>TEXT(Table1[[#This Row],[Date]],"yyyy")</f>
        <v>2022</v>
      </c>
      <c r="D7580" t="s">
        <v>31</v>
      </c>
      <c r="E7580" t="s">
        <v>14</v>
      </c>
      <c r="F7580" t="s">
        <v>10</v>
      </c>
      <c r="G7580" s="8">
        <v>139706</v>
      </c>
      <c r="H7580" s="8">
        <v>156965</v>
      </c>
      <c r="I7580" t="s">
        <v>11</v>
      </c>
      <c r="J7580" t="s">
        <v>7604</v>
      </c>
      <c r="K7580" s="8">
        <f>(Table1[[#This Row],[Actual Amount]]-Table1[[#This Row],[Budget Amount]])</f>
        <v>17259</v>
      </c>
      <c r="L7580" s="10">
        <f>(Table1[[#This Row],[Actual Amount]]-Table1[[#This Row],[Budget Amount]]) / Table1[[#This Row],[Budget Amount]]</f>
        <v>0.12353800123115685</v>
      </c>
    </row>
    <row r="7581" spans="1:12">
      <c r="A7581" s="6">
        <v>44855</v>
      </c>
      <c r="B7581" s="6" t="str">
        <f>TEXT(Table1[[#This Row],[Date]],"mm")</f>
        <v>10</v>
      </c>
      <c r="C7581" s="6" t="str">
        <f>TEXT(Table1[[#This Row],[Date]],"yyyy")</f>
        <v>2022</v>
      </c>
      <c r="D7581" t="s">
        <v>18</v>
      </c>
      <c r="E7581" t="s">
        <v>9</v>
      </c>
      <c r="F7581" t="s">
        <v>48</v>
      </c>
      <c r="G7581" s="8">
        <v>17245</v>
      </c>
      <c r="H7581" s="8">
        <v>131590</v>
      </c>
      <c r="I7581" t="s">
        <v>16</v>
      </c>
      <c r="J7581" t="s">
        <v>7605</v>
      </c>
      <c r="K7581" s="8">
        <f>(Table1[[#This Row],[Actual Amount]]-Table1[[#This Row],[Budget Amount]])</f>
        <v>114345</v>
      </c>
      <c r="L7581" s="10">
        <f>(Table1[[#This Row],[Actual Amount]]-Table1[[#This Row],[Budget Amount]]) / Table1[[#This Row],[Budget Amount]]</f>
        <v>6.6306175703102346</v>
      </c>
    </row>
    <row r="7582" spans="1:12">
      <c r="A7582" s="6">
        <v>44303</v>
      </c>
      <c r="B7582" s="6" t="str">
        <f>TEXT(Table1[[#This Row],[Date]],"mm")</f>
        <v>04</v>
      </c>
      <c r="C7582" s="6" t="str">
        <f>TEXT(Table1[[#This Row],[Date]],"yyyy")</f>
        <v>2021</v>
      </c>
      <c r="D7582" t="s">
        <v>18</v>
      </c>
      <c r="E7582" t="s">
        <v>33</v>
      </c>
      <c r="F7582" t="s">
        <v>48</v>
      </c>
      <c r="G7582" s="8">
        <v>97579</v>
      </c>
      <c r="H7582" s="8">
        <v>41761</v>
      </c>
      <c r="I7582" t="s">
        <v>22</v>
      </c>
      <c r="J7582" t="s">
        <v>7606</v>
      </c>
      <c r="K7582" s="8">
        <f>(Table1[[#This Row],[Actual Amount]]-Table1[[#This Row],[Budget Amount]])</f>
        <v>-55818</v>
      </c>
      <c r="L7582" s="10">
        <f>(Table1[[#This Row],[Actual Amount]]-Table1[[#This Row],[Budget Amount]]) / Table1[[#This Row],[Budget Amount]]</f>
        <v>-0.57202881767593439</v>
      </c>
    </row>
    <row r="7583" spans="1:12">
      <c r="A7583" s="6">
        <v>44578</v>
      </c>
      <c r="B7583" s="6" t="str">
        <f>TEXT(Table1[[#This Row],[Date]],"mm")</f>
        <v>01</v>
      </c>
      <c r="C7583" s="6" t="str">
        <f>TEXT(Table1[[#This Row],[Date]],"yyyy")</f>
        <v>2022</v>
      </c>
      <c r="D7583" t="s">
        <v>8</v>
      </c>
      <c r="E7583" t="s">
        <v>9</v>
      </c>
      <c r="F7583" t="s">
        <v>29</v>
      </c>
      <c r="G7583" s="8">
        <v>90831</v>
      </c>
      <c r="H7583" s="8">
        <v>119971</v>
      </c>
      <c r="I7583" t="s">
        <v>25</v>
      </c>
      <c r="J7583" t="s">
        <v>7607</v>
      </c>
      <c r="K7583" s="8">
        <f>(Table1[[#This Row],[Actual Amount]]-Table1[[#This Row],[Budget Amount]])</f>
        <v>29140</v>
      </c>
      <c r="L7583" s="10">
        <f>(Table1[[#This Row],[Actual Amount]]-Table1[[#This Row],[Budget Amount]]) / Table1[[#This Row],[Budget Amount]]</f>
        <v>0.32081558058372139</v>
      </c>
    </row>
    <row r="7584" spans="1:12">
      <c r="A7584" s="6">
        <v>44979</v>
      </c>
      <c r="B7584" s="6" t="str">
        <f>TEXT(Table1[[#This Row],[Date]],"mm")</f>
        <v>02</v>
      </c>
      <c r="C7584" s="6" t="str">
        <f>TEXT(Table1[[#This Row],[Date]],"yyyy")</f>
        <v>2023</v>
      </c>
      <c r="D7584" t="s">
        <v>45</v>
      </c>
      <c r="E7584" t="s">
        <v>33</v>
      </c>
      <c r="F7584" t="s">
        <v>15</v>
      </c>
      <c r="G7584" s="8">
        <v>73532</v>
      </c>
      <c r="H7584" s="8">
        <v>132520</v>
      </c>
      <c r="I7584" t="s">
        <v>25</v>
      </c>
      <c r="J7584" t="s">
        <v>7608</v>
      </c>
      <c r="K7584" s="8">
        <f>(Table1[[#This Row],[Actual Amount]]-Table1[[#This Row],[Budget Amount]])</f>
        <v>58988</v>
      </c>
      <c r="L7584" s="10">
        <f>(Table1[[#This Row],[Actual Amount]]-Table1[[#This Row],[Budget Amount]]) / Table1[[#This Row],[Budget Amount]]</f>
        <v>0.80220856225860848</v>
      </c>
    </row>
    <row r="7585" spans="1:12">
      <c r="A7585" s="6">
        <v>44586</v>
      </c>
      <c r="B7585" s="6" t="str">
        <f>TEXT(Table1[[#This Row],[Date]],"mm")</f>
        <v>01</v>
      </c>
      <c r="C7585" s="6" t="str">
        <f>TEXT(Table1[[#This Row],[Date]],"yyyy")</f>
        <v>2022</v>
      </c>
      <c r="D7585" t="s">
        <v>45</v>
      </c>
      <c r="E7585" t="s">
        <v>33</v>
      </c>
      <c r="F7585" t="s">
        <v>10</v>
      </c>
      <c r="G7585" s="8">
        <v>113272</v>
      </c>
      <c r="H7585" s="8">
        <v>137967</v>
      </c>
      <c r="I7585" t="s">
        <v>16</v>
      </c>
      <c r="J7585" t="s">
        <v>7609</v>
      </c>
      <c r="K7585" s="8">
        <f>(Table1[[#This Row],[Actual Amount]]-Table1[[#This Row],[Budget Amount]])</f>
        <v>24695</v>
      </c>
      <c r="L7585" s="10">
        <f>(Table1[[#This Row],[Actual Amount]]-Table1[[#This Row],[Budget Amount]]) / Table1[[#This Row],[Budget Amount]]</f>
        <v>0.21801504343527084</v>
      </c>
    </row>
    <row r="7586" spans="1:12">
      <c r="A7586" s="6">
        <v>44440</v>
      </c>
      <c r="B7586" s="6" t="str">
        <f>TEXT(Table1[[#This Row],[Date]],"mm")</f>
        <v>09</v>
      </c>
      <c r="C7586" s="6" t="str">
        <f>TEXT(Table1[[#This Row],[Date]],"yyyy")</f>
        <v>2021</v>
      </c>
      <c r="D7586" t="s">
        <v>8</v>
      </c>
      <c r="E7586" t="s">
        <v>13</v>
      </c>
      <c r="F7586" t="s">
        <v>20</v>
      </c>
      <c r="G7586" s="8">
        <v>48191</v>
      </c>
      <c r="H7586" s="8">
        <v>162185</v>
      </c>
      <c r="I7586" t="s">
        <v>22</v>
      </c>
      <c r="J7586" t="s">
        <v>7610</v>
      </c>
      <c r="K7586" s="8">
        <f>(Table1[[#This Row],[Actual Amount]]-Table1[[#This Row],[Budget Amount]])</f>
        <v>113994</v>
      </c>
      <c r="L7586" s="10">
        <f>(Table1[[#This Row],[Actual Amount]]-Table1[[#This Row],[Budget Amount]]) / Table1[[#This Row],[Budget Amount]]</f>
        <v>2.3654624307443299</v>
      </c>
    </row>
    <row r="7587" spans="1:12">
      <c r="A7587" s="6">
        <v>44781</v>
      </c>
      <c r="B7587" s="6" t="str">
        <f>TEXT(Table1[[#This Row],[Date]],"mm")</f>
        <v>08</v>
      </c>
      <c r="C7587" s="6" t="str">
        <f>TEXT(Table1[[#This Row],[Date]],"yyyy")</f>
        <v>2022</v>
      </c>
      <c r="D7587" t="s">
        <v>31</v>
      </c>
      <c r="E7587" t="s">
        <v>24</v>
      </c>
      <c r="F7587" t="s">
        <v>15</v>
      </c>
      <c r="G7587" s="8">
        <v>76951</v>
      </c>
      <c r="H7587" s="8">
        <v>84089</v>
      </c>
      <c r="I7587" t="s">
        <v>11</v>
      </c>
      <c r="J7587" t="s">
        <v>7611</v>
      </c>
      <c r="K7587" s="8">
        <f>(Table1[[#This Row],[Actual Amount]]-Table1[[#This Row],[Budget Amount]])</f>
        <v>7138</v>
      </c>
      <c r="L7587" s="10">
        <f>(Table1[[#This Row],[Actual Amount]]-Table1[[#This Row],[Budget Amount]]) / Table1[[#This Row],[Budget Amount]]</f>
        <v>9.2760328000935657E-2</v>
      </c>
    </row>
    <row r="7588" spans="1:12">
      <c r="A7588" s="6">
        <v>45065</v>
      </c>
      <c r="B7588" s="6" t="str">
        <f>TEXT(Table1[[#This Row],[Date]],"mm")</f>
        <v>05</v>
      </c>
      <c r="C7588" s="6" t="str">
        <f>TEXT(Table1[[#This Row],[Date]],"yyyy")</f>
        <v>2023</v>
      </c>
      <c r="D7588" t="s">
        <v>18</v>
      </c>
      <c r="E7588" t="s">
        <v>33</v>
      </c>
      <c r="F7588" t="s">
        <v>29</v>
      </c>
      <c r="G7588" s="8">
        <v>115101</v>
      </c>
      <c r="H7588" s="8">
        <v>79064</v>
      </c>
      <c r="I7588" t="s">
        <v>22</v>
      </c>
      <c r="J7588" t="s">
        <v>7612</v>
      </c>
      <c r="K7588" s="8">
        <f>(Table1[[#This Row],[Actual Amount]]-Table1[[#This Row],[Budget Amount]])</f>
        <v>-36037</v>
      </c>
      <c r="L7588" s="10">
        <f>(Table1[[#This Row],[Actual Amount]]-Table1[[#This Row],[Budget Amount]]) / Table1[[#This Row],[Budget Amount]]</f>
        <v>-0.31309024248268913</v>
      </c>
    </row>
    <row r="7589" spans="1:12">
      <c r="A7589" s="6">
        <v>44664</v>
      </c>
      <c r="B7589" s="6" t="str">
        <f>TEXT(Table1[[#This Row],[Date]],"mm")</f>
        <v>04</v>
      </c>
      <c r="C7589" s="6" t="str">
        <f>TEXT(Table1[[#This Row],[Date]],"yyyy")</f>
        <v>2022</v>
      </c>
      <c r="D7589" t="s">
        <v>13</v>
      </c>
      <c r="E7589" t="s">
        <v>14</v>
      </c>
      <c r="F7589" t="s">
        <v>29</v>
      </c>
      <c r="G7589" s="8">
        <v>112566</v>
      </c>
      <c r="H7589" s="8">
        <v>98887</v>
      </c>
      <c r="I7589" t="s">
        <v>11</v>
      </c>
      <c r="J7589" t="s">
        <v>7613</v>
      </c>
      <c r="K7589" s="8">
        <f>(Table1[[#This Row],[Actual Amount]]-Table1[[#This Row],[Budget Amount]])</f>
        <v>-13679</v>
      </c>
      <c r="L7589" s="10">
        <f>(Table1[[#This Row],[Actual Amount]]-Table1[[#This Row],[Budget Amount]]) / Table1[[#This Row],[Budget Amount]]</f>
        <v>-0.12151981948368068</v>
      </c>
    </row>
    <row r="7590" spans="1:12">
      <c r="A7590" s="6">
        <v>45062</v>
      </c>
      <c r="B7590" s="6" t="str">
        <f>TEXT(Table1[[#This Row],[Date]],"mm")</f>
        <v>05</v>
      </c>
      <c r="C7590" s="6" t="str">
        <f>TEXT(Table1[[#This Row],[Date]],"yyyy")</f>
        <v>2023</v>
      </c>
      <c r="D7590" t="s">
        <v>27</v>
      </c>
      <c r="E7590" t="s">
        <v>19</v>
      </c>
      <c r="F7590" t="s">
        <v>29</v>
      </c>
      <c r="G7590" s="8">
        <v>109992</v>
      </c>
      <c r="H7590" s="8">
        <v>112403</v>
      </c>
      <c r="I7590" t="s">
        <v>25</v>
      </c>
      <c r="J7590" t="s">
        <v>7614</v>
      </c>
      <c r="K7590" s="8">
        <f>(Table1[[#This Row],[Actual Amount]]-Table1[[#This Row],[Budget Amount]])</f>
        <v>2411</v>
      </c>
      <c r="L7590" s="10">
        <f>(Table1[[#This Row],[Actual Amount]]-Table1[[#This Row],[Budget Amount]]) / Table1[[#This Row],[Budget Amount]]</f>
        <v>2.1919775983707906E-2</v>
      </c>
    </row>
    <row r="7591" spans="1:12">
      <c r="A7591" s="6">
        <v>45130</v>
      </c>
      <c r="B7591" s="6" t="str">
        <f>TEXT(Table1[[#This Row],[Date]],"mm")</f>
        <v>07</v>
      </c>
      <c r="C7591" s="6" t="str">
        <f>TEXT(Table1[[#This Row],[Date]],"yyyy")</f>
        <v>2023</v>
      </c>
      <c r="D7591" t="s">
        <v>31</v>
      </c>
      <c r="E7591" t="s">
        <v>24</v>
      </c>
      <c r="F7591" t="s">
        <v>20</v>
      </c>
      <c r="G7591" s="8">
        <v>14158</v>
      </c>
      <c r="H7591" s="8">
        <v>68086</v>
      </c>
      <c r="I7591" t="s">
        <v>22</v>
      </c>
      <c r="J7591" t="s">
        <v>7615</v>
      </c>
      <c r="K7591" s="8">
        <f>(Table1[[#This Row],[Actual Amount]]-Table1[[#This Row],[Budget Amount]])</f>
        <v>53928</v>
      </c>
      <c r="L7591" s="10">
        <f>(Table1[[#This Row],[Actual Amount]]-Table1[[#This Row],[Budget Amount]]) / Table1[[#This Row],[Budget Amount]]</f>
        <v>3.8090125723972315</v>
      </c>
    </row>
    <row r="7592" spans="1:12">
      <c r="A7592" s="6">
        <v>44800</v>
      </c>
      <c r="B7592" s="6" t="str">
        <f>TEXT(Table1[[#This Row],[Date]],"mm")</f>
        <v>08</v>
      </c>
      <c r="C7592" s="6" t="str">
        <f>TEXT(Table1[[#This Row],[Date]],"yyyy")</f>
        <v>2022</v>
      </c>
      <c r="D7592" t="s">
        <v>45</v>
      </c>
      <c r="E7592" t="s">
        <v>13</v>
      </c>
      <c r="F7592" t="s">
        <v>10</v>
      </c>
      <c r="G7592" s="8">
        <v>34122</v>
      </c>
      <c r="H7592" s="8">
        <v>55614</v>
      </c>
      <c r="I7592" t="s">
        <v>11</v>
      </c>
      <c r="J7592" t="s">
        <v>7616</v>
      </c>
      <c r="K7592" s="8">
        <f>(Table1[[#This Row],[Actual Amount]]-Table1[[#This Row],[Budget Amount]])</f>
        <v>21492</v>
      </c>
      <c r="L7592" s="10">
        <f>(Table1[[#This Row],[Actual Amount]]-Table1[[#This Row],[Budget Amount]]) / Table1[[#This Row],[Budget Amount]]</f>
        <v>0.62985756989625463</v>
      </c>
    </row>
    <row r="7593" spans="1:12">
      <c r="A7593" s="6">
        <v>45211</v>
      </c>
      <c r="B7593" s="6" t="str">
        <f>TEXT(Table1[[#This Row],[Date]],"mm")</f>
        <v>10</v>
      </c>
      <c r="C7593" s="6" t="str">
        <f>TEXT(Table1[[#This Row],[Date]],"yyyy")</f>
        <v>2023</v>
      </c>
      <c r="D7593" t="s">
        <v>8</v>
      </c>
      <c r="E7593" t="s">
        <v>24</v>
      </c>
      <c r="F7593" t="s">
        <v>10</v>
      </c>
      <c r="G7593" s="8">
        <v>116698</v>
      </c>
      <c r="H7593" s="8">
        <v>92314</v>
      </c>
      <c r="I7593" t="s">
        <v>22</v>
      </c>
      <c r="J7593" t="s">
        <v>7617</v>
      </c>
      <c r="K7593" s="8">
        <f>(Table1[[#This Row],[Actual Amount]]-Table1[[#This Row],[Budget Amount]])</f>
        <v>-24384</v>
      </c>
      <c r="L7593" s="10">
        <f>(Table1[[#This Row],[Actual Amount]]-Table1[[#This Row],[Budget Amount]]) / Table1[[#This Row],[Budget Amount]]</f>
        <v>-0.20894959639411129</v>
      </c>
    </row>
    <row r="7594" spans="1:12">
      <c r="A7594" s="6">
        <v>45056</v>
      </c>
      <c r="B7594" s="6" t="str">
        <f>TEXT(Table1[[#This Row],[Date]],"mm")</f>
        <v>05</v>
      </c>
      <c r="C7594" s="6" t="str">
        <f>TEXT(Table1[[#This Row],[Date]],"yyyy")</f>
        <v>2023</v>
      </c>
      <c r="D7594" t="s">
        <v>18</v>
      </c>
      <c r="E7594" t="s">
        <v>24</v>
      </c>
      <c r="F7594" t="s">
        <v>48</v>
      </c>
      <c r="G7594" s="8">
        <v>68882</v>
      </c>
      <c r="H7594" s="8">
        <v>109196</v>
      </c>
      <c r="I7594" t="s">
        <v>22</v>
      </c>
      <c r="J7594" t="s">
        <v>7618</v>
      </c>
      <c r="K7594" s="8">
        <f>(Table1[[#This Row],[Actual Amount]]-Table1[[#This Row],[Budget Amount]])</f>
        <v>40314</v>
      </c>
      <c r="L7594" s="10">
        <f>(Table1[[#This Row],[Actual Amount]]-Table1[[#This Row],[Budget Amount]]) / Table1[[#This Row],[Budget Amount]]</f>
        <v>0.58526175198164976</v>
      </c>
    </row>
    <row r="7595" spans="1:12">
      <c r="A7595" s="6">
        <v>44209</v>
      </c>
      <c r="B7595" s="6" t="str">
        <f>TEXT(Table1[[#This Row],[Date]],"mm")</f>
        <v>01</v>
      </c>
      <c r="C7595" s="6" t="str">
        <f>TEXT(Table1[[#This Row],[Date]],"yyyy")</f>
        <v>2021</v>
      </c>
      <c r="D7595" t="s">
        <v>8</v>
      </c>
      <c r="E7595" t="s">
        <v>33</v>
      </c>
      <c r="F7595" t="s">
        <v>48</v>
      </c>
      <c r="G7595" s="8">
        <v>124214</v>
      </c>
      <c r="H7595" s="8">
        <v>168665</v>
      </c>
      <c r="I7595" t="s">
        <v>22</v>
      </c>
      <c r="J7595" t="s">
        <v>7619</v>
      </c>
      <c r="K7595" s="8">
        <f>(Table1[[#This Row],[Actual Amount]]-Table1[[#This Row],[Budget Amount]])</f>
        <v>44451</v>
      </c>
      <c r="L7595" s="10">
        <f>(Table1[[#This Row],[Actual Amount]]-Table1[[#This Row],[Budget Amount]]) / Table1[[#This Row],[Budget Amount]]</f>
        <v>0.35785821243982158</v>
      </c>
    </row>
    <row r="7596" spans="1:12">
      <c r="A7596" s="6">
        <v>44495</v>
      </c>
      <c r="B7596" s="6" t="str">
        <f>TEXT(Table1[[#This Row],[Date]],"mm")</f>
        <v>10</v>
      </c>
      <c r="C7596" s="6" t="str">
        <f>TEXT(Table1[[#This Row],[Date]],"yyyy")</f>
        <v>2021</v>
      </c>
      <c r="D7596" t="s">
        <v>45</v>
      </c>
      <c r="E7596" t="s">
        <v>14</v>
      </c>
      <c r="F7596" t="s">
        <v>48</v>
      </c>
      <c r="G7596" s="8">
        <v>106533</v>
      </c>
      <c r="H7596" s="8">
        <v>44888</v>
      </c>
      <c r="I7596" t="s">
        <v>16</v>
      </c>
      <c r="J7596" t="s">
        <v>7620</v>
      </c>
      <c r="K7596" s="8">
        <f>(Table1[[#This Row],[Actual Amount]]-Table1[[#This Row],[Budget Amount]])</f>
        <v>-61645</v>
      </c>
      <c r="L7596" s="10">
        <f>(Table1[[#This Row],[Actual Amount]]-Table1[[#This Row],[Budget Amount]]) / Table1[[#This Row],[Budget Amount]]</f>
        <v>-0.57864699201186487</v>
      </c>
    </row>
    <row r="7597" spans="1:12">
      <c r="A7597" s="6">
        <v>45271</v>
      </c>
      <c r="B7597" s="6" t="str">
        <f>TEXT(Table1[[#This Row],[Date]],"mm")</f>
        <v>12</v>
      </c>
      <c r="C7597" s="6" t="str">
        <f>TEXT(Table1[[#This Row],[Date]],"yyyy")</f>
        <v>2023</v>
      </c>
      <c r="D7597" t="s">
        <v>8</v>
      </c>
      <c r="E7597" t="s">
        <v>33</v>
      </c>
      <c r="F7597" t="s">
        <v>20</v>
      </c>
      <c r="G7597" s="8">
        <v>68899</v>
      </c>
      <c r="H7597" s="8">
        <v>18568</v>
      </c>
      <c r="I7597" t="s">
        <v>11</v>
      </c>
      <c r="J7597" t="s">
        <v>7621</v>
      </c>
      <c r="K7597" s="8">
        <f>(Table1[[#This Row],[Actual Amount]]-Table1[[#This Row],[Budget Amount]])</f>
        <v>-50331</v>
      </c>
      <c r="L7597" s="10">
        <f>(Table1[[#This Row],[Actual Amount]]-Table1[[#This Row],[Budget Amount]]) / Table1[[#This Row],[Budget Amount]]</f>
        <v>-0.73050407117664984</v>
      </c>
    </row>
    <row r="7598" spans="1:12">
      <c r="A7598" s="6">
        <v>44983</v>
      </c>
      <c r="B7598" s="6" t="str">
        <f>TEXT(Table1[[#This Row],[Date]],"mm")</f>
        <v>02</v>
      </c>
      <c r="C7598" s="6" t="str">
        <f>TEXT(Table1[[#This Row],[Date]],"yyyy")</f>
        <v>2023</v>
      </c>
      <c r="D7598" t="s">
        <v>13</v>
      </c>
      <c r="E7598" t="s">
        <v>14</v>
      </c>
      <c r="F7598" t="s">
        <v>15</v>
      </c>
      <c r="G7598" s="8">
        <v>28834</v>
      </c>
      <c r="H7598" s="8">
        <v>142091</v>
      </c>
      <c r="I7598" t="s">
        <v>11</v>
      </c>
      <c r="J7598" t="s">
        <v>7622</v>
      </c>
      <c r="K7598" s="8">
        <f>(Table1[[#This Row],[Actual Amount]]-Table1[[#This Row],[Budget Amount]])</f>
        <v>113257</v>
      </c>
      <c r="L7598" s="10">
        <f>(Table1[[#This Row],[Actual Amount]]-Table1[[#This Row],[Budget Amount]]) / Table1[[#This Row],[Budget Amount]]</f>
        <v>3.9278976208642575</v>
      </c>
    </row>
    <row r="7599" spans="1:12">
      <c r="A7599" s="6">
        <v>44345</v>
      </c>
      <c r="B7599" s="6" t="str">
        <f>TEXT(Table1[[#This Row],[Date]],"mm")</f>
        <v>05</v>
      </c>
      <c r="C7599" s="6" t="str">
        <f>TEXT(Table1[[#This Row],[Date]],"yyyy")</f>
        <v>2021</v>
      </c>
      <c r="D7599" t="s">
        <v>18</v>
      </c>
      <c r="E7599" t="s">
        <v>14</v>
      </c>
      <c r="F7599" t="s">
        <v>10</v>
      </c>
      <c r="G7599" s="8">
        <v>121756</v>
      </c>
      <c r="H7599" s="8">
        <v>86165</v>
      </c>
      <c r="I7599" t="s">
        <v>25</v>
      </c>
      <c r="J7599" t="s">
        <v>7623</v>
      </c>
      <c r="K7599" s="8">
        <f>(Table1[[#This Row],[Actual Amount]]-Table1[[#This Row],[Budget Amount]])</f>
        <v>-35591</v>
      </c>
      <c r="L7599" s="10">
        <f>(Table1[[#This Row],[Actual Amount]]-Table1[[#This Row],[Budget Amount]]) / Table1[[#This Row],[Budget Amount]]</f>
        <v>-0.29231413646966065</v>
      </c>
    </row>
    <row r="7600" spans="1:12">
      <c r="A7600" s="6">
        <v>44318</v>
      </c>
      <c r="B7600" s="6" t="str">
        <f>TEXT(Table1[[#This Row],[Date]],"mm")</f>
        <v>05</v>
      </c>
      <c r="C7600" s="6" t="str">
        <f>TEXT(Table1[[#This Row],[Date]],"yyyy")</f>
        <v>2021</v>
      </c>
      <c r="D7600" t="s">
        <v>8</v>
      </c>
      <c r="E7600" t="s">
        <v>9</v>
      </c>
      <c r="F7600" t="s">
        <v>48</v>
      </c>
      <c r="G7600" s="8">
        <v>147562</v>
      </c>
      <c r="H7600" s="8">
        <v>10944</v>
      </c>
      <c r="I7600" t="s">
        <v>11</v>
      </c>
      <c r="J7600" t="s">
        <v>7624</v>
      </c>
      <c r="K7600" s="8">
        <f>(Table1[[#This Row],[Actual Amount]]-Table1[[#This Row],[Budget Amount]])</f>
        <v>-136618</v>
      </c>
      <c r="L7600" s="10">
        <f>(Table1[[#This Row],[Actual Amount]]-Table1[[#This Row],[Budget Amount]]) / Table1[[#This Row],[Budget Amount]]</f>
        <v>-0.92583456445426326</v>
      </c>
    </row>
    <row r="7601" spans="1:12">
      <c r="A7601" s="6">
        <v>44734</v>
      </c>
      <c r="B7601" s="6" t="str">
        <f>TEXT(Table1[[#This Row],[Date]],"mm")</f>
        <v>06</v>
      </c>
      <c r="C7601" s="6" t="str">
        <f>TEXT(Table1[[#This Row],[Date]],"yyyy")</f>
        <v>2022</v>
      </c>
      <c r="D7601" t="s">
        <v>18</v>
      </c>
      <c r="E7601" t="s">
        <v>33</v>
      </c>
      <c r="F7601" t="s">
        <v>20</v>
      </c>
      <c r="G7601" s="8">
        <v>51746</v>
      </c>
      <c r="H7601" s="8">
        <v>96459</v>
      </c>
      <c r="I7601" t="s">
        <v>25</v>
      </c>
      <c r="J7601" t="s">
        <v>7625</v>
      </c>
      <c r="K7601" s="8">
        <f>(Table1[[#This Row],[Actual Amount]]-Table1[[#This Row],[Budget Amount]])</f>
        <v>44713</v>
      </c>
      <c r="L7601" s="10">
        <f>(Table1[[#This Row],[Actual Amount]]-Table1[[#This Row],[Budget Amount]]) / Table1[[#This Row],[Budget Amount]]</f>
        <v>0.86408611293626558</v>
      </c>
    </row>
    <row r="7602" spans="1:12">
      <c r="A7602" s="6">
        <v>44572</v>
      </c>
      <c r="B7602" s="6" t="str">
        <f>TEXT(Table1[[#This Row],[Date]],"mm")</f>
        <v>01</v>
      </c>
      <c r="C7602" s="6" t="str">
        <f>TEXT(Table1[[#This Row],[Date]],"yyyy")</f>
        <v>2022</v>
      </c>
      <c r="D7602" t="s">
        <v>8</v>
      </c>
      <c r="E7602" t="s">
        <v>13</v>
      </c>
      <c r="F7602" t="s">
        <v>20</v>
      </c>
      <c r="G7602" s="8">
        <v>19167</v>
      </c>
      <c r="H7602" s="8">
        <v>33117</v>
      </c>
      <c r="I7602" t="s">
        <v>16</v>
      </c>
      <c r="J7602" t="s">
        <v>7626</v>
      </c>
      <c r="K7602" s="8">
        <f>(Table1[[#This Row],[Actual Amount]]-Table1[[#This Row],[Budget Amount]])</f>
        <v>13950</v>
      </c>
      <c r="L7602" s="10">
        <f>(Table1[[#This Row],[Actual Amount]]-Table1[[#This Row],[Budget Amount]]) / Table1[[#This Row],[Budget Amount]]</f>
        <v>0.72781342933166382</v>
      </c>
    </row>
    <row r="7603" spans="1:12">
      <c r="A7603" s="6">
        <v>44278</v>
      </c>
      <c r="B7603" s="6" t="str">
        <f>TEXT(Table1[[#This Row],[Date]],"mm")</f>
        <v>03</v>
      </c>
      <c r="C7603" s="6" t="str">
        <f>TEXT(Table1[[#This Row],[Date]],"yyyy")</f>
        <v>2021</v>
      </c>
      <c r="D7603" t="s">
        <v>8</v>
      </c>
      <c r="E7603" t="s">
        <v>19</v>
      </c>
      <c r="F7603" t="s">
        <v>48</v>
      </c>
      <c r="G7603" s="8">
        <v>29330</v>
      </c>
      <c r="H7603" s="8">
        <v>130357</v>
      </c>
      <c r="I7603" t="s">
        <v>25</v>
      </c>
      <c r="J7603" t="s">
        <v>7627</v>
      </c>
      <c r="K7603" s="8">
        <f>(Table1[[#This Row],[Actual Amount]]-Table1[[#This Row],[Budget Amount]])</f>
        <v>101027</v>
      </c>
      <c r="L7603" s="10">
        <f>(Table1[[#This Row],[Actual Amount]]-Table1[[#This Row],[Budget Amount]]) / Table1[[#This Row],[Budget Amount]]</f>
        <v>3.4444936924650529</v>
      </c>
    </row>
    <row r="7604" spans="1:12">
      <c r="A7604" s="6">
        <v>44688</v>
      </c>
      <c r="B7604" s="6" t="str">
        <f>TEXT(Table1[[#This Row],[Date]],"mm")</f>
        <v>05</v>
      </c>
      <c r="C7604" s="6" t="str">
        <f>TEXT(Table1[[#This Row],[Date]],"yyyy")</f>
        <v>2022</v>
      </c>
      <c r="D7604" t="s">
        <v>18</v>
      </c>
      <c r="E7604" t="s">
        <v>24</v>
      </c>
      <c r="F7604" t="s">
        <v>29</v>
      </c>
      <c r="G7604" s="8">
        <v>85927</v>
      </c>
      <c r="H7604" s="8">
        <v>9153</v>
      </c>
      <c r="I7604" t="s">
        <v>25</v>
      </c>
      <c r="J7604" t="s">
        <v>7628</v>
      </c>
      <c r="K7604" s="8">
        <f>(Table1[[#This Row],[Actual Amount]]-Table1[[#This Row],[Budget Amount]])</f>
        <v>-76774</v>
      </c>
      <c r="L7604" s="10">
        <f>(Table1[[#This Row],[Actual Amount]]-Table1[[#This Row],[Budget Amount]]) / Table1[[#This Row],[Budget Amount]]</f>
        <v>-0.89347934874951995</v>
      </c>
    </row>
    <row r="7605" spans="1:12">
      <c r="A7605" s="6">
        <v>44552</v>
      </c>
      <c r="B7605" s="6" t="str">
        <f>TEXT(Table1[[#This Row],[Date]],"mm")</f>
        <v>12</v>
      </c>
      <c r="C7605" s="6" t="str">
        <f>TEXT(Table1[[#This Row],[Date]],"yyyy")</f>
        <v>2021</v>
      </c>
      <c r="D7605" t="s">
        <v>13</v>
      </c>
      <c r="E7605" t="s">
        <v>9</v>
      </c>
      <c r="F7605" t="s">
        <v>29</v>
      </c>
      <c r="G7605" s="8">
        <v>132404</v>
      </c>
      <c r="H7605" s="8">
        <v>85317</v>
      </c>
      <c r="I7605" t="s">
        <v>16</v>
      </c>
      <c r="J7605" t="s">
        <v>7629</v>
      </c>
      <c r="K7605" s="8">
        <f>(Table1[[#This Row],[Actual Amount]]-Table1[[#This Row],[Budget Amount]])</f>
        <v>-47087</v>
      </c>
      <c r="L7605" s="10">
        <f>(Table1[[#This Row],[Actual Amount]]-Table1[[#This Row],[Budget Amount]]) / Table1[[#This Row],[Budget Amount]]</f>
        <v>-0.35563124981118394</v>
      </c>
    </row>
    <row r="7606" spans="1:12">
      <c r="A7606" s="6">
        <v>45121</v>
      </c>
      <c r="B7606" s="6" t="str">
        <f>TEXT(Table1[[#This Row],[Date]],"mm")</f>
        <v>07</v>
      </c>
      <c r="C7606" s="6" t="str">
        <f>TEXT(Table1[[#This Row],[Date]],"yyyy")</f>
        <v>2023</v>
      </c>
      <c r="D7606" t="s">
        <v>8</v>
      </c>
      <c r="E7606" t="s">
        <v>13</v>
      </c>
      <c r="F7606" t="s">
        <v>29</v>
      </c>
      <c r="G7606" s="8">
        <v>46843</v>
      </c>
      <c r="H7606" s="8">
        <v>50706</v>
      </c>
      <c r="I7606" t="s">
        <v>16</v>
      </c>
      <c r="J7606" t="s">
        <v>7630</v>
      </c>
      <c r="K7606" s="8">
        <f>(Table1[[#This Row],[Actual Amount]]-Table1[[#This Row],[Budget Amount]])</f>
        <v>3863</v>
      </c>
      <c r="L7606" s="10">
        <f>(Table1[[#This Row],[Actual Amount]]-Table1[[#This Row],[Budget Amount]]) / Table1[[#This Row],[Budget Amount]]</f>
        <v>8.2466964114168609E-2</v>
      </c>
    </row>
    <row r="7607" spans="1:12">
      <c r="A7607" s="6">
        <v>45264</v>
      </c>
      <c r="B7607" s="6" t="str">
        <f>TEXT(Table1[[#This Row],[Date]],"mm")</f>
        <v>12</v>
      </c>
      <c r="C7607" s="6" t="str">
        <f>TEXT(Table1[[#This Row],[Date]],"yyyy")</f>
        <v>2023</v>
      </c>
      <c r="D7607" t="s">
        <v>13</v>
      </c>
      <c r="E7607" t="s">
        <v>19</v>
      </c>
      <c r="F7607" t="s">
        <v>48</v>
      </c>
      <c r="G7607" s="8">
        <v>130784</v>
      </c>
      <c r="H7607" s="8">
        <v>91092</v>
      </c>
      <c r="I7607" t="s">
        <v>16</v>
      </c>
      <c r="J7607" t="s">
        <v>7631</v>
      </c>
      <c r="K7607" s="8">
        <f>(Table1[[#This Row],[Actual Amount]]-Table1[[#This Row],[Budget Amount]])</f>
        <v>-39692</v>
      </c>
      <c r="L7607" s="10">
        <f>(Table1[[#This Row],[Actual Amount]]-Table1[[#This Row],[Budget Amount]]) / Table1[[#This Row],[Budget Amount]]</f>
        <v>-0.30349278199168095</v>
      </c>
    </row>
    <row r="7608" spans="1:12">
      <c r="A7608" s="6">
        <v>45201</v>
      </c>
      <c r="B7608" s="6" t="str">
        <f>TEXT(Table1[[#This Row],[Date]],"mm")</f>
        <v>10</v>
      </c>
      <c r="C7608" s="6" t="str">
        <f>TEXT(Table1[[#This Row],[Date]],"yyyy")</f>
        <v>2023</v>
      </c>
      <c r="D7608" t="s">
        <v>31</v>
      </c>
      <c r="E7608" t="s">
        <v>19</v>
      </c>
      <c r="F7608" t="s">
        <v>20</v>
      </c>
      <c r="G7608" s="8">
        <v>133216</v>
      </c>
      <c r="H7608" s="8">
        <v>66643</v>
      </c>
      <c r="I7608" t="s">
        <v>22</v>
      </c>
      <c r="J7608" t="s">
        <v>7632</v>
      </c>
      <c r="K7608" s="8">
        <f>(Table1[[#This Row],[Actual Amount]]-Table1[[#This Row],[Budget Amount]])</f>
        <v>-66573</v>
      </c>
      <c r="L7608" s="10">
        <f>(Table1[[#This Row],[Actual Amount]]-Table1[[#This Row],[Budget Amount]]) / Table1[[#This Row],[Budget Amount]]</f>
        <v>-0.49973726879654096</v>
      </c>
    </row>
    <row r="7609" spans="1:12">
      <c r="A7609" s="6">
        <v>44319</v>
      </c>
      <c r="B7609" s="6" t="str">
        <f>TEXT(Table1[[#This Row],[Date]],"mm")</f>
        <v>05</v>
      </c>
      <c r="C7609" s="6" t="str">
        <f>TEXT(Table1[[#This Row],[Date]],"yyyy")</f>
        <v>2021</v>
      </c>
      <c r="D7609" t="s">
        <v>27</v>
      </c>
      <c r="E7609" t="s">
        <v>33</v>
      </c>
      <c r="F7609" t="s">
        <v>20</v>
      </c>
      <c r="G7609" s="8">
        <v>119435</v>
      </c>
      <c r="H7609" s="8">
        <v>159188</v>
      </c>
      <c r="I7609" t="s">
        <v>11</v>
      </c>
      <c r="J7609" t="s">
        <v>7633</v>
      </c>
      <c r="K7609" s="8">
        <f>(Table1[[#This Row],[Actual Amount]]-Table1[[#This Row],[Budget Amount]])</f>
        <v>39753</v>
      </c>
      <c r="L7609" s="10">
        <f>(Table1[[#This Row],[Actual Amount]]-Table1[[#This Row],[Budget Amount]]) / Table1[[#This Row],[Budget Amount]]</f>
        <v>0.33284213170343702</v>
      </c>
    </row>
    <row r="7610" spans="1:12">
      <c r="A7610" s="6">
        <v>44904</v>
      </c>
      <c r="B7610" s="6" t="str">
        <f>TEXT(Table1[[#This Row],[Date]],"mm")</f>
        <v>12</v>
      </c>
      <c r="C7610" s="6" t="str">
        <f>TEXT(Table1[[#This Row],[Date]],"yyyy")</f>
        <v>2022</v>
      </c>
      <c r="D7610" t="s">
        <v>31</v>
      </c>
      <c r="E7610" t="s">
        <v>14</v>
      </c>
      <c r="F7610" t="s">
        <v>10</v>
      </c>
      <c r="G7610" s="8">
        <v>89278</v>
      </c>
      <c r="H7610" s="8">
        <v>146791</v>
      </c>
      <c r="I7610" t="s">
        <v>22</v>
      </c>
      <c r="J7610" t="s">
        <v>7634</v>
      </c>
      <c r="K7610" s="8">
        <f>(Table1[[#This Row],[Actual Amount]]-Table1[[#This Row],[Budget Amount]])</f>
        <v>57513</v>
      </c>
      <c r="L7610" s="10">
        <f>(Table1[[#This Row],[Actual Amount]]-Table1[[#This Row],[Budget Amount]]) / Table1[[#This Row],[Budget Amount]]</f>
        <v>0.64420125898877667</v>
      </c>
    </row>
    <row r="7611" spans="1:12">
      <c r="A7611" s="6">
        <v>44526</v>
      </c>
      <c r="B7611" s="6" t="str">
        <f>TEXT(Table1[[#This Row],[Date]],"mm")</f>
        <v>11</v>
      </c>
      <c r="C7611" s="6" t="str">
        <f>TEXT(Table1[[#This Row],[Date]],"yyyy")</f>
        <v>2021</v>
      </c>
      <c r="D7611" t="s">
        <v>27</v>
      </c>
      <c r="E7611" t="s">
        <v>33</v>
      </c>
      <c r="F7611" t="s">
        <v>29</v>
      </c>
      <c r="G7611" s="8">
        <v>108969</v>
      </c>
      <c r="H7611" s="8">
        <v>44035</v>
      </c>
      <c r="I7611" t="s">
        <v>25</v>
      </c>
      <c r="J7611" t="s">
        <v>7635</v>
      </c>
      <c r="K7611" s="8">
        <f>(Table1[[#This Row],[Actual Amount]]-Table1[[#This Row],[Budget Amount]])</f>
        <v>-64934</v>
      </c>
      <c r="L7611" s="10">
        <f>(Table1[[#This Row],[Actual Amount]]-Table1[[#This Row],[Budget Amount]]) / Table1[[#This Row],[Budget Amount]]</f>
        <v>-0.59589424515229106</v>
      </c>
    </row>
    <row r="7612" spans="1:12">
      <c r="A7612" s="6">
        <v>45187</v>
      </c>
      <c r="B7612" s="6" t="str">
        <f>TEXT(Table1[[#This Row],[Date]],"mm")</f>
        <v>09</v>
      </c>
      <c r="C7612" s="6" t="str">
        <f>TEXT(Table1[[#This Row],[Date]],"yyyy")</f>
        <v>2023</v>
      </c>
      <c r="D7612" t="s">
        <v>31</v>
      </c>
      <c r="E7612" t="s">
        <v>19</v>
      </c>
      <c r="F7612" t="s">
        <v>48</v>
      </c>
      <c r="G7612" s="8">
        <v>139129</v>
      </c>
      <c r="H7612" s="8">
        <v>94424</v>
      </c>
      <c r="I7612" t="s">
        <v>16</v>
      </c>
      <c r="J7612" t="s">
        <v>7636</v>
      </c>
      <c r="K7612" s="8">
        <f>(Table1[[#This Row],[Actual Amount]]-Table1[[#This Row],[Budget Amount]])</f>
        <v>-44705</v>
      </c>
      <c r="L7612" s="10">
        <f>(Table1[[#This Row],[Actual Amount]]-Table1[[#This Row],[Budget Amount]]) / Table1[[#This Row],[Budget Amount]]</f>
        <v>-0.3213205011176678</v>
      </c>
    </row>
    <row r="7613" spans="1:12">
      <c r="A7613" s="6">
        <v>44519</v>
      </c>
      <c r="B7613" s="6" t="str">
        <f>TEXT(Table1[[#This Row],[Date]],"mm")</f>
        <v>11</v>
      </c>
      <c r="C7613" s="6" t="str">
        <f>TEXT(Table1[[#This Row],[Date]],"yyyy")</f>
        <v>2021</v>
      </c>
      <c r="D7613" t="s">
        <v>27</v>
      </c>
      <c r="E7613" t="s">
        <v>33</v>
      </c>
      <c r="F7613" t="s">
        <v>10</v>
      </c>
      <c r="G7613" s="8">
        <v>142304</v>
      </c>
      <c r="H7613" s="8">
        <v>37554</v>
      </c>
      <c r="I7613" t="s">
        <v>16</v>
      </c>
      <c r="J7613" t="s">
        <v>7637</v>
      </c>
      <c r="K7613" s="8">
        <f>(Table1[[#This Row],[Actual Amount]]-Table1[[#This Row],[Budget Amount]])</f>
        <v>-104750</v>
      </c>
      <c r="L7613" s="10">
        <f>(Table1[[#This Row],[Actual Amount]]-Table1[[#This Row],[Budget Amount]]) / Table1[[#This Row],[Budget Amount]]</f>
        <v>-0.73610017989655951</v>
      </c>
    </row>
    <row r="7614" spans="1:12">
      <c r="A7614" s="6">
        <v>44966</v>
      </c>
      <c r="B7614" s="6" t="str">
        <f>TEXT(Table1[[#This Row],[Date]],"mm")</f>
        <v>02</v>
      </c>
      <c r="C7614" s="6" t="str">
        <f>TEXT(Table1[[#This Row],[Date]],"yyyy")</f>
        <v>2023</v>
      </c>
      <c r="D7614" t="s">
        <v>8</v>
      </c>
      <c r="E7614" t="s">
        <v>9</v>
      </c>
      <c r="F7614" t="s">
        <v>20</v>
      </c>
      <c r="G7614" s="8">
        <v>87515</v>
      </c>
      <c r="H7614" s="8">
        <v>9222</v>
      </c>
      <c r="I7614" t="s">
        <v>22</v>
      </c>
      <c r="J7614" t="s">
        <v>7638</v>
      </c>
      <c r="K7614" s="8">
        <f>(Table1[[#This Row],[Actual Amount]]-Table1[[#This Row],[Budget Amount]])</f>
        <v>-78293</v>
      </c>
      <c r="L7614" s="10">
        <f>(Table1[[#This Row],[Actual Amount]]-Table1[[#This Row],[Budget Amount]]) / Table1[[#This Row],[Budget Amount]]</f>
        <v>-0.89462377878078048</v>
      </c>
    </row>
    <row r="7615" spans="1:12">
      <c r="A7615" s="6">
        <v>44629</v>
      </c>
      <c r="B7615" s="6" t="str">
        <f>TEXT(Table1[[#This Row],[Date]],"mm")</f>
        <v>03</v>
      </c>
      <c r="C7615" s="6" t="str">
        <f>TEXT(Table1[[#This Row],[Date]],"yyyy")</f>
        <v>2022</v>
      </c>
      <c r="D7615" t="s">
        <v>18</v>
      </c>
      <c r="E7615" t="s">
        <v>13</v>
      </c>
      <c r="F7615" t="s">
        <v>10</v>
      </c>
      <c r="G7615" s="8">
        <v>34311</v>
      </c>
      <c r="H7615" s="8">
        <v>143712</v>
      </c>
      <c r="I7615" t="s">
        <v>25</v>
      </c>
      <c r="J7615" t="s">
        <v>7639</v>
      </c>
      <c r="K7615" s="8">
        <f>(Table1[[#This Row],[Actual Amount]]-Table1[[#This Row],[Budget Amount]])</f>
        <v>109401</v>
      </c>
      <c r="L7615" s="10">
        <f>(Table1[[#This Row],[Actual Amount]]-Table1[[#This Row],[Budget Amount]]) / Table1[[#This Row],[Budget Amount]]</f>
        <v>3.1885109731572965</v>
      </c>
    </row>
    <row r="7616" spans="1:12">
      <c r="A7616" s="6">
        <v>44906</v>
      </c>
      <c r="B7616" s="6" t="str">
        <f>TEXT(Table1[[#This Row],[Date]],"mm")</f>
        <v>12</v>
      </c>
      <c r="C7616" s="6" t="str">
        <f>TEXT(Table1[[#This Row],[Date]],"yyyy")</f>
        <v>2022</v>
      </c>
      <c r="D7616" t="s">
        <v>18</v>
      </c>
      <c r="E7616" t="s">
        <v>19</v>
      </c>
      <c r="F7616" t="s">
        <v>29</v>
      </c>
      <c r="G7616" s="8">
        <v>107627</v>
      </c>
      <c r="H7616" s="8">
        <v>143986</v>
      </c>
      <c r="I7616" t="s">
        <v>11</v>
      </c>
      <c r="J7616" t="s">
        <v>7640</v>
      </c>
      <c r="K7616" s="8">
        <f>(Table1[[#This Row],[Actual Amount]]-Table1[[#This Row],[Budget Amount]])</f>
        <v>36359</v>
      </c>
      <c r="L7616" s="10">
        <f>(Table1[[#This Row],[Actual Amount]]-Table1[[#This Row],[Budget Amount]]) / Table1[[#This Row],[Budget Amount]]</f>
        <v>0.337824151932136</v>
      </c>
    </row>
    <row r="7617" spans="1:12">
      <c r="A7617" s="6">
        <v>44990</v>
      </c>
      <c r="B7617" s="6" t="str">
        <f>TEXT(Table1[[#This Row],[Date]],"mm")</f>
        <v>03</v>
      </c>
      <c r="C7617" s="6" t="str">
        <f>TEXT(Table1[[#This Row],[Date]],"yyyy")</f>
        <v>2023</v>
      </c>
      <c r="D7617" t="s">
        <v>45</v>
      </c>
      <c r="E7617" t="s">
        <v>9</v>
      </c>
      <c r="F7617" t="s">
        <v>15</v>
      </c>
      <c r="G7617" s="8">
        <v>85489</v>
      </c>
      <c r="H7617" s="8">
        <v>124176</v>
      </c>
      <c r="I7617" t="s">
        <v>25</v>
      </c>
      <c r="J7617" t="s">
        <v>7641</v>
      </c>
      <c r="K7617" s="8">
        <f>(Table1[[#This Row],[Actual Amount]]-Table1[[#This Row],[Budget Amount]])</f>
        <v>38687</v>
      </c>
      <c r="L7617" s="10">
        <f>(Table1[[#This Row],[Actual Amount]]-Table1[[#This Row],[Budget Amount]]) / Table1[[#This Row],[Budget Amount]]</f>
        <v>0.45253775339517366</v>
      </c>
    </row>
    <row r="7618" spans="1:12">
      <c r="A7618" s="6">
        <v>44908</v>
      </c>
      <c r="B7618" s="6" t="str">
        <f>TEXT(Table1[[#This Row],[Date]],"mm")</f>
        <v>12</v>
      </c>
      <c r="C7618" s="6" t="str">
        <f>TEXT(Table1[[#This Row],[Date]],"yyyy")</f>
        <v>2022</v>
      </c>
      <c r="D7618" t="s">
        <v>27</v>
      </c>
      <c r="E7618" t="s">
        <v>13</v>
      </c>
      <c r="F7618" t="s">
        <v>29</v>
      </c>
      <c r="G7618" s="8">
        <v>40767</v>
      </c>
      <c r="H7618" s="8">
        <v>166809</v>
      </c>
      <c r="I7618" t="s">
        <v>16</v>
      </c>
      <c r="J7618" t="s">
        <v>7642</v>
      </c>
      <c r="K7618" s="8">
        <f>(Table1[[#This Row],[Actual Amount]]-Table1[[#This Row],[Budget Amount]])</f>
        <v>126042</v>
      </c>
      <c r="L7618" s="10">
        <f>(Table1[[#This Row],[Actual Amount]]-Table1[[#This Row],[Budget Amount]]) / Table1[[#This Row],[Budget Amount]]</f>
        <v>3.0917653984840681</v>
      </c>
    </row>
    <row r="7619" spans="1:12">
      <c r="A7619" s="6">
        <v>44735</v>
      </c>
      <c r="B7619" s="6" t="str">
        <f>TEXT(Table1[[#This Row],[Date]],"mm")</f>
        <v>06</v>
      </c>
      <c r="C7619" s="6" t="str">
        <f>TEXT(Table1[[#This Row],[Date]],"yyyy")</f>
        <v>2022</v>
      </c>
      <c r="D7619" t="s">
        <v>45</v>
      </c>
      <c r="E7619" t="s">
        <v>9</v>
      </c>
      <c r="F7619" t="s">
        <v>29</v>
      </c>
      <c r="G7619" s="8">
        <v>98094</v>
      </c>
      <c r="H7619" s="8">
        <v>19086</v>
      </c>
      <c r="I7619" t="s">
        <v>25</v>
      </c>
      <c r="J7619" t="s">
        <v>7643</v>
      </c>
      <c r="K7619" s="8">
        <f>(Table1[[#This Row],[Actual Amount]]-Table1[[#This Row],[Budget Amount]])</f>
        <v>-79008</v>
      </c>
      <c r="L7619" s="10">
        <f>(Table1[[#This Row],[Actual Amount]]-Table1[[#This Row],[Budget Amount]]) / Table1[[#This Row],[Budget Amount]]</f>
        <v>-0.80543152486390601</v>
      </c>
    </row>
    <row r="7620" spans="1:12">
      <c r="A7620" s="6">
        <v>44797</v>
      </c>
      <c r="B7620" s="6" t="str">
        <f>TEXT(Table1[[#This Row],[Date]],"mm")</f>
        <v>08</v>
      </c>
      <c r="C7620" s="6" t="str">
        <f>TEXT(Table1[[#This Row],[Date]],"yyyy")</f>
        <v>2022</v>
      </c>
      <c r="D7620" t="s">
        <v>13</v>
      </c>
      <c r="E7620" t="s">
        <v>24</v>
      </c>
      <c r="F7620" t="s">
        <v>48</v>
      </c>
      <c r="G7620" s="8">
        <v>71110</v>
      </c>
      <c r="H7620" s="8">
        <v>26195</v>
      </c>
      <c r="I7620" t="s">
        <v>22</v>
      </c>
      <c r="J7620" t="s">
        <v>7644</v>
      </c>
      <c r="K7620" s="8">
        <f>(Table1[[#This Row],[Actual Amount]]-Table1[[#This Row],[Budget Amount]])</f>
        <v>-44915</v>
      </c>
      <c r="L7620" s="10">
        <f>(Table1[[#This Row],[Actual Amount]]-Table1[[#This Row],[Budget Amount]]) / Table1[[#This Row],[Budget Amount]]</f>
        <v>-0.63162705667276053</v>
      </c>
    </row>
    <row r="7621" spans="1:12">
      <c r="A7621" s="6">
        <v>44453</v>
      </c>
      <c r="B7621" s="6" t="str">
        <f>TEXT(Table1[[#This Row],[Date]],"mm")</f>
        <v>09</v>
      </c>
      <c r="C7621" s="6" t="str">
        <f>TEXT(Table1[[#This Row],[Date]],"yyyy")</f>
        <v>2021</v>
      </c>
      <c r="D7621" t="s">
        <v>13</v>
      </c>
      <c r="E7621" t="s">
        <v>14</v>
      </c>
      <c r="F7621" t="s">
        <v>15</v>
      </c>
      <c r="G7621" s="8">
        <v>30954</v>
      </c>
      <c r="H7621" s="8">
        <v>70391</v>
      </c>
      <c r="I7621" t="s">
        <v>25</v>
      </c>
      <c r="J7621" t="s">
        <v>7645</v>
      </c>
      <c r="K7621" s="8">
        <f>(Table1[[#This Row],[Actual Amount]]-Table1[[#This Row],[Budget Amount]])</f>
        <v>39437</v>
      </c>
      <c r="L7621" s="10">
        <f>(Table1[[#This Row],[Actual Amount]]-Table1[[#This Row],[Budget Amount]]) / Table1[[#This Row],[Budget Amount]]</f>
        <v>1.2740518188279382</v>
      </c>
    </row>
    <row r="7622" spans="1:12">
      <c r="A7622" s="6">
        <v>45067</v>
      </c>
      <c r="B7622" s="6" t="str">
        <f>TEXT(Table1[[#This Row],[Date]],"mm")</f>
        <v>05</v>
      </c>
      <c r="C7622" s="6" t="str">
        <f>TEXT(Table1[[#This Row],[Date]],"yyyy")</f>
        <v>2023</v>
      </c>
      <c r="D7622" t="s">
        <v>45</v>
      </c>
      <c r="E7622" t="s">
        <v>14</v>
      </c>
      <c r="F7622" t="s">
        <v>15</v>
      </c>
      <c r="G7622" s="8">
        <v>17424</v>
      </c>
      <c r="H7622" s="8">
        <v>144759</v>
      </c>
      <c r="I7622" t="s">
        <v>22</v>
      </c>
      <c r="J7622" t="s">
        <v>7646</v>
      </c>
      <c r="K7622" s="8">
        <f>(Table1[[#This Row],[Actual Amount]]-Table1[[#This Row],[Budget Amount]])</f>
        <v>127335</v>
      </c>
      <c r="L7622" s="10">
        <f>(Table1[[#This Row],[Actual Amount]]-Table1[[#This Row],[Budget Amount]]) / Table1[[#This Row],[Budget Amount]]</f>
        <v>7.3080234159779618</v>
      </c>
    </row>
    <row r="7623" spans="1:12">
      <c r="A7623" s="6">
        <v>45095</v>
      </c>
      <c r="B7623" s="6" t="str">
        <f>TEXT(Table1[[#This Row],[Date]],"mm")</f>
        <v>06</v>
      </c>
      <c r="C7623" s="6" t="str">
        <f>TEXT(Table1[[#This Row],[Date]],"yyyy")</f>
        <v>2023</v>
      </c>
      <c r="D7623" t="s">
        <v>27</v>
      </c>
      <c r="E7623" t="s">
        <v>14</v>
      </c>
      <c r="F7623" t="s">
        <v>15</v>
      </c>
      <c r="G7623" s="8">
        <v>81898</v>
      </c>
      <c r="H7623" s="8">
        <v>17964</v>
      </c>
      <c r="I7623" t="s">
        <v>25</v>
      </c>
      <c r="J7623" t="s">
        <v>7647</v>
      </c>
      <c r="K7623" s="8">
        <f>(Table1[[#This Row],[Actual Amount]]-Table1[[#This Row],[Budget Amount]])</f>
        <v>-63934</v>
      </c>
      <c r="L7623" s="10">
        <f>(Table1[[#This Row],[Actual Amount]]-Table1[[#This Row],[Budget Amount]]) / Table1[[#This Row],[Budget Amount]]</f>
        <v>-0.78065398422427901</v>
      </c>
    </row>
    <row r="7624" spans="1:12">
      <c r="A7624" s="6">
        <v>45005</v>
      </c>
      <c r="B7624" s="6" t="str">
        <f>TEXT(Table1[[#This Row],[Date]],"mm")</f>
        <v>03</v>
      </c>
      <c r="C7624" s="6" t="str">
        <f>TEXT(Table1[[#This Row],[Date]],"yyyy")</f>
        <v>2023</v>
      </c>
      <c r="D7624" t="s">
        <v>18</v>
      </c>
      <c r="E7624" t="s">
        <v>24</v>
      </c>
      <c r="F7624" t="s">
        <v>20</v>
      </c>
      <c r="G7624" s="8">
        <v>80074</v>
      </c>
      <c r="H7624" s="8">
        <v>54023</v>
      </c>
      <c r="I7624" t="s">
        <v>25</v>
      </c>
      <c r="J7624" t="s">
        <v>7648</v>
      </c>
      <c r="K7624" s="8">
        <f>(Table1[[#This Row],[Actual Amount]]-Table1[[#This Row],[Budget Amount]])</f>
        <v>-26051</v>
      </c>
      <c r="L7624" s="10">
        <f>(Table1[[#This Row],[Actual Amount]]-Table1[[#This Row],[Budget Amount]]) / Table1[[#This Row],[Budget Amount]]</f>
        <v>-0.32533656367859731</v>
      </c>
    </row>
    <row r="7625" spans="1:12">
      <c r="A7625" s="6">
        <v>44873</v>
      </c>
      <c r="B7625" s="6" t="str">
        <f>TEXT(Table1[[#This Row],[Date]],"mm")</f>
        <v>11</v>
      </c>
      <c r="C7625" s="6" t="str">
        <f>TEXT(Table1[[#This Row],[Date]],"yyyy")</f>
        <v>2022</v>
      </c>
      <c r="D7625" t="s">
        <v>27</v>
      </c>
      <c r="E7625" t="s">
        <v>19</v>
      </c>
      <c r="F7625" t="s">
        <v>10</v>
      </c>
      <c r="G7625" s="8">
        <v>16644</v>
      </c>
      <c r="H7625" s="8">
        <v>104846</v>
      </c>
      <c r="I7625" t="s">
        <v>22</v>
      </c>
      <c r="J7625" t="s">
        <v>7649</v>
      </c>
      <c r="K7625" s="8">
        <f>(Table1[[#This Row],[Actual Amount]]-Table1[[#This Row],[Budget Amount]])</f>
        <v>88202</v>
      </c>
      <c r="L7625" s="10">
        <f>(Table1[[#This Row],[Actual Amount]]-Table1[[#This Row],[Budget Amount]]) / Table1[[#This Row],[Budget Amount]]</f>
        <v>5.299327084835376</v>
      </c>
    </row>
    <row r="7626" spans="1:12">
      <c r="A7626" s="6">
        <v>44467</v>
      </c>
      <c r="B7626" s="6" t="str">
        <f>TEXT(Table1[[#This Row],[Date]],"mm")</f>
        <v>09</v>
      </c>
      <c r="C7626" s="6" t="str">
        <f>TEXT(Table1[[#This Row],[Date]],"yyyy")</f>
        <v>2021</v>
      </c>
      <c r="D7626" t="s">
        <v>13</v>
      </c>
      <c r="E7626" t="s">
        <v>19</v>
      </c>
      <c r="F7626" t="s">
        <v>20</v>
      </c>
      <c r="G7626" s="8">
        <v>33778</v>
      </c>
      <c r="H7626" s="8">
        <v>144433</v>
      </c>
      <c r="I7626" t="s">
        <v>22</v>
      </c>
      <c r="J7626" t="s">
        <v>7650</v>
      </c>
      <c r="K7626" s="8">
        <f>(Table1[[#This Row],[Actual Amount]]-Table1[[#This Row],[Budget Amount]])</f>
        <v>110655</v>
      </c>
      <c r="L7626" s="10">
        <f>(Table1[[#This Row],[Actual Amount]]-Table1[[#This Row],[Budget Amount]]) / Table1[[#This Row],[Budget Amount]]</f>
        <v>3.2759488424418262</v>
      </c>
    </row>
    <row r="7627" spans="1:12">
      <c r="A7627" s="6">
        <v>44746</v>
      </c>
      <c r="B7627" s="6" t="str">
        <f>TEXT(Table1[[#This Row],[Date]],"mm")</f>
        <v>07</v>
      </c>
      <c r="C7627" s="6" t="str">
        <f>TEXT(Table1[[#This Row],[Date]],"yyyy")</f>
        <v>2022</v>
      </c>
      <c r="D7627" t="s">
        <v>8</v>
      </c>
      <c r="E7627" t="s">
        <v>24</v>
      </c>
      <c r="F7627" t="s">
        <v>15</v>
      </c>
      <c r="G7627" s="8">
        <v>41488</v>
      </c>
      <c r="H7627" s="8">
        <v>85051</v>
      </c>
      <c r="I7627" t="s">
        <v>11</v>
      </c>
      <c r="J7627" t="s">
        <v>7651</v>
      </c>
      <c r="K7627" s="8">
        <f>(Table1[[#This Row],[Actual Amount]]-Table1[[#This Row],[Budget Amount]])</f>
        <v>43563</v>
      </c>
      <c r="L7627" s="10">
        <f>(Table1[[#This Row],[Actual Amount]]-Table1[[#This Row],[Budget Amount]]) / Table1[[#This Row],[Budget Amount]]</f>
        <v>1.0500144620131122</v>
      </c>
    </row>
    <row r="7628" spans="1:12">
      <c r="A7628" s="6">
        <v>44764</v>
      </c>
      <c r="B7628" s="6" t="str">
        <f>TEXT(Table1[[#This Row],[Date]],"mm")</f>
        <v>07</v>
      </c>
      <c r="C7628" s="6" t="str">
        <f>TEXT(Table1[[#This Row],[Date]],"yyyy")</f>
        <v>2022</v>
      </c>
      <c r="D7628" t="s">
        <v>45</v>
      </c>
      <c r="E7628" t="s">
        <v>14</v>
      </c>
      <c r="F7628" t="s">
        <v>48</v>
      </c>
      <c r="G7628" s="8">
        <v>145422</v>
      </c>
      <c r="H7628" s="8">
        <v>111268</v>
      </c>
      <c r="I7628" t="s">
        <v>11</v>
      </c>
      <c r="J7628" t="s">
        <v>7652</v>
      </c>
      <c r="K7628" s="8">
        <f>(Table1[[#This Row],[Actual Amount]]-Table1[[#This Row],[Budget Amount]])</f>
        <v>-34154</v>
      </c>
      <c r="L7628" s="10">
        <f>(Table1[[#This Row],[Actual Amount]]-Table1[[#This Row],[Budget Amount]]) / Table1[[#This Row],[Budget Amount]]</f>
        <v>-0.2348613002159233</v>
      </c>
    </row>
    <row r="7629" spans="1:12">
      <c r="A7629" s="6">
        <v>45182</v>
      </c>
      <c r="B7629" s="6" t="str">
        <f>TEXT(Table1[[#This Row],[Date]],"mm")</f>
        <v>09</v>
      </c>
      <c r="C7629" s="6" t="str">
        <f>TEXT(Table1[[#This Row],[Date]],"yyyy")</f>
        <v>2023</v>
      </c>
      <c r="D7629" t="s">
        <v>45</v>
      </c>
      <c r="E7629" t="s">
        <v>14</v>
      </c>
      <c r="F7629" t="s">
        <v>29</v>
      </c>
      <c r="G7629" s="8">
        <v>141141</v>
      </c>
      <c r="H7629" s="8">
        <v>121685</v>
      </c>
      <c r="I7629" t="s">
        <v>25</v>
      </c>
      <c r="J7629" t="s">
        <v>7653</v>
      </c>
      <c r="K7629" s="8">
        <f>(Table1[[#This Row],[Actual Amount]]-Table1[[#This Row],[Budget Amount]])</f>
        <v>-19456</v>
      </c>
      <c r="L7629" s="10">
        <f>(Table1[[#This Row],[Actual Amount]]-Table1[[#This Row],[Budget Amount]]) / Table1[[#This Row],[Budget Amount]]</f>
        <v>-0.13784796763520168</v>
      </c>
    </row>
    <row r="7630" spans="1:12">
      <c r="A7630" s="6">
        <v>44555</v>
      </c>
      <c r="B7630" s="6" t="str">
        <f>TEXT(Table1[[#This Row],[Date]],"mm")</f>
        <v>12</v>
      </c>
      <c r="C7630" s="6" t="str">
        <f>TEXT(Table1[[#This Row],[Date]],"yyyy")</f>
        <v>2021</v>
      </c>
      <c r="D7630" t="s">
        <v>13</v>
      </c>
      <c r="E7630" t="s">
        <v>13</v>
      </c>
      <c r="F7630" t="s">
        <v>29</v>
      </c>
      <c r="G7630" s="8">
        <v>17169</v>
      </c>
      <c r="H7630" s="8">
        <v>87626</v>
      </c>
      <c r="I7630" t="s">
        <v>16</v>
      </c>
      <c r="J7630" t="s">
        <v>7654</v>
      </c>
      <c r="K7630" s="8">
        <f>(Table1[[#This Row],[Actual Amount]]-Table1[[#This Row],[Budget Amount]])</f>
        <v>70457</v>
      </c>
      <c r="L7630" s="10">
        <f>(Table1[[#This Row],[Actual Amount]]-Table1[[#This Row],[Budget Amount]]) / Table1[[#This Row],[Budget Amount]]</f>
        <v>4.1037334731201582</v>
      </c>
    </row>
    <row r="7631" spans="1:12">
      <c r="A7631" s="6">
        <v>44994</v>
      </c>
      <c r="B7631" s="6" t="str">
        <f>TEXT(Table1[[#This Row],[Date]],"mm")</f>
        <v>03</v>
      </c>
      <c r="C7631" s="6" t="str">
        <f>TEXT(Table1[[#This Row],[Date]],"yyyy")</f>
        <v>2023</v>
      </c>
      <c r="D7631" t="s">
        <v>27</v>
      </c>
      <c r="E7631" t="s">
        <v>13</v>
      </c>
      <c r="F7631" t="s">
        <v>20</v>
      </c>
      <c r="G7631" s="8">
        <v>139348</v>
      </c>
      <c r="H7631" s="8">
        <v>84505</v>
      </c>
      <c r="I7631" t="s">
        <v>16</v>
      </c>
      <c r="J7631" t="s">
        <v>7655</v>
      </c>
      <c r="K7631" s="8">
        <f>(Table1[[#This Row],[Actual Amount]]-Table1[[#This Row],[Budget Amount]])</f>
        <v>-54843</v>
      </c>
      <c r="L7631" s="10">
        <f>(Table1[[#This Row],[Actual Amount]]-Table1[[#This Row],[Budget Amount]]) / Table1[[#This Row],[Budget Amount]]</f>
        <v>-0.39356861957114564</v>
      </c>
    </row>
    <row r="7632" spans="1:12">
      <c r="A7632" s="6">
        <v>45083</v>
      </c>
      <c r="B7632" s="6" t="str">
        <f>TEXT(Table1[[#This Row],[Date]],"mm")</f>
        <v>06</v>
      </c>
      <c r="C7632" s="6" t="str">
        <f>TEXT(Table1[[#This Row],[Date]],"yyyy")</f>
        <v>2023</v>
      </c>
      <c r="D7632" t="s">
        <v>45</v>
      </c>
      <c r="E7632" t="s">
        <v>33</v>
      </c>
      <c r="F7632" t="s">
        <v>20</v>
      </c>
      <c r="G7632" s="8">
        <v>130622</v>
      </c>
      <c r="H7632" s="8">
        <v>78727</v>
      </c>
      <c r="I7632" t="s">
        <v>11</v>
      </c>
      <c r="J7632" t="s">
        <v>7656</v>
      </c>
      <c r="K7632" s="8">
        <f>(Table1[[#This Row],[Actual Amount]]-Table1[[#This Row],[Budget Amount]])</f>
        <v>-51895</v>
      </c>
      <c r="L7632" s="10">
        <f>(Table1[[#This Row],[Actual Amount]]-Table1[[#This Row],[Budget Amount]]) / Table1[[#This Row],[Budget Amount]]</f>
        <v>-0.39729142104699056</v>
      </c>
    </row>
    <row r="7633" spans="1:12">
      <c r="A7633" s="6">
        <v>44407</v>
      </c>
      <c r="B7633" s="6" t="str">
        <f>TEXT(Table1[[#This Row],[Date]],"mm")</f>
        <v>07</v>
      </c>
      <c r="C7633" s="6" t="str">
        <f>TEXT(Table1[[#This Row],[Date]],"yyyy")</f>
        <v>2021</v>
      </c>
      <c r="D7633" t="s">
        <v>18</v>
      </c>
      <c r="E7633" t="s">
        <v>9</v>
      </c>
      <c r="F7633" t="s">
        <v>48</v>
      </c>
      <c r="G7633" s="8">
        <v>142578</v>
      </c>
      <c r="H7633" s="8">
        <v>110920</v>
      </c>
      <c r="I7633" t="s">
        <v>11</v>
      </c>
      <c r="J7633" t="s">
        <v>7657</v>
      </c>
      <c r="K7633" s="8">
        <f>(Table1[[#This Row],[Actual Amount]]-Table1[[#This Row],[Budget Amount]])</f>
        <v>-31658</v>
      </c>
      <c r="L7633" s="10">
        <f>(Table1[[#This Row],[Actual Amount]]-Table1[[#This Row],[Budget Amount]]) / Table1[[#This Row],[Budget Amount]]</f>
        <v>-0.22203986589796462</v>
      </c>
    </row>
    <row r="7634" spans="1:12">
      <c r="A7634" s="6">
        <v>44483</v>
      </c>
      <c r="B7634" s="6" t="str">
        <f>TEXT(Table1[[#This Row],[Date]],"mm")</f>
        <v>10</v>
      </c>
      <c r="C7634" s="6" t="str">
        <f>TEXT(Table1[[#This Row],[Date]],"yyyy")</f>
        <v>2021</v>
      </c>
      <c r="D7634" t="s">
        <v>45</v>
      </c>
      <c r="E7634" t="s">
        <v>13</v>
      </c>
      <c r="F7634" t="s">
        <v>29</v>
      </c>
      <c r="G7634" s="8">
        <v>40865</v>
      </c>
      <c r="H7634" s="8">
        <v>33484</v>
      </c>
      <c r="I7634" t="s">
        <v>25</v>
      </c>
      <c r="J7634" t="s">
        <v>7658</v>
      </c>
      <c r="K7634" s="8">
        <f>(Table1[[#This Row],[Actual Amount]]-Table1[[#This Row],[Budget Amount]])</f>
        <v>-7381</v>
      </c>
      <c r="L7634" s="10">
        <f>(Table1[[#This Row],[Actual Amount]]-Table1[[#This Row],[Budget Amount]]) / Table1[[#This Row],[Budget Amount]]</f>
        <v>-0.18061911170928668</v>
      </c>
    </row>
    <row r="7635" spans="1:12">
      <c r="A7635" s="6">
        <v>44939</v>
      </c>
      <c r="B7635" s="6" t="str">
        <f>TEXT(Table1[[#This Row],[Date]],"mm")</f>
        <v>01</v>
      </c>
      <c r="C7635" s="6" t="str">
        <f>TEXT(Table1[[#This Row],[Date]],"yyyy")</f>
        <v>2023</v>
      </c>
      <c r="D7635" t="s">
        <v>27</v>
      </c>
      <c r="E7635" t="s">
        <v>13</v>
      </c>
      <c r="F7635" t="s">
        <v>20</v>
      </c>
      <c r="G7635" s="8">
        <v>109952</v>
      </c>
      <c r="H7635" s="8">
        <v>42754</v>
      </c>
      <c r="I7635" t="s">
        <v>22</v>
      </c>
      <c r="J7635" t="s">
        <v>7659</v>
      </c>
      <c r="K7635" s="8">
        <f>(Table1[[#This Row],[Actual Amount]]-Table1[[#This Row],[Budget Amount]])</f>
        <v>-67198</v>
      </c>
      <c r="L7635" s="10">
        <f>(Table1[[#This Row],[Actual Amount]]-Table1[[#This Row],[Budget Amount]]) / Table1[[#This Row],[Budget Amount]]</f>
        <v>-0.61115759604190922</v>
      </c>
    </row>
    <row r="7636" spans="1:12">
      <c r="A7636" s="6">
        <v>45243</v>
      </c>
      <c r="B7636" s="6" t="str">
        <f>TEXT(Table1[[#This Row],[Date]],"mm")</f>
        <v>11</v>
      </c>
      <c r="C7636" s="6" t="str">
        <f>TEXT(Table1[[#This Row],[Date]],"yyyy")</f>
        <v>2023</v>
      </c>
      <c r="D7636" t="s">
        <v>13</v>
      </c>
      <c r="E7636" t="s">
        <v>13</v>
      </c>
      <c r="F7636" t="s">
        <v>10</v>
      </c>
      <c r="G7636" s="8">
        <v>45935</v>
      </c>
      <c r="H7636" s="8">
        <v>130502</v>
      </c>
      <c r="I7636" t="s">
        <v>22</v>
      </c>
      <c r="J7636" t="s">
        <v>7660</v>
      </c>
      <c r="K7636" s="8">
        <f>(Table1[[#This Row],[Actual Amount]]-Table1[[#This Row],[Budget Amount]])</f>
        <v>84567</v>
      </c>
      <c r="L7636" s="10">
        <f>(Table1[[#This Row],[Actual Amount]]-Table1[[#This Row],[Budget Amount]]) / Table1[[#This Row],[Budget Amount]]</f>
        <v>1.841014476978339</v>
      </c>
    </row>
    <row r="7637" spans="1:12">
      <c r="A7637" s="6">
        <v>44492</v>
      </c>
      <c r="B7637" s="6" t="str">
        <f>TEXT(Table1[[#This Row],[Date]],"mm")</f>
        <v>10</v>
      </c>
      <c r="C7637" s="6" t="str">
        <f>TEXT(Table1[[#This Row],[Date]],"yyyy")</f>
        <v>2021</v>
      </c>
      <c r="D7637" t="s">
        <v>18</v>
      </c>
      <c r="E7637" t="s">
        <v>13</v>
      </c>
      <c r="F7637" t="s">
        <v>20</v>
      </c>
      <c r="G7637" s="8">
        <v>94468</v>
      </c>
      <c r="H7637" s="8">
        <v>167289</v>
      </c>
      <c r="I7637" t="s">
        <v>22</v>
      </c>
      <c r="J7637" t="s">
        <v>7661</v>
      </c>
      <c r="K7637" s="8">
        <f>(Table1[[#This Row],[Actual Amount]]-Table1[[#This Row],[Budget Amount]])</f>
        <v>72821</v>
      </c>
      <c r="L7637" s="10">
        <f>(Table1[[#This Row],[Actual Amount]]-Table1[[#This Row],[Budget Amount]]) / Table1[[#This Row],[Budget Amount]]</f>
        <v>0.77085362239065081</v>
      </c>
    </row>
    <row r="7638" spans="1:12">
      <c r="A7638" s="6">
        <v>44202</v>
      </c>
      <c r="B7638" s="6" t="str">
        <f>TEXT(Table1[[#This Row],[Date]],"mm")</f>
        <v>01</v>
      </c>
      <c r="C7638" s="6" t="str">
        <f>TEXT(Table1[[#This Row],[Date]],"yyyy")</f>
        <v>2021</v>
      </c>
      <c r="D7638" t="s">
        <v>18</v>
      </c>
      <c r="E7638" t="s">
        <v>24</v>
      </c>
      <c r="F7638" t="s">
        <v>20</v>
      </c>
      <c r="G7638" s="8">
        <v>15523</v>
      </c>
      <c r="H7638" s="8">
        <v>64091</v>
      </c>
      <c r="I7638" t="s">
        <v>16</v>
      </c>
      <c r="J7638" t="s">
        <v>7662</v>
      </c>
      <c r="K7638" s="8">
        <f>(Table1[[#This Row],[Actual Amount]]-Table1[[#This Row],[Budget Amount]])</f>
        <v>48568</v>
      </c>
      <c r="L7638" s="10">
        <f>(Table1[[#This Row],[Actual Amount]]-Table1[[#This Row],[Budget Amount]]) / Table1[[#This Row],[Budget Amount]]</f>
        <v>3.1287766539972943</v>
      </c>
    </row>
    <row r="7639" spans="1:12">
      <c r="A7639" s="6">
        <v>44746</v>
      </c>
      <c r="B7639" s="6" t="str">
        <f>TEXT(Table1[[#This Row],[Date]],"mm")</f>
        <v>07</v>
      </c>
      <c r="C7639" s="6" t="str">
        <f>TEXT(Table1[[#This Row],[Date]],"yyyy")</f>
        <v>2022</v>
      </c>
      <c r="D7639" t="s">
        <v>45</v>
      </c>
      <c r="E7639" t="s">
        <v>33</v>
      </c>
      <c r="F7639" t="s">
        <v>15</v>
      </c>
      <c r="G7639" s="8">
        <v>92139</v>
      </c>
      <c r="H7639" s="8">
        <v>139572</v>
      </c>
      <c r="I7639" t="s">
        <v>16</v>
      </c>
      <c r="J7639" t="s">
        <v>7663</v>
      </c>
      <c r="K7639" s="8">
        <f>(Table1[[#This Row],[Actual Amount]]-Table1[[#This Row],[Budget Amount]])</f>
        <v>47433</v>
      </c>
      <c r="L7639" s="10">
        <f>(Table1[[#This Row],[Actual Amount]]-Table1[[#This Row],[Budget Amount]]) / Table1[[#This Row],[Budget Amount]]</f>
        <v>0.51479829388206944</v>
      </c>
    </row>
    <row r="7640" spans="1:12">
      <c r="A7640" s="6">
        <v>44877</v>
      </c>
      <c r="B7640" s="6" t="str">
        <f>TEXT(Table1[[#This Row],[Date]],"mm")</f>
        <v>11</v>
      </c>
      <c r="C7640" s="6" t="str">
        <f>TEXT(Table1[[#This Row],[Date]],"yyyy")</f>
        <v>2022</v>
      </c>
      <c r="D7640" t="s">
        <v>27</v>
      </c>
      <c r="E7640" t="s">
        <v>13</v>
      </c>
      <c r="F7640" t="s">
        <v>10</v>
      </c>
      <c r="G7640" s="8">
        <v>63349</v>
      </c>
      <c r="H7640" s="8">
        <v>50782</v>
      </c>
      <c r="I7640" t="s">
        <v>16</v>
      </c>
      <c r="J7640" t="s">
        <v>7664</v>
      </c>
      <c r="K7640" s="8">
        <f>(Table1[[#This Row],[Actual Amount]]-Table1[[#This Row],[Budget Amount]])</f>
        <v>-12567</v>
      </c>
      <c r="L7640" s="10">
        <f>(Table1[[#This Row],[Actual Amount]]-Table1[[#This Row],[Budget Amount]]) / Table1[[#This Row],[Budget Amount]]</f>
        <v>-0.19837724352397038</v>
      </c>
    </row>
    <row r="7641" spans="1:12">
      <c r="A7641" s="6">
        <v>44991</v>
      </c>
      <c r="B7641" s="6" t="str">
        <f>TEXT(Table1[[#This Row],[Date]],"mm")</f>
        <v>03</v>
      </c>
      <c r="C7641" s="6" t="str">
        <f>TEXT(Table1[[#This Row],[Date]],"yyyy")</f>
        <v>2023</v>
      </c>
      <c r="D7641" t="s">
        <v>45</v>
      </c>
      <c r="E7641" t="s">
        <v>19</v>
      </c>
      <c r="F7641" t="s">
        <v>10</v>
      </c>
      <c r="G7641" s="8">
        <v>122293</v>
      </c>
      <c r="H7641" s="8">
        <v>53306</v>
      </c>
      <c r="I7641" t="s">
        <v>16</v>
      </c>
      <c r="J7641" t="s">
        <v>7665</v>
      </c>
      <c r="K7641" s="8">
        <f>(Table1[[#This Row],[Actual Amount]]-Table1[[#This Row],[Budget Amount]])</f>
        <v>-68987</v>
      </c>
      <c r="L7641" s="10">
        <f>(Table1[[#This Row],[Actual Amount]]-Table1[[#This Row],[Budget Amount]]) / Table1[[#This Row],[Budget Amount]]</f>
        <v>-0.56411241853581151</v>
      </c>
    </row>
    <row r="7642" spans="1:12">
      <c r="A7642" s="6">
        <v>44399</v>
      </c>
      <c r="B7642" s="6" t="str">
        <f>TEXT(Table1[[#This Row],[Date]],"mm")</f>
        <v>07</v>
      </c>
      <c r="C7642" s="6" t="str">
        <f>TEXT(Table1[[#This Row],[Date]],"yyyy")</f>
        <v>2021</v>
      </c>
      <c r="D7642" t="s">
        <v>8</v>
      </c>
      <c r="E7642" t="s">
        <v>9</v>
      </c>
      <c r="F7642" t="s">
        <v>48</v>
      </c>
      <c r="G7642" s="8">
        <v>147989</v>
      </c>
      <c r="H7642" s="8">
        <v>101064</v>
      </c>
      <c r="I7642" t="s">
        <v>22</v>
      </c>
      <c r="J7642" t="s">
        <v>7666</v>
      </c>
      <c r="K7642" s="8">
        <f>(Table1[[#This Row],[Actual Amount]]-Table1[[#This Row],[Budget Amount]])</f>
        <v>-46925</v>
      </c>
      <c r="L7642" s="10">
        <f>(Table1[[#This Row],[Actual Amount]]-Table1[[#This Row],[Budget Amount]]) / Table1[[#This Row],[Budget Amount]]</f>
        <v>-0.31708437789295152</v>
      </c>
    </row>
    <row r="7643" spans="1:12">
      <c r="A7643" s="6">
        <v>44521</v>
      </c>
      <c r="B7643" s="6" t="str">
        <f>TEXT(Table1[[#This Row],[Date]],"mm")</f>
        <v>11</v>
      </c>
      <c r="C7643" s="6" t="str">
        <f>TEXT(Table1[[#This Row],[Date]],"yyyy")</f>
        <v>2021</v>
      </c>
      <c r="D7643" t="s">
        <v>13</v>
      </c>
      <c r="E7643" t="s">
        <v>13</v>
      </c>
      <c r="F7643" t="s">
        <v>15</v>
      </c>
      <c r="G7643" s="8">
        <v>77585</v>
      </c>
      <c r="H7643" s="8">
        <v>156683</v>
      </c>
      <c r="I7643" t="s">
        <v>25</v>
      </c>
      <c r="J7643" t="s">
        <v>7667</v>
      </c>
      <c r="K7643" s="8">
        <f>(Table1[[#This Row],[Actual Amount]]-Table1[[#This Row],[Budget Amount]])</f>
        <v>79098</v>
      </c>
      <c r="L7643" s="10">
        <f>(Table1[[#This Row],[Actual Amount]]-Table1[[#This Row],[Budget Amount]]) / Table1[[#This Row],[Budget Amount]]</f>
        <v>1.0195011922407682</v>
      </c>
    </row>
    <row r="7644" spans="1:12">
      <c r="A7644" s="6">
        <v>45021</v>
      </c>
      <c r="B7644" s="6" t="str">
        <f>TEXT(Table1[[#This Row],[Date]],"mm")</f>
        <v>04</v>
      </c>
      <c r="C7644" s="6" t="str">
        <f>TEXT(Table1[[#This Row],[Date]],"yyyy")</f>
        <v>2023</v>
      </c>
      <c r="D7644" t="s">
        <v>8</v>
      </c>
      <c r="E7644" t="s">
        <v>24</v>
      </c>
      <c r="F7644" t="s">
        <v>10</v>
      </c>
      <c r="G7644" s="8">
        <v>128600</v>
      </c>
      <c r="H7644" s="8">
        <v>10055</v>
      </c>
      <c r="I7644" t="s">
        <v>25</v>
      </c>
      <c r="J7644" t="s">
        <v>7668</v>
      </c>
      <c r="K7644" s="8">
        <f>(Table1[[#This Row],[Actual Amount]]-Table1[[#This Row],[Budget Amount]])</f>
        <v>-118545</v>
      </c>
      <c r="L7644" s="10">
        <f>(Table1[[#This Row],[Actual Amount]]-Table1[[#This Row],[Budget Amount]]) / Table1[[#This Row],[Budget Amount]]</f>
        <v>-0.9218118195956454</v>
      </c>
    </row>
    <row r="7645" spans="1:12">
      <c r="A7645" s="6">
        <v>44440</v>
      </c>
      <c r="B7645" s="6" t="str">
        <f>TEXT(Table1[[#This Row],[Date]],"mm")</f>
        <v>09</v>
      </c>
      <c r="C7645" s="6" t="str">
        <f>TEXT(Table1[[#This Row],[Date]],"yyyy")</f>
        <v>2021</v>
      </c>
      <c r="D7645" t="s">
        <v>18</v>
      </c>
      <c r="E7645" t="s">
        <v>19</v>
      </c>
      <c r="F7645" t="s">
        <v>15</v>
      </c>
      <c r="G7645" s="8">
        <v>51730</v>
      </c>
      <c r="H7645" s="8">
        <v>149141</v>
      </c>
      <c r="I7645" t="s">
        <v>16</v>
      </c>
      <c r="J7645" t="s">
        <v>7669</v>
      </c>
      <c r="K7645" s="8">
        <f>(Table1[[#This Row],[Actual Amount]]-Table1[[#This Row],[Budget Amount]])</f>
        <v>97411</v>
      </c>
      <c r="L7645" s="10">
        <f>(Table1[[#This Row],[Actual Amount]]-Table1[[#This Row],[Budget Amount]]) / Table1[[#This Row],[Budget Amount]]</f>
        <v>1.8830659191958246</v>
      </c>
    </row>
    <row r="7646" spans="1:12">
      <c r="A7646" s="6">
        <v>44523</v>
      </c>
      <c r="B7646" s="6" t="str">
        <f>TEXT(Table1[[#This Row],[Date]],"mm")</f>
        <v>11</v>
      </c>
      <c r="C7646" s="6" t="str">
        <f>TEXT(Table1[[#This Row],[Date]],"yyyy")</f>
        <v>2021</v>
      </c>
      <c r="D7646" t="s">
        <v>45</v>
      </c>
      <c r="E7646" t="s">
        <v>14</v>
      </c>
      <c r="F7646" t="s">
        <v>15</v>
      </c>
      <c r="G7646" s="8">
        <v>72273</v>
      </c>
      <c r="H7646" s="8">
        <v>73297</v>
      </c>
      <c r="I7646" t="s">
        <v>16</v>
      </c>
      <c r="J7646" t="s">
        <v>7670</v>
      </c>
      <c r="K7646" s="8">
        <f>(Table1[[#This Row],[Actual Amount]]-Table1[[#This Row],[Budget Amount]])</f>
        <v>1024</v>
      </c>
      <c r="L7646" s="10">
        <f>(Table1[[#This Row],[Actual Amount]]-Table1[[#This Row],[Budget Amount]]) / Table1[[#This Row],[Budget Amount]]</f>
        <v>1.4168499993081786E-2</v>
      </c>
    </row>
    <row r="7647" spans="1:12">
      <c r="A7647" s="6">
        <v>45183</v>
      </c>
      <c r="B7647" s="6" t="str">
        <f>TEXT(Table1[[#This Row],[Date]],"mm")</f>
        <v>09</v>
      </c>
      <c r="C7647" s="6" t="str">
        <f>TEXT(Table1[[#This Row],[Date]],"yyyy")</f>
        <v>2023</v>
      </c>
      <c r="D7647" t="s">
        <v>8</v>
      </c>
      <c r="E7647" t="s">
        <v>14</v>
      </c>
      <c r="F7647" t="s">
        <v>29</v>
      </c>
      <c r="G7647" s="8">
        <v>125427</v>
      </c>
      <c r="H7647" s="8">
        <v>69405</v>
      </c>
      <c r="I7647" t="s">
        <v>22</v>
      </c>
      <c r="J7647" t="s">
        <v>7671</v>
      </c>
      <c r="K7647" s="8">
        <f>(Table1[[#This Row],[Actual Amount]]-Table1[[#This Row],[Budget Amount]])</f>
        <v>-56022</v>
      </c>
      <c r="L7647" s="10">
        <f>(Table1[[#This Row],[Actual Amount]]-Table1[[#This Row],[Budget Amount]]) / Table1[[#This Row],[Budget Amount]]</f>
        <v>-0.44665024277069532</v>
      </c>
    </row>
    <row r="7648" spans="1:12">
      <c r="A7648" s="6">
        <v>45267</v>
      </c>
      <c r="B7648" s="6" t="str">
        <f>TEXT(Table1[[#This Row],[Date]],"mm")</f>
        <v>12</v>
      </c>
      <c r="C7648" s="6" t="str">
        <f>TEXT(Table1[[#This Row],[Date]],"yyyy")</f>
        <v>2023</v>
      </c>
      <c r="D7648" t="s">
        <v>31</v>
      </c>
      <c r="E7648" t="s">
        <v>33</v>
      </c>
      <c r="F7648" t="s">
        <v>10</v>
      </c>
      <c r="G7648" s="8">
        <v>30679</v>
      </c>
      <c r="H7648" s="8">
        <v>51824</v>
      </c>
      <c r="I7648" t="s">
        <v>22</v>
      </c>
      <c r="J7648" t="s">
        <v>7672</v>
      </c>
      <c r="K7648" s="8">
        <f>(Table1[[#This Row],[Actual Amount]]-Table1[[#This Row],[Budget Amount]])</f>
        <v>21145</v>
      </c>
      <c r="L7648" s="10">
        <f>(Table1[[#This Row],[Actual Amount]]-Table1[[#This Row],[Budget Amount]]) / Table1[[#This Row],[Budget Amount]]</f>
        <v>0.6892336777600313</v>
      </c>
    </row>
    <row r="7649" spans="1:12">
      <c r="A7649" s="6">
        <v>44957</v>
      </c>
      <c r="B7649" s="6" t="str">
        <f>TEXT(Table1[[#This Row],[Date]],"mm")</f>
        <v>01</v>
      </c>
      <c r="C7649" s="6" t="str">
        <f>TEXT(Table1[[#This Row],[Date]],"yyyy")</f>
        <v>2023</v>
      </c>
      <c r="D7649" t="s">
        <v>8</v>
      </c>
      <c r="E7649" t="s">
        <v>14</v>
      </c>
      <c r="F7649" t="s">
        <v>29</v>
      </c>
      <c r="G7649" s="8">
        <v>106200</v>
      </c>
      <c r="H7649" s="8">
        <v>108874</v>
      </c>
      <c r="I7649" t="s">
        <v>25</v>
      </c>
      <c r="J7649" t="s">
        <v>7673</v>
      </c>
      <c r="K7649" s="8">
        <f>(Table1[[#This Row],[Actual Amount]]-Table1[[#This Row],[Budget Amount]])</f>
        <v>2674</v>
      </c>
      <c r="L7649" s="10">
        <f>(Table1[[#This Row],[Actual Amount]]-Table1[[#This Row],[Budget Amount]]) / Table1[[#This Row],[Budget Amount]]</f>
        <v>2.5178907721280602E-2</v>
      </c>
    </row>
    <row r="7650" spans="1:12">
      <c r="A7650" s="6">
        <v>45233</v>
      </c>
      <c r="B7650" s="6" t="str">
        <f>TEXT(Table1[[#This Row],[Date]],"mm")</f>
        <v>11</v>
      </c>
      <c r="C7650" s="6" t="str">
        <f>TEXT(Table1[[#This Row],[Date]],"yyyy")</f>
        <v>2023</v>
      </c>
      <c r="D7650" t="s">
        <v>45</v>
      </c>
      <c r="E7650" t="s">
        <v>13</v>
      </c>
      <c r="F7650" t="s">
        <v>20</v>
      </c>
      <c r="G7650" s="8">
        <v>30505</v>
      </c>
      <c r="H7650" s="8">
        <v>115892</v>
      </c>
      <c r="I7650" t="s">
        <v>11</v>
      </c>
      <c r="J7650" t="s">
        <v>7674</v>
      </c>
      <c r="K7650" s="8">
        <f>(Table1[[#This Row],[Actual Amount]]-Table1[[#This Row],[Budget Amount]])</f>
        <v>85387</v>
      </c>
      <c r="L7650" s="10">
        <f>(Table1[[#This Row],[Actual Amount]]-Table1[[#This Row],[Budget Amount]]) / Table1[[#This Row],[Budget Amount]]</f>
        <v>2.7991148991968529</v>
      </c>
    </row>
    <row r="7651" spans="1:12">
      <c r="A7651" s="6">
        <v>45103</v>
      </c>
      <c r="B7651" s="6" t="str">
        <f>TEXT(Table1[[#This Row],[Date]],"mm")</f>
        <v>06</v>
      </c>
      <c r="C7651" s="6" t="str">
        <f>TEXT(Table1[[#This Row],[Date]],"yyyy")</f>
        <v>2023</v>
      </c>
      <c r="D7651" t="s">
        <v>45</v>
      </c>
      <c r="E7651" t="s">
        <v>24</v>
      </c>
      <c r="F7651" t="s">
        <v>20</v>
      </c>
      <c r="G7651" s="8">
        <v>107218</v>
      </c>
      <c r="H7651" s="8">
        <v>104156</v>
      </c>
      <c r="I7651" t="s">
        <v>25</v>
      </c>
      <c r="J7651" t="s">
        <v>7675</v>
      </c>
      <c r="K7651" s="8">
        <f>(Table1[[#This Row],[Actual Amount]]-Table1[[#This Row],[Budget Amount]])</f>
        <v>-3062</v>
      </c>
      <c r="L7651" s="10">
        <f>(Table1[[#This Row],[Actual Amount]]-Table1[[#This Row],[Budget Amount]]) / Table1[[#This Row],[Budget Amount]]</f>
        <v>-2.8558637542203735E-2</v>
      </c>
    </row>
    <row r="7652" spans="1:12">
      <c r="A7652" s="6">
        <v>44561</v>
      </c>
      <c r="B7652" s="6" t="str">
        <f>TEXT(Table1[[#This Row],[Date]],"mm")</f>
        <v>12</v>
      </c>
      <c r="C7652" s="6" t="str">
        <f>TEXT(Table1[[#This Row],[Date]],"yyyy")</f>
        <v>2021</v>
      </c>
      <c r="D7652" t="s">
        <v>13</v>
      </c>
      <c r="E7652" t="s">
        <v>33</v>
      </c>
      <c r="F7652" t="s">
        <v>29</v>
      </c>
      <c r="G7652" s="8">
        <v>23642</v>
      </c>
      <c r="H7652" s="8">
        <v>81012</v>
      </c>
      <c r="I7652" t="s">
        <v>25</v>
      </c>
      <c r="J7652" t="s">
        <v>7676</v>
      </c>
      <c r="K7652" s="8">
        <f>(Table1[[#This Row],[Actual Amount]]-Table1[[#This Row],[Budget Amount]])</f>
        <v>57370</v>
      </c>
      <c r="L7652" s="10">
        <f>(Table1[[#This Row],[Actual Amount]]-Table1[[#This Row],[Budget Amount]]) / Table1[[#This Row],[Budget Amount]]</f>
        <v>2.4266136536672023</v>
      </c>
    </row>
    <row r="7653" spans="1:12">
      <c r="A7653" s="6">
        <v>44269</v>
      </c>
      <c r="B7653" s="6" t="str">
        <f>TEXT(Table1[[#This Row],[Date]],"mm")</f>
        <v>03</v>
      </c>
      <c r="C7653" s="6" t="str">
        <f>TEXT(Table1[[#This Row],[Date]],"yyyy")</f>
        <v>2021</v>
      </c>
      <c r="D7653" t="s">
        <v>8</v>
      </c>
      <c r="E7653" t="s">
        <v>19</v>
      </c>
      <c r="F7653" t="s">
        <v>20</v>
      </c>
      <c r="G7653" s="8">
        <v>131688</v>
      </c>
      <c r="H7653" s="8">
        <v>65037</v>
      </c>
      <c r="I7653" t="s">
        <v>25</v>
      </c>
      <c r="J7653" t="s">
        <v>7677</v>
      </c>
      <c r="K7653" s="8">
        <f>(Table1[[#This Row],[Actual Amount]]-Table1[[#This Row],[Budget Amount]])</f>
        <v>-66651</v>
      </c>
      <c r="L7653" s="10">
        <f>(Table1[[#This Row],[Actual Amount]]-Table1[[#This Row],[Budget Amount]]) / Table1[[#This Row],[Budget Amount]]</f>
        <v>-0.50612812101330418</v>
      </c>
    </row>
    <row r="7654" spans="1:12">
      <c r="A7654" s="6">
        <v>45266</v>
      </c>
      <c r="B7654" s="6" t="str">
        <f>TEXT(Table1[[#This Row],[Date]],"mm")</f>
        <v>12</v>
      </c>
      <c r="C7654" s="6" t="str">
        <f>TEXT(Table1[[#This Row],[Date]],"yyyy")</f>
        <v>2023</v>
      </c>
      <c r="D7654" t="s">
        <v>45</v>
      </c>
      <c r="E7654" t="s">
        <v>13</v>
      </c>
      <c r="F7654" t="s">
        <v>29</v>
      </c>
      <c r="G7654" s="8">
        <v>125197</v>
      </c>
      <c r="H7654" s="8">
        <v>29494</v>
      </c>
      <c r="I7654" t="s">
        <v>22</v>
      </c>
      <c r="J7654" t="s">
        <v>7678</v>
      </c>
      <c r="K7654" s="8">
        <f>(Table1[[#This Row],[Actual Amount]]-Table1[[#This Row],[Budget Amount]])</f>
        <v>-95703</v>
      </c>
      <c r="L7654" s="10">
        <f>(Table1[[#This Row],[Actual Amount]]-Table1[[#This Row],[Budget Amount]]) / Table1[[#This Row],[Budget Amount]]</f>
        <v>-0.76441927522224973</v>
      </c>
    </row>
    <row r="7655" spans="1:12">
      <c r="A7655" s="6">
        <v>44470</v>
      </c>
      <c r="B7655" s="6" t="str">
        <f>TEXT(Table1[[#This Row],[Date]],"mm")</f>
        <v>10</v>
      </c>
      <c r="C7655" s="6" t="str">
        <f>TEXT(Table1[[#This Row],[Date]],"yyyy")</f>
        <v>2021</v>
      </c>
      <c r="D7655" t="s">
        <v>45</v>
      </c>
      <c r="E7655" t="s">
        <v>14</v>
      </c>
      <c r="F7655" t="s">
        <v>48</v>
      </c>
      <c r="G7655" s="8">
        <v>93915</v>
      </c>
      <c r="H7655" s="8">
        <v>144795</v>
      </c>
      <c r="I7655" t="s">
        <v>16</v>
      </c>
      <c r="J7655" t="s">
        <v>7679</v>
      </c>
      <c r="K7655" s="8">
        <f>(Table1[[#This Row],[Actual Amount]]-Table1[[#This Row],[Budget Amount]])</f>
        <v>50880</v>
      </c>
      <c r="L7655" s="10">
        <f>(Table1[[#This Row],[Actual Amount]]-Table1[[#This Row],[Budget Amount]]) / Table1[[#This Row],[Budget Amount]]</f>
        <v>0.54176649097588248</v>
      </c>
    </row>
    <row r="7656" spans="1:12">
      <c r="A7656" s="6">
        <v>44404</v>
      </c>
      <c r="B7656" s="6" t="str">
        <f>TEXT(Table1[[#This Row],[Date]],"mm")</f>
        <v>07</v>
      </c>
      <c r="C7656" s="6" t="str">
        <f>TEXT(Table1[[#This Row],[Date]],"yyyy")</f>
        <v>2021</v>
      </c>
      <c r="D7656" t="s">
        <v>13</v>
      </c>
      <c r="E7656" t="s">
        <v>9</v>
      </c>
      <c r="F7656" t="s">
        <v>15</v>
      </c>
      <c r="G7656" s="8">
        <v>95021</v>
      </c>
      <c r="H7656" s="8">
        <v>116387</v>
      </c>
      <c r="I7656" t="s">
        <v>22</v>
      </c>
      <c r="J7656" t="s">
        <v>7680</v>
      </c>
      <c r="K7656" s="8">
        <f>(Table1[[#This Row],[Actual Amount]]-Table1[[#This Row],[Budget Amount]])</f>
        <v>21366</v>
      </c>
      <c r="L7656" s="10">
        <f>(Table1[[#This Row],[Actual Amount]]-Table1[[#This Row],[Budget Amount]]) / Table1[[#This Row],[Budget Amount]]</f>
        <v>0.22485555824501952</v>
      </c>
    </row>
    <row r="7657" spans="1:12">
      <c r="A7657" s="6">
        <v>44320</v>
      </c>
      <c r="B7657" s="6" t="str">
        <f>TEXT(Table1[[#This Row],[Date]],"mm")</f>
        <v>05</v>
      </c>
      <c r="C7657" s="6" t="str">
        <f>TEXT(Table1[[#This Row],[Date]],"yyyy")</f>
        <v>2021</v>
      </c>
      <c r="D7657" t="s">
        <v>13</v>
      </c>
      <c r="E7657" t="s">
        <v>13</v>
      </c>
      <c r="F7657" t="s">
        <v>48</v>
      </c>
      <c r="G7657" s="8">
        <v>92842</v>
      </c>
      <c r="H7657" s="8">
        <v>156729</v>
      </c>
      <c r="I7657" t="s">
        <v>16</v>
      </c>
      <c r="J7657" t="s">
        <v>7681</v>
      </c>
      <c r="K7657" s="8">
        <f>(Table1[[#This Row],[Actual Amount]]-Table1[[#This Row],[Budget Amount]])</f>
        <v>63887</v>
      </c>
      <c r="L7657" s="10">
        <f>(Table1[[#This Row],[Actual Amount]]-Table1[[#This Row],[Budget Amount]]) / Table1[[#This Row],[Budget Amount]]</f>
        <v>0.68812606363499274</v>
      </c>
    </row>
    <row r="7658" spans="1:12">
      <c r="A7658" s="6">
        <v>45230</v>
      </c>
      <c r="B7658" s="6" t="str">
        <f>TEXT(Table1[[#This Row],[Date]],"mm")</f>
        <v>10</v>
      </c>
      <c r="C7658" s="6" t="str">
        <f>TEXT(Table1[[#This Row],[Date]],"yyyy")</f>
        <v>2023</v>
      </c>
      <c r="D7658" t="s">
        <v>13</v>
      </c>
      <c r="E7658" t="s">
        <v>9</v>
      </c>
      <c r="F7658" t="s">
        <v>10</v>
      </c>
      <c r="G7658" s="8">
        <v>118287</v>
      </c>
      <c r="H7658" s="8">
        <v>138465</v>
      </c>
      <c r="I7658" t="s">
        <v>11</v>
      </c>
      <c r="J7658" t="s">
        <v>7682</v>
      </c>
      <c r="K7658" s="8">
        <f>(Table1[[#This Row],[Actual Amount]]-Table1[[#This Row],[Budget Amount]])</f>
        <v>20178</v>
      </c>
      <c r="L7658" s="10">
        <f>(Table1[[#This Row],[Actual Amount]]-Table1[[#This Row],[Budget Amount]]) / Table1[[#This Row],[Budget Amount]]</f>
        <v>0.17058510233584417</v>
      </c>
    </row>
    <row r="7659" spans="1:12">
      <c r="A7659" s="6">
        <v>44739</v>
      </c>
      <c r="B7659" s="6" t="str">
        <f>TEXT(Table1[[#This Row],[Date]],"mm")</f>
        <v>06</v>
      </c>
      <c r="C7659" s="6" t="str">
        <f>TEXT(Table1[[#This Row],[Date]],"yyyy")</f>
        <v>2022</v>
      </c>
      <c r="D7659" t="s">
        <v>13</v>
      </c>
      <c r="E7659" t="s">
        <v>19</v>
      </c>
      <c r="F7659" t="s">
        <v>48</v>
      </c>
      <c r="G7659" s="8">
        <v>113731</v>
      </c>
      <c r="H7659" s="8">
        <v>113848</v>
      </c>
      <c r="I7659" t="s">
        <v>11</v>
      </c>
      <c r="J7659" t="s">
        <v>7683</v>
      </c>
      <c r="K7659" s="8">
        <f>(Table1[[#This Row],[Actual Amount]]-Table1[[#This Row],[Budget Amount]])</f>
        <v>117</v>
      </c>
      <c r="L7659" s="10">
        <f>(Table1[[#This Row],[Actual Amount]]-Table1[[#This Row],[Budget Amount]]) / Table1[[#This Row],[Budget Amount]]</f>
        <v>1.0287432626108976E-3</v>
      </c>
    </row>
    <row r="7660" spans="1:12">
      <c r="A7660" s="6">
        <v>44256</v>
      </c>
      <c r="B7660" s="6" t="str">
        <f>TEXT(Table1[[#This Row],[Date]],"mm")</f>
        <v>03</v>
      </c>
      <c r="C7660" s="6" t="str">
        <f>TEXT(Table1[[#This Row],[Date]],"yyyy")</f>
        <v>2021</v>
      </c>
      <c r="D7660" t="s">
        <v>31</v>
      </c>
      <c r="E7660" t="s">
        <v>9</v>
      </c>
      <c r="F7660" t="s">
        <v>48</v>
      </c>
      <c r="G7660" s="8">
        <v>149284</v>
      </c>
      <c r="H7660" s="8">
        <v>83973</v>
      </c>
      <c r="I7660" t="s">
        <v>11</v>
      </c>
      <c r="J7660" t="s">
        <v>7684</v>
      </c>
      <c r="K7660" s="8">
        <f>(Table1[[#This Row],[Actual Amount]]-Table1[[#This Row],[Budget Amount]])</f>
        <v>-65311</v>
      </c>
      <c r="L7660" s="10">
        <f>(Table1[[#This Row],[Actual Amount]]-Table1[[#This Row],[Budget Amount]]) / Table1[[#This Row],[Budget Amount]]</f>
        <v>-0.43749497601886339</v>
      </c>
    </row>
    <row r="7661" spans="1:12">
      <c r="A7661" s="6">
        <v>45095</v>
      </c>
      <c r="B7661" s="6" t="str">
        <f>TEXT(Table1[[#This Row],[Date]],"mm")</f>
        <v>06</v>
      </c>
      <c r="C7661" s="6" t="str">
        <f>TEXT(Table1[[#This Row],[Date]],"yyyy")</f>
        <v>2023</v>
      </c>
      <c r="D7661" t="s">
        <v>18</v>
      </c>
      <c r="E7661" t="s">
        <v>19</v>
      </c>
      <c r="F7661" t="s">
        <v>20</v>
      </c>
      <c r="G7661" s="8">
        <v>27448</v>
      </c>
      <c r="H7661" s="8">
        <v>77246</v>
      </c>
      <c r="I7661" t="s">
        <v>16</v>
      </c>
      <c r="J7661" t="s">
        <v>7685</v>
      </c>
      <c r="K7661" s="8">
        <f>(Table1[[#This Row],[Actual Amount]]-Table1[[#This Row],[Budget Amount]])</f>
        <v>49798</v>
      </c>
      <c r="L7661" s="10">
        <f>(Table1[[#This Row],[Actual Amount]]-Table1[[#This Row],[Budget Amount]]) / Table1[[#This Row],[Budget Amount]]</f>
        <v>1.8142669775575635</v>
      </c>
    </row>
    <row r="7662" spans="1:12">
      <c r="A7662" s="6">
        <v>45082</v>
      </c>
      <c r="B7662" s="6" t="str">
        <f>TEXT(Table1[[#This Row],[Date]],"mm")</f>
        <v>06</v>
      </c>
      <c r="C7662" s="6" t="str">
        <f>TEXT(Table1[[#This Row],[Date]],"yyyy")</f>
        <v>2023</v>
      </c>
      <c r="D7662" t="s">
        <v>45</v>
      </c>
      <c r="E7662" t="s">
        <v>33</v>
      </c>
      <c r="F7662" t="s">
        <v>29</v>
      </c>
      <c r="G7662" s="8">
        <v>97931</v>
      </c>
      <c r="H7662" s="8">
        <v>130916</v>
      </c>
      <c r="I7662" t="s">
        <v>25</v>
      </c>
      <c r="J7662" t="s">
        <v>7686</v>
      </c>
      <c r="K7662" s="8">
        <f>(Table1[[#This Row],[Actual Amount]]-Table1[[#This Row],[Budget Amount]])</f>
        <v>32985</v>
      </c>
      <c r="L7662" s="10">
        <f>(Table1[[#This Row],[Actual Amount]]-Table1[[#This Row],[Budget Amount]]) / Table1[[#This Row],[Budget Amount]]</f>
        <v>0.33681878056999315</v>
      </c>
    </row>
    <row r="7663" spans="1:12">
      <c r="A7663" s="6">
        <v>44978</v>
      </c>
      <c r="B7663" s="6" t="str">
        <f>TEXT(Table1[[#This Row],[Date]],"mm")</f>
        <v>02</v>
      </c>
      <c r="C7663" s="6" t="str">
        <f>TEXT(Table1[[#This Row],[Date]],"yyyy")</f>
        <v>2023</v>
      </c>
      <c r="D7663" t="s">
        <v>27</v>
      </c>
      <c r="E7663" t="s">
        <v>24</v>
      </c>
      <c r="F7663" t="s">
        <v>10</v>
      </c>
      <c r="G7663" s="8">
        <v>122113</v>
      </c>
      <c r="H7663" s="8">
        <v>43847</v>
      </c>
      <c r="I7663" t="s">
        <v>16</v>
      </c>
      <c r="J7663" t="s">
        <v>7687</v>
      </c>
      <c r="K7663" s="8">
        <f>(Table1[[#This Row],[Actual Amount]]-Table1[[#This Row],[Budget Amount]])</f>
        <v>-78266</v>
      </c>
      <c r="L7663" s="10">
        <f>(Table1[[#This Row],[Actual Amount]]-Table1[[#This Row],[Budget Amount]]) / Table1[[#This Row],[Budget Amount]]</f>
        <v>-0.64093094101365133</v>
      </c>
    </row>
    <row r="7664" spans="1:12">
      <c r="A7664" s="6">
        <v>44638</v>
      </c>
      <c r="B7664" s="6" t="str">
        <f>TEXT(Table1[[#This Row],[Date]],"mm")</f>
        <v>03</v>
      </c>
      <c r="C7664" s="6" t="str">
        <f>TEXT(Table1[[#This Row],[Date]],"yyyy")</f>
        <v>2022</v>
      </c>
      <c r="D7664" t="s">
        <v>13</v>
      </c>
      <c r="E7664" t="s">
        <v>14</v>
      </c>
      <c r="F7664" t="s">
        <v>20</v>
      </c>
      <c r="G7664" s="8">
        <v>28283</v>
      </c>
      <c r="H7664" s="8">
        <v>134688</v>
      </c>
      <c r="I7664" t="s">
        <v>11</v>
      </c>
      <c r="J7664" t="s">
        <v>7688</v>
      </c>
      <c r="K7664" s="8">
        <f>(Table1[[#This Row],[Actual Amount]]-Table1[[#This Row],[Budget Amount]])</f>
        <v>106405</v>
      </c>
      <c r="L7664" s="10">
        <f>(Table1[[#This Row],[Actual Amount]]-Table1[[#This Row],[Budget Amount]]) / Table1[[#This Row],[Budget Amount]]</f>
        <v>3.7621539440653398</v>
      </c>
    </row>
    <row r="7665" spans="1:12">
      <c r="A7665" s="6">
        <v>45107</v>
      </c>
      <c r="B7665" s="6" t="str">
        <f>TEXT(Table1[[#This Row],[Date]],"mm")</f>
        <v>06</v>
      </c>
      <c r="C7665" s="6" t="str">
        <f>TEXT(Table1[[#This Row],[Date]],"yyyy")</f>
        <v>2023</v>
      </c>
      <c r="D7665" t="s">
        <v>18</v>
      </c>
      <c r="E7665" t="s">
        <v>14</v>
      </c>
      <c r="F7665" t="s">
        <v>10</v>
      </c>
      <c r="G7665" s="8">
        <v>108294</v>
      </c>
      <c r="H7665" s="8">
        <v>124968</v>
      </c>
      <c r="I7665" t="s">
        <v>25</v>
      </c>
      <c r="J7665" t="s">
        <v>7689</v>
      </c>
      <c r="K7665" s="8">
        <f>(Table1[[#This Row],[Actual Amount]]-Table1[[#This Row],[Budget Amount]])</f>
        <v>16674</v>
      </c>
      <c r="L7665" s="10">
        <f>(Table1[[#This Row],[Actual Amount]]-Table1[[#This Row],[Budget Amount]]) / Table1[[#This Row],[Budget Amount]]</f>
        <v>0.15396974901656602</v>
      </c>
    </row>
    <row r="7666" spans="1:12">
      <c r="A7666" s="6">
        <v>45222</v>
      </c>
      <c r="B7666" s="6" t="str">
        <f>TEXT(Table1[[#This Row],[Date]],"mm")</f>
        <v>10</v>
      </c>
      <c r="C7666" s="6" t="str">
        <f>TEXT(Table1[[#This Row],[Date]],"yyyy")</f>
        <v>2023</v>
      </c>
      <c r="D7666" t="s">
        <v>13</v>
      </c>
      <c r="E7666" t="s">
        <v>13</v>
      </c>
      <c r="F7666" t="s">
        <v>15</v>
      </c>
      <c r="G7666" s="8">
        <v>60118</v>
      </c>
      <c r="H7666" s="8">
        <v>98849</v>
      </c>
      <c r="I7666" t="s">
        <v>11</v>
      </c>
      <c r="J7666" t="s">
        <v>7690</v>
      </c>
      <c r="K7666" s="8">
        <f>(Table1[[#This Row],[Actual Amount]]-Table1[[#This Row],[Budget Amount]])</f>
        <v>38731</v>
      </c>
      <c r="L7666" s="10">
        <f>(Table1[[#This Row],[Actual Amount]]-Table1[[#This Row],[Budget Amount]]) / Table1[[#This Row],[Budget Amount]]</f>
        <v>0.6442496423700057</v>
      </c>
    </row>
    <row r="7667" spans="1:12">
      <c r="A7667" s="6">
        <v>45028</v>
      </c>
      <c r="B7667" s="6" t="str">
        <f>TEXT(Table1[[#This Row],[Date]],"mm")</f>
        <v>04</v>
      </c>
      <c r="C7667" s="6" t="str">
        <f>TEXT(Table1[[#This Row],[Date]],"yyyy")</f>
        <v>2023</v>
      </c>
      <c r="D7667" t="s">
        <v>18</v>
      </c>
      <c r="E7667" t="s">
        <v>14</v>
      </c>
      <c r="F7667" t="s">
        <v>29</v>
      </c>
      <c r="G7667" s="8">
        <v>130471</v>
      </c>
      <c r="H7667" s="8">
        <v>140490</v>
      </c>
      <c r="I7667" t="s">
        <v>16</v>
      </c>
      <c r="J7667" t="s">
        <v>7691</v>
      </c>
      <c r="K7667" s="8">
        <f>(Table1[[#This Row],[Actual Amount]]-Table1[[#This Row],[Budget Amount]])</f>
        <v>10019</v>
      </c>
      <c r="L7667" s="10">
        <f>(Table1[[#This Row],[Actual Amount]]-Table1[[#This Row],[Budget Amount]]) / Table1[[#This Row],[Budget Amount]]</f>
        <v>7.679101102927087E-2</v>
      </c>
    </row>
    <row r="7668" spans="1:12">
      <c r="A7668" s="6">
        <v>45204</v>
      </c>
      <c r="B7668" s="6" t="str">
        <f>TEXT(Table1[[#This Row],[Date]],"mm")</f>
        <v>10</v>
      </c>
      <c r="C7668" s="6" t="str">
        <f>TEXT(Table1[[#This Row],[Date]],"yyyy")</f>
        <v>2023</v>
      </c>
      <c r="D7668" t="s">
        <v>27</v>
      </c>
      <c r="E7668" t="s">
        <v>33</v>
      </c>
      <c r="F7668" t="s">
        <v>20</v>
      </c>
      <c r="G7668" s="8">
        <v>35089</v>
      </c>
      <c r="H7668" s="8">
        <v>110851</v>
      </c>
      <c r="I7668" t="s">
        <v>25</v>
      </c>
      <c r="J7668" t="s">
        <v>7692</v>
      </c>
      <c r="K7668" s="8">
        <f>(Table1[[#This Row],[Actual Amount]]-Table1[[#This Row],[Budget Amount]])</f>
        <v>75762</v>
      </c>
      <c r="L7668" s="10">
        <f>(Table1[[#This Row],[Actual Amount]]-Table1[[#This Row],[Budget Amount]]) / Table1[[#This Row],[Budget Amount]]</f>
        <v>2.1591381914560119</v>
      </c>
    </row>
    <row r="7669" spans="1:12">
      <c r="A7669" s="6">
        <v>44822</v>
      </c>
      <c r="B7669" s="6" t="str">
        <f>TEXT(Table1[[#This Row],[Date]],"mm")</f>
        <v>09</v>
      </c>
      <c r="C7669" s="6" t="str">
        <f>TEXT(Table1[[#This Row],[Date]],"yyyy")</f>
        <v>2022</v>
      </c>
      <c r="D7669" t="s">
        <v>8</v>
      </c>
      <c r="E7669" t="s">
        <v>14</v>
      </c>
      <c r="F7669" t="s">
        <v>48</v>
      </c>
      <c r="G7669" s="8">
        <v>10040</v>
      </c>
      <c r="H7669" s="8">
        <v>67129</v>
      </c>
      <c r="I7669" t="s">
        <v>16</v>
      </c>
      <c r="J7669" t="s">
        <v>7693</v>
      </c>
      <c r="K7669" s="8">
        <f>(Table1[[#This Row],[Actual Amount]]-Table1[[#This Row],[Budget Amount]])</f>
        <v>57089</v>
      </c>
      <c r="L7669" s="10">
        <f>(Table1[[#This Row],[Actual Amount]]-Table1[[#This Row],[Budget Amount]]) / Table1[[#This Row],[Budget Amount]]</f>
        <v>5.6861553784860561</v>
      </c>
    </row>
    <row r="7670" spans="1:12">
      <c r="A7670" s="6">
        <v>45194</v>
      </c>
      <c r="B7670" s="6" t="str">
        <f>TEXT(Table1[[#This Row],[Date]],"mm")</f>
        <v>09</v>
      </c>
      <c r="C7670" s="6" t="str">
        <f>TEXT(Table1[[#This Row],[Date]],"yyyy")</f>
        <v>2023</v>
      </c>
      <c r="D7670" t="s">
        <v>31</v>
      </c>
      <c r="E7670" t="s">
        <v>13</v>
      </c>
      <c r="F7670" t="s">
        <v>15</v>
      </c>
      <c r="G7670" s="8">
        <v>74172</v>
      </c>
      <c r="H7670" s="8">
        <v>87119</v>
      </c>
      <c r="I7670" t="s">
        <v>16</v>
      </c>
      <c r="J7670" t="s">
        <v>7694</v>
      </c>
      <c r="K7670" s="8">
        <f>(Table1[[#This Row],[Actual Amount]]-Table1[[#This Row],[Budget Amount]])</f>
        <v>12947</v>
      </c>
      <c r="L7670" s="10">
        <f>(Table1[[#This Row],[Actual Amount]]-Table1[[#This Row],[Budget Amount]]) / Table1[[#This Row],[Budget Amount]]</f>
        <v>0.17455373995577847</v>
      </c>
    </row>
    <row r="7671" spans="1:12">
      <c r="A7671" s="6">
        <v>44930</v>
      </c>
      <c r="B7671" s="6" t="str">
        <f>TEXT(Table1[[#This Row],[Date]],"mm")</f>
        <v>01</v>
      </c>
      <c r="C7671" s="6" t="str">
        <f>TEXT(Table1[[#This Row],[Date]],"yyyy")</f>
        <v>2023</v>
      </c>
      <c r="D7671" t="s">
        <v>45</v>
      </c>
      <c r="E7671" t="s">
        <v>14</v>
      </c>
      <c r="F7671" t="s">
        <v>48</v>
      </c>
      <c r="G7671" s="8">
        <v>51992</v>
      </c>
      <c r="H7671" s="8">
        <v>159024</v>
      </c>
      <c r="I7671" t="s">
        <v>16</v>
      </c>
      <c r="J7671" t="s">
        <v>7695</v>
      </c>
      <c r="K7671" s="8">
        <f>(Table1[[#This Row],[Actual Amount]]-Table1[[#This Row],[Budget Amount]])</f>
        <v>107032</v>
      </c>
      <c r="L7671" s="10">
        <f>(Table1[[#This Row],[Actual Amount]]-Table1[[#This Row],[Budget Amount]]) / Table1[[#This Row],[Budget Amount]]</f>
        <v>2.0586244037544237</v>
      </c>
    </row>
    <row r="7672" spans="1:12">
      <c r="A7672" s="6">
        <v>44287</v>
      </c>
      <c r="B7672" s="6" t="str">
        <f>TEXT(Table1[[#This Row],[Date]],"mm")</f>
        <v>04</v>
      </c>
      <c r="C7672" s="6" t="str">
        <f>TEXT(Table1[[#This Row],[Date]],"yyyy")</f>
        <v>2021</v>
      </c>
      <c r="D7672" t="s">
        <v>8</v>
      </c>
      <c r="E7672" t="s">
        <v>24</v>
      </c>
      <c r="F7672" t="s">
        <v>10</v>
      </c>
      <c r="G7672" s="8">
        <v>90894</v>
      </c>
      <c r="H7672" s="8">
        <v>119556</v>
      </c>
      <c r="I7672" t="s">
        <v>25</v>
      </c>
      <c r="J7672" t="s">
        <v>7696</v>
      </c>
      <c r="K7672" s="8">
        <f>(Table1[[#This Row],[Actual Amount]]-Table1[[#This Row],[Budget Amount]])</f>
        <v>28662</v>
      </c>
      <c r="L7672" s="10">
        <f>(Table1[[#This Row],[Actual Amount]]-Table1[[#This Row],[Budget Amount]]) / Table1[[#This Row],[Budget Amount]]</f>
        <v>0.3153343455013532</v>
      </c>
    </row>
    <row r="7673" spans="1:12">
      <c r="A7673" s="6">
        <v>44363</v>
      </c>
      <c r="B7673" s="6" t="str">
        <f>TEXT(Table1[[#This Row],[Date]],"mm")</f>
        <v>06</v>
      </c>
      <c r="C7673" s="6" t="str">
        <f>TEXT(Table1[[#This Row],[Date]],"yyyy")</f>
        <v>2021</v>
      </c>
      <c r="D7673" t="s">
        <v>27</v>
      </c>
      <c r="E7673" t="s">
        <v>19</v>
      </c>
      <c r="F7673" t="s">
        <v>15</v>
      </c>
      <c r="G7673" s="8">
        <v>59279</v>
      </c>
      <c r="H7673" s="8">
        <v>48345</v>
      </c>
      <c r="I7673" t="s">
        <v>11</v>
      </c>
      <c r="J7673" t="s">
        <v>7697</v>
      </c>
      <c r="K7673" s="8">
        <f>(Table1[[#This Row],[Actual Amount]]-Table1[[#This Row],[Budget Amount]])</f>
        <v>-10934</v>
      </c>
      <c r="L7673" s="10">
        <f>(Table1[[#This Row],[Actual Amount]]-Table1[[#This Row],[Budget Amount]]) / Table1[[#This Row],[Budget Amount]]</f>
        <v>-0.18444980515865653</v>
      </c>
    </row>
    <row r="7674" spans="1:12">
      <c r="A7674" s="6">
        <v>45155</v>
      </c>
      <c r="B7674" s="6" t="str">
        <f>TEXT(Table1[[#This Row],[Date]],"mm")</f>
        <v>08</v>
      </c>
      <c r="C7674" s="6" t="str">
        <f>TEXT(Table1[[#This Row],[Date]],"yyyy")</f>
        <v>2023</v>
      </c>
      <c r="D7674" t="s">
        <v>31</v>
      </c>
      <c r="E7674" t="s">
        <v>9</v>
      </c>
      <c r="F7674" t="s">
        <v>20</v>
      </c>
      <c r="G7674" s="8">
        <v>94498</v>
      </c>
      <c r="H7674" s="8">
        <v>62527</v>
      </c>
      <c r="I7674" t="s">
        <v>11</v>
      </c>
      <c r="J7674" t="s">
        <v>7698</v>
      </c>
      <c r="K7674" s="8">
        <f>(Table1[[#This Row],[Actual Amount]]-Table1[[#This Row],[Budget Amount]])</f>
        <v>-31971</v>
      </c>
      <c r="L7674" s="10">
        <f>(Table1[[#This Row],[Actual Amount]]-Table1[[#This Row],[Budget Amount]]) / Table1[[#This Row],[Budget Amount]]</f>
        <v>-0.33832462062689156</v>
      </c>
    </row>
    <row r="7675" spans="1:12">
      <c r="A7675" s="6">
        <v>44403</v>
      </c>
      <c r="B7675" s="6" t="str">
        <f>TEXT(Table1[[#This Row],[Date]],"mm")</f>
        <v>07</v>
      </c>
      <c r="C7675" s="6" t="str">
        <f>TEXT(Table1[[#This Row],[Date]],"yyyy")</f>
        <v>2021</v>
      </c>
      <c r="D7675" t="s">
        <v>31</v>
      </c>
      <c r="E7675" t="s">
        <v>9</v>
      </c>
      <c r="F7675" t="s">
        <v>48</v>
      </c>
      <c r="G7675" s="8">
        <v>106195</v>
      </c>
      <c r="H7675" s="8">
        <v>127188</v>
      </c>
      <c r="I7675" t="s">
        <v>25</v>
      </c>
      <c r="J7675" t="s">
        <v>7699</v>
      </c>
      <c r="K7675" s="8">
        <f>(Table1[[#This Row],[Actual Amount]]-Table1[[#This Row],[Budget Amount]])</f>
        <v>20993</v>
      </c>
      <c r="L7675" s="10">
        <f>(Table1[[#This Row],[Actual Amount]]-Table1[[#This Row],[Budget Amount]]) / Table1[[#This Row],[Budget Amount]]</f>
        <v>0.19768350675643862</v>
      </c>
    </row>
    <row r="7676" spans="1:12">
      <c r="A7676" s="6">
        <v>45285</v>
      </c>
      <c r="B7676" s="6" t="str">
        <f>TEXT(Table1[[#This Row],[Date]],"mm")</f>
        <v>12</v>
      </c>
      <c r="C7676" s="6" t="str">
        <f>TEXT(Table1[[#This Row],[Date]],"yyyy")</f>
        <v>2023</v>
      </c>
      <c r="D7676" t="s">
        <v>31</v>
      </c>
      <c r="E7676" t="s">
        <v>19</v>
      </c>
      <c r="F7676" t="s">
        <v>48</v>
      </c>
      <c r="G7676" s="8">
        <v>41363</v>
      </c>
      <c r="H7676" s="8">
        <v>121243</v>
      </c>
      <c r="I7676" t="s">
        <v>22</v>
      </c>
      <c r="J7676" t="s">
        <v>7700</v>
      </c>
      <c r="K7676" s="8">
        <f>(Table1[[#This Row],[Actual Amount]]-Table1[[#This Row],[Budget Amount]])</f>
        <v>79880</v>
      </c>
      <c r="L7676" s="10">
        <f>(Table1[[#This Row],[Actual Amount]]-Table1[[#This Row],[Budget Amount]]) / Table1[[#This Row],[Budget Amount]]</f>
        <v>1.931194545850156</v>
      </c>
    </row>
    <row r="7677" spans="1:12">
      <c r="A7677" s="6">
        <v>44712</v>
      </c>
      <c r="B7677" s="6" t="str">
        <f>TEXT(Table1[[#This Row],[Date]],"mm")</f>
        <v>05</v>
      </c>
      <c r="C7677" s="6" t="str">
        <f>TEXT(Table1[[#This Row],[Date]],"yyyy")</f>
        <v>2022</v>
      </c>
      <c r="D7677" t="s">
        <v>27</v>
      </c>
      <c r="E7677" t="s">
        <v>9</v>
      </c>
      <c r="F7677" t="s">
        <v>10</v>
      </c>
      <c r="G7677" s="8">
        <v>22812</v>
      </c>
      <c r="H7677" s="8">
        <v>144722</v>
      </c>
      <c r="I7677" t="s">
        <v>25</v>
      </c>
      <c r="J7677" t="s">
        <v>7701</v>
      </c>
      <c r="K7677" s="8">
        <f>(Table1[[#This Row],[Actual Amount]]-Table1[[#This Row],[Budget Amount]])</f>
        <v>121910</v>
      </c>
      <c r="L7677" s="10">
        <f>(Table1[[#This Row],[Actual Amount]]-Table1[[#This Row],[Budget Amount]]) / Table1[[#This Row],[Budget Amount]]</f>
        <v>5.3441171313343858</v>
      </c>
    </row>
    <row r="7678" spans="1:12">
      <c r="A7678" s="6">
        <v>44943</v>
      </c>
      <c r="B7678" s="6" t="str">
        <f>TEXT(Table1[[#This Row],[Date]],"mm")</f>
        <v>01</v>
      </c>
      <c r="C7678" s="6" t="str">
        <f>TEXT(Table1[[#This Row],[Date]],"yyyy")</f>
        <v>2023</v>
      </c>
      <c r="D7678" t="s">
        <v>13</v>
      </c>
      <c r="E7678" t="s">
        <v>24</v>
      </c>
      <c r="F7678" t="s">
        <v>10</v>
      </c>
      <c r="G7678" s="8">
        <v>91912</v>
      </c>
      <c r="H7678" s="8">
        <v>9418</v>
      </c>
      <c r="I7678" t="s">
        <v>22</v>
      </c>
      <c r="J7678" t="s">
        <v>7702</v>
      </c>
      <c r="K7678" s="8">
        <f>(Table1[[#This Row],[Actual Amount]]-Table1[[#This Row],[Budget Amount]])</f>
        <v>-82494</v>
      </c>
      <c r="L7678" s="10">
        <f>(Table1[[#This Row],[Actual Amount]]-Table1[[#This Row],[Budget Amount]]) / Table1[[#This Row],[Budget Amount]]</f>
        <v>-0.89753242231699892</v>
      </c>
    </row>
    <row r="7679" spans="1:12">
      <c r="A7679" s="6">
        <v>44502</v>
      </c>
      <c r="B7679" s="6" t="str">
        <f>TEXT(Table1[[#This Row],[Date]],"mm")</f>
        <v>11</v>
      </c>
      <c r="C7679" s="6" t="str">
        <f>TEXT(Table1[[#This Row],[Date]],"yyyy")</f>
        <v>2021</v>
      </c>
      <c r="D7679" t="s">
        <v>13</v>
      </c>
      <c r="E7679" t="s">
        <v>33</v>
      </c>
      <c r="F7679" t="s">
        <v>29</v>
      </c>
      <c r="G7679" s="8">
        <v>39428</v>
      </c>
      <c r="H7679" s="8">
        <v>73170</v>
      </c>
      <c r="I7679" t="s">
        <v>16</v>
      </c>
      <c r="J7679" t="s">
        <v>7703</v>
      </c>
      <c r="K7679" s="8">
        <f>(Table1[[#This Row],[Actual Amount]]-Table1[[#This Row],[Budget Amount]])</f>
        <v>33742</v>
      </c>
      <c r="L7679" s="10">
        <f>(Table1[[#This Row],[Actual Amount]]-Table1[[#This Row],[Budget Amount]]) / Table1[[#This Row],[Budget Amount]]</f>
        <v>0.85578776504007303</v>
      </c>
    </row>
    <row r="7680" spans="1:12">
      <c r="A7680" s="6">
        <v>44591</v>
      </c>
      <c r="B7680" s="6" t="str">
        <f>TEXT(Table1[[#This Row],[Date]],"mm")</f>
        <v>01</v>
      </c>
      <c r="C7680" s="6" t="str">
        <f>TEXT(Table1[[#This Row],[Date]],"yyyy")</f>
        <v>2022</v>
      </c>
      <c r="D7680" t="s">
        <v>13</v>
      </c>
      <c r="E7680" t="s">
        <v>13</v>
      </c>
      <c r="F7680" t="s">
        <v>29</v>
      </c>
      <c r="G7680" s="8">
        <v>34321</v>
      </c>
      <c r="H7680" s="8">
        <v>33202</v>
      </c>
      <c r="I7680" t="s">
        <v>11</v>
      </c>
      <c r="J7680" t="s">
        <v>7704</v>
      </c>
      <c r="K7680" s="8">
        <f>(Table1[[#This Row],[Actual Amount]]-Table1[[#This Row],[Budget Amount]])</f>
        <v>-1119</v>
      </c>
      <c r="L7680" s="10">
        <f>(Table1[[#This Row],[Actual Amount]]-Table1[[#This Row],[Budget Amount]]) / Table1[[#This Row],[Budget Amount]]</f>
        <v>-3.2603945106494565E-2</v>
      </c>
    </row>
    <row r="7681" spans="1:12">
      <c r="A7681" s="6">
        <v>44383</v>
      </c>
      <c r="B7681" s="6" t="str">
        <f>TEXT(Table1[[#This Row],[Date]],"mm")</f>
        <v>07</v>
      </c>
      <c r="C7681" s="6" t="str">
        <f>TEXT(Table1[[#This Row],[Date]],"yyyy")</f>
        <v>2021</v>
      </c>
      <c r="D7681" t="s">
        <v>8</v>
      </c>
      <c r="E7681" t="s">
        <v>24</v>
      </c>
      <c r="F7681" t="s">
        <v>10</v>
      </c>
      <c r="G7681" s="8">
        <v>19085</v>
      </c>
      <c r="H7681" s="8">
        <v>88985</v>
      </c>
      <c r="I7681" t="s">
        <v>16</v>
      </c>
      <c r="J7681" t="s">
        <v>7705</v>
      </c>
      <c r="K7681" s="8">
        <f>(Table1[[#This Row],[Actual Amount]]-Table1[[#This Row],[Budget Amount]])</f>
        <v>69900</v>
      </c>
      <c r="L7681" s="10">
        <f>(Table1[[#This Row],[Actual Amount]]-Table1[[#This Row],[Budget Amount]]) / Table1[[#This Row],[Budget Amount]]</f>
        <v>3.6625622216400315</v>
      </c>
    </row>
    <row r="7682" spans="1:12">
      <c r="A7682" s="6">
        <v>44819</v>
      </c>
      <c r="B7682" s="6" t="str">
        <f>TEXT(Table1[[#This Row],[Date]],"mm")</f>
        <v>09</v>
      </c>
      <c r="C7682" s="6" t="str">
        <f>TEXT(Table1[[#This Row],[Date]],"yyyy")</f>
        <v>2022</v>
      </c>
      <c r="D7682" t="s">
        <v>45</v>
      </c>
      <c r="E7682" t="s">
        <v>13</v>
      </c>
      <c r="F7682" t="s">
        <v>29</v>
      </c>
      <c r="G7682" s="8">
        <v>78342</v>
      </c>
      <c r="H7682" s="8">
        <v>54352</v>
      </c>
      <c r="I7682" t="s">
        <v>22</v>
      </c>
      <c r="J7682" t="s">
        <v>7706</v>
      </c>
      <c r="K7682" s="8">
        <f>(Table1[[#This Row],[Actual Amount]]-Table1[[#This Row],[Budget Amount]])</f>
        <v>-23990</v>
      </c>
      <c r="L7682" s="10">
        <f>(Table1[[#This Row],[Actual Amount]]-Table1[[#This Row],[Budget Amount]]) / Table1[[#This Row],[Budget Amount]]</f>
        <v>-0.30622143933011664</v>
      </c>
    </row>
    <row r="7683" spans="1:12">
      <c r="A7683" s="6">
        <v>44926</v>
      </c>
      <c r="B7683" s="6" t="str">
        <f>TEXT(Table1[[#This Row],[Date]],"mm")</f>
        <v>12</v>
      </c>
      <c r="C7683" s="6" t="str">
        <f>TEXT(Table1[[#This Row],[Date]],"yyyy")</f>
        <v>2022</v>
      </c>
      <c r="D7683" t="s">
        <v>31</v>
      </c>
      <c r="E7683" t="s">
        <v>33</v>
      </c>
      <c r="F7683" t="s">
        <v>48</v>
      </c>
      <c r="G7683" s="8">
        <v>70157</v>
      </c>
      <c r="H7683" s="8">
        <v>118932</v>
      </c>
      <c r="I7683" t="s">
        <v>25</v>
      </c>
      <c r="J7683" t="s">
        <v>7707</v>
      </c>
      <c r="K7683" s="8">
        <f>(Table1[[#This Row],[Actual Amount]]-Table1[[#This Row],[Budget Amount]])</f>
        <v>48775</v>
      </c>
      <c r="L7683" s="10">
        <f>(Table1[[#This Row],[Actual Amount]]-Table1[[#This Row],[Budget Amount]]) / Table1[[#This Row],[Budget Amount]]</f>
        <v>0.69522642074204999</v>
      </c>
    </row>
    <row r="7684" spans="1:12">
      <c r="A7684" s="6">
        <v>44436</v>
      </c>
      <c r="B7684" s="6" t="str">
        <f>TEXT(Table1[[#This Row],[Date]],"mm")</f>
        <v>08</v>
      </c>
      <c r="C7684" s="6" t="str">
        <f>TEXT(Table1[[#This Row],[Date]],"yyyy")</f>
        <v>2021</v>
      </c>
      <c r="D7684" t="s">
        <v>31</v>
      </c>
      <c r="E7684" t="s">
        <v>24</v>
      </c>
      <c r="F7684" t="s">
        <v>10</v>
      </c>
      <c r="G7684" s="8">
        <v>105795</v>
      </c>
      <c r="H7684" s="8">
        <v>12307</v>
      </c>
      <c r="I7684" t="s">
        <v>16</v>
      </c>
      <c r="J7684" t="s">
        <v>7708</v>
      </c>
      <c r="K7684" s="8">
        <f>(Table1[[#This Row],[Actual Amount]]-Table1[[#This Row],[Budget Amount]])</f>
        <v>-93488</v>
      </c>
      <c r="L7684" s="10">
        <f>(Table1[[#This Row],[Actual Amount]]-Table1[[#This Row],[Budget Amount]]) / Table1[[#This Row],[Budget Amount]]</f>
        <v>-0.88367125100430077</v>
      </c>
    </row>
    <row r="7685" spans="1:12">
      <c r="A7685" s="6">
        <v>44729</v>
      </c>
      <c r="B7685" s="6" t="str">
        <f>TEXT(Table1[[#This Row],[Date]],"mm")</f>
        <v>06</v>
      </c>
      <c r="C7685" s="6" t="str">
        <f>TEXT(Table1[[#This Row],[Date]],"yyyy")</f>
        <v>2022</v>
      </c>
      <c r="D7685" t="s">
        <v>8</v>
      </c>
      <c r="E7685" t="s">
        <v>14</v>
      </c>
      <c r="F7685" t="s">
        <v>15</v>
      </c>
      <c r="G7685" s="8">
        <v>60939</v>
      </c>
      <c r="H7685" s="8">
        <v>67343</v>
      </c>
      <c r="I7685" t="s">
        <v>25</v>
      </c>
      <c r="J7685" t="s">
        <v>7709</v>
      </c>
      <c r="K7685" s="8">
        <f>(Table1[[#This Row],[Actual Amount]]-Table1[[#This Row],[Budget Amount]])</f>
        <v>6404</v>
      </c>
      <c r="L7685" s="10">
        <f>(Table1[[#This Row],[Actual Amount]]-Table1[[#This Row],[Budget Amount]]) / Table1[[#This Row],[Budget Amount]]</f>
        <v>0.10508869525262968</v>
      </c>
    </row>
    <row r="7686" spans="1:12">
      <c r="A7686" s="6">
        <v>44337</v>
      </c>
      <c r="B7686" s="6" t="str">
        <f>TEXT(Table1[[#This Row],[Date]],"mm")</f>
        <v>05</v>
      </c>
      <c r="C7686" s="6" t="str">
        <f>TEXT(Table1[[#This Row],[Date]],"yyyy")</f>
        <v>2021</v>
      </c>
      <c r="D7686" t="s">
        <v>13</v>
      </c>
      <c r="E7686" t="s">
        <v>33</v>
      </c>
      <c r="F7686" t="s">
        <v>10</v>
      </c>
      <c r="G7686" s="8">
        <v>20440</v>
      </c>
      <c r="H7686" s="8">
        <v>92555</v>
      </c>
      <c r="I7686" t="s">
        <v>25</v>
      </c>
      <c r="J7686" t="s">
        <v>7710</v>
      </c>
      <c r="K7686" s="8">
        <f>(Table1[[#This Row],[Actual Amount]]-Table1[[#This Row],[Budget Amount]])</f>
        <v>72115</v>
      </c>
      <c r="L7686" s="10">
        <f>(Table1[[#This Row],[Actual Amount]]-Table1[[#This Row],[Budget Amount]]) / Table1[[#This Row],[Budget Amount]]</f>
        <v>3.5281311154598827</v>
      </c>
    </row>
    <row r="7687" spans="1:12">
      <c r="A7687" s="6">
        <v>44335</v>
      </c>
      <c r="B7687" s="6" t="str">
        <f>TEXT(Table1[[#This Row],[Date]],"mm")</f>
        <v>05</v>
      </c>
      <c r="C7687" s="6" t="str">
        <f>TEXT(Table1[[#This Row],[Date]],"yyyy")</f>
        <v>2021</v>
      </c>
      <c r="D7687" t="s">
        <v>31</v>
      </c>
      <c r="E7687" t="s">
        <v>9</v>
      </c>
      <c r="F7687" t="s">
        <v>20</v>
      </c>
      <c r="G7687" s="8">
        <v>143251</v>
      </c>
      <c r="H7687" s="8">
        <v>75879</v>
      </c>
      <c r="I7687" t="s">
        <v>22</v>
      </c>
      <c r="J7687" t="s">
        <v>7711</v>
      </c>
      <c r="K7687" s="8">
        <f>(Table1[[#This Row],[Actual Amount]]-Table1[[#This Row],[Budget Amount]])</f>
        <v>-67372</v>
      </c>
      <c r="L7687" s="10">
        <f>(Table1[[#This Row],[Actual Amount]]-Table1[[#This Row],[Budget Amount]]) / Table1[[#This Row],[Budget Amount]]</f>
        <v>-0.47030736260130818</v>
      </c>
    </row>
    <row r="7688" spans="1:12">
      <c r="A7688" s="6">
        <v>44655</v>
      </c>
      <c r="B7688" s="6" t="str">
        <f>TEXT(Table1[[#This Row],[Date]],"mm")</f>
        <v>04</v>
      </c>
      <c r="C7688" s="6" t="str">
        <f>TEXT(Table1[[#This Row],[Date]],"yyyy")</f>
        <v>2022</v>
      </c>
      <c r="D7688" t="s">
        <v>31</v>
      </c>
      <c r="E7688" t="s">
        <v>24</v>
      </c>
      <c r="F7688" t="s">
        <v>20</v>
      </c>
      <c r="G7688" s="8">
        <v>111427</v>
      </c>
      <c r="H7688" s="8">
        <v>134039</v>
      </c>
      <c r="I7688" t="s">
        <v>25</v>
      </c>
      <c r="J7688" t="s">
        <v>7712</v>
      </c>
      <c r="K7688" s="8">
        <f>(Table1[[#This Row],[Actual Amount]]-Table1[[#This Row],[Budget Amount]])</f>
        <v>22612</v>
      </c>
      <c r="L7688" s="10">
        <f>(Table1[[#This Row],[Actual Amount]]-Table1[[#This Row],[Budget Amount]]) / Table1[[#This Row],[Budget Amount]]</f>
        <v>0.20293106697658556</v>
      </c>
    </row>
    <row r="7689" spans="1:12">
      <c r="A7689" s="6">
        <v>44266</v>
      </c>
      <c r="B7689" s="6" t="str">
        <f>TEXT(Table1[[#This Row],[Date]],"mm")</f>
        <v>03</v>
      </c>
      <c r="C7689" s="6" t="str">
        <f>TEXT(Table1[[#This Row],[Date]],"yyyy")</f>
        <v>2021</v>
      </c>
      <c r="D7689" t="s">
        <v>27</v>
      </c>
      <c r="E7689" t="s">
        <v>33</v>
      </c>
      <c r="F7689" t="s">
        <v>10</v>
      </c>
      <c r="G7689" s="8">
        <v>15665</v>
      </c>
      <c r="H7689" s="8">
        <v>66353</v>
      </c>
      <c r="I7689" t="s">
        <v>22</v>
      </c>
      <c r="J7689" t="s">
        <v>7713</v>
      </c>
      <c r="K7689" s="8">
        <f>(Table1[[#This Row],[Actual Amount]]-Table1[[#This Row],[Budget Amount]])</f>
        <v>50688</v>
      </c>
      <c r="L7689" s="10">
        <f>(Table1[[#This Row],[Actual Amount]]-Table1[[#This Row],[Budget Amount]]) / Table1[[#This Row],[Budget Amount]]</f>
        <v>3.235748483881264</v>
      </c>
    </row>
    <row r="7690" spans="1:12">
      <c r="A7690" s="6">
        <v>44581</v>
      </c>
      <c r="B7690" s="6" t="str">
        <f>TEXT(Table1[[#This Row],[Date]],"mm")</f>
        <v>01</v>
      </c>
      <c r="C7690" s="6" t="str">
        <f>TEXT(Table1[[#This Row],[Date]],"yyyy")</f>
        <v>2022</v>
      </c>
      <c r="D7690" t="s">
        <v>18</v>
      </c>
      <c r="E7690" t="s">
        <v>33</v>
      </c>
      <c r="F7690" t="s">
        <v>15</v>
      </c>
      <c r="G7690" s="8">
        <v>116517</v>
      </c>
      <c r="H7690" s="8">
        <v>137450</v>
      </c>
      <c r="I7690" t="s">
        <v>25</v>
      </c>
      <c r="J7690" t="s">
        <v>7714</v>
      </c>
      <c r="K7690" s="8">
        <f>(Table1[[#This Row],[Actual Amount]]-Table1[[#This Row],[Budget Amount]])</f>
        <v>20933</v>
      </c>
      <c r="L7690" s="10">
        <f>(Table1[[#This Row],[Actual Amount]]-Table1[[#This Row],[Budget Amount]]) / Table1[[#This Row],[Budget Amount]]</f>
        <v>0.17965618750911885</v>
      </c>
    </row>
    <row r="7691" spans="1:12">
      <c r="A7691" s="6">
        <v>44826</v>
      </c>
      <c r="B7691" s="6" t="str">
        <f>TEXT(Table1[[#This Row],[Date]],"mm")</f>
        <v>09</v>
      </c>
      <c r="C7691" s="6" t="str">
        <f>TEXT(Table1[[#This Row],[Date]],"yyyy")</f>
        <v>2022</v>
      </c>
      <c r="D7691" t="s">
        <v>8</v>
      </c>
      <c r="E7691" t="s">
        <v>24</v>
      </c>
      <c r="F7691" t="s">
        <v>10</v>
      </c>
      <c r="G7691" s="8">
        <v>13390</v>
      </c>
      <c r="H7691" s="8">
        <v>56069</v>
      </c>
      <c r="I7691" t="s">
        <v>25</v>
      </c>
      <c r="J7691" t="s">
        <v>7715</v>
      </c>
      <c r="K7691" s="8">
        <f>(Table1[[#This Row],[Actual Amount]]-Table1[[#This Row],[Budget Amount]])</f>
        <v>42679</v>
      </c>
      <c r="L7691" s="10">
        <f>(Table1[[#This Row],[Actual Amount]]-Table1[[#This Row],[Budget Amount]]) / Table1[[#This Row],[Budget Amount]]</f>
        <v>3.1873786407766991</v>
      </c>
    </row>
    <row r="7692" spans="1:12">
      <c r="A7692" s="6">
        <v>44394</v>
      </c>
      <c r="B7692" s="6" t="str">
        <f>TEXT(Table1[[#This Row],[Date]],"mm")</f>
        <v>07</v>
      </c>
      <c r="C7692" s="6" t="str">
        <f>TEXT(Table1[[#This Row],[Date]],"yyyy")</f>
        <v>2021</v>
      </c>
      <c r="D7692" t="s">
        <v>8</v>
      </c>
      <c r="E7692" t="s">
        <v>9</v>
      </c>
      <c r="F7692" t="s">
        <v>15</v>
      </c>
      <c r="G7692" s="8">
        <v>18359</v>
      </c>
      <c r="H7692" s="8">
        <v>127696</v>
      </c>
      <c r="I7692" t="s">
        <v>25</v>
      </c>
      <c r="J7692" t="s">
        <v>7716</v>
      </c>
      <c r="K7692" s="8">
        <f>(Table1[[#This Row],[Actual Amount]]-Table1[[#This Row],[Budget Amount]])</f>
        <v>109337</v>
      </c>
      <c r="L7692" s="10">
        <f>(Table1[[#This Row],[Actual Amount]]-Table1[[#This Row],[Budget Amount]]) / Table1[[#This Row],[Budget Amount]]</f>
        <v>5.9554986655046571</v>
      </c>
    </row>
    <row r="7693" spans="1:12">
      <c r="A7693" s="6">
        <v>44401</v>
      </c>
      <c r="B7693" s="6" t="str">
        <f>TEXT(Table1[[#This Row],[Date]],"mm")</f>
        <v>07</v>
      </c>
      <c r="C7693" s="6" t="str">
        <f>TEXT(Table1[[#This Row],[Date]],"yyyy")</f>
        <v>2021</v>
      </c>
      <c r="D7693" t="s">
        <v>13</v>
      </c>
      <c r="E7693" t="s">
        <v>19</v>
      </c>
      <c r="F7693" t="s">
        <v>48</v>
      </c>
      <c r="G7693" s="8">
        <v>84600</v>
      </c>
      <c r="H7693" s="8">
        <v>125906</v>
      </c>
      <c r="I7693" t="s">
        <v>11</v>
      </c>
      <c r="J7693" t="s">
        <v>7717</v>
      </c>
      <c r="K7693" s="8">
        <f>(Table1[[#This Row],[Actual Amount]]-Table1[[#This Row],[Budget Amount]])</f>
        <v>41306</v>
      </c>
      <c r="L7693" s="10">
        <f>(Table1[[#This Row],[Actual Amount]]-Table1[[#This Row],[Budget Amount]]) / Table1[[#This Row],[Budget Amount]]</f>
        <v>0.48825059101654844</v>
      </c>
    </row>
    <row r="7694" spans="1:12">
      <c r="A7694" s="6">
        <v>44764</v>
      </c>
      <c r="B7694" s="6" t="str">
        <f>TEXT(Table1[[#This Row],[Date]],"mm")</f>
        <v>07</v>
      </c>
      <c r="C7694" s="6" t="str">
        <f>TEXT(Table1[[#This Row],[Date]],"yyyy")</f>
        <v>2022</v>
      </c>
      <c r="D7694" t="s">
        <v>8</v>
      </c>
      <c r="E7694" t="s">
        <v>9</v>
      </c>
      <c r="F7694" t="s">
        <v>48</v>
      </c>
      <c r="G7694" s="8">
        <v>142853</v>
      </c>
      <c r="H7694" s="8">
        <v>30382</v>
      </c>
      <c r="I7694" t="s">
        <v>25</v>
      </c>
      <c r="J7694" t="s">
        <v>7718</v>
      </c>
      <c r="K7694" s="8">
        <f>(Table1[[#This Row],[Actual Amount]]-Table1[[#This Row],[Budget Amount]])</f>
        <v>-112471</v>
      </c>
      <c r="L7694" s="10">
        <f>(Table1[[#This Row],[Actual Amount]]-Table1[[#This Row],[Budget Amount]]) / Table1[[#This Row],[Budget Amount]]</f>
        <v>-0.78731983227513602</v>
      </c>
    </row>
    <row r="7695" spans="1:12">
      <c r="A7695" s="6">
        <v>45178</v>
      </c>
      <c r="B7695" s="6" t="str">
        <f>TEXT(Table1[[#This Row],[Date]],"mm")</f>
        <v>09</v>
      </c>
      <c r="C7695" s="6" t="str">
        <f>TEXT(Table1[[#This Row],[Date]],"yyyy")</f>
        <v>2023</v>
      </c>
      <c r="D7695" t="s">
        <v>13</v>
      </c>
      <c r="E7695" t="s">
        <v>33</v>
      </c>
      <c r="F7695" t="s">
        <v>15</v>
      </c>
      <c r="G7695" s="8">
        <v>138566</v>
      </c>
      <c r="H7695" s="8">
        <v>112027</v>
      </c>
      <c r="I7695" t="s">
        <v>16</v>
      </c>
      <c r="J7695" t="s">
        <v>7719</v>
      </c>
      <c r="K7695" s="8">
        <f>(Table1[[#This Row],[Actual Amount]]-Table1[[#This Row],[Budget Amount]])</f>
        <v>-26539</v>
      </c>
      <c r="L7695" s="10">
        <f>(Table1[[#This Row],[Actual Amount]]-Table1[[#This Row],[Budget Amount]]) / Table1[[#This Row],[Budget Amount]]</f>
        <v>-0.19152605978378534</v>
      </c>
    </row>
    <row r="7696" spans="1:12">
      <c r="A7696" s="6">
        <v>45001</v>
      </c>
      <c r="B7696" s="6" t="str">
        <f>TEXT(Table1[[#This Row],[Date]],"mm")</f>
        <v>03</v>
      </c>
      <c r="C7696" s="6" t="str">
        <f>TEXT(Table1[[#This Row],[Date]],"yyyy")</f>
        <v>2023</v>
      </c>
      <c r="D7696" t="s">
        <v>27</v>
      </c>
      <c r="E7696" t="s">
        <v>13</v>
      </c>
      <c r="F7696" t="s">
        <v>29</v>
      </c>
      <c r="G7696" s="8">
        <v>35972</v>
      </c>
      <c r="H7696" s="8">
        <v>150076</v>
      </c>
      <c r="I7696" t="s">
        <v>11</v>
      </c>
      <c r="J7696" t="s">
        <v>7720</v>
      </c>
      <c r="K7696" s="8">
        <f>(Table1[[#This Row],[Actual Amount]]-Table1[[#This Row],[Budget Amount]])</f>
        <v>114104</v>
      </c>
      <c r="L7696" s="10">
        <f>(Table1[[#This Row],[Actual Amount]]-Table1[[#This Row],[Budget Amount]]) / Table1[[#This Row],[Budget Amount]]</f>
        <v>3.172022684310019</v>
      </c>
    </row>
    <row r="7697" spans="1:12">
      <c r="A7697" s="6">
        <v>45055</v>
      </c>
      <c r="B7697" s="6" t="str">
        <f>TEXT(Table1[[#This Row],[Date]],"mm")</f>
        <v>05</v>
      </c>
      <c r="C7697" s="6" t="str">
        <f>TEXT(Table1[[#This Row],[Date]],"yyyy")</f>
        <v>2023</v>
      </c>
      <c r="D7697" t="s">
        <v>27</v>
      </c>
      <c r="E7697" t="s">
        <v>19</v>
      </c>
      <c r="F7697" t="s">
        <v>48</v>
      </c>
      <c r="G7697" s="8">
        <v>100743</v>
      </c>
      <c r="H7697" s="8">
        <v>126428</v>
      </c>
      <c r="I7697" t="s">
        <v>22</v>
      </c>
      <c r="J7697" t="s">
        <v>7721</v>
      </c>
      <c r="K7697" s="8">
        <f>(Table1[[#This Row],[Actual Amount]]-Table1[[#This Row],[Budget Amount]])</f>
        <v>25685</v>
      </c>
      <c r="L7697" s="10">
        <f>(Table1[[#This Row],[Actual Amount]]-Table1[[#This Row],[Budget Amount]]) / Table1[[#This Row],[Budget Amount]]</f>
        <v>0.25495567930278035</v>
      </c>
    </row>
    <row r="7698" spans="1:12">
      <c r="A7698" s="6">
        <v>45078</v>
      </c>
      <c r="B7698" s="6" t="str">
        <f>TEXT(Table1[[#This Row],[Date]],"mm")</f>
        <v>06</v>
      </c>
      <c r="C7698" s="6" t="str">
        <f>TEXT(Table1[[#This Row],[Date]],"yyyy")</f>
        <v>2023</v>
      </c>
      <c r="D7698" t="s">
        <v>45</v>
      </c>
      <c r="E7698" t="s">
        <v>19</v>
      </c>
      <c r="F7698" t="s">
        <v>20</v>
      </c>
      <c r="G7698" s="8">
        <v>110167</v>
      </c>
      <c r="H7698" s="8">
        <v>78512</v>
      </c>
      <c r="I7698" t="s">
        <v>25</v>
      </c>
      <c r="J7698" t="s">
        <v>7722</v>
      </c>
      <c r="K7698" s="8">
        <f>(Table1[[#This Row],[Actual Amount]]-Table1[[#This Row],[Budget Amount]])</f>
        <v>-31655</v>
      </c>
      <c r="L7698" s="10">
        <f>(Table1[[#This Row],[Actual Amount]]-Table1[[#This Row],[Budget Amount]]) / Table1[[#This Row],[Budget Amount]]</f>
        <v>-0.2873364982254214</v>
      </c>
    </row>
    <row r="7699" spans="1:12">
      <c r="A7699" s="6">
        <v>45170</v>
      </c>
      <c r="B7699" s="6" t="str">
        <f>TEXT(Table1[[#This Row],[Date]],"mm")</f>
        <v>09</v>
      </c>
      <c r="C7699" s="6" t="str">
        <f>TEXT(Table1[[#This Row],[Date]],"yyyy")</f>
        <v>2023</v>
      </c>
      <c r="D7699" t="s">
        <v>13</v>
      </c>
      <c r="E7699" t="s">
        <v>33</v>
      </c>
      <c r="F7699" t="s">
        <v>10</v>
      </c>
      <c r="G7699" s="8">
        <v>66485</v>
      </c>
      <c r="H7699" s="8">
        <v>77574</v>
      </c>
      <c r="I7699" t="s">
        <v>22</v>
      </c>
      <c r="J7699" t="s">
        <v>7723</v>
      </c>
      <c r="K7699" s="8">
        <f>(Table1[[#This Row],[Actual Amount]]-Table1[[#This Row],[Budget Amount]])</f>
        <v>11089</v>
      </c>
      <c r="L7699" s="10">
        <f>(Table1[[#This Row],[Actual Amount]]-Table1[[#This Row],[Budget Amount]]) / Table1[[#This Row],[Budget Amount]]</f>
        <v>0.16678950139129126</v>
      </c>
    </row>
    <row r="7700" spans="1:12">
      <c r="A7700" s="6">
        <v>44836</v>
      </c>
      <c r="B7700" s="6" t="str">
        <f>TEXT(Table1[[#This Row],[Date]],"mm")</f>
        <v>10</v>
      </c>
      <c r="C7700" s="6" t="str">
        <f>TEXT(Table1[[#This Row],[Date]],"yyyy")</f>
        <v>2022</v>
      </c>
      <c r="D7700" t="s">
        <v>27</v>
      </c>
      <c r="E7700" t="s">
        <v>24</v>
      </c>
      <c r="F7700" t="s">
        <v>29</v>
      </c>
      <c r="G7700" s="8">
        <v>109025</v>
      </c>
      <c r="H7700" s="8">
        <v>128786</v>
      </c>
      <c r="I7700" t="s">
        <v>16</v>
      </c>
      <c r="J7700" t="s">
        <v>7724</v>
      </c>
      <c r="K7700" s="8">
        <f>(Table1[[#This Row],[Actual Amount]]-Table1[[#This Row],[Budget Amount]])</f>
        <v>19761</v>
      </c>
      <c r="L7700" s="10">
        <f>(Table1[[#This Row],[Actual Amount]]-Table1[[#This Row],[Budget Amount]]) / Table1[[#This Row],[Budget Amount]]</f>
        <v>0.18125200642054576</v>
      </c>
    </row>
    <row r="7701" spans="1:12">
      <c r="A7701" s="6">
        <v>44521</v>
      </c>
      <c r="B7701" s="6" t="str">
        <f>TEXT(Table1[[#This Row],[Date]],"mm")</f>
        <v>11</v>
      </c>
      <c r="C7701" s="6" t="str">
        <f>TEXT(Table1[[#This Row],[Date]],"yyyy")</f>
        <v>2021</v>
      </c>
      <c r="D7701" t="s">
        <v>13</v>
      </c>
      <c r="E7701" t="s">
        <v>24</v>
      </c>
      <c r="F7701" t="s">
        <v>20</v>
      </c>
      <c r="G7701" s="8">
        <v>140972</v>
      </c>
      <c r="H7701" s="8">
        <v>110138</v>
      </c>
      <c r="I7701" t="s">
        <v>16</v>
      </c>
      <c r="J7701" t="s">
        <v>7725</v>
      </c>
      <c r="K7701" s="8">
        <f>(Table1[[#This Row],[Actual Amount]]-Table1[[#This Row],[Budget Amount]])</f>
        <v>-30834</v>
      </c>
      <c r="L7701" s="10">
        <f>(Table1[[#This Row],[Actual Amount]]-Table1[[#This Row],[Budget Amount]]) / Table1[[#This Row],[Budget Amount]]</f>
        <v>-0.21872428567375082</v>
      </c>
    </row>
    <row r="7702" spans="1:12">
      <c r="A7702" s="6">
        <v>44638</v>
      </c>
      <c r="B7702" s="6" t="str">
        <f>TEXT(Table1[[#This Row],[Date]],"mm")</f>
        <v>03</v>
      </c>
      <c r="C7702" s="6" t="str">
        <f>TEXT(Table1[[#This Row],[Date]],"yyyy")</f>
        <v>2022</v>
      </c>
      <c r="D7702" t="s">
        <v>8</v>
      </c>
      <c r="E7702" t="s">
        <v>24</v>
      </c>
      <c r="F7702" t="s">
        <v>10</v>
      </c>
      <c r="G7702" s="8">
        <v>82778</v>
      </c>
      <c r="H7702" s="8">
        <v>116295</v>
      </c>
      <c r="I7702" t="s">
        <v>16</v>
      </c>
      <c r="J7702" t="s">
        <v>7726</v>
      </c>
      <c r="K7702" s="8">
        <f>(Table1[[#This Row],[Actual Amount]]-Table1[[#This Row],[Budget Amount]])</f>
        <v>33517</v>
      </c>
      <c r="L7702" s="10">
        <f>(Table1[[#This Row],[Actual Amount]]-Table1[[#This Row],[Budget Amount]]) / Table1[[#This Row],[Budget Amount]]</f>
        <v>0.40490226871874169</v>
      </c>
    </row>
    <row r="7703" spans="1:12">
      <c r="A7703" s="6">
        <v>45000</v>
      </c>
      <c r="B7703" s="6" t="str">
        <f>TEXT(Table1[[#This Row],[Date]],"mm")</f>
        <v>03</v>
      </c>
      <c r="C7703" s="6" t="str">
        <f>TEXT(Table1[[#This Row],[Date]],"yyyy")</f>
        <v>2023</v>
      </c>
      <c r="D7703" t="s">
        <v>45</v>
      </c>
      <c r="E7703" t="s">
        <v>9</v>
      </c>
      <c r="F7703" t="s">
        <v>20</v>
      </c>
      <c r="G7703" s="8">
        <v>87064</v>
      </c>
      <c r="H7703" s="8">
        <v>97607</v>
      </c>
      <c r="I7703" t="s">
        <v>16</v>
      </c>
      <c r="J7703" t="s">
        <v>7727</v>
      </c>
      <c r="K7703" s="8">
        <f>(Table1[[#This Row],[Actual Amount]]-Table1[[#This Row],[Budget Amount]])</f>
        <v>10543</v>
      </c>
      <c r="L7703" s="10">
        <f>(Table1[[#This Row],[Actual Amount]]-Table1[[#This Row],[Budget Amount]]) / Table1[[#This Row],[Budget Amount]]</f>
        <v>0.12109482679408251</v>
      </c>
    </row>
    <row r="7704" spans="1:12">
      <c r="A7704" s="6">
        <v>44484</v>
      </c>
      <c r="B7704" s="6" t="str">
        <f>TEXT(Table1[[#This Row],[Date]],"mm")</f>
        <v>10</v>
      </c>
      <c r="C7704" s="6" t="str">
        <f>TEXT(Table1[[#This Row],[Date]],"yyyy")</f>
        <v>2021</v>
      </c>
      <c r="D7704" t="s">
        <v>18</v>
      </c>
      <c r="E7704" t="s">
        <v>14</v>
      </c>
      <c r="F7704" t="s">
        <v>29</v>
      </c>
      <c r="G7704" s="8">
        <v>59394</v>
      </c>
      <c r="H7704" s="8">
        <v>158340</v>
      </c>
      <c r="I7704" t="s">
        <v>25</v>
      </c>
      <c r="J7704" t="s">
        <v>7728</v>
      </c>
      <c r="K7704" s="8">
        <f>(Table1[[#This Row],[Actual Amount]]-Table1[[#This Row],[Budget Amount]])</f>
        <v>98946</v>
      </c>
      <c r="L7704" s="10">
        <f>(Table1[[#This Row],[Actual Amount]]-Table1[[#This Row],[Budget Amount]]) / Table1[[#This Row],[Budget Amount]]</f>
        <v>1.6659258510960704</v>
      </c>
    </row>
    <row r="7705" spans="1:12">
      <c r="A7705" s="6">
        <v>44422</v>
      </c>
      <c r="B7705" s="6" t="str">
        <f>TEXT(Table1[[#This Row],[Date]],"mm")</f>
        <v>08</v>
      </c>
      <c r="C7705" s="6" t="str">
        <f>TEXT(Table1[[#This Row],[Date]],"yyyy")</f>
        <v>2021</v>
      </c>
      <c r="D7705" t="s">
        <v>31</v>
      </c>
      <c r="E7705" t="s">
        <v>24</v>
      </c>
      <c r="F7705" t="s">
        <v>15</v>
      </c>
      <c r="G7705" s="8">
        <v>82441</v>
      </c>
      <c r="H7705" s="8">
        <v>123412</v>
      </c>
      <c r="I7705" t="s">
        <v>22</v>
      </c>
      <c r="J7705" t="s">
        <v>7729</v>
      </c>
      <c r="K7705" s="8">
        <f>(Table1[[#This Row],[Actual Amount]]-Table1[[#This Row],[Budget Amount]])</f>
        <v>40971</v>
      </c>
      <c r="L7705" s="10">
        <f>(Table1[[#This Row],[Actual Amount]]-Table1[[#This Row],[Budget Amount]]) / Table1[[#This Row],[Budget Amount]]</f>
        <v>0.49697359323637508</v>
      </c>
    </row>
    <row r="7706" spans="1:12">
      <c r="A7706" s="6">
        <v>45284</v>
      </c>
      <c r="B7706" s="6" t="str">
        <f>TEXT(Table1[[#This Row],[Date]],"mm")</f>
        <v>12</v>
      </c>
      <c r="C7706" s="6" t="str">
        <f>TEXT(Table1[[#This Row],[Date]],"yyyy")</f>
        <v>2023</v>
      </c>
      <c r="D7706" t="s">
        <v>31</v>
      </c>
      <c r="E7706" t="s">
        <v>24</v>
      </c>
      <c r="F7706" t="s">
        <v>10</v>
      </c>
      <c r="G7706" s="8">
        <v>80174</v>
      </c>
      <c r="H7706" s="8">
        <v>132292</v>
      </c>
      <c r="I7706" t="s">
        <v>22</v>
      </c>
      <c r="J7706" t="s">
        <v>7730</v>
      </c>
      <c r="K7706" s="8">
        <f>(Table1[[#This Row],[Actual Amount]]-Table1[[#This Row],[Budget Amount]])</f>
        <v>52118</v>
      </c>
      <c r="L7706" s="10">
        <f>(Table1[[#This Row],[Actual Amount]]-Table1[[#This Row],[Budget Amount]]) / Table1[[#This Row],[Budget Amount]]</f>
        <v>0.65006111707037195</v>
      </c>
    </row>
    <row r="7707" spans="1:12">
      <c r="A7707" s="6">
        <v>45163</v>
      </c>
      <c r="B7707" s="6" t="str">
        <f>TEXT(Table1[[#This Row],[Date]],"mm")</f>
        <v>08</v>
      </c>
      <c r="C7707" s="6" t="str">
        <f>TEXT(Table1[[#This Row],[Date]],"yyyy")</f>
        <v>2023</v>
      </c>
      <c r="D7707" t="s">
        <v>45</v>
      </c>
      <c r="E7707" t="s">
        <v>19</v>
      </c>
      <c r="F7707" t="s">
        <v>20</v>
      </c>
      <c r="G7707" s="8">
        <v>112676</v>
      </c>
      <c r="H7707" s="8">
        <v>29232</v>
      </c>
      <c r="I7707" t="s">
        <v>22</v>
      </c>
      <c r="J7707" t="s">
        <v>7731</v>
      </c>
      <c r="K7707" s="8">
        <f>(Table1[[#This Row],[Actual Amount]]-Table1[[#This Row],[Budget Amount]])</f>
        <v>-83444</v>
      </c>
      <c r="L7707" s="10">
        <f>(Table1[[#This Row],[Actual Amount]]-Table1[[#This Row],[Budget Amount]]) / Table1[[#This Row],[Budget Amount]]</f>
        <v>-0.74056587028293519</v>
      </c>
    </row>
    <row r="7708" spans="1:12">
      <c r="A7708" s="6">
        <v>45134</v>
      </c>
      <c r="B7708" s="6" t="str">
        <f>TEXT(Table1[[#This Row],[Date]],"mm")</f>
        <v>07</v>
      </c>
      <c r="C7708" s="6" t="str">
        <f>TEXT(Table1[[#This Row],[Date]],"yyyy")</f>
        <v>2023</v>
      </c>
      <c r="D7708" t="s">
        <v>13</v>
      </c>
      <c r="E7708" t="s">
        <v>13</v>
      </c>
      <c r="F7708" t="s">
        <v>20</v>
      </c>
      <c r="G7708" s="8">
        <v>63797</v>
      </c>
      <c r="H7708" s="8">
        <v>88894</v>
      </c>
      <c r="I7708" t="s">
        <v>11</v>
      </c>
      <c r="J7708" t="s">
        <v>7732</v>
      </c>
      <c r="K7708" s="8">
        <f>(Table1[[#This Row],[Actual Amount]]-Table1[[#This Row],[Budget Amount]])</f>
        <v>25097</v>
      </c>
      <c r="L7708" s="10">
        <f>(Table1[[#This Row],[Actual Amount]]-Table1[[#This Row],[Budget Amount]]) / Table1[[#This Row],[Budget Amount]]</f>
        <v>0.39338840384344093</v>
      </c>
    </row>
    <row r="7709" spans="1:12">
      <c r="A7709" s="6">
        <v>44756</v>
      </c>
      <c r="B7709" s="6" t="str">
        <f>TEXT(Table1[[#This Row],[Date]],"mm")</f>
        <v>07</v>
      </c>
      <c r="C7709" s="6" t="str">
        <f>TEXT(Table1[[#This Row],[Date]],"yyyy")</f>
        <v>2022</v>
      </c>
      <c r="D7709" t="s">
        <v>13</v>
      </c>
      <c r="E7709" t="s">
        <v>13</v>
      </c>
      <c r="F7709" t="s">
        <v>29</v>
      </c>
      <c r="G7709" s="8">
        <v>67746</v>
      </c>
      <c r="H7709" s="8">
        <v>148818</v>
      </c>
      <c r="I7709" t="s">
        <v>11</v>
      </c>
      <c r="J7709" t="s">
        <v>7733</v>
      </c>
      <c r="K7709" s="8">
        <f>(Table1[[#This Row],[Actual Amount]]-Table1[[#This Row],[Budget Amount]])</f>
        <v>81072</v>
      </c>
      <c r="L7709" s="10">
        <f>(Table1[[#This Row],[Actual Amount]]-Table1[[#This Row],[Budget Amount]]) / Table1[[#This Row],[Budget Amount]]</f>
        <v>1.1967053405367107</v>
      </c>
    </row>
    <row r="7710" spans="1:12">
      <c r="A7710" s="6">
        <v>44910</v>
      </c>
      <c r="B7710" s="6" t="str">
        <f>TEXT(Table1[[#This Row],[Date]],"mm")</f>
        <v>12</v>
      </c>
      <c r="C7710" s="6" t="str">
        <f>TEXT(Table1[[#This Row],[Date]],"yyyy")</f>
        <v>2022</v>
      </c>
      <c r="D7710" t="s">
        <v>13</v>
      </c>
      <c r="E7710" t="s">
        <v>33</v>
      </c>
      <c r="F7710" t="s">
        <v>29</v>
      </c>
      <c r="G7710" s="8">
        <v>60605</v>
      </c>
      <c r="H7710" s="8">
        <v>134829</v>
      </c>
      <c r="I7710" t="s">
        <v>25</v>
      </c>
      <c r="J7710" t="s">
        <v>7734</v>
      </c>
      <c r="K7710" s="8">
        <f>(Table1[[#This Row],[Actual Amount]]-Table1[[#This Row],[Budget Amount]])</f>
        <v>74224</v>
      </c>
      <c r="L7710" s="10">
        <f>(Table1[[#This Row],[Actual Amount]]-Table1[[#This Row],[Budget Amount]]) / Table1[[#This Row],[Budget Amount]]</f>
        <v>1.2247174325550698</v>
      </c>
    </row>
    <row r="7711" spans="1:12">
      <c r="A7711" s="6">
        <v>44694</v>
      </c>
      <c r="B7711" s="6" t="str">
        <f>TEXT(Table1[[#This Row],[Date]],"mm")</f>
        <v>05</v>
      </c>
      <c r="C7711" s="6" t="str">
        <f>TEXT(Table1[[#This Row],[Date]],"yyyy")</f>
        <v>2022</v>
      </c>
      <c r="D7711" t="s">
        <v>18</v>
      </c>
      <c r="E7711" t="s">
        <v>33</v>
      </c>
      <c r="F7711" t="s">
        <v>29</v>
      </c>
      <c r="G7711" s="8">
        <v>66060</v>
      </c>
      <c r="H7711" s="8">
        <v>168142</v>
      </c>
      <c r="I7711" t="s">
        <v>11</v>
      </c>
      <c r="J7711" t="s">
        <v>7735</v>
      </c>
      <c r="K7711" s="8">
        <f>(Table1[[#This Row],[Actual Amount]]-Table1[[#This Row],[Budget Amount]])</f>
        <v>102082</v>
      </c>
      <c r="L7711" s="10">
        <f>(Table1[[#This Row],[Actual Amount]]-Table1[[#This Row],[Budget Amount]]) / Table1[[#This Row],[Budget Amount]]</f>
        <v>1.5452921586436572</v>
      </c>
    </row>
    <row r="7712" spans="1:12">
      <c r="A7712" s="6">
        <v>45045</v>
      </c>
      <c r="B7712" s="6" t="str">
        <f>TEXT(Table1[[#This Row],[Date]],"mm")</f>
        <v>04</v>
      </c>
      <c r="C7712" s="6" t="str">
        <f>TEXT(Table1[[#This Row],[Date]],"yyyy")</f>
        <v>2023</v>
      </c>
      <c r="D7712" t="s">
        <v>31</v>
      </c>
      <c r="E7712" t="s">
        <v>33</v>
      </c>
      <c r="F7712" t="s">
        <v>15</v>
      </c>
      <c r="G7712" s="8">
        <v>57141</v>
      </c>
      <c r="H7712" s="8">
        <v>146169</v>
      </c>
      <c r="I7712" t="s">
        <v>16</v>
      </c>
      <c r="J7712" t="s">
        <v>7736</v>
      </c>
      <c r="K7712" s="8">
        <f>(Table1[[#This Row],[Actual Amount]]-Table1[[#This Row],[Budget Amount]])</f>
        <v>89028</v>
      </c>
      <c r="L7712" s="10">
        <f>(Table1[[#This Row],[Actual Amount]]-Table1[[#This Row],[Budget Amount]]) / Table1[[#This Row],[Budget Amount]]</f>
        <v>1.5580406363206805</v>
      </c>
    </row>
    <row r="7713" spans="1:12">
      <c r="A7713" s="6">
        <v>45122</v>
      </c>
      <c r="B7713" s="6" t="str">
        <f>TEXT(Table1[[#This Row],[Date]],"mm")</f>
        <v>07</v>
      </c>
      <c r="C7713" s="6" t="str">
        <f>TEXT(Table1[[#This Row],[Date]],"yyyy")</f>
        <v>2023</v>
      </c>
      <c r="D7713" t="s">
        <v>45</v>
      </c>
      <c r="E7713" t="s">
        <v>24</v>
      </c>
      <c r="F7713" t="s">
        <v>48</v>
      </c>
      <c r="G7713" s="8">
        <v>120909</v>
      </c>
      <c r="H7713" s="8">
        <v>163951</v>
      </c>
      <c r="I7713" t="s">
        <v>25</v>
      </c>
      <c r="J7713" t="s">
        <v>7737</v>
      </c>
      <c r="K7713" s="8">
        <f>(Table1[[#This Row],[Actual Amount]]-Table1[[#This Row],[Budget Amount]])</f>
        <v>43042</v>
      </c>
      <c r="L7713" s="10">
        <f>(Table1[[#This Row],[Actual Amount]]-Table1[[#This Row],[Budget Amount]]) / Table1[[#This Row],[Budget Amount]]</f>
        <v>0.35598673382461188</v>
      </c>
    </row>
    <row r="7714" spans="1:12">
      <c r="A7714" s="6">
        <v>44256</v>
      </c>
      <c r="B7714" s="6" t="str">
        <f>TEXT(Table1[[#This Row],[Date]],"mm")</f>
        <v>03</v>
      </c>
      <c r="C7714" s="6" t="str">
        <f>TEXT(Table1[[#This Row],[Date]],"yyyy")</f>
        <v>2021</v>
      </c>
      <c r="D7714" t="s">
        <v>13</v>
      </c>
      <c r="E7714" t="s">
        <v>13</v>
      </c>
      <c r="F7714" t="s">
        <v>20</v>
      </c>
      <c r="G7714" s="8">
        <v>13501</v>
      </c>
      <c r="H7714" s="8">
        <v>38408</v>
      </c>
      <c r="I7714" t="s">
        <v>25</v>
      </c>
      <c r="J7714" t="s">
        <v>7738</v>
      </c>
      <c r="K7714" s="8">
        <f>(Table1[[#This Row],[Actual Amount]]-Table1[[#This Row],[Budget Amount]])</f>
        <v>24907</v>
      </c>
      <c r="L7714" s="10">
        <f>(Table1[[#This Row],[Actual Amount]]-Table1[[#This Row],[Budget Amount]]) / Table1[[#This Row],[Budget Amount]]</f>
        <v>1.8448263091622843</v>
      </c>
    </row>
    <row r="7715" spans="1:12">
      <c r="A7715" s="6">
        <v>44453</v>
      </c>
      <c r="B7715" s="6" t="str">
        <f>TEXT(Table1[[#This Row],[Date]],"mm")</f>
        <v>09</v>
      </c>
      <c r="C7715" s="6" t="str">
        <f>TEXT(Table1[[#This Row],[Date]],"yyyy")</f>
        <v>2021</v>
      </c>
      <c r="D7715" t="s">
        <v>27</v>
      </c>
      <c r="E7715" t="s">
        <v>33</v>
      </c>
      <c r="F7715" t="s">
        <v>15</v>
      </c>
      <c r="G7715" s="8">
        <v>76722</v>
      </c>
      <c r="H7715" s="8">
        <v>98215</v>
      </c>
      <c r="I7715" t="s">
        <v>25</v>
      </c>
      <c r="J7715" t="s">
        <v>7739</v>
      </c>
      <c r="K7715" s="8">
        <f>(Table1[[#This Row],[Actual Amount]]-Table1[[#This Row],[Budget Amount]])</f>
        <v>21493</v>
      </c>
      <c r="L7715" s="10">
        <f>(Table1[[#This Row],[Actual Amount]]-Table1[[#This Row],[Budget Amount]]) / Table1[[#This Row],[Budget Amount]]</f>
        <v>0.28014128933030941</v>
      </c>
    </row>
    <row r="7716" spans="1:12">
      <c r="A7716" s="6">
        <v>44773</v>
      </c>
      <c r="B7716" s="6" t="str">
        <f>TEXT(Table1[[#This Row],[Date]],"mm")</f>
        <v>07</v>
      </c>
      <c r="C7716" s="6" t="str">
        <f>TEXT(Table1[[#This Row],[Date]],"yyyy")</f>
        <v>2022</v>
      </c>
      <c r="D7716" t="s">
        <v>8</v>
      </c>
      <c r="E7716" t="s">
        <v>13</v>
      </c>
      <c r="F7716" t="s">
        <v>20</v>
      </c>
      <c r="G7716" s="8">
        <v>109685</v>
      </c>
      <c r="H7716" s="8">
        <v>146570</v>
      </c>
      <c r="I7716" t="s">
        <v>22</v>
      </c>
      <c r="J7716" t="s">
        <v>7740</v>
      </c>
      <c r="K7716" s="8">
        <f>(Table1[[#This Row],[Actual Amount]]-Table1[[#This Row],[Budget Amount]])</f>
        <v>36885</v>
      </c>
      <c r="L7716" s="10">
        <f>(Table1[[#This Row],[Actual Amount]]-Table1[[#This Row],[Budget Amount]]) / Table1[[#This Row],[Budget Amount]]</f>
        <v>0.33628116880156811</v>
      </c>
    </row>
    <row r="7717" spans="1:12">
      <c r="A7717" s="6">
        <v>44435</v>
      </c>
      <c r="B7717" s="6" t="str">
        <f>TEXT(Table1[[#This Row],[Date]],"mm")</f>
        <v>08</v>
      </c>
      <c r="C7717" s="6" t="str">
        <f>TEXT(Table1[[#This Row],[Date]],"yyyy")</f>
        <v>2021</v>
      </c>
      <c r="D7717" t="s">
        <v>18</v>
      </c>
      <c r="E7717" t="s">
        <v>24</v>
      </c>
      <c r="F7717" t="s">
        <v>15</v>
      </c>
      <c r="G7717" s="8">
        <v>57018</v>
      </c>
      <c r="H7717" s="8">
        <v>131243</v>
      </c>
      <c r="I7717" t="s">
        <v>11</v>
      </c>
      <c r="J7717" t="s">
        <v>7741</v>
      </c>
      <c r="K7717" s="8">
        <f>(Table1[[#This Row],[Actual Amount]]-Table1[[#This Row],[Budget Amount]])</f>
        <v>74225</v>
      </c>
      <c r="L7717" s="10">
        <f>(Table1[[#This Row],[Actual Amount]]-Table1[[#This Row],[Budget Amount]]) / Table1[[#This Row],[Budget Amount]]</f>
        <v>1.3017818934371601</v>
      </c>
    </row>
    <row r="7718" spans="1:12">
      <c r="A7718" s="6">
        <v>44234</v>
      </c>
      <c r="B7718" s="6" t="str">
        <f>TEXT(Table1[[#This Row],[Date]],"mm")</f>
        <v>02</v>
      </c>
      <c r="C7718" s="6" t="str">
        <f>TEXT(Table1[[#This Row],[Date]],"yyyy")</f>
        <v>2021</v>
      </c>
      <c r="D7718" t="s">
        <v>13</v>
      </c>
      <c r="E7718" t="s">
        <v>19</v>
      </c>
      <c r="F7718" t="s">
        <v>10</v>
      </c>
      <c r="G7718" s="8">
        <v>74127</v>
      </c>
      <c r="H7718" s="8">
        <v>136081</v>
      </c>
      <c r="I7718" t="s">
        <v>16</v>
      </c>
      <c r="J7718" t="s">
        <v>7742</v>
      </c>
      <c r="K7718" s="8">
        <f>(Table1[[#This Row],[Actual Amount]]-Table1[[#This Row],[Budget Amount]])</f>
        <v>61954</v>
      </c>
      <c r="L7718" s="10">
        <f>(Table1[[#This Row],[Actual Amount]]-Table1[[#This Row],[Budget Amount]]) / Table1[[#This Row],[Budget Amount]]</f>
        <v>0.83578183387969296</v>
      </c>
    </row>
    <row r="7719" spans="1:12">
      <c r="A7719" s="6">
        <v>44221</v>
      </c>
      <c r="B7719" s="6" t="str">
        <f>TEXT(Table1[[#This Row],[Date]],"mm")</f>
        <v>01</v>
      </c>
      <c r="C7719" s="6" t="str">
        <f>TEXT(Table1[[#This Row],[Date]],"yyyy")</f>
        <v>2021</v>
      </c>
      <c r="D7719" t="s">
        <v>31</v>
      </c>
      <c r="E7719" t="s">
        <v>24</v>
      </c>
      <c r="F7719" t="s">
        <v>48</v>
      </c>
      <c r="G7719" s="8">
        <v>69198</v>
      </c>
      <c r="H7719" s="8">
        <v>94582</v>
      </c>
      <c r="I7719" t="s">
        <v>25</v>
      </c>
      <c r="J7719" t="s">
        <v>7743</v>
      </c>
      <c r="K7719" s="8">
        <f>(Table1[[#This Row],[Actual Amount]]-Table1[[#This Row],[Budget Amount]])</f>
        <v>25384</v>
      </c>
      <c r="L7719" s="10">
        <f>(Table1[[#This Row],[Actual Amount]]-Table1[[#This Row],[Budget Amount]]) / Table1[[#This Row],[Budget Amount]]</f>
        <v>0.36683141131246566</v>
      </c>
    </row>
    <row r="7720" spans="1:12">
      <c r="A7720" s="6">
        <v>44606</v>
      </c>
      <c r="B7720" s="6" t="str">
        <f>TEXT(Table1[[#This Row],[Date]],"mm")</f>
        <v>02</v>
      </c>
      <c r="C7720" s="6" t="str">
        <f>TEXT(Table1[[#This Row],[Date]],"yyyy")</f>
        <v>2022</v>
      </c>
      <c r="D7720" t="s">
        <v>8</v>
      </c>
      <c r="E7720" t="s">
        <v>33</v>
      </c>
      <c r="F7720" t="s">
        <v>20</v>
      </c>
      <c r="G7720" s="8">
        <v>22225</v>
      </c>
      <c r="H7720" s="8">
        <v>125535</v>
      </c>
      <c r="I7720" t="s">
        <v>16</v>
      </c>
      <c r="J7720" t="s">
        <v>7744</v>
      </c>
      <c r="K7720" s="8">
        <f>(Table1[[#This Row],[Actual Amount]]-Table1[[#This Row],[Budget Amount]])</f>
        <v>103310</v>
      </c>
      <c r="L7720" s="10">
        <f>(Table1[[#This Row],[Actual Amount]]-Table1[[#This Row],[Budget Amount]]) / Table1[[#This Row],[Budget Amount]]</f>
        <v>4.6483689538807651</v>
      </c>
    </row>
    <row r="7721" spans="1:12">
      <c r="A7721" s="6">
        <v>44657</v>
      </c>
      <c r="B7721" s="6" t="str">
        <f>TEXT(Table1[[#This Row],[Date]],"mm")</f>
        <v>04</v>
      </c>
      <c r="C7721" s="6" t="str">
        <f>TEXT(Table1[[#This Row],[Date]],"yyyy")</f>
        <v>2022</v>
      </c>
      <c r="D7721" t="s">
        <v>45</v>
      </c>
      <c r="E7721" t="s">
        <v>24</v>
      </c>
      <c r="F7721" t="s">
        <v>29</v>
      </c>
      <c r="G7721" s="8">
        <v>142824</v>
      </c>
      <c r="H7721" s="8">
        <v>144939</v>
      </c>
      <c r="I7721" t="s">
        <v>25</v>
      </c>
      <c r="J7721" t="s">
        <v>7745</v>
      </c>
      <c r="K7721" s="8">
        <f>(Table1[[#This Row],[Actual Amount]]-Table1[[#This Row],[Budget Amount]])</f>
        <v>2115</v>
      </c>
      <c r="L7721" s="10">
        <f>(Table1[[#This Row],[Actual Amount]]-Table1[[#This Row],[Budget Amount]]) / Table1[[#This Row],[Budget Amount]]</f>
        <v>1.4808435557049235E-2</v>
      </c>
    </row>
    <row r="7722" spans="1:12">
      <c r="A7722" s="6">
        <v>45184</v>
      </c>
      <c r="B7722" s="6" t="str">
        <f>TEXT(Table1[[#This Row],[Date]],"mm")</f>
        <v>09</v>
      </c>
      <c r="C7722" s="6" t="str">
        <f>TEXT(Table1[[#This Row],[Date]],"yyyy")</f>
        <v>2023</v>
      </c>
      <c r="D7722" t="s">
        <v>13</v>
      </c>
      <c r="E7722" t="s">
        <v>24</v>
      </c>
      <c r="F7722" t="s">
        <v>48</v>
      </c>
      <c r="G7722" s="8">
        <v>136889</v>
      </c>
      <c r="H7722" s="8">
        <v>20140</v>
      </c>
      <c r="I7722" t="s">
        <v>16</v>
      </c>
      <c r="J7722" t="s">
        <v>7746</v>
      </c>
      <c r="K7722" s="8">
        <f>(Table1[[#This Row],[Actual Amount]]-Table1[[#This Row],[Budget Amount]])</f>
        <v>-116749</v>
      </c>
      <c r="L7722" s="10">
        <f>(Table1[[#This Row],[Actual Amount]]-Table1[[#This Row],[Budget Amount]]) / Table1[[#This Row],[Budget Amount]]</f>
        <v>-0.85287349604424023</v>
      </c>
    </row>
    <row r="7723" spans="1:12">
      <c r="A7723" s="6">
        <v>44553</v>
      </c>
      <c r="B7723" s="6" t="str">
        <f>TEXT(Table1[[#This Row],[Date]],"mm")</f>
        <v>12</v>
      </c>
      <c r="C7723" s="6" t="str">
        <f>TEXT(Table1[[#This Row],[Date]],"yyyy")</f>
        <v>2021</v>
      </c>
      <c r="D7723" t="s">
        <v>31</v>
      </c>
      <c r="E7723" t="s">
        <v>13</v>
      </c>
      <c r="F7723" t="s">
        <v>20</v>
      </c>
      <c r="G7723" s="8">
        <v>97191</v>
      </c>
      <c r="H7723" s="8">
        <v>66452</v>
      </c>
      <c r="I7723" t="s">
        <v>22</v>
      </c>
      <c r="J7723" t="s">
        <v>7747</v>
      </c>
      <c r="K7723" s="8">
        <f>(Table1[[#This Row],[Actual Amount]]-Table1[[#This Row],[Budget Amount]])</f>
        <v>-30739</v>
      </c>
      <c r="L7723" s="10">
        <f>(Table1[[#This Row],[Actual Amount]]-Table1[[#This Row],[Budget Amount]]) / Table1[[#This Row],[Budget Amount]]</f>
        <v>-0.31627414060972725</v>
      </c>
    </row>
    <row r="7724" spans="1:12">
      <c r="A7724" s="6">
        <v>44579</v>
      </c>
      <c r="B7724" s="6" t="str">
        <f>TEXT(Table1[[#This Row],[Date]],"mm")</f>
        <v>01</v>
      </c>
      <c r="C7724" s="6" t="str">
        <f>TEXT(Table1[[#This Row],[Date]],"yyyy")</f>
        <v>2022</v>
      </c>
      <c r="D7724" t="s">
        <v>8</v>
      </c>
      <c r="E7724" t="s">
        <v>14</v>
      </c>
      <c r="F7724" t="s">
        <v>10</v>
      </c>
      <c r="G7724" s="8">
        <v>108841</v>
      </c>
      <c r="H7724" s="8">
        <v>13338</v>
      </c>
      <c r="I7724" t="s">
        <v>16</v>
      </c>
      <c r="J7724" t="s">
        <v>7748</v>
      </c>
      <c r="K7724" s="8">
        <f>(Table1[[#This Row],[Actual Amount]]-Table1[[#This Row],[Budget Amount]])</f>
        <v>-95503</v>
      </c>
      <c r="L7724" s="10">
        <f>(Table1[[#This Row],[Actual Amount]]-Table1[[#This Row],[Budget Amount]]) / Table1[[#This Row],[Budget Amount]]</f>
        <v>-0.87745426815262628</v>
      </c>
    </row>
    <row r="7725" spans="1:12">
      <c r="A7725" s="6">
        <v>44765</v>
      </c>
      <c r="B7725" s="6" t="str">
        <f>TEXT(Table1[[#This Row],[Date]],"mm")</f>
        <v>07</v>
      </c>
      <c r="C7725" s="6" t="str">
        <f>TEXT(Table1[[#This Row],[Date]],"yyyy")</f>
        <v>2022</v>
      </c>
      <c r="D7725" t="s">
        <v>27</v>
      </c>
      <c r="E7725" t="s">
        <v>9</v>
      </c>
      <c r="F7725" t="s">
        <v>20</v>
      </c>
      <c r="G7725" s="8">
        <v>66734</v>
      </c>
      <c r="H7725" s="8">
        <v>84143</v>
      </c>
      <c r="I7725" t="s">
        <v>11</v>
      </c>
      <c r="J7725" t="s">
        <v>7749</v>
      </c>
      <c r="K7725" s="8">
        <f>(Table1[[#This Row],[Actual Amount]]-Table1[[#This Row],[Budget Amount]])</f>
        <v>17409</v>
      </c>
      <c r="L7725" s="10">
        <f>(Table1[[#This Row],[Actual Amount]]-Table1[[#This Row],[Budget Amount]]) / Table1[[#This Row],[Budget Amount]]</f>
        <v>0.26087151976503731</v>
      </c>
    </row>
    <row r="7726" spans="1:12">
      <c r="A7726" s="6">
        <v>45268</v>
      </c>
      <c r="B7726" s="6" t="str">
        <f>TEXT(Table1[[#This Row],[Date]],"mm")</f>
        <v>12</v>
      </c>
      <c r="C7726" s="6" t="str">
        <f>TEXT(Table1[[#This Row],[Date]],"yyyy")</f>
        <v>2023</v>
      </c>
      <c r="D7726" t="s">
        <v>18</v>
      </c>
      <c r="E7726" t="s">
        <v>33</v>
      </c>
      <c r="F7726" t="s">
        <v>20</v>
      </c>
      <c r="G7726" s="8">
        <v>28774</v>
      </c>
      <c r="H7726" s="8">
        <v>157353</v>
      </c>
      <c r="I7726" t="s">
        <v>16</v>
      </c>
      <c r="J7726" t="s">
        <v>7750</v>
      </c>
      <c r="K7726" s="8">
        <f>(Table1[[#This Row],[Actual Amount]]-Table1[[#This Row],[Budget Amount]])</f>
        <v>128579</v>
      </c>
      <c r="L7726" s="10">
        <f>(Table1[[#This Row],[Actual Amount]]-Table1[[#This Row],[Budget Amount]]) / Table1[[#This Row],[Budget Amount]]</f>
        <v>4.4685827483144509</v>
      </c>
    </row>
    <row r="7727" spans="1:12">
      <c r="A7727" s="6">
        <v>44629</v>
      </c>
      <c r="B7727" s="6" t="str">
        <f>TEXT(Table1[[#This Row],[Date]],"mm")</f>
        <v>03</v>
      </c>
      <c r="C7727" s="6" t="str">
        <f>TEXT(Table1[[#This Row],[Date]],"yyyy")</f>
        <v>2022</v>
      </c>
      <c r="D7727" t="s">
        <v>45</v>
      </c>
      <c r="E7727" t="s">
        <v>14</v>
      </c>
      <c r="F7727" t="s">
        <v>20</v>
      </c>
      <c r="G7727" s="8">
        <v>124049</v>
      </c>
      <c r="H7727" s="8">
        <v>25098</v>
      </c>
      <c r="I7727" t="s">
        <v>25</v>
      </c>
      <c r="J7727" t="s">
        <v>7751</v>
      </c>
      <c r="K7727" s="8">
        <f>(Table1[[#This Row],[Actual Amount]]-Table1[[#This Row],[Budget Amount]])</f>
        <v>-98951</v>
      </c>
      <c r="L7727" s="10">
        <f>(Table1[[#This Row],[Actual Amount]]-Table1[[#This Row],[Budget Amount]]) / Table1[[#This Row],[Budget Amount]]</f>
        <v>-0.79767672452014926</v>
      </c>
    </row>
    <row r="7728" spans="1:12">
      <c r="A7728" s="6">
        <v>44252</v>
      </c>
      <c r="B7728" s="6" t="str">
        <f>TEXT(Table1[[#This Row],[Date]],"mm")</f>
        <v>02</v>
      </c>
      <c r="C7728" s="6" t="str">
        <f>TEXT(Table1[[#This Row],[Date]],"yyyy")</f>
        <v>2021</v>
      </c>
      <c r="D7728" t="s">
        <v>31</v>
      </c>
      <c r="E7728" t="s">
        <v>19</v>
      </c>
      <c r="F7728" t="s">
        <v>48</v>
      </c>
      <c r="G7728" s="8">
        <v>84918</v>
      </c>
      <c r="H7728" s="8">
        <v>152625</v>
      </c>
      <c r="I7728" t="s">
        <v>25</v>
      </c>
      <c r="J7728" t="s">
        <v>7752</v>
      </c>
      <c r="K7728" s="8">
        <f>(Table1[[#This Row],[Actual Amount]]-Table1[[#This Row],[Budget Amount]])</f>
        <v>67707</v>
      </c>
      <c r="L7728" s="10">
        <f>(Table1[[#This Row],[Actual Amount]]-Table1[[#This Row],[Budget Amount]]) / Table1[[#This Row],[Budget Amount]]</f>
        <v>0.79732212251819401</v>
      </c>
    </row>
    <row r="7729" spans="1:12">
      <c r="A7729" s="6">
        <v>44773</v>
      </c>
      <c r="B7729" s="6" t="str">
        <f>TEXT(Table1[[#This Row],[Date]],"mm")</f>
        <v>07</v>
      </c>
      <c r="C7729" s="6" t="str">
        <f>TEXT(Table1[[#This Row],[Date]],"yyyy")</f>
        <v>2022</v>
      </c>
      <c r="D7729" t="s">
        <v>27</v>
      </c>
      <c r="E7729" t="s">
        <v>33</v>
      </c>
      <c r="F7729" t="s">
        <v>20</v>
      </c>
      <c r="G7729" s="8">
        <v>112240</v>
      </c>
      <c r="H7729" s="8">
        <v>105441</v>
      </c>
      <c r="I7729" t="s">
        <v>22</v>
      </c>
      <c r="J7729" t="s">
        <v>7753</v>
      </c>
      <c r="K7729" s="8">
        <f>(Table1[[#This Row],[Actual Amount]]-Table1[[#This Row],[Budget Amount]])</f>
        <v>-6799</v>
      </c>
      <c r="L7729" s="10">
        <f>(Table1[[#This Row],[Actual Amount]]-Table1[[#This Row],[Budget Amount]]) / Table1[[#This Row],[Budget Amount]]</f>
        <v>-6.0575552387740553E-2</v>
      </c>
    </row>
    <row r="7730" spans="1:12">
      <c r="A7730" s="6">
        <v>44464</v>
      </c>
      <c r="B7730" s="6" t="str">
        <f>TEXT(Table1[[#This Row],[Date]],"mm")</f>
        <v>09</v>
      </c>
      <c r="C7730" s="6" t="str">
        <f>TEXT(Table1[[#This Row],[Date]],"yyyy")</f>
        <v>2021</v>
      </c>
      <c r="D7730" t="s">
        <v>18</v>
      </c>
      <c r="E7730" t="s">
        <v>14</v>
      </c>
      <c r="F7730" t="s">
        <v>29</v>
      </c>
      <c r="G7730" s="8">
        <v>93415</v>
      </c>
      <c r="H7730" s="8">
        <v>25586</v>
      </c>
      <c r="I7730" t="s">
        <v>22</v>
      </c>
      <c r="J7730" t="s">
        <v>7754</v>
      </c>
      <c r="K7730" s="8">
        <f>(Table1[[#This Row],[Actual Amount]]-Table1[[#This Row],[Budget Amount]])</f>
        <v>-67829</v>
      </c>
      <c r="L7730" s="10">
        <f>(Table1[[#This Row],[Actual Amount]]-Table1[[#This Row],[Budget Amount]]) / Table1[[#This Row],[Budget Amount]]</f>
        <v>-0.72610394476261841</v>
      </c>
    </row>
    <row r="7731" spans="1:12">
      <c r="A7731" s="6">
        <v>44265</v>
      </c>
      <c r="B7731" s="6" t="str">
        <f>TEXT(Table1[[#This Row],[Date]],"mm")</f>
        <v>03</v>
      </c>
      <c r="C7731" s="6" t="str">
        <f>TEXT(Table1[[#This Row],[Date]],"yyyy")</f>
        <v>2021</v>
      </c>
      <c r="D7731" t="s">
        <v>18</v>
      </c>
      <c r="E7731" t="s">
        <v>24</v>
      </c>
      <c r="F7731" t="s">
        <v>15</v>
      </c>
      <c r="G7731" s="8">
        <v>48984</v>
      </c>
      <c r="H7731" s="8">
        <v>144841</v>
      </c>
      <c r="I7731" t="s">
        <v>25</v>
      </c>
      <c r="J7731" t="s">
        <v>7755</v>
      </c>
      <c r="K7731" s="8">
        <f>(Table1[[#This Row],[Actual Amount]]-Table1[[#This Row],[Budget Amount]])</f>
        <v>95857</v>
      </c>
      <c r="L7731" s="10">
        <f>(Table1[[#This Row],[Actual Amount]]-Table1[[#This Row],[Budget Amount]]) / Table1[[#This Row],[Budget Amount]]</f>
        <v>1.9569042952800915</v>
      </c>
    </row>
    <row r="7732" spans="1:12">
      <c r="A7732" s="6">
        <v>45098</v>
      </c>
      <c r="B7732" s="6" t="str">
        <f>TEXT(Table1[[#This Row],[Date]],"mm")</f>
        <v>06</v>
      </c>
      <c r="C7732" s="6" t="str">
        <f>TEXT(Table1[[#This Row],[Date]],"yyyy")</f>
        <v>2023</v>
      </c>
      <c r="D7732" t="s">
        <v>27</v>
      </c>
      <c r="E7732" t="s">
        <v>33</v>
      </c>
      <c r="F7732" t="s">
        <v>29</v>
      </c>
      <c r="G7732" s="8">
        <v>30907</v>
      </c>
      <c r="H7732" s="8">
        <v>54585</v>
      </c>
      <c r="I7732" t="s">
        <v>25</v>
      </c>
      <c r="J7732" t="s">
        <v>7756</v>
      </c>
      <c r="K7732" s="8">
        <f>(Table1[[#This Row],[Actual Amount]]-Table1[[#This Row],[Budget Amount]])</f>
        <v>23678</v>
      </c>
      <c r="L7732" s="10">
        <f>(Table1[[#This Row],[Actual Amount]]-Table1[[#This Row],[Budget Amount]]) / Table1[[#This Row],[Budget Amount]]</f>
        <v>0.76610476591063514</v>
      </c>
    </row>
    <row r="7733" spans="1:12">
      <c r="A7733" s="6">
        <v>44989</v>
      </c>
      <c r="B7733" s="6" t="str">
        <f>TEXT(Table1[[#This Row],[Date]],"mm")</f>
        <v>03</v>
      </c>
      <c r="C7733" s="6" t="str">
        <f>TEXT(Table1[[#This Row],[Date]],"yyyy")</f>
        <v>2023</v>
      </c>
      <c r="D7733" t="s">
        <v>31</v>
      </c>
      <c r="E7733" t="s">
        <v>14</v>
      </c>
      <c r="F7733" t="s">
        <v>10</v>
      </c>
      <c r="G7733" s="8">
        <v>13370</v>
      </c>
      <c r="H7733" s="8">
        <v>70063</v>
      </c>
      <c r="I7733" t="s">
        <v>16</v>
      </c>
      <c r="J7733" t="s">
        <v>7757</v>
      </c>
      <c r="K7733" s="8">
        <f>(Table1[[#This Row],[Actual Amount]]-Table1[[#This Row],[Budget Amount]])</f>
        <v>56693</v>
      </c>
      <c r="L7733" s="10">
        <f>(Table1[[#This Row],[Actual Amount]]-Table1[[#This Row],[Budget Amount]]) / Table1[[#This Row],[Budget Amount]]</f>
        <v>4.2403141361256544</v>
      </c>
    </row>
    <row r="7734" spans="1:12">
      <c r="A7734" s="6">
        <v>44453</v>
      </c>
      <c r="B7734" s="6" t="str">
        <f>TEXT(Table1[[#This Row],[Date]],"mm")</f>
        <v>09</v>
      </c>
      <c r="C7734" s="6" t="str">
        <f>TEXT(Table1[[#This Row],[Date]],"yyyy")</f>
        <v>2021</v>
      </c>
      <c r="D7734" t="s">
        <v>18</v>
      </c>
      <c r="E7734" t="s">
        <v>9</v>
      </c>
      <c r="F7734" t="s">
        <v>48</v>
      </c>
      <c r="G7734" s="8">
        <v>146898</v>
      </c>
      <c r="H7734" s="8">
        <v>159435</v>
      </c>
      <c r="I7734" t="s">
        <v>25</v>
      </c>
      <c r="J7734" t="s">
        <v>7758</v>
      </c>
      <c r="K7734" s="8">
        <f>(Table1[[#This Row],[Actual Amount]]-Table1[[#This Row],[Budget Amount]])</f>
        <v>12537</v>
      </c>
      <c r="L7734" s="10">
        <f>(Table1[[#This Row],[Actual Amount]]-Table1[[#This Row],[Budget Amount]]) / Table1[[#This Row],[Budget Amount]]</f>
        <v>8.5344933218968258E-2</v>
      </c>
    </row>
    <row r="7735" spans="1:12">
      <c r="A7735" s="6">
        <v>44868</v>
      </c>
      <c r="B7735" s="6" t="str">
        <f>TEXT(Table1[[#This Row],[Date]],"mm")</f>
        <v>11</v>
      </c>
      <c r="C7735" s="6" t="str">
        <f>TEXT(Table1[[#This Row],[Date]],"yyyy")</f>
        <v>2022</v>
      </c>
      <c r="D7735" t="s">
        <v>45</v>
      </c>
      <c r="E7735" t="s">
        <v>24</v>
      </c>
      <c r="F7735" t="s">
        <v>15</v>
      </c>
      <c r="G7735" s="8">
        <v>63227</v>
      </c>
      <c r="H7735" s="8">
        <v>121026</v>
      </c>
      <c r="I7735" t="s">
        <v>22</v>
      </c>
      <c r="J7735" t="s">
        <v>7759</v>
      </c>
      <c r="K7735" s="8">
        <f>(Table1[[#This Row],[Actual Amount]]-Table1[[#This Row],[Budget Amount]])</f>
        <v>57799</v>
      </c>
      <c r="L7735" s="10">
        <f>(Table1[[#This Row],[Actual Amount]]-Table1[[#This Row],[Budget Amount]]) / Table1[[#This Row],[Budget Amount]]</f>
        <v>0.91415060021826122</v>
      </c>
    </row>
    <row r="7736" spans="1:12">
      <c r="A7736" s="6">
        <v>44686</v>
      </c>
      <c r="B7736" s="6" t="str">
        <f>TEXT(Table1[[#This Row],[Date]],"mm")</f>
        <v>05</v>
      </c>
      <c r="C7736" s="6" t="str">
        <f>TEXT(Table1[[#This Row],[Date]],"yyyy")</f>
        <v>2022</v>
      </c>
      <c r="D7736" t="s">
        <v>8</v>
      </c>
      <c r="E7736" t="s">
        <v>33</v>
      </c>
      <c r="F7736" t="s">
        <v>48</v>
      </c>
      <c r="G7736" s="8">
        <v>14695</v>
      </c>
      <c r="H7736" s="8">
        <v>79780</v>
      </c>
      <c r="I7736" t="s">
        <v>22</v>
      </c>
      <c r="J7736" t="s">
        <v>7760</v>
      </c>
      <c r="K7736" s="8">
        <f>(Table1[[#This Row],[Actual Amount]]-Table1[[#This Row],[Budget Amount]])</f>
        <v>65085</v>
      </c>
      <c r="L7736" s="10">
        <f>(Table1[[#This Row],[Actual Amount]]-Table1[[#This Row],[Budget Amount]]) / Table1[[#This Row],[Budget Amount]]</f>
        <v>4.4290575025518883</v>
      </c>
    </row>
    <row r="7737" spans="1:12">
      <c r="A7737" s="6">
        <v>44942</v>
      </c>
      <c r="B7737" s="6" t="str">
        <f>TEXT(Table1[[#This Row],[Date]],"mm")</f>
        <v>01</v>
      </c>
      <c r="C7737" s="6" t="str">
        <f>TEXT(Table1[[#This Row],[Date]],"yyyy")</f>
        <v>2023</v>
      </c>
      <c r="D7737" t="s">
        <v>45</v>
      </c>
      <c r="E7737" t="s">
        <v>19</v>
      </c>
      <c r="F7737" t="s">
        <v>48</v>
      </c>
      <c r="G7737" s="8">
        <v>42864</v>
      </c>
      <c r="H7737" s="8">
        <v>83047</v>
      </c>
      <c r="I7737" t="s">
        <v>11</v>
      </c>
      <c r="J7737" t="s">
        <v>7761</v>
      </c>
      <c r="K7737" s="8">
        <f>(Table1[[#This Row],[Actual Amount]]-Table1[[#This Row],[Budget Amount]])</f>
        <v>40183</v>
      </c>
      <c r="L7737" s="10">
        <f>(Table1[[#This Row],[Actual Amount]]-Table1[[#This Row],[Budget Amount]]) / Table1[[#This Row],[Budget Amount]]</f>
        <v>0.93745334079880549</v>
      </c>
    </row>
    <row r="7738" spans="1:12">
      <c r="A7738" s="6">
        <v>44245</v>
      </c>
      <c r="B7738" s="6" t="str">
        <f>TEXT(Table1[[#This Row],[Date]],"mm")</f>
        <v>02</v>
      </c>
      <c r="C7738" s="6" t="str">
        <f>TEXT(Table1[[#This Row],[Date]],"yyyy")</f>
        <v>2021</v>
      </c>
      <c r="D7738" t="s">
        <v>13</v>
      </c>
      <c r="E7738" t="s">
        <v>19</v>
      </c>
      <c r="F7738" t="s">
        <v>20</v>
      </c>
      <c r="G7738" s="8">
        <v>88301</v>
      </c>
      <c r="H7738" s="8">
        <v>47920</v>
      </c>
      <c r="I7738" t="s">
        <v>11</v>
      </c>
      <c r="J7738" t="s">
        <v>7762</v>
      </c>
      <c r="K7738" s="8">
        <f>(Table1[[#This Row],[Actual Amount]]-Table1[[#This Row],[Budget Amount]])</f>
        <v>-40381</v>
      </c>
      <c r="L7738" s="10">
        <f>(Table1[[#This Row],[Actual Amount]]-Table1[[#This Row],[Budget Amount]]) / Table1[[#This Row],[Budget Amount]]</f>
        <v>-0.45731078923228502</v>
      </c>
    </row>
    <row r="7739" spans="1:12">
      <c r="A7739" s="6">
        <v>44512</v>
      </c>
      <c r="B7739" s="6" t="str">
        <f>TEXT(Table1[[#This Row],[Date]],"mm")</f>
        <v>11</v>
      </c>
      <c r="C7739" s="6" t="str">
        <f>TEXT(Table1[[#This Row],[Date]],"yyyy")</f>
        <v>2021</v>
      </c>
      <c r="D7739" t="s">
        <v>18</v>
      </c>
      <c r="E7739" t="s">
        <v>33</v>
      </c>
      <c r="F7739" t="s">
        <v>29</v>
      </c>
      <c r="G7739" s="8">
        <v>138677</v>
      </c>
      <c r="H7739" s="8">
        <v>92160</v>
      </c>
      <c r="I7739" t="s">
        <v>25</v>
      </c>
      <c r="J7739" t="s">
        <v>7763</v>
      </c>
      <c r="K7739" s="8">
        <f>(Table1[[#This Row],[Actual Amount]]-Table1[[#This Row],[Budget Amount]])</f>
        <v>-46517</v>
      </c>
      <c r="L7739" s="10">
        <f>(Table1[[#This Row],[Actual Amount]]-Table1[[#This Row],[Budget Amount]]) / Table1[[#This Row],[Budget Amount]]</f>
        <v>-0.33543413832142316</v>
      </c>
    </row>
    <row r="7740" spans="1:12">
      <c r="A7740" s="6">
        <v>44609</v>
      </c>
      <c r="B7740" s="6" t="str">
        <f>TEXT(Table1[[#This Row],[Date]],"mm")</f>
        <v>02</v>
      </c>
      <c r="C7740" s="6" t="str">
        <f>TEXT(Table1[[#This Row],[Date]],"yyyy")</f>
        <v>2022</v>
      </c>
      <c r="D7740" t="s">
        <v>8</v>
      </c>
      <c r="E7740" t="s">
        <v>14</v>
      </c>
      <c r="F7740" t="s">
        <v>15</v>
      </c>
      <c r="G7740" s="8">
        <v>71930</v>
      </c>
      <c r="H7740" s="8">
        <v>35342</v>
      </c>
      <c r="I7740" t="s">
        <v>16</v>
      </c>
      <c r="J7740" t="s">
        <v>7764</v>
      </c>
      <c r="K7740" s="8">
        <f>(Table1[[#This Row],[Actual Amount]]-Table1[[#This Row],[Budget Amount]])</f>
        <v>-36588</v>
      </c>
      <c r="L7740" s="10">
        <f>(Table1[[#This Row],[Actual Amount]]-Table1[[#This Row],[Budget Amount]]) / Table1[[#This Row],[Budget Amount]]</f>
        <v>-0.50866119838732105</v>
      </c>
    </row>
    <row r="7741" spans="1:12">
      <c r="A7741" s="6">
        <v>44630</v>
      </c>
      <c r="B7741" s="6" t="str">
        <f>TEXT(Table1[[#This Row],[Date]],"mm")</f>
        <v>03</v>
      </c>
      <c r="C7741" s="6" t="str">
        <f>TEXT(Table1[[#This Row],[Date]],"yyyy")</f>
        <v>2022</v>
      </c>
      <c r="D7741" t="s">
        <v>27</v>
      </c>
      <c r="E7741" t="s">
        <v>33</v>
      </c>
      <c r="F7741" t="s">
        <v>20</v>
      </c>
      <c r="G7741" s="8">
        <v>68663</v>
      </c>
      <c r="H7741" s="8">
        <v>117783</v>
      </c>
      <c r="I7741" t="s">
        <v>25</v>
      </c>
      <c r="J7741" t="s">
        <v>7765</v>
      </c>
      <c r="K7741" s="8">
        <f>(Table1[[#This Row],[Actual Amount]]-Table1[[#This Row],[Budget Amount]])</f>
        <v>49120</v>
      </c>
      <c r="L7741" s="10">
        <f>(Table1[[#This Row],[Actual Amount]]-Table1[[#This Row],[Budget Amount]]) / Table1[[#This Row],[Budget Amount]]</f>
        <v>0.71537800562165943</v>
      </c>
    </row>
    <row r="7742" spans="1:12">
      <c r="A7742" s="6">
        <v>45222</v>
      </c>
      <c r="B7742" s="6" t="str">
        <f>TEXT(Table1[[#This Row],[Date]],"mm")</f>
        <v>10</v>
      </c>
      <c r="C7742" s="6" t="str">
        <f>TEXT(Table1[[#This Row],[Date]],"yyyy")</f>
        <v>2023</v>
      </c>
      <c r="D7742" t="s">
        <v>8</v>
      </c>
      <c r="E7742" t="s">
        <v>24</v>
      </c>
      <c r="F7742" t="s">
        <v>15</v>
      </c>
      <c r="G7742" s="8">
        <v>63653</v>
      </c>
      <c r="H7742" s="8">
        <v>41742</v>
      </c>
      <c r="I7742" t="s">
        <v>22</v>
      </c>
      <c r="J7742" t="s">
        <v>7766</v>
      </c>
      <c r="K7742" s="8">
        <f>(Table1[[#This Row],[Actual Amount]]-Table1[[#This Row],[Budget Amount]])</f>
        <v>-21911</v>
      </c>
      <c r="L7742" s="10">
        <f>(Table1[[#This Row],[Actual Amount]]-Table1[[#This Row],[Budget Amount]]) / Table1[[#This Row],[Budget Amount]]</f>
        <v>-0.34422572384648015</v>
      </c>
    </row>
    <row r="7743" spans="1:12">
      <c r="A7743" s="6">
        <v>44616</v>
      </c>
      <c r="B7743" s="6" t="str">
        <f>TEXT(Table1[[#This Row],[Date]],"mm")</f>
        <v>02</v>
      </c>
      <c r="C7743" s="6" t="str">
        <f>TEXT(Table1[[#This Row],[Date]],"yyyy")</f>
        <v>2022</v>
      </c>
      <c r="D7743" t="s">
        <v>8</v>
      </c>
      <c r="E7743" t="s">
        <v>13</v>
      </c>
      <c r="F7743" t="s">
        <v>29</v>
      </c>
      <c r="G7743" s="8">
        <v>94414</v>
      </c>
      <c r="H7743" s="8">
        <v>36714</v>
      </c>
      <c r="I7743" t="s">
        <v>22</v>
      </c>
      <c r="J7743" t="s">
        <v>7767</v>
      </c>
      <c r="K7743" s="8">
        <f>(Table1[[#This Row],[Actual Amount]]-Table1[[#This Row],[Budget Amount]])</f>
        <v>-57700</v>
      </c>
      <c r="L7743" s="10">
        <f>(Table1[[#This Row],[Actual Amount]]-Table1[[#This Row],[Budget Amount]]) / Table1[[#This Row],[Budget Amount]]</f>
        <v>-0.61113817865994446</v>
      </c>
    </row>
    <row r="7744" spans="1:12">
      <c r="A7744" s="6">
        <v>45040</v>
      </c>
      <c r="B7744" s="6" t="str">
        <f>TEXT(Table1[[#This Row],[Date]],"mm")</f>
        <v>04</v>
      </c>
      <c r="C7744" s="6" t="str">
        <f>TEXT(Table1[[#This Row],[Date]],"yyyy")</f>
        <v>2023</v>
      </c>
      <c r="D7744" t="s">
        <v>8</v>
      </c>
      <c r="E7744" t="s">
        <v>19</v>
      </c>
      <c r="F7744" t="s">
        <v>20</v>
      </c>
      <c r="G7744" s="8">
        <v>14043</v>
      </c>
      <c r="H7744" s="8">
        <v>76094</v>
      </c>
      <c r="I7744" t="s">
        <v>22</v>
      </c>
      <c r="J7744" t="s">
        <v>7768</v>
      </c>
      <c r="K7744" s="8">
        <f>(Table1[[#This Row],[Actual Amount]]-Table1[[#This Row],[Budget Amount]])</f>
        <v>62051</v>
      </c>
      <c r="L7744" s="10">
        <f>(Table1[[#This Row],[Actual Amount]]-Table1[[#This Row],[Budget Amount]]) / Table1[[#This Row],[Budget Amount]]</f>
        <v>4.4186427401552377</v>
      </c>
    </row>
    <row r="7745" spans="1:12">
      <c r="A7745" s="6">
        <v>45112</v>
      </c>
      <c r="B7745" s="6" t="str">
        <f>TEXT(Table1[[#This Row],[Date]],"mm")</f>
        <v>07</v>
      </c>
      <c r="C7745" s="6" t="str">
        <f>TEXT(Table1[[#This Row],[Date]],"yyyy")</f>
        <v>2023</v>
      </c>
      <c r="D7745" t="s">
        <v>18</v>
      </c>
      <c r="E7745" t="s">
        <v>14</v>
      </c>
      <c r="F7745" t="s">
        <v>15</v>
      </c>
      <c r="G7745" s="8">
        <v>23586</v>
      </c>
      <c r="H7745" s="8">
        <v>18701</v>
      </c>
      <c r="I7745" t="s">
        <v>25</v>
      </c>
      <c r="J7745" t="s">
        <v>7769</v>
      </c>
      <c r="K7745" s="8">
        <f>(Table1[[#This Row],[Actual Amount]]-Table1[[#This Row],[Budget Amount]])</f>
        <v>-4885</v>
      </c>
      <c r="L7745" s="10">
        <f>(Table1[[#This Row],[Actual Amount]]-Table1[[#This Row],[Budget Amount]]) / Table1[[#This Row],[Budget Amount]]</f>
        <v>-0.20711438989230899</v>
      </c>
    </row>
    <row r="7746" spans="1:12">
      <c r="A7746" s="6">
        <v>44630</v>
      </c>
      <c r="B7746" s="6" t="str">
        <f>TEXT(Table1[[#This Row],[Date]],"mm")</f>
        <v>03</v>
      </c>
      <c r="C7746" s="6" t="str">
        <f>TEXT(Table1[[#This Row],[Date]],"yyyy")</f>
        <v>2022</v>
      </c>
      <c r="D7746" t="s">
        <v>13</v>
      </c>
      <c r="E7746" t="s">
        <v>9</v>
      </c>
      <c r="F7746" t="s">
        <v>20</v>
      </c>
      <c r="G7746" s="8">
        <v>42630</v>
      </c>
      <c r="H7746" s="8">
        <v>100445</v>
      </c>
      <c r="I7746" t="s">
        <v>25</v>
      </c>
      <c r="J7746" t="s">
        <v>7770</v>
      </c>
      <c r="K7746" s="8">
        <f>(Table1[[#This Row],[Actual Amount]]-Table1[[#This Row],[Budget Amount]])</f>
        <v>57815</v>
      </c>
      <c r="L7746" s="10">
        <f>(Table1[[#This Row],[Actual Amount]]-Table1[[#This Row],[Budget Amount]]) / Table1[[#This Row],[Budget Amount]]</f>
        <v>1.3562045507858316</v>
      </c>
    </row>
    <row r="7747" spans="1:12">
      <c r="A7747" s="6">
        <v>44839</v>
      </c>
      <c r="B7747" s="6" t="str">
        <f>TEXT(Table1[[#This Row],[Date]],"mm")</f>
        <v>10</v>
      </c>
      <c r="C7747" s="6" t="str">
        <f>TEXT(Table1[[#This Row],[Date]],"yyyy")</f>
        <v>2022</v>
      </c>
      <c r="D7747" t="s">
        <v>13</v>
      </c>
      <c r="E7747" t="s">
        <v>33</v>
      </c>
      <c r="F7747" t="s">
        <v>48</v>
      </c>
      <c r="G7747" s="8">
        <v>57530</v>
      </c>
      <c r="H7747" s="8">
        <v>74856</v>
      </c>
      <c r="I7747" t="s">
        <v>11</v>
      </c>
      <c r="J7747" t="s">
        <v>7771</v>
      </c>
      <c r="K7747" s="8">
        <f>(Table1[[#This Row],[Actual Amount]]-Table1[[#This Row],[Budget Amount]])</f>
        <v>17326</v>
      </c>
      <c r="L7747" s="10">
        <f>(Table1[[#This Row],[Actual Amount]]-Table1[[#This Row],[Budget Amount]]) / Table1[[#This Row],[Budget Amount]]</f>
        <v>0.30116460976881626</v>
      </c>
    </row>
    <row r="7748" spans="1:12">
      <c r="A7748" s="6">
        <v>44253</v>
      </c>
      <c r="B7748" s="6" t="str">
        <f>TEXT(Table1[[#This Row],[Date]],"mm")</f>
        <v>02</v>
      </c>
      <c r="C7748" s="6" t="str">
        <f>TEXT(Table1[[#This Row],[Date]],"yyyy")</f>
        <v>2021</v>
      </c>
      <c r="D7748" t="s">
        <v>31</v>
      </c>
      <c r="E7748" t="s">
        <v>24</v>
      </c>
      <c r="F7748" t="s">
        <v>10</v>
      </c>
      <c r="G7748" s="8">
        <v>12897</v>
      </c>
      <c r="H7748" s="8">
        <v>66923</v>
      </c>
      <c r="I7748" t="s">
        <v>22</v>
      </c>
      <c r="J7748" t="s">
        <v>7772</v>
      </c>
      <c r="K7748" s="8">
        <f>(Table1[[#This Row],[Actual Amount]]-Table1[[#This Row],[Budget Amount]])</f>
        <v>54026</v>
      </c>
      <c r="L7748" s="10">
        <f>(Table1[[#This Row],[Actual Amount]]-Table1[[#This Row],[Budget Amount]]) / Table1[[#This Row],[Budget Amount]]</f>
        <v>4.1890362099713112</v>
      </c>
    </row>
    <row r="7749" spans="1:12">
      <c r="A7749" s="6">
        <v>45160</v>
      </c>
      <c r="B7749" s="6" t="str">
        <f>TEXT(Table1[[#This Row],[Date]],"mm")</f>
        <v>08</v>
      </c>
      <c r="C7749" s="6" t="str">
        <f>TEXT(Table1[[#This Row],[Date]],"yyyy")</f>
        <v>2023</v>
      </c>
      <c r="D7749" t="s">
        <v>13</v>
      </c>
      <c r="E7749" t="s">
        <v>33</v>
      </c>
      <c r="F7749" t="s">
        <v>15</v>
      </c>
      <c r="G7749" s="8">
        <v>12030</v>
      </c>
      <c r="H7749" s="8">
        <v>97124</v>
      </c>
      <c r="I7749" t="s">
        <v>11</v>
      </c>
      <c r="J7749" t="s">
        <v>7773</v>
      </c>
      <c r="K7749" s="8">
        <f>(Table1[[#This Row],[Actual Amount]]-Table1[[#This Row],[Budget Amount]])</f>
        <v>85094</v>
      </c>
      <c r="L7749" s="10">
        <f>(Table1[[#This Row],[Actual Amount]]-Table1[[#This Row],[Budget Amount]]) / Table1[[#This Row],[Budget Amount]]</f>
        <v>7.0734829592684951</v>
      </c>
    </row>
    <row r="7750" spans="1:12">
      <c r="A7750" s="6">
        <v>45173</v>
      </c>
      <c r="B7750" s="6" t="str">
        <f>TEXT(Table1[[#This Row],[Date]],"mm")</f>
        <v>09</v>
      </c>
      <c r="C7750" s="6" t="str">
        <f>TEXT(Table1[[#This Row],[Date]],"yyyy")</f>
        <v>2023</v>
      </c>
      <c r="D7750" t="s">
        <v>18</v>
      </c>
      <c r="E7750" t="s">
        <v>9</v>
      </c>
      <c r="F7750" t="s">
        <v>29</v>
      </c>
      <c r="G7750" s="8">
        <v>91205</v>
      </c>
      <c r="H7750" s="8">
        <v>132788</v>
      </c>
      <c r="I7750" t="s">
        <v>22</v>
      </c>
      <c r="J7750" t="s">
        <v>7774</v>
      </c>
      <c r="K7750" s="8">
        <f>(Table1[[#This Row],[Actual Amount]]-Table1[[#This Row],[Budget Amount]])</f>
        <v>41583</v>
      </c>
      <c r="L7750" s="10">
        <f>(Table1[[#This Row],[Actual Amount]]-Table1[[#This Row],[Budget Amount]]) / Table1[[#This Row],[Budget Amount]]</f>
        <v>0.45592895126363686</v>
      </c>
    </row>
    <row r="7751" spans="1:12">
      <c r="A7751" s="6">
        <v>44242</v>
      </c>
      <c r="B7751" s="6" t="str">
        <f>TEXT(Table1[[#This Row],[Date]],"mm")</f>
        <v>02</v>
      </c>
      <c r="C7751" s="6" t="str">
        <f>TEXT(Table1[[#This Row],[Date]],"yyyy")</f>
        <v>2021</v>
      </c>
      <c r="D7751" t="s">
        <v>31</v>
      </c>
      <c r="E7751" t="s">
        <v>24</v>
      </c>
      <c r="F7751" t="s">
        <v>15</v>
      </c>
      <c r="G7751" s="8">
        <v>52636</v>
      </c>
      <c r="H7751" s="8">
        <v>99896</v>
      </c>
      <c r="I7751" t="s">
        <v>11</v>
      </c>
      <c r="J7751" t="s">
        <v>7775</v>
      </c>
      <c r="K7751" s="8">
        <f>(Table1[[#This Row],[Actual Amount]]-Table1[[#This Row],[Budget Amount]])</f>
        <v>47260</v>
      </c>
      <c r="L7751" s="10">
        <f>(Table1[[#This Row],[Actual Amount]]-Table1[[#This Row],[Budget Amount]]) / Table1[[#This Row],[Budget Amount]]</f>
        <v>0.89786457937533248</v>
      </c>
    </row>
    <row r="7752" spans="1:12">
      <c r="A7752" s="6">
        <v>44613</v>
      </c>
      <c r="B7752" s="6" t="str">
        <f>TEXT(Table1[[#This Row],[Date]],"mm")</f>
        <v>02</v>
      </c>
      <c r="C7752" s="6" t="str">
        <f>TEXT(Table1[[#This Row],[Date]],"yyyy")</f>
        <v>2022</v>
      </c>
      <c r="D7752" t="s">
        <v>27</v>
      </c>
      <c r="E7752" t="s">
        <v>9</v>
      </c>
      <c r="F7752" t="s">
        <v>10</v>
      </c>
      <c r="G7752" s="8">
        <v>135998</v>
      </c>
      <c r="H7752" s="8">
        <v>31634</v>
      </c>
      <c r="I7752" t="s">
        <v>25</v>
      </c>
      <c r="J7752" t="s">
        <v>7776</v>
      </c>
      <c r="K7752" s="8">
        <f>(Table1[[#This Row],[Actual Amount]]-Table1[[#This Row],[Budget Amount]])</f>
        <v>-104364</v>
      </c>
      <c r="L7752" s="10">
        <f>(Table1[[#This Row],[Actual Amount]]-Table1[[#This Row],[Budget Amount]]) / Table1[[#This Row],[Budget Amount]]</f>
        <v>-0.76739363814173733</v>
      </c>
    </row>
    <row r="7753" spans="1:12">
      <c r="A7753" s="6">
        <v>45044</v>
      </c>
      <c r="B7753" s="6" t="str">
        <f>TEXT(Table1[[#This Row],[Date]],"mm")</f>
        <v>04</v>
      </c>
      <c r="C7753" s="6" t="str">
        <f>TEXT(Table1[[#This Row],[Date]],"yyyy")</f>
        <v>2023</v>
      </c>
      <c r="D7753" t="s">
        <v>27</v>
      </c>
      <c r="E7753" t="s">
        <v>24</v>
      </c>
      <c r="F7753" t="s">
        <v>15</v>
      </c>
      <c r="G7753" s="8">
        <v>82135</v>
      </c>
      <c r="H7753" s="8">
        <v>9240</v>
      </c>
      <c r="I7753" t="s">
        <v>16</v>
      </c>
      <c r="J7753" t="s">
        <v>7777</v>
      </c>
      <c r="K7753" s="8">
        <f>(Table1[[#This Row],[Actual Amount]]-Table1[[#This Row],[Budget Amount]])</f>
        <v>-72895</v>
      </c>
      <c r="L7753" s="10">
        <f>(Table1[[#This Row],[Actual Amount]]-Table1[[#This Row],[Budget Amount]]) / Table1[[#This Row],[Budget Amount]]</f>
        <v>-0.88750228282705301</v>
      </c>
    </row>
    <row r="7754" spans="1:12">
      <c r="A7754" s="6">
        <v>44335</v>
      </c>
      <c r="B7754" s="6" t="str">
        <f>TEXT(Table1[[#This Row],[Date]],"mm")</f>
        <v>05</v>
      </c>
      <c r="C7754" s="6" t="str">
        <f>TEXT(Table1[[#This Row],[Date]],"yyyy")</f>
        <v>2021</v>
      </c>
      <c r="D7754" t="s">
        <v>27</v>
      </c>
      <c r="E7754" t="s">
        <v>13</v>
      </c>
      <c r="F7754" t="s">
        <v>15</v>
      </c>
      <c r="G7754" s="8">
        <v>42879</v>
      </c>
      <c r="H7754" s="8">
        <v>59721</v>
      </c>
      <c r="I7754" t="s">
        <v>16</v>
      </c>
      <c r="J7754" t="s">
        <v>7778</v>
      </c>
      <c r="K7754" s="8">
        <f>(Table1[[#This Row],[Actual Amount]]-Table1[[#This Row],[Budget Amount]])</f>
        <v>16842</v>
      </c>
      <c r="L7754" s="10">
        <f>(Table1[[#This Row],[Actual Amount]]-Table1[[#This Row],[Budget Amount]]) / Table1[[#This Row],[Budget Amount]]</f>
        <v>0.3927796823619954</v>
      </c>
    </row>
    <row r="7755" spans="1:12">
      <c r="A7755" s="6">
        <v>44443</v>
      </c>
      <c r="B7755" s="6" t="str">
        <f>TEXT(Table1[[#This Row],[Date]],"mm")</f>
        <v>09</v>
      </c>
      <c r="C7755" s="6" t="str">
        <f>TEXT(Table1[[#This Row],[Date]],"yyyy")</f>
        <v>2021</v>
      </c>
      <c r="D7755" t="s">
        <v>27</v>
      </c>
      <c r="E7755" t="s">
        <v>19</v>
      </c>
      <c r="F7755" t="s">
        <v>15</v>
      </c>
      <c r="G7755" s="8">
        <v>139770</v>
      </c>
      <c r="H7755" s="8">
        <v>115245</v>
      </c>
      <c r="I7755" t="s">
        <v>22</v>
      </c>
      <c r="J7755" t="s">
        <v>7779</v>
      </c>
      <c r="K7755" s="8">
        <f>(Table1[[#This Row],[Actual Amount]]-Table1[[#This Row],[Budget Amount]])</f>
        <v>-24525</v>
      </c>
      <c r="L7755" s="10">
        <f>(Table1[[#This Row],[Actual Amount]]-Table1[[#This Row],[Budget Amount]]) / Table1[[#This Row],[Budget Amount]]</f>
        <v>-0.17546683837733421</v>
      </c>
    </row>
    <row r="7756" spans="1:12">
      <c r="A7756" s="6">
        <v>44426</v>
      </c>
      <c r="B7756" s="6" t="str">
        <f>TEXT(Table1[[#This Row],[Date]],"mm")</f>
        <v>08</v>
      </c>
      <c r="C7756" s="6" t="str">
        <f>TEXT(Table1[[#This Row],[Date]],"yyyy")</f>
        <v>2021</v>
      </c>
      <c r="D7756" t="s">
        <v>27</v>
      </c>
      <c r="E7756" t="s">
        <v>24</v>
      </c>
      <c r="F7756" t="s">
        <v>29</v>
      </c>
      <c r="G7756" s="8">
        <v>103846</v>
      </c>
      <c r="H7756" s="8">
        <v>11322</v>
      </c>
      <c r="I7756" t="s">
        <v>25</v>
      </c>
      <c r="J7756" t="s">
        <v>7780</v>
      </c>
      <c r="K7756" s="8">
        <f>(Table1[[#This Row],[Actual Amount]]-Table1[[#This Row],[Budget Amount]])</f>
        <v>-92524</v>
      </c>
      <c r="L7756" s="10">
        <f>(Table1[[#This Row],[Actual Amount]]-Table1[[#This Row],[Budget Amount]]) / Table1[[#This Row],[Budget Amount]]</f>
        <v>-0.89097317181210633</v>
      </c>
    </row>
    <row r="7757" spans="1:12">
      <c r="A7757" s="6">
        <v>44988</v>
      </c>
      <c r="B7757" s="6" t="str">
        <f>TEXT(Table1[[#This Row],[Date]],"mm")</f>
        <v>03</v>
      </c>
      <c r="C7757" s="6" t="str">
        <f>TEXT(Table1[[#This Row],[Date]],"yyyy")</f>
        <v>2023</v>
      </c>
      <c r="D7757" t="s">
        <v>45</v>
      </c>
      <c r="E7757" t="s">
        <v>9</v>
      </c>
      <c r="F7757" t="s">
        <v>10</v>
      </c>
      <c r="G7757" s="8">
        <v>47238</v>
      </c>
      <c r="H7757" s="8">
        <v>117782</v>
      </c>
      <c r="I7757" t="s">
        <v>22</v>
      </c>
      <c r="J7757" t="s">
        <v>7781</v>
      </c>
      <c r="K7757" s="8">
        <f>(Table1[[#This Row],[Actual Amount]]-Table1[[#This Row],[Budget Amount]])</f>
        <v>70544</v>
      </c>
      <c r="L7757" s="10">
        <f>(Table1[[#This Row],[Actual Amount]]-Table1[[#This Row],[Budget Amount]]) / Table1[[#This Row],[Budget Amount]]</f>
        <v>1.4933739785765696</v>
      </c>
    </row>
    <row r="7758" spans="1:12">
      <c r="A7758" s="6">
        <v>44833</v>
      </c>
      <c r="B7758" s="6" t="str">
        <f>TEXT(Table1[[#This Row],[Date]],"mm")</f>
        <v>09</v>
      </c>
      <c r="C7758" s="6" t="str">
        <f>TEXT(Table1[[#This Row],[Date]],"yyyy")</f>
        <v>2022</v>
      </c>
      <c r="D7758" t="s">
        <v>18</v>
      </c>
      <c r="E7758" t="s">
        <v>14</v>
      </c>
      <c r="F7758" t="s">
        <v>10</v>
      </c>
      <c r="G7758" s="8">
        <v>89162</v>
      </c>
      <c r="H7758" s="8">
        <v>115229</v>
      </c>
      <c r="I7758" t="s">
        <v>11</v>
      </c>
      <c r="J7758" t="s">
        <v>7782</v>
      </c>
      <c r="K7758" s="8">
        <f>(Table1[[#This Row],[Actual Amount]]-Table1[[#This Row],[Budget Amount]])</f>
        <v>26067</v>
      </c>
      <c r="L7758" s="10">
        <f>(Table1[[#This Row],[Actual Amount]]-Table1[[#This Row],[Budget Amount]]) / Table1[[#This Row],[Budget Amount]]</f>
        <v>0.29235548776384557</v>
      </c>
    </row>
    <row r="7759" spans="1:12">
      <c r="A7759" s="6">
        <v>44570</v>
      </c>
      <c r="B7759" s="6" t="str">
        <f>TEXT(Table1[[#This Row],[Date]],"mm")</f>
        <v>01</v>
      </c>
      <c r="C7759" s="6" t="str">
        <f>TEXT(Table1[[#This Row],[Date]],"yyyy")</f>
        <v>2022</v>
      </c>
      <c r="D7759" t="s">
        <v>31</v>
      </c>
      <c r="E7759" t="s">
        <v>19</v>
      </c>
      <c r="F7759" t="s">
        <v>29</v>
      </c>
      <c r="G7759" s="8">
        <v>110477</v>
      </c>
      <c r="H7759" s="8">
        <v>137482</v>
      </c>
      <c r="I7759" t="s">
        <v>25</v>
      </c>
      <c r="J7759" t="s">
        <v>7783</v>
      </c>
      <c r="K7759" s="8">
        <f>(Table1[[#This Row],[Actual Amount]]-Table1[[#This Row],[Budget Amount]])</f>
        <v>27005</v>
      </c>
      <c r="L7759" s="10">
        <f>(Table1[[#This Row],[Actual Amount]]-Table1[[#This Row],[Budget Amount]]) / Table1[[#This Row],[Budget Amount]]</f>
        <v>0.24444001918951455</v>
      </c>
    </row>
    <row r="7760" spans="1:12">
      <c r="A7760" s="6">
        <v>44934</v>
      </c>
      <c r="B7760" s="6" t="str">
        <f>TEXT(Table1[[#This Row],[Date]],"mm")</f>
        <v>01</v>
      </c>
      <c r="C7760" s="6" t="str">
        <f>TEXT(Table1[[#This Row],[Date]],"yyyy")</f>
        <v>2023</v>
      </c>
      <c r="D7760" t="s">
        <v>27</v>
      </c>
      <c r="E7760" t="s">
        <v>13</v>
      </c>
      <c r="F7760" t="s">
        <v>15</v>
      </c>
      <c r="G7760" s="8">
        <v>144150</v>
      </c>
      <c r="H7760" s="8">
        <v>97617</v>
      </c>
      <c r="I7760" t="s">
        <v>11</v>
      </c>
      <c r="J7760" t="s">
        <v>7784</v>
      </c>
      <c r="K7760" s="8">
        <f>(Table1[[#This Row],[Actual Amount]]-Table1[[#This Row],[Budget Amount]])</f>
        <v>-46533</v>
      </c>
      <c r="L7760" s="10">
        <f>(Table1[[#This Row],[Actual Amount]]-Table1[[#This Row],[Budget Amount]]) / Table1[[#This Row],[Budget Amount]]</f>
        <v>-0.32280957336108218</v>
      </c>
    </row>
    <row r="7761" spans="1:12">
      <c r="A7761" s="6">
        <v>45285</v>
      </c>
      <c r="B7761" s="6" t="str">
        <f>TEXT(Table1[[#This Row],[Date]],"mm")</f>
        <v>12</v>
      </c>
      <c r="C7761" s="6" t="str">
        <f>TEXT(Table1[[#This Row],[Date]],"yyyy")</f>
        <v>2023</v>
      </c>
      <c r="D7761" t="s">
        <v>45</v>
      </c>
      <c r="E7761" t="s">
        <v>33</v>
      </c>
      <c r="F7761" t="s">
        <v>15</v>
      </c>
      <c r="G7761" s="8">
        <v>135489</v>
      </c>
      <c r="H7761" s="8">
        <v>149650</v>
      </c>
      <c r="I7761" t="s">
        <v>11</v>
      </c>
      <c r="J7761" t="s">
        <v>7785</v>
      </c>
      <c r="K7761" s="8">
        <f>(Table1[[#This Row],[Actual Amount]]-Table1[[#This Row],[Budget Amount]])</f>
        <v>14161</v>
      </c>
      <c r="L7761" s="10">
        <f>(Table1[[#This Row],[Actual Amount]]-Table1[[#This Row],[Budget Amount]]) / Table1[[#This Row],[Budget Amount]]</f>
        <v>0.10451770992479094</v>
      </c>
    </row>
    <row r="7762" spans="1:12">
      <c r="A7762" s="6">
        <v>44284</v>
      </c>
      <c r="B7762" s="6" t="str">
        <f>TEXT(Table1[[#This Row],[Date]],"mm")</f>
        <v>03</v>
      </c>
      <c r="C7762" s="6" t="str">
        <f>TEXT(Table1[[#This Row],[Date]],"yyyy")</f>
        <v>2021</v>
      </c>
      <c r="D7762" t="s">
        <v>13</v>
      </c>
      <c r="E7762" t="s">
        <v>13</v>
      </c>
      <c r="F7762" t="s">
        <v>10</v>
      </c>
      <c r="G7762" s="8">
        <v>76919</v>
      </c>
      <c r="H7762" s="8">
        <v>141485</v>
      </c>
      <c r="I7762" t="s">
        <v>22</v>
      </c>
      <c r="J7762" t="s">
        <v>7786</v>
      </c>
      <c r="K7762" s="8">
        <f>(Table1[[#This Row],[Actual Amount]]-Table1[[#This Row],[Budget Amount]])</f>
        <v>64566</v>
      </c>
      <c r="L7762" s="10">
        <f>(Table1[[#This Row],[Actual Amount]]-Table1[[#This Row],[Budget Amount]]) / Table1[[#This Row],[Budget Amount]]</f>
        <v>0.83940248833188158</v>
      </c>
    </row>
    <row r="7763" spans="1:12">
      <c r="A7763" s="6">
        <v>44909</v>
      </c>
      <c r="B7763" s="6" t="str">
        <f>TEXT(Table1[[#This Row],[Date]],"mm")</f>
        <v>12</v>
      </c>
      <c r="C7763" s="6" t="str">
        <f>TEXT(Table1[[#This Row],[Date]],"yyyy")</f>
        <v>2022</v>
      </c>
      <c r="D7763" t="s">
        <v>45</v>
      </c>
      <c r="E7763" t="s">
        <v>13</v>
      </c>
      <c r="F7763" t="s">
        <v>15</v>
      </c>
      <c r="G7763" s="8">
        <v>49489</v>
      </c>
      <c r="H7763" s="8">
        <v>153841</v>
      </c>
      <c r="I7763" t="s">
        <v>11</v>
      </c>
      <c r="J7763" t="s">
        <v>7787</v>
      </c>
      <c r="K7763" s="8">
        <f>(Table1[[#This Row],[Actual Amount]]-Table1[[#This Row],[Budget Amount]])</f>
        <v>104352</v>
      </c>
      <c r="L7763" s="10">
        <f>(Table1[[#This Row],[Actual Amount]]-Table1[[#This Row],[Budget Amount]]) / Table1[[#This Row],[Budget Amount]]</f>
        <v>2.1085897876295743</v>
      </c>
    </row>
    <row r="7764" spans="1:12">
      <c r="A7764" s="6">
        <v>44797</v>
      </c>
      <c r="B7764" s="6" t="str">
        <f>TEXT(Table1[[#This Row],[Date]],"mm")</f>
        <v>08</v>
      </c>
      <c r="C7764" s="6" t="str">
        <f>TEXT(Table1[[#This Row],[Date]],"yyyy")</f>
        <v>2022</v>
      </c>
      <c r="D7764" t="s">
        <v>45</v>
      </c>
      <c r="E7764" t="s">
        <v>33</v>
      </c>
      <c r="F7764" t="s">
        <v>48</v>
      </c>
      <c r="G7764" s="8">
        <v>13970</v>
      </c>
      <c r="H7764" s="8">
        <v>141977</v>
      </c>
      <c r="I7764" t="s">
        <v>22</v>
      </c>
      <c r="J7764" t="s">
        <v>7788</v>
      </c>
      <c r="K7764" s="8">
        <f>(Table1[[#This Row],[Actual Amount]]-Table1[[#This Row],[Budget Amount]])</f>
        <v>128007</v>
      </c>
      <c r="L7764" s="10">
        <f>(Table1[[#This Row],[Actual Amount]]-Table1[[#This Row],[Budget Amount]]) / Table1[[#This Row],[Budget Amount]]</f>
        <v>9.1629921259842515</v>
      </c>
    </row>
    <row r="7765" spans="1:12">
      <c r="A7765" s="6">
        <v>44735</v>
      </c>
      <c r="B7765" s="6" t="str">
        <f>TEXT(Table1[[#This Row],[Date]],"mm")</f>
        <v>06</v>
      </c>
      <c r="C7765" s="6" t="str">
        <f>TEXT(Table1[[#This Row],[Date]],"yyyy")</f>
        <v>2022</v>
      </c>
      <c r="D7765" t="s">
        <v>18</v>
      </c>
      <c r="E7765" t="s">
        <v>24</v>
      </c>
      <c r="F7765" t="s">
        <v>15</v>
      </c>
      <c r="G7765" s="8">
        <v>45579</v>
      </c>
      <c r="H7765" s="8">
        <v>149760</v>
      </c>
      <c r="I7765" t="s">
        <v>11</v>
      </c>
      <c r="J7765" t="s">
        <v>7789</v>
      </c>
      <c r="K7765" s="8">
        <f>(Table1[[#This Row],[Actual Amount]]-Table1[[#This Row],[Budget Amount]])</f>
        <v>104181</v>
      </c>
      <c r="L7765" s="10">
        <f>(Table1[[#This Row],[Actual Amount]]-Table1[[#This Row],[Budget Amount]]) / Table1[[#This Row],[Budget Amount]]</f>
        <v>2.2857236885407755</v>
      </c>
    </row>
    <row r="7766" spans="1:12">
      <c r="A7766" s="6">
        <v>44410</v>
      </c>
      <c r="B7766" s="6" t="str">
        <f>TEXT(Table1[[#This Row],[Date]],"mm")</f>
        <v>08</v>
      </c>
      <c r="C7766" s="6" t="str">
        <f>TEXT(Table1[[#This Row],[Date]],"yyyy")</f>
        <v>2021</v>
      </c>
      <c r="D7766" t="s">
        <v>27</v>
      </c>
      <c r="E7766" t="s">
        <v>13</v>
      </c>
      <c r="F7766" t="s">
        <v>15</v>
      </c>
      <c r="G7766" s="8">
        <v>24006</v>
      </c>
      <c r="H7766" s="8">
        <v>10554</v>
      </c>
      <c r="I7766" t="s">
        <v>22</v>
      </c>
      <c r="J7766" t="s">
        <v>7790</v>
      </c>
      <c r="K7766" s="8">
        <f>(Table1[[#This Row],[Actual Amount]]-Table1[[#This Row],[Budget Amount]])</f>
        <v>-13452</v>
      </c>
      <c r="L7766" s="10">
        <f>(Table1[[#This Row],[Actual Amount]]-Table1[[#This Row],[Budget Amount]]) / Table1[[#This Row],[Budget Amount]]</f>
        <v>-0.56035991002249441</v>
      </c>
    </row>
    <row r="7767" spans="1:12">
      <c r="A7767" s="6">
        <v>44270</v>
      </c>
      <c r="B7767" s="6" t="str">
        <f>TEXT(Table1[[#This Row],[Date]],"mm")</f>
        <v>03</v>
      </c>
      <c r="C7767" s="6" t="str">
        <f>TEXT(Table1[[#This Row],[Date]],"yyyy")</f>
        <v>2021</v>
      </c>
      <c r="D7767" t="s">
        <v>45</v>
      </c>
      <c r="E7767" t="s">
        <v>19</v>
      </c>
      <c r="F7767" t="s">
        <v>20</v>
      </c>
      <c r="G7767" s="8">
        <v>89477</v>
      </c>
      <c r="H7767" s="8">
        <v>48211</v>
      </c>
      <c r="I7767" t="s">
        <v>11</v>
      </c>
      <c r="J7767" t="s">
        <v>7791</v>
      </c>
      <c r="K7767" s="8">
        <f>(Table1[[#This Row],[Actual Amount]]-Table1[[#This Row],[Budget Amount]])</f>
        <v>-41266</v>
      </c>
      <c r="L7767" s="10">
        <f>(Table1[[#This Row],[Actual Amount]]-Table1[[#This Row],[Budget Amount]]) / Table1[[#This Row],[Budget Amount]]</f>
        <v>-0.46119114409289536</v>
      </c>
    </row>
    <row r="7768" spans="1:12">
      <c r="A7768" s="6">
        <v>44257</v>
      </c>
      <c r="B7768" s="6" t="str">
        <f>TEXT(Table1[[#This Row],[Date]],"mm")</f>
        <v>03</v>
      </c>
      <c r="C7768" s="6" t="str">
        <f>TEXT(Table1[[#This Row],[Date]],"yyyy")</f>
        <v>2021</v>
      </c>
      <c r="D7768" t="s">
        <v>45</v>
      </c>
      <c r="E7768" t="s">
        <v>13</v>
      </c>
      <c r="F7768" t="s">
        <v>10</v>
      </c>
      <c r="G7768" s="8">
        <v>123035</v>
      </c>
      <c r="H7768" s="8">
        <v>28666</v>
      </c>
      <c r="I7768" t="s">
        <v>11</v>
      </c>
      <c r="J7768" t="s">
        <v>7792</v>
      </c>
      <c r="K7768" s="8">
        <f>(Table1[[#This Row],[Actual Amount]]-Table1[[#This Row],[Budget Amount]])</f>
        <v>-94369</v>
      </c>
      <c r="L7768" s="10">
        <f>(Table1[[#This Row],[Actual Amount]]-Table1[[#This Row],[Budget Amount]]) / Table1[[#This Row],[Budget Amount]]</f>
        <v>-0.76700938757264192</v>
      </c>
    </row>
    <row r="7769" spans="1:12">
      <c r="A7769" s="6">
        <v>44894</v>
      </c>
      <c r="B7769" s="6" t="str">
        <f>TEXT(Table1[[#This Row],[Date]],"mm")</f>
        <v>11</v>
      </c>
      <c r="C7769" s="6" t="str">
        <f>TEXT(Table1[[#This Row],[Date]],"yyyy")</f>
        <v>2022</v>
      </c>
      <c r="D7769" t="s">
        <v>27</v>
      </c>
      <c r="E7769" t="s">
        <v>14</v>
      </c>
      <c r="F7769" t="s">
        <v>10</v>
      </c>
      <c r="G7769" s="8">
        <v>109209</v>
      </c>
      <c r="H7769" s="8">
        <v>96955</v>
      </c>
      <c r="I7769" t="s">
        <v>11</v>
      </c>
      <c r="J7769" t="s">
        <v>7793</v>
      </c>
      <c r="K7769" s="8">
        <f>(Table1[[#This Row],[Actual Amount]]-Table1[[#This Row],[Budget Amount]])</f>
        <v>-12254</v>
      </c>
      <c r="L7769" s="10">
        <f>(Table1[[#This Row],[Actual Amount]]-Table1[[#This Row],[Budget Amount]]) / Table1[[#This Row],[Budget Amount]]</f>
        <v>-0.11220686939721085</v>
      </c>
    </row>
    <row r="7770" spans="1:12">
      <c r="A7770" s="6">
        <v>44208</v>
      </c>
      <c r="B7770" s="6" t="str">
        <f>TEXT(Table1[[#This Row],[Date]],"mm")</f>
        <v>01</v>
      </c>
      <c r="C7770" s="6" t="str">
        <f>TEXT(Table1[[#This Row],[Date]],"yyyy")</f>
        <v>2021</v>
      </c>
      <c r="D7770" t="s">
        <v>18</v>
      </c>
      <c r="E7770" t="s">
        <v>19</v>
      </c>
      <c r="F7770" t="s">
        <v>48</v>
      </c>
      <c r="G7770" s="8">
        <v>126570</v>
      </c>
      <c r="H7770" s="8">
        <v>42296</v>
      </c>
      <c r="I7770" t="s">
        <v>22</v>
      </c>
      <c r="J7770" t="s">
        <v>7794</v>
      </c>
      <c r="K7770" s="8">
        <f>(Table1[[#This Row],[Actual Amount]]-Table1[[#This Row],[Budget Amount]])</f>
        <v>-84274</v>
      </c>
      <c r="L7770" s="10">
        <f>(Table1[[#This Row],[Actual Amount]]-Table1[[#This Row],[Budget Amount]]) / Table1[[#This Row],[Budget Amount]]</f>
        <v>-0.66582918543098679</v>
      </c>
    </row>
    <row r="7771" spans="1:12">
      <c r="A7771" s="6">
        <v>45010</v>
      </c>
      <c r="B7771" s="6" t="str">
        <f>TEXT(Table1[[#This Row],[Date]],"mm")</f>
        <v>03</v>
      </c>
      <c r="C7771" s="6" t="str">
        <f>TEXT(Table1[[#This Row],[Date]],"yyyy")</f>
        <v>2023</v>
      </c>
      <c r="D7771" t="s">
        <v>45</v>
      </c>
      <c r="E7771" t="s">
        <v>14</v>
      </c>
      <c r="F7771" t="s">
        <v>48</v>
      </c>
      <c r="G7771" s="8">
        <v>140836</v>
      </c>
      <c r="H7771" s="8">
        <v>41618</v>
      </c>
      <c r="I7771" t="s">
        <v>25</v>
      </c>
      <c r="J7771" t="s">
        <v>7795</v>
      </c>
      <c r="K7771" s="8">
        <f>(Table1[[#This Row],[Actual Amount]]-Table1[[#This Row],[Budget Amount]])</f>
        <v>-99218</v>
      </c>
      <c r="L7771" s="10">
        <f>(Table1[[#This Row],[Actual Amount]]-Table1[[#This Row],[Budget Amount]]) / Table1[[#This Row],[Budget Amount]]</f>
        <v>-0.70449316936010675</v>
      </c>
    </row>
    <row r="7772" spans="1:12">
      <c r="A7772" s="6">
        <v>44228</v>
      </c>
      <c r="B7772" s="6" t="str">
        <f>TEXT(Table1[[#This Row],[Date]],"mm")</f>
        <v>02</v>
      </c>
      <c r="C7772" s="6" t="str">
        <f>TEXT(Table1[[#This Row],[Date]],"yyyy")</f>
        <v>2021</v>
      </c>
      <c r="D7772" t="s">
        <v>31</v>
      </c>
      <c r="E7772" t="s">
        <v>19</v>
      </c>
      <c r="F7772" t="s">
        <v>48</v>
      </c>
      <c r="G7772" s="8">
        <v>137634</v>
      </c>
      <c r="H7772" s="8">
        <v>72095</v>
      </c>
      <c r="I7772" t="s">
        <v>16</v>
      </c>
      <c r="J7772" t="s">
        <v>7796</v>
      </c>
      <c r="K7772" s="8">
        <f>(Table1[[#This Row],[Actual Amount]]-Table1[[#This Row],[Budget Amount]])</f>
        <v>-65539</v>
      </c>
      <c r="L7772" s="10">
        <f>(Table1[[#This Row],[Actual Amount]]-Table1[[#This Row],[Budget Amount]]) / Table1[[#This Row],[Budget Amount]]</f>
        <v>-0.47618321054390628</v>
      </c>
    </row>
    <row r="7773" spans="1:12">
      <c r="A7773" s="6">
        <v>45197</v>
      </c>
      <c r="B7773" s="6" t="str">
        <f>TEXT(Table1[[#This Row],[Date]],"mm")</f>
        <v>09</v>
      </c>
      <c r="C7773" s="6" t="str">
        <f>TEXT(Table1[[#This Row],[Date]],"yyyy")</f>
        <v>2023</v>
      </c>
      <c r="D7773" t="s">
        <v>8</v>
      </c>
      <c r="E7773" t="s">
        <v>9</v>
      </c>
      <c r="F7773" t="s">
        <v>10</v>
      </c>
      <c r="G7773" s="8">
        <v>51500</v>
      </c>
      <c r="H7773" s="8">
        <v>21632</v>
      </c>
      <c r="I7773" t="s">
        <v>16</v>
      </c>
      <c r="J7773" t="s">
        <v>7797</v>
      </c>
      <c r="K7773" s="8">
        <f>(Table1[[#This Row],[Actual Amount]]-Table1[[#This Row],[Budget Amount]])</f>
        <v>-29868</v>
      </c>
      <c r="L7773" s="10">
        <f>(Table1[[#This Row],[Actual Amount]]-Table1[[#This Row],[Budget Amount]]) / Table1[[#This Row],[Budget Amount]]</f>
        <v>-0.57996116504854367</v>
      </c>
    </row>
    <row r="7774" spans="1:12">
      <c r="A7774" s="6">
        <v>44433</v>
      </c>
      <c r="B7774" s="6" t="str">
        <f>TEXT(Table1[[#This Row],[Date]],"mm")</f>
        <v>08</v>
      </c>
      <c r="C7774" s="6" t="str">
        <f>TEXT(Table1[[#This Row],[Date]],"yyyy")</f>
        <v>2021</v>
      </c>
      <c r="D7774" t="s">
        <v>13</v>
      </c>
      <c r="E7774" t="s">
        <v>33</v>
      </c>
      <c r="F7774" t="s">
        <v>20</v>
      </c>
      <c r="G7774" s="8">
        <v>22607</v>
      </c>
      <c r="H7774" s="8">
        <v>143746</v>
      </c>
      <c r="I7774" t="s">
        <v>22</v>
      </c>
      <c r="J7774" t="s">
        <v>7798</v>
      </c>
      <c r="K7774" s="8">
        <f>(Table1[[#This Row],[Actual Amount]]-Table1[[#This Row],[Budget Amount]])</f>
        <v>121139</v>
      </c>
      <c r="L7774" s="10">
        <f>(Table1[[#This Row],[Actual Amount]]-Table1[[#This Row],[Budget Amount]]) / Table1[[#This Row],[Budget Amount]]</f>
        <v>5.3584730393241031</v>
      </c>
    </row>
    <row r="7775" spans="1:12">
      <c r="A7775" s="6">
        <v>44754</v>
      </c>
      <c r="B7775" s="6" t="str">
        <f>TEXT(Table1[[#This Row],[Date]],"mm")</f>
        <v>07</v>
      </c>
      <c r="C7775" s="6" t="str">
        <f>TEXT(Table1[[#This Row],[Date]],"yyyy")</f>
        <v>2022</v>
      </c>
      <c r="D7775" t="s">
        <v>8</v>
      </c>
      <c r="E7775" t="s">
        <v>19</v>
      </c>
      <c r="F7775" t="s">
        <v>20</v>
      </c>
      <c r="G7775" s="8">
        <v>57328</v>
      </c>
      <c r="H7775" s="8">
        <v>134503</v>
      </c>
      <c r="I7775" t="s">
        <v>22</v>
      </c>
      <c r="J7775" t="s">
        <v>7799</v>
      </c>
      <c r="K7775" s="8">
        <f>(Table1[[#This Row],[Actual Amount]]-Table1[[#This Row],[Budget Amount]])</f>
        <v>77175</v>
      </c>
      <c r="L7775" s="10">
        <f>(Table1[[#This Row],[Actual Amount]]-Table1[[#This Row],[Budget Amount]]) / Table1[[#This Row],[Budget Amount]]</f>
        <v>1.3462008093776165</v>
      </c>
    </row>
    <row r="7776" spans="1:12">
      <c r="A7776" s="6">
        <v>44843</v>
      </c>
      <c r="B7776" s="6" t="str">
        <f>TEXT(Table1[[#This Row],[Date]],"mm")</f>
        <v>10</v>
      </c>
      <c r="C7776" s="6" t="str">
        <f>TEXT(Table1[[#This Row],[Date]],"yyyy")</f>
        <v>2022</v>
      </c>
      <c r="D7776" t="s">
        <v>8</v>
      </c>
      <c r="E7776" t="s">
        <v>19</v>
      </c>
      <c r="F7776" t="s">
        <v>29</v>
      </c>
      <c r="G7776" s="8">
        <v>92375</v>
      </c>
      <c r="H7776" s="8">
        <v>159982</v>
      </c>
      <c r="I7776" t="s">
        <v>16</v>
      </c>
      <c r="J7776" t="s">
        <v>7800</v>
      </c>
      <c r="K7776" s="8">
        <f>(Table1[[#This Row],[Actual Amount]]-Table1[[#This Row],[Budget Amount]])</f>
        <v>67607</v>
      </c>
      <c r="L7776" s="10">
        <f>(Table1[[#This Row],[Actual Amount]]-Table1[[#This Row],[Budget Amount]]) / Table1[[#This Row],[Budget Amount]]</f>
        <v>0.73187550744248986</v>
      </c>
    </row>
    <row r="7777" spans="1:12">
      <c r="A7777" s="6">
        <v>45183</v>
      </c>
      <c r="B7777" s="6" t="str">
        <f>TEXT(Table1[[#This Row],[Date]],"mm")</f>
        <v>09</v>
      </c>
      <c r="C7777" s="6" t="str">
        <f>TEXT(Table1[[#This Row],[Date]],"yyyy")</f>
        <v>2023</v>
      </c>
      <c r="D7777" t="s">
        <v>18</v>
      </c>
      <c r="E7777" t="s">
        <v>24</v>
      </c>
      <c r="F7777" t="s">
        <v>10</v>
      </c>
      <c r="G7777" s="8">
        <v>108954</v>
      </c>
      <c r="H7777" s="8">
        <v>19690</v>
      </c>
      <c r="I7777" t="s">
        <v>25</v>
      </c>
      <c r="J7777" t="s">
        <v>7801</v>
      </c>
      <c r="K7777" s="8">
        <f>(Table1[[#This Row],[Actual Amount]]-Table1[[#This Row],[Budget Amount]])</f>
        <v>-89264</v>
      </c>
      <c r="L7777" s="10">
        <f>(Table1[[#This Row],[Actual Amount]]-Table1[[#This Row],[Budget Amount]]) / Table1[[#This Row],[Budget Amount]]</f>
        <v>-0.81928153165556106</v>
      </c>
    </row>
    <row r="7778" spans="1:12">
      <c r="A7778" s="6">
        <v>45016</v>
      </c>
      <c r="B7778" s="6" t="str">
        <f>TEXT(Table1[[#This Row],[Date]],"mm")</f>
        <v>03</v>
      </c>
      <c r="C7778" s="6" t="str">
        <f>TEXT(Table1[[#This Row],[Date]],"yyyy")</f>
        <v>2023</v>
      </c>
      <c r="D7778" t="s">
        <v>45</v>
      </c>
      <c r="E7778" t="s">
        <v>24</v>
      </c>
      <c r="F7778" t="s">
        <v>29</v>
      </c>
      <c r="G7778" s="8">
        <v>101424</v>
      </c>
      <c r="H7778" s="8">
        <v>59421</v>
      </c>
      <c r="I7778" t="s">
        <v>25</v>
      </c>
      <c r="J7778" t="s">
        <v>7802</v>
      </c>
      <c r="K7778" s="8">
        <f>(Table1[[#This Row],[Actual Amount]]-Table1[[#This Row],[Budget Amount]])</f>
        <v>-42003</v>
      </c>
      <c r="L7778" s="10">
        <f>(Table1[[#This Row],[Actual Amount]]-Table1[[#This Row],[Budget Amount]]) / Table1[[#This Row],[Budget Amount]]</f>
        <v>-0.41413274964505442</v>
      </c>
    </row>
    <row r="7779" spans="1:12">
      <c r="A7779" s="6">
        <v>44669</v>
      </c>
      <c r="B7779" s="6" t="str">
        <f>TEXT(Table1[[#This Row],[Date]],"mm")</f>
        <v>04</v>
      </c>
      <c r="C7779" s="6" t="str">
        <f>TEXT(Table1[[#This Row],[Date]],"yyyy")</f>
        <v>2022</v>
      </c>
      <c r="D7779" t="s">
        <v>8</v>
      </c>
      <c r="E7779" t="s">
        <v>9</v>
      </c>
      <c r="F7779" t="s">
        <v>15</v>
      </c>
      <c r="G7779" s="8">
        <v>63664</v>
      </c>
      <c r="H7779" s="8">
        <v>15270</v>
      </c>
      <c r="I7779" t="s">
        <v>16</v>
      </c>
      <c r="J7779" t="s">
        <v>7803</v>
      </c>
      <c r="K7779" s="8">
        <f>(Table1[[#This Row],[Actual Amount]]-Table1[[#This Row],[Budget Amount]])</f>
        <v>-48394</v>
      </c>
      <c r="L7779" s="10">
        <f>(Table1[[#This Row],[Actual Amount]]-Table1[[#This Row],[Budget Amount]]) / Table1[[#This Row],[Budget Amount]]</f>
        <v>-0.76014702186479011</v>
      </c>
    </row>
    <row r="7780" spans="1:12">
      <c r="A7780" s="6">
        <v>44308</v>
      </c>
      <c r="B7780" s="6" t="str">
        <f>TEXT(Table1[[#This Row],[Date]],"mm")</f>
        <v>04</v>
      </c>
      <c r="C7780" s="6" t="str">
        <f>TEXT(Table1[[#This Row],[Date]],"yyyy")</f>
        <v>2021</v>
      </c>
      <c r="D7780" t="s">
        <v>8</v>
      </c>
      <c r="E7780" t="s">
        <v>24</v>
      </c>
      <c r="F7780" t="s">
        <v>48</v>
      </c>
      <c r="G7780" s="8">
        <v>68141</v>
      </c>
      <c r="H7780" s="8">
        <v>22653</v>
      </c>
      <c r="I7780" t="s">
        <v>11</v>
      </c>
      <c r="J7780" t="s">
        <v>7804</v>
      </c>
      <c r="K7780" s="8">
        <f>(Table1[[#This Row],[Actual Amount]]-Table1[[#This Row],[Budget Amount]])</f>
        <v>-45488</v>
      </c>
      <c r="L7780" s="10">
        <f>(Table1[[#This Row],[Actual Amount]]-Table1[[#This Row],[Budget Amount]]) / Table1[[#This Row],[Budget Amount]]</f>
        <v>-0.66755697744382969</v>
      </c>
    </row>
    <row r="7781" spans="1:12">
      <c r="A7781" s="6">
        <v>44579</v>
      </c>
      <c r="B7781" s="6" t="str">
        <f>TEXT(Table1[[#This Row],[Date]],"mm")</f>
        <v>01</v>
      </c>
      <c r="C7781" s="6" t="str">
        <f>TEXT(Table1[[#This Row],[Date]],"yyyy")</f>
        <v>2022</v>
      </c>
      <c r="D7781" t="s">
        <v>13</v>
      </c>
      <c r="E7781" t="s">
        <v>24</v>
      </c>
      <c r="F7781" t="s">
        <v>29</v>
      </c>
      <c r="G7781" s="8">
        <v>64879</v>
      </c>
      <c r="H7781" s="8">
        <v>158263</v>
      </c>
      <c r="I7781" t="s">
        <v>11</v>
      </c>
      <c r="J7781" t="s">
        <v>7805</v>
      </c>
      <c r="K7781" s="8">
        <f>(Table1[[#This Row],[Actual Amount]]-Table1[[#This Row],[Budget Amount]])</f>
        <v>93384</v>
      </c>
      <c r="L7781" s="10">
        <f>(Table1[[#This Row],[Actual Amount]]-Table1[[#This Row],[Budget Amount]]) / Table1[[#This Row],[Budget Amount]]</f>
        <v>1.439356340264184</v>
      </c>
    </row>
    <row r="7782" spans="1:12">
      <c r="A7782" s="6">
        <v>44213</v>
      </c>
      <c r="B7782" s="6" t="str">
        <f>TEXT(Table1[[#This Row],[Date]],"mm")</f>
        <v>01</v>
      </c>
      <c r="C7782" s="6" t="str">
        <f>TEXT(Table1[[#This Row],[Date]],"yyyy")</f>
        <v>2021</v>
      </c>
      <c r="D7782" t="s">
        <v>27</v>
      </c>
      <c r="E7782" t="s">
        <v>14</v>
      </c>
      <c r="F7782" t="s">
        <v>29</v>
      </c>
      <c r="G7782" s="8">
        <v>75475</v>
      </c>
      <c r="H7782" s="8">
        <v>169441</v>
      </c>
      <c r="I7782" t="s">
        <v>22</v>
      </c>
      <c r="J7782" t="s">
        <v>7806</v>
      </c>
      <c r="K7782" s="8">
        <f>(Table1[[#This Row],[Actual Amount]]-Table1[[#This Row],[Budget Amount]])</f>
        <v>93966</v>
      </c>
      <c r="L7782" s="10">
        <f>(Table1[[#This Row],[Actual Amount]]-Table1[[#This Row],[Budget Amount]]) / Table1[[#This Row],[Budget Amount]]</f>
        <v>1.2449950314673732</v>
      </c>
    </row>
    <row r="7783" spans="1:12">
      <c r="A7783" s="6">
        <v>44689</v>
      </c>
      <c r="B7783" s="6" t="str">
        <f>TEXT(Table1[[#This Row],[Date]],"mm")</f>
        <v>05</v>
      </c>
      <c r="C7783" s="6" t="str">
        <f>TEXT(Table1[[#This Row],[Date]],"yyyy")</f>
        <v>2022</v>
      </c>
      <c r="D7783" t="s">
        <v>45</v>
      </c>
      <c r="E7783" t="s">
        <v>24</v>
      </c>
      <c r="F7783" t="s">
        <v>10</v>
      </c>
      <c r="G7783" s="8">
        <v>21254</v>
      </c>
      <c r="H7783" s="8">
        <v>44376</v>
      </c>
      <c r="I7783" t="s">
        <v>16</v>
      </c>
      <c r="J7783" t="s">
        <v>7807</v>
      </c>
      <c r="K7783" s="8">
        <f>(Table1[[#This Row],[Actual Amount]]-Table1[[#This Row],[Budget Amount]])</f>
        <v>23122</v>
      </c>
      <c r="L7783" s="10">
        <f>(Table1[[#This Row],[Actual Amount]]-Table1[[#This Row],[Budget Amount]]) / Table1[[#This Row],[Budget Amount]]</f>
        <v>1.0878893384774631</v>
      </c>
    </row>
    <row r="7784" spans="1:12">
      <c r="A7784" s="6">
        <v>45122</v>
      </c>
      <c r="B7784" s="6" t="str">
        <f>TEXT(Table1[[#This Row],[Date]],"mm")</f>
        <v>07</v>
      </c>
      <c r="C7784" s="6" t="str">
        <f>TEXT(Table1[[#This Row],[Date]],"yyyy")</f>
        <v>2023</v>
      </c>
      <c r="D7784" t="s">
        <v>45</v>
      </c>
      <c r="E7784" t="s">
        <v>24</v>
      </c>
      <c r="F7784" t="s">
        <v>48</v>
      </c>
      <c r="G7784" s="8">
        <v>74634</v>
      </c>
      <c r="H7784" s="8">
        <v>37914</v>
      </c>
      <c r="I7784" t="s">
        <v>16</v>
      </c>
      <c r="J7784" t="s">
        <v>7808</v>
      </c>
      <c r="K7784" s="8">
        <f>(Table1[[#This Row],[Actual Amount]]-Table1[[#This Row],[Budget Amount]])</f>
        <v>-36720</v>
      </c>
      <c r="L7784" s="10">
        <f>(Table1[[#This Row],[Actual Amount]]-Table1[[#This Row],[Budget Amount]]) / Table1[[#This Row],[Budget Amount]]</f>
        <v>-0.49200096470777394</v>
      </c>
    </row>
    <row r="7785" spans="1:12">
      <c r="A7785" s="6">
        <v>44313</v>
      </c>
      <c r="B7785" s="6" t="str">
        <f>TEXT(Table1[[#This Row],[Date]],"mm")</f>
        <v>04</v>
      </c>
      <c r="C7785" s="6" t="str">
        <f>TEXT(Table1[[#This Row],[Date]],"yyyy")</f>
        <v>2021</v>
      </c>
      <c r="D7785" t="s">
        <v>13</v>
      </c>
      <c r="E7785" t="s">
        <v>9</v>
      </c>
      <c r="F7785" t="s">
        <v>48</v>
      </c>
      <c r="G7785" s="8">
        <v>26102</v>
      </c>
      <c r="H7785" s="8">
        <v>113909</v>
      </c>
      <c r="I7785" t="s">
        <v>22</v>
      </c>
      <c r="J7785" t="s">
        <v>7809</v>
      </c>
      <c r="K7785" s="8">
        <f>(Table1[[#This Row],[Actual Amount]]-Table1[[#This Row],[Budget Amount]])</f>
        <v>87807</v>
      </c>
      <c r="L7785" s="10">
        <f>(Table1[[#This Row],[Actual Amount]]-Table1[[#This Row],[Budget Amount]]) / Table1[[#This Row],[Budget Amount]]</f>
        <v>3.3639950961612137</v>
      </c>
    </row>
    <row r="7786" spans="1:12">
      <c r="A7786" s="6">
        <v>45076</v>
      </c>
      <c r="B7786" s="6" t="str">
        <f>TEXT(Table1[[#This Row],[Date]],"mm")</f>
        <v>05</v>
      </c>
      <c r="C7786" s="6" t="str">
        <f>TEXT(Table1[[#This Row],[Date]],"yyyy")</f>
        <v>2023</v>
      </c>
      <c r="D7786" t="s">
        <v>27</v>
      </c>
      <c r="E7786" t="s">
        <v>9</v>
      </c>
      <c r="F7786" t="s">
        <v>20</v>
      </c>
      <c r="G7786" s="8">
        <v>29029</v>
      </c>
      <c r="H7786" s="8">
        <v>149266</v>
      </c>
      <c r="I7786" t="s">
        <v>25</v>
      </c>
      <c r="J7786" t="s">
        <v>7810</v>
      </c>
      <c r="K7786" s="8">
        <f>(Table1[[#This Row],[Actual Amount]]-Table1[[#This Row],[Budget Amount]])</f>
        <v>120237</v>
      </c>
      <c r="L7786" s="10">
        <f>(Table1[[#This Row],[Actual Amount]]-Table1[[#This Row],[Budget Amount]]) / Table1[[#This Row],[Budget Amount]]</f>
        <v>4.1419614867890733</v>
      </c>
    </row>
    <row r="7787" spans="1:12">
      <c r="A7787" s="6">
        <v>44311</v>
      </c>
      <c r="B7787" s="6" t="str">
        <f>TEXT(Table1[[#This Row],[Date]],"mm")</f>
        <v>04</v>
      </c>
      <c r="C7787" s="6" t="str">
        <f>TEXT(Table1[[#This Row],[Date]],"yyyy")</f>
        <v>2021</v>
      </c>
      <c r="D7787" t="s">
        <v>45</v>
      </c>
      <c r="E7787" t="s">
        <v>13</v>
      </c>
      <c r="F7787" t="s">
        <v>29</v>
      </c>
      <c r="G7787" s="8">
        <v>70978</v>
      </c>
      <c r="H7787" s="8">
        <v>31254</v>
      </c>
      <c r="I7787" t="s">
        <v>25</v>
      </c>
      <c r="J7787" t="s">
        <v>7811</v>
      </c>
      <c r="K7787" s="8">
        <f>(Table1[[#This Row],[Actual Amount]]-Table1[[#This Row],[Budget Amount]])</f>
        <v>-39724</v>
      </c>
      <c r="L7787" s="10">
        <f>(Table1[[#This Row],[Actual Amount]]-Table1[[#This Row],[Budget Amount]]) / Table1[[#This Row],[Budget Amount]]</f>
        <v>-0.55966637549663278</v>
      </c>
    </row>
    <row r="7788" spans="1:12">
      <c r="A7788" s="6">
        <v>45010</v>
      </c>
      <c r="B7788" s="6" t="str">
        <f>TEXT(Table1[[#This Row],[Date]],"mm")</f>
        <v>03</v>
      </c>
      <c r="C7788" s="6" t="str">
        <f>TEXT(Table1[[#This Row],[Date]],"yyyy")</f>
        <v>2023</v>
      </c>
      <c r="D7788" t="s">
        <v>31</v>
      </c>
      <c r="E7788" t="s">
        <v>24</v>
      </c>
      <c r="F7788" t="s">
        <v>20</v>
      </c>
      <c r="G7788" s="8">
        <v>74739</v>
      </c>
      <c r="H7788" s="8">
        <v>97256</v>
      </c>
      <c r="I7788" t="s">
        <v>16</v>
      </c>
      <c r="J7788" t="s">
        <v>7812</v>
      </c>
      <c r="K7788" s="8">
        <f>(Table1[[#This Row],[Actual Amount]]-Table1[[#This Row],[Budget Amount]])</f>
        <v>22517</v>
      </c>
      <c r="L7788" s="10">
        <f>(Table1[[#This Row],[Actual Amount]]-Table1[[#This Row],[Budget Amount]]) / Table1[[#This Row],[Budget Amount]]</f>
        <v>0.30127510402868651</v>
      </c>
    </row>
    <row r="7789" spans="1:12">
      <c r="A7789" s="6">
        <v>44840</v>
      </c>
      <c r="B7789" s="6" t="str">
        <f>TEXT(Table1[[#This Row],[Date]],"mm")</f>
        <v>10</v>
      </c>
      <c r="C7789" s="6" t="str">
        <f>TEXT(Table1[[#This Row],[Date]],"yyyy")</f>
        <v>2022</v>
      </c>
      <c r="D7789" t="s">
        <v>13</v>
      </c>
      <c r="E7789" t="s">
        <v>24</v>
      </c>
      <c r="F7789" t="s">
        <v>29</v>
      </c>
      <c r="G7789" s="8">
        <v>143125</v>
      </c>
      <c r="H7789" s="8">
        <v>59271</v>
      </c>
      <c r="I7789" t="s">
        <v>11</v>
      </c>
      <c r="J7789" t="s">
        <v>7813</v>
      </c>
      <c r="K7789" s="8">
        <f>(Table1[[#This Row],[Actual Amount]]-Table1[[#This Row],[Budget Amount]])</f>
        <v>-83854</v>
      </c>
      <c r="L7789" s="10">
        <f>(Table1[[#This Row],[Actual Amount]]-Table1[[#This Row],[Budget Amount]]) / Table1[[#This Row],[Budget Amount]]</f>
        <v>-0.58587947598253276</v>
      </c>
    </row>
    <row r="7790" spans="1:12">
      <c r="A7790" s="6">
        <v>44532</v>
      </c>
      <c r="B7790" s="6" t="str">
        <f>TEXT(Table1[[#This Row],[Date]],"mm")</f>
        <v>12</v>
      </c>
      <c r="C7790" s="6" t="str">
        <f>TEXT(Table1[[#This Row],[Date]],"yyyy")</f>
        <v>2021</v>
      </c>
      <c r="D7790" t="s">
        <v>18</v>
      </c>
      <c r="E7790" t="s">
        <v>19</v>
      </c>
      <c r="F7790" t="s">
        <v>10</v>
      </c>
      <c r="G7790" s="8">
        <v>108613</v>
      </c>
      <c r="H7790" s="8">
        <v>136262</v>
      </c>
      <c r="I7790" t="s">
        <v>16</v>
      </c>
      <c r="J7790" t="s">
        <v>7814</v>
      </c>
      <c r="K7790" s="8">
        <f>(Table1[[#This Row],[Actual Amount]]-Table1[[#This Row],[Budget Amount]])</f>
        <v>27649</v>
      </c>
      <c r="L7790" s="10">
        <f>(Table1[[#This Row],[Actual Amount]]-Table1[[#This Row],[Budget Amount]]) / Table1[[#This Row],[Budget Amount]]</f>
        <v>0.25456437074751642</v>
      </c>
    </row>
    <row r="7791" spans="1:12">
      <c r="A7791" s="6">
        <v>45118</v>
      </c>
      <c r="B7791" s="6" t="str">
        <f>TEXT(Table1[[#This Row],[Date]],"mm")</f>
        <v>07</v>
      </c>
      <c r="C7791" s="6" t="str">
        <f>TEXT(Table1[[#This Row],[Date]],"yyyy")</f>
        <v>2023</v>
      </c>
      <c r="D7791" t="s">
        <v>27</v>
      </c>
      <c r="E7791" t="s">
        <v>24</v>
      </c>
      <c r="F7791" t="s">
        <v>10</v>
      </c>
      <c r="G7791" s="8">
        <v>133664</v>
      </c>
      <c r="H7791" s="8">
        <v>20897</v>
      </c>
      <c r="I7791" t="s">
        <v>16</v>
      </c>
      <c r="J7791" t="s">
        <v>7815</v>
      </c>
      <c r="K7791" s="8">
        <f>(Table1[[#This Row],[Actual Amount]]-Table1[[#This Row],[Budget Amount]])</f>
        <v>-112767</v>
      </c>
      <c r="L7791" s="10">
        <f>(Table1[[#This Row],[Actual Amount]]-Table1[[#This Row],[Budget Amount]]) / Table1[[#This Row],[Budget Amount]]</f>
        <v>-0.84366022264783336</v>
      </c>
    </row>
    <row r="7792" spans="1:12">
      <c r="A7792" s="6">
        <v>44343</v>
      </c>
      <c r="B7792" s="6" t="str">
        <f>TEXT(Table1[[#This Row],[Date]],"mm")</f>
        <v>05</v>
      </c>
      <c r="C7792" s="6" t="str">
        <f>TEXT(Table1[[#This Row],[Date]],"yyyy")</f>
        <v>2021</v>
      </c>
      <c r="D7792" t="s">
        <v>13</v>
      </c>
      <c r="E7792" t="s">
        <v>14</v>
      </c>
      <c r="F7792" t="s">
        <v>15</v>
      </c>
      <c r="G7792" s="8">
        <v>90727</v>
      </c>
      <c r="H7792" s="8">
        <v>63892</v>
      </c>
      <c r="I7792" t="s">
        <v>11</v>
      </c>
      <c r="J7792" t="s">
        <v>7816</v>
      </c>
      <c r="K7792" s="8">
        <f>(Table1[[#This Row],[Actual Amount]]-Table1[[#This Row],[Budget Amount]])</f>
        <v>-26835</v>
      </c>
      <c r="L7792" s="10">
        <f>(Table1[[#This Row],[Actual Amount]]-Table1[[#This Row],[Budget Amount]]) / Table1[[#This Row],[Budget Amount]]</f>
        <v>-0.29577744221676017</v>
      </c>
    </row>
    <row r="7793" spans="1:12">
      <c r="A7793" s="6">
        <v>44318</v>
      </c>
      <c r="B7793" s="6" t="str">
        <f>TEXT(Table1[[#This Row],[Date]],"mm")</f>
        <v>05</v>
      </c>
      <c r="C7793" s="6" t="str">
        <f>TEXT(Table1[[#This Row],[Date]],"yyyy")</f>
        <v>2021</v>
      </c>
      <c r="D7793" t="s">
        <v>8</v>
      </c>
      <c r="E7793" t="s">
        <v>19</v>
      </c>
      <c r="F7793" t="s">
        <v>29</v>
      </c>
      <c r="G7793" s="8">
        <v>31384</v>
      </c>
      <c r="H7793" s="8">
        <v>38513</v>
      </c>
      <c r="I7793" t="s">
        <v>16</v>
      </c>
      <c r="J7793" t="s">
        <v>7817</v>
      </c>
      <c r="K7793" s="8">
        <f>(Table1[[#This Row],[Actual Amount]]-Table1[[#This Row],[Budget Amount]])</f>
        <v>7129</v>
      </c>
      <c r="L7793" s="10">
        <f>(Table1[[#This Row],[Actual Amount]]-Table1[[#This Row],[Budget Amount]]) / Table1[[#This Row],[Budget Amount]]</f>
        <v>0.22715396380321182</v>
      </c>
    </row>
    <row r="7794" spans="1:12">
      <c r="A7794" s="6">
        <v>44277</v>
      </c>
      <c r="B7794" s="6" t="str">
        <f>TEXT(Table1[[#This Row],[Date]],"mm")</f>
        <v>03</v>
      </c>
      <c r="C7794" s="6" t="str">
        <f>TEXT(Table1[[#This Row],[Date]],"yyyy")</f>
        <v>2021</v>
      </c>
      <c r="D7794" t="s">
        <v>45</v>
      </c>
      <c r="E7794" t="s">
        <v>24</v>
      </c>
      <c r="F7794" t="s">
        <v>29</v>
      </c>
      <c r="G7794" s="8">
        <v>108067</v>
      </c>
      <c r="H7794" s="8">
        <v>41706</v>
      </c>
      <c r="I7794" t="s">
        <v>25</v>
      </c>
      <c r="J7794" t="s">
        <v>7818</v>
      </c>
      <c r="K7794" s="8">
        <f>(Table1[[#This Row],[Actual Amount]]-Table1[[#This Row],[Budget Amount]])</f>
        <v>-66361</v>
      </c>
      <c r="L7794" s="10">
        <f>(Table1[[#This Row],[Actual Amount]]-Table1[[#This Row],[Budget Amount]]) / Table1[[#This Row],[Budget Amount]]</f>
        <v>-0.61407275116362992</v>
      </c>
    </row>
    <row r="7795" spans="1:12">
      <c r="A7795" s="6">
        <v>44881</v>
      </c>
      <c r="B7795" s="6" t="str">
        <f>TEXT(Table1[[#This Row],[Date]],"mm")</f>
        <v>11</v>
      </c>
      <c r="C7795" s="6" t="str">
        <f>TEXT(Table1[[#This Row],[Date]],"yyyy")</f>
        <v>2022</v>
      </c>
      <c r="D7795" t="s">
        <v>31</v>
      </c>
      <c r="E7795" t="s">
        <v>14</v>
      </c>
      <c r="F7795" t="s">
        <v>48</v>
      </c>
      <c r="G7795" s="8">
        <v>107029</v>
      </c>
      <c r="H7795" s="8">
        <v>148948</v>
      </c>
      <c r="I7795" t="s">
        <v>25</v>
      </c>
      <c r="J7795" t="s">
        <v>7819</v>
      </c>
      <c r="K7795" s="8">
        <f>(Table1[[#This Row],[Actual Amount]]-Table1[[#This Row],[Budget Amount]])</f>
        <v>41919</v>
      </c>
      <c r="L7795" s="10">
        <f>(Table1[[#This Row],[Actual Amount]]-Table1[[#This Row],[Budget Amount]]) / Table1[[#This Row],[Budget Amount]]</f>
        <v>0.39166020424370968</v>
      </c>
    </row>
    <row r="7796" spans="1:12">
      <c r="A7796" s="6">
        <v>44858</v>
      </c>
      <c r="B7796" s="6" t="str">
        <f>TEXT(Table1[[#This Row],[Date]],"mm")</f>
        <v>10</v>
      </c>
      <c r="C7796" s="6" t="str">
        <f>TEXT(Table1[[#This Row],[Date]],"yyyy")</f>
        <v>2022</v>
      </c>
      <c r="D7796" t="s">
        <v>31</v>
      </c>
      <c r="E7796" t="s">
        <v>13</v>
      </c>
      <c r="F7796" t="s">
        <v>48</v>
      </c>
      <c r="G7796" s="8">
        <v>97414</v>
      </c>
      <c r="H7796" s="8">
        <v>46508</v>
      </c>
      <c r="I7796" t="s">
        <v>11</v>
      </c>
      <c r="J7796" t="s">
        <v>7820</v>
      </c>
      <c r="K7796" s="8">
        <f>(Table1[[#This Row],[Actual Amount]]-Table1[[#This Row],[Budget Amount]])</f>
        <v>-50906</v>
      </c>
      <c r="L7796" s="10">
        <f>(Table1[[#This Row],[Actual Amount]]-Table1[[#This Row],[Budget Amount]]) / Table1[[#This Row],[Budget Amount]]</f>
        <v>-0.52257375736547107</v>
      </c>
    </row>
    <row r="7797" spans="1:12">
      <c r="A7797" s="6">
        <v>44571</v>
      </c>
      <c r="B7797" s="6" t="str">
        <f>TEXT(Table1[[#This Row],[Date]],"mm")</f>
        <v>01</v>
      </c>
      <c r="C7797" s="6" t="str">
        <f>TEXT(Table1[[#This Row],[Date]],"yyyy")</f>
        <v>2022</v>
      </c>
      <c r="D7797" t="s">
        <v>18</v>
      </c>
      <c r="E7797" t="s">
        <v>19</v>
      </c>
      <c r="F7797" t="s">
        <v>20</v>
      </c>
      <c r="G7797" s="8">
        <v>58373</v>
      </c>
      <c r="H7797" s="8">
        <v>124773</v>
      </c>
      <c r="I7797" t="s">
        <v>25</v>
      </c>
      <c r="J7797" t="s">
        <v>7821</v>
      </c>
      <c r="K7797" s="8">
        <f>(Table1[[#This Row],[Actual Amount]]-Table1[[#This Row],[Budget Amount]])</f>
        <v>66400</v>
      </c>
      <c r="L7797" s="10">
        <f>(Table1[[#This Row],[Actual Amount]]-Table1[[#This Row],[Budget Amount]]) / Table1[[#This Row],[Budget Amount]]</f>
        <v>1.137512205985644</v>
      </c>
    </row>
    <row r="7798" spans="1:12">
      <c r="A7798" s="6">
        <v>44259</v>
      </c>
      <c r="B7798" s="6" t="str">
        <f>TEXT(Table1[[#This Row],[Date]],"mm")</f>
        <v>03</v>
      </c>
      <c r="C7798" s="6" t="str">
        <f>TEXT(Table1[[#This Row],[Date]],"yyyy")</f>
        <v>2021</v>
      </c>
      <c r="D7798" t="s">
        <v>13</v>
      </c>
      <c r="E7798" t="s">
        <v>33</v>
      </c>
      <c r="F7798" t="s">
        <v>15</v>
      </c>
      <c r="G7798" s="8">
        <v>19519</v>
      </c>
      <c r="H7798" s="8">
        <v>31799</v>
      </c>
      <c r="I7798" t="s">
        <v>11</v>
      </c>
      <c r="J7798" t="s">
        <v>7822</v>
      </c>
      <c r="K7798" s="8">
        <f>(Table1[[#This Row],[Actual Amount]]-Table1[[#This Row],[Budget Amount]])</f>
        <v>12280</v>
      </c>
      <c r="L7798" s="10">
        <f>(Table1[[#This Row],[Actual Amount]]-Table1[[#This Row],[Budget Amount]]) / Table1[[#This Row],[Budget Amount]]</f>
        <v>0.62913059070649113</v>
      </c>
    </row>
    <row r="7799" spans="1:12">
      <c r="A7799" s="6">
        <v>44700</v>
      </c>
      <c r="B7799" s="6" t="str">
        <f>TEXT(Table1[[#This Row],[Date]],"mm")</f>
        <v>05</v>
      </c>
      <c r="C7799" s="6" t="str">
        <f>TEXT(Table1[[#This Row],[Date]],"yyyy")</f>
        <v>2022</v>
      </c>
      <c r="D7799" t="s">
        <v>31</v>
      </c>
      <c r="E7799" t="s">
        <v>24</v>
      </c>
      <c r="F7799" t="s">
        <v>10</v>
      </c>
      <c r="G7799" s="8">
        <v>101561</v>
      </c>
      <c r="H7799" s="8">
        <v>128578</v>
      </c>
      <c r="I7799" t="s">
        <v>11</v>
      </c>
      <c r="J7799" t="s">
        <v>7823</v>
      </c>
      <c r="K7799" s="8">
        <f>(Table1[[#This Row],[Actual Amount]]-Table1[[#This Row],[Budget Amount]])</f>
        <v>27017</v>
      </c>
      <c r="L7799" s="10">
        <f>(Table1[[#This Row],[Actual Amount]]-Table1[[#This Row],[Budget Amount]]) / Table1[[#This Row],[Budget Amount]]</f>
        <v>0.26601746733490217</v>
      </c>
    </row>
    <row r="7800" spans="1:12">
      <c r="A7800" s="6">
        <v>44864</v>
      </c>
      <c r="B7800" s="6" t="str">
        <f>TEXT(Table1[[#This Row],[Date]],"mm")</f>
        <v>10</v>
      </c>
      <c r="C7800" s="6" t="str">
        <f>TEXT(Table1[[#This Row],[Date]],"yyyy")</f>
        <v>2022</v>
      </c>
      <c r="D7800" t="s">
        <v>13</v>
      </c>
      <c r="E7800" t="s">
        <v>19</v>
      </c>
      <c r="F7800" t="s">
        <v>29</v>
      </c>
      <c r="G7800" s="8">
        <v>130724</v>
      </c>
      <c r="H7800" s="8">
        <v>60054</v>
      </c>
      <c r="I7800" t="s">
        <v>16</v>
      </c>
      <c r="J7800" t="s">
        <v>7824</v>
      </c>
      <c r="K7800" s="8">
        <f>(Table1[[#This Row],[Actual Amount]]-Table1[[#This Row],[Budget Amount]])</f>
        <v>-70670</v>
      </c>
      <c r="L7800" s="10">
        <f>(Table1[[#This Row],[Actual Amount]]-Table1[[#This Row],[Budget Amount]]) / Table1[[#This Row],[Budget Amount]]</f>
        <v>-0.54060463266117931</v>
      </c>
    </row>
    <row r="7801" spans="1:12">
      <c r="A7801" s="6">
        <v>44645</v>
      </c>
      <c r="B7801" s="6" t="str">
        <f>TEXT(Table1[[#This Row],[Date]],"mm")</f>
        <v>03</v>
      </c>
      <c r="C7801" s="6" t="str">
        <f>TEXT(Table1[[#This Row],[Date]],"yyyy")</f>
        <v>2022</v>
      </c>
      <c r="D7801" t="s">
        <v>45</v>
      </c>
      <c r="E7801" t="s">
        <v>9</v>
      </c>
      <c r="F7801" t="s">
        <v>20</v>
      </c>
      <c r="G7801" s="8">
        <v>100262</v>
      </c>
      <c r="H7801" s="8">
        <v>124705</v>
      </c>
      <c r="I7801" t="s">
        <v>11</v>
      </c>
      <c r="J7801" t="s">
        <v>7825</v>
      </c>
      <c r="K7801" s="8">
        <f>(Table1[[#This Row],[Actual Amount]]-Table1[[#This Row],[Budget Amount]])</f>
        <v>24443</v>
      </c>
      <c r="L7801" s="10">
        <f>(Table1[[#This Row],[Actual Amount]]-Table1[[#This Row],[Budget Amount]]) / Table1[[#This Row],[Budget Amount]]</f>
        <v>0.24379126688077238</v>
      </c>
    </row>
    <row r="7802" spans="1:12">
      <c r="A7802" s="6">
        <v>45064</v>
      </c>
      <c r="B7802" s="6" t="str">
        <f>TEXT(Table1[[#This Row],[Date]],"mm")</f>
        <v>05</v>
      </c>
      <c r="C7802" s="6" t="str">
        <f>TEXT(Table1[[#This Row],[Date]],"yyyy")</f>
        <v>2023</v>
      </c>
      <c r="D7802" t="s">
        <v>45</v>
      </c>
      <c r="E7802" t="s">
        <v>19</v>
      </c>
      <c r="F7802" t="s">
        <v>15</v>
      </c>
      <c r="G7802" s="8">
        <v>72584</v>
      </c>
      <c r="H7802" s="8">
        <v>91138</v>
      </c>
      <c r="I7802" t="s">
        <v>25</v>
      </c>
      <c r="J7802" t="s">
        <v>7826</v>
      </c>
      <c r="K7802" s="8">
        <f>(Table1[[#This Row],[Actual Amount]]-Table1[[#This Row],[Budget Amount]])</f>
        <v>18554</v>
      </c>
      <c r="L7802" s="10">
        <f>(Table1[[#This Row],[Actual Amount]]-Table1[[#This Row],[Budget Amount]]) / Table1[[#This Row],[Budget Amount]]</f>
        <v>0.25562107351482422</v>
      </c>
    </row>
    <row r="7803" spans="1:12">
      <c r="A7803" s="6">
        <v>44876</v>
      </c>
      <c r="B7803" s="6" t="str">
        <f>TEXT(Table1[[#This Row],[Date]],"mm")</f>
        <v>11</v>
      </c>
      <c r="C7803" s="6" t="str">
        <f>TEXT(Table1[[#This Row],[Date]],"yyyy")</f>
        <v>2022</v>
      </c>
      <c r="D7803" t="s">
        <v>31</v>
      </c>
      <c r="E7803" t="s">
        <v>9</v>
      </c>
      <c r="F7803" t="s">
        <v>48</v>
      </c>
      <c r="G7803" s="8">
        <v>16384</v>
      </c>
      <c r="H7803" s="8">
        <v>167958</v>
      </c>
      <c r="I7803" t="s">
        <v>25</v>
      </c>
      <c r="J7803" t="s">
        <v>7827</v>
      </c>
      <c r="K7803" s="8">
        <f>(Table1[[#This Row],[Actual Amount]]-Table1[[#This Row],[Budget Amount]])</f>
        <v>151574</v>
      </c>
      <c r="L7803" s="10">
        <f>(Table1[[#This Row],[Actual Amount]]-Table1[[#This Row],[Budget Amount]]) / Table1[[#This Row],[Budget Amount]]</f>
        <v>9.2513427734375</v>
      </c>
    </row>
    <row r="7804" spans="1:12">
      <c r="A7804" s="6">
        <v>44657</v>
      </c>
      <c r="B7804" s="6" t="str">
        <f>TEXT(Table1[[#This Row],[Date]],"mm")</f>
        <v>04</v>
      </c>
      <c r="C7804" s="6" t="str">
        <f>TEXT(Table1[[#This Row],[Date]],"yyyy")</f>
        <v>2022</v>
      </c>
      <c r="D7804" t="s">
        <v>45</v>
      </c>
      <c r="E7804" t="s">
        <v>24</v>
      </c>
      <c r="F7804" t="s">
        <v>15</v>
      </c>
      <c r="G7804" s="8">
        <v>132785</v>
      </c>
      <c r="H7804" s="8">
        <v>108216</v>
      </c>
      <c r="I7804" t="s">
        <v>22</v>
      </c>
      <c r="J7804" t="s">
        <v>7828</v>
      </c>
      <c r="K7804" s="8">
        <f>(Table1[[#This Row],[Actual Amount]]-Table1[[#This Row],[Budget Amount]])</f>
        <v>-24569</v>
      </c>
      <c r="L7804" s="10">
        <f>(Table1[[#This Row],[Actual Amount]]-Table1[[#This Row],[Budget Amount]]) / Table1[[#This Row],[Budget Amount]]</f>
        <v>-0.18502842941597319</v>
      </c>
    </row>
    <row r="7805" spans="1:12">
      <c r="A7805" s="6">
        <v>44655</v>
      </c>
      <c r="B7805" s="6" t="str">
        <f>TEXT(Table1[[#This Row],[Date]],"mm")</f>
        <v>04</v>
      </c>
      <c r="C7805" s="6" t="str">
        <f>TEXT(Table1[[#This Row],[Date]],"yyyy")</f>
        <v>2022</v>
      </c>
      <c r="D7805" t="s">
        <v>13</v>
      </c>
      <c r="E7805" t="s">
        <v>14</v>
      </c>
      <c r="F7805" t="s">
        <v>20</v>
      </c>
      <c r="G7805" s="8">
        <v>47917</v>
      </c>
      <c r="H7805" s="8">
        <v>122416</v>
      </c>
      <c r="I7805" t="s">
        <v>25</v>
      </c>
      <c r="J7805" t="s">
        <v>7829</v>
      </c>
      <c r="K7805" s="8">
        <f>(Table1[[#This Row],[Actual Amount]]-Table1[[#This Row],[Budget Amount]])</f>
        <v>74499</v>
      </c>
      <c r="L7805" s="10">
        <f>(Table1[[#This Row],[Actual Amount]]-Table1[[#This Row],[Budget Amount]]) / Table1[[#This Row],[Budget Amount]]</f>
        <v>1.5547509234718366</v>
      </c>
    </row>
    <row r="7806" spans="1:12">
      <c r="A7806" s="6">
        <v>44660</v>
      </c>
      <c r="B7806" s="6" t="str">
        <f>TEXT(Table1[[#This Row],[Date]],"mm")</f>
        <v>04</v>
      </c>
      <c r="C7806" s="6" t="str">
        <f>TEXT(Table1[[#This Row],[Date]],"yyyy")</f>
        <v>2022</v>
      </c>
      <c r="D7806" t="s">
        <v>45</v>
      </c>
      <c r="E7806" t="s">
        <v>9</v>
      </c>
      <c r="F7806" t="s">
        <v>10</v>
      </c>
      <c r="G7806" s="8">
        <v>16608</v>
      </c>
      <c r="H7806" s="8">
        <v>113092</v>
      </c>
      <c r="I7806" t="s">
        <v>16</v>
      </c>
      <c r="J7806" t="s">
        <v>7830</v>
      </c>
      <c r="K7806" s="8">
        <f>(Table1[[#This Row],[Actual Amount]]-Table1[[#This Row],[Budget Amount]])</f>
        <v>96484</v>
      </c>
      <c r="L7806" s="10">
        <f>(Table1[[#This Row],[Actual Amount]]-Table1[[#This Row],[Budget Amount]]) / Table1[[#This Row],[Budget Amount]]</f>
        <v>5.809489402697495</v>
      </c>
    </row>
    <row r="7807" spans="1:12">
      <c r="A7807" s="6">
        <v>45108</v>
      </c>
      <c r="B7807" s="6" t="str">
        <f>TEXT(Table1[[#This Row],[Date]],"mm")</f>
        <v>07</v>
      </c>
      <c r="C7807" s="6" t="str">
        <f>TEXT(Table1[[#This Row],[Date]],"yyyy")</f>
        <v>2023</v>
      </c>
      <c r="D7807" t="s">
        <v>8</v>
      </c>
      <c r="E7807" t="s">
        <v>19</v>
      </c>
      <c r="F7807" t="s">
        <v>48</v>
      </c>
      <c r="G7807" s="8">
        <v>28089</v>
      </c>
      <c r="H7807" s="8">
        <v>127324</v>
      </c>
      <c r="I7807" t="s">
        <v>11</v>
      </c>
      <c r="J7807" t="s">
        <v>7831</v>
      </c>
      <c r="K7807" s="8">
        <f>(Table1[[#This Row],[Actual Amount]]-Table1[[#This Row],[Budget Amount]])</f>
        <v>99235</v>
      </c>
      <c r="L7807" s="10">
        <f>(Table1[[#This Row],[Actual Amount]]-Table1[[#This Row],[Budget Amount]]) / Table1[[#This Row],[Budget Amount]]</f>
        <v>3.5328776389333902</v>
      </c>
    </row>
    <row r="7808" spans="1:12">
      <c r="A7808" s="6">
        <v>44575</v>
      </c>
      <c r="B7808" s="6" t="str">
        <f>TEXT(Table1[[#This Row],[Date]],"mm")</f>
        <v>01</v>
      </c>
      <c r="C7808" s="6" t="str">
        <f>TEXT(Table1[[#This Row],[Date]],"yyyy")</f>
        <v>2022</v>
      </c>
      <c r="D7808" t="s">
        <v>13</v>
      </c>
      <c r="E7808" t="s">
        <v>19</v>
      </c>
      <c r="F7808" t="s">
        <v>48</v>
      </c>
      <c r="G7808" s="8">
        <v>52132</v>
      </c>
      <c r="H7808" s="8">
        <v>137899</v>
      </c>
      <c r="I7808" t="s">
        <v>25</v>
      </c>
      <c r="J7808" t="s">
        <v>7832</v>
      </c>
      <c r="K7808" s="8">
        <f>(Table1[[#This Row],[Actual Amount]]-Table1[[#This Row],[Budget Amount]])</f>
        <v>85767</v>
      </c>
      <c r="L7808" s="10">
        <f>(Table1[[#This Row],[Actual Amount]]-Table1[[#This Row],[Budget Amount]]) / Table1[[#This Row],[Budget Amount]]</f>
        <v>1.6451891352720018</v>
      </c>
    </row>
    <row r="7809" spans="1:12">
      <c r="A7809" s="6">
        <v>45222</v>
      </c>
      <c r="B7809" s="6" t="str">
        <f>TEXT(Table1[[#This Row],[Date]],"mm")</f>
        <v>10</v>
      </c>
      <c r="C7809" s="6" t="str">
        <f>TEXT(Table1[[#This Row],[Date]],"yyyy")</f>
        <v>2023</v>
      </c>
      <c r="D7809" t="s">
        <v>27</v>
      </c>
      <c r="E7809" t="s">
        <v>9</v>
      </c>
      <c r="F7809" t="s">
        <v>10</v>
      </c>
      <c r="G7809" s="8">
        <v>149863</v>
      </c>
      <c r="H7809" s="8">
        <v>40732</v>
      </c>
      <c r="I7809" t="s">
        <v>22</v>
      </c>
      <c r="J7809" t="s">
        <v>7833</v>
      </c>
      <c r="K7809" s="8">
        <f>(Table1[[#This Row],[Actual Amount]]-Table1[[#This Row],[Budget Amount]])</f>
        <v>-109131</v>
      </c>
      <c r="L7809" s="10">
        <f>(Table1[[#This Row],[Actual Amount]]-Table1[[#This Row],[Budget Amount]]) / Table1[[#This Row],[Budget Amount]]</f>
        <v>-0.72820509398584043</v>
      </c>
    </row>
    <row r="7810" spans="1:12">
      <c r="A7810" s="6">
        <v>44560</v>
      </c>
      <c r="B7810" s="6" t="str">
        <f>TEXT(Table1[[#This Row],[Date]],"mm")</f>
        <v>12</v>
      </c>
      <c r="C7810" s="6" t="str">
        <f>TEXT(Table1[[#This Row],[Date]],"yyyy")</f>
        <v>2021</v>
      </c>
      <c r="D7810" t="s">
        <v>45</v>
      </c>
      <c r="E7810" t="s">
        <v>13</v>
      </c>
      <c r="F7810" t="s">
        <v>48</v>
      </c>
      <c r="G7810" s="8">
        <v>95424</v>
      </c>
      <c r="H7810" s="8">
        <v>148716</v>
      </c>
      <c r="I7810" t="s">
        <v>22</v>
      </c>
      <c r="J7810" t="s">
        <v>7834</v>
      </c>
      <c r="K7810" s="8">
        <f>(Table1[[#This Row],[Actual Amount]]-Table1[[#This Row],[Budget Amount]])</f>
        <v>53292</v>
      </c>
      <c r="L7810" s="10">
        <f>(Table1[[#This Row],[Actual Amount]]-Table1[[#This Row],[Budget Amount]]) / Table1[[#This Row],[Budget Amount]]</f>
        <v>0.55847585513078468</v>
      </c>
    </row>
    <row r="7811" spans="1:12">
      <c r="A7811" s="6">
        <v>44268</v>
      </c>
      <c r="B7811" s="6" t="str">
        <f>TEXT(Table1[[#This Row],[Date]],"mm")</f>
        <v>03</v>
      </c>
      <c r="C7811" s="6" t="str">
        <f>TEXT(Table1[[#This Row],[Date]],"yyyy")</f>
        <v>2021</v>
      </c>
      <c r="D7811" t="s">
        <v>45</v>
      </c>
      <c r="E7811" t="s">
        <v>13</v>
      </c>
      <c r="F7811" t="s">
        <v>20</v>
      </c>
      <c r="G7811" s="8">
        <v>95935</v>
      </c>
      <c r="H7811" s="8">
        <v>140500</v>
      </c>
      <c r="I7811" t="s">
        <v>11</v>
      </c>
      <c r="J7811" t="s">
        <v>7835</v>
      </c>
      <c r="K7811" s="8">
        <f>(Table1[[#This Row],[Actual Amount]]-Table1[[#This Row],[Budget Amount]])</f>
        <v>44565</v>
      </c>
      <c r="L7811" s="10">
        <f>(Table1[[#This Row],[Actual Amount]]-Table1[[#This Row],[Budget Amount]]) / Table1[[#This Row],[Budget Amount]]</f>
        <v>0.46453327774013653</v>
      </c>
    </row>
    <row r="7812" spans="1:12">
      <c r="A7812" s="6">
        <v>44834</v>
      </c>
      <c r="B7812" s="6" t="str">
        <f>TEXT(Table1[[#This Row],[Date]],"mm")</f>
        <v>09</v>
      </c>
      <c r="C7812" s="6" t="str">
        <f>TEXT(Table1[[#This Row],[Date]],"yyyy")</f>
        <v>2022</v>
      </c>
      <c r="D7812" t="s">
        <v>13</v>
      </c>
      <c r="E7812" t="s">
        <v>13</v>
      </c>
      <c r="F7812" t="s">
        <v>48</v>
      </c>
      <c r="G7812" s="8">
        <v>60648</v>
      </c>
      <c r="H7812" s="8">
        <v>47044</v>
      </c>
      <c r="I7812" t="s">
        <v>25</v>
      </c>
      <c r="J7812" t="s">
        <v>7836</v>
      </c>
      <c r="K7812" s="8">
        <f>(Table1[[#This Row],[Actual Amount]]-Table1[[#This Row],[Budget Amount]])</f>
        <v>-13604</v>
      </c>
      <c r="L7812" s="10">
        <f>(Table1[[#This Row],[Actual Amount]]-Table1[[#This Row],[Budget Amount]]) / Table1[[#This Row],[Budget Amount]]</f>
        <v>-0.22431077694235588</v>
      </c>
    </row>
    <row r="7813" spans="1:12">
      <c r="A7813" s="6">
        <v>44533</v>
      </c>
      <c r="B7813" s="6" t="str">
        <f>TEXT(Table1[[#This Row],[Date]],"mm")</f>
        <v>12</v>
      </c>
      <c r="C7813" s="6" t="str">
        <f>TEXT(Table1[[#This Row],[Date]],"yyyy")</f>
        <v>2021</v>
      </c>
      <c r="D7813" t="s">
        <v>18</v>
      </c>
      <c r="E7813" t="s">
        <v>9</v>
      </c>
      <c r="F7813" t="s">
        <v>29</v>
      </c>
      <c r="G7813" s="8">
        <v>54077</v>
      </c>
      <c r="H7813" s="8">
        <v>142178</v>
      </c>
      <c r="I7813" t="s">
        <v>25</v>
      </c>
      <c r="J7813" t="s">
        <v>7837</v>
      </c>
      <c r="K7813" s="8">
        <f>(Table1[[#This Row],[Actual Amount]]-Table1[[#This Row],[Budget Amount]])</f>
        <v>88101</v>
      </c>
      <c r="L7813" s="10">
        <f>(Table1[[#This Row],[Actual Amount]]-Table1[[#This Row],[Budget Amount]]) / Table1[[#This Row],[Budget Amount]]</f>
        <v>1.6291769143998374</v>
      </c>
    </row>
    <row r="7814" spans="1:12">
      <c r="A7814" s="6">
        <v>44391</v>
      </c>
      <c r="B7814" s="6" t="str">
        <f>TEXT(Table1[[#This Row],[Date]],"mm")</f>
        <v>07</v>
      </c>
      <c r="C7814" s="6" t="str">
        <f>TEXT(Table1[[#This Row],[Date]],"yyyy")</f>
        <v>2021</v>
      </c>
      <c r="D7814" t="s">
        <v>27</v>
      </c>
      <c r="E7814" t="s">
        <v>9</v>
      </c>
      <c r="F7814" t="s">
        <v>15</v>
      </c>
      <c r="G7814" s="8">
        <v>147843</v>
      </c>
      <c r="H7814" s="8">
        <v>137615</v>
      </c>
      <c r="I7814" t="s">
        <v>22</v>
      </c>
      <c r="J7814" t="s">
        <v>7838</v>
      </c>
      <c r="K7814" s="8">
        <f>(Table1[[#This Row],[Actual Amount]]-Table1[[#This Row],[Budget Amount]])</f>
        <v>-10228</v>
      </c>
      <c r="L7814" s="10">
        <f>(Table1[[#This Row],[Actual Amount]]-Table1[[#This Row],[Budget Amount]]) / Table1[[#This Row],[Budget Amount]]</f>
        <v>-6.91814965875963E-2</v>
      </c>
    </row>
    <row r="7815" spans="1:12">
      <c r="A7815" s="6">
        <v>45208</v>
      </c>
      <c r="B7815" s="6" t="str">
        <f>TEXT(Table1[[#This Row],[Date]],"mm")</f>
        <v>10</v>
      </c>
      <c r="C7815" s="6" t="str">
        <f>TEXT(Table1[[#This Row],[Date]],"yyyy")</f>
        <v>2023</v>
      </c>
      <c r="D7815" t="s">
        <v>27</v>
      </c>
      <c r="E7815" t="s">
        <v>19</v>
      </c>
      <c r="F7815" t="s">
        <v>20</v>
      </c>
      <c r="G7815" s="8">
        <v>66858</v>
      </c>
      <c r="H7815" s="8">
        <v>90673</v>
      </c>
      <c r="I7815" t="s">
        <v>25</v>
      </c>
      <c r="J7815" t="s">
        <v>7839</v>
      </c>
      <c r="K7815" s="8">
        <f>(Table1[[#This Row],[Actual Amount]]-Table1[[#This Row],[Budget Amount]])</f>
        <v>23815</v>
      </c>
      <c r="L7815" s="10">
        <f>(Table1[[#This Row],[Actual Amount]]-Table1[[#This Row],[Budget Amount]]) / Table1[[#This Row],[Budget Amount]]</f>
        <v>0.35620269825600526</v>
      </c>
    </row>
    <row r="7816" spans="1:12">
      <c r="A7816" s="6">
        <v>44849</v>
      </c>
      <c r="B7816" s="6" t="str">
        <f>TEXT(Table1[[#This Row],[Date]],"mm")</f>
        <v>10</v>
      </c>
      <c r="C7816" s="6" t="str">
        <f>TEXT(Table1[[#This Row],[Date]],"yyyy")</f>
        <v>2022</v>
      </c>
      <c r="D7816" t="s">
        <v>27</v>
      </c>
      <c r="E7816" t="s">
        <v>24</v>
      </c>
      <c r="F7816" t="s">
        <v>10</v>
      </c>
      <c r="G7816" s="8">
        <v>39278</v>
      </c>
      <c r="H7816" s="8">
        <v>39063</v>
      </c>
      <c r="I7816" t="s">
        <v>25</v>
      </c>
      <c r="J7816" t="s">
        <v>7840</v>
      </c>
      <c r="K7816" s="8">
        <f>(Table1[[#This Row],[Actual Amount]]-Table1[[#This Row],[Budget Amount]])</f>
        <v>-215</v>
      </c>
      <c r="L7816" s="10">
        <f>(Table1[[#This Row],[Actual Amount]]-Table1[[#This Row],[Budget Amount]]) / Table1[[#This Row],[Budget Amount]]</f>
        <v>-5.4738021284179436E-3</v>
      </c>
    </row>
    <row r="7817" spans="1:12">
      <c r="A7817" s="6">
        <v>44203</v>
      </c>
      <c r="B7817" s="6" t="str">
        <f>TEXT(Table1[[#This Row],[Date]],"mm")</f>
        <v>01</v>
      </c>
      <c r="C7817" s="6" t="str">
        <f>TEXT(Table1[[#This Row],[Date]],"yyyy")</f>
        <v>2021</v>
      </c>
      <c r="D7817" t="s">
        <v>31</v>
      </c>
      <c r="E7817" t="s">
        <v>24</v>
      </c>
      <c r="F7817" t="s">
        <v>20</v>
      </c>
      <c r="G7817" s="8">
        <v>26238</v>
      </c>
      <c r="H7817" s="8">
        <v>155939</v>
      </c>
      <c r="I7817" t="s">
        <v>11</v>
      </c>
      <c r="J7817" t="s">
        <v>7841</v>
      </c>
      <c r="K7817" s="8">
        <f>(Table1[[#This Row],[Actual Amount]]-Table1[[#This Row],[Budget Amount]])</f>
        <v>129701</v>
      </c>
      <c r="L7817" s="10">
        <f>(Table1[[#This Row],[Actual Amount]]-Table1[[#This Row],[Budget Amount]]) / Table1[[#This Row],[Budget Amount]]</f>
        <v>4.9432502477322968</v>
      </c>
    </row>
    <row r="7818" spans="1:12">
      <c r="A7818" s="6">
        <v>45101</v>
      </c>
      <c r="B7818" s="6" t="str">
        <f>TEXT(Table1[[#This Row],[Date]],"mm")</f>
        <v>06</v>
      </c>
      <c r="C7818" s="6" t="str">
        <f>TEXT(Table1[[#This Row],[Date]],"yyyy")</f>
        <v>2023</v>
      </c>
      <c r="D7818" t="s">
        <v>8</v>
      </c>
      <c r="E7818" t="s">
        <v>14</v>
      </c>
      <c r="F7818" t="s">
        <v>29</v>
      </c>
      <c r="G7818" s="8">
        <v>143730</v>
      </c>
      <c r="H7818" s="8">
        <v>82272</v>
      </c>
      <c r="I7818" t="s">
        <v>25</v>
      </c>
      <c r="J7818" t="s">
        <v>7842</v>
      </c>
      <c r="K7818" s="8">
        <f>(Table1[[#This Row],[Actual Amount]]-Table1[[#This Row],[Budget Amount]])</f>
        <v>-61458</v>
      </c>
      <c r="L7818" s="10">
        <f>(Table1[[#This Row],[Actual Amount]]-Table1[[#This Row],[Budget Amount]]) / Table1[[#This Row],[Budget Amount]]</f>
        <v>-0.42759340429972864</v>
      </c>
    </row>
    <row r="7819" spans="1:12">
      <c r="A7819" s="6">
        <v>45175</v>
      </c>
      <c r="B7819" s="6" t="str">
        <f>TEXT(Table1[[#This Row],[Date]],"mm")</f>
        <v>09</v>
      </c>
      <c r="C7819" s="6" t="str">
        <f>TEXT(Table1[[#This Row],[Date]],"yyyy")</f>
        <v>2023</v>
      </c>
      <c r="D7819" t="s">
        <v>8</v>
      </c>
      <c r="E7819" t="s">
        <v>9</v>
      </c>
      <c r="F7819" t="s">
        <v>48</v>
      </c>
      <c r="G7819" s="8">
        <v>77067</v>
      </c>
      <c r="H7819" s="8">
        <v>10965</v>
      </c>
      <c r="I7819" t="s">
        <v>25</v>
      </c>
      <c r="J7819" t="s">
        <v>7843</v>
      </c>
      <c r="K7819" s="8">
        <f>(Table1[[#This Row],[Actual Amount]]-Table1[[#This Row],[Budget Amount]])</f>
        <v>-66102</v>
      </c>
      <c r="L7819" s="10">
        <f>(Table1[[#This Row],[Actual Amount]]-Table1[[#This Row],[Budget Amount]]) / Table1[[#This Row],[Budget Amount]]</f>
        <v>-0.85772120362801196</v>
      </c>
    </row>
    <row r="7820" spans="1:12">
      <c r="A7820" s="6">
        <v>44762</v>
      </c>
      <c r="B7820" s="6" t="str">
        <f>TEXT(Table1[[#This Row],[Date]],"mm")</f>
        <v>07</v>
      </c>
      <c r="C7820" s="6" t="str">
        <f>TEXT(Table1[[#This Row],[Date]],"yyyy")</f>
        <v>2022</v>
      </c>
      <c r="D7820" t="s">
        <v>18</v>
      </c>
      <c r="E7820" t="s">
        <v>24</v>
      </c>
      <c r="F7820" t="s">
        <v>48</v>
      </c>
      <c r="G7820" s="8">
        <v>86894</v>
      </c>
      <c r="H7820" s="8">
        <v>61828</v>
      </c>
      <c r="I7820" t="s">
        <v>22</v>
      </c>
      <c r="J7820" t="s">
        <v>7844</v>
      </c>
      <c r="K7820" s="8">
        <f>(Table1[[#This Row],[Actual Amount]]-Table1[[#This Row],[Budget Amount]])</f>
        <v>-25066</v>
      </c>
      <c r="L7820" s="10">
        <f>(Table1[[#This Row],[Actual Amount]]-Table1[[#This Row],[Budget Amount]]) / Table1[[#This Row],[Budget Amount]]</f>
        <v>-0.28846640734688239</v>
      </c>
    </row>
    <row r="7821" spans="1:12">
      <c r="A7821" s="6">
        <v>44812</v>
      </c>
      <c r="B7821" s="6" t="str">
        <f>TEXT(Table1[[#This Row],[Date]],"mm")</f>
        <v>09</v>
      </c>
      <c r="C7821" s="6" t="str">
        <f>TEXT(Table1[[#This Row],[Date]],"yyyy")</f>
        <v>2022</v>
      </c>
      <c r="D7821" t="s">
        <v>27</v>
      </c>
      <c r="E7821" t="s">
        <v>24</v>
      </c>
      <c r="F7821" t="s">
        <v>20</v>
      </c>
      <c r="G7821" s="8">
        <v>105942</v>
      </c>
      <c r="H7821" s="8">
        <v>123849</v>
      </c>
      <c r="I7821" t="s">
        <v>16</v>
      </c>
      <c r="J7821" t="s">
        <v>7845</v>
      </c>
      <c r="K7821" s="8">
        <f>(Table1[[#This Row],[Actual Amount]]-Table1[[#This Row],[Budget Amount]])</f>
        <v>17907</v>
      </c>
      <c r="L7821" s="10">
        <f>(Table1[[#This Row],[Actual Amount]]-Table1[[#This Row],[Budget Amount]]) / Table1[[#This Row],[Budget Amount]]</f>
        <v>0.16902644843404882</v>
      </c>
    </row>
    <row r="7822" spans="1:12">
      <c r="A7822" s="6">
        <v>44769</v>
      </c>
      <c r="B7822" s="6" t="str">
        <f>TEXT(Table1[[#This Row],[Date]],"mm")</f>
        <v>07</v>
      </c>
      <c r="C7822" s="6" t="str">
        <f>TEXT(Table1[[#This Row],[Date]],"yyyy")</f>
        <v>2022</v>
      </c>
      <c r="D7822" t="s">
        <v>27</v>
      </c>
      <c r="E7822" t="s">
        <v>13</v>
      </c>
      <c r="F7822" t="s">
        <v>48</v>
      </c>
      <c r="G7822" s="8">
        <v>41623</v>
      </c>
      <c r="H7822" s="8">
        <v>94146</v>
      </c>
      <c r="I7822" t="s">
        <v>25</v>
      </c>
      <c r="J7822" t="s">
        <v>7846</v>
      </c>
      <c r="K7822" s="8">
        <f>(Table1[[#This Row],[Actual Amount]]-Table1[[#This Row],[Budget Amount]])</f>
        <v>52523</v>
      </c>
      <c r="L7822" s="10">
        <f>(Table1[[#This Row],[Actual Amount]]-Table1[[#This Row],[Budget Amount]]) / Table1[[#This Row],[Budget Amount]]</f>
        <v>1.2618744444177499</v>
      </c>
    </row>
    <row r="7823" spans="1:12">
      <c r="A7823" s="6">
        <v>44795</v>
      </c>
      <c r="B7823" s="6" t="str">
        <f>TEXT(Table1[[#This Row],[Date]],"mm")</f>
        <v>08</v>
      </c>
      <c r="C7823" s="6" t="str">
        <f>TEXT(Table1[[#This Row],[Date]],"yyyy")</f>
        <v>2022</v>
      </c>
      <c r="D7823" t="s">
        <v>45</v>
      </c>
      <c r="E7823" t="s">
        <v>13</v>
      </c>
      <c r="F7823" t="s">
        <v>48</v>
      </c>
      <c r="G7823" s="8">
        <v>121258</v>
      </c>
      <c r="H7823" s="8">
        <v>24804</v>
      </c>
      <c r="I7823" t="s">
        <v>11</v>
      </c>
      <c r="J7823" t="s">
        <v>7847</v>
      </c>
      <c r="K7823" s="8">
        <f>(Table1[[#This Row],[Actual Amount]]-Table1[[#This Row],[Budget Amount]])</f>
        <v>-96454</v>
      </c>
      <c r="L7823" s="10">
        <f>(Table1[[#This Row],[Actual Amount]]-Table1[[#This Row],[Budget Amount]]) / Table1[[#This Row],[Budget Amount]]</f>
        <v>-0.79544442428540796</v>
      </c>
    </row>
    <row r="7824" spans="1:12">
      <c r="A7824" s="6">
        <v>44966</v>
      </c>
      <c r="B7824" s="6" t="str">
        <f>TEXT(Table1[[#This Row],[Date]],"mm")</f>
        <v>02</v>
      </c>
      <c r="C7824" s="6" t="str">
        <f>TEXT(Table1[[#This Row],[Date]],"yyyy")</f>
        <v>2023</v>
      </c>
      <c r="D7824" t="s">
        <v>13</v>
      </c>
      <c r="E7824" t="s">
        <v>13</v>
      </c>
      <c r="F7824" t="s">
        <v>29</v>
      </c>
      <c r="G7824" s="8">
        <v>43549</v>
      </c>
      <c r="H7824" s="8">
        <v>110823</v>
      </c>
      <c r="I7824" t="s">
        <v>22</v>
      </c>
      <c r="J7824" t="s">
        <v>7848</v>
      </c>
      <c r="K7824" s="8">
        <f>(Table1[[#This Row],[Actual Amount]]-Table1[[#This Row],[Budget Amount]])</f>
        <v>67274</v>
      </c>
      <c r="L7824" s="10">
        <f>(Table1[[#This Row],[Actual Amount]]-Table1[[#This Row],[Budget Amount]]) / Table1[[#This Row],[Budget Amount]]</f>
        <v>1.5447886289007784</v>
      </c>
    </row>
    <row r="7825" spans="1:12">
      <c r="A7825" s="6">
        <v>44438</v>
      </c>
      <c r="B7825" s="6" t="str">
        <f>TEXT(Table1[[#This Row],[Date]],"mm")</f>
        <v>08</v>
      </c>
      <c r="C7825" s="6" t="str">
        <f>TEXT(Table1[[#This Row],[Date]],"yyyy")</f>
        <v>2021</v>
      </c>
      <c r="D7825" t="s">
        <v>31</v>
      </c>
      <c r="E7825" t="s">
        <v>33</v>
      </c>
      <c r="F7825" t="s">
        <v>10</v>
      </c>
      <c r="G7825" s="8">
        <v>109729</v>
      </c>
      <c r="H7825" s="8">
        <v>30258</v>
      </c>
      <c r="I7825" t="s">
        <v>22</v>
      </c>
      <c r="J7825" t="s">
        <v>7849</v>
      </c>
      <c r="K7825" s="8">
        <f>(Table1[[#This Row],[Actual Amount]]-Table1[[#This Row],[Budget Amount]])</f>
        <v>-79471</v>
      </c>
      <c r="L7825" s="10">
        <f>(Table1[[#This Row],[Actual Amount]]-Table1[[#This Row],[Budget Amount]]) / Table1[[#This Row],[Budget Amount]]</f>
        <v>-0.72424791987532922</v>
      </c>
    </row>
    <row r="7826" spans="1:12">
      <c r="A7826" s="6">
        <v>44962</v>
      </c>
      <c r="B7826" s="6" t="str">
        <f>TEXT(Table1[[#This Row],[Date]],"mm")</f>
        <v>02</v>
      </c>
      <c r="C7826" s="6" t="str">
        <f>TEXT(Table1[[#This Row],[Date]],"yyyy")</f>
        <v>2023</v>
      </c>
      <c r="D7826" t="s">
        <v>31</v>
      </c>
      <c r="E7826" t="s">
        <v>24</v>
      </c>
      <c r="F7826" t="s">
        <v>15</v>
      </c>
      <c r="G7826" s="8">
        <v>113232</v>
      </c>
      <c r="H7826" s="8">
        <v>167838</v>
      </c>
      <c r="I7826" t="s">
        <v>11</v>
      </c>
      <c r="J7826" t="s">
        <v>7850</v>
      </c>
      <c r="K7826" s="8">
        <f>(Table1[[#This Row],[Actual Amount]]-Table1[[#This Row],[Budget Amount]])</f>
        <v>54606</v>
      </c>
      <c r="L7826" s="10">
        <f>(Table1[[#This Row],[Actual Amount]]-Table1[[#This Row],[Budget Amount]]) / Table1[[#This Row],[Budget Amount]]</f>
        <v>0.48224883425180159</v>
      </c>
    </row>
    <row r="7827" spans="1:12">
      <c r="A7827" s="6">
        <v>44580</v>
      </c>
      <c r="B7827" s="6" t="str">
        <f>TEXT(Table1[[#This Row],[Date]],"mm")</f>
        <v>01</v>
      </c>
      <c r="C7827" s="6" t="str">
        <f>TEXT(Table1[[#This Row],[Date]],"yyyy")</f>
        <v>2022</v>
      </c>
      <c r="D7827" t="s">
        <v>18</v>
      </c>
      <c r="E7827" t="s">
        <v>13</v>
      </c>
      <c r="F7827" t="s">
        <v>20</v>
      </c>
      <c r="G7827" s="8">
        <v>78087</v>
      </c>
      <c r="H7827" s="8">
        <v>123873</v>
      </c>
      <c r="I7827" t="s">
        <v>16</v>
      </c>
      <c r="J7827" t="s">
        <v>7851</v>
      </c>
      <c r="K7827" s="8">
        <f>(Table1[[#This Row],[Actual Amount]]-Table1[[#This Row],[Budget Amount]])</f>
        <v>45786</v>
      </c>
      <c r="L7827" s="10">
        <f>(Table1[[#This Row],[Actual Amount]]-Table1[[#This Row],[Budget Amount]]) / Table1[[#This Row],[Budget Amount]]</f>
        <v>0.58634599869376469</v>
      </c>
    </row>
    <row r="7828" spans="1:12">
      <c r="A7828" s="6">
        <v>44587</v>
      </c>
      <c r="B7828" s="6" t="str">
        <f>TEXT(Table1[[#This Row],[Date]],"mm")</f>
        <v>01</v>
      </c>
      <c r="C7828" s="6" t="str">
        <f>TEXT(Table1[[#This Row],[Date]],"yyyy")</f>
        <v>2022</v>
      </c>
      <c r="D7828" t="s">
        <v>8</v>
      </c>
      <c r="E7828" t="s">
        <v>13</v>
      </c>
      <c r="F7828" t="s">
        <v>10</v>
      </c>
      <c r="G7828" s="8">
        <v>38062</v>
      </c>
      <c r="H7828" s="8">
        <v>94850</v>
      </c>
      <c r="I7828" t="s">
        <v>25</v>
      </c>
      <c r="J7828" t="s">
        <v>7852</v>
      </c>
      <c r="K7828" s="8">
        <f>(Table1[[#This Row],[Actual Amount]]-Table1[[#This Row],[Budget Amount]])</f>
        <v>56788</v>
      </c>
      <c r="L7828" s="10">
        <f>(Table1[[#This Row],[Actual Amount]]-Table1[[#This Row],[Budget Amount]]) / Table1[[#This Row],[Budget Amount]]</f>
        <v>1.4919867584467448</v>
      </c>
    </row>
    <row r="7829" spans="1:12">
      <c r="A7829" s="6">
        <v>45092</v>
      </c>
      <c r="B7829" s="6" t="str">
        <f>TEXT(Table1[[#This Row],[Date]],"mm")</f>
        <v>06</v>
      </c>
      <c r="C7829" s="6" t="str">
        <f>TEXT(Table1[[#This Row],[Date]],"yyyy")</f>
        <v>2023</v>
      </c>
      <c r="D7829" t="s">
        <v>27</v>
      </c>
      <c r="E7829" t="s">
        <v>9</v>
      </c>
      <c r="F7829" t="s">
        <v>15</v>
      </c>
      <c r="G7829" s="8">
        <v>86051</v>
      </c>
      <c r="H7829" s="8">
        <v>58971</v>
      </c>
      <c r="I7829" t="s">
        <v>25</v>
      </c>
      <c r="J7829" t="s">
        <v>7853</v>
      </c>
      <c r="K7829" s="8">
        <f>(Table1[[#This Row],[Actual Amount]]-Table1[[#This Row],[Budget Amount]])</f>
        <v>-27080</v>
      </c>
      <c r="L7829" s="10">
        <f>(Table1[[#This Row],[Actual Amount]]-Table1[[#This Row],[Budget Amount]]) / Table1[[#This Row],[Budget Amount]]</f>
        <v>-0.31469709823244357</v>
      </c>
    </row>
    <row r="7830" spans="1:12">
      <c r="A7830" s="6">
        <v>44884</v>
      </c>
      <c r="B7830" s="6" t="str">
        <f>TEXT(Table1[[#This Row],[Date]],"mm")</f>
        <v>11</v>
      </c>
      <c r="C7830" s="6" t="str">
        <f>TEXT(Table1[[#This Row],[Date]],"yyyy")</f>
        <v>2022</v>
      </c>
      <c r="D7830" t="s">
        <v>13</v>
      </c>
      <c r="E7830" t="s">
        <v>19</v>
      </c>
      <c r="F7830" t="s">
        <v>10</v>
      </c>
      <c r="G7830" s="8">
        <v>18704</v>
      </c>
      <c r="H7830" s="8">
        <v>122024</v>
      </c>
      <c r="I7830" t="s">
        <v>11</v>
      </c>
      <c r="J7830" t="s">
        <v>7854</v>
      </c>
      <c r="K7830" s="8">
        <f>(Table1[[#This Row],[Actual Amount]]-Table1[[#This Row],[Budget Amount]])</f>
        <v>103320</v>
      </c>
      <c r="L7830" s="10">
        <f>(Table1[[#This Row],[Actual Amount]]-Table1[[#This Row],[Budget Amount]]) / Table1[[#This Row],[Budget Amount]]</f>
        <v>5.523952095808383</v>
      </c>
    </row>
    <row r="7831" spans="1:12">
      <c r="A7831" s="6">
        <v>44243</v>
      </c>
      <c r="B7831" s="6" t="str">
        <f>TEXT(Table1[[#This Row],[Date]],"mm")</f>
        <v>02</v>
      </c>
      <c r="C7831" s="6" t="str">
        <f>TEXT(Table1[[#This Row],[Date]],"yyyy")</f>
        <v>2021</v>
      </c>
      <c r="D7831" t="s">
        <v>18</v>
      </c>
      <c r="E7831" t="s">
        <v>13</v>
      </c>
      <c r="F7831" t="s">
        <v>20</v>
      </c>
      <c r="G7831" s="8">
        <v>81974</v>
      </c>
      <c r="H7831" s="8">
        <v>120860</v>
      </c>
      <c r="I7831" t="s">
        <v>22</v>
      </c>
      <c r="J7831" t="s">
        <v>7855</v>
      </c>
      <c r="K7831" s="8">
        <f>(Table1[[#This Row],[Actual Amount]]-Table1[[#This Row],[Budget Amount]])</f>
        <v>38886</v>
      </c>
      <c r="L7831" s="10">
        <f>(Table1[[#This Row],[Actual Amount]]-Table1[[#This Row],[Budget Amount]]) / Table1[[#This Row],[Budget Amount]]</f>
        <v>0.47436992217044427</v>
      </c>
    </row>
    <row r="7832" spans="1:12">
      <c r="A7832" s="6">
        <v>44815</v>
      </c>
      <c r="B7832" s="6" t="str">
        <f>TEXT(Table1[[#This Row],[Date]],"mm")</f>
        <v>09</v>
      </c>
      <c r="C7832" s="6" t="str">
        <f>TEXT(Table1[[#This Row],[Date]],"yyyy")</f>
        <v>2022</v>
      </c>
      <c r="D7832" t="s">
        <v>31</v>
      </c>
      <c r="E7832" t="s">
        <v>9</v>
      </c>
      <c r="F7832" t="s">
        <v>29</v>
      </c>
      <c r="G7832" s="8">
        <v>32902</v>
      </c>
      <c r="H7832" s="8">
        <v>58082</v>
      </c>
      <c r="I7832" t="s">
        <v>11</v>
      </c>
      <c r="J7832" t="s">
        <v>7856</v>
      </c>
      <c r="K7832" s="8">
        <f>(Table1[[#This Row],[Actual Amount]]-Table1[[#This Row],[Budget Amount]])</f>
        <v>25180</v>
      </c>
      <c r="L7832" s="10">
        <f>(Table1[[#This Row],[Actual Amount]]-Table1[[#This Row],[Budget Amount]]) / Table1[[#This Row],[Budget Amount]]</f>
        <v>0.76530302109294268</v>
      </c>
    </row>
    <row r="7833" spans="1:12">
      <c r="A7833" s="6">
        <v>44660</v>
      </c>
      <c r="B7833" s="6" t="str">
        <f>TEXT(Table1[[#This Row],[Date]],"mm")</f>
        <v>04</v>
      </c>
      <c r="C7833" s="6" t="str">
        <f>TEXT(Table1[[#This Row],[Date]],"yyyy")</f>
        <v>2022</v>
      </c>
      <c r="D7833" t="s">
        <v>31</v>
      </c>
      <c r="E7833" t="s">
        <v>14</v>
      </c>
      <c r="F7833" t="s">
        <v>29</v>
      </c>
      <c r="G7833" s="8">
        <v>146858</v>
      </c>
      <c r="H7833" s="8">
        <v>70120</v>
      </c>
      <c r="I7833" t="s">
        <v>16</v>
      </c>
      <c r="J7833" t="s">
        <v>7857</v>
      </c>
      <c r="K7833" s="8">
        <f>(Table1[[#This Row],[Actual Amount]]-Table1[[#This Row],[Budget Amount]])</f>
        <v>-76738</v>
      </c>
      <c r="L7833" s="10">
        <f>(Table1[[#This Row],[Actual Amount]]-Table1[[#This Row],[Budget Amount]]) / Table1[[#This Row],[Budget Amount]]</f>
        <v>-0.52253196965776461</v>
      </c>
    </row>
    <row r="7834" spans="1:12">
      <c r="A7834" s="6">
        <v>44319</v>
      </c>
      <c r="B7834" s="6" t="str">
        <f>TEXT(Table1[[#This Row],[Date]],"mm")</f>
        <v>05</v>
      </c>
      <c r="C7834" s="6" t="str">
        <f>TEXT(Table1[[#This Row],[Date]],"yyyy")</f>
        <v>2021</v>
      </c>
      <c r="D7834" t="s">
        <v>31</v>
      </c>
      <c r="E7834" t="s">
        <v>13</v>
      </c>
      <c r="F7834" t="s">
        <v>29</v>
      </c>
      <c r="G7834" s="8">
        <v>81629</v>
      </c>
      <c r="H7834" s="8">
        <v>68730</v>
      </c>
      <c r="I7834" t="s">
        <v>22</v>
      </c>
      <c r="J7834" t="s">
        <v>7858</v>
      </c>
      <c r="K7834" s="8">
        <f>(Table1[[#This Row],[Actual Amount]]-Table1[[#This Row],[Budget Amount]])</f>
        <v>-12899</v>
      </c>
      <c r="L7834" s="10">
        <f>(Table1[[#This Row],[Actual Amount]]-Table1[[#This Row],[Budget Amount]]) / Table1[[#This Row],[Budget Amount]]</f>
        <v>-0.15801982138700707</v>
      </c>
    </row>
    <row r="7835" spans="1:12">
      <c r="A7835" s="6">
        <v>44330</v>
      </c>
      <c r="B7835" s="6" t="str">
        <f>TEXT(Table1[[#This Row],[Date]],"mm")</f>
        <v>05</v>
      </c>
      <c r="C7835" s="6" t="str">
        <f>TEXT(Table1[[#This Row],[Date]],"yyyy")</f>
        <v>2021</v>
      </c>
      <c r="D7835" t="s">
        <v>27</v>
      </c>
      <c r="E7835" t="s">
        <v>19</v>
      </c>
      <c r="F7835" t="s">
        <v>10</v>
      </c>
      <c r="G7835" s="8">
        <v>138518</v>
      </c>
      <c r="H7835" s="8">
        <v>156809</v>
      </c>
      <c r="I7835" t="s">
        <v>16</v>
      </c>
      <c r="J7835" t="s">
        <v>7859</v>
      </c>
      <c r="K7835" s="8">
        <f>(Table1[[#This Row],[Actual Amount]]-Table1[[#This Row],[Budget Amount]])</f>
        <v>18291</v>
      </c>
      <c r="L7835" s="10">
        <f>(Table1[[#This Row],[Actual Amount]]-Table1[[#This Row],[Budget Amount]]) / Table1[[#This Row],[Budget Amount]]</f>
        <v>0.13204782049986283</v>
      </c>
    </row>
    <row r="7836" spans="1:12">
      <c r="A7836" s="6">
        <v>45037</v>
      </c>
      <c r="B7836" s="6" t="str">
        <f>TEXT(Table1[[#This Row],[Date]],"mm")</f>
        <v>04</v>
      </c>
      <c r="C7836" s="6" t="str">
        <f>TEXT(Table1[[#This Row],[Date]],"yyyy")</f>
        <v>2023</v>
      </c>
      <c r="D7836" t="s">
        <v>27</v>
      </c>
      <c r="E7836" t="s">
        <v>9</v>
      </c>
      <c r="F7836" t="s">
        <v>20</v>
      </c>
      <c r="G7836" s="8">
        <v>38691</v>
      </c>
      <c r="H7836" s="8">
        <v>74192</v>
      </c>
      <c r="I7836" t="s">
        <v>16</v>
      </c>
      <c r="J7836" t="s">
        <v>7860</v>
      </c>
      <c r="K7836" s="8">
        <f>(Table1[[#This Row],[Actual Amount]]-Table1[[#This Row],[Budget Amount]])</f>
        <v>35501</v>
      </c>
      <c r="L7836" s="10">
        <f>(Table1[[#This Row],[Actual Amount]]-Table1[[#This Row],[Budget Amount]]) / Table1[[#This Row],[Budget Amount]]</f>
        <v>0.91755188545139699</v>
      </c>
    </row>
    <row r="7837" spans="1:12">
      <c r="A7837" s="6">
        <v>45045</v>
      </c>
      <c r="B7837" s="6" t="str">
        <f>TEXT(Table1[[#This Row],[Date]],"mm")</f>
        <v>04</v>
      </c>
      <c r="C7837" s="6" t="str">
        <f>TEXT(Table1[[#This Row],[Date]],"yyyy")</f>
        <v>2023</v>
      </c>
      <c r="D7837" t="s">
        <v>27</v>
      </c>
      <c r="E7837" t="s">
        <v>19</v>
      </c>
      <c r="F7837" t="s">
        <v>48</v>
      </c>
      <c r="G7837" s="8">
        <v>136421</v>
      </c>
      <c r="H7837" s="8">
        <v>91125</v>
      </c>
      <c r="I7837" t="s">
        <v>22</v>
      </c>
      <c r="J7837" t="s">
        <v>7861</v>
      </c>
      <c r="K7837" s="8">
        <f>(Table1[[#This Row],[Actual Amount]]-Table1[[#This Row],[Budget Amount]])</f>
        <v>-45296</v>
      </c>
      <c r="L7837" s="10">
        <f>(Table1[[#This Row],[Actual Amount]]-Table1[[#This Row],[Budget Amount]]) / Table1[[#This Row],[Budget Amount]]</f>
        <v>-0.33203099229590755</v>
      </c>
    </row>
    <row r="7838" spans="1:12">
      <c r="A7838" s="6">
        <v>44803</v>
      </c>
      <c r="B7838" s="6" t="str">
        <f>TEXT(Table1[[#This Row],[Date]],"mm")</f>
        <v>08</v>
      </c>
      <c r="C7838" s="6" t="str">
        <f>TEXT(Table1[[#This Row],[Date]],"yyyy")</f>
        <v>2022</v>
      </c>
      <c r="D7838" t="s">
        <v>45</v>
      </c>
      <c r="E7838" t="s">
        <v>13</v>
      </c>
      <c r="F7838" t="s">
        <v>48</v>
      </c>
      <c r="G7838" s="8">
        <v>33118</v>
      </c>
      <c r="H7838" s="8">
        <v>114951</v>
      </c>
      <c r="I7838" t="s">
        <v>16</v>
      </c>
      <c r="J7838" t="s">
        <v>7862</v>
      </c>
      <c r="K7838" s="8">
        <f>(Table1[[#This Row],[Actual Amount]]-Table1[[#This Row],[Budget Amount]])</f>
        <v>81833</v>
      </c>
      <c r="L7838" s="10">
        <f>(Table1[[#This Row],[Actual Amount]]-Table1[[#This Row],[Budget Amount]]) / Table1[[#This Row],[Budget Amount]]</f>
        <v>2.4709523521951811</v>
      </c>
    </row>
    <row r="7839" spans="1:12">
      <c r="A7839" s="6">
        <v>44219</v>
      </c>
      <c r="B7839" s="6" t="str">
        <f>TEXT(Table1[[#This Row],[Date]],"mm")</f>
        <v>01</v>
      </c>
      <c r="C7839" s="6" t="str">
        <f>TEXT(Table1[[#This Row],[Date]],"yyyy")</f>
        <v>2021</v>
      </c>
      <c r="D7839" t="s">
        <v>8</v>
      </c>
      <c r="E7839" t="s">
        <v>14</v>
      </c>
      <c r="F7839" t="s">
        <v>29</v>
      </c>
      <c r="G7839" s="8">
        <v>146088</v>
      </c>
      <c r="H7839" s="8">
        <v>13014</v>
      </c>
      <c r="I7839" t="s">
        <v>22</v>
      </c>
      <c r="J7839" t="s">
        <v>7863</v>
      </c>
      <c r="K7839" s="8">
        <f>(Table1[[#This Row],[Actual Amount]]-Table1[[#This Row],[Budget Amount]])</f>
        <v>-133074</v>
      </c>
      <c r="L7839" s="10">
        <f>(Table1[[#This Row],[Actual Amount]]-Table1[[#This Row],[Budget Amount]]) / Table1[[#This Row],[Budget Amount]]</f>
        <v>-0.91091670773780187</v>
      </c>
    </row>
    <row r="7840" spans="1:12">
      <c r="A7840" s="6">
        <v>44762</v>
      </c>
      <c r="B7840" s="6" t="str">
        <f>TEXT(Table1[[#This Row],[Date]],"mm")</f>
        <v>07</v>
      </c>
      <c r="C7840" s="6" t="str">
        <f>TEXT(Table1[[#This Row],[Date]],"yyyy")</f>
        <v>2022</v>
      </c>
      <c r="D7840" t="s">
        <v>31</v>
      </c>
      <c r="E7840" t="s">
        <v>13</v>
      </c>
      <c r="F7840" t="s">
        <v>10</v>
      </c>
      <c r="G7840" s="8">
        <v>49277</v>
      </c>
      <c r="H7840" s="8">
        <v>43258</v>
      </c>
      <c r="I7840" t="s">
        <v>16</v>
      </c>
      <c r="J7840" t="s">
        <v>7864</v>
      </c>
      <c r="K7840" s="8">
        <f>(Table1[[#This Row],[Actual Amount]]-Table1[[#This Row],[Budget Amount]])</f>
        <v>-6019</v>
      </c>
      <c r="L7840" s="10">
        <f>(Table1[[#This Row],[Actual Amount]]-Table1[[#This Row],[Budget Amount]]) / Table1[[#This Row],[Budget Amount]]</f>
        <v>-0.12214623455161637</v>
      </c>
    </row>
    <row r="7841" spans="1:12">
      <c r="A7841" s="6">
        <v>44962</v>
      </c>
      <c r="B7841" s="6" t="str">
        <f>TEXT(Table1[[#This Row],[Date]],"mm")</f>
        <v>02</v>
      </c>
      <c r="C7841" s="6" t="str">
        <f>TEXT(Table1[[#This Row],[Date]],"yyyy")</f>
        <v>2023</v>
      </c>
      <c r="D7841" t="s">
        <v>31</v>
      </c>
      <c r="E7841" t="s">
        <v>9</v>
      </c>
      <c r="F7841" t="s">
        <v>48</v>
      </c>
      <c r="G7841" s="8">
        <v>111264</v>
      </c>
      <c r="H7841" s="8">
        <v>19299</v>
      </c>
      <c r="I7841" t="s">
        <v>16</v>
      </c>
      <c r="J7841" t="s">
        <v>7865</v>
      </c>
      <c r="K7841" s="8">
        <f>(Table1[[#This Row],[Actual Amount]]-Table1[[#This Row],[Budget Amount]])</f>
        <v>-91965</v>
      </c>
      <c r="L7841" s="10">
        <f>(Table1[[#This Row],[Actual Amount]]-Table1[[#This Row],[Budget Amount]]) / Table1[[#This Row],[Budget Amount]]</f>
        <v>-0.82654767040552202</v>
      </c>
    </row>
    <row r="7842" spans="1:12">
      <c r="A7842" s="6">
        <v>45161</v>
      </c>
      <c r="B7842" s="6" t="str">
        <f>TEXT(Table1[[#This Row],[Date]],"mm")</f>
        <v>08</v>
      </c>
      <c r="C7842" s="6" t="str">
        <f>TEXT(Table1[[#This Row],[Date]],"yyyy")</f>
        <v>2023</v>
      </c>
      <c r="D7842" t="s">
        <v>45</v>
      </c>
      <c r="E7842" t="s">
        <v>14</v>
      </c>
      <c r="F7842" t="s">
        <v>10</v>
      </c>
      <c r="G7842" s="8">
        <v>101364</v>
      </c>
      <c r="H7842" s="8">
        <v>143235</v>
      </c>
      <c r="I7842" t="s">
        <v>22</v>
      </c>
      <c r="J7842" t="s">
        <v>7866</v>
      </c>
      <c r="K7842" s="8">
        <f>(Table1[[#This Row],[Actual Amount]]-Table1[[#This Row],[Budget Amount]])</f>
        <v>41871</v>
      </c>
      <c r="L7842" s="10">
        <f>(Table1[[#This Row],[Actual Amount]]-Table1[[#This Row],[Budget Amount]]) / Table1[[#This Row],[Budget Amount]]</f>
        <v>0.41307564815910974</v>
      </c>
    </row>
    <row r="7843" spans="1:12">
      <c r="A7843" s="6">
        <v>44431</v>
      </c>
      <c r="B7843" s="6" t="str">
        <f>TEXT(Table1[[#This Row],[Date]],"mm")</f>
        <v>08</v>
      </c>
      <c r="C7843" s="6" t="str">
        <f>TEXT(Table1[[#This Row],[Date]],"yyyy")</f>
        <v>2021</v>
      </c>
      <c r="D7843" t="s">
        <v>31</v>
      </c>
      <c r="E7843" t="s">
        <v>14</v>
      </c>
      <c r="F7843" t="s">
        <v>20</v>
      </c>
      <c r="G7843" s="8">
        <v>125447</v>
      </c>
      <c r="H7843" s="8">
        <v>34009</v>
      </c>
      <c r="I7843" t="s">
        <v>16</v>
      </c>
      <c r="J7843" t="s">
        <v>7867</v>
      </c>
      <c r="K7843" s="8">
        <f>(Table1[[#This Row],[Actual Amount]]-Table1[[#This Row],[Budget Amount]])</f>
        <v>-91438</v>
      </c>
      <c r="L7843" s="10">
        <f>(Table1[[#This Row],[Actual Amount]]-Table1[[#This Row],[Budget Amount]]) / Table1[[#This Row],[Budget Amount]]</f>
        <v>-0.72889746267347966</v>
      </c>
    </row>
    <row r="7844" spans="1:12">
      <c r="A7844" s="6">
        <v>45192</v>
      </c>
      <c r="B7844" s="6" t="str">
        <f>TEXT(Table1[[#This Row],[Date]],"mm")</f>
        <v>09</v>
      </c>
      <c r="C7844" s="6" t="str">
        <f>TEXT(Table1[[#This Row],[Date]],"yyyy")</f>
        <v>2023</v>
      </c>
      <c r="D7844" t="s">
        <v>31</v>
      </c>
      <c r="E7844" t="s">
        <v>14</v>
      </c>
      <c r="F7844" t="s">
        <v>29</v>
      </c>
      <c r="G7844" s="8">
        <v>97158</v>
      </c>
      <c r="H7844" s="8">
        <v>109496</v>
      </c>
      <c r="I7844" t="s">
        <v>16</v>
      </c>
      <c r="J7844" t="s">
        <v>7868</v>
      </c>
      <c r="K7844" s="8">
        <f>(Table1[[#This Row],[Actual Amount]]-Table1[[#This Row],[Budget Amount]])</f>
        <v>12338</v>
      </c>
      <c r="L7844" s="10">
        <f>(Table1[[#This Row],[Actual Amount]]-Table1[[#This Row],[Budget Amount]]) / Table1[[#This Row],[Budget Amount]]</f>
        <v>0.12698902818090121</v>
      </c>
    </row>
    <row r="7845" spans="1:12">
      <c r="A7845" s="6">
        <v>45279</v>
      </c>
      <c r="B7845" s="6" t="str">
        <f>TEXT(Table1[[#This Row],[Date]],"mm")</f>
        <v>12</v>
      </c>
      <c r="C7845" s="6" t="str">
        <f>TEXT(Table1[[#This Row],[Date]],"yyyy")</f>
        <v>2023</v>
      </c>
      <c r="D7845" t="s">
        <v>27</v>
      </c>
      <c r="E7845" t="s">
        <v>33</v>
      </c>
      <c r="F7845" t="s">
        <v>15</v>
      </c>
      <c r="G7845" s="8">
        <v>92146</v>
      </c>
      <c r="H7845" s="8">
        <v>137740</v>
      </c>
      <c r="I7845" t="s">
        <v>25</v>
      </c>
      <c r="J7845" t="s">
        <v>7869</v>
      </c>
      <c r="K7845" s="8">
        <f>(Table1[[#This Row],[Actual Amount]]-Table1[[#This Row],[Budget Amount]])</f>
        <v>45594</v>
      </c>
      <c r="L7845" s="10">
        <f>(Table1[[#This Row],[Actual Amount]]-Table1[[#This Row],[Budget Amount]]) / Table1[[#This Row],[Budget Amount]]</f>
        <v>0.4948017276930089</v>
      </c>
    </row>
    <row r="7846" spans="1:12">
      <c r="A7846" s="6">
        <v>45022</v>
      </c>
      <c r="B7846" s="6" t="str">
        <f>TEXT(Table1[[#This Row],[Date]],"mm")</f>
        <v>04</v>
      </c>
      <c r="C7846" s="6" t="str">
        <f>TEXT(Table1[[#This Row],[Date]],"yyyy")</f>
        <v>2023</v>
      </c>
      <c r="D7846" t="s">
        <v>27</v>
      </c>
      <c r="E7846" t="s">
        <v>9</v>
      </c>
      <c r="F7846" t="s">
        <v>29</v>
      </c>
      <c r="G7846" s="8">
        <v>128066</v>
      </c>
      <c r="H7846" s="8">
        <v>167677</v>
      </c>
      <c r="I7846" t="s">
        <v>16</v>
      </c>
      <c r="J7846" t="s">
        <v>7870</v>
      </c>
      <c r="K7846" s="8">
        <f>(Table1[[#This Row],[Actual Amount]]-Table1[[#This Row],[Budget Amount]])</f>
        <v>39611</v>
      </c>
      <c r="L7846" s="10">
        <f>(Table1[[#This Row],[Actual Amount]]-Table1[[#This Row],[Budget Amount]]) / Table1[[#This Row],[Budget Amount]]</f>
        <v>0.30930145393781333</v>
      </c>
    </row>
    <row r="7847" spans="1:12">
      <c r="A7847" s="6">
        <v>44412</v>
      </c>
      <c r="B7847" s="6" t="str">
        <f>TEXT(Table1[[#This Row],[Date]],"mm")</f>
        <v>08</v>
      </c>
      <c r="C7847" s="6" t="str">
        <f>TEXT(Table1[[#This Row],[Date]],"yyyy")</f>
        <v>2021</v>
      </c>
      <c r="D7847" t="s">
        <v>8</v>
      </c>
      <c r="E7847" t="s">
        <v>33</v>
      </c>
      <c r="F7847" t="s">
        <v>15</v>
      </c>
      <c r="G7847" s="8">
        <v>134411</v>
      </c>
      <c r="H7847" s="8">
        <v>64875</v>
      </c>
      <c r="I7847" t="s">
        <v>11</v>
      </c>
      <c r="J7847" t="s">
        <v>7871</v>
      </c>
      <c r="K7847" s="8">
        <f>(Table1[[#This Row],[Actual Amount]]-Table1[[#This Row],[Budget Amount]])</f>
        <v>-69536</v>
      </c>
      <c r="L7847" s="10">
        <f>(Table1[[#This Row],[Actual Amount]]-Table1[[#This Row],[Budget Amount]]) / Table1[[#This Row],[Budget Amount]]</f>
        <v>-0.51733861067918552</v>
      </c>
    </row>
    <row r="7848" spans="1:12">
      <c r="A7848" s="6">
        <v>44853</v>
      </c>
      <c r="B7848" s="6" t="str">
        <f>TEXT(Table1[[#This Row],[Date]],"mm")</f>
        <v>10</v>
      </c>
      <c r="C7848" s="6" t="str">
        <f>TEXT(Table1[[#This Row],[Date]],"yyyy")</f>
        <v>2022</v>
      </c>
      <c r="D7848" t="s">
        <v>31</v>
      </c>
      <c r="E7848" t="s">
        <v>19</v>
      </c>
      <c r="F7848" t="s">
        <v>48</v>
      </c>
      <c r="G7848" s="8">
        <v>42054</v>
      </c>
      <c r="H7848" s="8">
        <v>63777</v>
      </c>
      <c r="I7848" t="s">
        <v>16</v>
      </c>
      <c r="J7848" t="s">
        <v>7872</v>
      </c>
      <c r="K7848" s="8">
        <f>(Table1[[#This Row],[Actual Amount]]-Table1[[#This Row],[Budget Amount]])</f>
        <v>21723</v>
      </c>
      <c r="L7848" s="10">
        <f>(Table1[[#This Row],[Actual Amount]]-Table1[[#This Row],[Budget Amount]]) / Table1[[#This Row],[Budget Amount]]</f>
        <v>0.51655014980739045</v>
      </c>
    </row>
    <row r="7849" spans="1:12">
      <c r="A7849" s="6">
        <v>45131</v>
      </c>
      <c r="B7849" s="6" t="str">
        <f>TEXT(Table1[[#This Row],[Date]],"mm")</f>
        <v>07</v>
      </c>
      <c r="C7849" s="6" t="str">
        <f>TEXT(Table1[[#This Row],[Date]],"yyyy")</f>
        <v>2023</v>
      </c>
      <c r="D7849" t="s">
        <v>18</v>
      </c>
      <c r="E7849" t="s">
        <v>14</v>
      </c>
      <c r="F7849" t="s">
        <v>15</v>
      </c>
      <c r="G7849" s="8">
        <v>82978</v>
      </c>
      <c r="H7849" s="8">
        <v>153696</v>
      </c>
      <c r="I7849" t="s">
        <v>11</v>
      </c>
      <c r="J7849" t="s">
        <v>7873</v>
      </c>
      <c r="K7849" s="8">
        <f>(Table1[[#This Row],[Actual Amount]]-Table1[[#This Row],[Budget Amount]])</f>
        <v>70718</v>
      </c>
      <c r="L7849" s="10">
        <f>(Table1[[#This Row],[Actual Amount]]-Table1[[#This Row],[Budget Amount]]) / Table1[[#This Row],[Budget Amount]]</f>
        <v>0.85224999397430645</v>
      </c>
    </row>
    <row r="7850" spans="1:12">
      <c r="A7850" s="6">
        <v>44507</v>
      </c>
      <c r="B7850" s="6" t="str">
        <f>TEXT(Table1[[#This Row],[Date]],"mm")</f>
        <v>11</v>
      </c>
      <c r="C7850" s="6" t="str">
        <f>TEXT(Table1[[#This Row],[Date]],"yyyy")</f>
        <v>2021</v>
      </c>
      <c r="D7850" t="s">
        <v>31</v>
      </c>
      <c r="E7850" t="s">
        <v>33</v>
      </c>
      <c r="F7850" t="s">
        <v>10</v>
      </c>
      <c r="G7850" s="8">
        <v>133676</v>
      </c>
      <c r="H7850" s="8">
        <v>112301</v>
      </c>
      <c r="I7850" t="s">
        <v>22</v>
      </c>
      <c r="J7850" t="s">
        <v>7874</v>
      </c>
      <c r="K7850" s="8">
        <f>(Table1[[#This Row],[Actual Amount]]-Table1[[#This Row],[Budget Amount]])</f>
        <v>-21375</v>
      </c>
      <c r="L7850" s="10">
        <f>(Table1[[#This Row],[Actual Amount]]-Table1[[#This Row],[Budget Amount]]) / Table1[[#This Row],[Budget Amount]]</f>
        <v>-0.15990155300876746</v>
      </c>
    </row>
    <row r="7851" spans="1:12">
      <c r="A7851" s="6">
        <v>44753</v>
      </c>
      <c r="B7851" s="6" t="str">
        <f>TEXT(Table1[[#This Row],[Date]],"mm")</f>
        <v>07</v>
      </c>
      <c r="C7851" s="6" t="str">
        <f>TEXT(Table1[[#This Row],[Date]],"yyyy")</f>
        <v>2022</v>
      </c>
      <c r="D7851" t="s">
        <v>31</v>
      </c>
      <c r="E7851" t="s">
        <v>13</v>
      </c>
      <c r="F7851" t="s">
        <v>15</v>
      </c>
      <c r="G7851" s="8">
        <v>59015</v>
      </c>
      <c r="H7851" s="8">
        <v>57726</v>
      </c>
      <c r="I7851" t="s">
        <v>22</v>
      </c>
      <c r="J7851" t="s">
        <v>7875</v>
      </c>
      <c r="K7851" s="8">
        <f>(Table1[[#This Row],[Actual Amount]]-Table1[[#This Row],[Budget Amount]])</f>
        <v>-1289</v>
      </c>
      <c r="L7851" s="10">
        <f>(Table1[[#This Row],[Actual Amount]]-Table1[[#This Row],[Budget Amount]]) / Table1[[#This Row],[Budget Amount]]</f>
        <v>-2.1841904600525291E-2</v>
      </c>
    </row>
    <row r="7852" spans="1:12">
      <c r="A7852" s="6">
        <v>45168</v>
      </c>
      <c r="B7852" s="6" t="str">
        <f>TEXT(Table1[[#This Row],[Date]],"mm")</f>
        <v>08</v>
      </c>
      <c r="C7852" s="6" t="str">
        <f>TEXT(Table1[[#This Row],[Date]],"yyyy")</f>
        <v>2023</v>
      </c>
      <c r="D7852" t="s">
        <v>8</v>
      </c>
      <c r="E7852" t="s">
        <v>33</v>
      </c>
      <c r="F7852" t="s">
        <v>48</v>
      </c>
      <c r="G7852" s="8">
        <v>17624</v>
      </c>
      <c r="H7852" s="8">
        <v>99207</v>
      </c>
      <c r="I7852" t="s">
        <v>25</v>
      </c>
      <c r="J7852" t="s">
        <v>7876</v>
      </c>
      <c r="K7852" s="8">
        <f>(Table1[[#This Row],[Actual Amount]]-Table1[[#This Row],[Budget Amount]])</f>
        <v>81583</v>
      </c>
      <c r="L7852" s="10">
        <f>(Table1[[#This Row],[Actual Amount]]-Table1[[#This Row],[Budget Amount]]) / Table1[[#This Row],[Budget Amount]]</f>
        <v>4.6290853381752157</v>
      </c>
    </row>
    <row r="7853" spans="1:12">
      <c r="A7853" s="6">
        <v>44453</v>
      </c>
      <c r="B7853" s="6" t="str">
        <f>TEXT(Table1[[#This Row],[Date]],"mm")</f>
        <v>09</v>
      </c>
      <c r="C7853" s="6" t="str">
        <f>TEXT(Table1[[#This Row],[Date]],"yyyy")</f>
        <v>2021</v>
      </c>
      <c r="D7853" t="s">
        <v>18</v>
      </c>
      <c r="E7853" t="s">
        <v>24</v>
      </c>
      <c r="F7853" t="s">
        <v>48</v>
      </c>
      <c r="G7853" s="8">
        <v>93699</v>
      </c>
      <c r="H7853" s="8">
        <v>60047</v>
      </c>
      <c r="I7853" t="s">
        <v>22</v>
      </c>
      <c r="J7853" t="s">
        <v>7877</v>
      </c>
      <c r="K7853" s="8">
        <f>(Table1[[#This Row],[Actual Amount]]-Table1[[#This Row],[Budget Amount]])</f>
        <v>-33652</v>
      </c>
      <c r="L7853" s="10">
        <f>(Table1[[#This Row],[Actual Amount]]-Table1[[#This Row],[Budget Amount]]) / Table1[[#This Row],[Budget Amount]]</f>
        <v>-0.35915004429076086</v>
      </c>
    </row>
    <row r="7854" spans="1:12">
      <c r="A7854" s="6">
        <v>44729</v>
      </c>
      <c r="B7854" s="6" t="str">
        <f>TEXT(Table1[[#This Row],[Date]],"mm")</f>
        <v>06</v>
      </c>
      <c r="C7854" s="6" t="str">
        <f>TEXT(Table1[[#This Row],[Date]],"yyyy")</f>
        <v>2022</v>
      </c>
      <c r="D7854" t="s">
        <v>31</v>
      </c>
      <c r="E7854" t="s">
        <v>19</v>
      </c>
      <c r="F7854" t="s">
        <v>29</v>
      </c>
      <c r="G7854" s="8">
        <v>88720</v>
      </c>
      <c r="H7854" s="8">
        <v>114785</v>
      </c>
      <c r="I7854" t="s">
        <v>11</v>
      </c>
      <c r="J7854" t="s">
        <v>7878</v>
      </c>
      <c r="K7854" s="8">
        <f>(Table1[[#This Row],[Actual Amount]]-Table1[[#This Row],[Budget Amount]])</f>
        <v>26065</v>
      </c>
      <c r="L7854" s="10">
        <f>(Table1[[#This Row],[Actual Amount]]-Table1[[#This Row],[Budget Amount]]) / Table1[[#This Row],[Budget Amount]]</f>
        <v>0.29378944995491435</v>
      </c>
    </row>
    <row r="7855" spans="1:12">
      <c r="A7855" s="6">
        <v>44248</v>
      </c>
      <c r="B7855" s="6" t="str">
        <f>TEXT(Table1[[#This Row],[Date]],"mm")</f>
        <v>02</v>
      </c>
      <c r="C7855" s="6" t="str">
        <f>TEXT(Table1[[#This Row],[Date]],"yyyy")</f>
        <v>2021</v>
      </c>
      <c r="D7855" t="s">
        <v>13</v>
      </c>
      <c r="E7855" t="s">
        <v>14</v>
      </c>
      <c r="F7855" t="s">
        <v>48</v>
      </c>
      <c r="G7855" s="8">
        <v>66215</v>
      </c>
      <c r="H7855" s="8">
        <v>125155</v>
      </c>
      <c r="I7855" t="s">
        <v>22</v>
      </c>
      <c r="J7855" t="s">
        <v>7879</v>
      </c>
      <c r="K7855" s="8">
        <f>(Table1[[#This Row],[Actual Amount]]-Table1[[#This Row],[Budget Amount]])</f>
        <v>58940</v>
      </c>
      <c r="L7855" s="10">
        <f>(Table1[[#This Row],[Actual Amount]]-Table1[[#This Row],[Budget Amount]]) / Table1[[#This Row],[Budget Amount]]</f>
        <v>0.89013063505248058</v>
      </c>
    </row>
    <row r="7856" spans="1:12">
      <c r="A7856" s="6">
        <v>45287</v>
      </c>
      <c r="B7856" s="6" t="str">
        <f>TEXT(Table1[[#This Row],[Date]],"mm")</f>
        <v>12</v>
      </c>
      <c r="C7856" s="6" t="str">
        <f>TEXT(Table1[[#This Row],[Date]],"yyyy")</f>
        <v>2023</v>
      </c>
      <c r="D7856" t="s">
        <v>13</v>
      </c>
      <c r="E7856" t="s">
        <v>14</v>
      </c>
      <c r="F7856" t="s">
        <v>10</v>
      </c>
      <c r="G7856" s="8">
        <v>126066</v>
      </c>
      <c r="H7856" s="8">
        <v>75124</v>
      </c>
      <c r="I7856" t="s">
        <v>22</v>
      </c>
      <c r="J7856" t="s">
        <v>7880</v>
      </c>
      <c r="K7856" s="8">
        <f>(Table1[[#This Row],[Actual Amount]]-Table1[[#This Row],[Budget Amount]])</f>
        <v>-50942</v>
      </c>
      <c r="L7856" s="10">
        <f>(Table1[[#This Row],[Actual Amount]]-Table1[[#This Row],[Budget Amount]]) / Table1[[#This Row],[Budget Amount]]</f>
        <v>-0.40408992115241221</v>
      </c>
    </row>
    <row r="7857" spans="1:12">
      <c r="A7857" s="6">
        <v>44496</v>
      </c>
      <c r="B7857" s="6" t="str">
        <f>TEXT(Table1[[#This Row],[Date]],"mm")</f>
        <v>10</v>
      </c>
      <c r="C7857" s="6" t="str">
        <f>TEXT(Table1[[#This Row],[Date]],"yyyy")</f>
        <v>2021</v>
      </c>
      <c r="D7857" t="s">
        <v>18</v>
      </c>
      <c r="E7857" t="s">
        <v>19</v>
      </c>
      <c r="F7857" t="s">
        <v>15</v>
      </c>
      <c r="G7857" s="8">
        <v>72639</v>
      </c>
      <c r="H7857" s="8">
        <v>63025</v>
      </c>
      <c r="I7857" t="s">
        <v>16</v>
      </c>
      <c r="J7857" t="s">
        <v>7881</v>
      </c>
      <c r="K7857" s="8">
        <f>(Table1[[#This Row],[Actual Amount]]-Table1[[#This Row],[Budget Amount]])</f>
        <v>-9614</v>
      </c>
      <c r="L7857" s="10">
        <f>(Table1[[#This Row],[Actual Amount]]-Table1[[#This Row],[Budget Amount]]) / Table1[[#This Row],[Budget Amount]]</f>
        <v>-0.13235314362807857</v>
      </c>
    </row>
    <row r="7858" spans="1:12">
      <c r="A7858" s="6">
        <v>44868</v>
      </c>
      <c r="B7858" s="6" t="str">
        <f>TEXT(Table1[[#This Row],[Date]],"mm")</f>
        <v>11</v>
      </c>
      <c r="C7858" s="6" t="str">
        <f>TEXT(Table1[[#This Row],[Date]],"yyyy")</f>
        <v>2022</v>
      </c>
      <c r="D7858" t="s">
        <v>13</v>
      </c>
      <c r="E7858" t="s">
        <v>19</v>
      </c>
      <c r="F7858" t="s">
        <v>20</v>
      </c>
      <c r="G7858" s="8">
        <v>41973</v>
      </c>
      <c r="H7858" s="8">
        <v>165126</v>
      </c>
      <c r="I7858" t="s">
        <v>11</v>
      </c>
      <c r="J7858" t="s">
        <v>7882</v>
      </c>
      <c r="K7858" s="8">
        <f>(Table1[[#This Row],[Actual Amount]]-Table1[[#This Row],[Budget Amount]])</f>
        <v>123153</v>
      </c>
      <c r="L7858" s="10">
        <f>(Table1[[#This Row],[Actual Amount]]-Table1[[#This Row],[Budget Amount]]) / Table1[[#This Row],[Budget Amount]]</f>
        <v>2.9341004931741832</v>
      </c>
    </row>
    <row r="7859" spans="1:12">
      <c r="A7859" s="6">
        <v>44974</v>
      </c>
      <c r="B7859" s="6" t="str">
        <f>TEXT(Table1[[#This Row],[Date]],"mm")</f>
        <v>02</v>
      </c>
      <c r="C7859" s="6" t="str">
        <f>TEXT(Table1[[#This Row],[Date]],"yyyy")</f>
        <v>2023</v>
      </c>
      <c r="D7859" t="s">
        <v>27</v>
      </c>
      <c r="E7859" t="s">
        <v>9</v>
      </c>
      <c r="F7859" t="s">
        <v>48</v>
      </c>
      <c r="G7859" s="8">
        <v>32091</v>
      </c>
      <c r="H7859" s="8">
        <v>131491</v>
      </c>
      <c r="I7859" t="s">
        <v>11</v>
      </c>
      <c r="J7859" t="s">
        <v>7883</v>
      </c>
      <c r="K7859" s="8">
        <f>(Table1[[#This Row],[Actual Amount]]-Table1[[#This Row],[Budget Amount]])</f>
        <v>99400</v>
      </c>
      <c r="L7859" s="10">
        <f>(Table1[[#This Row],[Actual Amount]]-Table1[[#This Row],[Budget Amount]]) / Table1[[#This Row],[Budget Amount]]</f>
        <v>3.0974416503069397</v>
      </c>
    </row>
    <row r="7860" spans="1:12">
      <c r="A7860" s="6">
        <v>45028</v>
      </c>
      <c r="B7860" s="6" t="str">
        <f>TEXT(Table1[[#This Row],[Date]],"mm")</f>
        <v>04</v>
      </c>
      <c r="C7860" s="6" t="str">
        <f>TEXT(Table1[[#This Row],[Date]],"yyyy")</f>
        <v>2023</v>
      </c>
      <c r="D7860" t="s">
        <v>27</v>
      </c>
      <c r="E7860" t="s">
        <v>13</v>
      </c>
      <c r="F7860" t="s">
        <v>15</v>
      </c>
      <c r="G7860" s="8">
        <v>115233</v>
      </c>
      <c r="H7860" s="8">
        <v>56718</v>
      </c>
      <c r="I7860" t="s">
        <v>11</v>
      </c>
      <c r="J7860" t="s">
        <v>7884</v>
      </c>
      <c r="K7860" s="8">
        <f>(Table1[[#This Row],[Actual Amount]]-Table1[[#This Row],[Budget Amount]])</f>
        <v>-58515</v>
      </c>
      <c r="L7860" s="10">
        <f>(Table1[[#This Row],[Actual Amount]]-Table1[[#This Row],[Budget Amount]]) / Table1[[#This Row],[Budget Amount]]</f>
        <v>-0.50779724558069306</v>
      </c>
    </row>
    <row r="7861" spans="1:12">
      <c r="A7861" s="6">
        <v>44428</v>
      </c>
      <c r="B7861" s="6" t="str">
        <f>TEXT(Table1[[#This Row],[Date]],"mm")</f>
        <v>08</v>
      </c>
      <c r="C7861" s="6" t="str">
        <f>TEXT(Table1[[#This Row],[Date]],"yyyy")</f>
        <v>2021</v>
      </c>
      <c r="D7861" t="s">
        <v>18</v>
      </c>
      <c r="E7861" t="s">
        <v>19</v>
      </c>
      <c r="F7861" t="s">
        <v>29</v>
      </c>
      <c r="G7861" s="8">
        <v>147492</v>
      </c>
      <c r="H7861" s="8">
        <v>86192</v>
      </c>
      <c r="I7861" t="s">
        <v>22</v>
      </c>
      <c r="J7861" t="s">
        <v>7885</v>
      </c>
      <c r="K7861" s="8">
        <f>(Table1[[#This Row],[Actual Amount]]-Table1[[#This Row],[Budget Amount]])</f>
        <v>-61300</v>
      </c>
      <c r="L7861" s="10">
        <f>(Table1[[#This Row],[Actual Amount]]-Table1[[#This Row],[Budget Amount]]) / Table1[[#This Row],[Budget Amount]]</f>
        <v>-0.4156157622108318</v>
      </c>
    </row>
    <row r="7862" spans="1:12">
      <c r="A7862" s="6">
        <v>45171</v>
      </c>
      <c r="B7862" s="6" t="str">
        <f>TEXT(Table1[[#This Row],[Date]],"mm")</f>
        <v>09</v>
      </c>
      <c r="C7862" s="6" t="str">
        <f>TEXT(Table1[[#This Row],[Date]],"yyyy")</f>
        <v>2023</v>
      </c>
      <c r="D7862" t="s">
        <v>31</v>
      </c>
      <c r="E7862" t="s">
        <v>19</v>
      </c>
      <c r="F7862" t="s">
        <v>20</v>
      </c>
      <c r="G7862" s="8">
        <v>54770</v>
      </c>
      <c r="H7862" s="8">
        <v>138373</v>
      </c>
      <c r="I7862" t="s">
        <v>11</v>
      </c>
      <c r="J7862" t="s">
        <v>7886</v>
      </c>
      <c r="K7862" s="8">
        <f>(Table1[[#This Row],[Actual Amount]]-Table1[[#This Row],[Budget Amount]])</f>
        <v>83603</v>
      </c>
      <c r="L7862" s="10">
        <f>(Table1[[#This Row],[Actual Amount]]-Table1[[#This Row],[Budget Amount]]) / Table1[[#This Row],[Budget Amount]]</f>
        <v>1.5264378309293409</v>
      </c>
    </row>
    <row r="7863" spans="1:12">
      <c r="A7863" s="6">
        <v>45288</v>
      </c>
      <c r="B7863" s="6" t="str">
        <f>TEXT(Table1[[#This Row],[Date]],"mm")</f>
        <v>12</v>
      </c>
      <c r="C7863" s="6" t="str">
        <f>TEXT(Table1[[#This Row],[Date]],"yyyy")</f>
        <v>2023</v>
      </c>
      <c r="D7863" t="s">
        <v>18</v>
      </c>
      <c r="E7863" t="s">
        <v>9</v>
      </c>
      <c r="F7863" t="s">
        <v>29</v>
      </c>
      <c r="G7863" s="8">
        <v>145103</v>
      </c>
      <c r="H7863" s="8">
        <v>8409</v>
      </c>
      <c r="I7863" t="s">
        <v>22</v>
      </c>
      <c r="J7863" t="s">
        <v>7887</v>
      </c>
      <c r="K7863" s="8">
        <f>(Table1[[#This Row],[Actual Amount]]-Table1[[#This Row],[Budget Amount]])</f>
        <v>-136694</v>
      </c>
      <c r="L7863" s="10">
        <f>(Table1[[#This Row],[Actual Amount]]-Table1[[#This Row],[Budget Amount]]) / Table1[[#This Row],[Budget Amount]]</f>
        <v>-0.94204806241083916</v>
      </c>
    </row>
    <row r="7864" spans="1:12">
      <c r="A7864" s="6">
        <v>44224</v>
      </c>
      <c r="B7864" s="6" t="str">
        <f>TEXT(Table1[[#This Row],[Date]],"mm")</f>
        <v>01</v>
      </c>
      <c r="C7864" s="6" t="str">
        <f>TEXT(Table1[[#This Row],[Date]],"yyyy")</f>
        <v>2021</v>
      </c>
      <c r="D7864" t="s">
        <v>13</v>
      </c>
      <c r="E7864" t="s">
        <v>19</v>
      </c>
      <c r="F7864" t="s">
        <v>10</v>
      </c>
      <c r="G7864" s="8">
        <v>70068</v>
      </c>
      <c r="H7864" s="8">
        <v>50585</v>
      </c>
      <c r="I7864" t="s">
        <v>22</v>
      </c>
      <c r="J7864" t="s">
        <v>7888</v>
      </c>
      <c r="K7864" s="8">
        <f>(Table1[[#This Row],[Actual Amount]]-Table1[[#This Row],[Budget Amount]])</f>
        <v>-19483</v>
      </c>
      <c r="L7864" s="10">
        <f>(Table1[[#This Row],[Actual Amount]]-Table1[[#This Row],[Budget Amount]]) / Table1[[#This Row],[Budget Amount]]</f>
        <v>-0.27805845749843011</v>
      </c>
    </row>
    <row r="7865" spans="1:12">
      <c r="A7865" s="6">
        <v>45271</v>
      </c>
      <c r="B7865" s="6" t="str">
        <f>TEXT(Table1[[#This Row],[Date]],"mm")</f>
        <v>12</v>
      </c>
      <c r="C7865" s="6" t="str">
        <f>TEXT(Table1[[#This Row],[Date]],"yyyy")</f>
        <v>2023</v>
      </c>
      <c r="D7865" t="s">
        <v>18</v>
      </c>
      <c r="E7865" t="s">
        <v>33</v>
      </c>
      <c r="F7865" t="s">
        <v>29</v>
      </c>
      <c r="G7865" s="8">
        <v>49128</v>
      </c>
      <c r="H7865" s="8">
        <v>110263</v>
      </c>
      <c r="I7865" t="s">
        <v>25</v>
      </c>
      <c r="J7865" t="s">
        <v>7889</v>
      </c>
      <c r="K7865" s="8">
        <f>(Table1[[#This Row],[Actual Amount]]-Table1[[#This Row],[Budget Amount]])</f>
        <v>61135</v>
      </c>
      <c r="L7865" s="10">
        <f>(Table1[[#This Row],[Actual Amount]]-Table1[[#This Row],[Budget Amount]]) / Table1[[#This Row],[Budget Amount]]</f>
        <v>1.244402377462954</v>
      </c>
    </row>
    <row r="7866" spans="1:12">
      <c r="A7866" s="6">
        <v>44787</v>
      </c>
      <c r="B7866" s="6" t="str">
        <f>TEXT(Table1[[#This Row],[Date]],"mm")</f>
        <v>08</v>
      </c>
      <c r="C7866" s="6" t="str">
        <f>TEXT(Table1[[#This Row],[Date]],"yyyy")</f>
        <v>2022</v>
      </c>
      <c r="D7866" t="s">
        <v>13</v>
      </c>
      <c r="E7866" t="s">
        <v>24</v>
      </c>
      <c r="F7866" t="s">
        <v>15</v>
      </c>
      <c r="G7866" s="8">
        <v>102349</v>
      </c>
      <c r="H7866" s="8">
        <v>77110</v>
      </c>
      <c r="I7866" t="s">
        <v>25</v>
      </c>
      <c r="J7866" t="s">
        <v>7890</v>
      </c>
      <c r="K7866" s="8">
        <f>(Table1[[#This Row],[Actual Amount]]-Table1[[#This Row],[Budget Amount]])</f>
        <v>-25239</v>
      </c>
      <c r="L7866" s="10">
        <f>(Table1[[#This Row],[Actual Amount]]-Table1[[#This Row],[Budget Amount]]) / Table1[[#This Row],[Budget Amount]]</f>
        <v>-0.24659742645262778</v>
      </c>
    </row>
    <row r="7867" spans="1:12">
      <c r="A7867" s="6">
        <v>44981</v>
      </c>
      <c r="B7867" s="6" t="str">
        <f>TEXT(Table1[[#This Row],[Date]],"mm")</f>
        <v>02</v>
      </c>
      <c r="C7867" s="6" t="str">
        <f>TEXT(Table1[[#This Row],[Date]],"yyyy")</f>
        <v>2023</v>
      </c>
      <c r="D7867" t="s">
        <v>27</v>
      </c>
      <c r="E7867" t="s">
        <v>24</v>
      </c>
      <c r="F7867" t="s">
        <v>20</v>
      </c>
      <c r="G7867" s="8">
        <v>125729</v>
      </c>
      <c r="H7867" s="8">
        <v>23384</v>
      </c>
      <c r="I7867" t="s">
        <v>22</v>
      </c>
      <c r="J7867" t="s">
        <v>7891</v>
      </c>
      <c r="K7867" s="8">
        <f>(Table1[[#This Row],[Actual Amount]]-Table1[[#This Row],[Budget Amount]])</f>
        <v>-102345</v>
      </c>
      <c r="L7867" s="10">
        <f>(Table1[[#This Row],[Actual Amount]]-Table1[[#This Row],[Budget Amount]]) / Table1[[#This Row],[Budget Amount]]</f>
        <v>-0.81401267806154509</v>
      </c>
    </row>
    <row r="7868" spans="1:12">
      <c r="A7868" s="6">
        <v>44816</v>
      </c>
      <c r="B7868" s="6" t="str">
        <f>TEXT(Table1[[#This Row],[Date]],"mm")</f>
        <v>09</v>
      </c>
      <c r="C7868" s="6" t="str">
        <f>TEXT(Table1[[#This Row],[Date]],"yyyy")</f>
        <v>2022</v>
      </c>
      <c r="D7868" t="s">
        <v>18</v>
      </c>
      <c r="E7868" t="s">
        <v>24</v>
      </c>
      <c r="F7868" t="s">
        <v>29</v>
      </c>
      <c r="G7868" s="8">
        <v>47607</v>
      </c>
      <c r="H7868" s="8">
        <v>163808</v>
      </c>
      <c r="I7868" t="s">
        <v>22</v>
      </c>
      <c r="J7868" t="s">
        <v>7892</v>
      </c>
      <c r="K7868" s="8">
        <f>(Table1[[#This Row],[Actual Amount]]-Table1[[#This Row],[Budget Amount]])</f>
        <v>116201</v>
      </c>
      <c r="L7868" s="10">
        <f>(Table1[[#This Row],[Actual Amount]]-Table1[[#This Row],[Budget Amount]]) / Table1[[#This Row],[Budget Amount]]</f>
        <v>2.4408385321486334</v>
      </c>
    </row>
    <row r="7869" spans="1:12">
      <c r="A7869" s="6">
        <v>44782</v>
      </c>
      <c r="B7869" s="6" t="str">
        <f>TEXT(Table1[[#This Row],[Date]],"mm")</f>
        <v>08</v>
      </c>
      <c r="C7869" s="6" t="str">
        <f>TEXT(Table1[[#This Row],[Date]],"yyyy")</f>
        <v>2022</v>
      </c>
      <c r="D7869" t="s">
        <v>45</v>
      </c>
      <c r="E7869" t="s">
        <v>19</v>
      </c>
      <c r="F7869" t="s">
        <v>29</v>
      </c>
      <c r="G7869" s="8">
        <v>82887</v>
      </c>
      <c r="H7869" s="8">
        <v>48130</v>
      </c>
      <c r="I7869" t="s">
        <v>16</v>
      </c>
      <c r="J7869" t="s">
        <v>7893</v>
      </c>
      <c r="K7869" s="8">
        <f>(Table1[[#This Row],[Actual Amount]]-Table1[[#This Row],[Budget Amount]])</f>
        <v>-34757</v>
      </c>
      <c r="L7869" s="10">
        <f>(Table1[[#This Row],[Actual Amount]]-Table1[[#This Row],[Budget Amount]]) / Table1[[#This Row],[Budget Amount]]</f>
        <v>-0.41932993111103067</v>
      </c>
    </row>
    <row r="7870" spans="1:12">
      <c r="A7870" s="6">
        <v>45198</v>
      </c>
      <c r="B7870" s="6" t="str">
        <f>TEXT(Table1[[#This Row],[Date]],"mm")</f>
        <v>09</v>
      </c>
      <c r="C7870" s="6" t="str">
        <f>TEXT(Table1[[#This Row],[Date]],"yyyy")</f>
        <v>2023</v>
      </c>
      <c r="D7870" t="s">
        <v>13</v>
      </c>
      <c r="E7870" t="s">
        <v>24</v>
      </c>
      <c r="F7870" t="s">
        <v>10</v>
      </c>
      <c r="G7870" s="8">
        <v>12100</v>
      </c>
      <c r="H7870" s="8">
        <v>103944</v>
      </c>
      <c r="I7870" t="s">
        <v>25</v>
      </c>
      <c r="J7870" t="s">
        <v>7894</v>
      </c>
      <c r="K7870" s="8">
        <f>(Table1[[#This Row],[Actual Amount]]-Table1[[#This Row],[Budget Amount]])</f>
        <v>91844</v>
      </c>
      <c r="L7870" s="10">
        <f>(Table1[[#This Row],[Actual Amount]]-Table1[[#This Row],[Budget Amount]]) / Table1[[#This Row],[Budget Amount]]</f>
        <v>7.5904132231404962</v>
      </c>
    </row>
    <row r="7871" spans="1:12">
      <c r="A7871" s="6">
        <v>44380</v>
      </c>
      <c r="B7871" s="6" t="str">
        <f>TEXT(Table1[[#This Row],[Date]],"mm")</f>
        <v>07</v>
      </c>
      <c r="C7871" s="6" t="str">
        <f>TEXT(Table1[[#This Row],[Date]],"yyyy")</f>
        <v>2021</v>
      </c>
      <c r="D7871" t="s">
        <v>45</v>
      </c>
      <c r="E7871" t="s">
        <v>13</v>
      </c>
      <c r="F7871" t="s">
        <v>15</v>
      </c>
      <c r="G7871" s="8">
        <v>11737</v>
      </c>
      <c r="H7871" s="8">
        <v>122084</v>
      </c>
      <c r="I7871" t="s">
        <v>11</v>
      </c>
      <c r="J7871" t="s">
        <v>7895</v>
      </c>
      <c r="K7871" s="8">
        <f>(Table1[[#This Row],[Actual Amount]]-Table1[[#This Row],[Budget Amount]])</f>
        <v>110347</v>
      </c>
      <c r="L7871" s="10">
        <f>(Table1[[#This Row],[Actual Amount]]-Table1[[#This Row],[Budget Amount]]) / Table1[[#This Row],[Budget Amount]]</f>
        <v>9.401635852432479</v>
      </c>
    </row>
    <row r="7872" spans="1:12">
      <c r="A7872" s="6">
        <v>45243</v>
      </c>
      <c r="B7872" s="6" t="str">
        <f>TEXT(Table1[[#This Row],[Date]],"mm")</f>
        <v>11</v>
      </c>
      <c r="C7872" s="6" t="str">
        <f>TEXT(Table1[[#This Row],[Date]],"yyyy")</f>
        <v>2023</v>
      </c>
      <c r="D7872" t="s">
        <v>27</v>
      </c>
      <c r="E7872" t="s">
        <v>33</v>
      </c>
      <c r="F7872" t="s">
        <v>29</v>
      </c>
      <c r="G7872" s="8">
        <v>136549</v>
      </c>
      <c r="H7872" s="8">
        <v>125413</v>
      </c>
      <c r="I7872" t="s">
        <v>25</v>
      </c>
      <c r="J7872" t="s">
        <v>7896</v>
      </c>
      <c r="K7872" s="8">
        <f>(Table1[[#This Row],[Actual Amount]]-Table1[[#This Row],[Budget Amount]])</f>
        <v>-11136</v>
      </c>
      <c r="L7872" s="10">
        <f>(Table1[[#This Row],[Actual Amount]]-Table1[[#This Row],[Budget Amount]]) / Table1[[#This Row],[Budget Amount]]</f>
        <v>-8.1553142095511497E-2</v>
      </c>
    </row>
    <row r="7873" spans="1:12">
      <c r="A7873" s="6">
        <v>44325</v>
      </c>
      <c r="B7873" s="6" t="str">
        <f>TEXT(Table1[[#This Row],[Date]],"mm")</f>
        <v>05</v>
      </c>
      <c r="C7873" s="6" t="str">
        <f>TEXT(Table1[[#This Row],[Date]],"yyyy")</f>
        <v>2021</v>
      </c>
      <c r="D7873" t="s">
        <v>31</v>
      </c>
      <c r="E7873" t="s">
        <v>24</v>
      </c>
      <c r="F7873" t="s">
        <v>15</v>
      </c>
      <c r="G7873" s="8">
        <v>149511</v>
      </c>
      <c r="H7873" s="8">
        <v>151130</v>
      </c>
      <c r="I7873" t="s">
        <v>25</v>
      </c>
      <c r="J7873" t="s">
        <v>7897</v>
      </c>
      <c r="K7873" s="8">
        <f>(Table1[[#This Row],[Actual Amount]]-Table1[[#This Row],[Budget Amount]])</f>
        <v>1619</v>
      </c>
      <c r="L7873" s="10">
        <f>(Table1[[#This Row],[Actual Amount]]-Table1[[#This Row],[Budget Amount]]) / Table1[[#This Row],[Budget Amount]]</f>
        <v>1.0828634682397951E-2</v>
      </c>
    </row>
    <row r="7874" spans="1:12">
      <c r="A7874" s="6">
        <v>44487</v>
      </c>
      <c r="B7874" s="6" t="str">
        <f>TEXT(Table1[[#This Row],[Date]],"mm")</f>
        <v>10</v>
      </c>
      <c r="C7874" s="6" t="str">
        <f>TEXT(Table1[[#This Row],[Date]],"yyyy")</f>
        <v>2021</v>
      </c>
      <c r="D7874" t="s">
        <v>13</v>
      </c>
      <c r="E7874" t="s">
        <v>14</v>
      </c>
      <c r="F7874" t="s">
        <v>48</v>
      </c>
      <c r="G7874" s="8">
        <v>137152</v>
      </c>
      <c r="H7874" s="8">
        <v>61260</v>
      </c>
      <c r="I7874" t="s">
        <v>25</v>
      </c>
      <c r="J7874" t="s">
        <v>7898</v>
      </c>
      <c r="K7874" s="8">
        <f>(Table1[[#This Row],[Actual Amount]]-Table1[[#This Row],[Budget Amount]])</f>
        <v>-75892</v>
      </c>
      <c r="L7874" s="10">
        <f>(Table1[[#This Row],[Actual Amount]]-Table1[[#This Row],[Budget Amount]]) / Table1[[#This Row],[Budget Amount]]</f>
        <v>-0.55334227718152118</v>
      </c>
    </row>
    <row r="7875" spans="1:12">
      <c r="A7875" s="6">
        <v>44697</v>
      </c>
      <c r="B7875" s="6" t="str">
        <f>TEXT(Table1[[#This Row],[Date]],"mm")</f>
        <v>05</v>
      </c>
      <c r="C7875" s="6" t="str">
        <f>TEXT(Table1[[#This Row],[Date]],"yyyy")</f>
        <v>2022</v>
      </c>
      <c r="D7875" t="s">
        <v>31</v>
      </c>
      <c r="E7875" t="s">
        <v>19</v>
      </c>
      <c r="F7875" t="s">
        <v>10</v>
      </c>
      <c r="G7875" s="8">
        <v>134565</v>
      </c>
      <c r="H7875" s="8">
        <v>93398</v>
      </c>
      <c r="I7875" t="s">
        <v>11</v>
      </c>
      <c r="J7875" t="s">
        <v>7899</v>
      </c>
      <c r="K7875" s="8">
        <f>(Table1[[#This Row],[Actual Amount]]-Table1[[#This Row],[Budget Amount]])</f>
        <v>-41167</v>
      </c>
      <c r="L7875" s="10">
        <f>(Table1[[#This Row],[Actual Amount]]-Table1[[#This Row],[Budget Amount]]) / Table1[[#This Row],[Budget Amount]]</f>
        <v>-0.30592650392003862</v>
      </c>
    </row>
    <row r="7876" spans="1:12">
      <c r="A7876" s="6">
        <v>44382</v>
      </c>
      <c r="B7876" s="6" t="str">
        <f>TEXT(Table1[[#This Row],[Date]],"mm")</f>
        <v>07</v>
      </c>
      <c r="C7876" s="6" t="str">
        <f>TEXT(Table1[[#This Row],[Date]],"yyyy")</f>
        <v>2021</v>
      </c>
      <c r="D7876" t="s">
        <v>27</v>
      </c>
      <c r="E7876" t="s">
        <v>33</v>
      </c>
      <c r="F7876" t="s">
        <v>10</v>
      </c>
      <c r="G7876" s="8">
        <v>36507</v>
      </c>
      <c r="H7876" s="8">
        <v>167074</v>
      </c>
      <c r="I7876" t="s">
        <v>22</v>
      </c>
      <c r="J7876" t="s">
        <v>7900</v>
      </c>
      <c r="K7876" s="8">
        <f>(Table1[[#This Row],[Actual Amount]]-Table1[[#This Row],[Budget Amount]])</f>
        <v>130567</v>
      </c>
      <c r="L7876" s="10">
        <f>(Table1[[#This Row],[Actual Amount]]-Table1[[#This Row],[Budget Amount]]) / Table1[[#This Row],[Budget Amount]]</f>
        <v>3.5764921795819982</v>
      </c>
    </row>
    <row r="7877" spans="1:12">
      <c r="A7877" s="6">
        <v>44675</v>
      </c>
      <c r="B7877" s="6" t="str">
        <f>TEXT(Table1[[#This Row],[Date]],"mm")</f>
        <v>04</v>
      </c>
      <c r="C7877" s="6" t="str">
        <f>TEXT(Table1[[#This Row],[Date]],"yyyy")</f>
        <v>2022</v>
      </c>
      <c r="D7877" t="s">
        <v>31</v>
      </c>
      <c r="E7877" t="s">
        <v>13</v>
      </c>
      <c r="F7877" t="s">
        <v>10</v>
      </c>
      <c r="G7877" s="8">
        <v>63678</v>
      </c>
      <c r="H7877" s="8">
        <v>85045</v>
      </c>
      <c r="I7877" t="s">
        <v>25</v>
      </c>
      <c r="J7877" t="s">
        <v>7901</v>
      </c>
      <c r="K7877" s="8">
        <f>(Table1[[#This Row],[Actual Amount]]-Table1[[#This Row],[Budget Amount]])</f>
        <v>21367</v>
      </c>
      <c r="L7877" s="10">
        <f>(Table1[[#This Row],[Actual Amount]]-Table1[[#This Row],[Budget Amount]]) / Table1[[#This Row],[Budget Amount]]</f>
        <v>0.33554759885674801</v>
      </c>
    </row>
    <row r="7878" spans="1:12">
      <c r="A7878" s="6">
        <v>44688</v>
      </c>
      <c r="B7878" s="6" t="str">
        <f>TEXT(Table1[[#This Row],[Date]],"mm")</f>
        <v>05</v>
      </c>
      <c r="C7878" s="6" t="str">
        <f>TEXT(Table1[[#This Row],[Date]],"yyyy")</f>
        <v>2022</v>
      </c>
      <c r="D7878" t="s">
        <v>13</v>
      </c>
      <c r="E7878" t="s">
        <v>24</v>
      </c>
      <c r="F7878" t="s">
        <v>15</v>
      </c>
      <c r="G7878" s="8">
        <v>139599</v>
      </c>
      <c r="H7878" s="8">
        <v>28918</v>
      </c>
      <c r="I7878" t="s">
        <v>25</v>
      </c>
      <c r="J7878" t="s">
        <v>7902</v>
      </c>
      <c r="K7878" s="8">
        <f>(Table1[[#This Row],[Actual Amount]]-Table1[[#This Row],[Budget Amount]])</f>
        <v>-110681</v>
      </c>
      <c r="L7878" s="10">
        <f>(Table1[[#This Row],[Actual Amount]]-Table1[[#This Row],[Budget Amount]]) / Table1[[#This Row],[Budget Amount]]</f>
        <v>-0.79284951897936229</v>
      </c>
    </row>
    <row r="7879" spans="1:12">
      <c r="A7879" s="6">
        <v>44709</v>
      </c>
      <c r="B7879" s="6" t="str">
        <f>TEXT(Table1[[#This Row],[Date]],"mm")</f>
        <v>05</v>
      </c>
      <c r="C7879" s="6" t="str">
        <f>TEXT(Table1[[#This Row],[Date]],"yyyy")</f>
        <v>2022</v>
      </c>
      <c r="D7879" t="s">
        <v>8</v>
      </c>
      <c r="E7879" t="s">
        <v>13</v>
      </c>
      <c r="F7879" t="s">
        <v>29</v>
      </c>
      <c r="G7879" s="8">
        <v>121954</v>
      </c>
      <c r="H7879" s="8">
        <v>126581</v>
      </c>
      <c r="I7879" t="s">
        <v>22</v>
      </c>
      <c r="J7879" t="s">
        <v>7903</v>
      </c>
      <c r="K7879" s="8">
        <f>(Table1[[#This Row],[Actual Amount]]-Table1[[#This Row],[Budget Amount]])</f>
        <v>4627</v>
      </c>
      <c r="L7879" s="10">
        <f>(Table1[[#This Row],[Actual Amount]]-Table1[[#This Row],[Budget Amount]]) / Table1[[#This Row],[Budget Amount]]</f>
        <v>3.7940534955803011E-2</v>
      </c>
    </row>
    <row r="7880" spans="1:12">
      <c r="A7880" s="6">
        <v>45287</v>
      </c>
      <c r="B7880" s="6" t="str">
        <f>TEXT(Table1[[#This Row],[Date]],"mm")</f>
        <v>12</v>
      </c>
      <c r="C7880" s="6" t="str">
        <f>TEXT(Table1[[#This Row],[Date]],"yyyy")</f>
        <v>2023</v>
      </c>
      <c r="D7880" t="s">
        <v>13</v>
      </c>
      <c r="E7880" t="s">
        <v>19</v>
      </c>
      <c r="F7880" t="s">
        <v>29</v>
      </c>
      <c r="G7880" s="8">
        <v>136702</v>
      </c>
      <c r="H7880" s="8">
        <v>31807</v>
      </c>
      <c r="I7880" t="s">
        <v>22</v>
      </c>
      <c r="J7880" t="s">
        <v>7904</v>
      </c>
      <c r="K7880" s="8">
        <f>(Table1[[#This Row],[Actual Amount]]-Table1[[#This Row],[Budget Amount]])</f>
        <v>-104895</v>
      </c>
      <c r="L7880" s="10">
        <f>(Table1[[#This Row],[Actual Amount]]-Table1[[#This Row],[Budget Amount]]) / Table1[[#This Row],[Budget Amount]]</f>
        <v>-0.76732600839782883</v>
      </c>
    </row>
    <row r="7881" spans="1:12">
      <c r="A7881" s="6">
        <v>44663</v>
      </c>
      <c r="B7881" s="6" t="str">
        <f>TEXT(Table1[[#This Row],[Date]],"mm")</f>
        <v>04</v>
      </c>
      <c r="C7881" s="6" t="str">
        <f>TEXT(Table1[[#This Row],[Date]],"yyyy")</f>
        <v>2022</v>
      </c>
      <c r="D7881" t="s">
        <v>13</v>
      </c>
      <c r="E7881" t="s">
        <v>24</v>
      </c>
      <c r="F7881" t="s">
        <v>15</v>
      </c>
      <c r="G7881" s="8">
        <v>19539</v>
      </c>
      <c r="H7881" s="8">
        <v>70739</v>
      </c>
      <c r="I7881" t="s">
        <v>16</v>
      </c>
      <c r="J7881" t="s">
        <v>7905</v>
      </c>
      <c r="K7881" s="8">
        <f>(Table1[[#This Row],[Actual Amount]]-Table1[[#This Row],[Budget Amount]])</f>
        <v>51200</v>
      </c>
      <c r="L7881" s="10">
        <f>(Table1[[#This Row],[Actual Amount]]-Table1[[#This Row],[Budget Amount]]) / Table1[[#This Row],[Budget Amount]]</f>
        <v>2.6204002251906444</v>
      </c>
    </row>
    <row r="7882" spans="1:12">
      <c r="A7882" s="6">
        <v>44481</v>
      </c>
      <c r="B7882" s="6" t="str">
        <f>TEXT(Table1[[#This Row],[Date]],"mm")</f>
        <v>10</v>
      </c>
      <c r="C7882" s="6" t="str">
        <f>TEXT(Table1[[#This Row],[Date]],"yyyy")</f>
        <v>2021</v>
      </c>
      <c r="D7882" t="s">
        <v>45</v>
      </c>
      <c r="E7882" t="s">
        <v>14</v>
      </c>
      <c r="F7882" t="s">
        <v>15</v>
      </c>
      <c r="G7882" s="8">
        <v>89398</v>
      </c>
      <c r="H7882" s="8">
        <v>122321</v>
      </c>
      <c r="I7882" t="s">
        <v>25</v>
      </c>
      <c r="J7882" t="s">
        <v>7906</v>
      </c>
      <c r="K7882" s="8">
        <f>(Table1[[#This Row],[Actual Amount]]-Table1[[#This Row],[Budget Amount]])</f>
        <v>32923</v>
      </c>
      <c r="L7882" s="10">
        <f>(Table1[[#This Row],[Actual Amount]]-Table1[[#This Row],[Budget Amount]]) / Table1[[#This Row],[Budget Amount]]</f>
        <v>0.36827445804156694</v>
      </c>
    </row>
    <row r="7883" spans="1:12">
      <c r="A7883" s="6">
        <v>44797</v>
      </c>
      <c r="B7883" s="6" t="str">
        <f>TEXT(Table1[[#This Row],[Date]],"mm")</f>
        <v>08</v>
      </c>
      <c r="C7883" s="6" t="str">
        <f>TEXT(Table1[[#This Row],[Date]],"yyyy")</f>
        <v>2022</v>
      </c>
      <c r="D7883" t="s">
        <v>8</v>
      </c>
      <c r="E7883" t="s">
        <v>33</v>
      </c>
      <c r="F7883" t="s">
        <v>48</v>
      </c>
      <c r="G7883" s="8">
        <v>130263</v>
      </c>
      <c r="H7883" s="8">
        <v>152390</v>
      </c>
      <c r="I7883" t="s">
        <v>22</v>
      </c>
      <c r="J7883" t="s">
        <v>7907</v>
      </c>
      <c r="K7883" s="8">
        <f>(Table1[[#This Row],[Actual Amount]]-Table1[[#This Row],[Budget Amount]])</f>
        <v>22127</v>
      </c>
      <c r="L7883" s="10">
        <f>(Table1[[#This Row],[Actual Amount]]-Table1[[#This Row],[Budget Amount]]) / Table1[[#This Row],[Budget Amount]]</f>
        <v>0.16986404427964963</v>
      </c>
    </row>
    <row r="7884" spans="1:12">
      <c r="A7884" s="6">
        <v>44385</v>
      </c>
      <c r="B7884" s="6" t="str">
        <f>TEXT(Table1[[#This Row],[Date]],"mm")</f>
        <v>07</v>
      </c>
      <c r="C7884" s="6" t="str">
        <f>TEXT(Table1[[#This Row],[Date]],"yyyy")</f>
        <v>2021</v>
      </c>
      <c r="D7884" t="s">
        <v>8</v>
      </c>
      <c r="E7884" t="s">
        <v>14</v>
      </c>
      <c r="F7884" t="s">
        <v>20</v>
      </c>
      <c r="G7884" s="8">
        <v>11854</v>
      </c>
      <c r="H7884" s="8">
        <v>90419</v>
      </c>
      <c r="I7884" t="s">
        <v>11</v>
      </c>
      <c r="J7884" t="s">
        <v>7908</v>
      </c>
      <c r="K7884" s="8">
        <f>(Table1[[#This Row],[Actual Amount]]-Table1[[#This Row],[Budget Amount]])</f>
        <v>78565</v>
      </c>
      <c r="L7884" s="10">
        <f>(Table1[[#This Row],[Actual Amount]]-Table1[[#This Row],[Budget Amount]]) / Table1[[#This Row],[Budget Amount]]</f>
        <v>6.6277206006411342</v>
      </c>
    </row>
    <row r="7885" spans="1:12">
      <c r="A7885" s="6">
        <v>45185</v>
      </c>
      <c r="B7885" s="6" t="str">
        <f>TEXT(Table1[[#This Row],[Date]],"mm")</f>
        <v>09</v>
      </c>
      <c r="C7885" s="6" t="str">
        <f>TEXT(Table1[[#This Row],[Date]],"yyyy")</f>
        <v>2023</v>
      </c>
      <c r="D7885" t="s">
        <v>8</v>
      </c>
      <c r="E7885" t="s">
        <v>24</v>
      </c>
      <c r="F7885" t="s">
        <v>20</v>
      </c>
      <c r="G7885" s="8">
        <v>53904</v>
      </c>
      <c r="H7885" s="8">
        <v>64801</v>
      </c>
      <c r="I7885" t="s">
        <v>11</v>
      </c>
      <c r="J7885" t="s">
        <v>7909</v>
      </c>
      <c r="K7885" s="8">
        <f>(Table1[[#This Row],[Actual Amount]]-Table1[[#This Row],[Budget Amount]])</f>
        <v>10897</v>
      </c>
      <c r="L7885" s="10">
        <f>(Table1[[#This Row],[Actual Amount]]-Table1[[#This Row],[Budget Amount]]) / Table1[[#This Row],[Budget Amount]]</f>
        <v>0.20215568417928167</v>
      </c>
    </row>
    <row r="7886" spans="1:12">
      <c r="A7886" s="6">
        <v>45086</v>
      </c>
      <c r="B7886" s="6" t="str">
        <f>TEXT(Table1[[#This Row],[Date]],"mm")</f>
        <v>06</v>
      </c>
      <c r="C7886" s="6" t="str">
        <f>TEXT(Table1[[#This Row],[Date]],"yyyy")</f>
        <v>2023</v>
      </c>
      <c r="D7886" t="s">
        <v>13</v>
      </c>
      <c r="E7886" t="s">
        <v>9</v>
      </c>
      <c r="F7886" t="s">
        <v>10</v>
      </c>
      <c r="G7886" s="8">
        <v>32434</v>
      </c>
      <c r="H7886" s="8">
        <v>127901</v>
      </c>
      <c r="I7886" t="s">
        <v>16</v>
      </c>
      <c r="J7886" t="s">
        <v>7910</v>
      </c>
      <c r="K7886" s="8">
        <f>(Table1[[#This Row],[Actual Amount]]-Table1[[#This Row],[Budget Amount]])</f>
        <v>95467</v>
      </c>
      <c r="L7886" s="10">
        <f>(Table1[[#This Row],[Actual Amount]]-Table1[[#This Row],[Budget Amount]]) / Table1[[#This Row],[Budget Amount]]</f>
        <v>2.9434235678608869</v>
      </c>
    </row>
    <row r="7887" spans="1:12">
      <c r="A7887" s="6">
        <v>44584</v>
      </c>
      <c r="B7887" s="6" t="str">
        <f>TEXT(Table1[[#This Row],[Date]],"mm")</f>
        <v>01</v>
      </c>
      <c r="C7887" s="6" t="str">
        <f>TEXT(Table1[[#This Row],[Date]],"yyyy")</f>
        <v>2022</v>
      </c>
      <c r="D7887" t="s">
        <v>27</v>
      </c>
      <c r="E7887" t="s">
        <v>33</v>
      </c>
      <c r="F7887" t="s">
        <v>29</v>
      </c>
      <c r="G7887" s="8">
        <v>47845</v>
      </c>
      <c r="H7887" s="8">
        <v>72385</v>
      </c>
      <c r="I7887" t="s">
        <v>25</v>
      </c>
      <c r="J7887" t="s">
        <v>7911</v>
      </c>
      <c r="K7887" s="8">
        <f>(Table1[[#This Row],[Actual Amount]]-Table1[[#This Row],[Budget Amount]])</f>
        <v>24540</v>
      </c>
      <c r="L7887" s="10">
        <f>(Table1[[#This Row],[Actual Amount]]-Table1[[#This Row],[Budget Amount]]) / Table1[[#This Row],[Budget Amount]]</f>
        <v>0.51290625979726201</v>
      </c>
    </row>
    <row r="7888" spans="1:12">
      <c r="A7888" s="6">
        <v>44437</v>
      </c>
      <c r="B7888" s="6" t="str">
        <f>TEXT(Table1[[#This Row],[Date]],"mm")</f>
        <v>08</v>
      </c>
      <c r="C7888" s="6" t="str">
        <f>TEXT(Table1[[#This Row],[Date]],"yyyy")</f>
        <v>2021</v>
      </c>
      <c r="D7888" t="s">
        <v>8</v>
      </c>
      <c r="E7888" t="s">
        <v>13</v>
      </c>
      <c r="F7888" t="s">
        <v>10</v>
      </c>
      <c r="G7888" s="8">
        <v>48108</v>
      </c>
      <c r="H7888" s="8">
        <v>59719</v>
      </c>
      <c r="I7888" t="s">
        <v>22</v>
      </c>
      <c r="J7888" t="s">
        <v>7912</v>
      </c>
      <c r="K7888" s="8">
        <f>(Table1[[#This Row],[Actual Amount]]-Table1[[#This Row],[Budget Amount]])</f>
        <v>11611</v>
      </c>
      <c r="L7888" s="10">
        <f>(Table1[[#This Row],[Actual Amount]]-Table1[[#This Row],[Budget Amount]]) / Table1[[#This Row],[Budget Amount]]</f>
        <v>0.24135278955683045</v>
      </c>
    </row>
    <row r="7889" spans="1:12">
      <c r="A7889" s="6">
        <v>44613</v>
      </c>
      <c r="B7889" s="6" t="str">
        <f>TEXT(Table1[[#This Row],[Date]],"mm")</f>
        <v>02</v>
      </c>
      <c r="C7889" s="6" t="str">
        <f>TEXT(Table1[[#This Row],[Date]],"yyyy")</f>
        <v>2022</v>
      </c>
      <c r="D7889" t="s">
        <v>18</v>
      </c>
      <c r="E7889" t="s">
        <v>24</v>
      </c>
      <c r="F7889" t="s">
        <v>29</v>
      </c>
      <c r="G7889" s="8">
        <v>133280</v>
      </c>
      <c r="H7889" s="8">
        <v>112352</v>
      </c>
      <c r="I7889" t="s">
        <v>11</v>
      </c>
      <c r="J7889" t="s">
        <v>7913</v>
      </c>
      <c r="K7889" s="8">
        <f>(Table1[[#This Row],[Actual Amount]]-Table1[[#This Row],[Budget Amount]])</f>
        <v>-20928</v>
      </c>
      <c r="L7889" s="10">
        <f>(Table1[[#This Row],[Actual Amount]]-Table1[[#This Row],[Budget Amount]]) / Table1[[#This Row],[Budget Amount]]</f>
        <v>-0.15702280912364946</v>
      </c>
    </row>
    <row r="7890" spans="1:12">
      <c r="A7890" s="6">
        <v>44372</v>
      </c>
      <c r="B7890" s="6" t="str">
        <f>TEXT(Table1[[#This Row],[Date]],"mm")</f>
        <v>06</v>
      </c>
      <c r="C7890" s="6" t="str">
        <f>TEXT(Table1[[#This Row],[Date]],"yyyy")</f>
        <v>2021</v>
      </c>
      <c r="D7890" t="s">
        <v>31</v>
      </c>
      <c r="E7890" t="s">
        <v>14</v>
      </c>
      <c r="F7890" t="s">
        <v>29</v>
      </c>
      <c r="G7890" s="8">
        <v>88907</v>
      </c>
      <c r="H7890" s="8">
        <v>137453</v>
      </c>
      <c r="I7890" t="s">
        <v>16</v>
      </c>
      <c r="J7890" t="s">
        <v>7914</v>
      </c>
      <c r="K7890" s="8">
        <f>(Table1[[#This Row],[Actual Amount]]-Table1[[#This Row],[Budget Amount]])</f>
        <v>48546</v>
      </c>
      <c r="L7890" s="10">
        <f>(Table1[[#This Row],[Actual Amount]]-Table1[[#This Row],[Budget Amount]]) / Table1[[#This Row],[Budget Amount]]</f>
        <v>0.54603124613360032</v>
      </c>
    </row>
    <row r="7891" spans="1:12">
      <c r="A7891" s="6">
        <v>44583</v>
      </c>
      <c r="B7891" s="6" t="str">
        <f>TEXT(Table1[[#This Row],[Date]],"mm")</f>
        <v>01</v>
      </c>
      <c r="C7891" s="6" t="str">
        <f>TEXT(Table1[[#This Row],[Date]],"yyyy")</f>
        <v>2022</v>
      </c>
      <c r="D7891" t="s">
        <v>27</v>
      </c>
      <c r="E7891" t="s">
        <v>19</v>
      </c>
      <c r="F7891" t="s">
        <v>48</v>
      </c>
      <c r="G7891" s="8">
        <v>24976</v>
      </c>
      <c r="H7891" s="8">
        <v>85993</v>
      </c>
      <c r="I7891" t="s">
        <v>25</v>
      </c>
      <c r="J7891" t="s">
        <v>7915</v>
      </c>
      <c r="K7891" s="8">
        <f>(Table1[[#This Row],[Actual Amount]]-Table1[[#This Row],[Budget Amount]])</f>
        <v>61017</v>
      </c>
      <c r="L7891" s="10">
        <f>(Table1[[#This Row],[Actual Amount]]-Table1[[#This Row],[Budget Amount]]) / Table1[[#This Row],[Budget Amount]]</f>
        <v>2.4430253042921204</v>
      </c>
    </row>
    <row r="7892" spans="1:12">
      <c r="A7892" s="6">
        <v>45049</v>
      </c>
      <c r="B7892" s="6" t="str">
        <f>TEXT(Table1[[#This Row],[Date]],"mm")</f>
        <v>05</v>
      </c>
      <c r="C7892" s="6" t="str">
        <f>TEXT(Table1[[#This Row],[Date]],"yyyy")</f>
        <v>2023</v>
      </c>
      <c r="D7892" t="s">
        <v>18</v>
      </c>
      <c r="E7892" t="s">
        <v>9</v>
      </c>
      <c r="F7892" t="s">
        <v>15</v>
      </c>
      <c r="G7892" s="8">
        <v>59283</v>
      </c>
      <c r="H7892" s="8">
        <v>16949</v>
      </c>
      <c r="I7892" t="s">
        <v>11</v>
      </c>
      <c r="J7892" t="s">
        <v>7916</v>
      </c>
      <c r="K7892" s="8">
        <f>(Table1[[#This Row],[Actual Amount]]-Table1[[#This Row],[Budget Amount]])</f>
        <v>-42334</v>
      </c>
      <c r="L7892" s="10">
        <f>(Table1[[#This Row],[Actual Amount]]-Table1[[#This Row],[Budget Amount]]) / Table1[[#This Row],[Budget Amount]]</f>
        <v>-0.71410016362194895</v>
      </c>
    </row>
    <row r="7893" spans="1:12">
      <c r="A7893" s="6">
        <v>44859</v>
      </c>
      <c r="B7893" s="6" t="str">
        <f>TEXT(Table1[[#This Row],[Date]],"mm")</f>
        <v>10</v>
      </c>
      <c r="C7893" s="6" t="str">
        <f>TEXT(Table1[[#This Row],[Date]],"yyyy")</f>
        <v>2022</v>
      </c>
      <c r="D7893" t="s">
        <v>13</v>
      </c>
      <c r="E7893" t="s">
        <v>19</v>
      </c>
      <c r="F7893" t="s">
        <v>15</v>
      </c>
      <c r="G7893" s="8">
        <v>88216</v>
      </c>
      <c r="H7893" s="8">
        <v>155071</v>
      </c>
      <c r="I7893" t="s">
        <v>16</v>
      </c>
      <c r="J7893" t="s">
        <v>7917</v>
      </c>
      <c r="K7893" s="8">
        <f>(Table1[[#This Row],[Actual Amount]]-Table1[[#This Row],[Budget Amount]])</f>
        <v>66855</v>
      </c>
      <c r="L7893" s="10">
        <f>(Table1[[#This Row],[Actual Amount]]-Table1[[#This Row],[Budget Amount]]) / Table1[[#This Row],[Budget Amount]]</f>
        <v>0.75785571778362204</v>
      </c>
    </row>
    <row r="7894" spans="1:12">
      <c r="A7894" s="6">
        <v>44648</v>
      </c>
      <c r="B7894" s="6" t="str">
        <f>TEXT(Table1[[#This Row],[Date]],"mm")</f>
        <v>03</v>
      </c>
      <c r="C7894" s="6" t="str">
        <f>TEXT(Table1[[#This Row],[Date]],"yyyy")</f>
        <v>2022</v>
      </c>
      <c r="D7894" t="s">
        <v>13</v>
      </c>
      <c r="E7894" t="s">
        <v>24</v>
      </c>
      <c r="F7894" t="s">
        <v>15</v>
      </c>
      <c r="G7894" s="8">
        <v>121404</v>
      </c>
      <c r="H7894" s="8">
        <v>51070</v>
      </c>
      <c r="I7894" t="s">
        <v>22</v>
      </c>
      <c r="J7894" t="s">
        <v>7918</v>
      </c>
      <c r="K7894" s="8">
        <f>(Table1[[#This Row],[Actual Amount]]-Table1[[#This Row],[Budget Amount]])</f>
        <v>-70334</v>
      </c>
      <c r="L7894" s="10">
        <f>(Table1[[#This Row],[Actual Amount]]-Table1[[#This Row],[Budget Amount]]) / Table1[[#This Row],[Budget Amount]]</f>
        <v>-0.57933840730124209</v>
      </c>
    </row>
    <row r="7895" spans="1:12">
      <c r="A7895" s="6">
        <v>44473</v>
      </c>
      <c r="B7895" s="6" t="str">
        <f>TEXT(Table1[[#This Row],[Date]],"mm")</f>
        <v>10</v>
      </c>
      <c r="C7895" s="6" t="str">
        <f>TEXT(Table1[[#This Row],[Date]],"yyyy")</f>
        <v>2021</v>
      </c>
      <c r="D7895" t="s">
        <v>18</v>
      </c>
      <c r="E7895" t="s">
        <v>13</v>
      </c>
      <c r="F7895" t="s">
        <v>20</v>
      </c>
      <c r="G7895" s="8">
        <v>16157</v>
      </c>
      <c r="H7895" s="8">
        <v>31668</v>
      </c>
      <c r="I7895" t="s">
        <v>11</v>
      </c>
      <c r="J7895" t="s">
        <v>7919</v>
      </c>
      <c r="K7895" s="8">
        <f>(Table1[[#This Row],[Actual Amount]]-Table1[[#This Row],[Budget Amount]])</f>
        <v>15511</v>
      </c>
      <c r="L7895" s="10">
        <f>(Table1[[#This Row],[Actual Amount]]-Table1[[#This Row],[Budget Amount]]) / Table1[[#This Row],[Budget Amount]]</f>
        <v>0.96001732994986688</v>
      </c>
    </row>
    <row r="7896" spans="1:12">
      <c r="A7896" s="6">
        <v>44409</v>
      </c>
      <c r="B7896" s="6" t="str">
        <f>TEXT(Table1[[#This Row],[Date]],"mm")</f>
        <v>08</v>
      </c>
      <c r="C7896" s="6" t="str">
        <f>TEXT(Table1[[#This Row],[Date]],"yyyy")</f>
        <v>2021</v>
      </c>
      <c r="D7896" t="s">
        <v>45</v>
      </c>
      <c r="E7896" t="s">
        <v>14</v>
      </c>
      <c r="F7896" t="s">
        <v>15</v>
      </c>
      <c r="G7896" s="8">
        <v>65730</v>
      </c>
      <c r="H7896" s="8">
        <v>106412</v>
      </c>
      <c r="I7896" t="s">
        <v>25</v>
      </c>
      <c r="J7896" t="s">
        <v>7920</v>
      </c>
      <c r="K7896" s="8">
        <f>(Table1[[#This Row],[Actual Amount]]-Table1[[#This Row],[Budget Amount]])</f>
        <v>40682</v>
      </c>
      <c r="L7896" s="10">
        <f>(Table1[[#This Row],[Actual Amount]]-Table1[[#This Row],[Budget Amount]]) / Table1[[#This Row],[Budget Amount]]</f>
        <v>0.6189259090217557</v>
      </c>
    </row>
    <row r="7897" spans="1:12">
      <c r="A7897" s="6">
        <v>44237</v>
      </c>
      <c r="B7897" s="6" t="str">
        <f>TEXT(Table1[[#This Row],[Date]],"mm")</f>
        <v>02</v>
      </c>
      <c r="C7897" s="6" t="str">
        <f>TEXT(Table1[[#This Row],[Date]],"yyyy")</f>
        <v>2021</v>
      </c>
      <c r="D7897" t="s">
        <v>45</v>
      </c>
      <c r="E7897" t="s">
        <v>33</v>
      </c>
      <c r="F7897" t="s">
        <v>20</v>
      </c>
      <c r="G7897" s="8">
        <v>106729</v>
      </c>
      <c r="H7897" s="8">
        <v>139817</v>
      </c>
      <c r="I7897" t="s">
        <v>11</v>
      </c>
      <c r="J7897" t="s">
        <v>7921</v>
      </c>
      <c r="K7897" s="8">
        <f>(Table1[[#This Row],[Actual Amount]]-Table1[[#This Row],[Budget Amount]])</f>
        <v>33088</v>
      </c>
      <c r="L7897" s="10">
        <f>(Table1[[#This Row],[Actual Amount]]-Table1[[#This Row],[Budget Amount]]) / Table1[[#This Row],[Budget Amount]]</f>
        <v>0.31001883274461489</v>
      </c>
    </row>
    <row r="7898" spans="1:12">
      <c r="A7898" s="6">
        <v>44490</v>
      </c>
      <c r="B7898" s="6" t="str">
        <f>TEXT(Table1[[#This Row],[Date]],"mm")</f>
        <v>10</v>
      </c>
      <c r="C7898" s="6" t="str">
        <f>TEXT(Table1[[#This Row],[Date]],"yyyy")</f>
        <v>2021</v>
      </c>
      <c r="D7898" t="s">
        <v>18</v>
      </c>
      <c r="E7898" t="s">
        <v>9</v>
      </c>
      <c r="F7898" t="s">
        <v>10</v>
      </c>
      <c r="G7898" s="8">
        <v>91581</v>
      </c>
      <c r="H7898" s="8">
        <v>132396</v>
      </c>
      <c r="I7898" t="s">
        <v>22</v>
      </c>
      <c r="J7898" t="s">
        <v>7922</v>
      </c>
      <c r="K7898" s="8">
        <f>(Table1[[#This Row],[Actual Amount]]-Table1[[#This Row],[Budget Amount]])</f>
        <v>40815</v>
      </c>
      <c r="L7898" s="10">
        <f>(Table1[[#This Row],[Actual Amount]]-Table1[[#This Row],[Budget Amount]]) / Table1[[#This Row],[Budget Amount]]</f>
        <v>0.44567104530415697</v>
      </c>
    </row>
    <row r="7899" spans="1:12">
      <c r="A7899" s="6">
        <v>44796</v>
      </c>
      <c r="B7899" s="6" t="str">
        <f>TEXT(Table1[[#This Row],[Date]],"mm")</f>
        <v>08</v>
      </c>
      <c r="C7899" s="6" t="str">
        <f>TEXT(Table1[[#This Row],[Date]],"yyyy")</f>
        <v>2022</v>
      </c>
      <c r="D7899" t="s">
        <v>45</v>
      </c>
      <c r="E7899" t="s">
        <v>24</v>
      </c>
      <c r="F7899" t="s">
        <v>20</v>
      </c>
      <c r="G7899" s="8">
        <v>98533</v>
      </c>
      <c r="H7899" s="8">
        <v>32539</v>
      </c>
      <c r="I7899" t="s">
        <v>22</v>
      </c>
      <c r="J7899" t="s">
        <v>7923</v>
      </c>
      <c r="K7899" s="8">
        <f>(Table1[[#This Row],[Actual Amount]]-Table1[[#This Row],[Budget Amount]])</f>
        <v>-65994</v>
      </c>
      <c r="L7899" s="10">
        <f>(Table1[[#This Row],[Actual Amount]]-Table1[[#This Row],[Budget Amount]]) / Table1[[#This Row],[Budget Amount]]</f>
        <v>-0.66976545928775133</v>
      </c>
    </row>
    <row r="7900" spans="1:12">
      <c r="A7900" s="6">
        <v>44737</v>
      </c>
      <c r="B7900" s="6" t="str">
        <f>TEXT(Table1[[#This Row],[Date]],"mm")</f>
        <v>06</v>
      </c>
      <c r="C7900" s="6" t="str">
        <f>TEXT(Table1[[#This Row],[Date]],"yyyy")</f>
        <v>2022</v>
      </c>
      <c r="D7900" t="s">
        <v>31</v>
      </c>
      <c r="E7900" t="s">
        <v>24</v>
      </c>
      <c r="F7900" t="s">
        <v>29</v>
      </c>
      <c r="G7900" s="8">
        <v>129194</v>
      </c>
      <c r="H7900" s="8">
        <v>14860</v>
      </c>
      <c r="I7900" t="s">
        <v>16</v>
      </c>
      <c r="J7900" t="s">
        <v>7924</v>
      </c>
      <c r="K7900" s="8">
        <f>(Table1[[#This Row],[Actual Amount]]-Table1[[#This Row],[Budget Amount]])</f>
        <v>-114334</v>
      </c>
      <c r="L7900" s="10">
        <f>(Table1[[#This Row],[Actual Amount]]-Table1[[#This Row],[Budget Amount]]) / Table1[[#This Row],[Budget Amount]]</f>
        <v>-0.88497917859962538</v>
      </c>
    </row>
    <row r="7901" spans="1:12">
      <c r="A7901" s="6">
        <v>44647</v>
      </c>
      <c r="B7901" s="6" t="str">
        <f>TEXT(Table1[[#This Row],[Date]],"mm")</f>
        <v>03</v>
      </c>
      <c r="C7901" s="6" t="str">
        <f>TEXT(Table1[[#This Row],[Date]],"yyyy")</f>
        <v>2022</v>
      </c>
      <c r="D7901" t="s">
        <v>31</v>
      </c>
      <c r="E7901" t="s">
        <v>24</v>
      </c>
      <c r="F7901" t="s">
        <v>48</v>
      </c>
      <c r="G7901" s="8">
        <v>97112</v>
      </c>
      <c r="H7901" s="8">
        <v>124036</v>
      </c>
      <c r="I7901" t="s">
        <v>22</v>
      </c>
      <c r="J7901" t="s">
        <v>7925</v>
      </c>
      <c r="K7901" s="8">
        <f>(Table1[[#This Row],[Actual Amount]]-Table1[[#This Row],[Budget Amount]])</f>
        <v>26924</v>
      </c>
      <c r="L7901" s="10">
        <f>(Table1[[#This Row],[Actual Amount]]-Table1[[#This Row],[Budget Amount]]) / Table1[[#This Row],[Budget Amount]]</f>
        <v>0.27724689018864818</v>
      </c>
    </row>
    <row r="7902" spans="1:12">
      <c r="A7902" s="6">
        <v>45281</v>
      </c>
      <c r="B7902" s="6" t="str">
        <f>TEXT(Table1[[#This Row],[Date]],"mm")</f>
        <v>12</v>
      </c>
      <c r="C7902" s="6" t="str">
        <f>TEXT(Table1[[#This Row],[Date]],"yyyy")</f>
        <v>2023</v>
      </c>
      <c r="D7902" t="s">
        <v>13</v>
      </c>
      <c r="E7902" t="s">
        <v>24</v>
      </c>
      <c r="F7902" t="s">
        <v>48</v>
      </c>
      <c r="G7902" s="8">
        <v>121529</v>
      </c>
      <c r="H7902" s="8">
        <v>15035</v>
      </c>
      <c r="I7902" t="s">
        <v>25</v>
      </c>
      <c r="J7902" t="s">
        <v>7926</v>
      </c>
      <c r="K7902" s="8">
        <f>(Table1[[#This Row],[Actual Amount]]-Table1[[#This Row],[Budget Amount]])</f>
        <v>-106494</v>
      </c>
      <c r="L7902" s="10">
        <f>(Table1[[#This Row],[Actual Amount]]-Table1[[#This Row],[Budget Amount]]) / Table1[[#This Row],[Budget Amount]]</f>
        <v>-0.8762846727941479</v>
      </c>
    </row>
    <row r="7903" spans="1:12">
      <c r="A7903" s="6">
        <v>44986</v>
      </c>
      <c r="B7903" s="6" t="str">
        <f>TEXT(Table1[[#This Row],[Date]],"mm")</f>
        <v>03</v>
      </c>
      <c r="C7903" s="6" t="str">
        <f>TEXT(Table1[[#This Row],[Date]],"yyyy")</f>
        <v>2023</v>
      </c>
      <c r="D7903" t="s">
        <v>45</v>
      </c>
      <c r="E7903" t="s">
        <v>14</v>
      </c>
      <c r="F7903" t="s">
        <v>29</v>
      </c>
      <c r="G7903" s="8">
        <v>105800</v>
      </c>
      <c r="H7903" s="8">
        <v>118083</v>
      </c>
      <c r="I7903" t="s">
        <v>25</v>
      </c>
      <c r="J7903" t="s">
        <v>7927</v>
      </c>
      <c r="K7903" s="8">
        <f>(Table1[[#This Row],[Actual Amount]]-Table1[[#This Row],[Budget Amount]])</f>
        <v>12283</v>
      </c>
      <c r="L7903" s="10">
        <f>(Table1[[#This Row],[Actual Amount]]-Table1[[#This Row],[Budget Amount]]) / Table1[[#This Row],[Budget Amount]]</f>
        <v>0.11609640831758034</v>
      </c>
    </row>
    <row r="7904" spans="1:12">
      <c r="A7904" s="6">
        <v>44530</v>
      </c>
      <c r="B7904" s="6" t="str">
        <f>TEXT(Table1[[#This Row],[Date]],"mm")</f>
        <v>11</v>
      </c>
      <c r="C7904" s="6" t="str">
        <f>TEXT(Table1[[#This Row],[Date]],"yyyy")</f>
        <v>2021</v>
      </c>
      <c r="D7904" t="s">
        <v>8</v>
      </c>
      <c r="E7904" t="s">
        <v>33</v>
      </c>
      <c r="F7904" t="s">
        <v>10</v>
      </c>
      <c r="G7904" s="8">
        <v>12676</v>
      </c>
      <c r="H7904" s="8">
        <v>69691</v>
      </c>
      <c r="I7904" t="s">
        <v>11</v>
      </c>
      <c r="J7904" t="s">
        <v>7928</v>
      </c>
      <c r="K7904" s="8">
        <f>(Table1[[#This Row],[Actual Amount]]-Table1[[#This Row],[Budget Amount]])</f>
        <v>57015</v>
      </c>
      <c r="L7904" s="10">
        <f>(Table1[[#This Row],[Actual Amount]]-Table1[[#This Row],[Budget Amount]]) / Table1[[#This Row],[Budget Amount]]</f>
        <v>4.4978699905332915</v>
      </c>
    </row>
    <row r="7905" spans="1:12">
      <c r="A7905" s="6">
        <v>45087</v>
      </c>
      <c r="B7905" s="6" t="str">
        <f>TEXT(Table1[[#This Row],[Date]],"mm")</f>
        <v>06</v>
      </c>
      <c r="C7905" s="6" t="str">
        <f>TEXT(Table1[[#This Row],[Date]],"yyyy")</f>
        <v>2023</v>
      </c>
      <c r="D7905" t="s">
        <v>18</v>
      </c>
      <c r="E7905" t="s">
        <v>13</v>
      </c>
      <c r="F7905" t="s">
        <v>48</v>
      </c>
      <c r="G7905" s="8">
        <v>11215</v>
      </c>
      <c r="H7905" s="8">
        <v>25121</v>
      </c>
      <c r="I7905" t="s">
        <v>11</v>
      </c>
      <c r="J7905" t="s">
        <v>7929</v>
      </c>
      <c r="K7905" s="8">
        <f>(Table1[[#This Row],[Actual Amount]]-Table1[[#This Row],[Budget Amount]])</f>
        <v>13906</v>
      </c>
      <c r="L7905" s="10">
        <f>(Table1[[#This Row],[Actual Amount]]-Table1[[#This Row],[Budget Amount]]) / Table1[[#This Row],[Budget Amount]]</f>
        <v>1.2399465002229157</v>
      </c>
    </row>
    <row r="7906" spans="1:12">
      <c r="A7906" s="6">
        <v>44240</v>
      </c>
      <c r="B7906" s="6" t="str">
        <f>TEXT(Table1[[#This Row],[Date]],"mm")</f>
        <v>02</v>
      </c>
      <c r="C7906" s="6" t="str">
        <f>TEXT(Table1[[#This Row],[Date]],"yyyy")</f>
        <v>2021</v>
      </c>
      <c r="D7906" t="s">
        <v>31</v>
      </c>
      <c r="E7906" t="s">
        <v>9</v>
      </c>
      <c r="F7906" t="s">
        <v>29</v>
      </c>
      <c r="G7906" s="8">
        <v>77800</v>
      </c>
      <c r="H7906" s="8">
        <v>117047</v>
      </c>
      <c r="I7906" t="s">
        <v>22</v>
      </c>
      <c r="J7906" t="s">
        <v>7930</v>
      </c>
      <c r="K7906" s="8">
        <f>(Table1[[#This Row],[Actual Amount]]-Table1[[#This Row],[Budget Amount]])</f>
        <v>39247</v>
      </c>
      <c r="L7906" s="10">
        <f>(Table1[[#This Row],[Actual Amount]]-Table1[[#This Row],[Budget Amount]]) / Table1[[#This Row],[Budget Amount]]</f>
        <v>0.50446015424164525</v>
      </c>
    </row>
    <row r="7907" spans="1:12">
      <c r="A7907" s="6">
        <v>44340</v>
      </c>
      <c r="B7907" s="6" t="str">
        <f>TEXT(Table1[[#This Row],[Date]],"mm")</f>
        <v>05</v>
      </c>
      <c r="C7907" s="6" t="str">
        <f>TEXT(Table1[[#This Row],[Date]],"yyyy")</f>
        <v>2021</v>
      </c>
      <c r="D7907" t="s">
        <v>45</v>
      </c>
      <c r="E7907" t="s">
        <v>24</v>
      </c>
      <c r="F7907" t="s">
        <v>48</v>
      </c>
      <c r="G7907" s="8">
        <v>132478</v>
      </c>
      <c r="H7907" s="8">
        <v>112671</v>
      </c>
      <c r="I7907" t="s">
        <v>22</v>
      </c>
      <c r="J7907" t="s">
        <v>7931</v>
      </c>
      <c r="K7907" s="8">
        <f>(Table1[[#This Row],[Actual Amount]]-Table1[[#This Row],[Budget Amount]])</f>
        <v>-19807</v>
      </c>
      <c r="L7907" s="10">
        <f>(Table1[[#This Row],[Actual Amount]]-Table1[[#This Row],[Budget Amount]]) / Table1[[#This Row],[Budget Amount]]</f>
        <v>-0.14951161702320384</v>
      </c>
    </row>
    <row r="7908" spans="1:12">
      <c r="A7908" s="6">
        <v>44529</v>
      </c>
      <c r="B7908" s="6" t="str">
        <f>TEXT(Table1[[#This Row],[Date]],"mm")</f>
        <v>11</v>
      </c>
      <c r="C7908" s="6" t="str">
        <f>TEXT(Table1[[#This Row],[Date]],"yyyy")</f>
        <v>2021</v>
      </c>
      <c r="D7908" t="s">
        <v>45</v>
      </c>
      <c r="E7908" t="s">
        <v>19</v>
      </c>
      <c r="F7908" t="s">
        <v>20</v>
      </c>
      <c r="G7908" s="8">
        <v>142041</v>
      </c>
      <c r="H7908" s="8">
        <v>102805</v>
      </c>
      <c r="I7908" t="s">
        <v>22</v>
      </c>
      <c r="J7908" t="s">
        <v>7932</v>
      </c>
      <c r="K7908" s="8">
        <f>(Table1[[#This Row],[Actual Amount]]-Table1[[#This Row],[Budget Amount]])</f>
        <v>-39236</v>
      </c>
      <c r="L7908" s="10">
        <f>(Table1[[#This Row],[Actual Amount]]-Table1[[#This Row],[Budget Amount]]) / Table1[[#This Row],[Budget Amount]]</f>
        <v>-0.27623010257601677</v>
      </c>
    </row>
    <row r="7909" spans="1:12">
      <c r="A7909" s="6">
        <v>45194</v>
      </c>
      <c r="B7909" s="6" t="str">
        <f>TEXT(Table1[[#This Row],[Date]],"mm")</f>
        <v>09</v>
      </c>
      <c r="C7909" s="6" t="str">
        <f>TEXT(Table1[[#This Row],[Date]],"yyyy")</f>
        <v>2023</v>
      </c>
      <c r="D7909" t="s">
        <v>31</v>
      </c>
      <c r="E7909" t="s">
        <v>24</v>
      </c>
      <c r="F7909" t="s">
        <v>48</v>
      </c>
      <c r="G7909" s="8">
        <v>49396</v>
      </c>
      <c r="H7909" s="8">
        <v>103784</v>
      </c>
      <c r="I7909" t="s">
        <v>22</v>
      </c>
      <c r="J7909" t="s">
        <v>7933</v>
      </c>
      <c r="K7909" s="8">
        <f>(Table1[[#This Row],[Actual Amount]]-Table1[[#This Row],[Budget Amount]])</f>
        <v>54388</v>
      </c>
      <c r="L7909" s="10">
        <f>(Table1[[#This Row],[Actual Amount]]-Table1[[#This Row],[Budget Amount]]) / Table1[[#This Row],[Budget Amount]]</f>
        <v>1.1010608146408616</v>
      </c>
    </row>
    <row r="7910" spans="1:12">
      <c r="A7910" s="6">
        <v>44251</v>
      </c>
      <c r="B7910" s="6" t="str">
        <f>TEXT(Table1[[#This Row],[Date]],"mm")</f>
        <v>02</v>
      </c>
      <c r="C7910" s="6" t="str">
        <f>TEXT(Table1[[#This Row],[Date]],"yyyy")</f>
        <v>2021</v>
      </c>
      <c r="D7910" t="s">
        <v>31</v>
      </c>
      <c r="E7910" t="s">
        <v>33</v>
      </c>
      <c r="F7910" t="s">
        <v>20</v>
      </c>
      <c r="G7910" s="8">
        <v>10600</v>
      </c>
      <c r="H7910" s="8">
        <v>156897</v>
      </c>
      <c r="I7910" t="s">
        <v>11</v>
      </c>
      <c r="J7910" t="s">
        <v>7934</v>
      </c>
      <c r="K7910" s="8">
        <f>(Table1[[#This Row],[Actual Amount]]-Table1[[#This Row],[Budget Amount]])</f>
        <v>146297</v>
      </c>
      <c r="L7910" s="10">
        <f>(Table1[[#This Row],[Actual Amount]]-Table1[[#This Row],[Budget Amount]]) / Table1[[#This Row],[Budget Amount]]</f>
        <v>13.801603773584906</v>
      </c>
    </row>
    <row r="7911" spans="1:12">
      <c r="A7911" s="6">
        <v>45066</v>
      </c>
      <c r="B7911" s="6" t="str">
        <f>TEXT(Table1[[#This Row],[Date]],"mm")</f>
        <v>05</v>
      </c>
      <c r="C7911" s="6" t="str">
        <f>TEXT(Table1[[#This Row],[Date]],"yyyy")</f>
        <v>2023</v>
      </c>
      <c r="D7911" t="s">
        <v>8</v>
      </c>
      <c r="E7911" t="s">
        <v>33</v>
      </c>
      <c r="F7911" t="s">
        <v>20</v>
      </c>
      <c r="G7911" s="8">
        <v>32325</v>
      </c>
      <c r="H7911" s="8">
        <v>103716</v>
      </c>
      <c r="I7911" t="s">
        <v>25</v>
      </c>
      <c r="J7911" t="s">
        <v>7935</v>
      </c>
      <c r="K7911" s="8">
        <f>(Table1[[#This Row],[Actual Amount]]-Table1[[#This Row],[Budget Amount]])</f>
        <v>71391</v>
      </c>
      <c r="L7911" s="10">
        <f>(Table1[[#This Row],[Actual Amount]]-Table1[[#This Row],[Budget Amount]]) / Table1[[#This Row],[Budget Amount]]</f>
        <v>2.2085382830626452</v>
      </c>
    </row>
    <row r="7912" spans="1:12">
      <c r="A7912" s="6">
        <v>44993</v>
      </c>
      <c r="B7912" s="6" t="str">
        <f>TEXT(Table1[[#This Row],[Date]],"mm")</f>
        <v>03</v>
      </c>
      <c r="C7912" s="6" t="str">
        <f>TEXT(Table1[[#This Row],[Date]],"yyyy")</f>
        <v>2023</v>
      </c>
      <c r="D7912" t="s">
        <v>45</v>
      </c>
      <c r="E7912" t="s">
        <v>14</v>
      </c>
      <c r="F7912" t="s">
        <v>48</v>
      </c>
      <c r="G7912" s="8">
        <v>143788</v>
      </c>
      <c r="H7912" s="8">
        <v>91840</v>
      </c>
      <c r="I7912" t="s">
        <v>16</v>
      </c>
      <c r="J7912" t="s">
        <v>7936</v>
      </c>
      <c r="K7912" s="8">
        <f>(Table1[[#This Row],[Actual Amount]]-Table1[[#This Row],[Budget Amount]])</f>
        <v>-51948</v>
      </c>
      <c r="L7912" s="10">
        <f>(Table1[[#This Row],[Actual Amount]]-Table1[[#This Row],[Budget Amount]]) / Table1[[#This Row],[Budget Amount]]</f>
        <v>-0.36128188722285587</v>
      </c>
    </row>
    <row r="7913" spans="1:12">
      <c r="A7913" s="6">
        <v>44521</v>
      </c>
      <c r="B7913" s="6" t="str">
        <f>TEXT(Table1[[#This Row],[Date]],"mm")</f>
        <v>11</v>
      </c>
      <c r="C7913" s="6" t="str">
        <f>TEXT(Table1[[#This Row],[Date]],"yyyy")</f>
        <v>2021</v>
      </c>
      <c r="D7913" t="s">
        <v>45</v>
      </c>
      <c r="E7913" t="s">
        <v>14</v>
      </c>
      <c r="F7913" t="s">
        <v>48</v>
      </c>
      <c r="G7913" s="8">
        <v>27165</v>
      </c>
      <c r="H7913" s="8">
        <v>67551</v>
      </c>
      <c r="I7913" t="s">
        <v>11</v>
      </c>
      <c r="J7913" t="s">
        <v>7937</v>
      </c>
      <c r="K7913" s="8">
        <f>(Table1[[#This Row],[Actual Amount]]-Table1[[#This Row],[Budget Amount]])</f>
        <v>40386</v>
      </c>
      <c r="L7913" s="10">
        <f>(Table1[[#This Row],[Actual Amount]]-Table1[[#This Row],[Budget Amount]]) / Table1[[#This Row],[Budget Amount]]</f>
        <v>1.486692435118719</v>
      </c>
    </row>
    <row r="7914" spans="1:12">
      <c r="A7914" s="6">
        <v>44276</v>
      </c>
      <c r="B7914" s="6" t="str">
        <f>TEXT(Table1[[#This Row],[Date]],"mm")</f>
        <v>03</v>
      </c>
      <c r="C7914" s="6" t="str">
        <f>TEXT(Table1[[#This Row],[Date]],"yyyy")</f>
        <v>2021</v>
      </c>
      <c r="D7914" t="s">
        <v>27</v>
      </c>
      <c r="E7914" t="s">
        <v>19</v>
      </c>
      <c r="F7914" t="s">
        <v>20</v>
      </c>
      <c r="G7914" s="8">
        <v>71152</v>
      </c>
      <c r="H7914" s="8">
        <v>166999</v>
      </c>
      <c r="I7914" t="s">
        <v>11</v>
      </c>
      <c r="J7914" t="s">
        <v>7938</v>
      </c>
      <c r="K7914" s="8">
        <f>(Table1[[#This Row],[Actual Amount]]-Table1[[#This Row],[Budget Amount]])</f>
        <v>95847</v>
      </c>
      <c r="L7914" s="10">
        <f>(Table1[[#This Row],[Actual Amount]]-Table1[[#This Row],[Budget Amount]]) / Table1[[#This Row],[Budget Amount]]</f>
        <v>1.3470738700247358</v>
      </c>
    </row>
    <row r="7915" spans="1:12">
      <c r="A7915" s="6">
        <v>45251</v>
      </c>
      <c r="B7915" s="6" t="str">
        <f>TEXT(Table1[[#This Row],[Date]],"mm")</f>
        <v>11</v>
      </c>
      <c r="C7915" s="6" t="str">
        <f>TEXT(Table1[[#This Row],[Date]],"yyyy")</f>
        <v>2023</v>
      </c>
      <c r="D7915" t="s">
        <v>13</v>
      </c>
      <c r="E7915" t="s">
        <v>19</v>
      </c>
      <c r="F7915" t="s">
        <v>48</v>
      </c>
      <c r="G7915" s="8">
        <v>11434</v>
      </c>
      <c r="H7915" s="8">
        <v>133099</v>
      </c>
      <c r="I7915" t="s">
        <v>25</v>
      </c>
      <c r="J7915" t="s">
        <v>7939</v>
      </c>
      <c r="K7915" s="8">
        <f>(Table1[[#This Row],[Actual Amount]]-Table1[[#This Row],[Budget Amount]])</f>
        <v>121665</v>
      </c>
      <c r="L7915" s="10">
        <f>(Table1[[#This Row],[Actual Amount]]-Table1[[#This Row],[Budget Amount]]) / Table1[[#This Row],[Budget Amount]]</f>
        <v>10.640633199230365</v>
      </c>
    </row>
    <row r="7916" spans="1:12">
      <c r="A7916" s="6">
        <v>45181</v>
      </c>
      <c r="B7916" s="6" t="str">
        <f>TEXT(Table1[[#This Row],[Date]],"mm")</f>
        <v>09</v>
      </c>
      <c r="C7916" s="6" t="str">
        <f>TEXT(Table1[[#This Row],[Date]],"yyyy")</f>
        <v>2023</v>
      </c>
      <c r="D7916" t="s">
        <v>8</v>
      </c>
      <c r="E7916" t="s">
        <v>14</v>
      </c>
      <c r="F7916" t="s">
        <v>10</v>
      </c>
      <c r="G7916" s="8">
        <v>24852</v>
      </c>
      <c r="H7916" s="8">
        <v>88852</v>
      </c>
      <c r="I7916" t="s">
        <v>16</v>
      </c>
      <c r="J7916" t="s">
        <v>7940</v>
      </c>
      <c r="K7916" s="8">
        <f>(Table1[[#This Row],[Actual Amount]]-Table1[[#This Row],[Budget Amount]])</f>
        <v>64000</v>
      </c>
      <c r="L7916" s="10">
        <f>(Table1[[#This Row],[Actual Amount]]-Table1[[#This Row],[Budget Amount]]) / Table1[[#This Row],[Budget Amount]]</f>
        <v>2.5752454530822471</v>
      </c>
    </row>
    <row r="7917" spans="1:12">
      <c r="A7917" s="6">
        <v>44754</v>
      </c>
      <c r="B7917" s="6" t="str">
        <f>TEXT(Table1[[#This Row],[Date]],"mm")</f>
        <v>07</v>
      </c>
      <c r="C7917" s="6" t="str">
        <f>TEXT(Table1[[#This Row],[Date]],"yyyy")</f>
        <v>2022</v>
      </c>
      <c r="D7917" t="s">
        <v>31</v>
      </c>
      <c r="E7917" t="s">
        <v>9</v>
      </c>
      <c r="F7917" t="s">
        <v>15</v>
      </c>
      <c r="G7917" s="8">
        <v>136786</v>
      </c>
      <c r="H7917" s="8">
        <v>104587</v>
      </c>
      <c r="I7917" t="s">
        <v>25</v>
      </c>
      <c r="J7917" t="s">
        <v>7941</v>
      </c>
      <c r="K7917" s="8">
        <f>(Table1[[#This Row],[Actual Amount]]-Table1[[#This Row],[Budget Amount]])</f>
        <v>-32199</v>
      </c>
      <c r="L7917" s="10">
        <f>(Table1[[#This Row],[Actual Amount]]-Table1[[#This Row],[Budget Amount]]) / Table1[[#This Row],[Budget Amount]]</f>
        <v>-0.23539689734329536</v>
      </c>
    </row>
    <row r="7918" spans="1:12">
      <c r="A7918" s="6">
        <v>45061</v>
      </c>
      <c r="B7918" s="6" t="str">
        <f>TEXT(Table1[[#This Row],[Date]],"mm")</f>
        <v>05</v>
      </c>
      <c r="C7918" s="6" t="str">
        <f>TEXT(Table1[[#This Row],[Date]],"yyyy")</f>
        <v>2023</v>
      </c>
      <c r="D7918" t="s">
        <v>31</v>
      </c>
      <c r="E7918" t="s">
        <v>19</v>
      </c>
      <c r="F7918" t="s">
        <v>15</v>
      </c>
      <c r="G7918" s="8">
        <v>102928</v>
      </c>
      <c r="H7918" s="8">
        <v>79251</v>
      </c>
      <c r="I7918" t="s">
        <v>22</v>
      </c>
      <c r="J7918" t="s">
        <v>7942</v>
      </c>
      <c r="K7918" s="8">
        <f>(Table1[[#This Row],[Actual Amount]]-Table1[[#This Row],[Budget Amount]])</f>
        <v>-23677</v>
      </c>
      <c r="L7918" s="10">
        <f>(Table1[[#This Row],[Actual Amount]]-Table1[[#This Row],[Budget Amount]]) / Table1[[#This Row],[Budget Amount]]</f>
        <v>-0.23003458728431525</v>
      </c>
    </row>
    <row r="7919" spans="1:12">
      <c r="A7919" s="6">
        <v>44913</v>
      </c>
      <c r="B7919" s="6" t="str">
        <f>TEXT(Table1[[#This Row],[Date]],"mm")</f>
        <v>12</v>
      </c>
      <c r="C7919" s="6" t="str">
        <f>TEXT(Table1[[#This Row],[Date]],"yyyy")</f>
        <v>2022</v>
      </c>
      <c r="D7919" t="s">
        <v>18</v>
      </c>
      <c r="E7919" t="s">
        <v>14</v>
      </c>
      <c r="F7919" t="s">
        <v>29</v>
      </c>
      <c r="G7919" s="8">
        <v>30375</v>
      </c>
      <c r="H7919" s="8">
        <v>154724</v>
      </c>
      <c r="I7919" t="s">
        <v>16</v>
      </c>
      <c r="J7919" t="s">
        <v>7943</v>
      </c>
      <c r="K7919" s="8">
        <f>(Table1[[#This Row],[Actual Amount]]-Table1[[#This Row],[Budget Amount]])</f>
        <v>124349</v>
      </c>
      <c r="L7919" s="10">
        <f>(Table1[[#This Row],[Actual Amount]]-Table1[[#This Row],[Budget Amount]]) / Table1[[#This Row],[Budget Amount]]</f>
        <v>4.0937942386831274</v>
      </c>
    </row>
    <row r="7920" spans="1:12">
      <c r="A7920" s="6">
        <v>44668</v>
      </c>
      <c r="B7920" s="6" t="str">
        <f>TEXT(Table1[[#This Row],[Date]],"mm")</f>
        <v>04</v>
      </c>
      <c r="C7920" s="6" t="str">
        <f>TEXT(Table1[[#This Row],[Date]],"yyyy")</f>
        <v>2022</v>
      </c>
      <c r="D7920" t="s">
        <v>13</v>
      </c>
      <c r="E7920" t="s">
        <v>24</v>
      </c>
      <c r="F7920" t="s">
        <v>15</v>
      </c>
      <c r="G7920" s="8">
        <v>18651</v>
      </c>
      <c r="H7920" s="8">
        <v>44183</v>
      </c>
      <c r="I7920" t="s">
        <v>11</v>
      </c>
      <c r="J7920" t="s">
        <v>7944</v>
      </c>
      <c r="K7920" s="8">
        <f>(Table1[[#This Row],[Actual Amount]]-Table1[[#This Row],[Budget Amount]])</f>
        <v>25532</v>
      </c>
      <c r="L7920" s="10">
        <f>(Table1[[#This Row],[Actual Amount]]-Table1[[#This Row],[Budget Amount]]) / Table1[[#This Row],[Budget Amount]]</f>
        <v>1.3689346415741783</v>
      </c>
    </row>
    <row r="7921" spans="1:12">
      <c r="A7921" s="6">
        <v>44270</v>
      </c>
      <c r="B7921" s="6" t="str">
        <f>TEXT(Table1[[#This Row],[Date]],"mm")</f>
        <v>03</v>
      </c>
      <c r="C7921" s="6" t="str">
        <f>TEXT(Table1[[#This Row],[Date]],"yyyy")</f>
        <v>2021</v>
      </c>
      <c r="D7921" t="s">
        <v>31</v>
      </c>
      <c r="E7921" t="s">
        <v>14</v>
      </c>
      <c r="F7921" t="s">
        <v>10</v>
      </c>
      <c r="G7921" s="8">
        <v>91725</v>
      </c>
      <c r="H7921" s="8">
        <v>70524</v>
      </c>
      <c r="I7921" t="s">
        <v>22</v>
      </c>
      <c r="J7921" t="s">
        <v>7945</v>
      </c>
      <c r="K7921" s="8">
        <f>(Table1[[#This Row],[Actual Amount]]-Table1[[#This Row],[Budget Amount]])</f>
        <v>-21201</v>
      </c>
      <c r="L7921" s="10">
        <f>(Table1[[#This Row],[Actual Amount]]-Table1[[#This Row],[Budget Amount]]) / Table1[[#This Row],[Budget Amount]]</f>
        <v>-0.23113654946852003</v>
      </c>
    </row>
    <row r="7922" spans="1:12">
      <c r="A7922" s="6">
        <v>44785</v>
      </c>
      <c r="B7922" s="6" t="str">
        <f>TEXT(Table1[[#This Row],[Date]],"mm")</f>
        <v>08</v>
      </c>
      <c r="C7922" s="6" t="str">
        <f>TEXT(Table1[[#This Row],[Date]],"yyyy")</f>
        <v>2022</v>
      </c>
      <c r="D7922" t="s">
        <v>45</v>
      </c>
      <c r="E7922" t="s">
        <v>9</v>
      </c>
      <c r="F7922" t="s">
        <v>15</v>
      </c>
      <c r="G7922" s="8">
        <v>131933</v>
      </c>
      <c r="H7922" s="8">
        <v>113136</v>
      </c>
      <c r="I7922" t="s">
        <v>22</v>
      </c>
      <c r="J7922" t="s">
        <v>7946</v>
      </c>
      <c r="K7922" s="8">
        <f>(Table1[[#This Row],[Actual Amount]]-Table1[[#This Row],[Budget Amount]])</f>
        <v>-18797</v>
      </c>
      <c r="L7922" s="10">
        <f>(Table1[[#This Row],[Actual Amount]]-Table1[[#This Row],[Budget Amount]]) / Table1[[#This Row],[Budget Amount]]</f>
        <v>-0.14247383141443004</v>
      </c>
    </row>
    <row r="7923" spans="1:12">
      <c r="A7923" s="6">
        <v>44760</v>
      </c>
      <c r="B7923" s="6" t="str">
        <f>TEXT(Table1[[#This Row],[Date]],"mm")</f>
        <v>07</v>
      </c>
      <c r="C7923" s="6" t="str">
        <f>TEXT(Table1[[#This Row],[Date]],"yyyy")</f>
        <v>2022</v>
      </c>
      <c r="D7923" t="s">
        <v>31</v>
      </c>
      <c r="E7923" t="s">
        <v>14</v>
      </c>
      <c r="F7923" t="s">
        <v>15</v>
      </c>
      <c r="G7923" s="8">
        <v>138489</v>
      </c>
      <c r="H7923" s="8">
        <v>100001</v>
      </c>
      <c r="I7923" t="s">
        <v>22</v>
      </c>
      <c r="J7923" t="s">
        <v>7947</v>
      </c>
      <c r="K7923" s="8">
        <f>(Table1[[#This Row],[Actual Amount]]-Table1[[#This Row],[Budget Amount]])</f>
        <v>-38488</v>
      </c>
      <c r="L7923" s="10">
        <f>(Table1[[#This Row],[Actual Amount]]-Table1[[#This Row],[Budget Amount]]) / Table1[[#This Row],[Budget Amount]]</f>
        <v>-0.27791376932463951</v>
      </c>
    </row>
    <row r="7924" spans="1:12">
      <c r="A7924" s="6">
        <v>44663</v>
      </c>
      <c r="B7924" s="6" t="str">
        <f>TEXT(Table1[[#This Row],[Date]],"mm")</f>
        <v>04</v>
      </c>
      <c r="C7924" s="6" t="str">
        <f>TEXT(Table1[[#This Row],[Date]],"yyyy")</f>
        <v>2022</v>
      </c>
      <c r="D7924" t="s">
        <v>45</v>
      </c>
      <c r="E7924" t="s">
        <v>14</v>
      </c>
      <c r="F7924" t="s">
        <v>10</v>
      </c>
      <c r="G7924" s="8">
        <v>92451</v>
      </c>
      <c r="H7924" s="8">
        <v>37300</v>
      </c>
      <c r="I7924" t="s">
        <v>22</v>
      </c>
      <c r="J7924" t="s">
        <v>7948</v>
      </c>
      <c r="K7924" s="8">
        <f>(Table1[[#This Row],[Actual Amount]]-Table1[[#This Row],[Budget Amount]])</f>
        <v>-55151</v>
      </c>
      <c r="L7924" s="10">
        <f>(Table1[[#This Row],[Actual Amount]]-Table1[[#This Row],[Budget Amount]]) / Table1[[#This Row],[Budget Amount]]</f>
        <v>-0.59654303360699179</v>
      </c>
    </row>
    <row r="7925" spans="1:12">
      <c r="A7925" s="6">
        <v>44795</v>
      </c>
      <c r="B7925" s="6" t="str">
        <f>TEXT(Table1[[#This Row],[Date]],"mm")</f>
        <v>08</v>
      </c>
      <c r="C7925" s="6" t="str">
        <f>TEXT(Table1[[#This Row],[Date]],"yyyy")</f>
        <v>2022</v>
      </c>
      <c r="D7925" t="s">
        <v>45</v>
      </c>
      <c r="E7925" t="s">
        <v>24</v>
      </c>
      <c r="F7925" t="s">
        <v>20</v>
      </c>
      <c r="G7925" s="8">
        <v>143049</v>
      </c>
      <c r="H7925" s="8">
        <v>95175</v>
      </c>
      <c r="I7925" t="s">
        <v>22</v>
      </c>
      <c r="J7925" t="s">
        <v>7949</v>
      </c>
      <c r="K7925" s="8">
        <f>(Table1[[#This Row],[Actual Amount]]-Table1[[#This Row],[Budget Amount]])</f>
        <v>-47874</v>
      </c>
      <c r="L7925" s="10">
        <f>(Table1[[#This Row],[Actual Amount]]-Table1[[#This Row],[Budget Amount]]) / Table1[[#This Row],[Budget Amount]]</f>
        <v>-0.33466854015057779</v>
      </c>
    </row>
    <row r="7926" spans="1:12">
      <c r="A7926" s="6">
        <v>45188</v>
      </c>
      <c r="B7926" s="6" t="str">
        <f>TEXT(Table1[[#This Row],[Date]],"mm")</f>
        <v>09</v>
      </c>
      <c r="C7926" s="6" t="str">
        <f>TEXT(Table1[[#This Row],[Date]],"yyyy")</f>
        <v>2023</v>
      </c>
      <c r="D7926" t="s">
        <v>8</v>
      </c>
      <c r="E7926" t="s">
        <v>19</v>
      </c>
      <c r="F7926" t="s">
        <v>15</v>
      </c>
      <c r="G7926" s="8">
        <v>122141</v>
      </c>
      <c r="H7926" s="8">
        <v>103209</v>
      </c>
      <c r="I7926" t="s">
        <v>22</v>
      </c>
      <c r="J7926" t="s">
        <v>7950</v>
      </c>
      <c r="K7926" s="8">
        <f>(Table1[[#This Row],[Actual Amount]]-Table1[[#This Row],[Budget Amount]])</f>
        <v>-18932</v>
      </c>
      <c r="L7926" s="10">
        <f>(Table1[[#This Row],[Actual Amount]]-Table1[[#This Row],[Budget Amount]]) / Table1[[#This Row],[Budget Amount]]</f>
        <v>-0.1550011871525532</v>
      </c>
    </row>
    <row r="7927" spans="1:12">
      <c r="A7927" s="6">
        <v>44933</v>
      </c>
      <c r="B7927" s="6" t="str">
        <f>TEXT(Table1[[#This Row],[Date]],"mm")</f>
        <v>01</v>
      </c>
      <c r="C7927" s="6" t="str">
        <f>TEXT(Table1[[#This Row],[Date]],"yyyy")</f>
        <v>2023</v>
      </c>
      <c r="D7927" t="s">
        <v>31</v>
      </c>
      <c r="E7927" t="s">
        <v>24</v>
      </c>
      <c r="F7927" t="s">
        <v>29</v>
      </c>
      <c r="G7927" s="8">
        <v>56828</v>
      </c>
      <c r="H7927" s="8">
        <v>96322</v>
      </c>
      <c r="I7927" t="s">
        <v>16</v>
      </c>
      <c r="J7927" t="s">
        <v>7951</v>
      </c>
      <c r="K7927" s="8">
        <f>(Table1[[#This Row],[Actual Amount]]-Table1[[#This Row],[Budget Amount]])</f>
        <v>39494</v>
      </c>
      <c r="L7927" s="10">
        <f>(Table1[[#This Row],[Actual Amount]]-Table1[[#This Row],[Budget Amount]]) / Table1[[#This Row],[Budget Amount]]</f>
        <v>0.6949743084395017</v>
      </c>
    </row>
    <row r="7928" spans="1:12">
      <c r="A7928" s="6">
        <v>45190</v>
      </c>
      <c r="B7928" s="6" t="str">
        <f>TEXT(Table1[[#This Row],[Date]],"mm")</f>
        <v>09</v>
      </c>
      <c r="C7928" s="6" t="str">
        <f>TEXT(Table1[[#This Row],[Date]],"yyyy")</f>
        <v>2023</v>
      </c>
      <c r="D7928" t="s">
        <v>8</v>
      </c>
      <c r="E7928" t="s">
        <v>24</v>
      </c>
      <c r="F7928" t="s">
        <v>15</v>
      </c>
      <c r="G7928" s="8">
        <v>62916</v>
      </c>
      <c r="H7928" s="8">
        <v>47242</v>
      </c>
      <c r="I7928" t="s">
        <v>22</v>
      </c>
      <c r="J7928" t="s">
        <v>7952</v>
      </c>
      <c r="K7928" s="8">
        <f>(Table1[[#This Row],[Actual Amount]]-Table1[[#This Row],[Budget Amount]])</f>
        <v>-15674</v>
      </c>
      <c r="L7928" s="10">
        <f>(Table1[[#This Row],[Actual Amount]]-Table1[[#This Row],[Budget Amount]]) / Table1[[#This Row],[Budget Amount]]</f>
        <v>-0.24912581855171975</v>
      </c>
    </row>
    <row r="7929" spans="1:12">
      <c r="A7929" s="6">
        <v>44444</v>
      </c>
      <c r="B7929" s="6" t="str">
        <f>TEXT(Table1[[#This Row],[Date]],"mm")</f>
        <v>09</v>
      </c>
      <c r="C7929" s="6" t="str">
        <f>TEXT(Table1[[#This Row],[Date]],"yyyy")</f>
        <v>2021</v>
      </c>
      <c r="D7929" t="s">
        <v>13</v>
      </c>
      <c r="E7929" t="s">
        <v>14</v>
      </c>
      <c r="F7929" t="s">
        <v>15</v>
      </c>
      <c r="G7929" s="8">
        <v>108594</v>
      </c>
      <c r="H7929" s="8">
        <v>77530</v>
      </c>
      <c r="I7929" t="s">
        <v>16</v>
      </c>
      <c r="J7929" t="s">
        <v>7953</v>
      </c>
      <c r="K7929" s="8">
        <f>(Table1[[#This Row],[Actual Amount]]-Table1[[#This Row],[Budget Amount]])</f>
        <v>-31064</v>
      </c>
      <c r="L7929" s="10">
        <f>(Table1[[#This Row],[Actual Amount]]-Table1[[#This Row],[Budget Amount]]) / Table1[[#This Row],[Budget Amount]]</f>
        <v>-0.28605631987034275</v>
      </c>
    </row>
    <row r="7930" spans="1:12">
      <c r="A7930" s="6">
        <v>44263</v>
      </c>
      <c r="B7930" s="6" t="str">
        <f>TEXT(Table1[[#This Row],[Date]],"mm")</f>
        <v>03</v>
      </c>
      <c r="C7930" s="6" t="str">
        <f>TEXT(Table1[[#This Row],[Date]],"yyyy")</f>
        <v>2021</v>
      </c>
      <c r="D7930" t="s">
        <v>45</v>
      </c>
      <c r="E7930" t="s">
        <v>24</v>
      </c>
      <c r="F7930" t="s">
        <v>10</v>
      </c>
      <c r="G7930" s="8">
        <v>81613</v>
      </c>
      <c r="H7930" s="8">
        <v>150728</v>
      </c>
      <c r="I7930" t="s">
        <v>16</v>
      </c>
      <c r="J7930" t="s">
        <v>7954</v>
      </c>
      <c r="K7930" s="8">
        <f>(Table1[[#This Row],[Actual Amount]]-Table1[[#This Row],[Budget Amount]])</f>
        <v>69115</v>
      </c>
      <c r="L7930" s="10">
        <f>(Table1[[#This Row],[Actual Amount]]-Table1[[#This Row],[Budget Amount]]) / Table1[[#This Row],[Budget Amount]]</f>
        <v>0.84686263217869706</v>
      </c>
    </row>
    <row r="7931" spans="1:12">
      <c r="A7931" s="6">
        <v>44769</v>
      </c>
      <c r="B7931" s="6" t="str">
        <f>TEXT(Table1[[#This Row],[Date]],"mm")</f>
        <v>07</v>
      </c>
      <c r="C7931" s="6" t="str">
        <f>TEXT(Table1[[#This Row],[Date]],"yyyy")</f>
        <v>2022</v>
      </c>
      <c r="D7931" t="s">
        <v>13</v>
      </c>
      <c r="E7931" t="s">
        <v>33</v>
      </c>
      <c r="F7931" t="s">
        <v>10</v>
      </c>
      <c r="G7931" s="8">
        <v>62727</v>
      </c>
      <c r="H7931" s="8">
        <v>136253</v>
      </c>
      <c r="I7931" t="s">
        <v>25</v>
      </c>
      <c r="J7931" t="s">
        <v>7955</v>
      </c>
      <c r="K7931" s="8">
        <f>(Table1[[#This Row],[Actual Amount]]-Table1[[#This Row],[Budget Amount]])</f>
        <v>73526</v>
      </c>
      <c r="L7931" s="10">
        <f>(Table1[[#This Row],[Actual Amount]]-Table1[[#This Row],[Budget Amount]]) / Table1[[#This Row],[Budget Amount]]</f>
        <v>1.1721587195306646</v>
      </c>
    </row>
    <row r="7932" spans="1:12">
      <c r="A7932" s="6">
        <v>44899</v>
      </c>
      <c r="B7932" s="6" t="str">
        <f>TEXT(Table1[[#This Row],[Date]],"mm")</f>
        <v>12</v>
      </c>
      <c r="C7932" s="6" t="str">
        <f>TEXT(Table1[[#This Row],[Date]],"yyyy")</f>
        <v>2022</v>
      </c>
      <c r="D7932" t="s">
        <v>31</v>
      </c>
      <c r="E7932" t="s">
        <v>13</v>
      </c>
      <c r="F7932" t="s">
        <v>29</v>
      </c>
      <c r="G7932" s="8">
        <v>137634</v>
      </c>
      <c r="H7932" s="8">
        <v>165685</v>
      </c>
      <c r="I7932" t="s">
        <v>25</v>
      </c>
      <c r="J7932" t="s">
        <v>7956</v>
      </c>
      <c r="K7932" s="8">
        <f>(Table1[[#This Row],[Actual Amount]]-Table1[[#This Row],[Budget Amount]])</f>
        <v>28051</v>
      </c>
      <c r="L7932" s="10">
        <f>(Table1[[#This Row],[Actual Amount]]-Table1[[#This Row],[Budget Amount]]) / Table1[[#This Row],[Budget Amount]]</f>
        <v>0.20380865193193543</v>
      </c>
    </row>
    <row r="7933" spans="1:12">
      <c r="A7933" s="6">
        <v>44666</v>
      </c>
      <c r="B7933" s="6" t="str">
        <f>TEXT(Table1[[#This Row],[Date]],"mm")</f>
        <v>04</v>
      </c>
      <c r="C7933" s="6" t="str">
        <f>TEXT(Table1[[#This Row],[Date]],"yyyy")</f>
        <v>2022</v>
      </c>
      <c r="D7933" t="s">
        <v>13</v>
      </c>
      <c r="E7933" t="s">
        <v>13</v>
      </c>
      <c r="F7933" t="s">
        <v>48</v>
      </c>
      <c r="G7933" s="8">
        <v>63801</v>
      </c>
      <c r="H7933" s="8">
        <v>115289</v>
      </c>
      <c r="I7933" t="s">
        <v>16</v>
      </c>
      <c r="J7933" t="s">
        <v>7957</v>
      </c>
      <c r="K7933" s="8">
        <f>(Table1[[#This Row],[Actual Amount]]-Table1[[#This Row],[Budget Amount]])</f>
        <v>51488</v>
      </c>
      <c r="L7933" s="10">
        <f>(Table1[[#This Row],[Actual Amount]]-Table1[[#This Row],[Budget Amount]]) / Table1[[#This Row],[Budget Amount]]</f>
        <v>0.80700929452516423</v>
      </c>
    </row>
    <row r="7934" spans="1:12">
      <c r="A7934" s="6">
        <v>44689</v>
      </c>
      <c r="B7934" s="6" t="str">
        <f>TEXT(Table1[[#This Row],[Date]],"mm")</f>
        <v>05</v>
      </c>
      <c r="C7934" s="6" t="str">
        <f>TEXT(Table1[[#This Row],[Date]],"yyyy")</f>
        <v>2022</v>
      </c>
      <c r="D7934" t="s">
        <v>13</v>
      </c>
      <c r="E7934" t="s">
        <v>24</v>
      </c>
      <c r="F7934" t="s">
        <v>10</v>
      </c>
      <c r="G7934" s="8">
        <v>53435</v>
      </c>
      <c r="H7934" s="8">
        <v>53494</v>
      </c>
      <c r="I7934" t="s">
        <v>22</v>
      </c>
      <c r="J7934" t="s">
        <v>7958</v>
      </c>
      <c r="K7934" s="8">
        <f>(Table1[[#This Row],[Actual Amount]]-Table1[[#This Row],[Budget Amount]])</f>
        <v>59</v>
      </c>
      <c r="L7934" s="10">
        <f>(Table1[[#This Row],[Actual Amount]]-Table1[[#This Row],[Budget Amount]]) / Table1[[#This Row],[Budget Amount]]</f>
        <v>1.1041452231683353E-3</v>
      </c>
    </row>
    <row r="7935" spans="1:12">
      <c r="A7935" s="6">
        <v>44859</v>
      </c>
      <c r="B7935" s="6" t="str">
        <f>TEXT(Table1[[#This Row],[Date]],"mm")</f>
        <v>10</v>
      </c>
      <c r="C7935" s="6" t="str">
        <f>TEXT(Table1[[#This Row],[Date]],"yyyy")</f>
        <v>2022</v>
      </c>
      <c r="D7935" t="s">
        <v>31</v>
      </c>
      <c r="E7935" t="s">
        <v>19</v>
      </c>
      <c r="F7935" t="s">
        <v>48</v>
      </c>
      <c r="G7935" s="8">
        <v>82150</v>
      </c>
      <c r="H7935" s="8">
        <v>98662</v>
      </c>
      <c r="I7935" t="s">
        <v>25</v>
      </c>
      <c r="J7935" t="s">
        <v>7959</v>
      </c>
      <c r="K7935" s="8">
        <f>(Table1[[#This Row],[Actual Amount]]-Table1[[#This Row],[Budget Amount]])</f>
        <v>16512</v>
      </c>
      <c r="L7935" s="10">
        <f>(Table1[[#This Row],[Actual Amount]]-Table1[[#This Row],[Budget Amount]]) / Table1[[#This Row],[Budget Amount]]</f>
        <v>0.20099817407181983</v>
      </c>
    </row>
    <row r="7936" spans="1:12">
      <c r="A7936" s="6">
        <v>44482</v>
      </c>
      <c r="B7936" s="6" t="str">
        <f>TEXT(Table1[[#This Row],[Date]],"mm")</f>
        <v>10</v>
      </c>
      <c r="C7936" s="6" t="str">
        <f>TEXT(Table1[[#This Row],[Date]],"yyyy")</f>
        <v>2021</v>
      </c>
      <c r="D7936" t="s">
        <v>8</v>
      </c>
      <c r="E7936" t="s">
        <v>9</v>
      </c>
      <c r="F7936" t="s">
        <v>29</v>
      </c>
      <c r="G7936" s="8">
        <v>125200</v>
      </c>
      <c r="H7936" s="8">
        <v>145219</v>
      </c>
      <c r="I7936" t="s">
        <v>22</v>
      </c>
      <c r="J7936" t="s">
        <v>7960</v>
      </c>
      <c r="K7936" s="8">
        <f>(Table1[[#This Row],[Actual Amount]]-Table1[[#This Row],[Budget Amount]])</f>
        <v>20019</v>
      </c>
      <c r="L7936" s="10">
        <f>(Table1[[#This Row],[Actual Amount]]-Table1[[#This Row],[Budget Amount]]) / Table1[[#This Row],[Budget Amount]]</f>
        <v>0.15989616613418531</v>
      </c>
    </row>
    <row r="7937" spans="1:12">
      <c r="A7937" s="6">
        <v>44508</v>
      </c>
      <c r="B7937" s="6" t="str">
        <f>TEXT(Table1[[#This Row],[Date]],"mm")</f>
        <v>11</v>
      </c>
      <c r="C7937" s="6" t="str">
        <f>TEXT(Table1[[#This Row],[Date]],"yyyy")</f>
        <v>2021</v>
      </c>
      <c r="D7937" t="s">
        <v>8</v>
      </c>
      <c r="E7937" t="s">
        <v>24</v>
      </c>
      <c r="F7937" t="s">
        <v>15</v>
      </c>
      <c r="G7937" s="8">
        <v>109943</v>
      </c>
      <c r="H7937" s="8">
        <v>74213</v>
      </c>
      <c r="I7937" t="s">
        <v>22</v>
      </c>
      <c r="J7937" t="s">
        <v>7961</v>
      </c>
      <c r="K7937" s="8">
        <f>(Table1[[#This Row],[Actual Amount]]-Table1[[#This Row],[Budget Amount]])</f>
        <v>-35730</v>
      </c>
      <c r="L7937" s="10">
        <f>(Table1[[#This Row],[Actual Amount]]-Table1[[#This Row],[Budget Amount]]) / Table1[[#This Row],[Budget Amount]]</f>
        <v>-0.32498658395714142</v>
      </c>
    </row>
    <row r="7938" spans="1:12">
      <c r="A7938" s="6">
        <v>44505</v>
      </c>
      <c r="B7938" s="6" t="str">
        <f>TEXT(Table1[[#This Row],[Date]],"mm")</f>
        <v>11</v>
      </c>
      <c r="C7938" s="6" t="str">
        <f>TEXT(Table1[[#This Row],[Date]],"yyyy")</f>
        <v>2021</v>
      </c>
      <c r="D7938" t="s">
        <v>45</v>
      </c>
      <c r="E7938" t="s">
        <v>19</v>
      </c>
      <c r="F7938" t="s">
        <v>15</v>
      </c>
      <c r="G7938" s="8">
        <v>149518</v>
      </c>
      <c r="H7938" s="8">
        <v>140306</v>
      </c>
      <c r="I7938" t="s">
        <v>25</v>
      </c>
      <c r="J7938" t="s">
        <v>7962</v>
      </c>
      <c r="K7938" s="8">
        <f>(Table1[[#This Row],[Actual Amount]]-Table1[[#This Row],[Budget Amount]])</f>
        <v>-9212</v>
      </c>
      <c r="L7938" s="10">
        <f>(Table1[[#This Row],[Actual Amount]]-Table1[[#This Row],[Budget Amount]]) / Table1[[#This Row],[Budget Amount]]</f>
        <v>-6.1611311012720875E-2</v>
      </c>
    </row>
    <row r="7939" spans="1:12">
      <c r="A7939" s="6">
        <v>44971</v>
      </c>
      <c r="B7939" s="6" t="str">
        <f>TEXT(Table1[[#This Row],[Date]],"mm")</f>
        <v>02</v>
      </c>
      <c r="C7939" s="6" t="str">
        <f>TEXT(Table1[[#This Row],[Date]],"yyyy")</f>
        <v>2023</v>
      </c>
      <c r="D7939" t="s">
        <v>45</v>
      </c>
      <c r="E7939" t="s">
        <v>24</v>
      </c>
      <c r="F7939" t="s">
        <v>48</v>
      </c>
      <c r="G7939" s="8">
        <v>113120</v>
      </c>
      <c r="H7939" s="8">
        <v>148400</v>
      </c>
      <c r="I7939" t="s">
        <v>25</v>
      </c>
      <c r="J7939" t="s">
        <v>7963</v>
      </c>
      <c r="K7939" s="8">
        <f>(Table1[[#This Row],[Actual Amount]]-Table1[[#This Row],[Budget Amount]])</f>
        <v>35280</v>
      </c>
      <c r="L7939" s="10">
        <f>(Table1[[#This Row],[Actual Amount]]-Table1[[#This Row],[Budget Amount]]) / Table1[[#This Row],[Budget Amount]]</f>
        <v>0.31188118811881188</v>
      </c>
    </row>
    <row r="7940" spans="1:12">
      <c r="A7940" s="6">
        <v>45161</v>
      </c>
      <c r="B7940" s="6" t="str">
        <f>TEXT(Table1[[#This Row],[Date]],"mm")</f>
        <v>08</v>
      </c>
      <c r="C7940" s="6" t="str">
        <f>TEXT(Table1[[#This Row],[Date]],"yyyy")</f>
        <v>2023</v>
      </c>
      <c r="D7940" t="s">
        <v>31</v>
      </c>
      <c r="E7940" t="s">
        <v>14</v>
      </c>
      <c r="F7940" t="s">
        <v>29</v>
      </c>
      <c r="G7940" s="8">
        <v>130537</v>
      </c>
      <c r="H7940" s="8">
        <v>20404</v>
      </c>
      <c r="I7940" t="s">
        <v>25</v>
      </c>
      <c r="J7940" t="s">
        <v>7964</v>
      </c>
      <c r="K7940" s="8">
        <f>(Table1[[#This Row],[Actual Amount]]-Table1[[#This Row],[Budget Amount]])</f>
        <v>-110133</v>
      </c>
      <c r="L7940" s="10">
        <f>(Table1[[#This Row],[Actual Amount]]-Table1[[#This Row],[Budget Amount]]) / Table1[[#This Row],[Budget Amount]]</f>
        <v>-0.84369182683836763</v>
      </c>
    </row>
    <row r="7941" spans="1:12">
      <c r="A7941" s="6">
        <v>44652</v>
      </c>
      <c r="B7941" s="6" t="str">
        <f>TEXT(Table1[[#This Row],[Date]],"mm")</f>
        <v>04</v>
      </c>
      <c r="C7941" s="6" t="str">
        <f>TEXT(Table1[[#This Row],[Date]],"yyyy")</f>
        <v>2022</v>
      </c>
      <c r="D7941" t="s">
        <v>31</v>
      </c>
      <c r="E7941" t="s">
        <v>19</v>
      </c>
      <c r="F7941" t="s">
        <v>29</v>
      </c>
      <c r="G7941" s="8">
        <v>94557</v>
      </c>
      <c r="H7941" s="8">
        <v>95355</v>
      </c>
      <c r="I7941" t="s">
        <v>22</v>
      </c>
      <c r="J7941" t="s">
        <v>7965</v>
      </c>
      <c r="K7941" s="8">
        <f>(Table1[[#This Row],[Actual Amount]]-Table1[[#This Row],[Budget Amount]])</f>
        <v>798</v>
      </c>
      <c r="L7941" s="10">
        <f>(Table1[[#This Row],[Actual Amount]]-Table1[[#This Row],[Budget Amount]]) / Table1[[#This Row],[Budget Amount]]</f>
        <v>8.4393540404200645E-3</v>
      </c>
    </row>
    <row r="7942" spans="1:12">
      <c r="A7942" s="6">
        <v>44328</v>
      </c>
      <c r="B7942" s="6" t="str">
        <f>TEXT(Table1[[#This Row],[Date]],"mm")</f>
        <v>05</v>
      </c>
      <c r="C7942" s="6" t="str">
        <f>TEXT(Table1[[#This Row],[Date]],"yyyy")</f>
        <v>2021</v>
      </c>
      <c r="D7942" t="s">
        <v>27</v>
      </c>
      <c r="E7942" t="s">
        <v>9</v>
      </c>
      <c r="F7942" t="s">
        <v>10</v>
      </c>
      <c r="G7942" s="8">
        <v>59202</v>
      </c>
      <c r="H7942" s="8">
        <v>86386</v>
      </c>
      <c r="I7942" t="s">
        <v>11</v>
      </c>
      <c r="J7942" t="s">
        <v>7966</v>
      </c>
      <c r="K7942" s="8">
        <f>(Table1[[#This Row],[Actual Amount]]-Table1[[#This Row],[Budget Amount]])</f>
        <v>27184</v>
      </c>
      <c r="L7942" s="10">
        <f>(Table1[[#This Row],[Actual Amount]]-Table1[[#This Row],[Budget Amount]]) / Table1[[#This Row],[Budget Amount]]</f>
        <v>0.45917367656498093</v>
      </c>
    </row>
    <row r="7943" spans="1:12">
      <c r="A7943" s="6">
        <v>45126</v>
      </c>
      <c r="B7943" s="6" t="str">
        <f>TEXT(Table1[[#This Row],[Date]],"mm")</f>
        <v>07</v>
      </c>
      <c r="C7943" s="6" t="str">
        <f>TEXT(Table1[[#This Row],[Date]],"yyyy")</f>
        <v>2023</v>
      </c>
      <c r="D7943" t="s">
        <v>27</v>
      </c>
      <c r="E7943" t="s">
        <v>24</v>
      </c>
      <c r="F7943" t="s">
        <v>48</v>
      </c>
      <c r="G7943" s="8">
        <v>141871</v>
      </c>
      <c r="H7943" s="8">
        <v>47883</v>
      </c>
      <c r="I7943" t="s">
        <v>11</v>
      </c>
      <c r="J7943" t="s">
        <v>7967</v>
      </c>
      <c r="K7943" s="8">
        <f>(Table1[[#This Row],[Actual Amount]]-Table1[[#This Row],[Budget Amount]])</f>
        <v>-93988</v>
      </c>
      <c r="L7943" s="10">
        <f>(Table1[[#This Row],[Actual Amount]]-Table1[[#This Row],[Budget Amount]]) / Table1[[#This Row],[Budget Amount]]</f>
        <v>-0.66248916269004943</v>
      </c>
    </row>
    <row r="7944" spans="1:12">
      <c r="A7944" s="6">
        <v>45161</v>
      </c>
      <c r="B7944" s="6" t="str">
        <f>TEXT(Table1[[#This Row],[Date]],"mm")</f>
        <v>08</v>
      </c>
      <c r="C7944" s="6" t="str">
        <f>TEXT(Table1[[#This Row],[Date]],"yyyy")</f>
        <v>2023</v>
      </c>
      <c r="D7944" t="s">
        <v>18</v>
      </c>
      <c r="E7944" t="s">
        <v>33</v>
      </c>
      <c r="F7944" t="s">
        <v>10</v>
      </c>
      <c r="G7944" s="8">
        <v>19939</v>
      </c>
      <c r="H7944" s="8">
        <v>136432</v>
      </c>
      <c r="I7944" t="s">
        <v>25</v>
      </c>
      <c r="J7944" t="s">
        <v>7968</v>
      </c>
      <c r="K7944" s="8">
        <f>(Table1[[#This Row],[Actual Amount]]-Table1[[#This Row],[Budget Amount]])</f>
        <v>116493</v>
      </c>
      <c r="L7944" s="10">
        <f>(Table1[[#This Row],[Actual Amount]]-Table1[[#This Row],[Budget Amount]]) / Table1[[#This Row],[Budget Amount]]</f>
        <v>5.8424695320728217</v>
      </c>
    </row>
    <row r="7945" spans="1:12">
      <c r="A7945" s="6">
        <v>45125</v>
      </c>
      <c r="B7945" s="6" t="str">
        <f>TEXT(Table1[[#This Row],[Date]],"mm")</f>
        <v>07</v>
      </c>
      <c r="C7945" s="6" t="str">
        <f>TEXT(Table1[[#This Row],[Date]],"yyyy")</f>
        <v>2023</v>
      </c>
      <c r="D7945" t="s">
        <v>45</v>
      </c>
      <c r="E7945" t="s">
        <v>19</v>
      </c>
      <c r="F7945" t="s">
        <v>48</v>
      </c>
      <c r="G7945" s="8">
        <v>26620</v>
      </c>
      <c r="H7945" s="8">
        <v>162638</v>
      </c>
      <c r="I7945" t="s">
        <v>22</v>
      </c>
      <c r="J7945" t="s">
        <v>7969</v>
      </c>
      <c r="K7945" s="8">
        <f>(Table1[[#This Row],[Actual Amount]]-Table1[[#This Row],[Budget Amount]])</f>
        <v>136018</v>
      </c>
      <c r="L7945" s="10">
        <f>(Table1[[#This Row],[Actual Amount]]-Table1[[#This Row],[Budget Amount]]) / Table1[[#This Row],[Budget Amount]]</f>
        <v>5.1096168294515403</v>
      </c>
    </row>
    <row r="7946" spans="1:12">
      <c r="A7946" s="6">
        <v>44317</v>
      </c>
      <c r="B7946" s="6" t="str">
        <f>TEXT(Table1[[#This Row],[Date]],"mm")</f>
        <v>05</v>
      </c>
      <c r="C7946" s="6" t="str">
        <f>TEXT(Table1[[#This Row],[Date]],"yyyy")</f>
        <v>2021</v>
      </c>
      <c r="D7946" t="s">
        <v>13</v>
      </c>
      <c r="E7946" t="s">
        <v>13</v>
      </c>
      <c r="F7946" t="s">
        <v>10</v>
      </c>
      <c r="G7946" s="8">
        <v>110508</v>
      </c>
      <c r="H7946" s="8">
        <v>64666</v>
      </c>
      <c r="I7946" t="s">
        <v>11</v>
      </c>
      <c r="J7946" t="s">
        <v>7970</v>
      </c>
      <c r="K7946" s="8">
        <f>(Table1[[#This Row],[Actual Amount]]-Table1[[#This Row],[Budget Amount]])</f>
        <v>-45842</v>
      </c>
      <c r="L7946" s="10">
        <f>(Table1[[#This Row],[Actual Amount]]-Table1[[#This Row],[Budget Amount]]) / Table1[[#This Row],[Budget Amount]]</f>
        <v>-0.41482969558764976</v>
      </c>
    </row>
    <row r="7947" spans="1:12">
      <c r="A7947" s="6">
        <v>44830</v>
      </c>
      <c r="B7947" s="6" t="str">
        <f>TEXT(Table1[[#This Row],[Date]],"mm")</f>
        <v>09</v>
      </c>
      <c r="C7947" s="6" t="str">
        <f>TEXT(Table1[[#This Row],[Date]],"yyyy")</f>
        <v>2022</v>
      </c>
      <c r="D7947" t="s">
        <v>18</v>
      </c>
      <c r="E7947" t="s">
        <v>19</v>
      </c>
      <c r="F7947" t="s">
        <v>10</v>
      </c>
      <c r="G7947" s="8">
        <v>106553</v>
      </c>
      <c r="H7947" s="8">
        <v>16315</v>
      </c>
      <c r="I7947" t="s">
        <v>25</v>
      </c>
      <c r="J7947" t="s">
        <v>7971</v>
      </c>
      <c r="K7947" s="8">
        <f>(Table1[[#This Row],[Actual Amount]]-Table1[[#This Row],[Budget Amount]])</f>
        <v>-90238</v>
      </c>
      <c r="L7947" s="10">
        <f>(Table1[[#This Row],[Actual Amount]]-Table1[[#This Row],[Budget Amount]]) / Table1[[#This Row],[Budget Amount]]</f>
        <v>-0.8468837104539525</v>
      </c>
    </row>
    <row r="7948" spans="1:12">
      <c r="A7948" s="6">
        <v>45093</v>
      </c>
      <c r="B7948" s="6" t="str">
        <f>TEXT(Table1[[#This Row],[Date]],"mm")</f>
        <v>06</v>
      </c>
      <c r="C7948" s="6" t="str">
        <f>TEXT(Table1[[#This Row],[Date]],"yyyy")</f>
        <v>2023</v>
      </c>
      <c r="D7948" t="s">
        <v>18</v>
      </c>
      <c r="E7948" t="s">
        <v>33</v>
      </c>
      <c r="F7948" t="s">
        <v>29</v>
      </c>
      <c r="G7948" s="8">
        <v>148253</v>
      </c>
      <c r="H7948" s="8">
        <v>159960</v>
      </c>
      <c r="I7948" t="s">
        <v>22</v>
      </c>
      <c r="J7948" t="s">
        <v>7972</v>
      </c>
      <c r="K7948" s="8">
        <f>(Table1[[#This Row],[Actual Amount]]-Table1[[#This Row],[Budget Amount]])</f>
        <v>11707</v>
      </c>
      <c r="L7948" s="10">
        <f>(Table1[[#This Row],[Actual Amount]]-Table1[[#This Row],[Budget Amount]]) / Table1[[#This Row],[Budget Amount]]</f>
        <v>7.8966361557607598E-2</v>
      </c>
    </row>
    <row r="7949" spans="1:12">
      <c r="A7949" s="6">
        <v>44968</v>
      </c>
      <c r="B7949" s="6" t="str">
        <f>TEXT(Table1[[#This Row],[Date]],"mm")</f>
        <v>02</v>
      </c>
      <c r="C7949" s="6" t="str">
        <f>TEXT(Table1[[#This Row],[Date]],"yyyy")</f>
        <v>2023</v>
      </c>
      <c r="D7949" t="s">
        <v>8</v>
      </c>
      <c r="E7949" t="s">
        <v>33</v>
      </c>
      <c r="F7949" t="s">
        <v>29</v>
      </c>
      <c r="G7949" s="8">
        <v>51098</v>
      </c>
      <c r="H7949" s="8">
        <v>80911</v>
      </c>
      <c r="I7949" t="s">
        <v>22</v>
      </c>
      <c r="J7949" t="s">
        <v>7973</v>
      </c>
      <c r="K7949" s="8">
        <f>(Table1[[#This Row],[Actual Amount]]-Table1[[#This Row],[Budget Amount]])</f>
        <v>29813</v>
      </c>
      <c r="L7949" s="10">
        <f>(Table1[[#This Row],[Actual Amount]]-Table1[[#This Row],[Budget Amount]]) / Table1[[#This Row],[Budget Amount]]</f>
        <v>0.58344749305256571</v>
      </c>
    </row>
    <row r="7950" spans="1:12">
      <c r="A7950" s="6">
        <v>45259</v>
      </c>
      <c r="B7950" s="6" t="str">
        <f>TEXT(Table1[[#This Row],[Date]],"mm")</f>
        <v>11</v>
      </c>
      <c r="C7950" s="6" t="str">
        <f>TEXT(Table1[[#This Row],[Date]],"yyyy")</f>
        <v>2023</v>
      </c>
      <c r="D7950" t="s">
        <v>13</v>
      </c>
      <c r="E7950" t="s">
        <v>33</v>
      </c>
      <c r="F7950" t="s">
        <v>15</v>
      </c>
      <c r="G7950" s="8">
        <v>54055</v>
      </c>
      <c r="H7950" s="8">
        <v>119345</v>
      </c>
      <c r="I7950" t="s">
        <v>22</v>
      </c>
      <c r="J7950" t="s">
        <v>7974</v>
      </c>
      <c r="K7950" s="8">
        <f>(Table1[[#This Row],[Actual Amount]]-Table1[[#This Row],[Budget Amount]])</f>
        <v>65290</v>
      </c>
      <c r="L7950" s="10">
        <f>(Table1[[#This Row],[Actual Amount]]-Table1[[#This Row],[Budget Amount]]) / Table1[[#This Row],[Budget Amount]]</f>
        <v>1.2078438627324022</v>
      </c>
    </row>
    <row r="7951" spans="1:12">
      <c r="A7951" s="6">
        <v>44762</v>
      </c>
      <c r="B7951" s="6" t="str">
        <f>TEXT(Table1[[#This Row],[Date]],"mm")</f>
        <v>07</v>
      </c>
      <c r="C7951" s="6" t="str">
        <f>TEXT(Table1[[#This Row],[Date]],"yyyy")</f>
        <v>2022</v>
      </c>
      <c r="D7951" t="s">
        <v>8</v>
      </c>
      <c r="E7951" t="s">
        <v>9</v>
      </c>
      <c r="F7951" t="s">
        <v>15</v>
      </c>
      <c r="G7951" s="8">
        <v>30885</v>
      </c>
      <c r="H7951" s="8">
        <v>37443</v>
      </c>
      <c r="I7951" t="s">
        <v>22</v>
      </c>
      <c r="J7951" t="s">
        <v>7975</v>
      </c>
      <c r="K7951" s="8">
        <f>(Table1[[#This Row],[Actual Amount]]-Table1[[#This Row],[Budget Amount]])</f>
        <v>6558</v>
      </c>
      <c r="L7951" s="10">
        <f>(Table1[[#This Row],[Actual Amount]]-Table1[[#This Row],[Budget Amount]]) / Table1[[#This Row],[Budget Amount]]</f>
        <v>0.21233608547838756</v>
      </c>
    </row>
    <row r="7952" spans="1:12">
      <c r="A7952" s="6">
        <v>44708</v>
      </c>
      <c r="B7952" s="6" t="str">
        <f>TEXT(Table1[[#This Row],[Date]],"mm")</f>
        <v>05</v>
      </c>
      <c r="C7952" s="6" t="str">
        <f>TEXT(Table1[[#This Row],[Date]],"yyyy")</f>
        <v>2022</v>
      </c>
      <c r="D7952" t="s">
        <v>27</v>
      </c>
      <c r="E7952" t="s">
        <v>9</v>
      </c>
      <c r="F7952" t="s">
        <v>29</v>
      </c>
      <c r="G7952" s="8">
        <v>35526</v>
      </c>
      <c r="H7952" s="8">
        <v>152660</v>
      </c>
      <c r="I7952" t="s">
        <v>22</v>
      </c>
      <c r="J7952" t="s">
        <v>7976</v>
      </c>
      <c r="K7952" s="8">
        <f>(Table1[[#This Row],[Actual Amount]]-Table1[[#This Row],[Budget Amount]])</f>
        <v>117134</v>
      </c>
      <c r="L7952" s="10">
        <f>(Table1[[#This Row],[Actual Amount]]-Table1[[#This Row],[Budget Amount]]) / Table1[[#This Row],[Budget Amount]]</f>
        <v>3.2971344930473454</v>
      </c>
    </row>
    <row r="7953" spans="1:12">
      <c r="A7953" s="6">
        <v>44485</v>
      </c>
      <c r="B7953" s="6" t="str">
        <f>TEXT(Table1[[#This Row],[Date]],"mm")</f>
        <v>10</v>
      </c>
      <c r="C7953" s="6" t="str">
        <f>TEXT(Table1[[#This Row],[Date]],"yyyy")</f>
        <v>2021</v>
      </c>
      <c r="D7953" t="s">
        <v>18</v>
      </c>
      <c r="E7953" t="s">
        <v>19</v>
      </c>
      <c r="F7953" t="s">
        <v>29</v>
      </c>
      <c r="G7953" s="8">
        <v>13796</v>
      </c>
      <c r="H7953" s="8">
        <v>77466</v>
      </c>
      <c r="I7953" t="s">
        <v>22</v>
      </c>
      <c r="J7953" t="s">
        <v>7977</v>
      </c>
      <c r="K7953" s="8">
        <f>(Table1[[#This Row],[Actual Amount]]-Table1[[#This Row],[Budget Amount]])</f>
        <v>63670</v>
      </c>
      <c r="L7953" s="10">
        <f>(Table1[[#This Row],[Actual Amount]]-Table1[[#This Row],[Budget Amount]]) / Table1[[#This Row],[Budget Amount]]</f>
        <v>4.6151058277761674</v>
      </c>
    </row>
    <row r="7954" spans="1:12">
      <c r="A7954" s="6">
        <v>44396</v>
      </c>
      <c r="B7954" s="6" t="str">
        <f>TEXT(Table1[[#This Row],[Date]],"mm")</f>
        <v>07</v>
      </c>
      <c r="C7954" s="6" t="str">
        <f>TEXT(Table1[[#This Row],[Date]],"yyyy")</f>
        <v>2021</v>
      </c>
      <c r="D7954" t="s">
        <v>27</v>
      </c>
      <c r="E7954" t="s">
        <v>9</v>
      </c>
      <c r="F7954" t="s">
        <v>10</v>
      </c>
      <c r="G7954" s="8">
        <v>127061</v>
      </c>
      <c r="H7954" s="8">
        <v>142848</v>
      </c>
      <c r="I7954" t="s">
        <v>22</v>
      </c>
      <c r="J7954" t="s">
        <v>7978</v>
      </c>
      <c r="K7954" s="8">
        <f>(Table1[[#This Row],[Actual Amount]]-Table1[[#This Row],[Budget Amount]])</f>
        <v>15787</v>
      </c>
      <c r="L7954" s="10">
        <f>(Table1[[#This Row],[Actual Amount]]-Table1[[#This Row],[Budget Amount]]) / Table1[[#This Row],[Budget Amount]]</f>
        <v>0.12424740872494314</v>
      </c>
    </row>
    <row r="7955" spans="1:12">
      <c r="A7955" s="6">
        <v>44724</v>
      </c>
      <c r="B7955" s="6" t="str">
        <f>TEXT(Table1[[#This Row],[Date]],"mm")</f>
        <v>06</v>
      </c>
      <c r="C7955" s="6" t="str">
        <f>TEXT(Table1[[#This Row],[Date]],"yyyy")</f>
        <v>2022</v>
      </c>
      <c r="D7955" t="s">
        <v>13</v>
      </c>
      <c r="E7955" t="s">
        <v>13</v>
      </c>
      <c r="F7955" t="s">
        <v>15</v>
      </c>
      <c r="G7955" s="8">
        <v>96344</v>
      </c>
      <c r="H7955" s="8">
        <v>111403</v>
      </c>
      <c r="I7955" t="s">
        <v>25</v>
      </c>
      <c r="J7955" t="s">
        <v>7979</v>
      </c>
      <c r="K7955" s="8">
        <f>(Table1[[#This Row],[Actual Amount]]-Table1[[#This Row],[Budget Amount]])</f>
        <v>15059</v>
      </c>
      <c r="L7955" s="10">
        <f>(Table1[[#This Row],[Actual Amount]]-Table1[[#This Row],[Budget Amount]]) / Table1[[#This Row],[Budget Amount]]</f>
        <v>0.15630449223615378</v>
      </c>
    </row>
    <row r="7956" spans="1:12">
      <c r="A7956" s="6">
        <v>45113</v>
      </c>
      <c r="B7956" s="6" t="str">
        <f>TEXT(Table1[[#This Row],[Date]],"mm")</f>
        <v>07</v>
      </c>
      <c r="C7956" s="6" t="str">
        <f>TEXT(Table1[[#This Row],[Date]],"yyyy")</f>
        <v>2023</v>
      </c>
      <c r="D7956" t="s">
        <v>13</v>
      </c>
      <c r="E7956" t="s">
        <v>14</v>
      </c>
      <c r="F7956" t="s">
        <v>29</v>
      </c>
      <c r="G7956" s="8">
        <v>64571</v>
      </c>
      <c r="H7956" s="8">
        <v>72237</v>
      </c>
      <c r="I7956" t="s">
        <v>25</v>
      </c>
      <c r="J7956" t="s">
        <v>7980</v>
      </c>
      <c r="K7956" s="8">
        <f>(Table1[[#This Row],[Actual Amount]]-Table1[[#This Row],[Budget Amount]])</f>
        <v>7666</v>
      </c>
      <c r="L7956" s="10">
        <f>(Table1[[#This Row],[Actual Amount]]-Table1[[#This Row],[Budget Amount]]) / Table1[[#This Row],[Budget Amount]]</f>
        <v>0.11872202691610785</v>
      </c>
    </row>
    <row r="7957" spans="1:12">
      <c r="A7957" s="6">
        <v>45282</v>
      </c>
      <c r="B7957" s="6" t="str">
        <f>TEXT(Table1[[#This Row],[Date]],"mm")</f>
        <v>12</v>
      </c>
      <c r="C7957" s="6" t="str">
        <f>TEXT(Table1[[#This Row],[Date]],"yyyy")</f>
        <v>2023</v>
      </c>
      <c r="D7957" t="s">
        <v>45</v>
      </c>
      <c r="E7957" t="s">
        <v>19</v>
      </c>
      <c r="F7957" t="s">
        <v>48</v>
      </c>
      <c r="G7957" s="8">
        <v>145182</v>
      </c>
      <c r="H7957" s="8">
        <v>159945</v>
      </c>
      <c r="I7957" t="s">
        <v>16</v>
      </c>
      <c r="J7957" t="s">
        <v>7981</v>
      </c>
      <c r="K7957" s="8">
        <f>(Table1[[#This Row],[Actual Amount]]-Table1[[#This Row],[Budget Amount]])</f>
        <v>14763</v>
      </c>
      <c r="L7957" s="10">
        <f>(Table1[[#This Row],[Actual Amount]]-Table1[[#This Row],[Budget Amount]]) / Table1[[#This Row],[Budget Amount]]</f>
        <v>0.10168615944125305</v>
      </c>
    </row>
    <row r="7958" spans="1:12">
      <c r="A7958" s="6">
        <v>44995</v>
      </c>
      <c r="B7958" s="6" t="str">
        <f>TEXT(Table1[[#This Row],[Date]],"mm")</f>
        <v>03</v>
      </c>
      <c r="C7958" s="6" t="str">
        <f>TEXT(Table1[[#This Row],[Date]],"yyyy")</f>
        <v>2023</v>
      </c>
      <c r="D7958" t="s">
        <v>31</v>
      </c>
      <c r="E7958" t="s">
        <v>24</v>
      </c>
      <c r="F7958" t="s">
        <v>48</v>
      </c>
      <c r="G7958" s="8">
        <v>40897</v>
      </c>
      <c r="H7958" s="8">
        <v>100884</v>
      </c>
      <c r="I7958" t="s">
        <v>25</v>
      </c>
      <c r="J7958" t="s">
        <v>7982</v>
      </c>
      <c r="K7958" s="8">
        <f>(Table1[[#This Row],[Actual Amount]]-Table1[[#This Row],[Budget Amount]])</f>
        <v>59987</v>
      </c>
      <c r="L7958" s="10">
        <f>(Table1[[#This Row],[Actual Amount]]-Table1[[#This Row],[Budget Amount]]) / Table1[[#This Row],[Budget Amount]]</f>
        <v>1.4667824045773528</v>
      </c>
    </row>
    <row r="7959" spans="1:12">
      <c r="A7959" s="6">
        <v>45262</v>
      </c>
      <c r="B7959" s="6" t="str">
        <f>TEXT(Table1[[#This Row],[Date]],"mm")</f>
        <v>12</v>
      </c>
      <c r="C7959" s="6" t="str">
        <f>TEXT(Table1[[#This Row],[Date]],"yyyy")</f>
        <v>2023</v>
      </c>
      <c r="D7959" t="s">
        <v>8</v>
      </c>
      <c r="E7959" t="s">
        <v>24</v>
      </c>
      <c r="F7959" t="s">
        <v>15</v>
      </c>
      <c r="G7959" s="8">
        <v>68472</v>
      </c>
      <c r="H7959" s="8">
        <v>99913</v>
      </c>
      <c r="I7959" t="s">
        <v>25</v>
      </c>
      <c r="J7959" t="s">
        <v>7983</v>
      </c>
      <c r="K7959" s="8">
        <f>(Table1[[#This Row],[Actual Amount]]-Table1[[#This Row],[Budget Amount]])</f>
        <v>31441</v>
      </c>
      <c r="L7959" s="10">
        <f>(Table1[[#This Row],[Actual Amount]]-Table1[[#This Row],[Budget Amount]]) / Table1[[#This Row],[Budget Amount]]</f>
        <v>0.45918039490594698</v>
      </c>
    </row>
    <row r="7960" spans="1:12">
      <c r="A7960" s="6">
        <v>44208</v>
      </c>
      <c r="B7960" s="6" t="str">
        <f>TEXT(Table1[[#This Row],[Date]],"mm")</f>
        <v>01</v>
      </c>
      <c r="C7960" s="6" t="str">
        <f>TEXT(Table1[[#This Row],[Date]],"yyyy")</f>
        <v>2021</v>
      </c>
      <c r="D7960" t="s">
        <v>45</v>
      </c>
      <c r="E7960" t="s">
        <v>19</v>
      </c>
      <c r="F7960" t="s">
        <v>48</v>
      </c>
      <c r="G7960" s="8">
        <v>40366</v>
      </c>
      <c r="H7960" s="8">
        <v>28057</v>
      </c>
      <c r="I7960" t="s">
        <v>16</v>
      </c>
      <c r="J7960" t="s">
        <v>7984</v>
      </c>
      <c r="K7960" s="8">
        <f>(Table1[[#This Row],[Actual Amount]]-Table1[[#This Row],[Budget Amount]])</f>
        <v>-12309</v>
      </c>
      <c r="L7960" s="10">
        <f>(Table1[[#This Row],[Actual Amount]]-Table1[[#This Row],[Budget Amount]]) / Table1[[#This Row],[Budget Amount]]</f>
        <v>-0.30493484615765742</v>
      </c>
    </row>
    <row r="7961" spans="1:12">
      <c r="A7961" s="6">
        <v>45029</v>
      </c>
      <c r="B7961" s="6" t="str">
        <f>TEXT(Table1[[#This Row],[Date]],"mm")</f>
        <v>04</v>
      </c>
      <c r="C7961" s="6" t="str">
        <f>TEXT(Table1[[#This Row],[Date]],"yyyy")</f>
        <v>2023</v>
      </c>
      <c r="D7961" t="s">
        <v>45</v>
      </c>
      <c r="E7961" t="s">
        <v>14</v>
      </c>
      <c r="F7961" t="s">
        <v>10</v>
      </c>
      <c r="G7961" s="8">
        <v>140564</v>
      </c>
      <c r="H7961" s="8">
        <v>147407</v>
      </c>
      <c r="I7961" t="s">
        <v>25</v>
      </c>
      <c r="J7961" t="s">
        <v>7985</v>
      </c>
      <c r="K7961" s="8">
        <f>(Table1[[#This Row],[Actual Amount]]-Table1[[#This Row],[Budget Amount]])</f>
        <v>6843</v>
      </c>
      <c r="L7961" s="10">
        <f>(Table1[[#This Row],[Actual Amount]]-Table1[[#This Row],[Budget Amount]]) / Table1[[#This Row],[Budget Amount]]</f>
        <v>4.8682450698614155E-2</v>
      </c>
    </row>
    <row r="7962" spans="1:12">
      <c r="A7962" s="6">
        <v>45037</v>
      </c>
      <c r="B7962" s="6" t="str">
        <f>TEXT(Table1[[#This Row],[Date]],"mm")</f>
        <v>04</v>
      </c>
      <c r="C7962" s="6" t="str">
        <f>TEXT(Table1[[#This Row],[Date]],"yyyy")</f>
        <v>2023</v>
      </c>
      <c r="D7962" t="s">
        <v>8</v>
      </c>
      <c r="E7962" t="s">
        <v>24</v>
      </c>
      <c r="F7962" t="s">
        <v>15</v>
      </c>
      <c r="G7962" s="8">
        <v>61538</v>
      </c>
      <c r="H7962" s="8">
        <v>16357</v>
      </c>
      <c r="I7962" t="s">
        <v>11</v>
      </c>
      <c r="J7962" t="s">
        <v>7986</v>
      </c>
      <c r="K7962" s="8">
        <f>(Table1[[#This Row],[Actual Amount]]-Table1[[#This Row],[Budget Amount]])</f>
        <v>-45181</v>
      </c>
      <c r="L7962" s="10">
        <f>(Table1[[#This Row],[Actual Amount]]-Table1[[#This Row],[Budget Amount]]) / Table1[[#This Row],[Budget Amount]]</f>
        <v>-0.73419675647567362</v>
      </c>
    </row>
    <row r="7963" spans="1:12">
      <c r="A7963" s="6">
        <v>44839</v>
      </c>
      <c r="B7963" s="6" t="str">
        <f>TEXT(Table1[[#This Row],[Date]],"mm")</f>
        <v>10</v>
      </c>
      <c r="C7963" s="6" t="str">
        <f>TEXT(Table1[[#This Row],[Date]],"yyyy")</f>
        <v>2022</v>
      </c>
      <c r="D7963" t="s">
        <v>8</v>
      </c>
      <c r="E7963" t="s">
        <v>19</v>
      </c>
      <c r="F7963" t="s">
        <v>29</v>
      </c>
      <c r="G7963" s="8">
        <v>149655</v>
      </c>
      <c r="H7963" s="8">
        <v>76674</v>
      </c>
      <c r="I7963" t="s">
        <v>11</v>
      </c>
      <c r="J7963" t="s">
        <v>7987</v>
      </c>
      <c r="K7963" s="8">
        <f>(Table1[[#This Row],[Actual Amount]]-Table1[[#This Row],[Budget Amount]])</f>
        <v>-72981</v>
      </c>
      <c r="L7963" s="10">
        <f>(Table1[[#This Row],[Actual Amount]]-Table1[[#This Row],[Budget Amount]]) / Table1[[#This Row],[Budget Amount]]</f>
        <v>-0.48766162172997896</v>
      </c>
    </row>
    <row r="7964" spans="1:12">
      <c r="A7964" s="6">
        <v>44302</v>
      </c>
      <c r="B7964" s="6" t="str">
        <f>TEXT(Table1[[#This Row],[Date]],"mm")</f>
        <v>04</v>
      </c>
      <c r="C7964" s="6" t="str">
        <f>TEXT(Table1[[#This Row],[Date]],"yyyy")</f>
        <v>2021</v>
      </c>
      <c r="D7964" t="s">
        <v>13</v>
      </c>
      <c r="E7964" t="s">
        <v>19</v>
      </c>
      <c r="F7964" t="s">
        <v>48</v>
      </c>
      <c r="G7964" s="8">
        <v>73628</v>
      </c>
      <c r="H7964" s="8">
        <v>121262</v>
      </c>
      <c r="I7964" t="s">
        <v>25</v>
      </c>
      <c r="J7964" t="s">
        <v>7988</v>
      </c>
      <c r="K7964" s="8">
        <f>(Table1[[#This Row],[Actual Amount]]-Table1[[#This Row],[Budget Amount]])</f>
        <v>47634</v>
      </c>
      <c r="L7964" s="10">
        <f>(Table1[[#This Row],[Actual Amount]]-Table1[[#This Row],[Budget Amount]]) / Table1[[#This Row],[Budget Amount]]</f>
        <v>0.6469549627858967</v>
      </c>
    </row>
    <row r="7965" spans="1:12">
      <c r="A7965" s="6">
        <v>44887</v>
      </c>
      <c r="B7965" s="6" t="str">
        <f>TEXT(Table1[[#This Row],[Date]],"mm")</f>
        <v>11</v>
      </c>
      <c r="C7965" s="6" t="str">
        <f>TEXT(Table1[[#This Row],[Date]],"yyyy")</f>
        <v>2022</v>
      </c>
      <c r="D7965" t="s">
        <v>13</v>
      </c>
      <c r="E7965" t="s">
        <v>33</v>
      </c>
      <c r="F7965" t="s">
        <v>10</v>
      </c>
      <c r="G7965" s="8">
        <v>10168</v>
      </c>
      <c r="H7965" s="8">
        <v>157813</v>
      </c>
      <c r="I7965" t="s">
        <v>25</v>
      </c>
      <c r="J7965" t="s">
        <v>7989</v>
      </c>
      <c r="K7965" s="8">
        <f>(Table1[[#This Row],[Actual Amount]]-Table1[[#This Row],[Budget Amount]])</f>
        <v>147645</v>
      </c>
      <c r="L7965" s="10">
        <f>(Table1[[#This Row],[Actual Amount]]-Table1[[#This Row],[Budget Amount]]) / Table1[[#This Row],[Budget Amount]]</f>
        <v>14.520554681353266</v>
      </c>
    </row>
    <row r="7966" spans="1:12">
      <c r="A7966" s="6">
        <v>44724</v>
      </c>
      <c r="B7966" s="6" t="str">
        <f>TEXT(Table1[[#This Row],[Date]],"mm")</f>
        <v>06</v>
      </c>
      <c r="C7966" s="6" t="str">
        <f>TEXT(Table1[[#This Row],[Date]],"yyyy")</f>
        <v>2022</v>
      </c>
      <c r="D7966" t="s">
        <v>18</v>
      </c>
      <c r="E7966" t="s">
        <v>13</v>
      </c>
      <c r="F7966" t="s">
        <v>29</v>
      </c>
      <c r="G7966" s="8">
        <v>103200</v>
      </c>
      <c r="H7966" s="8">
        <v>36683</v>
      </c>
      <c r="I7966" t="s">
        <v>25</v>
      </c>
      <c r="J7966" t="s">
        <v>7990</v>
      </c>
      <c r="K7966" s="8">
        <f>(Table1[[#This Row],[Actual Amount]]-Table1[[#This Row],[Budget Amount]])</f>
        <v>-66517</v>
      </c>
      <c r="L7966" s="10">
        <f>(Table1[[#This Row],[Actual Amount]]-Table1[[#This Row],[Budget Amount]]) / Table1[[#This Row],[Budget Amount]]</f>
        <v>-0.64454457364341089</v>
      </c>
    </row>
    <row r="7967" spans="1:12">
      <c r="A7967" s="6">
        <v>45042</v>
      </c>
      <c r="B7967" s="6" t="str">
        <f>TEXT(Table1[[#This Row],[Date]],"mm")</f>
        <v>04</v>
      </c>
      <c r="C7967" s="6" t="str">
        <f>TEXT(Table1[[#This Row],[Date]],"yyyy")</f>
        <v>2023</v>
      </c>
      <c r="D7967" t="s">
        <v>27</v>
      </c>
      <c r="E7967" t="s">
        <v>24</v>
      </c>
      <c r="F7967" t="s">
        <v>20</v>
      </c>
      <c r="G7967" s="8">
        <v>75055</v>
      </c>
      <c r="H7967" s="8">
        <v>139648</v>
      </c>
      <c r="I7967" t="s">
        <v>25</v>
      </c>
      <c r="J7967" t="s">
        <v>7991</v>
      </c>
      <c r="K7967" s="8">
        <f>(Table1[[#This Row],[Actual Amount]]-Table1[[#This Row],[Budget Amount]])</f>
        <v>64593</v>
      </c>
      <c r="L7967" s="10">
        <f>(Table1[[#This Row],[Actual Amount]]-Table1[[#This Row],[Budget Amount]]) / Table1[[#This Row],[Budget Amount]]</f>
        <v>0.86060888681633474</v>
      </c>
    </row>
    <row r="7968" spans="1:12">
      <c r="A7968" s="6">
        <v>45089</v>
      </c>
      <c r="B7968" s="6" t="str">
        <f>TEXT(Table1[[#This Row],[Date]],"mm")</f>
        <v>06</v>
      </c>
      <c r="C7968" s="6" t="str">
        <f>TEXT(Table1[[#This Row],[Date]],"yyyy")</f>
        <v>2023</v>
      </c>
      <c r="D7968" t="s">
        <v>13</v>
      </c>
      <c r="E7968" t="s">
        <v>13</v>
      </c>
      <c r="F7968" t="s">
        <v>10</v>
      </c>
      <c r="G7968" s="8">
        <v>134932</v>
      </c>
      <c r="H7968" s="8">
        <v>154101</v>
      </c>
      <c r="I7968" t="s">
        <v>16</v>
      </c>
      <c r="J7968" t="s">
        <v>7992</v>
      </c>
      <c r="K7968" s="8">
        <f>(Table1[[#This Row],[Actual Amount]]-Table1[[#This Row],[Budget Amount]])</f>
        <v>19169</v>
      </c>
      <c r="L7968" s="10">
        <f>(Table1[[#This Row],[Actual Amount]]-Table1[[#This Row],[Budget Amount]]) / Table1[[#This Row],[Budget Amount]]</f>
        <v>0.14206415083152996</v>
      </c>
    </row>
    <row r="7969" spans="1:12">
      <c r="A7969" s="6">
        <v>44583</v>
      </c>
      <c r="B7969" s="6" t="str">
        <f>TEXT(Table1[[#This Row],[Date]],"mm")</f>
        <v>01</v>
      </c>
      <c r="C7969" s="6" t="str">
        <f>TEXT(Table1[[#This Row],[Date]],"yyyy")</f>
        <v>2022</v>
      </c>
      <c r="D7969" t="s">
        <v>45</v>
      </c>
      <c r="E7969" t="s">
        <v>19</v>
      </c>
      <c r="F7969" t="s">
        <v>48</v>
      </c>
      <c r="G7969" s="8">
        <v>63117</v>
      </c>
      <c r="H7969" s="8">
        <v>118825</v>
      </c>
      <c r="I7969" t="s">
        <v>16</v>
      </c>
      <c r="J7969" t="s">
        <v>7993</v>
      </c>
      <c r="K7969" s="8">
        <f>(Table1[[#This Row],[Actual Amount]]-Table1[[#This Row],[Budget Amount]])</f>
        <v>55708</v>
      </c>
      <c r="L7969" s="10">
        <f>(Table1[[#This Row],[Actual Amount]]-Table1[[#This Row],[Budget Amount]]) / Table1[[#This Row],[Budget Amount]]</f>
        <v>0.88261482643344902</v>
      </c>
    </row>
    <row r="7970" spans="1:12">
      <c r="A7970" s="6">
        <v>44677</v>
      </c>
      <c r="B7970" s="6" t="str">
        <f>TEXT(Table1[[#This Row],[Date]],"mm")</f>
        <v>04</v>
      </c>
      <c r="C7970" s="6" t="str">
        <f>TEXT(Table1[[#This Row],[Date]],"yyyy")</f>
        <v>2022</v>
      </c>
      <c r="D7970" t="s">
        <v>18</v>
      </c>
      <c r="E7970" t="s">
        <v>14</v>
      </c>
      <c r="F7970" t="s">
        <v>10</v>
      </c>
      <c r="G7970" s="8">
        <v>95128</v>
      </c>
      <c r="H7970" s="8">
        <v>120313</v>
      </c>
      <c r="I7970" t="s">
        <v>25</v>
      </c>
      <c r="J7970" t="s">
        <v>7994</v>
      </c>
      <c r="K7970" s="8">
        <f>(Table1[[#This Row],[Actual Amount]]-Table1[[#This Row],[Budget Amount]])</f>
        <v>25185</v>
      </c>
      <c r="L7970" s="10">
        <f>(Table1[[#This Row],[Actual Amount]]-Table1[[#This Row],[Budget Amount]]) / Table1[[#This Row],[Budget Amount]]</f>
        <v>0.26474854932301739</v>
      </c>
    </row>
    <row r="7971" spans="1:12">
      <c r="A7971" s="6">
        <v>44604</v>
      </c>
      <c r="B7971" s="6" t="str">
        <f>TEXT(Table1[[#This Row],[Date]],"mm")</f>
        <v>02</v>
      </c>
      <c r="C7971" s="6" t="str">
        <f>TEXT(Table1[[#This Row],[Date]],"yyyy")</f>
        <v>2022</v>
      </c>
      <c r="D7971" t="s">
        <v>18</v>
      </c>
      <c r="E7971" t="s">
        <v>19</v>
      </c>
      <c r="F7971" t="s">
        <v>20</v>
      </c>
      <c r="G7971" s="8">
        <v>61879</v>
      </c>
      <c r="H7971" s="8">
        <v>140739</v>
      </c>
      <c r="I7971" t="s">
        <v>25</v>
      </c>
      <c r="J7971" t="s">
        <v>7995</v>
      </c>
      <c r="K7971" s="8">
        <f>(Table1[[#This Row],[Actual Amount]]-Table1[[#This Row],[Budget Amount]])</f>
        <v>78860</v>
      </c>
      <c r="L7971" s="10">
        <f>(Table1[[#This Row],[Actual Amount]]-Table1[[#This Row],[Budget Amount]]) / Table1[[#This Row],[Budget Amount]]</f>
        <v>1.2744226635853844</v>
      </c>
    </row>
    <row r="7972" spans="1:12">
      <c r="A7972" s="6">
        <v>45094</v>
      </c>
      <c r="B7972" s="6" t="str">
        <f>TEXT(Table1[[#This Row],[Date]],"mm")</f>
        <v>06</v>
      </c>
      <c r="C7972" s="6" t="str">
        <f>TEXT(Table1[[#This Row],[Date]],"yyyy")</f>
        <v>2023</v>
      </c>
      <c r="D7972" t="s">
        <v>45</v>
      </c>
      <c r="E7972" t="s">
        <v>24</v>
      </c>
      <c r="F7972" t="s">
        <v>20</v>
      </c>
      <c r="G7972" s="8">
        <v>33933</v>
      </c>
      <c r="H7972" s="8">
        <v>9298</v>
      </c>
      <c r="I7972" t="s">
        <v>16</v>
      </c>
      <c r="J7972" t="s">
        <v>7996</v>
      </c>
      <c r="K7972" s="8">
        <f>(Table1[[#This Row],[Actual Amount]]-Table1[[#This Row],[Budget Amount]])</f>
        <v>-24635</v>
      </c>
      <c r="L7972" s="10">
        <f>(Table1[[#This Row],[Actual Amount]]-Table1[[#This Row],[Budget Amount]]) / Table1[[#This Row],[Budget Amount]]</f>
        <v>-0.72598944979813163</v>
      </c>
    </row>
    <row r="7973" spans="1:12">
      <c r="A7973" s="6">
        <v>44907</v>
      </c>
      <c r="B7973" s="6" t="str">
        <f>TEXT(Table1[[#This Row],[Date]],"mm")</f>
        <v>12</v>
      </c>
      <c r="C7973" s="6" t="str">
        <f>TEXT(Table1[[#This Row],[Date]],"yyyy")</f>
        <v>2022</v>
      </c>
      <c r="D7973" t="s">
        <v>13</v>
      </c>
      <c r="E7973" t="s">
        <v>13</v>
      </c>
      <c r="F7973" t="s">
        <v>10</v>
      </c>
      <c r="G7973" s="8">
        <v>26159</v>
      </c>
      <c r="H7973" s="8">
        <v>31376</v>
      </c>
      <c r="I7973" t="s">
        <v>11</v>
      </c>
      <c r="J7973" t="s">
        <v>7997</v>
      </c>
      <c r="K7973" s="8">
        <f>(Table1[[#This Row],[Actual Amount]]-Table1[[#This Row],[Budget Amount]])</f>
        <v>5217</v>
      </c>
      <c r="L7973" s="10">
        <f>(Table1[[#This Row],[Actual Amount]]-Table1[[#This Row],[Budget Amount]]) / Table1[[#This Row],[Budget Amount]]</f>
        <v>0.19943422913719944</v>
      </c>
    </row>
    <row r="7974" spans="1:12">
      <c r="A7974" s="6">
        <v>44835</v>
      </c>
      <c r="B7974" s="6" t="str">
        <f>TEXT(Table1[[#This Row],[Date]],"mm")</f>
        <v>10</v>
      </c>
      <c r="C7974" s="6" t="str">
        <f>TEXT(Table1[[#This Row],[Date]],"yyyy")</f>
        <v>2022</v>
      </c>
      <c r="D7974" t="s">
        <v>45</v>
      </c>
      <c r="E7974" t="s">
        <v>33</v>
      </c>
      <c r="F7974" t="s">
        <v>29</v>
      </c>
      <c r="G7974" s="8">
        <v>137457</v>
      </c>
      <c r="H7974" s="8">
        <v>71292</v>
      </c>
      <c r="I7974" t="s">
        <v>22</v>
      </c>
      <c r="J7974" t="s">
        <v>7998</v>
      </c>
      <c r="K7974" s="8">
        <f>(Table1[[#This Row],[Actual Amount]]-Table1[[#This Row],[Budget Amount]])</f>
        <v>-66165</v>
      </c>
      <c r="L7974" s="10">
        <f>(Table1[[#This Row],[Actual Amount]]-Table1[[#This Row],[Budget Amount]]) / Table1[[#This Row],[Budget Amount]]</f>
        <v>-0.4813505314389227</v>
      </c>
    </row>
    <row r="7975" spans="1:12">
      <c r="A7975" s="6">
        <v>45241</v>
      </c>
      <c r="B7975" s="6" t="str">
        <f>TEXT(Table1[[#This Row],[Date]],"mm")</f>
        <v>11</v>
      </c>
      <c r="C7975" s="6" t="str">
        <f>TEXT(Table1[[#This Row],[Date]],"yyyy")</f>
        <v>2023</v>
      </c>
      <c r="D7975" t="s">
        <v>31</v>
      </c>
      <c r="E7975" t="s">
        <v>33</v>
      </c>
      <c r="F7975" t="s">
        <v>29</v>
      </c>
      <c r="G7975" s="8">
        <v>103538</v>
      </c>
      <c r="H7975" s="8">
        <v>46599</v>
      </c>
      <c r="I7975" t="s">
        <v>25</v>
      </c>
      <c r="J7975" t="s">
        <v>7999</v>
      </c>
      <c r="K7975" s="8">
        <f>(Table1[[#This Row],[Actual Amount]]-Table1[[#This Row],[Budget Amount]])</f>
        <v>-56939</v>
      </c>
      <c r="L7975" s="10">
        <f>(Table1[[#This Row],[Actual Amount]]-Table1[[#This Row],[Budget Amount]]) / Table1[[#This Row],[Budget Amount]]</f>
        <v>-0.54993335780100061</v>
      </c>
    </row>
    <row r="7976" spans="1:12">
      <c r="A7976" s="6">
        <v>45011</v>
      </c>
      <c r="B7976" s="6" t="str">
        <f>TEXT(Table1[[#This Row],[Date]],"mm")</f>
        <v>03</v>
      </c>
      <c r="C7976" s="6" t="str">
        <f>TEXT(Table1[[#This Row],[Date]],"yyyy")</f>
        <v>2023</v>
      </c>
      <c r="D7976" t="s">
        <v>13</v>
      </c>
      <c r="E7976" t="s">
        <v>19</v>
      </c>
      <c r="F7976" t="s">
        <v>20</v>
      </c>
      <c r="G7976" s="8">
        <v>80256</v>
      </c>
      <c r="H7976" s="8">
        <v>20900</v>
      </c>
      <c r="I7976" t="s">
        <v>11</v>
      </c>
      <c r="J7976" t="s">
        <v>8000</v>
      </c>
      <c r="K7976" s="8">
        <f>(Table1[[#This Row],[Actual Amount]]-Table1[[#This Row],[Budget Amount]])</f>
        <v>-59356</v>
      </c>
      <c r="L7976" s="10">
        <f>(Table1[[#This Row],[Actual Amount]]-Table1[[#This Row],[Budget Amount]]) / Table1[[#This Row],[Budget Amount]]</f>
        <v>-0.73958333333333337</v>
      </c>
    </row>
    <row r="7977" spans="1:12">
      <c r="A7977" s="6">
        <v>45114</v>
      </c>
      <c r="B7977" s="6" t="str">
        <f>TEXT(Table1[[#This Row],[Date]],"mm")</f>
        <v>07</v>
      </c>
      <c r="C7977" s="6" t="str">
        <f>TEXT(Table1[[#This Row],[Date]],"yyyy")</f>
        <v>2023</v>
      </c>
      <c r="D7977" t="s">
        <v>27</v>
      </c>
      <c r="E7977" t="s">
        <v>14</v>
      </c>
      <c r="F7977" t="s">
        <v>15</v>
      </c>
      <c r="G7977" s="8">
        <v>93633</v>
      </c>
      <c r="H7977" s="8">
        <v>75799</v>
      </c>
      <c r="I7977" t="s">
        <v>22</v>
      </c>
      <c r="J7977" t="s">
        <v>8001</v>
      </c>
      <c r="K7977" s="8">
        <f>(Table1[[#This Row],[Actual Amount]]-Table1[[#This Row],[Budget Amount]])</f>
        <v>-17834</v>
      </c>
      <c r="L7977" s="10">
        <f>(Table1[[#This Row],[Actual Amount]]-Table1[[#This Row],[Budget Amount]]) / Table1[[#This Row],[Budget Amount]]</f>
        <v>-0.19046703619450409</v>
      </c>
    </row>
    <row r="7978" spans="1:12">
      <c r="A7978" s="6">
        <v>44399</v>
      </c>
      <c r="B7978" s="6" t="str">
        <f>TEXT(Table1[[#This Row],[Date]],"mm")</f>
        <v>07</v>
      </c>
      <c r="C7978" s="6" t="str">
        <f>TEXT(Table1[[#This Row],[Date]],"yyyy")</f>
        <v>2021</v>
      </c>
      <c r="D7978" t="s">
        <v>45</v>
      </c>
      <c r="E7978" t="s">
        <v>9</v>
      </c>
      <c r="F7978" t="s">
        <v>15</v>
      </c>
      <c r="G7978" s="8">
        <v>141002</v>
      </c>
      <c r="H7978" s="8">
        <v>78290</v>
      </c>
      <c r="I7978" t="s">
        <v>22</v>
      </c>
      <c r="J7978" t="s">
        <v>8002</v>
      </c>
      <c r="K7978" s="8">
        <f>(Table1[[#This Row],[Actual Amount]]-Table1[[#This Row],[Budget Amount]])</f>
        <v>-62712</v>
      </c>
      <c r="L7978" s="10">
        <f>(Table1[[#This Row],[Actual Amount]]-Table1[[#This Row],[Budget Amount]]) / Table1[[#This Row],[Budget Amount]]</f>
        <v>-0.44475964879930779</v>
      </c>
    </row>
    <row r="7979" spans="1:12">
      <c r="A7979" s="6">
        <v>44613</v>
      </c>
      <c r="B7979" s="6" t="str">
        <f>TEXT(Table1[[#This Row],[Date]],"mm")</f>
        <v>02</v>
      </c>
      <c r="C7979" s="6" t="str">
        <f>TEXT(Table1[[#This Row],[Date]],"yyyy")</f>
        <v>2022</v>
      </c>
      <c r="D7979" t="s">
        <v>13</v>
      </c>
      <c r="E7979" t="s">
        <v>24</v>
      </c>
      <c r="F7979" t="s">
        <v>29</v>
      </c>
      <c r="G7979" s="8">
        <v>131307</v>
      </c>
      <c r="H7979" s="8">
        <v>15400</v>
      </c>
      <c r="I7979" t="s">
        <v>11</v>
      </c>
      <c r="J7979" t="s">
        <v>8003</v>
      </c>
      <c r="K7979" s="8">
        <f>(Table1[[#This Row],[Actual Amount]]-Table1[[#This Row],[Budget Amount]])</f>
        <v>-115907</v>
      </c>
      <c r="L7979" s="10">
        <f>(Table1[[#This Row],[Actual Amount]]-Table1[[#This Row],[Budget Amount]]) / Table1[[#This Row],[Budget Amount]]</f>
        <v>-0.88271760073720362</v>
      </c>
    </row>
    <row r="7980" spans="1:12">
      <c r="A7980" s="6">
        <v>44612</v>
      </c>
      <c r="B7980" s="6" t="str">
        <f>TEXT(Table1[[#This Row],[Date]],"mm")</f>
        <v>02</v>
      </c>
      <c r="C7980" s="6" t="str">
        <f>TEXT(Table1[[#This Row],[Date]],"yyyy")</f>
        <v>2022</v>
      </c>
      <c r="D7980" t="s">
        <v>8</v>
      </c>
      <c r="E7980" t="s">
        <v>19</v>
      </c>
      <c r="F7980" t="s">
        <v>15</v>
      </c>
      <c r="G7980" s="8">
        <v>45280</v>
      </c>
      <c r="H7980" s="8">
        <v>73004</v>
      </c>
      <c r="I7980" t="s">
        <v>25</v>
      </c>
      <c r="J7980" t="s">
        <v>8004</v>
      </c>
      <c r="K7980" s="8">
        <f>(Table1[[#This Row],[Actual Amount]]-Table1[[#This Row],[Budget Amount]])</f>
        <v>27724</v>
      </c>
      <c r="L7980" s="10">
        <f>(Table1[[#This Row],[Actual Amount]]-Table1[[#This Row],[Budget Amount]]) / Table1[[#This Row],[Budget Amount]]</f>
        <v>0.61227915194346294</v>
      </c>
    </row>
    <row r="7981" spans="1:12">
      <c r="A7981" s="6">
        <v>44281</v>
      </c>
      <c r="B7981" s="6" t="str">
        <f>TEXT(Table1[[#This Row],[Date]],"mm")</f>
        <v>03</v>
      </c>
      <c r="C7981" s="6" t="str">
        <f>TEXT(Table1[[#This Row],[Date]],"yyyy")</f>
        <v>2021</v>
      </c>
      <c r="D7981" t="s">
        <v>31</v>
      </c>
      <c r="E7981" t="s">
        <v>33</v>
      </c>
      <c r="F7981" t="s">
        <v>29</v>
      </c>
      <c r="G7981" s="8">
        <v>37837</v>
      </c>
      <c r="H7981" s="8">
        <v>36820</v>
      </c>
      <c r="I7981" t="s">
        <v>22</v>
      </c>
      <c r="J7981" t="s">
        <v>8005</v>
      </c>
      <c r="K7981" s="8">
        <f>(Table1[[#This Row],[Actual Amount]]-Table1[[#This Row],[Budget Amount]])</f>
        <v>-1017</v>
      </c>
      <c r="L7981" s="10">
        <f>(Table1[[#This Row],[Actual Amount]]-Table1[[#This Row],[Budget Amount]]) / Table1[[#This Row],[Budget Amount]]</f>
        <v>-2.6878452308586834E-2</v>
      </c>
    </row>
    <row r="7982" spans="1:12">
      <c r="A7982" s="6">
        <v>44363</v>
      </c>
      <c r="B7982" s="6" t="str">
        <f>TEXT(Table1[[#This Row],[Date]],"mm")</f>
        <v>06</v>
      </c>
      <c r="C7982" s="6" t="str">
        <f>TEXT(Table1[[#This Row],[Date]],"yyyy")</f>
        <v>2021</v>
      </c>
      <c r="D7982" t="s">
        <v>27</v>
      </c>
      <c r="E7982" t="s">
        <v>33</v>
      </c>
      <c r="F7982" t="s">
        <v>48</v>
      </c>
      <c r="G7982" s="8">
        <v>89370</v>
      </c>
      <c r="H7982" s="8">
        <v>30864</v>
      </c>
      <c r="I7982" t="s">
        <v>25</v>
      </c>
      <c r="J7982" t="s">
        <v>8006</v>
      </c>
      <c r="K7982" s="8">
        <f>(Table1[[#This Row],[Actual Amount]]-Table1[[#This Row],[Budget Amount]])</f>
        <v>-58506</v>
      </c>
      <c r="L7982" s="10">
        <f>(Table1[[#This Row],[Actual Amount]]-Table1[[#This Row],[Budget Amount]]) / Table1[[#This Row],[Budget Amount]]</f>
        <v>-0.65464921114467944</v>
      </c>
    </row>
    <row r="7983" spans="1:12">
      <c r="A7983" s="6">
        <v>44580</v>
      </c>
      <c r="B7983" s="6" t="str">
        <f>TEXT(Table1[[#This Row],[Date]],"mm")</f>
        <v>01</v>
      </c>
      <c r="C7983" s="6" t="str">
        <f>TEXT(Table1[[#This Row],[Date]],"yyyy")</f>
        <v>2022</v>
      </c>
      <c r="D7983" t="s">
        <v>13</v>
      </c>
      <c r="E7983" t="s">
        <v>14</v>
      </c>
      <c r="F7983" t="s">
        <v>29</v>
      </c>
      <c r="G7983" s="8">
        <v>110982</v>
      </c>
      <c r="H7983" s="8">
        <v>44295</v>
      </c>
      <c r="I7983" t="s">
        <v>25</v>
      </c>
      <c r="J7983" t="s">
        <v>8007</v>
      </c>
      <c r="K7983" s="8">
        <f>(Table1[[#This Row],[Actual Amount]]-Table1[[#This Row],[Budget Amount]])</f>
        <v>-66687</v>
      </c>
      <c r="L7983" s="10">
        <f>(Table1[[#This Row],[Actual Amount]]-Table1[[#This Row],[Budget Amount]]) / Table1[[#This Row],[Budget Amount]]</f>
        <v>-0.6008812239822674</v>
      </c>
    </row>
    <row r="7984" spans="1:12">
      <c r="A7984" s="6">
        <v>44664</v>
      </c>
      <c r="B7984" s="6" t="str">
        <f>TEXT(Table1[[#This Row],[Date]],"mm")</f>
        <v>04</v>
      </c>
      <c r="C7984" s="6" t="str">
        <f>TEXT(Table1[[#This Row],[Date]],"yyyy")</f>
        <v>2022</v>
      </c>
      <c r="D7984" t="s">
        <v>8</v>
      </c>
      <c r="E7984" t="s">
        <v>33</v>
      </c>
      <c r="F7984" t="s">
        <v>48</v>
      </c>
      <c r="G7984" s="8">
        <v>43049</v>
      </c>
      <c r="H7984" s="8">
        <v>144670</v>
      </c>
      <c r="I7984" t="s">
        <v>11</v>
      </c>
      <c r="J7984" t="s">
        <v>8008</v>
      </c>
      <c r="K7984" s="8">
        <f>(Table1[[#This Row],[Actual Amount]]-Table1[[#This Row],[Budget Amount]])</f>
        <v>101621</v>
      </c>
      <c r="L7984" s="10">
        <f>(Table1[[#This Row],[Actual Amount]]-Table1[[#This Row],[Budget Amount]]) / Table1[[#This Row],[Budget Amount]]</f>
        <v>2.3605890961462519</v>
      </c>
    </row>
    <row r="7985" spans="1:12">
      <c r="A7985" s="6">
        <v>45006</v>
      </c>
      <c r="B7985" s="6" t="str">
        <f>TEXT(Table1[[#This Row],[Date]],"mm")</f>
        <v>03</v>
      </c>
      <c r="C7985" s="6" t="str">
        <f>TEXT(Table1[[#This Row],[Date]],"yyyy")</f>
        <v>2023</v>
      </c>
      <c r="D7985" t="s">
        <v>13</v>
      </c>
      <c r="E7985" t="s">
        <v>24</v>
      </c>
      <c r="F7985" t="s">
        <v>20</v>
      </c>
      <c r="G7985" s="8">
        <v>26005</v>
      </c>
      <c r="H7985" s="8">
        <v>43786</v>
      </c>
      <c r="I7985" t="s">
        <v>16</v>
      </c>
      <c r="J7985" t="s">
        <v>8009</v>
      </c>
      <c r="K7985" s="8">
        <f>(Table1[[#This Row],[Actual Amount]]-Table1[[#This Row],[Budget Amount]])</f>
        <v>17781</v>
      </c>
      <c r="L7985" s="10">
        <f>(Table1[[#This Row],[Actual Amount]]-Table1[[#This Row],[Budget Amount]]) / Table1[[#This Row],[Budget Amount]]</f>
        <v>0.68375312439915403</v>
      </c>
    </row>
    <row r="7986" spans="1:12">
      <c r="A7986" s="6">
        <v>45193</v>
      </c>
      <c r="B7986" s="6" t="str">
        <f>TEXT(Table1[[#This Row],[Date]],"mm")</f>
        <v>09</v>
      </c>
      <c r="C7986" s="6" t="str">
        <f>TEXT(Table1[[#This Row],[Date]],"yyyy")</f>
        <v>2023</v>
      </c>
      <c r="D7986" t="s">
        <v>8</v>
      </c>
      <c r="E7986" t="s">
        <v>14</v>
      </c>
      <c r="F7986" t="s">
        <v>15</v>
      </c>
      <c r="G7986" s="8">
        <v>132793</v>
      </c>
      <c r="H7986" s="8">
        <v>17396</v>
      </c>
      <c r="I7986" t="s">
        <v>25</v>
      </c>
      <c r="J7986" t="s">
        <v>8010</v>
      </c>
      <c r="K7986" s="8">
        <f>(Table1[[#This Row],[Actual Amount]]-Table1[[#This Row],[Budget Amount]])</f>
        <v>-115397</v>
      </c>
      <c r="L7986" s="10">
        <f>(Table1[[#This Row],[Actual Amount]]-Table1[[#This Row],[Budget Amount]]) / Table1[[#This Row],[Budget Amount]]</f>
        <v>-0.86899911892946169</v>
      </c>
    </row>
    <row r="7987" spans="1:12">
      <c r="A7987" s="6">
        <v>44669</v>
      </c>
      <c r="B7987" s="6" t="str">
        <f>TEXT(Table1[[#This Row],[Date]],"mm")</f>
        <v>04</v>
      </c>
      <c r="C7987" s="6" t="str">
        <f>TEXT(Table1[[#This Row],[Date]],"yyyy")</f>
        <v>2022</v>
      </c>
      <c r="D7987" t="s">
        <v>27</v>
      </c>
      <c r="E7987" t="s">
        <v>13</v>
      </c>
      <c r="F7987" t="s">
        <v>20</v>
      </c>
      <c r="G7987" s="8">
        <v>72974</v>
      </c>
      <c r="H7987" s="8">
        <v>39725</v>
      </c>
      <c r="I7987" t="s">
        <v>16</v>
      </c>
      <c r="J7987" t="s">
        <v>8011</v>
      </c>
      <c r="K7987" s="8">
        <f>(Table1[[#This Row],[Actual Amount]]-Table1[[#This Row],[Budget Amount]])</f>
        <v>-33249</v>
      </c>
      <c r="L7987" s="10">
        <f>(Table1[[#This Row],[Actual Amount]]-Table1[[#This Row],[Budget Amount]]) / Table1[[#This Row],[Budget Amount]]</f>
        <v>-0.45562803190177326</v>
      </c>
    </row>
    <row r="7988" spans="1:12">
      <c r="A7988" s="6">
        <v>45189</v>
      </c>
      <c r="B7988" s="6" t="str">
        <f>TEXT(Table1[[#This Row],[Date]],"mm")</f>
        <v>09</v>
      </c>
      <c r="C7988" s="6" t="str">
        <f>TEXT(Table1[[#This Row],[Date]],"yyyy")</f>
        <v>2023</v>
      </c>
      <c r="D7988" t="s">
        <v>31</v>
      </c>
      <c r="E7988" t="s">
        <v>14</v>
      </c>
      <c r="F7988" t="s">
        <v>10</v>
      </c>
      <c r="G7988" s="8">
        <v>80168</v>
      </c>
      <c r="H7988" s="8">
        <v>137457</v>
      </c>
      <c r="I7988" t="s">
        <v>11</v>
      </c>
      <c r="J7988" t="s">
        <v>8012</v>
      </c>
      <c r="K7988" s="8">
        <f>(Table1[[#This Row],[Actual Amount]]-Table1[[#This Row],[Budget Amount]])</f>
        <v>57289</v>
      </c>
      <c r="L7988" s="10">
        <f>(Table1[[#This Row],[Actual Amount]]-Table1[[#This Row],[Budget Amount]]) / Table1[[#This Row],[Budget Amount]]</f>
        <v>0.71461181518810502</v>
      </c>
    </row>
    <row r="7989" spans="1:12">
      <c r="A7989" s="6">
        <v>44471</v>
      </c>
      <c r="B7989" s="6" t="str">
        <f>TEXT(Table1[[#This Row],[Date]],"mm")</f>
        <v>10</v>
      </c>
      <c r="C7989" s="6" t="str">
        <f>TEXT(Table1[[#This Row],[Date]],"yyyy")</f>
        <v>2021</v>
      </c>
      <c r="D7989" t="s">
        <v>8</v>
      </c>
      <c r="E7989" t="s">
        <v>24</v>
      </c>
      <c r="F7989" t="s">
        <v>10</v>
      </c>
      <c r="G7989" s="8">
        <v>118813</v>
      </c>
      <c r="H7989" s="8">
        <v>113622</v>
      </c>
      <c r="I7989" t="s">
        <v>11</v>
      </c>
      <c r="J7989" t="s">
        <v>8013</v>
      </c>
      <c r="K7989" s="8">
        <f>(Table1[[#This Row],[Actual Amount]]-Table1[[#This Row],[Budget Amount]])</f>
        <v>-5191</v>
      </c>
      <c r="L7989" s="10">
        <f>(Table1[[#This Row],[Actual Amount]]-Table1[[#This Row],[Budget Amount]]) / Table1[[#This Row],[Budget Amount]]</f>
        <v>-4.3690505247742248E-2</v>
      </c>
    </row>
    <row r="7990" spans="1:12">
      <c r="A7990" s="6">
        <v>45240</v>
      </c>
      <c r="B7990" s="6" t="str">
        <f>TEXT(Table1[[#This Row],[Date]],"mm")</f>
        <v>11</v>
      </c>
      <c r="C7990" s="6" t="str">
        <f>TEXT(Table1[[#This Row],[Date]],"yyyy")</f>
        <v>2023</v>
      </c>
      <c r="D7990" t="s">
        <v>18</v>
      </c>
      <c r="E7990" t="s">
        <v>24</v>
      </c>
      <c r="F7990" t="s">
        <v>20</v>
      </c>
      <c r="G7990" s="8">
        <v>20534</v>
      </c>
      <c r="H7990" s="8">
        <v>101988</v>
      </c>
      <c r="I7990" t="s">
        <v>11</v>
      </c>
      <c r="J7990" t="s">
        <v>8014</v>
      </c>
      <c r="K7990" s="8">
        <f>(Table1[[#This Row],[Actual Amount]]-Table1[[#This Row],[Budget Amount]])</f>
        <v>81454</v>
      </c>
      <c r="L7990" s="10">
        <f>(Table1[[#This Row],[Actual Amount]]-Table1[[#This Row],[Budget Amount]]) / Table1[[#This Row],[Budget Amount]]</f>
        <v>3.9667867926366025</v>
      </c>
    </row>
    <row r="7991" spans="1:12">
      <c r="A7991" s="6">
        <v>44686</v>
      </c>
      <c r="B7991" s="6" t="str">
        <f>TEXT(Table1[[#This Row],[Date]],"mm")</f>
        <v>05</v>
      </c>
      <c r="C7991" s="6" t="str">
        <f>TEXT(Table1[[#This Row],[Date]],"yyyy")</f>
        <v>2022</v>
      </c>
      <c r="D7991" t="s">
        <v>27</v>
      </c>
      <c r="E7991" t="s">
        <v>13</v>
      </c>
      <c r="F7991" t="s">
        <v>29</v>
      </c>
      <c r="G7991" s="8">
        <v>77224</v>
      </c>
      <c r="H7991" s="8">
        <v>161371</v>
      </c>
      <c r="I7991" t="s">
        <v>11</v>
      </c>
      <c r="J7991" t="s">
        <v>8015</v>
      </c>
      <c r="K7991" s="8">
        <f>(Table1[[#This Row],[Actual Amount]]-Table1[[#This Row],[Budget Amount]])</f>
        <v>84147</v>
      </c>
      <c r="L7991" s="10">
        <f>(Table1[[#This Row],[Actual Amount]]-Table1[[#This Row],[Budget Amount]]) / Table1[[#This Row],[Budget Amount]]</f>
        <v>1.0896482958665701</v>
      </c>
    </row>
    <row r="7992" spans="1:12">
      <c r="A7992" s="6">
        <v>44522</v>
      </c>
      <c r="B7992" s="6" t="str">
        <f>TEXT(Table1[[#This Row],[Date]],"mm")</f>
        <v>11</v>
      </c>
      <c r="C7992" s="6" t="str">
        <f>TEXT(Table1[[#This Row],[Date]],"yyyy")</f>
        <v>2021</v>
      </c>
      <c r="D7992" t="s">
        <v>27</v>
      </c>
      <c r="E7992" t="s">
        <v>19</v>
      </c>
      <c r="F7992" t="s">
        <v>29</v>
      </c>
      <c r="G7992" s="8">
        <v>97855</v>
      </c>
      <c r="H7992" s="8">
        <v>56598</v>
      </c>
      <c r="I7992" t="s">
        <v>22</v>
      </c>
      <c r="J7992" t="s">
        <v>8016</v>
      </c>
      <c r="K7992" s="8">
        <f>(Table1[[#This Row],[Actual Amount]]-Table1[[#This Row],[Budget Amount]])</f>
        <v>-41257</v>
      </c>
      <c r="L7992" s="10">
        <f>(Table1[[#This Row],[Actual Amount]]-Table1[[#This Row],[Budget Amount]]) / Table1[[#This Row],[Budget Amount]]</f>
        <v>-0.42161361197690461</v>
      </c>
    </row>
    <row r="7993" spans="1:12">
      <c r="A7993" s="6">
        <v>44725</v>
      </c>
      <c r="B7993" s="6" t="str">
        <f>TEXT(Table1[[#This Row],[Date]],"mm")</f>
        <v>06</v>
      </c>
      <c r="C7993" s="6" t="str">
        <f>TEXT(Table1[[#This Row],[Date]],"yyyy")</f>
        <v>2022</v>
      </c>
      <c r="D7993" t="s">
        <v>45</v>
      </c>
      <c r="E7993" t="s">
        <v>14</v>
      </c>
      <c r="F7993" t="s">
        <v>15</v>
      </c>
      <c r="G7993" s="8">
        <v>117378</v>
      </c>
      <c r="H7993" s="8">
        <v>51211</v>
      </c>
      <c r="I7993" t="s">
        <v>16</v>
      </c>
      <c r="J7993" t="s">
        <v>8017</v>
      </c>
      <c r="K7993" s="8">
        <f>(Table1[[#This Row],[Actual Amount]]-Table1[[#This Row],[Budget Amount]])</f>
        <v>-66167</v>
      </c>
      <c r="L7993" s="10">
        <f>(Table1[[#This Row],[Actual Amount]]-Table1[[#This Row],[Budget Amount]]) / Table1[[#This Row],[Budget Amount]]</f>
        <v>-0.56370870180101895</v>
      </c>
    </row>
    <row r="7994" spans="1:12">
      <c r="A7994" s="6">
        <v>45088</v>
      </c>
      <c r="B7994" s="6" t="str">
        <f>TEXT(Table1[[#This Row],[Date]],"mm")</f>
        <v>06</v>
      </c>
      <c r="C7994" s="6" t="str">
        <f>TEXT(Table1[[#This Row],[Date]],"yyyy")</f>
        <v>2023</v>
      </c>
      <c r="D7994" t="s">
        <v>31</v>
      </c>
      <c r="E7994" t="s">
        <v>24</v>
      </c>
      <c r="F7994" t="s">
        <v>20</v>
      </c>
      <c r="G7994" s="8">
        <v>10816</v>
      </c>
      <c r="H7994" s="8">
        <v>138639</v>
      </c>
      <c r="I7994" t="s">
        <v>11</v>
      </c>
      <c r="J7994" t="s">
        <v>8018</v>
      </c>
      <c r="K7994" s="8">
        <f>(Table1[[#This Row],[Actual Amount]]-Table1[[#This Row],[Budget Amount]])</f>
        <v>127823</v>
      </c>
      <c r="L7994" s="10">
        <f>(Table1[[#This Row],[Actual Amount]]-Table1[[#This Row],[Budget Amount]]) / Table1[[#This Row],[Budget Amount]]</f>
        <v>11.817954881656805</v>
      </c>
    </row>
    <row r="7995" spans="1:12">
      <c r="A7995" s="6">
        <v>44285</v>
      </c>
      <c r="B7995" s="6" t="str">
        <f>TEXT(Table1[[#This Row],[Date]],"mm")</f>
        <v>03</v>
      </c>
      <c r="C7995" s="6" t="str">
        <f>TEXT(Table1[[#This Row],[Date]],"yyyy")</f>
        <v>2021</v>
      </c>
      <c r="D7995" t="s">
        <v>18</v>
      </c>
      <c r="E7995" t="s">
        <v>24</v>
      </c>
      <c r="F7995" t="s">
        <v>10</v>
      </c>
      <c r="G7995" s="8">
        <v>130876</v>
      </c>
      <c r="H7995" s="8">
        <v>160015</v>
      </c>
      <c r="I7995" t="s">
        <v>11</v>
      </c>
      <c r="J7995" t="s">
        <v>8019</v>
      </c>
      <c r="K7995" s="8">
        <f>(Table1[[#This Row],[Actual Amount]]-Table1[[#This Row],[Budget Amount]])</f>
        <v>29139</v>
      </c>
      <c r="L7995" s="10">
        <f>(Table1[[#This Row],[Actual Amount]]-Table1[[#This Row],[Budget Amount]]) / Table1[[#This Row],[Budget Amount]]</f>
        <v>0.22264586325987959</v>
      </c>
    </row>
    <row r="7996" spans="1:12">
      <c r="A7996" s="6">
        <v>44682</v>
      </c>
      <c r="B7996" s="6" t="str">
        <f>TEXT(Table1[[#This Row],[Date]],"mm")</f>
        <v>05</v>
      </c>
      <c r="C7996" s="6" t="str">
        <f>TEXT(Table1[[#This Row],[Date]],"yyyy")</f>
        <v>2022</v>
      </c>
      <c r="D7996" t="s">
        <v>18</v>
      </c>
      <c r="E7996" t="s">
        <v>13</v>
      </c>
      <c r="F7996" t="s">
        <v>20</v>
      </c>
      <c r="G7996" s="8">
        <v>135726</v>
      </c>
      <c r="H7996" s="8">
        <v>151686</v>
      </c>
      <c r="I7996" t="s">
        <v>25</v>
      </c>
      <c r="J7996" t="s">
        <v>8020</v>
      </c>
      <c r="K7996" s="8">
        <f>(Table1[[#This Row],[Actual Amount]]-Table1[[#This Row],[Budget Amount]])</f>
        <v>15960</v>
      </c>
      <c r="L7996" s="10">
        <f>(Table1[[#This Row],[Actual Amount]]-Table1[[#This Row],[Budget Amount]]) / Table1[[#This Row],[Budget Amount]]</f>
        <v>0.11758985013925113</v>
      </c>
    </row>
    <row r="7997" spans="1:12">
      <c r="A7997" s="6">
        <v>44904</v>
      </c>
      <c r="B7997" s="6" t="str">
        <f>TEXT(Table1[[#This Row],[Date]],"mm")</f>
        <v>12</v>
      </c>
      <c r="C7997" s="6" t="str">
        <f>TEXT(Table1[[#This Row],[Date]],"yyyy")</f>
        <v>2022</v>
      </c>
      <c r="D7997" t="s">
        <v>45</v>
      </c>
      <c r="E7997" t="s">
        <v>9</v>
      </c>
      <c r="F7997" t="s">
        <v>20</v>
      </c>
      <c r="G7997" s="8">
        <v>108110</v>
      </c>
      <c r="H7997" s="8">
        <v>61160</v>
      </c>
      <c r="I7997" t="s">
        <v>16</v>
      </c>
      <c r="J7997" t="s">
        <v>8021</v>
      </c>
      <c r="K7997" s="8">
        <f>(Table1[[#This Row],[Actual Amount]]-Table1[[#This Row],[Budget Amount]])</f>
        <v>-46950</v>
      </c>
      <c r="L7997" s="10">
        <f>(Table1[[#This Row],[Actual Amount]]-Table1[[#This Row],[Budget Amount]]) / Table1[[#This Row],[Budget Amount]]</f>
        <v>-0.43427990010174822</v>
      </c>
    </row>
    <row r="7998" spans="1:12">
      <c r="A7998" s="6">
        <v>44546</v>
      </c>
      <c r="B7998" s="6" t="str">
        <f>TEXT(Table1[[#This Row],[Date]],"mm")</f>
        <v>12</v>
      </c>
      <c r="C7998" s="6" t="str">
        <f>TEXT(Table1[[#This Row],[Date]],"yyyy")</f>
        <v>2021</v>
      </c>
      <c r="D7998" t="s">
        <v>8</v>
      </c>
      <c r="E7998" t="s">
        <v>14</v>
      </c>
      <c r="F7998" t="s">
        <v>15</v>
      </c>
      <c r="G7998" s="8">
        <v>105339</v>
      </c>
      <c r="H7998" s="8">
        <v>147298</v>
      </c>
      <c r="I7998" t="s">
        <v>11</v>
      </c>
      <c r="J7998" t="s">
        <v>8022</v>
      </c>
      <c r="K7998" s="8">
        <f>(Table1[[#This Row],[Actual Amount]]-Table1[[#This Row],[Budget Amount]])</f>
        <v>41959</v>
      </c>
      <c r="L7998" s="10">
        <f>(Table1[[#This Row],[Actual Amount]]-Table1[[#This Row],[Budget Amount]]) / Table1[[#This Row],[Budget Amount]]</f>
        <v>0.398323507912549</v>
      </c>
    </row>
    <row r="7999" spans="1:12">
      <c r="A7999" s="6">
        <v>44583</v>
      </c>
      <c r="B7999" s="6" t="str">
        <f>TEXT(Table1[[#This Row],[Date]],"mm")</f>
        <v>01</v>
      </c>
      <c r="C7999" s="6" t="str">
        <f>TEXT(Table1[[#This Row],[Date]],"yyyy")</f>
        <v>2022</v>
      </c>
      <c r="D7999" t="s">
        <v>8</v>
      </c>
      <c r="E7999" t="s">
        <v>24</v>
      </c>
      <c r="F7999" t="s">
        <v>29</v>
      </c>
      <c r="G7999" s="8">
        <v>103095</v>
      </c>
      <c r="H7999" s="8">
        <v>46765</v>
      </c>
      <c r="I7999" t="s">
        <v>16</v>
      </c>
      <c r="J7999" t="s">
        <v>8023</v>
      </c>
      <c r="K7999" s="8">
        <f>(Table1[[#This Row],[Actual Amount]]-Table1[[#This Row],[Budget Amount]])</f>
        <v>-56330</v>
      </c>
      <c r="L7999" s="10">
        <f>(Table1[[#This Row],[Actual Amount]]-Table1[[#This Row],[Budget Amount]]) / Table1[[#This Row],[Budget Amount]]</f>
        <v>-0.54638925263106841</v>
      </c>
    </row>
    <row r="8000" spans="1:12">
      <c r="A8000" s="6">
        <v>44283</v>
      </c>
      <c r="B8000" s="6" t="str">
        <f>TEXT(Table1[[#This Row],[Date]],"mm")</f>
        <v>03</v>
      </c>
      <c r="C8000" s="6" t="str">
        <f>TEXT(Table1[[#This Row],[Date]],"yyyy")</f>
        <v>2021</v>
      </c>
      <c r="D8000" t="s">
        <v>18</v>
      </c>
      <c r="E8000" t="s">
        <v>33</v>
      </c>
      <c r="F8000" t="s">
        <v>10</v>
      </c>
      <c r="G8000" s="8">
        <v>115536</v>
      </c>
      <c r="H8000" s="8">
        <v>56343</v>
      </c>
      <c r="I8000" t="s">
        <v>16</v>
      </c>
      <c r="J8000" t="s">
        <v>8024</v>
      </c>
      <c r="K8000" s="8">
        <f>(Table1[[#This Row],[Actual Amount]]-Table1[[#This Row],[Budget Amount]])</f>
        <v>-59193</v>
      </c>
      <c r="L8000" s="10">
        <f>(Table1[[#This Row],[Actual Amount]]-Table1[[#This Row],[Budget Amount]]) / Table1[[#This Row],[Budget Amount]]</f>
        <v>-0.51233381803074363</v>
      </c>
    </row>
    <row r="8001" spans="1:12">
      <c r="A8001" s="6">
        <v>44503</v>
      </c>
      <c r="B8001" s="6" t="str">
        <f>TEXT(Table1[[#This Row],[Date]],"mm")</f>
        <v>11</v>
      </c>
      <c r="C8001" s="6" t="str">
        <f>TEXT(Table1[[#This Row],[Date]],"yyyy")</f>
        <v>2021</v>
      </c>
      <c r="D8001" t="s">
        <v>31</v>
      </c>
      <c r="E8001" t="s">
        <v>13</v>
      </c>
      <c r="F8001" t="s">
        <v>15</v>
      </c>
      <c r="G8001" s="8">
        <v>86042</v>
      </c>
      <c r="H8001" s="8">
        <v>147264</v>
      </c>
      <c r="I8001" t="s">
        <v>11</v>
      </c>
      <c r="J8001" t="s">
        <v>8025</v>
      </c>
      <c r="K8001" s="8">
        <f>(Table1[[#This Row],[Actual Amount]]-Table1[[#This Row],[Budget Amount]])</f>
        <v>61222</v>
      </c>
      <c r="L8001" s="10">
        <f>(Table1[[#This Row],[Actual Amount]]-Table1[[#This Row],[Budget Amount]]) / Table1[[#This Row],[Budget Amount]]</f>
        <v>0.7115362264940378</v>
      </c>
    </row>
    <row r="8002" spans="1:12">
      <c r="A8002" s="6">
        <v>44636</v>
      </c>
      <c r="B8002" s="6" t="str">
        <f>TEXT(Table1[[#This Row],[Date]],"mm")</f>
        <v>03</v>
      </c>
      <c r="C8002" s="6" t="str">
        <f>TEXT(Table1[[#This Row],[Date]],"yyyy")</f>
        <v>2022</v>
      </c>
      <c r="D8002" t="s">
        <v>8</v>
      </c>
      <c r="E8002" t="s">
        <v>9</v>
      </c>
      <c r="F8002" t="s">
        <v>10</v>
      </c>
      <c r="G8002" s="8">
        <v>12446</v>
      </c>
      <c r="H8002" s="8">
        <v>43283</v>
      </c>
      <c r="I8002" t="s">
        <v>22</v>
      </c>
      <c r="J8002" t="s">
        <v>8026</v>
      </c>
      <c r="K8002" s="8">
        <f>(Table1[[#This Row],[Actual Amount]]-Table1[[#This Row],[Budget Amount]])</f>
        <v>30837</v>
      </c>
      <c r="L8002" s="10">
        <f>(Table1[[#This Row],[Actual Amount]]-Table1[[#This Row],[Budget Amount]]) / Table1[[#This Row],[Budget Amount]]</f>
        <v>2.4776635063474211</v>
      </c>
    </row>
    <row r="8003" spans="1:12">
      <c r="A8003" s="6">
        <v>44936</v>
      </c>
      <c r="B8003" s="6" t="str">
        <f>TEXT(Table1[[#This Row],[Date]],"mm")</f>
        <v>01</v>
      </c>
      <c r="C8003" s="6" t="str">
        <f>TEXT(Table1[[#This Row],[Date]],"yyyy")</f>
        <v>2023</v>
      </c>
      <c r="D8003" t="s">
        <v>27</v>
      </c>
      <c r="E8003" t="s">
        <v>9</v>
      </c>
      <c r="F8003" t="s">
        <v>10</v>
      </c>
      <c r="G8003" s="8">
        <v>93808</v>
      </c>
      <c r="H8003" s="8">
        <v>80283</v>
      </c>
      <c r="I8003" t="s">
        <v>11</v>
      </c>
      <c r="J8003" t="s">
        <v>8027</v>
      </c>
      <c r="K8003" s="8">
        <f>(Table1[[#This Row],[Actual Amount]]-Table1[[#This Row],[Budget Amount]])</f>
        <v>-13525</v>
      </c>
      <c r="L8003" s="10">
        <f>(Table1[[#This Row],[Actual Amount]]-Table1[[#This Row],[Budget Amount]]) / Table1[[#This Row],[Budget Amount]]</f>
        <v>-0.14417746887259084</v>
      </c>
    </row>
    <row r="8004" spans="1:12">
      <c r="A8004" s="6">
        <v>44460</v>
      </c>
      <c r="B8004" s="6" t="str">
        <f>TEXT(Table1[[#This Row],[Date]],"mm")</f>
        <v>09</v>
      </c>
      <c r="C8004" s="6" t="str">
        <f>TEXT(Table1[[#This Row],[Date]],"yyyy")</f>
        <v>2021</v>
      </c>
      <c r="D8004" t="s">
        <v>13</v>
      </c>
      <c r="E8004" t="s">
        <v>13</v>
      </c>
      <c r="F8004" t="s">
        <v>29</v>
      </c>
      <c r="G8004" s="8">
        <v>142792</v>
      </c>
      <c r="H8004" s="8">
        <v>104706</v>
      </c>
      <c r="I8004" t="s">
        <v>22</v>
      </c>
      <c r="J8004" t="s">
        <v>8028</v>
      </c>
      <c r="K8004" s="8">
        <f>(Table1[[#This Row],[Actual Amount]]-Table1[[#This Row],[Budget Amount]])</f>
        <v>-38086</v>
      </c>
      <c r="L8004" s="10">
        <f>(Table1[[#This Row],[Actual Amount]]-Table1[[#This Row],[Budget Amount]]) / Table1[[#This Row],[Budget Amount]]</f>
        <v>-0.2667236259734439</v>
      </c>
    </row>
    <row r="8005" spans="1:12">
      <c r="A8005" s="6">
        <v>45173</v>
      </c>
      <c r="B8005" s="6" t="str">
        <f>TEXT(Table1[[#This Row],[Date]],"mm")</f>
        <v>09</v>
      </c>
      <c r="C8005" s="6" t="str">
        <f>TEXT(Table1[[#This Row],[Date]],"yyyy")</f>
        <v>2023</v>
      </c>
      <c r="D8005" t="s">
        <v>45</v>
      </c>
      <c r="E8005" t="s">
        <v>9</v>
      </c>
      <c r="F8005" t="s">
        <v>29</v>
      </c>
      <c r="G8005" s="8">
        <v>36479</v>
      </c>
      <c r="H8005" s="8">
        <v>46531</v>
      </c>
      <c r="I8005" t="s">
        <v>11</v>
      </c>
      <c r="J8005" t="s">
        <v>8029</v>
      </c>
      <c r="K8005" s="8">
        <f>(Table1[[#This Row],[Actual Amount]]-Table1[[#This Row],[Budget Amount]])</f>
        <v>10052</v>
      </c>
      <c r="L8005" s="10">
        <f>(Table1[[#This Row],[Actual Amount]]-Table1[[#This Row],[Budget Amount]]) / Table1[[#This Row],[Budget Amount]]</f>
        <v>0.2755557992269525</v>
      </c>
    </row>
    <row r="8006" spans="1:12">
      <c r="A8006" s="6">
        <v>44931</v>
      </c>
      <c r="B8006" s="6" t="str">
        <f>TEXT(Table1[[#This Row],[Date]],"mm")</f>
        <v>01</v>
      </c>
      <c r="C8006" s="6" t="str">
        <f>TEXT(Table1[[#This Row],[Date]],"yyyy")</f>
        <v>2023</v>
      </c>
      <c r="D8006" t="s">
        <v>31</v>
      </c>
      <c r="E8006" t="s">
        <v>24</v>
      </c>
      <c r="F8006" t="s">
        <v>15</v>
      </c>
      <c r="G8006" s="8">
        <v>88488</v>
      </c>
      <c r="H8006" s="8">
        <v>145472</v>
      </c>
      <c r="I8006" t="s">
        <v>22</v>
      </c>
      <c r="J8006" t="s">
        <v>8030</v>
      </c>
      <c r="K8006" s="8">
        <f>(Table1[[#This Row],[Actual Amount]]-Table1[[#This Row],[Budget Amount]])</f>
        <v>56984</v>
      </c>
      <c r="L8006" s="10">
        <f>(Table1[[#This Row],[Actual Amount]]-Table1[[#This Row],[Budget Amount]]) / Table1[[#This Row],[Budget Amount]]</f>
        <v>0.64397432420215173</v>
      </c>
    </row>
    <row r="8007" spans="1:12">
      <c r="A8007" s="6">
        <v>44617</v>
      </c>
      <c r="B8007" s="6" t="str">
        <f>TEXT(Table1[[#This Row],[Date]],"mm")</f>
        <v>02</v>
      </c>
      <c r="C8007" s="6" t="str">
        <f>TEXT(Table1[[#This Row],[Date]],"yyyy")</f>
        <v>2022</v>
      </c>
      <c r="D8007" t="s">
        <v>8</v>
      </c>
      <c r="E8007" t="s">
        <v>9</v>
      </c>
      <c r="F8007" t="s">
        <v>48</v>
      </c>
      <c r="G8007" s="8">
        <v>109238</v>
      </c>
      <c r="H8007" s="8">
        <v>26324</v>
      </c>
      <c r="I8007" t="s">
        <v>25</v>
      </c>
      <c r="J8007" t="s">
        <v>8031</v>
      </c>
      <c r="K8007" s="8">
        <f>(Table1[[#This Row],[Actual Amount]]-Table1[[#This Row],[Budget Amount]])</f>
        <v>-82914</v>
      </c>
      <c r="L8007" s="10">
        <f>(Table1[[#This Row],[Actual Amount]]-Table1[[#This Row],[Budget Amount]]) / Table1[[#This Row],[Budget Amount]]</f>
        <v>-0.75902158589501822</v>
      </c>
    </row>
    <row r="8008" spans="1:12">
      <c r="A8008" s="6">
        <v>44689</v>
      </c>
      <c r="B8008" s="6" t="str">
        <f>TEXT(Table1[[#This Row],[Date]],"mm")</f>
        <v>05</v>
      </c>
      <c r="C8008" s="6" t="str">
        <f>TEXT(Table1[[#This Row],[Date]],"yyyy")</f>
        <v>2022</v>
      </c>
      <c r="D8008" t="s">
        <v>13</v>
      </c>
      <c r="E8008" t="s">
        <v>14</v>
      </c>
      <c r="F8008" t="s">
        <v>15</v>
      </c>
      <c r="G8008" s="8">
        <v>68656</v>
      </c>
      <c r="H8008" s="8">
        <v>146082</v>
      </c>
      <c r="I8008" t="s">
        <v>16</v>
      </c>
      <c r="J8008" t="s">
        <v>8032</v>
      </c>
      <c r="K8008" s="8">
        <f>(Table1[[#This Row],[Actual Amount]]-Table1[[#This Row],[Budget Amount]])</f>
        <v>77426</v>
      </c>
      <c r="L8008" s="10">
        <f>(Table1[[#This Row],[Actual Amount]]-Table1[[#This Row],[Budget Amount]]) / Table1[[#This Row],[Budget Amount]]</f>
        <v>1.1277382894430203</v>
      </c>
    </row>
    <row r="8009" spans="1:12">
      <c r="A8009" s="6">
        <v>44829</v>
      </c>
      <c r="B8009" s="6" t="str">
        <f>TEXT(Table1[[#This Row],[Date]],"mm")</f>
        <v>09</v>
      </c>
      <c r="C8009" s="6" t="str">
        <f>TEXT(Table1[[#This Row],[Date]],"yyyy")</f>
        <v>2022</v>
      </c>
      <c r="D8009" t="s">
        <v>18</v>
      </c>
      <c r="E8009" t="s">
        <v>33</v>
      </c>
      <c r="F8009" t="s">
        <v>15</v>
      </c>
      <c r="G8009" s="8">
        <v>44076</v>
      </c>
      <c r="H8009" s="8">
        <v>98203</v>
      </c>
      <c r="I8009" t="s">
        <v>16</v>
      </c>
      <c r="J8009" t="s">
        <v>8033</v>
      </c>
      <c r="K8009" s="8">
        <f>(Table1[[#This Row],[Actual Amount]]-Table1[[#This Row],[Budget Amount]])</f>
        <v>54127</v>
      </c>
      <c r="L8009" s="10">
        <f>(Table1[[#This Row],[Actual Amount]]-Table1[[#This Row],[Budget Amount]]) / Table1[[#This Row],[Budget Amount]]</f>
        <v>1.2280379344768129</v>
      </c>
    </row>
    <row r="8010" spans="1:12">
      <c r="A8010" s="6">
        <v>45189</v>
      </c>
      <c r="B8010" s="6" t="str">
        <f>TEXT(Table1[[#This Row],[Date]],"mm")</f>
        <v>09</v>
      </c>
      <c r="C8010" s="6" t="str">
        <f>TEXT(Table1[[#This Row],[Date]],"yyyy")</f>
        <v>2023</v>
      </c>
      <c r="D8010" t="s">
        <v>45</v>
      </c>
      <c r="E8010" t="s">
        <v>24</v>
      </c>
      <c r="F8010" t="s">
        <v>48</v>
      </c>
      <c r="G8010" s="8">
        <v>56265</v>
      </c>
      <c r="H8010" s="8">
        <v>61841</v>
      </c>
      <c r="I8010" t="s">
        <v>11</v>
      </c>
      <c r="J8010" t="s">
        <v>8034</v>
      </c>
      <c r="K8010" s="8">
        <f>(Table1[[#This Row],[Actual Amount]]-Table1[[#This Row],[Budget Amount]])</f>
        <v>5576</v>
      </c>
      <c r="L8010" s="10">
        <f>(Table1[[#This Row],[Actual Amount]]-Table1[[#This Row],[Budget Amount]]) / Table1[[#This Row],[Budget Amount]]</f>
        <v>9.910246156580467E-2</v>
      </c>
    </row>
    <row r="8011" spans="1:12">
      <c r="A8011" s="6">
        <v>44607</v>
      </c>
      <c r="B8011" s="6" t="str">
        <f>TEXT(Table1[[#This Row],[Date]],"mm")</f>
        <v>02</v>
      </c>
      <c r="C8011" s="6" t="str">
        <f>TEXT(Table1[[#This Row],[Date]],"yyyy")</f>
        <v>2022</v>
      </c>
      <c r="D8011" t="s">
        <v>8</v>
      </c>
      <c r="E8011" t="s">
        <v>13</v>
      </c>
      <c r="F8011" t="s">
        <v>10</v>
      </c>
      <c r="G8011" s="8">
        <v>42967</v>
      </c>
      <c r="H8011" s="8">
        <v>28275</v>
      </c>
      <c r="I8011" t="s">
        <v>11</v>
      </c>
      <c r="J8011" t="s">
        <v>8035</v>
      </c>
      <c r="K8011" s="8">
        <f>(Table1[[#This Row],[Actual Amount]]-Table1[[#This Row],[Budget Amount]])</f>
        <v>-14692</v>
      </c>
      <c r="L8011" s="10">
        <f>(Table1[[#This Row],[Actual Amount]]-Table1[[#This Row],[Budget Amount]]) / Table1[[#This Row],[Budget Amount]]</f>
        <v>-0.34193683524565366</v>
      </c>
    </row>
    <row r="8012" spans="1:12">
      <c r="A8012" s="6">
        <v>44369</v>
      </c>
      <c r="B8012" s="6" t="str">
        <f>TEXT(Table1[[#This Row],[Date]],"mm")</f>
        <v>06</v>
      </c>
      <c r="C8012" s="6" t="str">
        <f>TEXT(Table1[[#This Row],[Date]],"yyyy")</f>
        <v>2021</v>
      </c>
      <c r="D8012" t="s">
        <v>18</v>
      </c>
      <c r="E8012" t="s">
        <v>33</v>
      </c>
      <c r="F8012" t="s">
        <v>20</v>
      </c>
      <c r="G8012" s="8">
        <v>137479</v>
      </c>
      <c r="H8012" s="8">
        <v>108450</v>
      </c>
      <c r="I8012" t="s">
        <v>22</v>
      </c>
      <c r="J8012" t="s">
        <v>8036</v>
      </c>
      <c r="K8012" s="8">
        <f>(Table1[[#This Row],[Actual Amount]]-Table1[[#This Row],[Budget Amount]])</f>
        <v>-29029</v>
      </c>
      <c r="L8012" s="10">
        <f>(Table1[[#This Row],[Actual Amount]]-Table1[[#This Row],[Budget Amount]]) / Table1[[#This Row],[Budget Amount]]</f>
        <v>-0.21115224870707527</v>
      </c>
    </row>
    <row r="8013" spans="1:12">
      <c r="A8013" s="6">
        <v>44200</v>
      </c>
      <c r="B8013" s="6" t="str">
        <f>TEXT(Table1[[#This Row],[Date]],"mm")</f>
        <v>01</v>
      </c>
      <c r="C8013" s="6" t="str">
        <f>TEXT(Table1[[#This Row],[Date]],"yyyy")</f>
        <v>2021</v>
      </c>
      <c r="D8013" t="s">
        <v>8</v>
      </c>
      <c r="E8013" t="s">
        <v>19</v>
      </c>
      <c r="F8013" t="s">
        <v>48</v>
      </c>
      <c r="G8013" s="8">
        <v>63258</v>
      </c>
      <c r="H8013" s="8">
        <v>61245</v>
      </c>
      <c r="I8013" t="s">
        <v>22</v>
      </c>
      <c r="J8013" t="s">
        <v>8037</v>
      </c>
      <c r="K8013" s="8">
        <f>(Table1[[#This Row],[Actual Amount]]-Table1[[#This Row],[Budget Amount]])</f>
        <v>-2013</v>
      </c>
      <c r="L8013" s="10">
        <f>(Table1[[#This Row],[Actual Amount]]-Table1[[#This Row],[Budget Amount]]) / Table1[[#This Row],[Budget Amount]]</f>
        <v>-3.1822062031679789E-2</v>
      </c>
    </row>
    <row r="8014" spans="1:12">
      <c r="A8014" s="6">
        <v>45050</v>
      </c>
      <c r="B8014" s="6" t="str">
        <f>TEXT(Table1[[#This Row],[Date]],"mm")</f>
        <v>05</v>
      </c>
      <c r="C8014" s="6" t="str">
        <f>TEXT(Table1[[#This Row],[Date]],"yyyy")</f>
        <v>2023</v>
      </c>
      <c r="D8014" t="s">
        <v>45</v>
      </c>
      <c r="E8014" t="s">
        <v>24</v>
      </c>
      <c r="F8014" t="s">
        <v>20</v>
      </c>
      <c r="G8014" s="8">
        <v>135764</v>
      </c>
      <c r="H8014" s="8">
        <v>166205</v>
      </c>
      <c r="I8014" t="s">
        <v>22</v>
      </c>
      <c r="J8014" t="s">
        <v>8038</v>
      </c>
      <c r="K8014" s="8">
        <f>(Table1[[#This Row],[Actual Amount]]-Table1[[#This Row],[Budget Amount]])</f>
        <v>30441</v>
      </c>
      <c r="L8014" s="10">
        <f>(Table1[[#This Row],[Actual Amount]]-Table1[[#This Row],[Budget Amount]]) / Table1[[#This Row],[Budget Amount]]</f>
        <v>0.22421996994785068</v>
      </c>
    </row>
    <row r="8015" spans="1:12">
      <c r="A8015" s="6">
        <v>45182</v>
      </c>
      <c r="B8015" s="6" t="str">
        <f>TEXT(Table1[[#This Row],[Date]],"mm")</f>
        <v>09</v>
      </c>
      <c r="C8015" s="6" t="str">
        <f>TEXT(Table1[[#This Row],[Date]],"yyyy")</f>
        <v>2023</v>
      </c>
      <c r="D8015" t="s">
        <v>27</v>
      </c>
      <c r="E8015" t="s">
        <v>33</v>
      </c>
      <c r="F8015" t="s">
        <v>10</v>
      </c>
      <c r="G8015" s="8">
        <v>58625</v>
      </c>
      <c r="H8015" s="8">
        <v>34452</v>
      </c>
      <c r="I8015" t="s">
        <v>22</v>
      </c>
      <c r="J8015" t="s">
        <v>8039</v>
      </c>
      <c r="K8015" s="8">
        <f>(Table1[[#This Row],[Actual Amount]]-Table1[[#This Row],[Budget Amount]])</f>
        <v>-24173</v>
      </c>
      <c r="L8015" s="10">
        <f>(Table1[[#This Row],[Actual Amount]]-Table1[[#This Row],[Budget Amount]]) / Table1[[#This Row],[Budget Amount]]</f>
        <v>-0.41233262260127934</v>
      </c>
    </row>
    <row r="8016" spans="1:12">
      <c r="A8016" s="6">
        <v>45257</v>
      </c>
      <c r="B8016" s="6" t="str">
        <f>TEXT(Table1[[#This Row],[Date]],"mm")</f>
        <v>11</v>
      </c>
      <c r="C8016" s="6" t="str">
        <f>TEXT(Table1[[#This Row],[Date]],"yyyy")</f>
        <v>2023</v>
      </c>
      <c r="D8016" t="s">
        <v>27</v>
      </c>
      <c r="E8016" t="s">
        <v>9</v>
      </c>
      <c r="F8016" t="s">
        <v>48</v>
      </c>
      <c r="G8016" s="8">
        <v>146146</v>
      </c>
      <c r="H8016" s="8">
        <v>11663</v>
      </c>
      <c r="I8016" t="s">
        <v>22</v>
      </c>
      <c r="J8016" t="s">
        <v>8040</v>
      </c>
      <c r="K8016" s="8">
        <f>(Table1[[#This Row],[Actual Amount]]-Table1[[#This Row],[Budget Amount]])</f>
        <v>-134483</v>
      </c>
      <c r="L8016" s="10">
        <f>(Table1[[#This Row],[Actual Amount]]-Table1[[#This Row],[Budget Amount]]) / Table1[[#This Row],[Budget Amount]]</f>
        <v>-0.92019624211405038</v>
      </c>
    </row>
    <row r="8017" spans="1:12">
      <c r="A8017" s="6">
        <v>44779</v>
      </c>
      <c r="B8017" s="6" t="str">
        <f>TEXT(Table1[[#This Row],[Date]],"mm")</f>
        <v>08</v>
      </c>
      <c r="C8017" s="6" t="str">
        <f>TEXT(Table1[[#This Row],[Date]],"yyyy")</f>
        <v>2022</v>
      </c>
      <c r="D8017" t="s">
        <v>13</v>
      </c>
      <c r="E8017" t="s">
        <v>19</v>
      </c>
      <c r="F8017" t="s">
        <v>29</v>
      </c>
      <c r="G8017" s="8">
        <v>30377</v>
      </c>
      <c r="H8017" s="8">
        <v>69239</v>
      </c>
      <c r="I8017" t="s">
        <v>11</v>
      </c>
      <c r="J8017" t="s">
        <v>8041</v>
      </c>
      <c r="K8017" s="8">
        <f>(Table1[[#This Row],[Actual Amount]]-Table1[[#This Row],[Budget Amount]])</f>
        <v>38862</v>
      </c>
      <c r="L8017" s="10">
        <f>(Table1[[#This Row],[Actual Amount]]-Table1[[#This Row],[Budget Amount]]) / Table1[[#This Row],[Budget Amount]]</f>
        <v>1.2793231721368141</v>
      </c>
    </row>
    <row r="8018" spans="1:12">
      <c r="A8018" s="6">
        <v>45251</v>
      </c>
      <c r="B8018" s="6" t="str">
        <f>TEXT(Table1[[#This Row],[Date]],"mm")</f>
        <v>11</v>
      </c>
      <c r="C8018" s="6" t="str">
        <f>TEXT(Table1[[#This Row],[Date]],"yyyy")</f>
        <v>2023</v>
      </c>
      <c r="D8018" t="s">
        <v>18</v>
      </c>
      <c r="E8018" t="s">
        <v>13</v>
      </c>
      <c r="F8018" t="s">
        <v>15</v>
      </c>
      <c r="G8018" s="8">
        <v>98992</v>
      </c>
      <c r="H8018" s="8">
        <v>144153</v>
      </c>
      <c r="I8018" t="s">
        <v>16</v>
      </c>
      <c r="J8018" t="s">
        <v>8042</v>
      </c>
      <c r="K8018" s="8">
        <f>(Table1[[#This Row],[Actual Amount]]-Table1[[#This Row],[Budget Amount]])</f>
        <v>45161</v>
      </c>
      <c r="L8018" s="10">
        <f>(Table1[[#This Row],[Actual Amount]]-Table1[[#This Row],[Budget Amount]]) / Table1[[#This Row],[Budget Amount]]</f>
        <v>0.45620858251171814</v>
      </c>
    </row>
    <row r="8019" spans="1:12">
      <c r="A8019" s="6">
        <v>44577</v>
      </c>
      <c r="B8019" s="6" t="str">
        <f>TEXT(Table1[[#This Row],[Date]],"mm")</f>
        <v>01</v>
      </c>
      <c r="C8019" s="6" t="str">
        <f>TEXT(Table1[[#This Row],[Date]],"yyyy")</f>
        <v>2022</v>
      </c>
      <c r="D8019" t="s">
        <v>27</v>
      </c>
      <c r="E8019" t="s">
        <v>13</v>
      </c>
      <c r="F8019" t="s">
        <v>48</v>
      </c>
      <c r="G8019" s="8">
        <v>63085</v>
      </c>
      <c r="H8019" s="8">
        <v>89766</v>
      </c>
      <c r="I8019" t="s">
        <v>22</v>
      </c>
      <c r="J8019" t="s">
        <v>8043</v>
      </c>
      <c r="K8019" s="8">
        <f>(Table1[[#This Row],[Actual Amount]]-Table1[[#This Row],[Budget Amount]])</f>
        <v>26681</v>
      </c>
      <c r="L8019" s="10">
        <f>(Table1[[#This Row],[Actual Amount]]-Table1[[#This Row],[Budget Amount]]) / Table1[[#This Row],[Budget Amount]]</f>
        <v>0.42293730680827457</v>
      </c>
    </row>
    <row r="8020" spans="1:12">
      <c r="A8020" s="6">
        <v>45231</v>
      </c>
      <c r="B8020" s="6" t="str">
        <f>TEXT(Table1[[#This Row],[Date]],"mm")</f>
        <v>11</v>
      </c>
      <c r="C8020" s="6" t="str">
        <f>TEXT(Table1[[#This Row],[Date]],"yyyy")</f>
        <v>2023</v>
      </c>
      <c r="D8020" t="s">
        <v>45</v>
      </c>
      <c r="E8020" t="s">
        <v>14</v>
      </c>
      <c r="F8020" t="s">
        <v>48</v>
      </c>
      <c r="G8020" s="8">
        <v>49701</v>
      </c>
      <c r="H8020" s="8">
        <v>97594</v>
      </c>
      <c r="I8020" t="s">
        <v>16</v>
      </c>
      <c r="J8020" t="s">
        <v>8044</v>
      </c>
      <c r="K8020" s="8">
        <f>(Table1[[#This Row],[Actual Amount]]-Table1[[#This Row],[Budget Amount]])</f>
        <v>47893</v>
      </c>
      <c r="L8020" s="10">
        <f>(Table1[[#This Row],[Actual Amount]]-Table1[[#This Row],[Budget Amount]]) / Table1[[#This Row],[Budget Amount]]</f>
        <v>0.96362246232470172</v>
      </c>
    </row>
    <row r="8021" spans="1:12">
      <c r="A8021" s="6">
        <v>44540</v>
      </c>
      <c r="B8021" s="6" t="str">
        <f>TEXT(Table1[[#This Row],[Date]],"mm")</f>
        <v>12</v>
      </c>
      <c r="C8021" s="6" t="str">
        <f>TEXT(Table1[[#This Row],[Date]],"yyyy")</f>
        <v>2021</v>
      </c>
      <c r="D8021" t="s">
        <v>18</v>
      </c>
      <c r="E8021" t="s">
        <v>9</v>
      </c>
      <c r="F8021" t="s">
        <v>10</v>
      </c>
      <c r="G8021" s="8">
        <v>60749</v>
      </c>
      <c r="H8021" s="8">
        <v>96002</v>
      </c>
      <c r="I8021" t="s">
        <v>16</v>
      </c>
      <c r="J8021" t="s">
        <v>8045</v>
      </c>
      <c r="K8021" s="8">
        <f>(Table1[[#This Row],[Actual Amount]]-Table1[[#This Row],[Budget Amount]])</f>
        <v>35253</v>
      </c>
      <c r="L8021" s="10">
        <f>(Table1[[#This Row],[Actual Amount]]-Table1[[#This Row],[Budget Amount]]) / Table1[[#This Row],[Budget Amount]]</f>
        <v>0.58030584865594492</v>
      </c>
    </row>
    <row r="8022" spans="1:12">
      <c r="A8022" s="6">
        <v>44362</v>
      </c>
      <c r="B8022" s="6" t="str">
        <f>TEXT(Table1[[#This Row],[Date]],"mm")</f>
        <v>06</v>
      </c>
      <c r="C8022" s="6" t="str">
        <f>TEXT(Table1[[#This Row],[Date]],"yyyy")</f>
        <v>2021</v>
      </c>
      <c r="D8022" t="s">
        <v>8</v>
      </c>
      <c r="E8022" t="s">
        <v>14</v>
      </c>
      <c r="F8022" t="s">
        <v>29</v>
      </c>
      <c r="G8022" s="8">
        <v>124692</v>
      </c>
      <c r="H8022" s="8">
        <v>118039</v>
      </c>
      <c r="I8022" t="s">
        <v>11</v>
      </c>
      <c r="J8022" t="s">
        <v>8046</v>
      </c>
      <c r="K8022" s="8">
        <f>(Table1[[#This Row],[Actual Amount]]-Table1[[#This Row],[Budget Amount]])</f>
        <v>-6653</v>
      </c>
      <c r="L8022" s="10">
        <f>(Table1[[#This Row],[Actual Amount]]-Table1[[#This Row],[Budget Amount]]) / Table1[[#This Row],[Budget Amount]]</f>
        <v>-5.3355467872838673E-2</v>
      </c>
    </row>
    <row r="8023" spans="1:12">
      <c r="A8023" s="6">
        <v>44896</v>
      </c>
      <c r="B8023" s="6" t="str">
        <f>TEXT(Table1[[#This Row],[Date]],"mm")</f>
        <v>12</v>
      </c>
      <c r="C8023" s="6" t="str">
        <f>TEXT(Table1[[#This Row],[Date]],"yyyy")</f>
        <v>2022</v>
      </c>
      <c r="D8023" t="s">
        <v>31</v>
      </c>
      <c r="E8023" t="s">
        <v>14</v>
      </c>
      <c r="F8023" t="s">
        <v>48</v>
      </c>
      <c r="G8023" s="8">
        <v>75081</v>
      </c>
      <c r="H8023" s="8">
        <v>77910</v>
      </c>
      <c r="I8023" t="s">
        <v>25</v>
      </c>
      <c r="J8023" t="s">
        <v>8047</v>
      </c>
      <c r="K8023" s="8">
        <f>(Table1[[#This Row],[Actual Amount]]-Table1[[#This Row],[Budget Amount]])</f>
        <v>2829</v>
      </c>
      <c r="L8023" s="10">
        <f>(Table1[[#This Row],[Actual Amount]]-Table1[[#This Row],[Budget Amount]]) / Table1[[#This Row],[Budget Amount]]</f>
        <v>3.7679306349142926E-2</v>
      </c>
    </row>
    <row r="8024" spans="1:12">
      <c r="A8024" s="6">
        <v>44538</v>
      </c>
      <c r="B8024" s="6" t="str">
        <f>TEXT(Table1[[#This Row],[Date]],"mm")</f>
        <v>12</v>
      </c>
      <c r="C8024" s="6" t="str">
        <f>TEXT(Table1[[#This Row],[Date]],"yyyy")</f>
        <v>2021</v>
      </c>
      <c r="D8024" t="s">
        <v>8</v>
      </c>
      <c r="E8024" t="s">
        <v>9</v>
      </c>
      <c r="F8024" t="s">
        <v>29</v>
      </c>
      <c r="G8024" s="8">
        <v>18471</v>
      </c>
      <c r="H8024" s="8">
        <v>115348</v>
      </c>
      <c r="I8024" t="s">
        <v>22</v>
      </c>
      <c r="J8024" t="s">
        <v>8048</v>
      </c>
      <c r="K8024" s="8">
        <f>(Table1[[#This Row],[Actual Amount]]-Table1[[#This Row],[Budget Amount]])</f>
        <v>96877</v>
      </c>
      <c r="L8024" s="10">
        <f>(Table1[[#This Row],[Actual Amount]]-Table1[[#This Row],[Budget Amount]]) / Table1[[#This Row],[Budget Amount]]</f>
        <v>5.2448161983650046</v>
      </c>
    </row>
    <row r="8025" spans="1:12">
      <c r="A8025" s="6">
        <v>45239</v>
      </c>
      <c r="B8025" s="6" t="str">
        <f>TEXT(Table1[[#This Row],[Date]],"mm")</f>
        <v>11</v>
      </c>
      <c r="C8025" s="6" t="str">
        <f>TEXT(Table1[[#This Row],[Date]],"yyyy")</f>
        <v>2023</v>
      </c>
      <c r="D8025" t="s">
        <v>45</v>
      </c>
      <c r="E8025" t="s">
        <v>24</v>
      </c>
      <c r="F8025" t="s">
        <v>20</v>
      </c>
      <c r="G8025" s="8">
        <v>144091</v>
      </c>
      <c r="H8025" s="8">
        <v>27965</v>
      </c>
      <c r="I8025" t="s">
        <v>22</v>
      </c>
      <c r="J8025" t="s">
        <v>8049</v>
      </c>
      <c r="K8025" s="8">
        <f>(Table1[[#This Row],[Actual Amount]]-Table1[[#This Row],[Budget Amount]])</f>
        <v>-116126</v>
      </c>
      <c r="L8025" s="10">
        <f>(Table1[[#This Row],[Actual Amount]]-Table1[[#This Row],[Budget Amount]]) / Table1[[#This Row],[Budget Amount]]</f>
        <v>-0.80592125809384352</v>
      </c>
    </row>
    <row r="8026" spans="1:12">
      <c r="A8026" s="6">
        <v>45176</v>
      </c>
      <c r="B8026" s="6" t="str">
        <f>TEXT(Table1[[#This Row],[Date]],"mm")</f>
        <v>09</v>
      </c>
      <c r="C8026" s="6" t="str">
        <f>TEXT(Table1[[#This Row],[Date]],"yyyy")</f>
        <v>2023</v>
      </c>
      <c r="D8026" t="s">
        <v>13</v>
      </c>
      <c r="E8026" t="s">
        <v>19</v>
      </c>
      <c r="F8026" t="s">
        <v>48</v>
      </c>
      <c r="G8026" s="8">
        <v>113661</v>
      </c>
      <c r="H8026" s="8">
        <v>151790</v>
      </c>
      <c r="I8026" t="s">
        <v>22</v>
      </c>
      <c r="J8026" t="s">
        <v>8050</v>
      </c>
      <c r="K8026" s="8">
        <f>(Table1[[#This Row],[Actual Amount]]-Table1[[#This Row],[Budget Amount]])</f>
        <v>38129</v>
      </c>
      <c r="L8026" s="10">
        <f>(Table1[[#This Row],[Actual Amount]]-Table1[[#This Row],[Budget Amount]]) / Table1[[#This Row],[Budget Amount]]</f>
        <v>0.33546247173612759</v>
      </c>
    </row>
    <row r="8027" spans="1:12">
      <c r="A8027" s="6">
        <v>44741</v>
      </c>
      <c r="B8027" s="6" t="str">
        <f>TEXT(Table1[[#This Row],[Date]],"mm")</f>
        <v>06</v>
      </c>
      <c r="C8027" s="6" t="str">
        <f>TEXT(Table1[[#This Row],[Date]],"yyyy")</f>
        <v>2022</v>
      </c>
      <c r="D8027" t="s">
        <v>18</v>
      </c>
      <c r="E8027" t="s">
        <v>14</v>
      </c>
      <c r="F8027" t="s">
        <v>29</v>
      </c>
      <c r="G8027" s="8">
        <v>124814</v>
      </c>
      <c r="H8027" s="8">
        <v>56972</v>
      </c>
      <c r="I8027" t="s">
        <v>22</v>
      </c>
      <c r="J8027" t="s">
        <v>8051</v>
      </c>
      <c r="K8027" s="8">
        <f>(Table1[[#This Row],[Actual Amount]]-Table1[[#This Row],[Budget Amount]])</f>
        <v>-67842</v>
      </c>
      <c r="L8027" s="10">
        <f>(Table1[[#This Row],[Actual Amount]]-Table1[[#This Row],[Budget Amount]]) / Table1[[#This Row],[Budget Amount]]</f>
        <v>-0.54354479465444583</v>
      </c>
    </row>
    <row r="8028" spans="1:12">
      <c r="A8028" s="6">
        <v>45230</v>
      </c>
      <c r="B8028" s="6" t="str">
        <f>TEXT(Table1[[#This Row],[Date]],"mm")</f>
        <v>10</v>
      </c>
      <c r="C8028" s="6" t="str">
        <f>TEXT(Table1[[#This Row],[Date]],"yyyy")</f>
        <v>2023</v>
      </c>
      <c r="D8028" t="s">
        <v>8</v>
      </c>
      <c r="E8028" t="s">
        <v>33</v>
      </c>
      <c r="F8028" t="s">
        <v>15</v>
      </c>
      <c r="G8028" s="8">
        <v>38975</v>
      </c>
      <c r="H8028" s="8">
        <v>122407</v>
      </c>
      <c r="I8028" t="s">
        <v>11</v>
      </c>
      <c r="J8028" t="s">
        <v>8052</v>
      </c>
      <c r="K8028" s="8">
        <f>(Table1[[#This Row],[Actual Amount]]-Table1[[#This Row],[Budget Amount]])</f>
        <v>83432</v>
      </c>
      <c r="L8028" s="10">
        <f>(Table1[[#This Row],[Actual Amount]]-Table1[[#This Row],[Budget Amount]]) / Table1[[#This Row],[Budget Amount]]</f>
        <v>2.1406542655548431</v>
      </c>
    </row>
    <row r="8029" spans="1:12">
      <c r="A8029" s="6">
        <v>44388</v>
      </c>
      <c r="B8029" s="6" t="str">
        <f>TEXT(Table1[[#This Row],[Date]],"mm")</f>
        <v>07</v>
      </c>
      <c r="C8029" s="6" t="str">
        <f>TEXT(Table1[[#This Row],[Date]],"yyyy")</f>
        <v>2021</v>
      </c>
      <c r="D8029" t="s">
        <v>18</v>
      </c>
      <c r="E8029" t="s">
        <v>19</v>
      </c>
      <c r="F8029" t="s">
        <v>10</v>
      </c>
      <c r="G8029" s="8">
        <v>13249</v>
      </c>
      <c r="H8029" s="8">
        <v>167180</v>
      </c>
      <c r="I8029" t="s">
        <v>25</v>
      </c>
      <c r="J8029" t="s">
        <v>8053</v>
      </c>
      <c r="K8029" s="8">
        <f>(Table1[[#This Row],[Actual Amount]]-Table1[[#This Row],[Budget Amount]])</f>
        <v>153931</v>
      </c>
      <c r="L8029" s="10">
        <f>(Table1[[#This Row],[Actual Amount]]-Table1[[#This Row],[Budget Amount]]) / Table1[[#This Row],[Budget Amount]]</f>
        <v>11.618310815910634</v>
      </c>
    </row>
    <row r="8030" spans="1:12">
      <c r="A8030" s="6">
        <v>44516</v>
      </c>
      <c r="B8030" s="6" t="str">
        <f>TEXT(Table1[[#This Row],[Date]],"mm")</f>
        <v>11</v>
      </c>
      <c r="C8030" s="6" t="str">
        <f>TEXT(Table1[[#This Row],[Date]],"yyyy")</f>
        <v>2021</v>
      </c>
      <c r="D8030" t="s">
        <v>27</v>
      </c>
      <c r="E8030" t="s">
        <v>24</v>
      </c>
      <c r="F8030" t="s">
        <v>29</v>
      </c>
      <c r="G8030" s="8">
        <v>128589</v>
      </c>
      <c r="H8030" s="8">
        <v>40338</v>
      </c>
      <c r="I8030" t="s">
        <v>11</v>
      </c>
      <c r="J8030" t="s">
        <v>8054</v>
      </c>
      <c r="K8030" s="8">
        <f>(Table1[[#This Row],[Actual Amount]]-Table1[[#This Row],[Budget Amount]])</f>
        <v>-88251</v>
      </c>
      <c r="L8030" s="10">
        <f>(Table1[[#This Row],[Actual Amount]]-Table1[[#This Row],[Budget Amount]]) / Table1[[#This Row],[Budget Amount]]</f>
        <v>-0.68630287194083472</v>
      </c>
    </row>
    <row r="8031" spans="1:12">
      <c r="A8031" s="6">
        <v>44776</v>
      </c>
      <c r="B8031" s="6" t="str">
        <f>TEXT(Table1[[#This Row],[Date]],"mm")</f>
        <v>08</v>
      </c>
      <c r="C8031" s="6" t="str">
        <f>TEXT(Table1[[#This Row],[Date]],"yyyy")</f>
        <v>2022</v>
      </c>
      <c r="D8031" t="s">
        <v>31</v>
      </c>
      <c r="E8031" t="s">
        <v>9</v>
      </c>
      <c r="F8031" t="s">
        <v>10</v>
      </c>
      <c r="G8031" s="8">
        <v>71929</v>
      </c>
      <c r="H8031" s="8">
        <v>75848</v>
      </c>
      <c r="I8031" t="s">
        <v>22</v>
      </c>
      <c r="J8031" t="s">
        <v>8055</v>
      </c>
      <c r="K8031" s="8">
        <f>(Table1[[#This Row],[Actual Amount]]-Table1[[#This Row],[Budget Amount]])</f>
        <v>3919</v>
      </c>
      <c r="L8031" s="10">
        <f>(Table1[[#This Row],[Actual Amount]]-Table1[[#This Row],[Budget Amount]]) / Table1[[#This Row],[Budget Amount]]</f>
        <v>5.4484283112513729E-2</v>
      </c>
    </row>
    <row r="8032" spans="1:12">
      <c r="A8032" s="6">
        <v>44671</v>
      </c>
      <c r="B8032" s="6" t="str">
        <f>TEXT(Table1[[#This Row],[Date]],"mm")</f>
        <v>04</v>
      </c>
      <c r="C8032" s="6" t="str">
        <f>TEXT(Table1[[#This Row],[Date]],"yyyy")</f>
        <v>2022</v>
      </c>
      <c r="D8032" t="s">
        <v>45</v>
      </c>
      <c r="E8032" t="s">
        <v>13</v>
      </c>
      <c r="F8032" t="s">
        <v>48</v>
      </c>
      <c r="G8032" s="8">
        <v>39108</v>
      </c>
      <c r="H8032" s="8">
        <v>162114</v>
      </c>
      <c r="I8032" t="s">
        <v>22</v>
      </c>
      <c r="J8032" t="s">
        <v>8056</v>
      </c>
      <c r="K8032" s="8">
        <f>(Table1[[#This Row],[Actual Amount]]-Table1[[#This Row],[Budget Amount]])</f>
        <v>123006</v>
      </c>
      <c r="L8032" s="10">
        <f>(Table1[[#This Row],[Actual Amount]]-Table1[[#This Row],[Budget Amount]]) / Table1[[#This Row],[Budget Amount]]</f>
        <v>3.145289966247315</v>
      </c>
    </row>
    <row r="8033" spans="1:12">
      <c r="A8033" s="6">
        <v>44833</v>
      </c>
      <c r="B8033" s="6" t="str">
        <f>TEXT(Table1[[#This Row],[Date]],"mm")</f>
        <v>09</v>
      </c>
      <c r="C8033" s="6" t="str">
        <f>TEXT(Table1[[#This Row],[Date]],"yyyy")</f>
        <v>2022</v>
      </c>
      <c r="D8033" t="s">
        <v>8</v>
      </c>
      <c r="E8033" t="s">
        <v>24</v>
      </c>
      <c r="F8033" t="s">
        <v>48</v>
      </c>
      <c r="G8033" s="8">
        <v>105892</v>
      </c>
      <c r="H8033" s="8">
        <v>76028</v>
      </c>
      <c r="I8033" t="s">
        <v>16</v>
      </c>
      <c r="J8033" t="s">
        <v>8057</v>
      </c>
      <c r="K8033" s="8">
        <f>(Table1[[#This Row],[Actual Amount]]-Table1[[#This Row],[Budget Amount]])</f>
        <v>-29864</v>
      </c>
      <c r="L8033" s="10">
        <f>(Table1[[#This Row],[Actual Amount]]-Table1[[#This Row],[Budget Amount]]) / Table1[[#This Row],[Budget Amount]]</f>
        <v>-0.28202319344237525</v>
      </c>
    </row>
    <row r="8034" spans="1:12">
      <c r="A8034" s="6">
        <v>44623</v>
      </c>
      <c r="B8034" s="6" t="str">
        <f>TEXT(Table1[[#This Row],[Date]],"mm")</f>
        <v>03</v>
      </c>
      <c r="C8034" s="6" t="str">
        <f>TEXT(Table1[[#This Row],[Date]],"yyyy")</f>
        <v>2022</v>
      </c>
      <c r="D8034" t="s">
        <v>31</v>
      </c>
      <c r="E8034" t="s">
        <v>14</v>
      </c>
      <c r="F8034" t="s">
        <v>20</v>
      </c>
      <c r="G8034" s="8">
        <v>31541</v>
      </c>
      <c r="H8034" s="8">
        <v>141342</v>
      </c>
      <c r="I8034" t="s">
        <v>16</v>
      </c>
      <c r="J8034" t="s">
        <v>8058</v>
      </c>
      <c r="K8034" s="8">
        <f>(Table1[[#This Row],[Actual Amount]]-Table1[[#This Row],[Budget Amount]])</f>
        <v>109801</v>
      </c>
      <c r="L8034" s="10">
        <f>(Table1[[#This Row],[Actual Amount]]-Table1[[#This Row],[Budget Amount]]) / Table1[[#This Row],[Budget Amount]]</f>
        <v>3.4812149266034687</v>
      </c>
    </row>
    <row r="8035" spans="1:12">
      <c r="A8035" s="6">
        <v>45279</v>
      </c>
      <c r="B8035" s="6" t="str">
        <f>TEXT(Table1[[#This Row],[Date]],"mm")</f>
        <v>12</v>
      </c>
      <c r="C8035" s="6" t="str">
        <f>TEXT(Table1[[#This Row],[Date]],"yyyy")</f>
        <v>2023</v>
      </c>
      <c r="D8035" t="s">
        <v>45</v>
      </c>
      <c r="E8035" t="s">
        <v>33</v>
      </c>
      <c r="F8035" t="s">
        <v>10</v>
      </c>
      <c r="G8035" s="8">
        <v>100594</v>
      </c>
      <c r="H8035" s="8">
        <v>81143</v>
      </c>
      <c r="I8035" t="s">
        <v>25</v>
      </c>
      <c r="J8035" t="s">
        <v>8059</v>
      </c>
      <c r="K8035" s="8">
        <f>(Table1[[#This Row],[Actual Amount]]-Table1[[#This Row],[Budget Amount]])</f>
        <v>-19451</v>
      </c>
      <c r="L8035" s="10">
        <f>(Table1[[#This Row],[Actual Amount]]-Table1[[#This Row],[Budget Amount]]) / Table1[[#This Row],[Budget Amount]]</f>
        <v>-0.19336143308746048</v>
      </c>
    </row>
    <row r="8036" spans="1:12">
      <c r="A8036" s="6">
        <v>44293</v>
      </c>
      <c r="B8036" s="6" t="str">
        <f>TEXT(Table1[[#This Row],[Date]],"mm")</f>
        <v>04</v>
      </c>
      <c r="C8036" s="6" t="str">
        <f>TEXT(Table1[[#This Row],[Date]],"yyyy")</f>
        <v>2021</v>
      </c>
      <c r="D8036" t="s">
        <v>45</v>
      </c>
      <c r="E8036" t="s">
        <v>19</v>
      </c>
      <c r="F8036" t="s">
        <v>15</v>
      </c>
      <c r="G8036" s="8">
        <v>29423</v>
      </c>
      <c r="H8036" s="8">
        <v>16460</v>
      </c>
      <c r="I8036" t="s">
        <v>22</v>
      </c>
      <c r="J8036" t="s">
        <v>8060</v>
      </c>
      <c r="K8036" s="8">
        <f>(Table1[[#This Row],[Actual Amount]]-Table1[[#This Row],[Budget Amount]])</f>
        <v>-12963</v>
      </c>
      <c r="L8036" s="10">
        <f>(Table1[[#This Row],[Actual Amount]]-Table1[[#This Row],[Budget Amount]]) / Table1[[#This Row],[Budget Amount]]</f>
        <v>-0.44057370084627673</v>
      </c>
    </row>
    <row r="8037" spans="1:12">
      <c r="A8037" s="6">
        <v>44692</v>
      </c>
      <c r="B8037" s="6" t="str">
        <f>TEXT(Table1[[#This Row],[Date]],"mm")</f>
        <v>05</v>
      </c>
      <c r="C8037" s="6" t="str">
        <f>TEXT(Table1[[#This Row],[Date]],"yyyy")</f>
        <v>2022</v>
      </c>
      <c r="D8037" t="s">
        <v>13</v>
      </c>
      <c r="E8037" t="s">
        <v>9</v>
      </c>
      <c r="F8037" t="s">
        <v>15</v>
      </c>
      <c r="G8037" s="8">
        <v>96330</v>
      </c>
      <c r="H8037" s="8">
        <v>97128</v>
      </c>
      <c r="I8037" t="s">
        <v>22</v>
      </c>
      <c r="J8037" t="s">
        <v>8061</v>
      </c>
      <c r="K8037" s="8">
        <f>(Table1[[#This Row],[Actual Amount]]-Table1[[#This Row],[Budget Amount]])</f>
        <v>798</v>
      </c>
      <c r="L8037" s="10">
        <f>(Table1[[#This Row],[Actual Amount]]-Table1[[#This Row],[Budget Amount]]) / Table1[[#This Row],[Budget Amount]]</f>
        <v>8.2840236686390536E-3</v>
      </c>
    </row>
    <row r="8038" spans="1:12">
      <c r="A8038" s="6">
        <v>44857</v>
      </c>
      <c r="B8038" s="6" t="str">
        <f>TEXT(Table1[[#This Row],[Date]],"mm")</f>
        <v>10</v>
      </c>
      <c r="C8038" s="6" t="str">
        <f>TEXT(Table1[[#This Row],[Date]],"yyyy")</f>
        <v>2022</v>
      </c>
      <c r="D8038" t="s">
        <v>27</v>
      </c>
      <c r="E8038" t="s">
        <v>13</v>
      </c>
      <c r="F8038" t="s">
        <v>29</v>
      </c>
      <c r="G8038" s="8">
        <v>68851</v>
      </c>
      <c r="H8038" s="8">
        <v>166346</v>
      </c>
      <c r="I8038" t="s">
        <v>25</v>
      </c>
      <c r="J8038" t="s">
        <v>8062</v>
      </c>
      <c r="K8038" s="8">
        <f>(Table1[[#This Row],[Actual Amount]]-Table1[[#This Row],[Budget Amount]])</f>
        <v>97495</v>
      </c>
      <c r="L8038" s="10">
        <f>(Table1[[#This Row],[Actual Amount]]-Table1[[#This Row],[Budget Amount]]) / Table1[[#This Row],[Budget Amount]]</f>
        <v>1.4160288158487169</v>
      </c>
    </row>
    <row r="8039" spans="1:12">
      <c r="A8039" s="6">
        <v>44205</v>
      </c>
      <c r="B8039" s="6" t="str">
        <f>TEXT(Table1[[#This Row],[Date]],"mm")</f>
        <v>01</v>
      </c>
      <c r="C8039" s="6" t="str">
        <f>TEXT(Table1[[#This Row],[Date]],"yyyy")</f>
        <v>2021</v>
      </c>
      <c r="D8039" t="s">
        <v>13</v>
      </c>
      <c r="E8039" t="s">
        <v>19</v>
      </c>
      <c r="F8039" t="s">
        <v>15</v>
      </c>
      <c r="G8039" s="8">
        <v>133818</v>
      </c>
      <c r="H8039" s="8">
        <v>161640</v>
      </c>
      <c r="I8039" t="s">
        <v>16</v>
      </c>
      <c r="J8039" t="s">
        <v>8063</v>
      </c>
      <c r="K8039" s="8">
        <f>(Table1[[#This Row],[Actual Amount]]-Table1[[#This Row],[Budget Amount]])</f>
        <v>27822</v>
      </c>
      <c r="L8039" s="10">
        <f>(Table1[[#This Row],[Actual Amount]]-Table1[[#This Row],[Budget Amount]]) / Table1[[#This Row],[Budget Amount]]</f>
        <v>0.2079092498766982</v>
      </c>
    </row>
    <row r="8040" spans="1:12">
      <c r="A8040" s="6">
        <v>44653</v>
      </c>
      <c r="B8040" s="6" t="str">
        <f>TEXT(Table1[[#This Row],[Date]],"mm")</f>
        <v>04</v>
      </c>
      <c r="C8040" s="6" t="str">
        <f>TEXT(Table1[[#This Row],[Date]],"yyyy")</f>
        <v>2022</v>
      </c>
      <c r="D8040" t="s">
        <v>13</v>
      </c>
      <c r="E8040" t="s">
        <v>33</v>
      </c>
      <c r="F8040" t="s">
        <v>10</v>
      </c>
      <c r="G8040" s="8">
        <v>75552</v>
      </c>
      <c r="H8040" s="8">
        <v>52362</v>
      </c>
      <c r="I8040" t="s">
        <v>16</v>
      </c>
      <c r="J8040" t="s">
        <v>8064</v>
      </c>
      <c r="K8040" s="8">
        <f>(Table1[[#This Row],[Actual Amount]]-Table1[[#This Row],[Budget Amount]])</f>
        <v>-23190</v>
      </c>
      <c r="L8040" s="10">
        <f>(Table1[[#This Row],[Actual Amount]]-Table1[[#This Row],[Budget Amount]]) / Table1[[#This Row],[Budget Amount]]</f>
        <v>-0.30694091486658198</v>
      </c>
    </row>
    <row r="8041" spans="1:12">
      <c r="A8041" s="6">
        <v>44469</v>
      </c>
      <c r="B8041" s="6" t="str">
        <f>TEXT(Table1[[#This Row],[Date]],"mm")</f>
        <v>09</v>
      </c>
      <c r="C8041" s="6" t="str">
        <f>TEXT(Table1[[#This Row],[Date]],"yyyy")</f>
        <v>2021</v>
      </c>
      <c r="D8041" t="s">
        <v>18</v>
      </c>
      <c r="E8041" t="s">
        <v>13</v>
      </c>
      <c r="F8041" t="s">
        <v>48</v>
      </c>
      <c r="G8041" s="8">
        <v>132692</v>
      </c>
      <c r="H8041" s="8">
        <v>159533</v>
      </c>
      <c r="I8041" t="s">
        <v>22</v>
      </c>
      <c r="J8041" t="s">
        <v>8065</v>
      </c>
      <c r="K8041" s="8">
        <f>(Table1[[#This Row],[Actual Amount]]-Table1[[#This Row],[Budget Amount]])</f>
        <v>26841</v>
      </c>
      <c r="L8041" s="10">
        <f>(Table1[[#This Row],[Actual Amount]]-Table1[[#This Row],[Budget Amount]]) / Table1[[#This Row],[Budget Amount]]</f>
        <v>0.20228046905616012</v>
      </c>
    </row>
    <row r="8042" spans="1:12">
      <c r="A8042" s="6">
        <v>45136</v>
      </c>
      <c r="B8042" s="6" t="str">
        <f>TEXT(Table1[[#This Row],[Date]],"mm")</f>
        <v>07</v>
      </c>
      <c r="C8042" s="6" t="str">
        <f>TEXT(Table1[[#This Row],[Date]],"yyyy")</f>
        <v>2023</v>
      </c>
      <c r="D8042" t="s">
        <v>18</v>
      </c>
      <c r="E8042" t="s">
        <v>9</v>
      </c>
      <c r="F8042" t="s">
        <v>10</v>
      </c>
      <c r="G8042" s="8">
        <v>148155</v>
      </c>
      <c r="H8042" s="8">
        <v>144366</v>
      </c>
      <c r="I8042" t="s">
        <v>16</v>
      </c>
      <c r="J8042" t="s">
        <v>8066</v>
      </c>
      <c r="K8042" s="8">
        <f>(Table1[[#This Row],[Actual Amount]]-Table1[[#This Row],[Budget Amount]])</f>
        <v>-3789</v>
      </c>
      <c r="L8042" s="10">
        <f>(Table1[[#This Row],[Actual Amount]]-Table1[[#This Row],[Budget Amount]]) / Table1[[#This Row],[Budget Amount]]</f>
        <v>-2.5574567176268097E-2</v>
      </c>
    </row>
    <row r="8043" spans="1:12">
      <c r="A8043" s="6">
        <v>45228</v>
      </c>
      <c r="B8043" s="6" t="str">
        <f>TEXT(Table1[[#This Row],[Date]],"mm")</f>
        <v>10</v>
      </c>
      <c r="C8043" s="6" t="str">
        <f>TEXT(Table1[[#This Row],[Date]],"yyyy")</f>
        <v>2023</v>
      </c>
      <c r="D8043" t="s">
        <v>31</v>
      </c>
      <c r="E8043" t="s">
        <v>19</v>
      </c>
      <c r="F8043" t="s">
        <v>10</v>
      </c>
      <c r="G8043" s="8">
        <v>39118</v>
      </c>
      <c r="H8043" s="8">
        <v>32000</v>
      </c>
      <c r="I8043" t="s">
        <v>25</v>
      </c>
      <c r="J8043" t="s">
        <v>8067</v>
      </c>
      <c r="K8043" s="8">
        <f>(Table1[[#This Row],[Actual Amount]]-Table1[[#This Row],[Budget Amount]])</f>
        <v>-7118</v>
      </c>
      <c r="L8043" s="10">
        <f>(Table1[[#This Row],[Actual Amount]]-Table1[[#This Row],[Budget Amount]]) / Table1[[#This Row],[Budget Amount]]</f>
        <v>-0.18196226800961193</v>
      </c>
    </row>
    <row r="8044" spans="1:12">
      <c r="A8044" s="6">
        <v>44404</v>
      </c>
      <c r="B8044" s="6" t="str">
        <f>TEXT(Table1[[#This Row],[Date]],"mm")</f>
        <v>07</v>
      </c>
      <c r="C8044" s="6" t="str">
        <f>TEXT(Table1[[#This Row],[Date]],"yyyy")</f>
        <v>2021</v>
      </c>
      <c r="D8044" t="s">
        <v>27</v>
      </c>
      <c r="E8044" t="s">
        <v>24</v>
      </c>
      <c r="F8044" t="s">
        <v>48</v>
      </c>
      <c r="G8044" s="8">
        <v>55334</v>
      </c>
      <c r="H8044" s="8">
        <v>156258</v>
      </c>
      <c r="I8044" t="s">
        <v>11</v>
      </c>
      <c r="J8044" t="s">
        <v>8068</v>
      </c>
      <c r="K8044" s="8">
        <f>(Table1[[#This Row],[Actual Amount]]-Table1[[#This Row],[Budget Amount]])</f>
        <v>100924</v>
      </c>
      <c r="L8044" s="10">
        <f>(Table1[[#This Row],[Actual Amount]]-Table1[[#This Row],[Budget Amount]]) / Table1[[#This Row],[Budget Amount]]</f>
        <v>1.8239057360754689</v>
      </c>
    </row>
    <row r="8045" spans="1:12">
      <c r="A8045" s="6">
        <v>45253</v>
      </c>
      <c r="B8045" s="6" t="str">
        <f>TEXT(Table1[[#This Row],[Date]],"mm")</f>
        <v>11</v>
      </c>
      <c r="C8045" s="6" t="str">
        <f>TEXT(Table1[[#This Row],[Date]],"yyyy")</f>
        <v>2023</v>
      </c>
      <c r="D8045" t="s">
        <v>45</v>
      </c>
      <c r="E8045" t="s">
        <v>14</v>
      </c>
      <c r="F8045" t="s">
        <v>10</v>
      </c>
      <c r="G8045" s="8">
        <v>86441</v>
      </c>
      <c r="H8045" s="8">
        <v>112438</v>
      </c>
      <c r="I8045" t="s">
        <v>16</v>
      </c>
      <c r="J8045" t="s">
        <v>8069</v>
      </c>
      <c r="K8045" s="8">
        <f>(Table1[[#This Row],[Actual Amount]]-Table1[[#This Row],[Budget Amount]])</f>
        <v>25997</v>
      </c>
      <c r="L8045" s="10">
        <f>(Table1[[#This Row],[Actual Amount]]-Table1[[#This Row],[Budget Amount]]) / Table1[[#This Row],[Budget Amount]]</f>
        <v>0.30074848740759591</v>
      </c>
    </row>
    <row r="8046" spans="1:12">
      <c r="A8046" s="6">
        <v>44400</v>
      </c>
      <c r="B8046" s="6" t="str">
        <f>TEXT(Table1[[#This Row],[Date]],"mm")</f>
        <v>07</v>
      </c>
      <c r="C8046" s="6" t="str">
        <f>TEXT(Table1[[#This Row],[Date]],"yyyy")</f>
        <v>2021</v>
      </c>
      <c r="D8046" t="s">
        <v>27</v>
      </c>
      <c r="E8046" t="s">
        <v>9</v>
      </c>
      <c r="F8046" t="s">
        <v>15</v>
      </c>
      <c r="G8046" s="8">
        <v>105918</v>
      </c>
      <c r="H8046" s="8">
        <v>127683</v>
      </c>
      <c r="I8046" t="s">
        <v>25</v>
      </c>
      <c r="J8046" t="s">
        <v>8070</v>
      </c>
      <c r="K8046" s="8">
        <f>(Table1[[#This Row],[Actual Amount]]-Table1[[#This Row],[Budget Amount]])</f>
        <v>21765</v>
      </c>
      <c r="L8046" s="10">
        <f>(Table1[[#This Row],[Actual Amount]]-Table1[[#This Row],[Budget Amount]]) / Table1[[#This Row],[Budget Amount]]</f>
        <v>0.20548915198549822</v>
      </c>
    </row>
    <row r="8047" spans="1:12">
      <c r="A8047" s="6">
        <v>44714</v>
      </c>
      <c r="B8047" s="6" t="str">
        <f>TEXT(Table1[[#This Row],[Date]],"mm")</f>
        <v>06</v>
      </c>
      <c r="C8047" s="6" t="str">
        <f>TEXT(Table1[[#This Row],[Date]],"yyyy")</f>
        <v>2022</v>
      </c>
      <c r="D8047" t="s">
        <v>27</v>
      </c>
      <c r="E8047" t="s">
        <v>33</v>
      </c>
      <c r="F8047" t="s">
        <v>29</v>
      </c>
      <c r="G8047" s="8">
        <v>65324</v>
      </c>
      <c r="H8047" s="8">
        <v>74839</v>
      </c>
      <c r="I8047" t="s">
        <v>22</v>
      </c>
      <c r="J8047" t="s">
        <v>8071</v>
      </c>
      <c r="K8047" s="8">
        <f>(Table1[[#This Row],[Actual Amount]]-Table1[[#This Row],[Budget Amount]])</f>
        <v>9515</v>
      </c>
      <c r="L8047" s="10">
        <f>(Table1[[#This Row],[Actual Amount]]-Table1[[#This Row],[Budget Amount]]) / Table1[[#This Row],[Budget Amount]]</f>
        <v>0.14565856346825057</v>
      </c>
    </row>
    <row r="8048" spans="1:12">
      <c r="A8048" s="6">
        <v>44713</v>
      </c>
      <c r="B8048" s="6" t="str">
        <f>TEXT(Table1[[#This Row],[Date]],"mm")</f>
        <v>06</v>
      </c>
      <c r="C8048" s="6" t="str">
        <f>TEXT(Table1[[#This Row],[Date]],"yyyy")</f>
        <v>2022</v>
      </c>
      <c r="D8048" t="s">
        <v>31</v>
      </c>
      <c r="E8048" t="s">
        <v>24</v>
      </c>
      <c r="F8048" t="s">
        <v>29</v>
      </c>
      <c r="G8048" s="8">
        <v>102119</v>
      </c>
      <c r="H8048" s="8">
        <v>78749</v>
      </c>
      <c r="I8048" t="s">
        <v>11</v>
      </c>
      <c r="J8048" t="s">
        <v>8072</v>
      </c>
      <c r="K8048" s="8">
        <f>(Table1[[#This Row],[Actual Amount]]-Table1[[#This Row],[Budget Amount]])</f>
        <v>-23370</v>
      </c>
      <c r="L8048" s="10">
        <f>(Table1[[#This Row],[Actual Amount]]-Table1[[#This Row],[Budget Amount]]) / Table1[[#This Row],[Budget Amount]]</f>
        <v>-0.22885065462842369</v>
      </c>
    </row>
    <row r="8049" spans="1:12">
      <c r="A8049" s="6">
        <v>44639</v>
      </c>
      <c r="B8049" s="6" t="str">
        <f>TEXT(Table1[[#This Row],[Date]],"mm")</f>
        <v>03</v>
      </c>
      <c r="C8049" s="6" t="str">
        <f>TEXT(Table1[[#This Row],[Date]],"yyyy")</f>
        <v>2022</v>
      </c>
      <c r="D8049" t="s">
        <v>18</v>
      </c>
      <c r="E8049" t="s">
        <v>19</v>
      </c>
      <c r="F8049" t="s">
        <v>10</v>
      </c>
      <c r="G8049" s="8">
        <v>55156</v>
      </c>
      <c r="H8049" s="8">
        <v>19120</v>
      </c>
      <c r="I8049" t="s">
        <v>25</v>
      </c>
      <c r="J8049" t="s">
        <v>8073</v>
      </c>
      <c r="K8049" s="8">
        <f>(Table1[[#This Row],[Actual Amount]]-Table1[[#This Row],[Budget Amount]])</f>
        <v>-36036</v>
      </c>
      <c r="L8049" s="10">
        <f>(Table1[[#This Row],[Actual Amount]]-Table1[[#This Row],[Budget Amount]]) / Table1[[#This Row],[Budget Amount]]</f>
        <v>-0.65334687069403152</v>
      </c>
    </row>
    <row r="8050" spans="1:12">
      <c r="A8050" s="6">
        <v>44885</v>
      </c>
      <c r="B8050" s="6" t="str">
        <f>TEXT(Table1[[#This Row],[Date]],"mm")</f>
        <v>11</v>
      </c>
      <c r="C8050" s="6" t="str">
        <f>TEXT(Table1[[#This Row],[Date]],"yyyy")</f>
        <v>2022</v>
      </c>
      <c r="D8050" t="s">
        <v>27</v>
      </c>
      <c r="E8050" t="s">
        <v>13</v>
      </c>
      <c r="F8050" t="s">
        <v>48</v>
      </c>
      <c r="G8050" s="8">
        <v>16230</v>
      </c>
      <c r="H8050" s="8">
        <v>153747</v>
      </c>
      <c r="I8050" t="s">
        <v>11</v>
      </c>
      <c r="J8050" t="s">
        <v>8074</v>
      </c>
      <c r="K8050" s="8">
        <f>(Table1[[#This Row],[Actual Amount]]-Table1[[#This Row],[Budget Amount]])</f>
        <v>137517</v>
      </c>
      <c r="L8050" s="10">
        <f>(Table1[[#This Row],[Actual Amount]]-Table1[[#This Row],[Budget Amount]]) / Table1[[#This Row],[Budget Amount]]</f>
        <v>8.4730129390018476</v>
      </c>
    </row>
    <row r="8051" spans="1:12">
      <c r="A8051" s="6">
        <v>45046</v>
      </c>
      <c r="B8051" s="6" t="str">
        <f>TEXT(Table1[[#This Row],[Date]],"mm")</f>
        <v>04</v>
      </c>
      <c r="C8051" s="6" t="str">
        <f>TEXT(Table1[[#This Row],[Date]],"yyyy")</f>
        <v>2023</v>
      </c>
      <c r="D8051" t="s">
        <v>27</v>
      </c>
      <c r="E8051" t="s">
        <v>24</v>
      </c>
      <c r="F8051" t="s">
        <v>20</v>
      </c>
      <c r="G8051" s="8">
        <v>42649</v>
      </c>
      <c r="H8051" s="8">
        <v>102775</v>
      </c>
      <c r="I8051" t="s">
        <v>16</v>
      </c>
      <c r="J8051" t="s">
        <v>8075</v>
      </c>
      <c r="K8051" s="8">
        <f>(Table1[[#This Row],[Actual Amount]]-Table1[[#This Row],[Budget Amount]])</f>
        <v>60126</v>
      </c>
      <c r="L8051" s="10">
        <f>(Table1[[#This Row],[Actual Amount]]-Table1[[#This Row],[Budget Amount]]) / Table1[[#This Row],[Budget Amount]]</f>
        <v>1.4097868648737368</v>
      </c>
    </row>
    <row r="8052" spans="1:12">
      <c r="A8052" s="6">
        <v>45029</v>
      </c>
      <c r="B8052" s="6" t="str">
        <f>TEXT(Table1[[#This Row],[Date]],"mm")</f>
        <v>04</v>
      </c>
      <c r="C8052" s="6" t="str">
        <f>TEXT(Table1[[#This Row],[Date]],"yyyy")</f>
        <v>2023</v>
      </c>
      <c r="D8052" t="s">
        <v>27</v>
      </c>
      <c r="E8052" t="s">
        <v>24</v>
      </c>
      <c r="F8052" t="s">
        <v>10</v>
      </c>
      <c r="G8052" s="8">
        <v>51429</v>
      </c>
      <c r="H8052" s="8">
        <v>38979</v>
      </c>
      <c r="I8052" t="s">
        <v>22</v>
      </c>
      <c r="J8052" t="s">
        <v>8076</v>
      </c>
      <c r="K8052" s="8">
        <f>(Table1[[#This Row],[Actual Amount]]-Table1[[#This Row],[Budget Amount]])</f>
        <v>-12450</v>
      </c>
      <c r="L8052" s="10">
        <f>(Table1[[#This Row],[Actual Amount]]-Table1[[#This Row],[Budget Amount]]) / Table1[[#This Row],[Budget Amount]]</f>
        <v>-0.24208131598903343</v>
      </c>
    </row>
    <row r="8053" spans="1:12">
      <c r="A8053" s="6">
        <v>44535</v>
      </c>
      <c r="B8053" s="6" t="str">
        <f>TEXT(Table1[[#This Row],[Date]],"mm")</f>
        <v>12</v>
      </c>
      <c r="C8053" s="6" t="str">
        <f>TEXT(Table1[[#This Row],[Date]],"yyyy")</f>
        <v>2021</v>
      </c>
      <c r="D8053" t="s">
        <v>8</v>
      </c>
      <c r="E8053" t="s">
        <v>33</v>
      </c>
      <c r="F8053" t="s">
        <v>10</v>
      </c>
      <c r="G8053" s="8">
        <v>74127</v>
      </c>
      <c r="H8053" s="8">
        <v>88603</v>
      </c>
      <c r="I8053" t="s">
        <v>16</v>
      </c>
      <c r="J8053" t="s">
        <v>8077</v>
      </c>
      <c r="K8053" s="8">
        <f>(Table1[[#This Row],[Actual Amount]]-Table1[[#This Row],[Budget Amount]])</f>
        <v>14476</v>
      </c>
      <c r="L8053" s="10">
        <f>(Table1[[#This Row],[Actual Amount]]-Table1[[#This Row],[Budget Amount]]) / Table1[[#This Row],[Budget Amount]]</f>
        <v>0.19528646781874351</v>
      </c>
    </row>
    <row r="8054" spans="1:12">
      <c r="A8054" s="6">
        <v>44583</v>
      </c>
      <c r="B8054" s="6" t="str">
        <f>TEXT(Table1[[#This Row],[Date]],"mm")</f>
        <v>01</v>
      </c>
      <c r="C8054" s="6" t="str">
        <f>TEXT(Table1[[#This Row],[Date]],"yyyy")</f>
        <v>2022</v>
      </c>
      <c r="D8054" t="s">
        <v>27</v>
      </c>
      <c r="E8054" t="s">
        <v>14</v>
      </c>
      <c r="F8054" t="s">
        <v>20</v>
      </c>
      <c r="G8054" s="8">
        <v>77160</v>
      </c>
      <c r="H8054" s="8">
        <v>104935</v>
      </c>
      <c r="I8054" t="s">
        <v>16</v>
      </c>
      <c r="J8054" t="s">
        <v>8078</v>
      </c>
      <c r="K8054" s="8">
        <f>(Table1[[#This Row],[Actual Amount]]-Table1[[#This Row],[Budget Amount]])</f>
        <v>27775</v>
      </c>
      <c r="L8054" s="10">
        <f>(Table1[[#This Row],[Actual Amount]]-Table1[[#This Row],[Budget Amount]]) / Table1[[#This Row],[Budget Amount]]</f>
        <v>0.35996630378434424</v>
      </c>
    </row>
    <row r="8055" spans="1:12">
      <c r="A8055" s="6">
        <v>45245</v>
      </c>
      <c r="B8055" s="6" t="str">
        <f>TEXT(Table1[[#This Row],[Date]],"mm")</f>
        <v>11</v>
      </c>
      <c r="C8055" s="6" t="str">
        <f>TEXT(Table1[[#This Row],[Date]],"yyyy")</f>
        <v>2023</v>
      </c>
      <c r="D8055" t="s">
        <v>27</v>
      </c>
      <c r="E8055" t="s">
        <v>24</v>
      </c>
      <c r="F8055" t="s">
        <v>29</v>
      </c>
      <c r="G8055" s="8">
        <v>82785</v>
      </c>
      <c r="H8055" s="8">
        <v>98794</v>
      </c>
      <c r="I8055" t="s">
        <v>25</v>
      </c>
      <c r="J8055" t="s">
        <v>8079</v>
      </c>
      <c r="K8055" s="8">
        <f>(Table1[[#This Row],[Actual Amount]]-Table1[[#This Row],[Budget Amount]])</f>
        <v>16009</v>
      </c>
      <c r="L8055" s="10">
        <f>(Table1[[#This Row],[Actual Amount]]-Table1[[#This Row],[Budget Amount]]) / Table1[[#This Row],[Budget Amount]]</f>
        <v>0.19338044331702603</v>
      </c>
    </row>
    <row r="8056" spans="1:12">
      <c r="A8056" s="6">
        <v>44702</v>
      </c>
      <c r="B8056" s="6" t="str">
        <f>TEXT(Table1[[#This Row],[Date]],"mm")</f>
        <v>05</v>
      </c>
      <c r="C8056" s="6" t="str">
        <f>TEXT(Table1[[#This Row],[Date]],"yyyy")</f>
        <v>2022</v>
      </c>
      <c r="D8056" t="s">
        <v>45</v>
      </c>
      <c r="E8056" t="s">
        <v>24</v>
      </c>
      <c r="F8056" t="s">
        <v>29</v>
      </c>
      <c r="G8056" s="8">
        <v>35811</v>
      </c>
      <c r="H8056" s="8">
        <v>11058</v>
      </c>
      <c r="I8056" t="s">
        <v>25</v>
      </c>
      <c r="J8056" t="s">
        <v>8080</v>
      </c>
      <c r="K8056" s="8">
        <f>(Table1[[#This Row],[Actual Amount]]-Table1[[#This Row],[Budget Amount]])</f>
        <v>-24753</v>
      </c>
      <c r="L8056" s="10">
        <f>(Table1[[#This Row],[Actual Amount]]-Table1[[#This Row],[Budget Amount]]) / Table1[[#This Row],[Budget Amount]]</f>
        <v>-0.69121219736952333</v>
      </c>
    </row>
    <row r="8057" spans="1:12">
      <c r="A8057" s="6">
        <v>44876</v>
      </c>
      <c r="B8057" s="6" t="str">
        <f>TEXT(Table1[[#This Row],[Date]],"mm")</f>
        <v>11</v>
      </c>
      <c r="C8057" s="6" t="str">
        <f>TEXT(Table1[[#This Row],[Date]],"yyyy")</f>
        <v>2022</v>
      </c>
      <c r="D8057" t="s">
        <v>13</v>
      </c>
      <c r="E8057" t="s">
        <v>14</v>
      </c>
      <c r="F8057" t="s">
        <v>20</v>
      </c>
      <c r="G8057" s="8">
        <v>92038</v>
      </c>
      <c r="H8057" s="8">
        <v>9849</v>
      </c>
      <c r="I8057" t="s">
        <v>16</v>
      </c>
      <c r="J8057" t="s">
        <v>8081</v>
      </c>
      <c r="K8057" s="8">
        <f>(Table1[[#This Row],[Actual Amount]]-Table1[[#This Row],[Budget Amount]])</f>
        <v>-82189</v>
      </c>
      <c r="L8057" s="10">
        <f>(Table1[[#This Row],[Actual Amount]]-Table1[[#This Row],[Budget Amount]]) / Table1[[#This Row],[Budget Amount]]</f>
        <v>-0.89298985201764491</v>
      </c>
    </row>
    <row r="8058" spans="1:12">
      <c r="A8058" s="6">
        <v>44886</v>
      </c>
      <c r="B8058" s="6" t="str">
        <f>TEXT(Table1[[#This Row],[Date]],"mm")</f>
        <v>11</v>
      </c>
      <c r="C8058" s="6" t="str">
        <f>TEXT(Table1[[#This Row],[Date]],"yyyy")</f>
        <v>2022</v>
      </c>
      <c r="D8058" t="s">
        <v>8</v>
      </c>
      <c r="E8058" t="s">
        <v>14</v>
      </c>
      <c r="F8058" t="s">
        <v>48</v>
      </c>
      <c r="G8058" s="8">
        <v>69227</v>
      </c>
      <c r="H8058" s="8">
        <v>32200</v>
      </c>
      <c r="I8058" t="s">
        <v>25</v>
      </c>
      <c r="J8058" t="s">
        <v>8082</v>
      </c>
      <c r="K8058" s="8">
        <f>(Table1[[#This Row],[Actual Amount]]-Table1[[#This Row],[Budget Amount]])</f>
        <v>-37027</v>
      </c>
      <c r="L8058" s="10">
        <f>(Table1[[#This Row],[Actual Amount]]-Table1[[#This Row],[Budget Amount]]) / Table1[[#This Row],[Budget Amount]]</f>
        <v>-0.53486356479408326</v>
      </c>
    </row>
    <row r="8059" spans="1:12">
      <c r="A8059" s="6">
        <v>45081</v>
      </c>
      <c r="B8059" s="6" t="str">
        <f>TEXT(Table1[[#This Row],[Date]],"mm")</f>
        <v>06</v>
      </c>
      <c r="C8059" s="6" t="str">
        <f>TEXT(Table1[[#This Row],[Date]],"yyyy")</f>
        <v>2023</v>
      </c>
      <c r="D8059" t="s">
        <v>27</v>
      </c>
      <c r="E8059" t="s">
        <v>13</v>
      </c>
      <c r="F8059" t="s">
        <v>10</v>
      </c>
      <c r="G8059" s="8">
        <v>50071</v>
      </c>
      <c r="H8059" s="8">
        <v>107605</v>
      </c>
      <c r="I8059" t="s">
        <v>25</v>
      </c>
      <c r="J8059" t="s">
        <v>8083</v>
      </c>
      <c r="K8059" s="8">
        <f>(Table1[[#This Row],[Actual Amount]]-Table1[[#This Row],[Budget Amount]])</f>
        <v>57534</v>
      </c>
      <c r="L8059" s="10">
        <f>(Table1[[#This Row],[Actual Amount]]-Table1[[#This Row],[Budget Amount]]) / Table1[[#This Row],[Budget Amount]]</f>
        <v>1.1490483513410956</v>
      </c>
    </row>
    <row r="8060" spans="1:12">
      <c r="A8060" s="6">
        <v>44819</v>
      </c>
      <c r="B8060" s="6" t="str">
        <f>TEXT(Table1[[#This Row],[Date]],"mm")</f>
        <v>09</v>
      </c>
      <c r="C8060" s="6" t="str">
        <f>TEXT(Table1[[#This Row],[Date]],"yyyy")</f>
        <v>2022</v>
      </c>
      <c r="D8060" t="s">
        <v>13</v>
      </c>
      <c r="E8060" t="s">
        <v>19</v>
      </c>
      <c r="F8060" t="s">
        <v>15</v>
      </c>
      <c r="G8060" s="8">
        <v>50708</v>
      </c>
      <c r="H8060" s="8">
        <v>165443</v>
      </c>
      <c r="I8060" t="s">
        <v>11</v>
      </c>
      <c r="J8060" t="s">
        <v>8084</v>
      </c>
      <c r="K8060" s="8">
        <f>(Table1[[#This Row],[Actual Amount]]-Table1[[#This Row],[Budget Amount]])</f>
        <v>114735</v>
      </c>
      <c r="L8060" s="10">
        <f>(Table1[[#This Row],[Actual Amount]]-Table1[[#This Row],[Budget Amount]]) / Table1[[#This Row],[Budget Amount]]</f>
        <v>2.2626607241460914</v>
      </c>
    </row>
    <row r="8061" spans="1:12">
      <c r="A8061" s="6">
        <v>45089</v>
      </c>
      <c r="B8061" s="6" t="str">
        <f>TEXT(Table1[[#This Row],[Date]],"mm")</f>
        <v>06</v>
      </c>
      <c r="C8061" s="6" t="str">
        <f>TEXT(Table1[[#This Row],[Date]],"yyyy")</f>
        <v>2023</v>
      </c>
      <c r="D8061" t="s">
        <v>27</v>
      </c>
      <c r="E8061" t="s">
        <v>13</v>
      </c>
      <c r="F8061" t="s">
        <v>29</v>
      </c>
      <c r="G8061" s="8">
        <v>68131</v>
      </c>
      <c r="H8061" s="8">
        <v>33471</v>
      </c>
      <c r="I8061" t="s">
        <v>16</v>
      </c>
      <c r="J8061" t="s">
        <v>8085</v>
      </c>
      <c r="K8061" s="8">
        <f>(Table1[[#This Row],[Actual Amount]]-Table1[[#This Row],[Budget Amount]])</f>
        <v>-34660</v>
      </c>
      <c r="L8061" s="10">
        <f>(Table1[[#This Row],[Actual Amount]]-Table1[[#This Row],[Budget Amount]]) / Table1[[#This Row],[Budget Amount]]</f>
        <v>-0.50872583699050355</v>
      </c>
    </row>
    <row r="8062" spans="1:12">
      <c r="A8062" s="6">
        <v>45149</v>
      </c>
      <c r="B8062" s="6" t="str">
        <f>TEXT(Table1[[#This Row],[Date]],"mm")</f>
        <v>08</v>
      </c>
      <c r="C8062" s="6" t="str">
        <f>TEXT(Table1[[#This Row],[Date]],"yyyy")</f>
        <v>2023</v>
      </c>
      <c r="D8062" t="s">
        <v>31</v>
      </c>
      <c r="E8062" t="s">
        <v>14</v>
      </c>
      <c r="F8062" t="s">
        <v>29</v>
      </c>
      <c r="G8062" s="8">
        <v>64616</v>
      </c>
      <c r="H8062" s="8">
        <v>103139</v>
      </c>
      <c r="I8062" t="s">
        <v>16</v>
      </c>
      <c r="J8062" t="s">
        <v>8086</v>
      </c>
      <c r="K8062" s="8">
        <f>(Table1[[#This Row],[Actual Amount]]-Table1[[#This Row],[Budget Amount]])</f>
        <v>38523</v>
      </c>
      <c r="L8062" s="10">
        <f>(Table1[[#This Row],[Actual Amount]]-Table1[[#This Row],[Budget Amount]]) / Table1[[#This Row],[Budget Amount]]</f>
        <v>0.59618360777516399</v>
      </c>
    </row>
    <row r="8063" spans="1:12">
      <c r="A8063" s="6">
        <v>44980</v>
      </c>
      <c r="B8063" s="6" t="str">
        <f>TEXT(Table1[[#This Row],[Date]],"mm")</f>
        <v>02</v>
      </c>
      <c r="C8063" s="6" t="str">
        <f>TEXT(Table1[[#This Row],[Date]],"yyyy")</f>
        <v>2023</v>
      </c>
      <c r="D8063" t="s">
        <v>31</v>
      </c>
      <c r="E8063" t="s">
        <v>9</v>
      </c>
      <c r="F8063" t="s">
        <v>29</v>
      </c>
      <c r="G8063" s="8">
        <v>96642</v>
      </c>
      <c r="H8063" s="8">
        <v>33056</v>
      </c>
      <c r="I8063" t="s">
        <v>25</v>
      </c>
      <c r="J8063" t="s">
        <v>8087</v>
      </c>
      <c r="K8063" s="8">
        <f>(Table1[[#This Row],[Actual Amount]]-Table1[[#This Row],[Budget Amount]])</f>
        <v>-63586</v>
      </c>
      <c r="L8063" s="10">
        <f>(Table1[[#This Row],[Actual Amount]]-Table1[[#This Row],[Budget Amount]]) / Table1[[#This Row],[Budget Amount]]</f>
        <v>-0.65795409863206478</v>
      </c>
    </row>
    <row r="8064" spans="1:12">
      <c r="A8064" s="6">
        <v>44691</v>
      </c>
      <c r="B8064" s="6" t="str">
        <f>TEXT(Table1[[#This Row],[Date]],"mm")</f>
        <v>05</v>
      </c>
      <c r="C8064" s="6" t="str">
        <f>TEXT(Table1[[#This Row],[Date]],"yyyy")</f>
        <v>2022</v>
      </c>
      <c r="D8064" t="s">
        <v>13</v>
      </c>
      <c r="E8064" t="s">
        <v>14</v>
      </c>
      <c r="F8064" t="s">
        <v>48</v>
      </c>
      <c r="G8064" s="8">
        <v>56503</v>
      </c>
      <c r="H8064" s="8">
        <v>143109</v>
      </c>
      <c r="I8064" t="s">
        <v>16</v>
      </c>
      <c r="J8064" t="s">
        <v>8088</v>
      </c>
      <c r="K8064" s="8">
        <f>(Table1[[#This Row],[Actual Amount]]-Table1[[#This Row],[Budget Amount]])</f>
        <v>86606</v>
      </c>
      <c r="L8064" s="10">
        <f>(Table1[[#This Row],[Actual Amount]]-Table1[[#This Row],[Budget Amount]]) / Table1[[#This Row],[Budget Amount]]</f>
        <v>1.5327681716015078</v>
      </c>
    </row>
    <row r="8065" spans="1:12">
      <c r="A8065" s="6">
        <v>45258</v>
      </c>
      <c r="B8065" s="6" t="str">
        <f>TEXT(Table1[[#This Row],[Date]],"mm")</f>
        <v>11</v>
      </c>
      <c r="C8065" s="6" t="str">
        <f>TEXT(Table1[[#This Row],[Date]],"yyyy")</f>
        <v>2023</v>
      </c>
      <c r="D8065" t="s">
        <v>8</v>
      </c>
      <c r="E8065" t="s">
        <v>13</v>
      </c>
      <c r="F8065" t="s">
        <v>20</v>
      </c>
      <c r="G8065" s="8">
        <v>149279</v>
      </c>
      <c r="H8065" s="8">
        <v>87298</v>
      </c>
      <c r="I8065" t="s">
        <v>16</v>
      </c>
      <c r="J8065" t="s">
        <v>8089</v>
      </c>
      <c r="K8065" s="8">
        <f>(Table1[[#This Row],[Actual Amount]]-Table1[[#This Row],[Budget Amount]])</f>
        <v>-61981</v>
      </c>
      <c r="L8065" s="10">
        <f>(Table1[[#This Row],[Actual Amount]]-Table1[[#This Row],[Budget Amount]]) / Table1[[#This Row],[Budget Amount]]</f>
        <v>-0.41520240623262483</v>
      </c>
    </row>
    <row r="8066" spans="1:12">
      <c r="A8066" s="6">
        <v>44943</v>
      </c>
      <c r="B8066" s="6" t="str">
        <f>TEXT(Table1[[#This Row],[Date]],"mm")</f>
        <v>01</v>
      </c>
      <c r="C8066" s="6" t="str">
        <f>TEXT(Table1[[#This Row],[Date]],"yyyy")</f>
        <v>2023</v>
      </c>
      <c r="D8066" t="s">
        <v>45</v>
      </c>
      <c r="E8066" t="s">
        <v>33</v>
      </c>
      <c r="F8066" t="s">
        <v>48</v>
      </c>
      <c r="G8066" s="8">
        <v>65561</v>
      </c>
      <c r="H8066" s="8">
        <v>51654</v>
      </c>
      <c r="I8066" t="s">
        <v>25</v>
      </c>
      <c r="J8066" t="s">
        <v>8090</v>
      </c>
      <c r="K8066" s="8">
        <f>(Table1[[#This Row],[Actual Amount]]-Table1[[#This Row],[Budget Amount]])</f>
        <v>-13907</v>
      </c>
      <c r="L8066" s="10">
        <f>(Table1[[#This Row],[Actual Amount]]-Table1[[#This Row],[Budget Amount]]) / Table1[[#This Row],[Budget Amount]]</f>
        <v>-0.21212306096612316</v>
      </c>
    </row>
    <row r="8067" spans="1:12">
      <c r="A8067" s="6">
        <v>44633</v>
      </c>
      <c r="B8067" s="6" t="str">
        <f>TEXT(Table1[[#This Row],[Date]],"mm")</f>
        <v>03</v>
      </c>
      <c r="C8067" s="6" t="str">
        <f>TEXT(Table1[[#This Row],[Date]],"yyyy")</f>
        <v>2022</v>
      </c>
      <c r="D8067" t="s">
        <v>8</v>
      </c>
      <c r="E8067" t="s">
        <v>33</v>
      </c>
      <c r="F8067" t="s">
        <v>29</v>
      </c>
      <c r="G8067" s="8">
        <v>147775</v>
      </c>
      <c r="H8067" s="8">
        <v>18166</v>
      </c>
      <c r="I8067" t="s">
        <v>22</v>
      </c>
      <c r="J8067" t="s">
        <v>8091</v>
      </c>
      <c r="K8067" s="8">
        <f>(Table1[[#This Row],[Actual Amount]]-Table1[[#This Row],[Budget Amount]])</f>
        <v>-129609</v>
      </c>
      <c r="L8067" s="10">
        <f>(Table1[[#This Row],[Actual Amount]]-Table1[[#This Row],[Budget Amount]]) / Table1[[#This Row],[Budget Amount]]</f>
        <v>-0.87706986973439349</v>
      </c>
    </row>
    <row r="8068" spans="1:12">
      <c r="A8068" s="6">
        <v>44541</v>
      </c>
      <c r="B8068" s="6" t="str">
        <f>TEXT(Table1[[#This Row],[Date]],"mm")</f>
        <v>12</v>
      </c>
      <c r="C8068" s="6" t="str">
        <f>TEXT(Table1[[#This Row],[Date]],"yyyy")</f>
        <v>2021</v>
      </c>
      <c r="D8068" t="s">
        <v>8</v>
      </c>
      <c r="E8068" t="s">
        <v>19</v>
      </c>
      <c r="F8068" t="s">
        <v>10</v>
      </c>
      <c r="G8068" s="8">
        <v>29166</v>
      </c>
      <c r="H8068" s="8">
        <v>70840</v>
      </c>
      <c r="I8068" t="s">
        <v>25</v>
      </c>
      <c r="J8068" t="s">
        <v>8092</v>
      </c>
      <c r="K8068" s="8">
        <f>(Table1[[#This Row],[Actual Amount]]-Table1[[#This Row],[Budget Amount]])</f>
        <v>41674</v>
      </c>
      <c r="L8068" s="10">
        <f>(Table1[[#This Row],[Actual Amount]]-Table1[[#This Row],[Budget Amount]]) / Table1[[#This Row],[Budget Amount]]</f>
        <v>1.4288555166975245</v>
      </c>
    </row>
    <row r="8069" spans="1:12">
      <c r="A8069" s="6">
        <v>44746</v>
      </c>
      <c r="B8069" s="6" t="str">
        <f>TEXT(Table1[[#This Row],[Date]],"mm")</f>
        <v>07</v>
      </c>
      <c r="C8069" s="6" t="str">
        <f>TEXT(Table1[[#This Row],[Date]],"yyyy")</f>
        <v>2022</v>
      </c>
      <c r="D8069" t="s">
        <v>31</v>
      </c>
      <c r="E8069" t="s">
        <v>24</v>
      </c>
      <c r="F8069" t="s">
        <v>29</v>
      </c>
      <c r="G8069" s="8">
        <v>147235</v>
      </c>
      <c r="H8069" s="8">
        <v>49336</v>
      </c>
      <c r="I8069" t="s">
        <v>22</v>
      </c>
      <c r="J8069" t="s">
        <v>8093</v>
      </c>
      <c r="K8069" s="8">
        <f>(Table1[[#This Row],[Actual Amount]]-Table1[[#This Row],[Budget Amount]])</f>
        <v>-97899</v>
      </c>
      <c r="L8069" s="10">
        <f>(Table1[[#This Row],[Actual Amount]]-Table1[[#This Row],[Budget Amount]]) / Table1[[#This Row],[Budget Amount]]</f>
        <v>-0.66491662987740685</v>
      </c>
    </row>
    <row r="8070" spans="1:12">
      <c r="A8070" s="6">
        <v>45016</v>
      </c>
      <c r="B8070" s="6" t="str">
        <f>TEXT(Table1[[#This Row],[Date]],"mm")</f>
        <v>03</v>
      </c>
      <c r="C8070" s="6" t="str">
        <f>TEXT(Table1[[#This Row],[Date]],"yyyy")</f>
        <v>2023</v>
      </c>
      <c r="D8070" t="s">
        <v>31</v>
      </c>
      <c r="E8070" t="s">
        <v>33</v>
      </c>
      <c r="F8070" t="s">
        <v>10</v>
      </c>
      <c r="G8070" s="8">
        <v>97059</v>
      </c>
      <c r="H8070" s="8">
        <v>162282</v>
      </c>
      <c r="I8070" t="s">
        <v>22</v>
      </c>
      <c r="J8070" t="s">
        <v>8094</v>
      </c>
      <c r="K8070" s="8">
        <f>(Table1[[#This Row],[Actual Amount]]-Table1[[#This Row],[Budget Amount]])</f>
        <v>65223</v>
      </c>
      <c r="L8070" s="10">
        <f>(Table1[[#This Row],[Actual Amount]]-Table1[[#This Row],[Budget Amount]]) / Table1[[#This Row],[Budget Amount]]</f>
        <v>0.67199332364850251</v>
      </c>
    </row>
    <row r="8071" spans="1:12">
      <c r="A8071" s="6">
        <v>44737</v>
      </c>
      <c r="B8071" s="6" t="str">
        <f>TEXT(Table1[[#This Row],[Date]],"mm")</f>
        <v>06</v>
      </c>
      <c r="C8071" s="6" t="str">
        <f>TEXT(Table1[[#This Row],[Date]],"yyyy")</f>
        <v>2022</v>
      </c>
      <c r="D8071" t="s">
        <v>45</v>
      </c>
      <c r="E8071" t="s">
        <v>13</v>
      </c>
      <c r="F8071" t="s">
        <v>10</v>
      </c>
      <c r="G8071" s="8">
        <v>84006</v>
      </c>
      <c r="H8071" s="8">
        <v>41026</v>
      </c>
      <c r="I8071" t="s">
        <v>11</v>
      </c>
      <c r="J8071" t="s">
        <v>8095</v>
      </c>
      <c r="K8071" s="8">
        <f>(Table1[[#This Row],[Actual Amount]]-Table1[[#This Row],[Budget Amount]])</f>
        <v>-42980</v>
      </c>
      <c r="L8071" s="10">
        <f>(Table1[[#This Row],[Actual Amount]]-Table1[[#This Row],[Budget Amount]]) / Table1[[#This Row],[Budget Amount]]</f>
        <v>-0.51163012165797683</v>
      </c>
    </row>
    <row r="8072" spans="1:12">
      <c r="A8072" s="6">
        <v>44340</v>
      </c>
      <c r="B8072" s="6" t="str">
        <f>TEXT(Table1[[#This Row],[Date]],"mm")</f>
        <v>05</v>
      </c>
      <c r="C8072" s="6" t="str">
        <f>TEXT(Table1[[#This Row],[Date]],"yyyy")</f>
        <v>2021</v>
      </c>
      <c r="D8072" t="s">
        <v>27</v>
      </c>
      <c r="E8072" t="s">
        <v>33</v>
      </c>
      <c r="F8072" t="s">
        <v>29</v>
      </c>
      <c r="G8072" s="8">
        <v>119438</v>
      </c>
      <c r="H8072" s="8">
        <v>141491</v>
      </c>
      <c r="I8072" t="s">
        <v>22</v>
      </c>
      <c r="J8072" t="s">
        <v>8096</v>
      </c>
      <c r="K8072" s="8">
        <f>(Table1[[#This Row],[Actual Amount]]-Table1[[#This Row],[Budget Amount]])</f>
        <v>22053</v>
      </c>
      <c r="L8072" s="10">
        <f>(Table1[[#This Row],[Actual Amount]]-Table1[[#This Row],[Budget Amount]]) / Table1[[#This Row],[Budget Amount]]</f>
        <v>0.18463972939935364</v>
      </c>
    </row>
    <row r="8073" spans="1:12">
      <c r="A8073" s="6">
        <v>44784</v>
      </c>
      <c r="B8073" s="6" t="str">
        <f>TEXT(Table1[[#This Row],[Date]],"mm")</f>
        <v>08</v>
      </c>
      <c r="C8073" s="6" t="str">
        <f>TEXT(Table1[[#This Row],[Date]],"yyyy")</f>
        <v>2022</v>
      </c>
      <c r="D8073" t="s">
        <v>45</v>
      </c>
      <c r="E8073" t="s">
        <v>9</v>
      </c>
      <c r="F8073" t="s">
        <v>29</v>
      </c>
      <c r="G8073" s="8">
        <v>146592</v>
      </c>
      <c r="H8073" s="8">
        <v>71165</v>
      </c>
      <c r="I8073" t="s">
        <v>16</v>
      </c>
      <c r="J8073" t="s">
        <v>8097</v>
      </c>
      <c r="K8073" s="8">
        <f>(Table1[[#This Row],[Actual Amount]]-Table1[[#This Row],[Budget Amount]])</f>
        <v>-75427</v>
      </c>
      <c r="L8073" s="10">
        <f>(Table1[[#This Row],[Actual Amount]]-Table1[[#This Row],[Budget Amount]]) / Table1[[#This Row],[Budget Amount]]</f>
        <v>-0.51453694608164158</v>
      </c>
    </row>
    <row r="8074" spans="1:12">
      <c r="A8074" s="6">
        <v>44853</v>
      </c>
      <c r="B8074" s="6" t="str">
        <f>TEXT(Table1[[#This Row],[Date]],"mm")</f>
        <v>10</v>
      </c>
      <c r="C8074" s="6" t="str">
        <f>TEXT(Table1[[#This Row],[Date]],"yyyy")</f>
        <v>2022</v>
      </c>
      <c r="D8074" t="s">
        <v>27</v>
      </c>
      <c r="E8074" t="s">
        <v>14</v>
      </c>
      <c r="F8074" t="s">
        <v>10</v>
      </c>
      <c r="G8074" s="8">
        <v>98841</v>
      </c>
      <c r="H8074" s="8">
        <v>99942</v>
      </c>
      <c r="I8074" t="s">
        <v>25</v>
      </c>
      <c r="J8074" t="s">
        <v>8098</v>
      </c>
      <c r="K8074" s="8">
        <f>(Table1[[#This Row],[Actual Amount]]-Table1[[#This Row],[Budget Amount]])</f>
        <v>1101</v>
      </c>
      <c r="L8074" s="10">
        <f>(Table1[[#This Row],[Actual Amount]]-Table1[[#This Row],[Budget Amount]]) / Table1[[#This Row],[Budget Amount]]</f>
        <v>1.1139102194433485E-2</v>
      </c>
    </row>
    <row r="8075" spans="1:12">
      <c r="A8075" s="6">
        <v>44541</v>
      </c>
      <c r="B8075" s="6" t="str">
        <f>TEXT(Table1[[#This Row],[Date]],"mm")</f>
        <v>12</v>
      </c>
      <c r="C8075" s="6" t="str">
        <f>TEXT(Table1[[#This Row],[Date]],"yyyy")</f>
        <v>2021</v>
      </c>
      <c r="D8075" t="s">
        <v>13</v>
      </c>
      <c r="E8075" t="s">
        <v>14</v>
      </c>
      <c r="F8075" t="s">
        <v>48</v>
      </c>
      <c r="G8075" s="8">
        <v>70135</v>
      </c>
      <c r="H8075" s="8">
        <v>31359</v>
      </c>
      <c r="I8075" t="s">
        <v>16</v>
      </c>
      <c r="J8075" t="s">
        <v>8099</v>
      </c>
      <c r="K8075" s="8">
        <f>(Table1[[#This Row],[Actual Amount]]-Table1[[#This Row],[Budget Amount]])</f>
        <v>-38776</v>
      </c>
      <c r="L8075" s="10">
        <f>(Table1[[#This Row],[Actual Amount]]-Table1[[#This Row],[Budget Amount]]) / Table1[[#This Row],[Budget Amount]]</f>
        <v>-0.55287659513794829</v>
      </c>
    </row>
    <row r="8076" spans="1:12">
      <c r="A8076" s="6">
        <v>44892</v>
      </c>
      <c r="B8076" s="6" t="str">
        <f>TEXT(Table1[[#This Row],[Date]],"mm")</f>
        <v>11</v>
      </c>
      <c r="C8076" s="6" t="str">
        <f>TEXT(Table1[[#This Row],[Date]],"yyyy")</f>
        <v>2022</v>
      </c>
      <c r="D8076" t="s">
        <v>13</v>
      </c>
      <c r="E8076" t="s">
        <v>13</v>
      </c>
      <c r="F8076" t="s">
        <v>48</v>
      </c>
      <c r="G8076" s="8">
        <v>110389</v>
      </c>
      <c r="H8076" s="8">
        <v>128891</v>
      </c>
      <c r="I8076" t="s">
        <v>22</v>
      </c>
      <c r="J8076" t="s">
        <v>8100</v>
      </c>
      <c r="K8076" s="8">
        <f>(Table1[[#This Row],[Actual Amount]]-Table1[[#This Row],[Budget Amount]])</f>
        <v>18502</v>
      </c>
      <c r="L8076" s="10">
        <f>(Table1[[#This Row],[Actual Amount]]-Table1[[#This Row],[Budget Amount]]) / Table1[[#This Row],[Budget Amount]]</f>
        <v>0.16760727971084075</v>
      </c>
    </row>
    <row r="8077" spans="1:12">
      <c r="A8077" s="6">
        <v>44464</v>
      </c>
      <c r="B8077" s="6" t="str">
        <f>TEXT(Table1[[#This Row],[Date]],"mm")</f>
        <v>09</v>
      </c>
      <c r="C8077" s="6" t="str">
        <f>TEXT(Table1[[#This Row],[Date]],"yyyy")</f>
        <v>2021</v>
      </c>
      <c r="D8077" t="s">
        <v>18</v>
      </c>
      <c r="E8077" t="s">
        <v>24</v>
      </c>
      <c r="F8077" t="s">
        <v>48</v>
      </c>
      <c r="G8077" s="8">
        <v>64221</v>
      </c>
      <c r="H8077" s="8">
        <v>59304</v>
      </c>
      <c r="I8077" t="s">
        <v>25</v>
      </c>
      <c r="J8077" t="s">
        <v>8101</v>
      </c>
      <c r="K8077" s="8">
        <f>(Table1[[#This Row],[Actual Amount]]-Table1[[#This Row],[Budget Amount]])</f>
        <v>-4917</v>
      </c>
      <c r="L8077" s="10">
        <f>(Table1[[#This Row],[Actual Amount]]-Table1[[#This Row],[Budget Amount]]) / Table1[[#This Row],[Budget Amount]]</f>
        <v>-7.6563740832437985E-2</v>
      </c>
    </row>
    <row r="8078" spans="1:12">
      <c r="A8078" s="6">
        <v>44365</v>
      </c>
      <c r="B8078" s="6" t="str">
        <f>TEXT(Table1[[#This Row],[Date]],"mm")</f>
        <v>06</v>
      </c>
      <c r="C8078" s="6" t="str">
        <f>TEXT(Table1[[#This Row],[Date]],"yyyy")</f>
        <v>2021</v>
      </c>
      <c r="D8078" t="s">
        <v>31</v>
      </c>
      <c r="E8078" t="s">
        <v>14</v>
      </c>
      <c r="F8078" t="s">
        <v>15</v>
      </c>
      <c r="G8078" s="8">
        <v>89863</v>
      </c>
      <c r="H8078" s="8">
        <v>165097</v>
      </c>
      <c r="I8078" t="s">
        <v>25</v>
      </c>
      <c r="J8078" t="s">
        <v>8102</v>
      </c>
      <c r="K8078" s="8">
        <f>(Table1[[#This Row],[Actual Amount]]-Table1[[#This Row],[Budget Amount]])</f>
        <v>75234</v>
      </c>
      <c r="L8078" s="10">
        <f>(Table1[[#This Row],[Actual Amount]]-Table1[[#This Row],[Budget Amount]]) / Table1[[#This Row],[Budget Amount]]</f>
        <v>0.83720774957435207</v>
      </c>
    </row>
    <row r="8079" spans="1:12">
      <c r="A8079" s="6">
        <v>44229</v>
      </c>
      <c r="B8079" s="6" t="str">
        <f>TEXT(Table1[[#This Row],[Date]],"mm")</f>
        <v>02</v>
      </c>
      <c r="C8079" s="6" t="str">
        <f>TEXT(Table1[[#This Row],[Date]],"yyyy")</f>
        <v>2021</v>
      </c>
      <c r="D8079" t="s">
        <v>18</v>
      </c>
      <c r="E8079" t="s">
        <v>33</v>
      </c>
      <c r="F8079" t="s">
        <v>10</v>
      </c>
      <c r="G8079" s="8">
        <v>126536</v>
      </c>
      <c r="H8079" s="8">
        <v>79422</v>
      </c>
      <c r="I8079" t="s">
        <v>25</v>
      </c>
      <c r="J8079" t="s">
        <v>8103</v>
      </c>
      <c r="K8079" s="8">
        <f>(Table1[[#This Row],[Actual Amount]]-Table1[[#This Row],[Budget Amount]])</f>
        <v>-47114</v>
      </c>
      <c r="L8079" s="10">
        <f>(Table1[[#This Row],[Actual Amount]]-Table1[[#This Row],[Budget Amount]]) / Table1[[#This Row],[Budget Amount]]</f>
        <v>-0.37233672630713788</v>
      </c>
    </row>
    <row r="8080" spans="1:12">
      <c r="A8080" s="6">
        <v>44573</v>
      </c>
      <c r="B8080" s="6" t="str">
        <f>TEXT(Table1[[#This Row],[Date]],"mm")</f>
        <v>01</v>
      </c>
      <c r="C8080" s="6" t="str">
        <f>TEXT(Table1[[#This Row],[Date]],"yyyy")</f>
        <v>2022</v>
      </c>
      <c r="D8080" t="s">
        <v>18</v>
      </c>
      <c r="E8080" t="s">
        <v>9</v>
      </c>
      <c r="F8080" t="s">
        <v>15</v>
      </c>
      <c r="G8080" s="8">
        <v>70376</v>
      </c>
      <c r="H8080" s="8">
        <v>158573</v>
      </c>
      <c r="I8080" t="s">
        <v>25</v>
      </c>
      <c r="J8080" t="s">
        <v>8104</v>
      </c>
      <c r="K8080" s="8">
        <f>(Table1[[#This Row],[Actual Amount]]-Table1[[#This Row],[Budget Amount]])</f>
        <v>88197</v>
      </c>
      <c r="L8080" s="10">
        <f>(Table1[[#This Row],[Actual Amount]]-Table1[[#This Row],[Budget Amount]]) / Table1[[#This Row],[Budget Amount]]</f>
        <v>1.2532255314311698</v>
      </c>
    </row>
    <row r="8081" spans="1:12">
      <c r="A8081" s="6">
        <v>44589</v>
      </c>
      <c r="B8081" s="6" t="str">
        <f>TEXT(Table1[[#This Row],[Date]],"mm")</f>
        <v>01</v>
      </c>
      <c r="C8081" s="6" t="str">
        <f>TEXT(Table1[[#This Row],[Date]],"yyyy")</f>
        <v>2022</v>
      </c>
      <c r="D8081" t="s">
        <v>31</v>
      </c>
      <c r="E8081" t="s">
        <v>24</v>
      </c>
      <c r="F8081" t="s">
        <v>15</v>
      </c>
      <c r="G8081" s="8">
        <v>46376</v>
      </c>
      <c r="H8081" s="8">
        <v>111043</v>
      </c>
      <c r="I8081" t="s">
        <v>11</v>
      </c>
      <c r="J8081" t="s">
        <v>8105</v>
      </c>
      <c r="K8081" s="8">
        <f>(Table1[[#This Row],[Actual Amount]]-Table1[[#This Row],[Budget Amount]])</f>
        <v>64667</v>
      </c>
      <c r="L8081" s="10">
        <f>(Table1[[#This Row],[Actual Amount]]-Table1[[#This Row],[Budget Amount]]) / Table1[[#This Row],[Budget Amount]]</f>
        <v>1.3944065896153182</v>
      </c>
    </row>
    <row r="8082" spans="1:12">
      <c r="A8082" s="6">
        <v>44685</v>
      </c>
      <c r="B8082" s="6" t="str">
        <f>TEXT(Table1[[#This Row],[Date]],"mm")</f>
        <v>05</v>
      </c>
      <c r="C8082" s="6" t="str">
        <f>TEXT(Table1[[#This Row],[Date]],"yyyy")</f>
        <v>2022</v>
      </c>
      <c r="D8082" t="s">
        <v>18</v>
      </c>
      <c r="E8082" t="s">
        <v>24</v>
      </c>
      <c r="F8082" t="s">
        <v>10</v>
      </c>
      <c r="G8082" s="8">
        <v>88733</v>
      </c>
      <c r="H8082" s="8">
        <v>77133</v>
      </c>
      <c r="I8082" t="s">
        <v>11</v>
      </c>
      <c r="J8082" t="s">
        <v>8106</v>
      </c>
      <c r="K8082" s="8">
        <f>(Table1[[#This Row],[Actual Amount]]-Table1[[#This Row],[Budget Amount]])</f>
        <v>-11600</v>
      </c>
      <c r="L8082" s="10">
        <f>(Table1[[#This Row],[Actual Amount]]-Table1[[#This Row],[Budget Amount]]) / Table1[[#This Row],[Budget Amount]]</f>
        <v>-0.13072926645103849</v>
      </c>
    </row>
    <row r="8083" spans="1:12">
      <c r="A8083" s="6">
        <v>44918</v>
      </c>
      <c r="B8083" s="6" t="str">
        <f>TEXT(Table1[[#This Row],[Date]],"mm")</f>
        <v>12</v>
      </c>
      <c r="C8083" s="6" t="str">
        <f>TEXT(Table1[[#This Row],[Date]],"yyyy")</f>
        <v>2022</v>
      </c>
      <c r="D8083" t="s">
        <v>8</v>
      </c>
      <c r="E8083" t="s">
        <v>24</v>
      </c>
      <c r="F8083" t="s">
        <v>15</v>
      </c>
      <c r="G8083" s="8">
        <v>55100</v>
      </c>
      <c r="H8083" s="8">
        <v>111900</v>
      </c>
      <c r="I8083" t="s">
        <v>11</v>
      </c>
      <c r="J8083" t="s">
        <v>8107</v>
      </c>
      <c r="K8083" s="8">
        <f>(Table1[[#This Row],[Actual Amount]]-Table1[[#This Row],[Budget Amount]])</f>
        <v>56800</v>
      </c>
      <c r="L8083" s="10">
        <f>(Table1[[#This Row],[Actual Amount]]-Table1[[#This Row],[Budget Amount]]) / Table1[[#This Row],[Budget Amount]]</f>
        <v>1.030852994555354</v>
      </c>
    </row>
    <row r="8084" spans="1:12">
      <c r="A8084" s="6">
        <v>45142</v>
      </c>
      <c r="B8084" s="6" t="str">
        <f>TEXT(Table1[[#This Row],[Date]],"mm")</f>
        <v>08</v>
      </c>
      <c r="C8084" s="6" t="str">
        <f>TEXT(Table1[[#This Row],[Date]],"yyyy")</f>
        <v>2023</v>
      </c>
      <c r="D8084" t="s">
        <v>27</v>
      </c>
      <c r="E8084" t="s">
        <v>14</v>
      </c>
      <c r="F8084" t="s">
        <v>10</v>
      </c>
      <c r="G8084" s="8">
        <v>45445</v>
      </c>
      <c r="H8084" s="8">
        <v>10314</v>
      </c>
      <c r="I8084" t="s">
        <v>25</v>
      </c>
      <c r="J8084" t="s">
        <v>8108</v>
      </c>
      <c r="K8084" s="8">
        <f>(Table1[[#This Row],[Actual Amount]]-Table1[[#This Row],[Budget Amount]])</f>
        <v>-35131</v>
      </c>
      <c r="L8084" s="10">
        <f>(Table1[[#This Row],[Actual Amount]]-Table1[[#This Row],[Budget Amount]]) / Table1[[#This Row],[Budget Amount]]</f>
        <v>-0.77304433931125538</v>
      </c>
    </row>
    <row r="8085" spans="1:12">
      <c r="A8085" s="6">
        <v>45249</v>
      </c>
      <c r="B8085" s="6" t="str">
        <f>TEXT(Table1[[#This Row],[Date]],"mm")</f>
        <v>11</v>
      </c>
      <c r="C8085" s="6" t="str">
        <f>TEXT(Table1[[#This Row],[Date]],"yyyy")</f>
        <v>2023</v>
      </c>
      <c r="D8085" t="s">
        <v>45</v>
      </c>
      <c r="E8085" t="s">
        <v>19</v>
      </c>
      <c r="F8085" t="s">
        <v>20</v>
      </c>
      <c r="G8085" s="8">
        <v>75829</v>
      </c>
      <c r="H8085" s="8">
        <v>135931</v>
      </c>
      <c r="I8085" t="s">
        <v>16</v>
      </c>
      <c r="J8085" t="s">
        <v>8109</v>
      </c>
      <c r="K8085" s="8">
        <f>(Table1[[#This Row],[Actual Amount]]-Table1[[#This Row],[Budget Amount]])</f>
        <v>60102</v>
      </c>
      <c r="L8085" s="10">
        <f>(Table1[[#This Row],[Actual Amount]]-Table1[[#This Row],[Budget Amount]]) / Table1[[#This Row],[Budget Amount]]</f>
        <v>0.79259913753313371</v>
      </c>
    </row>
    <row r="8086" spans="1:12">
      <c r="A8086" s="6">
        <v>44235</v>
      </c>
      <c r="B8086" s="6" t="str">
        <f>TEXT(Table1[[#This Row],[Date]],"mm")</f>
        <v>02</v>
      </c>
      <c r="C8086" s="6" t="str">
        <f>TEXT(Table1[[#This Row],[Date]],"yyyy")</f>
        <v>2021</v>
      </c>
      <c r="D8086" t="s">
        <v>31</v>
      </c>
      <c r="E8086" t="s">
        <v>24</v>
      </c>
      <c r="F8086" t="s">
        <v>20</v>
      </c>
      <c r="G8086" s="8">
        <v>127884</v>
      </c>
      <c r="H8086" s="8">
        <v>140629</v>
      </c>
      <c r="I8086" t="s">
        <v>22</v>
      </c>
      <c r="J8086" t="s">
        <v>8110</v>
      </c>
      <c r="K8086" s="8">
        <f>(Table1[[#This Row],[Actual Amount]]-Table1[[#This Row],[Budget Amount]])</f>
        <v>12745</v>
      </c>
      <c r="L8086" s="10">
        <f>(Table1[[#This Row],[Actual Amount]]-Table1[[#This Row],[Budget Amount]]) / Table1[[#This Row],[Budget Amount]]</f>
        <v>9.9660629945888465E-2</v>
      </c>
    </row>
    <row r="8087" spans="1:12">
      <c r="A8087" s="6">
        <v>45237</v>
      </c>
      <c r="B8087" s="6" t="str">
        <f>TEXT(Table1[[#This Row],[Date]],"mm")</f>
        <v>11</v>
      </c>
      <c r="C8087" s="6" t="str">
        <f>TEXT(Table1[[#This Row],[Date]],"yyyy")</f>
        <v>2023</v>
      </c>
      <c r="D8087" t="s">
        <v>8</v>
      </c>
      <c r="E8087" t="s">
        <v>13</v>
      </c>
      <c r="F8087" t="s">
        <v>10</v>
      </c>
      <c r="G8087" s="8">
        <v>106599</v>
      </c>
      <c r="H8087" s="8">
        <v>105385</v>
      </c>
      <c r="I8087" t="s">
        <v>11</v>
      </c>
      <c r="J8087" t="s">
        <v>8111</v>
      </c>
      <c r="K8087" s="8">
        <f>(Table1[[#This Row],[Actual Amount]]-Table1[[#This Row],[Budget Amount]])</f>
        <v>-1214</v>
      </c>
      <c r="L8087" s="10">
        <f>(Table1[[#This Row],[Actual Amount]]-Table1[[#This Row],[Budget Amount]]) / Table1[[#This Row],[Budget Amount]]</f>
        <v>-1.1388474563551253E-2</v>
      </c>
    </row>
    <row r="8088" spans="1:12">
      <c r="A8088" s="6">
        <v>45276</v>
      </c>
      <c r="B8088" s="6" t="str">
        <f>TEXT(Table1[[#This Row],[Date]],"mm")</f>
        <v>12</v>
      </c>
      <c r="C8088" s="6" t="str">
        <f>TEXT(Table1[[#This Row],[Date]],"yyyy")</f>
        <v>2023</v>
      </c>
      <c r="D8088" t="s">
        <v>13</v>
      </c>
      <c r="E8088" t="s">
        <v>33</v>
      </c>
      <c r="F8088" t="s">
        <v>10</v>
      </c>
      <c r="G8088" s="8">
        <v>70392</v>
      </c>
      <c r="H8088" s="8">
        <v>56644</v>
      </c>
      <c r="I8088" t="s">
        <v>16</v>
      </c>
      <c r="J8088" t="s">
        <v>8112</v>
      </c>
      <c r="K8088" s="8">
        <f>(Table1[[#This Row],[Actual Amount]]-Table1[[#This Row],[Budget Amount]])</f>
        <v>-13748</v>
      </c>
      <c r="L8088" s="10">
        <f>(Table1[[#This Row],[Actual Amount]]-Table1[[#This Row],[Budget Amount]]) / Table1[[#This Row],[Budget Amount]]</f>
        <v>-0.19530628480509149</v>
      </c>
    </row>
    <row r="8089" spans="1:12">
      <c r="A8089" s="6">
        <v>44422</v>
      </c>
      <c r="B8089" s="6" t="str">
        <f>TEXT(Table1[[#This Row],[Date]],"mm")</f>
        <v>08</v>
      </c>
      <c r="C8089" s="6" t="str">
        <f>TEXT(Table1[[#This Row],[Date]],"yyyy")</f>
        <v>2021</v>
      </c>
      <c r="D8089" t="s">
        <v>45</v>
      </c>
      <c r="E8089" t="s">
        <v>19</v>
      </c>
      <c r="F8089" t="s">
        <v>10</v>
      </c>
      <c r="G8089" s="8">
        <v>103051</v>
      </c>
      <c r="H8089" s="8">
        <v>108020</v>
      </c>
      <c r="I8089" t="s">
        <v>11</v>
      </c>
      <c r="J8089" t="s">
        <v>8113</v>
      </c>
      <c r="K8089" s="8">
        <f>(Table1[[#This Row],[Actual Amount]]-Table1[[#This Row],[Budget Amount]])</f>
        <v>4969</v>
      </c>
      <c r="L8089" s="10">
        <f>(Table1[[#This Row],[Actual Amount]]-Table1[[#This Row],[Budget Amount]]) / Table1[[#This Row],[Budget Amount]]</f>
        <v>4.8218843097107257E-2</v>
      </c>
    </row>
    <row r="8090" spans="1:12">
      <c r="A8090" s="6">
        <v>44263</v>
      </c>
      <c r="B8090" s="6" t="str">
        <f>TEXT(Table1[[#This Row],[Date]],"mm")</f>
        <v>03</v>
      </c>
      <c r="C8090" s="6" t="str">
        <f>TEXT(Table1[[#This Row],[Date]],"yyyy")</f>
        <v>2021</v>
      </c>
      <c r="D8090" t="s">
        <v>45</v>
      </c>
      <c r="E8090" t="s">
        <v>9</v>
      </c>
      <c r="F8090" t="s">
        <v>48</v>
      </c>
      <c r="G8090" s="8">
        <v>22454</v>
      </c>
      <c r="H8090" s="8">
        <v>134347</v>
      </c>
      <c r="I8090" t="s">
        <v>11</v>
      </c>
      <c r="J8090" t="s">
        <v>8114</v>
      </c>
      <c r="K8090" s="8">
        <f>(Table1[[#This Row],[Actual Amount]]-Table1[[#This Row],[Budget Amount]])</f>
        <v>111893</v>
      </c>
      <c r="L8090" s="10">
        <f>(Table1[[#This Row],[Actual Amount]]-Table1[[#This Row],[Budget Amount]]) / Table1[[#This Row],[Budget Amount]]</f>
        <v>4.9832101184644157</v>
      </c>
    </row>
    <row r="8091" spans="1:12">
      <c r="A8091" s="6">
        <v>45031</v>
      </c>
      <c r="B8091" s="6" t="str">
        <f>TEXT(Table1[[#This Row],[Date]],"mm")</f>
        <v>04</v>
      </c>
      <c r="C8091" s="6" t="str">
        <f>TEXT(Table1[[#This Row],[Date]],"yyyy")</f>
        <v>2023</v>
      </c>
      <c r="D8091" t="s">
        <v>45</v>
      </c>
      <c r="E8091" t="s">
        <v>33</v>
      </c>
      <c r="F8091" t="s">
        <v>10</v>
      </c>
      <c r="G8091" s="8">
        <v>92188</v>
      </c>
      <c r="H8091" s="8">
        <v>115668</v>
      </c>
      <c r="I8091" t="s">
        <v>22</v>
      </c>
      <c r="J8091" t="s">
        <v>8115</v>
      </c>
      <c r="K8091" s="8">
        <f>(Table1[[#This Row],[Actual Amount]]-Table1[[#This Row],[Budget Amount]])</f>
        <v>23480</v>
      </c>
      <c r="L8091" s="10">
        <f>(Table1[[#This Row],[Actual Amount]]-Table1[[#This Row],[Budget Amount]]) / Table1[[#This Row],[Budget Amount]]</f>
        <v>0.25469692367770208</v>
      </c>
    </row>
    <row r="8092" spans="1:12">
      <c r="A8092" s="6">
        <v>45243</v>
      </c>
      <c r="B8092" s="6" t="str">
        <f>TEXT(Table1[[#This Row],[Date]],"mm")</f>
        <v>11</v>
      </c>
      <c r="C8092" s="6" t="str">
        <f>TEXT(Table1[[#This Row],[Date]],"yyyy")</f>
        <v>2023</v>
      </c>
      <c r="D8092" t="s">
        <v>18</v>
      </c>
      <c r="E8092" t="s">
        <v>13</v>
      </c>
      <c r="F8092" t="s">
        <v>29</v>
      </c>
      <c r="G8092" s="8">
        <v>58321</v>
      </c>
      <c r="H8092" s="8">
        <v>16014</v>
      </c>
      <c r="I8092" t="s">
        <v>25</v>
      </c>
      <c r="J8092" t="s">
        <v>8116</v>
      </c>
      <c r="K8092" s="8">
        <f>(Table1[[#This Row],[Actual Amount]]-Table1[[#This Row],[Budget Amount]])</f>
        <v>-42307</v>
      </c>
      <c r="L8092" s="10">
        <f>(Table1[[#This Row],[Actual Amount]]-Table1[[#This Row],[Budget Amount]]) / Table1[[#This Row],[Budget Amount]]</f>
        <v>-0.72541623086023899</v>
      </c>
    </row>
    <row r="8093" spans="1:12">
      <c r="A8093" s="6">
        <v>45195</v>
      </c>
      <c r="B8093" s="6" t="str">
        <f>TEXT(Table1[[#This Row],[Date]],"mm")</f>
        <v>09</v>
      </c>
      <c r="C8093" s="6" t="str">
        <f>TEXT(Table1[[#This Row],[Date]],"yyyy")</f>
        <v>2023</v>
      </c>
      <c r="D8093" t="s">
        <v>18</v>
      </c>
      <c r="E8093" t="s">
        <v>13</v>
      </c>
      <c r="F8093" t="s">
        <v>20</v>
      </c>
      <c r="G8093" s="8">
        <v>35723</v>
      </c>
      <c r="H8093" s="8">
        <v>59479</v>
      </c>
      <c r="I8093" t="s">
        <v>16</v>
      </c>
      <c r="J8093" t="s">
        <v>8117</v>
      </c>
      <c r="K8093" s="8">
        <f>(Table1[[#This Row],[Actual Amount]]-Table1[[#This Row],[Budget Amount]])</f>
        <v>23756</v>
      </c>
      <c r="L8093" s="10">
        <f>(Table1[[#This Row],[Actual Amount]]-Table1[[#This Row],[Budget Amount]]) / Table1[[#This Row],[Budget Amount]]</f>
        <v>0.66500573859978163</v>
      </c>
    </row>
    <row r="8094" spans="1:12">
      <c r="A8094" s="6">
        <v>44433</v>
      </c>
      <c r="B8094" s="6" t="str">
        <f>TEXT(Table1[[#This Row],[Date]],"mm")</f>
        <v>08</v>
      </c>
      <c r="C8094" s="6" t="str">
        <f>TEXT(Table1[[#This Row],[Date]],"yyyy")</f>
        <v>2021</v>
      </c>
      <c r="D8094" t="s">
        <v>18</v>
      </c>
      <c r="E8094" t="s">
        <v>19</v>
      </c>
      <c r="F8094" t="s">
        <v>20</v>
      </c>
      <c r="G8094" s="8">
        <v>47945</v>
      </c>
      <c r="H8094" s="8">
        <v>37196</v>
      </c>
      <c r="I8094" t="s">
        <v>11</v>
      </c>
      <c r="J8094" t="s">
        <v>8118</v>
      </c>
      <c r="K8094" s="8">
        <f>(Table1[[#This Row],[Actual Amount]]-Table1[[#This Row],[Budget Amount]])</f>
        <v>-10749</v>
      </c>
      <c r="L8094" s="10">
        <f>(Table1[[#This Row],[Actual Amount]]-Table1[[#This Row],[Budget Amount]]) / Table1[[#This Row],[Budget Amount]]</f>
        <v>-0.22419438940452602</v>
      </c>
    </row>
    <row r="8095" spans="1:12">
      <c r="A8095" s="6">
        <v>45153</v>
      </c>
      <c r="B8095" s="6" t="str">
        <f>TEXT(Table1[[#This Row],[Date]],"mm")</f>
        <v>08</v>
      </c>
      <c r="C8095" s="6" t="str">
        <f>TEXT(Table1[[#This Row],[Date]],"yyyy")</f>
        <v>2023</v>
      </c>
      <c r="D8095" t="s">
        <v>18</v>
      </c>
      <c r="E8095" t="s">
        <v>33</v>
      </c>
      <c r="F8095" t="s">
        <v>10</v>
      </c>
      <c r="G8095" s="8">
        <v>112195</v>
      </c>
      <c r="H8095" s="8">
        <v>166559</v>
      </c>
      <c r="I8095" t="s">
        <v>25</v>
      </c>
      <c r="J8095" t="s">
        <v>8119</v>
      </c>
      <c r="K8095" s="8">
        <f>(Table1[[#This Row],[Actual Amount]]-Table1[[#This Row],[Budget Amount]])</f>
        <v>54364</v>
      </c>
      <c r="L8095" s="10">
        <f>(Table1[[#This Row],[Actual Amount]]-Table1[[#This Row],[Budget Amount]]) / Table1[[#This Row],[Budget Amount]]</f>
        <v>0.48454922233611125</v>
      </c>
    </row>
    <row r="8096" spans="1:12">
      <c r="A8096" s="6">
        <v>45115</v>
      </c>
      <c r="B8096" s="6" t="str">
        <f>TEXT(Table1[[#This Row],[Date]],"mm")</f>
        <v>07</v>
      </c>
      <c r="C8096" s="6" t="str">
        <f>TEXT(Table1[[#This Row],[Date]],"yyyy")</f>
        <v>2023</v>
      </c>
      <c r="D8096" t="s">
        <v>8</v>
      </c>
      <c r="E8096" t="s">
        <v>14</v>
      </c>
      <c r="F8096" t="s">
        <v>20</v>
      </c>
      <c r="G8096" s="8">
        <v>17649</v>
      </c>
      <c r="H8096" s="8">
        <v>120665</v>
      </c>
      <c r="I8096" t="s">
        <v>16</v>
      </c>
      <c r="J8096" t="s">
        <v>8120</v>
      </c>
      <c r="K8096" s="8">
        <f>(Table1[[#This Row],[Actual Amount]]-Table1[[#This Row],[Budget Amount]])</f>
        <v>103016</v>
      </c>
      <c r="L8096" s="10">
        <f>(Table1[[#This Row],[Actual Amount]]-Table1[[#This Row],[Budget Amount]]) / Table1[[#This Row],[Budget Amount]]</f>
        <v>5.836931270893535</v>
      </c>
    </row>
    <row r="8097" spans="1:12">
      <c r="A8097" s="6">
        <v>44669</v>
      </c>
      <c r="B8097" s="6" t="str">
        <f>TEXT(Table1[[#This Row],[Date]],"mm")</f>
        <v>04</v>
      </c>
      <c r="C8097" s="6" t="str">
        <f>TEXT(Table1[[#This Row],[Date]],"yyyy")</f>
        <v>2022</v>
      </c>
      <c r="D8097" t="s">
        <v>18</v>
      </c>
      <c r="E8097" t="s">
        <v>13</v>
      </c>
      <c r="F8097" t="s">
        <v>10</v>
      </c>
      <c r="G8097" s="8">
        <v>137219</v>
      </c>
      <c r="H8097" s="8">
        <v>62553</v>
      </c>
      <c r="I8097" t="s">
        <v>11</v>
      </c>
      <c r="J8097" t="s">
        <v>8121</v>
      </c>
      <c r="K8097" s="8">
        <f>(Table1[[#This Row],[Actual Amount]]-Table1[[#This Row],[Budget Amount]])</f>
        <v>-74666</v>
      </c>
      <c r="L8097" s="10">
        <f>(Table1[[#This Row],[Actual Amount]]-Table1[[#This Row],[Budget Amount]]) / Table1[[#This Row],[Budget Amount]]</f>
        <v>-0.54413747367347087</v>
      </c>
    </row>
    <row r="8098" spans="1:12">
      <c r="A8098" s="6">
        <v>44749</v>
      </c>
      <c r="B8098" s="6" t="str">
        <f>TEXT(Table1[[#This Row],[Date]],"mm")</f>
        <v>07</v>
      </c>
      <c r="C8098" s="6" t="str">
        <f>TEXT(Table1[[#This Row],[Date]],"yyyy")</f>
        <v>2022</v>
      </c>
      <c r="D8098" t="s">
        <v>31</v>
      </c>
      <c r="E8098" t="s">
        <v>24</v>
      </c>
      <c r="F8098" t="s">
        <v>10</v>
      </c>
      <c r="G8098" s="8">
        <v>147456</v>
      </c>
      <c r="H8098" s="8">
        <v>165612</v>
      </c>
      <c r="I8098" t="s">
        <v>25</v>
      </c>
      <c r="J8098" t="s">
        <v>8122</v>
      </c>
      <c r="K8098" s="8">
        <f>(Table1[[#This Row],[Actual Amount]]-Table1[[#This Row],[Budget Amount]])</f>
        <v>18156</v>
      </c>
      <c r="L8098" s="10">
        <f>(Table1[[#This Row],[Actual Amount]]-Table1[[#This Row],[Budget Amount]]) / Table1[[#This Row],[Budget Amount]]</f>
        <v>0.12312825520833333</v>
      </c>
    </row>
    <row r="8099" spans="1:12">
      <c r="A8099" s="6">
        <v>44891</v>
      </c>
      <c r="B8099" s="6" t="str">
        <f>TEXT(Table1[[#This Row],[Date]],"mm")</f>
        <v>11</v>
      </c>
      <c r="C8099" s="6" t="str">
        <f>TEXT(Table1[[#This Row],[Date]],"yyyy")</f>
        <v>2022</v>
      </c>
      <c r="D8099" t="s">
        <v>45</v>
      </c>
      <c r="E8099" t="s">
        <v>9</v>
      </c>
      <c r="F8099" t="s">
        <v>20</v>
      </c>
      <c r="G8099" s="8">
        <v>32334</v>
      </c>
      <c r="H8099" s="8">
        <v>127581</v>
      </c>
      <c r="I8099" t="s">
        <v>22</v>
      </c>
      <c r="J8099" t="s">
        <v>8123</v>
      </c>
      <c r="K8099" s="8">
        <f>(Table1[[#This Row],[Actual Amount]]-Table1[[#This Row],[Budget Amount]])</f>
        <v>95247</v>
      </c>
      <c r="L8099" s="10">
        <f>(Table1[[#This Row],[Actual Amount]]-Table1[[#This Row],[Budget Amount]]) / Table1[[#This Row],[Budget Amount]]</f>
        <v>2.9457227686027094</v>
      </c>
    </row>
    <row r="8100" spans="1:12">
      <c r="A8100" s="6">
        <v>44513</v>
      </c>
      <c r="B8100" s="6" t="str">
        <f>TEXT(Table1[[#This Row],[Date]],"mm")</f>
        <v>11</v>
      </c>
      <c r="C8100" s="6" t="str">
        <f>TEXT(Table1[[#This Row],[Date]],"yyyy")</f>
        <v>2021</v>
      </c>
      <c r="D8100" t="s">
        <v>8</v>
      </c>
      <c r="E8100" t="s">
        <v>9</v>
      </c>
      <c r="F8100" t="s">
        <v>20</v>
      </c>
      <c r="G8100" s="8">
        <v>113652</v>
      </c>
      <c r="H8100" s="8">
        <v>84863</v>
      </c>
      <c r="I8100" t="s">
        <v>11</v>
      </c>
      <c r="J8100" t="s">
        <v>8124</v>
      </c>
      <c r="K8100" s="8">
        <f>(Table1[[#This Row],[Actual Amount]]-Table1[[#This Row],[Budget Amount]])</f>
        <v>-28789</v>
      </c>
      <c r="L8100" s="10">
        <f>(Table1[[#This Row],[Actual Amount]]-Table1[[#This Row],[Budget Amount]]) / Table1[[#This Row],[Budget Amount]]</f>
        <v>-0.2533083447717594</v>
      </c>
    </row>
    <row r="8101" spans="1:12">
      <c r="A8101" s="6">
        <v>44794</v>
      </c>
      <c r="B8101" s="6" t="str">
        <f>TEXT(Table1[[#This Row],[Date]],"mm")</f>
        <v>08</v>
      </c>
      <c r="C8101" s="6" t="str">
        <f>TEXT(Table1[[#This Row],[Date]],"yyyy")</f>
        <v>2022</v>
      </c>
      <c r="D8101" t="s">
        <v>13</v>
      </c>
      <c r="E8101" t="s">
        <v>13</v>
      </c>
      <c r="F8101" t="s">
        <v>29</v>
      </c>
      <c r="G8101" s="8">
        <v>81107</v>
      </c>
      <c r="H8101" s="8">
        <v>153518</v>
      </c>
      <c r="I8101" t="s">
        <v>25</v>
      </c>
      <c r="J8101" t="s">
        <v>8125</v>
      </c>
      <c r="K8101" s="8">
        <f>(Table1[[#This Row],[Actual Amount]]-Table1[[#This Row],[Budget Amount]])</f>
        <v>72411</v>
      </c>
      <c r="L8101" s="10">
        <f>(Table1[[#This Row],[Actual Amount]]-Table1[[#This Row],[Budget Amount]]) / Table1[[#This Row],[Budget Amount]]</f>
        <v>0.89278360684034674</v>
      </c>
    </row>
    <row r="8102" spans="1:12">
      <c r="A8102" s="6">
        <v>44964</v>
      </c>
      <c r="B8102" s="6" t="str">
        <f>TEXT(Table1[[#This Row],[Date]],"mm")</f>
        <v>02</v>
      </c>
      <c r="C8102" s="6" t="str">
        <f>TEXT(Table1[[#This Row],[Date]],"yyyy")</f>
        <v>2023</v>
      </c>
      <c r="D8102" t="s">
        <v>18</v>
      </c>
      <c r="E8102" t="s">
        <v>24</v>
      </c>
      <c r="F8102" t="s">
        <v>15</v>
      </c>
      <c r="G8102" s="8">
        <v>49842</v>
      </c>
      <c r="H8102" s="8">
        <v>163464</v>
      </c>
      <c r="I8102" t="s">
        <v>22</v>
      </c>
      <c r="J8102" t="s">
        <v>8126</v>
      </c>
      <c r="K8102" s="8">
        <f>(Table1[[#This Row],[Actual Amount]]-Table1[[#This Row],[Budget Amount]])</f>
        <v>113622</v>
      </c>
      <c r="L8102" s="10">
        <f>(Table1[[#This Row],[Actual Amount]]-Table1[[#This Row],[Budget Amount]]) / Table1[[#This Row],[Budget Amount]]</f>
        <v>2.2796436740098711</v>
      </c>
    </row>
    <row r="8103" spans="1:12">
      <c r="A8103" s="6">
        <v>45082</v>
      </c>
      <c r="B8103" s="6" t="str">
        <f>TEXT(Table1[[#This Row],[Date]],"mm")</f>
        <v>06</v>
      </c>
      <c r="C8103" s="6" t="str">
        <f>TEXT(Table1[[#This Row],[Date]],"yyyy")</f>
        <v>2023</v>
      </c>
      <c r="D8103" t="s">
        <v>13</v>
      </c>
      <c r="E8103" t="s">
        <v>33</v>
      </c>
      <c r="F8103" t="s">
        <v>29</v>
      </c>
      <c r="G8103" s="8">
        <v>20694</v>
      </c>
      <c r="H8103" s="8">
        <v>81339</v>
      </c>
      <c r="I8103" t="s">
        <v>25</v>
      </c>
      <c r="J8103" t="s">
        <v>8127</v>
      </c>
      <c r="K8103" s="8">
        <f>(Table1[[#This Row],[Actual Amount]]-Table1[[#This Row],[Budget Amount]])</f>
        <v>60645</v>
      </c>
      <c r="L8103" s="10">
        <f>(Table1[[#This Row],[Actual Amount]]-Table1[[#This Row],[Budget Amount]]) / Table1[[#This Row],[Budget Amount]]</f>
        <v>2.9305595824876778</v>
      </c>
    </row>
    <row r="8104" spans="1:12">
      <c r="A8104" s="6">
        <v>44757</v>
      </c>
      <c r="B8104" s="6" t="str">
        <f>TEXT(Table1[[#This Row],[Date]],"mm")</f>
        <v>07</v>
      </c>
      <c r="C8104" s="6" t="str">
        <f>TEXT(Table1[[#This Row],[Date]],"yyyy")</f>
        <v>2022</v>
      </c>
      <c r="D8104" t="s">
        <v>45</v>
      </c>
      <c r="E8104" t="s">
        <v>9</v>
      </c>
      <c r="F8104" t="s">
        <v>29</v>
      </c>
      <c r="G8104" s="8">
        <v>105193</v>
      </c>
      <c r="H8104" s="8">
        <v>150993</v>
      </c>
      <c r="I8104" t="s">
        <v>11</v>
      </c>
      <c r="J8104" t="s">
        <v>8128</v>
      </c>
      <c r="K8104" s="8">
        <f>(Table1[[#This Row],[Actual Amount]]-Table1[[#This Row],[Budget Amount]])</f>
        <v>45800</v>
      </c>
      <c r="L8104" s="10">
        <f>(Table1[[#This Row],[Actual Amount]]-Table1[[#This Row],[Budget Amount]]) / Table1[[#This Row],[Budget Amount]]</f>
        <v>0.43539018756000875</v>
      </c>
    </row>
    <row r="8105" spans="1:12">
      <c r="A8105" s="6">
        <v>44454</v>
      </c>
      <c r="B8105" s="6" t="str">
        <f>TEXT(Table1[[#This Row],[Date]],"mm")</f>
        <v>09</v>
      </c>
      <c r="C8105" s="6" t="str">
        <f>TEXT(Table1[[#This Row],[Date]],"yyyy")</f>
        <v>2021</v>
      </c>
      <c r="D8105" t="s">
        <v>8</v>
      </c>
      <c r="E8105" t="s">
        <v>24</v>
      </c>
      <c r="F8105" t="s">
        <v>20</v>
      </c>
      <c r="G8105" s="8">
        <v>88367</v>
      </c>
      <c r="H8105" s="8">
        <v>164552</v>
      </c>
      <c r="I8105" t="s">
        <v>22</v>
      </c>
      <c r="J8105" t="s">
        <v>8129</v>
      </c>
      <c r="K8105" s="8">
        <f>(Table1[[#This Row],[Actual Amount]]-Table1[[#This Row],[Budget Amount]])</f>
        <v>76185</v>
      </c>
      <c r="L8105" s="10">
        <f>(Table1[[#This Row],[Actual Amount]]-Table1[[#This Row],[Budget Amount]]) / Table1[[#This Row],[Budget Amount]]</f>
        <v>0.86214310772120817</v>
      </c>
    </row>
    <row r="8106" spans="1:12">
      <c r="A8106" s="6">
        <v>44953</v>
      </c>
      <c r="B8106" s="6" t="str">
        <f>TEXT(Table1[[#This Row],[Date]],"mm")</f>
        <v>01</v>
      </c>
      <c r="C8106" s="6" t="str">
        <f>TEXT(Table1[[#This Row],[Date]],"yyyy")</f>
        <v>2023</v>
      </c>
      <c r="D8106" t="s">
        <v>45</v>
      </c>
      <c r="E8106" t="s">
        <v>24</v>
      </c>
      <c r="F8106" t="s">
        <v>29</v>
      </c>
      <c r="G8106" s="8">
        <v>140071</v>
      </c>
      <c r="H8106" s="8">
        <v>144631</v>
      </c>
      <c r="I8106" t="s">
        <v>11</v>
      </c>
      <c r="J8106" t="s">
        <v>8130</v>
      </c>
      <c r="K8106" s="8">
        <f>(Table1[[#This Row],[Actual Amount]]-Table1[[#This Row],[Budget Amount]])</f>
        <v>4560</v>
      </c>
      <c r="L8106" s="10">
        <f>(Table1[[#This Row],[Actual Amount]]-Table1[[#This Row],[Budget Amount]]) / Table1[[#This Row],[Budget Amount]]</f>
        <v>3.2554918577007375E-2</v>
      </c>
    </row>
    <row r="8107" spans="1:12">
      <c r="A8107" s="6">
        <v>44319</v>
      </c>
      <c r="B8107" s="6" t="str">
        <f>TEXT(Table1[[#This Row],[Date]],"mm")</f>
        <v>05</v>
      </c>
      <c r="C8107" s="6" t="str">
        <f>TEXT(Table1[[#This Row],[Date]],"yyyy")</f>
        <v>2021</v>
      </c>
      <c r="D8107" t="s">
        <v>13</v>
      </c>
      <c r="E8107" t="s">
        <v>14</v>
      </c>
      <c r="F8107" t="s">
        <v>20</v>
      </c>
      <c r="G8107" s="8">
        <v>128065</v>
      </c>
      <c r="H8107" s="8">
        <v>27583</v>
      </c>
      <c r="I8107" t="s">
        <v>25</v>
      </c>
      <c r="J8107" t="s">
        <v>8131</v>
      </c>
      <c r="K8107" s="8">
        <f>(Table1[[#This Row],[Actual Amount]]-Table1[[#This Row],[Budget Amount]])</f>
        <v>-100482</v>
      </c>
      <c r="L8107" s="10">
        <f>(Table1[[#This Row],[Actual Amount]]-Table1[[#This Row],[Budget Amount]]) / Table1[[#This Row],[Budget Amount]]</f>
        <v>-0.78461718658493729</v>
      </c>
    </row>
    <row r="8108" spans="1:12">
      <c r="A8108" s="6">
        <v>44538</v>
      </c>
      <c r="B8108" s="6" t="str">
        <f>TEXT(Table1[[#This Row],[Date]],"mm")</f>
        <v>12</v>
      </c>
      <c r="C8108" s="6" t="str">
        <f>TEXT(Table1[[#This Row],[Date]],"yyyy")</f>
        <v>2021</v>
      </c>
      <c r="D8108" t="s">
        <v>8</v>
      </c>
      <c r="E8108" t="s">
        <v>13</v>
      </c>
      <c r="F8108" t="s">
        <v>48</v>
      </c>
      <c r="G8108" s="8">
        <v>123850</v>
      </c>
      <c r="H8108" s="8">
        <v>43109</v>
      </c>
      <c r="I8108" t="s">
        <v>25</v>
      </c>
      <c r="J8108" t="s">
        <v>8132</v>
      </c>
      <c r="K8108" s="8">
        <f>(Table1[[#This Row],[Actual Amount]]-Table1[[#This Row],[Budget Amount]])</f>
        <v>-80741</v>
      </c>
      <c r="L8108" s="10">
        <f>(Table1[[#This Row],[Actual Amount]]-Table1[[#This Row],[Budget Amount]]) / Table1[[#This Row],[Budget Amount]]</f>
        <v>-0.65192571659265242</v>
      </c>
    </row>
    <row r="8109" spans="1:12">
      <c r="A8109" s="6">
        <v>45279</v>
      </c>
      <c r="B8109" s="6" t="str">
        <f>TEXT(Table1[[#This Row],[Date]],"mm")</f>
        <v>12</v>
      </c>
      <c r="C8109" s="6" t="str">
        <f>TEXT(Table1[[#This Row],[Date]],"yyyy")</f>
        <v>2023</v>
      </c>
      <c r="D8109" t="s">
        <v>27</v>
      </c>
      <c r="E8109" t="s">
        <v>24</v>
      </c>
      <c r="F8109" t="s">
        <v>10</v>
      </c>
      <c r="G8109" s="8">
        <v>91884</v>
      </c>
      <c r="H8109" s="8">
        <v>21460</v>
      </c>
      <c r="I8109" t="s">
        <v>11</v>
      </c>
      <c r="J8109" t="s">
        <v>8133</v>
      </c>
      <c r="K8109" s="8">
        <f>(Table1[[#This Row],[Actual Amount]]-Table1[[#This Row],[Budget Amount]])</f>
        <v>-70424</v>
      </c>
      <c r="L8109" s="10">
        <f>(Table1[[#This Row],[Actual Amount]]-Table1[[#This Row],[Budget Amount]]) / Table1[[#This Row],[Budget Amount]]</f>
        <v>-0.76644464759914677</v>
      </c>
    </row>
    <row r="8110" spans="1:12">
      <c r="A8110" s="6">
        <v>44456</v>
      </c>
      <c r="B8110" s="6" t="str">
        <f>TEXT(Table1[[#This Row],[Date]],"mm")</f>
        <v>09</v>
      </c>
      <c r="C8110" s="6" t="str">
        <f>TEXT(Table1[[#This Row],[Date]],"yyyy")</f>
        <v>2021</v>
      </c>
      <c r="D8110" t="s">
        <v>8</v>
      </c>
      <c r="E8110" t="s">
        <v>33</v>
      </c>
      <c r="F8110" t="s">
        <v>15</v>
      </c>
      <c r="G8110" s="8">
        <v>65935</v>
      </c>
      <c r="H8110" s="8">
        <v>27782</v>
      </c>
      <c r="I8110" t="s">
        <v>11</v>
      </c>
      <c r="J8110" t="s">
        <v>8134</v>
      </c>
      <c r="K8110" s="8">
        <f>(Table1[[#This Row],[Actual Amount]]-Table1[[#This Row],[Budget Amount]])</f>
        <v>-38153</v>
      </c>
      <c r="L8110" s="10">
        <f>(Table1[[#This Row],[Actual Amount]]-Table1[[#This Row],[Budget Amount]]) / Table1[[#This Row],[Budget Amount]]</f>
        <v>-0.57864563585349205</v>
      </c>
    </row>
    <row r="8111" spans="1:12">
      <c r="A8111" s="6">
        <v>44291</v>
      </c>
      <c r="B8111" s="6" t="str">
        <f>TEXT(Table1[[#This Row],[Date]],"mm")</f>
        <v>04</v>
      </c>
      <c r="C8111" s="6" t="str">
        <f>TEXT(Table1[[#This Row],[Date]],"yyyy")</f>
        <v>2021</v>
      </c>
      <c r="D8111" t="s">
        <v>18</v>
      </c>
      <c r="E8111" t="s">
        <v>9</v>
      </c>
      <c r="F8111" t="s">
        <v>48</v>
      </c>
      <c r="G8111" s="8">
        <v>26495</v>
      </c>
      <c r="H8111" s="8">
        <v>60003</v>
      </c>
      <c r="I8111" t="s">
        <v>16</v>
      </c>
      <c r="J8111" t="s">
        <v>8135</v>
      </c>
      <c r="K8111" s="8">
        <f>(Table1[[#This Row],[Actual Amount]]-Table1[[#This Row],[Budget Amount]])</f>
        <v>33508</v>
      </c>
      <c r="L8111" s="10">
        <f>(Table1[[#This Row],[Actual Amount]]-Table1[[#This Row],[Budget Amount]]) / Table1[[#This Row],[Budget Amount]]</f>
        <v>1.2646914512172107</v>
      </c>
    </row>
    <row r="8112" spans="1:12">
      <c r="A8112" s="6">
        <v>44237</v>
      </c>
      <c r="B8112" s="6" t="str">
        <f>TEXT(Table1[[#This Row],[Date]],"mm")</f>
        <v>02</v>
      </c>
      <c r="C8112" s="6" t="str">
        <f>TEXT(Table1[[#This Row],[Date]],"yyyy")</f>
        <v>2021</v>
      </c>
      <c r="D8112" t="s">
        <v>13</v>
      </c>
      <c r="E8112" t="s">
        <v>14</v>
      </c>
      <c r="F8112" t="s">
        <v>10</v>
      </c>
      <c r="G8112" s="8">
        <v>86268</v>
      </c>
      <c r="H8112" s="8">
        <v>107449</v>
      </c>
      <c r="I8112" t="s">
        <v>16</v>
      </c>
      <c r="J8112" t="s">
        <v>8136</v>
      </c>
      <c r="K8112" s="8">
        <f>(Table1[[#This Row],[Actual Amount]]-Table1[[#This Row],[Budget Amount]])</f>
        <v>21181</v>
      </c>
      <c r="L8112" s="10">
        <f>(Table1[[#This Row],[Actual Amount]]-Table1[[#This Row],[Budget Amount]]) / Table1[[#This Row],[Budget Amount]]</f>
        <v>0.24552557147493856</v>
      </c>
    </row>
    <row r="8113" spans="1:12">
      <c r="A8113" s="6">
        <v>44450</v>
      </c>
      <c r="B8113" s="6" t="str">
        <f>TEXT(Table1[[#This Row],[Date]],"mm")</f>
        <v>09</v>
      </c>
      <c r="C8113" s="6" t="str">
        <f>TEXT(Table1[[#This Row],[Date]],"yyyy")</f>
        <v>2021</v>
      </c>
      <c r="D8113" t="s">
        <v>45</v>
      </c>
      <c r="E8113" t="s">
        <v>33</v>
      </c>
      <c r="F8113" t="s">
        <v>10</v>
      </c>
      <c r="G8113" s="8">
        <v>133173</v>
      </c>
      <c r="H8113" s="8">
        <v>85322</v>
      </c>
      <c r="I8113" t="s">
        <v>11</v>
      </c>
      <c r="J8113" t="s">
        <v>8137</v>
      </c>
      <c r="K8113" s="8">
        <f>(Table1[[#This Row],[Actual Amount]]-Table1[[#This Row],[Budget Amount]])</f>
        <v>-47851</v>
      </c>
      <c r="L8113" s="10">
        <f>(Table1[[#This Row],[Actual Amount]]-Table1[[#This Row],[Budget Amount]]) / Table1[[#This Row],[Budget Amount]]</f>
        <v>-0.3593145757773723</v>
      </c>
    </row>
    <row r="8114" spans="1:12">
      <c r="A8114" s="6">
        <v>44203</v>
      </c>
      <c r="B8114" s="6" t="str">
        <f>TEXT(Table1[[#This Row],[Date]],"mm")</f>
        <v>01</v>
      </c>
      <c r="C8114" s="6" t="str">
        <f>TEXT(Table1[[#This Row],[Date]],"yyyy")</f>
        <v>2021</v>
      </c>
      <c r="D8114" t="s">
        <v>45</v>
      </c>
      <c r="E8114" t="s">
        <v>9</v>
      </c>
      <c r="F8114" t="s">
        <v>15</v>
      </c>
      <c r="G8114" s="8">
        <v>110773</v>
      </c>
      <c r="H8114" s="8">
        <v>24767</v>
      </c>
      <c r="I8114" t="s">
        <v>25</v>
      </c>
      <c r="J8114" t="s">
        <v>8138</v>
      </c>
      <c r="K8114" s="8">
        <f>(Table1[[#This Row],[Actual Amount]]-Table1[[#This Row],[Budget Amount]])</f>
        <v>-86006</v>
      </c>
      <c r="L8114" s="10">
        <f>(Table1[[#This Row],[Actual Amount]]-Table1[[#This Row],[Budget Amount]]) / Table1[[#This Row],[Budget Amount]]</f>
        <v>-0.77641663582280884</v>
      </c>
    </row>
    <row r="8115" spans="1:12">
      <c r="A8115" s="6">
        <v>44924</v>
      </c>
      <c r="B8115" s="6" t="str">
        <f>TEXT(Table1[[#This Row],[Date]],"mm")</f>
        <v>12</v>
      </c>
      <c r="C8115" s="6" t="str">
        <f>TEXT(Table1[[#This Row],[Date]],"yyyy")</f>
        <v>2022</v>
      </c>
      <c r="D8115" t="s">
        <v>45</v>
      </c>
      <c r="E8115" t="s">
        <v>13</v>
      </c>
      <c r="F8115" t="s">
        <v>29</v>
      </c>
      <c r="G8115" s="8">
        <v>106404</v>
      </c>
      <c r="H8115" s="8">
        <v>152830</v>
      </c>
      <c r="I8115" t="s">
        <v>25</v>
      </c>
      <c r="J8115" t="s">
        <v>8139</v>
      </c>
      <c r="K8115" s="8">
        <f>(Table1[[#This Row],[Actual Amount]]-Table1[[#This Row],[Budget Amount]])</f>
        <v>46426</v>
      </c>
      <c r="L8115" s="10">
        <f>(Table1[[#This Row],[Actual Amount]]-Table1[[#This Row],[Budget Amount]]) / Table1[[#This Row],[Budget Amount]]</f>
        <v>0.43631818352693508</v>
      </c>
    </row>
    <row r="8116" spans="1:12">
      <c r="A8116" s="6">
        <v>44265</v>
      </c>
      <c r="B8116" s="6" t="str">
        <f>TEXT(Table1[[#This Row],[Date]],"mm")</f>
        <v>03</v>
      </c>
      <c r="C8116" s="6" t="str">
        <f>TEXT(Table1[[#This Row],[Date]],"yyyy")</f>
        <v>2021</v>
      </c>
      <c r="D8116" t="s">
        <v>31</v>
      </c>
      <c r="E8116" t="s">
        <v>33</v>
      </c>
      <c r="F8116" t="s">
        <v>10</v>
      </c>
      <c r="G8116" s="8">
        <v>126886</v>
      </c>
      <c r="H8116" s="8">
        <v>99078</v>
      </c>
      <c r="I8116" t="s">
        <v>25</v>
      </c>
      <c r="J8116" t="s">
        <v>8140</v>
      </c>
      <c r="K8116" s="8">
        <f>(Table1[[#This Row],[Actual Amount]]-Table1[[#This Row],[Budget Amount]])</f>
        <v>-27808</v>
      </c>
      <c r="L8116" s="10">
        <f>(Table1[[#This Row],[Actual Amount]]-Table1[[#This Row],[Budget Amount]]) / Table1[[#This Row],[Budget Amount]]</f>
        <v>-0.21915735384518387</v>
      </c>
    </row>
    <row r="8117" spans="1:12">
      <c r="A8117" s="6">
        <v>44738</v>
      </c>
      <c r="B8117" s="6" t="str">
        <f>TEXT(Table1[[#This Row],[Date]],"mm")</f>
        <v>06</v>
      </c>
      <c r="C8117" s="6" t="str">
        <f>TEXT(Table1[[#This Row],[Date]],"yyyy")</f>
        <v>2022</v>
      </c>
      <c r="D8117" t="s">
        <v>31</v>
      </c>
      <c r="E8117" t="s">
        <v>9</v>
      </c>
      <c r="F8117" t="s">
        <v>15</v>
      </c>
      <c r="G8117" s="8">
        <v>31677</v>
      </c>
      <c r="H8117" s="8">
        <v>137217</v>
      </c>
      <c r="I8117" t="s">
        <v>16</v>
      </c>
      <c r="J8117" t="s">
        <v>8141</v>
      </c>
      <c r="K8117" s="8">
        <f>(Table1[[#This Row],[Actual Amount]]-Table1[[#This Row],[Budget Amount]])</f>
        <v>105540</v>
      </c>
      <c r="L8117" s="10">
        <f>(Table1[[#This Row],[Actual Amount]]-Table1[[#This Row],[Budget Amount]]) / Table1[[#This Row],[Budget Amount]]</f>
        <v>3.3317549010322947</v>
      </c>
    </row>
    <row r="8118" spans="1:12">
      <c r="A8118" s="6">
        <v>44285</v>
      </c>
      <c r="B8118" s="6" t="str">
        <f>TEXT(Table1[[#This Row],[Date]],"mm")</f>
        <v>03</v>
      </c>
      <c r="C8118" s="6" t="str">
        <f>TEXT(Table1[[#This Row],[Date]],"yyyy")</f>
        <v>2021</v>
      </c>
      <c r="D8118" t="s">
        <v>18</v>
      </c>
      <c r="E8118" t="s">
        <v>14</v>
      </c>
      <c r="F8118" t="s">
        <v>20</v>
      </c>
      <c r="G8118" s="8">
        <v>123918</v>
      </c>
      <c r="H8118" s="8">
        <v>168585</v>
      </c>
      <c r="I8118" t="s">
        <v>25</v>
      </c>
      <c r="J8118" t="s">
        <v>8142</v>
      </c>
      <c r="K8118" s="8">
        <f>(Table1[[#This Row],[Actual Amount]]-Table1[[#This Row],[Budget Amount]])</f>
        <v>44667</v>
      </c>
      <c r="L8118" s="10">
        <f>(Table1[[#This Row],[Actual Amount]]-Table1[[#This Row],[Budget Amount]]) / Table1[[#This Row],[Budget Amount]]</f>
        <v>0.36045610807146661</v>
      </c>
    </row>
    <row r="8119" spans="1:12">
      <c r="A8119" s="6">
        <v>44409</v>
      </c>
      <c r="B8119" s="6" t="str">
        <f>TEXT(Table1[[#This Row],[Date]],"mm")</f>
        <v>08</v>
      </c>
      <c r="C8119" s="6" t="str">
        <f>TEXT(Table1[[#This Row],[Date]],"yyyy")</f>
        <v>2021</v>
      </c>
      <c r="D8119" t="s">
        <v>27</v>
      </c>
      <c r="E8119" t="s">
        <v>9</v>
      </c>
      <c r="F8119" t="s">
        <v>10</v>
      </c>
      <c r="G8119" s="8">
        <v>99501</v>
      </c>
      <c r="H8119" s="8">
        <v>71056</v>
      </c>
      <c r="I8119" t="s">
        <v>16</v>
      </c>
      <c r="J8119" t="s">
        <v>8143</v>
      </c>
      <c r="K8119" s="8">
        <f>(Table1[[#This Row],[Actual Amount]]-Table1[[#This Row],[Budget Amount]])</f>
        <v>-28445</v>
      </c>
      <c r="L8119" s="10">
        <f>(Table1[[#This Row],[Actual Amount]]-Table1[[#This Row],[Budget Amount]]) / Table1[[#This Row],[Budget Amount]]</f>
        <v>-0.28587652385403162</v>
      </c>
    </row>
    <row r="8120" spans="1:12">
      <c r="A8120" s="6">
        <v>45030</v>
      </c>
      <c r="B8120" s="6" t="str">
        <f>TEXT(Table1[[#This Row],[Date]],"mm")</f>
        <v>04</v>
      </c>
      <c r="C8120" s="6" t="str">
        <f>TEXT(Table1[[#This Row],[Date]],"yyyy")</f>
        <v>2023</v>
      </c>
      <c r="D8120" t="s">
        <v>31</v>
      </c>
      <c r="E8120" t="s">
        <v>24</v>
      </c>
      <c r="F8120" t="s">
        <v>10</v>
      </c>
      <c r="G8120" s="8">
        <v>86881</v>
      </c>
      <c r="H8120" s="8">
        <v>115114</v>
      </c>
      <c r="I8120" t="s">
        <v>25</v>
      </c>
      <c r="J8120" t="s">
        <v>8144</v>
      </c>
      <c r="K8120" s="8">
        <f>(Table1[[#This Row],[Actual Amount]]-Table1[[#This Row],[Budget Amount]])</f>
        <v>28233</v>
      </c>
      <c r="L8120" s="10">
        <f>(Table1[[#This Row],[Actual Amount]]-Table1[[#This Row],[Budget Amount]]) / Table1[[#This Row],[Budget Amount]]</f>
        <v>0.32496172926186395</v>
      </c>
    </row>
    <row r="8121" spans="1:12">
      <c r="A8121" s="6">
        <v>44462</v>
      </c>
      <c r="B8121" s="6" t="str">
        <f>TEXT(Table1[[#This Row],[Date]],"mm")</f>
        <v>09</v>
      </c>
      <c r="C8121" s="6" t="str">
        <f>TEXT(Table1[[#This Row],[Date]],"yyyy")</f>
        <v>2021</v>
      </c>
      <c r="D8121" t="s">
        <v>8</v>
      </c>
      <c r="E8121" t="s">
        <v>14</v>
      </c>
      <c r="F8121" t="s">
        <v>29</v>
      </c>
      <c r="G8121" s="8">
        <v>48724</v>
      </c>
      <c r="H8121" s="8">
        <v>163456</v>
      </c>
      <c r="I8121" t="s">
        <v>11</v>
      </c>
      <c r="J8121" t="s">
        <v>8145</v>
      </c>
      <c r="K8121" s="8">
        <f>(Table1[[#This Row],[Actual Amount]]-Table1[[#This Row],[Budget Amount]])</f>
        <v>114732</v>
      </c>
      <c r="L8121" s="10">
        <f>(Table1[[#This Row],[Actual Amount]]-Table1[[#This Row],[Budget Amount]]) / Table1[[#This Row],[Budget Amount]]</f>
        <v>2.3547327805598885</v>
      </c>
    </row>
    <row r="8122" spans="1:12">
      <c r="A8122" s="6">
        <v>45108</v>
      </c>
      <c r="B8122" s="6" t="str">
        <f>TEXT(Table1[[#This Row],[Date]],"mm")</f>
        <v>07</v>
      </c>
      <c r="C8122" s="6" t="str">
        <f>TEXT(Table1[[#This Row],[Date]],"yyyy")</f>
        <v>2023</v>
      </c>
      <c r="D8122" t="s">
        <v>13</v>
      </c>
      <c r="E8122" t="s">
        <v>33</v>
      </c>
      <c r="F8122" t="s">
        <v>29</v>
      </c>
      <c r="G8122" s="8">
        <v>85153</v>
      </c>
      <c r="H8122" s="8">
        <v>77580</v>
      </c>
      <c r="I8122" t="s">
        <v>25</v>
      </c>
      <c r="J8122" t="s">
        <v>8146</v>
      </c>
      <c r="K8122" s="8">
        <f>(Table1[[#This Row],[Actual Amount]]-Table1[[#This Row],[Budget Amount]])</f>
        <v>-7573</v>
      </c>
      <c r="L8122" s="10">
        <f>(Table1[[#This Row],[Actual Amount]]-Table1[[#This Row],[Budget Amount]]) / Table1[[#This Row],[Budget Amount]]</f>
        <v>-8.893403638157199E-2</v>
      </c>
    </row>
    <row r="8123" spans="1:12">
      <c r="A8123" s="6">
        <v>44489</v>
      </c>
      <c r="B8123" s="6" t="str">
        <f>TEXT(Table1[[#This Row],[Date]],"mm")</f>
        <v>10</v>
      </c>
      <c r="C8123" s="6" t="str">
        <f>TEXT(Table1[[#This Row],[Date]],"yyyy")</f>
        <v>2021</v>
      </c>
      <c r="D8123" t="s">
        <v>18</v>
      </c>
      <c r="E8123" t="s">
        <v>19</v>
      </c>
      <c r="F8123" t="s">
        <v>20</v>
      </c>
      <c r="G8123" s="8">
        <v>78108</v>
      </c>
      <c r="H8123" s="8">
        <v>24589</v>
      </c>
      <c r="I8123" t="s">
        <v>11</v>
      </c>
      <c r="J8123" t="s">
        <v>8147</v>
      </c>
      <c r="K8123" s="8">
        <f>(Table1[[#This Row],[Actual Amount]]-Table1[[#This Row],[Budget Amount]])</f>
        <v>-53519</v>
      </c>
      <c r="L8123" s="10">
        <f>(Table1[[#This Row],[Actual Amount]]-Table1[[#This Row],[Budget Amount]]) / Table1[[#This Row],[Budget Amount]]</f>
        <v>-0.68519229784401081</v>
      </c>
    </row>
    <row r="8124" spans="1:12">
      <c r="A8124" s="6">
        <v>44529</v>
      </c>
      <c r="B8124" s="6" t="str">
        <f>TEXT(Table1[[#This Row],[Date]],"mm")</f>
        <v>11</v>
      </c>
      <c r="C8124" s="6" t="str">
        <f>TEXT(Table1[[#This Row],[Date]],"yyyy")</f>
        <v>2021</v>
      </c>
      <c r="D8124" t="s">
        <v>27</v>
      </c>
      <c r="E8124" t="s">
        <v>13</v>
      </c>
      <c r="F8124" t="s">
        <v>10</v>
      </c>
      <c r="G8124" s="8">
        <v>61411</v>
      </c>
      <c r="H8124" s="8">
        <v>19984</v>
      </c>
      <c r="I8124" t="s">
        <v>11</v>
      </c>
      <c r="J8124" t="s">
        <v>8148</v>
      </c>
      <c r="K8124" s="8">
        <f>(Table1[[#This Row],[Actual Amount]]-Table1[[#This Row],[Budget Amount]])</f>
        <v>-41427</v>
      </c>
      <c r="L8124" s="10">
        <f>(Table1[[#This Row],[Actual Amount]]-Table1[[#This Row],[Budget Amount]]) / Table1[[#This Row],[Budget Amount]]</f>
        <v>-0.67458598622396637</v>
      </c>
    </row>
    <row r="8125" spans="1:12">
      <c r="A8125" s="6">
        <v>45201</v>
      </c>
      <c r="B8125" s="6" t="str">
        <f>TEXT(Table1[[#This Row],[Date]],"mm")</f>
        <v>10</v>
      </c>
      <c r="C8125" s="6" t="str">
        <f>TEXT(Table1[[#This Row],[Date]],"yyyy")</f>
        <v>2023</v>
      </c>
      <c r="D8125" t="s">
        <v>8</v>
      </c>
      <c r="E8125" t="s">
        <v>14</v>
      </c>
      <c r="F8125" t="s">
        <v>29</v>
      </c>
      <c r="G8125" s="8">
        <v>114012</v>
      </c>
      <c r="H8125" s="8">
        <v>98750</v>
      </c>
      <c r="I8125" t="s">
        <v>25</v>
      </c>
      <c r="J8125" t="s">
        <v>8149</v>
      </c>
      <c r="K8125" s="8">
        <f>(Table1[[#This Row],[Actual Amount]]-Table1[[#This Row],[Budget Amount]])</f>
        <v>-15262</v>
      </c>
      <c r="L8125" s="10">
        <f>(Table1[[#This Row],[Actual Amount]]-Table1[[#This Row],[Budget Amount]]) / Table1[[#This Row],[Budget Amount]]</f>
        <v>-0.1338631021296004</v>
      </c>
    </row>
    <row r="8126" spans="1:12">
      <c r="A8126" s="6">
        <v>44243</v>
      </c>
      <c r="B8126" s="6" t="str">
        <f>TEXT(Table1[[#This Row],[Date]],"mm")</f>
        <v>02</v>
      </c>
      <c r="C8126" s="6" t="str">
        <f>TEXT(Table1[[#This Row],[Date]],"yyyy")</f>
        <v>2021</v>
      </c>
      <c r="D8126" t="s">
        <v>45</v>
      </c>
      <c r="E8126" t="s">
        <v>14</v>
      </c>
      <c r="F8126" t="s">
        <v>15</v>
      </c>
      <c r="G8126" s="8">
        <v>67676</v>
      </c>
      <c r="H8126" s="8">
        <v>24447</v>
      </c>
      <c r="I8126" t="s">
        <v>16</v>
      </c>
      <c r="J8126" t="s">
        <v>8150</v>
      </c>
      <c r="K8126" s="8">
        <f>(Table1[[#This Row],[Actual Amount]]-Table1[[#This Row],[Budget Amount]])</f>
        <v>-43229</v>
      </c>
      <c r="L8126" s="10">
        <f>(Table1[[#This Row],[Actual Amount]]-Table1[[#This Row],[Budget Amount]]) / Table1[[#This Row],[Budget Amount]]</f>
        <v>-0.63876411135409894</v>
      </c>
    </row>
    <row r="8127" spans="1:12">
      <c r="A8127" s="6">
        <v>44818</v>
      </c>
      <c r="B8127" s="6" t="str">
        <f>TEXT(Table1[[#This Row],[Date]],"mm")</f>
        <v>09</v>
      </c>
      <c r="C8127" s="6" t="str">
        <f>TEXT(Table1[[#This Row],[Date]],"yyyy")</f>
        <v>2022</v>
      </c>
      <c r="D8127" t="s">
        <v>31</v>
      </c>
      <c r="E8127" t="s">
        <v>14</v>
      </c>
      <c r="F8127" t="s">
        <v>10</v>
      </c>
      <c r="G8127" s="8">
        <v>40182</v>
      </c>
      <c r="H8127" s="8">
        <v>133968</v>
      </c>
      <c r="I8127" t="s">
        <v>16</v>
      </c>
      <c r="J8127" t="s">
        <v>8151</v>
      </c>
      <c r="K8127" s="8">
        <f>(Table1[[#This Row],[Actual Amount]]-Table1[[#This Row],[Budget Amount]])</f>
        <v>93786</v>
      </c>
      <c r="L8127" s="10">
        <f>(Table1[[#This Row],[Actual Amount]]-Table1[[#This Row],[Budget Amount]]) / Table1[[#This Row],[Budget Amount]]</f>
        <v>2.3340301627594444</v>
      </c>
    </row>
    <row r="8128" spans="1:12">
      <c r="A8128" s="6">
        <v>44623</v>
      </c>
      <c r="B8128" s="6" t="str">
        <f>TEXT(Table1[[#This Row],[Date]],"mm")</f>
        <v>03</v>
      </c>
      <c r="C8128" s="6" t="str">
        <f>TEXT(Table1[[#This Row],[Date]],"yyyy")</f>
        <v>2022</v>
      </c>
      <c r="D8128" t="s">
        <v>8</v>
      </c>
      <c r="E8128" t="s">
        <v>9</v>
      </c>
      <c r="F8128" t="s">
        <v>15</v>
      </c>
      <c r="G8128" s="8">
        <v>93042</v>
      </c>
      <c r="H8128" s="8">
        <v>27560</v>
      </c>
      <c r="I8128" t="s">
        <v>16</v>
      </c>
      <c r="J8128" t="s">
        <v>8152</v>
      </c>
      <c r="K8128" s="8">
        <f>(Table1[[#This Row],[Actual Amount]]-Table1[[#This Row],[Budget Amount]])</f>
        <v>-65482</v>
      </c>
      <c r="L8128" s="10">
        <f>(Table1[[#This Row],[Actual Amount]]-Table1[[#This Row],[Budget Amount]]) / Table1[[#This Row],[Budget Amount]]</f>
        <v>-0.70378968637819483</v>
      </c>
    </row>
    <row r="8129" spans="1:12">
      <c r="A8129" s="6">
        <v>44406</v>
      </c>
      <c r="B8129" s="6" t="str">
        <f>TEXT(Table1[[#This Row],[Date]],"mm")</f>
        <v>07</v>
      </c>
      <c r="C8129" s="6" t="str">
        <f>TEXT(Table1[[#This Row],[Date]],"yyyy")</f>
        <v>2021</v>
      </c>
      <c r="D8129" t="s">
        <v>27</v>
      </c>
      <c r="E8129" t="s">
        <v>24</v>
      </c>
      <c r="F8129" t="s">
        <v>48</v>
      </c>
      <c r="G8129" s="8">
        <v>11957</v>
      </c>
      <c r="H8129" s="8">
        <v>110109</v>
      </c>
      <c r="I8129" t="s">
        <v>25</v>
      </c>
      <c r="J8129" t="s">
        <v>8153</v>
      </c>
      <c r="K8129" s="8">
        <f>(Table1[[#This Row],[Actual Amount]]-Table1[[#This Row],[Budget Amount]])</f>
        <v>98152</v>
      </c>
      <c r="L8129" s="10">
        <f>(Table1[[#This Row],[Actual Amount]]-Table1[[#This Row],[Budget Amount]]) / Table1[[#This Row],[Budget Amount]]</f>
        <v>8.2087480137158142</v>
      </c>
    </row>
    <row r="8130" spans="1:12">
      <c r="A8130" s="6">
        <v>45084</v>
      </c>
      <c r="B8130" s="6" t="str">
        <f>TEXT(Table1[[#This Row],[Date]],"mm")</f>
        <v>06</v>
      </c>
      <c r="C8130" s="6" t="str">
        <f>TEXT(Table1[[#This Row],[Date]],"yyyy")</f>
        <v>2023</v>
      </c>
      <c r="D8130" t="s">
        <v>18</v>
      </c>
      <c r="E8130" t="s">
        <v>19</v>
      </c>
      <c r="F8130" t="s">
        <v>20</v>
      </c>
      <c r="G8130" s="8">
        <v>56009</v>
      </c>
      <c r="H8130" s="8">
        <v>12323</v>
      </c>
      <c r="I8130" t="s">
        <v>11</v>
      </c>
      <c r="J8130" t="s">
        <v>8154</v>
      </c>
      <c r="K8130" s="8">
        <f>(Table1[[#This Row],[Actual Amount]]-Table1[[#This Row],[Budget Amount]])</f>
        <v>-43686</v>
      </c>
      <c r="L8130" s="10">
        <f>(Table1[[#This Row],[Actual Amount]]-Table1[[#This Row],[Budget Amount]]) / Table1[[#This Row],[Budget Amount]]</f>
        <v>-0.77998178864111123</v>
      </c>
    </row>
    <row r="8131" spans="1:12">
      <c r="A8131" s="6">
        <v>44350</v>
      </c>
      <c r="B8131" s="6" t="str">
        <f>TEXT(Table1[[#This Row],[Date]],"mm")</f>
        <v>06</v>
      </c>
      <c r="C8131" s="6" t="str">
        <f>TEXT(Table1[[#This Row],[Date]],"yyyy")</f>
        <v>2021</v>
      </c>
      <c r="D8131" t="s">
        <v>8</v>
      </c>
      <c r="E8131" t="s">
        <v>13</v>
      </c>
      <c r="F8131" t="s">
        <v>29</v>
      </c>
      <c r="G8131" s="8">
        <v>67803</v>
      </c>
      <c r="H8131" s="8">
        <v>94717</v>
      </c>
      <c r="I8131" t="s">
        <v>16</v>
      </c>
      <c r="J8131" t="s">
        <v>8155</v>
      </c>
      <c r="K8131" s="8">
        <f>(Table1[[#This Row],[Actual Amount]]-Table1[[#This Row],[Budget Amount]])</f>
        <v>26914</v>
      </c>
      <c r="L8131" s="10">
        <f>(Table1[[#This Row],[Actual Amount]]-Table1[[#This Row],[Budget Amount]]) / Table1[[#This Row],[Budget Amount]]</f>
        <v>0.39694408801970416</v>
      </c>
    </row>
    <row r="8132" spans="1:12">
      <c r="A8132" s="6">
        <v>44611</v>
      </c>
      <c r="B8132" s="6" t="str">
        <f>TEXT(Table1[[#This Row],[Date]],"mm")</f>
        <v>02</v>
      </c>
      <c r="C8132" s="6" t="str">
        <f>TEXT(Table1[[#This Row],[Date]],"yyyy")</f>
        <v>2022</v>
      </c>
      <c r="D8132" t="s">
        <v>18</v>
      </c>
      <c r="E8132" t="s">
        <v>13</v>
      </c>
      <c r="F8132" t="s">
        <v>48</v>
      </c>
      <c r="G8132" s="8">
        <v>98618</v>
      </c>
      <c r="H8132" s="8">
        <v>12023</v>
      </c>
      <c r="I8132" t="s">
        <v>16</v>
      </c>
      <c r="J8132" t="s">
        <v>8156</v>
      </c>
      <c r="K8132" s="8">
        <f>(Table1[[#This Row],[Actual Amount]]-Table1[[#This Row],[Budget Amount]])</f>
        <v>-86595</v>
      </c>
      <c r="L8132" s="10">
        <f>(Table1[[#This Row],[Actual Amount]]-Table1[[#This Row],[Budget Amount]]) / Table1[[#This Row],[Budget Amount]]</f>
        <v>-0.8780851365876412</v>
      </c>
    </row>
    <row r="8133" spans="1:12">
      <c r="A8133" s="6">
        <v>44965</v>
      </c>
      <c r="B8133" s="6" t="str">
        <f>TEXT(Table1[[#This Row],[Date]],"mm")</f>
        <v>02</v>
      </c>
      <c r="C8133" s="6" t="str">
        <f>TEXT(Table1[[#This Row],[Date]],"yyyy")</f>
        <v>2023</v>
      </c>
      <c r="D8133" t="s">
        <v>45</v>
      </c>
      <c r="E8133" t="s">
        <v>24</v>
      </c>
      <c r="F8133" t="s">
        <v>29</v>
      </c>
      <c r="G8133" s="8">
        <v>64137</v>
      </c>
      <c r="H8133" s="8">
        <v>24778</v>
      </c>
      <c r="I8133" t="s">
        <v>22</v>
      </c>
      <c r="J8133" t="s">
        <v>8157</v>
      </c>
      <c r="K8133" s="8">
        <f>(Table1[[#This Row],[Actual Amount]]-Table1[[#This Row],[Budget Amount]])</f>
        <v>-39359</v>
      </c>
      <c r="L8133" s="10">
        <f>(Table1[[#This Row],[Actual Amount]]-Table1[[#This Row],[Budget Amount]]) / Table1[[#This Row],[Budget Amount]]</f>
        <v>-0.61367073608057754</v>
      </c>
    </row>
    <row r="8134" spans="1:12">
      <c r="A8134" s="6">
        <v>45179</v>
      </c>
      <c r="B8134" s="6" t="str">
        <f>TEXT(Table1[[#This Row],[Date]],"mm")</f>
        <v>09</v>
      </c>
      <c r="C8134" s="6" t="str">
        <f>TEXT(Table1[[#This Row],[Date]],"yyyy")</f>
        <v>2023</v>
      </c>
      <c r="D8134" t="s">
        <v>27</v>
      </c>
      <c r="E8134" t="s">
        <v>9</v>
      </c>
      <c r="F8134" t="s">
        <v>48</v>
      </c>
      <c r="G8134" s="8">
        <v>65931</v>
      </c>
      <c r="H8134" s="8">
        <v>138963</v>
      </c>
      <c r="I8134" t="s">
        <v>25</v>
      </c>
      <c r="J8134" t="s">
        <v>8158</v>
      </c>
      <c r="K8134" s="8">
        <f>(Table1[[#This Row],[Actual Amount]]-Table1[[#This Row],[Budget Amount]])</f>
        <v>73032</v>
      </c>
      <c r="L8134" s="10">
        <f>(Table1[[#This Row],[Actual Amount]]-Table1[[#This Row],[Budget Amount]]) / Table1[[#This Row],[Budget Amount]]</f>
        <v>1.1077035082131319</v>
      </c>
    </row>
    <row r="8135" spans="1:12">
      <c r="A8135" s="6">
        <v>44775</v>
      </c>
      <c r="B8135" s="6" t="str">
        <f>TEXT(Table1[[#This Row],[Date]],"mm")</f>
        <v>08</v>
      </c>
      <c r="C8135" s="6" t="str">
        <f>TEXT(Table1[[#This Row],[Date]],"yyyy")</f>
        <v>2022</v>
      </c>
      <c r="D8135" t="s">
        <v>27</v>
      </c>
      <c r="E8135" t="s">
        <v>9</v>
      </c>
      <c r="F8135" t="s">
        <v>29</v>
      </c>
      <c r="G8135" s="8">
        <v>133190</v>
      </c>
      <c r="H8135" s="8">
        <v>145513</v>
      </c>
      <c r="I8135" t="s">
        <v>25</v>
      </c>
      <c r="J8135" t="s">
        <v>8159</v>
      </c>
      <c r="K8135" s="8">
        <f>(Table1[[#This Row],[Actual Amount]]-Table1[[#This Row],[Budget Amount]])</f>
        <v>12323</v>
      </c>
      <c r="L8135" s="10">
        <f>(Table1[[#This Row],[Actual Amount]]-Table1[[#This Row],[Budget Amount]]) / Table1[[#This Row],[Budget Amount]]</f>
        <v>9.2521961108191303E-2</v>
      </c>
    </row>
    <row r="8136" spans="1:12">
      <c r="A8136" s="6">
        <v>44936</v>
      </c>
      <c r="B8136" s="6" t="str">
        <f>TEXT(Table1[[#This Row],[Date]],"mm")</f>
        <v>01</v>
      </c>
      <c r="C8136" s="6" t="str">
        <f>TEXT(Table1[[#This Row],[Date]],"yyyy")</f>
        <v>2023</v>
      </c>
      <c r="D8136" t="s">
        <v>31</v>
      </c>
      <c r="E8136" t="s">
        <v>24</v>
      </c>
      <c r="F8136" t="s">
        <v>20</v>
      </c>
      <c r="G8136" s="8">
        <v>56637</v>
      </c>
      <c r="H8136" s="8">
        <v>95464</v>
      </c>
      <c r="I8136" t="s">
        <v>25</v>
      </c>
      <c r="J8136" t="s">
        <v>8160</v>
      </c>
      <c r="K8136" s="8">
        <f>(Table1[[#This Row],[Actual Amount]]-Table1[[#This Row],[Budget Amount]])</f>
        <v>38827</v>
      </c>
      <c r="L8136" s="10">
        <f>(Table1[[#This Row],[Actual Amount]]-Table1[[#This Row],[Budget Amount]]) / Table1[[#This Row],[Budget Amount]]</f>
        <v>0.68554125395059762</v>
      </c>
    </row>
    <row r="8137" spans="1:12">
      <c r="A8137" s="6">
        <v>44359</v>
      </c>
      <c r="B8137" s="6" t="str">
        <f>TEXT(Table1[[#This Row],[Date]],"mm")</f>
        <v>06</v>
      </c>
      <c r="C8137" s="6" t="str">
        <f>TEXT(Table1[[#This Row],[Date]],"yyyy")</f>
        <v>2021</v>
      </c>
      <c r="D8137" t="s">
        <v>13</v>
      </c>
      <c r="E8137" t="s">
        <v>24</v>
      </c>
      <c r="F8137" t="s">
        <v>10</v>
      </c>
      <c r="G8137" s="8">
        <v>11758</v>
      </c>
      <c r="H8137" s="8">
        <v>25404</v>
      </c>
      <c r="I8137" t="s">
        <v>22</v>
      </c>
      <c r="J8137" t="s">
        <v>8161</v>
      </c>
      <c r="K8137" s="8">
        <f>(Table1[[#This Row],[Actual Amount]]-Table1[[#This Row],[Budget Amount]])</f>
        <v>13646</v>
      </c>
      <c r="L8137" s="10">
        <f>(Table1[[#This Row],[Actual Amount]]-Table1[[#This Row],[Budget Amount]]) / Table1[[#This Row],[Budget Amount]]</f>
        <v>1.1605715257696887</v>
      </c>
    </row>
    <row r="8138" spans="1:12">
      <c r="A8138" s="6">
        <v>45235</v>
      </c>
      <c r="B8138" s="6" t="str">
        <f>TEXT(Table1[[#This Row],[Date]],"mm")</f>
        <v>11</v>
      </c>
      <c r="C8138" s="6" t="str">
        <f>TEXT(Table1[[#This Row],[Date]],"yyyy")</f>
        <v>2023</v>
      </c>
      <c r="D8138" t="s">
        <v>27</v>
      </c>
      <c r="E8138" t="s">
        <v>33</v>
      </c>
      <c r="F8138" t="s">
        <v>15</v>
      </c>
      <c r="G8138" s="8">
        <v>73566</v>
      </c>
      <c r="H8138" s="8">
        <v>121341</v>
      </c>
      <c r="I8138" t="s">
        <v>11</v>
      </c>
      <c r="J8138" t="s">
        <v>8162</v>
      </c>
      <c r="K8138" s="8">
        <f>(Table1[[#This Row],[Actual Amount]]-Table1[[#This Row],[Budget Amount]])</f>
        <v>47775</v>
      </c>
      <c r="L8138" s="10">
        <f>(Table1[[#This Row],[Actual Amount]]-Table1[[#This Row],[Budget Amount]]) / Table1[[#This Row],[Budget Amount]]</f>
        <v>0.64941685017535278</v>
      </c>
    </row>
    <row r="8139" spans="1:12">
      <c r="A8139" s="6">
        <v>44391</v>
      </c>
      <c r="B8139" s="6" t="str">
        <f>TEXT(Table1[[#This Row],[Date]],"mm")</f>
        <v>07</v>
      </c>
      <c r="C8139" s="6" t="str">
        <f>TEXT(Table1[[#This Row],[Date]],"yyyy")</f>
        <v>2021</v>
      </c>
      <c r="D8139" t="s">
        <v>8</v>
      </c>
      <c r="E8139" t="s">
        <v>9</v>
      </c>
      <c r="F8139" t="s">
        <v>48</v>
      </c>
      <c r="G8139" s="8">
        <v>41913</v>
      </c>
      <c r="H8139" s="8">
        <v>93392</v>
      </c>
      <c r="I8139" t="s">
        <v>11</v>
      </c>
      <c r="J8139" t="s">
        <v>8163</v>
      </c>
      <c r="K8139" s="8">
        <f>(Table1[[#This Row],[Actual Amount]]-Table1[[#This Row],[Budget Amount]])</f>
        <v>51479</v>
      </c>
      <c r="L8139" s="10">
        <f>(Table1[[#This Row],[Actual Amount]]-Table1[[#This Row],[Budget Amount]]) / Table1[[#This Row],[Budget Amount]]</f>
        <v>1.2282346765919883</v>
      </c>
    </row>
    <row r="8140" spans="1:12">
      <c r="A8140" s="6">
        <v>44738</v>
      </c>
      <c r="B8140" s="6" t="str">
        <f>TEXT(Table1[[#This Row],[Date]],"mm")</f>
        <v>06</v>
      </c>
      <c r="C8140" s="6" t="str">
        <f>TEXT(Table1[[#This Row],[Date]],"yyyy")</f>
        <v>2022</v>
      </c>
      <c r="D8140" t="s">
        <v>8</v>
      </c>
      <c r="E8140" t="s">
        <v>14</v>
      </c>
      <c r="F8140" t="s">
        <v>15</v>
      </c>
      <c r="G8140" s="8">
        <v>116385</v>
      </c>
      <c r="H8140" s="8">
        <v>15747</v>
      </c>
      <c r="I8140" t="s">
        <v>16</v>
      </c>
      <c r="J8140" t="s">
        <v>8164</v>
      </c>
      <c r="K8140" s="8">
        <f>(Table1[[#This Row],[Actual Amount]]-Table1[[#This Row],[Budget Amount]])</f>
        <v>-100638</v>
      </c>
      <c r="L8140" s="10">
        <f>(Table1[[#This Row],[Actual Amount]]-Table1[[#This Row],[Budget Amount]]) / Table1[[#This Row],[Budget Amount]]</f>
        <v>-0.86469905915710787</v>
      </c>
    </row>
    <row r="8141" spans="1:12">
      <c r="A8141" s="6">
        <v>44555</v>
      </c>
      <c r="B8141" s="6" t="str">
        <f>TEXT(Table1[[#This Row],[Date]],"mm")</f>
        <v>12</v>
      </c>
      <c r="C8141" s="6" t="str">
        <f>TEXT(Table1[[#This Row],[Date]],"yyyy")</f>
        <v>2021</v>
      </c>
      <c r="D8141" t="s">
        <v>8</v>
      </c>
      <c r="E8141" t="s">
        <v>13</v>
      </c>
      <c r="F8141" t="s">
        <v>15</v>
      </c>
      <c r="G8141" s="8">
        <v>63569</v>
      </c>
      <c r="H8141" s="8">
        <v>168296</v>
      </c>
      <c r="I8141" t="s">
        <v>22</v>
      </c>
      <c r="J8141" t="s">
        <v>8165</v>
      </c>
      <c r="K8141" s="8">
        <f>(Table1[[#This Row],[Actual Amount]]-Table1[[#This Row],[Budget Amount]])</f>
        <v>104727</v>
      </c>
      <c r="L8141" s="10">
        <f>(Table1[[#This Row],[Actual Amount]]-Table1[[#This Row],[Budget Amount]]) / Table1[[#This Row],[Budget Amount]]</f>
        <v>1.6474539476789001</v>
      </c>
    </row>
    <row r="8142" spans="1:12">
      <c r="A8142" s="6">
        <v>45046</v>
      </c>
      <c r="B8142" s="6" t="str">
        <f>TEXT(Table1[[#This Row],[Date]],"mm")</f>
        <v>04</v>
      </c>
      <c r="C8142" s="6" t="str">
        <f>TEXT(Table1[[#This Row],[Date]],"yyyy")</f>
        <v>2023</v>
      </c>
      <c r="D8142" t="s">
        <v>45</v>
      </c>
      <c r="E8142" t="s">
        <v>9</v>
      </c>
      <c r="F8142" t="s">
        <v>29</v>
      </c>
      <c r="G8142" s="8">
        <v>50584</v>
      </c>
      <c r="H8142" s="8">
        <v>144589</v>
      </c>
      <c r="I8142" t="s">
        <v>22</v>
      </c>
      <c r="J8142" t="s">
        <v>8166</v>
      </c>
      <c r="K8142" s="8">
        <f>(Table1[[#This Row],[Actual Amount]]-Table1[[#This Row],[Budget Amount]])</f>
        <v>94005</v>
      </c>
      <c r="L8142" s="10">
        <f>(Table1[[#This Row],[Actual Amount]]-Table1[[#This Row],[Budget Amount]]) / Table1[[#This Row],[Budget Amount]]</f>
        <v>1.8583939585639728</v>
      </c>
    </row>
    <row r="8143" spans="1:12">
      <c r="A8143" s="6">
        <v>44623</v>
      </c>
      <c r="B8143" s="6" t="str">
        <f>TEXT(Table1[[#This Row],[Date]],"mm")</f>
        <v>03</v>
      </c>
      <c r="C8143" s="6" t="str">
        <f>TEXT(Table1[[#This Row],[Date]],"yyyy")</f>
        <v>2022</v>
      </c>
      <c r="D8143" t="s">
        <v>27</v>
      </c>
      <c r="E8143" t="s">
        <v>24</v>
      </c>
      <c r="F8143" t="s">
        <v>10</v>
      </c>
      <c r="G8143" s="8">
        <v>26482</v>
      </c>
      <c r="H8143" s="8">
        <v>152643</v>
      </c>
      <c r="I8143" t="s">
        <v>11</v>
      </c>
      <c r="J8143" t="s">
        <v>8167</v>
      </c>
      <c r="K8143" s="8">
        <f>(Table1[[#This Row],[Actual Amount]]-Table1[[#This Row],[Budget Amount]])</f>
        <v>126161</v>
      </c>
      <c r="L8143" s="10">
        <f>(Table1[[#This Row],[Actual Amount]]-Table1[[#This Row],[Budget Amount]]) / Table1[[#This Row],[Budget Amount]]</f>
        <v>4.7640283966467791</v>
      </c>
    </row>
    <row r="8144" spans="1:12">
      <c r="A8144" s="6">
        <v>44693</v>
      </c>
      <c r="B8144" s="6" t="str">
        <f>TEXT(Table1[[#This Row],[Date]],"mm")</f>
        <v>05</v>
      </c>
      <c r="C8144" s="6" t="str">
        <f>TEXT(Table1[[#This Row],[Date]],"yyyy")</f>
        <v>2022</v>
      </c>
      <c r="D8144" t="s">
        <v>27</v>
      </c>
      <c r="E8144" t="s">
        <v>14</v>
      </c>
      <c r="F8144" t="s">
        <v>29</v>
      </c>
      <c r="G8144" s="8">
        <v>128337</v>
      </c>
      <c r="H8144" s="8">
        <v>104381</v>
      </c>
      <c r="I8144" t="s">
        <v>16</v>
      </c>
      <c r="J8144" t="s">
        <v>8168</v>
      </c>
      <c r="K8144" s="8">
        <f>(Table1[[#This Row],[Actual Amount]]-Table1[[#This Row],[Budget Amount]])</f>
        <v>-23956</v>
      </c>
      <c r="L8144" s="10">
        <f>(Table1[[#This Row],[Actual Amount]]-Table1[[#This Row],[Budget Amount]]) / Table1[[#This Row],[Budget Amount]]</f>
        <v>-0.18666479659022731</v>
      </c>
    </row>
    <row r="8145" spans="1:12">
      <c r="A8145" s="6">
        <v>45024</v>
      </c>
      <c r="B8145" s="6" t="str">
        <f>TEXT(Table1[[#This Row],[Date]],"mm")</f>
        <v>04</v>
      </c>
      <c r="C8145" s="6" t="str">
        <f>TEXT(Table1[[#This Row],[Date]],"yyyy")</f>
        <v>2023</v>
      </c>
      <c r="D8145" t="s">
        <v>8</v>
      </c>
      <c r="E8145" t="s">
        <v>33</v>
      </c>
      <c r="F8145" t="s">
        <v>15</v>
      </c>
      <c r="G8145" s="8">
        <v>143229</v>
      </c>
      <c r="H8145" s="8">
        <v>112673</v>
      </c>
      <c r="I8145" t="s">
        <v>25</v>
      </c>
      <c r="J8145" t="s">
        <v>8169</v>
      </c>
      <c r="K8145" s="8">
        <f>(Table1[[#This Row],[Actual Amount]]-Table1[[#This Row],[Budget Amount]])</f>
        <v>-30556</v>
      </c>
      <c r="L8145" s="10">
        <f>(Table1[[#This Row],[Actual Amount]]-Table1[[#This Row],[Budget Amount]]) / Table1[[#This Row],[Budget Amount]]</f>
        <v>-0.21333668460996028</v>
      </c>
    </row>
    <row r="8146" spans="1:12">
      <c r="A8146" s="6">
        <v>44682</v>
      </c>
      <c r="B8146" s="6" t="str">
        <f>TEXT(Table1[[#This Row],[Date]],"mm")</f>
        <v>05</v>
      </c>
      <c r="C8146" s="6" t="str">
        <f>TEXT(Table1[[#This Row],[Date]],"yyyy")</f>
        <v>2022</v>
      </c>
      <c r="D8146" t="s">
        <v>31</v>
      </c>
      <c r="E8146" t="s">
        <v>19</v>
      </c>
      <c r="F8146" t="s">
        <v>20</v>
      </c>
      <c r="G8146" s="8">
        <v>117919</v>
      </c>
      <c r="H8146" s="8">
        <v>51729</v>
      </c>
      <c r="I8146" t="s">
        <v>25</v>
      </c>
      <c r="J8146" t="s">
        <v>8170</v>
      </c>
      <c r="K8146" s="8">
        <f>(Table1[[#This Row],[Actual Amount]]-Table1[[#This Row],[Budget Amount]])</f>
        <v>-66190</v>
      </c>
      <c r="L8146" s="10">
        <f>(Table1[[#This Row],[Actual Amount]]-Table1[[#This Row],[Budget Amount]]) / Table1[[#This Row],[Budget Amount]]</f>
        <v>-0.56131751456508283</v>
      </c>
    </row>
    <row r="8147" spans="1:12">
      <c r="A8147" s="6">
        <v>44526</v>
      </c>
      <c r="B8147" s="6" t="str">
        <f>TEXT(Table1[[#This Row],[Date]],"mm")</f>
        <v>11</v>
      </c>
      <c r="C8147" s="6" t="str">
        <f>TEXT(Table1[[#This Row],[Date]],"yyyy")</f>
        <v>2021</v>
      </c>
      <c r="D8147" t="s">
        <v>31</v>
      </c>
      <c r="E8147" t="s">
        <v>33</v>
      </c>
      <c r="F8147" t="s">
        <v>10</v>
      </c>
      <c r="G8147" s="8">
        <v>88663</v>
      </c>
      <c r="H8147" s="8">
        <v>61577</v>
      </c>
      <c r="I8147" t="s">
        <v>25</v>
      </c>
      <c r="J8147" t="s">
        <v>8171</v>
      </c>
      <c r="K8147" s="8">
        <f>(Table1[[#This Row],[Actual Amount]]-Table1[[#This Row],[Budget Amount]])</f>
        <v>-27086</v>
      </c>
      <c r="L8147" s="10">
        <f>(Table1[[#This Row],[Actual Amount]]-Table1[[#This Row],[Budget Amount]]) / Table1[[#This Row],[Budget Amount]]</f>
        <v>-0.30549383621127191</v>
      </c>
    </row>
    <row r="8148" spans="1:12">
      <c r="A8148" s="6">
        <v>45085</v>
      </c>
      <c r="B8148" s="6" t="str">
        <f>TEXT(Table1[[#This Row],[Date]],"mm")</f>
        <v>06</v>
      </c>
      <c r="C8148" s="6" t="str">
        <f>TEXT(Table1[[#This Row],[Date]],"yyyy")</f>
        <v>2023</v>
      </c>
      <c r="D8148" t="s">
        <v>27</v>
      </c>
      <c r="E8148" t="s">
        <v>14</v>
      </c>
      <c r="F8148" t="s">
        <v>10</v>
      </c>
      <c r="G8148" s="8">
        <v>66064</v>
      </c>
      <c r="H8148" s="8">
        <v>19149</v>
      </c>
      <c r="I8148" t="s">
        <v>11</v>
      </c>
      <c r="J8148" t="s">
        <v>8172</v>
      </c>
      <c r="K8148" s="8">
        <f>(Table1[[#This Row],[Actual Amount]]-Table1[[#This Row],[Budget Amount]])</f>
        <v>-46915</v>
      </c>
      <c r="L8148" s="10">
        <f>(Table1[[#This Row],[Actual Amount]]-Table1[[#This Row],[Budget Amount]]) / Table1[[#This Row],[Budget Amount]]</f>
        <v>-0.71014470816178255</v>
      </c>
    </row>
    <row r="8149" spans="1:12">
      <c r="A8149" s="6">
        <v>45187</v>
      </c>
      <c r="B8149" s="6" t="str">
        <f>TEXT(Table1[[#This Row],[Date]],"mm")</f>
        <v>09</v>
      </c>
      <c r="C8149" s="6" t="str">
        <f>TEXT(Table1[[#This Row],[Date]],"yyyy")</f>
        <v>2023</v>
      </c>
      <c r="D8149" t="s">
        <v>27</v>
      </c>
      <c r="E8149" t="s">
        <v>14</v>
      </c>
      <c r="F8149" t="s">
        <v>15</v>
      </c>
      <c r="G8149" s="8">
        <v>84088</v>
      </c>
      <c r="H8149" s="8">
        <v>164936</v>
      </c>
      <c r="I8149" t="s">
        <v>25</v>
      </c>
      <c r="J8149" t="s">
        <v>8173</v>
      </c>
      <c r="K8149" s="8">
        <f>(Table1[[#This Row],[Actual Amount]]-Table1[[#This Row],[Budget Amount]])</f>
        <v>80848</v>
      </c>
      <c r="L8149" s="10">
        <f>(Table1[[#This Row],[Actual Amount]]-Table1[[#This Row],[Budget Amount]]) / Table1[[#This Row],[Budget Amount]]</f>
        <v>0.96146893730377703</v>
      </c>
    </row>
    <row r="8150" spans="1:12">
      <c r="A8150" s="6">
        <v>44455</v>
      </c>
      <c r="B8150" s="6" t="str">
        <f>TEXT(Table1[[#This Row],[Date]],"mm")</f>
        <v>09</v>
      </c>
      <c r="C8150" s="6" t="str">
        <f>TEXT(Table1[[#This Row],[Date]],"yyyy")</f>
        <v>2021</v>
      </c>
      <c r="D8150" t="s">
        <v>18</v>
      </c>
      <c r="E8150" t="s">
        <v>24</v>
      </c>
      <c r="F8150" t="s">
        <v>29</v>
      </c>
      <c r="G8150" s="8">
        <v>92452</v>
      </c>
      <c r="H8150" s="8">
        <v>18410</v>
      </c>
      <c r="I8150" t="s">
        <v>16</v>
      </c>
      <c r="J8150" t="s">
        <v>8174</v>
      </c>
      <c r="K8150" s="8">
        <f>(Table1[[#This Row],[Actual Amount]]-Table1[[#This Row],[Budget Amount]])</f>
        <v>-74042</v>
      </c>
      <c r="L8150" s="10">
        <f>(Table1[[#This Row],[Actual Amount]]-Table1[[#This Row],[Budget Amount]]) / Table1[[#This Row],[Budget Amount]]</f>
        <v>-0.80086964046207765</v>
      </c>
    </row>
    <row r="8151" spans="1:12">
      <c r="A8151" s="6">
        <v>44488</v>
      </c>
      <c r="B8151" s="6" t="str">
        <f>TEXT(Table1[[#This Row],[Date]],"mm")</f>
        <v>10</v>
      </c>
      <c r="C8151" s="6" t="str">
        <f>TEXT(Table1[[#This Row],[Date]],"yyyy")</f>
        <v>2021</v>
      </c>
      <c r="D8151" t="s">
        <v>27</v>
      </c>
      <c r="E8151" t="s">
        <v>19</v>
      </c>
      <c r="F8151" t="s">
        <v>20</v>
      </c>
      <c r="G8151" s="8">
        <v>64818</v>
      </c>
      <c r="H8151" s="8">
        <v>34624</v>
      </c>
      <c r="I8151" t="s">
        <v>22</v>
      </c>
      <c r="J8151" t="s">
        <v>8175</v>
      </c>
      <c r="K8151" s="8">
        <f>(Table1[[#This Row],[Actual Amount]]-Table1[[#This Row],[Budget Amount]])</f>
        <v>-30194</v>
      </c>
      <c r="L8151" s="10">
        <f>(Table1[[#This Row],[Actual Amount]]-Table1[[#This Row],[Budget Amount]]) / Table1[[#This Row],[Budget Amount]]</f>
        <v>-0.46582739362522757</v>
      </c>
    </row>
    <row r="8152" spans="1:12">
      <c r="A8152" s="6">
        <v>44339</v>
      </c>
      <c r="B8152" s="6" t="str">
        <f>TEXT(Table1[[#This Row],[Date]],"mm")</f>
        <v>05</v>
      </c>
      <c r="C8152" s="6" t="str">
        <f>TEXT(Table1[[#This Row],[Date]],"yyyy")</f>
        <v>2021</v>
      </c>
      <c r="D8152" t="s">
        <v>8</v>
      </c>
      <c r="E8152" t="s">
        <v>24</v>
      </c>
      <c r="F8152" t="s">
        <v>48</v>
      </c>
      <c r="G8152" s="8">
        <v>91255</v>
      </c>
      <c r="H8152" s="8">
        <v>84636</v>
      </c>
      <c r="I8152" t="s">
        <v>16</v>
      </c>
      <c r="J8152" t="s">
        <v>8176</v>
      </c>
      <c r="K8152" s="8">
        <f>(Table1[[#This Row],[Actual Amount]]-Table1[[#This Row],[Budget Amount]])</f>
        <v>-6619</v>
      </c>
      <c r="L8152" s="10">
        <f>(Table1[[#This Row],[Actual Amount]]-Table1[[#This Row],[Budget Amount]]) / Table1[[#This Row],[Budget Amount]]</f>
        <v>-7.2533011889759469E-2</v>
      </c>
    </row>
    <row r="8153" spans="1:12">
      <c r="A8153" s="6">
        <v>44943</v>
      </c>
      <c r="B8153" s="6" t="str">
        <f>TEXT(Table1[[#This Row],[Date]],"mm")</f>
        <v>01</v>
      </c>
      <c r="C8153" s="6" t="str">
        <f>TEXT(Table1[[#This Row],[Date]],"yyyy")</f>
        <v>2023</v>
      </c>
      <c r="D8153" t="s">
        <v>13</v>
      </c>
      <c r="E8153" t="s">
        <v>13</v>
      </c>
      <c r="F8153" t="s">
        <v>29</v>
      </c>
      <c r="G8153" s="8">
        <v>106729</v>
      </c>
      <c r="H8153" s="8">
        <v>30224</v>
      </c>
      <c r="I8153" t="s">
        <v>22</v>
      </c>
      <c r="J8153" t="s">
        <v>8177</v>
      </c>
      <c r="K8153" s="8">
        <f>(Table1[[#This Row],[Actual Amount]]-Table1[[#This Row],[Budget Amount]])</f>
        <v>-76505</v>
      </c>
      <c r="L8153" s="10">
        <f>(Table1[[#This Row],[Actual Amount]]-Table1[[#This Row],[Budget Amount]]) / Table1[[#This Row],[Budget Amount]]</f>
        <v>-0.71681548595039779</v>
      </c>
    </row>
    <row r="8154" spans="1:12">
      <c r="A8154" s="6">
        <v>44823</v>
      </c>
      <c r="B8154" s="6" t="str">
        <f>TEXT(Table1[[#This Row],[Date]],"mm")</f>
        <v>09</v>
      </c>
      <c r="C8154" s="6" t="str">
        <f>TEXT(Table1[[#This Row],[Date]],"yyyy")</f>
        <v>2022</v>
      </c>
      <c r="D8154" t="s">
        <v>45</v>
      </c>
      <c r="E8154" t="s">
        <v>19</v>
      </c>
      <c r="F8154" t="s">
        <v>10</v>
      </c>
      <c r="G8154" s="8">
        <v>131467</v>
      </c>
      <c r="H8154" s="8">
        <v>75824</v>
      </c>
      <c r="I8154" t="s">
        <v>25</v>
      </c>
      <c r="J8154" t="s">
        <v>8178</v>
      </c>
      <c r="K8154" s="8">
        <f>(Table1[[#This Row],[Actual Amount]]-Table1[[#This Row],[Budget Amount]])</f>
        <v>-55643</v>
      </c>
      <c r="L8154" s="10">
        <f>(Table1[[#This Row],[Actual Amount]]-Table1[[#This Row],[Budget Amount]]) / Table1[[#This Row],[Budget Amount]]</f>
        <v>-0.42324689846121077</v>
      </c>
    </row>
    <row r="8155" spans="1:12">
      <c r="A8155" s="6">
        <v>44286</v>
      </c>
      <c r="B8155" s="6" t="str">
        <f>TEXT(Table1[[#This Row],[Date]],"mm")</f>
        <v>03</v>
      </c>
      <c r="C8155" s="6" t="str">
        <f>TEXT(Table1[[#This Row],[Date]],"yyyy")</f>
        <v>2021</v>
      </c>
      <c r="D8155" t="s">
        <v>27</v>
      </c>
      <c r="E8155" t="s">
        <v>19</v>
      </c>
      <c r="F8155" t="s">
        <v>29</v>
      </c>
      <c r="G8155" s="8">
        <v>11969</v>
      </c>
      <c r="H8155" s="8">
        <v>94599</v>
      </c>
      <c r="I8155" t="s">
        <v>22</v>
      </c>
      <c r="J8155" t="s">
        <v>8179</v>
      </c>
      <c r="K8155" s="8">
        <f>(Table1[[#This Row],[Actual Amount]]-Table1[[#This Row],[Budget Amount]])</f>
        <v>82630</v>
      </c>
      <c r="L8155" s="10">
        <f>(Table1[[#This Row],[Actual Amount]]-Table1[[#This Row],[Budget Amount]]) / Table1[[#This Row],[Budget Amount]]</f>
        <v>6.9036678085053058</v>
      </c>
    </row>
    <row r="8156" spans="1:12">
      <c r="A8156" s="6">
        <v>44916</v>
      </c>
      <c r="B8156" s="6" t="str">
        <f>TEXT(Table1[[#This Row],[Date]],"mm")</f>
        <v>12</v>
      </c>
      <c r="C8156" s="6" t="str">
        <f>TEXT(Table1[[#This Row],[Date]],"yyyy")</f>
        <v>2022</v>
      </c>
      <c r="D8156" t="s">
        <v>27</v>
      </c>
      <c r="E8156" t="s">
        <v>13</v>
      </c>
      <c r="F8156" t="s">
        <v>48</v>
      </c>
      <c r="G8156" s="8">
        <v>113275</v>
      </c>
      <c r="H8156" s="8">
        <v>151120</v>
      </c>
      <c r="I8156" t="s">
        <v>25</v>
      </c>
      <c r="J8156" t="s">
        <v>8180</v>
      </c>
      <c r="K8156" s="8">
        <f>(Table1[[#This Row],[Actual Amount]]-Table1[[#This Row],[Budget Amount]])</f>
        <v>37845</v>
      </c>
      <c r="L8156" s="10">
        <f>(Table1[[#This Row],[Actual Amount]]-Table1[[#This Row],[Budget Amount]]) / Table1[[#This Row],[Budget Amount]]</f>
        <v>0.33409843301699405</v>
      </c>
    </row>
    <row r="8157" spans="1:12">
      <c r="A8157" s="6">
        <v>44677</v>
      </c>
      <c r="B8157" s="6" t="str">
        <f>TEXT(Table1[[#This Row],[Date]],"mm")</f>
        <v>04</v>
      </c>
      <c r="C8157" s="6" t="str">
        <f>TEXT(Table1[[#This Row],[Date]],"yyyy")</f>
        <v>2022</v>
      </c>
      <c r="D8157" t="s">
        <v>8</v>
      </c>
      <c r="E8157" t="s">
        <v>33</v>
      </c>
      <c r="F8157" t="s">
        <v>20</v>
      </c>
      <c r="G8157" s="8">
        <v>53307</v>
      </c>
      <c r="H8157" s="8">
        <v>151316</v>
      </c>
      <c r="I8157" t="s">
        <v>22</v>
      </c>
      <c r="J8157" t="s">
        <v>8181</v>
      </c>
      <c r="K8157" s="8">
        <f>(Table1[[#This Row],[Actual Amount]]-Table1[[#This Row],[Budget Amount]])</f>
        <v>98009</v>
      </c>
      <c r="L8157" s="10">
        <f>(Table1[[#This Row],[Actual Amount]]-Table1[[#This Row],[Budget Amount]]) / Table1[[#This Row],[Budget Amount]]</f>
        <v>1.8385765471701652</v>
      </c>
    </row>
    <row r="8158" spans="1:12">
      <c r="A8158" s="6">
        <v>44280</v>
      </c>
      <c r="B8158" s="6" t="str">
        <f>TEXT(Table1[[#This Row],[Date]],"mm")</f>
        <v>03</v>
      </c>
      <c r="C8158" s="6" t="str">
        <f>TEXT(Table1[[#This Row],[Date]],"yyyy")</f>
        <v>2021</v>
      </c>
      <c r="D8158" t="s">
        <v>18</v>
      </c>
      <c r="E8158" t="s">
        <v>14</v>
      </c>
      <c r="F8158" t="s">
        <v>20</v>
      </c>
      <c r="G8158" s="8">
        <v>22628</v>
      </c>
      <c r="H8158" s="8">
        <v>160152</v>
      </c>
      <c r="I8158" t="s">
        <v>11</v>
      </c>
      <c r="J8158" t="s">
        <v>8182</v>
      </c>
      <c r="K8158" s="8">
        <f>(Table1[[#This Row],[Actual Amount]]-Table1[[#This Row],[Budget Amount]])</f>
        <v>137524</v>
      </c>
      <c r="L8158" s="10">
        <f>(Table1[[#This Row],[Actual Amount]]-Table1[[#This Row],[Budget Amount]]) / Table1[[#This Row],[Budget Amount]]</f>
        <v>6.0776029697719638</v>
      </c>
    </row>
    <row r="8159" spans="1:12">
      <c r="A8159" s="6">
        <v>44869</v>
      </c>
      <c r="B8159" s="6" t="str">
        <f>TEXT(Table1[[#This Row],[Date]],"mm")</f>
        <v>11</v>
      </c>
      <c r="C8159" s="6" t="str">
        <f>TEXT(Table1[[#This Row],[Date]],"yyyy")</f>
        <v>2022</v>
      </c>
      <c r="D8159" t="s">
        <v>13</v>
      </c>
      <c r="E8159" t="s">
        <v>33</v>
      </c>
      <c r="F8159" t="s">
        <v>48</v>
      </c>
      <c r="G8159" s="8">
        <v>131859</v>
      </c>
      <c r="H8159" s="8">
        <v>87891</v>
      </c>
      <c r="I8159" t="s">
        <v>11</v>
      </c>
      <c r="J8159" t="s">
        <v>8183</v>
      </c>
      <c r="K8159" s="8">
        <f>(Table1[[#This Row],[Actual Amount]]-Table1[[#This Row],[Budget Amount]])</f>
        <v>-43968</v>
      </c>
      <c r="L8159" s="10">
        <f>(Table1[[#This Row],[Actual Amount]]-Table1[[#This Row],[Budget Amount]]) / Table1[[#This Row],[Budget Amount]]</f>
        <v>-0.33344709121106636</v>
      </c>
    </row>
    <row r="8160" spans="1:12">
      <c r="A8160" s="6">
        <v>44713</v>
      </c>
      <c r="B8160" s="6" t="str">
        <f>TEXT(Table1[[#This Row],[Date]],"mm")</f>
        <v>06</v>
      </c>
      <c r="C8160" s="6" t="str">
        <f>TEXT(Table1[[#This Row],[Date]],"yyyy")</f>
        <v>2022</v>
      </c>
      <c r="D8160" t="s">
        <v>27</v>
      </c>
      <c r="E8160" t="s">
        <v>24</v>
      </c>
      <c r="F8160" t="s">
        <v>48</v>
      </c>
      <c r="G8160" s="8">
        <v>92554</v>
      </c>
      <c r="H8160" s="8">
        <v>169082</v>
      </c>
      <c r="I8160" t="s">
        <v>11</v>
      </c>
      <c r="J8160" t="s">
        <v>8184</v>
      </c>
      <c r="K8160" s="8">
        <f>(Table1[[#This Row],[Actual Amount]]-Table1[[#This Row],[Budget Amount]])</f>
        <v>76528</v>
      </c>
      <c r="L8160" s="10">
        <f>(Table1[[#This Row],[Actual Amount]]-Table1[[#This Row],[Budget Amount]]) / Table1[[#This Row],[Budget Amount]]</f>
        <v>0.82684702984203817</v>
      </c>
    </row>
    <row r="8161" spans="1:12">
      <c r="A8161" s="6">
        <v>44681</v>
      </c>
      <c r="B8161" s="6" t="str">
        <f>TEXT(Table1[[#This Row],[Date]],"mm")</f>
        <v>04</v>
      </c>
      <c r="C8161" s="6" t="str">
        <f>TEXT(Table1[[#This Row],[Date]],"yyyy")</f>
        <v>2022</v>
      </c>
      <c r="D8161" t="s">
        <v>31</v>
      </c>
      <c r="E8161" t="s">
        <v>9</v>
      </c>
      <c r="F8161" t="s">
        <v>15</v>
      </c>
      <c r="G8161" s="8">
        <v>143673</v>
      </c>
      <c r="H8161" s="8">
        <v>31000</v>
      </c>
      <c r="I8161" t="s">
        <v>16</v>
      </c>
      <c r="J8161" t="s">
        <v>8185</v>
      </c>
      <c r="K8161" s="8">
        <f>(Table1[[#This Row],[Actual Amount]]-Table1[[#This Row],[Budget Amount]])</f>
        <v>-112673</v>
      </c>
      <c r="L8161" s="10">
        <f>(Table1[[#This Row],[Actual Amount]]-Table1[[#This Row],[Budget Amount]]) / Table1[[#This Row],[Budget Amount]]</f>
        <v>-0.78423224962240645</v>
      </c>
    </row>
    <row r="8162" spans="1:12">
      <c r="A8162" s="6">
        <v>44978</v>
      </c>
      <c r="B8162" s="6" t="str">
        <f>TEXT(Table1[[#This Row],[Date]],"mm")</f>
        <v>02</v>
      </c>
      <c r="C8162" s="6" t="str">
        <f>TEXT(Table1[[#This Row],[Date]],"yyyy")</f>
        <v>2023</v>
      </c>
      <c r="D8162" t="s">
        <v>31</v>
      </c>
      <c r="E8162" t="s">
        <v>24</v>
      </c>
      <c r="F8162" t="s">
        <v>10</v>
      </c>
      <c r="G8162" s="8">
        <v>125880</v>
      </c>
      <c r="H8162" s="8">
        <v>96020</v>
      </c>
      <c r="I8162" t="s">
        <v>11</v>
      </c>
      <c r="J8162" t="s">
        <v>8186</v>
      </c>
      <c r="K8162" s="8">
        <f>(Table1[[#This Row],[Actual Amount]]-Table1[[#This Row],[Budget Amount]])</f>
        <v>-29860</v>
      </c>
      <c r="L8162" s="10">
        <f>(Table1[[#This Row],[Actual Amount]]-Table1[[#This Row],[Budget Amount]]) / Table1[[#This Row],[Budget Amount]]</f>
        <v>-0.23721004130918336</v>
      </c>
    </row>
    <row r="8163" spans="1:12">
      <c r="A8163" s="6">
        <v>44300</v>
      </c>
      <c r="B8163" s="6" t="str">
        <f>TEXT(Table1[[#This Row],[Date]],"mm")</f>
        <v>04</v>
      </c>
      <c r="C8163" s="6" t="str">
        <f>TEXT(Table1[[#This Row],[Date]],"yyyy")</f>
        <v>2021</v>
      </c>
      <c r="D8163" t="s">
        <v>31</v>
      </c>
      <c r="E8163" t="s">
        <v>9</v>
      </c>
      <c r="F8163" t="s">
        <v>15</v>
      </c>
      <c r="G8163" s="8">
        <v>137395</v>
      </c>
      <c r="H8163" s="8">
        <v>68748</v>
      </c>
      <c r="I8163" t="s">
        <v>22</v>
      </c>
      <c r="J8163" t="s">
        <v>8187</v>
      </c>
      <c r="K8163" s="8">
        <f>(Table1[[#This Row],[Actual Amount]]-Table1[[#This Row],[Budget Amount]])</f>
        <v>-68647</v>
      </c>
      <c r="L8163" s="10">
        <f>(Table1[[#This Row],[Actual Amount]]-Table1[[#This Row],[Budget Amount]]) / Table1[[#This Row],[Budget Amount]]</f>
        <v>-0.49963244659558209</v>
      </c>
    </row>
    <row r="8164" spans="1:12">
      <c r="A8164" s="6">
        <v>44535</v>
      </c>
      <c r="B8164" s="6" t="str">
        <f>TEXT(Table1[[#This Row],[Date]],"mm")</f>
        <v>12</v>
      </c>
      <c r="C8164" s="6" t="str">
        <f>TEXT(Table1[[#This Row],[Date]],"yyyy")</f>
        <v>2021</v>
      </c>
      <c r="D8164" t="s">
        <v>45</v>
      </c>
      <c r="E8164" t="s">
        <v>14</v>
      </c>
      <c r="F8164" t="s">
        <v>29</v>
      </c>
      <c r="G8164" s="8">
        <v>25639</v>
      </c>
      <c r="H8164" s="8">
        <v>104305</v>
      </c>
      <c r="I8164" t="s">
        <v>25</v>
      </c>
      <c r="J8164" t="s">
        <v>8188</v>
      </c>
      <c r="K8164" s="8">
        <f>(Table1[[#This Row],[Actual Amount]]-Table1[[#This Row],[Budget Amount]])</f>
        <v>78666</v>
      </c>
      <c r="L8164" s="10">
        <f>(Table1[[#This Row],[Actual Amount]]-Table1[[#This Row],[Budget Amount]]) / Table1[[#This Row],[Budget Amount]]</f>
        <v>3.0682163890947387</v>
      </c>
    </row>
    <row r="8165" spans="1:12">
      <c r="A8165" s="6">
        <v>44883</v>
      </c>
      <c r="B8165" s="6" t="str">
        <f>TEXT(Table1[[#This Row],[Date]],"mm")</f>
        <v>11</v>
      </c>
      <c r="C8165" s="6" t="str">
        <f>TEXT(Table1[[#This Row],[Date]],"yyyy")</f>
        <v>2022</v>
      </c>
      <c r="D8165" t="s">
        <v>45</v>
      </c>
      <c r="E8165" t="s">
        <v>14</v>
      </c>
      <c r="F8165" t="s">
        <v>48</v>
      </c>
      <c r="G8165" s="8">
        <v>69780</v>
      </c>
      <c r="H8165" s="8">
        <v>161036</v>
      </c>
      <c r="I8165" t="s">
        <v>11</v>
      </c>
      <c r="J8165" t="s">
        <v>8189</v>
      </c>
      <c r="K8165" s="8">
        <f>(Table1[[#This Row],[Actual Amount]]-Table1[[#This Row],[Budget Amount]])</f>
        <v>91256</v>
      </c>
      <c r="L8165" s="10">
        <f>(Table1[[#This Row],[Actual Amount]]-Table1[[#This Row],[Budget Amount]]) / Table1[[#This Row],[Budget Amount]]</f>
        <v>1.3077672685583261</v>
      </c>
    </row>
    <row r="8166" spans="1:12">
      <c r="A8166" s="6">
        <v>45096</v>
      </c>
      <c r="B8166" s="6" t="str">
        <f>TEXT(Table1[[#This Row],[Date]],"mm")</f>
        <v>06</v>
      </c>
      <c r="C8166" s="6" t="str">
        <f>TEXT(Table1[[#This Row],[Date]],"yyyy")</f>
        <v>2023</v>
      </c>
      <c r="D8166" t="s">
        <v>13</v>
      </c>
      <c r="E8166" t="s">
        <v>19</v>
      </c>
      <c r="F8166" t="s">
        <v>15</v>
      </c>
      <c r="G8166" s="8">
        <v>68552</v>
      </c>
      <c r="H8166" s="8">
        <v>156534</v>
      </c>
      <c r="I8166" t="s">
        <v>25</v>
      </c>
      <c r="J8166" t="s">
        <v>8190</v>
      </c>
      <c r="K8166" s="8">
        <f>(Table1[[#This Row],[Actual Amount]]-Table1[[#This Row],[Budget Amount]])</f>
        <v>87982</v>
      </c>
      <c r="L8166" s="10">
        <f>(Table1[[#This Row],[Actual Amount]]-Table1[[#This Row],[Budget Amount]]) / Table1[[#This Row],[Budget Amount]]</f>
        <v>1.2834344731007119</v>
      </c>
    </row>
    <row r="8167" spans="1:12">
      <c r="A8167" s="6">
        <v>44803</v>
      </c>
      <c r="B8167" s="6" t="str">
        <f>TEXT(Table1[[#This Row],[Date]],"mm")</f>
        <v>08</v>
      </c>
      <c r="C8167" s="6" t="str">
        <f>TEXT(Table1[[#This Row],[Date]],"yyyy")</f>
        <v>2022</v>
      </c>
      <c r="D8167" t="s">
        <v>27</v>
      </c>
      <c r="E8167" t="s">
        <v>14</v>
      </c>
      <c r="F8167" t="s">
        <v>10</v>
      </c>
      <c r="G8167" s="8">
        <v>72786</v>
      </c>
      <c r="H8167" s="8">
        <v>156811</v>
      </c>
      <c r="I8167" t="s">
        <v>22</v>
      </c>
      <c r="J8167" t="s">
        <v>8191</v>
      </c>
      <c r="K8167" s="8">
        <f>(Table1[[#This Row],[Actual Amount]]-Table1[[#This Row],[Budget Amount]])</f>
        <v>84025</v>
      </c>
      <c r="L8167" s="10">
        <f>(Table1[[#This Row],[Actual Amount]]-Table1[[#This Row],[Budget Amount]]) / Table1[[#This Row],[Budget Amount]]</f>
        <v>1.1544115626631495</v>
      </c>
    </row>
    <row r="8168" spans="1:12">
      <c r="A8168" s="6">
        <v>44419</v>
      </c>
      <c r="B8168" s="6" t="str">
        <f>TEXT(Table1[[#This Row],[Date]],"mm")</f>
        <v>08</v>
      </c>
      <c r="C8168" s="6" t="str">
        <f>TEXT(Table1[[#This Row],[Date]],"yyyy")</f>
        <v>2021</v>
      </c>
      <c r="D8168" t="s">
        <v>27</v>
      </c>
      <c r="E8168" t="s">
        <v>13</v>
      </c>
      <c r="F8168" t="s">
        <v>10</v>
      </c>
      <c r="G8168" s="8">
        <v>108911</v>
      </c>
      <c r="H8168" s="8">
        <v>95937</v>
      </c>
      <c r="I8168" t="s">
        <v>11</v>
      </c>
      <c r="J8168" t="s">
        <v>8192</v>
      </c>
      <c r="K8168" s="8">
        <f>(Table1[[#This Row],[Actual Amount]]-Table1[[#This Row],[Budget Amount]])</f>
        <v>-12974</v>
      </c>
      <c r="L8168" s="10">
        <f>(Table1[[#This Row],[Actual Amount]]-Table1[[#This Row],[Budget Amount]]) / Table1[[#This Row],[Budget Amount]]</f>
        <v>-0.11912478996611912</v>
      </c>
    </row>
    <row r="8169" spans="1:12">
      <c r="A8169" s="6">
        <v>45229</v>
      </c>
      <c r="B8169" s="6" t="str">
        <f>TEXT(Table1[[#This Row],[Date]],"mm")</f>
        <v>10</v>
      </c>
      <c r="C8169" s="6" t="str">
        <f>TEXT(Table1[[#This Row],[Date]],"yyyy")</f>
        <v>2023</v>
      </c>
      <c r="D8169" t="s">
        <v>27</v>
      </c>
      <c r="E8169" t="s">
        <v>13</v>
      </c>
      <c r="F8169" t="s">
        <v>48</v>
      </c>
      <c r="G8169" s="8">
        <v>114725</v>
      </c>
      <c r="H8169" s="8">
        <v>49229</v>
      </c>
      <c r="I8169" t="s">
        <v>16</v>
      </c>
      <c r="J8169" t="s">
        <v>8193</v>
      </c>
      <c r="K8169" s="8">
        <f>(Table1[[#This Row],[Actual Amount]]-Table1[[#This Row],[Budget Amount]])</f>
        <v>-65496</v>
      </c>
      <c r="L8169" s="10">
        <f>(Table1[[#This Row],[Actual Amount]]-Table1[[#This Row],[Budget Amount]]) / Table1[[#This Row],[Budget Amount]]</f>
        <v>-0.57089561996077576</v>
      </c>
    </row>
    <row r="8170" spans="1:12">
      <c r="A8170" s="6">
        <v>45273</v>
      </c>
      <c r="B8170" s="6" t="str">
        <f>TEXT(Table1[[#This Row],[Date]],"mm")</f>
        <v>12</v>
      </c>
      <c r="C8170" s="6" t="str">
        <f>TEXT(Table1[[#This Row],[Date]],"yyyy")</f>
        <v>2023</v>
      </c>
      <c r="D8170" t="s">
        <v>45</v>
      </c>
      <c r="E8170" t="s">
        <v>9</v>
      </c>
      <c r="F8170" t="s">
        <v>15</v>
      </c>
      <c r="G8170" s="8">
        <v>45833</v>
      </c>
      <c r="H8170" s="8">
        <v>135337</v>
      </c>
      <c r="I8170" t="s">
        <v>16</v>
      </c>
      <c r="J8170" t="s">
        <v>8194</v>
      </c>
      <c r="K8170" s="8">
        <f>(Table1[[#This Row],[Actual Amount]]-Table1[[#This Row],[Budget Amount]])</f>
        <v>89504</v>
      </c>
      <c r="L8170" s="10">
        <f>(Table1[[#This Row],[Actual Amount]]-Table1[[#This Row],[Budget Amount]]) / Table1[[#This Row],[Budget Amount]]</f>
        <v>1.9528287478454389</v>
      </c>
    </row>
    <row r="8171" spans="1:12">
      <c r="A8171" s="6">
        <v>44699</v>
      </c>
      <c r="B8171" s="6" t="str">
        <f>TEXT(Table1[[#This Row],[Date]],"mm")</f>
        <v>05</v>
      </c>
      <c r="C8171" s="6" t="str">
        <f>TEXT(Table1[[#This Row],[Date]],"yyyy")</f>
        <v>2022</v>
      </c>
      <c r="D8171" t="s">
        <v>13</v>
      </c>
      <c r="E8171" t="s">
        <v>33</v>
      </c>
      <c r="F8171" t="s">
        <v>20</v>
      </c>
      <c r="G8171" s="8">
        <v>71093</v>
      </c>
      <c r="H8171" s="8">
        <v>164800</v>
      </c>
      <c r="I8171" t="s">
        <v>22</v>
      </c>
      <c r="J8171" t="s">
        <v>8195</v>
      </c>
      <c r="K8171" s="8">
        <f>(Table1[[#This Row],[Actual Amount]]-Table1[[#This Row],[Budget Amount]])</f>
        <v>93707</v>
      </c>
      <c r="L8171" s="10">
        <f>(Table1[[#This Row],[Actual Amount]]-Table1[[#This Row],[Budget Amount]]) / Table1[[#This Row],[Budget Amount]]</f>
        <v>1.3180903886458581</v>
      </c>
    </row>
    <row r="8172" spans="1:12">
      <c r="A8172" s="6">
        <v>45018</v>
      </c>
      <c r="B8172" s="6" t="str">
        <f>TEXT(Table1[[#This Row],[Date]],"mm")</f>
        <v>04</v>
      </c>
      <c r="C8172" s="6" t="str">
        <f>TEXT(Table1[[#This Row],[Date]],"yyyy")</f>
        <v>2023</v>
      </c>
      <c r="D8172" t="s">
        <v>27</v>
      </c>
      <c r="E8172" t="s">
        <v>19</v>
      </c>
      <c r="F8172" t="s">
        <v>48</v>
      </c>
      <c r="G8172" s="8">
        <v>83402</v>
      </c>
      <c r="H8172" s="8">
        <v>91566</v>
      </c>
      <c r="I8172" t="s">
        <v>11</v>
      </c>
      <c r="J8172" t="s">
        <v>8196</v>
      </c>
      <c r="K8172" s="8">
        <f>(Table1[[#This Row],[Actual Amount]]-Table1[[#This Row],[Budget Amount]])</f>
        <v>8164</v>
      </c>
      <c r="L8172" s="10">
        <f>(Table1[[#This Row],[Actual Amount]]-Table1[[#This Row],[Budget Amount]]) / Table1[[#This Row],[Budget Amount]]</f>
        <v>9.7887340831155134E-2</v>
      </c>
    </row>
    <row r="8173" spans="1:12">
      <c r="A8173" s="6">
        <v>44820</v>
      </c>
      <c r="B8173" s="6" t="str">
        <f>TEXT(Table1[[#This Row],[Date]],"mm")</f>
        <v>09</v>
      </c>
      <c r="C8173" s="6" t="str">
        <f>TEXT(Table1[[#This Row],[Date]],"yyyy")</f>
        <v>2022</v>
      </c>
      <c r="D8173" t="s">
        <v>8</v>
      </c>
      <c r="E8173" t="s">
        <v>33</v>
      </c>
      <c r="F8173" t="s">
        <v>29</v>
      </c>
      <c r="G8173" s="8">
        <v>40595</v>
      </c>
      <c r="H8173" s="8">
        <v>125760</v>
      </c>
      <c r="I8173" t="s">
        <v>11</v>
      </c>
      <c r="J8173" t="s">
        <v>8197</v>
      </c>
      <c r="K8173" s="8">
        <f>(Table1[[#This Row],[Actual Amount]]-Table1[[#This Row],[Budget Amount]])</f>
        <v>85165</v>
      </c>
      <c r="L8173" s="10">
        <f>(Table1[[#This Row],[Actual Amount]]-Table1[[#This Row],[Budget Amount]]) / Table1[[#This Row],[Budget Amount]]</f>
        <v>2.097918462864885</v>
      </c>
    </row>
    <row r="8174" spans="1:12">
      <c r="A8174" s="6">
        <v>44361</v>
      </c>
      <c r="B8174" s="6" t="str">
        <f>TEXT(Table1[[#This Row],[Date]],"mm")</f>
        <v>06</v>
      </c>
      <c r="C8174" s="6" t="str">
        <f>TEXT(Table1[[#This Row],[Date]],"yyyy")</f>
        <v>2021</v>
      </c>
      <c r="D8174" t="s">
        <v>18</v>
      </c>
      <c r="E8174" t="s">
        <v>9</v>
      </c>
      <c r="F8174" t="s">
        <v>15</v>
      </c>
      <c r="G8174" s="8">
        <v>63478</v>
      </c>
      <c r="H8174" s="8">
        <v>18777</v>
      </c>
      <c r="I8174" t="s">
        <v>22</v>
      </c>
      <c r="J8174" t="s">
        <v>8198</v>
      </c>
      <c r="K8174" s="8">
        <f>(Table1[[#This Row],[Actual Amount]]-Table1[[#This Row],[Budget Amount]])</f>
        <v>-44701</v>
      </c>
      <c r="L8174" s="10">
        <f>(Table1[[#This Row],[Actual Amount]]-Table1[[#This Row],[Budget Amount]]) / Table1[[#This Row],[Budget Amount]]</f>
        <v>-0.70419672957560098</v>
      </c>
    </row>
    <row r="8175" spans="1:12">
      <c r="A8175" s="6">
        <v>45247</v>
      </c>
      <c r="B8175" s="6" t="str">
        <f>TEXT(Table1[[#This Row],[Date]],"mm")</f>
        <v>11</v>
      </c>
      <c r="C8175" s="6" t="str">
        <f>TEXT(Table1[[#This Row],[Date]],"yyyy")</f>
        <v>2023</v>
      </c>
      <c r="D8175" t="s">
        <v>31</v>
      </c>
      <c r="E8175" t="s">
        <v>13</v>
      </c>
      <c r="F8175" t="s">
        <v>15</v>
      </c>
      <c r="G8175" s="8">
        <v>146642</v>
      </c>
      <c r="H8175" s="8">
        <v>122158</v>
      </c>
      <c r="I8175" t="s">
        <v>16</v>
      </c>
      <c r="J8175" t="s">
        <v>8199</v>
      </c>
      <c r="K8175" s="8">
        <f>(Table1[[#This Row],[Actual Amount]]-Table1[[#This Row],[Budget Amount]])</f>
        <v>-24484</v>
      </c>
      <c r="L8175" s="10">
        <f>(Table1[[#This Row],[Actual Amount]]-Table1[[#This Row],[Budget Amount]]) / Table1[[#This Row],[Budget Amount]]</f>
        <v>-0.16696444402013066</v>
      </c>
    </row>
    <row r="8176" spans="1:12">
      <c r="A8176" s="6">
        <v>45290</v>
      </c>
      <c r="B8176" s="6" t="str">
        <f>TEXT(Table1[[#This Row],[Date]],"mm")</f>
        <v>12</v>
      </c>
      <c r="C8176" s="6" t="str">
        <f>TEXT(Table1[[#This Row],[Date]],"yyyy")</f>
        <v>2023</v>
      </c>
      <c r="D8176" t="s">
        <v>31</v>
      </c>
      <c r="E8176" t="s">
        <v>24</v>
      </c>
      <c r="F8176" t="s">
        <v>48</v>
      </c>
      <c r="G8176" s="8">
        <v>61189</v>
      </c>
      <c r="H8176" s="8">
        <v>127981</v>
      </c>
      <c r="I8176" t="s">
        <v>11</v>
      </c>
      <c r="J8176" t="s">
        <v>8200</v>
      </c>
      <c r="K8176" s="8">
        <f>(Table1[[#This Row],[Actual Amount]]-Table1[[#This Row],[Budget Amount]])</f>
        <v>66792</v>
      </c>
      <c r="L8176" s="10">
        <f>(Table1[[#This Row],[Actual Amount]]-Table1[[#This Row],[Budget Amount]]) / Table1[[#This Row],[Budget Amount]]</f>
        <v>1.0915687460164409</v>
      </c>
    </row>
    <row r="8177" spans="1:12">
      <c r="A8177" s="6">
        <v>44215</v>
      </c>
      <c r="B8177" s="6" t="str">
        <f>TEXT(Table1[[#This Row],[Date]],"mm")</f>
        <v>01</v>
      </c>
      <c r="C8177" s="6" t="str">
        <f>TEXT(Table1[[#This Row],[Date]],"yyyy")</f>
        <v>2021</v>
      </c>
      <c r="D8177" t="s">
        <v>8</v>
      </c>
      <c r="E8177" t="s">
        <v>19</v>
      </c>
      <c r="F8177" t="s">
        <v>15</v>
      </c>
      <c r="G8177" s="8">
        <v>28569</v>
      </c>
      <c r="H8177" s="8">
        <v>101217</v>
      </c>
      <c r="I8177" t="s">
        <v>11</v>
      </c>
      <c r="J8177" t="s">
        <v>8201</v>
      </c>
      <c r="K8177" s="8">
        <f>(Table1[[#This Row],[Actual Amount]]-Table1[[#This Row],[Budget Amount]])</f>
        <v>72648</v>
      </c>
      <c r="L8177" s="10">
        <f>(Table1[[#This Row],[Actual Amount]]-Table1[[#This Row],[Budget Amount]]) / Table1[[#This Row],[Budget Amount]]</f>
        <v>2.5428961461724247</v>
      </c>
    </row>
    <row r="8178" spans="1:12">
      <c r="A8178" s="6">
        <v>45242</v>
      </c>
      <c r="B8178" s="6" t="str">
        <f>TEXT(Table1[[#This Row],[Date]],"mm")</f>
        <v>11</v>
      </c>
      <c r="C8178" s="6" t="str">
        <f>TEXT(Table1[[#This Row],[Date]],"yyyy")</f>
        <v>2023</v>
      </c>
      <c r="D8178" t="s">
        <v>27</v>
      </c>
      <c r="E8178" t="s">
        <v>9</v>
      </c>
      <c r="F8178" t="s">
        <v>15</v>
      </c>
      <c r="G8178" s="8">
        <v>148577</v>
      </c>
      <c r="H8178" s="8">
        <v>151079</v>
      </c>
      <c r="I8178" t="s">
        <v>11</v>
      </c>
      <c r="J8178" t="s">
        <v>8202</v>
      </c>
      <c r="K8178" s="8">
        <f>(Table1[[#This Row],[Actual Amount]]-Table1[[#This Row],[Budget Amount]])</f>
        <v>2502</v>
      </c>
      <c r="L8178" s="10">
        <f>(Table1[[#This Row],[Actual Amount]]-Table1[[#This Row],[Budget Amount]]) / Table1[[#This Row],[Budget Amount]]</f>
        <v>1.6839753124642441E-2</v>
      </c>
    </row>
    <row r="8179" spans="1:12">
      <c r="A8179" s="6">
        <v>45185</v>
      </c>
      <c r="B8179" s="6" t="str">
        <f>TEXT(Table1[[#This Row],[Date]],"mm")</f>
        <v>09</v>
      </c>
      <c r="C8179" s="6" t="str">
        <f>TEXT(Table1[[#This Row],[Date]],"yyyy")</f>
        <v>2023</v>
      </c>
      <c r="D8179" t="s">
        <v>13</v>
      </c>
      <c r="E8179" t="s">
        <v>33</v>
      </c>
      <c r="F8179" t="s">
        <v>29</v>
      </c>
      <c r="G8179" s="8">
        <v>11179</v>
      </c>
      <c r="H8179" s="8">
        <v>45448</v>
      </c>
      <c r="I8179" t="s">
        <v>25</v>
      </c>
      <c r="J8179" t="s">
        <v>8203</v>
      </c>
      <c r="K8179" s="8">
        <f>(Table1[[#This Row],[Actual Amount]]-Table1[[#This Row],[Budget Amount]])</f>
        <v>34269</v>
      </c>
      <c r="L8179" s="10">
        <f>(Table1[[#This Row],[Actual Amount]]-Table1[[#This Row],[Budget Amount]]) / Table1[[#This Row],[Budget Amount]]</f>
        <v>3.0654799177028358</v>
      </c>
    </row>
    <row r="8180" spans="1:12">
      <c r="A8180" s="6">
        <v>44646</v>
      </c>
      <c r="B8180" s="6" t="str">
        <f>TEXT(Table1[[#This Row],[Date]],"mm")</f>
        <v>03</v>
      </c>
      <c r="C8180" s="6" t="str">
        <f>TEXT(Table1[[#This Row],[Date]],"yyyy")</f>
        <v>2022</v>
      </c>
      <c r="D8180" t="s">
        <v>13</v>
      </c>
      <c r="E8180" t="s">
        <v>9</v>
      </c>
      <c r="F8180" t="s">
        <v>29</v>
      </c>
      <c r="G8180" s="8">
        <v>96622</v>
      </c>
      <c r="H8180" s="8">
        <v>51570</v>
      </c>
      <c r="I8180" t="s">
        <v>25</v>
      </c>
      <c r="J8180" t="s">
        <v>8204</v>
      </c>
      <c r="K8180" s="8">
        <f>(Table1[[#This Row],[Actual Amount]]-Table1[[#This Row],[Budget Amount]])</f>
        <v>-45052</v>
      </c>
      <c r="L8180" s="10">
        <f>(Table1[[#This Row],[Actual Amount]]-Table1[[#This Row],[Budget Amount]]) / Table1[[#This Row],[Budget Amount]]</f>
        <v>-0.46627062159756577</v>
      </c>
    </row>
    <row r="8181" spans="1:12">
      <c r="A8181" s="6">
        <v>44748</v>
      </c>
      <c r="B8181" s="6" t="str">
        <f>TEXT(Table1[[#This Row],[Date]],"mm")</f>
        <v>07</v>
      </c>
      <c r="C8181" s="6" t="str">
        <f>TEXT(Table1[[#This Row],[Date]],"yyyy")</f>
        <v>2022</v>
      </c>
      <c r="D8181" t="s">
        <v>45</v>
      </c>
      <c r="E8181" t="s">
        <v>9</v>
      </c>
      <c r="F8181" t="s">
        <v>20</v>
      </c>
      <c r="G8181" s="8">
        <v>37807</v>
      </c>
      <c r="H8181" s="8">
        <v>108054</v>
      </c>
      <c r="I8181" t="s">
        <v>16</v>
      </c>
      <c r="J8181" t="s">
        <v>8205</v>
      </c>
      <c r="K8181" s="8">
        <f>(Table1[[#This Row],[Actual Amount]]-Table1[[#This Row],[Budget Amount]])</f>
        <v>70247</v>
      </c>
      <c r="L8181" s="10">
        <f>(Table1[[#This Row],[Actual Amount]]-Table1[[#This Row],[Budget Amount]]) / Table1[[#This Row],[Budget Amount]]</f>
        <v>1.8580421615044833</v>
      </c>
    </row>
    <row r="8182" spans="1:12">
      <c r="A8182" s="6">
        <v>45268</v>
      </c>
      <c r="B8182" s="6" t="str">
        <f>TEXT(Table1[[#This Row],[Date]],"mm")</f>
        <v>12</v>
      </c>
      <c r="C8182" s="6" t="str">
        <f>TEXT(Table1[[#This Row],[Date]],"yyyy")</f>
        <v>2023</v>
      </c>
      <c r="D8182" t="s">
        <v>27</v>
      </c>
      <c r="E8182" t="s">
        <v>14</v>
      </c>
      <c r="F8182" t="s">
        <v>29</v>
      </c>
      <c r="G8182" s="8">
        <v>24416</v>
      </c>
      <c r="H8182" s="8">
        <v>84328</v>
      </c>
      <c r="I8182" t="s">
        <v>11</v>
      </c>
      <c r="J8182" t="s">
        <v>8206</v>
      </c>
      <c r="K8182" s="8">
        <f>(Table1[[#This Row],[Actual Amount]]-Table1[[#This Row],[Budget Amount]])</f>
        <v>59912</v>
      </c>
      <c r="L8182" s="10">
        <f>(Table1[[#This Row],[Actual Amount]]-Table1[[#This Row],[Budget Amount]]) / Table1[[#This Row],[Budget Amount]]</f>
        <v>2.4538007863695936</v>
      </c>
    </row>
    <row r="8183" spans="1:12">
      <c r="A8183" s="6">
        <v>44891</v>
      </c>
      <c r="B8183" s="6" t="str">
        <f>TEXT(Table1[[#This Row],[Date]],"mm")</f>
        <v>11</v>
      </c>
      <c r="C8183" s="6" t="str">
        <f>TEXT(Table1[[#This Row],[Date]],"yyyy")</f>
        <v>2022</v>
      </c>
      <c r="D8183" t="s">
        <v>13</v>
      </c>
      <c r="E8183" t="s">
        <v>13</v>
      </c>
      <c r="F8183" t="s">
        <v>20</v>
      </c>
      <c r="G8183" s="8">
        <v>143332</v>
      </c>
      <c r="H8183" s="8">
        <v>20598</v>
      </c>
      <c r="I8183" t="s">
        <v>16</v>
      </c>
      <c r="J8183" t="s">
        <v>8207</v>
      </c>
      <c r="K8183" s="8">
        <f>(Table1[[#This Row],[Actual Amount]]-Table1[[#This Row],[Budget Amount]])</f>
        <v>-122734</v>
      </c>
      <c r="L8183" s="10">
        <f>(Table1[[#This Row],[Actual Amount]]-Table1[[#This Row],[Budget Amount]]) / Table1[[#This Row],[Budget Amount]]</f>
        <v>-0.85629168643429243</v>
      </c>
    </row>
    <row r="8184" spans="1:12">
      <c r="A8184" s="6">
        <v>44783</v>
      </c>
      <c r="B8184" s="6" t="str">
        <f>TEXT(Table1[[#This Row],[Date]],"mm")</f>
        <v>08</v>
      </c>
      <c r="C8184" s="6" t="str">
        <f>TEXT(Table1[[#This Row],[Date]],"yyyy")</f>
        <v>2022</v>
      </c>
      <c r="D8184" t="s">
        <v>27</v>
      </c>
      <c r="E8184" t="s">
        <v>19</v>
      </c>
      <c r="F8184" t="s">
        <v>29</v>
      </c>
      <c r="G8184" s="8">
        <v>48888</v>
      </c>
      <c r="H8184" s="8">
        <v>125659</v>
      </c>
      <c r="I8184" t="s">
        <v>25</v>
      </c>
      <c r="J8184" t="s">
        <v>8208</v>
      </c>
      <c r="K8184" s="8">
        <f>(Table1[[#This Row],[Actual Amount]]-Table1[[#This Row],[Budget Amount]])</f>
        <v>76771</v>
      </c>
      <c r="L8184" s="10">
        <f>(Table1[[#This Row],[Actual Amount]]-Table1[[#This Row],[Budget Amount]]) / Table1[[#This Row],[Budget Amount]]</f>
        <v>1.5703444608083783</v>
      </c>
    </row>
    <row r="8185" spans="1:12">
      <c r="A8185" s="6">
        <v>44917</v>
      </c>
      <c r="B8185" s="6" t="str">
        <f>TEXT(Table1[[#This Row],[Date]],"mm")</f>
        <v>12</v>
      </c>
      <c r="C8185" s="6" t="str">
        <f>TEXT(Table1[[#This Row],[Date]],"yyyy")</f>
        <v>2022</v>
      </c>
      <c r="D8185" t="s">
        <v>31</v>
      </c>
      <c r="E8185" t="s">
        <v>14</v>
      </c>
      <c r="F8185" t="s">
        <v>20</v>
      </c>
      <c r="G8185" s="8">
        <v>79034</v>
      </c>
      <c r="H8185" s="8">
        <v>53244</v>
      </c>
      <c r="I8185" t="s">
        <v>25</v>
      </c>
      <c r="J8185" t="s">
        <v>8209</v>
      </c>
      <c r="K8185" s="8">
        <f>(Table1[[#This Row],[Actual Amount]]-Table1[[#This Row],[Budget Amount]])</f>
        <v>-25790</v>
      </c>
      <c r="L8185" s="10">
        <f>(Table1[[#This Row],[Actual Amount]]-Table1[[#This Row],[Budget Amount]]) / Table1[[#This Row],[Budget Amount]]</f>
        <v>-0.32631525672495382</v>
      </c>
    </row>
    <row r="8186" spans="1:12">
      <c r="A8186" s="6">
        <v>44303</v>
      </c>
      <c r="B8186" s="6" t="str">
        <f>TEXT(Table1[[#This Row],[Date]],"mm")</f>
        <v>04</v>
      </c>
      <c r="C8186" s="6" t="str">
        <f>TEXT(Table1[[#This Row],[Date]],"yyyy")</f>
        <v>2021</v>
      </c>
      <c r="D8186" t="s">
        <v>31</v>
      </c>
      <c r="E8186" t="s">
        <v>13</v>
      </c>
      <c r="F8186" t="s">
        <v>29</v>
      </c>
      <c r="G8186" s="8">
        <v>128101</v>
      </c>
      <c r="H8186" s="8">
        <v>52545</v>
      </c>
      <c r="I8186" t="s">
        <v>11</v>
      </c>
      <c r="J8186" t="s">
        <v>8210</v>
      </c>
      <c r="K8186" s="8">
        <f>(Table1[[#This Row],[Actual Amount]]-Table1[[#This Row],[Budget Amount]])</f>
        <v>-75556</v>
      </c>
      <c r="L8186" s="10">
        <f>(Table1[[#This Row],[Actual Amount]]-Table1[[#This Row],[Budget Amount]]) / Table1[[#This Row],[Budget Amount]]</f>
        <v>-0.58981584843209656</v>
      </c>
    </row>
    <row r="8187" spans="1:12">
      <c r="A8187" s="6">
        <v>44972</v>
      </c>
      <c r="B8187" s="6" t="str">
        <f>TEXT(Table1[[#This Row],[Date]],"mm")</f>
        <v>02</v>
      </c>
      <c r="C8187" s="6" t="str">
        <f>TEXT(Table1[[#This Row],[Date]],"yyyy")</f>
        <v>2023</v>
      </c>
      <c r="D8187" t="s">
        <v>45</v>
      </c>
      <c r="E8187" t="s">
        <v>9</v>
      </c>
      <c r="F8187" t="s">
        <v>29</v>
      </c>
      <c r="G8187" s="8">
        <v>146550</v>
      </c>
      <c r="H8187" s="8">
        <v>120843</v>
      </c>
      <c r="I8187" t="s">
        <v>16</v>
      </c>
      <c r="J8187" t="s">
        <v>8211</v>
      </c>
      <c r="K8187" s="8">
        <f>(Table1[[#This Row],[Actual Amount]]-Table1[[#This Row],[Budget Amount]])</f>
        <v>-25707</v>
      </c>
      <c r="L8187" s="10">
        <f>(Table1[[#This Row],[Actual Amount]]-Table1[[#This Row],[Budget Amount]]) / Table1[[#This Row],[Budget Amount]]</f>
        <v>-0.17541453428863868</v>
      </c>
    </row>
    <row r="8188" spans="1:12">
      <c r="A8188" s="6">
        <v>45094</v>
      </c>
      <c r="B8188" s="6" t="str">
        <f>TEXT(Table1[[#This Row],[Date]],"mm")</f>
        <v>06</v>
      </c>
      <c r="C8188" s="6" t="str">
        <f>TEXT(Table1[[#This Row],[Date]],"yyyy")</f>
        <v>2023</v>
      </c>
      <c r="D8188" t="s">
        <v>31</v>
      </c>
      <c r="E8188" t="s">
        <v>13</v>
      </c>
      <c r="F8188" t="s">
        <v>48</v>
      </c>
      <c r="G8188" s="8">
        <v>146870</v>
      </c>
      <c r="H8188" s="8">
        <v>83242</v>
      </c>
      <c r="I8188" t="s">
        <v>22</v>
      </c>
      <c r="J8188" t="s">
        <v>8212</v>
      </c>
      <c r="K8188" s="8">
        <f>(Table1[[#This Row],[Actual Amount]]-Table1[[#This Row],[Budget Amount]])</f>
        <v>-63628</v>
      </c>
      <c r="L8188" s="10">
        <f>(Table1[[#This Row],[Actual Amount]]-Table1[[#This Row],[Budget Amount]]) / Table1[[#This Row],[Budget Amount]]</f>
        <v>-0.43322666303533736</v>
      </c>
    </row>
    <row r="8189" spans="1:12">
      <c r="A8189" s="6">
        <v>44532</v>
      </c>
      <c r="B8189" s="6" t="str">
        <f>TEXT(Table1[[#This Row],[Date]],"mm")</f>
        <v>12</v>
      </c>
      <c r="C8189" s="6" t="str">
        <f>TEXT(Table1[[#This Row],[Date]],"yyyy")</f>
        <v>2021</v>
      </c>
      <c r="D8189" t="s">
        <v>27</v>
      </c>
      <c r="E8189" t="s">
        <v>33</v>
      </c>
      <c r="F8189" t="s">
        <v>29</v>
      </c>
      <c r="G8189" s="8">
        <v>83633</v>
      </c>
      <c r="H8189" s="8">
        <v>159280</v>
      </c>
      <c r="I8189" t="s">
        <v>16</v>
      </c>
      <c r="J8189" t="s">
        <v>8213</v>
      </c>
      <c r="K8189" s="8">
        <f>(Table1[[#This Row],[Actual Amount]]-Table1[[#This Row],[Budget Amount]])</f>
        <v>75647</v>
      </c>
      <c r="L8189" s="10">
        <f>(Table1[[#This Row],[Actual Amount]]-Table1[[#This Row],[Budget Amount]]) / Table1[[#This Row],[Budget Amount]]</f>
        <v>0.90451137708799156</v>
      </c>
    </row>
    <row r="8190" spans="1:12">
      <c r="A8190" s="6">
        <v>44803</v>
      </c>
      <c r="B8190" s="6" t="str">
        <f>TEXT(Table1[[#This Row],[Date]],"mm")</f>
        <v>08</v>
      </c>
      <c r="C8190" s="6" t="str">
        <f>TEXT(Table1[[#This Row],[Date]],"yyyy")</f>
        <v>2022</v>
      </c>
      <c r="D8190" t="s">
        <v>8</v>
      </c>
      <c r="E8190" t="s">
        <v>19</v>
      </c>
      <c r="F8190" t="s">
        <v>20</v>
      </c>
      <c r="G8190" s="8">
        <v>91231</v>
      </c>
      <c r="H8190" s="8">
        <v>54747</v>
      </c>
      <c r="I8190" t="s">
        <v>22</v>
      </c>
      <c r="J8190" t="s">
        <v>8214</v>
      </c>
      <c r="K8190" s="8">
        <f>(Table1[[#This Row],[Actual Amount]]-Table1[[#This Row],[Budget Amount]])</f>
        <v>-36484</v>
      </c>
      <c r="L8190" s="10">
        <f>(Table1[[#This Row],[Actual Amount]]-Table1[[#This Row],[Budget Amount]]) / Table1[[#This Row],[Budget Amount]]</f>
        <v>-0.3999079260339139</v>
      </c>
    </row>
    <row r="8191" spans="1:12">
      <c r="A8191" s="6">
        <v>45034</v>
      </c>
      <c r="B8191" s="6" t="str">
        <f>TEXT(Table1[[#This Row],[Date]],"mm")</f>
        <v>04</v>
      </c>
      <c r="C8191" s="6" t="str">
        <f>TEXT(Table1[[#This Row],[Date]],"yyyy")</f>
        <v>2023</v>
      </c>
      <c r="D8191" t="s">
        <v>45</v>
      </c>
      <c r="E8191" t="s">
        <v>14</v>
      </c>
      <c r="F8191" t="s">
        <v>48</v>
      </c>
      <c r="G8191" s="8">
        <v>146452</v>
      </c>
      <c r="H8191" s="8">
        <v>113947</v>
      </c>
      <c r="I8191" t="s">
        <v>11</v>
      </c>
      <c r="J8191" t="s">
        <v>8215</v>
      </c>
      <c r="K8191" s="8">
        <f>(Table1[[#This Row],[Actual Amount]]-Table1[[#This Row],[Budget Amount]])</f>
        <v>-32505</v>
      </c>
      <c r="L8191" s="10">
        <f>(Table1[[#This Row],[Actual Amount]]-Table1[[#This Row],[Budget Amount]]) / Table1[[#This Row],[Budget Amount]]</f>
        <v>-0.22194985387703822</v>
      </c>
    </row>
    <row r="8192" spans="1:12">
      <c r="A8192" s="6">
        <v>44798</v>
      </c>
      <c r="B8192" s="6" t="str">
        <f>TEXT(Table1[[#This Row],[Date]],"mm")</f>
        <v>08</v>
      </c>
      <c r="C8192" s="6" t="str">
        <f>TEXT(Table1[[#This Row],[Date]],"yyyy")</f>
        <v>2022</v>
      </c>
      <c r="D8192" t="s">
        <v>8</v>
      </c>
      <c r="E8192" t="s">
        <v>19</v>
      </c>
      <c r="F8192" t="s">
        <v>20</v>
      </c>
      <c r="G8192" s="8">
        <v>51707</v>
      </c>
      <c r="H8192" s="8">
        <v>29451</v>
      </c>
      <c r="I8192" t="s">
        <v>25</v>
      </c>
      <c r="J8192" t="s">
        <v>8216</v>
      </c>
      <c r="K8192" s="8">
        <f>(Table1[[#This Row],[Actual Amount]]-Table1[[#This Row],[Budget Amount]])</f>
        <v>-22256</v>
      </c>
      <c r="L8192" s="10">
        <f>(Table1[[#This Row],[Actual Amount]]-Table1[[#This Row],[Budget Amount]]) / Table1[[#This Row],[Budget Amount]]</f>
        <v>-0.43042528090974141</v>
      </c>
    </row>
    <row r="8193" spans="1:12">
      <c r="A8193" s="6">
        <v>44599</v>
      </c>
      <c r="B8193" s="6" t="str">
        <f>TEXT(Table1[[#This Row],[Date]],"mm")</f>
        <v>02</v>
      </c>
      <c r="C8193" s="6" t="str">
        <f>TEXT(Table1[[#This Row],[Date]],"yyyy")</f>
        <v>2022</v>
      </c>
      <c r="D8193" t="s">
        <v>27</v>
      </c>
      <c r="E8193" t="s">
        <v>9</v>
      </c>
      <c r="F8193" t="s">
        <v>29</v>
      </c>
      <c r="G8193" s="8">
        <v>41986</v>
      </c>
      <c r="H8193" s="8">
        <v>92281</v>
      </c>
      <c r="I8193" t="s">
        <v>11</v>
      </c>
      <c r="J8193" t="s">
        <v>8217</v>
      </c>
      <c r="K8193" s="8">
        <f>(Table1[[#This Row],[Actual Amount]]-Table1[[#This Row],[Budget Amount]])</f>
        <v>50295</v>
      </c>
      <c r="L8193" s="10">
        <f>(Table1[[#This Row],[Actual Amount]]-Table1[[#This Row],[Budget Amount]]) / Table1[[#This Row],[Budget Amount]]</f>
        <v>1.1978992997665889</v>
      </c>
    </row>
    <row r="8194" spans="1:12">
      <c r="A8194" s="6">
        <v>44736</v>
      </c>
      <c r="B8194" s="6" t="str">
        <f>TEXT(Table1[[#This Row],[Date]],"mm")</f>
        <v>06</v>
      </c>
      <c r="C8194" s="6" t="str">
        <f>TEXT(Table1[[#This Row],[Date]],"yyyy")</f>
        <v>2022</v>
      </c>
      <c r="D8194" t="s">
        <v>45</v>
      </c>
      <c r="E8194" t="s">
        <v>33</v>
      </c>
      <c r="F8194" t="s">
        <v>29</v>
      </c>
      <c r="G8194" s="8">
        <v>140906</v>
      </c>
      <c r="H8194" s="8">
        <v>124654</v>
      </c>
      <c r="I8194" t="s">
        <v>25</v>
      </c>
      <c r="J8194" t="s">
        <v>8218</v>
      </c>
      <c r="K8194" s="8">
        <f>(Table1[[#This Row],[Actual Amount]]-Table1[[#This Row],[Budget Amount]])</f>
        <v>-16252</v>
      </c>
      <c r="L8194" s="10">
        <f>(Table1[[#This Row],[Actual Amount]]-Table1[[#This Row],[Budget Amount]]) / Table1[[#This Row],[Budget Amount]]</f>
        <v>-0.11533930421699573</v>
      </c>
    </row>
    <row r="8195" spans="1:12">
      <c r="A8195" s="6">
        <v>44220</v>
      </c>
      <c r="B8195" s="6" t="str">
        <f>TEXT(Table1[[#This Row],[Date]],"mm")</f>
        <v>01</v>
      </c>
      <c r="C8195" s="6" t="str">
        <f>TEXT(Table1[[#This Row],[Date]],"yyyy")</f>
        <v>2021</v>
      </c>
      <c r="D8195" t="s">
        <v>8</v>
      </c>
      <c r="E8195" t="s">
        <v>13</v>
      </c>
      <c r="F8195" t="s">
        <v>20</v>
      </c>
      <c r="G8195" s="8">
        <v>56804</v>
      </c>
      <c r="H8195" s="8">
        <v>52604</v>
      </c>
      <c r="I8195" t="s">
        <v>11</v>
      </c>
      <c r="J8195" t="s">
        <v>8219</v>
      </c>
      <c r="K8195" s="8">
        <f>(Table1[[#This Row],[Actual Amount]]-Table1[[#This Row],[Budget Amount]])</f>
        <v>-4200</v>
      </c>
      <c r="L8195" s="10">
        <f>(Table1[[#This Row],[Actual Amount]]-Table1[[#This Row],[Budget Amount]]) / Table1[[#This Row],[Budget Amount]]</f>
        <v>-7.3938455038377579E-2</v>
      </c>
    </row>
    <row r="8196" spans="1:12">
      <c r="A8196" s="6">
        <v>44820</v>
      </c>
      <c r="B8196" s="6" t="str">
        <f>TEXT(Table1[[#This Row],[Date]],"mm")</f>
        <v>09</v>
      </c>
      <c r="C8196" s="6" t="str">
        <f>TEXT(Table1[[#This Row],[Date]],"yyyy")</f>
        <v>2022</v>
      </c>
      <c r="D8196" t="s">
        <v>45</v>
      </c>
      <c r="E8196" t="s">
        <v>13</v>
      </c>
      <c r="F8196" t="s">
        <v>15</v>
      </c>
      <c r="G8196" s="8">
        <v>39008</v>
      </c>
      <c r="H8196" s="8">
        <v>32935</v>
      </c>
      <c r="I8196" t="s">
        <v>22</v>
      </c>
      <c r="J8196" t="s">
        <v>8220</v>
      </c>
      <c r="K8196" s="8">
        <f>(Table1[[#This Row],[Actual Amount]]-Table1[[#This Row],[Budget Amount]])</f>
        <v>-6073</v>
      </c>
      <c r="L8196" s="10">
        <f>(Table1[[#This Row],[Actual Amount]]-Table1[[#This Row],[Budget Amount]]) / Table1[[#This Row],[Budget Amount]]</f>
        <v>-0.15568601312551272</v>
      </c>
    </row>
    <row r="8197" spans="1:12">
      <c r="A8197" s="6">
        <v>45276</v>
      </c>
      <c r="B8197" s="6" t="str">
        <f>TEXT(Table1[[#This Row],[Date]],"mm")</f>
        <v>12</v>
      </c>
      <c r="C8197" s="6" t="str">
        <f>TEXT(Table1[[#This Row],[Date]],"yyyy")</f>
        <v>2023</v>
      </c>
      <c r="D8197" t="s">
        <v>27</v>
      </c>
      <c r="E8197" t="s">
        <v>33</v>
      </c>
      <c r="F8197" t="s">
        <v>48</v>
      </c>
      <c r="G8197" s="8">
        <v>55836</v>
      </c>
      <c r="H8197" s="8">
        <v>71655</v>
      </c>
      <c r="I8197" t="s">
        <v>11</v>
      </c>
      <c r="J8197" t="s">
        <v>8221</v>
      </c>
      <c r="K8197" s="8">
        <f>(Table1[[#This Row],[Actual Amount]]-Table1[[#This Row],[Budget Amount]])</f>
        <v>15819</v>
      </c>
      <c r="L8197" s="10">
        <f>(Table1[[#This Row],[Actual Amount]]-Table1[[#This Row],[Budget Amount]]) / Table1[[#This Row],[Budget Amount]]</f>
        <v>0.28331184182248009</v>
      </c>
    </row>
    <row r="8198" spans="1:12">
      <c r="A8198" s="6">
        <v>45182</v>
      </c>
      <c r="B8198" s="6" t="str">
        <f>TEXT(Table1[[#This Row],[Date]],"mm")</f>
        <v>09</v>
      </c>
      <c r="C8198" s="6" t="str">
        <f>TEXT(Table1[[#This Row],[Date]],"yyyy")</f>
        <v>2023</v>
      </c>
      <c r="D8198" t="s">
        <v>13</v>
      </c>
      <c r="E8198" t="s">
        <v>13</v>
      </c>
      <c r="F8198" t="s">
        <v>48</v>
      </c>
      <c r="G8198" s="8">
        <v>88102</v>
      </c>
      <c r="H8198" s="8">
        <v>168141</v>
      </c>
      <c r="I8198" t="s">
        <v>16</v>
      </c>
      <c r="J8198" t="s">
        <v>8222</v>
      </c>
      <c r="K8198" s="8">
        <f>(Table1[[#This Row],[Actual Amount]]-Table1[[#This Row],[Budget Amount]])</f>
        <v>80039</v>
      </c>
      <c r="L8198" s="10">
        <f>(Table1[[#This Row],[Actual Amount]]-Table1[[#This Row],[Budget Amount]]) / Table1[[#This Row],[Budget Amount]]</f>
        <v>0.90848107874963113</v>
      </c>
    </row>
    <row r="8199" spans="1:12">
      <c r="A8199" s="6">
        <v>44419</v>
      </c>
      <c r="B8199" s="6" t="str">
        <f>TEXT(Table1[[#This Row],[Date]],"mm")</f>
        <v>08</v>
      </c>
      <c r="C8199" s="6" t="str">
        <f>TEXT(Table1[[#This Row],[Date]],"yyyy")</f>
        <v>2021</v>
      </c>
      <c r="D8199" t="s">
        <v>45</v>
      </c>
      <c r="E8199" t="s">
        <v>14</v>
      </c>
      <c r="F8199" t="s">
        <v>29</v>
      </c>
      <c r="G8199" s="8">
        <v>47696</v>
      </c>
      <c r="H8199" s="8">
        <v>29016</v>
      </c>
      <c r="I8199" t="s">
        <v>16</v>
      </c>
      <c r="J8199" t="s">
        <v>8223</v>
      </c>
      <c r="K8199" s="8">
        <f>(Table1[[#This Row],[Actual Amount]]-Table1[[#This Row],[Budget Amount]])</f>
        <v>-18680</v>
      </c>
      <c r="L8199" s="10">
        <f>(Table1[[#This Row],[Actual Amount]]-Table1[[#This Row],[Budget Amount]]) / Table1[[#This Row],[Budget Amount]]</f>
        <v>-0.39164709828916472</v>
      </c>
    </row>
    <row r="8200" spans="1:12">
      <c r="A8200" s="6">
        <v>44375</v>
      </c>
      <c r="B8200" s="6" t="str">
        <f>TEXT(Table1[[#This Row],[Date]],"mm")</f>
        <v>06</v>
      </c>
      <c r="C8200" s="6" t="str">
        <f>TEXT(Table1[[#This Row],[Date]],"yyyy")</f>
        <v>2021</v>
      </c>
      <c r="D8200" t="s">
        <v>13</v>
      </c>
      <c r="E8200" t="s">
        <v>24</v>
      </c>
      <c r="F8200" t="s">
        <v>48</v>
      </c>
      <c r="G8200" s="8">
        <v>69075</v>
      </c>
      <c r="H8200" s="8">
        <v>148643</v>
      </c>
      <c r="I8200" t="s">
        <v>22</v>
      </c>
      <c r="J8200" t="s">
        <v>8224</v>
      </c>
      <c r="K8200" s="8">
        <f>(Table1[[#This Row],[Actual Amount]]-Table1[[#This Row],[Budget Amount]])</f>
        <v>79568</v>
      </c>
      <c r="L8200" s="10">
        <f>(Table1[[#This Row],[Actual Amount]]-Table1[[#This Row],[Budget Amount]]) / Table1[[#This Row],[Budget Amount]]</f>
        <v>1.1519073470865002</v>
      </c>
    </row>
    <row r="8201" spans="1:12">
      <c r="A8201" s="6">
        <v>44996</v>
      </c>
      <c r="B8201" s="6" t="str">
        <f>TEXT(Table1[[#This Row],[Date]],"mm")</f>
        <v>03</v>
      </c>
      <c r="C8201" s="6" t="str">
        <f>TEXT(Table1[[#This Row],[Date]],"yyyy")</f>
        <v>2023</v>
      </c>
      <c r="D8201" t="s">
        <v>27</v>
      </c>
      <c r="E8201" t="s">
        <v>13</v>
      </c>
      <c r="F8201" t="s">
        <v>20</v>
      </c>
      <c r="G8201" s="8">
        <v>31533</v>
      </c>
      <c r="H8201" s="8">
        <v>73583</v>
      </c>
      <c r="I8201" t="s">
        <v>16</v>
      </c>
      <c r="J8201" t="s">
        <v>8225</v>
      </c>
      <c r="K8201" s="8">
        <f>(Table1[[#This Row],[Actual Amount]]-Table1[[#This Row],[Budget Amount]])</f>
        <v>42050</v>
      </c>
      <c r="L8201" s="10">
        <f>(Table1[[#This Row],[Actual Amount]]-Table1[[#This Row],[Budget Amount]]) / Table1[[#This Row],[Budget Amount]]</f>
        <v>1.3335236101861543</v>
      </c>
    </row>
    <row r="8202" spans="1:12">
      <c r="A8202" s="6">
        <v>44630</v>
      </c>
      <c r="B8202" s="6" t="str">
        <f>TEXT(Table1[[#This Row],[Date]],"mm")</f>
        <v>03</v>
      </c>
      <c r="C8202" s="6" t="str">
        <f>TEXT(Table1[[#This Row],[Date]],"yyyy")</f>
        <v>2022</v>
      </c>
      <c r="D8202" t="s">
        <v>45</v>
      </c>
      <c r="E8202" t="s">
        <v>9</v>
      </c>
      <c r="F8202" t="s">
        <v>29</v>
      </c>
      <c r="G8202" s="8">
        <v>63150</v>
      </c>
      <c r="H8202" s="8">
        <v>148719</v>
      </c>
      <c r="I8202" t="s">
        <v>22</v>
      </c>
      <c r="J8202" t="s">
        <v>8226</v>
      </c>
      <c r="K8202" s="8">
        <f>(Table1[[#This Row],[Actual Amount]]-Table1[[#This Row],[Budget Amount]])</f>
        <v>85569</v>
      </c>
      <c r="L8202" s="10">
        <f>(Table1[[#This Row],[Actual Amount]]-Table1[[#This Row],[Budget Amount]]) / Table1[[#This Row],[Budget Amount]]</f>
        <v>1.3550118764845607</v>
      </c>
    </row>
    <row r="8203" spans="1:12">
      <c r="A8203" s="6">
        <v>44989</v>
      </c>
      <c r="B8203" s="6" t="str">
        <f>TEXT(Table1[[#This Row],[Date]],"mm")</f>
        <v>03</v>
      </c>
      <c r="C8203" s="6" t="str">
        <f>TEXT(Table1[[#This Row],[Date]],"yyyy")</f>
        <v>2023</v>
      </c>
      <c r="D8203" t="s">
        <v>45</v>
      </c>
      <c r="E8203" t="s">
        <v>13</v>
      </c>
      <c r="F8203" t="s">
        <v>48</v>
      </c>
      <c r="G8203" s="8">
        <v>147006</v>
      </c>
      <c r="H8203" s="8">
        <v>141360</v>
      </c>
      <c r="I8203" t="s">
        <v>22</v>
      </c>
      <c r="J8203" t="s">
        <v>8227</v>
      </c>
      <c r="K8203" s="8">
        <f>(Table1[[#This Row],[Actual Amount]]-Table1[[#This Row],[Budget Amount]])</f>
        <v>-5646</v>
      </c>
      <c r="L8203" s="10">
        <f>(Table1[[#This Row],[Actual Amount]]-Table1[[#This Row],[Budget Amount]]) / Table1[[#This Row],[Budget Amount]]</f>
        <v>-3.8406595649157174E-2</v>
      </c>
    </row>
    <row r="8204" spans="1:12">
      <c r="A8204" s="6">
        <v>45080</v>
      </c>
      <c r="B8204" s="6" t="str">
        <f>TEXT(Table1[[#This Row],[Date]],"mm")</f>
        <v>06</v>
      </c>
      <c r="C8204" s="6" t="str">
        <f>TEXT(Table1[[#This Row],[Date]],"yyyy")</f>
        <v>2023</v>
      </c>
      <c r="D8204" t="s">
        <v>13</v>
      </c>
      <c r="E8204" t="s">
        <v>19</v>
      </c>
      <c r="F8204" t="s">
        <v>10</v>
      </c>
      <c r="G8204" s="8">
        <v>70303</v>
      </c>
      <c r="H8204" s="8">
        <v>130250</v>
      </c>
      <c r="I8204" t="s">
        <v>25</v>
      </c>
      <c r="J8204" t="s">
        <v>8228</v>
      </c>
      <c r="K8204" s="8">
        <f>(Table1[[#This Row],[Actual Amount]]-Table1[[#This Row],[Budget Amount]])</f>
        <v>59947</v>
      </c>
      <c r="L8204" s="10">
        <f>(Table1[[#This Row],[Actual Amount]]-Table1[[#This Row],[Budget Amount]]) / Table1[[#This Row],[Budget Amount]]</f>
        <v>0.85269476409257072</v>
      </c>
    </row>
    <row r="8205" spans="1:12">
      <c r="A8205" s="6">
        <v>44688</v>
      </c>
      <c r="B8205" s="6" t="str">
        <f>TEXT(Table1[[#This Row],[Date]],"mm")</f>
        <v>05</v>
      </c>
      <c r="C8205" s="6" t="str">
        <f>TEXT(Table1[[#This Row],[Date]],"yyyy")</f>
        <v>2022</v>
      </c>
      <c r="D8205" t="s">
        <v>31</v>
      </c>
      <c r="E8205" t="s">
        <v>9</v>
      </c>
      <c r="F8205" t="s">
        <v>48</v>
      </c>
      <c r="G8205" s="8">
        <v>112859</v>
      </c>
      <c r="H8205" s="8">
        <v>117626</v>
      </c>
      <c r="I8205" t="s">
        <v>25</v>
      </c>
      <c r="J8205" t="s">
        <v>8229</v>
      </c>
      <c r="K8205" s="8">
        <f>(Table1[[#This Row],[Actual Amount]]-Table1[[#This Row],[Budget Amount]])</f>
        <v>4767</v>
      </c>
      <c r="L8205" s="10">
        <f>(Table1[[#This Row],[Actual Amount]]-Table1[[#This Row],[Budget Amount]]) / Table1[[#This Row],[Budget Amount]]</f>
        <v>4.2238545441657289E-2</v>
      </c>
    </row>
    <row r="8206" spans="1:12">
      <c r="A8206" s="6">
        <v>45006</v>
      </c>
      <c r="B8206" s="6" t="str">
        <f>TEXT(Table1[[#This Row],[Date]],"mm")</f>
        <v>03</v>
      </c>
      <c r="C8206" s="6" t="str">
        <f>TEXT(Table1[[#This Row],[Date]],"yyyy")</f>
        <v>2023</v>
      </c>
      <c r="D8206" t="s">
        <v>13</v>
      </c>
      <c r="E8206" t="s">
        <v>13</v>
      </c>
      <c r="F8206" t="s">
        <v>20</v>
      </c>
      <c r="G8206" s="8">
        <v>66847</v>
      </c>
      <c r="H8206" s="8">
        <v>33656</v>
      </c>
      <c r="I8206" t="s">
        <v>11</v>
      </c>
      <c r="J8206" t="s">
        <v>8230</v>
      </c>
      <c r="K8206" s="8">
        <f>(Table1[[#This Row],[Actual Amount]]-Table1[[#This Row],[Budget Amount]])</f>
        <v>-33191</v>
      </c>
      <c r="L8206" s="10">
        <f>(Table1[[#This Row],[Actual Amount]]-Table1[[#This Row],[Budget Amount]]) / Table1[[#This Row],[Budget Amount]]</f>
        <v>-0.49652190823821563</v>
      </c>
    </row>
    <row r="8207" spans="1:12">
      <c r="A8207" s="6">
        <v>45157</v>
      </c>
      <c r="B8207" s="6" t="str">
        <f>TEXT(Table1[[#This Row],[Date]],"mm")</f>
        <v>08</v>
      </c>
      <c r="C8207" s="6" t="str">
        <f>TEXT(Table1[[#This Row],[Date]],"yyyy")</f>
        <v>2023</v>
      </c>
      <c r="D8207" t="s">
        <v>13</v>
      </c>
      <c r="E8207" t="s">
        <v>13</v>
      </c>
      <c r="F8207" t="s">
        <v>48</v>
      </c>
      <c r="G8207" s="8">
        <v>49324</v>
      </c>
      <c r="H8207" s="8">
        <v>89602</v>
      </c>
      <c r="I8207" t="s">
        <v>25</v>
      </c>
      <c r="J8207" t="s">
        <v>8231</v>
      </c>
      <c r="K8207" s="8">
        <f>(Table1[[#This Row],[Actual Amount]]-Table1[[#This Row],[Budget Amount]])</f>
        <v>40278</v>
      </c>
      <c r="L8207" s="10">
        <f>(Table1[[#This Row],[Actual Amount]]-Table1[[#This Row],[Budget Amount]]) / Table1[[#This Row],[Budget Amount]]</f>
        <v>0.81660043792068771</v>
      </c>
    </row>
    <row r="8208" spans="1:12">
      <c r="A8208" s="6">
        <v>44616</v>
      </c>
      <c r="B8208" s="6" t="str">
        <f>TEXT(Table1[[#This Row],[Date]],"mm")</f>
        <v>02</v>
      </c>
      <c r="C8208" s="6" t="str">
        <f>TEXT(Table1[[#This Row],[Date]],"yyyy")</f>
        <v>2022</v>
      </c>
      <c r="D8208" t="s">
        <v>13</v>
      </c>
      <c r="E8208" t="s">
        <v>9</v>
      </c>
      <c r="F8208" t="s">
        <v>15</v>
      </c>
      <c r="G8208" s="8">
        <v>61316</v>
      </c>
      <c r="H8208" s="8">
        <v>127233</v>
      </c>
      <c r="I8208" t="s">
        <v>22</v>
      </c>
      <c r="J8208" t="s">
        <v>8232</v>
      </c>
      <c r="K8208" s="8">
        <f>(Table1[[#This Row],[Actual Amount]]-Table1[[#This Row],[Budget Amount]])</f>
        <v>65917</v>
      </c>
      <c r="L8208" s="10">
        <f>(Table1[[#This Row],[Actual Amount]]-Table1[[#This Row],[Budget Amount]]) / Table1[[#This Row],[Budget Amount]]</f>
        <v>1.0750375106008219</v>
      </c>
    </row>
    <row r="8209" spans="1:12">
      <c r="A8209" s="6">
        <v>44845</v>
      </c>
      <c r="B8209" s="6" t="str">
        <f>TEXT(Table1[[#This Row],[Date]],"mm")</f>
        <v>10</v>
      </c>
      <c r="C8209" s="6" t="str">
        <f>TEXT(Table1[[#This Row],[Date]],"yyyy")</f>
        <v>2022</v>
      </c>
      <c r="D8209" t="s">
        <v>27</v>
      </c>
      <c r="E8209" t="s">
        <v>14</v>
      </c>
      <c r="F8209" t="s">
        <v>15</v>
      </c>
      <c r="G8209" s="8">
        <v>62025</v>
      </c>
      <c r="H8209" s="8">
        <v>165351</v>
      </c>
      <c r="I8209" t="s">
        <v>25</v>
      </c>
      <c r="J8209" t="s">
        <v>8233</v>
      </c>
      <c r="K8209" s="8">
        <f>(Table1[[#This Row],[Actual Amount]]-Table1[[#This Row],[Budget Amount]])</f>
        <v>103326</v>
      </c>
      <c r="L8209" s="10">
        <f>(Table1[[#This Row],[Actual Amount]]-Table1[[#This Row],[Budget Amount]]) / Table1[[#This Row],[Budget Amount]]</f>
        <v>1.665876662636034</v>
      </c>
    </row>
    <row r="8210" spans="1:12">
      <c r="A8210" s="6">
        <v>44672</v>
      </c>
      <c r="B8210" s="6" t="str">
        <f>TEXT(Table1[[#This Row],[Date]],"mm")</f>
        <v>04</v>
      </c>
      <c r="C8210" s="6" t="str">
        <f>TEXT(Table1[[#This Row],[Date]],"yyyy")</f>
        <v>2022</v>
      </c>
      <c r="D8210" t="s">
        <v>18</v>
      </c>
      <c r="E8210" t="s">
        <v>24</v>
      </c>
      <c r="F8210" t="s">
        <v>29</v>
      </c>
      <c r="G8210" s="8">
        <v>44218</v>
      </c>
      <c r="H8210" s="8">
        <v>22069</v>
      </c>
      <c r="I8210" t="s">
        <v>16</v>
      </c>
      <c r="J8210" t="s">
        <v>8234</v>
      </c>
      <c r="K8210" s="8">
        <f>(Table1[[#This Row],[Actual Amount]]-Table1[[#This Row],[Budget Amount]])</f>
        <v>-22149</v>
      </c>
      <c r="L8210" s="10">
        <f>(Table1[[#This Row],[Actual Amount]]-Table1[[#This Row],[Budget Amount]]) / Table1[[#This Row],[Budget Amount]]</f>
        <v>-0.50090460898276723</v>
      </c>
    </row>
    <row r="8211" spans="1:12">
      <c r="A8211" s="6">
        <v>44366</v>
      </c>
      <c r="B8211" s="6" t="str">
        <f>TEXT(Table1[[#This Row],[Date]],"mm")</f>
        <v>06</v>
      </c>
      <c r="C8211" s="6" t="str">
        <f>TEXT(Table1[[#This Row],[Date]],"yyyy")</f>
        <v>2021</v>
      </c>
      <c r="D8211" t="s">
        <v>13</v>
      </c>
      <c r="E8211" t="s">
        <v>24</v>
      </c>
      <c r="F8211" t="s">
        <v>15</v>
      </c>
      <c r="G8211" s="8">
        <v>113940</v>
      </c>
      <c r="H8211" s="8">
        <v>93331</v>
      </c>
      <c r="I8211" t="s">
        <v>16</v>
      </c>
      <c r="J8211" t="s">
        <v>8235</v>
      </c>
      <c r="K8211" s="8">
        <f>(Table1[[#This Row],[Actual Amount]]-Table1[[#This Row],[Budget Amount]])</f>
        <v>-20609</v>
      </c>
      <c r="L8211" s="10">
        <f>(Table1[[#This Row],[Actual Amount]]-Table1[[#This Row],[Budget Amount]]) / Table1[[#This Row],[Budget Amount]]</f>
        <v>-0.18087589959627876</v>
      </c>
    </row>
    <row r="8212" spans="1:12">
      <c r="A8212" s="6">
        <v>44370</v>
      </c>
      <c r="B8212" s="6" t="str">
        <f>TEXT(Table1[[#This Row],[Date]],"mm")</f>
        <v>06</v>
      </c>
      <c r="C8212" s="6" t="str">
        <f>TEXT(Table1[[#This Row],[Date]],"yyyy")</f>
        <v>2021</v>
      </c>
      <c r="D8212" t="s">
        <v>45</v>
      </c>
      <c r="E8212" t="s">
        <v>14</v>
      </c>
      <c r="F8212" t="s">
        <v>20</v>
      </c>
      <c r="G8212" s="8">
        <v>109507</v>
      </c>
      <c r="H8212" s="8">
        <v>136725</v>
      </c>
      <c r="I8212" t="s">
        <v>11</v>
      </c>
      <c r="J8212" t="s">
        <v>8236</v>
      </c>
      <c r="K8212" s="8">
        <f>(Table1[[#This Row],[Actual Amount]]-Table1[[#This Row],[Budget Amount]])</f>
        <v>27218</v>
      </c>
      <c r="L8212" s="10">
        <f>(Table1[[#This Row],[Actual Amount]]-Table1[[#This Row],[Budget Amount]]) / Table1[[#This Row],[Budget Amount]]</f>
        <v>0.24855032098404667</v>
      </c>
    </row>
    <row r="8213" spans="1:12">
      <c r="A8213" s="6">
        <v>44666</v>
      </c>
      <c r="B8213" s="6" t="str">
        <f>TEXT(Table1[[#This Row],[Date]],"mm")</f>
        <v>04</v>
      </c>
      <c r="C8213" s="6" t="str">
        <f>TEXT(Table1[[#This Row],[Date]],"yyyy")</f>
        <v>2022</v>
      </c>
      <c r="D8213" t="s">
        <v>8</v>
      </c>
      <c r="E8213" t="s">
        <v>13</v>
      </c>
      <c r="F8213" t="s">
        <v>10</v>
      </c>
      <c r="G8213" s="8">
        <v>49820</v>
      </c>
      <c r="H8213" s="8">
        <v>75073</v>
      </c>
      <c r="I8213" t="s">
        <v>22</v>
      </c>
      <c r="J8213" t="s">
        <v>8237</v>
      </c>
      <c r="K8213" s="8">
        <f>(Table1[[#This Row],[Actual Amount]]-Table1[[#This Row],[Budget Amount]])</f>
        <v>25253</v>
      </c>
      <c r="L8213" s="10">
        <f>(Table1[[#This Row],[Actual Amount]]-Table1[[#This Row],[Budget Amount]]) / Table1[[#This Row],[Budget Amount]]</f>
        <v>0.50688478522681657</v>
      </c>
    </row>
    <row r="8214" spans="1:12">
      <c r="A8214" s="6">
        <v>44541</v>
      </c>
      <c r="B8214" s="6" t="str">
        <f>TEXT(Table1[[#This Row],[Date]],"mm")</f>
        <v>12</v>
      </c>
      <c r="C8214" s="6" t="str">
        <f>TEXT(Table1[[#This Row],[Date]],"yyyy")</f>
        <v>2021</v>
      </c>
      <c r="D8214" t="s">
        <v>31</v>
      </c>
      <c r="E8214" t="s">
        <v>24</v>
      </c>
      <c r="F8214" t="s">
        <v>10</v>
      </c>
      <c r="G8214" s="8">
        <v>101984</v>
      </c>
      <c r="H8214" s="8">
        <v>63221</v>
      </c>
      <c r="I8214" t="s">
        <v>11</v>
      </c>
      <c r="J8214" t="s">
        <v>8238</v>
      </c>
      <c r="K8214" s="8">
        <f>(Table1[[#This Row],[Actual Amount]]-Table1[[#This Row],[Budget Amount]])</f>
        <v>-38763</v>
      </c>
      <c r="L8214" s="10">
        <f>(Table1[[#This Row],[Actual Amount]]-Table1[[#This Row],[Budget Amount]]) / Table1[[#This Row],[Budget Amount]]</f>
        <v>-0.38008903357389395</v>
      </c>
    </row>
    <row r="8215" spans="1:12">
      <c r="A8215" s="6">
        <v>44641</v>
      </c>
      <c r="B8215" s="6" t="str">
        <f>TEXT(Table1[[#This Row],[Date]],"mm")</f>
        <v>03</v>
      </c>
      <c r="C8215" s="6" t="str">
        <f>TEXT(Table1[[#This Row],[Date]],"yyyy")</f>
        <v>2022</v>
      </c>
      <c r="D8215" t="s">
        <v>13</v>
      </c>
      <c r="E8215" t="s">
        <v>14</v>
      </c>
      <c r="F8215" t="s">
        <v>29</v>
      </c>
      <c r="G8215" s="8">
        <v>62176</v>
      </c>
      <c r="H8215" s="8">
        <v>106486</v>
      </c>
      <c r="I8215" t="s">
        <v>11</v>
      </c>
      <c r="J8215" t="s">
        <v>8239</v>
      </c>
      <c r="K8215" s="8">
        <f>(Table1[[#This Row],[Actual Amount]]-Table1[[#This Row],[Budget Amount]])</f>
        <v>44310</v>
      </c>
      <c r="L8215" s="10">
        <f>(Table1[[#This Row],[Actual Amount]]-Table1[[#This Row],[Budget Amount]]) / Table1[[#This Row],[Budget Amount]]</f>
        <v>0.71265440041173445</v>
      </c>
    </row>
    <row r="8216" spans="1:12">
      <c r="A8216" s="6">
        <v>45238</v>
      </c>
      <c r="B8216" s="6" t="str">
        <f>TEXT(Table1[[#This Row],[Date]],"mm")</f>
        <v>11</v>
      </c>
      <c r="C8216" s="6" t="str">
        <f>TEXT(Table1[[#This Row],[Date]],"yyyy")</f>
        <v>2023</v>
      </c>
      <c r="D8216" t="s">
        <v>13</v>
      </c>
      <c r="E8216" t="s">
        <v>14</v>
      </c>
      <c r="F8216" t="s">
        <v>29</v>
      </c>
      <c r="G8216" s="8">
        <v>32528</v>
      </c>
      <c r="H8216" s="8">
        <v>107837</v>
      </c>
      <c r="I8216" t="s">
        <v>25</v>
      </c>
      <c r="J8216" t="s">
        <v>8240</v>
      </c>
      <c r="K8216" s="8">
        <f>(Table1[[#This Row],[Actual Amount]]-Table1[[#This Row],[Budget Amount]])</f>
        <v>75309</v>
      </c>
      <c r="L8216" s="10">
        <f>(Table1[[#This Row],[Actual Amount]]-Table1[[#This Row],[Budget Amount]]) / Table1[[#This Row],[Budget Amount]]</f>
        <v>2.3152053615346779</v>
      </c>
    </row>
    <row r="8217" spans="1:12">
      <c r="A8217" s="6">
        <v>45290</v>
      </c>
      <c r="B8217" s="6" t="str">
        <f>TEXT(Table1[[#This Row],[Date]],"mm")</f>
        <v>12</v>
      </c>
      <c r="C8217" s="6" t="str">
        <f>TEXT(Table1[[#This Row],[Date]],"yyyy")</f>
        <v>2023</v>
      </c>
      <c r="D8217" t="s">
        <v>31</v>
      </c>
      <c r="E8217" t="s">
        <v>24</v>
      </c>
      <c r="F8217" t="s">
        <v>15</v>
      </c>
      <c r="G8217" s="8">
        <v>61207</v>
      </c>
      <c r="H8217" s="8">
        <v>54174</v>
      </c>
      <c r="I8217" t="s">
        <v>11</v>
      </c>
      <c r="J8217" t="s">
        <v>8241</v>
      </c>
      <c r="K8217" s="8">
        <f>(Table1[[#This Row],[Actual Amount]]-Table1[[#This Row],[Budget Amount]])</f>
        <v>-7033</v>
      </c>
      <c r="L8217" s="10">
        <f>(Table1[[#This Row],[Actual Amount]]-Table1[[#This Row],[Budget Amount]]) / Table1[[#This Row],[Budget Amount]]</f>
        <v>-0.11490515790677537</v>
      </c>
    </row>
    <row r="8218" spans="1:12">
      <c r="A8218" s="6">
        <v>44824</v>
      </c>
      <c r="B8218" s="6" t="str">
        <f>TEXT(Table1[[#This Row],[Date]],"mm")</f>
        <v>09</v>
      </c>
      <c r="C8218" s="6" t="str">
        <f>TEXT(Table1[[#This Row],[Date]],"yyyy")</f>
        <v>2022</v>
      </c>
      <c r="D8218" t="s">
        <v>13</v>
      </c>
      <c r="E8218" t="s">
        <v>9</v>
      </c>
      <c r="F8218" t="s">
        <v>20</v>
      </c>
      <c r="G8218" s="8">
        <v>12191</v>
      </c>
      <c r="H8218" s="8">
        <v>134365</v>
      </c>
      <c r="I8218" t="s">
        <v>25</v>
      </c>
      <c r="J8218" t="s">
        <v>8242</v>
      </c>
      <c r="K8218" s="8">
        <f>(Table1[[#This Row],[Actual Amount]]-Table1[[#This Row],[Budget Amount]])</f>
        <v>122174</v>
      </c>
      <c r="L8218" s="10">
        <f>(Table1[[#This Row],[Actual Amount]]-Table1[[#This Row],[Budget Amount]]) / Table1[[#This Row],[Budget Amount]]</f>
        <v>10.02165531949799</v>
      </c>
    </row>
    <row r="8219" spans="1:12">
      <c r="A8219" s="6">
        <v>44788</v>
      </c>
      <c r="B8219" s="6" t="str">
        <f>TEXT(Table1[[#This Row],[Date]],"mm")</f>
        <v>08</v>
      </c>
      <c r="C8219" s="6" t="str">
        <f>TEXT(Table1[[#This Row],[Date]],"yyyy")</f>
        <v>2022</v>
      </c>
      <c r="D8219" t="s">
        <v>45</v>
      </c>
      <c r="E8219" t="s">
        <v>33</v>
      </c>
      <c r="F8219" t="s">
        <v>15</v>
      </c>
      <c r="G8219" s="8">
        <v>57378</v>
      </c>
      <c r="H8219" s="8">
        <v>73691</v>
      </c>
      <c r="I8219" t="s">
        <v>25</v>
      </c>
      <c r="J8219" t="s">
        <v>8243</v>
      </c>
      <c r="K8219" s="8">
        <f>(Table1[[#This Row],[Actual Amount]]-Table1[[#This Row],[Budget Amount]])</f>
        <v>16313</v>
      </c>
      <c r="L8219" s="10">
        <f>(Table1[[#This Row],[Actual Amount]]-Table1[[#This Row],[Budget Amount]]) / Table1[[#This Row],[Budget Amount]]</f>
        <v>0.28430757433162535</v>
      </c>
    </row>
    <row r="8220" spans="1:12">
      <c r="A8220" s="6">
        <v>44723</v>
      </c>
      <c r="B8220" s="6" t="str">
        <f>TEXT(Table1[[#This Row],[Date]],"mm")</f>
        <v>06</v>
      </c>
      <c r="C8220" s="6" t="str">
        <f>TEXT(Table1[[#This Row],[Date]],"yyyy")</f>
        <v>2022</v>
      </c>
      <c r="D8220" t="s">
        <v>18</v>
      </c>
      <c r="E8220" t="s">
        <v>9</v>
      </c>
      <c r="F8220" t="s">
        <v>20</v>
      </c>
      <c r="G8220" s="8">
        <v>99752</v>
      </c>
      <c r="H8220" s="8">
        <v>95731</v>
      </c>
      <c r="I8220" t="s">
        <v>11</v>
      </c>
      <c r="J8220" t="s">
        <v>8244</v>
      </c>
      <c r="K8220" s="8">
        <f>(Table1[[#This Row],[Actual Amount]]-Table1[[#This Row],[Budget Amount]])</f>
        <v>-4021</v>
      </c>
      <c r="L8220" s="10">
        <f>(Table1[[#This Row],[Actual Amount]]-Table1[[#This Row],[Budget Amount]]) / Table1[[#This Row],[Budget Amount]]</f>
        <v>-4.030996872243163E-2</v>
      </c>
    </row>
    <row r="8221" spans="1:12">
      <c r="A8221" s="6">
        <v>44652</v>
      </c>
      <c r="B8221" s="6" t="str">
        <f>TEXT(Table1[[#This Row],[Date]],"mm")</f>
        <v>04</v>
      </c>
      <c r="C8221" s="6" t="str">
        <f>TEXT(Table1[[#This Row],[Date]],"yyyy")</f>
        <v>2022</v>
      </c>
      <c r="D8221" t="s">
        <v>13</v>
      </c>
      <c r="E8221" t="s">
        <v>13</v>
      </c>
      <c r="F8221" t="s">
        <v>20</v>
      </c>
      <c r="G8221" s="8">
        <v>53497</v>
      </c>
      <c r="H8221" s="8">
        <v>100256</v>
      </c>
      <c r="I8221" t="s">
        <v>11</v>
      </c>
      <c r="J8221" t="s">
        <v>8245</v>
      </c>
      <c r="K8221" s="8">
        <f>(Table1[[#This Row],[Actual Amount]]-Table1[[#This Row],[Budget Amount]])</f>
        <v>46759</v>
      </c>
      <c r="L8221" s="10">
        <f>(Table1[[#This Row],[Actual Amount]]-Table1[[#This Row],[Budget Amount]]) / Table1[[#This Row],[Budget Amount]]</f>
        <v>0.8740490120941361</v>
      </c>
    </row>
    <row r="8222" spans="1:12">
      <c r="A8222" s="6">
        <v>45007</v>
      </c>
      <c r="B8222" s="6" t="str">
        <f>TEXT(Table1[[#This Row],[Date]],"mm")</f>
        <v>03</v>
      </c>
      <c r="C8222" s="6" t="str">
        <f>TEXT(Table1[[#This Row],[Date]],"yyyy")</f>
        <v>2023</v>
      </c>
      <c r="D8222" t="s">
        <v>31</v>
      </c>
      <c r="E8222" t="s">
        <v>9</v>
      </c>
      <c r="F8222" t="s">
        <v>10</v>
      </c>
      <c r="G8222" s="8">
        <v>118161</v>
      </c>
      <c r="H8222" s="8">
        <v>132272</v>
      </c>
      <c r="I8222" t="s">
        <v>22</v>
      </c>
      <c r="J8222" t="s">
        <v>8246</v>
      </c>
      <c r="K8222" s="8">
        <f>(Table1[[#This Row],[Actual Amount]]-Table1[[#This Row],[Budget Amount]])</f>
        <v>14111</v>
      </c>
      <c r="L8222" s="10">
        <f>(Table1[[#This Row],[Actual Amount]]-Table1[[#This Row],[Budget Amount]]) / Table1[[#This Row],[Budget Amount]]</f>
        <v>0.1194218058411828</v>
      </c>
    </row>
    <row r="8223" spans="1:12">
      <c r="A8223" s="6">
        <v>44384</v>
      </c>
      <c r="B8223" s="6" t="str">
        <f>TEXT(Table1[[#This Row],[Date]],"mm")</f>
        <v>07</v>
      </c>
      <c r="C8223" s="6" t="str">
        <f>TEXT(Table1[[#This Row],[Date]],"yyyy")</f>
        <v>2021</v>
      </c>
      <c r="D8223" t="s">
        <v>13</v>
      </c>
      <c r="E8223" t="s">
        <v>19</v>
      </c>
      <c r="F8223" t="s">
        <v>20</v>
      </c>
      <c r="G8223" s="8">
        <v>63880</v>
      </c>
      <c r="H8223" s="8">
        <v>88109</v>
      </c>
      <c r="I8223" t="s">
        <v>25</v>
      </c>
      <c r="J8223" t="s">
        <v>8247</v>
      </c>
      <c r="K8223" s="8">
        <f>(Table1[[#This Row],[Actual Amount]]-Table1[[#This Row],[Budget Amount]])</f>
        <v>24229</v>
      </c>
      <c r="L8223" s="10">
        <f>(Table1[[#This Row],[Actual Amount]]-Table1[[#This Row],[Budget Amount]]) / Table1[[#This Row],[Budget Amount]]</f>
        <v>0.37928929242329368</v>
      </c>
    </row>
    <row r="8224" spans="1:12">
      <c r="A8224" s="6">
        <v>45217</v>
      </c>
      <c r="B8224" s="6" t="str">
        <f>TEXT(Table1[[#This Row],[Date]],"mm")</f>
        <v>10</v>
      </c>
      <c r="C8224" s="6" t="str">
        <f>TEXT(Table1[[#This Row],[Date]],"yyyy")</f>
        <v>2023</v>
      </c>
      <c r="D8224" t="s">
        <v>27</v>
      </c>
      <c r="E8224" t="s">
        <v>33</v>
      </c>
      <c r="F8224" t="s">
        <v>48</v>
      </c>
      <c r="G8224" s="8">
        <v>113994</v>
      </c>
      <c r="H8224" s="8">
        <v>73366</v>
      </c>
      <c r="I8224" t="s">
        <v>16</v>
      </c>
      <c r="J8224" t="s">
        <v>8248</v>
      </c>
      <c r="K8224" s="8">
        <f>(Table1[[#This Row],[Actual Amount]]-Table1[[#This Row],[Budget Amount]])</f>
        <v>-40628</v>
      </c>
      <c r="L8224" s="10">
        <f>(Table1[[#This Row],[Actual Amount]]-Table1[[#This Row],[Budget Amount]]) / Table1[[#This Row],[Budget Amount]]</f>
        <v>-0.35640472305559939</v>
      </c>
    </row>
    <row r="8225" spans="1:12">
      <c r="A8225" s="6">
        <v>44907</v>
      </c>
      <c r="B8225" s="6" t="str">
        <f>TEXT(Table1[[#This Row],[Date]],"mm")</f>
        <v>12</v>
      </c>
      <c r="C8225" s="6" t="str">
        <f>TEXT(Table1[[#This Row],[Date]],"yyyy")</f>
        <v>2022</v>
      </c>
      <c r="D8225" t="s">
        <v>45</v>
      </c>
      <c r="E8225" t="s">
        <v>33</v>
      </c>
      <c r="F8225" t="s">
        <v>20</v>
      </c>
      <c r="G8225" s="8">
        <v>94931</v>
      </c>
      <c r="H8225" s="8">
        <v>15977</v>
      </c>
      <c r="I8225" t="s">
        <v>22</v>
      </c>
      <c r="J8225" t="s">
        <v>8249</v>
      </c>
      <c r="K8225" s="8">
        <f>(Table1[[#This Row],[Actual Amount]]-Table1[[#This Row],[Budget Amount]])</f>
        <v>-78954</v>
      </c>
      <c r="L8225" s="10">
        <f>(Table1[[#This Row],[Actual Amount]]-Table1[[#This Row],[Budget Amount]]) / Table1[[#This Row],[Budget Amount]]</f>
        <v>-0.83169881282194436</v>
      </c>
    </row>
    <row r="8226" spans="1:12">
      <c r="A8226" s="6">
        <v>44725</v>
      </c>
      <c r="B8226" s="6" t="str">
        <f>TEXT(Table1[[#This Row],[Date]],"mm")</f>
        <v>06</v>
      </c>
      <c r="C8226" s="6" t="str">
        <f>TEXT(Table1[[#This Row],[Date]],"yyyy")</f>
        <v>2022</v>
      </c>
      <c r="D8226" t="s">
        <v>45</v>
      </c>
      <c r="E8226" t="s">
        <v>14</v>
      </c>
      <c r="F8226" t="s">
        <v>10</v>
      </c>
      <c r="G8226" s="8">
        <v>34819</v>
      </c>
      <c r="H8226" s="8">
        <v>160876</v>
      </c>
      <c r="I8226" t="s">
        <v>25</v>
      </c>
      <c r="J8226" t="s">
        <v>8250</v>
      </c>
      <c r="K8226" s="8">
        <f>(Table1[[#This Row],[Actual Amount]]-Table1[[#This Row],[Budget Amount]])</f>
        <v>126057</v>
      </c>
      <c r="L8226" s="10">
        <f>(Table1[[#This Row],[Actual Amount]]-Table1[[#This Row],[Budget Amount]]) / Table1[[#This Row],[Budget Amount]]</f>
        <v>3.6203509578103907</v>
      </c>
    </row>
    <row r="8227" spans="1:12">
      <c r="A8227" s="6">
        <v>44630</v>
      </c>
      <c r="B8227" s="6" t="str">
        <f>TEXT(Table1[[#This Row],[Date]],"mm")</f>
        <v>03</v>
      </c>
      <c r="C8227" s="6" t="str">
        <f>TEXT(Table1[[#This Row],[Date]],"yyyy")</f>
        <v>2022</v>
      </c>
      <c r="D8227" t="s">
        <v>18</v>
      </c>
      <c r="E8227" t="s">
        <v>19</v>
      </c>
      <c r="F8227" t="s">
        <v>15</v>
      </c>
      <c r="G8227" s="8">
        <v>45216</v>
      </c>
      <c r="H8227" s="8">
        <v>36853</v>
      </c>
      <c r="I8227" t="s">
        <v>25</v>
      </c>
      <c r="J8227" t="s">
        <v>8251</v>
      </c>
      <c r="K8227" s="8">
        <f>(Table1[[#This Row],[Actual Amount]]-Table1[[#This Row],[Budget Amount]])</f>
        <v>-8363</v>
      </c>
      <c r="L8227" s="10">
        <f>(Table1[[#This Row],[Actual Amount]]-Table1[[#This Row],[Budget Amount]]) / Table1[[#This Row],[Budget Amount]]</f>
        <v>-0.18495665251238499</v>
      </c>
    </row>
    <row r="8228" spans="1:12">
      <c r="A8228" s="6">
        <v>44484</v>
      </c>
      <c r="B8228" s="6" t="str">
        <f>TEXT(Table1[[#This Row],[Date]],"mm")</f>
        <v>10</v>
      </c>
      <c r="C8228" s="6" t="str">
        <f>TEXT(Table1[[#This Row],[Date]],"yyyy")</f>
        <v>2021</v>
      </c>
      <c r="D8228" t="s">
        <v>27</v>
      </c>
      <c r="E8228" t="s">
        <v>13</v>
      </c>
      <c r="F8228" t="s">
        <v>20</v>
      </c>
      <c r="G8228" s="8">
        <v>109028</v>
      </c>
      <c r="H8228" s="8">
        <v>169682</v>
      </c>
      <c r="I8228" t="s">
        <v>25</v>
      </c>
      <c r="J8228" t="s">
        <v>8252</v>
      </c>
      <c r="K8228" s="8">
        <f>(Table1[[#This Row],[Actual Amount]]-Table1[[#This Row],[Budget Amount]])</f>
        <v>60654</v>
      </c>
      <c r="L8228" s="10">
        <f>(Table1[[#This Row],[Actual Amount]]-Table1[[#This Row],[Budget Amount]]) / Table1[[#This Row],[Budget Amount]]</f>
        <v>0.55631580878306486</v>
      </c>
    </row>
    <row r="8229" spans="1:12">
      <c r="A8229" s="6">
        <v>44695</v>
      </c>
      <c r="B8229" s="6" t="str">
        <f>TEXT(Table1[[#This Row],[Date]],"mm")</f>
        <v>05</v>
      </c>
      <c r="C8229" s="6" t="str">
        <f>TEXT(Table1[[#This Row],[Date]],"yyyy")</f>
        <v>2022</v>
      </c>
      <c r="D8229" t="s">
        <v>27</v>
      </c>
      <c r="E8229" t="s">
        <v>14</v>
      </c>
      <c r="F8229" t="s">
        <v>48</v>
      </c>
      <c r="G8229" s="8">
        <v>101676</v>
      </c>
      <c r="H8229" s="8">
        <v>13274</v>
      </c>
      <c r="I8229" t="s">
        <v>25</v>
      </c>
      <c r="J8229" t="s">
        <v>8253</v>
      </c>
      <c r="K8229" s="8">
        <f>(Table1[[#This Row],[Actual Amount]]-Table1[[#This Row],[Budget Amount]])</f>
        <v>-88402</v>
      </c>
      <c r="L8229" s="10">
        <f>(Table1[[#This Row],[Actual Amount]]-Table1[[#This Row],[Budget Amount]]) / Table1[[#This Row],[Budget Amount]]</f>
        <v>-0.86944805067075814</v>
      </c>
    </row>
    <row r="8230" spans="1:12">
      <c r="A8230" s="6">
        <v>44499</v>
      </c>
      <c r="B8230" s="6" t="str">
        <f>TEXT(Table1[[#This Row],[Date]],"mm")</f>
        <v>10</v>
      </c>
      <c r="C8230" s="6" t="str">
        <f>TEXT(Table1[[#This Row],[Date]],"yyyy")</f>
        <v>2021</v>
      </c>
      <c r="D8230" t="s">
        <v>18</v>
      </c>
      <c r="E8230" t="s">
        <v>9</v>
      </c>
      <c r="F8230" t="s">
        <v>29</v>
      </c>
      <c r="G8230" s="8">
        <v>74469</v>
      </c>
      <c r="H8230" s="8">
        <v>78394</v>
      </c>
      <c r="I8230" t="s">
        <v>25</v>
      </c>
      <c r="J8230" t="s">
        <v>8254</v>
      </c>
      <c r="K8230" s="8">
        <f>(Table1[[#This Row],[Actual Amount]]-Table1[[#This Row],[Budget Amount]])</f>
        <v>3925</v>
      </c>
      <c r="L8230" s="10">
        <f>(Table1[[#This Row],[Actual Amount]]-Table1[[#This Row],[Budget Amount]]) / Table1[[#This Row],[Budget Amount]]</f>
        <v>5.2706495320200351E-2</v>
      </c>
    </row>
    <row r="8231" spans="1:12">
      <c r="A8231" s="6">
        <v>44283</v>
      </c>
      <c r="B8231" s="6" t="str">
        <f>TEXT(Table1[[#This Row],[Date]],"mm")</f>
        <v>03</v>
      </c>
      <c r="C8231" s="6" t="str">
        <f>TEXT(Table1[[#This Row],[Date]],"yyyy")</f>
        <v>2021</v>
      </c>
      <c r="D8231" t="s">
        <v>8</v>
      </c>
      <c r="E8231" t="s">
        <v>9</v>
      </c>
      <c r="F8231" t="s">
        <v>15</v>
      </c>
      <c r="G8231" s="8">
        <v>55219</v>
      </c>
      <c r="H8231" s="8">
        <v>121432</v>
      </c>
      <c r="I8231" t="s">
        <v>22</v>
      </c>
      <c r="J8231" t="s">
        <v>8255</v>
      </c>
      <c r="K8231" s="8">
        <f>(Table1[[#This Row],[Actual Amount]]-Table1[[#This Row],[Budget Amount]])</f>
        <v>66213</v>
      </c>
      <c r="L8231" s="10">
        <f>(Table1[[#This Row],[Actual Amount]]-Table1[[#This Row],[Budget Amount]]) / Table1[[#This Row],[Budget Amount]]</f>
        <v>1.1990981365109836</v>
      </c>
    </row>
    <row r="8232" spans="1:12">
      <c r="A8232" s="6">
        <v>45026</v>
      </c>
      <c r="B8232" s="6" t="str">
        <f>TEXT(Table1[[#This Row],[Date]],"mm")</f>
        <v>04</v>
      </c>
      <c r="C8232" s="6" t="str">
        <f>TEXT(Table1[[#This Row],[Date]],"yyyy")</f>
        <v>2023</v>
      </c>
      <c r="D8232" t="s">
        <v>13</v>
      </c>
      <c r="E8232" t="s">
        <v>24</v>
      </c>
      <c r="F8232" t="s">
        <v>29</v>
      </c>
      <c r="G8232" s="8">
        <v>26487</v>
      </c>
      <c r="H8232" s="8">
        <v>137200</v>
      </c>
      <c r="I8232" t="s">
        <v>25</v>
      </c>
      <c r="J8232" t="s">
        <v>8256</v>
      </c>
      <c r="K8232" s="8">
        <f>(Table1[[#This Row],[Actual Amount]]-Table1[[#This Row],[Budget Amount]])</f>
        <v>110713</v>
      </c>
      <c r="L8232" s="10">
        <f>(Table1[[#This Row],[Actual Amount]]-Table1[[#This Row],[Budget Amount]]) / Table1[[#This Row],[Budget Amount]]</f>
        <v>4.1798995733756179</v>
      </c>
    </row>
    <row r="8233" spans="1:12">
      <c r="A8233" s="6">
        <v>44634</v>
      </c>
      <c r="B8233" s="6" t="str">
        <f>TEXT(Table1[[#This Row],[Date]],"mm")</f>
        <v>03</v>
      </c>
      <c r="C8233" s="6" t="str">
        <f>TEXT(Table1[[#This Row],[Date]],"yyyy")</f>
        <v>2022</v>
      </c>
      <c r="D8233" t="s">
        <v>27</v>
      </c>
      <c r="E8233" t="s">
        <v>14</v>
      </c>
      <c r="F8233" t="s">
        <v>48</v>
      </c>
      <c r="G8233" s="8">
        <v>46815</v>
      </c>
      <c r="H8233" s="8">
        <v>68323</v>
      </c>
      <c r="I8233" t="s">
        <v>11</v>
      </c>
      <c r="J8233" t="s">
        <v>8257</v>
      </c>
      <c r="K8233" s="8">
        <f>(Table1[[#This Row],[Actual Amount]]-Table1[[#This Row],[Budget Amount]])</f>
        <v>21508</v>
      </c>
      <c r="L8233" s="10">
        <f>(Table1[[#This Row],[Actual Amount]]-Table1[[#This Row],[Budget Amount]]) / Table1[[#This Row],[Budget Amount]]</f>
        <v>0.4594253978425718</v>
      </c>
    </row>
    <row r="8234" spans="1:12">
      <c r="A8234" s="6">
        <v>44737</v>
      </c>
      <c r="B8234" s="6" t="str">
        <f>TEXT(Table1[[#This Row],[Date]],"mm")</f>
        <v>06</v>
      </c>
      <c r="C8234" s="6" t="str">
        <f>TEXT(Table1[[#This Row],[Date]],"yyyy")</f>
        <v>2022</v>
      </c>
      <c r="D8234" t="s">
        <v>8</v>
      </c>
      <c r="E8234" t="s">
        <v>19</v>
      </c>
      <c r="F8234" t="s">
        <v>10</v>
      </c>
      <c r="G8234" s="8">
        <v>102338</v>
      </c>
      <c r="H8234" s="8">
        <v>45446</v>
      </c>
      <c r="I8234" t="s">
        <v>16</v>
      </c>
      <c r="J8234" t="s">
        <v>8258</v>
      </c>
      <c r="K8234" s="8">
        <f>(Table1[[#This Row],[Actual Amount]]-Table1[[#This Row],[Budget Amount]])</f>
        <v>-56892</v>
      </c>
      <c r="L8234" s="10">
        <f>(Table1[[#This Row],[Actual Amount]]-Table1[[#This Row],[Budget Amount]]) / Table1[[#This Row],[Budget Amount]]</f>
        <v>-0.55592253122007462</v>
      </c>
    </row>
    <row r="8235" spans="1:12">
      <c r="A8235" s="6">
        <v>45242</v>
      </c>
      <c r="B8235" s="6" t="str">
        <f>TEXT(Table1[[#This Row],[Date]],"mm")</f>
        <v>11</v>
      </c>
      <c r="C8235" s="6" t="str">
        <f>TEXT(Table1[[#This Row],[Date]],"yyyy")</f>
        <v>2023</v>
      </c>
      <c r="D8235" t="s">
        <v>8</v>
      </c>
      <c r="E8235" t="s">
        <v>14</v>
      </c>
      <c r="F8235" t="s">
        <v>10</v>
      </c>
      <c r="G8235" s="8">
        <v>49352</v>
      </c>
      <c r="H8235" s="8">
        <v>69011</v>
      </c>
      <c r="I8235" t="s">
        <v>22</v>
      </c>
      <c r="J8235" t="s">
        <v>8259</v>
      </c>
      <c r="K8235" s="8">
        <f>(Table1[[#This Row],[Actual Amount]]-Table1[[#This Row],[Budget Amount]])</f>
        <v>19659</v>
      </c>
      <c r="L8235" s="10">
        <f>(Table1[[#This Row],[Actual Amount]]-Table1[[#This Row],[Budget Amount]]) / Table1[[#This Row],[Budget Amount]]</f>
        <v>0.39834251904684714</v>
      </c>
    </row>
    <row r="8236" spans="1:12">
      <c r="A8236" s="6">
        <v>45029</v>
      </c>
      <c r="B8236" s="6" t="str">
        <f>TEXT(Table1[[#This Row],[Date]],"mm")</f>
        <v>04</v>
      </c>
      <c r="C8236" s="6" t="str">
        <f>TEXT(Table1[[#This Row],[Date]],"yyyy")</f>
        <v>2023</v>
      </c>
      <c r="D8236" t="s">
        <v>45</v>
      </c>
      <c r="E8236" t="s">
        <v>14</v>
      </c>
      <c r="F8236" t="s">
        <v>15</v>
      </c>
      <c r="G8236" s="8">
        <v>63974</v>
      </c>
      <c r="H8236" s="8">
        <v>30423</v>
      </c>
      <c r="I8236" t="s">
        <v>22</v>
      </c>
      <c r="J8236" t="s">
        <v>8260</v>
      </c>
      <c r="K8236" s="8">
        <f>(Table1[[#This Row],[Actual Amount]]-Table1[[#This Row],[Budget Amount]])</f>
        <v>-33551</v>
      </c>
      <c r="L8236" s="10">
        <f>(Table1[[#This Row],[Actual Amount]]-Table1[[#This Row],[Budget Amount]]) / Table1[[#This Row],[Budget Amount]]</f>
        <v>-0.5244474317691562</v>
      </c>
    </row>
    <row r="8237" spans="1:12">
      <c r="A8237" s="6">
        <v>44993</v>
      </c>
      <c r="B8237" s="6" t="str">
        <f>TEXT(Table1[[#This Row],[Date]],"mm")</f>
        <v>03</v>
      </c>
      <c r="C8237" s="6" t="str">
        <f>TEXT(Table1[[#This Row],[Date]],"yyyy")</f>
        <v>2023</v>
      </c>
      <c r="D8237" t="s">
        <v>13</v>
      </c>
      <c r="E8237" t="s">
        <v>14</v>
      </c>
      <c r="F8237" t="s">
        <v>20</v>
      </c>
      <c r="G8237" s="8">
        <v>145905</v>
      </c>
      <c r="H8237" s="8">
        <v>23963</v>
      </c>
      <c r="I8237" t="s">
        <v>16</v>
      </c>
      <c r="J8237" t="s">
        <v>8261</v>
      </c>
      <c r="K8237" s="8">
        <f>(Table1[[#This Row],[Actual Amount]]-Table1[[#This Row],[Budget Amount]])</f>
        <v>-121942</v>
      </c>
      <c r="L8237" s="10">
        <f>(Table1[[#This Row],[Actual Amount]]-Table1[[#This Row],[Budget Amount]]) / Table1[[#This Row],[Budget Amount]]</f>
        <v>-0.83576299647030605</v>
      </c>
    </row>
    <row r="8238" spans="1:12">
      <c r="A8238" s="6">
        <v>44756</v>
      </c>
      <c r="B8238" s="6" t="str">
        <f>TEXT(Table1[[#This Row],[Date]],"mm")</f>
        <v>07</v>
      </c>
      <c r="C8238" s="6" t="str">
        <f>TEXT(Table1[[#This Row],[Date]],"yyyy")</f>
        <v>2022</v>
      </c>
      <c r="D8238" t="s">
        <v>45</v>
      </c>
      <c r="E8238" t="s">
        <v>33</v>
      </c>
      <c r="F8238" t="s">
        <v>20</v>
      </c>
      <c r="G8238" s="8">
        <v>30030</v>
      </c>
      <c r="H8238" s="8">
        <v>94896</v>
      </c>
      <c r="I8238" t="s">
        <v>22</v>
      </c>
      <c r="J8238" t="s">
        <v>8262</v>
      </c>
      <c r="K8238" s="8">
        <f>(Table1[[#This Row],[Actual Amount]]-Table1[[#This Row],[Budget Amount]])</f>
        <v>64866</v>
      </c>
      <c r="L8238" s="10">
        <f>(Table1[[#This Row],[Actual Amount]]-Table1[[#This Row],[Budget Amount]]) / Table1[[#This Row],[Budget Amount]]</f>
        <v>2.1600399600399602</v>
      </c>
    </row>
    <row r="8239" spans="1:12">
      <c r="A8239" s="6">
        <v>44958</v>
      </c>
      <c r="B8239" s="6" t="str">
        <f>TEXT(Table1[[#This Row],[Date]],"mm")</f>
        <v>02</v>
      </c>
      <c r="C8239" s="6" t="str">
        <f>TEXT(Table1[[#This Row],[Date]],"yyyy")</f>
        <v>2023</v>
      </c>
      <c r="D8239" t="s">
        <v>31</v>
      </c>
      <c r="E8239" t="s">
        <v>24</v>
      </c>
      <c r="F8239" t="s">
        <v>29</v>
      </c>
      <c r="G8239" s="8">
        <v>132357</v>
      </c>
      <c r="H8239" s="8">
        <v>118899</v>
      </c>
      <c r="I8239" t="s">
        <v>25</v>
      </c>
      <c r="J8239" t="s">
        <v>8263</v>
      </c>
      <c r="K8239" s="8">
        <f>(Table1[[#This Row],[Actual Amount]]-Table1[[#This Row],[Budget Amount]])</f>
        <v>-13458</v>
      </c>
      <c r="L8239" s="10">
        <f>(Table1[[#This Row],[Actual Amount]]-Table1[[#This Row],[Budget Amount]]) / Table1[[#This Row],[Budget Amount]]</f>
        <v>-0.10167954849384619</v>
      </c>
    </row>
    <row r="8240" spans="1:12">
      <c r="A8240" s="6">
        <v>44663</v>
      </c>
      <c r="B8240" s="6" t="str">
        <f>TEXT(Table1[[#This Row],[Date]],"mm")</f>
        <v>04</v>
      </c>
      <c r="C8240" s="6" t="str">
        <f>TEXT(Table1[[#This Row],[Date]],"yyyy")</f>
        <v>2022</v>
      </c>
      <c r="D8240" t="s">
        <v>45</v>
      </c>
      <c r="E8240" t="s">
        <v>13</v>
      </c>
      <c r="F8240" t="s">
        <v>10</v>
      </c>
      <c r="G8240" s="8">
        <v>15290</v>
      </c>
      <c r="H8240" s="8">
        <v>9699</v>
      </c>
      <c r="I8240" t="s">
        <v>25</v>
      </c>
      <c r="J8240" t="s">
        <v>8264</v>
      </c>
      <c r="K8240" s="8">
        <f>(Table1[[#This Row],[Actual Amount]]-Table1[[#This Row],[Budget Amount]])</f>
        <v>-5591</v>
      </c>
      <c r="L8240" s="10">
        <f>(Table1[[#This Row],[Actual Amount]]-Table1[[#This Row],[Budget Amount]]) / Table1[[#This Row],[Budget Amount]]</f>
        <v>-0.36566383257030738</v>
      </c>
    </row>
    <row r="8241" spans="1:12">
      <c r="A8241" s="6">
        <v>44871</v>
      </c>
      <c r="B8241" s="6" t="str">
        <f>TEXT(Table1[[#This Row],[Date]],"mm")</f>
        <v>11</v>
      </c>
      <c r="C8241" s="6" t="str">
        <f>TEXT(Table1[[#This Row],[Date]],"yyyy")</f>
        <v>2022</v>
      </c>
      <c r="D8241" t="s">
        <v>27</v>
      </c>
      <c r="E8241" t="s">
        <v>13</v>
      </c>
      <c r="F8241" t="s">
        <v>20</v>
      </c>
      <c r="G8241" s="8">
        <v>134605</v>
      </c>
      <c r="H8241" s="8">
        <v>138014</v>
      </c>
      <c r="I8241" t="s">
        <v>16</v>
      </c>
      <c r="J8241" t="s">
        <v>8265</v>
      </c>
      <c r="K8241" s="8">
        <f>(Table1[[#This Row],[Actual Amount]]-Table1[[#This Row],[Budget Amount]])</f>
        <v>3409</v>
      </c>
      <c r="L8241" s="10">
        <f>(Table1[[#This Row],[Actual Amount]]-Table1[[#This Row],[Budget Amount]]) / Table1[[#This Row],[Budget Amount]]</f>
        <v>2.5325953716429553E-2</v>
      </c>
    </row>
    <row r="8242" spans="1:12">
      <c r="A8242" s="6">
        <v>44881</v>
      </c>
      <c r="B8242" s="6" t="str">
        <f>TEXT(Table1[[#This Row],[Date]],"mm")</f>
        <v>11</v>
      </c>
      <c r="C8242" s="6" t="str">
        <f>TEXT(Table1[[#This Row],[Date]],"yyyy")</f>
        <v>2022</v>
      </c>
      <c r="D8242" t="s">
        <v>27</v>
      </c>
      <c r="E8242" t="s">
        <v>13</v>
      </c>
      <c r="F8242" t="s">
        <v>20</v>
      </c>
      <c r="G8242" s="8">
        <v>142891</v>
      </c>
      <c r="H8242" s="8">
        <v>162290</v>
      </c>
      <c r="I8242" t="s">
        <v>22</v>
      </c>
      <c r="J8242" t="s">
        <v>8266</v>
      </c>
      <c r="K8242" s="8">
        <f>(Table1[[#This Row],[Actual Amount]]-Table1[[#This Row],[Budget Amount]])</f>
        <v>19399</v>
      </c>
      <c r="L8242" s="10">
        <f>(Table1[[#This Row],[Actual Amount]]-Table1[[#This Row],[Budget Amount]]) / Table1[[#This Row],[Budget Amount]]</f>
        <v>0.13576082468454975</v>
      </c>
    </row>
    <row r="8243" spans="1:12">
      <c r="A8243" s="6">
        <v>44334</v>
      </c>
      <c r="B8243" s="6" t="str">
        <f>TEXT(Table1[[#This Row],[Date]],"mm")</f>
        <v>05</v>
      </c>
      <c r="C8243" s="6" t="str">
        <f>TEXT(Table1[[#This Row],[Date]],"yyyy")</f>
        <v>2021</v>
      </c>
      <c r="D8243" t="s">
        <v>13</v>
      </c>
      <c r="E8243" t="s">
        <v>33</v>
      </c>
      <c r="F8243" t="s">
        <v>10</v>
      </c>
      <c r="G8243" s="8">
        <v>80643</v>
      </c>
      <c r="H8243" s="8">
        <v>165748</v>
      </c>
      <c r="I8243" t="s">
        <v>11</v>
      </c>
      <c r="J8243" t="s">
        <v>8267</v>
      </c>
      <c r="K8243" s="8">
        <f>(Table1[[#This Row],[Actual Amount]]-Table1[[#This Row],[Budget Amount]])</f>
        <v>85105</v>
      </c>
      <c r="L8243" s="10">
        <f>(Table1[[#This Row],[Actual Amount]]-Table1[[#This Row],[Budget Amount]]) / Table1[[#This Row],[Budget Amount]]</f>
        <v>1.0553302828515805</v>
      </c>
    </row>
    <row r="8244" spans="1:12">
      <c r="A8244" s="6">
        <v>44774</v>
      </c>
      <c r="B8244" s="6" t="str">
        <f>TEXT(Table1[[#This Row],[Date]],"mm")</f>
        <v>08</v>
      </c>
      <c r="C8244" s="6" t="str">
        <f>TEXT(Table1[[#This Row],[Date]],"yyyy")</f>
        <v>2022</v>
      </c>
      <c r="D8244" t="s">
        <v>8</v>
      </c>
      <c r="E8244" t="s">
        <v>24</v>
      </c>
      <c r="F8244" t="s">
        <v>10</v>
      </c>
      <c r="G8244" s="8">
        <v>22736</v>
      </c>
      <c r="H8244" s="8">
        <v>133143</v>
      </c>
      <c r="I8244" t="s">
        <v>16</v>
      </c>
      <c r="J8244" t="s">
        <v>8268</v>
      </c>
      <c r="K8244" s="8">
        <f>(Table1[[#This Row],[Actual Amount]]-Table1[[#This Row],[Budget Amount]])</f>
        <v>110407</v>
      </c>
      <c r="L8244" s="10">
        <f>(Table1[[#This Row],[Actual Amount]]-Table1[[#This Row],[Budget Amount]]) / Table1[[#This Row],[Budget Amount]]</f>
        <v>4.8560432793807182</v>
      </c>
    </row>
    <row r="8245" spans="1:12">
      <c r="A8245" s="6">
        <v>44906</v>
      </c>
      <c r="B8245" s="6" t="str">
        <f>TEXT(Table1[[#This Row],[Date]],"mm")</f>
        <v>12</v>
      </c>
      <c r="C8245" s="6" t="str">
        <f>TEXT(Table1[[#This Row],[Date]],"yyyy")</f>
        <v>2022</v>
      </c>
      <c r="D8245" t="s">
        <v>27</v>
      </c>
      <c r="E8245" t="s">
        <v>19</v>
      </c>
      <c r="F8245" t="s">
        <v>48</v>
      </c>
      <c r="G8245" s="8">
        <v>21480</v>
      </c>
      <c r="H8245" s="8">
        <v>33289</v>
      </c>
      <c r="I8245" t="s">
        <v>22</v>
      </c>
      <c r="J8245" t="s">
        <v>8269</v>
      </c>
      <c r="K8245" s="8">
        <f>(Table1[[#This Row],[Actual Amount]]-Table1[[#This Row],[Budget Amount]])</f>
        <v>11809</v>
      </c>
      <c r="L8245" s="10">
        <f>(Table1[[#This Row],[Actual Amount]]-Table1[[#This Row],[Budget Amount]]) / Table1[[#This Row],[Budget Amount]]</f>
        <v>0.54976722532588451</v>
      </c>
    </row>
    <row r="8246" spans="1:12">
      <c r="A8246" s="6">
        <v>44424</v>
      </c>
      <c r="B8246" s="6" t="str">
        <f>TEXT(Table1[[#This Row],[Date]],"mm")</f>
        <v>08</v>
      </c>
      <c r="C8246" s="6" t="str">
        <f>TEXT(Table1[[#This Row],[Date]],"yyyy")</f>
        <v>2021</v>
      </c>
      <c r="D8246" t="s">
        <v>45</v>
      </c>
      <c r="E8246" t="s">
        <v>24</v>
      </c>
      <c r="F8246" t="s">
        <v>29</v>
      </c>
      <c r="G8246" s="8">
        <v>47551</v>
      </c>
      <c r="H8246" s="8">
        <v>59237</v>
      </c>
      <c r="I8246" t="s">
        <v>22</v>
      </c>
      <c r="J8246" t="s">
        <v>8270</v>
      </c>
      <c r="K8246" s="8">
        <f>(Table1[[#This Row],[Actual Amount]]-Table1[[#This Row],[Budget Amount]])</f>
        <v>11686</v>
      </c>
      <c r="L8246" s="10">
        <f>(Table1[[#This Row],[Actual Amount]]-Table1[[#This Row],[Budget Amount]]) / Table1[[#This Row],[Budget Amount]]</f>
        <v>0.24575718702025193</v>
      </c>
    </row>
    <row r="8247" spans="1:12">
      <c r="A8247" s="6">
        <v>44477</v>
      </c>
      <c r="B8247" s="6" t="str">
        <f>TEXT(Table1[[#This Row],[Date]],"mm")</f>
        <v>10</v>
      </c>
      <c r="C8247" s="6" t="str">
        <f>TEXT(Table1[[#This Row],[Date]],"yyyy")</f>
        <v>2021</v>
      </c>
      <c r="D8247" t="s">
        <v>45</v>
      </c>
      <c r="E8247" t="s">
        <v>33</v>
      </c>
      <c r="F8247" t="s">
        <v>10</v>
      </c>
      <c r="G8247" s="8">
        <v>28140</v>
      </c>
      <c r="H8247" s="8">
        <v>91371</v>
      </c>
      <c r="I8247" t="s">
        <v>16</v>
      </c>
      <c r="J8247" t="s">
        <v>8271</v>
      </c>
      <c r="K8247" s="8">
        <f>(Table1[[#This Row],[Actual Amount]]-Table1[[#This Row],[Budget Amount]])</f>
        <v>63231</v>
      </c>
      <c r="L8247" s="10">
        <f>(Table1[[#This Row],[Actual Amount]]-Table1[[#This Row],[Budget Amount]]) / Table1[[#This Row],[Budget Amount]]</f>
        <v>2.2470149253731342</v>
      </c>
    </row>
    <row r="8248" spans="1:12">
      <c r="A8248" s="6">
        <v>44880</v>
      </c>
      <c r="B8248" s="6" t="str">
        <f>TEXT(Table1[[#This Row],[Date]],"mm")</f>
        <v>11</v>
      </c>
      <c r="C8248" s="6" t="str">
        <f>TEXT(Table1[[#This Row],[Date]],"yyyy")</f>
        <v>2022</v>
      </c>
      <c r="D8248" t="s">
        <v>13</v>
      </c>
      <c r="E8248" t="s">
        <v>19</v>
      </c>
      <c r="F8248" t="s">
        <v>48</v>
      </c>
      <c r="G8248" s="8">
        <v>135417</v>
      </c>
      <c r="H8248" s="8">
        <v>130116</v>
      </c>
      <c r="I8248" t="s">
        <v>25</v>
      </c>
      <c r="J8248" t="s">
        <v>8272</v>
      </c>
      <c r="K8248" s="8">
        <f>(Table1[[#This Row],[Actual Amount]]-Table1[[#This Row],[Budget Amount]])</f>
        <v>-5301</v>
      </c>
      <c r="L8248" s="10">
        <f>(Table1[[#This Row],[Actual Amount]]-Table1[[#This Row],[Budget Amount]]) / Table1[[#This Row],[Budget Amount]]</f>
        <v>-3.9145749795077428E-2</v>
      </c>
    </row>
    <row r="8249" spans="1:12">
      <c r="A8249" s="6">
        <v>45024</v>
      </c>
      <c r="B8249" s="6" t="str">
        <f>TEXT(Table1[[#This Row],[Date]],"mm")</f>
        <v>04</v>
      </c>
      <c r="C8249" s="6" t="str">
        <f>TEXT(Table1[[#This Row],[Date]],"yyyy")</f>
        <v>2023</v>
      </c>
      <c r="D8249" t="s">
        <v>45</v>
      </c>
      <c r="E8249" t="s">
        <v>14</v>
      </c>
      <c r="F8249" t="s">
        <v>10</v>
      </c>
      <c r="G8249" s="8">
        <v>94247</v>
      </c>
      <c r="H8249" s="8">
        <v>91317</v>
      </c>
      <c r="I8249" t="s">
        <v>16</v>
      </c>
      <c r="J8249" t="s">
        <v>8273</v>
      </c>
      <c r="K8249" s="8">
        <f>(Table1[[#This Row],[Actual Amount]]-Table1[[#This Row],[Budget Amount]])</f>
        <v>-2930</v>
      </c>
      <c r="L8249" s="10">
        <f>(Table1[[#This Row],[Actual Amount]]-Table1[[#This Row],[Budget Amount]]) / Table1[[#This Row],[Budget Amount]]</f>
        <v>-3.1088522711598246E-2</v>
      </c>
    </row>
    <row r="8250" spans="1:12">
      <c r="A8250" s="6">
        <v>44627</v>
      </c>
      <c r="B8250" s="6" t="str">
        <f>TEXT(Table1[[#This Row],[Date]],"mm")</f>
        <v>03</v>
      </c>
      <c r="C8250" s="6" t="str">
        <f>TEXT(Table1[[#This Row],[Date]],"yyyy")</f>
        <v>2022</v>
      </c>
      <c r="D8250" t="s">
        <v>18</v>
      </c>
      <c r="E8250" t="s">
        <v>9</v>
      </c>
      <c r="F8250" t="s">
        <v>15</v>
      </c>
      <c r="G8250" s="8">
        <v>118624</v>
      </c>
      <c r="H8250" s="8">
        <v>112478</v>
      </c>
      <c r="I8250" t="s">
        <v>16</v>
      </c>
      <c r="J8250" t="s">
        <v>8274</v>
      </c>
      <c r="K8250" s="8">
        <f>(Table1[[#This Row],[Actual Amount]]-Table1[[#This Row],[Budget Amount]])</f>
        <v>-6146</v>
      </c>
      <c r="L8250" s="10">
        <f>(Table1[[#This Row],[Actual Amount]]-Table1[[#This Row],[Budget Amount]]) / Table1[[#This Row],[Budget Amount]]</f>
        <v>-5.1810763420555704E-2</v>
      </c>
    </row>
    <row r="8251" spans="1:12">
      <c r="A8251" s="6">
        <v>45260</v>
      </c>
      <c r="B8251" s="6" t="str">
        <f>TEXT(Table1[[#This Row],[Date]],"mm")</f>
        <v>11</v>
      </c>
      <c r="C8251" s="6" t="str">
        <f>TEXT(Table1[[#This Row],[Date]],"yyyy")</f>
        <v>2023</v>
      </c>
      <c r="D8251" t="s">
        <v>13</v>
      </c>
      <c r="E8251" t="s">
        <v>14</v>
      </c>
      <c r="F8251" t="s">
        <v>15</v>
      </c>
      <c r="G8251" s="8">
        <v>58717</v>
      </c>
      <c r="H8251" s="8">
        <v>121032</v>
      </c>
      <c r="I8251" t="s">
        <v>16</v>
      </c>
      <c r="J8251" t="s">
        <v>8275</v>
      </c>
      <c r="K8251" s="8">
        <f>(Table1[[#This Row],[Actual Amount]]-Table1[[#This Row],[Budget Amount]])</f>
        <v>62315</v>
      </c>
      <c r="L8251" s="10">
        <f>(Table1[[#This Row],[Actual Amount]]-Table1[[#This Row],[Budget Amount]]) / Table1[[#This Row],[Budget Amount]]</f>
        <v>1.0612769725973739</v>
      </c>
    </row>
    <row r="8252" spans="1:12">
      <c r="A8252" s="6">
        <v>44498</v>
      </c>
      <c r="B8252" s="6" t="str">
        <f>TEXT(Table1[[#This Row],[Date]],"mm")</f>
        <v>10</v>
      </c>
      <c r="C8252" s="6" t="str">
        <f>TEXT(Table1[[#This Row],[Date]],"yyyy")</f>
        <v>2021</v>
      </c>
      <c r="D8252" t="s">
        <v>13</v>
      </c>
      <c r="E8252" t="s">
        <v>13</v>
      </c>
      <c r="F8252" t="s">
        <v>15</v>
      </c>
      <c r="G8252" s="8">
        <v>23147</v>
      </c>
      <c r="H8252" s="8">
        <v>65768</v>
      </c>
      <c r="I8252" t="s">
        <v>16</v>
      </c>
      <c r="J8252" t="s">
        <v>8276</v>
      </c>
      <c r="K8252" s="8">
        <f>(Table1[[#This Row],[Actual Amount]]-Table1[[#This Row],[Budget Amount]])</f>
        <v>42621</v>
      </c>
      <c r="L8252" s="10">
        <f>(Table1[[#This Row],[Actual Amount]]-Table1[[#This Row],[Budget Amount]]) / Table1[[#This Row],[Budget Amount]]</f>
        <v>1.8413185293990582</v>
      </c>
    </row>
    <row r="8253" spans="1:12">
      <c r="A8253" s="6">
        <v>44729</v>
      </c>
      <c r="B8253" s="6" t="str">
        <f>TEXT(Table1[[#This Row],[Date]],"mm")</f>
        <v>06</v>
      </c>
      <c r="C8253" s="6" t="str">
        <f>TEXT(Table1[[#This Row],[Date]],"yyyy")</f>
        <v>2022</v>
      </c>
      <c r="D8253" t="s">
        <v>27</v>
      </c>
      <c r="E8253" t="s">
        <v>14</v>
      </c>
      <c r="F8253" t="s">
        <v>10</v>
      </c>
      <c r="G8253" s="8">
        <v>49022</v>
      </c>
      <c r="H8253" s="8">
        <v>41458</v>
      </c>
      <c r="I8253" t="s">
        <v>16</v>
      </c>
      <c r="J8253" t="s">
        <v>8277</v>
      </c>
      <c r="K8253" s="8">
        <f>(Table1[[#This Row],[Actual Amount]]-Table1[[#This Row],[Budget Amount]])</f>
        <v>-7564</v>
      </c>
      <c r="L8253" s="10">
        <f>(Table1[[#This Row],[Actual Amount]]-Table1[[#This Row],[Budget Amount]]) / Table1[[#This Row],[Budget Amount]]</f>
        <v>-0.15429807025417161</v>
      </c>
    </row>
    <row r="8254" spans="1:12">
      <c r="A8254" s="6">
        <v>44965</v>
      </c>
      <c r="B8254" s="6" t="str">
        <f>TEXT(Table1[[#This Row],[Date]],"mm")</f>
        <v>02</v>
      </c>
      <c r="C8254" s="6" t="str">
        <f>TEXT(Table1[[#This Row],[Date]],"yyyy")</f>
        <v>2023</v>
      </c>
      <c r="D8254" t="s">
        <v>13</v>
      </c>
      <c r="E8254" t="s">
        <v>33</v>
      </c>
      <c r="F8254" t="s">
        <v>20</v>
      </c>
      <c r="G8254" s="8">
        <v>108718</v>
      </c>
      <c r="H8254" s="8">
        <v>121717</v>
      </c>
      <c r="I8254" t="s">
        <v>25</v>
      </c>
      <c r="J8254" t="s">
        <v>8278</v>
      </c>
      <c r="K8254" s="8">
        <f>(Table1[[#This Row],[Actual Amount]]-Table1[[#This Row],[Budget Amount]])</f>
        <v>12999</v>
      </c>
      <c r="L8254" s="10">
        <f>(Table1[[#This Row],[Actual Amount]]-Table1[[#This Row],[Budget Amount]]) / Table1[[#This Row],[Budget Amount]]</f>
        <v>0.11956621718574661</v>
      </c>
    </row>
    <row r="8255" spans="1:12">
      <c r="A8255" s="6">
        <v>44640</v>
      </c>
      <c r="B8255" s="6" t="str">
        <f>TEXT(Table1[[#This Row],[Date]],"mm")</f>
        <v>03</v>
      </c>
      <c r="C8255" s="6" t="str">
        <f>TEXT(Table1[[#This Row],[Date]],"yyyy")</f>
        <v>2022</v>
      </c>
      <c r="D8255" t="s">
        <v>31</v>
      </c>
      <c r="E8255" t="s">
        <v>13</v>
      </c>
      <c r="F8255" t="s">
        <v>20</v>
      </c>
      <c r="G8255" s="8">
        <v>38670</v>
      </c>
      <c r="H8255" s="8">
        <v>15898</v>
      </c>
      <c r="I8255" t="s">
        <v>11</v>
      </c>
      <c r="J8255" t="s">
        <v>8279</v>
      </c>
      <c r="K8255" s="8">
        <f>(Table1[[#This Row],[Actual Amount]]-Table1[[#This Row],[Budget Amount]])</f>
        <v>-22772</v>
      </c>
      <c r="L8255" s="10">
        <f>(Table1[[#This Row],[Actual Amount]]-Table1[[#This Row],[Budget Amount]]) / Table1[[#This Row],[Budget Amount]]</f>
        <v>-0.58888026894233259</v>
      </c>
    </row>
    <row r="8256" spans="1:12">
      <c r="A8256" s="6">
        <v>45253</v>
      </c>
      <c r="B8256" s="6" t="str">
        <f>TEXT(Table1[[#This Row],[Date]],"mm")</f>
        <v>11</v>
      </c>
      <c r="C8256" s="6" t="str">
        <f>TEXT(Table1[[#This Row],[Date]],"yyyy")</f>
        <v>2023</v>
      </c>
      <c r="D8256" t="s">
        <v>27</v>
      </c>
      <c r="E8256" t="s">
        <v>9</v>
      </c>
      <c r="F8256" t="s">
        <v>15</v>
      </c>
      <c r="G8256" s="8">
        <v>104362</v>
      </c>
      <c r="H8256" s="8">
        <v>105783</v>
      </c>
      <c r="I8256" t="s">
        <v>25</v>
      </c>
      <c r="J8256" t="s">
        <v>8280</v>
      </c>
      <c r="K8256" s="8">
        <f>(Table1[[#This Row],[Actual Amount]]-Table1[[#This Row],[Budget Amount]])</f>
        <v>1421</v>
      </c>
      <c r="L8256" s="10">
        <f>(Table1[[#This Row],[Actual Amount]]-Table1[[#This Row],[Budget Amount]]) / Table1[[#This Row],[Budget Amount]]</f>
        <v>1.3616067150878671E-2</v>
      </c>
    </row>
    <row r="8257" spans="1:12">
      <c r="A8257" s="6">
        <v>44456</v>
      </c>
      <c r="B8257" s="6" t="str">
        <f>TEXT(Table1[[#This Row],[Date]],"mm")</f>
        <v>09</v>
      </c>
      <c r="C8257" s="6" t="str">
        <f>TEXT(Table1[[#This Row],[Date]],"yyyy")</f>
        <v>2021</v>
      </c>
      <c r="D8257" t="s">
        <v>27</v>
      </c>
      <c r="E8257" t="s">
        <v>19</v>
      </c>
      <c r="F8257" t="s">
        <v>29</v>
      </c>
      <c r="G8257" s="8">
        <v>18146</v>
      </c>
      <c r="H8257" s="8">
        <v>65115</v>
      </c>
      <c r="I8257" t="s">
        <v>11</v>
      </c>
      <c r="J8257" t="s">
        <v>8281</v>
      </c>
      <c r="K8257" s="8">
        <f>(Table1[[#This Row],[Actual Amount]]-Table1[[#This Row],[Budget Amount]])</f>
        <v>46969</v>
      </c>
      <c r="L8257" s="10">
        <f>(Table1[[#This Row],[Actual Amount]]-Table1[[#This Row],[Budget Amount]]) / Table1[[#This Row],[Budget Amount]]</f>
        <v>2.5883941364488043</v>
      </c>
    </row>
    <row r="8258" spans="1:12">
      <c r="A8258" s="6">
        <v>44935</v>
      </c>
      <c r="B8258" s="6" t="str">
        <f>TEXT(Table1[[#This Row],[Date]],"mm")</f>
        <v>01</v>
      </c>
      <c r="C8258" s="6" t="str">
        <f>TEXT(Table1[[#This Row],[Date]],"yyyy")</f>
        <v>2023</v>
      </c>
      <c r="D8258" t="s">
        <v>18</v>
      </c>
      <c r="E8258" t="s">
        <v>19</v>
      </c>
      <c r="F8258" t="s">
        <v>48</v>
      </c>
      <c r="G8258" s="8">
        <v>23787</v>
      </c>
      <c r="H8258" s="8">
        <v>126698</v>
      </c>
      <c r="I8258" t="s">
        <v>25</v>
      </c>
      <c r="J8258" t="s">
        <v>8282</v>
      </c>
      <c r="K8258" s="8">
        <f>(Table1[[#This Row],[Actual Amount]]-Table1[[#This Row],[Budget Amount]])</f>
        <v>102911</v>
      </c>
      <c r="L8258" s="10">
        <f>(Table1[[#This Row],[Actual Amount]]-Table1[[#This Row],[Budget Amount]]) / Table1[[#This Row],[Budget Amount]]</f>
        <v>4.3263547315760711</v>
      </c>
    </row>
    <row r="8259" spans="1:12">
      <c r="A8259" s="6">
        <v>44992</v>
      </c>
      <c r="B8259" s="6" t="str">
        <f>TEXT(Table1[[#This Row],[Date]],"mm")</f>
        <v>03</v>
      </c>
      <c r="C8259" s="6" t="str">
        <f>TEXT(Table1[[#This Row],[Date]],"yyyy")</f>
        <v>2023</v>
      </c>
      <c r="D8259" t="s">
        <v>27</v>
      </c>
      <c r="E8259" t="s">
        <v>13</v>
      </c>
      <c r="F8259" t="s">
        <v>15</v>
      </c>
      <c r="G8259" s="8">
        <v>41544</v>
      </c>
      <c r="H8259" s="8">
        <v>85252</v>
      </c>
      <c r="I8259" t="s">
        <v>16</v>
      </c>
      <c r="J8259" t="s">
        <v>8283</v>
      </c>
      <c r="K8259" s="8">
        <f>(Table1[[#This Row],[Actual Amount]]-Table1[[#This Row],[Budget Amount]])</f>
        <v>43708</v>
      </c>
      <c r="L8259" s="10">
        <f>(Table1[[#This Row],[Actual Amount]]-Table1[[#This Row],[Budget Amount]]) / Table1[[#This Row],[Budget Amount]]</f>
        <v>1.0520893510494898</v>
      </c>
    </row>
    <row r="8260" spans="1:12">
      <c r="A8260" s="6">
        <v>44266</v>
      </c>
      <c r="B8260" s="6" t="str">
        <f>TEXT(Table1[[#This Row],[Date]],"mm")</f>
        <v>03</v>
      </c>
      <c r="C8260" s="6" t="str">
        <f>TEXT(Table1[[#This Row],[Date]],"yyyy")</f>
        <v>2021</v>
      </c>
      <c r="D8260" t="s">
        <v>8</v>
      </c>
      <c r="E8260" t="s">
        <v>14</v>
      </c>
      <c r="F8260" t="s">
        <v>48</v>
      </c>
      <c r="G8260" s="8">
        <v>53028</v>
      </c>
      <c r="H8260" s="8">
        <v>82503</v>
      </c>
      <c r="I8260" t="s">
        <v>22</v>
      </c>
      <c r="J8260" t="s">
        <v>8284</v>
      </c>
      <c r="K8260" s="8">
        <f>(Table1[[#This Row],[Actual Amount]]-Table1[[#This Row],[Budget Amount]])</f>
        <v>29475</v>
      </c>
      <c r="L8260" s="10">
        <f>(Table1[[#This Row],[Actual Amount]]-Table1[[#This Row],[Budget Amount]]) / Table1[[#This Row],[Budget Amount]]</f>
        <v>0.55583842498302782</v>
      </c>
    </row>
    <row r="8261" spans="1:12">
      <c r="A8261" s="6">
        <v>45179</v>
      </c>
      <c r="B8261" s="6" t="str">
        <f>TEXT(Table1[[#This Row],[Date]],"mm")</f>
        <v>09</v>
      </c>
      <c r="C8261" s="6" t="str">
        <f>TEXT(Table1[[#This Row],[Date]],"yyyy")</f>
        <v>2023</v>
      </c>
      <c r="D8261" t="s">
        <v>45</v>
      </c>
      <c r="E8261" t="s">
        <v>24</v>
      </c>
      <c r="F8261" t="s">
        <v>48</v>
      </c>
      <c r="G8261" s="8">
        <v>35598</v>
      </c>
      <c r="H8261" s="8">
        <v>127254</v>
      </c>
      <c r="I8261" t="s">
        <v>11</v>
      </c>
      <c r="J8261" t="s">
        <v>8285</v>
      </c>
      <c r="K8261" s="8">
        <f>(Table1[[#This Row],[Actual Amount]]-Table1[[#This Row],[Budget Amount]])</f>
        <v>91656</v>
      </c>
      <c r="L8261" s="10">
        <f>(Table1[[#This Row],[Actual Amount]]-Table1[[#This Row],[Budget Amount]]) / Table1[[#This Row],[Budget Amount]]</f>
        <v>2.5747513905275579</v>
      </c>
    </row>
    <row r="8262" spans="1:12">
      <c r="A8262" s="6">
        <v>44677</v>
      </c>
      <c r="B8262" s="6" t="str">
        <f>TEXT(Table1[[#This Row],[Date]],"mm")</f>
        <v>04</v>
      </c>
      <c r="C8262" s="6" t="str">
        <f>TEXT(Table1[[#This Row],[Date]],"yyyy")</f>
        <v>2022</v>
      </c>
      <c r="D8262" t="s">
        <v>45</v>
      </c>
      <c r="E8262" t="s">
        <v>24</v>
      </c>
      <c r="F8262" t="s">
        <v>15</v>
      </c>
      <c r="G8262" s="8">
        <v>135857</v>
      </c>
      <c r="H8262" s="8">
        <v>91985</v>
      </c>
      <c r="I8262" t="s">
        <v>11</v>
      </c>
      <c r="J8262" t="s">
        <v>8286</v>
      </c>
      <c r="K8262" s="8">
        <f>(Table1[[#This Row],[Actual Amount]]-Table1[[#This Row],[Budget Amount]])</f>
        <v>-43872</v>
      </c>
      <c r="L8262" s="10">
        <f>(Table1[[#This Row],[Actual Amount]]-Table1[[#This Row],[Budget Amount]]) / Table1[[#This Row],[Budget Amount]]</f>
        <v>-0.32292778436149777</v>
      </c>
    </row>
    <row r="8263" spans="1:12">
      <c r="A8263" s="6">
        <v>44220</v>
      </c>
      <c r="B8263" s="6" t="str">
        <f>TEXT(Table1[[#This Row],[Date]],"mm")</f>
        <v>01</v>
      </c>
      <c r="C8263" s="6" t="str">
        <f>TEXT(Table1[[#This Row],[Date]],"yyyy")</f>
        <v>2021</v>
      </c>
      <c r="D8263" t="s">
        <v>13</v>
      </c>
      <c r="E8263" t="s">
        <v>19</v>
      </c>
      <c r="F8263" t="s">
        <v>20</v>
      </c>
      <c r="G8263" s="8">
        <v>70263</v>
      </c>
      <c r="H8263" s="8">
        <v>138086</v>
      </c>
      <c r="I8263" t="s">
        <v>22</v>
      </c>
      <c r="J8263" t="s">
        <v>8287</v>
      </c>
      <c r="K8263" s="8">
        <f>(Table1[[#This Row],[Actual Amount]]-Table1[[#This Row],[Budget Amount]])</f>
        <v>67823</v>
      </c>
      <c r="L8263" s="10">
        <f>(Table1[[#This Row],[Actual Amount]]-Table1[[#This Row],[Budget Amount]]) / Table1[[#This Row],[Budget Amount]]</f>
        <v>0.96527333020224015</v>
      </c>
    </row>
    <row r="8264" spans="1:12">
      <c r="A8264" s="6">
        <v>45161</v>
      </c>
      <c r="B8264" s="6" t="str">
        <f>TEXT(Table1[[#This Row],[Date]],"mm")</f>
        <v>08</v>
      </c>
      <c r="C8264" s="6" t="str">
        <f>TEXT(Table1[[#This Row],[Date]],"yyyy")</f>
        <v>2023</v>
      </c>
      <c r="D8264" t="s">
        <v>18</v>
      </c>
      <c r="E8264" t="s">
        <v>24</v>
      </c>
      <c r="F8264" t="s">
        <v>29</v>
      </c>
      <c r="G8264" s="8">
        <v>30354</v>
      </c>
      <c r="H8264" s="8">
        <v>139112</v>
      </c>
      <c r="I8264" t="s">
        <v>11</v>
      </c>
      <c r="J8264" t="s">
        <v>8288</v>
      </c>
      <c r="K8264" s="8">
        <f>(Table1[[#This Row],[Actual Amount]]-Table1[[#This Row],[Budget Amount]])</f>
        <v>108758</v>
      </c>
      <c r="L8264" s="10">
        <f>(Table1[[#This Row],[Actual Amount]]-Table1[[#This Row],[Budget Amount]]) / Table1[[#This Row],[Budget Amount]]</f>
        <v>3.5829874151676879</v>
      </c>
    </row>
    <row r="8265" spans="1:12">
      <c r="A8265" s="6">
        <v>44942</v>
      </c>
      <c r="B8265" s="6" t="str">
        <f>TEXT(Table1[[#This Row],[Date]],"mm")</f>
        <v>01</v>
      </c>
      <c r="C8265" s="6" t="str">
        <f>TEXT(Table1[[#This Row],[Date]],"yyyy")</f>
        <v>2023</v>
      </c>
      <c r="D8265" t="s">
        <v>45</v>
      </c>
      <c r="E8265" t="s">
        <v>13</v>
      </c>
      <c r="F8265" t="s">
        <v>15</v>
      </c>
      <c r="G8265" s="8">
        <v>36108</v>
      </c>
      <c r="H8265" s="8">
        <v>124932</v>
      </c>
      <c r="I8265" t="s">
        <v>25</v>
      </c>
      <c r="J8265" t="s">
        <v>8289</v>
      </c>
      <c r="K8265" s="8">
        <f>(Table1[[#This Row],[Actual Amount]]-Table1[[#This Row],[Budget Amount]])</f>
        <v>88824</v>
      </c>
      <c r="L8265" s="10">
        <f>(Table1[[#This Row],[Actual Amount]]-Table1[[#This Row],[Budget Amount]]) / Table1[[#This Row],[Budget Amount]]</f>
        <v>2.4599534729145898</v>
      </c>
    </row>
    <row r="8266" spans="1:12">
      <c r="A8266" s="6">
        <v>45041</v>
      </c>
      <c r="B8266" s="6" t="str">
        <f>TEXT(Table1[[#This Row],[Date]],"mm")</f>
        <v>04</v>
      </c>
      <c r="C8266" s="6" t="str">
        <f>TEXT(Table1[[#This Row],[Date]],"yyyy")</f>
        <v>2023</v>
      </c>
      <c r="D8266" t="s">
        <v>8</v>
      </c>
      <c r="E8266" t="s">
        <v>24</v>
      </c>
      <c r="F8266" t="s">
        <v>48</v>
      </c>
      <c r="G8266" s="8">
        <v>98490</v>
      </c>
      <c r="H8266" s="8">
        <v>65642</v>
      </c>
      <c r="I8266" t="s">
        <v>11</v>
      </c>
      <c r="J8266" t="s">
        <v>8290</v>
      </c>
      <c r="K8266" s="8">
        <f>(Table1[[#This Row],[Actual Amount]]-Table1[[#This Row],[Budget Amount]])</f>
        <v>-32848</v>
      </c>
      <c r="L8266" s="10">
        <f>(Table1[[#This Row],[Actual Amount]]-Table1[[#This Row],[Budget Amount]]) / Table1[[#This Row],[Budget Amount]]</f>
        <v>-0.33351609300436591</v>
      </c>
    </row>
    <row r="8267" spans="1:12">
      <c r="A8267" s="6">
        <v>44521</v>
      </c>
      <c r="B8267" s="6" t="str">
        <f>TEXT(Table1[[#This Row],[Date]],"mm")</f>
        <v>11</v>
      </c>
      <c r="C8267" s="6" t="str">
        <f>TEXT(Table1[[#This Row],[Date]],"yyyy")</f>
        <v>2021</v>
      </c>
      <c r="D8267" t="s">
        <v>18</v>
      </c>
      <c r="E8267" t="s">
        <v>33</v>
      </c>
      <c r="F8267" t="s">
        <v>10</v>
      </c>
      <c r="G8267" s="8">
        <v>26727</v>
      </c>
      <c r="H8267" s="8">
        <v>38383</v>
      </c>
      <c r="I8267" t="s">
        <v>25</v>
      </c>
      <c r="J8267" t="s">
        <v>8291</v>
      </c>
      <c r="K8267" s="8">
        <f>(Table1[[#This Row],[Actual Amount]]-Table1[[#This Row],[Budget Amount]])</f>
        <v>11656</v>
      </c>
      <c r="L8267" s="10">
        <f>(Table1[[#This Row],[Actual Amount]]-Table1[[#This Row],[Budget Amount]]) / Table1[[#This Row],[Budget Amount]]</f>
        <v>0.43611329367306467</v>
      </c>
    </row>
    <row r="8268" spans="1:12">
      <c r="A8268" s="6">
        <v>44994</v>
      </c>
      <c r="B8268" s="6" t="str">
        <f>TEXT(Table1[[#This Row],[Date]],"mm")</f>
        <v>03</v>
      </c>
      <c r="C8268" s="6" t="str">
        <f>TEXT(Table1[[#This Row],[Date]],"yyyy")</f>
        <v>2023</v>
      </c>
      <c r="D8268" t="s">
        <v>31</v>
      </c>
      <c r="E8268" t="s">
        <v>19</v>
      </c>
      <c r="F8268" t="s">
        <v>10</v>
      </c>
      <c r="G8268" s="8">
        <v>147655</v>
      </c>
      <c r="H8268" s="8">
        <v>83538</v>
      </c>
      <c r="I8268" t="s">
        <v>16</v>
      </c>
      <c r="J8268" t="s">
        <v>8292</v>
      </c>
      <c r="K8268" s="8">
        <f>(Table1[[#This Row],[Actual Amount]]-Table1[[#This Row],[Budget Amount]])</f>
        <v>-64117</v>
      </c>
      <c r="L8268" s="10">
        <f>(Table1[[#This Row],[Actual Amount]]-Table1[[#This Row],[Budget Amount]]) / Table1[[#This Row],[Budget Amount]]</f>
        <v>-0.43423521045680807</v>
      </c>
    </row>
    <row r="8269" spans="1:12">
      <c r="A8269" s="6">
        <v>44214</v>
      </c>
      <c r="B8269" s="6" t="str">
        <f>TEXT(Table1[[#This Row],[Date]],"mm")</f>
        <v>01</v>
      </c>
      <c r="C8269" s="6" t="str">
        <f>TEXT(Table1[[#This Row],[Date]],"yyyy")</f>
        <v>2021</v>
      </c>
      <c r="D8269" t="s">
        <v>45</v>
      </c>
      <c r="E8269" t="s">
        <v>9</v>
      </c>
      <c r="F8269" t="s">
        <v>48</v>
      </c>
      <c r="G8269" s="8">
        <v>59899</v>
      </c>
      <c r="H8269" s="8">
        <v>131668</v>
      </c>
      <c r="I8269" t="s">
        <v>11</v>
      </c>
      <c r="J8269" t="s">
        <v>8293</v>
      </c>
      <c r="K8269" s="8">
        <f>(Table1[[#This Row],[Actual Amount]]-Table1[[#This Row],[Budget Amount]])</f>
        <v>71769</v>
      </c>
      <c r="L8269" s="10">
        <f>(Table1[[#This Row],[Actual Amount]]-Table1[[#This Row],[Budget Amount]]) / Table1[[#This Row],[Budget Amount]]</f>
        <v>1.1981669143057481</v>
      </c>
    </row>
    <row r="8270" spans="1:12">
      <c r="A8270" s="6">
        <v>44240</v>
      </c>
      <c r="B8270" s="6" t="str">
        <f>TEXT(Table1[[#This Row],[Date]],"mm")</f>
        <v>02</v>
      </c>
      <c r="C8270" s="6" t="str">
        <f>TEXT(Table1[[#This Row],[Date]],"yyyy")</f>
        <v>2021</v>
      </c>
      <c r="D8270" t="s">
        <v>27</v>
      </c>
      <c r="E8270" t="s">
        <v>24</v>
      </c>
      <c r="F8270" t="s">
        <v>15</v>
      </c>
      <c r="G8270" s="8">
        <v>144428</v>
      </c>
      <c r="H8270" s="8">
        <v>72002</v>
      </c>
      <c r="I8270" t="s">
        <v>11</v>
      </c>
      <c r="J8270" t="s">
        <v>8294</v>
      </c>
      <c r="K8270" s="8">
        <f>(Table1[[#This Row],[Actual Amount]]-Table1[[#This Row],[Budget Amount]])</f>
        <v>-72426</v>
      </c>
      <c r="L8270" s="10">
        <f>(Table1[[#This Row],[Actual Amount]]-Table1[[#This Row],[Budget Amount]]) / Table1[[#This Row],[Budget Amount]]</f>
        <v>-0.50146785941784144</v>
      </c>
    </row>
    <row r="8271" spans="1:12">
      <c r="A8271" s="6">
        <v>44351</v>
      </c>
      <c r="B8271" s="6" t="str">
        <f>TEXT(Table1[[#This Row],[Date]],"mm")</f>
        <v>06</v>
      </c>
      <c r="C8271" s="6" t="str">
        <f>TEXT(Table1[[#This Row],[Date]],"yyyy")</f>
        <v>2021</v>
      </c>
      <c r="D8271" t="s">
        <v>8</v>
      </c>
      <c r="E8271" t="s">
        <v>33</v>
      </c>
      <c r="F8271" t="s">
        <v>20</v>
      </c>
      <c r="G8271" s="8">
        <v>130586</v>
      </c>
      <c r="H8271" s="8">
        <v>65726</v>
      </c>
      <c r="I8271" t="s">
        <v>11</v>
      </c>
      <c r="J8271" t="s">
        <v>8295</v>
      </c>
      <c r="K8271" s="8">
        <f>(Table1[[#This Row],[Actual Amount]]-Table1[[#This Row],[Budget Amount]])</f>
        <v>-64860</v>
      </c>
      <c r="L8271" s="10">
        <f>(Table1[[#This Row],[Actual Amount]]-Table1[[#This Row],[Budget Amount]]) / Table1[[#This Row],[Budget Amount]]</f>
        <v>-0.49668417747691179</v>
      </c>
    </row>
    <row r="8272" spans="1:12">
      <c r="A8272" s="6">
        <v>45063</v>
      </c>
      <c r="B8272" s="6" t="str">
        <f>TEXT(Table1[[#This Row],[Date]],"mm")</f>
        <v>05</v>
      </c>
      <c r="C8272" s="6" t="str">
        <f>TEXT(Table1[[#This Row],[Date]],"yyyy")</f>
        <v>2023</v>
      </c>
      <c r="D8272" t="s">
        <v>8</v>
      </c>
      <c r="E8272" t="s">
        <v>33</v>
      </c>
      <c r="F8272" t="s">
        <v>15</v>
      </c>
      <c r="G8272" s="8">
        <v>75921</v>
      </c>
      <c r="H8272" s="8">
        <v>74986</v>
      </c>
      <c r="I8272" t="s">
        <v>25</v>
      </c>
      <c r="J8272" t="s">
        <v>8296</v>
      </c>
      <c r="K8272" s="8">
        <f>(Table1[[#This Row],[Actual Amount]]-Table1[[#This Row],[Budget Amount]])</f>
        <v>-935</v>
      </c>
      <c r="L8272" s="10">
        <f>(Table1[[#This Row],[Actual Amount]]-Table1[[#This Row],[Budget Amount]]) / Table1[[#This Row],[Budget Amount]]</f>
        <v>-1.2315433147613967E-2</v>
      </c>
    </row>
    <row r="8273" spans="1:12">
      <c r="A8273" s="6">
        <v>45118</v>
      </c>
      <c r="B8273" s="6" t="str">
        <f>TEXT(Table1[[#This Row],[Date]],"mm")</f>
        <v>07</v>
      </c>
      <c r="C8273" s="6" t="str">
        <f>TEXT(Table1[[#This Row],[Date]],"yyyy")</f>
        <v>2023</v>
      </c>
      <c r="D8273" t="s">
        <v>45</v>
      </c>
      <c r="E8273" t="s">
        <v>13</v>
      </c>
      <c r="F8273" t="s">
        <v>29</v>
      </c>
      <c r="G8273" s="8">
        <v>25811</v>
      </c>
      <c r="H8273" s="8">
        <v>138944</v>
      </c>
      <c r="I8273" t="s">
        <v>16</v>
      </c>
      <c r="J8273" t="s">
        <v>8297</v>
      </c>
      <c r="K8273" s="8">
        <f>(Table1[[#This Row],[Actual Amount]]-Table1[[#This Row],[Budget Amount]])</f>
        <v>113133</v>
      </c>
      <c r="L8273" s="10">
        <f>(Table1[[#This Row],[Actual Amount]]-Table1[[#This Row],[Budget Amount]]) / Table1[[#This Row],[Budget Amount]]</f>
        <v>4.383131223121925</v>
      </c>
    </row>
    <row r="8274" spans="1:12">
      <c r="A8274" s="6">
        <v>44939</v>
      </c>
      <c r="B8274" s="6" t="str">
        <f>TEXT(Table1[[#This Row],[Date]],"mm")</f>
        <v>01</v>
      </c>
      <c r="C8274" s="6" t="str">
        <f>TEXT(Table1[[#This Row],[Date]],"yyyy")</f>
        <v>2023</v>
      </c>
      <c r="D8274" t="s">
        <v>13</v>
      </c>
      <c r="E8274" t="s">
        <v>19</v>
      </c>
      <c r="F8274" t="s">
        <v>10</v>
      </c>
      <c r="G8274" s="8">
        <v>79769</v>
      </c>
      <c r="H8274" s="8">
        <v>134295</v>
      </c>
      <c r="I8274" t="s">
        <v>22</v>
      </c>
      <c r="J8274" t="s">
        <v>8298</v>
      </c>
      <c r="K8274" s="8">
        <f>(Table1[[#This Row],[Actual Amount]]-Table1[[#This Row],[Budget Amount]])</f>
        <v>54526</v>
      </c>
      <c r="L8274" s="10">
        <f>(Table1[[#This Row],[Actual Amount]]-Table1[[#This Row],[Budget Amount]]) / Table1[[#This Row],[Budget Amount]]</f>
        <v>0.68354874700698265</v>
      </c>
    </row>
    <row r="8275" spans="1:12">
      <c r="A8275" s="6">
        <v>44421</v>
      </c>
      <c r="B8275" s="6" t="str">
        <f>TEXT(Table1[[#This Row],[Date]],"mm")</f>
        <v>08</v>
      </c>
      <c r="C8275" s="6" t="str">
        <f>TEXT(Table1[[#This Row],[Date]],"yyyy")</f>
        <v>2021</v>
      </c>
      <c r="D8275" t="s">
        <v>31</v>
      </c>
      <c r="E8275" t="s">
        <v>13</v>
      </c>
      <c r="F8275" t="s">
        <v>48</v>
      </c>
      <c r="G8275" s="8">
        <v>38919</v>
      </c>
      <c r="H8275" s="8">
        <v>59747</v>
      </c>
      <c r="I8275" t="s">
        <v>22</v>
      </c>
      <c r="J8275" t="s">
        <v>8299</v>
      </c>
      <c r="K8275" s="8">
        <f>(Table1[[#This Row],[Actual Amount]]-Table1[[#This Row],[Budget Amount]])</f>
        <v>20828</v>
      </c>
      <c r="L8275" s="10">
        <f>(Table1[[#This Row],[Actual Amount]]-Table1[[#This Row],[Budget Amount]]) / Table1[[#This Row],[Budget Amount]]</f>
        <v>0.53516277396644307</v>
      </c>
    </row>
    <row r="8276" spans="1:12">
      <c r="A8276" s="6">
        <v>44413</v>
      </c>
      <c r="B8276" s="6" t="str">
        <f>TEXT(Table1[[#This Row],[Date]],"mm")</f>
        <v>08</v>
      </c>
      <c r="C8276" s="6" t="str">
        <f>TEXT(Table1[[#This Row],[Date]],"yyyy")</f>
        <v>2021</v>
      </c>
      <c r="D8276" t="s">
        <v>27</v>
      </c>
      <c r="E8276" t="s">
        <v>9</v>
      </c>
      <c r="F8276" t="s">
        <v>20</v>
      </c>
      <c r="G8276" s="8">
        <v>16246</v>
      </c>
      <c r="H8276" s="8">
        <v>135482</v>
      </c>
      <c r="I8276" t="s">
        <v>22</v>
      </c>
      <c r="J8276" t="s">
        <v>8300</v>
      </c>
      <c r="K8276" s="8">
        <f>(Table1[[#This Row],[Actual Amount]]-Table1[[#This Row],[Budget Amount]])</f>
        <v>119236</v>
      </c>
      <c r="L8276" s="10">
        <f>(Table1[[#This Row],[Actual Amount]]-Table1[[#This Row],[Budget Amount]]) / Table1[[#This Row],[Budget Amount]]</f>
        <v>7.33940662316878</v>
      </c>
    </row>
    <row r="8277" spans="1:12">
      <c r="A8277" s="6">
        <v>44227</v>
      </c>
      <c r="B8277" s="6" t="str">
        <f>TEXT(Table1[[#This Row],[Date]],"mm")</f>
        <v>01</v>
      </c>
      <c r="C8277" s="6" t="str">
        <f>TEXT(Table1[[#This Row],[Date]],"yyyy")</f>
        <v>2021</v>
      </c>
      <c r="D8277" t="s">
        <v>31</v>
      </c>
      <c r="E8277" t="s">
        <v>9</v>
      </c>
      <c r="F8277" t="s">
        <v>15</v>
      </c>
      <c r="G8277" s="8">
        <v>138619</v>
      </c>
      <c r="H8277" s="8">
        <v>114825</v>
      </c>
      <c r="I8277" t="s">
        <v>25</v>
      </c>
      <c r="J8277" t="s">
        <v>8301</v>
      </c>
      <c r="K8277" s="8">
        <f>(Table1[[#This Row],[Actual Amount]]-Table1[[#This Row],[Budget Amount]])</f>
        <v>-23794</v>
      </c>
      <c r="L8277" s="10">
        <f>(Table1[[#This Row],[Actual Amount]]-Table1[[#This Row],[Budget Amount]]) / Table1[[#This Row],[Budget Amount]]</f>
        <v>-0.17165035096198933</v>
      </c>
    </row>
    <row r="8278" spans="1:12">
      <c r="A8278" s="6">
        <v>45279</v>
      </c>
      <c r="B8278" s="6" t="str">
        <f>TEXT(Table1[[#This Row],[Date]],"mm")</f>
        <v>12</v>
      </c>
      <c r="C8278" s="6" t="str">
        <f>TEXT(Table1[[#This Row],[Date]],"yyyy")</f>
        <v>2023</v>
      </c>
      <c r="D8278" t="s">
        <v>31</v>
      </c>
      <c r="E8278" t="s">
        <v>14</v>
      </c>
      <c r="F8278" t="s">
        <v>29</v>
      </c>
      <c r="G8278" s="8">
        <v>77271</v>
      </c>
      <c r="H8278" s="8">
        <v>117550</v>
      </c>
      <c r="I8278" t="s">
        <v>22</v>
      </c>
      <c r="J8278" t="s">
        <v>8302</v>
      </c>
      <c r="K8278" s="8">
        <f>(Table1[[#This Row],[Actual Amount]]-Table1[[#This Row],[Budget Amount]])</f>
        <v>40279</v>
      </c>
      <c r="L8278" s="10">
        <f>(Table1[[#This Row],[Actual Amount]]-Table1[[#This Row],[Budget Amount]]) / Table1[[#This Row],[Budget Amount]]</f>
        <v>0.52126929896080032</v>
      </c>
    </row>
    <row r="8279" spans="1:12">
      <c r="A8279" s="6">
        <v>45094</v>
      </c>
      <c r="B8279" s="6" t="str">
        <f>TEXT(Table1[[#This Row],[Date]],"mm")</f>
        <v>06</v>
      </c>
      <c r="C8279" s="6" t="str">
        <f>TEXT(Table1[[#This Row],[Date]],"yyyy")</f>
        <v>2023</v>
      </c>
      <c r="D8279" t="s">
        <v>45</v>
      </c>
      <c r="E8279" t="s">
        <v>9</v>
      </c>
      <c r="F8279" t="s">
        <v>15</v>
      </c>
      <c r="G8279" s="8">
        <v>28941</v>
      </c>
      <c r="H8279" s="8">
        <v>18727</v>
      </c>
      <c r="I8279" t="s">
        <v>11</v>
      </c>
      <c r="J8279" t="s">
        <v>8303</v>
      </c>
      <c r="K8279" s="8">
        <f>(Table1[[#This Row],[Actual Amount]]-Table1[[#This Row],[Budget Amount]])</f>
        <v>-10214</v>
      </c>
      <c r="L8279" s="10">
        <f>(Table1[[#This Row],[Actual Amount]]-Table1[[#This Row],[Budget Amount]]) / Table1[[#This Row],[Budget Amount]]</f>
        <v>-0.35292491620883865</v>
      </c>
    </row>
    <row r="8280" spans="1:12">
      <c r="A8280" s="6">
        <v>45131</v>
      </c>
      <c r="B8280" s="6" t="str">
        <f>TEXT(Table1[[#This Row],[Date]],"mm")</f>
        <v>07</v>
      </c>
      <c r="C8280" s="6" t="str">
        <f>TEXT(Table1[[#This Row],[Date]],"yyyy")</f>
        <v>2023</v>
      </c>
      <c r="D8280" t="s">
        <v>27</v>
      </c>
      <c r="E8280" t="s">
        <v>19</v>
      </c>
      <c r="F8280" t="s">
        <v>29</v>
      </c>
      <c r="G8280" s="8">
        <v>89222</v>
      </c>
      <c r="H8280" s="8">
        <v>62061</v>
      </c>
      <c r="I8280" t="s">
        <v>16</v>
      </c>
      <c r="J8280" t="s">
        <v>8304</v>
      </c>
      <c r="K8280" s="8">
        <f>(Table1[[#This Row],[Actual Amount]]-Table1[[#This Row],[Budget Amount]])</f>
        <v>-27161</v>
      </c>
      <c r="L8280" s="10">
        <f>(Table1[[#This Row],[Actual Amount]]-Table1[[#This Row],[Budget Amount]]) / Table1[[#This Row],[Budget Amount]]</f>
        <v>-0.30442043442200356</v>
      </c>
    </row>
    <row r="8281" spans="1:12">
      <c r="A8281" s="6">
        <v>44641</v>
      </c>
      <c r="B8281" s="6" t="str">
        <f>TEXT(Table1[[#This Row],[Date]],"mm")</f>
        <v>03</v>
      </c>
      <c r="C8281" s="6" t="str">
        <f>TEXT(Table1[[#This Row],[Date]],"yyyy")</f>
        <v>2022</v>
      </c>
      <c r="D8281" t="s">
        <v>45</v>
      </c>
      <c r="E8281" t="s">
        <v>19</v>
      </c>
      <c r="F8281" t="s">
        <v>15</v>
      </c>
      <c r="G8281" s="8">
        <v>109482</v>
      </c>
      <c r="H8281" s="8">
        <v>112929</v>
      </c>
      <c r="I8281" t="s">
        <v>16</v>
      </c>
      <c r="J8281" t="s">
        <v>8305</v>
      </c>
      <c r="K8281" s="8">
        <f>(Table1[[#This Row],[Actual Amount]]-Table1[[#This Row],[Budget Amount]])</f>
        <v>3447</v>
      </c>
      <c r="L8281" s="10">
        <f>(Table1[[#This Row],[Actual Amount]]-Table1[[#This Row],[Budget Amount]]) / Table1[[#This Row],[Budget Amount]]</f>
        <v>3.1484627610018086E-2</v>
      </c>
    </row>
    <row r="8282" spans="1:12">
      <c r="A8282" s="6">
        <v>44726</v>
      </c>
      <c r="B8282" s="6" t="str">
        <f>TEXT(Table1[[#This Row],[Date]],"mm")</f>
        <v>06</v>
      </c>
      <c r="C8282" s="6" t="str">
        <f>TEXT(Table1[[#This Row],[Date]],"yyyy")</f>
        <v>2022</v>
      </c>
      <c r="D8282" t="s">
        <v>45</v>
      </c>
      <c r="E8282" t="s">
        <v>13</v>
      </c>
      <c r="F8282" t="s">
        <v>20</v>
      </c>
      <c r="G8282" s="8">
        <v>24422</v>
      </c>
      <c r="H8282" s="8">
        <v>137495</v>
      </c>
      <c r="I8282" t="s">
        <v>25</v>
      </c>
      <c r="J8282" t="s">
        <v>8306</v>
      </c>
      <c r="K8282" s="8">
        <f>(Table1[[#This Row],[Actual Amount]]-Table1[[#This Row],[Budget Amount]])</f>
        <v>113073</v>
      </c>
      <c r="L8282" s="10">
        <f>(Table1[[#This Row],[Actual Amount]]-Table1[[#This Row],[Budget Amount]]) / Table1[[#This Row],[Budget Amount]]</f>
        <v>4.6299647858488244</v>
      </c>
    </row>
    <row r="8283" spans="1:12">
      <c r="A8283" s="6">
        <v>44934</v>
      </c>
      <c r="B8283" s="6" t="str">
        <f>TEXT(Table1[[#This Row],[Date]],"mm")</f>
        <v>01</v>
      </c>
      <c r="C8283" s="6" t="str">
        <f>TEXT(Table1[[#This Row],[Date]],"yyyy")</f>
        <v>2023</v>
      </c>
      <c r="D8283" t="s">
        <v>13</v>
      </c>
      <c r="E8283" t="s">
        <v>33</v>
      </c>
      <c r="F8283" t="s">
        <v>20</v>
      </c>
      <c r="G8283" s="8">
        <v>109183</v>
      </c>
      <c r="H8283" s="8">
        <v>85236</v>
      </c>
      <c r="I8283" t="s">
        <v>11</v>
      </c>
      <c r="J8283" t="s">
        <v>8307</v>
      </c>
      <c r="K8283" s="8">
        <f>(Table1[[#This Row],[Actual Amount]]-Table1[[#This Row],[Budget Amount]])</f>
        <v>-23947</v>
      </c>
      <c r="L8283" s="10">
        <f>(Table1[[#This Row],[Actual Amount]]-Table1[[#This Row],[Budget Amount]]) / Table1[[#This Row],[Budget Amount]]</f>
        <v>-0.21932901642197045</v>
      </c>
    </row>
    <row r="8284" spans="1:12">
      <c r="A8284" s="6">
        <v>45070</v>
      </c>
      <c r="B8284" s="6" t="str">
        <f>TEXT(Table1[[#This Row],[Date]],"mm")</f>
        <v>05</v>
      </c>
      <c r="C8284" s="6" t="str">
        <f>TEXT(Table1[[#This Row],[Date]],"yyyy")</f>
        <v>2023</v>
      </c>
      <c r="D8284" t="s">
        <v>8</v>
      </c>
      <c r="E8284" t="s">
        <v>14</v>
      </c>
      <c r="F8284" t="s">
        <v>48</v>
      </c>
      <c r="G8284" s="8">
        <v>93425</v>
      </c>
      <c r="H8284" s="8">
        <v>62693</v>
      </c>
      <c r="I8284" t="s">
        <v>22</v>
      </c>
      <c r="J8284" t="s">
        <v>8308</v>
      </c>
      <c r="K8284" s="8">
        <f>(Table1[[#This Row],[Actual Amount]]-Table1[[#This Row],[Budget Amount]])</f>
        <v>-30732</v>
      </c>
      <c r="L8284" s="10">
        <f>(Table1[[#This Row],[Actual Amount]]-Table1[[#This Row],[Budget Amount]]) / Table1[[#This Row],[Budget Amount]]</f>
        <v>-0.32894835429488894</v>
      </c>
    </row>
    <row r="8285" spans="1:12">
      <c r="A8285" s="6">
        <v>44762</v>
      </c>
      <c r="B8285" s="6" t="str">
        <f>TEXT(Table1[[#This Row],[Date]],"mm")</f>
        <v>07</v>
      </c>
      <c r="C8285" s="6" t="str">
        <f>TEXT(Table1[[#This Row],[Date]],"yyyy")</f>
        <v>2022</v>
      </c>
      <c r="D8285" t="s">
        <v>13</v>
      </c>
      <c r="E8285" t="s">
        <v>9</v>
      </c>
      <c r="F8285" t="s">
        <v>20</v>
      </c>
      <c r="G8285" s="8">
        <v>130016</v>
      </c>
      <c r="H8285" s="8">
        <v>60973</v>
      </c>
      <c r="I8285" t="s">
        <v>16</v>
      </c>
      <c r="J8285" t="s">
        <v>8309</v>
      </c>
      <c r="K8285" s="8">
        <f>(Table1[[#This Row],[Actual Amount]]-Table1[[#This Row],[Budget Amount]])</f>
        <v>-69043</v>
      </c>
      <c r="L8285" s="10">
        <f>(Table1[[#This Row],[Actual Amount]]-Table1[[#This Row],[Budget Amount]]) / Table1[[#This Row],[Budget Amount]]</f>
        <v>-0.53103464189022886</v>
      </c>
    </row>
    <row r="8286" spans="1:12">
      <c r="A8286" s="6">
        <v>44272</v>
      </c>
      <c r="B8286" s="6" t="str">
        <f>TEXT(Table1[[#This Row],[Date]],"mm")</f>
        <v>03</v>
      </c>
      <c r="C8286" s="6" t="str">
        <f>TEXT(Table1[[#This Row],[Date]],"yyyy")</f>
        <v>2021</v>
      </c>
      <c r="D8286" t="s">
        <v>13</v>
      </c>
      <c r="E8286" t="s">
        <v>33</v>
      </c>
      <c r="F8286" t="s">
        <v>29</v>
      </c>
      <c r="G8286" s="8">
        <v>113601</v>
      </c>
      <c r="H8286" s="8">
        <v>136558</v>
      </c>
      <c r="I8286" t="s">
        <v>11</v>
      </c>
      <c r="J8286" t="s">
        <v>8310</v>
      </c>
      <c r="K8286" s="8">
        <f>(Table1[[#This Row],[Actual Amount]]-Table1[[#This Row],[Budget Amount]])</f>
        <v>22957</v>
      </c>
      <c r="L8286" s="10">
        <f>(Table1[[#This Row],[Actual Amount]]-Table1[[#This Row],[Budget Amount]]) / Table1[[#This Row],[Budget Amount]]</f>
        <v>0.20208448869288123</v>
      </c>
    </row>
    <row r="8287" spans="1:12">
      <c r="A8287" s="6">
        <v>44743</v>
      </c>
      <c r="B8287" s="6" t="str">
        <f>TEXT(Table1[[#This Row],[Date]],"mm")</f>
        <v>07</v>
      </c>
      <c r="C8287" s="6" t="str">
        <f>TEXT(Table1[[#This Row],[Date]],"yyyy")</f>
        <v>2022</v>
      </c>
      <c r="D8287" t="s">
        <v>45</v>
      </c>
      <c r="E8287" t="s">
        <v>13</v>
      </c>
      <c r="F8287" t="s">
        <v>48</v>
      </c>
      <c r="G8287" s="8">
        <v>129797</v>
      </c>
      <c r="H8287" s="8">
        <v>77647</v>
      </c>
      <c r="I8287" t="s">
        <v>11</v>
      </c>
      <c r="J8287" t="s">
        <v>8311</v>
      </c>
      <c r="K8287" s="8">
        <f>(Table1[[#This Row],[Actual Amount]]-Table1[[#This Row],[Budget Amount]])</f>
        <v>-52150</v>
      </c>
      <c r="L8287" s="10">
        <f>(Table1[[#This Row],[Actual Amount]]-Table1[[#This Row],[Budget Amount]]) / Table1[[#This Row],[Budget Amount]]</f>
        <v>-0.40178124301794338</v>
      </c>
    </row>
    <row r="8288" spans="1:12">
      <c r="A8288" s="6">
        <v>44463</v>
      </c>
      <c r="B8288" s="6" t="str">
        <f>TEXT(Table1[[#This Row],[Date]],"mm")</f>
        <v>09</v>
      </c>
      <c r="C8288" s="6" t="str">
        <f>TEXT(Table1[[#This Row],[Date]],"yyyy")</f>
        <v>2021</v>
      </c>
      <c r="D8288" t="s">
        <v>13</v>
      </c>
      <c r="E8288" t="s">
        <v>24</v>
      </c>
      <c r="F8288" t="s">
        <v>20</v>
      </c>
      <c r="G8288" s="8">
        <v>86033</v>
      </c>
      <c r="H8288" s="8">
        <v>8688</v>
      </c>
      <c r="I8288" t="s">
        <v>25</v>
      </c>
      <c r="J8288" t="s">
        <v>8312</v>
      </c>
      <c r="K8288" s="8">
        <f>(Table1[[#This Row],[Actual Amount]]-Table1[[#This Row],[Budget Amount]])</f>
        <v>-77345</v>
      </c>
      <c r="L8288" s="10">
        <f>(Table1[[#This Row],[Actual Amount]]-Table1[[#This Row],[Budget Amount]]) / Table1[[#This Row],[Budget Amount]]</f>
        <v>-0.8990154940546069</v>
      </c>
    </row>
    <row r="8289" spans="1:12">
      <c r="A8289" s="6">
        <v>44513</v>
      </c>
      <c r="B8289" s="6" t="str">
        <f>TEXT(Table1[[#This Row],[Date]],"mm")</f>
        <v>11</v>
      </c>
      <c r="C8289" s="6" t="str">
        <f>TEXT(Table1[[#This Row],[Date]],"yyyy")</f>
        <v>2021</v>
      </c>
      <c r="D8289" t="s">
        <v>13</v>
      </c>
      <c r="E8289" t="s">
        <v>14</v>
      </c>
      <c r="F8289" t="s">
        <v>10</v>
      </c>
      <c r="G8289" s="8">
        <v>139886</v>
      </c>
      <c r="H8289" s="8">
        <v>149376</v>
      </c>
      <c r="I8289" t="s">
        <v>25</v>
      </c>
      <c r="J8289" t="s">
        <v>8313</v>
      </c>
      <c r="K8289" s="8">
        <f>(Table1[[#This Row],[Actual Amount]]-Table1[[#This Row],[Budget Amount]])</f>
        <v>9490</v>
      </c>
      <c r="L8289" s="10">
        <f>(Table1[[#This Row],[Actual Amount]]-Table1[[#This Row],[Budget Amount]]) / Table1[[#This Row],[Budget Amount]]</f>
        <v>6.7840956207197295E-2</v>
      </c>
    </row>
    <row r="8290" spans="1:12">
      <c r="A8290" s="6">
        <v>44221</v>
      </c>
      <c r="B8290" s="6" t="str">
        <f>TEXT(Table1[[#This Row],[Date]],"mm")</f>
        <v>01</v>
      </c>
      <c r="C8290" s="6" t="str">
        <f>TEXT(Table1[[#This Row],[Date]],"yyyy")</f>
        <v>2021</v>
      </c>
      <c r="D8290" t="s">
        <v>18</v>
      </c>
      <c r="E8290" t="s">
        <v>19</v>
      </c>
      <c r="F8290" t="s">
        <v>29</v>
      </c>
      <c r="G8290" s="8">
        <v>93526</v>
      </c>
      <c r="H8290" s="8">
        <v>20862</v>
      </c>
      <c r="I8290" t="s">
        <v>11</v>
      </c>
      <c r="J8290" t="s">
        <v>8314</v>
      </c>
      <c r="K8290" s="8">
        <f>(Table1[[#This Row],[Actual Amount]]-Table1[[#This Row],[Budget Amount]])</f>
        <v>-72664</v>
      </c>
      <c r="L8290" s="10">
        <f>(Table1[[#This Row],[Actual Amount]]-Table1[[#This Row],[Budget Amount]]) / Table1[[#This Row],[Budget Amount]]</f>
        <v>-0.77693903299617217</v>
      </c>
    </row>
    <row r="8291" spans="1:12">
      <c r="A8291" s="6">
        <v>44356</v>
      </c>
      <c r="B8291" s="6" t="str">
        <f>TEXT(Table1[[#This Row],[Date]],"mm")</f>
        <v>06</v>
      </c>
      <c r="C8291" s="6" t="str">
        <f>TEXT(Table1[[#This Row],[Date]],"yyyy")</f>
        <v>2021</v>
      </c>
      <c r="D8291" t="s">
        <v>27</v>
      </c>
      <c r="E8291" t="s">
        <v>33</v>
      </c>
      <c r="F8291" t="s">
        <v>48</v>
      </c>
      <c r="G8291" s="8">
        <v>72034</v>
      </c>
      <c r="H8291" s="8">
        <v>79752</v>
      </c>
      <c r="I8291" t="s">
        <v>25</v>
      </c>
      <c r="J8291" t="s">
        <v>8315</v>
      </c>
      <c r="K8291" s="8">
        <f>(Table1[[#This Row],[Actual Amount]]-Table1[[#This Row],[Budget Amount]])</f>
        <v>7718</v>
      </c>
      <c r="L8291" s="10">
        <f>(Table1[[#This Row],[Actual Amount]]-Table1[[#This Row],[Budget Amount]]) / Table1[[#This Row],[Budget Amount]]</f>
        <v>0.1071438487380959</v>
      </c>
    </row>
    <row r="8292" spans="1:12">
      <c r="A8292" s="6">
        <v>44792</v>
      </c>
      <c r="B8292" s="6" t="str">
        <f>TEXT(Table1[[#This Row],[Date]],"mm")</f>
        <v>08</v>
      </c>
      <c r="C8292" s="6" t="str">
        <f>TEXT(Table1[[#This Row],[Date]],"yyyy")</f>
        <v>2022</v>
      </c>
      <c r="D8292" t="s">
        <v>8</v>
      </c>
      <c r="E8292" t="s">
        <v>13</v>
      </c>
      <c r="F8292" t="s">
        <v>29</v>
      </c>
      <c r="G8292" s="8">
        <v>49264</v>
      </c>
      <c r="H8292" s="8">
        <v>108964</v>
      </c>
      <c r="I8292" t="s">
        <v>11</v>
      </c>
      <c r="J8292" t="s">
        <v>8316</v>
      </c>
      <c r="K8292" s="8">
        <f>(Table1[[#This Row],[Actual Amount]]-Table1[[#This Row],[Budget Amount]])</f>
        <v>59700</v>
      </c>
      <c r="L8292" s="10">
        <f>(Table1[[#This Row],[Actual Amount]]-Table1[[#This Row],[Budget Amount]]) / Table1[[#This Row],[Budget Amount]]</f>
        <v>1.2118382591750569</v>
      </c>
    </row>
    <row r="8293" spans="1:12">
      <c r="A8293" s="6">
        <v>45096</v>
      </c>
      <c r="B8293" s="6" t="str">
        <f>TEXT(Table1[[#This Row],[Date]],"mm")</f>
        <v>06</v>
      </c>
      <c r="C8293" s="6" t="str">
        <f>TEXT(Table1[[#This Row],[Date]],"yyyy")</f>
        <v>2023</v>
      </c>
      <c r="D8293" t="s">
        <v>27</v>
      </c>
      <c r="E8293" t="s">
        <v>13</v>
      </c>
      <c r="F8293" t="s">
        <v>48</v>
      </c>
      <c r="G8293" s="8">
        <v>102963</v>
      </c>
      <c r="H8293" s="8">
        <v>116794</v>
      </c>
      <c r="I8293" t="s">
        <v>25</v>
      </c>
      <c r="J8293" t="s">
        <v>8317</v>
      </c>
      <c r="K8293" s="8">
        <f>(Table1[[#This Row],[Actual Amount]]-Table1[[#This Row],[Budget Amount]])</f>
        <v>13831</v>
      </c>
      <c r="L8293" s="10">
        <f>(Table1[[#This Row],[Actual Amount]]-Table1[[#This Row],[Budget Amount]]) / Table1[[#This Row],[Budget Amount]]</f>
        <v>0.13432980779503317</v>
      </c>
    </row>
    <row r="8294" spans="1:12">
      <c r="A8294" s="6">
        <v>44698</v>
      </c>
      <c r="B8294" s="6" t="str">
        <f>TEXT(Table1[[#This Row],[Date]],"mm")</f>
        <v>05</v>
      </c>
      <c r="C8294" s="6" t="str">
        <f>TEXT(Table1[[#This Row],[Date]],"yyyy")</f>
        <v>2022</v>
      </c>
      <c r="D8294" t="s">
        <v>8</v>
      </c>
      <c r="E8294" t="s">
        <v>14</v>
      </c>
      <c r="F8294" t="s">
        <v>29</v>
      </c>
      <c r="G8294" s="8">
        <v>11324</v>
      </c>
      <c r="H8294" s="8">
        <v>39269</v>
      </c>
      <c r="I8294" t="s">
        <v>16</v>
      </c>
      <c r="J8294" t="s">
        <v>8318</v>
      </c>
      <c r="K8294" s="8">
        <f>(Table1[[#This Row],[Actual Amount]]-Table1[[#This Row],[Budget Amount]])</f>
        <v>27945</v>
      </c>
      <c r="L8294" s="10">
        <f>(Table1[[#This Row],[Actual Amount]]-Table1[[#This Row],[Budget Amount]]) / Table1[[#This Row],[Budget Amount]]</f>
        <v>2.4677675732956552</v>
      </c>
    </row>
    <row r="8295" spans="1:12">
      <c r="A8295" s="6">
        <v>45209</v>
      </c>
      <c r="B8295" s="6" t="str">
        <f>TEXT(Table1[[#This Row],[Date]],"mm")</f>
        <v>10</v>
      </c>
      <c r="C8295" s="6" t="str">
        <f>TEXT(Table1[[#This Row],[Date]],"yyyy")</f>
        <v>2023</v>
      </c>
      <c r="D8295" t="s">
        <v>18</v>
      </c>
      <c r="E8295" t="s">
        <v>14</v>
      </c>
      <c r="F8295" t="s">
        <v>10</v>
      </c>
      <c r="G8295" s="8">
        <v>30286</v>
      </c>
      <c r="H8295" s="8">
        <v>105564</v>
      </c>
      <c r="I8295" t="s">
        <v>25</v>
      </c>
      <c r="J8295" t="s">
        <v>8319</v>
      </c>
      <c r="K8295" s="8">
        <f>(Table1[[#This Row],[Actual Amount]]-Table1[[#This Row],[Budget Amount]])</f>
        <v>75278</v>
      </c>
      <c r="L8295" s="10">
        <f>(Table1[[#This Row],[Actual Amount]]-Table1[[#This Row],[Budget Amount]]) / Table1[[#This Row],[Budget Amount]]</f>
        <v>2.4855708908406524</v>
      </c>
    </row>
    <row r="8296" spans="1:12">
      <c r="A8296" s="6">
        <v>44899</v>
      </c>
      <c r="B8296" s="6" t="str">
        <f>TEXT(Table1[[#This Row],[Date]],"mm")</f>
        <v>12</v>
      </c>
      <c r="C8296" s="6" t="str">
        <f>TEXT(Table1[[#This Row],[Date]],"yyyy")</f>
        <v>2022</v>
      </c>
      <c r="D8296" t="s">
        <v>45</v>
      </c>
      <c r="E8296" t="s">
        <v>9</v>
      </c>
      <c r="F8296" t="s">
        <v>20</v>
      </c>
      <c r="G8296" s="8">
        <v>135646</v>
      </c>
      <c r="H8296" s="8">
        <v>54873</v>
      </c>
      <c r="I8296" t="s">
        <v>11</v>
      </c>
      <c r="J8296" t="s">
        <v>8320</v>
      </c>
      <c r="K8296" s="8">
        <f>(Table1[[#This Row],[Actual Amount]]-Table1[[#This Row],[Budget Amount]])</f>
        <v>-80773</v>
      </c>
      <c r="L8296" s="10">
        <f>(Table1[[#This Row],[Actual Amount]]-Table1[[#This Row],[Budget Amount]]) / Table1[[#This Row],[Budget Amount]]</f>
        <v>-0.59546908865724013</v>
      </c>
    </row>
    <row r="8297" spans="1:12">
      <c r="A8297" s="6">
        <v>44197</v>
      </c>
      <c r="B8297" s="6" t="str">
        <f>TEXT(Table1[[#This Row],[Date]],"mm")</f>
        <v>01</v>
      </c>
      <c r="C8297" s="6" t="str">
        <f>TEXT(Table1[[#This Row],[Date]],"yyyy")</f>
        <v>2021</v>
      </c>
      <c r="D8297" t="s">
        <v>8</v>
      </c>
      <c r="E8297" t="s">
        <v>9</v>
      </c>
      <c r="F8297" t="s">
        <v>15</v>
      </c>
      <c r="G8297" s="8">
        <v>36730</v>
      </c>
      <c r="H8297" s="8">
        <v>94668</v>
      </c>
      <c r="I8297" t="s">
        <v>16</v>
      </c>
      <c r="J8297" t="s">
        <v>8321</v>
      </c>
      <c r="K8297" s="8">
        <f>(Table1[[#This Row],[Actual Amount]]-Table1[[#This Row],[Budget Amount]])</f>
        <v>57938</v>
      </c>
      <c r="L8297" s="10">
        <f>(Table1[[#This Row],[Actual Amount]]-Table1[[#This Row],[Budget Amount]]) / Table1[[#This Row],[Budget Amount]]</f>
        <v>1.5774026681187041</v>
      </c>
    </row>
    <row r="8298" spans="1:12">
      <c r="A8298" s="6">
        <v>44937</v>
      </c>
      <c r="B8298" s="6" t="str">
        <f>TEXT(Table1[[#This Row],[Date]],"mm")</f>
        <v>01</v>
      </c>
      <c r="C8298" s="6" t="str">
        <f>TEXT(Table1[[#This Row],[Date]],"yyyy")</f>
        <v>2023</v>
      </c>
      <c r="D8298" t="s">
        <v>8</v>
      </c>
      <c r="E8298" t="s">
        <v>19</v>
      </c>
      <c r="F8298" t="s">
        <v>15</v>
      </c>
      <c r="G8298" s="8">
        <v>63737</v>
      </c>
      <c r="H8298" s="8">
        <v>80948</v>
      </c>
      <c r="I8298" t="s">
        <v>11</v>
      </c>
      <c r="J8298" t="s">
        <v>8322</v>
      </c>
      <c r="K8298" s="8">
        <f>(Table1[[#This Row],[Actual Amount]]-Table1[[#This Row],[Budget Amount]])</f>
        <v>17211</v>
      </c>
      <c r="L8298" s="10">
        <f>(Table1[[#This Row],[Actual Amount]]-Table1[[#This Row],[Budget Amount]]) / Table1[[#This Row],[Budget Amount]]</f>
        <v>0.2700315358426032</v>
      </c>
    </row>
    <row r="8299" spans="1:12">
      <c r="A8299" s="6">
        <v>44516</v>
      </c>
      <c r="B8299" s="6" t="str">
        <f>TEXT(Table1[[#This Row],[Date]],"mm")</f>
        <v>11</v>
      </c>
      <c r="C8299" s="6" t="str">
        <f>TEXT(Table1[[#This Row],[Date]],"yyyy")</f>
        <v>2021</v>
      </c>
      <c r="D8299" t="s">
        <v>8</v>
      </c>
      <c r="E8299" t="s">
        <v>19</v>
      </c>
      <c r="F8299" t="s">
        <v>15</v>
      </c>
      <c r="G8299" s="8">
        <v>127410</v>
      </c>
      <c r="H8299" s="8">
        <v>53330</v>
      </c>
      <c r="I8299" t="s">
        <v>11</v>
      </c>
      <c r="J8299" t="s">
        <v>8323</v>
      </c>
      <c r="K8299" s="8">
        <f>(Table1[[#This Row],[Actual Amount]]-Table1[[#This Row],[Budget Amount]])</f>
        <v>-74080</v>
      </c>
      <c r="L8299" s="10">
        <f>(Table1[[#This Row],[Actual Amount]]-Table1[[#This Row],[Budget Amount]]) / Table1[[#This Row],[Budget Amount]]</f>
        <v>-0.58143002904010677</v>
      </c>
    </row>
    <row r="8300" spans="1:12">
      <c r="A8300" s="6">
        <v>44578</v>
      </c>
      <c r="B8300" s="6" t="str">
        <f>TEXT(Table1[[#This Row],[Date]],"mm")</f>
        <v>01</v>
      </c>
      <c r="C8300" s="6" t="str">
        <f>TEXT(Table1[[#This Row],[Date]],"yyyy")</f>
        <v>2022</v>
      </c>
      <c r="D8300" t="s">
        <v>18</v>
      </c>
      <c r="E8300" t="s">
        <v>14</v>
      </c>
      <c r="F8300" t="s">
        <v>48</v>
      </c>
      <c r="G8300" s="8">
        <v>12894</v>
      </c>
      <c r="H8300" s="8">
        <v>17465</v>
      </c>
      <c r="I8300" t="s">
        <v>25</v>
      </c>
      <c r="J8300" t="s">
        <v>8324</v>
      </c>
      <c r="K8300" s="8">
        <f>(Table1[[#This Row],[Actual Amount]]-Table1[[#This Row],[Budget Amount]])</f>
        <v>4571</v>
      </c>
      <c r="L8300" s="10">
        <f>(Table1[[#This Row],[Actual Amount]]-Table1[[#This Row],[Budget Amount]]) / Table1[[#This Row],[Budget Amount]]</f>
        <v>0.35450597176981541</v>
      </c>
    </row>
    <row r="8301" spans="1:12">
      <c r="A8301" s="6">
        <v>45094</v>
      </c>
      <c r="B8301" s="6" t="str">
        <f>TEXT(Table1[[#This Row],[Date]],"mm")</f>
        <v>06</v>
      </c>
      <c r="C8301" s="6" t="str">
        <f>TEXT(Table1[[#This Row],[Date]],"yyyy")</f>
        <v>2023</v>
      </c>
      <c r="D8301" t="s">
        <v>27</v>
      </c>
      <c r="E8301" t="s">
        <v>14</v>
      </c>
      <c r="F8301" t="s">
        <v>20</v>
      </c>
      <c r="G8301" s="8">
        <v>132336</v>
      </c>
      <c r="H8301" s="8">
        <v>80422</v>
      </c>
      <c r="I8301" t="s">
        <v>16</v>
      </c>
      <c r="J8301" t="s">
        <v>8325</v>
      </c>
      <c r="K8301" s="8">
        <f>(Table1[[#This Row],[Actual Amount]]-Table1[[#This Row],[Budget Amount]])</f>
        <v>-51914</v>
      </c>
      <c r="L8301" s="10">
        <f>(Table1[[#This Row],[Actual Amount]]-Table1[[#This Row],[Budget Amount]]) / Table1[[#This Row],[Budget Amount]]</f>
        <v>-0.3922893241446016</v>
      </c>
    </row>
    <row r="8302" spans="1:12">
      <c r="A8302" s="6">
        <v>44913</v>
      </c>
      <c r="B8302" s="6" t="str">
        <f>TEXT(Table1[[#This Row],[Date]],"mm")</f>
        <v>12</v>
      </c>
      <c r="C8302" s="6" t="str">
        <f>TEXT(Table1[[#This Row],[Date]],"yyyy")</f>
        <v>2022</v>
      </c>
      <c r="D8302" t="s">
        <v>18</v>
      </c>
      <c r="E8302" t="s">
        <v>33</v>
      </c>
      <c r="F8302" t="s">
        <v>48</v>
      </c>
      <c r="G8302" s="8">
        <v>58896</v>
      </c>
      <c r="H8302" s="8">
        <v>106316</v>
      </c>
      <c r="I8302" t="s">
        <v>11</v>
      </c>
      <c r="J8302" t="s">
        <v>8326</v>
      </c>
      <c r="K8302" s="8">
        <f>(Table1[[#This Row],[Actual Amount]]-Table1[[#This Row],[Budget Amount]])</f>
        <v>47420</v>
      </c>
      <c r="L8302" s="10">
        <f>(Table1[[#This Row],[Actual Amount]]-Table1[[#This Row],[Budget Amount]]) / Table1[[#This Row],[Budget Amount]]</f>
        <v>0.80514805759304542</v>
      </c>
    </row>
    <row r="8303" spans="1:12">
      <c r="A8303" s="6">
        <v>44503</v>
      </c>
      <c r="B8303" s="6" t="str">
        <f>TEXT(Table1[[#This Row],[Date]],"mm")</f>
        <v>11</v>
      </c>
      <c r="C8303" s="6" t="str">
        <f>TEXT(Table1[[#This Row],[Date]],"yyyy")</f>
        <v>2021</v>
      </c>
      <c r="D8303" t="s">
        <v>8</v>
      </c>
      <c r="E8303" t="s">
        <v>9</v>
      </c>
      <c r="F8303" t="s">
        <v>48</v>
      </c>
      <c r="G8303" s="8">
        <v>57563</v>
      </c>
      <c r="H8303" s="8">
        <v>64627</v>
      </c>
      <c r="I8303" t="s">
        <v>22</v>
      </c>
      <c r="J8303" t="s">
        <v>8327</v>
      </c>
      <c r="K8303" s="8">
        <f>(Table1[[#This Row],[Actual Amount]]-Table1[[#This Row],[Budget Amount]])</f>
        <v>7064</v>
      </c>
      <c r="L8303" s="10">
        <f>(Table1[[#This Row],[Actual Amount]]-Table1[[#This Row],[Budget Amount]]) / Table1[[#This Row],[Budget Amount]]</f>
        <v>0.12271771797856262</v>
      </c>
    </row>
    <row r="8304" spans="1:12">
      <c r="A8304" s="6">
        <v>44587</v>
      </c>
      <c r="B8304" s="6" t="str">
        <f>TEXT(Table1[[#This Row],[Date]],"mm")</f>
        <v>01</v>
      </c>
      <c r="C8304" s="6" t="str">
        <f>TEXT(Table1[[#This Row],[Date]],"yyyy")</f>
        <v>2022</v>
      </c>
      <c r="D8304" t="s">
        <v>13</v>
      </c>
      <c r="E8304" t="s">
        <v>13</v>
      </c>
      <c r="F8304" t="s">
        <v>48</v>
      </c>
      <c r="G8304" s="8">
        <v>131256</v>
      </c>
      <c r="H8304" s="8">
        <v>143777</v>
      </c>
      <c r="I8304" t="s">
        <v>25</v>
      </c>
      <c r="J8304" t="s">
        <v>8328</v>
      </c>
      <c r="K8304" s="8">
        <f>(Table1[[#This Row],[Actual Amount]]-Table1[[#This Row],[Budget Amount]])</f>
        <v>12521</v>
      </c>
      <c r="L8304" s="10">
        <f>(Table1[[#This Row],[Actual Amount]]-Table1[[#This Row],[Budget Amount]]) / Table1[[#This Row],[Budget Amount]]</f>
        <v>9.5393734381666359E-2</v>
      </c>
    </row>
    <row r="8305" spans="1:12">
      <c r="A8305" s="6">
        <v>45186</v>
      </c>
      <c r="B8305" s="6" t="str">
        <f>TEXT(Table1[[#This Row],[Date]],"mm")</f>
        <v>09</v>
      </c>
      <c r="C8305" s="6" t="str">
        <f>TEXT(Table1[[#This Row],[Date]],"yyyy")</f>
        <v>2023</v>
      </c>
      <c r="D8305" t="s">
        <v>8</v>
      </c>
      <c r="E8305" t="s">
        <v>9</v>
      </c>
      <c r="F8305" t="s">
        <v>48</v>
      </c>
      <c r="G8305" s="8">
        <v>137481</v>
      </c>
      <c r="H8305" s="8">
        <v>141138</v>
      </c>
      <c r="I8305" t="s">
        <v>16</v>
      </c>
      <c r="J8305" t="s">
        <v>8329</v>
      </c>
      <c r="K8305" s="8">
        <f>(Table1[[#This Row],[Actual Amount]]-Table1[[#This Row],[Budget Amount]])</f>
        <v>3657</v>
      </c>
      <c r="L8305" s="10">
        <f>(Table1[[#This Row],[Actual Amount]]-Table1[[#This Row],[Budget Amount]]) / Table1[[#This Row],[Budget Amount]]</f>
        <v>2.66000392781548E-2</v>
      </c>
    </row>
    <row r="8306" spans="1:12">
      <c r="A8306" s="6">
        <v>44494</v>
      </c>
      <c r="B8306" s="6" t="str">
        <f>TEXT(Table1[[#This Row],[Date]],"mm")</f>
        <v>10</v>
      </c>
      <c r="C8306" s="6" t="str">
        <f>TEXT(Table1[[#This Row],[Date]],"yyyy")</f>
        <v>2021</v>
      </c>
      <c r="D8306" t="s">
        <v>13</v>
      </c>
      <c r="E8306" t="s">
        <v>9</v>
      </c>
      <c r="F8306" t="s">
        <v>20</v>
      </c>
      <c r="G8306" s="8">
        <v>94595</v>
      </c>
      <c r="H8306" s="8">
        <v>113218</v>
      </c>
      <c r="I8306" t="s">
        <v>16</v>
      </c>
      <c r="J8306" t="s">
        <v>8330</v>
      </c>
      <c r="K8306" s="8">
        <f>(Table1[[#This Row],[Actual Amount]]-Table1[[#This Row],[Budget Amount]])</f>
        <v>18623</v>
      </c>
      <c r="L8306" s="10">
        <f>(Table1[[#This Row],[Actual Amount]]-Table1[[#This Row],[Budget Amount]]) / Table1[[#This Row],[Budget Amount]]</f>
        <v>0.1968708705534119</v>
      </c>
    </row>
    <row r="8307" spans="1:12">
      <c r="A8307" s="6">
        <v>44429</v>
      </c>
      <c r="B8307" s="6" t="str">
        <f>TEXT(Table1[[#This Row],[Date]],"mm")</f>
        <v>08</v>
      </c>
      <c r="C8307" s="6" t="str">
        <f>TEXT(Table1[[#This Row],[Date]],"yyyy")</f>
        <v>2021</v>
      </c>
      <c r="D8307" t="s">
        <v>45</v>
      </c>
      <c r="E8307" t="s">
        <v>14</v>
      </c>
      <c r="F8307" t="s">
        <v>15</v>
      </c>
      <c r="G8307" s="8">
        <v>28323</v>
      </c>
      <c r="H8307" s="8">
        <v>68421</v>
      </c>
      <c r="I8307" t="s">
        <v>11</v>
      </c>
      <c r="J8307" t="s">
        <v>8331</v>
      </c>
      <c r="K8307" s="8">
        <f>(Table1[[#This Row],[Actual Amount]]-Table1[[#This Row],[Budget Amount]])</f>
        <v>40098</v>
      </c>
      <c r="L8307" s="10">
        <f>(Table1[[#This Row],[Actual Amount]]-Table1[[#This Row],[Budget Amount]]) / Table1[[#This Row],[Budget Amount]]</f>
        <v>1.4157398580658829</v>
      </c>
    </row>
    <row r="8308" spans="1:12">
      <c r="A8308" s="6">
        <v>44467</v>
      </c>
      <c r="B8308" s="6" t="str">
        <f>TEXT(Table1[[#This Row],[Date]],"mm")</f>
        <v>09</v>
      </c>
      <c r="C8308" s="6" t="str">
        <f>TEXT(Table1[[#This Row],[Date]],"yyyy")</f>
        <v>2021</v>
      </c>
      <c r="D8308" t="s">
        <v>18</v>
      </c>
      <c r="E8308" t="s">
        <v>14</v>
      </c>
      <c r="F8308" t="s">
        <v>29</v>
      </c>
      <c r="G8308" s="8">
        <v>104685</v>
      </c>
      <c r="H8308" s="8">
        <v>169517</v>
      </c>
      <c r="I8308" t="s">
        <v>16</v>
      </c>
      <c r="J8308" t="s">
        <v>8332</v>
      </c>
      <c r="K8308" s="8">
        <f>(Table1[[#This Row],[Actual Amount]]-Table1[[#This Row],[Budget Amount]])</f>
        <v>64832</v>
      </c>
      <c r="L8308" s="10">
        <f>(Table1[[#This Row],[Actual Amount]]-Table1[[#This Row],[Budget Amount]]) / Table1[[#This Row],[Budget Amount]]</f>
        <v>0.61930553565458279</v>
      </c>
    </row>
    <row r="8309" spans="1:12">
      <c r="A8309" s="6">
        <v>45280</v>
      </c>
      <c r="B8309" s="6" t="str">
        <f>TEXT(Table1[[#This Row],[Date]],"mm")</f>
        <v>12</v>
      </c>
      <c r="C8309" s="6" t="str">
        <f>TEXT(Table1[[#This Row],[Date]],"yyyy")</f>
        <v>2023</v>
      </c>
      <c r="D8309" t="s">
        <v>13</v>
      </c>
      <c r="E8309" t="s">
        <v>9</v>
      </c>
      <c r="F8309" t="s">
        <v>48</v>
      </c>
      <c r="G8309" s="8">
        <v>59165</v>
      </c>
      <c r="H8309" s="8">
        <v>107354</v>
      </c>
      <c r="I8309" t="s">
        <v>16</v>
      </c>
      <c r="J8309" t="s">
        <v>8333</v>
      </c>
      <c r="K8309" s="8">
        <f>(Table1[[#This Row],[Actual Amount]]-Table1[[#This Row],[Budget Amount]])</f>
        <v>48189</v>
      </c>
      <c r="L8309" s="10">
        <f>(Table1[[#This Row],[Actual Amount]]-Table1[[#This Row],[Budget Amount]]) / Table1[[#This Row],[Budget Amount]]</f>
        <v>0.81448491506803011</v>
      </c>
    </row>
    <row r="8310" spans="1:12">
      <c r="A8310" s="6">
        <v>44873</v>
      </c>
      <c r="B8310" s="6" t="str">
        <f>TEXT(Table1[[#This Row],[Date]],"mm")</f>
        <v>11</v>
      </c>
      <c r="C8310" s="6" t="str">
        <f>TEXT(Table1[[#This Row],[Date]],"yyyy")</f>
        <v>2022</v>
      </c>
      <c r="D8310" t="s">
        <v>18</v>
      </c>
      <c r="E8310" t="s">
        <v>24</v>
      </c>
      <c r="F8310" t="s">
        <v>20</v>
      </c>
      <c r="G8310" s="8">
        <v>57993</v>
      </c>
      <c r="H8310" s="8">
        <v>42920</v>
      </c>
      <c r="I8310" t="s">
        <v>22</v>
      </c>
      <c r="J8310" t="s">
        <v>8334</v>
      </c>
      <c r="K8310" s="8">
        <f>(Table1[[#This Row],[Actual Amount]]-Table1[[#This Row],[Budget Amount]])</f>
        <v>-15073</v>
      </c>
      <c r="L8310" s="10">
        <f>(Table1[[#This Row],[Actual Amount]]-Table1[[#This Row],[Budget Amount]]) / Table1[[#This Row],[Budget Amount]]</f>
        <v>-0.25991067887503666</v>
      </c>
    </row>
    <row r="8311" spans="1:12">
      <c r="A8311" s="6">
        <v>44902</v>
      </c>
      <c r="B8311" s="6" t="str">
        <f>TEXT(Table1[[#This Row],[Date]],"mm")</f>
        <v>12</v>
      </c>
      <c r="C8311" s="6" t="str">
        <f>TEXT(Table1[[#This Row],[Date]],"yyyy")</f>
        <v>2022</v>
      </c>
      <c r="D8311" t="s">
        <v>31</v>
      </c>
      <c r="E8311" t="s">
        <v>24</v>
      </c>
      <c r="F8311" t="s">
        <v>10</v>
      </c>
      <c r="G8311" s="8">
        <v>121318</v>
      </c>
      <c r="H8311" s="8">
        <v>167575</v>
      </c>
      <c r="I8311" t="s">
        <v>16</v>
      </c>
      <c r="J8311" t="s">
        <v>8335</v>
      </c>
      <c r="K8311" s="8">
        <f>(Table1[[#This Row],[Actual Amount]]-Table1[[#This Row],[Budget Amount]])</f>
        <v>46257</v>
      </c>
      <c r="L8311" s="10">
        <f>(Table1[[#This Row],[Actual Amount]]-Table1[[#This Row],[Budget Amount]]) / Table1[[#This Row],[Budget Amount]]</f>
        <v>0.38128719563461316</v>
      </c>
    </row>
    <row r="8312" spans="1:12">
      <c r="A8312" s="6">
        <v>44430</v>
      </c>
      <c r="B8312" s="6" t="str">
        <f>TEXT(Table1[[#This Row],[Date]],"mm")</f>
        <v>08</v>
      </c>
      <c r="C8312" s="6" t="str">
        <f>TEXT(Table1[[#This Row],[Date]],"yyyy")</f>
        <v>2021</v>
      </c>
      <c r="D8312" t="s">
        <v>27</v>
      </c>
      <c r="E8312" t="s">
        <v>19</v>
      </c>
      <c r="F8312" t="s">
        <v>29</v>
      </c>
      <c r="G8312" s="8">
        <v>140140</v>
      </c>
      <c r="H8312" s="8">
        <v>56406</v>
      </c>
      <c r="I8312" t="s">
        <v>22</v>
      </c>
      <c r="J8312" t="s">
        <v>8336</v>
      </c>
      <c r="K8312" s="8">
        <f>(Table1[[#This Row],[Actual Amount]]-Table1[[#This Row],[Budget Amount]])</f>
        <v>-83734</v>
      </c>
      <c r="L8312" s="10">
        <f>(Table1[[#This Row],[Actual Amount]]-Table1[[#This Row],[Budget Amount]]) / Table1[[#This Row],[Budget Amount]]</f>
        <v>-0.59750249750249751</v>
      </c>
    </row>
    <row r="8313" spans="1:12">
      <c r="A8313" s="6">
        <v>45041</v>
      </c>
      <c r="B8313" s="6" t="str">
        <f>TEXT(Table1[[#This Row],[Date]],"mm")</f>
        <v>04</v>
      </c>
      <c r="C8313" s="6" t="str">
        <f>TEXT(Table1[[#This Row],[Date]],"yyyy")</f>
        <v>2023</v>
      </c>
      <c r="D8313" t="s">
        <v>31</v>
      </c>
      <c r="E8313" t="s">
        <v>9</v>
      </c>
      <c r="F8313" t="s">
        <v>48</v>
      </c>
      <c r="G8313" s="8">
        <v>125433</v>
      </c>
      <c r="H8313" s="8">
        <v>165998</v>
      </c>
      <c r="I8313" t="s">
        <v>25</v>
      </c>
      <c r="J8313" t="s">
        <v>8337</v>
      </c>
      <c r="K8313" s="8">
        <f>(Table1[[#This Row],[Actual Amount]]-Table1[[#This Row],[Budget Amount]])</f>
        <v>40565</v>
      </c>
      <c r="L8313" s="10">
        <f>(Table1[[#This Row],[Actual Amount]]-Table1[[#This Row],[Budget Amount]]) / Table1[[#This Row],[Budget Amount]]</f>
        <v>0.32339974328924603</v>
      </c>
    </row>
    <row r="8314" spans="1:12">
      <c r="A8314" s="6">
        <v>44687</v>
      </c>
      <c r="B8314" s="6" t="str">
        <f>TEXT(Table1[[#This Row],[Date]],"mm")</f>
        <v>05</v>
      </c>
      <c r="C8314" s="6" t="str">
        <f>TEXT(Table1[[#This Row],[Date]],"yyyy")</f>
        <v>2022</v>
      </c>
      <c r="D8314" t="s">
        <v>13</v>
      </c>
      <c r="E8314" t="s">
        <v>24</v>
      </c>
      <c r="F8314" t="s">
        <v>48</v>
      </c>
      <c r="G8314" s="8">
        <v>67314</v>
      </c>
      <c r="H8314" s="8">
        <v>62939</v>
      </c>
      <c r="I8314" t="s">
        <v>25</v>
      </c>
      <c r="J8314" t="s">
        <v>8338</v>
      </c>
      <c r="K8314" s="8">
        <f>(Table1[[#This Row],[Actual Amount]]-Table1[[#This Row],[Budget Amount]])</f>
        <v>-4375</v>
      </c>
      <c r="L8314" s="10">
        <f>(Table1[[#This Row],[Actual Amount]]-Table1[[#This Row],[Budget Amount]]) / Table1[[#This Row],[Budget Amount]]</f>
        <v>-6.4993909142228953E-2</v>
      </c>
    </row>
    <row r="8315" spans="1:12">
      <c r="A8315" s="6">
        <v>44699</v>
      </c>
      <c r="B8315" s="6" t="str">
        <f>TEXT(Table1[[#This Row],[Date]],"mm")</f>
        <v>05</v>
      </c>
      <c r="C8315" s="6" t="str">
        <f>TEXT(Table1[[#This Row],[Date]],"yyyy")</f>
        <v>2022</v>
      </c>
      <c r="D8315" t="s">
        <v>31</v>
      </c>
      <c r="E8315" t="s">
        <v>19</v>
      </c>
      <c r="F8315" t="s">
        <v>29</v>
      </c>
      <c r="G8315" s="8">
        <v>24640</v>
      </c>
      <c r="H8315" s="8">
        <v>84876</v>
      </c>
      <c r="I8315" t="s">
        <v>25</v>
      </c>
      <c r="J8315" t="s">
        <v>8339</v>
      </c>
      <c r="K8315" s="8">
        <f>(Table1[[#This Row],[Actual Amount]]-Table1[[#This Row],[Budget Amount]])</f>
        <v>60236</v>
      </c>
      <c r="L8315" s="10">
        <f>(Table1[[#This Row],[Actual Amount]]-Table1[[#This Row],[Budget Amount]]) / Table1[[#This Row],[Budget Amount]]</f>
        <v>2.4446428571428571</v>
      </c>
    </row>
    <row r="8316" spans="1:12">
      <c r="A8316" s="6">
        <v>45086</v>
      </c>
      <c r="B8316" s="6" t="str">
        <f>TEXT(Table1[[#This Row],[Date]],"mm")</f>
        <v>06</v>
      </c>
      <c r="C8316" s="6" t="str">
        <f>TEXT(Table1[[#This Row],[Date]],"yyyy")</f>
        <v>2023</v>
      </c>
      <c r="D8316" t="s">
        <v>27</v>
      </c>
      <c r="E8316" t="s">
        <v>19</v>
      </c>
      <c r="F8316" t="s">
        <v>29</v>
      </c>
      <c r="G8316" s="8">
        <v>121115</v>
      </c>
      <c r="H8316" s="8">
        <v>60793</v>
      </c>
      <c r="I8316" t="s">
        <v>16</v>
      </c>
      <c r="J8316" t="s">
        <v>8340</v>
      </c>
      <c r="K8316" s="8">
        <f>(Table1[[#This Row],[Actual Amount]]-Table1[[#This Row],[Budget Amount]])</f>
        <v>-60322</v>
      </c>
      <c r="L8316" s="10">
        <f>(Table1[[#This Row],[Actual Amount]]-Table1[[#This Row],[Budget Amount]]) / Table1[[#This Row],[Budget Amount]]</f>
        <v>-0.49805556702307724</v>
      </c>
    </row>
    <row r="8317" spans="1:12">
      <c r="A8317" s="6">
        <v>44788</v>
      </c>
      <c r="B8317" s="6" t="str">
        <f>TEXT(Table1[[#This Row],[Date]],"mm")</f>
        <v>08</v>
      </c>
      <c r="C8317" s="6" t="str">
        <f>TEXT(Table1[[#This Row],[Date]],"yyyy")</f>
        <v>2022</v>
      </c>
      <c r="D8317" t="s">
        <v>13</v>
      </c>
      <c r="E8317" t="s">
        <v>9</v>
      </c>
      <c r="F8317" t="s">
        <v>48</v>
      </c>
      <c r="G8317" s="8">
        <v>45950</v>
      </c>
      <c r="H8317" s="8">
        <v>166337</v>
      </c>
      <c r="I8317" t="s">
        <v>25</v>
      </c>
      <c r="J8317" t="s">
        <v>8341</v>
      </c>
      <c r="K8317" s="8">
        <f>(Table1[[#This Row],[Actual Amount]]-Table1[[#This Row],[Budget Amount]])</f>
        <v>120387</v>
      </c>
      <c r="L8317" s="10">
        <f>(Table1[[#This Row],[Actual Amount]]-Table1[[#This Row],[Budget Amount]]) / Table1[[#This Row],[Budget Amount]]</f>
        <v>2.6199564744287267</v>
      </c>
    </row>
    <row r="8318" spans="1:12">
      <c r="A8318" s="6">
        <v>44942</v>
      </c>
      <c r="B8318" s="6" t="str">
        <f>TEXT(Table1[[#This Row],[Date]],"mm")</f>
        <v>01</v>
      </c>
      <c r="C8318" s="6" t="str">
        <f>TEXT(Table1[[#This Row],[Date]],"yyyy")</f>
        <v>2023</v>
      </c>
      <c r="D8318" t="s">
        <v>45</v>
      </c>
      <c r="E8318" t="s">
        <v>19</v>
      </c>
      <c r="F8318" t="s">
        <v>20</v>
      </c>
      <c r="G8318" s="8">
        <v>128174</v>
      </c>
      <c r="H8318" s="8">
        <v>8173</v>
      </c>
      <c r="I8318" t="s">
        <v>22</v>
      </c>
      <c r="J8318" t="s">
        <v>8342</v>
      </c>
      <c r="K8318" s="8">
        <f>(Table1[[#This Row],[Actual Amount]]-Table1[[#This Row],[Budget Amount]])</f>
        <v>-120001</v>
      </c>
      <c r="L8318" s="10">
        <f>(Table1[[#This Row],[Actual Amount]]-Table1[[#This Row],[Budget Amount]]) / Table1[[#This Row],[Budget Amount]]</f>
        <v>-0.93623511788662284</v>
      </c>
    </row>
    <row r="8319" spans="1:12">
      <c r="A8319" s="6">
        <v>44624</v>
      </c>
      <c r="B8319" s="6" t="str">
        <f>TEXT(Table1[[#This Row],[Date]],"mm")</f>
        <v>03</v>
      </c>
      <c r="C8319" s="6" t="str">
        <f>TEXT(Table1[[#This Row],[Date]],"yyyy")</f>
        <v>2022</v>
      </c>
      <c r="D8319" t="s">
        <v>45</v>
      </c>
      <c r="E8319" t="s">
        <v>14</v>
      </c>
      <c r="F8319" t="s">
        <v>10</v>
      </c>
      <c r="G8319" s="8">
        <v>96426</v>
      </c>
      <c r="H8319" s="8">
        <v>113558</v>
      </c>
      <c r="I8319" t="s">
        <v>16</v>
      </c>
      <c r="J8319" t="s">
        <v>8343</v>
      </c>
      <c r="K8319" s="8">
        <f>(Table1[[#This Row],[Actual Amount]]-Table1[[#This Row],[Budget Amount]])</f>
        <v>17132</v>
      </c>
      <c r="L8319" s="10">
        <f>(Table1[[#This Row],[Actual Amount]]-Table1[[#This Row],[Budget Amount]]) / Table1[[#This Row],[Budget Amount]]</f>
        <v>0.17766992304979984</v>
      </c>
    </row>
    <row r="8320" spans="1:12">
      <c r="A8320" s="6">
        <v>44893</v>
      </c>
      <c r="B8320" s="6" t="str">
        <f>TEXT(Table1[[#This Row],[Date]],"mm")</f>
        <v>11</v>
      </c>
      <c r="C8320" s="6" t="str">
        <f>TEXT(Table1[[#This Row],[Date]],"yyyy")</f>
        <v>2022</v>
      </c>
      <c r="D8320" t="s">
        <v>27</v>
      </c>
      <c r="E8320" t="s">
        <v>14</v>
      </c>
      <c r="F8320" t="s">
        <v>20</v>
      </c>
      <c r="G8320" s="8">
        <v>44675</v>
      </c>
      <c r="H8320" s="8">
        <v>90368</v>
      </c>
      <c r="I8320" t="s">
        <v>16</v>
      </c>
      <c r="J8320" t="s">
        <v>8344</v>
      </c>
      <c r="K8320" s="8">
        <f>(Table1[[#This Row],[Actual Amount]]-Table1[[#This Row],[Budget Amount]])</f>
        <v>45693</v>
      </c>
      <c r="L8320" s="10">
        <f>(Table1[[#This Row],[Actual Amount]]-Table1[[#This Row],[Budget Amount]]) / Table1[[#This Row],[Budget Amount]]</f>
        <v>1.0227867935086739</v>
      </c>
    </row>
    <row r="8321" spans="1:12">
      <c r="A8321" s="6">
        <v>44842</v>
      </c>
      <c r="B8321" s="6" t="str">
        <f>TEXT(Table1[[#This Row],[Date]],"mm")</f>
        <v>10</v>
      </c>
      <c r="C8321" s="6" t="str">
        <f>TEXT(Table1[[#This Row],[Date]],"yyyy")</f>
        <v>2022</v>
      </c>
      <c r="D8321" t="s">
        <v>27</v>
      </c>
      <c r="E8321" t="s">
        <v>14</v>
      </c>
      <c r="F8321" t="s">
        <v>15</v>
      </c>
      <c r="G8321" s="8">
        <v>45431</v>
      </c>
      <c r="H8321" s="8">
        <v>22389</v>
      </c>
      <c r="I8321" t="s">
        <v>22</v>
      </c>
      <c r="J8321" t="s">
        <v>8345</v>
      </c>
      <c r="K8321" s="8">
        <f>(Table1[[#This Row],[Actual Amount]]-Table1[[#This Row],[Budget Amount]])</f>
        <v>-23042</v>
      </c>
      <c r="L8321" s="10">
        <f>(Table1[[#This Row],[Actual Amount]]-Table1[[#This Row],[Budget Amount]]) / Table1[[#This Row],[Budget Amount]]</f>
        <v>-0.5071867227223702</v>
      </c>
    </row>
    <row r="8322" spans="1:12">
      <c r="A8322" s="6">
        <v>44928</v>
      </c>
      <c r="B8322" s="6" t="str">
        <f>TEXT(Table1[[#This Row],[Date]],"mm")</f>
        <v>01</v>
      </c>
      <c r="C8322" s="6" t="str">
        <f>TEXT(Table1[[#This Row],[Date]],"yyyy")</f>
        <v>2023</v>
      </c>
      <c r="D8322" t="s">
        <v>13</v>
      </c>
      <c r="E8322" t="s">
        <v>13</v>
      </c>
      <c r="F8322" t="s">
        <v>15</v>
      </c>
      <c r="G8322" s="8">
        <v>18127</v>
      </c>
      <c r="H8322" s="8">
        <v>66794</v>
      </c>
      <c r="I8322" t="s">
        <v>22</v>
      </c>
      <c r="J8322" t="s">
        <v>8346</v>
      </c>
      <c r="K8322" s="8">
        <f>(Table1[[#This Row],[Actual Amount]]-Table1[[#This Row],[Budget Amount]])</f>
        <v>48667</v>
      </c>
      <c r="L8322" s="10">
        <f>(Table1[[#This Row],[Actual Amount]]-Table1[[#This Row],[Budget Amount]]) / Table1[[#This Row],[Budget Amount]]</f>
        <v>2.6847796105257351</v>
      </c>
    </row>
    <row r="8323" spans="1:12">
      <c r="A8323" s="6">
        <v>44996</v>
      </c>
      <c r="B8323" s="6" t="str">
        <f>TEXT(Table1[[#This Row],[Date]],"mm")</f>
        <v>03</v>
      </c>
      <c r="C8323" s="6" t="str">
        <f>TEXT(Table1[[#This Row],[Date]],"yyyy")</f>
        <v>2023</v>
      </c>
      <c r="D8323" t="s">
        <v>18</v>
      </c>
      <c r="E8323" t="s">
        <v>14</v>
      </c>
      <c r="F8323" t="s">
        <v>15</v>
      </c>
      <c r="G8323" s="8">
        <v>26712</v>
      </c>
      <c r="H8323" s="8">
        <v>13835</v>
      </c>
      <c r="I8323" t="s">
        <v>22</v>
      </c>
      <c r="J8323" t="s">
        <v>8347</v>
      </c>
      <c r="K8323" s="8">
        <f>(Table1[[#This Row],[Actual Amount]]-Table1[[#This Row],[Budget Amount]])</f>
        <v>-12877</v>
      </c>
      <c r="L8323" s="10">
        <f>(Table1[[#This Row],[Actual Amount]]-Table1[[#This Row],[Budget Amount]]) / Table1[[#This Row],[Budget Amount]]</f>
        <v>-0.48206798442647497</v>
      </c>
    </row>
    <row r="8324" spans="1:12">
      <c r="A8324" s="6">
        <v>44560</v>
      </c>
      <c r="B8324" s="6" t="str">
        <f>TEXT(Table1[[#This Row],[Date]],"mm")</f>
        <v>12</v>
      </c>
      <c r="C8324" s="6" t="str">
        <f>TEXT(Table1[[#This Row],[Date]],"yyyy")</f>
        <v>2021</v>
      </c>
      <c r="D8324" t="s">
        <v>13</v>
      </c>
      <c r="E8324" t="s">
        <v>14</v>
      </c>
      <c r="F8324" t="s">
        <v>48</v>
      </c>
      <c r="G8324" s="8">
        <v>20397</v>
      </c>
      <c r="H8324" s="8">
        <v>35062</v>
      </c>
      <c r="I8324" t="s">
        <v>25</v>
      </c>
      <c r="J8324" t="s">
        <v>8348</v>
      </c>
      <c r="K8324" s="8">
        <f>(Table1[[#This Row],[Actual Amount]]-Table1[[#This Row],[Budget Amount]])</f>
        <v>14665</v>
      </c>
      <c r="L8324" s="10">
        <f>(Table1[[#This Row],[Actual Amount]]-Table1[[#This Row],[Budget Amount]]) / Table1[[#This Row],[Budget Amount]]</f>
        <v>0.71897828111977247</v>
      </c>
    </row>
    <row r="8325" spans="1:12">
      <c r="A8325" s="6">
        <v>44398</v>
      </c>
      <c r="B8325" s="6" t="str">
        <f>TEXT(Table1[[#This Row],[Date]],"mm")</f>
        <v>07</v>
      </c>
      <c r="C8325" s="6" t="str">
        <f>TEXT(Table1[[#This Row],[Date]],"yyyy")</f>
        <v>2021</v>
      </c>
      <c r="D8325" t="s">
        <v>18</v>
      </c>
      <c r="E8325" t="s">
        <v>9</v>
      </c>
      <c r="F8325" t="s">
        <v>10</v>
      </c>
      <c r="G8325" s="8">
        <v>31101</v>
      </c>
      <c r="H8325" s="8">
        <v>156237</v>
      </c>
      <c r="I8325" t="s">
        <v>16</v>
      </c>
      <c r="J8325" t="s">
        <v>8349</v>
      </c>
      <c r="K8325" s="8">
        <f>(Table1[[#This Row],[Actual Amount]]-Table1[[#This Row],[Budget Amount]])</f>
        <v>125136</v>
      </c>
      <c r="L8325" s="10">
        <f>(Table1[[#This Row],[Actual Amount]]-Table1[[#This Row],[Budget Amount]]) / Table1[[#This Row],[Budget Amount]]</f>
        <v>4.0235362207002989</v>
      </c>
    </row>
    <row r="8326" spans="1:12">
      <c r="A8326" s="6">
        <v>45078</v>
      </c>
      <c r="B8326" s="6" t="str">
        <f>TEXT(Table1[[#This Row],[Date]],"mm")</f>
        <v>06</v>
      </c>
      <c r="C8326" s="6" t="str">
        <f>TEXT(Table1[[#This Row],[Date]],"yyyy")</f>
        <v>2023</v>
      </c>
      <c r="D8326" t="s">
        <v>18</v>
      </c>
      <c r="E8326" t="s">
        <v>24</v>
      </c>
      <c r="F8326" t="s">
        <v>10</v>
      </c>
      <c r="G8326" s="8">
        <v>134567</v>
      </c>
      <c r="H8326" s="8">
        <v>163819</v>
      </c>
      <c r="I8326" t="s">
        <v>11</v>
      </c>
      <c r="J8326" t="s">
        <v>8350</v>
      </c>
      <c r="K8326" s="8">
        <f>(Table1[[#This Row],[Actual Amount]]-Table1[[#This Row],[Budget Amount]])</f>
        <v>29252</v>
      </c>
      <c r="L8326" s="10">
        <f>(Table1[[#This Row],[Actual Amount]]-Table1[[#This Row],[Budget Amount]]) / Table1[[#This Row],[Budget Amount]]</f>
        <v>0.21737870354544575</v>
      </c>
    </row>
    <row r="8327" spans="1:12">
      <c r="A8327" s="6">
        <v>44342</v>
      </c>
      <c r="B8327" s="6" t="str">
        <f>TEXT(Table1[[#This Row],[Date]],"mm")</f>
        <v>05</v>
      </c>
      <c r="C8327" s="6" t="str">
        <f>TEXT(Table1[[#This Row],[Date]],"yyyy")</f>
        <v>2021</v>
      </c>
      <c r="D8327" t="s">
        <v>18</v>
      </c>
      <c r="E8327" t="s">
        <v>24</v>
      </c>
      <c r="F8327" t="s">
        <v>48</v>
      </c>
      <c r="G8327" s="8">
        <v>55196</v>
      </c>
      <c r="H8327" s="8">
        <v>39269</v>
      </c>
      <c r="I8327" t="s">
        <v>11</v>
      </c>
      <c r="J8327" t="s">
        <v>8351</v>
      </c>
      <c r="K8327" s="8">
        <f>(Table1[[#This Row],[Actual Amount]]-Table1[[#This Row],[Budget Amount]])</f>
        <v>-15927</v>
      </c>
      <c r="L8327" s="10">
        <f>(Table1[[#This Row],[Actual Amount]]-Table1[[#This Row],[Budget Amount]]) / Table1[[#This Row],[Budget Amount]]</f>
        <v>-0.28855351837089643</v>
      </c>
    </row>
    <row r="8328" spans="1:12">
      <c r="A8328" s="6">
        <v>45032</v>
      </c>
      <c r="B8328" s="6" t="str">
        <f>TEXT(Table1[[#This Row],[Date]],"mm")</f>
        <v>04</v>
      </c>
      <c r="C8328" s="6" t="str">
        <f>TEXT(Table1[[#This Row],[Date]],"yyyy")</f>
        <v>2023</v>
      </c>
      <c r="D8328" t="s">
        <v>13</v>
      </c>
      <c r="E8328" t="s">
        <v>14</v>
      </c>
      <c r="F8328" t="s">
        <v>48</v>
      </c>
      <c r="G8328" s="8">
        <v>90560</v>
      </c>
      <c r="H8328" s="8">
        <v>151033</v>
      </c>
      <c r="I8328" t="s">
        <v>16</v>
      </c>
      <c r="J8328" t="s">
        <v>8352</v>
      </c>
      <c r="K8328" s="8">
        <f>(Table1[[#This Row],[Actual Amount]]-Table1[[#This Row],[Budget Amount]])</f>
        <v>60473</v>
      </c>
      <c r="L8328" s="10">
        <f>(Table1[[#This Row],[Actual Amount]]-Table1[[#This Row],[Budget Amount]]) / Table1[[#This Row],[Budget Amount]]</f>
        <v>0.66776722614840989</v>
      </c>
    </row>
    <row r="8329" spans="1:12">
      <c r="A8329" s="6">
        <v>44835</v>
      </c>
      <c r="B8329" s="6" t="str">
        <f>TEXT(Table1[[#This Row],[Date]],"mm")</f>
        <v>10</v>
      </c>
      <c r="C8329" s="6" t="str">
        <f>TEXT(Table1[[#This Row],[Date]],"yyyy")</f>
        <v>2022</v>
      </c>
      <c r="D8329" t="s">
        <v>8</v>
      </c>
      <c r="E8329" t="s">
        <v>14</v>
      </c>
      <c r="F8329" t="s">
        <v>48</v>
      </c>
      <c r="G8329" s="8">
        <v>112185</v>
      </c>
      <c r="H8329" s="8">
        <v>133288</v>
      </c>
      <c r="I8329" t="s">
        <v>16</v>
      </c>
      <c r="J8329" t="s">
        <v>8353</v>
      </c>
      <c r="K8329" s="8">
        <f>(Table1[[#This Row],[Actual Amount]]-Table1[[#This Row],[Budget Amount]])</f>
        <v>21103</v>
      </c>
      <c r="L8329" s="10">
        <f>(Table1[[#This Row],[Actual Amount]]-Table1[[#This Row],[Budget Amount]]) / Table1[[#This Row],[Budget Amount]]</f>
        <v>0.18810892721843384</v>
      </c>
    </row>
    <row r="8330" spans="1:12">
      <c r="A8330" s="6">
        <v>44331</v>
      </c>
      <c r="B8330" s="6" t="str">
        <f>TEXT(Table1[[#This Row],[Date]],"mm")</f>
        <v>05</v>
      </c>
      <c r="C8330" s="6" t="str">
        <f>TEXT(Table1[[#This Row],[Date]],"yyyy")</f>
        <v>2021</v>
      </c>
      <c r="D8330" t="s">
        <v>8</v>
      </c>
      <c r="E8330" t="s">
        <v>14</v>
      </c>
      <c r="F8330" t="s">
        <v>10</v>
      </c>
      <c r="G8330" s="8">
        <v>50876</v>
      </c>
      <c r="H8330" s="8">
        <v>123120</v>
      </c>
      <c r="I8330" t="s">
        <v>22</v>
      </c>
      <c r="J8330" t="s">
        <v>8354</v>
      </c>
      <c r="K8330" s="8">
        <f>(Table1[[#This Row],[Actual Amount]]-Table1[[#This Row],[Budget Amount]])</f>
        <v>72244</v>
      </c>
      <c r="L8330" s="10">
        <f>(Table1[[#This Row],[Actual Amount]]-Table1[[#This Row],[Budget Amount]]) / Table1[[#This Row],[Budget Amount]]</f>
        <v>1.4200015724506643</v>
      </c>
    </row>
    <row r="8331" spans="1:12">
      <c r="A8331" s="6">
        <v>44822</v>
      </c>
      <c r="B8331" s="6" t="str">
        <f>TEXT(Table1[[#This Row],[Date]],"mm")</f>
        <v>09</v>
      </c>
      <c r="C8331" s="6" t="str">
        <f>TEXT(Table1[[#This Row],[Date]],"yyyy")</f>
        <v>2022</v>
      </c>
      <c r="D8331" t="s">
        <v>45</v>
      </c>
      <c r="E8331" t="s">
        <v>19</v>
      </c>
      <c r="F8331" t="s">
        <v>48</v>
      </c>
      <c r="G8331" s="8">
        <v>103553</v>
      </c>
      <c r="H8331" s="8">
        <v>133665</v>
      </c>
      <c r="I8331" t="s">
        <v>25</v>
      </c>
      <c r="J8331" t="s">
        <v>8355</v>
      </c>
      <c r="K8331" s="8">
        <f>(Table1[[#This Row],[Actual Amount]]-Table1[[#This Row],[Budget Amount]])</f>
        <v>30112</v>
      </c>
      <c r="L8331" s="10">
        <f>(Table1[[#This Row],[Actual Amount]]-Table1[[#This Row],[Budget Amount]]) / Table1[[#This Row],[Budget Amount]]</f>
        <v>0.29078829198574641</v>
      </c>
    </row>
    <row r="8332" spans="1:12">
      <c r="A8332" s="6">
        <v>44260</v>
      </c>
      <c r="B8332" s="6" t="str">
        <f>TEXT(Table1[[#This Row],[Date]],"mm")</f>
        <v>03</v>
      </c>
      <c r="C8332" s="6" t="str">
        <f>TEXT(Table1[[#This Row],[Date]],"yyyy")</f>
        <v>2021</v>
      </c>
      <c r="D8332" t="s">
        <v>8</v>
      </c>
      <c r="E8332" t="s">
        <v>9</v>
      </c>
      <c r="F8332" t="s">
        <v>29</v>
      </c>
      <c r="G8332" s="8">
        <v>87972</v>
      </c>
      <c r="H8332" s="8">
        <v>103727</v>
      </c>
      <c r="I8332" t="s">
        <v>22</v>
      </c>
      <c r="J8332" t="s">
        <v>8356</v>
      </c>
      <c r="K8332" s="8">
        <f>(Table1[[#This Row],[Actual Amount]]-Table1[[#This Row],[Budget Amount]])</f>
        <v>15755</v>
      </c>
      <c r="L8332" s="10">
        <f>(Table1[[#This Row],[Actual Amount]]-Table1[[#This Row],[Budget Amount]]) / Table1[[#This Row],[Budget Amount]]</f>
        <v>0.17909107443277406</v>
      </c>
    </row>
    <row r="8333" spans="1:12">
      <c r="A8333" s="6">
        <v>44687</v>
      </c>
      <c r="B8333" s="6" t="str">
        <f>TEXT(Table1[[#This Row],[Date]],"mm")</f>
        <v>05</v>
      </c>
      <c r="C8333" s="6" t="str">
        <f>TEXT(Table1[[#This Row],[Date]],"yyyy")</f>
        <v>2022</v>
      </c>
      <c r="D8333" t="s">
        <v>8</v>
      </c>
      <c r="E8333" t="s">
        <v>9</v>
      </c>
      <c r="F8333" t="s">
        <v>29</v>
      </c>
      <c r="G8333" s="8">
        <v>118700</v>
      </c>
      <c r="H8333" s="8">
        <v>138845</v>
      </c>
      <c r="I8333" t="s">
        <v>22</v>
      </c>
      <c r="J8333" t="s">
        <v>8357</v>
      </c>
      <c r="K8333" s="8">
        <f>(Table1[[#This Row],[Actual Amount]]-Table1[[#This Row],[Budget Amount]])</f>
        <v>20145</v>
      </c>
      <c r="L8333" s="10">
        <f>(Table1[[#This Row],[Actual Amount]]-Table1[[#This Row],[Budget Amount]]) / Table1[[#This Row],[Budget Amount]]</f>
        <v>0.16971356360572873</v>
      </c>
    </row>
    <row r="8334" spans="1:12">
      <c r="A8334" s="6">
        <v>44237</v>
      </c>
      <c r="B8334" s="6" t="str">
        <f>TEXT(Table1[[#This Row],[Date]],"mm")</f>
        <v>02</v>
      </c>
      <c r="C8334" s="6" t="str">
        <f>TEXT(Table1[[#This Row],[Date]],"yyyy")</f>
        <v>2021</v>
      </c>
      <c r="D8334" t="s">
        <v>18</v>
      </c>
      <c r="E8334" t="s">
        <v>9</v>
      </c>
      <c r="F8334" t="s">
        <v>29</v>
      </c>
      <c r="G8334" s="8">
        <v>16747</v>
      </c>
      <c r="H8334" s="8">
        <v>42627</v>
      </c>
      <c r="I8334" t="s">
        <v>11</v>
      </c>
      <c r="J8334" t="s">
        <v>8358</v>
      </c>
      <c r="K8334" s="8">
        <f>(Table1[[#This Row],[Actual Amount]]-Table1[[#This Row],[Budget Amount]])</f>
        <v>25880</v>
      </c>
      <c r="L8334" s="10">
        <f>(Table1[[#This Row],[Actual Amount]]-Table1[[#This Row],[Budget Amount]]) / Table1[[#This Row],[Budget Amount]]</f>
        <v>1.5453514062220099</v>
      </c>
    </row>
    <row r="8335" spans="1:12">
      <c r="A8335" s="6">
        <v>45223</v>
      </c>
      <c r="B8335" s="6" t="str">
        <f>TEXT(Table1[[#This Row],[Date]],"mm")</f>
        <v>10</v>
      </c>
      <c r="C8335" s="6" t="str">
        <f>TEXT(Table1[[#This Row],[Date]],"yyyy")</f>
        <v>2023</v>
      </c>
      <c r="D8335" t="s">
        <v>18</v>
      </c>
      <c r="E8335" t="s">
        <v>24</v>
      </c>
      <c r="F8335" t="s">
        <v>48</v>
      </c>
      <c r="G8335" s="8">
        <v>28583</v>
      </c>
      <c r="H8335" s="8">
        <v>66694</v>
      </c>
      <c r="I8335" t="s">
        <v>25</v>
      </c>
      <c r="J8335" t="s">
        <v>8359</v>
      </c>
      <c r="K8335" s="8">
        <f>(Table1[[#This Row],[Actual Amount]]-Table1[[#This Row],[Budget Amount]])</f>
        <v>38111</v>
      </c>
      <c r="L8335" s="10">
        <f>(Table1[[#This Row],[Actual Amount]]-Table1[[#This Row],[Budget Amount]]) / Table1[[#This Row],[Budget Amount]]</f>
        <v>1.3333449952769127</v>
      </c>
    </row>
    <row r="8336" spans="1:12">
      <c r="A8336" s="6">
        <v>45109</v>
      </c>
      <c r="B8336" s="6" t="str">
        <f>TEXT(Table1[[#This Row],[Date]],"mm")</f>
        <v>07</v>
      </c>
      <c r="C8336" s="6" t="str">
        <f>TEXT(Table1[[#This Row],[Date]],"yyyy")</f>
        <v>2023</v>
      </c>
      <c r="D8336" t="s">
        <v>27</v>
      </c>
      <c r="E8336" t="s">
        <v>13</v>
      </c>
      <c r="F8336" t="s">
        <v>29</v>
      </c>
      <c r="G8336" s="8">
        <v>45497</v>
      </c>
      <c r="H8336" s="8">
        <v>11919</v>
      </c>
      <c r="I8336" t="s">
        <v>16</v>
      </c>
      <c r="J8336" t="s">
        <v>8360</v>
      </c>
      <c r="K8336" s="8">
        <f>(Table1[[#This Row],[Actual Amount]]-Table1[[#This Row],[Budget Amount]])</f>
        <v>-33578</v>
      </c>
      <c r="L8336" s="10">
        <f>(Table1[[#This Row],[Actual Amount]]-Table1[[#This Row],[Budget Amount]]) / Table1[[#This Row],[Budget Amount]]</f>
        <v>-0.73802668307800512</v>
      </c>
    </row>
    <row r="8337" spans="1:12">
      <c r="A8337" s="6">
        <v>45171</v>
      </c>
      <c r="B8337" s="6" t="str">
        <f>TEXT(Table1[[#This Row],[Date]],"mm")</f>
        <v>09</v>
      </c>
      <c r="C8337" s="6" t="str">
        <f>TEXT(Table1[[#This Row],[Date]],"yyyy")</f>
        <v>2023</v>
      </c>
      <c r="D8337" t="s">
        <v>18</v>
      </c>
      <c r="E8337" t="s">
        <v>24</v>
      </c>
      <c r="F8337" t="s">
        <v>48</v>
      </c>
      <c r="G8337" s="8">
        <v>84323</v>
      </c>
      <c r="H8337" s="8">
        <v>112694</v>
      </c>
      <c r="I8337" t="s">
        <v>16</v>
      </c>
      <c r="J8337" t="s">
        <v>8361</v>
      </c>
      <c r="K8337" s="8">
        <f>(Table1[[#This Row],[Actual Amount]]-Table1[[#This Row],[Budget Amount]])</f>
        <v>28371</v>
      </c>
      <c r="L8337" s="10">
        <f>(Table1[[#This Row],[Actual Amount]]-Table1[[#This Row],[Budget Amount]]) / Table1[[#This Row],[Budget Amount]]</f>
        <v>0.33645624562693455</v>
      </c>
    </row>
    <row r="8338" spans="1:12">
      <c r="A8338" s="6">
        <v>44564</v>
      </c>
      <c r="B8338" s="6" t="str">
        <f>TEXT(Table1[[#This Row],[Date]],"mm")</f>
        <v>01</v>
      </c>
      <c r="C8338" s="6" t="str">
        <f>TEXT(Table1[[#This Row],[Date]],"yyyy")</f>
        <v>2022</v>
      </c>
      <c r="D8338" t="s">
        <v>13</v>
      </c>
      <c r="E8338" t="s">
        <v>9</v>
      </c>
      <c r="F8338" t="s">
        <v>29</v>
      </c>
      <c r="G8338" s="8">
        <v>149110</v>
      </c>
      <c r="H8338" s="8">
        <v>41316</v>
      </c>
      <c r="I8338" t="s">
        <v>11</v>
      </c>
      <c r="J8338" t="s">
        <v>8362</v>
      </c>
      <c r="K8338" s="8">
        <f>(Table1[[#This Row],[Actual Amount]]-Table1[[#This Row],[Budget Amount]])</f>
        <v>-107794</v>
      </c>
      <c r="L8338" s="10">
        <f>(Table1[[#This Row],[Actual Amount]]-Table1[[#This Row],[Budget Amount]]) / Table1[[#This Row],[Budget Amount]]</f>
        <v>-0.72291596807725844</v>
      </c>
    </row>
    <row r="8339" spans="1:12">
      <c r="A8339" s="6">
        <v>45114</v>
      </c>
      <c r="B8339" s="6" t="str">
        <f>TEXT(Table1[[#This Row],[Date]],"mm")</f>
        <v>07</v>
      </c>
      <c r="C8339" s="6" t="str">
        <f>TEXT(Table1[[#This Row],[Date]],"yyyy")</f>
        <v>2023</v>
      </c>
      <c r="D8339" t="s">
        <v>27</v>
      </c>
      <c r="E8339" t="s">
        <v>33</v>
      </c>
      <c r="F8339" t="s">
        <v>48</v>
      </c>
      <c r="G8339" s="8">
        <v>13910</v>
      </c>
      <c r="H8339" s="8">
        <v>126262</v>
      </c>
      <c r="I8339" t="s">
        <v>22</v>
      </c>
      <c r="J8339" t="s">
        <v>8363</v>
      </c>
      <c r="K8339" s="8">
        <f>(Table1[[#This Row],[Actual Amount]]-Table1[[#This Row],[Budget Amount]])</f>
        <v>112352</v>
      </c>
      <c r="L8339" s="10">
        <f>(Table1[[#This Row],[Actual Amount]]-Table1[[#This Row],[Budget Amount]]) / Table1[[#This Row],[Budget Amount]]</f>
        <v>8.0770668583752698</v>
      </c>
    </row>
    <row r="8340" spans="1:12">
      <c r="A8340" s="6">
        <v>45224</v>
      </c>
      <c r="B8340" s="6" t="str">
        <f>TEXT(Table1[[#This Row],[Date]],"mm")</f>
        <v>10</v>
      </c>
      <c r="C8340" s="6" t="str">
        <f>TEXT(Table1[[#This Row],[Date]],"yyyy")</f>
        <v>2023</v>
      </c>
      <c r="D8340" t="s">
        <v>27</v>
      </c>
      <c r="E8340" t="s">
        <v>13</v>
      </c>
      <c r="F8340" t="s">
        <v>20</v>
      </c>
      <c r="G8340" s="8">
        <v>111800</v>
      </c>
      <c r="H8340" s="8">
        <v>68982</v>
      </c>
      <c r="I8340" t="s">
        <v>25</v>
      </c>
      <c r="J8340" t="s">
        <v>8364</v>
      </c>
      <c r="K8340" s="8">
        <f>(Table1[[#This Row],[Actual Amount]]-Table1[[#This Row],[Budget Amount]])</f>
        <v>-42818</v>
      </c>
      <c r="L8340" s="10">
        <f>(Table1[[#This Row],[Actual Amount]]-Table1[[#This Row],[Budget Amount]]) / Table1[[#This Row],[Budget Amount]]</f>
        <v>-0.38298747763864044</v>
      </c>
    </row>
    <row r="8341" spans="1:12">
      <c r="A8341" s="6">
        <v>44440</v>
      </c>
      <c r="B8341" s="6" t="str">
        <f>TEXT(Table1[[#This Row],[Date]],"mm")</f>
        <v>09</v>
      </c>
      <c r="C8341" s="6" t="str">
        <f>TEXT(Table1[[#This Row],[Date]],"yyyy")</f>
        <v>2021</v>
      </c>
      <c r="D8341" t="s">
        <v>8</v>
      </c>
      <c r="E8341" t="s">
        <v>14</v>
      </c>
      <c r="F8341" t="s">
        <v>15</v>
      </c>
      <c r="G8341" s="8">
        <v>50270</v>
      </c>
      <c r="H8341" s="8">
        <v>8166</v>
      </c>
      <c r="I8341" t="s">
        <v>22</v>
      </c>
      <c r="J8341" t="s">
        <v>8365</v>
      </c>
      <c r="K8341" s="8">
        <f>(Table1[[#This Row],[Actual Amount]]-Table1[[#This Row],[Budget Amount]])</f>
        <v>-42104</v>
      </c>
      <c r="L8341" s="10">
        <f>(Table1[[#This Row],[Actual Amount]]-Table1[[#This Row],[Budget Amount]]) / Table1[[#This Row],[Budget Amount]]</f>
        <v>-0.83755719116769445</v>
      </c>
    </row>
    <row r="8342" spans="1:12">
      <c r="A8342" s="6">
        <v>45098</v>
      </c>
      <c r="B8342" s="6" t="str">
        <f>TEXT(Table1[[#This Row],[Date]],"mm")</f>
        <v>06</v>
      </c>
      <c r="C8342" s="6" t="str">
        <f>TEXT(Table1[[#This Row],[Date]],"yyyy")</f>
        <v>2023</v>
      </c>
      <c r="D8342" t="s">
        <v>18</v>
      </c>
      <c r="E8342" t="s">
        <v>19</v>
      </c>
      <c r="F8342" t="s">
        <v>20</v>
      </c>
      <c r="G8342" s="8">
        <v>149234</v>
      </c>
      <c r="H8342" s="8">
        <v>151024</v>
      </c>
      <c r="I8342" t="s">
        <v>25</v>
      </c>
      <c r="J8342" t="s">
        <v>8366</v>
      </c>
      <c r="K8342" s="8">
        <f>(Table1[[#This Row],[Actual Amount]]-Table1[[#This Row],[Budget Amount]])</f>
        <v>1790</v>
      </c>
      <c r="L8342" s="10">
        <f>(Table1[[#This Row],[Actual Amount]]-Table1[[#This Row],[Budget Amount]]) / Table1[[#This Row],[Budget Amount]]</f>
        <v>1.1994585684227455E-2</v>
      </c>
    </row>
    <row r="8343" spans="1:12">
      <c r="A8343" s="6">
        <v>44362</v>
      </c>
      <c r="B8343" s="6" t="str">
        <f>TEXT(Table1[[#This Row],[Date]],"mm")</f>
        <v>06</v>
      </c>
      <c r="C8343" s="6" t="str">
        <f>TEXT(Table1[[#This Row],[Date]],"yyyy")</f>
        <v>2021</v>
      </c>
      <c r="D8343" t="s">
        <v>8</v>
      </c>
      <c r="E8343" t="s">
        <v>24</v>
      </c>
      <c r="F8343" t="s">
        <v>15</v>
      </c>
      <c r="G8343" s="8">
        <v>86798</v>
      </c>
      <c r="H8343" s="8">
        <v>26784</v>
      </c>
      <c r="I8343" t="s">
        <v>22</v>
      </c>
      <c r="J8343" t="s">
        <v>8367</v>
      </c>
      <c r="K8343" s="8">
        <f>(Table1[[#This Row],[Actual Amount]]-Table1[[#This Row],[Budget Amount]])</f>
        <v>-60014</v>
      </c>
      <c r="L8343" s="10">
        <f>(Table1[[#This Row],[Actual Amount]]-Table1[[#This Row],[Budget Amount]]) / Table1[[#This Row],[Budget Amount]]</f>
        <v>-0.69142146132399362</v>
      </c>
    </row>
    <row r="8344" spans="1:12">
      <c r="A8344" s="6">
        <v>45246</v>
      </c>
      <c r="B8344" s="6" t="str">
        <f>TEXT(Table1[[#This Row],[Date]],"mm")</f>
        <v>11</v>
      </c>
      <c r="C8344" s="6" t="str">
        <f>TEXT(Table1[[#This Row],[Date]],"yyyy")</f>
        <v>2023</v>
      </c>
      <c r="D8344" t="s">
        <v>18</v>
      </c>
      <c r="E8344" t="s">
        <v>19</v>
      </c>
      <c r="F8344" t="s">
        <v>15</v>
      </c>
      <c r="G8344" s="8">
        <v>109796</v>
      </c>
      <c r="H8344" s="8">
        <v>50607</v>
      </c>
      <c r="I8344" t="s">
        <v>25</v>
      </c>
      <c r="J8344" t="s">
        <v>8368</v>
      </c>
      <c r="K8344" s="8">
        <f>(Table1[[#This Row],[Actual Amount]]-Table1[[#This Row],[Budget Amount]])</f>
        <v>-59189</v>
      </c>
      <c r="L8344" s="10">
        <f>(Table1[[#This Row],[Actual Amount]]-Table1[[#This Row],[Budget Amount]]) / Table1[[#This Row],[Budget Amount]]</f>
        <v>-0.53908156945608221</v>
      </c>
    </row>
    <row r="8345" spans="1:12">
      <c r="A8345" s="6">
        <v>45237</v>
      </c>
      <c r="B8345" s="6" t="str">
        <f>TEXT(Table1[[#This Row],[Date]],"mm")</f>
        <v>11</v>
      </c>
      <c r="C8345" s="6" t="str">
        <f>TEXT(Table1[[#This Row],[Date]],"yyyy")</f>
        <v>2023</v>
      </c>
      <c r="D8345" t="s">
        <v>8</v>
      </c>
      <c r="E8345" t="s">
        <v>13</v>
      </c>
      <c r="F8345" t="s">
        <v>29</v>
      </c>
      <c r="G8345" s="8">
        <v>40270</v>
      </c>
      <c r="H8345" s="8">
        <v>125877</v>
      </c>
      <c r="I8345" t="s">
        <v>22</v>
      </c>
      <c r="J8345" t="s">
        <v>8369</v>
      </c>
      <c r="K8345" s="8">
        <f>(Table1[[#This Row],[Actual Amount]]-Table1[[#This Row],[Budget Amount]])</f>
        <v>85607</v>
      </c>
      <c r="L8345" s="10">
        <f>(Table1[[#This Row],[Actual Amount]]-Table1[[#This Row],[Budget Amount]]) / Table1[[#This Row],[Budget Amount]]</f>
        <v>2.125825676682394</v>
      </c>
    </row>
    <row r="8346" spans="1:12">
      <c r="A8346" s="6">
        <v>44924</v>
      </c>
      <c r="B8346" s="6" t="str">
        <f>TEXT(Table1[[#This Row],[Date]],"mm")</f>
        <v>12</v>
      </c>
      <c r="C8346" s="6" t="str">
        <f>TEXT(Table1[[#This Row],[Date]],"yyyy")</f>
        <v>2022</v>
      </c>
      <c r="D8346" t="s">
        <v>8</v>
      </c>
      <c r="E8346" t="s">
        <v>33</v>
      </c>
      <c r="F8346" t="s">
        <v>15</v>
      </c>
      <c r="G8346" s="8">
        <v>63054</v>
      </c>
      <c r="H8346" s="8">
        <v>135328</v>
      </c>
      <c r="I8346" t="s">
        <v>11</v>
      </c>
      <c r="J8346" t="s">
        <v>8370</v>
      </c>
      <c r="K8346" s="8">
        <f>(Table1[[#This Row],[Actual Amount]]-Table1[[#This Row],[Budget Amount]])</f>
        <v>72274</v>
      </c>
      <c r="L8346" s="10">
        <f>(Table1[[#This Row],[Actual Amount]]-Table1[[#This Row],[Budget Amount]]) / Table1[[#This Row],[Budget Amount]]</f>
        <v>1.1462238716021189</v>
      </c>
    </row>
    <row r="8347" spans="1:12">
      <c r="A8347" s="6">
        <v>44679</v>
      </c>
      <c r="B8347" s="6" t="str">
        <f>TEXT(Table1[[#This Row],[Date]],"mm")</f>
        <v>04</v>
      </c>
      <c r="C8347" s="6" t="str">
        <f>TEXT(Table1[[#This Row],[Date]],"yyyy")</f>
        <v>2022</v>
      </c>
      <c r="D8347" t="s">
        <v>8</v>
      </c>
      <c r="E8347" t="s">
        <v>13</v>
      </c>
      <c r="F8347" t="s">
        <v>15</v>
      </c>
      <c r="G8347" s="8">
        <v>113241</v>
      </c>
      <c r="H8347" s="8">
        <v>76157</v>
      </c>
      <c r="I8347" t="s">
        <v>25</v>
      </c>
      <c r="J8347" t="s">
        <v>8371</v>
      </c>
      <c r="K8347" s="8">
        <f>(Table1[[#This Row],[Actual Amount]]-Table1[[#This Row],[Budget Amount]])</f>
        <v>-37084</v>
      </c>
      <c r="L8347" s="10">
        <f>(Table1[[#This Row],[Actual Amount]]-Table1[[#This Row],[Budget Amount]]) / Table1[[#This Row],[Budget Amount]]</f>
        <v>-0.32747856341784337</v>
      </c>
    </row>
    <row r="8348" spans="1:12">
      <c r="A8348" s="6">
        <v>44739</v>
      </c>
      <c r="B8348" s="6" t="str">
        <f>TEXT(Table1[[#This Row],[Date]],"mm")</f>
        <v>06</v>
      </c>
      <c r="C8348" s="6" t="str">
        <f>TEXT(Table1[[#This Row],[Date]],"yyyy")</f>
        <v>2022</v>
      </c>
      <c r="D8348" t="s">
        <v>13</v>
      </c>
      <c r="E8348" t="s">
        <v>24</v>
      </c>
      <c r="F8348" t="s">
        <v>20</v>
      </c>
      <c r="G8348" s="8">
        <v>33801</v>
      </c>
      <c r="H8348" s="8">
        <v>44169</v>
      </c>
      <c r="I8348" t="s">
        <v>22</v>
      </c>
      <c r="J8348" t="s">
        <v>8372</v>
      </c>
      <c r="K8348" s="8">
        <f>(Table1[[#This Row],[Actual Amount]]-Table1[[#This Row],[Budget Amount]])</f>
        <v>10368</v>
      </c>
      <c r="L8348" s="10">
        <f>(Table1[[#This Row],[Actual Amount]]-Table1[[#This Row],[Budget Amount]]) / Table1[[#This Row],[Budget Amount]]</f>
        <v>0.3067364870861809</v>
      </c>
    </row>
    <row r="8349" spans="1:12">
      <c r="A8349" s="6">
        <v>45127</v>
      </c>
      <c r="B8349" s="6" t="str">
        <f>TEXT(Table1[[#This Row],[Date]],"mm")</f>
        <v>07</v>
      </c>
      <c r="C8349" s="6" t="str">
        <f>TEXT(Table1[[#This Row],[Date]],"yyyy")</f>
        <v>2023</v>
      </c>
      <c r="D8349" t="s">
        <v>45</v>
      </c>
      <c r="E8349" t="s">
        <v>9</v>
      </c>
      <c r="F8349" t="s">
        <v>15</v>
      </c>
      <c r="G8349" s="8">
        <v>91392</v>
      </c>
      <c r="H8349" s="8">
        <v>112770</v>
      </c>
      <c r="I8349" t="s">
        <v>25</v>
      </c>
      <c r="J8349" t="s">
        <v>8373</v>
      </c>
      <c r="K8349" s="8">
        <f>(Table1[[#This Row],[Actual Amount]]-Table1[[#This Row],[Budget Amount]])</f>
        <v>21378</v>
      </c>
      <c r="L8349" s="10">
        <f>(Table1[[#This Row],[Actual Amount]]-Table1[[#This Row],[Budget Amount]]) / Table1[[#This Row],[Budget Amount]]</f>
        <v>0.23391544117647059</v>
      </c>
    </row>
    <row r="8350" spans="1:12">
      <c r="A8350" s="6">
        <v>44596</v>
      </c>
      <c r="B8350" s="6" t="str">
        <f>TEXT(Table1[[#This Row],[Date]],"mm")</f>
        <v>02</v>
      </c>
      <c r="C8350" s="6" t="str">
        <f>TEXT(Table1[[#This Row],[Date]],"yyyy")</f>
        <v>2022</v>
      </c>
      <c r="D8350" t="s">
        <v>8</v>
      </c>
      <c r="E8350" t="s">
        <v>14</v>
      </c>
      <c r="F8350" t="s">
        <v>48</v>
      </c>
      <c r="G8350" s="8">
        <v>87588</v>
      </c>
      <c r="H8350" s="8">
        <v>154365</v>
      </c>
      <c r="I8350" t="s">
        <v>22</v>
      </c>
      <c r="J8350" t="s">
        <v>8374</v>
      </c>
      <c r="K8350" s="8">
        <f>(Table1[[#This Row],[Actual Amount]]-Table1[[#This Row],[Budget Amount]])</f>
        <v>66777</v>
      </c>
      <c r="L8350" s="10">
        <f>(Table1[[#This Row],[Actual Amount]]-Table1[[#This Row],[Budget Amount]]) / Table1[[#This Row],[Budget Amount]]</f>
        <v>0.76239895876147412</v>
      </c>
    </row>
    <row r="8351" spans="1:12">
      <c r="A8351" s="6">
        <v>44815</v>
      </c>
      <c r="B8351" s="6" t="str">
        <f>TEXT(Table1[[#This Row],[Date]],"mm")</f>
        <v>09</v>
      </c>
      <c r="C8351" s="6" t="str">
        <f>TEXT(Table1[[#This Row],[Date]],"yyyy")</f>
        <v>2022</v>
      </c>
      <c r="D8351" t="s">
        <v>31</v>
      </c>
      <c r="E8351" t="s">
        <v>9</v>
      </c>
      <c r="F8351" t="s">
        <v>48</v>
      </c>
      <c r="G8351" s="8">
        <v>37789</v>
      </c>
      <c r="H8351" s="8">
        <v>103729</v>
      </c>
      <c r="I8351" t="s">
        <v>11</v>
      </c>
      <c r="J8351" t="s">
        <v>8375</v>
      </c>
      <c r="K8351" s="8">
        <f>(Table1[[#This Row],[Actual Amount]]-Table1[[#This Row],[Budget Amount]])</f>
        <v>65940</v>
      </c>
      <c r="L8351" s="10">
        <f>(Table1[[#This Row],[Actual Amount]]-Table1[[#This Row],[Budget Amount]]) / Table1[[#This Row],[Budget Amount]]</f>
        <v>1.7449522347773161</v>
      </c>
    </row>
    <row r="8352" spans="1:12">
      <c r="A8352" s="6">
        <v>45075</v>
      </c>
      <c r="B8352" s="6" t="str">
        <f>TEXT(Table1[[#This Row],[Date]],"mm")</f>
        <v>05</v>
      </c>
      <c r="C8352" s="6" t="str">
        <f>TEXT(Table1[[#This Row],[Date]],"yyyy")</f>
        <v>2023</v>
      </c>
      <c r="D8352" t="s">
        <v>31</v>
      </c>
      <c r="E8352" t="s">
        <v>9</v>
      </c>
      <c r="F8352" t="s">
        <v>29</v>
      </c>
      <c r="G8352" s="8">
        <v>23683</v>
      </c>
      <c r="H8352" s="8">
        <v>8542</v>
      </c>
      <c r="I8352" t="s">
        <v>25</v>
      </c>
      <c r="J8352" t="s">
        <v>8376</v>
      </c>
      <c r="K8352" s="8">
        <f>(Table1[[#This Row],[Actual Amount]]-Table1[[#This Row],[Budget Amount]])</f>
        <v>-15141</v>
      </c>
      <c r="L8352" s="10">
        <f>(Table1[[#This Row],[Actual Amount]]-Table1[[#This Row],[Budget Amount]]) / Table1[[#This Row],[Budget Amount]]</f>
        <v>-0.63931934298864168</v>
      </c>
    </row>
    <row r="8353" spans="1:12">
      <c r="A8353" s="6">
        <v>44297</v>
      </c>
      <c r="B8353" s="6" t="str">
        <f>TEXT(Table1[[#This Row],[Date]],"mm")</f>
        <v>04</v>
      </c>
      <c r="C8353" s="6" t="str">
        <f>TEXT(Table1[[#This Row],[Date]],"yyyy")</f>
        <v>2021</v>
      </c>
      <c r="D8353" t="s">
        <v>31</v>
      </c>
      <c r="E8353" t="s">
        <v>24</v>
      </c>
      <c r="F8353" t="s">
        <v>20</v>
      </c>
      <c r="G8353" s="8">
        <v>49162</v>
      </c>
      <c r="H8353" s="8">
        <v>38246</v>
      </c>
      <c r="I8353" t="s">
        <v>22</v>
      </c>
      <c r="J8353" t="s">
        <v>8377</v>
      </c>
      <c r="K8353" s="8">
        <f>(Table1[[#This Row],[Actual Amount]]-Table1[[#This Row],[Budget Amount]])</f>
        <v>-10916</v>
      </c>
      <c r="L8353" s="10">
        <f>(Table1[[#This Row],[Actual Amount]]-Table1[[#This Row],[Budget Amount]]) / Table1[[#This Row],[Budget Amount]]</f>
        <v>-0.22204141410032138</v>
      </c>
    </row>
    <row r="8354" spans="1:12">
      <c r="A8354" s="6">
        <v>45076</v>
      </c>
      <c r="B8354" s="6" t="str">
        <f>TEXT(Table1[[#This Row],[Date]],"mm")</f>
        <v>05</v>
      </c>
      <c r="C8354" s="6" t="str">
        <f>TEXT(Table1[[#This Row],[Date]],"yyyy")</f>
        <v>2023</v>
      </c>
      <c r="D8354" t="s">
        <v>13</v>
      </c>
      <c r="E8354" t="s">
        <v>9</v>
      </c>
      <c r="F8354" t="s">
        <v>10</v>
      </c>
      <c r="G8354" s="8">
        <v>149244</v>
      </c>
      <c r="H8354" s="8">
        <v>52544</v>
      </c>
      <c r="I8354" t="s">
        <v>11</v>
      </c>
      <c r="J8354" t="s">
        <v>8378</v>
      </c>
      <c r="K8354" s="8">
        <f>(Table1[[#This Row],[Actual Amount]]-Table1[[#This Row],[Budget Amount]])</f>
        <v>-96700</v>
      </c>
      <c r="L8354" s="10">
        <f>(Table1[[#This Row],[Actual Amount]]-Table1[[#This Row],[Budget Amount]]) / Table1[[#This Row],[Budget Amount]]</f>
        <v>-0.6479322451823859</v>
      </c>
    </row>
    <row r="8355" spans="1:12">
      <c r="A8355" s="6">
        <v>45026</v>
      </c>
      <c r="B8355" s="6" t="str">
        <f>TEXT(Table1[[#This Row],[Date]],"mm")</f>
        <v>04</v>
      </c>
      <c r="C8355" s="6" t="str">
        <f>TEXT(Table1[[#This Row],[Date]],"yyyy")</f>
        <v>2023</v>
      </c>
      <c r="D8355" t="s">
        <v>27</v>
      </c>
      <c r="E8355" t="s">
        <v>9</v>
      </c>
      <c r="F8355" t="s">
        <v>20</v>
      </c>
      <c r="G8355" s="8">
        <v>49225</v>
      </c>
      <c r="H8355" s="8">
        <v>115063</v>
      </c>
      <c r="I8355" t="s">
        <v>22</v>
      </c>
      <c r="J8355" t="s">
        <v>8379</v>
      </c>
      <c r="K8355" s="8">
        <f>(Table1[[#This Row],[Actual Amount]]-Table1[[#This Row],[Budget Amount]])</f>
        <v>65838</v>
      </c>
      <c r="L8355" s="10">
        <f>(Table1[[#This Row],[Actual Amount]]-Table1[[#This Row],[Budget Amount]]) / Table1[[#This Row],[Budget Amount]]</f>
        <v>1.3374911122397155</v>
      </c>
    </row>
    <row r="8356" spans="1:12">
      <c r="A8356" s="6">
        <v>44955</v>
      </c>
      <c r="B8356" s="6" t="str">
        <f>TEXT(Table1[[#This Row],[Date]],"mm")</f>
        <v>01</v>
      </c>
      <c r="C8356" s="6" t="str">
        <f>TEXT(Table1[[#This Row],[Date]],"yyyy")</f>
        <v>2023</v>
      </c>
      <c r="D8356" t="s">
        <v>8</v>
      </c>
      <c r="E8356" t="s">
        <v>24</v>
      </c>
      <c r="F8356" t="s">
        <v>10</v>
      </c>
      <c r="G8356" s="8">
        <v>46064</v>
      </c>
      <c r="H8356" s="8">
        <v>129700</v>
      </c>
      <c r="I8356" t="s">
        <v>16</v>
      </c>
      <c r="J8356" t="s">
        <v>8380</v>
      </c>
      <c r="K8356" s="8">
        <f>(Table1[[#This Row],[Actual Amount]]-Table1[[#This Row],[Budget Amount]])</f>
        <v>83636</v>
      </c>
      <c r="L8356" s="10">
        <f>(Table1[[#This Row],[Actual Amount]]-Table1[[#This Row],[Budget Amount]]) / Table1[[#This Row],[Budget Amount]]</f>
        <v>1.8156477943730462</v>
      </c>
    </row>
    <row r="8357" spans="1:12">
      <c r="A8357" s="6">
        <v>44359</v>
      </c>
      <c r="B8357" s="6" t="str">
        <f>TEXT(Table1[[#This Row],[Date]],"mm")</f>
        <v>06</v>
      </c>
      <c r="C8357" s="6" t="str">
        <f>TEXT(Table1[[#This Row],[Date]],"yyyy")</f>
        <v>2021</v>
      </c>
      <c r="D8357" t="s">
        <v>31</v>
      </c>
      <c r="E8357" t="s">
        <v>24</v>
      </c>
      <c r="F8357" t="s">
        <v>15</v>
      </c>
      <c r="G8357" s="8">
        <v>97704</v>
      </c>
      <c r="H8357" s="8">
        <v>84473</v>
      </c>
      <c r="I8357" t="s">
        <v>22</v>
      </c>
      <c r="J8357" t="s">
        <v>8381</v>
      </c>
      <c r="K8357" s="8">
        <f>(Table1[[#This Row],[Actual Amount]]-Table1[[#This Row],[Budget Amount]])</f>
        <v>-13231</v>
      </c>
      <c r="L8357" s="10">
        <f>(Table1[[#This Row],[Actual Amount]]-Table1[[#This Row],[Budget Amount]]) / Table1[[#This Row],[Budget Amount]]</f>
        <v>-0.13541922541554083</v>
      </c>
    </row>
    <row r="8358" spans="1:12">
      <c r="A8358" s="6">
        <v>44698</v>
      </c>
      <c r="B8358" s="6" t="str">
        <f>TEXT(Table1[[#This Row],[Date]],"mm")</f>
        <v>05</v>
      </c>
      <c r="C8358" s="6" t="str">
        <f>TEXT(Table1[[#This Row],[Date]],"yyyy")</f>
        <v>2022</v>
      </c>
      <c r="D8358" t="s">
        <v>13</v>
      </c>
      <c r="E8358" t="s">
        <v>33</v>
      </c>
      <c r="F8358" t="s">
        <v>10</v>
      </c>
      <c r="G8358" s="8">
        <v>25698</v>
      </c>
      <c r="H8358" s="8">
        <v>36250</v>
      </c>
      <c r="I8358" t="s">
        <v>16</v>
      </c>
      <c r="J8358" t="s">
        <v>8382</v>
      </c>
      <c r="K8358" s="8">
        <f>(Table1[[#This Row],[Actual Amount]]-Table1[[#This Row],[Budget Amount]])</f>
        <v>10552</v>
      </c>
      <c r="L8358" s="10">
        <f>(Table1[[#This Row],[Actual Amount]]-Table1[[#This Row],[Budget Amount]]) / Table1[[#This Row],[Budget Amount]]</f>
        <v>0.41061561210989184</v>
      </c>
    </row>
    <row r="8359" spans="1:12">
      <c r="A8359" s="6">
        <v>44743</v>
      </c>
      <c r="B8359" s="6" t="str">
        <f>TEXT(Table1[[#This Row],[Date]],"mm")</f>
        <v>07</v>
      </c>
      <c r="C8359" s="6" t="str">
        <f>TEXT(Table1[[#This Row],[Date]],"yyyy")</f>
        <v>2022</v>
      </c>
      <c r="D8359" t="s">
        <v>27</v>
      </c>
      <c r="E8359" t="s">
        <v>9</v>
      </c>
      <c r="F8359" t="s">
        <v>15</v>
      </c>
      <c r="G8359" s="8">
        <v>87320</v>
      </c>
      <c r="H8359" s="8">
        <v>163573</v>
      </c>
      <c r="I8359" t="s">
        <v>11</v>
      </c>
      <c r="J8359" t="s">
        <v>8383</v>
      </c>
      <c r="K8359" s="8">
        <f>(Table1[[#This Row],[Actual Amount]]-Table1[[#This Row],[Budget Amount]])</f>
        <v>76253</v>
      </c>
      <c r="L8359" s="10">
        <f>(Table1[[#This Row],[Actual Amount]]-Table1[[#This Row],[Budget Amount]]) / Table1[[#This Row],[Budget Amount]]</f>
        <v>0.87325927622537791</v>
      </c>
    </row>
    <row r="8360" spans="1:12">
      <c r="A8360" s="6">
        <v>44577</v>
      </c>
      <c r="B8360" s="6" t="str">
        <f>TEXT(Table1[[#This Row],[Date]],"mm")</f>
        <v>01</v>
      </c>
      <c r="C8360" s="6" t="str">
        <f>TEXT(Table1[[#This Row],[Date]],"yyyy")</f>
        <v>2022</v>
      </c>
      <c r="D8360" t="s">
        <v>31</v>
      </c>
      <c r="E8360" t="s">
        <v>13</v>
      </c>
      <c r="F8360" t="s">
        <v>20</v>
      </c>
      <c r="G8360" s="8">
        <v>103667</v>
      </c>
      <c r="H8360" s="8">
        <v>108064</v>
      </c>
      <c r="I8360" t="s">
        <v>22</v>
      </c>
      <c r="J8360" t="s">
        <v>8384</v>
      </c>
      <c r="K8360" s="8">
        <f>(Table1[[#This Row],[Actual Amount]]-Table1[[#This Row],[Budget Amount]])</f>
        <v>4397</v>
      </c>
      <c r="L8360" s="10">
        <f>(Table1[[#This Row],[Actual Amount]]-Table1[[#This Row],[Budget Amount]]) / Table1[[#This Row],[Budget Amount]]</f>
        <v>4.2414654615258472E-2</v>
      </c>
    </row>
    <row r="8361" spans="1:12">
      <c r="A8361" s="6">
        <v>45066</v>
      </c>
      <c r="B8361" s="6" t="str">
        <f>TEXT(Table1[[#This Row],[Date]],"mm")</f>
        <v>05</v>
      </c>
      <c r="C8361" s="6" t="str">
        <f>TEXT(Table1[[#This Row],[Date]],"yyyy")</f>
        <v>2023</v>
      </c>
      <c r="D8361" t="s">
        <v>18</v>
      </c>
      <c r="E8361" t="s">
        <v>14</v>
      </c>
      <c r="F8361" t="s">
        <v>20</v>
      </c>
      <c r="G8361" s="8">
        <v>87987</v>
      </c>
      <c r="H8361" s="8">
        <v>83957</v>
      </c>
      <c r="I8361" t="s">
        <v>25</v>
      </c>
      <c r="J8361" t="s">
        <v>8385</v>
      </c>
      <c r="K8361" s="8">
        <f>(Table1[[#This Row],[Actual Amount]]-Table1[[#This Row],[Budget Amount]])</f>
        <v>-4030</v>
      </c>
      <c r="L8361" s="10">
        <f>(Table1[[#This Row],[Actual Amount]]-Table1[[#This Row],[Budget Amount]]) / Table1[[#This Row],[Budget Amount]]</f>
        <v>-4.5802220782615616E-2</v>
      </c>
    </row>
    <row r="8362" spans="1:12">
      <c r="A8362" s="6">
        <v>45101</v>
      </c>
      <c r="B8362" s="6" t="str">
        <f>TEXT(Table1[[#This Row],[Date]],"mm")</f>
        <v>06</v>
      </c>
      <c r="C8362" s="6" t="str">
        <f>TEXT(Table1[[#This Row],[Date]],"yyyy")</f>
        <v>2023</v>
      </c>
      <c r="D8362" t="s">
        <v>45</v>
      </c>
      <c r="E8362" t="s">
        <v>19</v>
      </c>
      <c r="F8362" t="s">
        <v>29</v>
      </c>
      <c r="G8362" s="8">
        <v>48328</v>
      </c>
      <c r="H8362" s="8">
        <v>79309</v>
      </c>
      <c r="I8362" t="s">
        <v>25</v>
      </c>
      <c r="J8362" t="s">
        <v>8386</v>
      </c>
      <c r="K8362" s="8">
        <f>(Table1[[#This Row],[Actual Amount]]-Table1[[#This Row],[Budget Amount]])</f>
        <v>30981</v>
      </c>
      <c r="L8362" s="10">
        <f>(Table1[[#This Row],[Actual Amount]]-Table1[[#This Row],[Budget Amount]]) / Table1[[#This Row],[Budget Amount]]</f>
        <v>0.64105694421453396</v>
      </c>
    </row>
    <row r="8363" spans="1:12">
      <c r="A8363" s="6">
        <v>45198</v>
      </c>
      <c r="B8363" s="6" t="str">
        <f>TEXT(Table1[[#This Row],[Date]],"mm")</f>
        <v>09</v>
      </c>
      <c r="C8363" s="6" t="str">
        <f>TEXT(Table1[[#This Row],[Date]],"yyyy")</f>
        <v>2023</v>
      </c>
      <c r="D8363" t="s">
        <v>8</v>
      </c>
      <c r="E8363" t="s">
        <v>14</v>
      </c>
      <c r="F8363" t="s">
        <v>29</v>
      </c>
      <c r="G8363" s="8">
        <v>27358</v>
      </c>
      <c r="H8363" s="8">
        <v>125389</v>
      </c>
      <c r="I8363" t="s">
        <v>25</v>
      </c>
      <c r="J8363" t="s">
        <v>8387</v>
      </c>
      <c r="K8363" s="8">
        <f>(Table1[[#This Row],[Actual Amount]]-Table1[[#This Row],[Budget Amount]])</f>
        <v>98031</v>
      </c>
      <c r="L8363" s="10">
        <f>(Table1[[#This Row],[Actual Amount]]-Table1[[#This Row],[Budget Amount]]) / Table1[[#This Row],[Budget Amount]]</f>
        <v>3.5832663206374735</v>
      </c>
    </row>
    <row r="8364" spans="1:12">
      <c r="A8364" s="6">
        <v>44805</v>
      </c>
      <c r="B8364" s="6" t="str">
        <f>TEXT(Table1[[#This Row],[Date]],"mm")</f>
        <v>09</v>
      </c>
      <c r="C8364" s="6" t="str">
        <f>TEXT(Table1[[#This Row],[Date]],"yyyy")</f>
        <v>2022</v>
      </c>
      <c r="D8364" t="s">
        <v>45</v>
      </c>
      <c r="E8364" t="s">
        <v>24</v>
      </c>
      <c r="F8364" t="s">
        <v>15</v>
      </c>
      <c r="G8364" s="8">
        <v>16276</v>
      </c>
      <c r="H8364" s="8">
        <v>72336</v>
      </c>
      <c r="I8364" t="s">
        <v>25</v>
      </c>
      <c r="J8364" t="s">
        <v>8388</v>
      </c>
      <c r="K8364" s="8">
        <f>(Table1[[#This Row],[Actual Amount]]-Table1[[#This Row],[Budget Amount]])</f>
        <v>56060</v>
      </c>
      <c r="L8364" s="10">
        <f>(Table1[[#This Row],[Actual Amount]]-Table1[[#This Row],[Budget Amount]]) / Table1[[#This Row],[Budget Amount]]</f>
        <v>3.444335217498157</v>
      </c>
    </row>
    <row r="8365" spans="1:12">
      <c r="A8365" s="6">
        <v>44503</v>
      </c>
      <c r="B8365" s="6" t="str">
        <f>TEXT(Table1[[#This Row],[Date]],"mm")</f>
        <v>11</v>
      </c>
      <c r="C8365" s="6" t="str">
        <f>TEXT(Table1[[#This Row],[Date]],"yyyy")</f>
        <v>2021</v>
      </c>
      <c r="D8365" t="s">
        <v>45</v>
      </c>
      <c r="E8365" t="s">
        <v>19</v>
      </c>
      <c r="F8365" t="s">
        <v>15</v>
      </c>
      <c r="G8365" s="8">
        <v>16224</v>
      </c>
      <c r="H8365" s="8">
        <v>14310</v>
      </c>
      <c r="I8365" t="s">
        <v>22</v>
      </c>
      <c r="J8365" t="s">
        <v>8389</v>
      </c>
      <c r="K8365" s="8">
        <f>(Table1[[#This Row],[Actual Amount]]-Table1[[#This Row],[Budget Amount]])</f>
        <v>-1914</v>
      </c>
      <c r="L8365" s="10">
        <f>(Table1[[#This Row],[Actual Amount]]-Table1[[#This Row],[Budget Amount]]) / Table1[[#This Row],[Budget Amount]]</f>
        <v>-0.11797337278106509</v>
      </c>
    </row>
    <row r="8366" spans="1:12">
      <c r="A8366" s="6">
        <v>44251</v>
      </c>
      <c r="B8366" s="6" t="str">
        <f>TEXT(Table1[[#This Row],[Date]],"mm")</f>
        <v>02</v>
      </c>
      <c r="C8366" s="6" t="str">
        <f>TEXT(Table1[[#This Row],[Date]],"yyyy")</f>
        <v>2021</v>
      </c>
      <c r="D8366" t="s">
        <v>18</v>
      </c>
      <c r="E8366" t="s">
        <v>24</v>
      </c>
      <c r="F8366" t="s">
        <v>48</v>
      </c>
      <c r="G8366" s="8">
        <v>60822</v>
      </c>
      <c r="H8366" s="8">
        <v>152938</v>
      </c>
      <c r="I8366" t="s">
        <v>22</v>
      </c>
      <c r="J8366" t="s">
        <v>8390</v>
      </c>
      <c r="K8366" s="8">
        <f>(Table1[[#This Row],[Actual Amount]]-Table1[[#This Row],[Budget Amount]])</f>
        <v>92116</v>
      </c>
      <c r="L8366" s="10">
        <f>(Table1[[#This Row],[Actual Amount]]-Table1[[#This Row],[Budget Amount]]) / Table1[[#This Row],[Budget Amount]]</f>
        <v>1.5145177731741803</v>
      </c>
    </row>
    <row r="8367" spans="1:12">
      <c r="A8367" s="6">
        <v>45179</v>
      </c>
      <c r="B8367" s="6" t="str">
        <f>TEXT(Table1[[#This Row],[Date]],"mm")</f>
        <v>09</v>
      </c>
      <c r="C8367" s="6" t="str">
        <f>TEXT(Table1[[#This Row],[Date]],"yyyy")</f>
        <v>2023</v>
      </c>
      <c r="D8367" t="s">
        <v>18</v>
      </c>
      <c r="E8367" t="s">
        <v>33</v>
      </c>
      <c r="F8367" t="s">
        <v>48</v>
      </c>
      <c r="G8367" s="8">
        <v>115422</v>
      </c>
      <c r="H8367" s="8">
        <v>123429</v>
      </c>
      <c r="I8367" t="s">
        <v>16</v>
      </c>
      <c r="J8367" t="s">
        <v>8391</v>
      </c>
      <c r="K8367" s="8">
        <f>(Table1[[#This Row],[Actual Amount]]-Table1[[#This Row],[Budget Amount]])</f>
        <v>8007</v>
      </c>
      <c r="L8367" s="10">
        <f>(Table1[[#This Row],[Actual Amount]]-Table1[[#This Row],[Budget Amount]]) / Table1[[#This Row],[Budget Amount]]</f>
        <v>6.9371523626345064E-2</v>
      </c>
    </row>
    <row r="8368" spans="1:12">
      <c r="A8368" s="6">
        <v>44529</v>
      </c>
      <c r="B8368" s="6" t="str">
        <f>TEXT(Table1[[#This Row],[Date]],"mm")</f>
        <v>11</v>
      </c>
      <c r="C8368" s="6" t="str">
        <f>TEXT(Table1[[#This Row],[Date]],"yyyy")</f>
        <v>2021</v>
      </c>
      <c r="D8368" t="s">
        <v>18</v>
      </c>
      <c r="E8368" t="s">
        <v>9</v>
      </c>
      <c r="F8368" t="s">
        <v>48</v>
      </c>
      <c r="G8368" s="8">
        <v>31555</v>
      </c>
      <c r="H8368" s="8">
        <v>26618</v>
      </c>
      <c r="I8368" t="s">
        <v>22</v>
      </c>
      <c r="J8368" t="s">
        <v>8392</v>
      </c>
      <c r="K8368" s="8">
        <f>(Table1[[#This Row],[Actual Amount]]-Table1[[#This Row],[Budget Amount]])</f>
        <v>-4937</v>
      </c>
      <c r="L8368" s="10">
        <f>(Table1[[#This Row],[Actual Amount]]-Table1[[#This Row],[Budget Amount]]) / Table1[[#This Row],[Budget Amount]]</f>
        <v>-0.15645697987640628</v>
      </c>
    </row>
    <row r="8369" spans="1:12">
      <c r="A8369" s="6">
        <v>44323</v>
      </c>
      <c r="B8369" s="6" t="str">
        <f>TEXT(Table1[[#This Row],[Date]],"mm")</f>
        <v>05</v>
      </c>
      <c r="C8369" s="6" t="str">
        <f>TEXT(Table1[[#This Row],[Date]],"yyyy")</f>
        <v>2021</v>
      </c>
      <c r="D8369" t="s">
        <v>27</v>
      </c>
      <c r="E8369" t="s">
        <v>24</v>
      </c>
      <c r="F8369" t="s">
        <v>20</v>
      </c>
      <c r="G8369" s="8">
        <v>73689</v>
      </c>
      <c r="H8369" s="8">
        <v>77072</v>
      </c>
      <c r="I8369" t="s">
        <v>11</v>
      </c>
      <c r="J8369" t="s">
        <v>8393</v>
      </c>
      <c r="K8369" s="8">
        <f>(Table1[[#This Row],[Actual Amount]]-Table1[[#This Row],[Budget Amount]])</f>
        <v>3383</v>
      </c>
      <c r="L8369" s="10">
        <f>(Table1[[#This Row],[Actual Amount]]-Table1[[#This Row],[Budget Amount]]) / Table1[[#This Row],[Budget Amount]]</f>
        <v>4.5909158761823339E-2</v>
      </c>
    </row>
    <row r="8370" spans="1:12">
      <c r="A8370" s="6">
        <v>44901</v>
      </c>
      <c r="B8370" s="6" t="str">
        <f>TEXT(Table1[[#This Row],[Date]],"mm")</f>
        <v>12</v>
      </c>
      <c r="C8370" s="6" t="str">
        <f>TEXT(Table1[[#This Row],[Date]],"yyyy")</f>
        <v>2022</v>
      </c>
      <c r="D8370" t="s">
        <v>31</v>
      </c>
      <c r="E8370" t="s">
        <v>24</v>
      </c>
      <c r="F8370" t="s">
        <v>10</v>
      </c>
      <c r="G8370" s="8">
        <v>47573</v>
      </c>
      <c r="H8370" s="8">
        <v>24941</v>
      </c>
      <c r="I8370" t="s">
        <v>25</v>
      </c>
      <c r="J8370" t="s">
        <v>8394</v>
      </c>
      <c r="K8370" s="8">
        <f>(Table1[[#This Row],[Actual Amount]]-Table1[[#This Row],[Budget Amount]])</f>
        <v>-22632</v>
      </c>
      <c r="L8370" s="10">
        <f>(Table1[[#This Row],[Actual Amount]]-Table1[[#This Row],[Budget Amount]]) / Table1[[#This Row],[Budget Amount]]</f>
        <v>-0.47573203287579091</v>
      </c>
    </row>
    <row r="8371" spans="1:12">
      <c r="A8371" s="6">
        <v>44439</v>
      </c>
      <c r="B8371" s="6" t="str">
        <f>TEXT(Table1[[#This Row],[Date]],"mm")</f>
        <v>08</v>
      </c>
      <c r="C8371" s="6" t="str">
        <f>TEXT(Table1[[#This Row],[Date]],"yyyy")</f>
        <v>2021</v>
      </c>
      <c r="D8371" t="s">
        <v>8</v>
      </c>
      <c r="E8371" t="s">
        <v>14</v>
      </c>
      <c r="F8371" t="s">
        <v>15</v>
      </c>
      <c r="G8371" s="8">
        <v>71238</v>
      </c>
      <c r="H8371" s="8">
        <v>153065</v>
      </c>
      <c r="I8371" t="s">
        <v>22</v>
      </c>
      <c r="J8371" t="s">
        <v>8395</v>
      </c>
      <c r="K8371" s="8">
        <f>(Table1[[#This Row],[Actual Amount]]-Table1[[#This Row],[Budget Amount]])</f>
        <v>81827</v>
      </c>
      <c r="L8371" s="10">
        <f>(Table1[[#This Row],[Actual Amount]]-Table1[[#This Row],[Budget Amount]]) / Table1[[#This Row],[Budget Amount]]</f>
        <v>1.1486425783991689</v>
      </c>
    </row>
    <row r="8372" spans="1:12">
      <c r="A8372" s="6">
        <v>44796</v>
      </c>
      <c r="B8372" s="6" t="str">
        <f>TEXT(Table1[[#This Row],[Date]],"mm")</f>
        <v>08</v>
      </c>
      <c r="C8372" s="6" t="str">
        <f>TEXT(Table1[[#This Row],[Date]],"yyyy")</f>
        <v>2022</v>
      </c>
      <c r="D8372" t="s">
        <v>18</v>
      </c>
      <c r="E8372" t="s">
        <v>9</v>
      </c>
      <c r="F8372" t="s">
        <v>29</v>
      </c>
      <c r="G8372" s="8">
        <v>36107</v>
      </c>
      <c r="H8372" s="8">
        <v>36786</v>
      </c>
      <c r="I8372" t="s">
        <v>11</v>
      </c>
      <c r="J8372" t="s">
        <v>8396</v>
      </c>
      <c r="K8372" s="8">
        <f>(Table1[[#This Row],[Actual Amount]]-Table1[[#This Row],[Budget Amount]])</f>
        <v>679</v>
      </c>
      <c r="L8372" s="10">
        <f>(Table1[[#This Row],[Actual Amount]]-Table1[[#This Row],[Budget Amount]]) / Table1[[#This Row],[Budget Amount]]</f>
        <v>1.8805217824798517E-2</v>
      </c>
    </row>
    <row r="8373" spans="1:12">
      <c r="A8373" s="6">
        <v>44699</v>
      </c>
      <c r="B8373" s="6" t="str">
        <f>TEXT(Table1[[#This Row],[Date]],"mm")</f>
        <v>05</v>
      </c>
      <c r="C8373" s="6" t="str">
        <f>TEXT(Table1[[#This Row],[Date]],"yyyy")</f>
        <v>2022</v>
      </c>
      <c r="D8373" t="s">
        <v>13</v>
      </c>
      <c r="E8373" t="s">
        <v>33</v>
      </c>
      <c r="F8373" t="s">
        <v>15</v>
      </c>
      <c r="G8373" s="8">
        <v>30200</v>
      </c>
      <c r="H8373" s="8">
        <v>48198</v>
      </c>
      <c r="I8373" t="s">
        <v>16</v>
      </c>
      <c r="J8373" t="s">
        <v>8397</v>
      </c>
      <c r="K8373" s="8">
        <f>(Table1[[#This Row],[Actual Amount]]-Table1[[#This Row],[Budget Amount]])</f>
        <v>17998</v>
      </c>
      <c r="L8373" s="10">
        <f>(Table1[[#This Row],[Actual Amount]]-Table1[[#This Row],[Budget Amount]]) / Table1[[#This Row],[Budget Amount]]</f>
        <v>0.59596026490066223</v>
      </c>
    </row>
    <row r="8374" spans="1:12">
      <c r="A8374" s="6">
        <v>44800</v>
      </c>
      <c r="B8374" s="6" t="str">
        <f>TEXT(Table1[[#This Row],[Date]],"mm")</f>
        <v>08</v>
      </c>
      <c r="C8374" s="6" t="str">
        <f>TEXT(Table1[[#This Row],[Date]],"yyyy")</f>
        <v>2022</v>
      </c>
      <c r="D8374" t="s">
        <v>8</v>
      </c>
      <c r="E8374" t="s">
        <v>24</v>
      </c>
      <c r="F8374" t="s">
        <v>10</v>
      </c>
      <c r="G8374" s="8">
        <v>25308</v>
      </c>
      <c r="H8374" s="8">
        <v>105274</v>
      </c>
      <c r="I8374" t="s">
        <v>11</v>
      </c>
      <c r="J8374" t="s">
        <v>8398</v>
      </c>
      <c r="K8374" s="8">
        <f>(Table1[[#This Row],[Actual Amount]]-Table1[[#This Row],[Budget Amount]])</f>
        <v>79966</v>
      </c>
      <c r="L8374" s="10">
        <f>(Table1[[#This Row],[Actual Amount]]-Table1[[#This Row],[Budget Amount]]) / Table1[[#This Row],[Budget Amount]]</f>
        <v>3.15971234392287</v>
      </c>
    </row>
    <row r="8375" spans="1:12">
      <c r="A8375" s="6">
        <v>44499</v>
      </c>
      <c r="B8375" s="6" t="str">
        <f>TEXT(Table1[[#This Row],[Date]],"mm")</f>
        <v>10</v>
      </c>
      <c r="C8375" s="6" t="str">
        <f>TEXT(Table1[[#This Row],[Date]],"yyyy")</f>
        <v>2021</v>
      </c>
      <c r="D8375" t="s">
        <v>8</v>
      </c>
      <c r="E8375" t="s">
        <v>24</v>
      </c>
      <c r="F8375" t="s">
        <v>15</v>
      </c>
      <c r="G8375" s="8">
        <v>80669</v>
      </c>
      <c r="H8375" s="8">
        <v>75346</v>
      </c>
      <c r="I8375" t="s">
        <v>16</v>
      </c>
      <c r="J8375" t="s">
        <v>8399</v>
      </c>
      <c r="K8375" s="8">
        <f>(Table1[[#This Row],[Actual Amount]]-Table1[[#This Row],[Budget Amount]])</f>
        <v>-5323</v>
      </c>
      <c r="L8375" s="10">
        <f>(Table1[[#This Row],[Actual Amount]]-Table1[[#This Row],[Budget Amount]]) / Table1[[#This Row],[Budget Amount]]</f>
        <v>-6.5985694628667768E-2</v>
      </c>
    </row>
    <row r="8376" spans="1:12">
      <c r="A8376" s="6">
        <v>44431</v>
      </c>
      <c r="B8376" s="6" t="str">
        <f>TEXT(Table1[[#This Row],[Date]],"mm")</f>
        <v>08</v>
      </c>
      <c r="C8376" s="6" t="str">
        <f>TEXT(Table1[[#This Row],[Date]],"yyyy")</f>
        <v>2021</v>
      </c>
      <c r="D8376" t="s">
        <v>8</v>
      </c>
      <c r="E8376" t="s">
        <v>24</v>
      </c>
      <c r="F8376" t="s">
        <v>29</v>
      </c>
      <c r="G8376" s="8">
        <v>75234</v>
      </c>
      <c r="H8376" s="8">
        <v>26740</v>
      </c>
      <c r="I8376" t="s">
        <v>25</v>
      </c>
      <c r="J8376" t="s">
        <v>8400</v>
      </c>
      <c r="K8376" s="8">
        <f>(Table1[[#This Row],[Actual Amount]]-Table1[[#This Row],[Budget Amount]])</f>
        <v>-48494</v>
      </c>
      <c r="L8376" s="10">
        <f>(Table1[[#This Row],[Actual Amount]]-Table1[[#This Row],[Budget Amount]]) / Table1[[#This Row],[Budget Amount]]</f>
        <v>-0.64457559082329796</v>
      </c>
    </row>
    <row r="8377" spans="1:12">
      <c r="A8377" s="6">
        <v>45258</v>
      </c>
      <c r="B8377" s="6" t="str">
        <f>TEXT(Table1[[#This Row],[Date]],"mm")</f>
        <v>11</v>
      </c>
      <c r="C8377" s="6" t="str">
        <f>TEXT(Table1[[#This Row],[Date]],"yyyy")</f>
        <v>2023</v>
      </c>
      <c r="D8377" t="s">
        <v>18</v>
      </c>
      <c r="E8377" t="s">
        <v>14</v>
      </c>
      <c r="F8377" t="s">
        <v>29</v>
      </c>
      <c r="G8377" s="8">
        <v>107412</v>
      </c>
      <c r="H8377" s="8">
        <v>85885</v>
      </c>
      <c r="I8377" t="s">
        <v>16</v>
      </c>
      <c r="J8377" t="s">
        <v>8401</v>
      </c>
      <c r="K8377" s="8">
        <f>(Table1[[#This Row],[Actual Amount]]-Table1[[#This Row],[Budget Amount]])</f>
        <v>-21527</v>
      </c>
      <c r="L8377" s="10">
        <f>(Table1[[#This Row],[Actual Amount]]-Table1[[#This Row],[Budget Amount]]) / Table1[[#This Row],[Budget Amount]]</f>
        <v>-0.20041522362492087</v>
      </c>
    </row>
    <row r="8378" spans="1:12">
      <c r="A8378" s="6">
        <v>44335</v>
      </c>
      <c r="B8378" s="6" t="str">
        <f>TEXT(Table1[[#This Row],[Date]],"mm")</f>
        <v>05</v>
      </c>
      <c r="C8378" s="6" t="str">
        <f>TEXT(Table1[[#This Row],[Date]],"yyyy")</f>
        <v>2021</v>
      </c>
      <c r="D8378" t="s">
        <v>18</v>
      </c>
      <c r="E8378" t="s">
        <v>24</v>
      </c>
      <c r="F8378" t="s">
        <v>10</v>
      </c>
      <c r="G8378" s="8">
        <v>84309</v>
      </c>
      <c r="H8378" s="8">
        <v>37377</v>
      </c>
      <c r="I8378" t="s">
        <v>16</v>
      </c>
      <c r="J8378" t="s">
        <v>8402</v>
      </c>
      <c r="K8378" s="8">
        <f>(Table1[[#This Row],[Actual Amount]]-Table1[[#This Row],[Budget Amount]])</f>
        <v>-46932</v>
      </c>
      <c r="L8378" s="10">
        <f>(Table1[[#This Row],[Actual Amount]]-Table1[[#This Row],[Budget Amount]]) / Table1[[#This Row],[Budget Amount]]</f>
        <v>-0.55666654805536775</v>
      </c>
    </row>
    <row r="8379" spans="1:12">
      <c r="A8379" s="6">
        <v>44391</v>
      </c>
      <c r="B8379" s="6" t="str">
        <f>TEXT(Table1[[#This Row],[Date]],"mm")</f>
        <v>07</v>
      </c>
      <c r="C8379" s="6" t="str">
        <f>TEXT(Table1[[#This Row],[Date]],"yyyy")</f>
        <v>2021</v>
      </c>
      <c r="D8379" t="s">
        <v>31</v>
      </c>
      <c r="E8379" t="s">
        <v>24</v>
      </c>
      <c r="F8379" t="s">
        <v>29</v>
      </c>
      <c r="G8379" s="8">
        <v>91779</v>
      </c>
      <c r="H8379" s="8">
        <v>36015</v>
      </c>
      <c r="I8379" t="s">
        <v>11</v>
      </c>
      <c r="J8379" t="s">
        <v>8403</v>
      </c>
      <c r="K8379" s="8">
        <f>(Table1[[#This Row],[Actual Amount]]-Table1[[#This Row],[Budget Amount]])</f>
        <v>-55764</v>
      </c>
      <c r="L8379" s="10">
        <f>(Table1[[#This Row],[Actual Amount]]-Table1[[#This Row],[Budget Amount]]) / Table1[[#This Row],[Budget Amount]]</f>
        <v>-0.60758997156212202</v>
      </c>
    </row>
    <row r="8380" spans="1:12">
      <c r="A8380" s="6">
        <v>44843</v>
      </c>
      <c r="B8380" s="6" t="str">
        <f>TEXT(Table1[[#This Row],[Date]],"mm")</f>
        <v>10</v>
      </c>
      <c r="C8380" s="6" t="str">
        <f>TEXT(Table1[[#This Row],[Date]],"yyyy")</f>
        <v>2022</v>
      </c>
      <c r="D8380" t="s">
        <v>18</v>
      </c>
      <c r="E8380" t="s">
        <v>14</v>
      </c>
      <c r="F8380" t="s">
        <v>20</v>
      </c>
      <c r="G8380" s="8">
        <v>90564</v>
      </c>
      <c r="H8380" s="8">
        <v>60658</v>
      </c>
      <c r="I8380" t="s">
        <v>25</v>
      </c>
      <c r="J8380" t="s">
        <v>8404</v>
      </c>
      <c r="K8380" s="8">
        <f>(Table1[[#This Row],[Actual Amount]]-Table1[[#This Row],[Budget Amount]])</f>
        <v>-29906</v>
      </c>
      <c r="L8380" s="10">
        <f>(Table1[[#This Row],[Actual Amount]]-Table1[[#This Row],[Budget Amount]]) / Table1[[#This Row],[Budget Amount]]</f>
        <v>-0.33021951327238197</v>
      </c>
    </row>
    <row r="8381" spans="1:12">
      <c r="A8381" s="6">
        <v>44197</v>
      </c>
      <c r="B8381" s="6" t="str">
        <f>TEXT(Table1[[#This Row],[Date]],"mm")</f>
        <v>01</v>
      </c>
      <c r="C8381" s="6" t="str">
        <f>TEXT(Table1[[#This Row],[Date]],"yyyy")</f>
        <v>2021</v>
      </c>
      <c r="D8381" t="s">
        <v>18</v>
      </c>
      <c r="E8381" t="s">
        <v>24</v>
      </c>
      <c r="F8381" t="s">
        <v>29</v>
      </c>
      <c r="G8381" s="8">
        <v>95477</v>
      </c>
      <c r="H8381" s="8">
        <v>61539</v>
      </c>
      <c r="I8381" t="s">
        <v>11</v>
      </c>
      <c r="J8381" t="s">
        <v>8405</v>
      </c>
      <c r="K8381" s="8">
        <f>(Table1[[#This Row],[Actual Amount]]-Table1[[#This Row],[Budget Amount]])</f>
        <v>-33938</v>
      </c>
      <c r="L8381" s="10">
        <f>(Table1[[#This Row],[Actual Amount]]-Table1[[#This Row],[Budget Amount]]) / Table1[[#This Row],[Budget Amount]]</f>
        <v>-0.35545733527446399</v>
      </c>
    </row>
    <row r="8382" spans="1:12">
      <c r="A8382" s="6">
        <v>44757</v>
      </c>
      <c r="B8382" s="6" t="str">
        <f>TEXT(Table1[[#This Row],[Date]],"mm")</f>
        <v>07</v>
      </c>
      <c r="C8382" s="6" t="str">
        <f>TEXT(Table1[[#This Row],[Date]],"yyyy")</f>
        <v>2022</v>
      </c>
      <c r="D8382" t="s">
        <v>8</v>
      </c>
      <c r="E8382" t="s">
        <v>9</v>
      </c>
      <c r="F8382" t="s">
        <v>10</v>
      </c>
      <c r="G8382" s="8">
        <v>97601</v>
      </c>
      <c r="H8382" s="8">
        <v>97250</v>
      </c>
      <c r="I8382" t="s">
        <v>25</v>
      </c>
      <c r="J8382" t="s">
        <v>8406</v>
      </c>
      <c r="K8382" s="8">
        <f>(Table1[[#This Row],[Actual Amount]]-Table1[[#This Row],[Budget Amount]])</f>
        <v>-351</v>
      </c>
      <c r="L8382" s="10">
        <f>(Table1[[#This Row],[Actual Amount]]-Table1[[#This Row],[Budget Amount]]) / Table1[[#This Row],[Budget Amount]]</f>
        <v>-3.5962746283337262E-3</v>
      </c>
    </row>
    <row r="8383" spans="1:12">
      <c r="A8383" s="6">
        <v>44909</v>
      </c>
      <c r="B8383" s="6" t="str">
        <f>TEXT(Table1[[#This Row],[Date]],"mm")</f>
        <v>12</v>
      </c>
      <c r="C8383" s="6" t="str">
        <f>TEXT(Table1[[#This Row],[Date]],"yyyy")</f>
        <v>2022</v>
      </c>
      <c r="D8383" t="s">
        <v>31</v>
      </c>
      <c r="E8383" t="s">
        <v>9</v>
      </c>
      <c r="F8383" t="s">
        <v>10</v>
      </c>
      <c r="G8383" s="8">
        <v>138692</v>
      </c>
      <c r="H8383" s="8">
        <v>131626</v>
      </c>
      <c r="I8383" t="s">
        <v>11</v>
      </c>
      <c r="J8383" t="s">
        <v>8407</v>
      </c>
      <c r="K8383" s="8">
        <f>(Table1[[#This Row],[Actual Amount]]-Table1[[#This Row],[Budget Amount]])</f>
        <v>-7066</v>
      </c>
      <c r="L8383" s="10">
        <f>(Table1[[#This Row],[Actual Amount]]-Table1[[#This Row],[Budget Amount]]) / Table1[[#This Row],[Budget Amount]]</f>
        <v>-5.0947423066939695E-2</v>
      </c>
    </row>
    <row r="8384" spans="1:12">
      <c r="A8384" s="6">
        <v>44609</v>
      </c>
      <c r="B8384" s="6" t="str">
        <f>TEXT(Table1[[#This Row],[Date]],"mm")</f>
        <v>02</v>
      </c>
      <c r="C8384" s="6" t="str">
        <f>TEXT(Table1[[#This Row],[Date]],"yyyy")</f>
        <v>2022</v>
      </c>
      <c r="D8384" t="s">
        <v>45</v>
      </c>
      <c r="E8384" t="s">
        <v>14</v>
      </c>
      <c r="F8384" t="s">
        <v>15</v>
      </c>
      <c r="G8384" s="8">
        <v>92150</v>
      </c>
      <c r="H8384" s="8">
        <v>96855</v>
      </c>
      <c r="I8384" t="s">
        <v>22</v>
      </c>
      <c r="J8384" t="s">
        <v>8408</v>
      </c>
      <c r="K8384" s="8">
        <f>(Table1[[#This Row],[Actual Amount]]-Table1[[#This Row],[Budget Amount]])</f>
        <v>4705</v>
      </c>
      <c r="L8384" s="10">
        <f>(Table1[[#This Row],[Actual Amount]]-Table1[[#This Row],[Budget Amount]]) / Table1[[#This Row],[Budget Amount]]</f>
        <v>5.1058057514921325E-2</v>
      </c>
    </row>
    <row r="8385" spans="1:12">
      <c r="A8385" s="6">
        <v>44734</v>
      </c>
      <c r="B8385" s="6" t="str">
        <f>TEXT(Table1[[#This Row],[Date]],"mm")</f>
        <v>06</v>
      </c>
      <c r="C8385" s="6" t="str">
        <f>TEXT(Table1[[#This Row],[Date]],"yyyy")</f>
        <v>2022</v>
      </c>
      <c r="D8385" t="s">
        <v>18</v>
      </c>
      <c r="E8385" t="s">
        <v>9</v>
      </c>
      <c r="F8385" t="s">
        <v>29</v>
      </c>
      <c r="G8385" s="8">
        <v>114758</v>
      </c>
      <c r="H8385" s="8">
        <v>122928</v>
      </c>
      <c r="I8385" t="s">
        <v>11</v>
      </c>
      <c r="J8385" t="s">
        <v>8409</v>
      </c>
      <c r="K8385" s="8">
        <f>(Table1[[#This Row],[Actual Amount]]-Table1[[#This Row],[Budget Amount]])</f>
        <v>8170</v>
      </c>
      <c r="L8385" s="10">
        <f>(Table1[[#This Row],[Actual Amount]]-Table1[[#This Row],[Budget Amount]]) / Table1[[#This Row],[Budget Amount]]</f>
        <v>7.1193293713728026E-2</v>
      </c>
    </row>
    <row r="8386" spans="1:12">
      <c r="A8386" s="6">
        <v>44625</v>
      </c>
      <c r="B8386" s="6" t="str">
        <f>TEXT(Table1[[#This Row],[Date]],"mm")</f>
        <v>03</v>
      </c>
      <c r="C8386" s="6" t="str">
        <f>TEXT(Table1[[#This Row],[Date]],"yyyy")</f>
        <v>2022</v>
      </c>
      <c r="D8386" t="s">
        <v>13</v>
      </c>
      <c r="E8386" t="s">
        <v>19</v>
      </c>
      <c r="F8386" t="s">
        <v>29</v>
      </c>
      <c r="G8386" s="8">
        <v>28267</v>
      </c>
      <c r="H8386" s="8">
        <v>21636</v>
      </c>
      <c r="I8386" t="s">
        <v>16</v>
      </c>
      <c r="J8386" t="s">
        <v>8410</v>
      </c>
      <c r="K8386" s="8">
        <f>(Table1[[#This Row],[Actual Amount]]-Table1[[#This Row],[Budget Amount]])</f>
        <v>-6631</v>
      </c>
      <c r="L8386" s="10">
        <f>(Table1[[#This Row],[Actual Amount]]-Table1[[#This Row],[Budget Amount]]) / Table1[[#This Row],[Budget Amount]]</f>
        <v>-0.23458449782431812</v>
      </c>
    </row>
    <row r="8387" spans="1:12">
      <c r="A8387" s="6">
        <v>44431</v>
      </c>
      <c r="B8387" s="6" t="str">
        <f>TEXT(Table1[[#This Row],[Date]],"mm")</f>
        <v>08</v>
      </c>
      <c r="C8387" s="6" t="str">
        <f>TEXT(Table1[[#This Row],[Date]],"yyyy")</f>
        <v>2021</v>
      </c>
      <c r="D8387" t="s">
        <v>18</v>
      </c>
      <c r="E8387" t="s">
        <v>19</v>
      </c>
      <c r="F8387" t="s">
        <v>10</v>
      </c>
      <c r="G8387" s="8">
        <v>81567</v>
      </c>
      <c r="H8387" s="8">
        <v>89270</v>
      </c>
      <c r="I8387" t="s">
        <v>11</v>
      </c>
      <c r="J8387" t="s">
        <v>8411</v>
      </c>
      <c r="K8387" s="8">
        <f>(Table1[[#This Row],[Actual Amount]]-Table1[[#This Row],[Budget Amount]])</f>
        <v>7703</v>
      </c>
      <c r="L8387" s="10">
        <f>(Table1[[#This Row],[Actual Amount]]-Table1[[#This Row],[Budget Amount]]) / Table1[[#This Row],[Budget Amount]]</f>
        <v>9.4437701521448619E-2</v>
      </c>
    </row>
    <row r="8388" spans="1:12">
      <c r="A8388" s="6">
        <v>44545</v>
      </c>
      <c r="B8388" s="6" t="str">
        <f>TEXT(Table1[[#This Row],[Date]],"mm")</f>
        <v>12</v>
      </c>
      <c r="C8388" s="6" t="str">
        <f>TEXT(Table1[[#This Row],[Date]],"yyyy")</f>
        <v>2021</v>
      </c>
      <c r="D8388" t="s">
        <v>45</v>
      </c>
      <c r="E8388" t="s">
        <v>19</v>
      </c>
      <c r="F8388" t="s">
        <v>15</v>
      </c>
      <c r="G8388" s="8">
        <v>112787</v>
      </c>
      <c r="H8388" s="8">
        <v>94940</v>
      </c>
      <c r="I8388" t="s">
        <v>16</v>
      </c>
      <c r="J8388" t="s">
        <v>8412</v>
      </c>
      <c r="K8388" s="8">
        <f>(Table1[[#This Row],[Actual Amount]]-Table1[[#This Row],[Budget Amount]])</f>
        <v>-17847</v>
      </c>
      <c r="L8388" s="10">
        <f>(Table1[[#This Row],[Actual Amount]]-Table1[[#This Row],[Budget Amount]]) / Table1[[#This Row],[Budget Amount]]</f>
        <v>-0.15823632156188214</v>
      </c>
    </row>
    <row r="8389" spans="1:12">
      <c r="A8389" s="6">
        <v>44592</v>
      </c>
      <c r="B8389" s="6" t="str">
        <f>TEXT(Table1[[#This Row],[Date]],"mm")</f>
        <v>01</v>
      </c>
      <c r="C8389" s="6" t="str">
        <f>TEXT(Table1[[#This Row],[Date]],"yyyy")</f>
        <v>2022</v>
      </c>
      <c r="D8389" t="s">
        <v>8</v>
      </c>
      <c r="E8389" t="s">
        <v>33</v>
      </c>
      <c r="F8389" t="s">
        <v>15</v>
      </c>
      <c r="G8389" s="8">
        <v>44136</v>
      </c>
      <c r="H8389" s="8">
        <v>99064</v>
      </c>
      <c r="I8389" t="s">
        <v>11</v>
      </c>
      <c r="J8389" t="s">
        <v>8413</v>
      </c>
      <c r="K8389" s="8">
        <f>(Table1[[#This Row],[Actual Amount]]-Table1[[#This Row],[Budget Amount]])</f>
        <v>54928</v>
      </c>
      <c r="L8389" s="10">
        <f>(Table1[[#This Row],[Actual Amount]]-Table1[[#This Row],[Budget Amount]]) / Table1[[#This Row],[Budget Amount]]</f>
        <v>1.2445169476164581</v>
      </c>
    </row>
    <row r="8390" spans="1:12">
      <c r="A8390" s="6">
        <v>44612</v>
      </c>
      <c r="B8390" s="6" t="str">
        <f>TEXT(Table1[[#This Row],[Date]],"mm")</f>
        <v>02</v>
      </c>
      <c r="C8390" s="6" t="str">
        <f>TEXT(Table1[[#This Row],[Date]],"yyyy")</f>
        <v>2022</v>
      </c>
      <c r="D8390" t="s">
        <v>31</v>
      </c>
      <c r="E8390" t="s">
        <v>24</v>
      </c>
      <c r="F8390" t="s">
        <v>20</v>
      </c>
      <c r="G8390" s="8">
        <v>27035</v>
      </c>
      <c r="H8390" s="8">
        <v>138170</v>
      </c>
      <c r="I8390" t="s">
        <v>11</v>
      </c>
      <c r="J8390" t="s">
        <v>8414</v>
      </c>
      <c r="K8390" s="8">
        <f>(Table1[[#This Row],[Actual Amount]]-Table1[[#This Row],[Budget Amount]])</f>
        <v>111135</v>
      </c>
      <c r="L8390" s="10">
        <f>(Table1[[#This Row],[Actual Amount]]-Table1[[#This Row],[Budget Amount]]) / Table1[[#This Row],[Budget Amount]]</f>
        <v>4.110782319215831</v>
      </c>
    </row>
    <row r="8391" spans="1:12">
      <c r="A8391" s="6">
        <v>45112</v>
      </c>
      <c r="B8391" s="6" t="str">
        <f>TEXT(Table1[[#This Row],[Date]],"mm")</f>
        <v>07</v>
      </c>
      <c r="C8391" s="6" t="str">
        <f>TEXT(Table1[[#This Row],[Date]],"yyyy")</f>
        <v>2023</v>
      </c>
      <c r="D8391" t="s">
        <v>8</v>
      </c>
      <c r="E8391" t="s">
        <v>33</v>
      </c>
      <c r="F8391" t="s">
        <v>20</v>
      </c>
      <c r="G8391" s="8">
        <v>110414</v>
      </c>
      <c r="H8391" s="8">
        <v>54728</v>
      </c>
      <c r="I8391" t="s">
        <v>16</v>
      </c>
      <c r="J8391" t="s">
        <v>8415</v>
      </c>
      <c r="K8391" s="8">
        <f>(Table1[[#This Row],[Actual Amount]]-Table1[[#This Row],[Budget Amount]])</f>
        <v>-55686</v>
      </c>
      <c r="L8391" s="10">
        <f>(Table1[[#This Row],[Actual Amount]]-Table1[[#This Row],[Budget Amount]]) / Table1[[#This Row],[Budget Amount]]</f>
        <v>-0.50433821797960399</v>
      </c>
    </row>
    <row r="8392" spans="1:12">
      <c r="A8392" s="6">
        <v>45271</v>
      </c>
      <c r="B8392" s="6" t="str">
        <f>TEXT(Table1[[#This Row],[Date]],"mm")</f>
        <v>12</v>
      </c>
      <c r="C8392" s="6" t="str">
        <f>TEXT(Table1[[#This Row],[Date]],"yyyy")</f>
        <v>2023</v>
      </c>
      <c r="D8392" t="s">
        <v>27</v>
      </c>
      <c r="E8392" t="s">
        <v>9</v>
      </c>
      <c r="F8392" t="s">
        <v>10</v>
      </c>
      <c r="G8392" s="8">
        <v>24775</v>
      </c>
      <c r="H8392" s="8">
        <v>126627</v>
      </c>
      <c r="I8392" t="s">
        <v>25</v>
      </c>
      <c r="J8392" t="s">
        <v>8416</v>
      </c>
      <c r="K8392" s="8">
        <f>(Table1[[#This Row],[Actual Amount]]-Table1[[#This Row],[Budget Amount]])</f>
        <v>101852</v>
      </c>
      <c r="L8392" s="10">
        <f>(Table1[[#This Row],[Actual Amount]]-Table1[[#This Row],[Budget Amount]]) / Table1[[#This Row],[Budget Amount]]</f>
        <v>4.1110797174571143</v>
      </c>
    </row>
    <row r="8393" spans="1:12">
      <c r="A8393" s="6">
        <v>44277</v>
      </c>
      <c r="B8393" s="6" t="str">
        <f>TEXT(Table1[[#This Row],[Date]],"mm")</f>
        <v>03</v>
      </c>
      <c r="C8393" s="6" t="str">
        <f>TEXT(Table1[[#This Row],[Date]],"yyyy")</f>
        <v>2021</v>
      </c>
      <c r="D8393" t="s">
        <v>18</v>
      </c>
      <c r="E8393" t="s">
        <v>14</v>
      </c>
      <c r="F8393" t="s">
        <v>15</v>
      </c>
      <c r="G8393" s="8">
        <v>143827</v>
      </c>
      <c r="H8393" s="8">
        <v>103695</v>
      </c>
      <c r="I8393" t="s">
        <v>11</v>
      </c>
      <c r="J8393" t="s">
        <v>8417</v>
      </c>
      <c r="K8393" s="8">
        <f>(Table1[[#This Row],[Actual Amount]]-Table1[[#This Row],[Budget Amount]])</f>
        <v>-40132</v>
      </c>
      <c r="L8393" s="10">
        <f>(Table1[[#This Row],[Actual Amount]]-Table1[[#This Row],[Budget Amount]]) / Table1[[#This Row],[Budget Amount]]</f>
        <v>-0.27902966758675352</v>
      </c>
    </row>
    <row r="8394" spans="1:12">
      <c r="A8394" s="6">
        <v>44232</v>
      </c>
      <c r="B8394" s="6" t="str">
        <f>TEXT(Table1[[#This Row],[Date]],"mm")</f>
        <v>02</v>
      </c>
      <c r="C8394" s="6" t="str">
        <f>TEXT(Table1[[#This Row],[Date]],"yyyy")</f>
        <v>2021</v>
      </c>
      <c r="D8394" t="s">
        <v>13</v>
      </c>
      <c r="E8394" t="s">
        <v>19</v>
      </c>
      <c r="F8394" t="s">
        <v>15</v>
      </c>
      <c r="G8394" s="8">
        <v>71079</v>
      </c>
      <c r="H8394" s="8">
        <v>141646</v>
      </c>
      <c r="I8394" t="s">
        <v>22</v>
      </c>
      <c r="J8394" t="s">
        <v>8418</v>
      </c>
      <c r="K8394" s="8">
        <f>(Table1[[#This Row],[Actual Amount]]-Table1[[#This Row],[Budget Amount]])</f>
        <v>70567</v>
      </c>
      <c r="L8394" s="10">
        <f>(Table1[[#This Row],[Actual Amount]]-Table1[[#This Row],[Budget Amount]]) / Table1[[#This Row],[Budget Amount]]</f>
        <v>0.99279674728119416</v>
      </c>
    </row>
    <row r="8395" spans="1:12">
      <c r="A8395" s="6">
        <v>45287</v>
      </c>
      <c r="B8395" s="6" t="str">
        <f>TEXT(Table1[[#This Row],[Date]],"mm")</f>
        <v>12</v>
      </c>
      <c r="C8395" s="6" t="str">
        <f>TEXT(Table1[[#This Row],[Date]],"yyyy")</f>
        <v>2023</v>
      </c>
      <c r="D8395" t="s">
        <v>27</v>
      </c>
      <c r="E8395" t="s">
        <v>14</v>
      </c>
      <c r="F8395" t="s">
        <v>20</v>
      </c>
      <c r="G8395" s="8">
        <v>105995</v>
      </c>
      <c r="H8395" s="8">
        <v>169609</v>
      </c>
      <c r="I8395" t="s">
        <v>22</v>
      </c>
      <c r="J8395" t="s">
        <v>8419</v>
      </c>
      <c r="K8395" s="8">
        <f>(Table1[[#This Row],[Actual Amount]]-Table1[[#This Row],[Budget Amount]])</f>
        <v>63614</v>
      </c>
      <c r="L8395" s="10">
        <f>(Table1[[#This Row],[Actual Amount]]-Table1[[#This Row],[Budget Amount]]) / Table1[[#This Row],[Budget Amount]]</f>
        <v>0.60016038492381718</v>
      </c>
    </row>
    <row r="8396" spans="1:12">
      <c r="A8396" s="6">
        <v>44837</v>
      </c>
      <c r="B8396" s="6" t="str">
        <f>TEXT(Table1[[#This Row],[Date]],"mm")</f>
        <v>10</v>
      </c>
      <c r="C8396" s="6" t="str">
        <f>TEXT(Table1[[#This Row],[Date]],"yyyy")</f>
        <v>2022</v>
      </c>
      <c r="D8396" t="s">
        <v>18</v>
      </c>
      <c r="E8396" t="s">
        <v>33</v>
      </c>
      <c r="F8396" t="s">
        <v>20</v>
      </c>
      <c r="G8396" s="8">
        <v>27561</v>
      </c>
      <c r="H8396" s="8">
        <v>60452</v>
      </c>
      <c r="I8396" t="s">
        <v>16</v>
      </c>
      <c r="J8396" t="s">
        <v>8420</v>
      </c>
      <c r="K8396" s="8">
        <f>(Table1[[#This Row],[Actual Amount]]-Table1[[#This Row],[Budget Amount]])</f>
        <v>32891</v>
      </c>
      <c r="L8396" s="10">
        <f>(Table1[[#This Row],[Actual Amount]]-Table1[[#This Row],[Budget Amount]]) / Table1[[#This Row],[Budget Amount]]</f>
        <v>1.1933892093900802</v>
      </c>
    </row>
    <row r="8397" spans="1:12">
      <c r="A8397" s="6">
        <v>45078</v>
      </c>
      <c r="B8397" s="6" t="str">
        <f>TEXT(Table1[[#This Row],[Date]],"mm")</f>
        <v>06</v>
      </c>
      <c r="C8397" s="6" t="str">
        <f>TEXT(Table1[[#This Row],[Date]],"yyyy")</f>
        <v>2023</v>
      </c>
      <c r="D8397" t="s">
        <v>27</v>
      </c>
      <c r="E8397" t="s">
        <v>9</v>
      </c>
      <c r="F8397" t="s">
        <v>10</v>
      </c>
      <c r="G8397" s="8">
        <v>90917</v>
      </c>
      <c r="H8397" s="8">
        <v>134095</v>
      </c>
      <c r="I8397" t="s">
        <v>16</v>
      </c>
      <c r="J8397" t="s">
        <v>8421</v>
      </c>
      <c r="K8397" s="8">
        <f>(Table1[[#This Row],[Actual Amount]]-Table1[[#This Row],[Budget Amount]])</f>
        <v>43178</v>
      </c>
      <c r="L8397" s="10">
        <f>(Table1[[#This Row],[Actual Amount]]-Table1[[#This Row],[Budget Amount]]) / Table1[[#This Row],[Budget Amount]]</f>
        <v>0.47491668224864436</v>
      </c>
    </row>
    <row r="8398" spans="1:12">
      <c r="A8398" s="6">
        <v>44953</v>
      </c>
      <c r="B8398" s="6" t="str">
        <f>TEXT(Table1[[#This Row],[Date]],"mm")</f>
        <v>01</v>
      </c>
      <c r="C8398" s="6" t="str">
        <f>TEXT(Table1[[#This Row],[Date]],"yyyy")</f>
        <v>2023</v>
      </c>
      <c r="D8398" t="s">
        <v>45</v>
      </c>
      <c r="E8398" t="s">
        <v>24</v>
      </c>
      <c r="F8398" t="s">
        <v>15</v>
      </c>
      <c r="G8398" s="8">
        <v>35618</v>
      </c>
      <c r="H8398" s="8">
        <v>47715</v>
      </c>
      <c r="I8398" t="s">
        <v>16</v>
      </c>
      <c r="J8398" t="s">
        <v>8422</v>
      </c>
      <c r="K8398" s="8">
        <f>(Table1[[#This Row],[Actual Amount]]-Table1[[#This Row],[Budget Amount]])</f>
        <v>12097</v>
      </c>
      <c r="L8398" s="10">
        <f>(Table1[[#This Row],[Actual Amount]]-Table1[[#This Row],[Budget Amount]]) / Table1[[#This Row],[Budget Amount]]</f>
        <v>0.33963164692009656</v>
      </c>
    </row>
    <row r="8399" spans="1:12">
      <c r="A8399" s="6">
        <v>44819</v>
      </c>
      <c r="B8399" s="6" t="str">
        <f>TEXT(Table1[[#This Row],[Date]],"mm")</f>
        <v>09</v>
      </c>
      <c r="C8399" s="6" t="str">
        <f>TEXT(Table1[[#This Row],[Date]],"yyyy")</f>
        <v>2022</v>
      </c>
      <c r="D8399" t="s">
        <v>18</v>
      </c>
      <c r="E8399" t="s">
        <v>9</v>
      </c>
      <c r="F8399" t="s">
        <v>10</v>
      </c>
      <c r="G8399" s="8">
        <v>28940</v>
      </c>
      <c r="H8399" s="8">
        <v>47669</v>
      </c>
      <c r="I8399" t="s">
        <v>22</v>
      </c>
      <c r="J8399" t="s">
        <v>8423</v>
      </c>
      <c r="K8399" s="8">
        <f>(Table1[[#This Row],[Actual Amount]]-Table1[[#This Row],[Budget Amount]])</f>
        <v>18729</v>
      </c>
      <c r="L8399" s="10">
        <f>(Table1[[#This Row],[Actual Amount]]-Table1[[#This Row],[Budget Amount]]) / Table1[[#This Row],[Budget Amount]]</f>
        <v>0.6471665514858328</v>
      </c>
    </row>
    <row r="8400" spans="1:12">
      <c r="A8400" s="6">
        <v>44664</v>
      </c>
      <c r="B8400" s="6" t="str">
        <f>TEXT(Table1[[#This Row],[Date]],"mm")</f>
        <v>04</v>
      </c>
      <c r="C8400" s="6" t="str">
        <f>TEXT(Table1[[#This Row],[Date]],"yyyy")</f>
        <v>2022</v>
      </c>
      <c r="D8400" t="s">
        <v>13</v>
      </c>
      <c r="E8400" t="s">
        <v>19</v>
      </c>
      <c r="F8400" t="s">
        <v>20</v>
      </c>
      <c r="G8400" s="8">
        <v>21876</v>
      </c>
      <c r="H8400" s="8">
        <v>139406</v>
      </c>
      <c r="I8400" t="s">
        <v>16</v>
      </c>
      <c r="J8400" t="s">
        <v>8424</v>
      </c>
      <c r="K8400" s="8">
        <f>(Table1[[#This Row],[Actual Amount]]-Table1[[#This Row],[Budget Amount]])</f>
        <v>117530</v>
      </c>
      <c r="L8400" s="10">
        <f>(Table1[[#This Row],[Actual Amount]]-Table1[[#This Row],[Budget Amount]]) / Table1[[#This Row],[Budget Amount]]</f>
        <v>5.3725543975132561</v>
      </c>
    </row>
    <row r="8401" spans="1:12">
      <c r="A8401" s="6">
        <v>44552</v>
      </c>
      <c r="B8401" s="6" t="str">
        <f>TEXT(Table1[[#This Row],[Date]],"mm")</f>
        <v>12</v>
      </c>
      <c r="C8401" s="6" t="str">
        <f>TEXT(Table1[[#This Row],[Date]],"yyyy")</f>
        <v>2021</v>
      </c>
      <c r="D8401" t="s">
        <v>18</v>
      </c>
      <c r="E8401" t="s">
        <v>9</v>
      </c>
      <c r="F8401" t="s">
        <v>29</v>
      </c>
      <c r="G8401" s="8">
        <v>57777</v>
      </c>
      <c r="H8401" s="8">
        <v>152258</v>
      </c>
      <c r="I8401" t="s">
        <v>16</v>
      </c>
      <c r="J8401" t="s">
        <v>8425</v>
      </c>
      <c r="K8401" s="8">
        <f>(Table1[[#This Row],[Actual Amount]]-Table1[[#This Row],[Budget Amount]])</f>
        <v>94481</v>
      </c>
      <c r="L8401" s="10">
        <f>(Table1[[#This Row],[Actual Amount]]-Table1[[#This Row],[Budget Amount]]) / Table1[[#This Row],[Budget Amount]]</f>
        <v>1.6352700901742907</v>
      </c>
    </row>
    <row r="8402" spans="1:12">
      <c r="A8402" s="6">
        <v>44905</v>
      </c>
      <c r="B8402" s="6" t="str">
        <f>TEXT(Table1[[#This Row],[Date]],"mm")</f>
        <v>12</v>
      </c>
      <c r="C8402" s="6" t="str">
        <f>TEXT(Table1[[#This Row],[Date]],"yyyy")</f>
        <v>2022</v>
      </c>
      <c r="D8402" t="s">
        <v>27</v>
      </c>
      <c r="E8402" t="s">
        <v>14</v>
      </c>
      <c r="F8402" t="s">
        <v>20</v>
      </c>
      <c r="G8402" s="8">
        <v>65946</v>
      </c>
      <c r="H8402" s="8">
        <v>54632</v>
      </c>
      <c r="I8402" t="s">
        <v>25</v>
      </c>
      <c r="J8402" t="s">
        <v>8426</v>
      </c>
      <c r="K8402" s="8">
        <f>(Table1[[#This Row],[Actual Amount]]-Table1[[#This Row],[Budget Amount]])</f>
        <v>-11314</v>
      </c>
      <c r="L8402" s="10">
        <f>(Table1[[#This Row],[Actual Amount]]-Table1[[#This Row],[Budget Amount]]) / Table1[[#This Row],[Budget Amount]]</f>
        <v>-0.1715646134716283</v>
      </c>
    </row>
    <row r="8403" spans="1:12">
      <c r="A8403" s="6">
        <v>45216</v>
      </c>
      <c r="B8403" s="6" t="str">
        <f>TEXT(Table1[[#This Row],[Date]],"mm")</f>
        <v>10</v>
      </c>
      <c r="C8403" s="6" t="str">
        <f>TEXT(Table1[[#This Row],[Date]],"yyyy")</f>
        <v>2023</v>
      </c>
      <c r="D8403" t="s">
        <v>31</v>
      </c>
      <c r="E8403" t="s">
        <v>13</v>
      </c>
      <c r="F8403" t="s">
        <v>15</v>
      </c>
      <c r="G8403" s="8">
        <v>17596</v>
      </c>
      <c r="H8403" s="8">
        <v>161892</v>
      </c>
      <c r="I8403" t="s">
        <v>22</v>
      </c>
      <c r="J8403" t="s">
        <v>8427</v>
      </c>
      <c r="K8403" s="8">
        <f>(Table1[[#This Row],[Actual Amount]]-Table1[[#This Row],[Budget Amount]])</f>
        <v>144296</v>
      </c>
      <c r="L8403" s="10">
        <f>(Table1[[#This Row],[Actual Amount]]-Table1[[#This Row],[Budget Amount]]) / Table1[[#This Row],[Budget Amount]]</f>
        <v>8.200500113662196</v>
      </c>
    </row>
    <row r="8404" spans="1:12">
      <c r="A8404" s="6">
        <v>45098</v>
      </c>
      <c r="B8404" s="6" t="str">
        <f>TEXT(Table1[[#This Row],[Date]],"mm")</f>
        <v>06</v>
      </c>
      <c r="C8404" s="6" t="str">
        <f>TEXT(Table1[[#This Row],[Date]],"yyyy")</f>
        <v>2023</v>
      </c>
      <c r="D8404" t="s">
        <v>27</v>
      </c>
      <c r="E8404" t="s">
        <v>19</v>
      </c>
      <c r="F8404" t="s">
        <v>10</v>
      </c>
      <c r="G8404" s="8">
        <v>28468</v>
      </c>
      <c r="H8404" s="8">
        <v>75266</v>
      </c>
      <c r="I8404" t="s">
        <v>25</v>
      </c>
      <c r="J8404" t="s">
        <v>8428</v>
      </c>
      <c r="K8404" s="8">
        <f>(Table1[[#This Row],[Actual Amount]]-Table1[[#This Row],[Budget Amount]])</f>
        <v>46798</v>
      </c>
      <c r="L8404" s="10">
        <f>(Table1[[#This Row],[Actual Amount]]-Table1[[#This Row],[Budget Amount]]) / Table1[[#This Row],[Budget Amount]]</f>
        <v>1.6438808486721934</v>
      </c>
    </row>
    <row r="8405" spans="1:12">
      <c r="A8405" s="6">
        <v>44869</v>
      </c>
      <c r="B8405" s="6" t="str">
        <f>TEXT(Table1[[#This Row],[Date]],"mm")</f>
        <v>11</v>
      </c>
      <c r="C8405" s="6" t="str">
        <f>TEXT(Table1[[#This Row],[Date]],"yyyy")</f>
        <v>2022</v>
      </c>
      <c r="D8405" t="s">
        <v>18</v>
      </c>
      <c r="E8405" t="s">
        <v>24</v>
      </c>
      <c r="F8405" t="s">
        <v>15</v>
      </c>
      <c r="G8405" s="8">
        <v>28855</v>
      </c>
      <c r="H8405" s="8">
        <v>8911</v>
      </c>
      <c r="I8405" t="s">
        <v>25</v>
      </c>
      <c r="J8405" t="s">
        <v>8429</v>
      </c>
      <c r="K8405" s="8">
        <f>(Table1[[#This Row],[Actual Amount]]-Table1[[#This Row],[Budget Amount]])</f>
        <v>-19944</v>
      </c>
      <c r="L8405" s="10">
        <f>(Table1[[#This Row],[Actual Amount]]-Table1[[#This Row],[Budget Amount]]) / Table1[[#This Row],[Budget Amount]]</f>
        <v>-0.69118003812164275</v>
      </c>
    </row>
    <row r="8406" spans="1:12">
      <c r="A8406" s="6">
        <v>44635</v>
      </c>
      <c r="B8406" s="6" t="str">
        <f>TEXT(Table1[[#This Row],[Date]],"mm")</f>
        <v>03</v>
      </c>
      <c r="C8406" s="6" t="str">
        <f>TEXT(Table1[[#This Row],[Date]],"yyyy")</f>
        <v>2022</v>
      </c>
      <c r="D8406" t="s">
        <v>18</v>
      </c>
      <c r="E8406" t="s">
        <v>19</v>
      </c>
      <c r="F8406" t="s">
        <v>20</v>
      </c>
      <c r="G8406" s="8">
        <v>40467</v>
      </c>
      <c r="H8406" s="8">
        <v>102278</v>
      </c>
      <c r="I8406" t="s">
        <v>16</v>
      </c>
      <c r="J8406" t="s">
        <v>8430</v>
      </c>
      <c r="K8406" s="8">
        <f>(Table1[[#This Row],[Actual Amount]]-Table1[[#This Row],[Budget Amount]])</f>
        <v>61811</v>
      </c>
      <c r="L8406" s="10">
        <f>(Table1[[#This Row],[Actual Amount]]-Table1[[#This Row],[Budget Amount]]) / Table1[[#This Row],[Budget Amount]]</f>
        <v>1.5274421133269083</v>
      </c>
    </row>
    <row r="8407" spans="1:12">
      <c r="A8407" s="6">
        <v>44727</v>
      </c>
      <c r="B8407" s="6" t="str">
        <f>TEXT(Table1[[#This Row],[Date]],"mm")</f>
        <v>06</v>
      </c>
      <c r="C8407" s="6" t="str">
        <f>TEXT(Table1[[#This Row],[Date]],"yyyy")</f>
        <v>2022</v>
      </c>
      <c r="D8407" t="s">
        <v>31</v>
      </c>
      <c r="E8407" t="s">
        <v>19</v>
      </c>
      <c r="F8407" t="s">
        <v>20</v>
      </c>
      <c r="G8407" s="8">
        <v>149229</v>
      </c>
      <c r="H8407" s="8">
        <v>103976</v>
      </c>
      <c r="I8407" t="s">
        <v>25</v>
      </c>
      <c r="J8407" t="s">
        <v>8431</v>
      </c>
      <c r="K8407" s="8">
        <f>(Table1[[#This Row],[Actual Amount]]-Table1[[#This Row],[Budget Amount]])</f>
        <v>-45253</v>
      </c>
      <c r="L8407" s="10">
        <f>(Table1[[#This Row],[Actual Amount]]-Table1[[#This Row],[Budget Amount]]) / Table1[[#This Row],[Budget Amount]]</f>
        <v>-0.30324534775412287</v>
      </c>
    </row>
    <row r="8408" spans="1:12">
      <c r="A8408" s="6">
        <v>44323</v>
      </c>
      <c r="B8408" s="6" t="str">
        <f>TEXT(Table1[[#This Row],[Date]],"mm")</f>
        <v>05</v>
      </c>
      <c r="C8408" s="6" t="str">
        <f>TEXT(Table1[[#This Row],[Date]],"yyyy")</f>
        <v>2021</v>
      </c>
      <c r="D8408" t="s">
        <v>8</v>
      </c>
      <c r="E8408" t="s">
        <v>24</v>
      </c>
      <c r="F8408" t="s">
        <v>48</v>
      </c>
      <c r="G8408" s="8">
        <v>117790</v>
      </c>
      <c r="H8408" s="8">
        <v>133858</v>
      </c>
      <c r="I8408" t="s">
        <v>11</v>
      </c>
      <c r="J8408" t="s">
        <v>8432</v>
      </c>
      <c r="K8408" s="8">
        <f>(Table1[[#This Row],[Actual Amount]]-Table1[[#This Row],[Budget Amount]])</f>
        <v>16068</v>
      </c>
      <c r="L8408" s="10">
        <f>(Table1[[#This Row],[Actual Amount]]-Table1[[#This Row],[Budget Amount]]) / Table1[[#This Row],[Budget Amount]]</f>
        <v>0.1364122591051872</v>
      </c>
    </row>
    <row r="8409" spans="1:12">
      <c r="A8409" s="6">
        <v>44401</v>
      </c>
      <c r="B8409" s="6" t="str">
        <f>TEXT(Table1[[#This Row],[Date]],"mm")</f>
        <v>07</v>
      </c>
      <c r="C8409" s="6" t="str">
        <f>TEXT(Table1[[#This Row],[Date]],"yyyy")</f>
        <v>2021</v>
      </c>
      <c r="D8409" t="s">
        <v>31</v>
      </c>
      <c r="E8409" t="s">
        <v>19</v>
      </c>
      <c r="F8409" t="s">
        <v>20</v>
      </c>
      <c r="G8409" s="8">
        <v>120564</v>
      </c>
      <c r="H8409" s="8">
        <v>168699</v>
      </c>
      <c r="I8409" t="s">
        <v>11</v>
      </c>
      <c r="J8409" t="s">
        <v>8433</v>
      </c>
      <c r="K8409" s="8">
        <f>(Table1[[#This Row],[Actual Amount]]-Table1[[#This Row],[Budget Amount]])</f>
        <v>48135</v>
      </c>
      <c r="L8409" s="10">
        <f>(Table1[[#This Row],[Actual Amount]]-Table1[[#This Row],[Budget Amount]]) / Table1[[#This Row],[Budget Amount]]</f>
        <v>0.39924853190006965</v>
      </c>
    </row>
    <row r="8410" spans="1:12">
      <c r="A8410" s="6">
        <v>44225</v>
      </c>
      <c r="B8410" s="6" t="str">
        <f>TEXT(Table1[[#This Row],[Date]],"mm")</f>
        <v>01</v>
      </c>
      <c r="C8410" s="6" t="str">
        <f>TEXT(Table1[[#This Row],[Date]],"yyyy")</f>
        <v>2021</v>
      </c>
      <c r="D8410" t="s">
        <v>8</v>
      </c>
      <c r="E8410" t="s">
        <v>14</v>
      </c>
      <c r="F8410" t="s">
        <v>15</v>
      </c>
      <c r="G8410" s="8">
        <v>141990</v>
      </c>
      <c r="H8410" s="8">
        <v>167152</v>
      </c>
      <c r="I8410" t="s">
        <v>11</v>
      </c>
      <c r="J8410" t="s">
        <v>8434</v>
      </c>
      <c r="K8410" s="8">
        <f>(Table1[[#This Row],[Actual Amount]]-Table1[[#This Row],[Budget Amount]])</f>
        <v>25162</v>
      </c>
      <c r="L8410" s="10">
        <f>(Table1[[#This Row],[Actual Amount]]-Table1[[#This Row],[Budget Amount]]) / Table1[[#This Row],[Budget Amount]]</f>
        <v>0.17720966265229945</v>
      </c>
    </row>
    <row r="8411" spans="1:12">
      <c r="A8411" s="6">
        <v>44641</v>
      </c>
      <c r="B8411" s="6" t="str">
        <f>TEXT(Table1[[#This Row],[Date]],"mm")</f>
        <v>03</v>
      </c>
      <c r="C8411" s="6" t="str">
        <f>TEXT(Table1[[#This Row],[Date]],"yyyy")</f>
        <v>2022</v>
      </c>
      <c r="D8411" t="s">
        <v>13</v>
      </c>
      <c r="E8411" t="s">
        <v>9</v>
      </c>
      <c r="F8411" t="s">
        <v>10</v>
      </c>
      <c r="G8411" s="8">
        <v>14747</v>
      </c>
      <c r="H8411" s="8">
        <v>65339</v>
      </c>
      <c r="I8411" t="s">
        <v>25</v>
      </c>
      <c r="J8411" t="s">
        <v>8435</v>
      </c>
      <c r="K8411" s="8">
        <f>(Table1[[#This Row],[Actual Amount]]-Table1[[#This Row],[Budget Amount]])</f>
        <v>50592</v>
      </c>
      <c r="L8411" s="10">
        <f>(Table1[[#This Row],[Actual Amount]]-Table1[[#This Row],[Budget Amount]]) / Table1[[#This Row],[Budget Amount]]</f>
        <v>3.4306638638367124</v>
      </c>
    </row>
    <row r="8412" spans="1:12">
      <c r="A8412" s="6">
        <v>45162</v>
      </c>
      <c r="B8412" s="6" t="str">
        <f>TEXT(Table1[[#This Row],[Date]],"mm")</f>
        <v>08</v>
      </c>
      <c r="C8412" s="6" t="str">
        <f>TEXT(Table1[[#This Row],[Date]],"yyyy")</f>
        <v>2023</v>
      </c>
      <c r="D8412" t="s">
        <v>18</v>
      </c>
      <c r="E8412" t="s">
        <v>14</v>
      </c>
      <c r="F8412" t="s">
        <v>10</v>
      </c>
      <c r="G8412" s="8">
        <v>52563</v>
      </c>
      <c r="H8412" s="8">
        <v>136300</v>
      </c>
      <c r="I8412" t="s">
        <v>11</v>
      </c>
      <c r="J8412" t="s">
        <v>8436</v>
      </c>
      <c r="K8412" s="8">
        <f>(Table1[[#This Row],[Actual Amount]]-Table1[[#This Row],[Budget Amount]])</f>
        <v>83737</v>
      </c>
      <c r="L8412" s="10">
        <f>(Table1[[#This Row],[Actual Amount]]-Table1[[#This Row],[Budget Amount]]) / Table1[[#This Row],[Budget Amount]]</f>
        <v>1.5930787816524932</v>
      </c>
    </row>
    <row r="8413" spans="1:12">
      <c r="A8413" s="6">
        <v>44660</v>
      </c>
      <c r="B8413" s="6" t="str">
        <f>TEXT(Table1[[#This Row],[Date]],"mm")</f>
        <v>04</v>
      </c>
      <c r="C8413" s="6" t="str">
        <f>TEXT(Table1[[#This Row],[Date]],"yyyy")</f>
        <v>2022</v>
      </c>
      <c r="D8413" t="s">
        <v>45</v>
      </c>
      <c r="E8413" t="s">
        <v>9</v>
      </c>
      <c r="F8413" t="s">
        <v>48</v>
      </c>
      <c r="G8413" s="8">
        <v>75192</v>
      </c>
      <c r="H8413" s="8">
        <v>117154</v>
      </c>
      <c r="I8413" t="s">
        <v>22</v>
      </c>
      <c r="J8413" t="s">
        <v>8437</v>
      </c>
      <c r="K8413" s="8">
        <f>(Table1[[#This Row],[Actual Amount]]-Table1[[#This Row],[Budget Amount]])</f>
        <v>41962</v>
      </c>
      <c r="L8413" s="10">
        <f>(Table1[[#This Row],[Actual Amount]]-Table1[[#This Row],[Budget Amount]]) / Table1[[#This Row],[Budget Amount]]</f>
        <v>0.55806468773273754</v>
      </c>
    </row>
    <row r="8414" spans="1:12">
      <c r="A8414" s="6">
        <v>44347</v>
      </c>
      <c r="B8414" s="6" t="str">
        <f>TEXT(Table1[[#This Row],[Date]],"mm")</f>
        <v>05</v>
      </c>
      <c r="C8414" s="6" t="str">
        <f>TEXT(Table1[[#This Row],[Date]],"yyyy")</f>
        <v>2021</v>
      </c>
      <c r="D8414" t="s">
        <v>45</v>
      </c>
      <c r="E8414" t="s">
        <v>13</v>
      </c>
      <c r="F8414" t="s">
        <v>15</v>
      </c>
      <c r="G8414" s="8">
        <v>130424</v>
      </c>
      <c r="H8414" s="8">
        <v>85122</v>
      </c>
      <c r="I8414" t="s">
        <v>11</v>
      </c>
      <c r="J8414" t="s">
        <v>8438</v>
      </c>
      <c r="K8414" s="8">
        <f>(Table1[[#This Row],[Actual Amount]]-Table1[[#This Row],[Budget Amount]])</f>
        <v>-45302</v>
      </c>
      <c r="L8414" s="10">
        <f>(Table1[[#This Row],[Actual Amount]]-Table1[[#This Row],[Budget Amount]]) / Table1[[#This Row],[Budget Amount]]</f>
        <v>-0.34734404710789424</v>
      </c>
    </row>
    <row r="8415" spans="1:12">
      <c r="A8415" s="6">
        <v>44436</v>
      </c>
      <c r="B8415" s="6" t="str">
        <f>TEXT(Table1[[#This Row],[Date]],"mm")</f>
        <v>08</v>
      </c>
      <c r="C8415" s="6" t="str">
        <f>TEXT(Table1[[#This Row],[Date]],"yyyy")</f>
        <v>2021</v>
      </c>
      <c r="D8415" t="s">
        <v>27</v>
      </c>
      <c r="E8415" t="s">
        <v>19</v>
      </c>
      <c r="F8415" t="s">
        <v>20</v>
      </c>
      <c r="G8415" s="8">
        <v>70730</v>
      </c>
      <c r="H8415" s="8">
        <v>28481</v>
      </c>
      <c r="I8415" t="s">
        <v>11</v>
      </c>
      <c r="J8415" t="s">
        <v>8439</v>
      </c>
      <c r="K8415" s="8">
        <f>(Table1[[#This Row],[Actual Amount]]-Table1[[#This Row],[Budget Amount]])</f>
        <v>-42249</v>
      </c>
      <c r="L8415" s="10">
        <f>(Table1[[#This Row],[Actual Amount]]-Table1[[#This Row],[Budget Amount]]) / Table1[[#This Row],[Budget Amount]]</f>
        <v>-0.59732786653470948</v>
      </c>
    </row>
    <row r="8416" spans="1:12">
      <c r="A8416" s="6">
        <v>44462</v>
      </c>
      <c r="B8416" s="6" t="str">
        <f>TEXT(Table1[[#This Row],[Date]],"mm")</f>
        <v>09</v>
      </c>
      <c r="C8416" s="6" t="str">
        <f>TEXT(Table1[[#This Row],[Date]],"yyyy")</f>
        <v>2021</v>
      </c>
      <c r="D8416" t="s">
        <v>31</v>
      </c>
      <c r="E8416" t="s">
        <v>13</v>
      </c>
      <c r="F8416" t="s">
        <v>29</v>
      </c>
      <c r="G8416" s="8">
        <v>116170</v>
      </c>
      <c r="H8416" s="8">
        <v>23993</v>
      </c>
      <c r="I8416" t="s">
        <v>25</v>
      </c>
      <c r="J8416" t="s">
        <v>8440</v>
      </c>
      <c r="K8416" s="8">
        <f>(Table1[[#This Row],[Actual Amount]]-Table1[[#This Row],[Budget Amount]])</f>
        <v>-92177</v>
      </c>
      <c r="L8416" s="10">
        <f>(Table1[[#This Row],[Actual Amount]]-Table1[[#This Row],[Budget Amount]]) / Table1[[#This Row],[Budget Amount]]</f>
        <v>-0.79346647155031425</v>
      </c>
    </row>
    <row r="8417" spans="1:12">
      <c r="A8417" s="6">
        <v>45109</v>
      </c>
      <c r="B8417" s="6" t="str">
        <f>TEXT(Table1[[#This Row],[Date]],"mm")</f>
        <v>07</v>
      </c>
      <c r="C8417" s="6" t="str">
        <f>TEXT(Table1[[#This Row],[Date]],"yyyy")</f>
        <v>2023</v>
      </c>
      <c r="D8417" t="s">
        <v>31</v>
      </c>
      <c r="E8417" t="s">
        <v>33</v>
      </c>
      <c r="F8417" t="s">
        <v>10</v>
      </c>
      <c r="G8417" s="8">
        <v>82086</v>
      </c>
      <c r="H8417" s="8">
        <v>163525</v>
      </c>
      <c r="I8417" t="s">
        <v>22</v>
      </c>
      <c r="J8417" t="s">
        <v>8441</v>
      </c>
      <c r="K8417" s="8">
        <f>(Table1[[#This Row],[Actual Amount]]-Table1[[#This Row],[Budget Amount]])</f>
        <v>81439</v>
      </c>
      <c r="L8417" s="10">
        <f>(Table1[[#This Row],[Actual Amount]]-Table1[[#This Row],[Budget Amount]]) / Table1[[#This Row],[Budget Amount]]</f>
        <v>0.99211802256170356</v>
      </c>
    </row>
    <row r="8418" spans="1:12">
      <c r="A8418" s="6">
        <v>44693</v>
      </c>
      <c r="B8418" s="6" t="str">
        <f>TEXT(Table1[[#This Row],[Date]],"mm")</f>
        <v>05</v>
      </c>
      <c r="C8418" s="6" t="str">
        <f>TEXT(Table1[[#This Row],[Date]],"yyyy")</f>
        <v>2022</v>
      </c>
      <c r="D8418" t="s">
        <v>45</v>
      </c>
      <c r="E8418" t="s">
        <v>9</v>
      </c>
      <c r="F8418" t="s">
        <v>15</v>
      </c>
      <c r="G8418" s="8">
        <v>117904</v>
      </c>
      <c r="H8418" s="8">
        <v>68600</v>
      </c>
      <c r="I8418" t="s">
        <v>25</v>
      </c>
      <c r="J8418" t="s">
        <v>8442</v>
      </c>
      <c r="K8418" s="8">
        <f>(Table1[[#This Row],[Actual Amount]]-Table1[[#This Row],[Budget Amount]])</f>
        <v>-49304</v>
      </c>
      <c r="L8418" s="10">
        <f>(Table1[[#This Row],[Actual Amount]]-Table1[[#This Row],[Budget Amount]]) / Table1[[#This Row],[Budget Amount]]</f>
        <v>-0.41817071515809473</v>
      </c>
    </row>
    <row r="8419" spans="1:12">
      <c r="A8419" s="6">
        <v>44881</v>
      </c>
      <c r="B8419" s="6" t="str">
        <f>TEXT(Table1[[#This Row],[Date]],"mm")</f>
        <v>11</v>
      </c>
      <c r="C8419" s="6" t="str">
        <f>TEXT(Table1[[#This Row],[Date]],"yyyy")</f>
        <v>2022</v>
      </c>
      <c r="D8419" t="s">
        <v>8</v>
      </c>
      <c r="E8419" t="s">
        <v>14</v>
      </c>
      <c r="F8419" t="s">
        <v>48</v>
      </c>
      <c r="G8419" s="8">
        <v>94023</v>
      </c>
      <c r="H8419" s="8">
        <v>40783</v>
      </c>
      <c r="I8419" t="s">
        <v>22</v>
      </c>
      <c r="J8419" t="s">
        <v>8443</v>
      </c>
      <c r="K8419" s="8">
        <f>(Table1[[#This Row],[Actual Amount]]-Table1[[#This Row],[Budget Amount]])</f>
        <v>-53240</v>
      </c>
      <c r="L8419" s="10">
        <f>(Table1[[#This Row],[Actual Amount]]-Table1[[#This Row],[Budget Amount]]) / Table1[[#This Row],[Budget Amount]]</f>
        <v>-0.56624442955447074</v>
      </c>
    </row>
    <row r="8420" spans="1:12">
      <c r="A8420" s="6">
        <v>44354</v>
      </c>
      <c r="B8420" s="6" t="str">
        <f>TEXT(Table1[[#This Row],[Date]],"mm")</f>
        <v>06</v>
      </c>
      <c r="C8420" s="6" t="str">
        <f>TEXT(Table1[[#This Row],[Date]],"yyyy")</f>
        <v>2021</v>
      </c>
      <c r="D8420" t="s">
        <v>31</v>
      </c>
      <c r="E8420" t="s">
        <v>14</v>
      </c>
      <c r="F8420" t="s">
        <v>29</v>
      </c>
      <c r="G8420" s="8">
        <v>41194</v>
      </c>
      <c r="H8420" s="8">
        <v>45142</v>
      </c>
      <c r="I8420" t="s">
        <v>22</v>
      </c>
      <c r="J8420" t="s">
        <v>8444</v>
      </c>
      <c r="K8420" s="8">
        <f>(Table1[[#This Row],[Actual Amount]]-Table1[[#This Row],[Budget Amount]])</f>
        <v>3948</v>
      </c>
      <c r="L8420" s="10">
        <f>(Table1[[#This Row],[Actual Amount]]-Table1[[#This Row],[Budget Amount]]) / Table1[[#This Row],[Budget Amount]]</f>
        <v>9.5839199883478179E-2</v>
      </c>
    </row>
    <row r="8421" spans="1:12">
      <c r="A8421" s="6">
        <v>44368</v>
      </c>
      <c r="B8421" s="6" t="str">
        <f>TEXT(Table1[[#This Row],[Date]],"mm")</f>
        <v>06</v>
      </c>
      <c r="C8421" s="6" t="str">
        <f>TEXT(Table1[[#This Row],[Date]],"yyyy")</f>
        <v>2021</v>
      </c>
      <c r="D8421" t="s">
        <v>8</v>
      </c>
      <c r="E8421" t="s">
        <v>19</v>
      </c>
      <c r="F8421" t="s">
        <v>15</v>
      </c>
      <c r="G8421" s="8">
        <v>97555</v>
      </c>
      <c r="H8421" s="8">
        <v>62622</v>
      </c>
      <c r="I8421" t="s">
        <v>25</v>
      </c>
      <c r="J8421" t="s">
        <v>8445</v>
      </c>
      <c r="K8421" s="8">
        <f>(Table1[[#This Row],[Actual Amount]]-Table1[[#This Row],[Budget Amount]])</f>
        <v>-34933</v>
      </c>
      <c r="L8421" s="10">
        <f>(Table1[[#This Row],[Actual Amount]]-Table1[[#This Row],[Budget Amount]]) / Table1[[#This Row],[Budget Amount]]</f>
        <v>-0.35808518271744144</v>
      </c>
    </row>
    <row r="8422" spans="1:12">
      <c r="A8422" s="6">
        <v>44690</v>
      </c>
      <c r="B8422" s="6" t="str">
        <f>TEXT(Table1[[#This Row],[Date]],"mm")</f>
        <v>05</v>
      </c>
      <c r="C8422" s="6" t="str">
        <f>TEXT(Table1[[#This Row],[Date]],"yyyy")</f>
        <v>2022</v>
      </c>
      <c r="D8422" t="s">
        <v>8</v>
      </c>
      <c r="E8422" t="s">
        <v>14</v>
      </c>
      <c r="F8422" t="s">
        <v>20</v>
      </c>
      <c r="G8422" s="8">
        <v>34592</v>
      </c>
      <c r="H8422" s="8">
        <v>112817</v>
      </c>
      <c r="I8422" t="s">
        <v>11</v>
      </c>
      <c r="J8422" t="s">
        <v>8446</v>
      </c>
      <c r="K8422" s="8">
        <f>(Table1[[#This Row],[Actual Amount]]-Table1[[#This Row],[Budget Amount]])</f>
        <v>78225</v>
      </c>
      <c r="L8422" s="10">
        <f>(Table1[[#This Row],[Actual Amount]]-Table1[[#This Row],[Budget Amount]]) / Table1[[#This Row],[Budget Amount]]</f>
        <v>2.2613610083256246</v>
      </c>
    </row>
    <row r="8423" spans="1:12">
      <c r="A8423" s="6">
        <v>45166</v>
      </c>
      <c r="B8423" s="6" t="str">
        <f>TEXT(Table1[[#This Row],[Date]],"mm")</f>
        <v>08</v>
      </c>
      <c r="C8423" s="6" t="str">
        <f>TEXT(Table1[[#This Row],[Date]],"yyyy")</f>
        <v>2023</v>
      </c>
      <c r="D8423" t="s">
        <v>8</v>
      </c>
      <c r="E8423" t="s">
        <v>33</v>
      </c>
      <c r="F8423" t="s">
        <v>10</v>
      </c>
      <c r="G8423" s="8">
        <v>108736</v>
      </c>
      <c r="H8423" s="8">
        <v>152322</v>
      </c>
      <c r="I8423" t="s">
        <v>16</v>
      </c>
      <c r="J8423" t="s">
        <v>8447</v>
      </c>
      <c r="K8423" s="8">
        <f>(Table1[[#This Row],[Actual Amount]]-Table1[[#This Row],[Budget Amount]])</f>
        <v>43586</v>
      </c>
      <c r="L8423" s="10">
        <f>(Table1[[#This Row],[Actual Amount]]-Table1[[#This Row],[Budget Amount]]) / Table1[[#This Row],[Budget Amount]]</f>
        <v>0.40084240729841081</v>
      </c>
    </row>
    <row r="8424" spans="1:12">
      <c r="A8424" s="6">
        <v>44872</v>
      </c>
      <c r="B8424" s="6" t="str">
        <f>TEXT(Table1[[#This Row],[Date]],"mm")</f>
        <v>11</v>
      </c>
      <c r="C8424" s="6" t="str">
        <f>TEXT(Table1[[#This Row],[Date]],"yyyy")</f>
        <v>2022</v>
      </c>
      <c r="D8424" t="s">
        <v>8</v>
      </c>
      <c r="E8424" t="s">
        <v>24</v>
      </c>
      <c r="F8424" t="s">
        <v>20</v>
      </c>
      <c r="G8424" s="8">
        <v>63202</v>
      </c>
      <c r="H8424" s="8">
        <v>68278</v>
      </c>
      <c r="I8424" t="s">
        <v>16</v>
      </c>
      <c r="J8424" t="s">
        <v>8448</v>
      </c>
      <c r="K8424" s="8">
        <f>(Table1[[#This Row],[Actual Amount]]-Table1[[#This Row],[Budget Amount]])</f>
        <v>5076</v>
      </c>
      <c r="L8424" s="10">
        <f>(Table1[[#This Row],[Actual Amount]]-Table1[[#This Row],[Budget Amount]]) / Table1[[#This Row],[Budget Amount]]</f>
        <v>8.0313914116641877E-2</v>
      </c>
    </row>
    <row r="8425" spans="1:12">
      <c r="A8425" s="6">
        <v>44855</v>
      </c>
      <c r="B8425" s="6" t="str">
        <f>TEXT(Table1[[#This Row],[Date]],"mm")</f>
        <v>10</v>
      </c>
      <c r="C8425" s="6" t="str">
        <f>TEXT(Table1[[#This Row],[Date]],"yyyy")</f>
        <v>2022</v>
      </c>
      <c r="D8425" t="s">
        <v>27</v>
      </c>
      <c r="E8425" t="s">
        <v>14</v>
      </c>
      <c r="F8425" t="s">
        <v>48</v>
      </c>
      <c r="G8425" s="8">
        <v>65033</v>
      </c>
      <c r="H8425" s="8">
        <v>131257</v>
      </c>
      <c r="I8425" t="s">
        <v>11</v>
      </c>
      <c r="J8425" t="s">
        <v>8449</v>
      </c>
      <c r="K8425" s="8">
        <f>(Table1[[#This Row],[Actual Amount]]-Table1[[#This Row],[Budget Amount]])</f>
        <v>66224</v>
      </c>
      <c r="L8425" s="10">
        <f>(Table1[[#This Row],[Actual Amount]]-Table1[[#This Row],[Budget Amount]]) / Table1[[#This Row],[Budget Amount]]</f>
        <v>1.0183137791582735</v>
      </c>
    </row>
    <row r="8426" spans="1:12">
      <c r="A8426" s="6">
        <v>45099</v>
      </c>
      <c r="B8426" s="6" t="str">
        <f>TEXT(Table1[[#This Row],[Date]],"mm")</f>
        <v>06</v>
      </c>
      <c r="C8426" s="6" t="str">
        <f>TEXT(Table1[[#This Row],[Date]],"yyyy")</f>
        <v>2023</v>
      </c>
      <c r="D8426" t="s">
        <v>27</v>
      </c>
      <c r="E8426" t="s">
        <v>19</v>
      </c>
      <c r="F8426" t="s">
        <v>10</v>
      </c>
      <c r="G8426" s="8">
        <v>73091</v>
      </c>
      <c r="H8426" s="8">
        <v>144246</v>
      </c>
      <c r="I8426" t="s">
        <v>16</v>
      </c>
      <c r="J8426" t="s">
        <v>8450</v>
      </c>
      <c r="K8426" s="8">
        <f>(Table1[[#This Row],[Actual Amount]]-Table1[[#This Row],[Budget Amount]])</f>
        <v>71155</v>
      </c>
      <c r="L8426" s="10">
        <f>(Table1[[#This Row],[Actual Amount]]-Table1[[#This Row],[Budget Amount]]) / Table1[[#This Row],[Budget Amount]]</f>
        <v>0.97351247075563341</v>
      </c>
    </row>
    <row r="8427" spans="1:12">
      <c r="A8427" s="6">
        <v>44862</v>
      </c>
      <c r="B8427" s="6" t="str">
        <f>TEXT(Table1[[#This Row],[Date]],"mm")</f>
        <v>10</v>
      </c>
      <c r="C8427" s="6" t="str">
        <f>TEXT(Table1[[#This Row],[Date]],"yyyy")</f>
        <v>2022</v>
      </c>
      <c r="D8427" t="s">
        <v>45</v>
      </c>
      <c r="E8427" t="s">
        <v>13</v>
      </c>
      <c r="F8427" t="s">
        <v>29</v>
      </c>
      <c r="G8427" s="8">
        <v>119805</v>
      </c>
      <c r="H8427" s="8">
        <v>38927</v>
      </c>
      <c r="I8427" t="s">
        <v>16</v>
      </c>
      <c r="J8427" t="s">
        <v>8451</v>
      </c>
      <c r="K8427" s="8">
        <f>(Table1[[#This Row],[Actual Amount]]-Table1[[#This Row],[Budget Amount]])</f>
        <v>-80878</v>
      </c>
      <c r="L8427" s="10">
        <f>(Table1[[#This Row],[Actual Amount]]-Table1[[#This Row],[Budget Amount]]) / Table1[[#This Row],[Budget Amount]]</f>
        <v>-0.67508033888401986</v>
      </c>
    </row>
    <row r="8428" spans="1:12">
      <c r="A8428" s="6">
        <v>44563</v>
      </c>
      <c r="B8428" s="6" t="str">
        <f>TEXT(Table1[[#This Row],[Date]],"mm")</f>
        <v>01</v>
      </c>
      <c r="C8428" s="6" t="str">
        <f>TEXT(Table1[[#This Row],[Date]],"yyyy")</f>
        <v>2022</v>
      </c>
      <c r="D8428" t="s">
        <v>27</v>
      </c>
      <c r="E8428" t="s">
        <v>14</v>
      </c>
      <c r="F8428" t="s">
        <v>10</v>
      </c>
      <c r="G8428" s="8">
        <v>117509</v>
      </c>
      <c r="H8428" s="8">
        <v>128173</v>
      </c>
      <c r="I8428" t="s">
        <v>22</v>
      </c>
      <c r="J8428" t="s">
        <v>8452</v>
      </c>
      <c r="K8428" s="8">
        <f>(Table1[[#This Row],[Actual Amount]]-Table1[[#This Row],[Budget Amount]])</f>
        <v>10664</v>
      </c>
      <c r="L8428" s="10">
        <f>(Table1[[#This Row],[Actual Amount]]-Table1[[#This Row],[Budget Amount]]) / Table1[[#This Row],[Budget Amount]]</f>
        <v>9.0750495706711828E-2</v>
      </c>
    </row>
    <row r="8429" spans="1:12">
      <c r="A8429" s="6">
        <v>44746</v>
      </c>
      <c r="B8429" s="6" t="str">
        <f>TEXT(Table1[[#This Row],[Date]],"mm")</f>
        <v>07</v>
      </c>
      <c r="C8429" s="6" t="str">
        <f>TEXT(Table1[[#This Row],[Date]],"yyyy")</f>
        <v>2022</v>
      </c>
      <c r="D8429" t="s">
        <v>13</v>
      </c>
      <c r="E8429" t="s">
        <v>14</v>
      </c>
      <c r="F8429" t="s">
        <v>20</v>
      </c>
      <c r="G8429" s="8">
        <v>27335</v>
      </c>
      <c r="H8429" s="8">
        <v>17571</v>
      </c>
      <c r="I8429" t="s">
        <v>25</v>
      </c>
      <c r="J8429" t="s">
        <v>8453</v>
      </c>
      <c r="K8429" s="8">
        <f>(Table1[[#This Row],[Actual Amount]]-Table1[[#This Row],[Budget Amount]])</f>
        <v>-9764</v>
      </c>
      <c r="L8429" s="10">
        <f>(Table1[[#This Row],[Actual Amount]]-Table1[[#This Row],[Budget Amount]]) / Table1[[#This Row],[Budget Amount]]</f>
        <v>-0.35719773184561915</v>
      </c>
    </row>
    <row r="8430" spans="1:12">
      <c r="A8430" s="6">
        <v>44839</v>
      </c>
      <c r="B8430" s="6" t="str">
        <f>TEXT(Table1[[#This Row],[Date]],"mm")</f>
        <v>10</v>
      </c>
      <c r="C8430" s="6" t="str">
        <f>TEXT(Table1[[#This Row],[Date]],"yyyy")</f>
        <v>2022</v>
      </c>
      <c r="D8430" t="s">
        <v>31</v>
      </c>
      <c r="E8430" t="s">
        <v>14</v>
      </c>
      <c r="F8430" t="s">
        <v>15</v>
      </c>
      <c r="G8430" s="8">
        <v>146479</v>
      </c>
      <c r="H8430" s="8">
        <v>131633</v>
      </c>
      <c r="I8430" t="s">
        <v>25</v>
      </c>
      <c r="J8430" t="s">
        <v>8454</v>
      </c>
      <c r="K8430" s="8">
        <f>(Table1[[#This Row],[Actual Amount]]-Table1[[#This Row],[Budget Amount]])</f>
        <v>-14846</v>
      </c>
      <c r="L8430" s="10">
        <f>(Table1[[#This Row],[Actual Amount]]-Table1[[#This Row],[Budget Amount]]) / Table1[[#This Row],[Budget Amount]]</f>
        <v>-0.10135241229118166</v>
      </c>
    </row>
    <row r="8431" spans="1:12">
      <c r="A8431" s="6">
        <v>44451</v>
      </c>
      <c r="B8431" s="6" t="str">
        <f>TEXT(Table1[[#This Row],[Date]],"mm")</f>
        <v>09</v>
      </c>
      <c r="C8431" s="6" t="str">
        <f>TEXT(Table1[[#This Row],[Date]],"yyyy")</f>
        <v>2021</v>
      </c>
      <c r="D8431" t="s">
        <v>13</v>
      </c>
      <c r="E8431" t="s">
        <v>19</v>
      </c>
      <c r="F8431" t="s">
        <v>15</v>
      </c>
      <c r="G8431" s="8">
        <v>10414</v>
      </c>
      <c r="H8431" s="8">
        <v>42075</v>
      </c>
      <c r="I8431" t="s">
        <v>11</v>
      </c>
      <c r="J8431" t="s">
        <v>8455</v>
      </c>
      <c r="K8431" s="8">
        <f>(Table1[[#This Row],[Actual Amount]]-Table1[[#This Row],[Budget Amount]])</f>
        <v>31661</v>
      </c>
      <c r="L8431" s="10">
        <f>(Table1[[#This Row],[Actual Amount]]-Table1[[#This Row],[Budget Amount]]) / Table1[[#This Row],[Budget Amount]]</f>
        <v>3.0402342999807952</v>
      </c>
    </row>
    <row r="8432" spans="1:12">
      <c r="A8432" s="6">
        <v>44404</v>
      </c>
      <c r="B8432" s="6" t="str">
        <f>TEXT(Table1[[#This Row],[Date]],"mm")</f>
        <v>07</v>
      </c>
      <c r="C8432" s="6" t="str">
        <f>TEXT(Table1[[#This Row],[Date]],"yyyy")</f>
        <v>2021</v>
      </c>
      <c r="D8432" t="s">
        <v>27</v>
      </c>
      <c r="E8432" t="s">
        <v>24</v>
      </c>
      <c r="F8432" t="s">
        <v>15</v>
      </c>
      <c r="G8432" s="8">
        <v>101535</v>
      </c>
      <c r="H8432" s="8">
        <v>17850</v>
      </c>
      <c r="I8432" t="s">
        <v>11</v>
      </c>
      <c r="J8432" t="s">
        <v>8456</v>
      </c>
      <c r="K8432" s="8">
        <f>(Table1[[#This Row],[Actual Amount]]-Table1[[#This Row],[Budget Amount]])</f>
        <v>-83685</v>
      </c>
      <c r="L8432" s="10">
        <f>(Table1[[#This Row],[Actual Amount]]-Table1[[#This Row],[Budget Amount]]) / Table1[[#This Row],[Budget Amount]]</f>
        <v>-0.82419855222337124</v>
      </c>
    </row>
    <row r="8433" spans="1:12">
      <c r="A8433" s="6">
        <v>44646</v>
      </c>
      <c r="B8433" s="6" t="str">
        <f>TEXT(Table1[[#This Row],[Date]],"mm")</f>
        <v>03</v>
      </c>
      <c r="C8433" s="6" t="str">
        <f>TEXT(Table1[[#This Row],[Date]],"yyyy")</f>
        <v>2022</v>
      </c>
      <c r="D8433" t="s">
        <v>31</v>
      </c>
      <c r="E8433" t="s">
        <v>14</v>
      </c>
      <c r="F8433" t="s">
        <v>48</v>
      </c>
      <c r="G8433" s="8">
        <v>80507</v>
      </c>
      <c r="H8433" s="8">
        <v>78068</v>
      </c>
      <c r="I8433" t="s">
        <v>25</v>
      </c>
      <c r="J8433" t="s">
        <v>8457</v>
      </c>
      <c r="K8433" s="8">
        <f>(Table1[[#This Row],[Actual Amount]]-Table1[[#This Row],[Budget Amount]])</f>
        <v>-2439</v>
      </c>
      <c r="L8433" s="10">
        <f>(Table1[[#This Row],[Actual Amount]]-Table1[[#This Row],[Budget Amount]]) / Table1[[#This Row],[Budget Amount]]</f>
        <v>-3.0295502254462345E-2</v>
      </c>
    </row>
    <row r="8434" spans="1:12">
      <c r="A8434" s="6">
        <v>44291</v>
      </c>
      <c r="B8434" s="6" t="str">
        <f>TEXT(Table1[[#This Row],[Date]],"mm")</f>
        <v>04</v>
      </c>
      <c r="C8434" s="6" t="str">
        <f>TEXT(Table1[[#This Row],[Date]],"yyyy")</f>
        <v>2021</v>
      </c>
      <c r="D8434" t="s">
        <v>31</v>
      </c>
      <c r="E8434" t="s">
        <v>24</v>
      </c>
      <c r="F8434" t="s">
        <v>48</v>
      </c>
      <c r="G8434" s="8">
        <v>25145</v>
      </c>
      <c r="H8434" s="8">
        <v>146178</v>
      </c>
      <c r="I8434" t="s">
        <v>16</v>
      </c>
      <c r="J8434" t="s">
        <v>8458</v>
      </c>
      <c r="K8434" s="8">
        <f>(Table1[[#This Row],[Actual Amount]]-Table1[[#This Row],[Budget Amount]])</f>
        <v>121033</v>
      </c>
      <c r="L8434" s="10">
        <f>(Table1[[#This Row],[Actual Amount]]-Table1[[#This Row],[Budget Amount]]) / Table1[[#This Row],[Budget Amount]]</f>
        <v>4.8134022668522567</v>
      </c>
    </row>
    <row r="8435" spans="1:12">
      <c r="A8435" s="6">
        <v>45035</v>
      </c>
      <c r="B8435" s="6" t="str">
        <f>TEXT(Table1[[#This Row],[Date]],"mm")</f>
        <v>04</v>
      </c>
      <c r="C8435" s="6" t="str">
        <f>TEXT(Table1[[#This Row],[Date]],"yyyy")</f>
        <v>2023</v>
      </c>
      <c r="D8435" t="s">
        <v>8</v>
      </c>
      <c r="E8435" t="s">
        <v>24</v>
      </c>
      <c r="F8435" t="s">
        <v>15</v>
      </c>
      <c r="G8435" s="8">
        <v>146057</v>
      </c>
      <c r="H8435" s="8">
        <v>106357</v>
      </c>
      <c r="I8435" t="s">
        <v>11</v>
      </c>
      <c r="J8435" t="s">
        <v>8459</v>
      </c>
      <c r="K8435" s="8">
        <f>(Table1[[#This Row],[Actual Amount]]-Table1[[#This Row],[Budget Amount]])</f>
        <v>-39700</v>
      </c>
      <c r="L8435" s="10">
        <f>(Table1[[#This Row],[Actual Amount]]-Table1[[#This Row],[Budget Amount]]) / Table1[[#This Row],[Budget Amount]]</f>
        <v>-0.27181168995666077</v>
      </c>
    </row>
    <row r="8436" spans="1:12">
      <c r="A8436" s="6">
        <v>44674</v>
      </c>
      <c r="B8436" s="6" t="str">
        <f>TEXT(Table1[[#This Row],[Date]],"mm")</f>
        <v>04</v>
      </c>
      <c r="C8436" s="6" t="str">
        <f>TEXT(Table1[[#This Row],[Date]],"yyyy")</f>
        <v>2022</v>
      </c>
      <c r="D8436" t="s">
        <v>45</v>
      </c>
      <c r="E8436" t="s">
        <v>33</v>
      </c>
      <c r="F8436" t="s">
        <v>29</v>
      </c>
      <c r="G8436" s="8">
        <v>99889</v>
      </c>
      <c r="H8436" s="8">
        <v>67404</v>
      </c>
      <c r="I8436" t="s">
        <v>22</v>
      </c>
      <c r="J8436" t="s">
        <v>8460</v>
      </c>
      <c r="K8436" s="8">
        <f>(Table1[[#This Row],[Actual Amount]]-Table1[[#This Row],[Budget Amount]])</f>
        <v>-32485</v>
      </c>
      <c r="L8436" s="10">
        <f>(Table1[[#This Row],[Actual Amount]]-Table1[[#This Row],[Budget Amount]]) / Table1[[#This Row],[Budget Amount]]</f>
        <v>-0.32521098419245364</v>
      </c>
    </row>
    <row r="8437" spans="1:12">
      <c r="A8437" s="6">
        <v>44879</v>
      </c>
      <c r="B8437" s="6" t="str">
        <f>TEXT(Table1[[#This Row],[Date]],"mm")</f>
        <v>11</v>
      </c>
      <c r="C8437" s="6" t="str">
        <f>TEXT(Table1[[#This Row],[Date]],"yyyy")</f>
        <v>2022</v>
      </c>
      <c r="D8437" t="s">
        <v>8</v>
      </c>
      <c r="E8437" t="s">
        <v>13</v>
      </c>
      <c r="F8437" t="s">
        <v>20</v>
      </c>
      <c r="G8437" s="8">
        <v>17650</v>
      </c>
      <c r="H8437" s="8">
        <v>95415</v>
      </c>
      <c r="I8437" t="s">
        <v>25</v>
      </c>
      <c r="J8437" t="s">
        <v>8461</v>
      </c>
      <c r="K8437" s="8">
        <f>(Table1[[#This Row],[Actual Amount]]-Table1[[#This Row],[Budget Amount]])</f>
        <v>77765</v>
      </c>
      <c r="L8437" s="10">
        <f>(Table1[[#This Row],[Actual Amount]]-Table1[[#This Row],[Budget Amount]]) / Table1[[#This Row],[Budget Amount]]</f>
        <v>4.4059490084985837</v>
      </c>
    </row>
    <row r="8438" spans="1:12">
      <c r="A8438" s="6">
        <v>44958</v>
      </c>
      <c r="B8438" s="6" t="str">
        <f>TEXT(Table1[[#This Row],[Date]],"mm")</f>
        <v>02</v>
      </c>
      <c r="C8438" s="6" t="str">
        <f>TEXT(Table1[[#This Row],[Date]],"yyyy")</f>
        <v>2023</v>
      </c>
      <c r="D8438" t="s">
        <v>8</v>
      </c>
      <c r="E8438" t="s">
        <v>14</v>
      </c>
      <c r="F8438" t="s">
        <v>29</v>
      </c>
      <c r="G8438" s="8">
        <v>53407</v>
      </c>
      <c r="H8438" s="8">
        <v>70723</v>
      </c>
      <c r="I8438" t="s">
        <v>16</v>
      </c>
      <c r="J8438" t="s">
        <v>8462</v>
      </c>
      <c r="K8438" s="8">
        <f>(Table1[[#This Row],[Actual Amount]]-Table1[[#This Row],[Budget Amount]])</f>
        <v>17316</v>
      </c>
      <c r="L8438" s="10">
        <f>(Table1[[#This Row],[Actual Amount]]-Table1[[#This Row],[Budget Amount]]) / Table1[[#This Row],[Budget Amount]]</f>
        <v>0.32422716123354617</v>
      </c>
    </row>
    <row r="8439" spans="1:12">
      <c r="A8439" s="6">
        <v>44386</v>
      </c>
      <c r="B8439" s="6" t="str">
        <f>TEXT(Table1[[#This Row],[Date]],"mm")</f>
        <v>07</v>
      </c>
      <c r="C8439" s="6" t="str">
        <f>TEXT(Table1[[#This Row],[Date]],"yyyy")</f>
        <v>2021</v>
      </c>
      <c r="D8439" t="s">
        <v>13</v>
      </c>
      <c r="E8439" t="s">
        <v>14</v>
      </c>
      <c r="F8439" t="s">
        <v>15</v>
      </c>
      <c r="G8439" s="8">
        <v>98441</v>
      </c>
      <c r="H8439" s="8">
        <v>155535</v>
      </c>
      <c r="I8439" t="s">
        <v>22</v>
      </c>
      <c r="J8439" t="s">
        <v>8463</v>
      </c>
      <c r="K8439" s="8">
        <f>(Table1[[#This Row],[Actual Amount]]-Table1[[#This Row],[Budget Amount]])</f>
        <v>57094</v>
      </c>
      <c r="L8439" s="10">
        <f>(Table1[[#This Row],[Actual Amount]]-Table1[[#This Row],[Budget Amount]]) / Table1[[#This Row],[Budget Amount]]</f>
        <v>0.5799819181032293</v>
      </c>
    </row>
    <row r="8440" spans="1:12">
      <c r="A8440" s="6">
        <v>44907</v>
      </c>
      <c r="B8440" s="6" t="str">
        <f>TEXT(Table1[[#This Row],[Date]],"mm")</f>
        <v>12</v>
      </c>
      <c r="C8440" s="6" t="str">
        <f>TEXT(Table1[[#This Row],[Date]],"yyyy")</f>
        <v>2022</v>
      </c>
      <c r="D8440" t="s">
        <v>27</v>
      </c>
      <c r="E8440" t="s">
        <v>14</v>
      </c>
      <c r="F8440" t="s">
        <v>20</v>
      </c>
      <c r="G8440" s="8">
        <v>103303</v>
      </c>
      <c r="H8440" s="8">
        <v>73464</v>
      </c>
      <c r="I8440" t="s">
        <v>25</v>
      </c>
      <c r="J8440" t="s">
        <v>8464</v>
      </c>
      <c r="K8440" s="8">
        <f>(Table1[[#This Row],[Actual Amount]]-Table1[[#This Row],[Budget Amount]])</f>
        <v>-29839</v>
      </c>
      <c r="L8440" s="10">
        <f>(Table1[[#This Row],[Actual Amount]]-Table1[[#This Row],[Budget Amount]]) / Table1[[#This Row],[Budget Amount]]</f>
        <v>-0.28884930737732689</v>
      </c>
    </row>
    <row r="8441" spans="1:12">
      <c r="A8441" s="6">
        <v>44952</v>
      </c>
      <c r="B8441" s="6" t="str">
        <f>TEXT(Table1[[#This Row],[Date]],"mm")</f>
        <v>01</v>
      </c>
      <c r="C8441" s="6" t="str">
        <f>TEXT(Table1[[#This Row],[Date]],"yyyy")</f>
        <v>2023</v>
      </c>
      <c r="D8441" t="s">
        <v>13</v>
      </c>
      <c r="E8441" t="s">
        <v>24</v>
      </c>
      <c r="F8441" t="s">
        <v>48</v>
      </c>
      <c r="G8441" s="8">
        <v>97377</v>
      </c>
      <c r="H8441" s="8">
        <v>39803</v>
      </c>
      <c r="I8441" t="s">
        <v>25</v>
      </c>
      <c r="J8441" t="s">
        <v>8465</v>
      </c>
      <c r="K8441" s="8">
        <f>(Table1[[#This Row],[Actual Amount]]-Table1[[#This Row],[Budget Amount]])</f>
        <v>-57574</v>
      </c>
      <c r="L8441" s="10">
        <f>(Table1[[#This Row],[Actual Amount]]-Table1[[#This Row],[Budget Amount]]) / Table1[[#This Row],[Budget Amount]]</f>
        <v>-0.59124844675847477</v>
      </c>
    </row>
    <row r="8442" spans="1:12">
      <c r="A8442" s="6">
        <v>45032</v>
      </c>
      <c r="B8442" s="6" t="str">
        <f>TEXT(Table1[[#This Row],[Date]],"mm")</f>
        <v>04</v>
      </c>
      <c r="C8442" s="6" t="str">
        <f>TEXT(Table1[[#This Row],[Date]],"yyyy")</f>
        <v>2023</v>
      </c>
      <c r="D8442" t="s">
        <v>27</v>
      </c>
      <c r="E8442" t="s">
        <v>9</v>
      </c>
      <c r="F8442" t="s">
        <v>10</v>
      </c>
      <c r="G8442" s="8">
        <v>115632</v>
      </c>
      <c r="H8442" s="8">
        <v>166766</v>
      </c>
      <c r="I8442" t="s">
        <v>16</v>
      </c>
      <c r="J8442" t="s">
        <v>8466</v>
      </c>
      <c r="K8442" s="8">
        <f>(Table1[[#This Row],[Actual Amount]]-Table1[[#This Row],[Budget Amount]])</f>
        <v>51134</v>
      </c>
      <c r="L8442" s="10">
        <f>(Table1[[#This Row],[Actual Amount]]-Table1[[#This Row],[Budget Amount]]) / Table1[[#This Row],[Budget Amount]]</f>
        <v>0.44221322817213227</v>
      </c>
    </row>
    <row r="8443" spans="1:12">
      <c r="A8443" s="6">
        <v>44329</v>
      </c>
      <c r="B8443" s="6" t="str">
        <f>TEXT(Table1[[#This Row],[Date]],"mm")</f>
        <v>05</v>
      </c>
      <c r="C8443" s="6" t="str">
        <f>TEXT(Table1[[#This Row],[Date]],"yyyy")</f>
        <v>2021</v>
      </c>
      <c r="D8443" t="s">
        <v>13</v>
      </c>
      <c r="E8443" t="s">
        <v>13</v>
      </c>
      <c r="F8443" t="s">
        <v>10</v>
      </c>
      <c r="G8443" s="8">
        <v>132274</v>
      </c>
      <c r="H8443" s="8">
        <v>161420</v>
      </c>
      <c r="I8443" t="s">
        <v>11</v>
      </c>
      <c r="J8443" t="s">
        <v>8467</v>
      </c>
      <c r="K8443" s="8">
        <f>(Table1[[#This Row],[Actual Amount]]-Table1[[#This Row],[Budget Amount]])</f>
        <v>29146</v>
      </c>
      <c r="L8443" s="10">
        <f>(Table1[[#This Row],[Actual Amount]]-Table1[[#This Row],[Budget Amount]]) / Table1[[#This Row],[Budget Amount]]</f>
        <v>0.22034564615873112</v>
      </c>
    </row>
    <row r="8444" spans="1:12">
      <c r="A8444" s="6">
        <v>44251</v>
      </c>
      <c r="B8444" s="6" t="str">
        <f>TEXT(Table1[[#This Row],[Date]],"mm")</f>
        <v>02</v>
      </c>
      <c r="C8444" s="6" t="str">
        <f>TEXT(Table1[[#This Row],[Date]],"yyyy")</f>
        <v>2021</v>
      </c>
      <c r="D8444" t="s">
        <v>31</v>
      </c>
      <c r="E8444" t="s">
        <v>19</v>
      </c>
      <c r="F8444" t="s">
        <v>20</v>
      </c>
      <c r="G8444" s="8">
        <v>22708</v>
      </c>
      <c r="H8444" s="8">
        <v>161065</v>
      </c>
      <c r="I8444" t="s">
        <v>22</v>
      </c>
      <c r="J8444" t="s">
        <v>8468</v>
      </c>
      <c r="K8444" s="8">
        <f>(Table1[[#This Row],[Actual Amount]]-Table1[[#This Row],[Budget Amount]])</f>
        <v>138357</v>
      </c>
      <c r="L8444" s="10">
        <f>(Table1[[#This Row],[Actual Amount]]-Table1[[#This Row],[Budget Amount]]) / Table1[[#This Row],[Budget Amount]]</f>
        <v>6.0928747577946094</v>
      </c>
    </row>
    <row r="8445" spans="1:12">
      <c r="A8445" s="6">
        <v>44706</v>
      </c>
      <c r="B8445" s="6" t="str">
        <f>TEXT(Table1[[#This Row],[Date]],"mm")</f>
        <v>05</v>
      </c>
      <c r="C8445" s="6" t="str">
        <f>TEXT(Table1[[#This Row],[Date]],"yyyy")</f>
        <v>2022</v>
      </c>
      <c r="D8445" t="s">
        <v>27</v>
      </c>
      <c r="E8445" t="s">
        <v>14</v>
      </c>
      <c r="F8445" t="s">
        <v>29</v>
      </c>
      <c r="G8445" s="8">
        <v>37175</v>
      </c>
      <c r="H8445" s="8">
        <v>64355</v>
      </c>
      <c r="I8445" t="s">
        <v>22</v>
      </c>
      <c r="J8445" t="s">
        <v>8469</v>
      </c>
      <c r="K8445" s="8">
        <f>(Table1[[#This Row],[Actual Amount]]-Table1[[#This Row],[Budget Amount]])</f>
        <v>27180</v>
      </c>
      <c r="L8445" s="10">
        <f>(Table1[[#This Row],[Actual Amount]]-Table1[[#This Row],[Budget Amount]]) / Table1[[#This Row],[Budget Amount]]</f>
        <v>0.73113651647612643</v>
      </c>
    </row>
    <row r="8446" spans="1:12">
      <c r="A8446" s="6">
        <v>44866</v>
      </c>
      <c r="B8446" s="6" t="str">
        <f>TEXT(Table1[[#This Row],[Date]],"mm")</f>
        <v>11</v>
      </c>
      <c r="C8446" s="6" t="str">
        <f>TEXT(Table1[[#This Row],[Date]],"yyyy")</f>
        <v>2022</v>
      </c>
      <c r="D8446" t="s">
        <v>27</v>
      </c>
      <c r="E8446" t="s">
        <v>9</v>
      </c>
      <c r="F8446" t="s">
        <v>20</v>
      </c>
      <c r="G8446" s="8">
        <v>29335</v>
      </c>
      <c r="H8446" s="8">
        <v>68946</v>
      </c>
      <c r="I8446" t="s">
        <v>22</v>
      </c>
      <c r="J8446" t="s">
        <v>8470</v>
      </c>
      <c r="K8446" s="8">
        <f>(Table1[[#This Row],[Actual Amount]]-Table1[[#This Row],[Budget Amount]])</f>
        <v>39611</v>
      </c>
      <c r="L8446" s="10">
        <f>(Table1[[#This Row],[Actual Amount]]-Table1[[#This Row],[Budget Amount]]) / Table1[[#This Row],[Budget Amount]]</f>
        <v>1.3502982785069031</v>
      </c>
    </row>
    <row r="8447" spans="1:12">
      <c r="A8447" s="6">
        <v>44606</v>
      </c>
      <c r="B8447" s="6" t="str">
        <f>TEXT(Table1[[#This Row],[Date]],"mm")</f>
        <v>02</v>
      </c>
      <c r="C8447" s="6" t="str">
        <f>TEXT(Table1[[#This Row],[Date]],"yyyy")</f>
        <v>2022</v>
      </c>
      <c r="D8447" t="s">
        <v>13</v>
      </c>
      <c r="E8447" t="s">
        <v>9</v>
      </c>
      <c r="F8447" t="s">
        <v>29</v>
      </c>
      <c r="G8447" s="8">
        <v>142609</v>
      </c>
      <c r="H8447" s="8">
        <v>64575</v>
      </c>
      <c r="I8447" t="s">
        <v>25</v>
      </c>
      <c r="J8447" t="s">
        <v>8471</v>
      </c>
      <c r="K8447" s="8">
        <f>(Table1[[#This Row],[Actual Amount]]-Table1[[#This Row],[Budget Amount]])</f>
        <v>-78034</v>
      </c>
      <c r="L8447" s="10">
        <f>(Table1[[#This Row],[Actual Amount]]-Table1[[#This Row],[Budget Amount]]) / Table1[[#This Row],[Budget Amount]]</f>
        <v>-0.54718846636607787</v>
      </c>
    </row>
    <row r="8448" spans="1:12">
      <c r="A8448" s="6">
        <v>45183</v>
      </c>
      <c r="B8448" s="6" t="str">
        <f>TEXT(Table1[[#This Row],[Date]],"mm")</f>
        <v>09</v>
      </c>
      <c r="C8448" s="6" t="str">
        <f>TEXT(Table1[[#This Row],[Date]],"yyyy")</f>
        <v>2023</v>
      </c>
      <c r="D8448" t="s">
        <v>18</v>
      </c>
      <c r="E8448" t="s">
        <v>9</v>
      </c>
      <c r="F8448" t="s">
        <v>29</v>
      </c>
      <c r="G8448" s="8">
        <v>111472</v>
      </c>
      <c r="H8448" s="8">
        <v>83304</v>
      </c>
      <c r="I8448" t="s">
        <v>16</v>
      </c>
      <c r="J8448" t="s">
        <v>8472</v>
      </c>
      <c r="K8448" s="8">
        <f>(Table1[[#This Row],[Actual Amount]]-Table1[[#This Row],[Budget Amount]])</f>
        <v>-28168</v>
      </c>
      <c r="L8448" s="10">
        <f>(Table1[[#This Row],[Actual Amount]]-Table1[[#This Row],[Budget Amount]]) / Table1[[#This Row],[Budget Amount]]</f>
        <v>-0.25269125879144538</v>
      </c>
    </row>
    <row r="8449" spans="1:12">
      <c r="A8449" s="6">
        <v>44930</v>
      </c>
      <c r="B8449" s="6" t="str">
        <f>TEXT(Table1[[#This Row],[Date]],"mm")</f>
        <v>01</v>
      </c>
      <c r="C8449" s="6" t="str">
        <f>TEXT(Table1[[#This Row],[Date]],"yyyy")</f>
        <v>2023</v>
      </c>
      <c r="D8449" t="s">
        <v>31</v>
      </c>
      <c r="E8449" t="s">
        <v>13</v>
      </c>
      <c r="F8449" t="s">
        <v>10</v>
      </c>
      <c r="G8449" s="8">
        <v>146759</v>
      </c>
      <c r="H8449" s="8">
        <v>164591</v>
      </c>
      <c r="I8449" t="s">
        <v>16</v>
      </c>
      <c r="J8449" t="s">
        <v>8473</v>
      </c>
      <c r="K8449" s="8">
        <f>(Table1[[#This Row],[Actual Amount]]-Table1[[#This Row],[Budget Amount]])</f>
        <v>17832</v>
      </c>
      <c r="L8449" s="10">
        <f>(Table1[[#This Row],[Actual Amount]]-Table1[[#This Row],[Budget Amount]]) / Table1[[#This Row],[Budget Amount]]</f>
        <v>0.12150532505672565</v>
      </c>
    </row>
    <row r="8450" spans="1:12">
      <c r="A8450" s="6">
        <v>44455</v>
      </c>
      <c r="B8450" s="6" t="str">
        <f>TEXT(Table1[[#This Row],[Date]],"mm")</f>
        <v>09</v>
      </c>
      <c r="C8450" s="6" t="str">
        <f>TEXT(Table1[[#This Row],[Date]],"yyyy")</f>
        <v>2021</v>
      </c>
      <c r="D8450" t="s">
        <v>31</v>
      </c>
      <c r="E8450" t="s">
        <v>9</v>
      </c>
      <c r="F8450" t="s">
        <v>48</v>
      </c>
      <c r="G8450" s="8">
        <v>26352</v>
      </c>
      <c r="H8450" s="8">
        <v>97883</v>
      </c>
      <c r="I8450" t="s">
        <v>25</v>
      </c>
      <c r="J8450" t="s">
        <v>8474</v>
      </c>
      <c r="K8450" s="8">
        <f>(Table1[[#This Row],[Actual Amount]]-Table1[[#This Row],[Budget Amount]])</f>
        <v>71531</v>
      </c>
      <c r="L8450" s="10">
        <f>(Table1[[#This Row],[Actual Amount]]-Table1[[#This Row],[Budget Amount]]) / Table1[[#This Row],[Budget Amount]]</f>
        <v>2.7144429265330903</v>
      </c>
    </row>
    <row r="8451" spans="1:12">
      <c r="A8451" s="6">
        <v>44495</v>
      </c>
      <c r="B8451" s="6" t="str">
        <f>TEXT(Table1[[#This Row],[Date]],"mm")</f>
        <v>10</v>
      </c>
      <c r="C8451" s="6" t="str">
        <f>TEXT(Table1[[#This Row],[Date]],"yyyy")</f>
        <v>2021</v>
      </c>
      <c r="D8451" t="s">
        <v>18</v>
      </c>
      <c r="E8451" t="s">
        <v>19</v>
      </c>
      <c r="F8451" t="s">
        <v>15</v>
      </c>
      <c r="G8451" s="8">
        <v>126583</v>
      </c>
      <c r="H8451" s="8">
        <v>114270</v>
      </c>
      <c r="I8451" t="s">
        <v>22</v>
      </c>
      <c r="J8451" t="s">
        <v>8475</v>
      </c>
      <c r="K8451" s="8">
        <f>(Table1[[#This Row],[Actual Amount]]-Table1[[#This Row],[Budget Amount]])</f>
        <v>-12313</v>
      </c>
      <c r="L8451" s="10">
        <f>(Table1[[#This Row],[Actual Amount]]-Table1[[#This Row],[Budget Amount]]) / Table1[[#This Row],[Budget Amount]]</f>
        <v>-9.7272145548770367E-2</v>
      </c>
    </row>
    <row r="8452" spans="1:12">
      <c r="A8452" s="6">
        <v>44757</v>
      </c>
      <c r="B8452" s="6" t="str">
        <f>TEXT(Table1[[#This Row],[Date]],"mm")</f>
        <v>07</v>
      </c>
      <c r="C8452" s="6" t="str">
        <f>TEXT(Table1[[#This Row],[Date]],"yyyy")</f>
        <v>2022</v>
      </c>
      <c r="D8452" t="s">
        <v>13</v>
      </c>
      <c r="E8452" t="s">
        <v>14</v>
      </c>
      <c r="F8452" t="s">
        <v>48</v>
      </c>
      <c r="G8452" s="8">
        <v>50571</v>
      </c>
      <c r="H8452" s="8">
        <v>122915</v>
      </c>
      <c r="I8452" t="s">
        <v>22</v>
      </c>
      <c r="J8452" t="s">
        <v>8476</v>
      </c>
      <c r="K8452" s="8">
        <f>(Table1[[#This Row],[Actual Amount]]-Table1[[#This Row],[Budget Amount]])</f>
        <v>72344</v>
      </c>
      <c r="L8452" s="10">
        <f>(Table1[[#This Row],[Actual Amount]]-Table1[[#This Row],[Budget Amount]]) / Table1[[#This Row],[Budget Amount]]</f>
        <v>1.4305431966937574</v>
      </c>
    </row>
    <row r="8453" spans="1:12">
      <c r="A8453" s="6">
        <v>44493</v>
      </c>
      <c r="B8453" s="6" t="str">
        <f>TEXT(Table1[[#This Row],[Date]],"mm")</f>
        <v>10</v>
      </c>
      <c r="C8453" s="6" t="str">
        <f>TEXT(Table1[[#This Row],[Date]],"yyyy")</f>
        <v>2021</v>
      </c>
      <c r="D8453" t="s">
        <v>13</v>
      </c>
      <c r="E8453" t="s">
        <v>19</v>
      </c>
      <c r="F8453" t="s">
        <v>15</v>
      </c>
      <c r="G8453" s="8">
        <v>109760</v>
      </c>
      <c r="H8453" s="8">
        <v>157674</v>
      </c>
      <c r="I8453" t="s">
        <v>16</v>
      </c>
      <c r="J8453" t="s">
        <v>8477</v>
      </c>
      <c r="K8453" s="8">
        <f>(Table1[[#This Row],[Actual Amount]]-Table1[[#This Row],[Budget Amount]])</f>
        <v>47914</v>
      </c>
      <c r="L8453" s="10">
        <f>(Table1[[#This Row],[Actual Amount]]-Table1[[#This Row],[Budget Amount]]) / Table1[[#This Row],[Budget Amount]]</f>
        <v>0.43653425655976674</v>
      </c>
    </row>
    <row r="8454" spans="1:12">
      <c r="A8454" s="6">
        <v>44558</v>
      </c>
      <c r="B8454" s="6" t="str">
        <f>TEXT(Table1[[#This Row],[Date]],"mm")</f>
        <v>12</v>
      </c>
      <c r="C8454" s="6" t="str">
        <f>TEXT(Table1[[#This Row],[Date]],"yyyy")</f>
        <v>2021</v>
      </c>
      <c r="D8454" t="s">
        <v>31</v>
      </c>
      <c r="E8454" t="s">
        <v>14</v>
      </c>
      <c r="F8454" t="s">
        <v>10</v>
      </c>
      <c r="G8454" s="8">
        <v>109798</v>
      </c>
      <c r="H8454" s="8">
        <v>148784</v>
      </c>
      <c r="I8454" t="s">
        <v>11</v>
      </c>
      <c r="J8454" t="s">
        <v>8478</v>
      </c>
      <c r="K8454" s="8">
        <f>(Table1[[#This Row],[Actual Amount]]-Table1[[#This Row],[Budget Amount]])</f>
        <v>38986</v>
      </c>
      <c r="L8454" s="10">
        <f>(Table1[[#This Row],[Actual Amount]]-Table1[[#This Row],[Budget Amount]]) / Table1[[#This Row],[Budget Amount]]</f>
        <v>0.35507021985828524</v>
      </c>
    </row>
    <row r="8455" spans="1:12">
      <c r="A8455" s="6">
        <v>44785</v>
      </c>
      <c r="B8455" s="6" t="str">
        <f>TEXT(Table1[[#This Row],[Date]],"mm")</f>
        <v>08</v>
      </c>
      <c r="C8455" s="6" t="str">
        <f>TEXT(Table1[[#This Row],[Date]],"yyyy")</f>
        <v>2022</v>
      </c>
      <c r="D8455" t="s">
        <v>13</v>
      </c>
      <c r="E8455" t="s">
        <v>33</v>
      </c>
      <c r="F8455" t="s">
        <v>15</v>
      </c>
      <c r="G8455" s="8">
        <v>19479</v>
      </c>
      <c r="H8455" s="8">
        <v>9984</v>
      </c>
      <c r="I8455" t="s">
        <v>25</v>
      </c>
      <c r="J8455" t="s">
        <v>8479</v>
      </c>
      <c r="K8455" s="8">
        <f>(Table1[[#This Row],[Actual Amount]]-Table1[[#This Row],[Budget Amount]])</f>
        <v>-9495</v>
      </c>
      <c r="L8455" s="10">
        <f>(Table1[[#This Row],[Actual Amount]]-Table1[[#This Row],[Budget Amount]]) / Table1[[#This Row],[Budget Amount]]</f>
        <v>-0.48744802094563378</v>
      </c>
    </row>
    <row r="8456" spans="1:12">
      <c r="A8456" s="6">
        <v>44323</v>
      </c>
      <c r="B8456" s="6" t="str">
        <f>TEXT(Table1[[#This Row],[Date]],"mm")</f>
        <v>05</v>
      </c>
      <c r="C8456" s="6" t="str">
        <f>TEXT(Table1[[#This Row],[Date]],"yyyy")</f>
        <v>2021</v>
      </c>
      <c r="D8456" t="s">
        <v>45</v>
      </c>
      <c r="E8456" t="s">
        <v>24</v>
      </c>
      <c r="F8456" t="s">
        <v>29</v>
      </c>
      <c r="G8456" s="8">
        <v>36814</v>
      </c>
      <c r="H8456" s="8">
        <v>135499</v>
      </c>
      <c r="I8456" t="s">
        <v>11</v>
      </c>
      <c r="J8456" t="s">
        <v>8480</v>
      </c>
      <c r="K8456" s="8">
        <f>(Table1[[#This Row],[Actual Amount]]-Table1[[#This Row],[Budget Amount]])</f>
        <v>98685</v>
      </c>
      <c r="L8456" s="10">
        <f>(Table1[[#This Row],[Actual Amount]]-Table1[[#This Row],[Budget Amount]]) / Table1[[#This Row],[Budget Amount]]</f>
        <v>2.6806378008366383</v>
      </c>
    </row>
    <row r="8457" spans="1:12">
      <c r="A8457" s="6">
        <v>44393</v>
      </c>
      <c r="B8457" s="6" t="str">
        <f>TEXT(Table1[[#This Row],[Date]],"mm")</f>
        <v>07</v>
      </c>
      <c r="C8457" s="6" t="str">
        <f>TEXT(Table1[[#This Row],[Date]],"yyyy")</f>
        <v>2021</v>
      </c>
      <c r="D8457" t="s">
        <v>45</v>
      </c>
      <c r="E8457" t="s">
        <v>9</v>
      </c>
      <c r="F8457" t="s">
        <v>20</v>
      </c>
      <c r="G8457" s="8">
        <v>20065</v>
      </c>
      <c r="H8457" s="8">
        <v>83478</v>
      </c>
      <c r="I8457" t="s">
        <v>22</v>
      </c>
      <c r="J8457" t="s">
        <v>8481</v>
      </c>
      <c r="K8457" s="8">
        <f>(Table1[[#This Row],[Actual Amount]]-Table1[[#This Row],[Budget Amount]])</f>
        <v>63413</v>
      </c>
      <c r="L8457" s="10">
        <f>(Table1[[#This Row],[Actual Amount]]-Table1[[#This Row],[Budget Amount]]) / Table1[[#This Row],[Budget Amount]]</f>
        <v>3.1603787690007477</v>
      </c>
    </row>
    <row r="8458" spans="1:12">
      <c r="A8458" s="6">
        <v>44417</v>
      </c>
      <c r="B8458" s="6" t="str">
        <f>TEXT(Table1[[#This Row],[Date]],"mm")</f>
        <v>08</v>
      </c>
      <c r="C8458" s="6" t="str">
        <f>TEXT(Table1[[#This Row],[Date]],"yyyy")</f>
        <v>2021</v>
      </c>
      <c r="D8458" t="s">
        <v>18</v>
      </c>
      <c r="E8458" t="s">
        <v>19</v>
      </c>
      <c r="F8458" t="s">
        <v>15</v>
      </c>
      <c r="G8458" s="8">
        <v>35820</v>
      </c>
      <c r="H8458" s="8">
        <v>142795</v>
      </c>
      <c r="I8458" t="s">
        <v>25</v>
      </c>
      <c r="J8458" t="s">
        <v>8482</v>
      </c>
      <c r="K8458" s="8">
        <f>(Table1[[#This Row],[Actual Amount]]-Table1[[#This Row],[Budget Amount]])</f>
        <v>106975</v>
      </c>
      <c r="L8458" s="10">
        <f>(Table1[[#This Row],[Actual Amount]]-Table1[[#This Row],[Budget Amount]]) / Table1[[#This Row],[Budget Amount]]</f>
        <v>2.986460078168621</v>
      </c>
    </row>
    <row r="8459" spans="1:12">
      <c r="A8459" s="6">
        <v>45191</v>
      </c>
      <c r="B8459" s="6" t="str">
        <f>TEXT(Table1[[#This Row],[Date]],"mm")</f>
        <v>09</v>
      </c>
      <c r="C8459" s="6" t="str">
        <f>TEXT(Table1[[#This Row],[Date]],"yyyy")</f>
        <v>2023</v>
      </c>
      <c r="D8459" t="s">
        <v>27</v>
      </c>
      <c r="E8459" t="s">
        <v>24</v>
      </c>
      <c r="F8459" t="s">
        <v>48</v>
      </c>
      <c r="G8459" s="8">
        <v>32871</v>
      </c>
      <c r="H8459" s="8">
        <v>80136</v>
      </c>
      <c r="I8459" t="s">
        <v>25</v>
      </c>
      <c r="J8459" t="s">
        <v>8483</v>
      </c>
      <c r="K8459" s="8">
        <f>(Table1[[#This Row],[Actual Amount]]-Table1[[#This Row],[Budget Amount]])</f>
        <v>47265</v>
      </c>
      <c r="L8459" s="10">
        <f>(Table1[[#This Row],[Actual Amount]]-Table1[[#This Row],[Budget Amount]]) / Table1[[#This Row],[Budget Amount]]</f>
        <v>1.4378935840102218</v>
      </c>
    </row>
    <row r="8460" spans="1:12">
      <c r="A8460" s="6">
        <v>44287</v>
      </c>
      <c r="B8460" s="6" t="str">
        <f>TEXT(Table1[[#This Row],[Date]],"mm")</f>
        <v>04</v>
      </c>
      <c r="C8460" s="6" t="str">
        <f>TEXT(Table1[[#This Row],[Date]],"yyyy")</f>
        <v>2021</v>
      </c>
      <c r="D8460" t="s">
        <v>45</v>
      </c>
      <c r="E8460" t="s">
        <v>24</v>
      </c>
      <c r="F8460" t="s">
        <v>10</v>
      </c>
      <c r="G8460" s="8">
        <v>59325</v>
      </c>
      <c r="H8460" s="8">
        <v>140532</v>
      </c>
      <c r="I8460" t="s">
        <v>11</v>
      </c>
      <c r="J8460" t="s">
        <v>8484</v>
      </c>
      <c r="K8460" s="8">
        <f>(Table1[[#This Row],[Actual Amount]]-Table1[[#This Row],[Budget Amount]])</f>
        <v>81207</v>
      </c>
      <c r="L8460" s="10">
        <f>(Table1[[#This Row],[Actual Amount]]-Table1[[#This Row],[Budget Amount]]) / Table1[[#This Row],[Budget Amount]]</f>
        <v>1.3688495575221238</v>
      </c>
    </row>
    <row r="8461" spans="1:12">
      <c r="A8461" s="6">
        <v>44607</v>
      </c>
      <c r="B8461" s="6" t="str">
        <f>TEXT(Table1[[#This Row],[Date]],"mm")</f>
        <v>02</v>
      </c>
      <c r="C8461" s="6" t="str">
        <f>TEXT(Table1[[#This Row],[Date]],"yyyy")</f>
        <v>2022</v>
      </c>
      <c r="D8461" t="s">
        <v>13</v>
      </c>
      <c r="E8461" t="s">
        <v>24</v>
      </c>
      <c r="F8461" t="s">
        <v>10</v>
      </c>
      <c r="G8461" s="8">
        <v>29661</v>
      </c>
      <c r="H8461" s="8">
        <v>9208</v>
      </c>
      <c r="I8461" t="s">
        <v>25</v>
      </c>
      <c r="J8461" t="s">
        <v>8485</v>
      </c>
      <c r="K8461" s="8">
        <f>(Table1[[#This Row],[Actual Amount]]-Table1[[#This Row],[Budget Amount]])</f>
        <v>-20453</v>
      </c>
      <c r="L8461" s="10">
        <f>(Table1[[#This Row],[Actual Amount]]-Table1[[#This Row],[Budget Amount]]) / Table1[[#This Row],[Budget Amount]]</f>
        <v>-0.68955867974781704</v>
      </c>
    </row>
    <row r="8462" spans="1:12">
      <c r="A8462" s="6">
        <v>44204</v>
      </c>
      <c r="B8462" s="6" t="str">
        <f>TEXT(Table1[[#This Row],[Date]],"mm")</f>
        <v>01</v>
      </c>
      <c r="C8462" s="6" t="str">
        <f>TEXT(Table1[[#This Row],[Date]],"yyyy")</f>
        <v>2021</v>
      </c>
      <c r="D8462" t="s">
        <v>18</v>
      </c>
      <c r="E8462" t="s">
        <v>24</v>
      </c>
      <c r="F8462" t="s">
        <v>20</v>
      </c>
      <c r="G8462" s="8">
        <v>64850</v>
      </c>
      <c r="H8462" s="8">
        <v>38991</v>
      </c>
      <c r="I8462" t="s">
        <v>16</v>
      </c>
      <c r="J8462" t="s">
        <v>8486</v>
      </c>
      <c r="K8462" s="8">
        <f>(Table1[[#This Row],[Actual Amount]]-Table1[[#This Row],[Budget Amount]])</f>
        <v>-25859</v>
      </c>
      <c r="L8462" s="10">
        <f>(Table1[[#This Row],[Actual Amount]]-Table1[[#This Row],[Budget Amount]]) / Table1[[#This Row],[Budget Amount]]</f>
        <v>-0.39875096376252889</v>
      </c>
    </row>
    <row r="8463" spans="1:12">
      <c r="A8463" s="6">
        <v>44740</v>
      </c>
      <c r="B8463" s="6" t="str">
        <f>TEXT(Table1[[#This Row],[Date]],"mm")</f>
        <v>06</v>
      </c>
      <c r="C8463" s="6" t="str">
        <f>TEXT(Table1[[#This Row],[Date]],"yyyy")</f>
        <v>2022</v>
      </c>
      <c r="D8463" t="s">
        <v>45</v>
      </c>
      <c r="E8463" t="s">
        <v>24</v>
      </c>
      <c r="F8463" t="s">
        <v>29</v>
      </c>
      <c r="G8463" s="8">
        <v>11396</v>
      </c>
      <c r="H8463" s="8">
        <v>37794</v>
      </c>
      <c r="I8463" t="s">
        <v>11</v>
      </c>
      <c r="J8463" t="s">
        <v>8487</v>
      </c>
      <c r="K8463" s="8">
        <f>(Table1[[#This Row],[Actual Amount]]-Table1[[#This Row],[Budget Amount]])</f>
        <v>26398</v>
      </c>
      <c r="L8463" s="10">
        <f>(Table1[[#This Row],[Actual Amount]]-Table1[[#This Row],[Budget Amount]]) / Table1[[#This Row],[Budget Amount]]</f>
        <v>2.3164268164268162</v>
      </c>
    </row>
    <row r="8464" spans="1:12">
      <c r="A8464" s="6">
        <v>44664</v>
      </c>
      <c r="B8464" s="6" t="str">
        <f>TEXT(Table1[[#This Row],[Date]],"mm")</f>
        <v>04</v>
      </c>
      <c r="C8464" s="6" t="str">
        <f>TEXT(Table1[[#This Row],[Date]],"yyyy")</f>
        <v>2022</v>
      </c>
      <c r="D8464" t="s">
        <v>8</v>
      </c>
      <c r="E8464" t="s">
        <v>14</v>
      </c>
      <c r="F8464" t="s">
        <v>29</v>
      </c>
      <c r="G8464" s="8">
        <v>10173</v>
      </c>
      <c r="H8464" s="8">
        <v>75203</v>
      </c>
      <c r="I8464" t="s">
        <v>16</v>
      </c>
      <c r="J8464" t="s">
        <v>8488</v>
      </c>
      <c r="K8464" s="8">
        <f>(Table1[[#This Row],[Actual Amount]]-Table1[[#This Row],[Budget Amount]])</f>
        <v>65030</v>
      </c>
      <c r="L8464" s="10">
        <f>(Table1[[#This Row],[Actual Amount]]-Table1[[#This Row],[Budget Amount]]) / Table1[[#This Row],[Budget Amount]]</f>
        <v>6.39241128477342</v>
      </c>
    </row>
    <row r="8465" spans="1:12">
      <c r="A8465" s="6">
        <v>44516</v>
      </c>
      <c r="B8465" s="6" t="str">
        <f>TEXT(Table1[[#This Row],[Date]],"mm")</f>
        <v>11</v>
      </c>
      <c r="C8465" s="6" t="str">
        <f>TEXT(Table1[[#This Row],[Date]],"yyyy")</f>
        <v>2021</v>
      </c>
      <c r="D8465" t="s">
        <v>18</v>
      </c>
      <c r="E8465" t="s">
        <v>13</v>
      </c>
      <c r="F8465" t="s">
        <v>10</v>
      </c>
      <c r="G8465" s="8">
        <v>130909</v>
      </c>
      <c r="H8465" s="8">
        <v>83224</v>
      </c>
      <c r="I8465" t="s">
        <v>22</v>
      </c>
      <c r="J8465" t="s">
        <v>8489</v>
      </c>
      <c r="K8465" s="8">
        <f>(Table1[[#This Row],[Actual Amount]]-Table1[[#This Row],[Budget Amount]])</f>
        <v>-47685</v>
      </c>
      <c r="L8465" s="10">
        <f>(Table1[[#This Row],[Actual Amount]]-Table1[[#This Row],[Budget Amount]]) / Table1[[#This Row],[Budget Amount]]</f>
        <v>-0.36426066962546499</v>
      </c>
    </row>
    <row r="8466" spans="1:12">
      <c r="A8466" s="6">
        <v>44465</v>
      </c>
      <c r="B8466" s="6" t="str">
        <f>TEXT(Table1[[#This Row],[Date]],"mm")</f>
        <v>09</v>
      </c>
      <c r="C8466" s="6" t="str">
        <f>TEXT(Table1[[#This Row],[Date]],"yyyy")</f>
        <v>2021</v>
      </c>
      <c r="D8466" t="s">
        <v>31</v>
      </c>
      <c r="E8466" t="s">
        <v>9</v>
      </c>
      <c r="F8466" t="s">
        <v>29</v>
      </c>
      <c r="G8466" s="8">
        <v>25913</v>
      </c>
      <c r="H8466" s="8">
        <v>64891</v>
      </c>
      <c r="I8466" t="s">
        <v>11</v>
      </c>
      <c r="J8466" t="s">
        <v>8490</v>
      </c>
      <c r="K8466" s="8">
        <f>(Table1[[#This Row],[Actual Amount]]-Table1[[#This Row],[Budget Amount]])</f>
        <v>38978</v>
      </c>
      <c r="L8466" s="10">
        <f>(Table1[[#This Row],[Actual Amount]]-Table1[[#This Row],[Budget Amount]]) / Table1[[#This Row],[Budget Amount]]</f>
        <v>1.5041870875622274</v>
      </c>
    </row>
    <row r="8467" spans="1:12">
      <c r="A8467" s="6">
        <v>44257</v>
      </c>
      <c r="B8467" s="6" t="str">
        <f>TEXT(Table1[[#This Row],[Date]],"mm")</f>
        <v>03</v>
      </c>
      <c r="C8467" s="6" t="str">
        <f>TEXT(Table1[[#This Row],[Date]],"yyyy")</f>
        <v>2021</v>
      </c>
      <c r="D8467" t="s">
        <v>45</v>
      </c>
      <c r="E8467" t="s">
        <v>9</v>
      </c>
      <c r="F8467" t="s">
        <v>20</v>
      </c>
      <c r="G8467" s="8">
        <v>86616</v>
      </c>
      <c r="H8467" s="8">
        <v>68187</v>
      </c>
      <c r="I8467" t="s">
        <v>25</v>
      </c>
      <c r="J8467" t="s">
        <v>8491</v>
      </c>
      <c r="K8467" s="8">
        <f>(Table1[[#This Row],[Actual Amount]]-Table1[[#This Row],[Budget Amount]])</f>
        <v>-18429</v>
      </c>
      <c r="L8467" s="10">
        <f>(Table1[[#This Row],[Actual Amount]]-Table1[[#This Row],[Budget Amount]]) / Table1[[#This Row],[Budget Amount]]</f>
        <v>-0.21276669437517318</v>
      </c>
    </row>
    <row r="8468" spans="1:12">
      <c r="A8468" s="6">
        <v>44993</v>
      </c>
      <c r="B8468" s="6" t="str">
        <f>TEXT(Table1[[#This Row],[Date]],"mm")</f>
        <v>03</v>
      </c>
      <c r="C8468" s="6" t="str">
        <f>TEXT(Table1[[#This Row],[Date]],"yyyy")</f>
        <v>2023</v>
      </c>
      <c r="D8468" t="s">
        <v>31</v>
      </c>
      <c r="E8468" t="s">
        <v>14</v>
      </c>
      <c r="F8468" t="s">
        <v>10</v>
      </c>
      <c r="G8468" s="8">
        <v>131433</v>
      </c>
      <c r="H8468" s="8">
        <v>119212</v>
      </c>
      <c r="I8468" t="s">
        <v>11</v>
      </c>
      <c r="J8468" t="s">
        <v>8492</v>
      </c>
      <c r="K8468" s="8">
        <f>(Table1[[#This Row],[Actual Amount]]-Table1[[#This Row],[Budget Amount]])</f>
        <v>-12221</v>
      </c>
      <c r="L8468" s="10">
        <f>(Table1[[#This Row],[Actual Amount]]-Table1[[#This Row],[Budget Amount]]) / Table1[[#This Row],[Budget Amount]]</f>
        <v>-9.2982736451271752E-2</v>
      </c>
    </row>
    <row r="8469" spans="1:12">
      <c r="A8469" s="6">
        <v>44749</v>
      </c>
      <c r="B8469" s="6" t="str">
        <f>TEXT(Table1[[#This Row],[Date]],"mm")</f>
        <v>07</v>
      </c>
      <c r="C8469" s="6" t="str">
        <f>TEXT(Table1[[#This Row],[Date]],"yyyy")</f>
        <v>2022</v>
      </c>
      <c r="D8469" t="s">
        <v>18</v>
      </c>
      <c r="E8469" t="s">
        <v>19</v>
      </c>
      <c r="F8469" t="s">
        <v>29</v>
      </c>
      <c r="G8469" s="8">
        <v>94998</v>
      </c>
      <c r="H8469" s="8">
        <v>30923</v>
      </c>
      <c r="I8469" t="s">
        <v>16</v>
      </c>
      <c r="J8469" t="s">
        <v>8493</v>
      </c>
      <c r="K8469" s="8">
        <f>(Table1[[#This Row],[Actual Amount]]-Table1[[#This Row],[Budget Amount]])</f>
        <v>-64075</v>
      </c>
      <c r="L8469" s="10">
        <f>(Table1[[#This Row],[Actual Amount]]-Table1[[#This Row],[Budget Amount]]) / Table1[[#This Row],[Budget Amount]]</f>
        <v>-0.67448788395545167</v>
      </c>
    </row>
    <row r="8470" spans="1:12">
      <c r="A8470" s="6">
        <v>45122</v>
      </c>
      <c r="B8470" s="6" t="str">
        <f>TEXT(Table1[[#This Row],[Date]],"mm")</f>
        <v>07</v>
      </c>
      <c r="C8470" s="6" t="str">
        <f>TEXT(Table1[[#This Row],[Date]],"yyyy")</f>
        <v>2023</v>
      </c>
      <c r="D8470" t="s">
        <v>45</v>
      </c>
      <c r="E8470" t="s">
        <v>14</v>
      </c>
      <c r="F8470" t="s">
        <v>15</v>
      </c>
      <c r="G8470" s="8">
        <v>72726</v>
      </c>
      <c r="H8470" s="8">
        <v>131809</v>
      </c>
      <c r="I8470" t="s">
        <v>16</v>
      </c>
      <c r="J8470" t="s">
        <v>8494</v>
      </c>
      <c r="K8470" s="8">
        <f>(Table1[[#This Row],[Actual Amount]]-Table1[[#This Row],[Budget Amount]])</f>
        <v>59083</v>
      </c>
      <c r="L8470" s="10">
        <f>(Table1[[#This Row],[Actual Amount]]-Table1[[#This Row],[Budget Amount]]) / Table1[[#This Row],[Budget Amount]]</f>
        <v>0.81240546709567418</v>
      </c>
    </row>
    <row r="8471" spans="1:12">
      <c r="A8471" s="6">
        <v>44857</v>
      </c>
      <c r="B8471" s="6" t="str">
        <f>TEXT(Table1[[#This Row],[Date]],"mm")</f>
        <v>10</v>
      </c>
      <c r="C8471" s="6" t="str">
        <f>TEXT(Table1[[#This Row],[Date]],"yyyy")</f>
        <v>2022</v>
      </c>
      <c r="D8471" t="s">
        <v>31</v>
      </c>
      <c r="E8471" t="s">
        <v>24</v>
      </c>
      <c r="F8471" t="s">
        <v>15</v>
      </c>
      <c r="G8471" s="8">
        <v>110003</v>
      </c>
      <c r="H8471" s="8">
        <v>151746</v>
      </c>
      <c r="I8471" t="s">
        <v>22</v>
      </c>
      <c r="J8471" t="s">
        <v>8495</v>
      </c>
      <c r="K8471" s="8">
        <f>(Table1[[#This Row],[Actual Amount]]-Table1[[#This Row],[Budget Amount]])</f>
        <v>41743</v>
      </c>
      <c r="L8471" s="10">
        <f>(Table1[[#This Row],[Actual Amount]]-Table1[[#This Row],[Budget Amount]]) / Table1[[#This Row],[Budget Amount]]</f>
        <v>0.37947146895993744</v>
      </c>
    </row>
    <row r="8472" spans="1:12">
      <c r="A8472" s="6">
        <v>44912</v>
      </c>
      <c r="B8472" s="6" t="str">
        <f>TEXT(Table1[[#This Row],[Date]],"mm")</f>
        <v>12</v>
      </c>
      <c r="C8472" s="6" t="str">
        <f>TEXT(Table1[[#This Row],[Date]],"yyyy")</f>
        <v>2022</v>
      </c>
      <c r="D8472" t="s">
        <v>27</v>
      </c>
      <c r="E8472" t="s">
        <v>13</v>
      </c>
      <c r="F8472" t="s">
        <v>29</v>
      </c>
      <c r="G8472" s="8">
        <v>90499</v>
      </c>
      <c r="H8472" s="8">
        <v>80213</v>
      </c>
      <c r="I8472" t="s">
        <v>25</v>
      </c>
      <c r="J8472" t="s">
        <v>8496</v>
      </c>
      <c r="K8472" s="8">
        <f>(Table1[[#This Row],[Actual Amount]]-Table1[[#This Row],[Budget Amount]])</f>
        <v>-10286</v>
      </c>
      <c r="L8472" s="10">
        <f>(Table1[[#This Row],[Actual Amount]]-Table1[[#This Row],[Budget Amount]]) / Table1[[#This Row],[Budget Amount]]</f>
        <v>-0.11365871446093327</v>
      </c>
    </row>
    <row r="8473" spans="1:12">
      <c r="A8473" s="6">
        <v>44975</v>
      </c>
      <c r="B8473" s="6" t="str">
        <f>TEXT(Table1[[#This Row],[Date]],"mm")</f>
        <v>02</v>
      </c>
      <c r="C8473" s="6" t="str">
        <f>TEXT(Table1[[#This Row],[Date]],"yyyy")</f>
        <v>2023</v>
      </c>
      <c r="D8473" t="s">
        <v>27</v>
      </c>
      <c r="E8473" t="s">
        <v>9</v>
      </c>
      <c r="F8473" t="s">
        <v>15</v>
      </c>
      <c r="G8473" s="8">
        <v>65820</v>
      </c>
      <c r="H8473" s="8">
        <v>93332</v>
      </c>
      <c r="I8473" t="s">
        <v>25</v>
      </c>
      <c r="J8473" t="s">
        <v>8497</v>
      </c>
      <c r="K8473" s="8">
        <f>(Table1[[#This Row],[Actual Amount]]-Table1[[#This Row],[Budget Amount]])</f>
        <v>27512</v>
      </c>
      <c r="L8473" s="10">
        <f>(Table1[[#This Row],[Actual Amount]]-Table1[[#This Row],[Budget Amount]]) / Table1[[#This Row],[Budget Amount]]</f>
        <v>0.41798845335764206</v>
      </c>
    </row>
    <row r="8474" spans="1:12">
      <c r="A8474" s="6">
        <v>44390</v>
      </c>
      <c r="B8474" s="6" t="str">
        <f>TEXT(Table1[[#This Row],[Date]],"mm")</f>
        <v>07</v>
      </c>
      <c r="C8474" s="6" t="str">
        <f>TEXT(Table1[[#This Row],[Date]],"yyyy")</f>
        <v>2021</v>
      </c>
      <c r="D8474" t="s">
        <v>8</v>
      </c>
      <c r="E8474" t="s">
        <v>19</v>
      </c>
      <c r="F8474" t="s">
        <v>20</v>
      </c>
      <c r="G8474" s="8">
        <v>133842</v>
      </c>
      <c r="H8474" s="8">
        <v>64858</v>
      </c>
      <c r="I8474" t="s">
        <v>22</v>
      </c>
      <c r="J8474" t="s">
        <v>8498</v>
      </c>
      <c r="K8474" s="8">
        <f>(Table1[[#This Row],[Actual Amount]]-Table1[[#This Row],[Budget Amount]])</f>
        <v>-68984</v>
      </c>
      <c r="L8474" s="10">
        <f>(Table1[[#This Row],[Actual Amount]]-Table1[[#This Row],[Budget Amount]]) / Table1[[#This Row],[Budget Amount]]</f>
        <v>-0.51541369674691051</v>
      </c>
    </row>
    <row r="8475" spans="1:12">
      <c r="A8475" s="6">
        <v>44678</v>
      </c>
      <c r="B8475" s="6" t="str">
        <f>TEXT(Table1[[#This Row],[Date]],"mm")</f>
        <v>04</v>
      </c>
      <c r="C8475" s="6" t="str">
        <f>TEXT(Table1[[#This Row],[Date]],"yyyy")</f>
        <v>2022</v>
      </c>
      <c r="D8475" t="s">
        <v>13</v>
      </c>
      <c r="E8475" t="s">
        <v>33</v>
      </c>
      <c r="F8475" t="s">
        <v>48</v>
      </c>
      <c r="G8475" s="8">
        <v>29475</v>
      </c>
      <c r="H8475" s="8">
        <v>143381</v>
      </c>
      <c r="I8475" t="s">
        <v>16</v>
      </c>
      <c r="J8475" t="s">
        <v>8499</v>
      </c>
      <c r="K8475" s="8">
        <f>(Table1[[#This Row],[Actual Amount]]-Table1[[#This Row],[Budget Amount]])</f>
        <v>113906</v>
      </c>
      <c r="L8475" s="10">
        <f>(Table1[[#This Row],[Actual Amount]]-Table1[[#This Row],[Budget Amount]]) / Table1[[#This Row],[Budget Amount]]</f>
        <v>3.864495335029686</v>
      </c>
    </row>
    <row r="8476" spans="1:12">
      <c r="A8476" s="6">
        <v>45051</v>
      </c>
      <c r="B8476" s="6" t="str">
        <f>TEXT(Table1[[#This Row],[Date]],"mm")</f>
        <v>05</v>
      </c>
      <c r="C8476" s="6" t="str">
        <f>TEXT(Table1[[#This Row],[Date]],"yyyy")</f>
        <v>2023</v>
      </c>
      <c r="D8476" t="s">
        <v>18</v>
      </c>
      <c r="E8476" t="s">
        <v>14</v>
      </c>
      <c r="F8476" t="s">
        <v>20</v>
      </c>
      <c r="G8476" s="8">
        <v>127939</v>
      </c>
      <c r="H8476" s="8">
        <v>106669</v>
      </c>
      <c r="I8476" t="s">
        <v>25</v>
      </c>
      <c r="J8476" t="s">
        <v>8500</v>
      </c>
      <c r="K8476" s="8">
        <f>(Table1[[#This Row],[Actual Amount]]-Table1[[#This Row],[Budget Amount]])</f>
        <v>-21270</v>
      </c>
      <c r="L8476" s="10">
        <f>(Table1[[#This Row],[Actual Amount]]-Table1[[#This Row],[Budget Amount]]) / Table1[[#This Row],[Budget Amount]]</f>
        <v>-0.1662511040417699</v>
      </c>
    </row>
    <row r="8477" spans="1:12">
      <c r="A8477" s="6">
        <v>44694</v>
      </c>
      <c r="B8477" s="6" t="str">
        <f>TEXT(Table1[[#This Row],[Date]],"mm")</f>
        <v>05</v>
      </c>
      <c r="C8477" s="6" t="str">
        <f>TEXT(Table1[[#This Row],[Date]],"yyyy")</f>
        <v>2022</v>
      </c>
      <c r="D8477" t="s">
        <v>13</v>
      </c>
      <c r="E8477" t="s">
        <v>33</v>
      </c>
      <c r="F8477" t="s">
        <v>20</v>
      </c>
      <c r="G8477" s="8">
        <v>124412</v>
      </c>
      <c r="H8477" s="8">
        <v>13911</v>
      </c>
      <c r="I8477" t="s">
        <v>25</v>
      </c>
      <c r="J8477" t="s">
        <v>8501</v>
      </c>
      <c r="K8477" s="8">
        <f>(Table1[[#This Row],[Actual Amount]]-Table1[[#This Row],[Budget Amount]])</f>
        <v>-110501</v>
      </c>
      <c r="L8477" s="10">
        <f>(Table1[[#This Row],[Actual Amount]]-Table1[[#This Row],[Budget Amount]]) / Table1[[#This Row],[Budget Amount]]</f>
        <v>-0.88818602707134364</v>
      </c>
    </row>
    <row r="8478" spans="1:12">
      <c r="A8478" s="6">
        <v>44408</v>
      </c>
      <c r="B8478" s="6" t="str">
        <f>TEXT(Table1[[#This Row],[Date]],"mm")</f>
        <v>07</v>
      </c>
      <c r="C8478" s="6" t="str">
        <f>TEXT(Table1[[#This Row],[Date]],"yyyy")</f>
        <v>2021</v>
      </c>
      <c r="D8478" t="s">
        <v>13</v>
      </c>
      <c r="E8478" t="s">
        <v>9</v>
      </c>
      <c r="F8478" t="s">
        <v>29</v>
      </c>
      <c r="G8478" s="8">
        <v>115824</v>
      </c>
      <c r="H8478" s="8">
        <v>75757</v>
      </c>
      <c r="I8478" t="s">
        <v>16</v>
      </c>
      <c r="J8478" t="s">
        <v>8502</v>
      </c>
      <c r="K8478" s="8">
        <f>(Table1[[#This Row],[Actual Amount]]-Table1[[#This Row],[Budget Amount]])</f>
        <v>-40067</v>
      </c>
      <c r="L8478" s="10">
        <f>(Table1[[#This Row],[Actual Amount]]-Table1[[#This Row],[Budget Amount]]) / Table1[[#This Row],[Budget Amount]]</f>
        <v>-0.34593003177234427</v>
      </c>
    </row>
    <row r="8479" spans="1:12">
      <c r="A8479" s="6">
        <v>44861</v>
      </c>
      <c r="B8479" s="6" t="str">
        <f>TEXT(Table1[[#This Row],[Date]],"mm")</f>
        <v>10</v>
      </c>
      <c r="C8479" s="6" t="str">
        <f>TEXT(Table1[[#This Row],[Date]],"yyyy")</f>
        <v>2022</v>
      </c>
      <c r="D8479" t="s">
        <v>31</v>
      </c>
      <c r="E8479" t="s">
        <v>14</v>
      </c>
      <c r="F8479" t="s">
        <v>20</v>
      </c>
      <c r="G8479" s="8">
        <v>43660</v>
      </c>
      <c r="H8479" s="8">
        <v>61737</v>
      </c>
      <c r="I8479" t="s">
        <v>22</v>
      </c>
      <c r="J8479" t="s">
        <v>8503</v>
      </c>
      <c r="K8479" s="8">
        <f>(Table1[[#This Row],[Actual Amount]]-Table1[[#This Row],[Budget Amount]])</f>
        <v>18077</v>
      </c>
      <c r="L8479" s="10">
        <f>(Table1[[#This Row],[Actual Amount]]-Table1[[#This Row],[Budget Amount]]) / Table1[[#This Row],[Budget Amount]]</f>
        <v>0.41404031149793863</v>
      </c>
    </row>
    <row r="8480" spans="1:12">
      <c r="A8480" s="6">
        <v>44866</v>
      </c>
      <c r="B8480" s="6" t="str">
        <f>TEXT(Table1[[#This Row],[Date]],"mm")</f>
        <v>11</v>
      </c>
      <c r="C8480" s="6" t="str">
        <f>TEXT(Table1[[#This Row],[Date]],"yyyy")</f>
        <v>2022</v>
      </c>
      <c r="D8480" t="s">
        <v>8</v>
      </c>
      <c r="E8480" t="s">
        <v>9</v>
      </c>
      <c r="F8480" t="s">
        <v>29</v>
      </c>
      <c r="G8480" s="8">
        <v>18406</v>
      </c>
      <c r="H8480" s="8">
        <v>38618</v>
      </c>
      <c r="I8480" t="s">
        <v>16</v>
      </c>
      <c r="J8480" t="s">
        <v>8504</v>
      </c>
      <c r="K8480" s="8">
        <f>(Table1[[#This Row],[Actual Amount]]-Table1[[#This Row],[Budget Amount]])</f>
        <v>20212</v>
      </c>
      <c r="L8480" s="10">
        <f>(Table1[[#This Row],[Actual Amount]]-Table1[[#This Row],[Budget Amount]]) / Table1[[#This Row],[Budget Amount]]</f>
        <v>1.0981201782027599</v>
      </c>
    </row>
    <row r="8481" spans="1:12">
      <c r="A8481" s="6">
        <v>44417</v>
      </c>
      <c r="B8481" s="6" t="str">
        <f>TEXT(Table1[[#This Row],[Date]],"mm")</f>
        <v>08</v>
      </c>
      <c r="C8481" s="6" t="str">
        <f>TEXT(Table1[[#This Row],[Date]],"yyyy")</f>
        <v>2021</v>
      </c>
      <c r="D8481" t="s">
        <v>18</v>
      </c>
      <c r="E8481" t="s">
        <v>14</v>
      </c>
      <c r="F8481" t="s">
        <v>10</v>
      </c>
      <c r="G8481" s="8">
        <v>105839</v>
      </c>
      <c r="H8481" s="8">
        <v>23541</v>
      </c>
      <c r="I8481" t="s">
        <v>25</v>
      </c>
      <c r="J8481" t="s">
        <v>8505</v>
      </c>
      <c r="K8481" s="8">
        <f>(Table1[[#This Row],[Actual Amount]]-Table1[[#This Row],[Budget Amount]])</f>
        <v>-82298</v>
      </c>
      <c r="L8481" s="10">
        <f>(Table1[[#This Row],[Actual Amount]]-Table1[[#This Row],[Budget Amount]]) / Table1[[#This Row],[Budget Amount]]</f>
        <v>-0.7775772635795879</v>
      </c>
    </row>
    <row r="8482" spans="1:12">
      <c r="A8482" s="6">
        <v>44469</v>
      </c>
      <c r="B8482" s="6" t="str">
        <f>TEXT(Table1[[#This Row],[Date]],"mm")</f>
        <v>09</v>
      </c>
      <c r="C8482" s="6" t="str">
        <f>TEXT(Table1[[#This Row],[Date]],"yyyy")</f>
        <v>2021</v>
      </c>
      <c r="D8482" t="s">
        <v>27</v>
      </c>
      <c r="E8482" t="s">
        <v>19</v>
      </c>
      <c r="F8482" t="s">
        <v>29</v>
      </c>
      <c r="G8482" s="8">
        <v>97259</v>
      </c>
      <c r="H8482" s="8">
        <v>138143</v>
      </c>
      <c r="I8482" t="s">
        <v>11</v>
      </c>
      <c r="J8482" t="s">
        <v>8506</v>
      </c>
      <c r="K8482" s="8">
        <f>(Table1[[#This Row],[Actual Amount]]-Table1[[#This Row],[Budget Amount]])</f>
        <v>40884</v>
      </c>
      <c r="L8482" s="10">
        <f>(Table1[[#This Row],[Actual Amount]]-Table1[[#This Row],[Budget Amount]]) / Table1[[#This Row],[Budget Amount]]</f>
        <v>0.42036212587009941</v>
      </c>
    </row>
    <row r="8483" spans="1:12">
      <c r="A8483" s="6">
        <v>44475</v>
      </c>
      <c r="B8483" s="6" t="str">
        <f>TEXT(Table1[[#This Row],[Date]],"mm")</f>
        <v>10</v>
      </c>
      <c r="C8483" s="6" t="str">
        <f>TEXT(Table1[[#This Row],[Date]],"yyyy")</f>
        <v>2021</v>
      </c>
      <c r="D8483" t="s">
        <v>13</v>
      </c>
      <c r="E8483" t="s">
        <v>9</v>
      </c>
      <c r="F8483" t="s">
        <v>29</v>
      </c>
      <c r="G8483" s="8">
        <v>92525</v>
      </c>
      <c r="H8483" s="8">
        <v>156057</v>
      </c>
      <c r="I8483" t="s">
        <v>22</v>
      </c>
      <c r="J8483" t="s">
        <v>8507</v>
      </c>
      <c r="K8483" s="8">
        <f>(Table1[[#This Row],[Actual Amount]]-Table1[[#This Row],[Budget Amount]])</f>
        <v>63532</v>
      </c>
      <c r="L8483" s="10">
        <f>(Table1[[#This Row],[Actual Amount]]-Table1[[#This Row],[Budget Amount]]) / Table1[[#This Row],[Budget Amount]]</f>
        <v>0.68664685220210753</v>
      </c>
    </row>
    <row r="8484" spans="1:12">
      <c r="A8484" s="6">
        <v>45012</v>
      </c>
      <c r="B8484" s="6" t="str">
        <f>TEXT(Table1[[#This Row],[Date]],"mm")</f>
        <v>03</v>
      </c>
      <c r="C8484" s="6" t="str">
        <f>TEXT(Table1[[#This Row],[Date]],"yyyy")</f>
        <v>2023</v>
      </c>
      <c r="D8484" t="s">
        <v>31</v>
      </c>
      <c r="E8484" t="s">
        <v>33</v>
      </c>
      <c r="F8484" t="s">
        <v>10</v>
      </c>
      <c r="G8484" s="8">
        <v>122976</v>
      </c>
      <c r="H8484" s="8">
        <v>82339</v>
      </c>
      <c r="I8484" t="s">
        <v>11</v>
      </c>
      <c r="J8484" t="s">
        <v>8508</v>
      </c>
      <c r="K8484" s="8">
        <f>(Table1[[#This Row],[Actual Amount]]-Table1[[#This Row],[Budget Amount]])</f>
        <v>-40637</v>
      </c>
      <c r="L8484" s="10">
        <f>(Table1[[#This Row],[Actual Amount]]-Table1[[#This Row],[Budget Amount]]) / Table1[[#This Row],[Budget Amount]]</f>
        <v>-0.33044659120478792</v>
      </c>
    </row>
    <row r="8485" spans="1:12">
      <c r="A8485" s="6">
        <v>44472</v>
      </c>
      <c r="B8485" s="6" t="str">
        <f>TEXT(Table1[[#This Row],[Date]],"mm")</f>
        <v>10</v>
      </c>
      <c r="C8485" s="6" t="str">
        <f>TEXT(Table1[[#This Row],[Date]],"yyyy")</f>
        <v>2021</v>
      </c>
      <c r="D8485" t="s">
        <v>13</v>
      </c>
      <c r="E8485" t="s">
        <v>13</v>
      </c>
      <c r="F8485" t="s">
        <v>48</v>
      </c>
      <c r="G8485" s="8">
        <v>63566</v>
      </c>
      <c r="H8485" s="8">
        <v>64630</v>
      </c>
      <c r="I8485" t="s">
        <v>16</v>
      </c>
      <c r="J8485" t="s">
        <v>8509</v>
      </c>
      <c r="K8485" s="8">
        <f>(Table1[[#This Row],[Actual Amount]]-Table1[[#This Row],[Budget Amount]])</f>
        <v>1064</v>
      </c>
      <c r="L8485" s="10">
        <f>(Table1[[#This Row],[Actual Amount]]-Table1[[#This Row],[Budget Amount]]) / Table1[[#This Row],[Budget Amount]]</f>
        <v>1.6738508007425355E-2</v>
      </c>
    </row>
    <row r="8486" spans="1:12">
      <c r="A8486" s="6">
        <v>45201</v>
      </c>
      <c r="B8486" s="6" t="str">
        <f>TEXT(Table1[[#This Row],[Date]],"mm")</f>
        <v>10</v>
      </c>
      <c r="C8486" s="6" t="str">
        <f>TEXT(Table1[[#This Row],[Date]],"yyyy")</f>
        <v>2023</v>
      </c>
      <c r="D8486" t="s">
        <v>45</v>
      </c>
      <c r="E8486" t="s">
        <v>19</v>
      </c>
      <c r="F8486" t="s">
        <v>10</v>
      </c>
      <c r="G8486" s="8">
        <v>108039</v>
      </c>
      <c r="H8486" s="8">
        <v>73862</v>
      </c>
      <c r="I8486" t="s">
        <v>22</v>
      </c>
      <c r="J8486" t="s">
        <v>8510</v>
      </c>
      <c r="K8486" s="8">
        <f>(Table1[[#This Row],[Actual Amount]]-Table1[[#This Row],[Budget Amount]])</f>
        <v>-34177</v>
      </c>
      <c r="L8486" s="10">
        <f>(Table1[[#This Row],[Actual Amount]]-Table1[[#This Row],[Budget Amount]]) / Table1[[#This Row],[Budget Amount]]</f>
        <v>-0.31633947000620144</v>
      </c>
    </row>
    <row r="8487" spans="1:12">
      <c r="A8487" s="6">
        <v>44710</v>
      </c>
      <c r="B8487" s="6" t="str">
        <f>TEXT(Table1[[#This Row],[Date]],"mm")</f>
        <v>05</v>
      </c>
      <c r="C8487" s="6" t="str">
        <f>TEXT(Table1[[#This Row],[Date]],"yyyy")</f>
        <v>2022</v>
      </c>
      <c r="D8487" t="s">
        <v>27</v>
      </c>
      <c r="E8487" t="s">
        <v>19</v>
      </c>
      <c r="F8487" t="s">
        <v>29</v>
      </c>
      <c r="G8487" s="8">
        <v>61665</v>
      </c>
      <c r="H8487" s="8">
        <v>76463</v>
      </c>
      <c r="I8487" t="s">
        <v>22</v>
      </c>
      <c r="J8487" t="s">
        <v>8511</v>
      </c>
      <c r="K8487" s="8">
        <f>(Table1[[#This Row],[Actual Amount]]-Table1[[#This Row],[Budget Amount]])</f>
        <v>14798</v>
      </c>
      <c r="L8487" s="10">
        <f>(Table1[[#This Row],[Actual Amount]]-Table1[[#This Row],[Budget Amount]]) / Table1[[#This Row],[Budget Amount]]</f>
        <v>0.23997405335279332</v>
      </c>
    </row>
    <row r="8488" spans="1:12">
      <c r="A8488" s="6">
        <v>45119</v>
      </c>
      <c r="B8488" s="6" t="str">
        <f>TEXT(Table1[[#This Row],[Date]],"mm")</f>
        <v>07</v>
      </c>
      <c r="C8488" s="6" t="str">
        <f>TEXT(Table1[[#This Row],[Date]],"yyyy")</f>
        <v>2023</v>
      </c>
      <c r="D8488" t="s">
        <v>13</v>
      </c>
      <c r="E8488" t="s">
        <v>14</v>
      </c>
      <c r="F8488" t="s">
        <v>15</v>
      </c>
      <c r="G8488" s="8">
        <v>115347</v>
      </c>
      <c r="H8488" s="8">
        <v>87063</v>
      </c>
      <c r="I8488" t="s">
        <v>22</v>
      </c>
      <c r="J8488" t="s">
        <v>8512</v>
      </c>
      <c r="K8488" s="8">
        <f>(Table1[[#This Row],[Actual Amount]]-Table1[[#This Row],[Budget Amount]])</f>
        <v>-28284</v>
      </c>
      <c r="L8488" s="10">
        <f>(Table1[[#This Row],[Actual Amount]]-Table1[[#This Row],[Budget Amount]]) / Table1[[#This Row],[Budget Amount]]</f>
        <v>-0.24520793778771879</v>
      </c>
    </row>
    <row r="8489" spans="1:12">
      <c r="A8489" s="6">
        <v>44838</v>
      </c>
      <c r="B8489" s="6" t="str">
        <f>TEXT(Table1[[#This Row],[Date]],"mm")</f>
        <v>10</v>
      </c>
      <c r="C8489" s="6" t="str">
        <f>TEXT(Table1[[#This Row],[Date]],"yyyy")</f>
        <v>2022</v>
      </c>
      <c r="D8489" t="s">
        <v>45</v>
      </c>
      <c r="E8489" t="s">
        <v>33</v>
      </c>
      <c r="F8489" t="s">
        <v>29</v>
      </c>
      <c r="G8489" s="8">
        <v>97101</v>
      </c>
      <c r="H8489" s="8">
        <v>42732</v>
      </c>
      <c r="I8489" t="s">
        <v>16</v>
      </c>
      <c r="J8489" t="s">
        <v>8513</v>
      </c>
      <c r="K8489" s="8">
        <f>(Table1[[#This Row],[Actual Amount]]-Table1[[#This Row],[Budget Amount]])</f>
        <v>-54369</v>
      </c>
      <c r="L8489" s="10">
        <f>(Table1[[#This Row],[Actual Amount]]-Table1[[#This Row],[Budget Amount]]) / Table1[[#This Row],[Budget Amount]]</f>
        <v>-0.55992214292334785</v>
      </c>
    </row>
    <row r="8490" spans="1:12">
      <c r="A8490" s="6">
        <v>44701</v>
      </c>
      <c r="B8490" s="6" t="str">
        <f>TEXT(Table1[[#This Row],[Date]],"mm")</f>
        <v>05</v>
      </c>
      <c r="C8490" s="6" t="str">
        <f>TEXT(Table1[[#This Row],[Date]],"yyyy")</f>
        <v>2022</v>
      </c>
      <c r="D8490" t="s">
        <v>45</v>
      </c>
      <c r="E8490" t="s">
        <v>9</v>
      </c>
      <c r="F8490" t="s">
        <v>10</v>
      </c>
      <c r="G8490" s="8">
        <v>93403</v>
      </c>
      <c r="H8490" s="8">
        <v>66553</v>
      </c>
      <c r="I8490" t="s">
        <v>22</v>
      </c>
      <c r="J8490" t="s">
        <v>8514</v>
      </c>
      <c r="K8490" s="8">
        <f>(Table1[[#This Row],[Actual Amount]]-Table1[[#This Row],[Budget Amount]])</f>
        <v>-26850</v>
      </c>
      <c r="L8490" s="10">
        <f>(Table1[[#This Row],[Actual Amount]]-Table1[[#This Row],[Budget Amount]]) / Table1[[#This Row],[Budget Amount]]</f>
        <v>-0.28746400008565037</v>
      </c>
    </row>
    <row r="8491" spans="1:12">
      <c r="A8491" s="6">
        <v>44786</v>
      </c>
      <c r="B8491" s="6" t="str">
        <f>TEXT(Table1[[#This Row],[Date]],"mm")</f>
        <v>08</v>
      </c>
      <c r="C8491" s="6" t="str">
        <f>TEXT(Table1[[#This Row],[Date]],"yyyy")</f>
        <v>2022</v>
      </c>
      <c r="D8491" t="s">
        <v>31</v>
      </c>
      <c r="E8491" t="s">
        <v>33</v>
      </c>
      <c r="F8491" t="s">
        <v>29</v>
      </c>
      <c r="G8491" s="8">
        <v>39621</v>
      </c>
      <c r="H8491" s="8">
        <v>110763</v>
      </c>
      <c r="I8491" t="s">
        <v>22</v>
      </c>
      <c r="J8491" t="s">
        <v>8515</v>
      </c>
      <c r="K8491" s="8">
        <f>(Table1[[#This Row],[Actual Amount]]-Table1[[#This Row],[Budget Amount]])</f>
        <v>71142</v>
      </c>
      <c r="L8491" s="10">
        <f>(Table1[[#This Row],[Actual Amount]]-Table1[[#This Row],[Budget Amount]]) / Table1[[#This Row],[Budget Amount]]</f>
        <v>1.7955629590368745</v>
      </c>
    </row>
    <row r="8492" spans="1:12">
      <c r="A8492" s="6">
        <v>44968</v>
      </c>
      <c r="B8492" s="6" t="str">
        <f>TEXT(Table1[[#This Row],[Date]],"mm")</f>
        <v>02</v>
      </c>
      <c r="C8492" s="6" t="str">
        <f>TEXT(Table1[[#This Row],[Date]],"yyyy")</f>
        <v>2023</v>
      </c>
      <c r="D8492" t="s">
        <v>31</v>
      </c>
      <c r="E8492" t="s">
        <v>19</v>
      </c>
      <c r="F8492" t="s">
        <v>10</v>
      </c>
      <c r="G8492" s="8">
        <v>96205</v>
      </c>
      <c r="H8492" s="8">
        <v>137948</v>
      </c>
      <c r="I8492" t="s">
        <v>25</v>
      </c>
      <c r="J8492" t="s">
        <v>8516</v>
      </c>
      <c r="K8492" s="8">
        <f>(Table1[[#This Row],[Actual Amount]]-Table1[[#This Row],[Budget Amount]])</f>
        <v>41743</v>
      </c>
      <c r="L8492" s="10">
        <f>(Table1[[#This Row],[Actual Amount]]-Table1[[#This Row],[Budget Amount]]) / Table1[[#This Row],[Budget Amount]]</f>
        <v>0.43389636713268542</v>
      </c>
    </row>
    <row r="8493" spans="1:12">
      <c r="A8493" s="6">
        <v>44936</v>
      </c>
      <c r="B8493" s="6" t="str">
        <f>TEXT(Table1[[#This Row],[Date]],"mm")</f>
        <v>01</v>
      </c>
      <c r="C8493" s="6" t="str">
        <f>TEXT(Table1[[#This Row],[Date]],"yyyy")</f>
        <v>2023</v>
      </c>
      <c r="D8493" t="s">
        <v>45</v>
      </c>
      <c r="E8493" t="s">
        <v>14</v>
      </c>
      <c r="F8493" t="s">
        <v>20</v>
      </c>
      <c r="G8493" s="8">
        <v>99233</v>
      </c>
      <c r="H8493" s="8">
        <v>164671</v>
      </c>
      <c r="I8493" t="s">
        <v>22</v>
      </c>
      <c r="J8493" t="s">
        <v>8517</v>
      </c>
      <c r="K8493" s="8">
        <f>(Table1[[#This Row],[Actual Amount]]-Table1[[#This Row],[Budget Amount]])</f>
        <v>65438</v>
      </c>
      <c r="L8493" s="10">
        <f>(Table1[[#This Row],[Actual Amount]]-Table1[[#This Row],[Budget Amount]]) / Table1[[#This Row],[Budget Amount]]</f>
        <v>0.65943788860560504</v>
      </c>
    </row>
    <row r="8494" spans="1:12">
      <c r="A8494" s="6">
        <v>44871</v>
      </c>
      <c r="B8494" s="6" t="str">
        <f>TEXT(Table1[[#This Row],[Date]],"mm")</f>
        <v>11</v>
      </c>
      <c r="C8494" s="6" t="str">
        <f>TEXT(Table1[[#This Row],[Date]],"yyyy")</f>
        <v>2022</v>
      </c>
      <c r="D8494" t="s">
        <v>8</v>
      </c>
      <c r="E8494" t="s">
        <v>33</v>
      </c>
      <c r="F8494" t="s">
        <v>48</v>
      </c>
      <c r="G8494" s="8">
        <v>42035</v>
      </c>
      <c r="H8494" s="8">
        <v>118996</v>
      </c>
      <c r="I8494" t="s">
        <v>25</v>
      </c>
      <c r="J8494" t="s">
        <v>8518</v>
      </c>
      <c r="K8494" s="8">
        <f>(Table1[[#This Row],[Actual Amount]]-Table1[[#This Row],[Budget Amount]])</f>
        <v>76961</v>
      </c>
      <c r="L8494" s="10">
        <f>(Table1[[#This Row],[Actual Amount]]-Table1[[#This Row],[Budget Amount]]) / Table1[[#This Row],[Budget Amount]]</f>
        <v>1.8308790293802784</v>
      </c>
    </row>
    <row r="8495" spans="1:12">
      <c r="A8495" s="6">
        <v>45210</v>
      </c>
      <c r="B8495" s="6" t="str">
        <f>TEXT(Table1[[#This Row],[Date]],"mm")</f>
        <v>10</v>
      </c>
      <c r="C8495" s="6" t="str">
        <f>TEXT(Table1[[#This Row],[Date]],"yyyy")</f>
        <v>2023</v>
      </c>
      <c r="D8495" t="s">
        <v>13</v>
      </c>
      <c r="E8495" t="s">
        <v>9</v>
      </c>
      <c r="F8495" t="s">
        <v>48</v>
      </c>
      <c r="G8495" s="8">
        <v>122257</v>
      </c>
      <c r="H8495" s="8">
        <v>169324</v>
      </c>
      <c r="I8495" t="s">
        <v>22</v>
      </c>
      <c r="J8495" t="s">
        <v>8519</v>
      </c>
      <c r="K8495" s="8">
        <f>(Table1[[#This Row],[Actual Amount]]-Table1[[#This Row],[Budget Amount]])</f>
        <v>47067</v>
      </c>
      <c r="L8495" s="10">
        <f>(Table1[[#This Row],[Actual Amount]]-Table1[[#This Row],[Budget Amount]]) / Table1[[#This Row],[Budget Amount]]</f>
        <v>0.38498409089050117</v>
      </c>
    </row>
    <row r="8496" spans="1:12">
      <c r="A8496" s="6">
        <v>44324</v>
      </c>
      <c r="B8496" s="6" t="str">
        <f>TEXT(Table1[[#This Row],[Date]],"mm")</f>
        <v>05</v>
      </c>
      <c r="C8496" s="6" t="str">
        <f>TEXT(Table1[[#This Row],[Date]],"yyyy")</f>
        <v>2021</v>
      </c>
      <c r="D8496" t="s">
        <v>45</v>
      </c>
      <c r="E8496" t="s">
        <v>24</v>
      </c>
      <c r="F8496" t="s">
        <v>10</v>
      </c>
      <c r="G8496" s="8">
        <v>85224</v>
      </c>
      <c r="H8496" s="8">
        <v>68288</v>
      </c>
      <c r="I8496" t="s">
        <v>16</v>
      </c>
      <c r="J8496" t="s">
        <v>8520</v>
      </c>
      <c r="K8496" s="8">
        <f>(Table1[[#This Row],[Actual Amount]]-Table1[[#This Row],[Budget Amount]])</f>
        <v>-16936</v>
      </c>
      <c r="L8496" s="10">
        <f>(Table1[[#This Row],[Actual Amount]]-Table1[[#This Row],[Budget Amount]]) / Table1[[#This Row],[Budget Amount]]</f>
        <v>-0.19872336431052287</v>
      </c>
    </row>
    <row r="8497" spans="1:12">
      <c r="A8497" s="6">
        <v>44699</v>
      </c>
      <c r="B8497" s="6" t="str">
        <f>TEXT(Table1[[#This Row],[Date]],"mm")</f>
        <v>05</v>
      </c>
      <c r="C8497" s="6" t="str">
        <f>TEXT(Table1[[#This Row],[Date]],"yyyy")</f>
        <v>2022</v>
      </c>
      <c r="D8497" t="s">
        <v>45</v>
      </c>
      <c r="E8497" t="s">
        <v>19</v>
      </c>
      <c r="F8497" t="s">
        <v>48</v>
      </c>
      <c r="G8497" s="8">
        <v>22974</v>
      </c>
      <c r="H8497" s="8">
        <v>79817</v>
      </c>
      <c r="I8497" t="s">
        <v>22</v>
      </c>
      <c r="J8497" t="s">
        <v>8521</v>
      </c>
      <c r="K8497" s="8">
        <f>(Table1[[#This Row],[Actual Amount]]-Table1[[#This Row],[Budget Amount]])</f>
        <v>56843</v>
      </c>
      <c r="L8497" s="10">
        <f>(Table1[[#This Row],[Actual Amount]]-Table1[[#This Row],[Budget Amount]]) / Table1[[#This Row],[Budget Amount]]</f>
        <v>2.4742317402280838</v>
      </c>
    </row>
    <row r="8498" spans="1:12">
      <c r="A8498" s="6">
        <v>45098</v>
      </c>
      <c r="B8498" s="6" t="str">
        <f>TEXT(Table1[[#This Row],[Date]],"mm")</f>
        <v>06</v>
      </c>
      <c r="C8498" s="6" t="str">
        <f>TEXT(Table1[[#This Row],[Date]],"yyyy")</f>
        <v>2023</v>
      </c>
      <c r="D8498" t="s">
        <v>31</v>
      </c>
      <c r="E8498" t="s">
        <v>13</v>
      </c>
      <c r="F8498" t="s">
        <v>15</v>
      </c>
      <c r="G8498" s="8">
        <v>34648</v>
      </c>
      <c r="H8498" s="8">
        <v>10075</v>
      </c>
      <c r="I8498" t="s">
        <v>22</v>
      </c>
      <c r="J8498" t="s">
        <v>8522</v>
      </c>
      <c r="K8498" s="8">
        <f>(Table1[[#This Row],[Actual Amount]]-Table1[[#This Row],[Budget Amount]])</f>
        <v>-24573</v>
      </c>
      <c r="L8498" s="10">
        <f>(Table1[[#This Row],[Actual Amount]]-Table1[[#This Row],[Budget Amount]]) / Table1[[#This Row],[Budget Amount]]</f>
        <v>-0.70921842530593393</v>
      </c>
    </row>
    <row r="8499" spans="1:12">
      <c r="A8499" s="6">
        <v>44739</v>
      </c>
      <c r="B8499" s="6" t="str">
        <f>TEXT(Table1[[#This Row],[Date]],"mm")</f>
        <v>06</v>
      </c>
      <c r="C8499" s="6" t="str">
        <f>TEXT(Table1[[#This Row],[Date]],"yyyy")</f>
        <v>2022</v>
      </c>
      <c r="D8499" t="s">
        <v>13</v>
      </c>
      <c r="E8499" t="s">
        <v>13</v>
      </c>
      <c r="F8499" t="s">
        <v>15</v>
      </c>
      <c r="G8499" s="8">
        <v>38612</v>
      </c>
      <c r="H8499" s="8">
        <v>143100</v>
      </c>
      <c r="I8499" t="s">
        <v>16</v>
      </c>
      <c r="J8499" t="s">
        <v>8523</v>
      </c>
      <c r="K8499" s="8">
        <f>(Table1[[#This Row],[Actual Amount]]-Table1[[#This Row],[Budget Amount]])</f>
        <v>104488</v>
      </c>
      <c r="L8499" s="10">
        <f>(Table1[[#This Row],[Actual Amount]]-Table1[[#This Row],[Budget Amount]]) / Table1[[#This Row],[Budget Amount]]</f>
        <v>2.7061017300321142</v>
      </c>
    </row>
    <row r="8500" spans="1:12">
      <c r="A8500" s="6">
        <v>44688</v>
      </c>
      <c r="B8500" s="6" t="str">
        <f>TEXT(Table1[[#This Row],[Date]],"mm")</f>
        <v>05</v>
      </c>
      <c r="C8500" s="6" t="str">
        <f>TEXT(Table1[[#This Row],[Date]],"yyyy")</f>
        <v>2022</v>
      </c>
      <c r="D8500" t="s">
        <v>18</v>
      </c>
      <c r="E8500" t="s">
        <v>19</v>
      </c>
      <c r="F8500" t="s">
        <v>48</v>
      </c>
      <c r="G8500" s="8">
        <v>118722</v>
      </c>
      <c r="H8500" s="8">
        <v>77737</v>
      </c>
      <c r="I8500" t="s">
        <v>22</v>
      </c>
      <c r="J8500" t="s">
        <v>8524</v>
      </c>
      <c r="K8500" s="8">
        <f>(Table1[[#This Row],[Actual Amount]]-Table1[[#This Row],[Budget Amount]])</f>
        <v>-40985</v>
      </c>
      <c r="L8500" s="10">
        <f>(Table1[[#This Row],[Actual Amount]]-Table1[[#This Row],[Budget Amount]]) / Table1[[#This Row],[Budget Amount]]</f>
        <v>-0.34521824093259884</v>
      </c>
    </row>
    <row r="8501" spans="1:12">
      <c r="A8501" s="6">
        <v>45241</v>
      </c>
      <c r="B8501" s="6" t="str">
        <f>TEXT(Table1[[#This Row],[Date]],"mm")</f>
        <v>11</v>
      </c>
      <c r="C8501" s="6" t="str">
        <f>TEXT(Table1[[#This Row],[Date]],"yyyy")</f>
        <v>2023</v>
      </c>
      <c r="D8501" t="s">
        <v>27</v>
      </c>
      <c r="E8501" t="s">
        <v>24</v>
      </c>
      <c r="F8501" t="s">
        <v>10</v>
      </c>
      <c r="G8501" s="8">
        <v>52576</v>
      </c>
      <c r="H8501" s="8">
        <v>55260</v>
      </c>
      <c r="I8501" t="s">
        <v>11</v>
      </c>
      <c r="J8501" t="s">
        <v>8525</v>
      </c>
      <c r="K8501" s="8">
        <f>(Table1[[#This Row],[Actual Amount]]-Table1[[#This Row],[Budget Amount]])</f>
        <v>2684</v>
      </c>
      <c r="L8501" s="10">
        <f>(Table1[[#This Row],[Actual Amount]]-Table1[[#This Row],[Budget Amount]]) / Table1[[#This Row],[Budget Amount]]</f>
        <v>5.1049908703590989E-2</v>
      </c>
    </row>
    <row r="8502" spans="1:12">
      <c r="A8502" s="6">
        <v>44910</v>
      </c>
      <c r="B8502" s="6" t="str">
        <f>TEXT(Table1[[#This Row],[Date]],"mm")</f>
        <v>12</v>
      </c>
      <c r="C8502" s="6" t="str">
        <f>TEXT(Table1[[#This Row],[Date]],"yyyy")</f>
        <v>2022</v>
      </c>
      <c r="D8502" t="s">
        <v>31</v>
      </c>
      <c r="E8502" t="s">
        <v>14</v>
      </c>
      <c r="F8502" t="s">
        <v>15</v>
      </c>
      <c r="G8502" s="8">
        <v>35563</v>
      </c>
      <c r="H8502" s="8">
        <v>165470</v>
      </c>
      <c r="I8502" t="s">
        <v>22</v>
      </c>
      <c r="J8502" t="s">
        <v>8526</v>
      </c>
      <c r="K8502" s="8">
        <f>(Table1[[#This Row],[Actual Amount]]-Table1[[#This Row],[Budget Amount]])</f>
        <v>129907</v>
      </c>
      <c r="L8502" s="10">
        <f>(Table1[[#This Row],[Actual Amount]]-Table1[[#This Row],[Budget Amount]]) / Table1[[#This Row],[Budget Amount]]</f>
        <v>3.6528695554368302</v>
      </c>
    </row>
    <row r="8503" spans="1:12">
      <c r="A8503" s="6">
        <v>44987</v>
      </c>
      <c r="B8503" s="6" t="str">
        <f>TEXT(Table1[[#This Row],[Date]],"mm")</f>
        <v>03</v>
      </c>
      <c r="C8503" s="6" t="str">
        <f>TEXT(Table1[[#This Row],[Date]],"yyyy")</f>
        <v>2023</v>
      </c>
      <c r="D8503" t="s">
        <v>13</v>
      </c>
      <c r="E8503" t="s">
        <v>33</v>
      </c>
      <c r="F8503" t="s">
        <v>48</v>
      </c>
      <c r="G8503" s="8">
        <v>77127</v>
      </c>
      <c r="H8503" s="8">
        <v>42024</v>
      </c>
      <c r="I8503" t="s">
        <v>22</v>
      </c>
      <c r="J8503" t="s">
        <v>8527</v>
      </c>
      <c r="K8503" s="8">
        <f>(Table1[[#This Row],[Actual Amount]]-Table1[[#This Row],[Budget Amount]])</f>
        <v>-35103</v>
      </c>
      <c r="L8503" s="10">
        <f>(Table1[[#This Row],[Actual Amount]]-Table1[[#This Row],[Budget Amount]]) / Table1[[#This Row],[Budget Amount]]</f>
        <v>-0.4551324438912443</v>
      </c>
    </row>
    <row r="8504" spans="1:12">
      <c r="A8504" s="6">
        <v>44612</v>
      </c>
      <c r="B8504" s="6" t="str">
        <f>TEXT(Table1[[#This Row],[Date]],"mm")</f>
        <v>02</v>
      </c>
      <c r="C8504" s="6" t="str">
        <f>TEXT(Table1[[#This Row],[Date]],"yyyy")</f>
        <v>2022</v>
      </c>
      <c r="D8504" t="s">
        <v>13</v>
      </c>
      <c r="E8504" t="s">
        <v>33</v>
      </c>
      <c r="F8504" t="s">
        <v>29</v>
      </c>
      <c r="G8504" s="8">
        <v>90994</v>
      </c>
      <c r="H8504" s="8">
        <v>65539</v>
      </c>
      <c r="I8504" t="s">
        <v>25</v>
      </c>
      <c r="J8504" t="s">
        <v>8528</v>
      </c>
      <c r="K8504" s="8">
        <f>(Table1[[#This Row],[Actual Amount]]-Table1[[#This Row],[Budget Amount]])</f>
        <v>-25455</v>
      </c>
      <c r="L8504" s="10">
        <f>(Table1[[#This Row],[Actual Amount]]-Table1[[#This Row],[Budget Amount]]) / Table1[[#This Row],[Budget Amount]]</f>
        <v>-0.27974371936611203</v>
      </c>
    </row>
    <row r="8505" spans="1:12">
      <c r="A8505" s="6">
        <v>44344</v>
      </c>
      <c r="B8505" s="6" t="str">
        <f>TEXT(Table1[[#This Row],[Date]],"mm")</f>
        <v>05</v>
      </c>
      <c r="C8505" s="6" t="str">
        <f>TEXT(Table1[[#This Row],[Date]],"yyyy")</f>
        <v>2021</v>
      </c>
      <c r="D8505" t="s">
        <v>8</v>
      </c>
      <c r="E8505" t="s">
        <v>24</v>
      </c>
      <c r="F8505" t="s">
        <v>15</v>
      </c>
      <c r="G8505" s="8">
        <v>146973</v>
      </c>
      <c r="H8505" s="8">
        <v>133936</v>
      </c>
      <c r="I8505" t="s">
        <v>25</v>
      </c>
      <c r="J8505" t="s">
        <v>8529</v>
      </c>
      <c r="K8505" s="8">
        <f>(Table1[[#This Row],[Actual Amount]]-Table1[[#This Row],[Budget Amount]])</f>
        <v>-13037</v>
      </c>
      <c r="L8505" s="10">
        <f>(Table1[[#This Row],[Actual Amount]]-Table1[[#This Row],[Budget Amount]]) / Table1[[#This Row],[Budget Amount]]</f>
        <v>-8.8703367285147619E-2</v>
      </c>
    </row>
    <row r="8506" spans="1:12">
      <c r="A8506" s="6">
        <v>45166</v>
      </c>
      <c r="B8506" s="6" t="str">
        <f>TEXT(Table1[[#This Row],[Date]],"mm")</f>
        <v>08</v>
      </c>
      <c r="C8506" s="6" t="str">
        <f>TEXT(Table1[[#This Row],[Date]],"yyyy")</f>
        <v>2023</v>
      </c>
      <c r="D8506" t="s">
        <v>27</v>
      </c>
      <c r="E8506" t="s">
        <v>24</v>
      </c>
      <c r="F8506" t="s">
        <v>20</v>
      </c>
      <c r="G8506" s="8">
        <v>116383</v>
      </c>
      <c r="H8506" s="8">
        <v>95890</v>
      </c>
      <c r="I8506" t="s">
        <v>11</v>
      </c>
      <c r="J8506" t="s">
        <v>8530</v>
      </c>
      <c r="K8506" s="8">
        <f>(Table1[[#This Row],[Actual Amount]]-Table1[[#This Row],[Budget Amount]])</f>
        <v>-20493</v>
      </c>
      <c r="L8506" s="10">
        <f>(Table1[[#This Row],[Actual Amount]]-Table1[[#This Row],[Budget Amount]]) / Table1[[#This Row],[Budget Amount]]</f>
        <v>-0.17608241753520704</v>
      </c>
    </row>
    <row r="8507" spans="1:12">
      <c r="A8507" s="6">
        <v>44225</v>
      </c>
      <c r="B8507" s="6" t="str">
        <f>TEXT(Table1[[#This Row],[Date]],"mm")</f>
        <v>01</v>
      </c>
      <c r="C8507" s="6" t="str">
        <f>TEXT(Table1[[#This Row],[Date]],"yyyy")</f>
        <v>2021</v>
      </c>
      <c r="D8507" t="s">
        <v>31</v>
      </c>
      <c r="E8507" t="s">
        <v>9</v>
      </c>
      <c r="F8507" t="s">
        <v>15</v>
      </c>
      <c r="G8507" s="8">
        <v>117083</v>
      </c>
      <c r="H8507" s="8">
        <v>143369</v>
      </c>
      <c r="I8507" t="s">
        <v>16</v>
      </c>
      <c r="J8507" t="s">
        <v>8531</v>
      </c>
      <c r="K8507" s="8">
        <f>(Table1[[#This Row],[Actual Amount]]-Table1[[#This Row],[Budget Amount]])</f>
        <v>26286</v>
      </c>
      <c r="L8507" s="10">
        <f>(Table1[[#This Row],[Actual Amount]]-Table1[[#This Row],[Budget Amount]]) / Table1[[#This Row],[Budget Amount]]</f>
        <v>0.22450740073281347</v>
      </c>
    </row>
    <row r="8508" spans="1:12">
      <c r="A8508" s="6">
        <v>44504</v>
      </c>
      <c r="B8508" s="6" t="str">
        <f>TEXT(Table1[[#This Row],[Date]],"mm")</f>
        <v>11</v>
      </c>
      <c r="C8508" s="6" t="str">
        <f>TEXT(Table1[[#This Row],[Date]],"yyyy")</f>
        <v>2021</v>
      </c>
      <c r="D8508" t="s">
        <v>31</v>
      </c>
      <c r="E8508" t="s">
        <v>9</v>
      </c>
      <c r="F8508" t="s">
        <v>48</v>
      </c>
      <c r="G8508" s="8">
        <v>19034</v>
      </c>
      <c r="H8508" s="8">
        <v>86366</v>
      </c>
      <c r="I8508" t="s">
        <v>22</v>
      </c>
      <c r="J8508" t="s">
        <v>8532</v>
      </c>
      <c r="K8508" s="8">
        <f>(Table1[[#This Row],[Actual Amount]]-Table1[[#This Row],[Budget Amount]])</f>
        <v>67332</v>
      </c>
      <c r="L8508" s="10">
        <f>(Table1[[#This Row],[Actual Amount]]-Table1[[#This Row],[Budget Amount]]) / Table1[[#This Row],[Budget Amount]]</f>
        <v>3.5374592833876219</v>
      </c>
    </row>
    <row r="8509" spans="1:12">
      <c r="A8509" s="6">
        <v>44358</v>
      </c>
      <c r="B8509" s="6" t="str">
        <f>TEXT(Table1[[#This Row],[Date]],"mm")</f>
        <v>06</v>
      </c>
      <c r="C8509" s="6" t="str">
        <f>TEXT(Table1[[#This Row],[Date]],"yyyy")</f>
        <v>2021</v>
      </c>
      <c r="D8509" t="s">
        <v>18</v>
      </c>
      <c r="E8509" t="s">
        <v>13</v>
      </c>
      <c r="F8509" t="s">
        <v>48</v>
      </c>
      <c r="G8509" s="8">
        <v>46417</v>
      </c>
      <c r="H8509" s="8">
        <v>161313</v>
      </c>
      <c r="I8509" t="s">
        <v>25</v>
      </c>
      <c r="J8509" t="s">
        <v>8533</v>
      </c>
      <c r="K8509" s="8">
        <f>(Table1[[#This Row],[Actual Amount]]-Table1[[#This Row],[Budget Amount]])</f>
        <v>114896</v>
      </c>
      <c r="L8509" s="10">
        <f>(Table1[[#This Row],[Actual Amount]]-Table1[[#This Row],[Budget Amount]]) / Table1[[#This Row],[Budget Amount]]</f>
        <v>2.4752999978456169</v>
      </c>
    </row>
    <row r="8510" spans="1:12">
      <c r="A8510" s="6">
        <v>45065</v>
      </c>
      <c r="B8510" s="6" t="str">
        <f>TEXT(Table1[[#This Row],[Date]],"mm")</f>
        <v>05</v>
      </c>
      <c r="C8510" s="6" t="str">
        <f>TEXT(Table1[[#This Row],[Date]],"yyyy")</f>
        <v>2023</v>
      </c>
      <c r="D8510" t="s">
        <v>8</v>
      </c>
      <c r="E8510" t="s">
        <v>14</v>
      </c>
      <c r="F8510" t="s">
        <v>48</v>
      </c>
      <c r="G8510" s="8">
        <v>103728</v>
      </c>
      <c r="H8510" s="8">
        <v>106344</v>
      </c>
      <c r="I8510" t="s">
        <v>11</v>
      </c>
      <c r="J8510" t="s">
        <v>8534</v>
      </c>
      <c r="K8510" s="8">
        <f>(Table1[[#This Row],[Actual Amount]]-Table1[[#This Row],[Budget Amount]])</f>
        <v>2616</v>
      </c>
      <c r="L8510" s="10">
        <f>(Table1[[#This Row],[Actual Amount]]-Table1[[#This Row],[Budget Amount]]) / Table1[[#This Row],[Budget Amount]]</f>
        <v>2.5219805645534474E-2</v>
      </c>
    </row>
    <row r="8511" spans="1:12">
      <c r="A8511" s="6">
        <v>45048</v>
      </c>
      <c r="B8511" s="6" t="str">
        <f>TEXT(Table1[[#This Row],[Date]],"mm")</f>
        <v>05</v>
      </c>
      <c r="C8511" s="6" t="str">
        <f>TEXT(Table1[[#This Row],[Date]],"yyyy")</f>
        <v>2023</v>
      </c>
      <c r="D8511" t="s">
        <v>8</v>
      </c>
      <c r="E8511" t="s">
        <v>14</v>
      </c>
      <c r="F8511" t="s">
        <v>10</v>
      </c>
      <c r="G8511" s="8">
        <v>128297</v>
      </c>
      <c r="H8511" s="8">
        <v>119679</v>
      </c>
      <c r="I8511" t="s">
        <v>16</v>
      </c>
      <c r="J8511" t="s">
        <v>8535</v>
      </c>
      <c r="K8511" s="8">
        <f>(Table1[[#This Row],[Actual Amount]]-Table1[[#This Row],[Budget Amount]])</f>
        <v>-8618</v>
      </c>
      <c r="L8511" s="10">
        <f>(Table1[[#This Row],[Actual Amount]]-Table1[[#This Row],[Budget Amount]]) / Table1[[#This Row],[Budget Amount]]</f>
        <v>-6.7172264355362943E-2</v>
      </c>
    </row>
    <row r="8512" spans="1:12">
      <c r="A8512" s="6">
        <v>44257</v>
      </c>
      <c r="B8512" s="6" t="str">
        <f>TEXT(Table1[[#This Row],[Date]],"mm")</f>
        <v>03</v>
      </c>
      <c r="C8512" s="6" t="str">
        <f>TEXT(Table1[[#This Row],[Date]],"yyyy")</f>
        <v>2021</v>
      </c>
      <c r="D8512" t="s">
        <v>13</v>
      </c>
      <c r="E8512" t="s">
        <v>24</v>
      </c>
      <c r="F8512" t="s">
        <v>10</v>
      </c>
      <c r="G8512" s="8">
        <v>43489</v>
      </c>
      <c r="H8512" s="8">
        <v>69158</v>
      </c>
      <c r="I8512" t="s">
        <v>25</v>
      </c>
      <c r="J8512" t="s">
        <v>8536</v>
      </c>
      <c r="K8512" s="8">
        <f>(Table1[[#This Row],[Actual Amount]]-Table1[[#This Row],[Budget Amount]])</f>
        <v>25669</v>
      </c>
      <c r="L8512" s="10">
        <f>(Table1[[#This Row],[Actual Amount]]-Table1[[#This Row],[Budget Amount]]) / Table1[[#This Row],[Budget Amount]]</f>
        <v>0.59024121042102595</v>
      </c>
    </row>
    <row r="8513" spans="1:12">
      <c r="A8513" s="6">
        <v>44321</v>
      </c>
      <c r="B8513" s="6" t="str">
        <f>TEXT(Table1[[#This Row],[Date]],"mm")</f>
        <v>05</v>
      </c>
      <c r="C8513" s="6" t="str">
        <f>TEXT(Table1[[#This Row],[Date]],"yyyy")</f>
        <v>2021</v>
      </c>
      <c r="D8513" t="s">
        <v>13</v>
      </c>
      <c r="E8513" t="s">
        <v>13</v>
      </c>
      <c r="F8513" t="s">
        <v>29</v>
      </c>
      <c r="G8513" s="8">
        <v>142876</v>
      </c>
      <c r="H8513" s="8">
        <v>141931</v>
      </c>
      <c r="I8513" t="s">
        <v>16</v>
      </c>
      <c r="J8513" t="s">
        <v>8537</v>
      </c>
      <c r="K8513" s="8">
        <f>(Table1[[#This Row],[Actual Amount]]-Table1[[#This Row],[Budget Amount]])</f>
        <v>-945</v>
      </c>
      <c r="L8513" s="10">
        <f>(Table1[[#This Row],[Actual Amount]]-Table1[[#This Row],[Budget Amount]]) / Table1[[#This Row],[Budget Amount]]</f>
        <v>-6.6141269352445473E-3</v>
      </c>
    </row>
    <row r="8514" spans="1:12">
      <c r="A8514" s="6">
        <v>45291</v>
      </c>
      <c r="B8514" s="6" t="str">
        <f>TEXT(Table1[[#This Row],[Date]],"mm")</f>
        <v>12</v>
      </c>
      <c r="C8514" s="6" t="str">
        <f>TEXT(Table1[[#This Row],[Date]],"yyyy")</f>
        <v>2023</v>
      </c>
      <c r="D8514" t="s">
        <v>31</v>
      </c>
      <c r="E8514" t="s">
        <v>13</v>
      </c>
      <c r="F8514" t="s">
        <v>29</v>
      </c>
      <c r="G8514" s="8">
        <v>88147</v>
      </c>
      <c r="H8514" s="8">
        <v>108341</v>
      </c>
      <c r="I8514" t="s">
        <v>11</v>
      </c>
      <c r="J8514" t="s">
        <v>8538</v>
      </c>
      <c r="K8514" s="8">
        <f>(Table1[[#This Row],[Actual Amount]]-Table1[[#This Row],[Budget Amount]])</f>
        <v>20194</v>
      </c>
      <c r="L8514" s="10">
        <f>(Table1[[#This Row],[Actual Amount]]-Table1[[#This Row],[Budget Amount]]) / Table1[[#This Row],[Budget Amount]]</f>
        <v>0.22909458064369745</v>
      </c>
    </row>
    <row r="8515" spans="1:12">
      <c r="A8515" s="6">
        <v>45034</v>
      </c>
      <c r="B8515" s="6" t="str">
        <f>TEXT(Table1[[#This Row],[Date]],"mm")</f>
        <v>04</v>
      </c>
      <c r="C8515" s="6" t="str">
        <f>TEXT(Table1[[#This Row],[Date]],"yyyy")</f>
        <v>2023</v>
      </c>
      <c r="D8515" t="s">
        <v>18</v>
      </c>
      <c r="E8515" t="s">
        <v>9</v>
      </c>
      <c r="F8515" t="s">
        <v>15</v>
      </c>
      <c r="G8515" s="8">
        <v>70538</v>
      </c>
      <c r="H8515" s="8">
        <v>51379</v>
      </c>
      <c r="I8515" t="s">
        <v>16</v>
      </c>
      <c r="J8515" t="s">
        <v>8539</v>
      </c>
      <c r="K8515" s="8">
        <f>(Table1[[#This Row],[Actual Amount]]-Table1[[#This Row],[Budget Amount]])</f>
        <v>-19159</v>
      </c>
      <c r="L8515" s="10">
        <f>(Table1[[#This Row],[Actual Amount]]-Table1[[#This Row],[Budget Amount]]) / Table1[[#This Row],[Budget Amount]]</f>
        <v>-0.27161246420369162</v>
      </c>
    </row>
    <row r="8516" spans="1:12">
      <c r="A8516" s="6">
        <v>44662</v>
      </c>
      <c r="B8516" s="6" t="str">
        <f>TEXT(Table1[[#This Row],[Date]],"mm")</f>
        <v>04</v>
      </c>
      <c r="C8516" s="6" t="str">
        <f>TEXT(Table1[[#This Row],[Date]],"yyyy")</f>
        <v>2022</v>
      </c>
      <c r="D8516" t="s">
        <v>31</v>
      </c>
      <c r="E8516" t="s">
        <v>33</v>
      </c>
      <c r="F8516" t="s">
        <v>48</v>
      </c>
      <c r="G8516" s="8">
        <v>57877</v>
      </c>
      <c r="H8516" s="8">
        <v>42442</v>
      </c>
      <c r="I8516" t="s">
        <v>16</v>
      </c>
      <c r="J8516" t="s">
        <v>8540</v>
      </c>
      <c r="K8516" s="8">
        <f>(Table1[[#This Row],[Actual Amount]]-Table1[[#This Row],[Budget Amount]])</f>
        <v>-15435</v>
      </c>
      <c r="L8516" s="10">
        <f>(Table1[[#This Row],[Actual Amount]]-Table1[[#This Row],[Budget Amount]]) / Table1[[#This Row],[Budget Amount]]</f>
        <v>-0.26668624842338062</v>
      </c>
    </row>
    <row r="8517" spans="1:12">
      <c r="A8517" s="6">
        <v>44439</v>
      </c>
      <c r="B8517" s="6" t="str">
        <f>TEXT(Table1[[#This Row],[Date]],"mm")</f>
        <v>08</v>
      </c>
      <c r="C8517" s="6" t="str">
        <f>TEXT(Table1[[#This Row],[Date]],"yyyy")</f>
        <v>2021</v>
      </c>
      <c r="D8517" t="s">
        <v>45</v>
      </c>
      <c r="E8517" t="s">
        <v>14</v>
      </c>
      <c r="F8517" t="s">
        <v>29</v>
      </c>
      <c r="G8517" s="8">
        <v>63391</v>
      </c>
      <c r="H8517" s="8">
        <v>54315</v>
      </c>
      <c r="I8517" t="s">
        <v>11</v>
      </c>
      <c r="J8517" t="s">
        <v>8541</v>
      </c>
      <c r="K8517" s="8">
        <f>(Table1[[#This Row],[Actual Amount]]-Table1[[#This Row],[Budget Amount]])</f>
        <v>-9076</v>
      </c>
      <c r="L8517" s="10">
        <f>(Table1[[#This Row],[Actual Amount]]-Table1[[#This Row],[Budget Amount]]) / Table1[[#This Row],[Budget Amount]]</f>
        <v>-0.14317489864491806</v>
      </c>
    </row>
    <row r="8518" spans="1:12">
      <c r="A8518" s="6">
        <v>44669</v>
      </c>
      <c r="B8518" s="6" t="str">
        <f>TEXT(Table1[[#This Row],[Date]],"mm")</f>
        <v>04</v>
      </c>
      <c r="C8518" s="6" t="str">
        <f>TEXT(Table1[[#This Row],[Date]],"yyyy")</f>
        <v>2022</v>
      </c>
      <c r="D8518" t="s">
        <v>13</v>
      </c>
      <c r="E8518" t="s">
        <v>13</v>
      </c>
      <c r="F8518" t="s">
        <v>48</v>
      </c>
      <c r="G8518" s="8">
        <v>23229</v>
      </c>
      <c r="H8518" s="8">
        <v>89695</v>
      </c>
      <c r="I8518" t="s">
        <v>16</v>
      </c>
      <c r="J8518" t="s">
        <v>8542</v>
      </c>
      <c r="K8518" s="8">
        <f>(Table1[[#This Row],[Actual Amount]]-Table1[[#This Row],[Budget Amount]])</f>
        <v>66466</v>
      </c>
      <c r="L8518" s="10">
        <f>(Table1[[#This Row],[Actual Amount]]-Table1[[#This Row],[Budget Amount]]) / Table1[[#This Row],[Budget Amount]]</f>
        <v>2.8613371217013217</v>
      </c>
    </row>
    <row r="8519" spans="1:12">
      <c r="A8519" s="6">
        <v>45155</v>
      </c>
      <c r="B8519" s="6" t="str">
        <f>TEXT(Table1[[#This Row],[Date]],"mm")</f>
        <v>08</v>
      </c>
      <c r="C8519" s="6" t="str">
        <f>TEXT(Table1[[#This Row],[Date]],"yyyy")</f>
        <v>2023</v>
      </c>
      <c r="D8519" t="s">
        <v>45</v>
      </c>
      <c r="E8519" t="s">
        <v>9</v>
      </c>
      <c r="F8519" t="s">
        <v>15</v>
      </c>
      <c r="G8519" s="8">
        <v>145362</v>
      </c>
      <c r="H8519" s="8">
        <v>54951</v>
      </c>
      <c r="I8519" t="s">
        <v>11</v>
      </c>
      <c r="J8519" t="s">
        <v>8543</v>
      </c>
      <c r="K8519" s="8">
        <f>(Table1[[#This Row],[Actual Amount]]-Table1[[#This Row],[Budget Amount]])</f>
        <v>-90411</v>
      </c>
      <c r="L8519" s="10">
        <f>(Table1[[#This Row],[Actual Amount]]-Table1[[#This Row],[Budget Amount]]) / Table1[[#This Row],[Budget Amount]]</f>
        <v>-0.62197135427415695</v>
      </c>
    </row>
    <row r="8520" spans="1:12">
      <c r="A8520" s="6">
        <v>44729</v>
      </c>
      <c r="B8520" s="6" t="str">
        <f>TEXT(Table1[[#This Row],[Date]],"mm")</f>
        <v>06</v>
      </c>
      <c r="C8520" s="6" t="str">
        <f>TEXT(Table1[[#This Row],[Date]],"yyyy")</f>
        <v>2022</v>
      </c>
      <c r="D8520" t="s">
        <v>18</v>
      </c>
      <c r="E8520" t="s">
        <v>9</v>
      </c>
      <c r="F8520" t="s">
        <v>10</v>
      </c>
      <c r="G8520" s="8">
        <v>103666</v>
      </c>
      <c r="H8520" s="8">
        <v>16691</v>
      </c>
      <c r="I8520" t="s">
        <v>16</v>
      </c>
      <c r="J8520" t="s">
        <v>8544</v>
      </c>
      <c r="K8520" s="8">
        <f>(Table1[[#This Row],[Actual Amount]]-Table1[[#This Row],[Budget Amount]])</f>
        <v>-86975</v>
      </c>
      <c r="L8520" s="10">
        <f>(Table1[[#This Row],[Actual Amount]]-Table1[[#This Row],[Budget Amount]]) / Table1[[#This Row],[Budget Amount]]</f>
        <v>-0.83899253371404314</v>
      </c>
    </row>
    <row r="8521" spans="1:12">
      <c r="A8521" s="6">
        <v>44690</v>
      </c>
      <c r="B8521" s="6" t="str">
        <f>TEXT(Table1[[#This Row],[Date]],"mm")</f>
        <v>05</v>
      </c>
      <c r="C8521" s="6" t="str">
        <f>TEXT(Table1[[#This Row],[Date]],"yyyy")</f>
        <v>2022</v>
      </c>
      <c r="D8521" t="s">
        <v>31</v>
      </c>
      <c r="E8521" t="s">
        <v>9</v>
      </c>
      <c r="F8521" t="s">
        <v>29</v>
      </c>
      <c r="G8521" s="8">
        <v>60812</v>
      </c>
      <c r="H8521" s="8">
        <v>26854</v>
      </c>
      <c r="I8521" t="s">
        <v>25</v>
      </c>
      <c r="J8521" t="s">
        <v>8545</v>
      </c>
      <c r="K8521" s="8">
        <f>(Table1[[#This Row],[Actual Amount]]-Table1[[#This Row],[Budget Amount]])</f>
        <v>-33958</v>
      </c>
      <c r="L8521" s="10">
        <f>(Table1[[#This Row],[Actual Amount]]-Table1[[#This Row],[Budget Amount]]) / Table1[[#This Row],[Budget Amount]]</f>
        <v>-0.55840952443596659</v>
      </c>
    </row>
    <row r="8522" spans="1:12">
      <c r="A8522" s="6">
        <v>45095</v>
      </c>
      <c r="B8522" s="6" t="str">
        <f>TEXT(Table1[[#This Row],[Date]],"mm")</f>
        <v>06</v>
      </c>
      <c r="C8522" s="6" t="str">
        <f>TEXT(Table1[[#This Row],[Date]],"yyyy")</f>
        <v>2023</v>
      </c>
      <c r="D8522" t="s">
        <v>13</v>
      </c>
      <c r="E8522" t="s">
        <v>33</v>
      </c>
      <c r="F8522" t="s">
        <v>20</v>
      </c>
      <c r="G8522" s="8">
        <v>122203</v>
      </c>
      <c r="H8522" s="8">
        <v>119803</v>
      </c>
      <c r="I8522" t="s">
        <v>25</v>
      </c>
      <c r="J8522" t="s">
        <v>8546</v>
      </c>
      <c r="K8522" s="8">
        <f>(Table1[[#This Row],[Actual Amount]]-Table1[[#This Row],[Budget Amount]])</f>
        <v>-2400</v>
      </c>
      <c r="L8522" s="10">
        <f>(Table1[[#This Row],[Actual Amount]]-Table1[[#This Row],[Budget Amount]]) / Table1[[#This Row],[Budget Amount]]</f>
        <v>-1.963945238660262E-2</v>
      </c>
    </row>
    <row r="8523" spans="1:12">
      <c r="A8523" s="6">
        <v>44278</v>
      </c>
      <c r="B8523" s="6" t="str">
        <f>TEXT(Table1[[#This Row],[Date]],"mm")</f>
        <v>03</v>
      </c>
      <c r="C8523" s="6" t="str">
        <f>TEXT(Table1[[#This Row],[Date]],"yyyy")</f>
        <v>2021</v>
      </c>
      <c r="D8523" t="s">
        <v>18</v>
      </c>
      <c r="E8523" t="s">
        <v>13</v>
      </c>
      <c r="F8523" t="s">
        <v>20</v>
      </c>
      <c r="G8523" s="8">
        <v>117632</v>
      </c>
      <c r="H8523" s="8">
        <v>97947</v>
      </c>
      <c r="I8523" t="s">
        <v>25</v>
      </c>
      <c r="J8523" t="s">
        <v>8547</v>
      </c>
      <c r="K8523" s="8">
        <f>(Table1[[#This Row],[Actual Amount]]-Table1[[#This Row],[Budget Amount]])</f>
        <v>-19685</v>
      </c>
      <c r="L8523" s="10">
        <f>(Table1[[#This Row],[Actual Amount]]-Table1[[#This Row],[Budget Amount]]) / Table1[[#This Row],[Budget Amount]]</f>
        <v>-0.16734392002176279</v>
      </c>
    </row>
    <row r="8524" spans="1:12">
      <c r="A8524" s="6">
        <v>45052</v>
      </c>
      <c r="B8524" s="6" t="str">
        <f>TEXT(Table1[[#This Row],[Date]],"mm")</f>
        <v>05</v>
      </c>
      <c r="C8524" s="6" t="str">
        <f>TEXT(Table1[[#This Row],[Date]],"yyyy")</f>
        <v>2023</v>
      </c>
      <c r="D8524" t="s">
        <v>31</v>
      </c>
      <c r="E8524" t="s">
        <v>24</v>
      </c>
      <c r="F8524" t="s">
        <v>20</v>
      </c>
      <c r="G8524" s="8">
        <v>12523</v>
      </c>
      <c r="H8524" s="8">
        <v>69208</v>
      </c>
      <c r="I8524" t="s">
        <v>25</v>
      </c>
      <c r="J8524" t="s">
        <v>8548</v>
      </c>
      <c r="K8524" s="8">
        <f>(Table1[[#This Row],[Actual Amount]]-Table1[[#This Row],[Budget Amount]])</f>
        <v>56685</v>
      </c>
      <c r="L8524" s="10">
        <f>(Table1[[#This Row],[Actual Amount]]-Table1[[#This Row],[Budget Amount]]) / Table1[[#This Row],[Budget Amount]]</f>
        <v>4.526471292821209</v>
      </c>
    </row>
    <row r="8525" spans="1:12">
      <c r="A8525" s="6">
        <v>45075</v>
      </c>
      <c r="B8525" s="6" t="str">
        <f>TEXT(Table1[[#This Row],[Date]],"mm")</f>
        <v>05</v>
      </c>
      <c r="C8525" s="6" t="str">
        <f>TEXT(Table1[[#This Row],[Date]],"yyyy")</f>
        <v>2023</v>
      </c>
      <c r="D8525" t="s">
        <v>31</v>
      </c>
      <c r="E8525" t="s">
        <v>24</v>
      </c>
      <c r="F8525" t="s">
        <v>20</v>
      </c>
      <c r="G8525" s="8">
        <v>109964</v>
      </c>
      <c r="H8525" s="8">
        <v>89435</v>
      </c>
      <c r="I8525" t="s">
        <v>11</v>
      </c>
      <c r="J8525" t="s">
        <v>8549</v>
      </c>
      <c r="K8525" s="8">
        <f>(Table1[[#This Row],[Actual Amount]]-Table1[[#This Row],[Budget Amount]])</f>
        <v>-20529</v>
      </c>
      <c r="L8525" s="10">
        <f>(Table1[[#This Row],[Actual Amount]]-Table1[[#This Row],[Budget Amount]]) / Table1[[#This Row],[Budget Amount]]</f>
        <v>-0.18668837073951475</v>
      </c>
    </row>
    <row r="8526" spans="1:12">
      <c r="A8526" s="6">
        <v>45119</v>
      </c>
      <c r="B8526" s="6" t="str">
        <f>TEXT(Table1[[#This Row],[Date]],"mm")</f>
        <v>07</v>
      </c>
      <c r="C8526" s="6" t="str">
        <f>TEXT(Table1[[#This Row],[Date]],"yyyy")</f>
        <v>2023</v>
      </c>
      <c r="D8526" t="s">
        <v>45</v>
      </c>
      <c r="E8526" t="s">
        <v>9</v>
      </c>
      <c r="F8526" t="s">
        <v>20</v>
      </c>
      <c r="G8526" s="8">
        <v>148702</v>
      </c>
      <c r="H8526" s="8">
        <v>88274</v>
      </c>
      <c r="I8526" t="s">
        <v>16</v>
      </c>
      <c r="J8526" t="s">
        <v>8550</v>
      </c>
      <c r="K8526" s="8">
        <f>(Table1[[#This Row],[Actual Amount]]-Table1[[#This Row],[Budget Amount]])</f>
        <v>-60428</v>
      </c>
      <c r="L8526" s="10">
        <f>(Table1[[#This Row],[Actual Amount]]-Table1[[#This Row],[Budget Amount]]) / Table1[[#This Row],[Budget Amount]]</f>
        <v>-0.40636978655297173</v>
      </c>
    </row>
    <row r="8527" spans="1:12">
      <c r="A8527" s="6">
        <v>44208</v>
      </c>
      <c r="B8527" s="6" t="str">
        <f>TEXT(Table1[[#This Row],[Date]],"mm")</f>
        <v>01</v>
      </c>
      <c r="C8527" s="6" t="str">
        <f>TEXT(Table1[[#This Row],[Date]],"yyyy")</f>
        <v>2021</v>
      </c>
      <c r="D8527" t="s">
        <v>27</v>
      </c>
      <c r="E8527" t="s">
        <v>9</v>
      </c>
      <c r="F8527" t="s">
        <v>20</v>
      </c>
      <c r="G8527" s="8">
        <v>14512</v>
      </c>
      <c r="H8527" s="8">
        <v>30226</v>
      </c>
      <c r="I8527" t="s">
        <v>11</v>
      </c>
      <c r="J8527" t="s">
        <v>8551</v>
      </c>
      <c r="K8527" s="8">
        <f>(Table1[[#This Row],[Actual Amount]]-Table1[[#This Row],[Budget Amount]])</f>
        <v>15714</v>
      </c>
      <c r="L8527" s="10">
        <f>(Table1[[#This Row],[Actual Amount]]-Table1[[#This Row],[Budget Amount]]) / Table1[[#This Row],[Budget Amount]]</f>
        <v>1.0828280044101433</v>
      </c>
    </row>
    <row r="8528" spans="1:12">
      <c r="A8528" s="6">
        <v>44645</v>
      </c>
      <c r="B8528" s="6" t="str">
        <f>TEXT(Table1[[#This Row],[Date]],"mm")</f>
        <v>03</v>
      </c>
      <c r="C8528" s="6" t="str">
        <f>TEXT(Table1[[#This Row],[Date]],"yyyy")</f>
        <v>2022</v>
      </c>
      <c r="D8528" t="s">
        <v>8</v>
      </c>
      <c r="E8528" t="s">
        <v>33</v>
      </c>
      <c r="F8528" t="s">
        <v>20</v>
      </c>
      <c r="G8528" s="8">
        <v>18329</v>
      </c>
      <c r="H8528" s="8">
        <v>9257</v>
      </c>
      <c r="I8528" t="s">
        <v>22</v>
      </c>
      <c r="J8528" t="s">
        <v>8552</v>
      </c>
      <c r="K8528" s="8">
        <f>(Table1[[#This Row],[Actual Amount]]-Table1[[#This Row],[Budget Amount]])</f>
        <v>-9072</v>
      </c>
      <c r="L8528" s="10">
        <f>(Table1[[#This Row],[Actual Amount]]-Table1[[#This Row],[Budget Amount]]) / Table1[[#This Row],[Budget Amount]]</f>
        <v>-0.49495335261061707</v>
      </c>
    </row>
    <row r="8529" spans="1:12">
      <c r="A8529" s="6">
        <v>44958</v>
      </c>
      <c r="B8529" s="6" t="str">
        <f>TEXT(Table1[[#This Row],[Date]],"mm")</f>
        <v>02</v>
      </c>
      <c r="C8529" s="6" t="str">
        <f>TEXT(Table1[[#This Row],[Date]],"yyyy")</f>
        <v>2023</v>
      </c>
      <c r="D8529" t="s">
        <v>13</v>
      </c>
      <c r="E8529" t="s">
        <v>9</v>
      </c>
      <c r="F8529" t="s">
        <v>29</v>
      </c>
      <c r="G8529" s="8">
        <v>21752</v>
      </c>
      <c r="H8529" s="8">
        <v>14635</v>
      </c>
      <c r="I8529" t="s">
        <v>16</v>
      </c>
      <c r="J8529" t="s">
        <v>8553</v>
      </c>
      <c r="K8529" s="8">
        <f>(Table1[[#This Row],[Actual Amount]]-Table1[[#This Row],[Budget Amount]])</f>
        <v>-7117</v>
      </c>
      <c r="L8529" s="10">
        <f>(Table1[[#This Row],[Actual Amount]]-Table1[[#This Row],[Budget Amount]]) / Table1[[#This Row],[Budget Amount]]</f>
        <v>-0.32718830452372194</v>
      </c>
    </row>
    <row r="8530" spans="1:12">
      <c r="A8530" s="6">
        <v>44222</v>
      </c>
      <c r="B8530" s="6" t="str">
        <f>TEXT(Table1[[#This Row],[Date]],"mm")</f>
        <v>01</v>
      </c>
      <c r="C8530" s="6" t="str">
        <f>TEXT(Table1[[#This Row],[Date]],"yyyy")</f>
        <v>2021</v>
      </c>
      <c r="D8530" t="s">
        <v>8</v>
      </c>
      <c r="E8530" t="s">
        <v>19</v>
      </c>
      <c r="F8530" t="s">
        <v>20</v>
      </c>
      <c r="G8530" s="8">
        <v>126441</v>
      </c>
      <c r="H8530" s="8">
        <v>10972</v>
      </c>
      <c r="I8530" t="s">
        <v>11</v>
      </c>
      <c r="J8530" t="s">
        <v>8554</v>
      </c>
      <c r="K8530" s="8">
        <f>(Table1[[#This Row],[Actual Amount]]-Table1[[#This Row],[Budget Amount]])</f>
        <v>-115469</v>
      </c>
      <c r="L8530" s="10">
        <f>(Table1[[#This Row],[Actual Amount]]-Table1[[#This Row],[Budget Amount]]) / Table1[[#This Row],[Budget Amount]]</f>
        <v>-0.91322434969669652</v>
      </c>
    </row>
    <row r="8531" spans="1:12">
      <c r="A8531" s="6">
        <v>44704</v>
      </c>
      <c r="B8531" s="6" t="str">
        <f>TEXT(Table1[[#This Row],[Date]],"mm")</f>
        <v>05</v>
      </c>
      <c r="C8531" s="6" t="str">
        <f>TEXT(Table1[[#This Row],[Date]],"yyyy")</f>
        <v>2022</v>
      </c>
      <c r="D8531" t="s">
        <v>18</v>
      </c>
      <c r="E8531" t="s">
        <v>13</v>
      </c>
      <c r="F8531" t="s">
        <v>20</v>
      </c>
      <c r="G8531" s="8">
        <v>86584</v>
      </c>
      <c r="H8531" s="8">
        <v>78577</v>
      </c>
      <c r="I8531" t="s">
        <v>16</v>
      </c>
      <c r="J8531" t="s">
        <v>8555</v>
      </c>
      <c r="K8531" s="8">
        <f>(Table1[[#This Row],[Actual Amount]]-Table1[[#This Row],[Budget Amount]])</f>
        <v>-8007</v>
      </c>
      <c r="L8531" s="10">
        <f>(Table1[[#This Row],[Actual Amount]]-Table1[[#This Row],[Budget Amount]]) / Table1[[#This Row],[Budget Amount]]</f>
        <v>-9.247667005451353E-2</v>
      </c>
    </row>
    <row r="8532" spans="1:12">
      <c r="A8532" s="6">
        <v>44258</v>
      </c>
      <c r="B8532" s="6" t="str">
        <f>TEXT(Table1[[#This Row],[Date]],"mm")</f>
        <v>03</v>
      </c>
      <c r="C8532" s="6" t="str">
        <f>TEXT(Table1[[#This Row],[Date]],"yyyy")</f>
        <v>2021</v>
      </c>
      <c r="D8532" t="s">
        <v>8</v>
      </c>
      <c r="E8532" t="s">
        <v>9</v>
      </c>
      <c r="F8532" t="s">
        <v>15</v>
      </c>
      <c r="G8532" s="8">
        <v>50103</v>
      </c>
      <c r="H8532" s="8">
        <v>96594</v>
      </c>
      <c r="I8532" t="s">
        <v>16</v>
      </c>
      <c r="J8532" t="s">
        <v>8556</v>
      </c>
      <c r="K8532" s="8">
        <f>(Table1[[#This Row],[Actual Amount]]-Table1[[#This Row],[Budget Amount]])</f>
        <v>46491</v>
      </c>
      <c r="L8532" s="10">
        <f>(Table1[[#This Row],[Actual Amount]]-Table1[[#This Row],[Budget Amount]]) / Table1[[#This Row],[Budget Amount]]</f>
        <v>0.92790850847254658</v>
      </c>
    </row>
    <row r="8533" spans="1:12">
      <c r="A8533" s="6">
        <v>44425</v>
      </c>
      <c r="B8533" s="6" t="str">
        <f>TEXT(Table1[[#This Row],[Date]],"mm")</f>
        <v>08</v>
      </c>
      <c r="C8533" s="6" t="str">
        <f>TEXT(Table1[[#This Row],[Date]],"yyyy")</f>
        <v>2021</v>
      </c>
      <c r="D8533" t="s">
        <v>45</v>
      </c>
      <c r="E8533" t="s">
        <v>9</v>
      </c>
      <c r="F8533" t="s">
        <v>29</v>
      </c>
      <c r="G8533" s="8">
        <v>125872</v>
      </c>
      <c r="H8533" s="8">
        <v>103543</v>
      </c>
      <c r="I8533" t="s">
        <v>22</v>
      </c>
      <c r="J8533" t="s">
        <v>8557</v>
      </c>
      <c r="K8533" s="8">
        <f>(Table1[[#This Row],[Actual Amount]]-Table1[[#This Row],[Budget Amount]])</f>
        <v>-22329</v>
      </c>
      <c r="L8533" s="10">
        <f>(Table1[[#This Row],[Actual Amount]]-Table1[[#This Row],[Budget Amount]]) / Table1[[#This Row],[Budget Amount]]</f>
        <v>-0.17739449599593238</v>
      </c>
    </row>
    <row r="8534" spans="1:12">
      <c r="A8534" s="6">
        <v>44803</v>
      </c>
      <c r="B8534" s="6" t="str">
        <f>TEXT(Table1[[#This Row],[Date]],"mm")</f>
        <v>08</v>
      </c>
      <c r="C8534" s="6" t="str">
        <f>TEXT(Table1[[#This Row],[Date]],"yyyy")</f>
        <v>2022</v>
      </c>
      <c r="D8534" t="s">
        <v>27</v>
      </c>
      <c r="E8534" t="s">
        <v>13</v>
      </c>
      <c r="F8534" t="s">
        <v>15</v>
      </c>
      <c r="G8534" s="8">
        <v>74279</v>
      </c>
      <c r="H8534" s="8">
        <v>61137</v>
      </c>
      <c r="I8534" t="s">
        <v>25</v>
      </c>
      <c r="J8534" t="s">
        <v>8558</v>
      </c>
      <c r="K8534" s="8">
        <f>(Table1[[#This Row],[Actual Amount]]-Table1[[#This Row],[Budget Amount]])</f>
        <v>-13142</v>
      </c>
      <c r="L8534" s="10">
        <f>(Table1[[#This Row],[Actual Amount]]-Table1[[#This Row],[Budget Amount]]) / Table1[[#This Row],[Budget Amount]]</f>
        <v>-0.1769275299882874</v>
      </c>
    </row>
    <row r="8535" spans="1:12">
      <c r="A8535" s="6">
        <v>45255</v>
      </c>
      <c r="B8535" s="6" t="str">
        <f>TEXT(Table1[[#This Row],[Date]],"mm")</f>
        <v>11</v>
      </c>
      <c r="C8535" s="6" t="str">
        <f>TEXT(Table1[[#This Row],[Date]],"yyyy")</f>
        <v>2023</v>
      </c>
      <c r="D8535" t="s">
        <v>13</v>
      </c>
      <c r="E8535" t="s">
        <v>14</v>
      </c>
      <c r="F8535" t="s">
        <v>48</v>
      </c>
      <c r="G8535" s="8">
        <v>61003</v>
      </c>
      <c r="H8535" s="8">
        <v>9524</v>
      </c>
      <c r="I8535" t="s">
        <v>16</v>
      </c>
      <c r="J8535" t="s">
        <v>8559</v>
      </c>
      <c r="K8535" s="8">
        <f>(Table1[[#This Row],[Actual Amount]]-Table1[[#This Row],[Budget Amount]])</f>
        <v>-51479</v>
      </c>
      <c r="L8535" s="10">
        <f>(Table1[[#This Row],[Actual Amount]]-Table1[[#This Row],[Budget Amount]]) / Table1[[#This Row],[Budget Amount]]</f>
        <v>-0.84387653066242641</v>
      </c>
    </row>
    <row r="8536" spans="1:12">
      <c r="A8536" s="6">
        <v>45087</v>
      </c>
      <c r="B8536" s="6" t="str">
        <f>TEXT(Table1[[#This Row],[Date]],"mm")</f>
        <v>06</v>
      </c>
      <c r="C8536" s="6" t="str">
        <f>TEXT(Table1[[#This Row],[Date]],"yyyy")</f>
        <v>2023</v>
      </c>
      <c r="D8536" t="s">
        <v>31</v>
      </c>
      <c r="E8536" t="s">
        <v>19</v>
      </c>
      <c r="F8536" t="s">
        <v>20</v>
      </c>
      <c r="G8536" s="8">
        <v>16520</v>
      </c>
      <c r="H8536" s="8">
        <v>80023</v>
      </c>
      <c r="I8536" t="s">
        <v>16</v>
      </c>
      <c r="J8536" t="s">
        <v>8560</v>
      </c>
      <c r="K8536" s="8">
        <f>(Table1[[#This Row],[Actual Amount]]-Table1[[#This Row],[Budget Amount]])</f>
        <v>63503</v>
      </c>
      <c r="L8536" s="10">
        <f>(Table1[[#This Row],[Actual Amount]]-Table1[[#This Row],[Budget Amount]]) / Table1[[#This Row],[Budget Amount]]</f>
        <v>3.844007263922518</v>
      </c>
    </row>
    <row r="8537" spans="1:12">
      <c r="A8537" s="6">
        <v>44957</v>
      </c>
      <c r="B8537" s="6" t="str">
        <f>TEXT(Table1[[#This Row],[Date]],"mm")</f>
        <v>01</v>
      </c>
      <c r="C8537" s="6" t="str">
        <f>TEXT(Table1[[#This Row],[Date]],"yyyy")</f>
        <v>2023</v>
      </c>
      <c r="D8537" t="s">
        <v>31</v>
      </c>
      <c r="E8537" t="s">
        <v>19</v>
      </c>
      <c r="F8537" t="s">
        <v>10</v>
      </c>
      <c r="G8537" s="8">
        <v>68697</v>
      </c>
      <c r="H8537" s="8">
        <v>53181</v>
      </c>
      <c r="I8537" t="s">
        <v>22</v>
      </c>
      <c r="J8537" t="s">
        <v>8561</v>
      </c>
      <c r="K8537" s="8">
        <f>(Table1[[#This Row],[Actual Amount]]-Table1[[#This Row],[Budget Amount]])</f>
        <v>-15516</v>
      </c>
      <c r="L8537" s="10">
        <f>(Table1[[#This Row],[Actual Amount]]-Table1[[#This Row],[Budget Amount]]) / Table1[[#This Row],[Budget Amount]]</f>
        <v>-0.22586139132713218</v>
      </c>
    </row>
    <row r="8538" spans="1:12">
      <c r="A8538" s="6">
        <v>44791</v>
      </c>
      <c r="B8538" s="6" t="str">
        <f>TEXT(Table1[[#This Row],[Date]],"mm")</f>
        <v>08</v>
      </c>
      <c r="C8538" s="6" t="str">
        <f>TEXT(Table1[[#This Row],[Date]],"yyyy")</f>
        <v>2022</v>
      </c>
      <c r="D8538" t="s">
        <v>45</v>
      </c>
      <c r="E8538" t="s">
        <v>24</v>
      </c>
      <c r="F8538" t="s">
        <v>20</v>
      </c>
      <c r="G8538" s="8">
        <v>80827</v>
      </c>
      <c r="H8538" s="8">
        <v>46607</v>
      </c>
      <c r="I8538" t="s">
        <v>11</v>
      </c>
      <c r="J8538" t="s">
        <v>8562</v>
      </c>
      <c r="K8538" s="8">
        <f>(Table1[[#This Row],[Actual Amount]]-Table1[[#This Row],[Budget Amount]])</f>
        <v>-34220</v>
      </c>
      <c r="L8538" s="10">
        <f>(Table1[[#This Row],[Actual Amount]]-Table1[[#This Row],[Budget Amount]]) / Table1[[#This Row],[Budget Amount]]</f>
        <v>-0.42337337770794414</v>
      </c>
    </row>
    <row r="8539" spans="1:12">
      <c r="A8539" s="6">
        <v>45245</v>
      </c>
      <c r="B8539" s="6" t="str">
        <f>TEXT(Table1[[#This Row],[Date]],"mm")</f>
        <v>11</v>
      </c>
      <c r="C8539" s="6" t="str">
        <f>TEXT(Table1[[#This Row],[Date]],"yyyy")</f>
        <v>2023</v>
      </c>
      <c r="D8539" t="s">
        <v>13</v>
      </c>
      <c r="E8539" t="s">
        <v>9</v>
      </c>
      <c r="F8539" t="s">
        <v>20</v>
      </c>
      <c r="G8539" s="8">
        <v>25106</v>
      </c>
      <c r="H8539" s="8">
        <v>38801</v>
      </c>
      <c r="I8539" t="s">
        <v>25</v>
      </c>
      <c r="J8539" t="s">
        <v>8563</v>
      </c>
      <c r="K8539" s="8">
        <f>(Table1[[#This Row],[Actual Amount]]-Table1[[#This Row],[Budget Amount]])</f>
        <v>13695</v>
      </c>
      <c r="L8539" s="10">
        <f>(Table1[[#This Row],[Actual Amount]]-Table1[[#This Row],[Budget Amount]]) / Table1[[#This Row],[Budget Amount]]</f>
        <v>0.54548713454951003</v>
      </c>
    </row>
    <row r="8540" spans="1:12">
      <c r="A8540" s="6">
        <v>45252</v>
      </c>
      <c r="B8540" s="6" t="str">
        <f>TEXT(Table1[[#This Row],[Date]],"mm")</f>
        <v>11</v>
      </c>
      <c r="C8540" s="6" t="str">
        <f>TEXT(Table1[[#This Row],[Date]],"yyyy")</f>
        <v>2023</v>
      </c>
      <c r="D8540" t="s">
        <v>8</v>
      </c>
      <c r="E8540" t="s">
        <v>13</v>
      </c>
      <c r="F8540" t="s">
        <v>15</v>
      </c>
      <c r="G8540" s="8">
        <v>136934</v>
      </c>
      <c r="H8540" s="8">
        <v>163899</v>
      </c>
      <c r="I8540" t="s">
        <v>11</v>
      </c>
      <c r="J8540" t="s">
        <v>8564</v>
      </c>
      <c r="K8540" s="8">
        <f>(Table1[[#This Row],[Actual Amount]]-Table1[[#This Row],[Budget Amount]])</f>
        <v>26965</v>
      </c>
      <c r="L8540" s="10">
        <f>(Table1[[#This Row],[Actual Amount]]-Table1[[#This Row],[Budget Amount]]) / Table1[[#This Row],[Budget Amount]]</f>
        <v>0.19691968393532649</v>
      </c>
    </row>
    <row r="8541" spans="1:12">
      <c r="A8541" s="6">
        <v>45232</v>
      </c>
      <c r="B8541" s="6" t="str">
        <f>TEXT(Table1[[#This Row],[Date]],"mm")</f>
        <v>11</v>
      </c>
      <c r="C8541" s="6" t="str">
        <f>TEXT(Table1[[#This Row],[Date]],"yyyy")</f>
        <v>2023</v>
      </c>
      <c r="D8541" t="s">
        <v>31</v>
      </c>
      <c r="E8541" t="s">
        <v>24</v>
      </c>
      <c r="F8541" t="s">
        <v>48</v>
      </c>
      <c r="G8541" s="8">
        <v>81660</v>
      </c>
      <c r="H8541" s="8">
        <v>8381</v>
      </c>
      <c r="I8541" t="s">
        <v>11</v>
      </c>
      <c r="J8541" t="s">
        <v>8565</v>
      </c>
      <c r="K8541" s="8">
        <f>(Table1[[#This Row],[Actual Amount]]-Table1[[#This Row],[Budget Amount]])</f>
        <v>-73279</v>
      </c>
      <c r="L8541" s="10">
        <f>(Table1[[#This Row],[Actual Amount]]-Table1[[#This Row],[Budget Amount]]) / Table1[[#This Row],[Budget Amount]]</f>
        <v>-0.89736713201077634</v>
      </c>
    </row>
    <row r="8542" spans="1:12">
      <c r="A8542" s="6">
        <v>44197</v>
      </c>
      <c r="B8542" s="6" t="str">
        <f>TEXT(Table1[[#This Row],[Date]],"mm")</f>
        <v>01</v>
      </c>
      <c r="C8542" s="6" t="str">
        <f>TEXT(Table1[[#This Row],[Date]],"yyyy")</f>
        <v>2021</v>
      </c>
      <c r="D8542" t="s">
        <v>8</v>
      </c>
      <c r="E8542" t="s">
        <v>33</v>
      </c>
      <c r="F8542" t="s">
        <v>15</v>
      </c>
      <c r="G8542" s="8">
        <v>61218</v>
      </c>
      <c r="H8542" s="8">
        <v>140876</v>
      </c>
      <c r="I8542" t="s">
        <v>11</v>
      </c>
      <c r="J8542" t="s">
        <v>8566</v>
      </c>
      <c r="K8542" s="8">
        <f>(Table1[[#This Row],[Actual Amount]]-Table1[[#This Row],[Budget Amount]])</f>
        <v>79658</v>
      </c>
      <c r="L8542" s="10">
        <f>(Table1[[#This Row],[Actual Amount]]-Table1[[#This Row],[Budget Amount]]) / Table1[[#This Row],[Budget Amount]]</f>
        <v>1.3012185958378255</v>
      </c>
    </row>
    <row r="8543" spans="1:12">
      <c r="A8543" s="6">
        <v>44329</v>
      </c>
      <c r="B8543" s="6" t="str">
        <f>TEXT(Table1[[#This Row],[Date]],"mm")</f>
        <v>05</v>
      </c>
      <c r="C8543" s="6" t="str">
        <f>TEXT(Table1[[#This Row],[Date]],"yyyy")</f>
        <v>2021</v>
      </c>
      <c r="D8543" t="s">
        <v>45</v>
      </c>
      <c r="E8543" t="s">
        <v>14</v>
      </c>
      <c r="F8543" t="s">
        <v>29</v>
      </c>
      <c r="G8543" s="8">
        <v>55863</v>
      </c>
      <c r="H8543" s="8">
        <v>157443</v>
      </c>
      <c r="I8543" t="s">
        <v>25</v>
      </c>
      <c r="J8543" t="s">
        <v>8567</v>
      </c>
      <c r="K8543" s="8">
        <f>(Table1[[#This Row],[Actual Amount]]-Table1[[#This Row],[Budget Amount]])</f>
        <v>101580</v>
      </c>
      <c r="L8543" s="10">
        <f>(Table1[[#This Row],[Actual Amount]]-Table1[[#This Row],[Budget Amount]]) / Table1[[#This Row],[Budget Amount]]</f>
        <v>1.8183771011223886</v>
      </c>
    </row>
    <row r="8544" spans="1:12">
      <c r="A8544" s="6">
        <v>44282</v>
      </c>
      <c r="B8544" s="6" t="str">
        <f>TEXT(Table1[[#This Row],[Date]],"mm")</f>
        <v>03</v>
      </c>
      <c r="C8544" s="6" t="str">
        <f>TEXT(Table1[[#This Row],[Date]],"yyyy")</f>
        <v>2021</v>
      </c>
      <c r="D8544" t="s">
        <v>31</v>
      </c>
      <c r="E8544" t="s">
        <v>9</v>
      </c>
      <c r="F8544" t="s">
        <v>48</v>
      </c>
      <c r="G8544" s="8">
        <v>108550</v>
      </c>
      <c r="H8544" s="8">
        <v>168460</v>
      </c>
      <c r="I8544" t="s">
        <v>11</v>
      </c>
      <c r="J8544" t="s">
        <v>8568</v>
      </c>
      <c r="K8544" s="8">
        <f>(Table1[[#This Row],[Actual Amount]]-Table1[[#This Row],[Budget Amount]])</f>
        <v>59910</v>
      </c>
      <c r="L8544" s="10">
        <f>(Table1[[#This Row],[Actual Amount]]-Table1[[#This Row],[Budget Amount]]) / Table1[[#This Row],[Budget Amount]]</f>
        <v>0.55191156149239984</v>
      </c>
    </row>
    <row r="8545" spans="1:12">
      <c r="A8545" s="6">
        <v>44712</v>
      </c>
      <c r="B8545" s="6" t="str">
        <f>TEXT(Table1[[#This Row],[Date]],"mm")</f>
        <v>05</v>
      </c>
      <c r="C8545" s="6" t="str">
        <f>TEXT(Table1[[#This Row],[Date]],"yyyy")</f>
        <v>2022</v>
      </c>
      <c r="D8545" t="s">
        <v>18</v>
      </c>
      <c r="E8545" t="s">
        <v>14</v>
      </c>
      <c r="F8545" t="s">
        <v>48</v>
      </c>
      <c r="G8545" s="8">
        <v>83123</v>
      </c>
      <c r="H8545" s="8">
        <v>116995</v>
      </c>
      <c r="I8545" t="s">
        <v>11</v>
      </c>
      <c r="J8545" t="s">
        <v>8569</v>
      </c>
      <c r="K8545" s="8">
        <f>(Table1[[#This Row],[Actual Amount]]-Table1[[#This Row],[Budget Amount]])</f>
        <v>33872</v>
      </c>
      <c r="L8545" s="10">
        <f>(Table1[[#This Row],[Actual Amount]]-Table1[[#This Row],[Budget Amount]]) / Table1[[#This Row],[Budget Amount]]</f>
        <v>0.40749251109801138</v>
      </c>
    </row>
    <row r="8546" spans="1:12">
      <c r="A8546" s="6">
        <v>44371</v>
      </c>
      <c r="B8546" s="6" t="str">
        <f>TEXT(Table1[[#This Row],[Date]],"mm")</f>
        <v>06</v>
      </c>
      <c r="C8546" s="6" t="str">
        <f>TEXT(Table1[[#This Row],[Date]],"yyyy")</f>
        <v>2021</v>
      </c>
      <c r="D8546" t="s">
        <v>27</v>
      </c>
      <c r="E8546" t="s">
        <v>9</v>
      </c>
      <c r="F8546" t="s">
        <v>48</v>
      </c>
      <c r="G8546" s="8">
        <v>125029</v>
      </c>
      <c r="H8546" s="8">
        <v>154848</v>
      </c>
      <c r="I8546" t="s">
        <v>25</v>
      </c>
      <c r="J8546" t="s">
        <v>8570</v>
      </c>
      <c r="K8546" s="8">
        <f>(Table1[[#This Row],[Actual Amount]]-Table1[[#This Row],[Budget Amount]])</f>
        <v>29819</v>
      </c>
      <c r="L8546" s="10">
        <f>(Table1[[#This Row],[Actual Amount]]-Table1[[#This Row],[Budget Amount]]) / Table1[[#This Row],[Budget Amount]]</f>
        <v>0.2384966687728447</v>
      </c>
    </row>
    <row r="8547" spans="1:12">
      <c r="A8547" s="6">
        <v>44959</v>
      </c>
      <c r="B8547" s="6" t="str">
        <f>TEXT(Table1[[#This Row],[Date]],"mm")</f>
        <v>02</v>
      </c>
      <c r="C8547" s="6" t="str">
        <f>TEXT(Table1[[#This Row],[Date]],"yyyy")</f>
        <v>2023</v>
      </c>
      <c r="D8547" t="s">
        <v>8</v>
      </c>
      <c r="E8547" t="s">
        <v>9</v>
      </c>
      <c r="F8547" t="s">
        <v>15</v>
      </c>
      <c r="G8547" s="8">
        <v>56995</v>
      </c>
      <c r="H8547" s="8">
        <v>139424</v>
      </c>
      <c r="I8547" t="s">
        <v>25</v>
      </c>
      <c r="J8547" t="s">
        <v>8571</v>
      </c>
      <c r="K8547" s="8">
        <f>(Table1[[#This Row],[Actual Amount]]-Table1[[#This Row],[Budget Amount]])</f>
        <v>82429</v>
      </c>
      <c r="L8547" s="10">
        <f>(Table1[[#This Row],[Actual Amount]]-Table1[[#This Row],[Budget Amount]]) / Table1[[#This Row],[Budget Amount]]</f>
        <v>1.446249671023774</v>
      </c>
    </row>
    <row r="8548" spans="1:12">
      <c r="A8548" s="6">
        <v>45241</v>
      </c>
      <c r="B8548" s="6" t="str">
        <f>TEXT(Table1[[#This Row],[Date]],"mm")</f>
        <v>11</v>
      </c>
      <c r="C8548" s="6" t="str">
        <f>TEXT(Table1[[#This Row],[Date]],"yyyy")</f>
        <v>2023</v>
      </c>
      <c r="D8548" t="s">
        <v>13</v>
      </c>
      <c r="E8548" t="s">
        <v>9</v>
      </c>
      <c r="F8548" t="s">
        <v>20</v>
      </c>
      <c r="G8548" s="8">
        <v>12434</v>
      </c>
      <c r="H8548" s="8">
        <v>161672</v>
      </c>
      <c r="I8548" t="s">
        <v>22</v>
      </c>
      <c r="J8548" t="s">
        <v>8572</v>
      </c>
      <c r="K8548" s="8">
        <f>(Table1[[#This Row],[Actual Amount]]-Table1[[#This Row],[Budget Amount]])</f>
        <v>149238</v>
      </c>
      <c r="L8548" s="10">
        <f>(Table1[[#This Row],[Actual Amount]]-Table1[[#This Row],[Budget Amount]]) / Table1[[#This Row],[Budget Amount]]</f>
        <v>12.00241273926331</v>
      </c>
    </row>
    <row r="8549" spans="1:12">
      <c r="A8549" s="6">
        <v>45193</v>
      </c>
      <c r="B8549" s="6" t="str">
        <f>TEXT(Table1[[#This Row],[Date]],"mm")</f>
        <v>09</v>
      </c>
      <c r="C8549" s="6" t="str">
        <f>TEXT(Table1[[#This Row],[Date]],"yyyy")</f>
        <v>2023</v>
      </c>
      <c r="D8549" t="s">
        <v>8</v>
      </c>
      <c r="E8549" t="s">
        <v>14</v>
      </c>
      <c r="F8549" t="s">
        <v>20</v>
      </c>
      <c r="G8549" s="8">
        <v>125029</v>
      </c>
      <c r="H8549" s="8">
        <v>152054</v>
      </c>
      <c r="I8549" t="s">
        <v>11</v>
      </c>
      <c r="J8549" t="s">
        <v>8573</v>
      </c>
      <c r="K8549" s="8">
        <f>(Table1[[#This Row],[Actual Amount]]-Table1[[#This Row],[Budget Amount]])</f>
        <v>27025</v>
      </c>
      <c r="L8549" s="10">
        <f>(Table1[[#This Row],[Actual Amount]]-Table1[[#This Row],[Budget Amount]]) / Table1[[#This Row],[Budget Amount]]</f>
        <v>0.2161498532340497</v>
      </c>
    </row>
    <row r="8550" spans="1:12">
      <c r="A8550" s="6">
        <v>44774</v>
      </c>
      <c r="B8550" s="6" t="str">
        <f>TEXT(Table1[[#This Row],[Date]],"mm")</f>
        <v>08</v>
      </c>
      <c r="C8550" s="6" t="str">
        <f>TEXT(Table1[[#This Row],[Date]],"yyyy")</f>
        <v>2022</v>
      </c>
      <c r="D8550" t="s">
        <v>8</v>
      </c>
      <c r="E8550" t="s">
        <v>19</v>
      </c>
      <c r="F8550" t="s">
        <v>20</v>
      </c>
      <c r="G8550" s="8">
        <v>56381</v>
      </c>
      <c r="H8550" s="8">
        <v>69954</v>
      </c>
      <c r="I8550" t="s">
        <v>22</v>
      </c>
      <c r="J8550" t="s">
        <v>8574</v>
      </c>
      <c r="K8550" s="8">
        <f>(Table1[[#This Row],[Actual Amount]]-Table1[[#This Row],[Budget Amount]])</f>
        <v>13573</v>
      </c>
      <c r="L8550" s="10">
        <f>(Table1[[#This Row],[Actual Amount]]-Table1[[#This Row],[Budget Amount]]) / Table1[[#This Row],[Budget Amount]]</f>
        <v>0.24073712775580425</v>
      </c>
    </row>
    <row r="8551" spans="1:12">
      <c r="A8551" s="6">
        <v>44245</v>
      </c>
      <c r="B8551" s="6" t="str">
        <f>TEXT(Table1[[#This Row],[Date]],"mm")</f>
        <v>02</v>
      </c>
      <c r="C8551" s="6" t="str">
        <f>TEXT(Table1[[#This Row],[Date]],"yyyy")</f>
        <v>2021</v>
      </c>
      <c r="D8551" t="s">
        <v>8</v>
      </c>
      <c r="E8551" t="s">
        <v>33</v>
      </c>
      <c r="F8551" t="s">
        <v>20</v>
      </c>
      <c r="G8551" s="8">
        <v>86252</v>
      </c>
      <c r="H8551" s="8">
        <v>74306</v>
      </c>
      <c r="I8551" t="s">
        <v>16</v>
      </c>
      <c r="J8551" t="s">
        <v>8575</v>
      </c>
      <c r="K8551" s="8">
        <f>(Table1[[#This Row],[Actual Amount]]-Table1[[#This Row],[Budget Amount]])</f>
        <v>-11946</v>
      </c>
      <c r="L8551" s="10">
        <f>(Table1[[#This Row],[Actual Amount]]-Table1[[#This Row],[Budget Amount]]) / Table1[[#This Row],[Budget Amount]]</f>
        <v>-0.13850113620553725</v>
      </c>
    </row>
    <row r="8552" spans="1:12">
      <c r="A8552" s="6">
        <v>44724</v>
      </c>
      <c r="B8552" s="6" t="str">
        <f>TEXT(Table1[[#This Row],[Date]],"mm")</f>
        <v>06</v>
      </c>
      <c r="C8552" s="6" t="str">
        <f>TEXT(Table1[[#This Row],[Date]],"yyyy")</f>
        <v>2022</v>
      </c>
      <c r="D8552" t="s">
        <v>45</v>
      </c>
      <c r="E8552" t="s">
        <v>19</v>
      </c>
      <c r="F8552" t="s">
        <v>20</v>
      </c>
      <c r="G8552" s="8">
        <v>23465</v>
      </c>
      <c r="H8552" s="8">
        <v>168797</v>
      </c>
      <c r="I8552" t="s">
        <v>22</v>
      </c>
      <c r="J8552" t="s">
        <v>8576</v>
      </c>
      <c r="K8552" s="8">
        <f>(Table1[[#This Row],[Actual Amount]]-Table1[[#This Row],[Budget Amount]])</f>
        <v>145332</v>
      </c>
      <c r="L8552" s="10">
        <f>(Table1[[#This Row],[Actual Amount]]-Table1[[#This Row],[Budget Amount]]) / Table1[[#This Row],[Budget Amount]]</f>
        <v>6.1935648838695929</v>
      </c>
    </row>
    <row r="8553" spans="1:12">
      <c r="A8553" s="6">
        <v>44341</v>
      </c>
      <c r="B8553" s="6" t="str">
        <f>TEXT(Table1[[#This Row],[Date]],"mm")</f>
        <v>05</v>
      </c>
      <c r="C8553" s="6" t="str">
        <f>TEXT(Table1[[#This Row],[Date]],"yyyy")</f>
        <v>2021</v>
      </c>
      <c r="D8553" t="s">
        <v>45</v>
      </c>
      <c r="E8553" t="s">
        <v>13</v>
      </c>
      <c r="F8553" t="s">
        <v>29</v>
      </c>
      <c r="G8553" s="8">
        <v>15920</v>
      </c>
      <c r="H8553" s="8">
        <v>127441</v>
      </c>
      <c r="I8553" t="s">
        <v>22</v>
      </c>
      <c r="J8553" t="s">
        <v>8577</v>
      </c>
      <c r="K8553" s="8">
        <f>(Table1[[#This Row],[Actual Amount]]-Table1[[#This Row],[Budget Amount]])</f>
        <v>111521</v>
      </c>
      <c r="L8553" s="10">
        <f>(Table1[[#This Row],[Actual Amount]]-Table1[[#This Row],[Budget Amount]]) / Table1[[#This Row],[Budget Amount]]</f>
        <v>7.0050879396984929</v>
      </c>
    </row>
    <row r="8554" spans="1:12">
      <c r="A8554" s="6">
        <v>44958</v>
      </c>
      <c r="B8554" s="6" t="str">
        <f>TEXT(Table1[[#This Row],[Date]],"mm")</f>
        <v>02</v>
      </c>
      <c r="C8554" s="6" t="str">
        <f>TEXT(Table1[[#This Row],[Date]],"yyyy")</f>
        <v>2023</v>
      </c>
      <c r="D8554" t="s">
        <v>13</v>
      </c>
      <c r="E8554" t="s">
        <v>13</v>
      </c>
      <c r="F8554" t="s">
        <v>10</v>
      </c>
      <c r="G8554" s="8">
        <v>146540</v>
      </c>
      <c r="H8554" s="8">
        <v>62721</v>
      </c>
      <c r="I8554" t="s">
        <v>22</v>
      </c>
      <c r="J8554" t="s">
        <v>8578</v>
      </c>
      <c r="K8554" s="8">
        <f>(Table1[[#This Row],[Actual Amount]]-Table1[[#This Row],[Budget Amount]])</f>
        <v>-83819</v>
      </c>
      <c r="L8554" s="10">
        <f>(Table1[[#This Row],[Actual Amount]]-Table1[[#This Row],[Budget Amount]]) / Table1[[#This Row],[Budget Amount]]</f>
        <v>-0.57198717073836491</v>
      </c>
    </row>
    <row r="8555" spans="1:12">
      <c r="A8555" s="6">
        <v>45125</v>
      </c>
      <c r="B8555" s="6" t="str">
        <f>TEXT(Table1[[#This Row],[Date]],"mm")</f>
        <v>07</v>
      </c>
      <c r="C8555" s="6" t="str">
        <f>TEXT(Table1[[#This Row],[Date]],"yyyy")</f>
        <v>2023</v>
      </c>
      <c r="D8555" t="s">
        <v>45</v>
      </c>
      <c r="E8555" t="s">
        <v>19</v>
      </c>
      <c r="F8555" t="s">
        <v>48</v>
      </c>
      <c r="G8555" s="8">
        <v>89613</v>
      </c>
      <c r="H8555" s="8">
        <v>72991</v>
      </c>
      <c r="I8555" t="s">
        <v>22</v>
      </c>
      <c r="J8555" t="s">
        <v>8579</v>
      </c>
      <c r="K8555" s="8">
        <f>(Table1[[#This Row],[Actual Amount]]-Table1[[#This Row],[Budget Amount]])</f>
        <v>-16622</v>
      </c>
      <c r="L8555" s="10">
        <f>(Table1[[#This Row],[Actual Amount]]-Table1[[#This Row],[Budget Amount]]) / Table1[[#This Row],[Budget Amount]]</f>
        <v>-0.1854864807561403</v>
      </c>
    </row>
    <row r="8556" spans="1:12">
      <c r="A8556" s="6">
        <v>44990</v>
      </c>
      <c r="B8556" s="6" t="str">
        <f>TEXT(Table1[[#This Row],[Date]],"mm")</f>
        <v>03</v>
      </c>
      <c r="C8556" s="6" t="str">
        <f>TEXT(Table1[[#This Row],[Date]],"yyyy")</f>
        <v>2023</v>
      </c>
      <c r="D8556" t="s">
        <v>13</v>
      </c>
      <c r="E8556" t="s">
        <v>33</v>
      </c>
      <c r="F8556" t="s">
        <v>10</v>
      </c>
      <c r="G8556" s="8">
        <v>37217</v>
      </c>
      <c r="H8556" s="8">
        <v>39658</v>
      </c>
      <c r="I8556" t="s">
        <v>11</v>
      </c>
      <c r="J8556" t="s">
        <v>8580</v>
      </c>
      <c r="K8556" s="8">
        <f>(Table1[[#This Row],[Actual Amount]]-Table1[[#This Row],[Budget Amount]])</f>
        <v>2441</v>
      </c>
      <c r="L8556" s="10">
        <f>(Table1[[#This Row],[Actual Amount]]-Table1[[#This Row],[Budget Amount]]) / Table1[[#This Row],[Budget Amount]]</f>
        <v>6.5588306419109552E-2</v>
      </c>
    </row>
    <row r="8557" spans="1:12">
      <c r="A8557" s="6">
        <v>44515</v>
      </c>
      <c r="B8557" s="6" t="str">
        <f>TEXT(Table1[[#This Row],[Date]],"mm")</f>
        <v>11</v>
      </c>
      <c r="C8557" s="6" t="str">
        <f>TEXT(Table1[[#This Row],[Date]],"yyyy")</f>
        <v>2021</v>
      </c>
      <c r="D8557" t="s">
        <v>13</v>
      </c>
      <c r="E8557" t="s">
        <v>33</v>
      </c>
      <c r="F8557" t="s">
        <v>29</v>
      </c>
      <c r="G8557" s="8">
        <v>50464</v>
      </c>
      <c r="H8557" s="8">
        <v>54536</v>
      </c>
      <c r="I8557" t="s">
        <v>16</v>
      </c>
      <c r="J8557" t="s">
        <v>8581</v>
      </c>
      <c r="K8557" s="8">
        <f>(Table1[[#This Row],[Actual Amount]]-Table1[[#This Row],[Budget Amount]])</f>
        <v>4072</v>
      </c>
      <c r="L8557" s="10">
        <f>(Table1[[#This Row],[Actual Amount]]-Table1[[#This Row],[Budget Amount]]) / Table1[[#This Row],[Budget Amount]]</f>
        <v>8.0691185795814843E-2</v>
      </c>
    </row>
    <row r="8558" spans="1:12">
      <c r="A8558" s="6">
        <v>44894</v>
      </c>
      <c r="B8558" s="6" t="str">
        <f>TEXT(Table1[[#This Row],[Date]],"mm")</f>
        <v>11</v>
      </c>
      <c r="C8558" s="6" t="str">
        <f>TEXT(Table1[[#This Row],[Date]],"yyyy")</f>
        <v>2022</v>
      </c>
      <c r="D8558" t="s">
        <v>45</v>
      </c>
      <c r="E8558" t="s">
        <v>9</v>
      </c>
      <c r="F8558" t="s">
        <v>20</v>
      </c>
      <c r="G8558" s="8">
        <v>53307</v>
      </c>
      <c r="H8558" s="8">
        <v>150145</v>
      </c>
      <c r="I8558" t="s">
        <v>16</v>
      </c>
      <c r="J8558" t="s">
        <v>8582</v>
      </c>
      <c r="K8558" s="8">
        <f>(Table1[[#This Row],[Actual Amount]]-Table1[[#This Row],[Budget Amount]])</f>
        <v>96838</v>
      </c>
      <c r="L8558" s="10">
        <f>(Table1[[#This Row],[Actual Amount]]-Table1[[#This Row],[Budget Amount]]) / Table1[[#This Row],[Budget Amount]]</f>
        <v>1.8166094509163899</v>
      </c>
    </row>
    <row r="8559" spans="1:12">
      <c r="A8559" s="6">
        <v>45043</v>
      </c>
      <c r="B8559" s="6" t="str">
        <f>TEXT(Table1[[#This Row],[Date]],"mm")</f>
        <v>04</v>
      </c>
      <c r="C8559" s="6" t="str">
        <f>TEXT(Table1[[#This Row],[Date]],"yyyy")</f>
        <v>2023</v>
      </c>
      <c r="D8559" t="s">
        <v>31</v>
      </c>
      <c r="E8559" t="s">
        <v>9</v>
      </c>
      <c r="F8559" t="s">
        <v>29</v>
      </c>
      <c r="G8559" s="8">
        <v>78275</v>
      </c>
      <c r="H8559" s="8">
        <v>99162</v>
      </c>
      <c r="I8559" t="s">
        <v>25</v>
      </c>
      <c r="J8559" t="s">
        <v>8583</v>
      </c>
      <c r="K8559" s="8">
        <f>(Table1[[#This Row],[Actual Amount]]-Table1[[#This Row],[Budget Amount]])</f>
        <v>20887</v>
      </c>
      <c r="L8559" s="10">
        <f>(Table1[[#This Row],[Actual Amount]]-Table1[[#This Row],[Budget Amount]]) / Table1[[#This Row],[Budget Amount]]</f>
        <v>0.26684126477163844</v>
      </c>
    </row>
    <row r="8560" spans="1:12">
      <c r="A8560" s="6">
        <v>44979</v>
      </c>
      <c r="B8560" s="6" t="str">
        <f>TEXT(Table1[[#This Row],[Date]],"mm")</f>
        <v>02</v>
      </c>
      <c r="C8560" s="6" t="str">
        <f>TEXT(Table1[[#This Row],[Date]],"yyyy")</f>
        <v>2023</v>
      </c>
      <c r="D8560" t="s">
        <v>45</v>
      </c>
      <c r="E8560" t="s">
        <v>13</v>
      </c>
      <c r="F8560" t="s">
        <v>29</v>
      </c>
      <c r="G8560" s="8">
        <v>137211</v>
      </c>
      <c r="H8560" s="8">
        <v>25005</v>
      </c>
      <c r="I8560" t="s">
        <v>16</v>
      </c>
      <c r="J8560" t="s">
        <v>8584</v>
      </c>
      <c r="K8560" s="8">
        <f>(Table1[[#This Row],[Actual Amount]]-Table1[[#This Row],[Budget Amount]])</f>
        <v>-112206</v>
      </c>
      <c r="L8560" s="10">
        <f>(Table1[[#This Row],[Actual Amount]]-Table1[[#This Row],[Budget Amount]]) / Table1[[#This Row],[Budget Amount]]</f>
        <v>-0.81776242429542823</v>
      </c>
    </row>
    <row r="8561" spans="1:12">
      <c r="A8561" s="6">
        <v>44238</v>
      </c>
      <c r="B8561" s="6" t="str">
        <f>TEXT(Table1[[#This Row],[Date]],"mm")</f>
        <v>02</v>
      </c>
      <c r="C8561" s="6" t="str">
        <f>TEXT(Table1[[#This Row],[Date]],"yyyy")</f>
        <v>2021</v>
      </c>
      <c r="D8561" t="s">
        <v>31</v>
      </c>
      <c r="E8561" t="s">
        <v>9</v>
      </c>
      <c r="F8561" t="s">
        <v>10</v>
      </c>
      <c r="G8561" s="8">
        <v>67554</v>
      </c>
      <c r="H8561" s="8">
        <v>106322</v>
      </c>
      <c r="I8561" t="s">
        <v>22</v>
      </c>
      <c r="J8561" t="s">
        <v>8585</v>
      </c>
      <c r="K8561" s="8">
        <f>(Table1[[#This Row],[Actual Amount]]-Table1[[#This Row],[Budget Amount]])</f>
        <v>38768</v>
      </c>
      <c r="L8561" s="10">
        <f>(Table1[[#This Row],[Actual Amount]]-Table1[[#This Row],[Budget Amount]]) / Table1[[#This Row],[Budget Amount]]</f>
        <v>0.57388163543239479</v>
      </c>
    </row>
    <row r="8562" spans="1:12">
      <c r="A8562" s="6">
        <v>44725</v>
      </c>
      <c r="B8562" s="6" t="str">
        <f>TEXT(Table1[[#This Row],[Date]],"mm")</f>
        <v>06</v>
      </c>
      <c r="C8562" s="6" t="str">
        <f>TEXT(Table1[[#This Row],[Date]],"yyyy")</f>
        <v>2022</v>
      </c>
      <c r="D8562" t="s">
        <v>18</v>
      </c>
      <c r="E8562" t="s">
        <v>9</v>
      </c>
      <c r="F8562" t="s">
        <v>48</v>
      </c>
      <c r="G8562" s="8">
        <v>20662</v>
      </c>
      <c r="H8562" s="8">
        <v>84303</v>
      </c>
      <c r="I8562" t="s">
        <v>25</v>
      </c>
      <c r="J8562" t="s">
        <v>8586</v>
      </c>
      <c r="K8562" s="8">
        <f>(Table1[[#This Row],[Actual Amount]]-Table1[[#This Row],[Budget Amount]])</f>
        <v>63641</v>
      </c>
      <c r="L8562" s="10">
        <f>(Table1[[#This Row],[Actual Amount]]-Table1[[#This Row],[Budget Amount]]) / Table1[[#This Row],[Budget Amount]]</f>
        <v>3.0800987319717357</v>
      </c>
    </row>
    <row r="8563" spans="1:12">
      <c r="A8563" s="6">
        <v>44488</v>
      </c>
      <c r="B8563" s="6" t="str">
        <f>TEXT(Table1[[#This Row],[Date]],"mm")</f>
        <v>10</v>
      </c>
      <c r="C8563" s="6" t="str">
        <f>TEXT(Table1[[#This Row],[Date]],"yyyy")</f>
        <v>2021</v>
      </c>
      <c r="D8563" t="s">
        <v>45</v>
      </c>
      <c r="E8563" t="s">
        <v>33</v>
      </c>
      <c r="F8563" t="s">
        <v>15</v>
      </c>
      <c r="G8563" s="8">
        <v>130526</v>
      </c>
      <c r="H8563" s="8">
        <v>163182</v>
      </c>
      <c r="I8563" t="s">
        <v>22</v>
      </c>
      <c r="J8563" t="s">
        <v>8587</v>
      </c>
      <c r="K8563" s="8">
        <f>(Table1[[#This Row],[Actual Amount]]-Table1[[#This Row],[Budget Amount]])</f>
        <v>32656</v>
      </c>
      <c r="L8563" s="10">
        <f>(Table1[[#This Row],[Actual Amount]]-Table1[[#This Row],[Budget Amount]]) / Table1[[#This Row],[Budget Amount]]</f>
        <v>0.25018770206702112</v>
      </c>
    </row>
    <row r="8564" spans="1:12">
      <c r="A8564" s="6">
        <v>45165</v>
      </c>
      <c r="B8564" s="6" t="str">
        <f>TEXT(Table1[[#This Row],[Date]],"mm")</f>
        <v>08</v>
      </c>
      <c r="C8564" s="6" t="str">
        <f>TEXT(Table1[[#This Row],[Date]],"yyyy")</f>
        <v>2023</v>
      </c>
      <c r="D8564" t="s">
        <v>18</v>
      </c>
      <c r="E8564" t="s">
        <v>14</v>
      </c>
      <c r="F8564" t="s">
        <v>15</v>
      </c>
      <c r="G8564" s="8">
        <v>144562</v>
      </c>
      <c r="H8564" s="8">
        <v>152529</v>
      </c>
      <c r="I8564" t="s">
        <v>11</v>
      </c>
      <c r="J8564" t="s">
        <v>8588</v>
      </c>
      <c r="K8564" s="8">
        <f>(Table1[[#This Row],[Actual Amount]]-Table1[[#This Row],[Budget Amount]])</f>
        <v>7967</v>
      </c>
      <c r="L8564" s="10">
        <f>(Table1[[#This Row],[Actual Amount]]-Table1[[#This Row],[Budget Amount]]) / Table1[[#This Row],[Budget Amount]]</f>
        <v>5.511130172521133E-2</v>
      </c>
    </row>
    <row r="8565" spans="1:12">
      <c r="A8565" s="6">
        <v>44293</v>
      </c>
      <c r="B8565" s="6" t="str">
        <f>TEXT(Table1[[#This Row],[Date]],"mm")</f>
        <v>04</v>
      </c>
      <c r="C8565" s="6" t="str">
        <f>TEXT(Table1[[#This Row],[Date]],"yyyy")</f>
        <v>2021</v>
      </c>
      <c r="D8565" t="s">
        <v>45</v>
      </c>
      <c r="E8565" t="s">
        <v>19</v>
      </c>
      <c r="F8565" t="s">
        <v>48</v>
      </c>
      <c r="G8565" s="8">
        <v>127572</v>
      </c>
      <c r="H8565" s="8">
        <v>52699</v>
      </c>
      <c r="I8565" t="s">
        <v>11</v>
      </c>
      <c r="J8565" t="s">
        <v>8589</v>
      </c>
      <c r="K8565" s="8">
        <f>(Table1[[#This Row],[Actual Amount]]-Table1[[#This Row],[Budget Amount]])</f>
        <v>-74873</v>
      </c>
      <c r="L8565" s="10">
        <f>(Table1[[#This Row],[Actual Amount]]-Table1[[#This Row],[Budget Amount]]) / Table1[[#This Row],[Budget Amount]]</f>
        <v>-0.58690778540745614</v>
      </c>
    </row>
    <row r="8566" spans="1:12">
      <c r="A8566" s="6">
        <v>44270</v>
      </c>
      <c r="B8566" s="6" t="str">
        <f>TEXT(Table1[[#This Row],[Date]],"mm")</f>
        <v>03</v>
      </c>
      <c r="C8566" s="6" t="str">
        <f>TEXT(Table1[[#This Row],[Date]],"yyyy")</f>
        <v>2021</v>
      </c>
      <c r="D8566" t="s">
        <v>18</v>
      </c>
      <c r="E8566" t="s">
        <v>24</v>
      </c>
      <c r="F8566" t="s">
        <v>20</v>
      </c>
      <c r="G8566" s="8">
        <v>113218</v>
      </c>
      <c r="H8566" s="8">
        <v>168360</v>
      </c>
      <c r="I8566" t="s">
        <v>16</v>
      </c>
      <c r="J8566" t="s">
        <v>8590</v>
      </c>
      <c r="K8566" s="8">
        <f>(Table1[[#This Row],[Actual Amount]]-Table1[[#This Row],[Budget Amount]])</f>
        <v>55142</v>
      </c>
      <c r="L8566" s="10">
        <f>(Table1[[#This Row],[Actual Amount]]-Table1[[#This Row],[Budget Amount]]) / Table1[[#This Row],[Budget Amount]]</f>
        <v>0.4870426963910332</v>
      </c>
    </row>
    <row r="8567" spans="1:12">
      <c r="A8567" s="6">
        <v>45288</v>
      </c>
      <c r="B8567" s="6" t="str">
        <f>TEXT(Table1[[#This Row],[Date]],"mm")</f>
        <v>12</v>
      </c>
      <c r="C8567" s="6" t="str">
        <f>TEXT(Table1[[#This Row],[Date]],"yyyy")</f>
        <v>2023</v>
      </c>
      <c r="D8567" t="s">
        <v>27</v>
      </c>
      <c r="E8567" t="s">
        <v>24</v>
      </c>
      <c r="F8567" t="s">
        <v>29</v>
      </c>
      <c r="G8567" s="8">
        <v>119946</v>
      </c>
      <c r="H8567" s="8">
        <v>105428</v>
      </c>
      <c r="I8567" t="s">
        <v>22</v>
      </c>
      <c r="J8567" t="s">
        <v>8591</v>
      </c>
      <c r="K8567" s="8">
        <f>(Table1[[#This Row],[Actual Amount]]-Table1[[#This Row],[Budget Amount]])</f>
        <v>-14518</v>
      </c>
      <c r="L8567" s="10">
        <f>(Table1[[#This Row],[Actual Amount]]-Table1[[#This Row],[Budget Amount]]) / Table1[[#This Row],[Budget Amount]]</f>
        <v>-0.12103780034348791</v>
      </c>
    </row>
    <row r="8568" spans="1:12">
      <c r="A8568" s="6">
        <v>44954</v>
      </c>
      <c r="B8568" s="6" t="str">
        <f>TEXT(Table1[[#This Row],[Date]],"mm")</f>
        <v>01</v>
      </c>
      <c r="C8568" s="6" t="str">
        <f>TEXT(Table1[[#This Row],[Date]],"yyyy")</f>
        <v>2023</v>
      </c>
      <c r="D8568" t="s">
        <v>18</v>
      </c>
      <c r="E8568" t="s">
        <v>9</v>
      </c>
      <c r="F8568" t="s">
        <v>20</v>
      </c>
      <c r="G8568" s="8">
        <v>140593</v>
      </c>
      <c r="H8568" s="8">
        <v>26324</v>
      </c>
      <c r="I8568" t="s">
        <v>22</v>
      </c>
      <c r="J8568" t="s">
        <v>8592</v>
      </c>
      <c r="K8568" s="8">
        <f>(Table1[[#This Row],[Actual Amount]]-Table1[[#This Row],[Budget Amount]])</f>
        <v>-114269</v>
      </c>
      <c r="L8568" s="10">
        <f>(Table1[[#This Row],[Actual Amount]]-Table1[[#This Row],[Budget Amount]]) / Table1[[#This Row],[Budget Amount]]</f>
        <v>-0.81276450463394334</v>
      </c>
    </row>
    <row r="8569" spans="1:12">
      <c r="A8569" s="6">
        <v>44404</v>
      </c>
      <c r="B8569" s="6" t="str">
        <f>TEXT(Table1[[#This Row],[Date]],"mm")</f>
        <v>07</v>
      </c>
      <c r="C8569" s="6" t="str">
        <f>TEXT(Table1[[#This Row],[Date]],"yyyy")</f>
        <v>2021</v>
      </c>
      <c r="D8569" t="s">
        <v>31</v>
      </c>
      <c r="E8569" t="s">
        <v>9</v>
      </c>
      <c r="F8569" t="s">
        <v>29</v>
      </c>
      <c r="G8569" s="8">
        <v>125277</v>
      </c>
      <c r="H8569" s="8">
        <v>154991</v>
      </c>
      <c r="I8569" t="s">
        <v>22</v>
      </c>
      <c r="J8569" t="s">
        <v>8593</v>
      </c>
      <c r="K8569" s="8">
        <f>(Table1[[#This Row],[Actual Amount]]-Table1[[#This Row],[Budget Amount]])</f>
        <v>29714</v>
      </c>
      <c r="L8569" s="10">
        <f>(Table1[[#This Row],[Actual Amount]]-Table1[[#This Row],[Budget Amount]]) / Table1[[#This Row],[Budget Amount]]</f>
        <v>0.23718639494879348</v>
      </c>
    </row>
    <row r="8570" spans="1:12">
      <c r="A8570" s="6">
        <v>44606</v>
      </c>
      <c r="B8570" s="6" t="str">
        <f>TEXT(Table1[[#This Row],[Date]],"mm")</f>
        <v>02</v>
      </c>
      <c r="C8570" s="6" t="str">
        <f>TEXT(Table1[[#This Row],[Date]],"yyyy")</f>
        <v>2022</v>
      </c>
      <c r="D8570" t="s">
        <v>8</v>
      </c>
      <c r="E8570" t="s">
        <v>19</v>
      </c>
      <c r="F8570" t="s">
        <v>15</v>
      </c>
      <c r="G8570" s="8">
        <v>104152</v>
      </c>
      <c r="H8570" s="8">
        <v>41974</v>
      </c>
      <c r="I8570" t="s">
        <v>25</v>
      </c>
      <c r="J8570" t="s">
        <v>8594</v>
      </c>
      <c r="K8570" s="8">
        <f>(Table1[[#This Row],[Actual Amount]]-Table1[[#This Row],[Budget Amount]])</f>
        <v>-62178</v>
      </c>
      <c r="L8570" s="10">
        <f>(Table1[[#This Row],[Actual Amount]]-Table1[[#This Row],[Budget Amount]]) / Table1[[#This Row],[Budget Amount]]</f>
        <v>-0.59699285659420842</v>
      </c>
    </row>
    <row r="8571" spans="1:12">
      <c r="A8571" s="6">
        <v>44527</v>
      </c>
      <c r="B8571" s="6" t="str">
        <f>TEXT(Table1[[#This Row],[Date]],"mm")</f>
        <v>11</v>
      </c>
      <c r="C8571" s="6" t="str">
        <f>TEXT(Table1[[#This Row],[Date]],"yyyy")</f>
        <v>2021</v>
      </c>
      <c r="D8571" t="s">
        <v>13</v>
      </c>
      <c r="E8571" t="s">
        <v>24</v>
      </c>
      <c r="F8571" t="s">
        <v>48</v>
      </c>
      <c r="G8571" s="8">
        <v>138787</v>
      </c>
      <c r="H8571" s="8">
        <v>97757</v>
      </c>
      <c r="I8571" t="s">
        <v>25</v>
      </c>
      <c r="J8571" t="s">
        <v>8595</v>
      </c>
      <c r="K8571" s="8">
        <f>(Table1[[#This Row],[Actual Amount]]-Table1[[#This Row],[Budget Amount]])</f>
        <v>-41030</v>
      </c>
      <c r="L8571" s="10">
        <f>(Table1[[#This Row],[Actual Amount]]-Table1[[#This Row],[Budget Amount]]) / Table1[[#This Row],[Budget Amount]]</f>
        <v>-0.29563287627803758</v>
      </c>
    </row>
    <row r="8572" spans="1:12">
      <c r="A8572" s="6">
        <v>44540</v>
      </c>
      <c r="B8572" s="6" t="str">
        <f>TEXT(Table1[[#This Row],[Date]],"mm")</f>
        <v>12</v>
      </c>
      <c r="C8572" s="6" t="str">
        <f>TEXT(Table1[[#This Row],[Date]],"yyyy")</f>
        <v>2021</v>
      </c>
      <c r="D8572" t="s">
        <v>18</v>
      </c>
      <c r="E8572" t="s">
        <v>33</v>
      </c>
      <c r="F8572" t="s">
        <v>10</v>
      </c>
      <c r="G8572" s="8">
        <v>100319</v>
      </c>
      <c r="H8572" s="8">
        <v>110384</v>
      </c>
      <c r="I8572" t="s">
        <v>25</v>
      </c>
      <c r="J8572" t="s">
        <v>8596</v>
      </c>
      <c r="K8572" s="8">
        <f>(Table1[[#This Row],[Actual Amount]]-Table1[[#This Row],[Budget Amount]])</f>
        <v>10065</v>
      </c>
      <c r="L8572" s="10">
        <f>(Table1[[#This Row],[Actual Amount]]-Table1[[#This Row],[Budget Amount]]) / Table1[[#This Row],[Budget Amount]]</f>
        <v>0.10032994746757842</v>
      </c>
    </row>
    <row r="8573" spans="1:12">
      <c r="A8573" s="6">
        <v>45185</v>
      </c>
      <c r="B8573" s="6" t="str">
        <f>TEXT(Table1[[#This Row],[Date]],"mm")</f>
        <v>09</v>
      </c>
      <c r="C8573" s="6" t="str">
        <f>TEXT(Table1[[#This Row],[Date]],"yyyy")</f>
        <v>2023</v>
      </c>
      <c r="D8573" t="s">
        <v>8</v>
      </c>
      <c r="E8573" t="s">
        <v>24</v>
      </c>
      <c r="F8573" t="s">
        <v>10</v>
      </c>
      <c r="G8573" s="8">
        <v>36640</v>
      </c>
      <c r="H8573" s="8">
        <v>39785</v>
      </c>
      <c r="I8573" t="s">
        <v>16</v>
      </c>
      <c r="J8573" t="s">
        <v>8597</v>
      </c>
      <c r="K8573" s="8">
        <f>(Table1[[#This Row],[Actual Amount]]-Table1[[#This Row],[Budget Amount]])</f>
        <v>3145</v>
      </c>
      <c r="L8573" s="10">
        <f>(Table1[[#This Row],[Actual Amount]]-Table1[[#This Row],[Budget Amount]]) / Table1[[#This Row],[Budget Amount]]</f>
        <v>8.583515283842795E-2</v>
      </c>
    </row>
    <row r="8574" spans="1:12">
      <c r="A8574" s="6">
        <v>44967</v>
      </c>
      <c r="B8574" s="6" t="str">
        <f>TEXT(Table1[[#This Row],[Date]],"mm")</f>
        <v>02</v>
      </c>
      <c r="C8574" s="6" t="str">
        <f>TEXT(Table1[[#This Row],[Date]],"yyyy")</f>
        <v>2023</v>
      </c>
      <c r="D8574" t="s">
        <v>27</v>
      </c>
      <c r="E8574" t="s">
        <v>24</v>
      </c>
      <c r="F8574" t="s">
        <v>48</v>
      </c>
      <c r="G8574" s="8">
        <v>22541</v>
      </c>
      <c r="H8574" s="8">
        <v>14952</v>
      </c>
      <c r="I8574" t="s">
        <v>16</v>
      </c>
      <c r="J8574" t="s">
        <v>8598</v>
      </c>
      <c r="K8574" s="8">
        <f>(Table1[[#This Row],[Actual Amount]]-Table1[[#This Row],[Budget Amount]])</f>
        <v>-7589</v>
      </c>
      <c r="L8574" s="10">
        <f>(Table1[[#This Row],[Actual Amount]]-Table1[[#This Row],[Budget Amount]]) / Table1[[#This Row],[Budget Amount]]</f>
        <v>-0.33667539150880615</v>
      </c>
    </row>
    <row r="8575" spans="1:12">
      <c r="A8575" s="6">
        <v>44270</v>
      </c>
      <c r="B8575" s="6" t="str">
        <f>TEXT(Table1[[#This Row],[Date]],"mm")</f>
        <v>03</v>
      </c>
      <c r="C8575" s="6" t="str">
        <f>TEXT(Table1[[#This Row],[Date]],"yyyy")</f>
        <v>2021</v>
      </c>
      <c r="D8575" t="s">
        <v>27</v>
      </c>
      <c r="E8575" t="s">
        <v>24</v>
      </c>
      <c r="F8575" t="s">
        <v>15</v>
      </c>
      <c r="G8575" s="8">
        <v>27354</v>
      </c>
      <c r="H8575" s="8">
        <v>118253</v>
      </c>
      <c r="I8575" t="s">
        <v>22</v>
      </c>
      <c r="J8575" t="s">
        <v>8599</v>
      </c>
      <c r="K8575" s="8">
        <f>(Table1[[#This Row],[Actual Amount]]-Table1[[#This Row],[Budget Amount]])</f>
        <v>90899</v>
      </c>
      <c r="L8575" s="10">
        <f>(Table1[[#This Row],[Actual Amount]]-Table1[[#This Row],[Budget Amount]]) / Table1[[#This Row],[Budget Amount]]</f>
        <v>3.3230606127074651</v>
      </c>
    </row>
    <row r="8576" spans="1:12">
      <c r="A8576" s="6">
        <v>44450</v>
      </c>
      <c r="B8576" s="6" t="str">
        <f>TEXT(Table1[[#This Row],[Date]],"mm")</f>
        <v>09</v>
      </c>
      <c r="C8576" s="6" t="str">
        <f>TEXT(Table1[[#This Row],[Date]],"yyyy")</f>
        <v>2021</v>
      </c>
      <c r="D8576" t="s">
        <v>31</v>
      </c>
      <c r="E8576" t="s">
        <v>9</v>
      </c>
      <c r="F8576" t="s">
        <v>29</v>
      </c>
      <c r="G8576" s="8">
        <v>114893</v>
      </c>
      <c r="H8576" s="8">
        <v>68255</v>
      </c>
      <c r="I8576" t="s">
        <v>22</v>
      </c>
      <c r="J8576" t="s">
        <v>8600</v>
      </c>
      <c r="K8576" s="8">
        <f>(Table1[[#This Row],[Actual Amount]]-Table1[[#This Row],[Budget Amount]])</f>
        <v>-46638</v>
      </c>
      <c r="L8576" s="10">
        <f>(Table1[[#This Row],[Actual Amount]]-Table1[[#This Row],[Budget Amount]]) / Table1[[#This Row],[Budget Amount]]</f>
        <v>-0.40592551330368254</v>
      </c>
    </row>
    <row r="8577" spans="1:12">
      <c r="A8577" s="6">
        <v>45155</v>
      </c>
      <c r="B8577" s="6" t="str">
        <f>TEXT(Table1[[#This Row],[Date]],"mm")</f>
        <v>08</v>
      </c>
      <c r="C8577" s="6" t="str">
        <f>TEXT(Table1[[#This Row],[Date]],"yyyy")</f>
        <v>2023</v>
      </c>
      <c r="D8577" t="s">
        <v>31</v>
      </c>
      <c r="E8577" t="s">
        <v>9</v>
      </c>
      <c r="F8577" t="s">
        <v>10</v>
      </c>
      <c r="G8577" s="8">
        <v>59057</v>
      </c>
      <c r="H8577" s="8">
        <v>152597</v>
      </c>
      <c r="I8577" t="s">
        <v>16</v>
      </c>
      <c r="J8577" t="s">
        <v>8601</v>
      </c>
      <c r="K8577" s="8">
        <f>(Table1[[#This Row],[Actual Amount]]-Table1[[#This Row],[Budget Amount]])</f>
        <v>93540</v>
      </c>
      <c r="L8577" s="10">
        <f>(Table1[[#This Row],[Actual Amount]]-Table1[[#This Row],[Budget Amount]]) / Table1[[#This Row],[Budget Amount]]</f>
        <v>1.5838935265929526</v>
      </c>
    </row>
    <row r="8578" spans="1:12">
      <c r="A8578" s="6">
        <v>45016</v>
      </c>
      <c r="B8578" s="6" t="str">
        <f>TEXT(Table1[[#This Row],[Date]],"mm")</f>
        <v>03</v>
      </c>
      <c r="C8578" s="6" t="str">
        <f>TEXT(Table1[[#This Row],[Date]],"yyyy")</f>
        <v>2023</v>
      </c>
      <c r="D8578" t="s">
        <v>18</v>
      </c>
      <c r="E8578" t="s">
        <v>19</v>
      </c>
      <c r="F8578" t="s">
        <v>15</v>
      </c>
      <c r="G8578" s="8">
        <v>107251</v>
      </c>
      <c r="H8578" s="8">
        <v>156667</v>
      </c>
      <c r="I8578" t="s">
        <v>25</v>
      </c>
      <c r="J8578" t="s">
        <v>8602</v>
      </c>
      <c r="K8578" s="8">
        <f>(Table1[[#This Row],[Actual Amount]]-Table1[[#This Row],[Budget Amount]])</f>
        <v>49416</v>
      </c>
      <c r="L8578" s="10">
        <f>(Table1[[#This Row],[Actual Amount]]-Table1[[#This Row],[Budget Amount]]) / Table1[[#This Row],[Budget Amount]]</f>
        <v>0.46075094870910294</v>
      </c>
    </row>
    <row r="8579" spans="1:12">
      <c r="A8579" s="6">
        <v>45182</v>
      </c>
      <c r="B8579" s="6" t="str">
        <f>TEXT(Table1[[#This Row],[Date]],"mm")</f>
        <v>09</v>
      </c>
      <c r="C8579" s="6" t="str">
        <f>TEXT(Table1[[#This Row],[Date]],"yyyy")</f>
        <v>2023</v>
      </c>
      <c r="D8579" t="s">
        <v>45</v>
      </c>
      <c r="E8579" t="s">
        <v>24</v>
      </c>
      <c r="F8579" t="s">
        <v>48</v>
      </c>
      <c r="G8579" s="8">
        <v>52439</v>
      </c>
      <c r="H8579" s="8">
        <v>109463</v>
      </c>
      <c r="I8579" t="s">
        <v>25</v>
      </c>
      <c r="J8579" t="s">
        <v>8603</v>
      </c>
      <c r="K8579" s="8">
        <f>(Table1[[#This Row],[Actual Amount]]-Table1[[#This Row],[Budget Amount]])</f>
        <v>57024</v>
      </c>
      <c r="L8579" s="10">
        <f>(Table1[[#This Row],[Actual Amount]]-Table1[[#This Row],[Budget Amount]]) / Table1[[#This Row],[Budget Amount]]</f>
        <v>1.087434924388337</v>
      </c>
    </row>
    <row r="8580" spans="1:12">
      <c r="A8580" s="6">
        <v>44528</v>
      </c>
      <c r="B8580" s="6" t="str">
        <f>TEXT(Table1[[#This Row],[Date]],"mm")</f>
        <v>11</v>
      </c>
      <c r="C8580" s="6" t="str">
        <f>TEXT(Table1[[#This Row],[Date]],"yyyy")</f>
        <v>2021</v>
      </c>
      <c r="D8580" t="s">
        <v>27</v>
      </c>
      <c r="E8580" t="s">
        <v>9</v>
      </c>
      <c r="F8580" t="s">
        <v>20</v>
      </c>
      <c r="G8580" s="8">
        <v>19362</v>
      </c>
      <c r="H8580" s="8">
        <v>34057</v>
      </c>
      <c r="I8580" t="s">
        <v>25</v>
      </c>
      <c r="J8580" t="s">
        <v>8604</v>
      </c>
      <c r="K8580" s="8">
        <f>(Table1[[#This Row],[Actual Amount]]-Table1[[#This Row],[Budget Amount]])</f>
        <v>14695</v>
      </c>
      <c r="L8580" s="10">
        <f>(Table1[[#This Row],[Actual Amount]]-Table1[[#This Row],[Budget Amount]]) / Table1[[#This Row],[Budget Amount]]</f>
        <v>0.7589608511517405</v>
      </c>
    </row>
    <row r="8581" spans="1:12">
      <c r="A8581" s="6">
        <v>44943</v>
      </c>
      <c r="B8581" s="6" t="str">
        <f>TEXT(Table1[[#This Row],[Date]],"mm")</f>
        <v>01</v>
      </c>
      <c r="C8581" s="6" t="str">
        <f>TEXT(Table1[[#This Row],[Date]],"yyyy")</f>
        <v>2023</v>
      </c>
      <c r="D8581" t="s">
        <v>8</v>
      </c>
      <c r="E8581" t="s">
        <v>19</v>
      </c>
      <c r="F8581" t="s">
        <v>15</v>
      </c>
      <c r="G8581" s="8">
        <v>23171</v>
      </c>
      <c r="H8581" s="8">
        <v>9495</v>
      </c>
      <c r="I8581" t="s">
        <v>25</v>
      </c>
      <c r="J8581" t="s">
        <v>8605</v>
      </c>
      <c r="K8581" s="8">
        <f>(Table1[[#This Row],[Actual Amount]]-Table1[[#This Row],[Budget Amount]])</f>
        <v>-13676</v>
      </c>
      <c r="L8581" s="10">
        <f>(Table1[[#This Row],[Actual Amount]]-Table1[[#This Row],[Budget Amount]]) / Table1[[#This Row],[Budget Amount]]</f>
        <v>-0.59022053428855037</v>
      </c>
    </row>
    <row r="8582" spans="1:12">
      <c r="A8582" s="6">
        <v>45032</v>
      </c>
      <c r="B8582" s="6" t="str">
        <f>TEXT(Table1[[#This Row],[Date]],"mm")</f>
        <v>04</v>
      </c>
      <c r="C8582" s="6" t="str">
        <f>TEXT(Table1[[#This Row],[Date]],"yyyy")</f>
        <v>2023</v>
      </c>
      <c r="D8582" t="s">
        <v>45</v>
      </c>
      <c r="E8582" t="s">
        <v>24</v>
      </c>
      <c r="F8582" t="s">
        <v>15</v>
      </c>
      <c r="G8582" s="8">
        <v>78721</v>
      </c>
      <c r="H8582" s="8">
        <v>89655</v>
      </c>
      <c r="I8582" t="s">
        <v>25</v>
      </c>
      <c r="J8582" t="s">
        <v>8606</v>
      </c>
      <c r="K8582" s="8">
        <f>(Table1[[#This Row],[Actual Amount]]-Table1[[#This Row],[Budget Amount]])</f>
        <v>10934</v>
      </c>
      <c r="L8582" s="10">
        <f>(Table1[[#This Row],[Actual Amount]]-Table1[[#This Row],[Budget Amount]]) / Table1[[#This Row],[Budget Amount]]</f>
        <v>0.13889559329784937</v>
      </c>
    </row>
    <row r="8583" spans="1:12">
      <c r="A8583" s="6">
        <v>44651</v>
      </c>
      <c r="B8583" s="6" t="str">
        <f>TEXT(Table1[[#This Row],[Date]],"mm")</f>
        <v>03</v>
      </c>
      <c r="C8583" s="6" t="str">
        <f>TEXT(Table1[[#This Row],[Date]],"yyyy")</f>
        <v>2022</v>
      </c>
      <c r="D8583" t="s">
        <v>27</v>
      </c>
      <c r="E8583" t="s">
        <v>33</v>
      </c>
      <c r="F8583" t="s">
        <v>20</v>
      </c>
      <c r="G8583" s="8">
        <v>124045</v>
      </c>
      <c r="H8583" s="8">
        <v>168821</v>
      </c>
      <c r="I8583" t="s">
        <v>16</v>
      </c>
      <c r="J8583" t="s">
        <v>8607</v>
      </c>
      <c r="K8583" s="8">
        <f>(Table1[[#This Row],[Actual Amount]]-Table1[[#This Row],[Budget Amount]])</f>
        <v>44776</v>
      </c>
      <c r="L8583" s="10">
        <f>(Table1[[#This Row],[Actual Amount]]-Table1[[#This Row],[Budget Amount]]) / Table1[[#This Row],[Budget Amount]]</f>
        <v>0.36096577854810752</v>
      </c>
    </row>
    <row r="8584" spans="1:12">
      <c r="A8584" s="6">
        <v>44509</v>
      </c>
      <c r="B8584" s="6" t="str">
        <f>TEXT(Table1[[#This Row],[Date]],"mm")</f>
        <v>11</v>
      </c>
      <c r="C8584" s="6" t="str">
        <f>TEXT(Table1[[#This Row],[Date]],"yyyy")</f>
        <v>2021</v>
      </c>
      <c r="D8584" t="s">
        <v>18</v>
      </c>
      <c r="E8584" t="s">
        <v>9</v>
      </c>
      <c r="F8584" t="s">
        <v>15</v>
      </c>
      <c r="G8584" s="8">
        <v>35975</v>
      </c>
      <c r="H8584" s="8">
        <v>97890</v>
      </c>
      <c r="I8584" t="s">
        <v>11</v>
      </c>
      <c r="J8584" t="s">
        <v>8608</v>
      </c>
      <c r="K8584" s="8">
        <f>(Table1[[#This Row],[Actual Amount]]-Table1[[#This Row],[Budget Amount]])</f>
        <v>61915</v>
      </c>
      <c r="L8584" s="10">
        <f>(Table1[[#This Row],[Actual Amount]]-Table1[[#This Row],[Budget Amount]]) / Table1[[#This Row],[Budget Amount]]</f>
        <v>1.7210562890896457</v>
      </c>
    </row>
    <row r="8585" spans="1:12">
      <c r="A8585" s="6">
        <v>45214</v>
      </c>
      <c r="B8585" s="6" t="str">
        <f>TEXT(Table1[[#This Row],[Date]],"mm")</f>
        <v>10</v>
      </c>
      <c r="C8585" s="6" t="str">
        <f>TEXT(Table1[[#This Row],[Date]],"yyyy")</f>
        <v>2023</v>
      </c>
      <c r="D8585" t="s">
        <v>27</v>
      </c>
      <c r="E8585" t="s">
        <v>14</v>
      </c>
      <c r="F8585" t="s">
        <v>10</v>
      </c>
      <c r="G8585" s="8">
        <v>71945</v>
      </c>
      <c r="H8585" s="8">
        <v>48452</v>
      </c>
      <c r="I8585" t="s">
        <v>11</v>
      </c>
      <c r="J8585" t="s">
        <v>8609</v>
      </c>
      <c r="K8585" s="8">
        <f>(Table1[[#This Row],[Actual Amount]]-Table1[[#This Row],[Budget Amount]])</f>
        <v>-23493</v>
      </c>
      <c r="L8585" s="10">
        <f>(Table1[[#This Row],[Actual Amount]]-Table1[[#This Row],[Budget Amount]]) / Table1[[#This Row],[Budget Amount]]</f>
        <v>-0.32654110779067341</v>
      </c>
    </row>
    <row r="8586" spans="1:12">
      <c r="A8586" s="6">
        <v>44424</v>
      </c>
      <c r="B8586" s="6" t="str">
        <f>TEXT(Table1[[#This Row],[Date]],"mm")</f>
        <v>08</v>
      </c>
      <c r="C8586" s="6" t="str">
        <f>TEXT(Table1[[#This Row],[Date]],"yyyy")</f>
        <v>2021</v>
      </c>
      <c r="D8586" t="s">
        <v>31</v>
      </c>
      <c r="E8586" t="s">
        <v>19</v>
      </c>
      <c r="F8586" t="s">
        <v>10</v>
      </c>
      <c r="G8586" s="8">
        <v>63596</v>
      </c>
      <c r="H8586" s="8">
        <v>38622</v>
      </c>
      <c r="I8586" t="s">
        <v>11</v>
      </c>
      <c r="J8586" t="s">
        <v>8610</v>
      </c>
      <c r="K8586" s="8">
        <f>(Table1[[#This Row],[Actual Amount]]-Table1[[#This Row],[Budget Amount]])</f>
        <v>-24974</v>
      </c>
      <c r="L8586" s="10">
        <f>(Table1[[#This Row],[Actual Amount]]-Table1[[#This Row],[Budget Amount]]) / Table1[[#This Row],[Budget Amount]]</f>
        <v>-0.39269765394049938</v>
      </c>
    </row>
    <row r="8587" spans="1:12">
      <c r="A8587" s="6">
        <v>45030</v>
      </c>
      <c r="B8587" s="6" t="str">
        <f>TEXT(Table1[[#This Row],[Date]],"mm")</f>
        <v>04</v>
      </c>
      <c r="C8587" s="6" t="str">
        <f>TEXT(Table1[[#This Row],[Date]],"yyyy")</f>
        <v>2023</v>
      </c>
      <c r="D8587" t="s">
        <v>8</v>
      </c>
      <c r="E8587" t="s">
        <v>9</v>
      </c>
      <c r="F8587" t="s">
        <v>10</v>
      </c>
      <c r="G8587" s="8">
        <v>91065</v>
      </c>
      <c r="H8587" s="8">
        <v>164012</v>
      </c>
      <c r="I8587" t="s">
        <v>22</v>
      </c>
      <c r="J8587" t="s">
        <v>8611</v>
      </c>
      <c r="K8587" s="8">
        <f>(Table1[[#This Row],[Actual Amount]]-Table1[[#This Row],[Budget Amount]])</f>
        <v>72947</v>
      </c>
      <c r="L8587" s="10">
        <f>(Table1[[#This Row],[Actual Amount]]-Table1[[#This Row],[Budget Amount]]) / Table1[[#This Row],[Budget Amount]]</f>
        <v>0.80104321089331798</v>
      </c>
    </row>
    <row r="8588" spans="1:12">
      <c r="A8588" s="6">
        <v>45054</v>
      </c>
      <c r="B8588" s="6" t="str">
        <f>TEXT(Table1[[#This Row],[Date]],"mm")</f>
        <v>05</v>
      </c>
      <c r="C8588" s="6" t="str">
        <f>TEXT(Table1[[#This Row],[Date]],"yyyy")</f>
        <v>2023</v>
      </c>
      <c r="D8588" t="s">
        <v>8</v>
      </c>
      <c r="E8588" t="s">
        <v>33</v>
      </c>
      <c r="F8588" t="s">
        <v>15</v>
      </c>
      <c r="G8588" s="8">
        <v>49218</v>
      </c>
      <c r="H8588" s="8">
        <v>64356</v>
      </c>
      <c r="I8588" t="s">
        <v>22</v>
      </c>
      <c r="J8588" t="s">
        <v>8612</v>
      </c>
      <c r="K8588" s="8">
        <f>(Table1[[#This Row],[Actual Amount]]-Table1[[#This Row],[Budget Amount]])</f>
        <v>15138</v>
      </c>
      <c r="L8588" s="10">
        <f>(Table1[[#This Row],[Actual Amount]]-Table1[[#This Row],[Budget Amount]]) / Table1[[#This Row],[Budget Amount]]</f>
        <v>0.30757040107277828</v>
      </c>
    </row>
    <row r="8589" spans="1:12">
      <c r="A8589" s="6">
        <v>45014</v>
      </c>
      <c r="B8589" s="6" t="str">
        <f>TEXT(Table1[[#This Row],[Date]],"mm")</f>
        <v>03</v>
      </c>
      <c r="C8589" s="6" t="str">
        <f>TEXT(Table1[[#This Row],[Date]],"yyyy")</f>
        <v>2023</v>
      </c>
      <c r="D8589" t="s">
        <v>31</v>
      </c>
      <c r="E8589" t="s">
        <v>33</v>
      </c>
      <c r="F8589" t="s">
        <v>15</v>
      </c>
      <c r="G8589" s="8">
        <v>26582</v>
      </c>
      <c r="H8589" s="8">
        <v>94134</v>
      </c>
      <c r="I8589" t="s">
        <v>25</v>
      </c>
      <c r="J8589" t="s">
        <v>8613</v>
      </c>
      <c r="K8589" s="8">
        <f>(Table1[[#This Row],[Actual Amount]]-Table1[[#This Row],[Budget Amount]])</f>
        <v>67552</v>
      </c>
      <c r="L8589" s="10">
        <f>(Table1[[#This Row],[Actual Amount]]-Table1[[#This Row],[Budget Amount]]) / Table1[[#This Row],[Budget Amount]]</f>
        <v>2.5412685275750508</v>
      </c>
    </row>
    <row r="8590" spans="1:12">
      <c r="A8590" s="6">
        <v>45214</v>
      </c>
      <c r="B8590" s="6" t="str">
        <f>TEXT(Table1[[#This Row],[Date]],"mm")</f>
        <v>10</v>
      </c>
      <c r="C8590" s="6" t="str">
        <f>TEXT(Table1[[#This Row],[Date]],"yyyy")</f>
        <v>2023</v>
      </c>
      <c r="D8590" t="s">
        <v>45</v>
      </c>
      <c r="E8590" t="s">
        <v>9</v>
      </c>
      <c r="F8590" t="s">
        <v>15</v>
      </c>
      <c r="G8590" s="8">
        <v>111552</v>
      </c>
      <c r="H8590" s="8">
        <v>155818</v>
      </c>
      <c r="I8590" t="s">
        <v>22</v>
      </c>
      <c r="J8590" t="s">
        <v>8614</v>
      </c>
      <c r="K8590" s="8">
        <f>(Table1[[#This Row],[Actual Amount]]-Table1[[#This Row],[Budget Amount]])</f>
        <v>44266</v>
      </c>
      <c r="L8590" s="10">
        <f>(Table1[[#This Row],[Actual Amount]]-Table1[[#This Row],[Budget Amount]]) / Table1[[#This Row],[Budget Amount]]</f>
        <v>0.39681942053930008</v>
      </c>
    </row>
    <row r="8591" spans="1:12">
      <c r="A8591" s="6">
        <v>44724</v>
      </c>
      <c r="B8591" s="6" t="str">
        <f>TEXT(Table1[[#This Row],[Date]],"mm")</f>
        <v>06</v>
      </c>
      <c r="C8591" s="6" t="str">
        <f>TEXT(Table1[[#This Row],[Date]],"yyyy")</f>
        <v>2022</v>
      </c>
      <c r="D8591" t="s">
        <v>31</v>
      </c>
      <c r="E8591" t="s">
        <v>13</v>
      </c>
      <c r="F8591" t="s">
        <v>48</v>
      </c>
      <c r="G8591" s="8">
        <v>11147</v>
      </c>
      <c r="H8591" s="8">
        <v>76976</v>
      </c>
      <c r="I8591" t="s">
        <v>16</v>
      </c>
      <c r="J8591" t="s">
        <v>8615</v>
      </c>
      <c r="K8591" s="8">
        <f>(Table1[[#This Row],[Actual Amount]]-Table1[[#This Row],[Budget Amount]])</f>
        <v>65829</v>
      </c>
      <c r="L8591" s="10">
        <f>(Table1[[#This Row],[Actual Amount]]-Table1[[#This Row],[Budget Amount]]) / Table1[[#This Row],[Budget Amount]]</f>
        <v>5.9055351215573699</v>
      </c>
    </row>
    <row r="8592" spans="1:12">
      <c r="A8592" s="6">
        <v>45146</v>
      </c>
      <c r="B8592" s="6" t="str">
        <f>TEXT(Table1[[#This Row],[Date]],"mm")</f>
        <v>08</v>
      </c>
      <c r="C8592" s="6" t="str">
        <f>TEXT(Table1[[#This Row],[Date]],"yyyy")</f>
        <v>2023</v>
      </c>
      <c r="D8592" t="s">
        <v>8</v>
      </c>
      <c r="E8592" t="s">
        <v>19</v>
      </c>
      <c r="F8592" t="s">
        <v>20</v>
      </c>
      <c r="G8592" s="8">
        <v>115054</v>
      </c>
      <c r="H8592" s="8">
        <v>21245</v>
      </c>
      <c r="I8592" t="s">
        <v>11</v>
      </c>
      <c r="J8592" t="s">
        <v>8616</v>
      </c>
      <c r="K8592" s="8">
        <f>(Table1[[#This Row],[Actual Amount]]-Table1[[#This Row],[Budget Amount]])</f>
        <v>-93809</v>
      </c>
      <c r="L8592" s="10">
        <f>(Table1[[#This Row],[Actual Amount]]-Table1[[#This Row],[Budget Amount]]) / Table1[[#This Row],[Budget Amount]]</f>
        <v>-0.81534757592087193</v>
      </c>
    </row>
    <row r="8593" spans="1:12">
      <c r="A8593" s="6">
        <v>44623</v>
      </c>
      <c r="B8593" s="6" t="str">
        <f>TEXT(Table1[[#This Row],[Date]],"mm")</f>
        <v>03</v>
      </c>
      <c r="C8593" s="6" t="str">
        <f>TEXT(Table1[[#This Row],[Date]],"yyyy")</f>
        <v>2022</v>
      </c>
      <c r="D8593" t="s">
        <v>18</v>
      </c>
      <c r="E8593" t="s">
        <v>24</v>
      </c>
      <c r="F8593" t="s">
        <v>15</v>
      </c>
      <c r="G8593" s="8">
        <v>107565</v>
      </c>
      <c r="H8593" s="8">
        <v>61570</v>
      </c>
      <c r="I8593" t="s">
        <v>16</v>
      </c>
      <c r="J8593" t="s">
        <v>8617</v>
      </c>
      <c r="K8593" s="8">
        <f>(Table1[[#This Row],[Actual Amount]]-Table1[[#This Row],[Budget Amount]])</f>
        <v>-45995</v>
      </c>
      <c r="L8593" s="10">
        <f>(Table1[[#This Row],[Actual Amount]]-Table1[[#This Row],[Budget Amount]]) / Table1[[#This Row],[Budget Amount]]</f>
        <v>-0.42760191512108958</v>
      </c>
    </row>
    <row r="8594" spans="1:12">
      <c r="A8594" s="6">
        <v>44238</v>
      </c>
      <c r="B8594" s="6" t="str">
        <f>TEXT(Table1[[#This Row],[Date]],"mm")</f>
        <v>02</v>
      </c>
      <c r="C8594" s="6" t="str">
        <f>TEXT(Table1[[#This Row],[Date]],"yyyy")</f>
        <v>2021</v>
      </c>
      <c r="D8594" t="s">
        <v>45</v>
      </c>
      <c r="E8594" t="s">
        <v>24</v>
      </c>
      <c r="F8594" t="s">
        <v>20</v>
      </c>
      <c r="G8594" s="8">
        <v>80242</v>
      </c>
      <c r="H8594" s="8">
        <v>123445</v>
      </c>
      <c r="I8594" t="s">
        <v>16</v>
      </c>
      <c r="J8594" t="s">
        <v>8618</v>
      </c>
      <c r="K8594" s="8">
        <f>(Table1[[#This Row],[Actual Amount]]-Table1[[#This Row],[Budget Amount]])</f>
        <v>43203</v>
      </c>
      <c r="L8594" s="10">
        <f>(Table1[[#This Row],[Actual Amount]]-Table1[[#This Row],[Budget Amount]]) / Table1[[#This Row],[Budget Amount]]</f>
        <v>0.53840881333964752</v>
      </c>
    </row>
    <row r="8595" spans="1:12">
      <c r="A8595" s="6">
        <v>44661</v>
      </c>
      <c r="B8595" s="6" t="str">
        <f>TEXT(Table1[[#This Row],[Date]],"mm")</f>
        <v>04</v>
      </c>
      <c r="C8595" s="6" t="str">
        <f>TEXT(Table1[[#This Row],[Date]],"yyyy")</f>
        <v>2022</v>
      </c>
      <c r="D8595" t="s">
        <v>13</v>
      </c>
      <c r="E8595" t="s">
        <v>33</v>
      </c>
      <c r="F8595" t="s">
        <v>29</v>
      </c>
      <c r="G8595" s="8">
        <v>106110</v>
      </c>
      <c r="H8595" s="8">
        <v>117861</v>
      </c>
      <c r="I8595" t="s">
        <v>16</v>
      </c>
      <c r="J8595" t="s">
        <v>8619</v>
      </c>
      <c r="K8595" s="8">
        <f>(Table1[[#This Row],[Actual Amount]]-Table1[[#This Row],[Budget Amount]])</f>
        <v>11751</v>
      </c>
      <c r="L8595" s="10">
        <f>(Table1[[#This Row],[Actual Amount]]-Table1[[#This Row],[Budget Amount]]) / Table1[[#This Row],[Budget Amount]]</f>
        <v>0.1107435679954764</v>
      </c>
    </row>
    <row r="8596" spans="1:12">
      <c r="A8596" s="6">
        <v>44474</v>
      </c>
      <c r="B8596" s="6" t="str">
        <f>TEXT(Table1[[#This Row],[Date]],"mm")</f>
        <v>10</v>
      </c>
      <c r="C8596" s="6" t="str">
        <f>TEXT(Table1[[#This Row],[Date]],"yyyy")</f>
        <v>2021</v>
      </c>
      <c r="D8596" t="s">
        <v>27</v>
      </c>
      <c r="E8596" t="s">
        <v>9</v>
      </c>
      <c r="F8596" t="s">
        <v>10</v>
      </c>
      <c r="G8596" s="8">
        <v>145107</v>
      </c>
      <c r="H8596" s="8">
        <v>35567</v>
      </c>
      <c r="I8596" t="s">
        <v>25</v>
      </c>
      <c r="J8596" t="s">
        <v>8620</v>
      </c>
      <c r="K8596" s="8">
        <f>(Table1[[#This Row],[Actual Amount]]-Table1[[#This Row],[Budget Amount]])</f>
        <v>-109540</v>
      </c>
      <c r="L8596" s="10">
        <f>(Table1[[#This Row],[Actual Amount]]-Table1[[#This Row],[Budget Amount]]) / Table1[[#This Row],[Budget Amount]]</f>
        <v>-0.75489121820449734</v>
      </c>
    </row>
    <row r="8597" spans="1:12">
      <c r="A8597" s="6">
        <v>45032</v>
      </c>
      <c r="B8597" s="6" t="str">
        <f>TEXT(Table1[[#This Row],[Date]],"mm")</f>
        <v>04</v>
      </c>
      <c r="C8597" s="6" t="str">
        <f>TEXT(Table1[[#This Row],[Date]],"yyyy")</f>
        <v>2023</v>
      </c>
      <c r="D8597" t="s">
        <v>13</v>
      </c>
      <c r="E8597" t="s">
        <v>13</v>
      </c>
      <c r="F8597" t="s">
        <v>48</v>
      </c>
      <c r="G8597" s="8">
        <v>36858</v>
      </c>
      <c r="H8597" s="8">
        <v>163101</v>
      </c>
      <c r="I8597" t="s">
        <v>25</v>
      </c>
      <c r="J8597" t="s">
        <v>8621</v>
      </c>
      <c r="K8597" s="8">
        <f>(Table1[[#This Row],[Actual Amount]]-Table1[[#This Row],[Budget Amount]])</f>
        <v>126243</v>
      </c>
      <c r="L8597" s="10">
        <f>(Table1[[#This Row],[Actual Amount]]-Table1[[#This Row],[Budget Amount]]) / Table1[[#This Row],[Budget Amount]]</f>
        <v>3.4251180205111509</v>
      </c>
    </row>
    <row r="8598" spans="1:12">
      <c r="A8598" s="6">
        <v>44215</v>
      </c>
      <c r="B8598" s="6" t="str">
        <f>TEXT(Table1[[#This Row],[Date]],"mm")</f>
        <v>01</v>
      </c>
      <c r="C8598" s="6" t="str">
        <f>TEXT(Table1[[#This Row],[Date]],"yyyy")</f>
        <v>2021</v>
      </c>
      <c r="D8598" t="s">
        <v>18</v>
      </c>
      <c r="E8598" t="s">
        <v>19</v>
      </c>
      <c r="F8598" t="s">
        <v>20</v>
      </c>
      <c r="G8598" s="8">
        <v>85453</v>
      </c>
      <c r="H8598" s="8">
        <v>65791</v>
      </c>
      <c r="I8598" t="s">
        <v>25</v>
      </c>
      <c r="J8598" t="s">
        <v>8622</v>
      </c>
      <c r="K8598" s="8">
        <f>(Table1[[#This Row],[Actual Amount]]-Table1[[#This Row],[Budget Amount]])</f>
        <v>-19662</v>
      </c>
      <c r="L8598" s="10">
        <f>(Table1[[#This Row],[Actual Amount]]-Table1[[#This Row],[Budget Amount]]) / Table1[[#This Row],[Budget Amount]]</f>
        <v>-0.23009139526991446</v>
      </c>
    </row>
    <row r="8599" spans="1:12">
      <c r="A8599" s="6">
        <v>44262</v>
      </c>
      <c r="B8599" s="6" t="str">
        <f>TEXT(Table1[[#This Row],[Date]],"mm")</f>
        <v>03</v>
      </c>
      <c r="C8599" s="6" t="str">
        <f>TEXT(Table1[[#This Row],[Date]],"yyyy")</f>
        <v>2021</v>
      </c>
      <c r="D8599" t="s">
        <v>13</v>
      </c>
      <c r="E8599" t="s">
        <v>14</v>
      </c>
      <c r="F8599" t="s">
        <v>10</v>
      </c>
      <c r="G8599" s="8">
        <v>47822</v>
      </c>
      <c r="H8599" s="8">
        <v>134081</v>
      </c>
      <c r="I8599" t="s">
        <v>22</v>
      </c>
      <c r="J8599" t="s">
        <v>8623</v>
      </c>
      <c r="K8599" s="8">
        <f>(Table1[[#This Row],[Actual Amount]]-Table1[[#This Row],[Budget Amount]])</f>
        <v>86259</v>
      </c>
      <c r="L8599" s="10">
        <f>(Table1[[#This Row],[Actual Amount]]-Table1[[#This Row],[Budget Amount]]) / Table1[[#This Row],[Budget Amount]]</f>
        <v>1.8037514114842541</v>
      </c>
    </row>
    <row r="8600" spans="1:12">
      <c r="A8600" s="6">
        <v>44363</v>
      </c>
      <c r="B8600" s="6" t="str">
        <f>TEXT(Table1[[#This Row],[Date]],"mm")</f>
        <v>06</v>
      </c>
      <c r="C8600" s="6" t="str">
        <f>TEXT(Table1[[#This Row],[Date]],"yyyy")</f>
        <v>2021</v>
      </c>
      <c r="D8600" t="s">
        <v>45</v>
      </c>
      <c r="E8600" t="s">
        <v>24</v>
      </c>
      <c r="F8600" t="s">
        <v>48</v>
      </c>
      <c r="G8600" s="8">
        <v>47631</v>
      </c>
      <c r="H8600" s="8">
        <v>125439</v>
      </c>
      <c r="I8600" t="s">
        <v>25</v>
      </c>
      <c r="J8600" t="s">
        <v>8624</v>
      </c>
      <c r="K8600" s="8">
        <f>(Table1[[#This Row],[Actual Amount]]-Table1[[#This Row],[Budget Amount]])</f>
        <v>77808</v>
      </c>
      <c r="L8600" s="10">
        <f>(Table1[[#This Row],[Actual Amount]]-Table1[[#This Row],[Budget Amount]]) / Table1[[#This Row],[Budget Amount]]</f>
        <v>1.6335579769477862</v>
      </c>
    </row>
    <row r="8601" spans="1:12">
      <c r="A8601" s="6">
        <v>45216</v>
      </c>
      <c r="B8601" s="6" t="str">
        <f>TEXT(Table1[[#This Row],[Date]],"mm")</f>
        <v>10</v>
      </c>
      <c r="C8601" s="6" t="str">
        <f>TEXT(Table1[[#This Row],[Date]],"yyyy")</f>
        <v>2023</v>
      </c>
      <c r="D8601" t="s">
        <v>8</v>
      </c>
      <c r="E8601" t="s">
        <v>19</v>
      </c>
      <c r="F8601" t="s">
        <v>10</v>
      </c>
      <c r="G8601" s="8">
        <v>120389</v>
      </c>
      <c r="H8601" s="8">
        <v>9791</v>
      </c>
      <c r="I8601" t="s">
        <v>22</v>
      </c>
      <c r="J8601" t="s">
        <v>8625</v>
      </c>
      <c r="K8601" s="8">
        <f>(Table1[[#This Row],[Actual Amount]]-Table1[[#This Row],[Budget Amount]])</f>
        <v>-110598</v>
      </c>
      <c r="L8601" s="10">
        <f>(Table1[[#This Row],[Actual Amount]]-Table1[[#This Row],[Budget Amount]]) / Table1[[#This Row],[Budget Amount]]</f>
        <v>-0.91867197169176584</v>
      </c>
    </row>
    <row r="8602" spans="1:12">
      <c r="A8602" s="6">
        <v>44599</v>
      </c>
      <c r="B8602" s="6" t="str">
        <f>TEXT(Table1[[#This Row],[Date]],"mm")</f>
        <v>02</v>
      </c>
      <c r="C8602" s="6" t="str">
        <f>TEXT(Table1[[#This Row],[Date]],"yyyy")</f>
        <v>2022</v>
      </c>
      <c r="D8602" t="s">
        <v>8</v>
      </c>
      <c r="E8602" t="s">
        <v>19</v>
      </c>
      <c r="F8602" t="s">
        <v>15</v>
      </c>
      <c r="G8602" s="8">
        <v>147246</v>
      </c>
      <c r="H8602" s="8">
        <v>10389</v>
      </c>
      <c r="I8602" t="s">
        <v>16</v>
      </c>
      <c r="J8602" t="s">
        <v>8626</v>
      </c>
      <c r="K8602" s="8">
        <f>(Table1[[#This Row],[Actual Amount]]-Table1[[#This Row],[Budget Amount]])</f>
        <v>-136857</v>
      </c>
      <c r="L8602" s="10">
        <f>(Table1[[#This Row],[Actual Amount]]-Table1[[#This Row],[Budget Amount]]) / Table1[[#This Row],[Budget Amount]]</f>
        <v>-0.92944460290941688</v>
      </c>
    </row>
    <row r="8603" spans="1:12">
      <c r="A8603" s="6">
        <v>44605</v>
      </c>
      <c r="B8603" s="6" t="str">
        <f>TEXT(Table1[[#This Row],[Date]],"mm")</f>
        <v>02</v>
      </c>
      <c r="C8603" s="6" t="str">
        <f>TEXT(Table1[[#This Row],[Date]],"yyyy")</f>
        <v>2022</v>
      </c>
      <c r="D8603" t="s">
        <v>18</v>
      </c>
      <c r="E8603" t="s">
        <v>13</v>
      </c>
      <c r="F8603" t="s">
        <v>15</v>
      </c>
      <c r="G8603" s="8">
        <v>94064</v>
      </c>
      <c r="H8603" s="8">
        <v>64657</v>
      </c>
      <c r="I8603" t="s">
        <v>11</v>
      </c>
      <c r="J8603" t="s">
        <v>8627</v>
      </c>
      <c r="K8603" s="8">
        <f>(Table1[[#This Row],[Actual Amount]]-Table1[[#This Row],[Budget Amount]])</f>
        <v>-29407</v>
      </c>
      <c r="L8603" s="10">
        <f>(Table1[[#This Row],[Actual Amount]]-Table1[[#This Row],[Budget Amount]]) / Table1[[#This Row],[Budget Amount]]</f>
        <v>-0.31262757271644837</v>
      </c>
    </row>
    <row r="8604" spans="1:12">
      <c r="A8604" s="6">
        <v>44308</v>
      </c>
      <c r="B8604" s="6" t="str">
        <f>TEXT(Table1[[#This Row],[Date]],"mm")</f>
        <v>04</v>
      </c>
      <c r="C8604" s="6" t="str">
        <f>TEXT(Table1[[#This Row],[Date]],"yyyy")</f>
        <v>2021</v>
      </c>
      <c r="D8604" t="s">
        <v>13</v>
      </c>
      <c r="E8604" t="s">
        <v>19</v>
      </c>
      <c r="F8604" t="s">
        <v>10</v>
      </c>
      <c r="G8604" s="8">
        <v>109008</v>
      </c>
      <c r="H8604" s="8">
        <v>146654</v>
      </c>
      <c r="I8604" t="s">
        <v>25</v>
      </c>
      <c r="J8604" t="s">
        <v>8628</v>
      </c>
      <c r="K8604" s="8">
        <f>(Table1[[#This Row],[Actual Amount]]-Table1[[#This Row],[Budget Amount]])</f>
        <v>37646</v>
      </c>
      <c r="L8604" s="10">
        <f>(Table1[[#This Row],[Actual Amount]]-Table1[[#This Row],[Budget Amount]]) / Table1[[#This Row],[Budget Amount]]</f>
        <v>0.3453507999412887</v>
      </c>
    </row>
    <row r="8605" spans="1:12">
      <c r="A8605" s="6">
        <v>44793</v>
      </c>
      <c r="B8605" s="6" t="str">
        <f>TEXT(Table1[[#This Row],[Date]],"mm")</f>
        <v>08</v>
      </c>
      <c r="C8605" s="6" t="str">
        <f>TEXT(Table1[[#This Row],[Date]],"yyyy")</f>
        <v>2022</v>
      </c>
      <c r="D8605" t="s">
        <v>45</v>
      </c>
      <c r="E8605" t="s">
        <v>24</v>
      </c>
      <c r="F8605" t="s">
        <v>48</v>
      </c>
      <c r="G8605" s="8">
        <v>85496</v>
      </c>
      <c r="H8605" s="8">
        <v>131051</v>
      </c>
      <c r="I8605" t="s">
        <v>22</v>
      </c>
      <c r="J8605" t="s">
        <v>8629</v>
      </c>
      <c r="K8605" s="8">
        <f>(Table1[[#This Row],[Actual Amount]]-Table1[[#This Row],[Budget Amount]])</f>
        <v>45555</v>
      </c>
      <c r="L8605" s="10">
        <f>(Table1[[#This Row],[Actual Amount]]-Table1[[#This Row],[Budget Amount]]) / Table1[[#This Row],[Budget Amount]]</f>
        <v>0.53283194535416867</v>
      </c>
    </row>
    <row r="8606" spans="1:12">
      <c r="A8606" s="6">
        <v>44847</v>
      </c>
      <c r="B8606" s="6" t="str">
        <f>TEXT(Table1[[#This Row],[Date]],"mm")</f>
        <v>10</v>
      </c>
      <c r="C8606" s="6" t="str">
        <f>TEXT(Table1[[#This Row],[Date]],"yyyy")</f>
        <v>2022</v>
      </c>
      <c r="D8606" t="s">
        <v>27</v>
      </c>
      <c r="E8606" t="s">
        <v>9</v>
      </c>
      <c r="F8606" t="s">
        <v>10</v>
      </c>
      <c r="G8606" s="8">
        <v>109373</v>
      </c>
      <c r="H8606" s="8">
        <v>21750</v>
      </c>
      <c r="I8606" t="s">
        <v>22</v>
      </c>
      <c r="J8606" t="s">
        <v>8630</v>
      </c>
      <c r="K8606" s="8">
        <f>(Table1[[#This Row],[Actual Amount]]-Table1[[#This Row],[Budget Amount]])</f>
        <v>-87623</v>
      </c>
      <c r="L8606" s="10">
        <f>(Table1[[#This Row],[Actual Amount]]-Table1[[#This Row],[Budget Amount]]) / Table1[[#This Row],[Budget Amount]]</f>
        <v>-0.8011392208314666</v>
      </c>
    </row>
    <row r="8607" spans="1:12">
      <c r="A8607" s="6">
        <v>45259</v>
      </c>
      <c r="B8607" s="6" t="str">
        <f>TEXT(Table1[[#This Row],[Date]],"mm")</f>
        <v>11</v>
      </c>
      <c r="C8607" s="6" t="str">
        <f>TEXT(Table1[[#This Row],[Date]],"yyyy")</f>
        <v>2023</v>
      </c>
      <c r="D8607" t="s">
        <v>13</v>
      </c>
      <c r="E8607" t="s">
        <v>24</v>
      </c>
      <c r="F8607" t="s">
        <v>29</v>
      </c>
      <c r="G8607" s="8">
        <v>120370</v>
      </c>
      <c r="H8607" s="8">
        <v>90220</v>
      </c>
      <c r="I8607" t="s">
        <v>25</v>
      </c>
      <c r="J8607" t="s">
        <v>8631</v>
      </c>
      <c r="K8607" s="8">
        <f>(Table1[[#This Row],[Actual Amount]]-Table1[[#This Row],[Budget Amount]])</f>
        <v>-30150</v>
      </c>
      <c r="L8607" s="10">
        <f>(Table1[[#This Row],[Actual Amount]]-Table1[[#This Row],[Budget Amount]]) / Table1[[#This Row],[Budget Amount]]</f>
        <v>-0.25047769377751933</v>
      </c>
    </row>
    <row r="8608" spans="1:12">
      <c r="A8608" s="6">
        <v>44301</v>
      </c>
      <c r="B8608" s="6" t="str">
        <f>TEXT(Table1[[#This Row],[Date]],"mm")</f>
        <v>04</v>
      </c>
      <c r="C8608" s="6" t="str">
        <f>TEXT(Table1[[#This Row],[Date]],"yyyy")</f>
        <v>2021</v>
      </c>
      <c r="D8608" t="s">
        <v>13</v>
      </c>
      <c r="E8608" t="s">
        <v>14</v>
      </c>
      <c r="F8608" t="s">
        <v>48</v>
      </c>
      <c r="G8608" s="8">
        <v>36859</v>
      </c>
      <c r="H8608" s="8">
        <v>137172</v>
      </c>
      <c r="I8608" t="s">
        <v>25</v>
      </c>
      <c r="J8608" t="s">
        <v>8632</v>
      </c>
      <c r="K8608" s="8">
        <f>(Table1[[#This Row],[Actual Amount]]-Table1[[#This Row],[Budget Amount]])</f>
        <v>100313</v>
      </c>
      <c r="L8608" s="10">
        <f>(Table1[[#This Row],[Actual Amount]]-Table1[[#This Row],[Budget Amount]]) / Table1[[#This Row],[Budget Amount]]</f>
        <v>2.7215334111071923</v>
      </c>
    </row>
    <row r="8609" spans="1:12">
      <c r="A8609" s="6">
        <v>44520</v>
      </c>
      <c r="B8609" s="6" t="str">
        <f>TEXT(Table1[[#This Row],[Date]],"mm")</f>
        <v>11</v>
      </c>
      <c r="C8609" s="6" t="str">
        <f>TEXT(Table1[[#This Row],[Date]],"yyyy")</f>
        <v>2021</v>
      </c>
      <c r="D8609" t="s">
        <v>27</v>
      </c>
      <c r="E8609" t="s">
        <v>9</v>
      </c>
      <c r="F8609" t="s">
        <v>48</v>
      </c>
      <c r="G8609" s="8">
        <v>84496</v>
      </c>
      <c r="H8609" s="8">
        <v>130803</v>
      </c>
      <c r="I8609" t="s">
        <v>16</v>
      </c>
      <c r="J8609" t="s">
        <v>8633</v>
      </c>
      <c r="K8609" s="8">
        <f>(Table1[[#This Row],[Actual Amount]]-Table1[[#This Row],[Budget Amount]])</f>
        <v>46307</v>
      </c>
      <c r="L8609" s="10">
        <f>(Table1[[#This Row],[Actual Amount]]-Table1[[#This Row],[Budget Amount]]) / Table1[[#This Row],[Budget Amount]]</f>
        <v>0.54803777693618638</v>
      </c>
    </row>
    <row r="8610" spans="1:12">
      <c r="A8610" s="6">
        <v>45188</v>
      </c>
      <c r="B8610" s="6" t="str">
        <f>TEXT(Table1[[#This Row],[Date]],"mm")</f>
        <v>09</v>
      </c>
      <c r="C8610" s="6" t="str">
        <f>TEXT(Table1[[#This Row],[Date]],"yyyy")</f>
        <v>2023</v>
      </c>
      <c r="D8610" t="s">
        <v>31</v>
      </c>
      <c r="E8610" t="s">
        <v>33</v>
      </c>
      <c r="F8610" t="s">
        <v>10</v>
      </c>
      <c r="G8610" s="8">
        <v>57798</v>
      </c>
      <c r="H8610" s="8">
        <v>154067</v>
      </c>
      <c r="I8610" t="s">
        <v>22</v>
      </c>
      <c r="J8610" t="s">
        <v>8634</v>
      </c>
      <c r="K8610" s="8">
        <f>(Table1[[#This Row],[Actual Amount]]-Table1[[#This Row],[Budget Amount]])</f>
        <v>96269</v>
      </c>
      <c r="L8610" s="10">
        <f>(Table1[[#This Row],[Actual Amount]]-Table1[[#This Row],[Budget Amount]]) / Table1[[#This Row],[Budget Amount]]</f>
        <v>1.6656112668258418</v>
      </c>
    </row>
    <row r="8611" spans="1:12">
      <c r="A8611" s="6">
        <v>44625</v>
      </c>
      <c r="B8611" s="6" t="str">
        <f>TEXT(Table1[[#This Row],[Date]],"mm")</f>
        <v>03</v>
      </c>
      <c r="C8611" s="6" t="str">
        <f>TEXT(Table1[[#This Row],[Date]],"yyyy")</f>
        <v>2022</v>
      </c>
      <c r="D8611" t="s">
        <v>18</v>
      </c>
      <c r="E8611" t="s">
        <v>13</v>
      </c>
      <c r="F8611" t="s">
        <v>20</v>
      </c>
      <c r="G8611" s="8">
        <v>57642</v>
      </c>
      <c r="H8611" s="8">
        <v>146504</v>
      </c>
      <c r="I8611" t="s">
        <v>11</v>
      </c>
      <c r="J8611" t="s">
        <v>8635</v>
      </c>
      <c r="K8611" s="8">
        <f>(Table1[[#This Row],[Actual Amount]]-Table1[[#This Row],[Budget Amount]])</f>
        <v>88862</v>
      </c>
      <c r="L8611" s="10">
        <f>(Table1[[#This Row],[Actual Amount]]-Table1[[#This Row],[Budget Amount]]) / Table1[[#This Row],[Budget Amount]]</f>
        <v>1.5416189583983901</v>
      </c>
    </row>
    <row r="8612" spans="1:12">
      <c r="A8612" s="6">
        <v>44831</v>
      </c>
      <c r="B8612" s="6" t="str">
        <f>TEXT(Table1[[#This Row],[Date]],"mm")</f>
        <v>09</v>
      </c>
      <c r="C8612" s="6" t="str">
        <f>TEXT(Table1[[#This Row],[Date]],"yyyy")</f>
        <v>2022</v>
      </c>
      <c r="D8612" t="s">
        <v>45</v>
      </c>
      <c r="E8612" t="s">
        <v>24</v>
      </c>
      <c r="F8612" t="s">
        <v>10</v>
      </c>
      <c r="G8612" s="8">
        <v>54683</v>
      </c>
      <c r="H8612" s="8">
        <v>167624</v>
      </c>
      <c r="I8612" t="s">
        <v>16</v>
      </c>
      <c r="J8612" t="s">
        <v>8636</v>
      </c>
      <c r="K8612" s="8">
        <f>(Table1[[#This Row],[Actual Amount]]-Table1[[#This Row],[Budget Amount]])</f>
        <v>112941</v>
      </c>
      <c r="L8612" s="10">
        <f>(Table1[[#This Row],[Actual Amount]]-Table1[[#This Row],[Budget Amount]]) / Table1[[#This Row],[Budget Amount]]</f>
        <v>2.0653768081487849</v>
      </c>
    </row>
    <row r="8613" spans="1:12">
      <c r="A8613" s="6">
        <v>44926</v>
      </c>
      <c r="B8613" s="6" t="str">
        <f>TEXT(Table1[[#This Row],[Date]],"mm")</f>
        <v>12</v>
      </c>
      <c r="C8613" s="6" t="str">
        <f>TEXT(Table1[[#This Row],[Date]],"yyyy")</f>
        <v>2022</v>
      </c>
      <c r="D8613" t="s">
        <v>18</v>
      </c>
      <c r="E8613" t="s">
        <v>9</v>
      </c>
      <c r="F8613" t="s">
        <v>20</v>
      </c>
      <c r="G8613" s="8">
        <v>18451</v>
      </c>
      <c r="H8613" s="8">
        <v>166662</v>
      </c>
      <c r="I8613" t="s">
        <v>22</v>
      </c>
      <c r="J8613" t="s">
        <v>8637</v>
      </c>
      <c r="K8613" s="8">
        <f>(Table1[[#This Row],[Actual Amount]]-Table1[[#This Row],[Budget Amount]])</f>
        <v>148211</v>
      </c>
      <c r="L8613" s="10">
        <f>(Table1[[#This Row],[Actual Amount]]-Table1[[#This Row],[Budget Amount]]) / Table1[[#This Row],[Budget Amount]]</f>
        <v>8.0326811554929272</v>
      </c>
    </row>
    <row r="8614" spans="1:12">
      <c r="A8614" s="6">
        <v>45085</v>
      </c>
      <c r="B8614" s="6" t="str">
        <f>TEXT(Table1[[#This Row],[Date]],"mm")</f>
        <v>06</v>
      </c>
      <c r="C8614" s="6" t="str">
        <f>TEXT(Table1[[#This Row],[Date]],"yyyy")</f>
        <v>2023</v>
      </c>
      <c r="D8614" t="s">
        <v>27</v>
      </c>
      <c r="E8614" t="s">
        <v>19</v>
      </c>
      <c r="F8614" t="s">
        <v>48</v>
      </c>
      <c r="G8614" s="8">
        <v>62095</v>
      </c>
      <c r="H8614" s="8">
        <v>104672</v>
      </c>
      <c r="I8614" t="s">
        <v>16</v>
      </c>
      <c r="J8614" t="s">
        <v>8638</v>
      </c>
      <c r="K8614" s="8">
        <f>(Table1[[#This Row],[Actual Amount]]-Table1[[#This Row],[Budget Amount]])</f>
        <v>42577</v>
      </c>
      <c r="L8614" s="10">
        <f>(Table1[[#This Row],[Actual Amount]]-Table1[[#This Row],[Budget Amount]]) / Table1[[#This Row],[Budget Amount]]</f>
        <v>0.68567517513487397</v>
      </c>
    </row>
    <row r="8615" spans="1:12">
      <c r="A8615" s="6">
        <v>45281</v>
      </c>
      <c r="B8615" s="6" t="str">
        <f>TEXT(Table1[[#This Row],[Date]],"mm")</f>
        <v>12</v>
      </c>
      <c r="C8615" s="6" t="str">
        <f>TEXT(Table1[[#This Row],[Date]],"yyyy")</f>
        <v>2023</v>
      </c>
      <c r="D8615" t="s">
        <v>45</v>
      </c>
      <c r="E8615" t="s">
        <v>9</v>
      </c>
      <c r="F8615" t="s">
        <v>15</v>
      </c>
      <c r="G8615" s="8">
        <v>58394</v>
      </c>
      <c r="H8615" s="8">
        <v>149568</v>
      </c>
      <c r="I8615" t="s">
        <v>16</v>
      </c>
      <c r="J8615" t="s">
        <v>8639</v>
      </c>
      <c r="K8615" s="8">
        <f>(Table1[[#This Row],[Actual Amount]]-Table1[[#This Row],[Budget Amount]])</f>
        <v>91174</v>
      </c>
      <c r="L8615" s="10">
        <f>(Table1[[#This Row],[Actual Amount]]-Table1[[#This Row],[Budget Amount]]) / Table1[[#This Row],[Budget Amount]]</f>
        <v>1.5613590437373703</v>
      </c>
    </row>
    <row r="8616" spans="1:12">
      <c r="A8616" s="6">
        <v>44589</v>
      </c>
      <c r="B8616" s="6" t="str">
        <f>TEXT(Table1[[#This Row],[Date]],"mm")</f>
        <v>01</v>
      </c>
      <c r="C8616" s="6" t="str">
        <f>TEXT(Table1[[#This Row],[Date]],"yyyy")</f>
        <v>2022</v>
      </c>
      <c r="D8616" t="s">
        <v>8</v>
      </c>
      <c r="E8616" t="s">
        <v>24</v>
      </c>
      <c r="F8616" t="s">
        <v>15</v>
      </c>
      <c r="G8616" s="8">
        <v>146347</v>
      </c>
      <c r="H8616" s="8">
        <v>65858</v>
      </c>
      <c r="I8616" t="s">
        <v>25</v>
      </c>
      <c r="J8616" t="s">
        <v>8640</v>
      </c>
      <c r="K8616" s="8">
        <f>(Table1[[#This Row],[Actual Amount]]-Table1[[#This Row],[Budget Amount]])</f>
        <v>-80489</v>
      </c>
      <c r="L8616" s="10">
        <f>(Table1[[#This Row],[Actual Amount]]-Table1[[#This Row],[Budget Amount]]) / Table1[[#This Row],[Budget Amount]]</f>
        <v>-0.54998735881159166</v>
      </c>
    </row>
    <row r="8617" spans="1:12">
      <c r="A8617" s="6">
        <v>44400</v>
      </c>
      <c r="B8617" s="6" t="str">
        <f>TEXT(Table1[[#This Row],[Date]],"mm")</f>
        <v>07</v>
      </c>
      <c r="C8617" s="6" t="str">
        <f>TEXT(Table1[[#This Row],[Date]],"yyyy")</f>
        <v>2021</v>
      </c>
      <c r="D8617" t="s">
        <v>8</v>
      </c>
      <c r="E8617" t="s">
        <v>33</v>
      </c>
      <c r="F8617" t="s">
        <v>10</v>
      </c>
      <c r="G8617" s="8">
        <v>32855</v>
      </c>
      <c r="H8617" s="8">
        <v>147942</v>
      </c>
      <c r="I8617" t="s">
        <v>11</v>
      </c>
      <c r="J8617" t="s">
        <v>8641</v>
      </c>
      <c r="K8617" s="8">
        <f>(Table1[[#This Row],[Actual Amount]]-Table1[[#This Row],[Budget Amount]])</f>
        <v>115087</v>
      </c>
      <c r="L8617" s="10">
        <f>(Table1[[#This Row],[Actual Amount]]-Table1[[#This Row],[Budget Amount]]) / Table1[[#This Row],[Budget Amount]]</f>
        <v>3.502876274539644</v>
      </c>
    </row>
    <row r="8618" spans="1:12">
      <c r="A8618" s="6">
        <v>44454</v>
      </c>
      <c r="B8618" s="6" t="str">
        <f>TEXT(Table1[[#This Row],[Date]],"mm")</f>
        <v>09</v>
      </c>
      <c r="C8618" s="6" t="str">
        <f>TEXT(Table1[[#This Row],[Date]],"yyyy")</f>
        <v>2021</v>
      </c>
      <c r="D8618" t="s">
        <v>45</v>
      </c>
      <c r="E8618" t="s">
        <v>24</v>
      </c>
      <c r="F8618" t="s">
        <v>20</v>
      </c>
      <c r="G8618" s="8">
        <v>118135</v>
      </c>
      <c r="H8618" s="8">
        <v>118475</v>
      </c>
      <c r="I8618" t="s">
        <v>11</v>
      </c>
      <c r="J8618" t="s">
        <v>8642</v>
      </c>
      <c r="K8618" s="8">
        <f>(Table1[[#This Row],[Actual Amount]]-Table1[[#This Row],[Budget Amount]])</f>
        <v>340</v>
      </c>
      <c r="L8618" s="10">
        <f>(Table1[[#This Row],[Actual Amount]]-Table1[[#This Row],[Budget Amount]]) / Table1[[#This Row],[Budget Amount]]</f>
        <v>2.8780632327422015E-3</v>
      </c>
    </row>
    <row r="8619" spans="1:12">
      <c r="A8619" s="6">
        <v>44682</v>
      </c>
      <c r="B8619" s="6" t="str">
        <f>TEXT(Table1[[#This Row],[Date]],"mm")</f>
        <v>05</v>
      </c>
      <c r="C8619" s="6" t="str">
        <f>TEXT(Table1[[#This Row],[Date]],"yyyy")</f>
        <v>2022</v>
      </c>
      <c r="D8619" t="s">
        <v>18</v>
      </c>
      <c r="E8619" t="s">
        <v>33</v>
      </c>
      <c r="F8619" t="s">
        <v>10</v>
      </c>
      <c r="G8619" s="8">
        <v>32624</v>
      </c>
      <c r="H8619" s="8">
        <v>111311</v>
      </c>
      <c r="I8619" t="s">
        <v>22</v>
      </c>
      <c r="J8619" t="s">
        <v>8643</v>
      </c>
      <c r="K8619" s="8">
        <f>(Table1[[#This Row],[Actual Amount]]-Table1[[#This Row],[Budget Amount]])</f>
        <v>78687</v>
      </c>
      <c r="L8619" s="10">
        <f>(Table1[[#This Row],[Actual Amount]]-Table1[[#This Row],[Budget Amount]]) / Table1[[#This Row],[Budget Amount]]</f>
        <v>2.411935998038254</v>
      </c>
    </row>
    <row r="8620" spans="1:12">
      <c r="A8620" s="6">
        <v>44642</v>
      </c>
      <c r="B8620" s="6" t="str">
        <f>TEXT(Table1[[#This Row],[Date]],"mm")</f>
        <v>03</v>
      </c>
      <c r="C8620" s="6" t="str">
        <f>TEXT(Table1[[#This Row],[Date]],"yyyy")</f>
        <v>2022</v>
      </c>
      <c r="D8620" t="s">
        <v>18</v>
      </c>
      <c r="E8620" t="s">
        <v>19</v>
      </c>
      <c r="F8620" t="s">
        <v>29</v>
      </c>
      <c r="G8620" s="8">
        <v>119894</v>
      </c>
      <c r="H8620" s="8">
        <v>149516</v>
      </c>
      <c r="I8620" t="s">
        <v>16</v>
      </c>
      <c r="J8620" t="s">
        <v>8644</v>
      </c>
      <c r="K8620" s="8">
        <f>(Table1[[#This Row],[Actual Amount]]-Table1[[#This Row],[Budget Amount]])</f>
        <v>29622</v>
      </c>
      <c r="L8620" s="10">
        <f>(Table1[[#This Row],[Actual Amount]]-Table1[[#This Row],[Budget Amount]]) / Table1[[#This Row],[Budget Amount]]</f>
        <v>0.24706824361519342</v>
      </c>
    </row>
    <row r="8621" spans="1:12">
      <c r="A8621" s="6">
        <v>45220</v>
      </c>
      <c r="B8621" s="6" t="str">
        <f>TEXT(Table1[[#This Row],[Date]],"mm")</f>
        <v>10</v>
      </c>
      <c r="C8621" s="6" t="str">
        <f>TEXT(Table1[[#This Row],[Date]],"yyyy")</f>
        <v>2023</v>
      </c>
      <c r="D8621" t="s">
        <v>8</v>
      </c>
      <c r="E8621" t="s">
        <v>24</v>
      </c>
      <c r="F8621" t="s">
        <v>10</v>
      </c>
      <c r="G8621" s="8">
        <v>70981</v>
      </c>
      <c r="H8621" s="8">
        <v>8343</v>
      </c>
      <c r="I8621" t="s">
        <v>25</v>
      </c>
      <c r="J8621" t="s">
        <v>8645</v>
      </c>
      <c r="K8621" s="8">
        <f>(Table1[[#This Row],[Actual Amount]]-Table1[[#This Row],[Budget Amount]])</f>
        <v>-62638</v>
      </c>
      <c r="L8621" s="10">
        <f>(Table1[[#This Row],[Actual Amount]]-Table1[[#This Row],[Budget Amount]]) / Table1[[#This Row],[Budget Amount]]</f>
        <v>-0.88246150378270238</v>
      </c>
    </row>
    <row r="8622" spans="1:12">
      <c r="A8622" s="6">
        <v>44538</v>
      </c>
      <c r="B8622" s="6" t="str">
        <f>TEXT(Table1[[#This Row],[Date]],"mm")</f>
        <v>12</v>
      </c>
      <c r="C8622" s="6" t="str">
        <f>TEXT(Table1[[#This Row],[Date]],"yyyy")</f>
        <v>2021</v>
      </c>
      <c r="D8622" t="s">
        <v>8</v>
      </c>
      <c r="E8622" t="s">
        <v>9</v>
      </c>
      <c r="F8622" t="s">
        <v>10</v>
      </c>
      <c r="G8622" s="8">
        <v>51620</v>
      </c>
      <c r="H8622" s="8">
        <v>23898</v>
      </c>
      <c r="I8622" t="s">
        <v>22</v>
      </c>
      <c r="J8622" t="s">
        <v>8646</v>
      </c>
      <c r="K8622" s="8">
        <f>(Table1[[#This Row],[Actual Amount]]-Table1[[#This Row],[Budget Amount]])</f>
        <v>-27722</v>
      </c>
      <c r="L8622" s="10">
        <f>(Table1[[#This Row],[Actual Amount]]-Table1[[#This Row],[Budget Amount]]) / Table1[[#This Row],[Budget Amount]]</f>
        <v>-0.5370399070127857</v>
      </c>
    </row>
    <row r="8623" spans="1:12">
      <c r="A8623" s="6">
        <v>44329</v>
      </c>
      <c r="B8623" s="6" t="str">
        <f>TEXT(Table1[[#This Row],[Date]],"mm")</f>
        <v>05</v>
      </c>
      <c r="C8623" s="6" t="str">
        <f>TEXT(Table1[[#This Row],[Date]],"yyyy")</f>
        <v>2021</v>
      </c>
      <c r="D8623" t="s">
        <v>27</v>
      </c>
      <c r="E8623" t="s">
        <v>14</v>
      </c>
      <c r="F8623" t="s">
        <v>10</v>
      </c>
      <c r="G8623" s="8">
        <v>129728</v>
      </c>
      <c r="H8623" s="8">
        <v>122716</v>
      </c>
      <c r="I8623" t="s">
        <v>22</v>
      </c>
      <c r="J8623" t="s">
        <v>8647</v>
      </c>
      <c r="K8623" s="8">
        <f>(Table1[[#This Row],[Actual Amount]]-Table1[[#This Row],[Budget Amount]])</f>
        <v>-7012</v>
      </c>
      <c r="L8623" s="10">
        <f>(Table1[[#This Row],[Actual Amount]]-Table1[[#This Row],[Budget Amount]]) / Table1[[#This Row],[Budget Amount]]</f>
        <v>-5.4051554020720274E-2</v>
      </c>
    </row>
    <row r="8624" spans="1:12">
      <c r="A8624" s="6">
        <v>44639</v>
      </c>
      <c r="B8624" s="6" t="str">
        <f>TEXT(Table1[[#This Row],[Date]],"mm")</f>
        <v>03</v>
      </c>
      <c r="C8624" s="6" t="str">
        <f>TEXT(Table1[[#This Row],[Date]],"yyyy")</f>
        <v>2022</v>
      </c>
      <c r="D8624" t="s">
        <v>45</v>
      </c>
      <c r="E8624" t="s">
        <v>14</v>
      </c>
      <c r="F8624" t="s">
        <v>10</v>
      </c>
      <c r="G8624" s="8">
        <v>21041</v>
      </c>
      <c r="H8624" s="8">
        <v>138686</v>
      </c>
      <c r="I8624" t="s">
        <v>22</v>
      </c>
      <c r="J8624" t="s">
        <v>8648</v>
      </c>
      <c r="K8624" s="8">
        <f>(Table1[[#This Row],[Actual Amount]]-Table1[[#This Row],[Budget Amount]])</f>
        <v>117645</v>
      </c>
      <c r="L8624" s="10">
        <f>(Table1[[#This Row],[Actual Amount]]-Table1[[#This Row],[Budget Amount]]) / Table1[[#This Row],[Budget Amount]]</f>
        <v>5.5912266527256307</v>
      </c>
    </row>
    <row r="8625" spans="1:12">
      <c r="A8625" s="6">
        <v>44449</v>
      </c>
      <c r="B8625" s="6" t="str">
        <f>TEXT(Table1[[#This Row],[Date]],"mm")</f>
        <v>09</v>
      </c>
      <c r="C8625" s="6" t="str">
        <f>TEXT(Table1[[#This Row],[Date]],"yyyy")</f>
        <v>2021</v>
      </c>
      <c r="D8625" t="s">
        <v>18</v>
      </c>
      <c r="E8625" t="s">
        <v>19</v>
      </c>
      <c r="F8625" t="s">
        <v>20</v>
      </c>
      <c r="G8625" s="8">
        <v>86153</v>
      </c>
      <c r="H8625" s="8">
        <v>85175</v>
      </c>
      <c r="I8625" t="s">
        <v>11</v>
      </c>
      <c r="J8625" t="s">
        <v>8649</v>
      </c>
      <c r="K8625" s="8">
        <f>(Table1[[#This Row],[Actual Amount]]-Table1[[#This Row],[Budget Amount]])</f>
        <v>-978</v>
      </c>
      <c r="L8625" s="10">
        <f>(Table1[[#This Row],[Actual Amount]]-Table1[[#This Row],[Budget Amount]]) / Table1[[#This Row],[Budget Amount]]</f>
        <v>-1.1351897206133275E-2</v>
      </c>
    </row>
    <row r="8626" spans="1:12">
      <c r="A8626" s="6">
        <v>44461</v>
      </c>
      <c r="B8626" s="6" t="str">
        <f>TEXT(Table1[[#This Row],[Date]],"mm")</f>
        <v>09</v>
      </c>
      <c r="C8626" s="6" t="str">
        <f>TEXT(Table1[[#This Row],[Date]],"yyyy")</f>
        <v>2021</v>
      </c>
      <c r="D8626" t="s">
        <v>27</v>
      </c>
      <c r="E8626" t="s">
        <v>9</v>
      </c>
      <c r="F8626" t="s">
        <v>20</v>
      </c>
      <c r="G8626" s="8">
        <v>76646</v>
      </c>
      <c r="H8626" s="8">
        <v>120973</v>
      </c>
      <c r="I8626" t="s">
        <v>16</v>
      </c>
      <c r="J8626" t="s">
        <v>8650</v>
      </c>
      <c r="K8626" s="8">
        <f>(Table1[[#This Row],[Actual Amount]]-Table1[[#This Row],[Budget Amount]])</f>
        <v>44327</v>
      </c>
      <c r="L8626" s="10">
        <f>(Table1[[#This Row],[Actual Amount]]-Table1[[#This Row],[Budget Amount]]) / Table1[[#This Row],[Budget Amount]]</f>
        <v>0.57833415964303425</v>
      </c>
    </row>
    <row r="8627" spans="1:12">
      <c r="A8627" s="6">
        <v>44289</v>
      </c>
      <c r="B8627" s="6" t="str">
        <f>TEXT(Table1[[#This Row],[Date]],"mm")</f>
        <v>04</v>
      </c>
      <c r="C8627" s="6" t="str">
        <f>TEXT(Table1[[#This Row],[Date]],"yyyy")</f>
        <v>2021</v>
      </c>
      <c r="D8627" t="s">
        <v>18</v>
      </c>
      <c r="E8627" t="s">
        <v>14</v>
      </c>
      <c r="F8627" t="s">
        <v>20</v>
      </c>
      <c r="G8627" s="8">
        <v>128433</v>
      </c>
      <c r="H8627" s="8">
        <v>97156</v>
      </c>
      <c r="I8627" t="s">
        <v>16</v>
      </c>
      <c r="J8627" t="s">
        <v>8651</v>
      </c>
      <c r="K8627" s="8">
        <f>(Table1[[#This Row],[Actual Amount]]-Table1[[#This Row],[Budget Amount]])</f>
        <v>-31277</v>
      </c>
      <c r="L8627" s="10">
        <f>(Table1[[#This Row],[Actual Amount]]-Table1[[#This Row],[Budget Amount]]) / Table1[[#This Row],[Budget Amount]]</f>
        <v>-0.24352775377044841</v>
      </c>
    </row>
    <row r="8628" spans="1:12">
      <c r="A8628" s="6">
        <v>44334</v>
      </c>
      <c r="B8628" s="6" t="str">
        <f>TEXT(Table1[[#This Row],[Date]],"mm")</f>
        <v>05</v>
      </c>
      <c r="C8628" s="6" t="str">
        <f>TEXT(Table1[[#This Row],[Date]],"yyyy")</f>
        <v>2021</v>
      </c>
      <c r="D8628" t="s">
        <v>8</v>
      </c>
      <c r="E8628" t="s">
        <v>19</v>
      </c>
      <c r="F8628" t="s">
        <v>29</v>
      </c>
      <c r="G8628" s="8">
        <v>41207</v>
      </c>
      <c r="H8628" s="8">
        <v>36773</v>
      </c>
      <c r="I8628" t="s">
        <v>25</v>
      </c>
      <c r="J8628" t="s">
        <v>8652</v>
      </c>
      <c r="K8628" s="8">
        <f>(Table1[[#This Row],[Actual Amount]]-Table1[[#This Row],[Budget Amount]])</f>
        <v>-4434</v>
      </c>
      <c r="L8628" s="10">
        <f>(Table1[[#This Row],[Actual Amount]]-Table1[[#This Row],[Budget Amount]]) / Table1[[#This Row],[Budget Amount]]</f>
        <v>-0.10760307714708665</v>
      </c>
    </row>
    <row r="8629" spans="1:12">
      <c r="A8629" s="6">
        <v>45198</v>
      </c>
      <c r="B8629" s="6" t="str">
        <f>TEXT(Table1[[#This Row],[Date]],"mm")</f>
        <v>09</v>
      </c>
      <c r="C8629" s="6" t="str">
        <f>TEXT(Table1[[#This Row],[Date]],"yyyy")</f>
        <v>2023</v>
      </c>
      <c r="D8629" t="s">
        <v>45</v>
      </c>
      <c r="E8629" t="s">
        <v>33</v>
      </c>
      <c r="F8629" t="s">
        <v>29</v>
      </c>
      <c r="G8629" s="8">
        <v>23107</v>
      </c>
      <c r="H8629" s="8">
        <v>136261</v>
      </c>
      <c r="I8629" t="s">
        <v>11</v>
      </c>
      <c r="J8629" t="s">
        <v>8653</v>
      </c>
      <c r="K8629" s="8">
        <f>(Table1[[#This Row],[Actual Amount]]-Table1[[#This Row],[Budget Amount]])</f>
        <v>113154</v>
      </c>
      <c r="L8629" s="10">
        <f>(Table1[[#This Row],[Actual Amount]]-Table1[[#This Row],[Budget Amount]]) / Table1[[#This Row],[Budget Amount]]</f>
        <v>4.8969576318864414</v>
      </c>
    </row>
    <row r="8630" spans="1:12">
      <c r="A8630" s="6">
        <v>44503</v>
      </c>
      <c r="B8630" s="6" t="str">
        <f>TEXT(Table1[[#This Row],[Date]],"mm")</f>
        <v>11</v>
      </c>
      <c r="C8630" s="6" t="str">
        <f>TEXT(Table1[[#This Row],[Date]],"yyyy")</f>
        <v>2021</v>
      </c>
      <c r="D8630" t="s">
        <v>31</v>
      </c>
      <c r="E8630" t="s">
        <v>9</v>
      </c>
      <c r="F8630" t="s">
        <v>10</v>
      </c>
      <c r="G8630" s="8">
        <v>142912</v>
      </c>
      <c r="H8630" s="8">
        <v>13783</v>
      </c>
      <c r="I8630" t="s">
        <v>11</v>
      </c>
      <c r="J8630" t="s">
        <v>8654</v>
      </c>
      <c r="K8630" s="8">
        <f>(Table1[[#This Row],[Actual Amount]]-Table1[[#This Row],[Budget Amount]])</f>
        <v>-129129</v>
      </c>
      <c r="L8630" s="10">
        <f>(Table1[[#This Row],[Actual Amount]]-Table1[[#This Row],[Budget Amount]]) / Table1[[#This Row],[Budget Amount]]</f>
        <v>-0.90355603448275867</v>
      </c>
    </row>
    <row r="8631" spans="1:12">
      <c r="A8631" s="6">
        <v>44462</v>
      </c>
      <c r="B8631" s="6" t="str">
        <f>TEXT(Table1[[#This Row],[Date]],"mm")</f>
        <v>09</v>
      </c>
      <c r="C8631" s="6" t="str">
        <f>TEXT(Table1[[#This Row],[Date]],"yyyy")</f>
        <v>2021</v>
      </c>
      <c r="D8631" t="s">
        <v>45</v>
      </c>
      <c r="E8631" t="s">
        <v>33</v>
      </c>
      <c r="F8631" t="s">
        <v>20</v>
      </c>
      <c r="G8631" s="8">
        <v>126598</v>
      </c>
      <c r="H8631" s="8">
        <v>27744</v>
      </c>
      <c r="I8631" t="s">
        <v>22</v>
      </c>
      <c r="J8631" t="s">
        <v>8655</v>
      </c>
      <c r="K8631" s="8">
        <f>(Table1[[#This Row],[Actual Amount]]-Table1[[#This Row],[Budget Amount]])</f>
        <v>-98854</v>
      </c>
      <c r="L8631" s="10">
        <f>(Table1[[#This Row],[Actual Amount]]-Table1[[#This Row],[Budget Amount]]) / Table1[[#This Row],[Budget Amount]]</f>
        <v>-0.7808496184773851</v>
      </c>
    </row>
    <row r="8632" spans="1:12">
      <c r="A8632" s="6">
        <v>44842</v>
      </c>
      <c r="B8632" s="6" t="str">
        <f>TEXT(Table1[[#This Row],[Date]],"mm")</f>
        <v>10</v>
      </c>
      <c r="C8632" s="6" t="str">
        <f>TEXT(Table1[[#This Row],[Date]],"yyyy")</f>
        <v>2022</v>
      </c>
      <c r="D8632" t="s">
        <v>13</v>
      </c>
      <c r="E8632" t="s">
        <v>9</v>
      </c>
      <c r="F8632" t="s">
        <v>29</v>
      </c>
      <c r="G8632" s="8">
        <v>119406</v>
      </c>
      <c r="H8632" s="8">
        <v>131157</v>
      </c>
      <c r="I8632" t="s">
        <v>25</v>
      </c>
      <c r="J8632" t="s">
        <v>8656</v>
      </c>
      <c r="K8632" s="8">
        <f>(Table1[[#This Row],[Actual Amount]]-Table1[[#This Row],[Budget Amount]])</f>
        <v>11751</v>
      </c>
      <c r="L8632" s="10">
        <f>(Table1[[#This Row],[Actual Amount]]-Table1[[#This Row],[Budget Amount]]) / Table1[[#This Row],[Budget Amount]]</f>
        <v>9.8412140093462636E-2</v>
      </c>
    </row>
    <row r="8633" spans="1:12">
      <c r="A8633" s="6">
        <v>44514</v>
      </c>
      <c r="B8633" s="6" t="str">
        <f>TEXT(Table1[[#This Row],[Date]],"mm")</f>
        <v>11</v>
      </c>
      <c r="C8633" s="6" t="str">
        <f>TEXT(Table1[[#This Row],[Date]],"yyyy")</f>
        <v>2021</v>
      </c>
      <c r="D8633" t="s">
        <v>31</v>
      </c>
      <c r="E8633" t="s">
        <v>33</v>
      </c>
      <c r="F8633" t="s">
        <v>15</v>
      </c>
      <c r="G8633" s="8">
        <v>43510</v>
      </c>
      <c r="H8633" s="8">
        <v>61228</v>
      </c>
      <c r="I8633" t="s">
        <v>22</v>
      </c>
      <c r="J8633" t="s">
        <v>8657</v>
      </c>
      <c r="K8633" s="8">
        <f>(Table1[[#This Row],[Actual Amount]]-Table1[[#This Row],[Budget Amount]])</f>
        <v>17718</v>
      </c>
      <c r="L8633" s="10">
        <f>(Table1[[#This Row],[Actual Amount]]-Table1[[#This Row],[Budget Amount]]) / Table1[[#This Row],[Budget Amount]]</f>
        <v>0.40721673178579637</v>
      </c>
    </row>
    <row r="8634" spans="1:12">
      <c r="A8634" s="6">
        <v>45097</v>
      </c>
      <c r="B8634" s="6" t="str">
        <f>TEXT(Table1[[#This Row],[Date]],"mm")</f>
        <v>06</v>
      </c>
      <c r="C8634" s="6" t="str">
        <f>TEXT(Table1[[#This Row],[Date]],"yyyy")</f>
        <v>2023</v>
      </c>
      <c r="D8634" t="s">
        <v>27</v>
      </c>
      <c r="E8634" t="s">
        <v>33</v>
      </c>
      <c r="F8634" t="s">
        <v>10</v>
      </c>
      <c r="G8634" s="8">
        <v>13160</v>
      </c>
      <c r="H8634" s="8">
        <v>63111</v>
      </c>
      <c r="I8634" t="s">
        <v>25</v>
      </c>
      <c r="J8634" t="s">
        <v>8658</v>
      </c>
      <c r="K8634" s="8">
        <f>(Table1[[#This Row],[Actual Amount]]-Table1[[#This Row],[Budget Amount]])</f>
        <v>49951</v>
      </c>
      <c r="L8634" s="10">
        <f>(Table1[[#This Row],[Actual Amount]]-Table1[[#This Row],[Budget Amount]]) / Table1[[#This Row],[Budget Amount]]</f>
        <v>3.7956686930091186</v>
      </c>
    </row>
    <row r="8635" spans="1:12">
      <c r="A8635" s="6">
        <v>44650</v>
      </c>
      <c r="B8635" s="6" t="str">
        <f>TEXT(Table1[[#This Row],[Date]],"mm")</f>
        <v>03</v>
      </c>
      <c r="C8635" s="6" t="str">
        <f>TEXT(Table1[[#This Row],[Date]],"yyyy")</f>
        <v>2022</v>
      </c>
      <c r="D8635" t="s">
        <v>31</v>
      </c>
      <c r="E8635" t="s">
        <v>14</v>
      </c>
      <c r="F8635" t="s">
        <v>48</v>
      </c>
      <c r="G8635" s="8">
        <v>47309</v>
      </c>
      <c r="H8635" s="8">
        <v>137235</v>
      </c>
      <c r="I8635" t="s">
        <v>25</v>
      </c>
      <c r="J8635" t="s">
        <v>8659</v>
      </c>
      <c r="K8635" s="8">
        <f>(Table1[[#This Row],[Actual Amount]]-Table1[[#This Row],[Budget Amount]])</f>
        <v>89926</v>
      </c>
      <c r="L8635" s="10">
        <f>(Table1[[#This Row],[Actual Amount]]-Table1[[#This Row],[Budget Amount]]) / Table1[[#This Row],[Budget Amount]]</f>
        <v>1.9008222536938004</v>
      </c>
    </row>
    <row r="8636" spans="1:12">
      <c r="A8636" s="6">
        <v>44387</v>
      </c>
      <c r="B8636" s="6" t="str">
        <f>TEXT(Table1[[#This Row],[Date]],"mm")</f>
        <v>07</v>
      </c>
      <c r="C8636" s="6" t="str">
        <f>TEXT(Table1[[#This Row],[Date]],"yyyy")</f>
        <v>2021</v>
      </c>
      <c r="D8636" t="s">
        <v>31</v>
      </c>
      <c r="E8636" t="s">
        <v>9</v>
      </c>
      <c r="F8636" t="s">
        <v>20</v>
      </c>
      <c r="G8636" s="8">
        <v>66718</v>
      </c>
      <c r="H8636" s="8">
        <v>148637</v>
      </c>
      <c r="I8636" t="s">
        <v>11</v>
      </c>
      <c r="J8636" t="s">
        <v>8660</v>
      </c>
      <c r="K8636" s="8">
        <f>(Table1[[#This Row],[Actual Amount]]-Table1[[#This Row],[Budget Amount]])</f>
        <v>81919</v>
      </c>
      <c r="L8636" s="10">
        <f>(Table1[[#This Row],[Actual Amount]]-Table1[[#This Row],[Budget Amount]]) / Table1[[#This Row],[Budget Amount]]</f>
        <v>1.2278395635360773</v>
      </c>
    </row>
    <row r="8637" spans="1:12">
      <c r="A8637" s="6">
        <v>45027</v>
      </c>
      <c r="B8637" s="6" t="str">
        <f>TEXT(Table1[[#This Row],[Date]],"mm")</f>
        <v>04</v>
      </c>
      <c r="C8637" s="6" t="str">
        <f>TEXT(Table1[[#This Row],[Date]],"yyyy")</f>
        <v>2023</v>
      </c>
      <c r="D8637" t="s">
        <v>27</v>
      </c>
      <c r="E8637" t="s">
        <v>24</v>
      </c>
      <c r="F8637" t="s">
        <v>10</v>
      </c>
      <c r="G8637" s="8">
        <v>33391</v>
      </c>
      <c r="H8637" s="8">
        <v>33203</v>
      </c>
      <c r="I8637" t="s">
        <v>11</v>
      </c>
      <c r="J8637" t="s">
        <v>8661</v>
      </c>
      <c r="K8637" s="8">
        <f>(Table1[[#This Row],[Actual Amount]]-Table1[[#This Row],[Budget Amount]])</f>
        <v>-188</v>
      </c>
      <c r="L8637" s="10">
        <f>(Table1[[#This Row],[Actual Amount]]-Table1[[#This Row],[Budget Amount]]) / Table1[[#This Row],[Budget Amount]]</f>
        <v>-5.6302596508041088E-3</v>
      </c>
    </row>
    <row r="8638" spans="1:12">
      <c r="A8638" s="6">
        <v>44383</v>
      </c>
      <c r="B8638" s="6" t="str">
        <f>TEXT(Table1[[#This Row],[Date]],"mm")</f>
        <v>07</v>
      </c>
      <c r="C8638" s="6" t="str">
        <f>TEXT(Table1[[#This Row],[Date]],"yyyy")</f>
        <v>2021</v>
      </c>
      <c r="D8638" t="s">
        <v>45</v>
      </c>
      <c r="E8638" t="s">
        <v>14</v>
      </c>
      <c r="F8638" t="s">
        <v>10</v>
      </c>
      <c r="G8638" s="8">
        <v>24295</v>
      </c>
      <c r="H8638" s="8">
        <v>76231</v>
      </c>
      <c r="I8638" t="s">
        <v>16</v>
      </c>
      <c r="J8638" t="s">
        <v>8662</v>
      </c>
      <c r="K8638" s="8">
        <f>(Table1[[#This Row],[Actual Amount]]-Table1[[#This Row],[Budget Amount]])</f>
        <v>51936</v>
      </c>
      <c r="L8638" s="10">
        <f>(Table1[[#This Row],[Actual Amount]]-Table1[[#This Row],[Budget Amount]]) / Table1[[#This Row],[Budget Amount]]</f>
        <v>2.1377238114838444</v>
      </c>
    </row>
    <row r="8639" spans="1:12">
      <c r="A8639" s="6">
        <v>45015</v>
      </c>
      <c r="B8639" s="6" t="str">
        <f>TEXT(Table1[[#This Row],[Date]],"mm")</f>
        <v>03</v>
      </c>
      <c r="C8639" s="6" t="str">
        <f>TEXT(Table1[[#This Row],[Date]],"yyyy")</f>
        <v>2023</v>
      </c>
      <c r="D8639" t="s">
        <v>27</v>
      </c>
      <c r="E8639" t="s">
        <v>33</v>
      </c>
      <c r="F8639" t="s">
        <v>48</v>
      </c>
      <c r="G8639" s="8">
        <v>118151</v>
      </c>
      <c r="H8639" s="8">
        <v>37036</v>
      </c>
      <c r="I8639" t="s">
        <v>16</v>
      </c>
      <c r="J8639" t="s">
        <v>8663</v>
      </c>
      <c r="K8639" s="8">
        <f>(Table1[[#This Row],[Actual Amount]]-Table1[[#This Row],[Budget Amount]])</f>
        <v>-81115</v>
      </c>
      <c r="L8639" s="10">
        <f>(Table1[[#This Row],[Actual Amount]]-Table1[[#This Row],[Budget Amount]]) / Table1[[#This Row],[Budget Amount]]</f>
        <v>-0.68653671996005117</v>
      </c>
    </row>
    <row r="8640" spans="1:12">
      <c r="A8640" s="6">
        <v>45217</v>
      </c>
      <c r="B8640" s="6" t="str">
        <f>TEXT(Table1[[#This Row],[Date]],"mm")</f>
        <v>10</v>
      </c>
      <c r="C8640" s="6" t="str">
        <f>TEXT(Table1[[#This Row],[Date]],"yyyy")</f>
        <v>2023</v>
      </c>
      <c r="D8640" t="s">
        <v>13</v>
      </c>
      <c r="E8640" t="s">
        <v>33</v>
      </c>
      <c r="F8640" t="s">
        <v>15</v>
      </c>
      <c r="G8640" s="8">
        <v>57036</v>
      </c>
      <c r="H8640" s="8">
        <v>154659</v>
      </c>
      <c r="I8640" t="s">
        <v>16</v>
      </c>
      <c r="J8640" t="s">
        <v>8664</v>
      </c>
      <c r="K8640" s="8">
        <f>(Table1[[#This Row],[Actual Amount]]-Table1[[#This Row],[Budget Amount]])</f>
        <v>97623</v>
      </c>
      <c r="L8640" s="10">
        <f>(Table1[[#This Row],[Actual Amount]]-Table1[[#This Row],[Budget Amount]]) / Table1[[#This Row],[Budget Amount]]</f>
        <v>1.7116031979802231</v>
      </c>
    </row>
    <row r="8641" spans="1:12">
      <c r="A8641" s="6">
        <v>44328</v>
      </c>
      <c r="B8641" s="6" t="str">
        <f>TEXT(Table1[[#This Row],[Date]],"mm")</f>
        <v>05</v>
      </c>
      <c r="C8641" s="6" t="str">
        <f>TEXT(Table1[[#This Row],[Date]],"yyyy")</f>
        <v>2021</v>
      </c>
      <c r="D8641" t="s">
        <v>8</v>
      </c>
      <c r="E8641" t="s">
        <v>24</v>
      </c>
      <c r="F8641" t="s">
        <v>29</v>
      </c>
      <c r="G8641" s="8">
        <v>93487</v>
      </c>
      <c r="H8641" s="8">
        <v>85089</v>
      </c>
      <c r="I8641" t="s">
        <v>11</v>
      </c>
      <c r="J8641" t="s">
        <v>8665</v>
      </c>
      <c r="K8641" s="8">
        <f>(Table1[[#This Row],[Actual Amount]]-Table1[[#This Row],[Budget Amount]])</f>
        <v>-8398</v>
      </c>
      <c r="L8641" s="10">
        <f>(Table1[[#This Row],[Actual Amount]]-Table1[[#This Row],[Budget Amount]]) / Table1[[#This Row],[Budget Amount]]</f>
        <v>-8.9830671644185817E-2</v>
      </c>
    </row>
    <row r="8642" spans="1:12">
      <c r="A8642" s="6">
        <v>45068</v>
      </c>
      <c r="B8642" s="6" t="str">
        <f>TEXT(Table1[[#This Row],[Date]],"mm")</f>
        <v>05</v>
      </c>
      <c r="C8642" s="6" t="str">
        <f>TEXT(Table1[[#This Row],[Date]],"yyyy")</f>
        <v>2023</v>
      </c>
      <c r="D8642" t="s">
        <v>8</v>
      </c>
      <c r="E8642" t="s">
        <v>24</v>
      </c>
      <c r="F8642" t="s">
        <v>29</v>
      </c>
      <c r="G8642" s="8">
        <v>69672</v>
      </c>
      <c r="H8642" s="8">
        <v>11401</v>
      </c>
      <c r="I8642" t="s">
        <v>22</v>
      </c>
      <c r="J8642" t="s">
        <v>8666</v>
      </c>
      <c r="K8642" s="8">
        <f>(Table1[[#This Row],[Actual Amount]]-Table1[[#This Row],[Budget Amount]])</f>
        <v>-58271</v>
      </c>
      <c r="L8642" s="10">
        <f>(Table1[[#This Row],[Actual Amount]]-Table1[[#This Row],[Budget Amount]]) / Table1[[#This Row],[Budget Amount]]</f>
        <v>-0.83636180962222983</v>
      </c>
    </row>
    <row r="8643" spans="1:12">
      <c r="A8643" s="6">
        <v>44831</v>
      </c>
      <c r="B8643" s="6" t="str">
        <f>TEXT(Table1[[#This Row],[Date]],"mm")</f>
        <v>09</v>
      </c>
      <c r="C8643" s="6" t="str">
        <f>TEXT(Table1[[#This Row],[Date]],"yyyy")</f>
        <v>2022</v>
      </c>
      <c r="D8643" t="s">
        <v>31</v>
      </c>
      <c r="E8643" t="s">
        <v>33</v>
      </c>
      <c r="F8643" t="s">
        <v>48</v>
      </c>
      <c r="G8643" s="8">
        <v>119512</v>
      </c>
      <c r="H8643" s="8">
        <v>157898</v>
      </c>
      <c r="I8643" t="s">
        <v>25</v>
      </c>
      <c r="J8643" t="s">
        <v>8667</v>
      </c>
      <c r="K8643" s="8">
        <f>(Table1[[#This Row],[Actual Amount]]-Table1[[#This Row],[Budget Amount]])</f>
        <v>38386</v>
      </c>
      <c r="L8643" s="10">
        <f>(Table1[[#This Row],[Actual Amount]]-Table1[[#This Row],[Budget Amount]]) / Table1[[#This Row],[Budget Amount]]</f>
        <v>0.32118950398286367</v>
      </c>
    </row>
    <row r="8644" spans="1:12">
      <c r="A8644" s="6">
        <v>44887</v>
      </c>
      <c r="B8644" s="6" t="str">
        <f>TEXT(Table1[[#This Row],[Date]],"mm")</f>
        <v>11</v>
      </c>
      <c r="C8644" s="6" t="str">
        <f>TEXT(Table1[[#This Row],[Date]],"yyyy")</f>
        <v>2022</v>
      </c>
      <c r="D8644" t="s">
        <v>27</v>
      </c>
      <c r="E8644" t="s">
        <v>24</v>
      </c>
      <c r="F8644" t="s">
        <v>48</v>
      </c>
      <c r="G8644" s="8">
        <v>116973</v>
      </c>
      <c r="H8644" s="8">
        <v>49762</v>
      </c>
      <c r="I8644" t="s">
        <v>25</v>
      </c>
      <c r="J8644" t="s">
        <v>8668</v>
      </c>
      <c r="K8644" s="8">
        <f>(Table1[[#This Row],[Actual Amount]]-Table1[[#This Row],[Budget Amount]])</f>
        <v>-67211</v>
      </c>
      <c r="L8644" s="10">
        <f>(Table1[[#This Row],[Actual Amount]]-Table1[[#This Row],[Budget Amount]]) / Table1[[#This Row],[Budget Amount]]</f>
        <v>-0.57458558812717464</v>
      </c>
    </row>
    <row r="8645" spans="1:12">
      <c r="A8645" s="6">
        <v>44888</v>
      </c>
      <c r="B8645" s="6" t="str">
        <f>TEXT(Table1[[#This Row],[Date]],"mm")</f>
        <v>11</v>
      </c>
      <c r="C8645" s="6" t="str">
        <f>TEXT(Table1[[#This Row],[Date]],"yyyy")</f>
        <v>2022</v>
      </c>
      <c r="D8645" t="s">
        <v>27</v>
      </c>
      <c r="E8645" t="s">
        <v>13</v>
      </c>
      <c r="F8645" t="s">
        <v>29</v>
      </c>
      <c r="G8645" s="8">
        <v>47473</v>
      </c>
      <c r="H8645" s="8">
        <v>91082</v>
      </c>
      <c r="I8645" t="s">
        <v>16</v>
      </c>
      <c r="J8645" t="s">
        <v>8669</v>
      </c>
      <c r="K8645" s="8">
        <f>(Table1[[#This Row],[Actual Amount]]-Table1[[#This Row],[Budget Amount]])</f>
        <v>43609</v>
      </c>
      <c r="L8645" s="10">
        <f>(Table1[[#This Row],[Actual Amount]]-Table1[[#This Row],[Budget Amount]]) / Table1[[#This Row],[Budget Amount]]</f>
        <v>0.91860636572367449</v>
      </c>
    </row>
    <row r="8646" spans="1:12">
      <c r="A8646" s="6">
        <v>45254</v>
      </c>
      <c r="B8646" s="6" t="str">
        <f>TEXT(Table1[[#This Row],[Date]],"mm")</f>
        <v>11</v>
      </c>
      <c r="C8646" s="6" t="str">
        <f>TEXT(Table1[[#This Row],[Date]],"yyyy")</f>
        <v>2023</v>
      </c>
      <c r="D8646" t="s">
        <v>27</v>
      </c>
      <c r="E8646" t="s">
        <v>14</v>
      </c>
      <c r="F8646" t="s">
        <v>15</v>
      </c>
      <c r="G8646" s="8">
        <v>10141</v>
      </c>
      <c r="H8646" s="8">
        <v>155879</v>
      </c>
      <c r="I8646" t="s">
        <v>25</v>
      </c>
      <c r="J8646" t="s">
        <v>8670</v>
      </c>
      <c r="K8646" s="8">
        <f>(Table1[[#This Row],[Actual Amount]]-Table1[[#This Row],[Budget Amount]])</f>
        <v>145738</v>
      </c>
      <c r="L8646" s="10">
        <f>(Table1[[#This Row],[Actual Amount]]-Table1[[#This Row],[Budget Amount]]) / Table1[[#This Row],[Budget Amount]]</f>
        <v>14.371166551622128</v>
      </c>
    </row>
    <row r="8647" spans="1:12">
      <c r="A8647" s="6">
        <v>44778</v>
      </c>
      <c r="B8647" s="6" t="str">
        <f>TEXT(Table1[[#This Row],[Date]],"mm")</f>
        <v>08</v>
      </c>
      <c r="C8647" s="6" t="str">
        <f>TEXT(Table1[[#This Row],[Date]],"yyyy")</f>
        <v>2022</v>
      </c>
      <c r="D8647" t="s">
        <v>13</v>
      </c>
      <c r="E8647" t="s">
        <v>9</v>
      </c>
      <c r="F8647" t="s">
        <v>15</v>
      </c>
      <c r="G8647" s="8">
        <v>14655</v>
      </c>
      <c r="H8647" s="8">
        <v>49375</v>
      </c>
      <c r="I8647" t="s">
        <v>25</v>
      </c>
      <c r="J8647" t="s">
        <v>8671</v>
      </c>
      <c r="K8647" s="8">
        <f>(Table1[[#This Row],[Actual Amount]]-Table1[[#This Row],[Budget Amount]])</f>
        <v>34720</v>
      </c>
      <c r="L8647" s="10">
        <f>(Table1[[#This Row],[Actual Amount]]-Table1[[#This Row],[Budget Amount]]) / Table1[[#This Row],[Budget Amount]]</f>
        <v>2.3691572842033435</v>
      </c>
    </row>
    <row r="8648" spans="1:12">
      <c r="A8648" s="6">
        <v>44367</v>
      </c>
      <c r="B8648" s="6" t="str">
        <f>TEXT(Table1[[#This Row],[Date]],"mm")</f>
        <v>06</v>
      </c>
      <c r="C8648" s="6" t="str">
        <f>TEXT(Table1[[#This Row],[Date]],"yyyy")</f>
        <v>2021</v>
      </c>
      <c r="D8648" t="s">
        <v>13</v>
      </c>
      <c r="E8648" t="s">
        <v>24</v>
      </c>
      <c r="F8648" t="s">
        <v>10</v>
      </c>
      <c r="G8648" s="8">
        <v>119066</v>
      </c>
      <c r="H8648" s="8">
        <v>19184</v>
      </c>
      <c r="I8648" t="s">
        <v>11</v>
      </c>
      <c r="J8648" t="s">
        <v>8672</v>
      </c>
      <c r="K8648" s="8">
        <f>(Table1[[#This Row],[Actual Amount]]-Table1[[#This Row],[Budget Amount]])</f>
        <v>-99882</v>
      </c>
      <c r="L8648" s="10">
        <f>(Table1[[#This Row],[Actual Amount]]-Table1[[#This Row],[Budget Amount]]) / Table1[[#This Row],[Budget Amount]]</f>
        <v>-0.83887927703962506</v>
      </c>
    </row>
    <row r="8649" spans="1:12">
      <c r="A8649" s="6">
        <v>44980</v>
      </c>
      <c r="B8649" s="6" t="str">
        <f>TEXT(Table1[[#This Row],[Date]],"mm")</f>
        <v>02</v>
      </c>
      <c r="C8649" s="6" t="str">
        <f>TEXT(Table1[[#This Row],[Date]],"yyyy")</f>
        <v>2023</v>
      </c>
      <c r="D8649" t="s">
        <v>45</v>
      </c>
      <c r="E8649" t="s">
        <v>24</v>
      </c>
      <c r="F8649" t="s">
        <v>48</v>
      </c>
      <c r="G8649" s="8">
        <v>72971</v>
      </c>
      <c r="H8649" s="8">
        <v>21818</v>
      </c>
      <c r="I8649" t="s">
        <v>11</v>
      </c>
      <c r="J8649" t="s">
        <v>8673</v>
      </c>
      <c r="K8649" s="8">
        <f>(Table1[[#This Row],[Actual Amount]]-Table1[[#This Row],[Budget Amount]])</f>
        <v>-51153</v>
      </c>
      <c r="L8649" s="10">
        <f>(Table1[[#This Row],[Actual Amount]]-Table1[[#This Row],[Budget Amount]]) / Table1[[#This Row],[Budget Amount]]</f>
        <v>-0.70100450864041874</v>
      </c>
    </row>
    <row r="8650" spans="1:12">
      <c r="A8650" s="6">
        <v>45279</v>
      </c>
      <c r="B8650" s="6" t="str">
        <f>TEXT(Table1[[#This Row],[Date]],"mm")</f>
        <v>12</v>
      </c>
      <c r="C8650" s="6" t="str">
        <f>TEXT(Table1[[#This Row],[Date]],"yyyy")</f>
        <v>2023</v>
      </c>
      <c r="D8650" t="s">
        <v>18</v>
      </c>
      <c r="E8650" t="s">
        <v>13</v>
      </c>
      <c r="F8650" t="s">
        <v>48</v>
      </c>
      <c r="G8650" s="8">
        <v>104138</v>
      </c>
      <c r="H8650" s="8">
        <v>120985</v>
      </c>
      <c r="I8650" t="s">
        <v>25</v>
      </c>
      <c r="J8650" t="s">
        <v>8674</v>
      </c>
      <c r="K8650" s="8">
        <f>(Table1[[#This Row],[Actual Amount]]-Table1[[#This Row],[Budget Amount]])</f>
        <v>16847</v>
      </c>
      <c r="L8650" s="10">
        <f>(Table1[[#This Row],[Actual Amount]]-Table1[[#This Row],[Budget Amount]]) / Table1[[#This Row],[Budget Amount]]</f>
        <v>0.16177572067833068</v>
      </c>
    </row>
    <row r="8651" spans="1:12">
      <c r="A8651" s="6">
        <v>44377</v>
      </c>
      <c r="B8651" s="6" t="str">
        <f>TEXT(Table1[[#This Row],[Date]],"mm")</f>
        <v>06</v>
      </c>
      <c r="C8651" s="6" t="str">
        <f>TEXT(Table1[[#This Row],[Date]],"yyyy")</f>
        <v>2021</v>
      </c>
      <c r="D8651" t="s">
        <v>18</v>
      </c>
      <c r="E8651" t="s">
        <v>9</v>
      </c>
      <c r="F8651" t="s">
        <v>48</v>
      </c>
      <c r="G8651" s="8">
        <v>137684</v>
      </c>
      <c r="H8651" s="8">
        <v>151936</v>
      </c>
      <c r="I8651" t="s">
        <v>22</v>
      </c>
      <c r="J8651" t="s">
        <v>8675</v>
      </c>
      <c r="K8651" s="8">
        <f>(Table1[[#This Row],[Actual Amount]]-Table1[[#This Row],[Budget Amount]])</f>
        <v>14252</v>
      </c>
      <c r="L8651" s="10">
        <f>(Table1[[#This Row],[Actual Amount]]-Table1[[#This Row],[Budget Amount]]) / Table1[[#This Row],[Budget Amount]]</f>
        <v>0.10351239069172889</v>
      </c>
    </row>
    <row r="8652" spans="1:12">
      <c r="A8652" s="6">
        <v>44215</v>
      </c>
      <c r="B8652" s="6" t="str">
        <f>TEXT(Table1[[#This Row],[Date]],"mm")</f>
        <v>01</v>
      </c>
      <c r="C8652" s="6" t="str">
        <f>TEXT(Table1[[#This Row],[Date]],"yyyy")</f>
        <v>2021</v>
      </c>
      <c r="D8652" t="s">
        <v>18</v>
      </c>
      <c r="E8652" t="s">
        <v>13</v>
      </c>
      <c r="F8652" t="s">
        <v>29</v>
      </c>
      <c r="G8652" s="8">
        <v>35785</v>
      </c>
      <c r="H8652" s="8">
        <v>135155</v>
      </c>
      <c r="I8652" t="s">
        <v>16</v>
      </c>
      <c r="J8652" t="s">
        <v>8676</v>
      </c>
      <c r="K8652" s="8">
        <f>(Table1[[#This Row],[Actual Amount]]-Table1[[#This Row],[Budget Amount]])</f>
        <v>99370</v>
      </c>
      <c r="L8652" s="10">
        <f>(Table1[[#This Row],[Actual Amount]]-Table1[[#This Row],[Budget Amount]]) / Table1[[#This Row],[Budget Amount]]</f>
        <v>2.7768618136090542</v>
      </c>
    </row>
    <row r="8653" spans="1:12">
      <c r="A8653" s="6">
        <v>45077</v>
      </c>
      <c r="B8653" s="6" t="str">
        <f>TEXT(Table1[[#This Row],[Date]],"mm")</f>
        <v>05</v>
      </c>
      <c r="C8653" s="6" t="str">
        <f>TEXT(Table1[[#This Row],[Date]],"yyyy")</f>
        <v>2023</v>
      </c>
      <c r="D8653" t="s">
        <v>45</v>
      </c>
      <c r="E8653" t="s">
        <v>9</v>
      </c>
      <c r="F8653" t="s">
        <v>29</v>
      </c>
      <c r="G8653" s="8">
        <v>148460</v>
      </c>
      <c r="H8653" s="8">
        <v>143381</v>
      </c>
      <c r="I8653" t="s">
        <v>25</v>
      </c>
      <c r="J8653" t="s">
        <v>8677</v>
      </c>
      <c r="K8653" s="8">
        <f>(Table1[[#This Row],[Actual Amount]]-Table1[[#This Row],[Budget Amount]])</f>
        <v>-5079</v>
      </c>
      <c r="L8653" s="10">
        <f>(Table1[[#This Row],[Actual Amount]]-Table1[[#This Row],[Budget Amount]]) / Table1[[#This Row],[Budget Amount]]</f>
        <v>-3.4211235349589114E-2</v>
      </c>
    </row>
    <row r="8654" spans="1:12">
      <c r="A8654" s="6">
        <v>44371</v>
      </c>
      <c r="B8654" s="6" t="str">
        <f>TEXT(Table1[[#This Row],[Date]],"mm")</f>
        <v>06</v>
      </c>
      <c r="C8654" s="6" t="str">
        <f>TEXT(Table1[[#This Row],[Date]],"yyyy")</f>
        <v>2021</v>
      </c>
      <c r="D8654" t="s">
        <v>27</v>
      </c>
      <c r="E8654" t="s">
        <v>14</v>
      </c>
      <c r="F8654" t="s">
        <v>29</v>
      </c>
      <c r="G8654" s="8">
        <v>102240</v>
      </c>
      <c r="H8654" s="8">
        <v>129269</v>
      </c>
      <c r="I8654" t="s">
        <v>25</v>
      </c>
      <c r="J8654" t="s">
        <v>8678</v>
      </c>
      <c r="K8654" s="8">
        <f>(Table1[[#This Row],[Actual Amount]]-Table1[[#This Row],[Budget Amount]])</f>
        <v>27029</v>
      </c>
      <c r="L8654" s="10">
        <f>(Table1[[#This Row],[Actual Amount]]-Table1[[#This Row],[Budget Amount]]) / Table1[[#This Row],[Budget Amount]]</f>
        <v>0.26436815336463226</v>
      </c>
    </row>
    <row r="8655" spans="1:12">
      <c r="A8655" s="6">
        <v>44250</v>
      </c>
      <c r="B8655" s="6" t="str">
        <f>TEXT(Table1[[#This Row],[Date]],"mm")</f>
        <v>02</v>
      </c>
      <c r="C8655" s="6" t="str">
        <f>TEXT(Table1[[#This Row],[Date]],"yyyy")</f>
        <v>2021</v>
      </c>
      <c r="D8655" t="s">
        <v>18</v>
      </c>
      <c r="E8655" t="s">
        <v>24</v>
      </c>
      <c r="F8655" t="s">
        <v>15</v>
      </c>
      <c r="G8655" s="8">
        <v>62957</v>
      </c>
      <c r="H8655" s="8">
        <v>146719</v>
      </c>
      <c r="I8655" t="s">
        <v>16</v>
      </c>
      <c r="J8655" t="s">
        <v>8679</v>
      </c>
      <c r="K8655" s="8">
        <f>(Table1[[#This Row],[Actual Amount]]-Table1[[#This Row],[Budget Amount]])</f>
        <v>83762</v>
      </c>
      <c r="L8655" s="10">
        <f>(Table1[[#This Row],[Actual Amount]]-Table1[[#This Row],[Budget Amount]]) / Table1[[#This Row],[Budget Amount]]</f>
        <v>1.3304636497927156</v>
      </c>
    </row>
    <row r="8656" spans="1:12">
      <c r="A8656" s="6">
        <v>44891</v>
      </c>
      <c r="B8656" s="6" t="str">
        <f>TEXT(Table1[[#This Row],[Date]],"mm")</f>
        <v>11</v>
      </c>
      <c r="C8656" s="6" t="str">
        <f>TEXT(Table1[[#This Row],[Date]],"yyyy")</f>
        <v>2022</v>
      </c>
      <c r="D8656" t="s">
        <v>27</v>
      </c>
      <c r="E8656" t="s">
        <v>14</v>
      </c>
      <c r="F8656" t="s">
        <v>29</v>
      </c>
      <c r="G8656" s="8">
        <v>112808</v>
      </c>
      <c r="H8656" s="8">
        <v>69592</v>
      </c>
      <c r="I8656" t="s">
        <v>11</v>
      </c>
      <c r="J8656" t="s">
        <v>8680</v>
      </c>
      <c r="K8656" s="8">
        <f>(Table1[[#This Row],[Actual Amount]]-Table1[[#This Row],[Budget Amount]])</f>
        <v>-43216</v>
      </c>
      <c r="L8656" s="10">
        <f>(Table1[[#This Row],[Actual Amount]]-Table1[[#This Row],[Budget Amount]]) / Table1[[#This Row],[Budget Amount]]</f>
        <v>-0.38309339763137368</v>
      </c>
    </row>
    <row r="8657" spans="1:12">
      <c r="A8657" s="6">
        <v>45059</v>
      </c>
      <c r="B8657" s="6" t="str">
        <f>TEXT(Table1[[#This Row],[Date]],"mm")</f>
        <v>05</v>
      </c>
      <c r="C8657" s="6" t="str">
        <f>TEXT(Table1[[#This Row],[Date]],"yyyy")</f>
        <v>2023</v>
      </c>
      <c r="D8657" t="s">
        <v>31</v>
      </c>
      <c r="E8657" t="s">
        <v>9</v>
      </c>
      <c r="F8657" t="s">
        <v>10</v>
      </c>
      <c r="G8657" s="8">
        <v>43741</v>
      </c>
      <c r="H8657" s="8">
        <v>53996</v>
      </c>
      <c r="I8657" t="s">
        <v>16</v>
      </c>
      <c r="J8657" t="s">
        <v>8681</v>
      </c>
      <c r="K8657" s="8">
        <f>(Table1[[#This Row],[Actual Amount]]-Table1[[#This Row],[Budget Amount]])</f>
        <v>10255</v>
      </c>
      <c r="L8657" s="10">
        <f>(Table1[[#This Row],[Actual Amount]]-Table1[[#This Row],[Budget Amount]]) / Table1[[#This Row],[Budget Amount]]</f>
        <v>0.23444822935003773</v>
      </c>
    </row>
    <row r="8658" spans="1:12">
      <c r="A8658" s="6">
        <v>44545</v>
      </c>
      <c r="B8658" s="6" t="str">
        <f>TEXT(Table1[[#This Row],[Date]],"mm")</f>
        <v>12</v>
      </c>
      <c r="C8658" s="6" t="str">
        <f>TEXT(Table1[[#This Row],[Date]],"yyyy")</f>
        <v>2021</v>
      </c>
      <c r="D8658" t="s">
        <v>18</v>
      </c>
      <c r="E8658" t="s">
        <v>24</v>
      </c>
      <c r="F8658" t="s">
        <v>29</v>
      </c>
      <c r="G8658" s="8">
        <v>111242</v>
      </c>
      <c r="H8658" s="8">
        <v>11871</v>
      </c>
      <c r="I8658" t="s">
        <v>22</v>
      </c>
      <c r="J8658" t="s">
        <v>8682</v>
      </c>
      <c r="K8658" s="8">
        <f>(Table1[[#This Row],[Actual Amount]]-Table1[[#This Row],[Budget Amount]])</f>
        <v>-99371</v>
      </c>
      <c r="L8658" s="10">
        <f>(Table1[[#This Row],[Actual Amount]]-Table1[[#This Row],[Budget Amount]]) / Table1[[#This Row],[Budget Amount]]</f>
        <v>-0.89328670825767242</v>
      </c>
    </row>
    <row r="8659" spans="1:12">
      <c r="A8659" s="6">
        <v>44639</v>
      </c>
      <c r="B8659" s="6" t="str">
        <f>TEXT(Table1[[#This Row],[Date]],"mm")</f>
        <v>03</v>
      </c>
      <c r="C8659" s="6" t="str">
        <f>TEXT(Table1[[#This Row],[Date]],"yyyy")</f>
        <v>2022</v>
      </c>
      <c r="D8659" t="s">
        <v>31</v>
      </c>
      <c r="E8659" t="s">
        <v>13</v>
      </c>
      <c r="F8659" t="s">
        <v>15</v>
      </c>
      <c r="G8659" s="8">
        <v>10085</v>
      </c>
      <c r="H8659" s="8">
        <v>83531</v>
      </c>
      <c r="I8659" t="s">
        <v>25</v>
      </c>
      <c r="J8659" t="s">
        <v>8683</v>
      </c>
      <c r="K8659" s="8">
        <f>(Table1[[#This Row],[Actual Amount]]-Table1[[#This Row],[Budget Amount]])</f>
        <v>73446</v>
      </c>
      <c r="L8659" s="10">
        <f>(Table1[[#This Row],[Actual Amount]]-Table1[[#This Row],[Budget Amount]]) / Table1[[#This Row],[Budget Amount]]</f>
        <v>7.282697074863659</v>
      </c>
    </row>
    <row r="8660" spans="1:12">
      <c r="A8660" s="6">
        <v>45029</v>
      </c>
      <c r="B8660" s="6" t="str">
        <f>TEXT(Table1[[#This Row],[Date]],"mm")</f>
        <v>04</v>
      </c>
      <c r="C8660" s="6" t="str">
        <f>TEXT(Table1[[#This Row],[Date]],"yyyy")</f>
        <v>2023</v>
      </c>
      <c r="D8660" t="s">
        <v>45</v>
      </c>
      <c r="E8660" t="s">
        <v>33</v>
      </c>
      <c r="F8660" t="s">
        <v>48</v>
      </c>
      <c r="G8660" s="8">
        <v>99643</v>
      </c>
      <c r="H8660" s="8">
        <v>107257</v>
      </c>
      <c r="I8660" t="s">
        <v>25</v>
      </c>
      <c r="J8660" t="s">
        <v>8684</v>
      </c>
      <c r="K8660" s="8">
        <f>(Table1[[#This Row],[Actual Amount]]-Table1[[#This Row],[Budget Amount]])</f>
        <v>7614</v>
      </c>
      <c r="L8660" s="10">
        <f>(Table1[[#This Row],[Actual Amount]]-Table1[[#This Row],[Budget Amount]]) / Table1[[#This Row],[Budget Amount]]</f>
        <v>7.6412793673414095E-2</v>
      </c>
    </row>
    <row r="8661" spans="1:12">
      <c r="A8661" s="6">
        <v>44776</v>
      </c>
      <c r="B8661" s="6" t="str">
        <f>TEXT(Table1[[#This Row],[Date]],"mm")</f>
        <v>08</v>
      </c>
      <c r="C8661" s="6" t="str">
        <f>TEXT(Table1[[#This Row],[Date]],"yyyy")</f>
        <v>2022</v>
      </c>
      <c r="D8661" t="s">
        <v>8</v>
      </c>
      <c r="E8661" t="s">
        <v>13</v>
      </c>
      <c r="F8661" t="s">
        <v>10</v>
      </c>
      <c r="G8661" s="8">
        <v>52756</v>
      </c>
      <c r="H8661" s="8">
        <v>68551</v>
      </c>
      <c r="I8661" t="s">
        <v>25</v>
      </c>
      <c r="J8661" t="s">
        <v>8685</v>
      </c>
      <c r="K8661" s="8">
        <f>(Table1[[#This Row],[Actual Amount]]-Table1[[#This Row],[Budget Amount]])</f>
        <v>15795</v>
      </c>
      <c r="L8661" s="10">
        <f>(Table1[[#This Row],[Actual Amount]]-Table1[[#This Row],[Budget Amount]]) / Table1[[#This Row],[Budget Amount]]</f>
        <v>0.29939722496019411</v>
      </c>
    </row>
    <row r="8662" spans="1:12">
      <c r="A8662" s="6">
        <v>44478</v>
      </c>
      <c r="B8662" s="6" t="str">
        <f>TEXT(Table1[[#This Row],[Date]],"mm")</f>
        <v>10</v>
      </c>
      <c r="C8662" s="6" t="str">
        <f>TEXT(Table1[[#This Row],[Date]],"yyyy")</f>
        <v>2021</v>
      </c>
      <c r="D8662" t="s">
        <v>13</v>
      </c>
      <c r="E8662" t="s">
        <v>33</v>
      </c>
      <c r="F8662" t="s">
        <v>15</v>
      </c>
      <c r="G8662" s="8">
        <v>89975</v>
      </c>
      <c r="H8662" s="8">
        <v>99294</v>
      </c>
      <c r="I8662" t="s">
        <v>16</v>
      </c>
      <c r="J8662" t="s">
        <v>8686</v>
      </c>
      <c r="K8662" s="8">
        <f>(Table1[[#This Row],[Actual Amount]]-Table1[[#This Row],[Budget Amount]])</f>
        <v>9319</v>
      </c>
      <c r="L8662" s="10">
        <f>(Table1[[#This Row],[Actual Amount]]-Table1[[#This Row],[Budget Amount]]) / Table1[[#This Row],[Budget Amount]]</f>
        <v>0.10357321478188386</v>
      </c>
    </row>
    <row r="8663" spans="1:12">
      <c r="A8663" s="6">
        <v>44556</v>
      </c>
      <c r="B8663" s="6" t="str">
        <f>TEXT(Table1[[#This Row],[Date]],"mm")</f>
        <v>12</v>
      </c>
      <c r="C8663" s="6" t="str">
        <f>TEXT(Table1[[#This Row],[Date]],"yyyy")</f>
        <v>2021</v>
      </c>
      <c r="D8663" t="s">
        <v>45</v>
      </c>
      <c r="E8663" t="s">
        <v>13</v>
      </c>
      <c r="F8663" t="s">
        <v>20</v>
      </c>
      <c r="G8663" s="8">
        <v>100571</v>
      </c>
      <c r="H8663" s="8">
        <v>162493</v>
      </c>
      <c r="I8663" t="s">
        <v>22</v>
      </c>
      <c r="J8663" t="s">
        <v>8687</v>
      </c>
      <c r="K8663" s="8">
        <f>(Table1[[#This Row],[Actual Amount]]-Table1[[#This Row],[Budget Amount]])</f>
        <v>61922</v>
      </c>
      <c r="L8663" s="10">
        <f>(Table1[[#This Row],[Actual Amount]]-Table1[[#This Row],[Budget Amount]]) / Table1[[#This Row],[Budget Amount]]</f>
        <v>0.61570432828548982</v>
      </c>
    </row>
    <row r="8664" spans="1:12">
      <c r="A8664" s="6">
        <v>45111</v>
      </c>
      <c r="B8664" s="6" t="str">
        <f>TEXT(Table1[[#This Row],[Date]],"mm")</f>
        <v>07</v>
      </c>
      <c r="C8664" s="6" t="str">
        <f>TEXT(Table1[[#This Row],[Date]],"yyyy")</f>
        <v>2023</v>
      </c>
      <c r="D8664" t="s">
        <v>45</v>
      </c>
      <c r="E8664" t="s">
        <v>9</v>
      </c>
      <c r="F8664" t="s">
        <v>48</v>
      </c>
      <c r="G8664" s="8">
        <v>90611</v>
      </c>
      <c r="H8664" s="8">
        <v>90828</v>
      </c>
      <c r="I8664" t="s">
        <v>25</v>
      </c>
      <c r="J8664" t="s">
        <v>8688</v>
      </c>
      <c r="K8664" s="8">
        <f>(Table1[[#This Row],[Actual Amount]]-Table1[[#This Row],[Budget Amount]])</f>
        <v>217</v>
      </c>
      <c r="L8664" s="10">
        <f>(Table1[[#This Row],[Actual Amount]]-Table1[[#This Row],[Budget Amount]]) / Table1[[#This Row],[Budget Amount]]</f>
        <v>2.394852722075686E-3</v>
      </c>
    </row>
    <row r="8665" spans="1:12">
      <c r="A8665" s="6">
        <v>45019</v>
      </c>
      <c r="B8665" s="6" t="str">
        <f>TEXT(Table1[[#This Row],[Date]],"mm")</f>
        <v>04</v>
      </c>
      <c r="C8665" s="6" t="str">
        <f>TEXT(Table1[[#This Row],[Date]],"yyyy")</f>
        <v>2023</v>
      </c>
      <c r="D8665" t="s">
        <v>45</v>
      </c>
      <c r="E8665" t="s">
        <v>14</v>
      </c>
      <c r="F8665" t="s">
        <v>29</v>
      </c>
      <c r="G8665" s="8">
        <v>94428</v>
      </c>
      <c r="H8665" s="8">
        <v>128827</v>
      </c>
      <c r="I8665" t="s">
        <v>11</v>
      </c>
      <c r="J8665" t="s">
        <v>8689</v>
      </c>
      <c r="K8665" s="8">
        <f>(Table1[[#This Row],[Actual Amount]]-Table1[[#This Row],[Budget Amount]])</f>
        <v>34399</v>
      </c>
      <c r="L8665" s="10">
        <f>(Table1[[#This Row],[Actual Amount]]-Table1[[#This Row],[Budget Amount]]) / Table1[[#This Row],[Budget Amount]]</f>
        <v>0.36428813487524886</v>
      </c>
    </row>
    <row r="8666" spans="1:12">
      <c r="A8666" s="6">
        <v>45088</v>
      </c>
      <c r="B8666" s="6" t="str">
        <f>TEXT(Table1[[#This Row],[Date]],"mm")</f>
        <v>06</v>
      </c>
      <c r="C8666" s="6" t="str">
        <f>TEXT(Table1[[#This Row],[Date]],"yyyy")</f>
        <v>2023</v>
      </c>
      <c r="D8666" t="s">
        <v>18</v>
      </c>
      <c r="E8666" t="s">
        <v>33</v>
      </c>
      <c r="F8666" t="s">
        <v>15</v>
      </c>
      <c r="G8666" s="8">
        <v>60296</v>
      </c>
      <c r="H8666" s="8">
        <v>96519</v>
      </c>
      <c r="I8666" t="s">
        <v>22</v>
      </c>
      <c r="J8666" t="s">
        <v>8690</v>
      </c>
      <c r="K8666" s="8">
        <f>(Table1[[#This Row],[Actual Amount]]-Table1[[#This Row],[Budget Amount]])</f>
        <v>36223</v>
      </c>
      <c r="L8666" s="10">
        <f>(Table1[[#This Row],[Actual Amount]]-Table1[[#This Row],[Budget Amount]]) / Table1[[#This Row],[Budget Amount]]</f>
        <v>0.60075295210295876</v>
      </c>
    </row>
    <row r="8667" spans="1:12">
      <c r="A8667" s="6">
        <v>45149</v>
      </c>
      <c r="B8667" s="6" t="str">
        <f>TEXT(Table1[[#This Row],[Date]],"mm")</f>
        <v>08</v>
      </c>
      <c r="C8667" s="6" t="str">
        <f>TEXT(Table1[[#This Row],[Date]],"yyyy")</f>
        <v>2023</v>
      </c>
      <c r="D8667" t="s">
        <v>31</v>
      </c>
      <c r="E8667" t="s">
        <v>9</v>
      </c>
      <c r="F8667" t="s">
        <v>20</v>
      </c>
      <c r="G8667" s="8">
        <v>132516</v>
      </c>
      <c r="H8667" s="8">
        <v>132372</v>
      </c>
      <c r="I8667" t="s">
        <v>22</v>
      </c>
      <c r="J8667" t="s">
        <v>8691</v>
      </c>
      <c r="K8667" s="8">
        <f>(Table1[[#This Row],[Actual Amount]]-Table1[[#This Row],[Budget Amount]])</f>
        <v>-144</v>
      </c>
      <c r="L8667" s="10">
        <f>(Table1[[#This Row],[Actual Amount]]-Table1[[#This Row],[Budget Amount]]) / Table1[[#This Row],[Budget Amount]]</f>
        <v>-1.0866612333604998E-3</v>
      </c>
    </row>
    <row r="8668" spans="1:12">
      <c r="A8668" s="6">
        <v>44837</v>
      </c>
      <c r="B8668" s="6" t="str">
        <f>TEXT(Table1[[#This Row],[Date]],"mm")</f>
        <v>10</v>
      </c>
      <c r="C8668" s="6" t="str">
        <f>TEXT(Table1[[#This Row],[Date]],"yyyy")</f>
        <v>2022</v>
      </c>
      <c r="D8668" t="s">
        <v>13</v>
      </c>
      <c r="E8668" t="s">
        <v>14</v>
      </c>
      <c r="F8668" t="s">
        <v>15</v>
      </c>
      <c r="G8668" s="8">
        <v>91247</v>
      </c>
      <c r="H8668" s="8">
        <v>79502</v>
      </c>
      <c r="I8668" t="s">
        <v>22</v>
      </c>
      <c r="J8668" t="s">
        <v>8692</v>
      </c>
      <c r="K8668" s="8">
        <f>(Table1[[#This Row],[Actual Amount]]-Table1[[#This Row],[Budget Amount]])</f>
        <v>-11745</v>
      </c>
      <c r="L8668" s="10">
        <f>(Table1[[#This Row],[Actual Amount]]-Table1[[#This Row],[Budget Amount]]) / Table1[[#This Row],[Budget Amount]]</f>
        <v>-0.12871656054445627</v>
      </c>
    </row>
    <row r="8669" spans="1:12">
      <c r="A8669" s="6">
        <v>45228</v>
      </c>
      <c r="B8669" s="6" t="str">
        <f>TEXT(Table1[[#This Row],[Date]],"mm")</f>
        <v>10</v>
      </c>
      <c r="C8669" s="6" t="str">
        <f>TEXT(Table1[[#This Row],[Date]],"yyyy")</f>
        <v>2023</v>
      </c>
      <c r="D8669" t="s">
        <v>18</v>
      </c>
      <c r="E8669" t="s">
        <v>14</v>
      </c>
      <c r="F8669" t="s">
        <v>29</v>
      </c>
      <c r="G8669" s="8">
        <v>104000</v>
      </c>
      <c r="H8669" s="8">
        <v>19629</v>
      </c>
      <c r="I8669" t="s">
        <v>22</v>
      </c>
      <c r="J8669" t="s">
        <v>8693</v>
      </c>
      <c r="K8669" s="8">
        <f>(Table1[[#This Row],[Actual Amount]]-Table1[[#This Row],[Budget Amount]])</f>
        <v>-84371</v>
      </c>
      <c r="L8669" s="10">
        <f>(Table1[[#This Row],[Actual Amount]]-Table1[[#This Row],[Budget Amount]]) / Table1[[#This Row],[Budget Amount]]</f>
        <v>-0.81125961538461544</v>
      </c>
    </row>
    <row r="8670" spans="1:12">
      <c r="A8670" s="6">
        <v>44759</v>
      </c>
      <c r="B8670" s="6" t="str">
        <f>TEXT(Table1[[#This Row],[Date]],"mm")</f>
        <v>07</v>
      </c>
      <c r="C8670" s="6" t="str">
        <f>TEXT(Table1[[#This Row],[Date]],"yyyy")</f>
        <v>2022</v>
      </c>
      <c r="D8670" t="s">
        <v>8</v>
      </c>
      <c r="E8670" t="s">
        <v>24</v>
      </c>
      <c r="F8670" t="s">
        <v>15</v>
      </c>
      <c r="G8670" s="8">
        <v>73927</v>
      </c>
      <c r="H8670" s="8">
        <v>103013</v>
      </c>
      <c r="I8670" t="s">
        <v>11</v>
      </c>
      <c r="J8670" t="s">
        <v>8694</v>
      </c>
      <c r="K8670" s="8">
        <f>(Table1[[#This Row],[Actual Amount]]-Table1[[#This Row],[Budget Amount]])</f>
        <v>29086</v>
      </c>
      <c r="L8670" s="10">
        <f>(Table1[[#This Row],[Actual Amount]]-Table1[[#This Row],[Budget Amount]]) / Table1[[#This Row],[Budget Amount]]</f>
        <v>0.39344217944729259</v>
      </c>
    </row>
    <row r="8671" spans="1:12">
      <c r="A8671" s="6">
        <v>44687</v>
      </c>
      <c r="B8671" s="6" t="str">
        <f>TEXT(Table1[[#This Row],[Date]],"mm")</f>
        <v>05</v>
      </c>
      <c r="C8671" s="6" t="str">
        <f>TEXT(Table1[[#This Row],[Date]],"yyyy")</f>
        <v>2022</v>
      </c>
      <c r="D8671" t="s">
        <v>13</v>
      </c>
      <c r="E8671" t="s">
        <v>24</v>
      </c>
      <c r="F8671" t="s">
        <v>20</v>
      </c>
      <c r="G8671" s="8">
        <v>63816</v>
      </c>
      <c r="H8671" s="8">
        <v>12534</v>
      </c>
      <c r="I8671" t="s">
        <v>22</v>
      </c>
      <c r="J8671" t="s">
        <v>8695</v>
      </c>
      <c r="K8671" s="8">
        <f>(Table1[[#This Row],[Actual Amount]]-Table1[[#This Row],[Budget Amount]])</f>
        <v>-51282</v>
      </c>
      <c r="L8671" s="10">
        <f>(Table1[[#This Row],[Actual Amount]]-Table1[[#This Row],[Budget Amount]]) / Table1[[#This Row],[Budget Amount]]</f>
        <v>-0.80359157578036855</v>
      </c>
    </row>
    <row r="8672" spans="1:12">
      <c r="A8672" s="6">
        <v>44537</v>
      </c>
      <c r="B8672" s="6" t="str">
        <f>TEXT(Table1[[#This Row],[Date]],"mm")</f>
        <v>12</v>
      </c>
      <c r="C8672" s="6" t="str">
        <f>TEXT(Table1[[#This Row],[Date]],"yyyy")</f>
        <v>2021</v>
      </c>
      <c r="D8672" t="s">
        <v>45</v>
      </c>
      <c r="E8672" t="s">
        <v>24</v>
      </c>
      <c r="F8672" t="s">
        <v>15</v>
      </c>
      <c r="G8672" s="8">
        <v>138852</v>
      </c>
      <c r="H8672" s="8">
        <v>30624</v>
      </c>
      <c r="I8672" t="s">
        <v>11</v>
      </c>
      <c r="J8672" t="s">
        <v>8696</v>
      </c>
      <c r="K8672" s="8">
        <f>(Table1[[#This Row],[Actual Amount]]-Table1[[#This Row],[Budget Amount]])</f>
        <v>-108228</v>
      </c>
      <c r="L8672" s="10">
        <f>(Table1[[#This Row],[Actual Amount]]-Table1[[#This Row],[Budget Amount]]) / Table1[[#This Row],[Budget Amount]]</f>
        <v>-0.77944862155388472</v>
      </c>
    </row>
    <row r="8673" spans="1:12">
      <c r="A8673" s="6">
        <v>44668</v>
      </c>
      <c r="B8673" s="6" t="str">
        <f>TEXT(Table1[[#This Row],[Date]],"mm")</f>
        <v>04</v>
      </c>
      <c r="C8673" s="6" t="str">
        <f>TEXT(Table1[[#This Row],[Date]],"yyyy")</f>
        <v>2022</v>
      </c>
      <c r="D8673" t="s">
        <v>27</v>
      </c>
      <c r="E8673" t="s">
        <v>33</v>
      </c>
      <c r="F8673" t="s">
        <v>10</v>
      </c>
      <c r="G8673" s="8">
        <v>119756</v>
      </c>
      <c r="H8673" s="8">
        <v>142610</v>
      </c>
      <c r="I8673" t="s">
        <v>16</v>
      </c>
      <c r="J8673" t="s">
        <v>8697</v>
      </c>
      <c r="K8673" s="8">
        <f>(Table1[[#This Row],[Actual Amount]]-Table1[[#This Row],[Budget Amount]])</f>
        <v>22854</v>
      </c>
      <c r="L8673" s="10">
        <f>(Table1[[#This Row],[Actual Amount]]-Table1[[#This Row],[Budget Amount]]) / Table1[[#This Row],[Budget Amount]]</f>
        <v>0.19083803734259661</v>
      </c>
    </row>
    <row r="8674" spans="1:12">
      <c r="A8674" s="6">
        <v>44445</v>
      </c>
      <c r="B8674" s="6" t="str">
        <f>TEXT(Table1[[#This Row],[Date]],"mm")</f>
        <v>09</v>
      </c>
      <c r="C8674" s="6" t="str">
        <f>TEXT(Table1[[#This Row],[Date]],"yyyy")</f>
        <v>2021</v>
      </c>
      <c r="D8674" t="s">
        <v>8</v>
      </c>
      <c r="E8674" t="s">
        <v>33</v>
      </c>
      <c r="F8674" t="s">
        <v>10</v>
      </c>
      <c r="G8674" s="8">
        <v>57972</v>
      </c>
      <c r="H8674" s="8">
        <v>131146</v>
      </c>
      <c r="I8674" t="s">
        <v>16</v>
      </c>
      <c r="J8674" t="s">
        <v>8698</v>
      </c>
      <c r="K8674" s="8">
        <f>(Table1[[#This Row],[Actual Amount]]-Table1[[#This Row],[Budget Amount]])</f>
        <v>73174</v>
      </c>
      <c r="L8674" s="10">
        <f>(Table1[[#This Row],[Actual Amount]]-Table1[[#This Row],[Budget Amount]]) / Table1[[#This Row],[Budget Amount]]</f>
        <v>1.2622300420892845</v>
      </c>
    </row>
    <row r="8675" spans="1:12">
      <c r="A8675" s="6">
        <v>44431</v>
      </c>
      <c r="B8675" s="6" t="str">
        <f>TEXT(Table1[[#This Row],[Date]],"mm")</f>
        <v>08</v>
      </c>
      <c r="C8675" s="6" t="str">
        <f>TEXT(Table1[[#This Row],[Date]],"yyyy")</f>
        <v>2021</v>
      </c>
      <c r="D8675" t="s">
        <v>31</v>
      </c>
      <c r="E8675" t="s">
        <v>14</v>
      </c>
      <c r="F8675" t="s">
        <v>29</v>
      </c>
      <c r="G8675" s="8">
        <v>73716</v>
      </c>
      <c r="H8675" s="8">
        <v>46786</v>
      </c>
      <c r="I8675" t="s">
        <v>16</v>
      </c>
      <c r="J8675" t="s">
        <v>8699</v>
      </c>
      <c r="K8675" s="8">
        <f>(Table1[[#This Row],[Actual Amount]]-Table1[[#This Row],[Budget Amount]])</f>
        <v>-26930</v>
      </c>
      <c r="L8675" s="10">
        <f>(Table1[[#This Row],[Actual Amount]]-Table1[[#This Row],[Budget Amount]]) / Table1[[#This Row],[Budget Amount]]</f>
        <v>-0.36532096152802646</v>
      </c>
    </row>
    <row r="8676" spans="1:12">
      <c r="A8676" s="6">
        <v>45020</v>
      </c>
      <c r="B8676" s="6" t="str">
        <f>TEXT(Table1[[#This Row],[Date]],"mm")</f>
        <v>04</v>
      </c>
      <c r="C8676" s="6" t="str">
        <f>TEXT(Table1[[#This Row],[Date]],"yyyy")</f>
        <v>2023</v>
      </c>
      <c r="D8676" t="s">
        <v>8</v>
      </c>
      <c r="E8676" t="s">
        <v>33</v>
      </c>
      <c r="F8676" t="s">
        <v>20</v>
      </c>
      <c r="G8676" s="8">
        <v>88978</v>
      </c>
      <c r="H8676" s="8">
        <v>72317</v>
      </c>
      <c r="I8676" t="s">
        <v>16</v>
      </c>
      <c r="J8676" t="s">
        <v>8700</v>
      </c>
      <c r="K8676" s="8">
        <f>(Table1[[#This Row],[Actual Amount]]-Table1[[#This Row],[Budget Amount]])</f>
        <v>-16661</v>
      </c>
      <c r="L8676" s="10">
        <f>(Table1[[#This Row],[Actual Amount]]-Table1[[#This Row],[Budget Amount]]) / Table1[[#This Row],[Budget Amount]]</f>
        <v>-0.18724853334532132</v>
      </c>
    </row>
    <row r="8677" spans="1:12">
      <c r="A8677" s="6">
        <v>44828</v>
      </c>
      <c r="B8677" s="6" t="str">
        <f>TEXT(Table1[[#This Row],[Date]],"mm")</f>
        <v>09</v>
      </c>
      <c r="C8677" s="6" t="str">
        <f>TEXT(Table1[[#This Row],[Date]],"yyyy")</f>
        <v>2022</v>
      </c>
      <c r="D8677" t="s">
        <v>18</v>
      </c>
      <c r="E8677" t="s">
        <v>14</v>
      </c>
      <c r="F8677" t="s">
        <v>20</v>
      </c>
      <c r="G8677" s="8">
        <v>63282</v>
      </c>
      <c r="H8677" s="8">
        <v>34744</v>
      </c>
      <c r="I8677" t="s">
        <v>11</v>
      </c>
      <c r="J8677" t="s">
        <v>8701</v>
      </c>
      <c r="K8677" s="8">
        <f>(Table1[[#This Row],[Actual Amount]]-Table1[[#This Row],[Budget Amount]])</f>
        <v>-28538</v>
      </c>
      <c r="L8677" s="10">
        <f>(Table1[[#This Row],[Actual Amount]]-Table1[[#This Row],[Budget Amount]]) / Table1[[#This Row],[Budget Amount]]</f>
        <v>-0.45096551942100438</v>
      </c>
    </row>
    <row r="8678" spans="1:12">
      <c r="A8678" s="6">
        <v>44725</v>
      </c>
      <c r="B8678" s="6" t="str">
        <f>TEXT(Table1[[#This Row],[Date]],"mm")</f>
        <v>06</v>
      </c>
      <c r="C8678" s="6" t="str">
        <f>TEXT(Table1[[#This Row],[Date]],"yyyy")</f>
        <v>2022</v>
      </c>
      <c r="D8678" t="s">
        <v>27</v>
      </c>
      <c r="E8678" t="s">
        <v>9</v>
      </c>
      <c r="F8678" t="s">
        <v>20</v>
      </c>
      <c r="G8678" s="8">
        <v>68568</v>
      </c>
      <c r="H8678" s="8">
        <v>30952</v>
      </c>
      <c r="I8678" t="s">
        <v>25</v>
      </c>
      <c r="J8678" t="s">
        <v>8702</v>
      </c>
      <c r="K8678" s="8">
        <f>(Table1[[#This Row],[Actual Amount]]-Table1[[#This Row],[Budget Amount]])</f>
        <v>-37616</v>
      </c>
      <c r="L8678" s="10">
        <f>(Table1[[#This Row],[Actual Amount]]-Table1[[#This Row],[Budget Amount]]) / Table1[[#This Row],[Budget Amount]]</f>
        <v>-0.54859409637148526</v>
      </c>
    </row>
    <row r="8679" spans="1:12">
      <c r="A8679" s="6">
        <v>44318</v>
      </c>
      <c r="B8679" s="6" t="str">
        <f>TEXT(Table1[[#This Row],[Date]],"mm")</f>
        <v>05</v>
      </c>
      <c r="C8679" s="6" t="str">
        <f>TEXT(Table1[[#This Row],[Date]],"yyyy")</f>
        <v>2021</v>
      </c>
      <c r="D8679" t="s">
        <v>18</v>
      </c>
      <c r="E8679" t="s">
        <v>13</v>
      </c>
      <c r="F8679" t="s">
        <v>20</v>
      </c>
      <c r="G8679" s="8">
        <v>109495</v>
      </c>
      <c r="H8679" s="8">
        <v>34460</v>
      </c>
      <c r="I8679" t="s">
        <v>11</v>
      </c>
      <c r="J8679" t="s">
        <v>8703</v>
      </c>
      <c r="K8679" s="8">
        <f>(Table1[[#This Row],[Actual Amount]]-Table1[[#This Row],[Budget Amount]])</f>
        <v>-75035</v>
      </c>
      <c r="L8679" s="10">
        <f>(Table1[[#This Row],[Actual Amount]]-Table1[[#This Row],[Budget Amount]]) / Table1[[#This Row],[Budget Amount]]</f>
        <v>-0.68528243298780767</v>
      </c>
    </row>
    <row r="8680" spans="1:12">
      <c r="A8680" s="6">
        <v>45088</v>
      </c>
      <c r="B8680" s="6" t="str">
        <f>TEXT(Table1[[#This Row],[Date]],"mm")</f>
        <v>06</v>
      </c>
      <c r="C8680" s="6" t="str">
        <f>TEXT(Table1[[#This Row],[Date]],"yyyy")</f>
        <v>2023</v>
      </c>
      <c r="D8680" t="s">
        <v>13</v>
      </c>
      <c r="E8680" t="s">
        <v>14</v>
      </c>
      <c r="F8680" t="s">
        <v>20</v>
      </c>
      <c r="G8680" s="8">
        <v>59135</v>
      </c>
      <c r="H8680" s="8">
        <v>71491</v>
      </c>
      <c r="I8680" t="s">
        <v>16</v>
      </c>
      <c r="J8680" t="s">
        <v>8704</v>
      </c>
      <c r="K8680" s="8">
        <f>(Table1[[#This Row],[Actual Amount]]-Table1[[#This Row],[Budget Amount]])</f>
        <v>12356</v>
      </c>
      <c r="L8680" s="10">
        <f>(Table1[[#This Row],[Actual Amount]]-Table1[[#This Row],[Budget Amount]]) / Table1[[#This Row],[Budget Amount]]</f>
        <v>0.20894563287393253</v>
      </c>
    </row>
    <row r="8681" spans="1:12">
      <c r="A8681" s="6">
        <v>44206</v>
      </c>
      <c r="B8681" s="6" t="str">
        <f>TEXT(Table1[[#This Row],[Date]],"mm")</f>
        <v>01</v>
      </c>
      <c r="C8681" s="6" t="str">
        <f>TEXT(Table1[[#This Row],[Date]],"yyyy")</f>
        <v>2021</v>
      </c>
      <c r="D8681" t="s">
        <v>45</v>
      </c>
      <c r="E8681" t="s">
        <v>14</v>
      </c>
      <c r="F8681" t="s">
        <v>48</v>
      </c>
      <c r="G8681" s="8">
        <v>70661</v>
      </c>
      <c r="H8681" s="8">
        <v>146494</v>
      </c>
      <c r="I8681" t="s">
        <v>25</v>
      </c>
      <c r="J8681" t="s">
        <v>8705</v>
      </c>
      <c r="K8681" s="8">
        <f>(Table1[[#This Row],[Actual Amount]]-Table1[[#This Row],[Budget Amount]])</f>
        <v>75833</v>
      </c>
      <c r="L8681" s="10">
        <f>(Table1[[#This Row],[Actual Amount]]-Table1[[#This Row],[Budget Amount]]) / Table1[[#This Row],[Budget Amount]]</f>
        <v>1.0731945486194647</v>
      </c>
    </row>
    <row r="8682" spans="1:12">
      <c r="A8682" s="6">
        <v>45034</v>
      </c>
      <c r="B8682" s="6" t="str">
        <f>TEXT(Table1[[#This Row],[Date]],"mm")</f>
        <v>04</v>
      </c>
      <c r="C8682" s="6" t="str">
        <f>TEXT(Table1[[#This Row],[Date]],"yyyy")</f>
        <v>2023</v>
      </c>
      <c r="D8682" t="s">
        <v>45</v>
      </c>
      <c r="E8682" t="s">
        <v>9</v>
      </c>
      <c r="F8682" t="s">
        <v>15</v>
      </c>
      <c r="G8682" s="8">
        <v>146993</v>
      </c>
      <c r="H8682" s="8">
        <v>102850</v>
      </c>
      <c r="I8682" t="s">
        <v>25</v>
      </c>
      <c r="J8682" t="s">
        <v>8706</v>
      </c>
      <c r="K8682" s="8">
        <f>(Table1[[#This Row],[Actual Amount]]-Table1[[#This Row],[Budget Amount]])</f>
        <v>-44143</v>
      </c>
      <c r="L8682" s="10">
        <f>(Table1[[#This Row],[Actual Amount]]-Table1[[#This Row],[Budget Amount]]) / Table1[[#This Row],[Budget Amount]]</f>
        <v>-0.30030681733143755</v>
      </c>
    </row>
    <row r="8683" spans="1:12">
      <c r="A8683" s="6">
        <v>44949</v>
      </c>
      <c r="B8683" s="6" t="str">
        <f>TEXT(Table1[[#This Row],[Date]],"mm")</f>
        <v>01</v>
      </c>
      <c r="C8683" s="6" t="str">
        <f>TEXT(Table1[[#This Row],[Date]],"yyyy")</f>
        <v>2023</v>
      </c>
      <c r="D8683" t="s">
        <v>8</v>
      </c>
      <c r="E8683" t="s">
        <v>24</v>
      </c>
      <c r="F8683" t="s">
        <v>20</v>
      </c>
      <c r="G8683" s="8">
        <v>104744</v>
      </c>
      <c r="H8683" s="8">
        <v>23358</v>
      </c>
      <c r="I8683" t="s">
        <v>25</v>
      </c>
      <c r="J8683" t="s">
        <v>8707</v>
      </c>
      <c r="K8683" s="8">
        <f>(Table1[[#This Row],[Actual Amount]]-Table1[[#This Row],[Budget Amount]])</f>
        <v>-81386</v>
      </c>
      <c r="L8683" s="10">
        <f>(Table1[[#This Row],[Actual Amount]]-Table1[[#This Row],[Budget Amount]]) / Table1[[#This Row],[Budget Amount]]</f>
        <v>-0.77699915985641177</v>
      </c>
    </row>
    <row r="8684" spans="1:12">
      <c r="A8684" s="6">
        <v>45082</v>
      </c>
      <c r="B8684" s="6" t="str">
        <f>TEXT(Table1[[#This Row],[Date]],"mm")</f>
        <v>06</v>
      </c>
      <c r="C8684" s="6" t="str">
        <f>TEXT(Table1[[#This Row],[Date]],"yyyy")</f>
        <v>2023</v>
      </c>
      <c r="D8684" t="s">
        <v>45</v>
      </c>
      <c r="E8684" t="s">
        <v>19</v>
      </c>
      <c r="F8684" t="s">
        <v>10</v>
      </c>
      <c r="G8684" s="8">
        <v>29895</v>
      </c>
      <c r="H8684" s="8">
        <v>76402</v>
      </c>
      <c r="I8684" t="s">
        <v>25</v>
      </c>
      <c r="J8684" t="s">
        <v>8708</v>
      </c>
      <c r="K8684" s="8">
        <f>(Table1[[#This Row],[Actual Amount]]-Table1[[#This Row],[Budget Amount]])</f>
        <v>46507</v>
      </c>
      <c r="L8684" s="10">
        <f>(Table1[[#This Row],[Actual Amount]]-Table1[[#This Row],[Budget Amount]]) / Table1[[#This Row],[Budget Amount]]</f>
        <v>1.5556782070580364</v>
      </c>
    </row>
    <row r="8685" spans="1:12">
      <c r="A8685" s="6">
        <v>44660</v>
      </c>
      <c r="B8685" s="6" t="str">
        <f>TEXT(Table1[[#This Row],[Date]],"mm")</f>
        <v>04</v>
      </c>
      <c r="C8685" s="6" t="str">
        <f>TEXT(Table1[[#This Row],[Date]],"yyyy")</f>
        <v>2022</v>
      </c>
      <c r="D8685" t="s">
        <v>45</v>
      </c>
      <c r="E8685" t="s">
        <v>24</v>
      </c>
      <c r="F8685" t="s">
        <v>15</v>
      </c>
      <c r="G8685" s="8">
        <v>39215</v>
      </c>
      <c r="H8685" s="8">
        <v>125234</v>
      </c>
      <c r="I8685" t="s">
        <v>22</v>
      </c>
      <c r="J8685" t="s">
        <v>8709</v>
      </c>
      <c r="K8685" s="8">
        <f>(Table1[[#This Row],[Actual Amount]]-Table1[[#This Row],[Budget Amount]])</f>
        <v>86019</v>
      </c>
      <c r="L8685" s="10">
        <f>(Table1[[#This Row],[Actual Amount]]-Table1[[#This Row],[Budget Amount]]) / Table1[[#This Row],[Budget Amount]]</f>
        <v>2.1935228866505163</v>
      </c>
    </row>
    <row r="8686" spans="1:12">
      <c r="A8686" s="6">
        <v>44908</v>
      </c>
      <c r="B8686" s="6" t="str">
        <f>TEXT(Table1[[#This Row],[Date]],"mm")</f>
        <v>12</v>
      </c>
      <c r="C8686" s="6" t="str">
        <f>TEXT(Table1[[#This Row],[Date]],"yyyy")</f>
        <v>2022</v>
      </c>
      <c r="D8686" t="s">
        <v>13</v>
      </c>
      <c r="E8686" t="s">
        <v>24</v>
      </c>
      <c r="F8686" t="s">
        <v>29</v>
      </c>
      <c r="G8686" s="8">
        <v>23461</v>
      </c>
      <c r="H8686" s="8">
        <v>36094</v>
      </c>
      <c r="I8686" t="s">
        <v>16</v>
      </c>
      <c r="J8686" t="s">
        <v>8710</v>
      </c>
      <c r="K8686" s="8">
        <f>(Table1[[#This Row],[Actual Amount]]-Table1[[#This Row],[Budget Amount]])</f>
        <v>12633</v>
      </c>
      <c r="L8686" s="10">
        <f>(Table1[[#This Row],[Actual Amount]]-Table1[[#This Row],[Budget Amount]]) / Table1[[#This Row],[Budget Amount]]</f>
        <v>0.53846809598908829</v>
      </c>
    </row>
    <row r="8687" spans="1:12">
      <c r="A8687" s="6">
        <v>44924</v>
      </c>
      <c r="B8687" s="6" t="str">
        <f>TEXT(Table1[[#This Row],[Date]],"mm")</f>
        <v>12</v>
      </c>
      <c r="C8687" s="6" t="str">
        <f>TEXT(Table1[[#This Row],[Date]],"yyyy")</f>
        <v>2022</v>
      </c>
      <c r="D8687" t="s">
        <v>31</v>
      </c>
      <c r="E8687" t="s">
        <v>14</v>
      </c>
      <c r="F8687" t="s">
        <v>29</v>
      </c>
      <c r="G8687" s="8">
        <v>140942</v>
      </c>
      <c r="H8687" s="8">
        <v>134128</v>
      </c>
      <c r="I8687" t="s">
        <v>16</v>
      </c>
      <c r="J8687" t="s">
        <v>8711</v>
      </c>
      <c r="K8687" s="8">
        <f>(Table1[[#This Row],[Actual Amount]]-Table1[[#This Row],[Budget Amount]])</f>
        <v>-6814</v>
      </c>
      <c r="L8687" s="10">
        <f>(Table1[[#This Row],[Actual Amount]]-Table1[[#This Row],[Budget Amount]]) / Table1[[#This Row],[Budget Amount]]</f>
        <v>-4.8346128194576496E-2</v>
      </c>
    </row>
    <row r="8688" spans="1:12">
      <c r="A8688" s="6">
        <v>44913</v>
      </c>
      <c r="B8688" s="6" t="str">
        <f>TEXT(Table1[[#This Row],[Date]],"mm")</f>
        <v>12</v>
      </c>
      <c r="C8688" s="6" t="str">
        <f>TEXT(Table1[[#This Row],[Date]],"yyyy")</f>
        <v>2022</v>
      </c>
      <c r="D8688" t="s">
        <v>31</v>
      </c>
      <c r="E8688" t="s">
        <v>14</v>
      </c>
      <c r="F8688" t="s">
        <v>20</v>
      </c>
      <c r="G8688" s="8">
        <v>116328</v>
      </c>
      <c r="H8688" s="8">
        <v>104327</v>
      </c>
      <c r="I8688" t="s">
        <v>16</v>
      </c>
      <c r="J8688" t="s">
        <v>8712</v>
      </c>
      <c r="K8688" s="8">
        <f>(Table1[[#This Row],[Actual Amount]]-Table1[[#This Row],[Budget Amount]])</f>
        <v>-12001</v>
      </c>
      <c r="L8688" s="10">
        <f>(Table1[[#This Row],[Actual Amount]]-Table1[[#This Row],[Budget Amount]]) / Table1[[#This Row],[Budget Amount]]</f>
        <v>-0.10316518808885221</v>
      </c>
    </row>
    <row r="8689" spans="1:12">
      <c r="A8689" s="6">
        <v>44276</v>
      </c>
      <c r="B8689" s="6" t="str">
        <f>TEXT(Table1[[#This Row],[Date]],"mm")</f>
        <v>03</v>
      </c>
      <c r="C8689" s="6" t="str">
        <f>TEXT(Table1[[#This Row],[Date]],"yyyy")</f>
        <v>2021</v>
      </c>
      <c r="D8689" t="s">
        <v>18</v>
      </c>
      <c r="E8689" t="s">
        <v>33</v>
      </c>
      <c r="F8689" t="s">
        <v>48</v>
      </c>
      <c r="G8689" s="8">
        <v>58916</v>
      </c>
      <c r="H8689" s="8">
        <v>124805</v>
      </c>
      <c r="I8689" t="s">
        <v>11</v>
      </c>
      <c r="J8689" t="s">
        <v>8713</v>
      </c>
      <c r="K8689" s="8">
        <f>(Table1[[#This Row],[Actual Amount]]-Table1[[#This Row],[Budget Amount]])</f>
        <v>65889</v>
      </c>
      <c r="L8689" s="10">
        <f>(Table1[[#This Row],[Actual Amount]]-Table1[[#This Row],[Budget Amount]]) / Table1[[#This Row],[Budget Amount]]</f>
        <v>1.118354946024849</v>
      </c>
    </row>
    <row r="8690" spans="1:12">
      <c r="A8690" s="6">
        <v>44676</v>
      </c>
      <c r="B8690" s="6" t="str">
        <f>TEXT(Table1[[#This Row],[Date]],"mm")</f>
        <v>04</v>
      </c>
      <c r="C8690" s="6" t="str">
        <f>TEXT(Table1[[#This Row],[Date]],"yyyy")</f>
        <v>2022</v>
      </c>
      <c r="D8690" t="s">
        <v>18</v>
      </c>
      <c r="E8690" t="s">
        <v>33</v>
      </c>
      <c r="F8690" t="s">
        <v>48</v>
      </c>
      <c r="G8690" s="8">
        <v>121336</v>
      </c>
      <c r="H8690" s="8">
        <v>88452</v>
      </c>
      <c r="I8690" t="s">
        <v>16</v>
      </c>
      <c r="J8690" t="s">
        <v>8714</v>
      </c>
      <c r="K8690" s="8">
        <f>(Table1[[#This Row],[Actual Amount]]-Table1[[#This Row],[Budget Amount]])</f>
        <v>-32884</v>
      </c>
      <c r="L8690" s="10">
        <f>(Table1[[#This Row],[Actual Amount]]-Table1[[#This Row],[Budget Amount]]) / Table1[[#This Row],[Budget Amount]]</f>
        <v>-0.27101602162589833</v>
      </c>
    </row>
    <row r="8691" spans="1:12">
      <c r="A8691" s="6">
        <v>45098</v>
      </c>
      <c r="B8691" s="6" t="str">
        <f>TEXT(Table1[[#This Row],[Date]],"mm")</f>
        <v>06</v>
      </c>
      <c r="C8691" s="6" t="str">
        <f>TEXT(Table1[[#This Row],[Date]],"yyyy")</f>
        <v>2023</v>
      </c>
      <c r="D8691" t="s">
        <v>31</v>
      </c>
      <c r="E8691" t="s">
        <v>13</v>
      </c>
      <c r="F8691" t="s">
        <v>15</v>
      </c>
      <c r="G8691" s="8">
        <v>40671</v>
      </c>
      <c r="H8691" s="8">
        <v>76834</v>
      </c>
      <c r="I8691" t="s">
        <v>16</v>
      </c>
      <c r="J8691" t="s">
        <v>8715</v>
      </c>
      <c r="K8691" s="8">
        <f>(Table1[[#This Row],[Actual Amount]]-Table1[[#This Row],[Budget Amount]])</f>
        <v>36163</v>
      </c>
      <c r="L8691" s="10">
        <f>(Table1[[#This Row],[Actual Amount]]-Table1[[#This Row],[Budget Amount]]) / Table1[[#This Row],[Budget Amount]]</f>
        <v>0.88915935187234152</v>
      </c>
    </row>
    <row r="8692" spans="1:12">
      <c r="A8692" s="6">
        <v>45087</v>
      </c>
      <c r="B8692" s="6" t="str">
        <f>TEXT(Table1[[#This Row],[Date]],"mm")</f>
        <v>06</v>
      </c>
      <c r="C8692" s="6" t="str">
        <f>TEXT(Table1[[#This Row],[Date]],"yyyy")</f>
        <v>2023</v>
      </c>
      <c r="D8692" t="s">
        <v>8</v>
      </c>
      <c r="E8692" t="s">
        <v>13</v>
      </c>
      <c r="F8692" t="s">
        <v>48</v>
      </c>
      <c r="G8692" s="8">
        <v>121611</v>
      </c>
      <c r="H8692" s="8">
        <v>86738</v>
      </c>
      <c r="I8692" t="s">
        <v>16</v>
      </c>
      <c r="J8692" t="s">
        <v>8716</v>
      </c>
      <c r="K8692" s="8">
        <f>(Table1[[#This Row],[Actual Amount]]-Table1[[#This Row],[Budget Amount]])</f>
        <v>-34873</v>
      </c>
      <c r="L8692" s="10">
        <f>(Table1[[#This Row],[Actual Amount]]-Table1[[#This Row],[Budget Amount]]) / Table1[[#This Row],[Budget Amount]]</f>
        <v>-0.28675859913988044</v>
      </c>
    </row>
    <row r="8693" spans="1:12">
      <c r="A8693" s="6">
        <v>44214</v>
      </c>
      <c r="B8693" s="6" t="str">
        <f>TEXT(Table1[[#This Row],[Date]],"mm")</f>
        <v>01</v>
      </c>
      <c r="C8693" s="6" t="str">
        <f>TEXT(Table1[[#This Row],[Date]],"yyyy")</f>
        <v>2021</v>
      </c>
      <c r="D8693" t="s">
        <v>31</v>
      </c>
      <c r="E8693" t="s">
        <v>19</v>
      </c>
      <c r="F8693" t="s">
        <v>29</v>
      </c>
      <c r="G8693" s="8">
        <v>112932</v>
      </c>
      <c r="H8693" s="8">
        <v>166063</v>
      </c>
      <c r="I8693" t="s">
        <v>11</v>
      </c>
      <c r="J8693" t="s">
        <v>8717</v>
      </c>
      <c r="K8693" s="8">
        <f>(Table1[[#This Row],[Actual Amount]]-Table1[[#This Row],[Budget Amount]])</f>
        <v>53131</v>
      </c>
      <c r="L8693" s="10">
        <f>(Table1[[#This Row],[Actual Amount]]-Table1[[#This Row],[Budget Amount]]) / Table1[[#This Row],[Budget Amount]]</f>
        <v>0.47046895476924167</v>
      </c>
    </row>
    <row r="8694" spans="1:12">
      <c r="A8694" s="6">
        <v>44398</v>
      </c>
      <c r="B8694" s="6" t="str">
        <f>TEXT(Table1[[#This Row],[Date]],"mm")</f>
        <v>07</v>
      </c>
      <c r="C8694" s="6" t="str">
        <f>TEXT(Table1[[#This Row],[Date]],"yyyy")</f>
        <v>2021</v>
      </c>
      <c r="D8694" t="s">
        <v>18</v>
      </c>
      <c r="E8694" t="s">
        <v>33</v>
      </c>
      <c r="F8694" t="s">
        <v>20</v>
      </c>
      <c r="G8694" s="8">
        <v>20130</v>
      </c>
      <c r="H8694" s="8">
        <v>45321</v>
      </c>
      <c r="I8694" t="s">
        <v>16</v>
      </c>
      <c r="J8694" t="s">
        <v>8718</v>
      </c>
      <c r="K8694" s="8">
        <f>(Table1[[#This Row],[Actual Amount]]-Table1[[#This Row],[Budget Amount]])</f>
        <v>25191</v>
      </c>
      <c r="L8694" s="10">
        <f>(Table1[[#This Row],[Actual Amount]]-Table1[[#This Row],[Budget Amount]]) / Table1[[#This Row],[Budget Amount]]</f>
        <v>1.2514157973174367</v>
      </c>
    </row>
    <row r="8695" spans="1:12">
      <c r="A8695" s="6">
        <v>44937</v>
      </c>
      <c r="B8695" s="6" t="str">
        <f>TEXT(Table1[[#This Row],[Date]],"mm")</f>
        <v>01</v>
      </c>
      <c r="C8695" s="6" t="str">
        <f>TEXT(Table1[[#This Row],[Date]],"yyyy")</f>
        <v>2023</v>
      </c>
      <c r="D8695" t="s">
        <v>27</v>
      </c>
      <c r="E8695" t="s">
        <v>14</v>
      </c>
      <c r="F8695" t="s">
        <v>10</v>
      </c>
      <c r="G8695" s="8">
        <v>125703</v>
      </c>
      <c r="H8695" s="8">
        <v>22518</v>
      </c>
      <c r="I8695" t="s">
        <v>16</v>
      </c>
      <c r="J8695" t="s">
        <v>8719</v>
      </c>
      <c r="K8695" s="8">
        <f>(Table1[[#This Row],[Actual Amount]]-Table1[[#This Row],[Budget Amount]])</f>
        <v>-103185</v>
      </c>
      <c r="L8695" s="10">
        <f>(Table1[[#This Row],[Actual Amount]]-Table1[[#This Row],[Budget Amount]]) / Table1[[#This Row],[Budget Amount]]</f>
        <v>-0.82086346387914366</v>
      </c>
    </row>
    <row r="8696" spans="1:12">
      <c r="A8696" s="6">
        <v>44515</v>
      </c>
      <c r="B8696" s="6" t="str">
        <f>TEXT(Table1[[#This Row],[Date]],"mm")</f>
        <v>11</v>
      </c>
      <c r="C8696" s="6" t="str">
        <f>TEXT(Table1[[#This Row],[Date]],"yyyy")</f>
        <v>2021</v>
      </c>
      <c r="D8696" t="s">
        <v>45</v>
      </c>
      <c r="E8696" t="s">
        <v>9</v>
      </c>
      <c r="F8696" t="s">
        <v>29</v>
      </c>
      <c r="G8696" s="8">
        <v>81693</v>
      </c>
      <c r="H8696" s="8">
        <v>89122</v>
      </c>
      <c r="I8696" t="s">
        <v>22</v>
      </c>
      <c r="J8696" t="s">
        <v>8720</v>
      </c>
      <c r="K8696" s="8">
        <f>(Table1[[#This Row],[Actual Amount]]-Table1[[#This Row],[Budget Amount]])</f>
        <v>7429</v>
      </c>
      <c r="L8696" s="10">
        <f>(Table1[[#This Row],[Actual Amount]]-Table1[[#This Row],[Budget Amount]]) / Table1[[#This Row],[Budget Amount]]</f>
        <v>9.093802406570943E-2</v>
      </c>
    </row>
    <row r="8697" spans="1:12">
      <c r="A8697" s="6">
        <v>44413</v>
      </c>
      <c r="B8697" s="6" t="str">
        <f>TEXT(Table1[[#This Row],[Date]],"mm")</f>
        <v>08</v>
      </c>
      <c r="C8697" s="6" t="str">
        <f>TEXT(Table1[[#This Row],[Date]],"yyyy")</f>
        <v>2021</v>
      </c>
      <c r="D8697" t="s">
        <v>13</v>
      </c>
      <c r="E8697" t="s">
        <v>33</v>
      </c>
      <c r="F8697" t="s">
        <v>29</v>
      </c>
      <c r="G8697" s="8">
        <v>127271</v>
      </c>
      <c r="H8697" s="8">
        <v>158015</v>
      </c>
      <c r="I8697" t="s">
        <v>16</v>
      </c>
      <c r="J8697" t="s">
        <v>8721</v>
      </c>
      <c r="K8697" s="8">
        <f>(Table1[[#This Row],[Actual Amount]]-Table1[[#This Row],[Budget Amount]])</f>
        <v>30744</v>
      </c>
      <c r="L8697" s="10">
        <f>(Table1[[#This Row],[Actual Amount]]-Table1[[#This Row],[Budget Amount]]) / Table1[[#This Row],[Budget Amount]]</f>
        <v>0.24156327835877772</v>
      </c>
    </row>
    <row r="8698" spans="1:12">
      <c r="A8698" s="6">
        <v>45254</v>
      </c>
      <c r="B8698" s="6" t="str">
        <f>TEXT(Table1[[#This Row],[Date]],"mm")</f>
        <v>11</v>
      </c>
      <c r="C8698" s="6" t="str">
        <f>TEXT(Table1[[#This Row],[Date]],"yyyy")</f>
        <v>2023</v>
      </c>
      <c r="D8698" t="s">
        <v>27</v>
      </c>
      <c r="E8698" t="s">
        <v>14</v>
      </c>
      <c r="F8698" t="s">
        <v>15</v>
      </c>
      <c r="G8698" s="8">
        <v>80675</v>
      </c>
      <c r="H8698" s="8">
        <v>23367</v>
      </c>
      <c r="I8698" t="s">
        <v>25</v>
      </c>
      <c r="J8698" t="s">
        <v>8722</v>
      </c>
      <c r="K8698" s="8">
        <f>(Table1[[#This Row],[Actual Amount]]-Table1[[#This Row],[Budget Amount]])</f>
        <v>-57308</v>
      </c>
      <c r="L8698" s="10">
        <f>(Table1[[#This Row],[Actual Amount]]-Table1[[#This Row],[Budget Amount]]) / Table1[[#This Row],[Budget Amount]]</f>
        <v>-0.71035636814378678</v>
      </c>
    </row>
    <row r="8699" spans="1:12">
      <c r="A8699" s="6">
        <v>44462</v>
      </c>
      <c r="B8699" s="6" t="str">
        <f>TEXT(Table1[[#This Row],[Date]],"mm")</f>
        <v>09</v>
      </c>
      <c r="C8699" s="6" t="str">
        <f>TEXT(Table1[[#This Row],[Date]],"yyyy")</f>
        <v>2021</v>
      </c>
      <c r="D8699" t="s">
        <v>27</v>
      </c>
      <c r="E8699" t="s">
        <v>33</v>
      </c>
      <c r="F8699" t="s">
        <v>48</v>
      </c>
      <c r="G8699" s="8">
        <v>27311</v>
      </c>
      <c r="H8699" s="8">
        <v>123783</v>
      </c>
      <c r="I8699" t="s">
        <v>11</v>
      </c>
      <c r="J8699" t="s">
        <v>8723</v>
      </c>
      <c r="K8699" s="8">
        <f>(Table1[[#This Row],[Actual Amount]]-Table1[[#This Row],[Budget Amount]])</f>
        <v>96472</v>
      </c>
      <c r="L8699" s="10">
        <f>(Table1[[#This Row],[Actual Amount]]-Table1[[#This Row],[Budget Amount]]) / Table1[[#This Row],[Budget Amount]]</f>
        <v>3.5323496027241772</v>
      </c>
    </row>
    <row r="8700" spans="1:12">
      <c r="A8700" s="6">
        <v>44920</v>
      </c>
      <c r="B8700" s="6" t="str">
        <f>TEXT(Table1[[#This Row],[Date]],"mm")</f>
        <v>12</v>
      </c>
      <c r="C8700" s="6" t="str">
        <f>TEXT(Table1[[#This Row],[Date]],"yyyy")</f>
        <v>2022</v>
      </c>
      <c r="D8700" t="s">
        <v>45</v>
      </c>
      <c r="E8700" t="s">
        <v>24</v>
      </c>
      <c r="F8700" t="s">
        <v>10</v>
      </c>
      <c r="G8700" s="8">
        <v>118007</v>
      </c>
      <c r="H8700" s="8">
        <v>166419</v>
      </c>
      <c r="I8700" t="s">
        <v>25</v>
      </c>
      <c r="J8700" t="s">
        <v>8724</v>
      </c>
      <c r="K8700" s="8">
        <f>(Table1[[#This Row],[Actual Amount]]-Table1[[#This Row],[Budget Amount]])</f>
        <v>48412</v>
      </c>
      <c r="L8700" s="10">
        <f>(Table1[[#This Row],[Actual Amount]]-Table1[[#This Row],[Budget Amount]]) / Table1[[#This Row],[Budget Amount]]</f>
        <v>0.41024684976314962</v>
      </c>
    </row>
    <row r="8701" spans="1:12">
      <c r="A8701" s="6">
        <v>44971</v>
      </c>
      <c r="B8701" s="6" t="str">
        <f>TEXT(Table1[[#This Row],[Date]],"mm")</f>
        <v>02</v>
      </c>
      <c r="C8701" s="6" t="str">
        <f>TEXT(Table1[[#This Row],[Date]],"yyyy")</f>
        <v>2023</v>
      </c>
      <c r="D8701" t="s">
        <v>31</v>
      </c>
      <c r="E8701" t="s">
        <v>33</v>
      </c>
      <c r="F8701" t="s">
        <v>10</v>
      </c>
      <c r="G8701" s="8">
        <v>60889</v>
      </c>
      <c r="H8701" s="8">
        <v>13894</v>
      </c>
      <c r="I8701" t="s">
        <v>22</v>
      </c>
      <c r="J8701" t="s">
        <v>8725</v>
      </c>
      <c r="K8701" s="8">
        <f>(Table1[[#This Row],[Actual Amount]]-Table1[[#This Row],[Budget Amount]])</f>
        <v>-46995</v>
      </c>
      <c r="L8701" s="10">
        <f>(Table1[[#This Row],[Actual Amount]]-Table1[[#This Row],[Budget Amount]]) / Table1[[#This Row],[Budget Amount]]</f>
        <v>-0.77181428501042881</v>
      </c>
    </row>
    <row r="8702" spans="1:12">
      <c r="A8702" s="6">
        <v>44609</v>
      </c>
      <c r="B8702" s="6" t="str">
        <f>TEXT(Table1[[#This Row],[Date]],"mm")</f>
        <v>02</v>
      </c>
      <c r="C8702" s="6" t="str">
        <f>TEXT(Table1[[#This Row],[Date]],"yyyy")</f>
        <v>2022</v>
      </c>
      <c r="D8702" t="s">
        <v>8</v>
      </c>
      <c r="E8702" t="s">
        <v>19</v>
      </c>
      <c r="F8702" t="s">
        <v>48</v>
      </c>
      <c r="G8702" s="8">
        <v>114883</v>
      </c>
      <c r="H8702" s="8">
        <v>28525</v>
      </c>
      <c r="I8702" t="s">
        <v>16</v>
      </c>
      <c r="J8702" t="s">
        <v>8726</v>
      </c>
      <c r="K8702" s="8">
        <f>(Table1[[#This Row],[Actual Amount]]-Table1[[#This Row],[Budget Amount]])</f>
        <v>-86358</v>
      </c>
      <c r="L8702" s="10">
        <f>(Table1[[#This Row],[Actual Amount]]-Table1[[#This Row],[Budget Amount]]) / Table1[[#This Row],[Budget Amount]]</f>
        <v>-0.75170390745367022</v>
      </c>
    </row>
    <row r="8703" spans="1:12">
      <c r="A8703" s="6">
        <v>45232</v>
      </c>
      <c r="B8703" s="6" t="str">
        <f>TEXT(Table1[[#This Row],[Date]],"mm")</f>
        <v>11</v>
      </c>
      <c r="C8703" s="6" t="str">
        <f>TEXT(Table1[[#This Row],[Date]],"yyyy")</f>
        <v>2023</v>
      </c>
      <c r="D8703" t="s">
        <v>27</v>
      </c>
      <c r="E8703" t="s">
        <v>24</v>
      </c>
      <c r="F8703" t="s">
        <v>20</v>
      </c>
      <c r="G8703" s="8">
        <v>13038</v>
      </c>
      <c r="H8703" s="8">
        <v>105429</v>
      </c>
      <c r="I8703" t="s">
        <v>11</v>
      </c>
      <c r="J8703" t="s">
        <v>8727</v>
      </c>
      <c r="K8703" s="8">
        <f>(Table1[[#This Row],[Actual Amount]]-Table1[[#This Row],[Budget Amount]])</f>
        <v>92391</v>
      </c>
      <c r="L8703" s="10">
        <f>(Table1[[#This Row],[Actual Amount]]-Table1[[#This Row],[Budget Amount]]) / Table1[[#This Row],[Budget Amount]]</f>
        <v>7.0862862402208924</v>
      </c>
    </row>
    <row r="8704" spans="1:12">
      <c r="A8704" s="6">
        <v>44597</v>
      </c>
      <c r="B8704" s="6" t="str">
        <f>TEXT(Table1[[#This Row],[Date]],"mm")</f>
        <v>02</v>
      </c>
      <c r="C8704" s="6" t="str">
        <f>TEXT(Table1[[#This Row],[Date]],"yyyy")</f>
        <v>2022</v>
      </c>
      <c r="D8704" t="s">
        <v>8</v>
      </c>
      <c r="E8704" t="s">
        <v>14</v>
      </c>
      <c r="F8704" t="s">
        <v>48</v>
      </c>
      <c r="G8704" s="8">
        <v>17219</v>
      </c>
      <c r="H8704" s="8">
        <v>133867</v>
      </c>
      <c r="I8704" t="s">
        <v>22</v>
      </c>
      <c r="J8704" t="s">
        <v>8728</v>
      </c>
      <c r="K8704" s="8">
        <f>(Table1[[#This Row],[Actual Amount]]-Table1[[#This Row],[Budget Amount]])</f>
        <v>116648</v>
      </c>
      <c r="L8704" s="10">
        <f>(Table1[[#This Row],[Actual Amount]]-Table1[[#This Row],[Budget Amount]]) / Table1[[#This Row],[Budget Amount]]</f>
        <v>6.7743771415297056</v>
      </c>
    </row>
    <row r="8705" spans="1:12">
      <c r="A8705" s="6">
        <v>44920</v>
      </c>
      <c r="B8705" s="6" t="str">
        <f>TEXT(Table1[[#This Row],[Date]],"mm")</f>
        <v>12</v>
      </c>
      <c r="C8705" s="6" t="str">
        <f>TEXT(Table1[[#This Row],[Date]],"yyyy")</f>
        <v>2022</v>
      </c>
      <c r="D8705" t="s">
        <v>13</v>
      </c>
      <c r="E8705" t="s">
        <v>24</v>
      </c>
      <c r="F8705" t="s">
        <v>20</v>
      </c>
      <c r="G8705" s="8">
        <v>82036</v>
      </c>
      <c r="H8705" s="8">
        <v>49732</v>
      </c>
      <c r="I8705" t="s">
        <v>11</v>
      </c>
      <c r="J8705" t="s">
        <v>8729</v>
      </c>
      <c r="K8705" s="8">
        <f>(Table1[[#This Row],[Actual Amount]]-Table1[[#This Row],[Budget Amount]])</f>
        <v>-32304</v>
      </c>
      <c r="L8705" s="10">
        <f>(Table1[[#This Row],[Actual Amount]]-Table1[[#This Row],[Budget Amount]]) / Table1[[#This Row],[Budget Amount]]</f>
        <v>-0.39377834121605149</v>
      </c>
    </row>
    <row r="8706" spans="1:12">
      <c r="A8706" s="6">
        <v>44478</v>
      </c>
      <c r="B8706" s="6" t="str">
        <f>TEXT(Table1[[#This Row],[Date]],"mm")</f>
        <v>10</v>
      </c>
      <c r="C8706" s="6" t="str">
        <f>TEXT(Table1[[#This Row],[Date]],"yyyy")</f>
        <v>2021</v>
      </c>
      <c r="D8706" t="s">
        <v>13</v>
      </c>
      <c r="E8706" t="s">
        <v>33</v>
      </c>
      <c r="F8706" t="s">
        <v>10</v>
      </c>
      <c r="G8706" s="8">
        <v>127454</v>
      </c>
      <c r="H8706" s="8">
        <v>110881</v>
      </c>
      <c r="I8706" t="s">
        <v>25</v>
      </c>
      <c r="J8706" t="s">
        <v>8730</v>
      </c>
      <c r="K8706" s="8">
        <f>(Table1[[#This Row],[Actual Amount]]-Table1[[#This Row],[Budget Amount]])</f>
        <v>-16573</v>
      </c>
      <c r="L8706" s="10">
        <f>(Table1[[#This Row],[Actual Amount]]-Table1[[#This Row],[Budget Amount]]) / Table1[[#This Row],[Budget Amount]]</f>
        <v>-0.13003122695246913</v>
      </c>
    </row>
    <row r="8707" spans="1:12">
      <c r="A8707" s="6">
        <v>44919</v>
      </c>
      <c r="B8707" s="6" t="str">
        <f>TEXT(Table1[[#This Row],[Date]],"mm")</f>
        <v>12</v>
      </c>
      <c r="C8707" s="6" t="str">
        <f>TEXT(Table1[[#This Row],[Date]],"yyyy")</f>
        <v>2022</v>
      </c>
      <c r="D8707" t="s">
        <v>13</v>
      </c>
      <c r="E8707" t="s">
        <v>24</v>
      </c>
      <c r="F8707" t="s">
        <v>15</v>
      </c>
      <c r="G8707" s="8">
        <v>12825</v>
      </c>
      <c r="H8707" s="8">
        <v>165098</v>
      </c>
      <c r="I8707" t="s">
        <v>22</v>
      </c>
      <c r="J8707" t="s">
        <v>8731</v>
      </c>
      <c r="K8707" s="8">
        <f>(Table1[[#This Row],[Actual Amount]]-Table1[[#This Row],[Budget Amount]])</f>
        <v>152273</v>
      </c>
      <c r="L8707" s="10">
        <f>(Table1[[#This Row],[Actual Amount]]-Table1[[#This Row],[Budget Amount]]) / Table1[[#This Row],[Budget Amount]]</f>
        <v>11.873138401559455</v>
      </c>
    </row>
    <row r="8708" spans="1:12">
      <c r="A8708" s="6">
        <v>44947</v>
      </c>
      <c r="B8708" s="6" t="str">
        <f>TEXT(Table1[[#This Row],[Date]],"mm")</f>
        <v>01</v>
      </c>
      <c r="C8708" s="6" t="str">
        <f>TEXT(Table1[[#This Row],[Date]],"yyyy")</f>
        <v>2023</v>
      </c>
      <c r="D8708" t="s">
        <v>18</v>
      </c>
      <c r="E8708" t="s">
        <v>19</v>
      </c>
      <c r="F8708" t="s">
        <v>29</v>
      </c>
      <c r="G8708" s="8">
        <v>137301</v>
      </c>
      <c r="H8708" s="8">
        <v>94670</v>
      </c>
      <c r="I8708" t="s">
        <v>11</v>
      </c>
      <c r="J8708" t="s">
        <v>8732</v>
      </c>
      <c r="K8708" s="8">
        <f>(Table1[[#This Row],[Actual Amount]]-Table1[[#This Row],[Budget Amount]])</f>
        <v>-42631</v>
      </c>
      <c r="L8708" s="10">
        <f>(Table1[[#This Row],[Actual Amount]]-Table1[[#This Row],[Budget Amount]]) / Table1[[#This Row],[Budget Amount]]</f>
        <v>-0.31049300442094374</v>
      </c>
    </row>
    <row r="8709" spans="1:12">
      <c r="A8709" s="6">
        <v>44464</v>
      </c>
      <c r="B8709" s="6" t="str">
        <f>TEXT(Table1[[#This Row],[Date]],"mm")</f>
        <v>09</v>
      </c>
      <c r="C8709" s="6" t="str">
        <f>TEXT(Table1[[#This Row],[Date]],"yyyy")</f>
        <v>2021</v>
      </c>
      <c r="D8709" t="s">
        <v>27</v>
      </c>
      <c r="E8709" t="s">
        <v>9</v>
      </c>
      <c r="F8709" t="s">
        <v>10</v>
      </c>
      <c r="G8709" s="8">
        <v>33054</v>
      </c>
      <c r="H8709" s="8">
        <v>32255</v>
      </c>
      <c r="I8709" t="s">
        <v>25</v>
      </c>
      <c r="J8709" t="s">
        <v>8733</v>
      </c>
      <c r="K8709" s="8">
        <f>(Table1[[#This Row],[Actual Amount]]-Table1[[#This Row],[Budget Amount]])</f>
        <v>-799</v>
      </c>
      <c r="L8709" s="10">
        <f>(Table1[[#This Row],[Actual Amount]]-Table1[[#This Row],[Budget Amount]]) / Table1[[#This Row],[Budget Amount]]</f>
        <v>-2.4172566103951111E-2</v>
      </c>
    </row>
    <row r="8710" spans="1:12">
      <c r="A8710" s="6">
        <v>44494</v>
      </c>
      <c r="B8710" s="6" t="str">
        <f>TEXT(Table1[[#This Row],[Date]],"mm")</f>
        <v>10</v>
      </c>
      <c r="C8710" s="6" t="str">
        <f>TEXT(Table1[[#This Row],[Date]],"yyyy")</f>
        <v>2021</v>
      </c>
      <c r="D8710" t="s">
        <v>13</v>
      </c>
      <c r="E8710" t="s">
        <v>24</v>
      </c>
      <c r="F8710" t="s">
        <v>10</v>
      </c>
      <c r="G8710" s="8">
        <v>51178</v>
      </c>
      <c r="H8710" s="8">
        <v>144862</v>
      </c>
      <c r="I8710" t="s">
        <v>22</v>
      </c>
      <c r="J8710" t="s">
        <v>8734</v>
      </c>
      <c r="K8710" s="8">
        <f>(Table1[[#This Row],[Actual Amount]]-Table1[[#This Row],[Budget Amount]])</f>
        <v>93684</v>
      </c>
      <c r="L8710" s="10">
        <f>(Table1[[#This Row],[Actual Amount]]-Table1[[#This Row],[Budget Amount]]) / Table1[[#This Row],[Budget Amount]]</f>
        <v>1.8305521903943101</v>
      </c>
    </row>
    <row r="8711" spans="1:12">
      <c r="A8711" s="6">
        <v>44766</v>
      </c>
      <c r="B8711" s="6" t="str">
        <f>TEXT(Table1[[#This Row],[Date]],"mm")</f>
        <v>07</v>
      </c>
      <c r="C8711" s="6" t="str">
        <f>TEXT(Table1[[#This Row],[Date]],"yyyy")</f>
        <v>2022</v>
      </c>
      <c r="D8711" t="s">
        <v>18</v>
      </c>
      <c r="E8711" t="s">
        <v>19</v>
      </c>
      <c r="F8711" t="s">
        <v>10</v>
      </c>
      <c r="G8711" s="8">
        <v>23077</v>
      </c>
      <c r="H8711" s="8">
        <v>18476</v>
      </c>
      <c r="I8711" t="s">
        <v>16</v>
      </c>
      <c r="J8711" t="s">
        <v>8735</v>
      </c>
      <c r="K8711" s="8">
        <f>(Table1[[#This Row],[Actual Amount]]-Table1[[#This Row],[Budget Amount]])</f>
        <v>-4601</v>
      </c>
      <c r="L8711" s="10">
        <f>(Table1[[#This Row],[Actual Amount]]-Table1[[#This Row],[Budget Amount]]) / Table1[[#This Row],[Budget Amount]]</f>
        <v>-0.19937600207999306</v>
      </c>
    </row>
    <row r="8712" spans="1:12">
      <c r="A8712" s="6">
        <v>44705</v>
      </c>
      <c r="B8712" s="6" t="str">
        <f>TEXT(Table1[[#This Row],[Date]],"mm")</f>
        <v>05</v>
      </c>
      <c r="C8712" s="6" t="str">
        <f>TEXT(Table1[[#This Row],[Date]],"yyyy")</f>
        <v>2022</v>
      </c>
      <c r="D8712" t="s">
        <v>13</v>
      </c>
      <c r="E8712" t="s">
        <v>24</v>
      </c>
      <c r="F8712" t="s">
        <v>29</v>
      </c>
      <c r="G8712" s="8">
        <v>81694</v>
      </c>
      <c r="H8712" s="8">
        <v>73106</v>
      </c>
      <c r="I8712" t="s">
        <v>16</v>
      </c>
      <c r="J8712" t="s">
        <v>8736</v>
      </c>
      <c r="K8712" s="8">
        <f>(Table1[[#This Row],[Actual Amount]]-Table1[[#This Row],[Budget Amount]])</f>
        <v>-8588</v>
      </c>
      <c r="L8712" s="10">
        <f>(Table1[[#This Row],[Actual Amount]]-Table1[[#This Row],[Budget Amount]]) / Table1[[#This Row],[Budget Amount]]</f>
        <v>-0.10512399931451515</v>
      </c>
    </row>
    <row r="8713" spans="1:12">
      <c r="A8713" s="6">
        <v>44742</v>
      </c>
      <c r="B8713" s="6" t="str">
        <f>TEXT(Table1[[#This Row],[Date]],"mm")</f>
        <v>06</v>
      </c>
      <c r="C8713" s="6" t="str">
        <f>TEXT(Table1[[#This Row],[Date]],"yyyy")</f>
        <v>2022</v>
      </c>
      <c r="D8713" t="s">
        <v>31</v>
      </c>
      <c r="E8713" t="s">
        <v>13</v>
      </c>
      <c r="F8713" t="s">
        <v>20</v>
      </c>
      <c r="G8713" s="8">
        <v>96341</v>
      </c>
      <c r="H8713" s="8">
        <v>27422</v>
      </c>
      <c r="I8713" t="s">
        <v>25</v>
      </c>
      <c r="J8713" t="s">
        <v>8737</v>
      </c>
      <c r="K8713" s="8">
        <f>(Table1[[#This Row],[Actual Amount]]-Table1[[#This Row],[Budget Amount]])</f>
        <v>-68919</v>
      </c>
      <c r="L8713" s="10">
        <f>(Table1[[#This Row],[Actual Amount]]-Table1[[#This Row],[Budget Amount]]) / Table1[[#This Row],[Budget Amount]]</f>
        <v>-0.71536521314912649</v>
      </c>
    </row>
    <row r="8714" spans="1:12">
      <c r="A8714" s="6">
        <v>44971</v>
      </c>
      <c r="B8714" s="6" t="str">
        <f>TEXT(Table1[[#This Row],[Date]],"mm")</f>
        <v>02</v>
      </c>
      <c r="C8714" s="6" t="str">
        <f>TEXT(Table1[[#This Row],[Date]],"yyyy")</f>
        <v>2023</v>
      </c>
      <c r="D8714" t="s">
        <v>27</v>
      </c>
      <c r="E8714" t="s">
        <v>9</v>
      </c>
      <c r="F8714" t="s">
        <v>15</v>
      </c>
      <c r="G8714" s="8">
        <v>85563</v>
      </c>
      <c r="H8714" s="8">
        <v>63982</v>
      </c>
      <c r="I8714" t="s">
        <v>16</v>
      </c>
      <c r="J8714" t="s">
        <v>8738</v>
      </c>
      <c r="K8714" s="8">
        <f>(Table1[[#This Row],[Actual Amount]]-Table1[[#This Row],[Budget Amount]])</f>
        <v>-21581</v>
      </c>
      <c r="L8714" s="10">
        <f>(Table1[[#This Row],[Actual Amount]]-Table1[[#This Row],[Budget Amount]]) / Table1[[#This Row],[Budget Amount]]</f>
        <v>-0.25222350782464381</v>
      </c>
    </row>
    <row r="8715" spans="1:12">
      <c r="A8715" s="6">
        <v>44561</v>
      </c>
      <c r="B8715" s="6" t="str">
        <f>TEXT(Table1[[#This Row],[Date]],"mm")</f>
        <v>12</v>
      </c>
      <c r="C8715" s="6" t="str">
        <f>TEXT(Table1[[#This Row],[Date]],"yyyy")</f>
        <v>2021</v>
      </c>
      <c r="D8715" t="s">
        <v>18</v>
      </c>
      <c r="E8715" t="s">
        <v>14</v>
      </c>
      <c r="F8715" t="s">
        <v>15</v>
      </c>
      <c r="G8715" s="8">
        <v>38253</v>
      </c>
      <c r="H8715" s="8">
        <v>115659</v>
      </c>
      <c r="I8715" t="s">
        <v>16</v>
      </c>
      <c r="J8715" t="s">
        <v>8739</v>
      </c>
      <c r="K8715" s="8">
        <f>(Table1[[#This Row],[Actual Amount]]-Table1[[#This Row],[Budget Amount]])</f>
        <v>77406</v>
      </c>
      <c r="L8715" s="10">
        <f>(Table1[[#This Row],[Actual Amount]]-Table1[[#This Row],[Budget Amount]]) / Table1[[#This Row],[Budget Amount]]</f>
        <v>2.0235275664653751</v>
      </c>
    </row>
    <row r="8716" spans="1:12">
      <c r="A8716" s="6">
        <v>44743</v>
      </c>
      <c r="B8716" s="6" t="str">
        <f>TEXT(Table1[[#This Row],[Date]],"mm")</f>
        <v>07</v>
      </c>
      <c r="C8716" s="6" t="str">
        <f>TEXT(Table1[[#This Row],[Date]],"yyyy")</f>
        <v>2022</v>
      </c>
      <c r="D8716" t="s">
        <v>13</v>
      </c>
      <c r="E8716" t="s">
        <v>19</v>
      </c>
      <c r="F8716" t="s">
        <v>15</v>
      </c>
      <c r="G8716" s="8">
        <v>115347</v>
      </c>
      <c r="H8716" s="8">
        <v>65407</v>
      </c>
      <c r="I8716" t="s">
        <v>22</v>
      </c>
      <c r="J8716" t="s">
        <v>8740</v>
      </c>
      <c r="K8716" s="8">
        <f>(Table1[[#This Row],[Actual Amount]]-Table1[[#This Row],[Budget Amount]])</f>
        <v>-49940</v>
      </c>
      <c r="L8716" s="10">
        <f>(Table1[[#This Row],[Actual Amount]]-Table1[[#This Row],[Budget Amount]]) / Table1[[#This Row],[Budget Amount]]</f>
        <v>-0.43295447649266994</v>
      </c>
    </row>
    <row r="8717" spans="1:12">
      <c r="A8717" s="6">
        <v>44467</v>
      </c>
      <c r="B8717" s="6" t="str">
        <f>TEXT(Table1[[#This Row],[Date]],"mm")</f>
        <v>09</v>
      </c>
      <c r="C8717" s="6" t="str">
        <f>TEXT(Table1[[#This Row],[Date]],"yyyy")</f>
        <v>2021</v>
      </c>
      <c r="D8717" t="s">
        <v>18</v>
      </c>
      <c r="E8717" t="s">
        <v>24</v>
      </c>
      <c r="F8717" t="s">
        <v>20</v>
      </c>
      <c r="G8717" s="8">
        <v>56853</v>
      </c>
      <c r="H8717" s="8">
        <v>34902</v>
      </c>
      <c r="I8717" t="s">
        <v>22</v>
      </c>
      <c r="J8717" t="s">
        <v>8741</v>
      </c>
      <c r="K8717" s="8">
        <f>(Table1[[#This Row],[Actual Amount]]-Table1[[#This Row],[Budget Amount]])</f>
        <v>-21951</v>
      </c>
      <c r="L8717" s="10">
        <f>(Table1[[#This Row],[Actual Amount]]-Table1[[#This Row],[Budget Amount]]) / Table1[[#This Row],[Budget Amount]]</f>
        <v>-0.38610099730884911</v>
      </c>
    </row>
    <row r="8718" spans="1:12">
      <c r="A8718" s="6">
        <v>44935</v>
      </c>
      <c r="B8718" s="6" t="str">
        <f>TEXT(Table1[[#This Row],[Date]],"mm")</f>
        <v>01</v>
      </c>
      <c r="C8718" s="6" t="str">
        <f>TEXT(Table1[[#This Row],[Date]],"yyyy")</f>
        <v>2023</v>
      </c>
      <c r="D8718" t="s">
        <v>13</v>
      </c>
      <c r="E8718" t="s">
        <v>9</v>
      </c>
      <c r="F8718" t="s">
        <v>48</v>
      </c>
      <c r="G8718" s="8">
        <v>53154</v>
      </c>
      <c r="H8718" s="8">
        <v>54716</v>
      </c>
      <c r="I8718" t="s">
        <v>22</v>
      </c>
      <c r="J8718" t="s">
        <v>8742</v>
      </c>
      <c r="K8718" s="8">
        <f>(Table1[[#This Row],[Actual Amount]]-Table1[[#This Row],[Budget Amount]])</f>
        <v>1562</v>
      </c>
      <c r="L8718" s="10">
        <f>(Table1[[#This Row],[Actual Amount]]-Table1[[#This Row],[Budget Amount]]) / Table1[[#This Row],[Budget Amount]]</f>
        <v>2.9386311472325694E-2</v>
      </c>
    </row>
    <row r="8719" spans="1:12">
      <c r="A8719" s="6">
        <v>44733</v>
      </c>
      <c r="B8719" s="6" t="str">
        <f>TEXT(Table1[[#This Row],[Date]],"mm")</f>
        <v>06</v>
      </c>
      <c r="C8719" s="6" t="str">
        <f>TEXT(Table1[[#This Row],[Date]],"yyyy")</f>
        <v>2022</v>
      </c>
      <c r="D8719" t="s">
        <v>31</v>
      </c>
      <c r="E8719" t="s">
        <v>14</v>
      </c>
      <c r="F8719" t="s">
        <v>48</v>
      </c>
      <c r="G8719" s="8">
        <v>115539</v>
      </c>
      <c r="H8719" s="8">
        <v>9591</v>
      </c>
      <c r="I8719" t="s">
        <v>22</v>
      </c>
      <c r="J8719" t="s">
        <v>8743</v>
      </c>
      <c r="K8719" s="8">
        <f>(Table1[[#This Row],[Actual Amount]]-Table1[[#This Row],[Budget Amount]])</f>
        <v>-105948</v>
      </c>
      <c r="L8719" s="10">
        <f>(Table1[[#This Row],[Actual Amount]]-Table1[[#This Row],[Budget Amount]]) / Table1[[#This Row],[Budget Amount]]</f>
        <v>-0.91698906862617813</v>
      </c>
    </row>
    <row r="8720" spans="1:12">
      <c r="A8720" s="6">
        <v>44255</v>
      </c>
      <c r="B8720" s="6" t="str">
        <f>TEXT(Table1[[#This Row],[Date]],"mm")</f>
        <v>02</v>
      </c>
      <c r="C8720" s="6" t="str">
        <f>TEXT(Table1[[#This Row],[Date]],"yyyy")</f>
        <v>2021</v>
      </c>
      <c r="D8720" t="s">
        <v>8</v>
      </c>
      <c r="E8720" t="s">
        <v>9</v>
      </c>
      <c r="F8720" t="s">
        <v>15</v>
      </c>
      <c r="G8720" s="8">
        <v>92423</v>
      </c>
      <c r="H8720" s="8">
        <v>12344</v>
      </c>
      <c r="I8720" t="s">
        <v>22</v>
      </c>
      <c r="J8720" t="s">
        <v>8744</v>
      </c>
      <c r="K8720" s="8">
        <f>(Table1[[#This Row],[Actual Amount]]-Table1[[#This Row],[Budget Amount]])</f>
        <v>-80079</v>
      </c>
      <c r="L8720" s="10">
        <f>(Table1[[#This Row],[Actual Amount]]-Table1[[#This Row],[Budget Amount]]) / Table1[[#This Row],[Budget Amount]]</f>
        <v>-0.86644017181870314</v>
      </c>
    </row>
    <row r="8721" spans="1:12">
      <c r="A8721" s="6">
        <v>44282</v>
      </c>
      <c r="B8721" s="6" t="str">
        <f>TEXT(Table1[[#This Row],[Date]],"mm")</f>
        <v>03</v>
      </c>
      <c r="C8721" s="6" t="str">
        <f>TEXT(Table1[[#This Row],[Date]],"yyyy")</f>
        <v>2021</v>
      </c>
      <c r="D8721" t="s">
        <v>13</v>
      </c>
      <c r="E8721" t="s">
        <v>19</v>
      </c>
      <c r="F8721" t="s">
        <v>10</v>
      </c>
      <c r="G8721" s="8">
        <v>131924</v>
      </c>
      <c r="H8721" s="8">
        <v>90653</v>
      </c>
      <c r="I8721" t="s">
        <v>22</v>
      </c>
      <c r="J8721" t="s">
        <v>8745</v>
      </c>
      <c r="K8721" s="8">
        <f>(Table1[[#This Row],[Actual Amount]]-Table1[[#This Row],[Budget Amount]])</f>
        <v>-41271</v>
      </c>
      <c r="L8721" s="10">
        <f>(Table1[[#This Row],[Actual Amount]]-Table1[[#This Row],[Budget Amount]]) / Table1[[#This Row],[Budget Amount]]</f>
        <v>-0.31283921045450414</v>
      </c>
    </row>
    <row r="8722" spans="1:12">
      <c r="A8722" s="6">
        <v>44959</v>
      </c>
      <c r="B8722" s="6" t="str">
        <f>TEXT(Table1[[#This Row],[Date]],"mm")</f>
        <v>02</v>
      </c>
      <c r="C8722" s="6" t="str">
        <f>TEXT(Table1[[#This Row],[Date]],"yyyy")</f>
        <v>2023</v>
      </c>
      <c r="D8722" t="s">
        <v>8</v>
      </c>
      <c r="E8722" t="s">
        <v>13</v>
      </c>
      <c r="F8722" t="s">
        <v>10</v>
      </c>
      <c r="G8722" s="8">
        <v>99646</v>
      </c>
      <c r="H8722" s="8">
        <v>145028</v>
      </c>
      <c r="I8722" t="s">
        <v>16</v>
      </c>
      <c r="J8722" t="s">
        <v>8746</v>
      </c>
      <c r="K8722" s="8">
        <f>(Table1[[#This Row],[Actual Amount]]-Table1[[#This Row],[Budget Amount]])</f>
        <v>45382</v>
      </c>
      <c r="L8722" s="10">
        <f>(Table1[[#This Row],[Actual Amount]]-Table1[[#This Row],[Budget Amount]]) / Table1[[#This Row],[Budget Amount]]</f>
        <v>0.45543223009453465</v>
      </c>
    </row>
    <row r="8723" spans="1:12">
      <c r="A8723" s="6">
        <v>44586</v>
      </c>
      <c r="B8723" s="6" t="str">
        <f>TEXT(Table1[[#This Row],[Date]],"mm")</f>
        <v>01</v>
      </c>
      <c r="C8723" s="6" t="str">
        <f>TEXT(Table1[[#This Row],[Date]],"yyyy")</f>
        <v>2022</v>
      </c>
      <c r="D8723" t="s">
        <v>27</v>
      </c>
      <c r="E8723" t="s">
        <v>19</v>
      </c>
      <c r="F8723" t="s">
        <v>29</v>
      </c>
      <c r="G8723" s="8">
        <v>146255</v>
      </c>
      <c r="H8723" s="8">
        <v>158308</v>
      </c>
      <c r="I8723" t="s">
        <v>22</v>
      </c>
      <c r="J8723" t="s">
        <v>8747</v>
      </c>
      <c r="K8723" s="8">
        <f>(Table1[[#This Row],[Actual Amount]]-Table1[[#This Row],[Budget Amount]])</f>
        <v>12053</v>
      </c>
      <c r="L8723" s="10">
        <f>(Table1[[#This Row],[Actual Amount]]-Table1[[#This Row],[Budget Amount]]) / Table1[[#This Row],[Budget Amount]]</f>
        <v>8.241085774845304E-2</v>
      </c>
    </row>
    <row r="8724" spans="1:12">
      <c r="A8724" s="6">
        <v>44915</v>
      </c>
      <c r="B8724" s="6" t="str">
        <f>TEXT(Table1[[#This Row],[Date]],"mm")</f>
        <v>12</v>
      </c>
      <c r="C8724" s="6" t="str">
        <f>TEXT(Table1[[#This Row],[Date]],"yyyy")</f>
        <v>2022</v>
      </c>
      <c r="D8724" t="s">
        <v>31</v>
      </c>
      <c r="E8724" t="s">
        <v>19</v>
      </c>
      <c r="F8724" t="s">
        <v>48</v>
      </c>
      <c r="G8724" s="8">
        <v>29023</v>
      </c>
      <c r="H8724" s="8">
        <v>155923</v>
      </c>
      <c r="I8724" t="s">
        <v>11</v>
      </c>
      <c r="J8724" t="s">
        <v>8748</v>
      </c>
      <c r="K8724" s="8">
        <f>(Table1[[#This Row],[Actual Amount]]-Table1[[#This Row],[Budget Amount]])</f>
        <v>126900</v>
      </c>
      <c r="L8724" s="10">
        <f>(Table1[[#This Row],[Actual Amount]]-Table1[[#This Row],[Budget Amount]]) / Table1[[#This Row],[Budget Amount]]</f>
        <v>4.3723943079626499</v>
      </c>
    </row>
    <row r="8725" spans="1:12">
      <c r="A8725" s="6">
        <v>45052</v>
      </c>
      <c r="B8725" s="6" t="str">
        <f>TEXT(Table1[[#This Row],[Date]],"mm")</f>
        <v>05</v>
      </c>
      <c r="C8725" s="6" t="str">
        <f>TEXT(Table1[[#This Row],[Date]],"yyyy")</f>
        <v>2023</v>
      </c>
      <c r="D8725" t="s">
        <v>27</v>
      </c>
      <c r="E8725" t="s">
        <v>14</v>
      </c>
      <c r="F8725" t="s">
        <v>10</v>
      </c>
      <c r="G8725" s="8">
        <v>18957</v>
      </c>
      <c r="H8725" s="8">
        <v>27192</v>
      </c>
      <c r="I8725" t="s">
        <v>11</v>
      </c>
      <c r="J8725" t="s">
        <v>8749</v>
      </c>
      <c r="K8725" s="8">
        <f>(Table1[[#This Row],[Actual Amount]]-Table1[[#This Row],[Budget Amount]])</f>
        <v>8235</v>
      </c>
      <c r="L8725" s="10">
        <f>(Table1[[#This Row],[Actual Amount]]-Table1[[#This Row],[Budget Amount]]) / Table1[[#This Row],[Budget Amount]]</f>
        <v>0.43440417787624624</v>
      </c>
    </row>
    <row r="8726" spans="1:12">
      <c r="A8726" s="6">
        <v>44345</v>
      </c>
      <c r="B8726" s="6" t="str">
        <f>TEXT(Table1[[#This Row],[Date]],"mm")</f>
        <v>05</v>
      </c>
      <c r="C8726" s="6" t="str">
        <f>TEXT(Table1[[#This Row],[Date]],"yyyy")</f>
        <v>2021</v>
      </c>
      <c r="D8726" t="s">
        <v>8</v>
      </c>
      <c r="E8726" t="s">
        <v>14</v>
      </c>
      <c r="F8726" t="s">
        <v>15</v>
      </c>
      <c r="G8726" s="8">
        <v>26620</v>
      </c>
      <c r="H8726" s="8">
        <v>64713</v>
      </c>
      <c r="I8726" t="s">
        <v>25</v>
      </c>
      <c r="J8726" t="s">
        <v>8750</v>
      </c>
      <c r="K8726" s="8">
        <f>(Table1[[#This Row],[Actual Amount]]-Table1[[#This Row],[Budget Amount]])</f>
        <v>38093</v>
      </c>
      <c r="L8726" s="10">
        <f>(Table1[[#This Row],[Actual Amount]]-Table1[[#This Row],[Budget Amount]]) / Table1[[#This Row],[Budget Amount]]</f>
        <v>1.4309917355371902</v>
      </c>
    </row>
    <row r="8727" spans="1:12">
      <c r="A8727" s="6">
        <v>44779</v>
      </c>
      <c r="B8727" s="6" t="str">
        <f>TEXT(Table1[[#This Row],[Date]],"mm")</f>
        <v>08</v>
      </c>
      <c r="C8727" s="6" t="str">
        <f>TEXT(Table1[[#This Row],[Date]],"yyyy")</f>
        <v>2022</v>
      </c>
      <c r="D8727" t="s">
        <v>31</v>
      </c>
      <c r="E8727" t="s">
        <v>24</v>
      </c>
      <c r="F8727" t="s">
        <v>29</v>
      </c>
      <c r="G8727" s="8">
        <v>14491</v>
      </c>
      <c r="H8727" s="8">
        <v>111863</v>
      </c>
      <c r="I8727" t="s">
        <v>11</v>
      </c>
      <c r="J8727" t="s">
        <v>8751</v>
      </c>
      <c r="K8727" s="8">
        <f>(Table1[[#This Row],[Actual Amount]]-Table1[[#This Row],[Budget Amount]])</f>
        <v>97372</v>
      </c>
      <c r="L8727" s="10">
        <f>(Table1[[#This Row],[Actual Amount]]-Table1[[#This Row],[Budget Amount]]) / Table1[[#This Row],[Budget Amount]]</f>
        <v>6.719481057207922</v>
      </c>
    </row>
    <row r="8728" spans="1:12">
      <c r="A8728" s="6">
        <v>44317</v>
      </c>
      <c r="B8728" s="6" t="str">
        <f>TEXT(Table1[[#This Row],[Date]],"mm")</f>
        <v>05</v>
      </c>
      <c r="C8728" s="6" t="str">
        <f>TEXT(Table1[[#This Row],[Date]],"yyyy")</f>
        <v>2021</v>
      </c>
      <c r="D8728" t="s">
        <v>45</v>
      </c>
      <c r="E8728" t="s">
        <v>33</v>
      </c>
      <c r="F8728" t="s">
        <v>48</v>
      </c>
      <c r="G8728" s="8">
        <v>118500</v>
      </c>
      <c r="H8728" s="8">
        <v>43541</v>
      </c>
      <c r="I8728" t="s">
        <v>22</v>
      </c>
      <c r="J8728" t="s">
        <v>8752</v>
      </c>
      <c r="K8728" s="8">
        <f>(Table1[[#This Row],[Actual Amount]]-Table1[[#This Row],[Budget Amount]])</f>
        <v>-74959</v>
      </c>
      <c r="L8728" s="10">
        <f>(Table1[[#This Row],[Actual Amount]]-Table1[[#This Row],[Budget Amount]]) / Table1[[#This Row],[Budget Amount]]</f>
        <v>-0.63256540084388191</v>
      </c>
    </row>
    <row r="8729" spans="1:12">
      <c r="A8729" s="6">
        <v>44961</v>
      </c>
      <c r="B8729" s="6" t="str">
        <f>TEXT(Table1[[#This Row],[Date]],"mm")</f>
        <v>02</v>
      </c>
      <c r="C8729" s="6" t="str">
        <f>TEXT(Table1[[#This Row],[Date]],"yyyy")</f>
        <v>2023</v>
      </c>
      <c r="D8729" t="s">
        <v>31</v>
      </c>
      <c r="E8729" t="s">
        <v>19</v>
      </c>
      <c r="F8729" t="s">
        <v>29</v>
      </c>
      <c r="G8729" s="8">
        <v>48728</v>
      </c>
      <c r="H8729" s="8">
        <v>141929</v>
      </c>
      <c r="I8729" t="s">
        <v>16</v>
      </c>
      <c r="J8729" t="s">
        <v>8753</v>
      </c>
      <c r="K8729" s="8">
        <f>(Table1[[#This Row],[Actual Amount]]-Table1[[#This Row],[Budget Amount]])</f>
        <v>93201</v>
      </c>
      <c r="L8729" s="10">
        <f>(Table1[[#This Row],[Actual Amount]]-Table1[[#This Row],[Budget Amount]]) / Table1[[#This Row],[Budget Amount]]</f>
        <v>1.9126785421113117</v>
      </c>
    </row>
    <row r="8730" spans="1:12">
      <c r="A8730" s="6">
        <v>44801</v>
      </c>
      <c r="B8730" s="6" t="str">
        <f>TEXT(Table1[[#This Row],[Date]],"mm")</f>
        <v>08</v>
      </c>
      <c r="C8730" s="6" t="str">
        <f>TEXT(Table1[[#This Row],[Date]],"yyyy")</f>
        <v>2022</v>
      </c>
      <c r="D8730" t="s">
        <v>31</v>
      </c>
      <c r="E8730" t="s">
        <v>14</v>
      </c>
      <c r="F8730" t="s">
        <v>10</v>
      </c>
      <c r="G8730" s="8">
        <v>74650</v>
      </c>
      <c r="H8730" s="8">
        <v>27613</v>
      </c>
      <c r="I8730" t="s">
        <v>11</v>
      </c>
      <c r="J8730" t="s">
        <v>8754</v>
      </c>
      <c r="K8730" s="8">
        <f>(Table1[[#This Row],[Actual Amount]]-Table1[[#This Row],[Budget Amount]])</f>
        <v>-47037</v>
      </c>
      <c r="L8730" s="10">
        <f>(Table1[[#This Row],[Actual Amount]]-Table1[[#This Row],[Budget Amount]]) / Table1[[#This Row],[Budget Amount]]</f>
        <v>-0.63010046885465509</v>
      </c>
    </row>
    <row r="8731" spans="1:12">
      <c r="A8731" s="6">
        <v>44452</v>
      </c>
      <c r="B8731" s="6" t="str">
        <f>TEXT(Table1[[#This Row],[Date]],"mm")</f>
        <v>09</v>
      </c>
      <c r="C8731" s="6" t="str">
        <f>TEXT(Table1[[#This Row],[Date]],"yyyy")</f>
        <v>2021</v>
      </c>
      <c r="D8731" t="s">
        <v>45</v>
      </c>
      <c r="E8731" t="s">
        <v>19</v>
      </c>
      <c r="F8731" t="s">
        <v>15</v>
      </c>
      <c r="G8731" s="8">
        <v>13387</v>
      </c>
      <c r="H8731" s="8">
        <v>76701</v>
      </c>
      <c r="I8731" t="s">
        <v>22</v>
      </c>
      <c r="J8731" t="s">
        <v>8755</v>
      </c>
      <c r="K8731" s="8">
        <f>(Table1[[#This Row],[Actual Amount]]-Table1[[#This Row],[Budget Amount]])</f>
        <v>63314</v>
      </c>
      <c r="L8731" s="10">
        <f>(Table1[[#This Row],[Actual Amount]]-Table1[[#This Row],[Budget Amount]]) / Table1[[#This Row],[Budget Amount]]</f>
        <v>4.7295137073280049</v>
      </c>
    </row>
    <row r="8732" spans="1:12">
      <c r="A8732" s="6">
        <v>44962</v>
      </c>
      <c r="B8732" s="6" t="str">
        <f>TEXT(Table1[[#This Row],[Date]],"mm")</f>
        <v>02</v>
      </c>
      <c r="C8732" s="6" t="str">
        <f>TEXT(Table1[[#This Row],[Date]],"yyyy")</f>
        <v>2023</v>
      </c>
      <c r="D8732" t="s">
        <v>18</v>
      </c>
      <c r="E8732" t="s">
        <v>19</v>
      </c>
      <c r="F8732" t="s">
        <v>15</v>
      </c>
      <c r="G8732" s="8">
        <v>26025</v>
      </c>
      <c r="H8732" s="8">
        <v>85797</v>
      </c>
      <c r="I8732" t="s">
        <v>22</v>
      </c>
      <c r="J8732" t="s">
        <v>8756</v>
      </c>
      <c r="K8732" s="8">
        <f>(Table1[[#This Row],[Actual Amount]]-Table1[[#This Row],[Budget Amount]])</f>
        <v>59772</v>
      </c>
      <c r="L8732" s="10">
        <f>(Table1[[#This Row],[Actual Amount]]-Table1[[#This Row],[Budget Amount]]) / Table1[[#This Row],[Budget Amount]]</f>
        <v>2.2967146974063399</v>
      </c>
    </row>
    <row r="8733" spans="1:12">
      <c r="A8733" s="6">
        <v>45060</v>
      </c>
      <c r="B8733" s="6" t="str">
        <f>TEXT(Table1[[#This Row],[Date]],"mm")</f>
        <v>05</v>
      </c>
      <c r="C8733" s="6" t="str">
        <f>TEXT(Table1[[#This Row],[Date]],"yyyy")</f>
        <v>2023</v>
      </c>
      <c r="D8733" t="s">
        <v>18</v>
      </c>
      <c r="E8733" t="s">
        <v>14</v>
      </c>
      <c r="F8733" t="s">
        <v>15</v>
      </c>
      <c r="G8733" s="8">
        <v>142518</v>
      </c>
      <c r="H8733" s="8">
        <v>126198</v>
      </c>
      <c r="I8733" t="s">
        <v>16</v>
      </c>
      <c r="J8733" t="s">
        <v>8757</v>
      </c>
      <c r="K8733" s="8">
        <f>(Table1[[#This Row],[Actual Amount]]-Table1[[#This Row],[Budget Amount]])</f>
        <v>-16320</v>
      </c>
      <c r="L8733" s="10">
        <f>(Table1[[#This Row],[Actual Amount]]-Table1[[#This Row],[Budget Amount]]) / Table1[[#This Row],[Budget Amount]]</f>
        <v>-0.11451185113459353</v>
      </c>
    </row>
    <row r="8734" spans="1:12">
      <c r="A8734" s="6">
        <v>44996</v>
      </c>
      <c r="B8734" s="6" t="str">
        <f>TEXT(Table1[[#This Row],[Date]],"mm")</f>
        <v>03</v>
      </c>
      <c r="C8734" s="6" t="str">
        <f>TEXT(Table1[[#This Row],[Date]],"yyyy")</f>
        <v>2023</v>
      </c>
      <c r="D8734" t="s">
        <v>18</v>
      </c>
      <c r="E8734" t="s">
        <v>13</v>
      </c>
      <c r="F8734" t="s">
        <v>10</v>
      </c>
      <c r="G8734" s="8">
        <v>114673</v>
      </c>
      <c r="H8734" s="8">
        <v>24549</v>
      </c>
      <c r="I8734" t="s">
        <v>22</v>
      </c>
      <c r="J8734" t="s">
        <v>8758</v>
      </c>
      <c r="K8734" s="8">
        <f>(Table1[[#This Row],[Actual Amount]]-Table1[[#This Row],[Budget Amount]])</f>
        <v>-90124</v>
      </c>
      <c r="L8734" s="10">
        <f>(Table1[[#This Row],[Actual Amount]]-Table1[[#This Row],[Budget Amount]]) / Table1[[#This Row],[Budget Amount]]</f>
        <v>-0.78592170781264992</v>
      </c>
    </row>
    <row r="8735" spans="1:12">
      <c r="A8735" s="6">
        <v>44255</v>
      </c>
      <c r="B8735" s="6" t="str">
        <f>TEXT(Table1[[#This Row],[Date]],"mm")</f>
        <v>02</v>
      </c>
      <c r="C8735" s="6" t="str">
        <f>TEXT(Table1[[#This Row],[Date]],"yyyy")</f>
        <v>2021</v>
      </c>
      <c r="D8735" t="s">
        <v>8</v>
      </c>
      <c r="E8735" t="s">
        <v>13</v>
      </c>
      <c r="F8735" t="s">
        <v>20</v>
      </c>
      <c r="G8735" s="8">
        <v>113896</v>
      </c>
      <c r="H8735" s="8">
        <v>119671</v>
      </c>
      <c r="I8735" t="s">
        <v>22</v>
      </c>
      <c r="J8735" t="s">
        <v>8759</v>
      </c>
      <c r="K8735" s="8">
        <f>(Table1[[#This Row],[Actual Amount]]-Table1[[#This Row],[Budget Amount]])</f>
        <v>5775</v>
      </c>
      <c r="L8735" s="10">
        <f>(Table1[[#This Row],[Actual Amount]]-Table1[[#This Row],[Budget Amount]]) / Table1[[#This Row],[Budget Amount]]</f>
        <v>5.0704151155440053E-2</v>
      </c>
    </row>
    <row r="8736" spans="1:12">
      <c r="A8736" s="6">
        <v>45218</v>
      </c>
      <c r="B8736" s="6" t="str">
        <f>TEXT(Table1[[#This Row],[Date]],"mm")</f>
        <v>10</v>
      </c>
      <c r="C8736" s="6" t="str">
        <f>TEXT(Table1[[#This Row],[Date]],"yyyy")</f>
        <v>2023</v>
      </c>
      <c r="D8736" t="s">
        <v>31</v>
      </c>
      <c r="E8736" t="s">
        <v>19</v>
      </c>
      <c r="F8736" t="s">
        <v>15</v>
      </c>
      <c r="G8736" s="8">
        <v>69388</v>
      </c>
      <c r="H8736" s="8">
        <v>19633</v>
      </c>
      <c r="I8736" t="s">
        <v>11</v>
      </c>
      <c r="J8736" t="s">
        <v>8760</v>
      </c>
      <c r="K8736" s="8">
        <f>(Table1[[#This Row],[Actual Amount]]-Table1[[#This Row],[Budget Amount]])</f>
        <v>-49755</v>
      </c>
      <c r="L8736" s="10">
        <f>(Table1[[#This Row],[Actual Amount]]-Table1[[#This Row],[Budget Amount]]) / Table1[[#This Row],[Budget Amount]]</f>
        <v>-0.71705482215945116</v>
      </c>
    </row>
    <row r="8737" spans="1:12">
      <c r="A8737" s="6">
        <v>45289</v>
      </c>
      <c r="B8737" s="6" t="str">
        <f>TEXT(Table1[[#This Row],[Date]],"mm")</f>
        <v>12</v>
      </c>
      <c r="C8737" s="6" t="str">
        <f>TEXT(Table1[[#This Row],[Date]],"yyyy")</f>
        <v>2023</v>
      </c>
      <c r="D8737" t="s">
        <v>13</v>
      </c>
      <c r="E8737" t="s">
        <v>13</v>
      </c>
      <c r="F8737" t="s">
        <v>20</v>
      </c>
      <c r="G8737" s="8">
        <v>130747</v>
      </c>
      <c r="H8737" s="8">
        <v>105101</v>
      </c>
      <c r="I8737" t="s">
        <v>11</v>
      </c>
      <c r="J8737" t="s">
        <v>8761</v>
      </c>
      <c r="K8737" s="8">
        <f>(Table1[[#This Row],[Actual Amount]]-Table1[[#This Row],[Budget Amount]])</f>
        <v>-25646</v>
      </c>
      <c r="L8737" s="10">
        <f>(Table1[[#This Row],[Actual Amount]]-Table1[[#This Row],[Budget Amount]]) / Table1[[#This Row],[Budget Amount]]</f>
        <v>-0.19614981605696497</v>
      </c>
    </row>
    <row r="8738" spans="1:12">
      <c r="A8738" s="6">
        <v>44584</v>
      </c>
      <c r="B8738" s="6" t="str">
        <f>TEXT(Table1[[#This Row],[Date]],"mm")</f>
        <v>01</v>
      </c>
      <c r="C8738" s="6" t="str">
        <f>TEXT(Table1[[#This Row],[Date]],"yyyy")</f>
        <v>2022</v>
      </c>
      <c r="D8738" t="s">
        <v>45</v>
      </c>
      <c r="E8738" t="s">
        <v>19</v>
      </c>
      <c r="F8738" t="s">
        <v>15</v>
      </c>
      <c r="G8738" s="8">
        <v>120930</v>
      </c>
      <c r="H8738" s="8">
        <v>128202</v>
      </c>
      <c r="I8738" t="s">
        <v>25</v>
      </c>
      <c r="J8738" t="s">
        <v>8762</v>
      </c>
      <c r="K8738" s="8">
        <f>(Table1[[#This Row],[Actual Amount]]-Table1[[#This Row],[Budget Amount]])</f>
        <v>7272</v>
      </c>
      <c r="L8738" s="10">
        <f>(Table1[[#This Row],[Actual Amount]]-Table1[[#This Row],[Budget Amount]]) / Table1[[#This Row],[Budget Amount]]</f>
        <v>6.0133961796080375E-2</v>
      </c>
    </row>
    <row r="8739" spans="1:12">
      <c r="A8739" s="6">
        <v>44982</v>
      </c>
      <c r="B8739" s="6" t="str">
        <f>TEXT(Table1[[#This Row],[Date]],"mm")</f>
        <v>02</v>
      </c>
      <c r="C8739" s="6" t="str">
        <f>TEXT(Table1[[#This Row],[Date]],"yyyy")</f>
        <v>2023</v>
      </c>
      <c r="D8739" t="s">
        <v>13</v>
      </c>
      <c r="E8739" t="s">
        <v>24</v>
      </c>
      <c r="F8739" t="s">
        <v>20</v>
      </c>
      <c r="G8739" s="8">
        <v>139442</v>
      </c>
      <c r="H8739" s="8">
        <v>83103</v>
      </c>
      <c r="I8739" t="s">
        <v>25</v>
      </c>
      <c r="J8739" t="s">
        <v>8763</v>
      </c>
      <c r="K8739" s="8">
        <f>(Table1[[#This Row],[Actual Amount]]-Table1[[#This Row],[Budget Amount]])</f>
        <v>-56339</v>
      </c>
      <c r="L8739" s="10">
        <f>(Table1[[#This Row],[Actual Amount]]-Table1[[#This Row],[Budget Amount]]) / Table1[[#This Row],[Budget Amount]]</f>
        <v>-0.40403178382409893</v>
      </c>
    </row>
    <row r="8740" spans="1:12">
      <c r="A8740" s="6">
        <v>44789</v>
      </c>
      <c r="B8740" s="6" t="str">
        <f>TEXT(Table1[[#This Row],[Date]],"mm")</f>
        <v>08</v>
      </c>
      <c r="C8740" s="6" t="str">
        <f>TEXT(Table1[[#This Row],[Date]],"yyyy")</f>
        <v>2022</v>
      </c>
      <c r="D8740" t="s">
        <v>8</v>
      </c>
      <c r="E8740" t="s">
        <v>14</v>
      </c>
      <c r="F8740" t="s">
        <v>48</v>
      </c>
      <c r="G8740" s="8">
        <v>44226</v>
      </c>
      <c r="H8740" s="8">
        <v>125841</v>
      </c>
      <c r="I8740" t="s">
        <v>11</v>
      </c>
      <c r="J8740" t="s">
        <v>8764</v>
      </c>
      <c r="K8740" s="8">
        <f>(Table1[[#This Row],[Actual Amount]]-Table1[[#This Row],[Budget Amount]])</f>
        <v>81615</v>
      </c>
      <c r="L8740" s="10">
        <f>(Table1[[#This Row],[Actual Amount]]-Table1[[#This Row],[Budget Amount]]) / Table1[[#This Row],[Budget Amount]]</f>
        <v>1.8454076787410121</v>
      </c>
    </row>
    <row r="8741" spans="1:12">
      <c r="A8741" s="6">
        <v>45105</v>
      </c>
      <c r="B8741" s="6" t="str">
        <f>TEXT(Table1[[#This Row],[Date]],"mm")</f>
        <v>06</v>
      </c>
      <c r="C8741" s="6" t="str">
        <f>TEXT(Table1[[#This Row],[Date]],"yyyy")</f>
        <v>2023</v>
      </c>
      <c r="D8741" t="s">
        <v>45</v>
      </c>
      <c r="E8741" t="s">
        <v>19</v>
      </c>
      <c r="F8741" t="s">
        <v>48</v>
      </c>
      <c r="G8741" s="8">
        <v>28406</v>
      </c>
      <c r="H8741" s="8">
        <v>84787</v>
      </c>
      <c r="I8741" t="s">
        <v>11</v>
      </c>
      <c r="J8741" t="s">
        <v>8765</v>
      </c>
      <c r="K8741" s="8">
        <f>(Table1[[#This Row],[Actual Amount]]-Table1[[#This Row],[Budget Amount]])</f>
        <v>56381</v>
      </c>
      <c r="L8741" s="10">
        <f>(Table1[[#This Row],[Actual Amount]]-Table1[[#This Row],[Budget Amount]]) / Table1[[#This Row],[Budget Amount]]</f>
        <v>1.9848271491938323</v>
      </c>
    </row>
    <row r="8742" spans="1:12">
      <c r="A8742" s="6">
        <v>44762</v>
      </c>
      <c r="B8742" s="6" t="str">
        <f>TEXT(Table1[[#This Row],[Date]],"mm")</f>
        <v>07</v>
      </c>
      <c r="C8742" s="6" t="str">
        <f>TEXT(Table1[[#This Row],[Date]],"yyyy")</f>
        <v>2022</v>
      </c>
      <c r="D8742" t="s">
        <v>13</v>
      </c>
      <c r="E8742" t="s">
        <v>13</v>
      </c>
      <c r="F8742" t="s">
        <v>15</v>
      </c>
      <c r="G8742" s="8">
        <v>32989</v>
      </c>
      <c r="H8742" s="8">
        <v>47457</v>
      </c>
      <c r="I8742" t="s">
        <v>25</v>
      </c>
      <c r="J8742" t="s">
        <v>8766</v>
      </c>
      <c r="K8742" s="8">
        <f>(Table1[[#This Row],[Actual Amount]]-Table1[[#This Row],[Budget Amount]])</f>
        <v>14468</v>
      </c>
      <c r="L8742" s="10">
        <f>(Table1[[#This Row],[Actual Amount]]-Table1[[#This Row],[Budget Amount]]) / Table1[[#This Row],[Budget Amount]]</f>
        <v>0.43857043256843192</v>
      </c>
    </row>
    <row r="8743" spans="1:12">
      <c r="A8743" s="6">
        <v>44595</v>
      </c>
      <c r="B8743" s="6" t="str">
        <f>TEXT(Table1[[#This Row],[Date]],"mm")</f>
        <v>02</v>
      </c>
      <c r="C8743" s="6" t="str">
        <f>TEXT(Table1[[#This Row],[Date]],"yyyy")</f>
        <v>2022</v>
      </c>
      <c r="D8743" t="s">
        <v>8</v>
      </c>
      <c r="E8743" t="s">
        <v>13</v>
      </c>
      <c r="F8743" t="s">
        <v>29</v>
      </c>
      <c r="G8743" s="8">
        <v>52580</v>
      </c>
      <c r="H8743" s="8">
        <v>73025</v>
      </c>
      <c r="I8743" t="s">
        <v>25</v>
      </c>
      <c r="J8743" t="s">
        <v>8767</v>
      </c>
      <c r="K8743" s="8">
        <f>(Table1[[#This Row],[Actual Amount]]-Table1[[#This Row],[Budget Amount]])</f>
        <v>20445</v>
      </c>
      <c r="L8743" s="10">
        <f>(Table1[[#This Row],[Actual Amount]]-Table1[[#This Row],[Budget Amount]]) / Table1[[#This Row],[Budget Amount]]</f>
        <v>0.38883605933815141</v>
      </c>
    </row>
    <row r="8744" spans="1:12">
      <c r="A8744" s="6">
        <v>45095</v>
      </c>
      <c r="B8744" s="6" t="str">
        <f>TEXT(Table1[[#This Row],[Date]],"mm")</f>
        <v>06</v>
      </c>
      <c r="C8744" s="6" t="str">
        <f>TEXT(Table1[[#This Row],[Date]],"yyyy")</f>
        <v>2023</v>
      </c>
      <c r="D8744" t="s">
        <v>8</v>
      </c>
      <c r="E8744" t="s">
        <v>9</v>
      </c>
      <c r="F8744" t="s">
        <v>29</v>
      </c>
      <c r="G8744" s="8">
        <v>55731</v>
      </c>
      <c r="H8744" s="8">
        <v>76285</v>
      </c>
      <c r="I8744" t="s">
        <v>11</v>
      </c>
      <c r="J8744" t="s">
        <v>8768</v>
      </c>
      <c r="K8744" s="8">
        <f>(Table1[[#This Row],[Actual Amount]]-Table1[[#This Row],[Budget Amount]])</f>
        <v>20554</v>
      </c>
      <c r="L8744" s="10">
        <f>(Table1[[#This Row],[Actual Amount]]-Table1[[#This Row],[Budget Amount]]) / Table1[[#This Row],[Budget Amount]]</f>
        <v>0.36880730652599092</v>
      </c>
    </row>
    <row r="8745" spans="1:12">
      <c r="A8745" s="6">
        <v>44489</v>
      </c>
      <c r="B8745" s="6" t="str">
        <f>TEXT(Table1[[#This Row],[Date]],"mm")</f>
        <v>10</v>
      </c>
      <c r="C8745" s="6" t="str">
        <f>TEXT(Table1[[#This Row],[Date]],"yyyy")</f>
        <v>2021</v>
      </c>
      <c r="D8745" t="s">
        <v>8</v>
      </c>
      <c r="E8745" t="s">
        <v>9</v>
      </c>
      <c r="F8745" t="s">
        <v>10</v>
      </c>
      <c r="G8745" s="8">
        <v>87541</v>
      </c>
      <c r="H8745" s="8">
        <v>110161</v>
      </c>
      <c r="I8745" t="s">
        <v>22</v>
      </c>
      <c r="J8745" t="s">
        <v>8769</v>
      </c>
      <c r="K8745" s="8">
        <f>(Table1[[#This Row],[Actual Amount]]-Table1[[#This Row],[Budget Amount]])</f>
        <v>22620</v>
      </c>
      <c r="L8745" s="10">
        <f>(Table1[[#This Row],[Actual Amount]]-Table1[[#This Row],[Budget Amount]]) / Table1[[#This Row],[Budget Amount]]</f>
        <v>0.25839321003872473</v>
      </c>
    </row>
    <row r="8746" spans="1:12">
      <c r="A8746" s="6">
        <v>44681</v>
      </c>
      <c r="B8746" s="6" t="str">
        <f>TEXT(Table1[[#This Row],[Date]],"mm")</f>
        <v>04</v>
      </c>
      <c r="C8746" s="6" t="str">
        <f>TEXT(Table1[[#This Row],[Date]],"yyyy")</f>
        <v>2022</v>
      </c>
      <c r="D8746" t="s">
        <v>45</v>
      </c>
      <c r="E8746" t="s">
        <v>13</v>
      </c>
      <c r="F8746" t="s">
        <v>48</v>
      </c>
      <c r="G8746" s="8">
        <v>147933</v>
      </c>
      <c r="H8746" s="8">
        <v>148806</v>
      </c>
      <c r="I8746" t="s">
        <v>22</v>
      </c>
      <c r="J8746" t="s">
        <v>8770</v>
      </c>
      <c r="K8746" s="8">
        <f>(Table1[[#This Row],[Actual Amount]]-Table1[[#This Row],[Budget Amount]])</f>
        <v>873</v>
      </c>
      <c r="L8746" s="10">
        <f>(Table1[[#This Row],[Actual Amount]]-Table1[[#This Row],[Budget Amount]]) / Table1[[#This Row],[Budget Amount]]</f>
        <v>5.9013201922491938E-3</v>
      </c>
    </row>
    <row r="8747" spans="1:12">
      <c r="A8747" s="6">
        <v>44999</v>
      </c>
      <c r="B8747" s="6" t="str">
        <f>TEXT(Table1[[#This Row],[Date]],"mm")</f>
        <v>03</v>
      </c>
      <c r="C8747" s="6" t="str">
        <f>TEXT(Table1[[#This Row],[Date]],"yyyy")</f>
        <v>2023</v>
      </c>
      <c r="D8747" t="s">
        <v>13</v>
      </c>
      <c r="E8747" t="s">
        <v>24</v>
      </c>
      <c r="F8747" t="s">
        <v>48</v>
      </c>
      <c r="G8747" s="8">
        <v>50039</v>
      </c>
      <c r="H8747" s="8">
        <v>38421</v>
      </c>
      <c r="I8747" t="s">
        <v>16</v>
      </c>
      <c r="J8747" t="s">
        <v>8771</v>
      </c>
      <c r="K8747" s="8">
        <f>(Table1[[#This Row],[Actual Amount]]-Table1[[#This Row],[Budget Amount]])</f>
        <v>-11618</v>
      </c>
      <c r="L8747" s="10">
        <f>(Table1[[#This Row],[Actual Amount]]-Table1[[#This Row],[Budget Amount]]) / Table1[[#This Row],[Budget Amount]]</f>
        <v>-0.23217890045764303</v>
      </c>
    </row>
    <row r="8748" spans="1:12">
      <c r="A8748" s="6">
        <v>45086</v>
      </c>
      <c r="B8748" s="6" t="str">
        <f>TEXT(Table1[[#This Row],[Date]],"mm")</f>
        <v>06</v>
      </c>
      <c r="C8748" s="6" t="str">
        <f>TEXT(Table1[[#This Row],[Date]],"yyyy")</f>
        <v>2023</v>
      </c>
      <c r="D8748" t="s">
        <v>13</v>
      </c>
      <c r="E8748" t="s">
        <v>33</v>
      </c>
      <c r="F8748" t="s">
        <v>29</v>
      </c>
      <c r="G8748" s="8">
        <v>116171</v>
      </c>
      <c r="H8748" s="8">
        <v>77939</v>
      </c>
      <c r="I8748" t="s">
        <v>11</v>
      </c>
      <c r="J8748" t="s">
        <v>8772</v>
      </c>
      <c r="K8748" s="8">
        <f>(Table1[[#This Row],[Actual Amount]]-Table1[[#This Row],[Budget Amount]])</f>
        <v>-38232</v>
      </c>
      <c r="L8748" s="10">
        <f>(Table1[[#This Row],[Actual Amount]]-Table1[[#This Row],[Budget Amount]]) / Table1[[#This Row],[Budget Amount]]</f>
        <v>-0.32910106653123411</v>
      </c>
    </row>
    <row r="8749" spans="1:12">
      <c r="A8749" s="6">
        <v>44440</v>
      </c>
      <c r="B8749" s="6" t="str">
        <f>TEXT(Table1[[#This Row],[Date]],"mm")</f>
        <v>09</v>
      </c>
      <c r="C8749" s="6" t="str">
        <f>TEXT(Table1[[#This Row],[Date]],"yyyy")</f>
        <v>2021</v>
      </c>
      <c r="D8749" t="s">
        <v>27</v>
      </c>
      <c r="E8749" t="s">
        <v>19</v>
      </c>
      <c r="F8749" t="s">
        <v>15</v>
      </c>
      <c r="G8749" s="8">
        <v>74050</v>
      </c>
      <c r="H8749" s="8">
        <v>146744</v>
      </c>
      <c r="I8749" t="s">
        <v>11</v>
      </c>
      <c r="J8749" t="s">
        <v>8773</v>
      </c>
      <c r="K8749" s="8">
        <f>(Table1[[#This Row],[Actual Amount]]-Table1[[#This Row],[Budget Amount]])</f>
        <v>72694</v>
      </c>
      <c r="L8749" s="10">
        <f>(Table1[[#This Row],[Actual Amount]]-Table1[[#This Row],[Budget Amount]]) / Table1[[#This Row],[Budget Amount]]</f>
        <v>0.98168804861580017</v>
      </c>
    </row>
    <row r="8750" spans="1:12">
      <c r="A8750" s="6">
        <v>45156</v>
      </c>
      <c r="B8750" s="6" t="str">
        <f>TEXT(Table1[[#This Row],[Date]],"mm")</f>
        <v>08</v>
      </c>
      <c r="C8750" s="6" t="str">
        <f>TEXT(Table1[[#This Row],[Date]],"yyyy")</f>
        <v>2023</v>
      </c>
      <c r="D8750" t="s">
        <v>8</v>
      </c>
      <c r="E8750" t="s">
        <v>9</v>
      </c>
      <c r="F8750" t="s">
        <v>10</v>
      </c>
      <c r="G8750" s="8">
        <v>137281</v>
      </c>
      <c r="H8750" s="8">
        <v>115821</v>
      </c>
      <c r="I8750" t="s">
        <v>11</v>
      </c>
      <c r="J8750" t="s">
        <v>8774</v>
      </c>
      <c r="K8750" s="8">
        <f>(Table1[[#This Row],[Actual Amount]]-Table1[[#This Row],[Budget Amount]])</f>
        <v>-21460</v>
      </c>
      <c r="L8750" s="10">
        <f>(Table1[[#This Row],[Actual Amount]]-Table1[[#This Row],[Budget Amount]]) / Table1[[#This Row],[Budget Amount]]</f>
        <v>-0.15632170511578442</v>
      </c>
    </row>
    <row r="8751" spans="1:12">
      <c r="A8751" s="6">
        <v>45012</v>
      </c>
      <c r="B8751" s="6" t="str">
        <f>TEXT(Table1[[#This Row],[Date]],"mm")</f>
        <v>03</v>
      </c>
      <c r="C8751" s="6" t="str">
        <f>TEXT(Table1[[#This Row],[Date]],"yyyy")</f>
        <v>2023</v>
      </c>
      <c r="D8751" t="s">
        <v>18</v>
      </c>
      <c r="E8751" t="s">
        <v>19</v>
      </c>
      <c r="F8751" t="s">
        <v>48</v>
      </c>
      <c r="G8751" s="8">
        <v>80254</v>
      </c>
      <c r="H8751" s="8">
        <v>48806</v>
      </c>
      <c r="I8751" t="s">
        <v>11</v>
      </c>
      <c r="J8751" t="s">
        <v>8775</v>
      </c>
      <c r="K8751" s="8">
        <f>(Table1[[#This Row],[Actual Amount]]-Table1[[#This Row],[Budget Amount]])</f>
        <v>-31448</v>
      </c>
      <c r="L8751" s="10">
        <f>(Table1[[#This Row],[Actual Amount]]-Table1[[#This Row],[Budget Amount]]) / Table1[[#This Row],[Budget Amount]]</f>
        <v>-0.39185585765195502</v>
      </c>
    </row>
    <row r="8752" spans="1:12">
      <c r="A8752" s="6">
        <v>44469</v>
      </c>
      <c r="B8752" s="6" t="str">
        <f>TEXT(Table1[[#This Row],[Date]],"mm")</f>
        <v>09</v>
      </c>
      <c r="C8752" s="6" t="str">
        <f>TEXT(Table1[[#This Row],[Date]],"yyyy")</f>
        <v>2021</v>
      </c>
      <c r="D8752" t="s">
        <v>31</v>
      </c>
      <c r="E8752" t="s">
        <v>9</v>
      </c>
      <c r="F8752" t="s">
        <v>10</v>
      </c>
      <c r="G8752" s="8">
        <v>112454</v>
      </c>
      <c r="H8752" s="8">
        <v>168809</v>
      </c>
      <c r="I8752" t="s">
        <v>11</v>
      </c>
      <c r="J8752" t="s">
        <v>8776</v>
      </c>
      <c r="K8752" s="8">
        <f>(Table1[[#This Row],[Actual Amount]]-Table1[[#This Row],[Budget Amount]])</f>
        <v>56355</v>
      </c>
      <c r="L8752" s="10">
        <f>(Table1[[#This Row],[Actual Amount]]-Table1[[#This Row],[Budget Amount]]) / Table1[[#This Row],[Budget Amount]]</f>
        <v>0.50113824319277211</v>
      </c>
    </row>
    <row r="8753" spans="1:12">
      <c r="A8753" s="6">
        <v>44716</v>
      </c>
      <c r="B8753" s="6" t="str">
        <f>TEXT(Table1[[#This Row],[Date]],"mm")</f>
        <v>06</v>
      </c>
      <c r="C8753" s="6" t="str">
        <f>TEXT(Table1[[#This Row],[Date]],"yyyy")</f>
        <v>2022</v>
      </c>
      <c r="D8753" t="s">
        <v>27</v>
      </c>
      <c r="E8753" t="s">
        <v>14</v>
      </c>
      <c r="F8753" t="s">
        <v>48</v>
      </c>
      <c r="G8753" s="8">
        <v>26907</v>
      </c>
      <c r="H8753" s="8">
        <v>168497</v>
      </c>
      <c r="I8753" t="s">
        <v>25</v>
      </c>
      <c r="J8753" t="s">
        <v>8777</v>
      </c>
      <c r="K8753" s="8">
        <f>(Table1[[#This Row],[Actual Amount]]-Table1[[#This Row],[Budget Amount]])</f>
        <v>141590</v>
      </c>
      <c r="L8753" s="10">
        <f>(Table1[[#This Row],[Actual Amount]]-Table1[[#This Row],[Budget Amount]]) / Table1[[#This Row],[Budget Amount]]</f>
        <v>5.2621994276582305</v>
      </c>
    </row>
    <row r="8754" spans="1:12">
      <c r="A8754" s="6">
        <v>44764</v>
      </c>
      <c r="B8754" s="6" t="str">
        <f>TEXT(Table1[[#This Row],[Date]],"mm")</f>
        <v>07</v>
      </c>
      <c r="C8754" s="6" t="str">
        <f>TEXT(Table1[[#This Row],[Date]],"yyyy")</f>
        <v>2022</v>
      </c>
      <c r="D8754" t="s">
        <v>27</v>
      </c>
      <c r="E8754" t="s">
        <v>14</v>
      </c>
      <c r="F8754" t="s">
        <v>20</v>
      </c>
      <c r="G8754" s="8">
        <v>110785</v>
      </c>
      <c r="H8754" s="8">
        <v>142527</v>
      </c>
      <c r="I8754" t="s">
        <v>25</v>
      </c>
      <c r="J8754" t="s">
        <v>8778</v>
      </c>
      <c r="K8754" s="8">
        <f>(Table1[[#This Row],[Actual Amount]]-Table1[[#This Row],[Budget Amount]])</f>
        <v>31742</v>
      </c>
      <c r="L8754" s="10">
        <f>(Table1[[#This Row],[Actual Amount]]-Table1[[#This Row],[Budget Amount]]) / Table1[[#This Row],[Budget Amount]]</f>
        <v>0.28651893306855619</v>
      </c>
    </row>
    <row r="8755" spans="1:12">
      <c r="A8755" s="6">
        <v>44834</v>
      </c>
      <c r="B8755" s="6" t="str">
        <f>TEXT(Table1[[#This Row],[Date]],"mm")</f>
        <v>09</v>
      </c>
      <c r="C8755" s="6" t="str">
        <f>TEXT(Table1[[#This Row],[Date]],"yyyy")</f>
        <v>2022</v>
      </c>
      <c r="D8755" t="s">
        <v>45</v>
      </c>
      <c r="E8755" t="s">
        <v>13</v>
      </c>
      <c r="F8755" t="s">
        <v>20</v>
      </c>
      <c r="G8755" s="8">
        <v>14484</v>
      </c>
      <c r="H8755" s="8">
        <v>150439</v>
      </c>
      <c r="I8755" t="s">
        <v>22</v>
      </c>
      <c r="J8755" t="s">
        <v>8779</v>
      </c>
      <c r="K8755" s="8">
        <f>(Table1[[#This Row],[Actual Amount]]-Table1[[#This Row],[Budget Amount]])</f>
        <v>135955</v>
      </c>
      <c r="L8755" s="10">
        <f>(Table1[[#This Row],[Actual Amount]]-Table1[[#This Row],[Budget Amount]]) / Table1[[#This Row],[Budget Amount]]</f>
        <v>9.3865644849489094</v>
      </c>
    </row>
    <row r="8756" spans="1:12">
      <c r="A8756" s="6">
        <v>44355</v>
      </c>
      <c r="B8756" s="6" t="str">
        <f>TEXT(Table1[[#This Row],[Date]],"mm")</f>
        <v>06</v>
      </c>
      <c r="C8756" s="6" t="str">
        <f>TEXT(Table1[[#This Row],[Date]],"yyyy")</f>
        <v>2021</v>
      </c>
      <c r="D8756" t="s">
        <v>27</v>
      </c>
      <c r="E8756" t="s">
        <v>14</v>
      </c>
      <c r="F8756" t="s">
        <v>10</v>
      </c>
      <c r="G8756" s="8">
        <v>33194</v>
      </c>
      <c r="H8756" s="8">
        <v>31887</v>
      </c>
      <c r="I8756" t="s">
        <v>22</v>
      </c>
      <c r="J8756" t="s">
        <v>8780</v>
      </c>
      <c r="K8756" s="8">
        <f>(Table1[[#This Row],[Actual Amount]]-Table1[[#This Row],[Budget Amount]])</f>
        <v>-1307</v>
      </c>
      <c r="L8756" s="10">
        <f>(Table1[[#This Row],[Actual Amount]]-Table1[[#This Row],[Budget Amount]]) / Table1[[#This Row],[Budget Amount]]</f>
        <v>-3.9374585768512382E-2</v>
      </c>
    </row>
    <row r="8757" spans="1:12">
      <c r="A8757" s="6">
        <v>44848</v>
      </c>
      <c r="B8757" s="6" t="str">
        <f>TEXT(Table1[[#This Row],[Date]],"mm")</f>
        <v>10</v>
      </c>
      <c r="C8757" s="6" t="str">
        <f>TEXT(Table1[[#This Row],[Date]],"yyyy")</f>
        <v>2022</v>
      </c>
      <c r="D8757" t="s">
        <v>13</v>
      </c>
      <c r="E8757" t="s">
        <v>14</v>
      </c>
      <c r="F8757" t="s">
        <v>29</v>
      </c>
      <c r="G8757" s="8">
        <v>33886</v>
      </c>
      <c r="H8757" s="8">
        <v>27021</v>
      </c>
      <c r="I8757" t="s">
        <v>11</v>
      </c>
      <c r="J8757" t="s">
        <v>8781</v>
      </c>
      <c r="K8757" s="8">
        <f>(Table1[[#This Row],[Actual Amount]]-Table1[[#This Row],[Budget Amount]])</f>
        <v>-6865</v>
      </c>
      <c r="L8757" s="10">
        <f>(Table1[[#This Row],[Actual Amount]]-Table1[[#This Row],[Budget Amount]]) / Table1[[#This Row],[Budget Amount]]</f>
        <v>-0.20259104054771881</v>
      </c>
    </row>
    <row r="8758" spans="1:12">
      <c r="A8758" s="6">
        <v>44372</v>
      </c>
      <c r="B8758" s="6" t="str">
        <f>TEXT(Table1[[#This Row],[Date]],"mm")</f>
        <v>06</v>
      </c>
      <c r="C8758" s="6" t="str">
        <f>TEXT(Table1[[#This Row],[Date]],"yyyy")</f>
        <v>2021</v>
      </c>
      <c r="D8758" t="s">
        <v>45</v>
      </c>
      <c r="E8758" t="s">
        <v>33</v>
      </c>
      <c r="F8758" t="s">
        <v>29</v>
      </c>
      <c r="G8758" s="8">
        <v>18537</v>
      </c>
      <c r="H8758" s="8">
        <v>142053</v>
      </c>
      <c r="I8758" t="s">
        <v>25</v>
      </c>
      <c r="J8758" t="s">
        <v>8782</v>
      </c>
      <c r="K8758" s="8">
        <f>(Table1[[#This Row],[Actual Amount]]-Table1[[#This Row],[Budget Amount]])</f>
        <v>123516</v>
      </c>
      <c r="L8758" s="10">
        <f>(Table1[[#This Row],[Actual Amount]]-Table1[[#This Row],[Budget Amount]]) / Table1[[#This Row],[Budget Amount]]</f>
        <v>6.6632141123159085</v>
      </c>
    </row>
    <row r="8759" spans="1:12">
      <c r="A8759" s="6">
        <v>44816</v>
      </c>
      <c r="B8759" s="6" t="str">
        <f>TEXT(Table1[[#This Row],[Date]],"mm")</f>
        <v>09</v>
      </c>
      <c r="C8759" s="6" t="str">
        <f>TEXT(Table1[[#This Row],[Date]],"yyyy")</f>
        <v>2022</v>
      </c>
      <c r="D8759" t="s">
        <v>45</v>
      </c>
      <c r="E8759" t="s">
        <v>24</v>
      </c>
      <c r="F8759" t="s">
        <v>48</v>
      </c>
      <c r="G8759" s="8">
        <v>33399</v>
      </c>
      <c r="H8759" s="8">
        <v>140377</v>
      </c>
      <c r="I8759" t="s">
        <v>22</v>
      </c>
      <c r="J8759" t="s">
        <v>8783</v>
      </c>
      <c r="K8759" s="8">
        <f>(Table1[[#This Row],[Actual Amount]]-Table1[[#This Row],[Budget Amount]])</f>
        <v>106978</v>
      </c>
      <c r="L8759" s="10">
        <f>(Table1[[#This Row],[Actual Amount]]-Table1[[#This Row],[Budget Amount]]) / Table1[[#This Row],[Budget Amount]]</f>
        <v>3.2030300308392468</v>
      </c>
    </row>
    <row r="8760" spans="1:12">
      <c r="A8760" s="6">
        <v>44407</v>
      </c>
      <c r="B8760" s="6" t="str">
        <f>TEXT(Table1[[#This Row],[Date]],"mm")</f>
        <v>07</v>
      </c>
      <c r="C8760" s="6" t="str">
        <f>TEXT(Table1[[#This Row],[Date]],"yyyy")</f>
        <v>2021</v>
      </c>
      <c r="D8760" t="s">
        <v>18</v>
      </c>
      <c r="E8760" t="s">
        <v>13</v>
      </c>
      <c r="F8760" t="s">
        <v>20</v>
      </c>
      <c r="G8760" s="8">
        <v>101810</v>
      </c>
      <c r="H8760" s="8">
        <v>43869</v>
      </c>
      <c r="I8760" t="s">
        <v>11</v>
      </c>
      <c r="J8760" t="s">
        <v>8784</v>
      </c>
      <c r="K8760" s="8">
        <f>(Table1[[#This Row],[Actual Amount]]-Table1[[#This Row],[Budget Amount]])</f>
        <v>-57941</v>
      </c>
      <c r="L8760" s="10">
        <f>(Table1[[#This Row],[Actual Amount]]-Table1[[#This Row],[Budget Amount]]) / Table1[[#This Row],[Budget Amount]]</f>
        <v>-0.569109124840389</v>
      </c>
    </row>
    <row r="8761" spans="1:12">
      <c r="A8761" s="6">
        <v>44643</v>
      </c>
      <c r="B8761" s="6" t="str">
        <f>TEXT(Table1[[#This Row],[Date]],"mm")</f>
        <v>03</v>
      </c>
      <c r="C8761" s="6" t="str">
        <f>TEXT(Table1[[#This Row],[Date]],"yyyy")</f>
        <v>2022</v>
      </c>
      <c r="D8761" t="s">
        <v>8</v>
      </c>
      <c r="E8761" t="s">
        <v>33</v>
      </c>
      <c r="F8761" t="s">
        <v>20</v>
      </c>
      <c r="G8761" s="8">
        <v>16892</v>
      </c>
      <c r="H8761" s="8">
        <v>104936</v>
      </c>
      <c r="I8761" t="s">
        <v>16</v>
      </c>
      <c r="J8761" t="s">
        <v>8785</v>
      </c>
      <c r="K8761" s="8">
        <f>(Table1[[#This Row],[Actual Amount]]-Table1[[#This Row],[Budget Amount]])</f>
        <v>88044</v>
      </c>
      <c r="L8761" s="10">
        <f>(Table1[[#This Row],[Actual Amount]]-Table1[[#This Row],[Budget Amount]]) / Table1[[#This Row],[Budget Amount]]</f>
        <v>5.2121714421027709</v>
      </c>
    </row>
    <row r="8762" spans="1:12">
      <c r="A8762" s="6">
        <v>44782</v>
      </c>
      <c r="B8762" s="6" t="str">
        <f>TEXT(Table1[[#This Row],[Date]],"mm")</f>
        <v>08</v>
      </c>
      <c r="C8762" s="6" t="str">
        <f>TEXT(Table1[[#This Row],[Date]],"yyyy")</f>
        <v>2022</v>
      </c>
      <c r="D8762" t="s">
        <v>27</v>
      </c>
      <c r="E8762" t="s">
        <v>13</v>
      </c>
      <c r="F8762" t="s">
        <v>10</v>
      </c>
      <c r="G8762" s="8">
        <v>139579</v>
      </c>
      <c r="H8762" s="8">
        <v>15014</v>
      </c>
      <c r="I8762" t="s">
        <v>11</v>
      </c>
      <c r="J8762" t="s">
        <v>8786</v>
      </c>
      <c r="K8762" s="8">
        <f>(Table1[[#This Row],[Actual Amount]]-Table1[[#This Row],[Budget Amount]])</f>
        <v>-124565</v>
      </c>
      <c r="L8762" s="10">
        <f>(Table1[[#This Row],[Actual Amount]]-Table1[[#This Row],[Budget Amount]]) / Table1[[#This Row],[Budget Amount]]</f>
        <v>-0.89243367555291264</v>
      </c>
    </row>
    <row r="8763" spans="1:12">
      <c r="A8763" s="6">
        <v>44363</v>
      </c>
      <c r="B8763" s="6" t="str">
        <f>TEXT(Table1[[#This Row],[Date]],"mm")</f>
        <v>06</v>
      </c>
      <c r="C8763" s="6" t="str">
        <f>TEXT(Table1[[#This Row],[Date]],"yyyy")</f>
        <v>2021</v>
      </c>
      <c r="D8763" t="s">
        <v>8</v>
      </c>
      <c r="E8763" t="s">
        <v>24</v>
      </c>
      <c r="F8763" t="s">
        <v>10</v>
      </c>
      <c r="G8763" s="8">
        <v>50544</v>
      </c>
      <c r="H8763" s="8">
        <v>154463</v>
      </c>
      <c r="I8763" t="s">
        <v>16</v>
      </c>
      <c r="J8763" t="s">
        <v>8787</v>
      </c>
      <c r="K8763" s="8">
        <f>(Table1[[#This Row],[Actual Amount]]-Table1[[#This Row],[Budget Amount]])</f>
        <v>103919</v>
      </c>
      <c r="L8763" s="10">
        <f>(Table1[[#This Row],[Actual Amount]]-Table1[[#This Row],[Budget Amount]]) / Table1[[#This Row],[Budget Amount]]</f>
        <v>2.0560106046217159</v>
      </c>
    </row>
    <row r="8764" spans="1:12">
      <c r="A8764" s="6">
        <v>44656</v>
      </c>
      <c r="B8764" s="6" t="str">
        <f>TEXT(Table1[[#This Row],[Date]],"mm")</f>
        <v>04</v>
      </c>
      <c r="C8764" s="6" t="str">
        <f>TEXT(Table1[[#This Row],[Date]],"yyyy")</f>
        <v>2022</v>
      </c>
      <c r="D8764" t="s">
        <v>8</v>
      </c>
      <c r="E8764" t="s">
        <v>13</v>
      </c>
      <c r="F8764" t="s">
        <v>29</v>
      </c>
      <c r="G8764" s="8">
        <v>117617</v>
      </c>
      <c r="H8764" s="8">
        <v>96759</v>
      </c>
      <c r="I8764" t="s">
        <v>16</v>
      </c>
      <c r="J8764" t="s">
        <v>8788</v>
      </c>
      <c r="K8764" s="8">
        <f>(Table1[[#This Row],[Actual Amount]]-Table1[[#This Row],[Budget Amount]])</f>
        <v>-20858</v>
      </c>
      <c r="L8764" s="10">
        <f>(Table1[[#This Row],[Actual Amount]]-Table1[[#This Row],[Budget Amount]]) / Table1[[#This Row],[Budget Amount]]</f>
        <v>-0.17733830993818922</v>
      </c>
    </row>
    <row r="8765" spans="1:12">
      <c r="A8765" s="6">
        <v>45112</v>
      </c>
      <c r="B8765" s="6" t="str">
        <f>TEXT(Table1[[#This Row],[Date]],"mm")</f>
        <v>07</v>
      </c>
      <c r="C8765" s="6" t="str">
        <f>TEXT(Table1[[#This Row],[Date]],"yyyy")</f>
        <v>2023</v>
      </c>
      <c r="D8765" t="s">
        <v>8</v>
      </c>
      <c r="E8765" t="s">
        <v>19</v>
      </c>
      <c r="F8765" t="s">
        <v>29</v>
      </c>
      <c r="G8765" s="8">
        <v>29267</v>
      </c>
      <c r="H8765" s="8">
        <v>79220</v>
      </c>
      <c r="I8765" t="s">
        <v>11</v>
      </c>
      <c r="J8765" t="s">
        <v>8789</v>
      </c>
      <c r="K8765" s="8">
        <f>(Table1[[#This Row],[Actual Amount]]-Table1[[#This Row],[Budget Amount]])</f>
        <v>49953</v>
      </c>
      <c r="L8765" s="10">
        <f>(Table1[[#This Row],[Actual Amount]]-Table1[[#This Row],[Budget Amount]]) / Table1[[#This Row],[Budget Amount]]</f>
        <v>1.7068028837940343</v>
      </c>
    </row>
    <row r="8766" spans="1:12">
      <c r="A8766" s="6">
        <v>45249</v>
      </c>
      <c r="B8766" s="6" t="str">
        <f>TEXT(Table1[[#This Row],[Date]],"mm")</f>
        <v>11</v>
      </c>
      <c r="C8766" s="6" t="str">
        <f>TEXT(Table1[[#This Row],[Date]],"yyyy")</f>
        <v>2023</v>
      </c>
      <c r="D8766" t="s">
        <v>45</v>
      </c>
      <c r="E8766" t="s">
        <v>19</v>
      </c>
      <c r="F8766" t="s">
        <v>29</v>
      </c>
      <c r="G8766" s="8">
        <v>50396</v>
      </c>
      <c r="H8766" s="8">
        <v>143046</v>
      </c>
      <c r="I8766" t="s">
        <v>11</v>
      </c>
      <c r="J8766" t="s">
        <v>8790</v>
      </c>
      <c r="K8766" s="8">
        <f>(Table1[[#This Row],[Actual Amount]]-Table1[[#This Row],[Budget Amount]])</f>
        <v>92650</v>
      </c>
      <c r="L8766" s="10">
        <f>(Table1[[#This Row],[Actual Amount]]-Table1[[#This Row],[Budget Amount]]) / Table1[[#This Row],[Budget Amount]]</f>
        <v>1.8384395586951345</v>
      </c>
    </row>
    <row r="8767" spans="1:12">
      <c r="A8767" s="6">
        <v>44910</v>
      </c>
      <c r="B8767" s="6" t="str">
        <f>TEXT(Table1[[#This Row],[Date]],"mm")</f>
        <v>12</v>
      </c>
      <c r="C8767" s="6" t="str">
        <f>TEXT(Table1[[#This Row],[Date]],"yyyy")</f>
        <v>2022</v>
      </c>
      <c r="D8767" t="s">
        <v>8</v>
      </c>
      <c r="E8767" t="s">
        <v>19</v>
      </c>
      <c r="F8767" t="s">
        <v>15</v>
      </c>
      <c r="G8767" s="8">
        <v>123204</v>
      </c>
      <c r="H8767" s="8">
        <v>113419</v>
      </c>
      <c r="I8767" t="s">
        <v>11</v>
      </c>
      <c r="J8767" t="s">
        <v>8791</v>
      </c>
      <c r="K8767" s="8">
        <f>(Table1[[#This Row],[Actual Amount]]-Table1[[#This Row],[Budget Amount]])</f>
        <v>-9785</v>
      </c>
      <c r="L8767" s="10">
        <f>(Table1[[#This Row],[Actual Amount]]-Table1[[#This Row],[Budget Amount]]) / Table1[[#This Row],[Budget Amount]]</f>
        <v>-7.942112269082173E-2</v>
      </c>
    </row>
    <row r="8768" spans="1:12">
      <c r="A8768" s="6">
        <v>45037</v>
      </c>
      <c r="B8768" s="6" t="str">
        <f>TEXT(Table1[[#This Row],[Date]],"mm")</f>
        <v>04</v>
      </c>
      <c r="C8768" s="6" t="str">
        <f>TEXT(Table1[[#This Row],[Date]],"yyyy")</f>
        <v>2023</v>
      </c>
      <c r="D8768" t="s">
        <v>27</v>
      </c>
      <c r="E8768" t="s">
        <v>14</v>
      </c>
      <c r="F8768" t="s">
        <v>20</v>
      </c>
      <c r="G8768" s="8">
        <v>117478</v>
      </c>
      <c r="H8768" s="8">
        <v>142038</v>
      </c>
      <c r="I8768" t="s">
        <v>11</v>
      </c>
      <c r="J8768" t="s">
        <v>8792</v>
      </c>
      <c r="K8768" s="8">
        <f>(Table1[[#This Row],[Actual Amount]]-Table1[[#This Row],[Budget Amount]])</f>
        <v>24560</v>
      </c>
      <c r="L8768" s="10">
        <f>(Table1[[#This Row],[Actual Amount]]-Table1[[#This Row],[Budget Amount]]) / Table1[[#This Row],[Budget Amount]]</f>
        <v>0.20906041982328608</v>
      </c>
    </row>
    <row r="8769" spans="1:12">
      <c r="A8769" s="6">
        <v>45064</v>
      </c>
      <c r="B8769" s="6" t="str">
        <f>TEXT(Table1[[#This Row],[Date]],"mm")</f>
        <v>05</v>
      </c>
      <c r="C8769" s="6" t="str">
        <f>TEXT(Table1[[#This Row],[Date]],"yyyy")</f>
        <v>2023</v>
      </c>
      <c r="D8769" t="s">
        <v>45</v>
      </c>
      <c r="E8769" t="s">
        <v>24</v>
      </c>
      <c r="F8769" t="s">
        <v>20</v>
      </c>
      <c r="G8769" s="8">
        <v>53404</v>
      </c>
      <c r="H8769" s="8">
        <v>160499</v>
      </c>
      <c r="I8769" t="s">
        <v>22</v>
      </c>
      <c r="J8769" t="s">
        <v>8793</v>
      </c>
      <c r="K8769" s="8">
        <f>(Table1[[#This Row],[Actual Amount]]-Table1[[#This Row],[Budget Amount]])</f>
        <v>107095</v>
      </c>
      <c r="L8769" s="10">
        <f>(Table1[[#This Row],[Actual Amount]]-Table1[[#This Row],[Budget Amount]]) / Table1[[#This Row],[Budget Amount]]</f>
        <v>2.0053741292787057</v>
      </c>
    </row>
    <row r="8770" spans="1:12">
      <c r="A8770" s="6">
        <v>44884</v>
      </c>
      <c r="B8770" s="6" t="str">
        <f>TEXT(Table1[[#This Row],[Date]],"mm")</f>
        <v>11</v>
      </c>
      <c r="C8770" s="6" t="str">
        <f>TEXT(Table1[[#This Row],[Date]],"yyyy")</f>
        <v>2022</v>
      </c>
      <c r="D8770" t="s">
        <v>27</v>
      </c>
      <c r="E8770" t="s">
        <v>33</v>
      </c>
      <c r="F8770" t="s">
        <v>10</v>
      </c>
      <c r="G8770" s="8">
        <v>61736</v>
      </c>
      <c r="H8770" s="8">
        <v>76756</v>
      </c>
      <c r="I8770" t="s">
        <v>22</v>
      </c>
      <c r="J8770" t="s">
        <v>8794</v>
      </c>
      <c r="K8770" s="8">
        <f>(Table1[[#This Row],[Actual Amount]]-Table1[[#This Row],[Budget Amount]])</f>
        <v>15020</v>
      </c>
      <c r="L8770" s="10">
        <f>(Table1[[#This Row],[Actual Amount]]-Table1[[#This Row],[Budget Amount]]) / Table1[[#This Row],[Budget Amount]]</f>
        <v>0.24329402617597512</v>
      </c>
    </row>
    <row r="8771" spans="1:12">
      <c r="A8771" s="6">
        <v>44526</v>
      </c>
      <c r="B8771" s="6" t="str">
        <f>TEXT(Table1[[#This Row],[Date]],"mm")</f>
        <v>11</v>
      </c>
      <c r="C8771" s="6" t="str">
        <f>TEXT(Table1[[#This Row],[Date]],"yyyy")</f>
        <v>2021</v>
      </c>
      <c r="D8771" t="s">
        <v>45</v>
      </c>
      <c r="E8771" t="s">
        <v>33</v>
      </c>
      <c r="F8771" t="s">
        <v>20</v>
      </c>
      <c r="G8771" s="8">
        <v>76843</v>
      </c>
      <c r="H8771" s="8">
        <v>60804</v>
      </c>
      <c r="I8771" t="s">
        <v>16</v>
      </c>
      <c r="J8771" t="s">
        <v>8795</v>
      </c>
      <c r="K8771" s="8">
        <f>(Table1[[#This Row],[Actual Amount]]-Table1[[#This Row],[Budget Amount]])</f>
        <v>-16039</v>
      </c>
      <c r="L8771" s="10">
        <f>(Table1[[#This Row],[Actual Amount]]-Table1[[#This Row],[Budget Amount]]) / Table1[[#This Row],[Budget Amount]]</f>
        <v>-0.20872428197753862</v>
      </c>
    </row>
    <row r="8772" spans="1:12">
      <c r="A8772" s="6">
        <v>44291</v>
      </c>
      <c r="B8772" s="6" t="str">
        <f>TEXT(Table1[[#This Row],[Date]],"mm")</f>
        <v>04</v>
      </c>
      <c r="C8772" s="6" t="str">
        <f>TEXT(Table1[[#This Row],[Date]],"yyyy")</f>
        <v>2021</v>
      </c>
      <c r="D8772" t="s">
        <v>31</v>
      </c>
      <c r="E8772" t="s">
        <v>9</v>
      </c>
      <c r="F8772" t="s">
        <v>10</v>
      </c>
      <c r="G8772" s="8">
        <v>61376</v>
      </c>
      <c r="H8772" s="8">
        <v>88612</v>
      </c>
      <c r="I8772" t="s">
        <v>11</v>
      </c>
      <c r="J8772" t="s">
        <v>8796</v>
      </c>
      <c r="K8772" s="8">
        <f>(Table1[[#This Row],[Actual Amount]]-Table1[[#This Row],[Budget Amount]])</f>
        <v>27236</v>
      </c>
      <c r="L8772" s="10">
        <f>(Table1[[#This Row],[Actual Amount]]-Table1[[#This Row],[Budget Amount]]) / Table1[[#This Row],[Budget Amount]]</f>
        <v>0.44375651720542231</v>
      </c>
    </row>
    <row r="8773" spans="1:12">
      <c r="A8773" s="6">
        <v>44981</v>
      </c>
      <c r="B8773" s="6" t="str">
        <f>TEXT(Table1[[#This Row],[Date]],"mm")</f>
        <v>02</v>
      </c>
      <c r="C8773" s="6" t="str">
        <f>TEXT(Table1[[#This Row],[Date]],"yyyy")</f>
        <v>2023</v>
      </c>
      <c r="D8773" t="s">
        <v>31</v>
      </c>
      <c r="E8773" t="s">
        <v>33</v>
      </c>
      <c r="F8773" t="s">
        <v>15</v>
      </c>
      <c r="G8773" s="8">
        <v>46212</v>
      </c>
      <c r="H8773" s="8">
        <v>78180</v>
      </c>
      <c r="I8773" t="s">
        <v>22</v>
      </c>
      <c r="J8773" t="s">
        <v>8797</v>
      </c>
      <c r="K8773" s="8">
        <f>(Table1[[#This Row],[Actual Amount]]-Table1[[#This Row],[Budget Amount]])</f>
        <v>31968</v>
      </c>
      <c r="L8773" s="10">
        <f>(Table1[[#This Row],[Actual Amount]]-Table1[[#This Row],[Budget Amount]]) / Table1[[#This Row],[Budget Amount]]</f>
        <v>0.69176837185146711</v>
      </c>
    </row>
    <row r="8774" spans="1:12">
      <c r="A8774" s="6">
        <v>44845</v>
      </c>
      <c r="B8774" s="6" t="str">
        <f>TEXT(Table1[[#This Row],[Date]],"mm")</f>
        <v>10</v>
      </c>
      <c r="C8774" s="6" t="str">
        <f>TEXT(Table1[[#This Row],[Date]],"yyyy")</f>
        <v>2022</v>
      </c>
      <c r="D8774" t="s">
        <v>31</v>
      </c>
      <c r="E8774" t="s">
        <v>19</v>
      </c>
      <c r="F8774" t="s">
        <v>29</v>
      </c>
      <c r="G8774" s="8">
        <v>60403</v>
      </c>
      <c r="H8774" s="8">
        <v>17862</v>
      </c>
      <c r="I8774" t="s">
        <v>22</v>
      </c>
      <c r="J8774" t="s">
        <v>8798</v>
      </c>
      <c r="K8774" s="8">
        <f>(Table1[[#This Row],[Actual Amount]]-Table1[[#This Row],[Budget Amount]])</f>
        <v>-42541</v>
      </c>
      <c r="L8774" s="10">
        <f>(Table1[[#This Row],[Actual Amount]]-Table1[[#This Row],[Budget Amount]]) / Table1[[#This Row],[Budget Amount]]</f>
        <v>-0.70428621094978727</v>
      </c>
    </row>
    <row r="8775" spans="1:12">
      <c r="A8775" s="6">
        <v>44549</v>
      </c>
      <c r="B8775" s="6" t="str">
        <f>TEXT(Table1[[#This Row],[Date]],"mm")</f>
        <v>12</v>
      </c>
      <c r="C8775" s="6" t="str">
        <f>TEXT(Table1[[#This Row],[Date]],"yyyy")</f>
        <v>2021</v>
      </c>
      <c r="D8775" t="s">
        <v>31</v>
      </c>
      <c r="E8775" t="s">
        <v>19</v>
      </c>
      <c r="F8775" t="s">
        <v>15</v>
      </c>
      <c r="G8775" s="8">
        <v>101126</v>
      </c>
      <c r="H8775" s="8">
        <v>46972</v>
      </c>
      <c r="I8775" t="s">
        <v>25</v>
      </c>
      <c r="J8775" t="s">
        <v>8799</v>
      </c>
      <c r="K8775" s="8">
        <f>(Table1[[#This Row],[Actual Amount]]-Table1[[#This Row],[Budget Amount]])</f>
        <v>-54154</v>
      </c>
      <c r="L8775" s="10">
        <f>(Table1[[#This Row],[Actual Amount]]-Table1[[#This Row],[Budget Amount]]) / Table1[[#This Row],[Budget Amount]]</f>
        <v>-0.53551015564741011</v>
      </c>
    </row>
    <row r="8776" spans="1:12">
      <c r="A8776" s="6">
        <v>45126</v>
      </c>
      <c r="B8776" s="6" t="str">
        <f>TEXT(Table1[[#This Row],[Date]],"mm")</f>
        <v>07</v>
      </c>
      <c r="C8776" s="6" t="str">
        <f>TEXT(Table1[[#This Row],[Date]],"yyyy")</f>
        <v>2023</v>
      </c>
      <c r="D8776" t="s">
        <v>45</v>
      </c>
      <c r="E8776" t="s">
        <v>9</v>
      </c>
      <c r="F8776" t="s">
        <v>29</v>
      </c>
      <c r="G8776" s="8">
        <v>80277</v>
      </c>
      <c r="H8776" s="8">
        <v>109506</v>
      </c>
      <c r="I8776" t="s">
        <v>25</v>
      </c>
      <c r="J8776" t="s">
        <v>8800</v>
      </c>
      <c r="K8776" s="8">
        <f>(Table1[[#This Row],[Actual Amount]]-Table1[[#This Row],[Budget Amount]])</f>
        <v>29229</v>
      </c>
      <c r="L8776" s="10">
        <f>(Table1[[#This Row],[Actual Amount]]-Table1[[#This Row],[Budget Amount]]) / Table1[[#This Row],[Budget Amount]]</f>
        <v>0.36410179752606597</v>
      </c>
    </row>
    <row r="8777" spans="1:12">
      <c r="A8777" s="6">
        <v>45137</v>
      </c>
      <c r="B8777" s="6" t="str">
        <f>TEXT(Table1[[#This Row],[Date]],"mm")</f>
        <v>07</v>
      </c>
      <c r="C8777" s="6" t="str">
        <f>TEXT(Table1[[#This Row],[Date]],"yyyy")</f>
        <v>2023</v>
      </c>
      <c r="D8777" t="s">
        <v>8</v>
      </c>
      <c r="E8777" t="s">
        <v>14</v>
      </c>
      <c r="F8777" t="s">
        <v>29</v>
      </c>
      <c r="G8777" s="8">
        <v>119710</v>
      </c>
      <c r="H8777" s="8">
        <v>82240</v>
      </c>
      <c r="I8777" t="s">
        <v>22</v>
      </c>
      <c r="J8777" t="s">
        <v>8801</v>
      </c>
      <c r="K8777" s="8">
        <f>(Table1[[#This Row],[Actual Amount]]-Table1[[#This Row],[Budget Amount]])</f>
        <v>-37470</v>
      </c>
      <c r="L8777" s="10">
        <f>(Table1[[#This Row],[Actual Amount]]-Table1[[#This Row],[Budget Amount]]) / Table1[[#This Row],[Budget Amount]]</f>
        <v>-0.31300643221117702</v>
      </c>
    </row>
    <row r="8778" spans="1:12">
      <c r="A8778" s="6">
        <v>45180</v>
      </c>
      <c r="B8778" s="6" t="str">
        <f>TEXT(Table1[[#This Row],[Date]],"mm")</f>
        <v>09</v>
      </c>
      <c r="C8778" s="6" t="str">
        <f>TEXT(Table1[[#This Row],[Date]],"yyyy")</f>
        <v>2023</v>
      </c>
      <c r="D8778" t="s">
        <v>18</v>
      </c>
      <c r="E8778" t="s">
        <v>33</v>
      </c>
      <c r="F8778" t="s">
        <v>10</v>
      </c>
      <c r="G8778" s="8">
        <v>36607</v>
      </c>
      <c r="H8778" s="8">
        <v>62149</v>
      </c>
      <c r="I8778" t="s">
        <v>16</v>
      </c>
      <c r="J8778" t="s">
        <v>8802</v>
      </c>
      <c r="K8778" s="8">
        <f>(Table1[[#This Row],[Actual Amount]]-Table1[[#This Row],[Budget Amount]])</f>
        <v>25542</v>
      </c>
      <c r="L8778" s="10">
        <f>(Table1[[#This Row],[Actual Amount]]-Table1[[#This Row],[Budget Amount]]) / Table1[[#This Row],[Budget Amount]]</f>
        <v>0.69773540579670557</v>
      </c>
    </row>
    <row r="8779" spans="1:12">
      <c r="A8779" s="6">
        <v>45239</v>
      </c>
      <c r="B8779" s="6" t="str">
        <f>TEXT(Table1[[#This Row],[Date]],"mm")</f>
        <v>11</v>
      </c>
      <c r="C8779" s="6" t="str">
        <f>TEXT(Table1[[#This Row],[Date]],"yyyy")</f>
        <v>2023</v>
      </c>
      <c r="D8779" t="s">
        <v>13</v>
      </c>
      <c r="E8779" t="s">
        <v>24</v>
      </c>
      <c r="F8779" t="s">
        <v>29</v>
      </c>
      <c r="G8779" s="8">
        <v>73543</v>
      </c>
      <c r="H8779" s="8">
        <v>161979</v>
      </c>
      <c r="I8779" t="s">
        <v>22</v>
      </c>
      <c r="J8779" t="s">
        <v>8803</v>
      </c>
      <c r="K8779" s="8">
        <f>(Table1[[#This Row],[Actual Amount]]-Table1[[#This Row],[Budget Amount]])</f>
        <v>88436</v>
      </c>
      <c r="L8779" s="10">
        <f>(Table1[[#This Row],[Actual Amount]]-Table1[[#This Row],[Budget Amount]]) / Table1[[#This Row],[Budget Amount]]</f>
        <v>1.2025073766367975</v>
      </c>
    </row>
    <row r="8780" spans="1:12">
      <c r="A8780" s="6">
        <v>44842</v>
      </c>
      <c r="B8780" s="6" t="str">
        <f>TEXT(Table1[[#This Row],[Date]],"mm")</f>
        <v>10</v>
      </c>
      <c r="C8780" s="6" t="str">
        <f>TEXT(Table1[[#This Row],[Date]],"yyyy")</f>
        <v>2022</v>
      </c>
      <c r="D8780" t="s">
        <v>18</v>
      </c>
      <c r="E8780" t="s">
        <v>9</v>
      </c>
      <c r="F8780" t="s">
        <v>15</v>
      </c>
      <c r="G8780" s="8">
        <v>127117</v>
      </c>
      <c r="H8780" s="8">
        <v>108166</v>
      </c>
      <c r="I8780" t="s">
        <v>11</v>
      </c>
      <c r="J8780" t="s">
        <v>8804</v>
      </c>
      <c r="K8780" s="8">
        <f>(Table1[[#This Row],[Actual Amount]]-Table1[[#This Row],[Budget Amount]])</f>
        <v>-18951</v>
      </c>
      <c r="L8780" s="10">
        <f>(Table1[[#This Row],[Actual Amount]]-Table1[[#This Row],[Budget Amount]]) / Table1[[#This Row],[Budget Amount]]</f>
        <v>-0.14908312814179064</v>
      </c>
    </row>
    <row r="8781" spans="1:12">
      <c r="A8781" s="6">
        <v>44822</v>
      </c>
      <c r="B8781" s="6" t="str">
        <f>TEXT(Table1[[#This Row],[Date]],"mm")</f>
        <v>09</v>
      </c>
      <c r="C8781" s="6" t="str">
        <f>TEXT(Table1[[#This Row],[Date]],"yyyy")</f>
        <v>2022</v>
      </c>
      <c r="D8781" t="s">
        <v>31</v>
      </c>
      <c r="E8781" t="s">
        <v>33</v>
      </c>
      <c r="F8781" t="s">
        <v>48</v>
      </c>
      <c r="G8781" s="8">
        <v>88294</v>
      </c>
      <c r="H8781" s="8">
        <v>129178</v>
      </c>
      <c r="I8781" t="s">
        <v>22</v>
      </c>
      <c r="J8781" t="s">
        <v>8805</v>
      </c>
      <c r="K8781" s="8">
        <f>(Table1[[#This Row],[Actual Amount]]-Table1[[#This Row],[Budget Amount]])</f>
        <v>40884</v>
      </c>
      <c r="L8781" s="10">
        <f>(Table1[[#This Row],[Actual Amount]]-Table1[[#This Row],[Budget Amount]]) / Table1[[#This Row],[Budget Amount]]</f>
        <v>0.46304392144426576</v>
      </c>
    </row>
    <row r="8782" spans="1:12">
      <c r="A8782" s="6">
        <v>44335</v>
      </c>
      <c r="B8782" s="6" t="str">
        <f>TEXT(Table1[[#This Row],[Date]],"mm")</f>
        <v>05</v>
      </c>
      <c r="C8782" s="6" t="str">
        <f>TEXT(Table1[[#This Row],[Date]],"yyyy")</f>
        <v>2021</v>
      </c>
      <c r="D8782" t="s">
        <v>8</v>
      </c>
      <c r="E8782" t="s">
        <v>14</v>
      </c>
      <c r="F8782" t="s">
        <v>10</v>
      </c>
      <c r="G8782" s="8">
        <v>52191</v>
      </c>
      <c r="H8782" s="8">
        <v>101726</v>
      </c>
      <c r="I8782" t="s">
        <v>25</v>
      </c>
      <c r="J8782" t="s">
        <v>8806</v>
      </c>
      <c r="K8782" s="8">
        <f>(Table1[[#This Row],[Actual Amount]]-Table1[[#This Row],[Budget Amount]])</f>
        <v>49535</v>
      </c>
      <c r="L8782" s="10">
        <f>(Table1[[#This Row],[Actual Amount]]-Table1[[#This Row],[Budget Amount]]) / Table1[[#This Row],[Budget Amount]]</f>
        <v>0.94910999980839605</v>
      </c>
    </row>
    <row r="8783" spans="1:12">
      <c r="A8783" s="6">
        <v>44912</v>
      </c>
      <c r="B8783" s="6" t="str">
        <f>TEXT(Table1[[#This Row],[Date]],"mm")</f>
        <v>12</v>
      </c>
      <c r="C8783" s="6" t="str">
        <f>TEXT(Table1[[#This Row],[Date]],"yyyy")</f>
        <v>2022</v>
      </c>
      <c r="D8783" t="s">
        <v>27</v>
      </c>
      <c r="E8783" t="s">
        <v>24</v>
      </c>
      <c r="F8783" t="s">
        <v>29</v>
      </c>
      <c r="G8783" s="8">
        <v>66957</v>
      </c>
      <c r="H8783" s="8">
        <v>34375</v>
      </c>
      <c r="I8783" t="s">
        <v>25</v>
      </c>
      <c r="J8783" t="s">
        <v>8807</v>
      </c>
      <c r="K8783" s="8">
        <f>(Table1[[#This Row],[Actual Amount]]-Table1[[#This Row],[Budget Amount]])</f>
        <v>-32582</v>
      </c>
      <c r="L8783" s="10">
        <f>(Table1[[#This Row],[Actual Amount]]-Table1[[#This Row],[Budget Amount]]) / Table1[[#This Row],[Budget Amount]]</f>
        <v>-0.48661080992278627</v>
      </c>
    </row>
    <row r="8784" spans="1:12">
      <c r="A8784" s="6">
        <v>44958</v>
      </c>
      <c r="B8784" s="6" t="str">
        <f>TEXT(Table1[[#This Row],[Date]],"mm")</f>
        <v>02</v>
      </c>
      <c r="C8784" s="6" t="str">
        <f>TEXT(Table1[[#This Row],[Date]],"yyyy")</f>
        <v>2023</v>
      </c>
      <c r="D8784" t="s">
        <v>8</v>
      </c>
      <c r="E8784" t="s">
        <v>24</v>
      </c>
      <c r="F8784" t="s">
        <v>29</v>
      </c>
      <c r="G8784" s="8">
        <v>139658</v>
      </c>
      <c r="H8784" s="8">
        <v>106253</v>
      </c>
      <c r="I8784" t="s">
        <v>11</v>
      </c>
      <c r="J8784" t="s">
        <v>8808</v>
      </c>
      <c r="K8784" s="8">
        <f>(Table1[[#This Row],[Actual Amount]]-Table1[[#This Row],[Budget Amount]])</f>
        <v>-33405</v>
      </c>
      <c r="L8784" s="10">
        <f>(Table1[[#This Row],[Actual Amount]]-Table1[[#This Row],[Budget Amount]]) / Table1[[#This Row],[Budget Amount]]</f>
        <v>-0.23919145340761003</v>
      </c>
    </row>
    <row r="8785" spans="1:12">
      <c r="A8785" s="6">
        <v>44451</v>
      </c>
      <c r="B8785" s="6" t="str">
        <f>TEXT(Table1[[#This Row],[Date]],"mm")</f>
        <v>09</v>
      </c>
      <c r="C8785" s="6" t="str">
        <f>TEXT(Table1[[#This Row],[Date]],"yyyy")</f>
        <v>2021</v>
      </c>
      <c r="D8785" t="s">
        <v>27</v>
      </c>
      <c r="E8785" t="s">
        <v>14</v>
      </c>
      <c r="F8785" t="s">
        <v>20</v>
      </c>
      <c r="G8785" s="8">
        <v>90614</v>
      </c>
      <c r="H8785" s="8">
        <v>159414</v>
      </c>
      <c r="I8785" t="s">
        <v>22</v>
      </c>
      <c r="J8785" t="s">
        <v>8809</v>
      </c>
      <c r="K8785" s="8">
        <f>(Table1[[#This Row],[Actual Amount]]-Table1[[#This Row],[Budget Amount]])</f>
        <v>68800</v>
      </c>
      <c r="L8785" s="10">
        <f>(Table1[[#This Row],[Actual Amount]]-Table1[[#This Row],[Budget Amount]]) / Table1[[#This Row],[Budget Amount]]</f>
        <v>0.7592645728033196</v>
      </c>
    </row>
    <row r="8786" spans="1:12">
      <c r="A8786" s="6">
        <v>44872</v>
      </c>
      <c r="B8786" s="6" t="str">
        <f>TEXT(Table1[[#This Row],[Date]],"mm")</f>
        <v>11</v>
      </c>
      <c r="C8786" s="6" t="str">
        <f>TEXT(Table1[[#This Row],[Date]],"yyyy")</f>
        <v>2022</v>
      </c>
      <c r="D8786" t="s">
        <v>18</v>
      </c>
      <c r="E8786" t="s">
        <v>33</v>
      </c>
      <c r="F8786" t="s">
        <v>10</v>
      </c>
      <c r="G8786" s="8">
        <v>42802</v>
      </c>
      <c r="H8786" s="8">
        <v>55502</v>
      </c>
      <c r="I8786" t="s">
        <v>11</v>
      </c>
      <c r="J8786" t="s">
        <v>8810</v>
      </c>
      <c r="K8786" s="8">
        <f>(Table1[[#This Row],[Actual Amount]]-Table1[[#This Row],[Budget Amount]])</f>
        <v>12700</v>
      </c>
      <c r="L8786" s="10">
        <f>(Table1[[#This Row],[Actual Amount]]-Table1[[#This Row],[Budget Amount]]) / Table1[[#This Row],[Budget Amount]]</f>
        <v>0.29671510677071167</v>
      </c>
    </row>
    <row r="8787" spans="1:12">
      <c r="A8787" s="6">
        <v>44288</v>
      </c>
      <c r="B8787" s="6" t="str">
        <f>TEXT(Table1[[#This Row],[Date]],"mm")</f>
        <v>04</v>
      </c>
      <c r="C8787" s="6" t="str">
        <f>TEXT(Table1[[#This Row],[Date]],"yyyy")</f>
        <v>2021</v>
      </c>
      <c r="D8787" t="s">
        <v>8</v>
      </c>
      <c r="E8787" t="s">
        <v>13</v>
      </c>
      <c r="F8787" t="s">
        <v>10</v>
      </c>
      <c r="G8787" s="8">
        <v>91940</v>
      </c>
      <c r="H8787" s="8">
        <v>85830</v>
      </c>
      <c r="I8787" t="s">
        <v>16</v>
      </c>
      <c r="J8787" t="s">
        <v>8811</v>
      </c>
      <c r="K8787" s="8">
        <f>(Table1[[#This Row],[Actual Amount]]-Table1[[#This Row],[Budget Amount]])</f>
        <v>-6110</v>
      </c>
      <c r="L8787" s="10">
        <f>(Table1[[#This Row],[Actual Amount]]-Table1[[#This Row],[Budget Amount]]) / Table1[[#This Row],[Budget Amount]]</f>
        <v>-6.6456384598651289E-2</v>
      </c>
    </row>
    <row r="8788" spans="1:12">
      <c r="A8788" s="6">
        <v>45289</v>
      </c>
      <c r="B8788" s="6" t="str">
        <f>TEXT(Table1[[#This Row],[Date]],"mm")</f>
        <v>12</v>
      </c>
      <c r="C8788" s="6" t="str">
        <f>TEXT(Table1[[#This Row],[Date]],"yyyy")</f>
        <v>2023</v>
      </c>
      <c r="D8788" t="s">
        <v>8</v>
      </c>
      <c r="E8788" t="s">
        <v>33</v>
      </c>
      <c r="F8788" t="s">
        <v>15</v>
      </c>
      <c r="G8788" s="8">
        <v>127000</v>
      </c>
      <c r="H8788" s="8">
        <v>28392</v>
      </c>
      <c r="I8788" t="s">
        <v>25</v>
      </c>
      <c r="J8788" t="s">
        <v>8812</v>
      </c>
      <c r="K8788" s="8">
        <f>(Table1[[#This Row],[Actual Amount]]-Table1[[#This Row],[Budget Amount]])</f>
        <v>-98608</v>
      </c>
      <c r="L8788" s="10">
        <f>(Table1[[#This Row],[Actual Amount]]-Table1[[#This Row],[Budget Amount]]) / Table1[[#This Row],[Budget Amount]]</f>
        <v>-0.77644094488188975</v>
      </c>
    </row>
    <row r="8789" spans="1:12">
      <c r="A8789" s="6">
        <v>44233</v>
      </c>
      <c r="B8789" s="6" t="str">
        <f>TEXT(Table1[[#This Row],[Date]],"mm")</f>
        <v>02</v>
      </c>
      <c r="C8789" s="6" t="str">
        <f>TEXT(Table1[[#This Row],[Date]],"yyyy")</f>
        <v>2021</v>
      </c>
      <c r="D8789" t="s">
        <v>13</v>
      </c>
      <c r="E8789" t="s">
        <v>9</v>
      </c>
      <c r="F8789" t="s">
        <v>48</v>
      </c>
      <c r="G8789" s="8">
        <v>125144</v>
      </c>
      <c r="H8789" s="8">
        <v>141048</v>
      </c>
      <c r="I8789" t="s">
        <v>22</v>
      </c>
      <c r="J8789" t="s">
        <v>8813</v>
      </c>
      <c r="K8789" s="8">
        <f>(Table1[[#This Row],[Actual Amount]]-Table1[[#This Row],[Budget Amount]])</f>
        <v>15904</v>
      </c>
      <c r="L8789" s="10">
        <f>(Table1[[#This Row],[Actual Amount]]-Table1[[#This Row],[Budget Amount]]) / Table1[[#This Row],[Budget Amount]]</f>
        <v>0.12708559739180464</v>
      </c>
    </row>
    <row r="8790" spans="1:12">
      <c r="A8790" s="6">
        <v>44336</v>
      </c>
      <c r="B8790" s="6" t="str">
        <f>TEXT(Table1[[#This Row],[Date]],"mm")</f>
        <v>05</v>
      </c>
      <c r="C8790" s="6" t="str">
        <f>TEXT(Table1[[#This Row],[Date]],"yyyy")</f>
        <v>2021</v>
      </c>
      <c r="D8790" t="s">
        <v>18</v>
      </c>
      <c r="E8790" t="s">
        <v>9</v>
      </c>
      <c r="F8790" t="s">
        <v>15</v>
      </c>
      <c r="G8790" s="8">
        <v>50668</v>
      </c>
      <c r="H8790" s="8">
        <v>132038</v>
      </c>
      <c r="I8790" t="s">
        <v>22</v>
      </c>
      <c r="J8790" t="s">
        <v>8814</v>
      </c>
      <c r="K8790" s="8">
        <f>(Table1[[#This Row],[Actual Amount]]-Table1[[#This Row],[Budget Amount]])</f>
        <v>81370</v>
      </c>
      <c r="L8790" s="10">
        <f>(Table1[[#This Row],[Actual Amount]]-Table1[[#This Row],[Budget Amount]]) / Table1[[#This Row],[Budget Amount]]</f>
        <v>1.6059445804057788</v>
      </c>
    </row>
    <row r="8791" spans="1:12">
      <c r="A8791" s="6">
        <v>45063</v>
      </c>
      <c r="B8791" s="6" t="str">
        <f>TEXT(Table1[[#This Row],[Date]],"mm")</f>
        <v>05</v>
      </c>
      <c r="C8791" s="6" t="str">
        <f>TEXT(Table1[[#This Row],[Date]],"yyyy")</f>
        <v>2023</v>
      </c>
      <c r="D8791" t="s">
        <v>8</v>
      </c>
      <c r="E8791" t="s">
        <v>33</v>
      </c>
      <c r="F8791" t="s">
        <v>15</v>
      </c>
      <c r="G8791" s="8">
        <v>37573</v>
      </c>
      <c r="H8791" s="8">
        <v>119635</v>
      </c>
      <c r="I8791" t="s">
        <v>16</v>
      </c>
      <c r="J8791" t="s">
        <v>8815</v>
      </c>
      <c r="K8791" s="8">
        <f>(Table1[[#This Row],[Actual Amount]]-Table1[[#This Row],[Budget Amount]])</f>
        <v>82062</v>
      </c>
      <c r="L8791" s="10">
        <f>(Table1[[#This Row],[Actual Amount]]-Table1[[#This Row],[Budget Amount]]) / Table1[[#This Row],[Budget Amount]]</f>
        <v>2.1840683469512681</v>
      </c>
    </row>
    <row r="8792" spans="1:12">
      <c r="A8792" s="6">
        <v>44876</v>
      </c>
      <c r="B8792" s="6" t="str">
        <f>TEXT(Table1[[#This Row],[Date]],"mm")</f>
        <v>11</v>
      </c>
      <c r="C8792" s="6" t="str">
        <f>TEXT(Table1[[#This Row],[Date]],"yyyy")</f>
        <v>2022</v>
      </c>
      <c r="D8792" t="s">
        <v>27</v>
      </c>
      <c r="E8792" t="s">
        <v>19</v>
      </c>
      <c r="F8792" t="s">
        <v>15</v>
      </c>
      <c r="G8792" s="8">
        <v>75258</v>
      </c>
      <c r="H8792" s="8">
        <v>30854</v>
      </c>
      <c r="I8792" t="s">
        <v>16</v>
      </c>
      <c r="J8792" t="s">
        <v>8816</v>
      </c>
      <c r="K8792" s="8">
        <f>(Table1[[#This Row],[Actual Amount]]-Table1[[#This Row],[Budget Amount]])</f>
        <v>-44404</v>
      </c>
      <c r="L8792" s="10">
        <f>(Table1[[#This Row],[Actual Amount]]-Table1[[#This Row],[Budget Amount]]) / Table1[[#This Row],[Budget Amount]]</f>
        <v>-0.59002365197055462</v>
      </c>
    </row>
    <row r="8793" spans="1:12">
      <c r="A8793" s="6">
        <v>44333</v>
      </c>
      <c r="B8793" s="6" t="str">
        <f>TEXT(Table1[[#This Row],[Date]],"mm")</f>
        <v>05</v>
      </c>
      <c r="C8793" s="6" t="str">
        <f>TEXT(Table1[[#This Row],[Date]],"yyyy")</f>
        <v>2021</v>
      </c>
      <c r="D8793" t="s">
        <v>8</v>
      </c>
      <c r="E8793" t="s">
        <v>9</v>
      </c>
      <c r="F8793" t="s">
        <v>48</v>
      </c>
      <c r="G8793" s="8">
        <v>132608</v>
      </c>
      <c r="H8793" s="8">
        <v>34033</v>
      </c>
      <c r="I8793" t="s">
        <v>25</v>
      </c>
      <c r="J8793" t="s">
        <v>8817</v>
      </c>
      <c r="K8793" s="8">
        <f>(Table1[[#This Row],[Actual Amount]]-Table1[[#This Row],[Budget Amount]])</f>
        <v>-98575</v>
      </c>
      <c r="L8793" s="10">
        <f>(Table1[[#This Row],[Actual Amount]]-Table1[[#This Row],[Budget Amount]]) / Table1[[#This Row],[Budget Amount]]</f>
        <v>-0.74335635859073357</v>
      </c>
    </row>
    <row r="8794" spans="1:12">
      <c r="A8794" s="6">
        <v>44386</v>
      </c>
      <c r="B8794" s="6" t="str">
        <f>TEXT(Table1[[#This Row],[Date]],"mm")</f>
        <v>07</v>
      </c>
      <c r="C8794" s="6" t="str">
        <f>TEXT(Table1[[#This Row],[Date]],"yyyy")</f>
        <v>2021</v>
      </c>
      <c r="D8794" t="s">
        <v>27</v>
      </c>
      <c r="E8794" t="s">
        <v>13</v>
      </c>
      <c r="F8794" t="s">
        <v>15</v>
      </c>
      <c r="G8794" s="8">
        <v>140687</v>
      </c>
      <c r="H8794" s="8">
        <v>29877</v>
      </c>
      <c r="I8794" t="s">
        <v>16</v>
      </c>
      <c r="J8794" t="s">
        <v>8818</v>
      </c>
      <c r="K8794" s="8">
        <f>(Table1[[#This Row],[Actual Amount]]-Table1[[#This Row],[Budget Amount]])</f>
        <v>-110810</v>
      </c>
      <c r="L8794" s="10">
        <f>(Table1[[#This Row],[Actual Amount]]-Table1[[#This Row],[Budget Amount]]) / Table1[[#This Row],[Budget Amount]]</f>
        <v>-0.78763496271865918</v>
      </c>
    </row>
    <row r="8795" spans="1:12">
      <c r="A8795" s="6">
        <v>44538</v>
      </c>
      <c r="B8795" s="6" t="str">
        <f>TEXT(Table1[[#This Row],[Date]],"mm")</f>
        <v>12</v>
      </c>
      <c r="C8795" s="6" t="str">
        <f>TEXT(Table1[[#This Row],[Date]],"yyyy")</f>
        <v>2021</v>
      </c>
      <c r="D8795" t="s">
        <v>31</v>
      </c>
      <c r="E8795" t="s">
        <v>19</v>
      </c>
      <c r="F8795" t="s">
        <v>10</v>
      </c>
      <c r="G8795" s="8">
        <v>115431</v>
      </c>
      <c r="H8795" s="8">
        <v>142865</v>
      </c>
      <c r="I8795" t="s">
        <v>25</v>
      </c>
      <c r="J8795" t="s">
        <v>8819</v>
      </c>
      <c r="K8795" s="8">
        <f>(Table1[[#This Row],[Actual Amount]]-Table1[[#This Row],[Budget Amount]])</f>
        <v>27434</v>
      </c>
      <c r="L8795" s="10">
        <f>(Table1[[#This Row],[Actual Amount]]-Table1[[#This Row],[Budget Amount]]) / Table1[[#This Row],[Budget Amount]]</f>
        <v>0.23766579168507593</v>
      </c>
    </row>
    <row r="8796" spans="1:12">
      <c r="A8796" s="6">
        <v>45225</v>
      </c>
      <c r="B8796" s="6" t="str">
        <f>TEXT(Table1[[#This Row],[Date]],"mm")</f>
        <v>10</v>
      </c>
      <c r="C8796" s="6" t="str">
        <f>TEXT(Table1[[#This Row],[Date]],"yyyy")</f>
        <v>2023</v>
      </c>
      <c r="D8796" t="s">
        <v>8</v>
      </c>
      <c r="E8796" t="s">
        <v>13</v>
      </c>
      <c r="F8796" t="s">
        <v>48</v>
      </c>
      <c r="G8796" s="8">
        <v>19782</v>
      </c>
      <c r="H8796" s="8">
        <v>82210</v>
      </c>
      <c r="I8796" t="s">
        <v>25</v>
      </c>
      <c r="J8796" t="s">
        <v>8820</v>
      </c>
      <c r="K8796" s="8">
        <f>(Table1[[#This Row],[Actual Amount]]-Table1[[#This Row],[Budget Amount]])</f>
        <v>62428</v>
      </c>
      <c r="L8796" s="10">
        <f>(Table1[[#This Row],[Actual Amount]]-Table1[[#This Row],[Budget Amount]]) / Table1[[#This Row],[Budget Amount]]</f>
        <v>3.1557982003841878</v>
      </c>
    </row>
    <row r="8797" spans="1:12">
      <c r="A8797" s="6">
        <v>45168</v>
      </c>
      <c r="B8797" s="6" t="str">
        <f>TEXT(Table1[[#This Row],[Date]],"mm")</f>
        <v>08</v>
      </c>
      <c r="C8797" s="6" t="str">
        <f>TEXT(Table1[[#This Row],[Date]],"yyyy")</f>
        <v>2023</v>
      </c>
      <c r="D8797" t="s">
        <v>27</v>
      </c>
      <c r="E8797" t="s">
        <v>24</v>
      </c>
      <c r="F8797" t="s">
        <v>29</v>
      </c>
      <c r="G8797" s="8">
        <v>129529</v>
      </c>
      <c r="H8797" s="8">
        <v>64282</v>
      </c>
      <c r="I8797" t="s">
        <v>11</v>
      </c>
      <c r="J8797" t="s">
        <v>8821</v>
      </c>
      <c r="K8797" s="8">
        <f>(Table1[[#This Row],[Actual Amount]]-Table1[[#This Row],[Budget Amount]])</f>
        <v>-65247</v>
      </c>
      <c r="L8797" s="10">
        <f>(Table1[[#This Row],[Actual Amount]]-Table1[[#This Row],[Budget Amount]]) / Table1[[#This Row],[Budget Amount]]</f>
        <v>-0.50372503454824791</v>
      </c>
    </row>
    <row r="8798" spans="1:12">
      <c r="A8798" s="6">
        <v>44858</v>
      </c>
      <c r="B8798" s="6" t="str">
        <f>TEXT(Table1[[#This Row],[Date]],"mm")</f>
        <v>10</v>
      </c>
      <c r="C8798" s="6" t="str">
        <f>TEXT(Table1[[#This Row],[Date]],"yyyy")</f>
        <v>2022</v>
      </c>
      <c r="D8798" t="s">
        <v>18</v>
      </c>
      <c r="E8798" t="s">
        <v>9</v>
      </c>
      <c r="F8798" t="s">
        <v>20</v>
      </c>
      <c r="G8798" s="8">
        <v>105615</v>
      </c>
      <c r="H8798" s="8">
        <v>58812</v>
      </c>
      <c r="I8798" t="s">
        <v>11</v>
      </c>
      <c r="J8798" t="s">
        <v>8822</v>
      </c>
      <c r="K8798" s="8">
        <f>(Table1[[#This Row],[Actual Amount]]-Table1[[#This Row],[Budget Amount]])</f>
        <v>-46803</v>
      </c>
      <c r="L8798" s="10">
        <f>(Table1[[#This Row],[Actual Amount]]-Table1[[#This Row],[Budget Amount]]) / Table1[[#This Row],[Budget Amount]]</f>
        <v>-0.4431472802158784</v>
      </c>
    </row>
    <row r="8799" spans="1:12">
      <c r="A8799" s="6">
        <v>44439</v>
      </c>
      <c r="B8799" s="6" t="str">
        <f>TEXT(Table1[[#This Row],[Date]],"mm")</f>
        <v>08</v>
      </c>
      <c r="C8799" s="6" t="str">
        <f>TEXT(Table1[[#This Row],[Date]],"yyyy")</f>
        <v>2021</v>
      </c>
      <c r="D8799" t="s">
        <v>31</v>
      </c>
      <c r="E8799" t="s">
        <v>19</v>
      </c>
      <c r="F8799" t="s">
        <v>20</v>
      </c>
      <c r="G8799" s="8">
        <v>115953</v>
      </c>
      <c r="H8799" s="8">
        <v>18730</v>
      </c>
      <c r="I8799" t="s">
        <v>25</v>
      </c>
      <c r="J8799" t="s">
        <v>8823</v>
      </c>
      <c r="K8799" s="8">
        <f>(Table1[[#This Row],[Actual Amount]]-Table1[[#This Row],[Budget Amount]])</f>
        <v>-97223</v>
      </c>
      <c r="L8799" s="10">
        <f>(Table1[[#This Row],[Actual Amount]]-Table1[[#This Row],[Budget Amount]]) / Table1[[#This Row],[Budget Amount]]</f>
        <v>-0.83846903486757562</v>
      </c>
    </row>
    <row r="8800" spans="1:12">
      <c r="A8800" s="6">
        <v>44611</v>
      </c>
      <c r="B8800" s="6" t="str">
        <f>TEXT(Table1[[#This Row],[Date]],"mm")</f>
        <v>02</v>
      </c>
      <c r="C8800" s="6" t="str">
        <f>TEXT(Table1[[#This Row],[Date]],"yyyy")</f>
        <v>2022</v>
      </c>
      <c r="D8800" t="s">
        <v>8</v>
      </c>
      <c r="E8800" t="s">
        <v>33</v>
      </c>
      <c r="F8800" t="s">
        <v>10</v>
      </c>
      <c r="G8800" s="8">
        <v>97087</v>
      </c>
      <c r="H8800" s="8">
        <v>117888</v>
      </c>
      <c r="I8800" t="s">
        <v>22</v>
      </c>
      <c r="J8800" t="s">
        <v>8824</v>
      </c>
      <c r="K8800" s="8">
        <f>(Table1[[#This Row],[Actual Amount]]-Table1[[#This Row],[Budget Amount]])</f>
        <v>20801</v>
      </c>
      <c r="L8800" s="10">
        <f>(Table1[[#This Row],[Actual Amount]]-Table1[[#This Row],[Budget Amount]]) / Table1[[#This Row],[Budget Amount]]</f>
        <v>0.21425113557942876</v>
      </c>
    </row>
    <row r="8801" spans="1:12">
      <c r="A8801" s="6">
        <v>44903</v>
      </c>
      <c r="B8801" s="6" t="str">
        <f>TEXT(Table1[[#This Row],[Date]],"mm")</f>
        <v>12</v>
      </c>
      <c r="C8801" s="6" t="str">
        <f>TEXT(Table1[[#This Row],[Date]],"yyyy")</f>
        <v>2022</v>
      </c>
      <c r="D8801" t="s">
        <v>13</v>
      </c>
      <c r="E8801" t="s">
        <v>19</v>
      </c>
      <c r="F8801" t="s">
        <v>20</v>
      </c>
      <c r="G8801" s="8">
        <v>14774</v>
      </c>
      <c r="H8801" s="8">
        <v>123041</v>
      </c>
      <c r="I8801" t="s">
        <v>11</v>
      </c>
      <c r="J8801" t="s">
        <v>8825</v>
      </c>
      <c r="K8801" s="8">
        <f>(Table1[[#This Row],[Actual Amount]]-Table1[[#This Row],[Budget Amount]])</f>
        <v>108267</v>
      </c>
      <c r="L8801" s="10">
        <f>(Table1[[#This Row],[Actual Amount]]-Table1[[#This Row],[Budget Amount]]) / Table1[[#This Row],[Budget Amount]]</f>
        <v>7.3282117232976853</v>
      </c>
    </row>
    <row r="8802" spans="1:12">
      <c r="A8802" s="6">
        <v>44539</v>
      </c>
      <c r="B8802" s="6" t="str">
        <f>TEXT(Table1[[#This Row],[Date]],"mm")</f>
        <v>12</v>
      </c>
      <c r="C8802" s="6" t="str">
        <f>TEXT(Table1[[#This Row],[Date]],"yyyy")</f>
        <v>2021</v>
      </c>
      <c r="D8802" t="s">
        <v>27</v>
      </c>
      <c r="E8802" t="s">
        <v>24</v>
      </c>
      <c r="F8802" t="s">
        <v>20</v>
      </c>
      <c r="G8802" s="8">
        <v>138782</v>
      </c>
      <c r="H8802" s="8">
        <v>108783</v>
      </c>
      <c r="I8802" t="s">
        <v>22</v>
      </c>
      <c r="J8802" t="s">
        <v>8826</v>
      </c>
      <c r="K8802" s="8">
        <f>(Table1[[#This Row],[Actual Amount]]-Table1[[#This Row],[Budget Amount]])</f>
        <v>-29999</v>
      </c>
      <c r="L8802" s="10">
        <f>(Table1[[#This Row],[Actual Amount]]-Table1[[#This Row],[Budget Amount]]) / Table1[[#This Row],[Budget Amount]]</f>
        <v>-0.2161591560865242</v>
      </c>
    </row>
    <row r="8803" spans="1:12">
      <c r="A8803" s="6">
        <v>44878</v>
      </c>
      <c r="B8803" s="6" t="str">
        <f>TEXT(Table1[[#This Row],[Date]],"mm")</f>
        <v>11</v>
      </c>
      <c r="C8803" s="6" t="str">
        <f>TEXT(Table1[[#This Row],[Date]],"yyyy")</f>
        <v>2022</v>
      </c>
      <c r="D8803" t="s">
        <v>13</v>
      </c>
      <c r="E8803" t="s">
        <v>13</v>
      </c>
      <c r="F8803" t="s">
        <v>20</v>
      </c>
      <c r="G8803" s="8">
        <v>91964</v>
      </c>
      <c r="H8803" s="8">
        <v>77634</v>
      </c>
      <c r="I8803" t="s">
        <v>16</v>
      </c>
      <c r="J8803" t="s">
        <v>8827</v>
      </c>
      <c r="K8803" s="8">
        <f>(Table1[[#This Row],[Actual Amount]]-Table1[[#This Row],[Budget Amount]])</f>
        <v>-14330</v>
      </c>
      <c r="L8803" s="10">
        <f>(Table1[[#This Row],[Actual Amount]]-Table1[[#This Row],[Budget Amount]]) / Table1[[#This Row],[Budget Amount]]</f>
        <v>-0.15582184332999868</v>
      </c>
    </row>
    <row r="8804" spans="1:12">
      <c r="A8804" s="6">
        <v>44849</v>
      </c>
      <c r="B8804" s="6" t="str">
        <f>TEXT(Table1[[#This Row],[Date]],"mm")</f>
        <v>10</v>
      </c>
      <c r="C8804" s="6" t="str">
        <f>TEXT(Table1[[#This Row],[Date]],"yyyy")</f>
        <v>2022</v>
      </c>
      <c r="D8804" t="s">
        <v>8</v>
      </c>
      <c r="E8804" t="s">
        <v>24</v>
      </c>
      <c r="F8804" t="s">
        <v>29</v>
      </c>
      <c r="G8804" s="8">
        <v>112674</v>
      </c>
      <c r="H8804" s="8">
        <v>44848</v>
      </c>
      <c r="I8804" t="s">
        <v>22</v>
      </c>
      <c r="J8804" t="s">
        <v>8828</v>
      </c>
      <c r="K8804" s="8">
        <f>(Table1[[#This Row],[Actual Amount]]-Table1[[#This Row],[Budget Amount]])</f>
        <v>-67826</v>
      </c>
      <c r="L8804" s="10">
        <f>(Table1[[#This Row],[Actual Amount]]-Table1[[#This Row],[Budget Amount]]) / Table1[[#This Row],[Budget Amount]]</f>
        <v>-0.60196673589293004</v>
      </c>
    </row>
    <row r="8805" spans="1:12">
      <c r="A8805" s="6">
        <v>44342</v>
      </c>
      <c r="B8805" s="6" t="str">
        <f>TEXT(Table1[[#This Row],[Date]],"mm")</f>
        <v>05</v>
      </c>
      <c r="C8805" s="6" t="str">
        <f>TEXT(Table1[[#This Row],[Date]],"yyyy")</f>
        <v>2021</v>
      </c>
      <c r="D8805" t="s">
        <v>27</v>
      </c>
      <c r="E8805" t="s">
        <v>14</v>
      </c>
      <c r="F8805" t="s">
        <v>20</v>
      </c>
      <c r="G8805" s="8">
        <v>30148</v>
      </c>
      <c r="H8805" s="8">
        <v>124035</v>
      </c>
      <c r="I8805" t="s">
        <v>16</v>
      </c>
      <c r="J8805" t="s">
        <v>8829</v>
      </c>
      <c r="K8805" s="8">
        <f>(Table1[[#This Row],[Actual Amount]]-Table1[[#This Row],[Budget Amount]])</f>
        <v>93887</v>
      </c>
      <c r="L8805" s="10">
        <f>(Table1[[#This Row],[Actual Amount]]-Table1[[#This Row],[Budget Amount]]) / Table1[[#This Row],[Budget Amount]]</f>
        <v>3.1142032638981028</v>
      </c>
    </row>
    <row r="8806" spans="1:12">
      <c r="A8806" s="6">
        <v>44519</v>
      </c>
      <c r="B8806" s="6" t="str">
        <f>TEXT(Table1[[#This Row],[Date]],"mm")</f>
        <v>11</v>
      </c>
      <c r="C8806" s="6" t="str">
        <f>TEXT(Table1[[#This Row],[Date]],"yyyy")</f>
        <v>2021</v>
      </c>
      <c r="D8806" t="s">
        <v>8</v>
      </c>
      <c r="E8806" t="s">
        <v>9</v>
      </c>
      <c r="F8806" t="s">
        <v>15</v>
      </c>
      <c r="G8806" s="8">
        <v>54342</v>
      </c>
      <c r="H8806" s="8">
        <v>138982</v>
      </c>
      <c r="I8806" t="s">
        <v>25</v>
      </c>
      <c r="J8806" t="s">
        <v>8830</v>
      </c>
      <c r="K8806" s="8">
        <f>(Table1[[#This Row],[Actual Amount]]-Table1[[#This Row],[Budget Amount]])</f>
        <v>84640</v>
      </c>
      <c r="L8806" s="10">
        <f>(Table1[[#This Row],[Actual Amount]]-Table1[[#This Row],[Budget Amount]]) / Table1[[#This Row],[Budget Amount]]</f>
        <v>1.5575429686062345</v>
      </c>
    </row>
    <row r="8807" spans="1:12">
      <c r="A8807" s="6">
        <v>44318</v>
      </c>
      <c r="B8807" s="6" t="str">
        <f>TEXT(Table1[[#This Row],[Date]],"mm")</f>
        <v>05</v>
      </c>
      <c r="C8807" s="6" t="str">
        <f>TEXT(Table1[[#This Row],[Date]],"yyyy")</f>
        <v>2021</v>
      </c>
      <c r="D8807" t="s">
        <v>31</v>
      </c>
      <c r="E8807" t="s">
        <v>33</v>
      </c>
      <c r="F8807" t="s">
        <v>10</v>
      </c>
      <c r="G8807" s="8">
        <v>63479</v>
      </c>
      <c r="H8807" s="8">
        <v>141045</v>
      </c>
      <c r="I8807" t="s">
        <v>25</v>
      </c>
      <c r="J8807" t="s">
        <v>8831</v>
      </c>
      <c r="K8807" s="8">
        <f>(Table1[[#This Row],[Actual Amount]]-Table1[[#This Row],[Budget Amount]])</f>
        <v>77566</v>
      </c>
      <c r="L8807" s="10">
        <f>(Table1[[#This Row],[Actual Amount]]-Table1[[#This Row],[Budget Amount]]) / Table1[[#This Row],[Budget Amount]]</f>
        <v>1.2219159091983176</v>
      </c>
    </row>
    <row r="8808" spans="1:12">
      <c r="A8808" s="6">
        <v>44507</v>
      </c>
      <c r="B8808" s="6" t="str">
        <f>TEXT(Table1[[#This Row],[Date]],"mm")</f>
        <v>11</v>
      </c>
      <c r="C8808" s="6" t="str">
        <f>TEXT(Table1[[#This Row],[Date]],"yyyy")</f>
        <v>2021</v>
      </c>
      <c r="D8808" t="s">
        <v>31</v>
      </c>
      <c r="E8808" t="s">
        <v>13</v>
      </c>
      <c r="F8808" t="s">
        <v>10</v>
      </c>
      <c r="G8808" s="8">
        <v>24066</v>
      </c>
      <c r="H8808" s="8">
        <v>165066</v>
      </c>
      <c r="I8808" t="s">
        <v>25</v>
      </c>
      <c r="J8808" t="s">
        <v>8832</v>
      </c>
      <c r="K8808" s="8">
        <f>(Table1[[#This Row],[Actual Amount]]-Table1[[#This Row],[Budget Amount]])</f>
        <v>141000</v>
      </c>
      <c r="L8808" s="10">
        <f>(Table1[[#This Row],[Actual Amount]]-Table1[[#This Row],[Budget Amount]]) / Table1[[#This Row],[Budget Amount]]</f>
        <v>5.8588880578409377</v>
      </c>
    </row>
    <row r="8809" spans="1:12">
      <c r="A8809" s="6">
        <v>44797</v>
      </c>
      <c r="B8809" s="6" t="str">
        <f>TEXT(Table1[[#This Row],[Date]],"mm")</f>
        <v>08</v>
      </c>
      <c r="C8809" s="6" t="str">
        <f>TEXT(Table1[[#This Row],[Date]],"yyyy")</f>
        <v>2022</v>
      </c>
      <c r="D8809" t="s">
        <v>8</v>
      </c>
      <c r="E8809" t="s">
        <v>24</v>
      </c>
      <c r="F8809" t="s">
        <v>10</v>
      </c>
      <c r="G8809" s="8">
        <v>131469</v>
      </c>
      <c r="H8809" s="8">
        <v>127139</v>
      </c>
      <c r="I8809" t="s">
        <v>16</v>
      </c>
      <c r="J8809" t="s">
        <v>8833</v>
      </c>
      <c r="K8809" s="8">
        <f>(Table1[[#This Row],[Actual Amount]]-Table1[[#This Row],[Budget Amount]])</f>
        <v>-4330</v>
      </c>
      <c r="L8809" s="10">
        <f>(Table1[[#This Row],[Actual Amount]]-Table1[[#This Row],[Budget Amount]]) / Table1[[#This Row],[Budget Amount]]</f>
        <v>-3.2935520921281825E-2</v>
      </c>
    </row>
    <row r="8810" spans="1:12">
      <c r="A8810" s="6">
        <v>44671</v>
      </c>
      <c r="B8810" s="6" t="str">
        <f>TEXT(Table1[[#This Row],[Date]],"mm")</f>
        <v>04</v>
      </c>
      <c r="C8810" s="6" t="str">
        <f>TEXT(Table1[[#This Row],[Date]],"yyyy")</f>
        <v>2022</v>
      </c>
      <c r="D8810" t="s">
        <v>8</v>
      </c>
      <c r="E8810" t="s">
        <v>33</v>
      </c>
      <c r="F8810" t="s">
        <v>29</v>
      </c>
      <c r="G8810" s="8">
        <v>91084</v>
      </c>
      <c r="H8810" s="8">
        <v>9055</v>
      </c>
      <c r="I8810" t="s">
        <v>22</v>
      </c>
      <c r="J8810" t="s">
        <v>8834</v>
      </c>
      <c r="K8810" s="8">
        <f>(Table1[[#This Row],[Actual Amount]]-Table1[[#This Row],[Budget Amount]])</f>
        <v>-82029</v>
      </c>
      <c r="L8810" s="10">
        <f>(Table1[[#This Row],[Actual Amount]]-Table1[[#This Row],[Budget Amount]]) / Table1[[#This Row],[Budget Amount]]</f>
        <v>-0.90058627201264763</v>
      </c>
    </row>
    <row r="8811" spans="1:12">
      <c r="A8811" s="6">
        <v>44766</v>
      </c>
      <c r="B8811" s="6" t="str">
        <f>TEXT(Table1[[#This Row],[Date]],"mm")</f>
        <v>07</v>
      </c>
      <c r="C8811" s="6" t="str">
        <f>TEXT(Table1[[#This Row],[Date]],"yyyy")</f>
        <v>2022</v>
      </c>
      <c r="D8811" t="s">
        <v>45</v>
      </c>
      <c r="E8811" t="s">
        <v>9</v>
      </c>
      <c r="F8811" t="s">
        <v>29</v>
      </c>
      <c r="G8811" s="8">
        <v>18779</v>
      </c>
      <c r="H8811" s="8">
        <v>157986</v>
      </c>
      <c r="I8811" t="s">
        <v>11</v>
      </c>
      <c r="J8811" t="s">
        <v>8835</v>
      </c>
      <c r="K8811" s="8">
        <f>(Table1[[#This Row],[Actual Amount]]-Table1[[#This Row],[Budget Amount]])</f>
        <v>139207</v>
      </c>
      <c r="L8811" s="10">
        <f>(Table1[[#This Row],[Actual Amount]]-Table1[[#This Row],[Budget Amount]]) / Table1[[#This Row],[Budget Amount]]</f>
        <v>7.4129080355716495</v>
      </c>
    </row>
    <row r="8812" spans="1:12">
      <c r="A8812" s="6">
        <v>44771</v>
      </c>
      <c r="B8812" s="6" t="str">
        <f>TEXT(Table1[[#This Row],[Date]],"mm")</f>
        <v>07</v>
      </c>
      <c r="C8812" s="6" t="str">
        <f>TEXT(Table1[[#This Row],[Date]],"yyyy")</f>
        <v>2022</v>
      </c>
      <c r="D8812" t="s">
        <v>8</v>
      </c>
      <c r="E8812" t="s">
        <v>33</v>
      </c>
      <c r="F8812" t="s">
        <v>20</v>
      </c>
      <c r="G8812" s="8">
        <v>51562</v>
      </c>
      <c r="H8812" s="8">
        <v>132789</v>
      </c>
      <c r="I8812" t="s">
        <v>11</v>
      </c>
      <c r="J8812" t="s">
        <v>8836</v>
      </c>
      <c r="K8812" s="8">
        <f>(Table1[[#This Row],[Actual Amount]]-Table1[[#This Row],[Budget Amount]])</f>
        <v>81227</v>
      </c>
      <c r="L8812" s="10">
        <f>(Table1[[#This Row],[Actual Amount]]-Table1[[#This Row],[Budget Amount]]) / Table1[[#This Row],[Budget Amount]]</f>
        <v>1.5753267910476707</v>
      </c>
    </row>
    <row r="8813" spans="1:12">
      <c r="A8813" s="6">
        <v>44543</v>
      </c>
      <c r="B8813" s="6" t="str">
        <f>TEXT(Table1[[#This Row],[Date]],"mm")</f>
        <v>12</v>
      </c>
      <c r="C8813" s="6" t="str">
        <f>TEXT(Table1[[#This Row],[Date]],"yyyy")</f>
        <v>2021</v>
      </c>
      <c r="D8813" t="s">
        <v>8</v>
      </c>
      <c r="E8813" t="s">
        <v>9</v>
      </c>
      <c r="F8813" t="s">
        <v>15</v>
      </c>
      <c r="G8813" s="8">
        <v>74627</v>
      </c>
      <c r="H8813" s="8">
        <v>72666</v>
      </c>
      <c r="I8813" t="s">
        <v>22</v>
      </c>
      <c r="J8813" t="s">
        <v>8837</v>
      </c>
      <c r="K8813" s="8">
        <f>(Table1[[#This Row],[Actual Amount]]-Table1[[#This Row],[Budget Amount]])</f>
        <v>-1961</v>
      </c>
      <c r="L8813" s="10">
        <f>(Table1[[#This Row],[Actual Amount]]-Table1[[#This Row],[Budget Amount]]) / Table1[[#This Row],[Budget Amount]]</f>
        <v>-2.6277352700765137E-2</v>
      </c>
    </row>
    <row r="8814" spans="1:12">
      <c r="A8814" s="6">
        <v>45016</v>
      </c>
      <c r="B8814" s="6" t="str">
        <f>TEXT(Table1[[#This Row],[Date]],"mm")</f>
        <v>03</v>
      </c>
      <c r="C8814" s="6" t="str">
        <f>TEXT(Table1[[#This Row],[Date]],"yyyy")</f>
        <v>2023</v>
      </c>
      <c r="D8814" t="s">
        <v>13</v>
      </c>
      <c r="E8814" t="s">
        <v>9</v>
      </c>
      <c r="F8814" t="s">
        <v>20</v>
      </c>
      <c r="G8814" s="8">
        <v>74981</v>
      </c>
      <c r="H8814" s="8">
        <v>22945</v>
      </c>
      <c r="I8814" t="s">
        <v>11</v>
      </c>
      <c r="J8814" t="s">
        <v>8838</v>
      </c>
      <c r="K8814" s="8">
        <f>(Table1[[#This Row],[Actual Amount]]-Table1[[#This Row],[Budget Amount]])</f>
        <v>-52036</v>
      </c>
      <c r="L8814" s="10">
        <f>(Table1[[#This Row],[Actual Amount]]-Table1[[#This Row],[Budget Amount]]) / Table1[[#This Row],[Budget Amount]]</f>
        <v>-0.69398914391645883</v>
      </c>
    </row>
    <row r="8815" spans="1:12">
      <c r="A8815" s="6">
        <v>44578</v>
      </c>
      <c r="B8815" s="6" t="str">
        <f>TEXT(Table1[[#This Row],[Date]],"mm")</f>
        <v>01</v>
      </c>
      <c r="C8815" s="6" t="str">
        <f>TEXT(Table1[[#This Row],[Date]],"yyyy")</f>
        <v>2022</v>
      </c>
      <c r="D8815" t="s">
        <v>13</v>
      </c>
      <c r="E8815" t="s">
        <v>9</v>
      </c>
      <c r="F8815" t="s">
        <v>10</v>
      </c>
      <c r="G8815" s="8">
        <v>58294</v>
      </c>
      <c r="H8815" s="8">
        <v>98968</v>
      </c>
      <c r="I8815" t="s">
        <v>16</v>
      </c>
      <c r="J8815" t="s">
        <v>8839</v>
      </c>
      <c r="K8815" s="8">
        <f>(Table1[[#This Row],[Actual Amount]]-Table1[[#This Row],[Budget Amount]])</f>
        <v>40674</v>
      </c>
      <c r="L8815" s="10">
        <f>(Table1[[#This Row],[Actual Amount]]-Table1[[#This Row],[Budget Amount]]) / Table1[[#This Row],[Budget Amount]]</f>
        <v>0.69773904690019561</v>
      </c>
    </row>
    <row r="8816" spans="1:12">
      <c r="A8816" s="6">
        <v>44268</v>
      </c>
      <c r="B8816" s="6" t="str">
        <f>TEXT(Table1[[#This Row],[Date]],"mm")</f>
        <v>03</v>
      </c>
      <c r="C8816" s="6" t="str">
        <f>TEXT(Table1[[#This Row],[Date]],"yyyy")</f>
        <v>2021</v>
      </c>
      <c r="D8816" t="s">
        <v>31</v>
      </c>
      <c r="E8816" t="s">
        <v>24</v>
      </c>
      <c r="F8816" t="s">
        <v>15</v>
      </c>
      <c r="G8816" s="8">
        <v>93176</v>
      </c>
      <c r="H8816" s="8">
        <v>138651</v>
      </c>
      <c r="I8816" t="s">
        <v>16</v>
      </c>
      <c r="J8816" t="s">
        <v>8840</v>
      </c>
      <c r="K8816" s="8">
        <f>(Table1[[#This Row],[Actual Amount]]-Table1[[#This Row],[Budget Amount]])</f>
        <v>45475</v>
      </c>
      <c r="L8816" s="10">
        <f>(Table1[[#This Row],[Actual Amount]]-Table1[[#This Row],[Budget Amount]]) / Table1[[#This Row],[Budget Amount]]</f>
        <v>0.4880548639134541</v>
      </c>
    </row>
    <row r="8817" spans="1:12">
      <c r="A8817" s="6">
        <v>44717</v>
      </c>
      <c r="B8817" s="6" t="str">
        <f>TEXT(Table1[[#This Row],[Date]],"mm")</f>
        <v>06</v>
      </c>
      <c r="C8817" s="6" t="str">
        <f>TEXT(Table1[[#This Row],[Date]],"yyyy")</f>
        <v>2022</v>
      </c>
      <c r="D8817" t="s">
        <v>13</v>
      </c>
      <c r="E8817" t="s">
        <v>9</v>
      </c>
      <c r="F8817" t="s">
        <v>10</v>
      </c>
      <c r="G8817" s="8">
        <v>20353</v>
      </c>
      <c r="H8817" s="8">
        <v>146897</v>
      </c>
      <c r="I8817" t="s">
        <v>11</v>
      </c>
      <c r="J8817" t="s">
        <v>8841</v>
      </c>
      <c r="K8817" s="8">
        <f>(Table1[[#This Row],[Actual Amount]]-Table1[[#This Row],[Budget Amount]])</f>
        <v>126544</v>
      </c>
      <c r="L8817" s="10">
        <f>(Table1[[#This Row],[Actual Amount]]-Table1[[#This Row],[Budget Amount]]) / Table1[[#This Row],[Budget Amount]]</f>
        <v>6.2174617992433552</v>
      </c>
    </row>
    <row r="8818" spans="1:12">
      <c r="A8818" s="6">
        <v>45129</v>
      </c>
      <c r="B8818" s="6" t="str">
        <f>TEXT(Table1[[#This Row],[Date]],"mm")</f>
        <v>07</v>
      </c>
      <c r="C8818" s="6" t="str">
        <f>TEXT(Table1[[#This Row],[Date]],"yyyy")</f>
        <v>2023</v>
      </c>
      <c r="D8818" t="s">
        <v>8</v>
      </c>
      <c r="E8818" t="s">
        <v>33</v>
      </c>
      <c r="F8818" t="s">
        <v>15</v>
      </c>
      <c r="G8818" s="8">
        <v>122123</v>
      </c>
      <c r="H8818" s="8">
        <v>48450</v>
      </c>
      <c r="I8818" t="s">
        <v>11</v>
      </c>
      <c r="J8818" t="s">
        <v>8842</v>
      </c>
      <c r="K8818" s="8">
        <f>(Table1[[#This Row],[Actual Amount]]-Table1[[#This Row],[Budget Amount]])</f>
        <v>-73673</v>
      </c>
      <c r="L8818" s="10">
        <f>(Table1[[#This Row],[Actual Amount]]-Table1[[#This Row],[Budget Amount]]) / Table1[[#This Row],[Budget Amount]]</f>
        <v>-0.60326883551828892</v>
      </c>
    </row>
    <row r="8819" spans="1:12">
      <c r="A8819" s="6">
        <v>44535</v>
      </c>
      <c r="B8819" s="6" t="str">
        <f>TEXT(Table1[[#This Row],[Date]],"mm")</f>
        <v>12</v>
      </c>
      <c r="C8819" s="6" t="str">
        <f>TEXT(Table1[[#This Row],[Date]],"yyyy")</f>
        <v>2021</v>
      </c>
      <c r="D8819" t="s">
        <v>18</v>
      </c>
      <c r="E8819" t="s">
        <v>14</v>
      </c>
      <c r="F8819" t="s">
        <v>48</v>
      </c>
      <c r="G8819" s="8">
        <v>106406</v>
      </c>
      <c r="H8819" s="8">
        <v>29275</v>
      </c>
      <c r="I8819" t="s">
        <v>16</v>
      </c>
      <c r="J8819" t="s">
        <v>8843</v>
      </c>
      <c r="K8819" s="8">
        <f>(Table1[[#This Row],[Actual Amount]]-Table1[[#This Row],[Budget Amount]])</f>
        <v>-77131</v>
      </c>
      <c r="L8819" s="10">
        <f>(Table1[[#This Row],[Actual Amount]]-Table1[[#This Row],[Budget Amount]]) / Table1[[#This Row],[Budget Amount]]</f>
        <v>-0.7248745371501607</v>
      </c>
    </row>
    <row r="8820" spans="1:12">
      <c r="A8820" s="6">
        <v>44860</v>
      </c>
      <c r="B8820" s="6" t="str">
        <f>TEXT(Table1[[#This Row],[Date]],"mm")</f>
        <v>10</v>
      </c>
      <c r="C8820" s="6" t="str">
        <f>TEXT(Table1[[#This Row],[Date]],"yyyy")</f>
        <v>2022</v>
      </c>
      <c r="D8820" t="s">
        <v>8</v>
      </c>
      <c r="E8820" t="s">
        <v>33</v>
      </c>
      <c r="F8820" t="s">
        <v>29</v>
      </c>
      <c r="G8820" s="8">
        <v>53377</v>
      </c>
      <c r="H8820" s="8">
        <v>60161</v>
      </c>
      <c r="I8820" t="s">
        <v>22</v>
      </c>
      <c r="J8820" t="s">
        <v>8844</v>
      </c>
      <c r="K8820" s="8">
        <f>(Table1[[#This Row],[Actual Amount]]-Table1[[#This Row],[Budget Amount]])</f>
        <v>6784</v>
      </c>
      <c r="L8820" s="10">
        <f>(Table1[[#This Row],[Actual Amount]]-Table1[[#This Row],[Budget Amount]]) / Table1[[#This Row],[Budget Amount]]</f>
        <v>0.12709594019896209</v>
      </c>
    </row>
    <row r="8821" spans="1:12">
      <c r="A8821" s="6">
        <v>44236</v>
      </c>
      <c r="B8821" s="6" t="str">
        <f>TEXT(Table1[[#This Row],[Date]],"mm")</f>
        <v>02</v>
      </c>
      <c r="C8821" s="6" t="str">
        <f>TEXT(Table1[[#This Row],[Date]],"yyyy")</f>
        <v>2021</v>
      </c>
      <c r="D8821" t="s">
        <v>45</v>
      </c>
      <c r="E8821" t="s">
        <v>24</v>
      </c>
      <c r="F8821" t="s">
        <v>29</v>
      </c>
      <c r="G8821" s="8">
        <v>135902</v>
      </c>
      <c r="H8821" s="8">
        <v>61653</v>
      </c>
      <c r="I8821" t="s">
        <v>11</v>
      </c>
      <c r="J8821" t="s">
        <v>8845</v>
      </c>
      <c r="K8821" s="8">
        <f>(Table1[[#This Row],[Actual Amount]]-Table1[[#This Row],[Budget Amount]])</f>
        <v>-74249</v>
      </c>
      <c r="L8821" s="10">
        <f>(Table1[[#This Row],[Actual Amount]]-Table1[[#This Row],[Budget Amount]]) / Table1[[#This Row],[Budget Amount]]</f>
        <v>-0.54634221718591336</v>
      </c>
    </row>
    <row r="8822" spans="1:12">
      <c r="A8822" s="6">
        <v>44770</v>
      </c>
      <c r="B8822" s="6" t="str">
        <f>TEXT(Table1[[#This Row],[Date]],"mm")</f>
        <v>07</v>
      </c>
      <c r="C8822" s="6" t="str">
        <f>TEXT(Table1[[#This Row],[Date]],"yyyy")</f>
        <v>2022</v>
      </c>
      <c r="D8822" t="s">
        <v>27</v>
      </c>
      <c r="E8822" t="s">
        <v>9</v>
      </c>
      <c r="F8822" t="s">
        <v>10</v>
      </c>
      <c r="G8822" s="8">
        <v>31670</v>
      </c>
      <c r="H8822" s="8">
        <v>83124</v>
      </c>
      <c r="I8822" t="s">
        <v>11</v>
      </c>
      <c r="J8822" t="s">
        <v>8846</v>
      </c>
      <c r="K8822" s="8">
        <f>(Table1[[#This Row],[Actual Amount]]-Table1[[#This Row],[Budget Amount]])</f>
        <v>51454</v>
      </c>
      <c r="L8822" s="10">
        <f>(Table1[[#This Row],[Actual Amount]]-Table1[[#This Row],[Budget Amount]]) / Table1[[#This Row],[Budget Amount]]</f>
        <v>1.624692137669719</v>
      </c>
    </row>
    <row r="8823" spans="1:12">
      <c r="A8823" s="6">
        <v>45162</v>
      </c>
      <c r="B8823" s="6" t="str">
        <f>TEXT(Table1[[#This Row],[Date]],"mm")</f>
        <v>08</v>
      </c>
      <c r="C8823" s="6" t="str">
        <f>TEXT(Table1[[#This Row],[Date]],"yyyy")</f>
        <v>2023</v>
      </c>
      <c r="D8823" t="s">
        <v>31</v>
      </c>
      <c r="E8823" t="s">
        <v>14</v>
      </c>
      <c r="F8823" t="s">
        <v>10</v>
      </c>
      <c r="G8823" s="8">
        <v>14955</v>
      </c>
      <c r="H8823" s="8">
        <v>25693</v>
      </c>
      <c r="I8823" t="s">
        <v>25</v>
      </c>
      <c r="J8823" t="s">
        <v>8847</v>
      </c>
      <c r="K8823" s="8">
        <f>(Table1[[#This Row],[Actual Amount]]-Table1[[#This Row],[Budget Amount]])</f>
        <v>10738</v>
      </c>
      <c r="L8823" s="10">
        <f>(Table1[[#This Row],[Actual Amount]]-Table1[[#This Row],[Budget Amount]]) / Table1[[#This Row],[Budget Amount]]</f>
        <v>0.71802072885322632</v>
      </c>
    </row>
    <row r="8824" spans="1:12">
      <c r="A8824" s="6">
        <v>44777</v>
      </c>
      <c r="B8824" s="6" t="str">
        <f>TEXT(Table1[[#This Row],[Date]],"mm")</f>
        <v>08</v>
      </c>
      <c r="C8824" s="6" t="str">
        <f>TEXT(Table1[[#This Row],[Date]],"yyyy")</f>
        <v>2022</v>
      </c>
      <c r="D8824" t="s">
        <v>13</v>
      </c>
      <c r="E8824" t="s">
        <v>24</v>
      </c>
      <c r="F8824" t="s">
        <v>48</v>
      </c>
      <c r="G8824" s="8">
        <v>53360</v>
      </c>
      <c r="H8824" s="8">
        <v>139041</v>
      </c>
      <c r="I8824" t="s">
        <v>25</v>
      </c>
      <c r="J8824" t="s">
        <v>8848</v>
      </c>
      <c r="K8824" s="8">
        <f>(Table1[[#This Row],[Actual Amount]]-Table1[[#This Row],[Budget Amount]])</f>
        <v>85681</v>
      </c>
      <c r="L8824" s="10">
        <f>(Table1[[#This Row],[Actual Amount]]-Table1[[#This Row],[Budget Amount]]) / Table1[[#This Row],[Budget Amount]]</f>
        <v>1.6057158920539729</v>
      </c>
    </row>
    <row r="8825" spans="1:12">
      <c r="A8825" s="6">
        <v>44366</v>
      </c>
      <c r="B8825" s="6" t="str">
        <f>TEXT(Table1[[#This Row],[Date]],"mm")</f>
        <v>06</v>
      </c>
      <c r="C8825" s="6" t="str">
        <f>TEXT(Table1[[#This Row],[Date]],"yyyy")</f>
        <v>2021</v>
      </c>
      <c r="D8825" t="s">
        <v>18</v>
      </c>
      <c r="E8825" t="s">
        <v>13</v>
      </c>
      <c r="F8825" t="s">
        <v>20</v>
      </c>
      <c r="G8825" s="8">
        <v>133689</v>
      </c>
      <c r="H8825" s="8">
        <v>14703</v>
      </c>
      <c r="I8825" t="s">
        <v>22</v>
      </c>
      <c r="J8825" t="s">
        <v>8849</v>
      </c>
      <c r="K8825" s="8">
        <f>(Table1[[#This Row],[Actual Amount]]-Table1[[#This Row],[Budget Amount]])</f>
        <v>-118986</v>
      </c>
      <c r="L8825" s="10">
        <f>(Table1[[#This Row],[Actual Amount]]-Table1[[#This Row],[Budget Amount]]) / Table1[[#This Row],[Budget Amount]]</f>
        <v>-0.89002086933105939</v>
      </c>
    </row>
    <row r="8826" spans="1:12">
      <c r="A8826" s="6">
        <v>44897</v>
      </c>
      <c r="B8826" s="6" t="str">
        <f>TEXT(Table1[[#This Row],[Date]],"mm")</f>
        <v>12</v>
      </c>
      <c r="C8826" s="6" t="str">
        <f>TEXT(Table1[[#This Row],[Date]],"yyyy")</f>
        <v>2022</v>
      </c>
      <c r="D8826" t="s">
        <v>27</v>
      </c>
      <c r="E8826" t="s">
        <v>13</v>
      </c>
      <c r="F8826" t="s">
        <v>15</v>
      </c>
      <c r="G8826" s="8">
        <v>10152</v>
      </c>
      <c r="H8826" s="8">
        <v>156032</v>
      </c>
      <c r="I8826" t="s">
        <v>16</v>
      </c>
      <c r="J8826" t="s">
        <v>8850</v>
      </c>
      <c r="K8826" s="8">
        <f>(Table1[[#This Row],[Actual Amount]]-Table1[[#This Row],[Budget Amount]])</f>
        <v>145880</v>
      </c>
      <c r="L8826" s="10">
        <f>(Table1[[#This Row],[Actual Amount]]-Table1[[#This Row],[Budget Amount]]) / Table1[[#This Row],[Budget Amount]]</f>
        <v>14.369582348305753</v>
      </c>
    </row>
    <row r="8827" spans="1:12">
      <c r="A8827" s="6">
        <v>44707</v>
      </c>
      <c r="B8827" s="6" t="str">
        <f>TEXT(Table1[[#This Row],[Date]],"mm")</f>
        <v>05</v>
      </c>
      <c r="C8827" s="6" t="str">
        <f>TEXT(Table1[[#This Row],[Date]],"yyyy")</f>
        <v>2022</v>
      </c>
      <c r="D8827" t="s">
        <v>18</v>
      </c>
      <c r="E8827" t="s">
        <v>13</v>
      </c>
      <c r="F8827" t="s">
        <v>48</v>
      </c>
      <c r="G8827" s="8">
        <v>81445</v>
      </c>
      <c r="H8827" s="8">
        <v>127004</v>
      </c>
      <c r="I8827" t="s">
        <v>22</v>
      </c>
      <c r="J8827" t="s">
        <v>8851</v>
      </c>
      <c r="K8827" s="8">
        <f>(Table1[[#This Row],[Actual Amount]]-Table1[[#This Row],[Budget Amount]])</f>
        <v>45559</v>
      </c>
      <c r="L8827" s="10">
        <f>(Table1[[#This Row],[Actual Amount]]-Table1[[#This Row],[Budget Amount]]) / Table1[[#This Row],[Budget Amount]]</f>
        <v>0.55938363312664985</v>
      </c>
    </row>
    <row r="8828" spans="1:12">
      <c r="A8828" s="6">
        <v>44780</v>
      </c>
      <c r="B8828" s="6" t="str">
        <f>TEXT(Table1[[#This Row],[Date]],"mm")</f>
        <v>08</v>
      </c>
      <c r="C8828" s="6" t="str">
        <f>TEXT(Table1[[#This Row],[Date]],"yyyy")</f>
        <v>2022</v>
      </c>
      <c r="D8828" t="s">
        <v>31</v>
      </c>
      <c r="E8828" t="s">
        <v>14</v>
      </c>
      <c r="F8828" t="s">
        <v>48</v>
      </c>
      <c r="G8828" s="8">
        <v>37009</v>
      </c>
      <c r="H8828" s="8">
        <v>110332</v>
      </c>
      <c r="I8828" t="s">
        <v>22</v>
      </c>
      <c r="J8828" t="s">
        <v>8852</v>
      </c>
      <c r="K8828" s="8">
        <f>(Table1[[#This Row],[Actual Amount]]-Table1[[#This Row],[Budget Amount]])</f>
        <v>73323</v>
      </c>
      <c r="L8828" s="10">
        <f>(Table1[[#This Row],[Actual Amount]]-Table1[[#This Row],[Budget Amount]]) / Table1[[#This Row],[Budget Amount]]</f>
        <v>1.9812207841335892</v>
      </c>
    </row>
    <row r="8829" spans="1:12">
      <c r="A8829" s="6">
        <v>45180</v>
      </c>
      <c r="B8829" s="6" t="str">
        <f>TEXT(Table1[[#This Row],[Date]],"mm")</f>
        <v>09</v>
      </c>
      <c r="C8829" s="6" t="str">
        <f>TEXT(Table1[[#This Row],[Date]],"yyyy")</f>
        <v>2023</v>
      </c>
      <c r="D8829" t="s">
        <v>13</v>
      </c>
      <c r="E8829" t="s">
        <v>33</v>
      </c>
      <c r="F8829" t="s">
        <v>10</v>
      </c>
      <c r="G8829" s="8">
        <v>127426</v>
      </c>
      <c r="H8829" s="8">
        <v>26578</v>
      </c>
      <c r="I8829" t="s">
        <v>22</v>
      </c>
      <c r="J8829" t="s">
        <v>8853</v>
      </c>
      <c r="K8829" s="8">
        <f>(Table1[[#This Row],[Actual Amount]]-Table1[[#This Row],[Budget Amount]])</f>
        <v>-100848</v>
      </c>
      <c r="L8829" s="10">
        <f>(Table1[[#This Row],[Actual Amount]]-Table1[[#This Row],[Budget Amount]]) / Table1[[#This Row],[Budget Amount]]</f>
        <v>-0.79142404218919216</v>
      </c>
    </row>
    <row r="8830" spans="1:12">
      <c r="A8830" s="6">
        <v>44655</v>
      </c>
      <c r="B8830" s="6" t="str">
        <f>TEXT(Table1[[#This Row],[Date]],"mm")</f>
        <v>04</v>
      </c>
      <c r="C8830" s="6" t="str">
        <f>TEXT(Table1[[#This Row],[Date]],"yyyy")</f>
        <v>2022</v>
      </c>
      <c r="D8830" t="s">
        <v>45</v>
      </c>
      <c r="E8830" t="s">
        <v>14</v>
      </c>
      <c r="F8830" t="s">
        <v>10</v>
      </c>
      <c r="G8830" s="8">
        <v>91039</v>
      </c>
      <c r="H8830" s="8">
        <v>30013</v>
      </c>
      <c r="I8830" t="s">
        <v>11</v>
      </c>
      <c r="J8830" t="s">
        <v>8854</v>
      </c>
      <c r="K8830" s="8">
        <f>(Table1[[#This Row],[Actual Amount]]-Table1[[#This Row],[Budget Amount]])</f>
        <v>-61026</v>
      </c>
      <c r="L8830" s="10">
        <f>(Table1[[#This Row],[Actual Amount]]-Table1[[#This Row],[Budget Amount]]) / Table1[[#This Row],[Budget Amount]]</f>
        <v>-0.67032810114346597</v>
      </c>
    </row>
    <row r="8831" spans="1:12">
      <c r="A8831" s="6">
        <v>44725</v>
      </c>
      <c r="B8831" s="6" t="str">
        <f>TEXT(Table1[[#This Row],[Date]],"mm")</f>
        <v>06</v>
      </c>
      <c r="C8831" s="6" t="str">
        <f>TEXT(Table1[[#This Row],[Date]],"yyyy")</f>
        <v>2022</v>
      </c>
      <c r="D8831" t="s">
        <v>31</v>
      </c>
      <c r="E8831" t="s">
        <v>14</v>
      </c>
      <c r="F8831" t="s">
        <v>20</v>
      </c>
      <c r="G8831" s="8">
        <v>125413</v>
      </c>
      <c r="H8831" s="8">
        <v>57149</v>
      </c>
      <c r="I8831" t="s">
        <v>16</v>
      </c>
      <c r="J8831" t="s">
        <v>8855</v>
      </c>
      <c r="K8831" s="8">
        <f>(Table1[[#This Row],[Actual Amount]]-Table1[[#This Row],[Budget Amount]])</f>
        <v>-68264</v>
      </c>
      <c r="L8831" s="10">
        <f>(Table1[[#This Row],[Actual Amount]]-Table1[[#This Row],[Budget Amount]]) / Table1[[#This Row],[Budget Amount]]</f>
        <v>-0.54431358790556006</v>
      </c>
    </row>
    <row r="8832" spans="1:12">
      <c r="A8832" s="6">
        <v>44537</v>
      </c>
      <c r="B8832" s="6" t="str">
        <f>TEXT(Table1[[#This Row],[Date]],"mm")</f>
        <v>12</v>
      </c>
      <c r="C8832" s="6" t="str">
        <f>TEXT(Table1[[#This Row],[Date]],"yyyy")</f>
        <v>2021</v>
      </c>
      <c r="D8832" t="s">
        <v>18</v>
      </c>
      <c r="E8832" t="s">
        <v>14</v>
      </c>
      <c r="F8832" t="s">
        <v>20</v>
      </c>
      <c r="G8832" s="8">
        <v>130388</v>
      </c>
      <c r="H8832" s="8">
        <v>144488</v>
      </c>
      <c r="I8832" t="s">
        <v>16</v>
      </c>
      <c r="J8832" t="s">
        <v>8856</v>
      </c>
      <c r="K8832" s="8">
        <f>(Table1[[#This Row],[Actual Amount]]-Table1[[#This Row],[Budget Amount]])</f>
        <v>14100</v>
      </c>
      <c r="L8832" s="10">
        <f>(Table1[[#This Row],[Actual Amount]]-Table1[[#This Row],[Budget Amount]]) / Table1[[#This Row],[Budget Amount]]</f>
        <v>0.10813878577783231</v>
      </c>
    </row>
    <row r="8833" spans="1:12">
      <c r="A8833" s="6">
        <v>44253</v>
      </c>
      <c r="B8833" s="6" t="str">
        <f>TEXT(Table1[[#This Row],[Date]],"mm")</f>
        <v>02</v>
      </c>
      <c r="C8833" s="6" t="str">
        <f>TEXT(Table1[[#This Row],[Date]],"yyyy")</f>
        <v>2021</v>
      </c>
      <c r="D8833" t="s">
        <v>18</v>
      </c>
      <c r="E8833" t="s">
        <v>13</v>
      </c>
      <c r="F8833" t="s">
        <v>10</v>
      </c>
      <c r="G8833" s="8">
        <v>87270</v>
      </c>
      <c r="H8833" s="8">
        <v>49450</v>
      </c>
      <c r="I8833" t="s">
        <v>11</v>
      </c>
      <c r="J8833" t="s">
        <v>8857</v>
      </c>
      <c r="K8833" s="8">
        <f>(Table1[[#This Row],[Actual Amount]]-Table1[[#This Row],[Budget Amount]])</f>
        <v>-37820</v>
      </c>
      <c r="L8833" s="10">
        <f>(Table1[[#This Row],[Actual Amount]]-Table1[[#This Row],[Budget Amount]]) / Table1[[#This Row],[Budget Amount]]</f>
        <v>-0.43336770940758568</v>
      </c>
    </row>
    <row r="8834" spans="1:12">
      <c r="A8834" s="6">
        <v>44414</v>
      </c>
      <c r="B8834" s="6" t="str">
        <f>TEXT(Table1[[#This Row],[Date]],"mm")</f>
        <v>08</v>
      </c>
      <c r="C8834" s="6" t="str">
        <f>TEXT(Table1[[#This Row],[Date]],"yyyy")</f>
        <v>2021</v>
      </c>
      <c r="D8834" t="s">
        <v>31</v>
      </c>
      <c r="E8834" t="s">
        <v>19</v>
      </c>
      <c r="F8834" t="s">
        <v>29</v>
      </c>
      <c r="G8834" s="8">
        <v>61517</v>
      </c>
      <c r="H8834" s="8">
        <v>63648</v>
      </c>
      <c r="I8834" t="s">
        <v>22</v>
      </c>
      <c r="J8834" t="s">
        <v>8858</v>
      </c>
      <c r="K8834" s="8">
        <f>(Table1[[#This Row],[Actual Amount]]-Table1[[#This Row],[Budget Amount]])</f>
        <v>2131</v>
      </c>
      <c r="L8834" s="10">
        <f>(Table1[[#This Row],[Actual Amount]]-Table1[[#This Row],[Budget Amount]]) / Table1[[#This Row],[Budget Amount]]</f>
        <v>3.4640830989807699E-2</v>
      </c>
    </row>
    <row r="8835" spans="1:12">
      <c r="A8835" s="6">
        <v>44815</v>
      </c>
      <c r="B8835" s="6" t="str">
        <f>TEXT(Table1[[#This Row],[Date]],"mm")</f>
        <v>09</v>
      </c>
      <c r="C8835" s="6" t="str">
        <f>TEXT(Table1[[#This Row],[Date]],"yyyy")</f>
        <v>2022</v>
      </c>
      <c r="D8835" t="s">
        <v>8</v>
      </c>
      <c r="E8835" t="s">
        <v>33</v>
      </c>
      <c r="F8835" t="s">
        <v>20</v>
      </c>
      <c r="G8835" s="8">
        <v>141090</v>
      </c>
      <c r="H8835" s="8">
        <v>78642</v>
      </c>
      <c r="I8835" t="s">
        <v>25</v>
      </c>
      <c r="J8835" t="s">
        <v>8859</v>
      </c>
      <c r="K8835" s="8">
        <f>(Table1[[#This Row],[Actual Amount]]-Table1[[#This Row],[Budget Amount]])</f>
        <v>-62448</v>
      </c>
      <c r="L8835" s="10">
        <f>(Table1[[#This Row],[Actual Amount]]-Table1[[#This Row],[Budget Amount]]) / Table1[[#This Row],[Budget Amount]]</f>
        <v>-0.44261109929832021</v>
      </c>
    </row>
    <row r="8836" spans="1:12">
      <c r="A8836" s="6">
        <v>45012</v>
      </c>
      <c r="B8836" s="6" t="str">
        <f>TEXT(Table1[[#This Row],[Date]],"mm")</f>
        <v>03</v>
      </c>
      <c r="C8836" s="6" t="str">
        <f>TEXT(Table1[[#This Row],[Date]],"yyyy")</f>
        <v>2023</v>
      </c>
      <c r="D8836" t="s">
        <v>31</v>
      </c>
      <c r="E8836" t="s">
        <v>19</v>
      </c>
      <c r="F8836" t="s">
        <v>48</v>
      </c>
      <c r="G8836" s="8">
        <v>61113</v>
      </c>
      <c r="H8836" s="8">
        <v>133008</v>
      </c>
      <c r="I8836" t="s">
        <v>11</v>
      </c>
      <c r="J8836" t="s">
        <v>8860</v>
      </c>
      <c r="K8836" s="8">
        <f>(Table1[[#This Row],[Actual Amount]]-Table1[[#This Row],[Budget Amount]])</f>
        <v>71895</v>
      </c>
      <c r="L8836" s="10">
        <f>(Table1[[#This Row],[Actual Amount]]-Table1[[#This Row],[Budget Amount]]) / Table1[[#This Row],[Budget Amount]]</f>
        <v>1.1764272740660744</v>
      </c>
    </row>
    <row r="8837" spans="1:12">
      <c r="A8837" s="6">
        <v>44927</v>
      </c>
      <c r="B8837" s="6" t="str">
        <f>TEXT(Table1[[#This Row],[Date]],"mm")</f>
        <v>01</v>
      </c>
      <c r="C8837" s="6" t="str">
        <f>TEXT(Table1[[#This Row],[Date]],"yyyy")</f>
        <v>2023</v>
      </c>
      <c r="D8837" t="s">
        <v>13</v>
      </c>
      <c r="E8837" t="s">
        <v>19</v>
      </c>
      <c r="F8837" t="s">
        <v>10</v>
      </c>
      <c r="G8837" s="8">
        <v>126539</v>
      </c>
      <c r="H8837" s="8">
        <v>59633</v>
      </c>
      <c r="I8837" t="s">
        <v>22</v>
      </c>
      <c r="J8837" t="s">
        <v>8861</v>
      </c>
      <c r="K8837" s="8">
        <f>(Table1[[#This Row],[Actual Amount]]-Table1[[#This Row],[Budget Amount]])</f>
        <v>-66906</v>
      </c>
      <c r="L8837" s="10">
        <f>(Table1[[#This Row],[Actual Amount]]-Table1[[#This Row],[Budget Amount]]) / Table1[[#This Row],[Budget Amount]]</f>
        <v>-0.52873817558223157</v>
      </c>
    </row>
    <row r="8838" spans="1:12">
      <c r="A8838" s="6">
        <v>44660</v>
      </c>
      <c r="B8838" s="6" t="str">
        <f>TEXT(Table1[[#This Row],[Date]],"mm")</f>
        <v>04</v>
      </c>
      <c r="C8838" s="6" t="str">
        <f>TEXT(Table1[[#This Row],[Date]],"yyyy")</f>
        <v>2022</v>
      </c>
      <c r="D8838" t="s">
        <v>13</v>
      </c>
      <c r="E8838" t="s">
        <v>14</v>
      </c>
      <c r="F8838" t="s">
        <v>15</v>
      </c>
      <c r="G8838" s="8">
        <v>49880</v>
      </c>
      <c r="H8838" s="8">
        <v>120424</v>
      </c>
      <c r="I8838" t="s">
        <v>22</v>
      </c>
      <c r="J8838" t="s">
        <v>8862</v>
      </c>
      <c r="K8838" s="8">
        <f>(Table1[[#This Row],[Actual Amount]]-Table1[[#This Row],[Budget Amount]])</f>
        <v>70544</v>
      </c>
      <c r="L8838" s="10">
        <f>(Table1[[#This Row],[Actual Amount]]-Table1[[#This Row],[Budget Amount]]) / Table1[[#This Row],[Budget Amount]]</f>
        <v>1.4142742582197274</v>
      </c>
    </row>
    <row r="8839" spans="1:12">
      <c r="A8839" s="6">
        <v>44443</v>
      </c>
      <c r="B8839" s="6" t="str">
        <f>TEXT(Table1[[#This Row],[Date]],"mm")</f>
        <v>09</v>
      </c>
      <c r="C8839" s="6" t="str">
        <f>TEXT(Table1[[#This Row],[Date]],"yyyy")</f>
        <v>2021</v>
      </c>
      <c r="D8839" t="s">
        <v>45</v>
      </c>
      <c r="E8839" t="s">
        <v>33</v>
      </c>
      <c r="F8839" t="s">
        <v>15</v>
      </c>
      <c r="G8839" s="8">
        <v>26484</v>
      </c>
      <c r="H8839" s="8">
        <v>103354</v>
      </c>
      <c r="I8839" t="s">
        <v>22</v>
      </c>
      <c r="J8839" t="s">
        <v>8863</v>
      </c>
      <c r="K8839" s="8">
        <f>(Table1[[#This Row],[Actual Amount]]-Table1[[#This Row],[Budget Amount]])</f>
        <v>76870</v>
      </c>
      <c r="L8839" s="10">
        <f>(Table1[[#This Row],[Actual Amount]]-Table1[[#This Row],[Budget Amount]]) / Table1[[#This Row],[Budget Amount]]</f>
        <v>2.9025071741428787</v>
      </c>
    </row>
    <row r="8840" spans="1:12">
      <c r="A8840" s="6">
        <v>44926</v>
      </c>
      <c r="B8840" s="6" t="str">
        <f>TEXT(Table1[[#This Row],[Date]],"mm")</f>
        <v>12</v>
      </c>
      <c r="C8840" s="6" t="str">
        <f>TEXT(Table1[[#This Row],[Date]],"yyyy")</f>
        <v>2022</v>
      </c>
      <c r="D8840" t="s">
        <v>31</v>
      </c>
      <c r="E8840" t="s">
        <v>19</v>
      </c>
      <c r="F8840" t="s">
        <v>29</v>
      </c>
      <c r="G8840" s="8">
        <v>49606</v>
      </c>
      <c r="H8840" s="8">
        <v>85088</v>
      </c>
      <c r="I8840" t="s">
        <v>22</v>
      </c>
      <c r="J8840" t="s">
        <v>8864</v>
      </c>
      <c r="K8840" s="8">
        <f>(Table1[[#This Row],[Actual Amount]]-Table1[[#This Row],[Budget Amount]])</f>
        <v>35482</v>
      </c>
      <c r="L8840" s="10">
        <f>(Table1[[#This Row],[Actual Amount]]-Table1[[#This Row],[Budget Amount]]) / Table1[[#This Row],[Budget Amount]]</f>
        <v>0.71527637785751719</v>
      </c>
    </row>
    <row r="8841" spans="1:12">
      <c r="A8841" s="6">
        <v>44569</v>
      </c>
      <c r="B8841" s="6" t="str">
        <f>TEXT(Table1[[#This Row],[Date]],"mm")</f>
        <v>01</v>
      </c>
      <c r="C8841" s="6" t="str">
        <f>TEXT(Table1[[#This Row],[Date]],"yyyy")</f>
        <v>2022</v>
      </c>
      <c r="D8841" t="s">
        <v>27</v>
      </c>
      <c r="E8841" t="s">
        <v>9</v>
      </c>
      <c r="F8841" t="s">
        <v>10</v>
      </c>
      <c r="G8841" s="8">
        <v>72618</v>
      </c>
      <c r="H8841" s="8">
        <v>106813</v>
      </c>
      <c r="I8841" t="s">
        <v>25</v>
      </c>
      <c r="J8841" t="s">
        <v>8865</v>
      </c>
      <c r="K8841" s="8">
        <f>(Table1[[#This Row],[Actual Amount]]-Table1[[#This Row],[Budget Amount]])</f>
        <v>34195</v>
      </c>
      <c r="L8841" s="10">
        <f>(Table1[[#This Row],[Actual Amount]]-Table1[[#This Row],[Budget Amount]]) / Table1[[#This Row],[Budget Amount]]</f>
        <v>0.47088876036244459</v>
      </c>
    </row>
    <row r="8842" spans="1:12">
      <c r="A8842" s="6">
        <v>44613</v>
      </c>
      <c r="B8842" s="6" t="str">
        <f>TEXT(Table1[[#This Row],[Date]],"mm")</f>
        <v>02</v>
      </c>
      <c r="C8842" s="6" t="str">
        <f>TEXT(Table1[[#This Row],[Date]],"yyyy")</f>
        <v>2022</v>
      </c>
      <c r="D8842" t="s">
        <v>13</v>
      </c>
      <c r="E8842" t="s">
        <v>14</v>
      </c>
      <c r="F8842" t="s">
        <v>48</v>
      </c>
      <c r="G8842" s="8">
        <v>136804</v>
      </c>
      <c r="H8842" s="8">
        <v>106897</v>
      </c>
      <c r="I8842" t="s">
        <v>25</v>
      </c>
      <c r="J8842" t="s">
        <v>8866</v>
      </c>
      <c r="K8842" s="8">
        <f>(Table1[[#This Row],[Actual Amount]]-Table1[[#This Row],[Budget Amount]])</f>
        <v>-29907</v>
      </c>
      <c r="L8842" s="10">
        <f>(Table1[[#This Row],[Actual Amount]]-Table1[[#This Row],[Budget Amount]]) / Table1[[#This Row],[Budget Amount]]</f>
        <v>-0.21861202888804421</v>
      </c>
    </row>
    <row r="8843" spans="1:12">
      <c r="A8843" s="6">
        <v>45251</v>
      </c>
      <c r="B8843" s="6" t="str">
        <f>TEXT(Table1[[#This Row],[Date]],"mm")</f>
        <v>11</v>
      </c>
      <c r="C8843" s="6" t="str">
        <f>TEXT(Table1[[#This Row],[Date]],"yyyy")</f>
        <v>2023</v>
      </c>
      <c r="D8843" t="s">
        <v>13</v>
      </c>
      <c r="E8843" t="s">
        <v>14</v>
      </c>
      <c r="F8843" t="s">
        <v>29</v>
      </c>
      <c r="G8843" s="8">
        <v>24464</v>
      </c>
      <c r="H8843" s="8">
        <v>121552</v>
      </c>
      <c r="I8843" t="s">
        <v>11</v>
      </c>
      <c r="J8843" t="s">
        <v>8867</v>
      </c>
      <c r="K8843" s="8">
        <f>(Table1[[#This Row],[Actual Amount]]-Table1[[#This Row],[Budget Amount]])</f>
        <v>97088</v>
      </c>
      <c r="L8843" s="10">
        <f>(Table1[[#This Row],[Actual Amount]]-Table1[[#This Row],[Budget Amount]]) / Table1[[#This Row],[Budget Amount]]</f>
        <v>3.9686069326357094</v>
      </c>
    </row>
    <row r="8844" spans="1:12">
      <c r="A8844" s="6">
        <v>44564</v>
      </c>
      <c r="B8844" s="6" t="str">
        <f>TEXT(Table1[[#This Row],[Date]],"mm")</f>
        <v>01</v>
      </c>
      <c r="C8844" s="6" t="str">
        <f>TEXT(Table1[[#This Row],[Date]],"yyyy")</f>
        <v>2022</v>
      </c>
      <c r="D8844" t="s">
        <v>13</v>
      </c>
      <c r="E8844" t="s">
        <v>14</v>
      </c>
      <c r="F8844" t="s">
        <v>48</v>
      </c>
      <c r="G8844" s="8">
        <v>82671</v>
      </c>
      <c r="H8844" s="8">
        <v>18719</v>
      </c>
      <c r="I8844" t="s">
        <v>22</v>
      </c>
      <c r="J8844" t="s">
        <v>8868</v>
      </c>
      <c r="K8844" s="8">
        <f>(Table1[[#This Row],[Actual Amount]]-Table1[[#This Row],[Budget Amount]])</f>
        <v>-63952</v>
      </c>
      <c r="L8844" s="10">
        <f>(Table1[[#This Row],[Actual Amount]]-Table1[[#This Row],[Budget Amount]]) / Table1[[#This Row],[Budget Amount]]</f>
        <v>-0.7735723530621379</v>
      </c>
    </row>
    <row r="8845" spans="1:12">
      <c r="A8845" s="6">
        <v>44755</v>
      </c>
      <c r="B8845" s="6" t="str">
        <f>TEXT(Table1[[#This Row],[Date]],"mm")</f>
        <v>07</v>
      </c>
      <c r="C8845" s="6" t="str">
        <f>TEXT(Table1[[#This Row],[Date]],"yyyy")</f>
        <v>2022</v>
      </c>
      <c r="D8845" t="s">
        <v>8</v>
      </c>
      <c r="E8845" t="s">
        <v>9</v>
      </c>
      <c r="F8845" t="s">
        <v>15</v>
      </c>
      <c r="G8845" s="8">
        <v>81565</v>
      </c>
      <c r="H8845" s="8">
        <v>131634</v>
      </c>
      <c r="I8845" t="s">
        <v>11</v>
      </c>
      <c r="J8845" t="s">
        <v>8869</v>
      </c>
      <c r="K8845" s="8">
        <f>(Table1[[#This Row],[Actual Amount]]-Table1[[#This Row],[Budget Amount]])</f>
        <v>50069</v>
      </c>
      <c r="L8845" s="10">
        <f>(Table1[[#This Row],[Actual Amount]]-Table1[[#This Row],[Budget Amount]]) / Table1[[#This Row],[Budget Amount]]</f>
        <v>0.61385398148715753</v>
      </c>
    </row>
    <row r="8846" spans="1:12">
      <c r="A8846" s="6">
        <v>44304</v>
      </c>
      <c r="B8846" s="6" t="str">
        <f>TEXT(Table1[[#This Row],[Date]],"mm")</f>
        <v>04</v>
      </c>
      <c r="C8846" s="6" t="str">
        <f>TEXT(Table1[[#This Row],[Date]],"yyyy")</f>
        <v>2021</v>
      </c>
      <c r="D8846" t="s">
        <v>27</v>
      </c>
      <c r="E8846" t="s">
        <v>9</v>
      </c>
      <c r="F8846" t="s">
        <v>48</v>
      </c>
      <c r="G8846" s="8">
        <v>143581</v>
      </c>
      <c r="H8846" s="8">
        <v>165110</v>
      </c>
      <c r="I8846" t="s">
        <v>22</v>
      </c>
      <c r="J8846" t="s">
        <v>8870</v>
      </c>
      <c r="K8846" s="8">
        <f>(Table1[[#This Row],[Actual Amount]]-Table1[[#This Row],[Budget Amount]])</f>
        <v>21529</v>
      </c>
      <c r="L8846" s="10">
        <f>(Table1[[#This Row],[Actual Amount]]-Table1[[#This Row],[Budget Amount]]) / Table1[[#This Row],[Budget Amount]]</f>
        <v>0.14994323761500478</v>
      </c>
    </row>
    <row r="8847" spans="1:12">
      <c r="A8847" s="6">
        <v>44780</v>
      </c>
      <c r="B8847" s="6" t="str">
        <f>TEXT(Table1[[#This Row],[Date]],"mm")</f>
        <v>08</v>
      </c>
      <c r="C8847" s="6" t="str">
        <f>TEXT(Table1[[#This Row],[Date]],"yyyy")</f>
        <v>2022</v>
      </c>
      <c r="D8847" t="s">
        <v>31</v>
      </c>
      <c r="E8847" t="s">
        <v>13</v>
      </c>
      <c r="F8847" t="s">
        <v>15</v>
      </c>
      <c r="G8847" s="8">
        <v>143027</v>
      </c>
      <c r="H8847" s="8">
        <v>39446</v>
      </c>
      <c r="I8847" t="s">
        <v>25</v>
      </c>
      <c r="J8847" t="s">
        <v>8871</v>
      </c>
      <c r="K8847" s="8">
        <f>(Table1[[#This Row],[Actual Amount]]-Table1[[#This Row],[Budget Amount]])</f>
        <v>-103581</v>
      </c>
      <c r="L8847" s="10">
        <f>(Table1[[#This Row],[Actual Amount]]-Table1[[#This Row],[Budget Amount]]) / Table1[[#This Row],[Budget Amount]]</f>
        <v>-0.7242059191621163</v>
      </c>
    </row>
    <row r="8848" spans="1:12">
      <c r="A8848" s="6">
        <v>45035</v>
      </c>
      <c r="B8848" s="6" t="str">
        <f>TEXT(Table1[[#This Row],[Date]],"mm")</f>
        <v>04</v>
      </c>
      <c r="C8848" s="6" t="str">
        <f>TEXT(Table1[[#This Row],[Date]],"yyyy")</f>
        <v>2023</v>
      </c>
      <c r="D8848" t="s">
        <v>8</v>
      </c>
      <c r="E8848" t="s">
        <v>24</v>
      </c>
      <c r="F8848" t="s">
        <v>20</v>
      </c>
      <c r="G8848" s="8">
        <v>17078</v>
      </c>
      <c r="H8848" s="8">
        <v>148856</v>
      </c>
      <c r="I8848" t="s">
        <v>11</v>
      </c>
      <c r="J8848" t="s">
        <v>8872</v>
      </c>
      <c r="K8848" s="8">
        <f>(Table1[[#This Row],[Actual Amount]]-Table1[[#This Row],[Budget Amount]])</f>
        <v>131778</v>
      </c>
      <c r="L8848" s="10">
        <f>(Table1[[#This Row],[Actual Amount]]-Table1[[#This Row],[Budget Amount]]) / Table1[[#This Row],[Budget Amount]]</f>
        <v>7.7162431198032557</v>
      </c>
    </row>
    <row r="8849" spans="1:12">
      <c r="A8849" s="6">
        <v>44614</v>
      </c>
      <c r="B8849" s="6" t="str">
        <f>TEXT(Table1[[#This Row],[Date]],"mm")</f>
        <v>02</v>
      </c>
      <c r="C8849" s="6" t="str">
        <f>TEXT(Table1[[#This Row],[Date]],"yyyy")</f>
        <v>2022</v>
      </c>
      <c r="D8849" t="s">
        <v>13</v>
      </c>
      <c r="E8849" t="s">
        <v>33</v>
      </c>
      <c r="F8849" t="s">
        <v>15</v>
      </c>
      <c r="G8849" s="8">
        <v>115847</v>
      </c>
      <c r="H8849" s="8">
        <v>143955</v>
      </c>
      <c r="I8849" t="s">
        <v>16</v>
      </c>
      <c r="J8849" t="s">
        <v>8873</v>
      </c>
      <c r="K8849" s="8">
        <f>(Table1[[#This Row],[Actual Amount]]-Table1[[#This Row],[Budget Amount]])</f>
        <v>28108</v>
      </c>
      <c r="L8849" s="10">
        <f>(Table1[[#This Row],[Actual Amount]]-Table1[[#This Row],[Budget Amount]]) / Table1[[#This Row],[Budget Amount]]</f>
        <v>0.24263036591366199</v>
      </c>
    </row>
    <row r="8850" spans="1:12">
      <c r="A8850" s="6">
        <v>45017</v>
      </c>
      <c r="B8850" s="6" t="str">
        <f>TEXT(Table1[[#This Row],[Date]],"mm")</f>
        <v>04</v>
      </c>
      <c r="C8850" s="6" t="str">
        <f>TEXT(Table1[[#This Row],[Date]],"yyyy")</f>
        <v>2023</v>
      </c>
      <c r="D8850" t="s">
        <v>27</v>
      </c>
      <c r="E8850" t="s">
        <v>24</v>
      </c>
      <c r="F8850" t="s">
        <v>15</v>
      </c>
      <c r="G8850" s="8">
        <v>137307</v>
      </c>
      <c r="H8850" s="8">
        <v>36328</v>
      </c>
      <c r="I8850" t="s">
        <v>11</v>
      </c>
      <c r="J8850" t="s">
        <v>8874</v>
      </c>
      <c r="K8850" s="8">
        <f>(Table1[[#This Row],[Actual Amount]]-Table1[[#This Row],[Budget Amount]])</f>
        <v>-100979</v>
      </c>
      <c r="L8850" s="10">
        <f>(Table1[[#This Row],[Actual Amount]]-Table1[[#This Row],[Budget Amount]]) / Table1[[#This Row],[Budget Amount]]</f>
        <v>-0.73542499654059879</v>
      </c>
    </row>
    <row r="8851" spans="1:12">
      <c r="A8851" s="6">
        <v>44879</v>
      </c>
      <c r="B8851" s="6" t="str">
        <f>TEXT(Table1[[#This Row],[Date]],"mm")</f>
        <v>11</v>
      </c>
      <c r="C8851" s="6" t="str">
        <f>TEXT(Table1[[#This Row],[Date]],"yyyy")</f>
        <v>2022</v>
      </c>
      <c r="D8851" t="s">
        <v>27</v>
      </c>
      <c r="E8851" t="s">
        <v>14</v>
      </c>
      <c r="F8851" t="s">
        <v>29</v>
      </c>
      <c r="G8851" s="8">
        <v>63932</v>
      </c>
      <c r="H8851" s="8">
        <v>77358</v>
      </c>
      <c r="I8851" t="s">
        <v>16</v>
      </c>
      <c r="J8851" t="s">
        <v>8875</v>
      </c>
      <c r="K8851" s="8">
        <f>(Table1[[#This Row],[Actual Amount]]-Table1[[#This Row],[Budget Amount]])</f>
        <v>13426</v>
      </c>
      <c r="L8851" s="10">
        <f>(Table1[[#This Row],[Actual Amount]]-Table1[[#This Row],[Budget Amount]]) / Table1[[#This Row],[Budget Amount]]</f>
        <v>0.21000437965338173</v>
      </c>
    </row>
    <row r="8852" spans="1:12">
      <c r="A8852" s="6">
        <v>44452</v>
      </c>
      <c r="B8852" s="6" t="str">
        <f>TEXT(Table1[[#This Row],[Date]],"mm")</f>
        <v>09</v>
      </c>
      <c r="C8852" s="6" t="str">
        <f>TEXT(Table1[[#This Row],[Date]],"yyyy")</f>
        <v>2021</v>
      </c>
      <c r="D8852" t="s">
        <v>8</v>
      </c>
      <c r="E8852" t="s">
        <v>19</v>
      </c>
      <c r="F8852" t="s">
        <v>29</v>
      </c>
      <c r="G8852" s="8">
        <v>92830</v>
      </c>
      <c r="H8852" s="8">
        <v>92762</v>
      </c>
      <c r="I8852" t="s">
        <v>11</v>
      </c>
      <c r="J8852" t="s">
        <v>8876</v>
      </c>
      <c r="K8852" s="8">
        <f>(Table1[[#This Row],[Actual Amount]]-Table1[[#This Row],[Budget Amount]])</f>
        <v>-68</v>
      </c>
      <c r="L8852" s="10">
        <f>(Table1[[#This Row],[Actual Amount]]-Table1[[#This Row],[Budget Amount]]) / Table1[[#This Row],[Budget Amount]]</f>
        <v>-7.3252181406872777E-4</v>
      </c>
    </row>
    <row r="8853" spans="1:12">
      <c r="A8853" s="6">
        <v>44976</v>
      </c>
      <c r="B8853" s="6" t="str">
        <f>TEXT(Table1[[#This Row],[Date]],"mm")</f>
        <v>02</v>
      </c>
      <c r="C8853" s="6" t="str">
        <f>TEXT(Table1[[#This Row],[Date]],"yyyy")</f>
        <v>2023</v>
      </c>
      <c r="D8853" t="s">
        <v>13</v>
      </c>
      <c r="E8853" t="s">
        <v>14</v>
      </c>
      <c r="F8853" t="s">
        <v>10</v>
      </c>
      <c r="G8853" s="8">
        <v>81699</v>
      </c>
      <c r="H8853" s="8">
        <v>145637</v>
      </c>
      <c r="I8853" t="s">
        <v>25</v>
      </c>
      <c r="J8853" t="s">
        <v>8877</v>
      </c>
      <c r="K8853" s="8">
        <f>(Table1[[#This Row],[Actual Amount]]-Table1[[#This Row],[Budget Amount]])</f>
        <v>63938</v>
      </c>
      <c r="L8853" s="10">
        <f>(Table1[[#This Row],[Actual Amount]]-Table1[[#This Row],[Budget Amount]]) / Table1[[#This Row],[Budget Amount]]</f>
        <v>0.78260443824281811</v>
      </c>
    </row>
    <row r="8854" spans="1:12">
      <c r="A8854" s="6">
        <v>45034</v>
      </c>
      <c r="B8854" s="6" t="str">
        <f>TEXT(Table1[[#This Row],[Date]],"mm")</f>
        <v>04</v>
      </c>
      <c r="C8854" s="6" t="str">
        <f>TEXT(Table1[[#This Row],[Date]],"yyyy")</f>
        <v>2023</v>
      </c>
      <c r="D8854" t="s">
        <v>8</v>
      </c>
      <c r="E8854" t="s">
        <v>19</v>
      </c>
      <c r="F8854" t="s">
        <v>10</v>
      </c>
      <c r="G8854" s="8">
        <v>55601</v>
      </c>
      <c r="H8854" s="8">
        <v>169244</v>
      </c>
      <c r="I8854" t="s">
        <v>16</v>
      </c>
      <c r="J8854" t="s">
        <v>8878</v>
      </c>
      <c r="K8854" s="8">
        <f>(Table1[[#This Row],[Actual Amount]]-Table1[[#This Row],[Budget Amount]])</f>
        <v>113643</v>
      </c>
      <c r="L8854" s="10">
        <f>(Table1[[#This Row],[Actual Amount]]-Table1[[#This Row],[Budget Amount]]) / Table1[[#This Row],[Budget Amount]]</f>
        <v>2.043902088091941</v>
      </c>
    </row>
    <row r="8855" spans="1:12">
      <c r="A8855" s="6">
        <v>45111</v>
      </c>
      <c r="B8855" s="6" t="str">
        <f>TEXT(Table1[[#This Row],[Date]],"mm")</f>
        <v>07</v>
      </c>
      <c r="C8855" s="6" t="str">
        <f>TEXT(Table1[[#This Row],[Date]],"yyyy")</f>
        <v>2023</v>
      </c>
      <c r="D8855" t="s">
        <v>18</v>
      </c>
      <c r="E8855" t="s">
        <v>13</v>
      </c>
      <c r="F8855" t="s">
        <v>15</v>
      </c>
      <c r="G8855" s="8">
        <v>82251</v>
      </c>
      <c r="H8855" s="8">
        <v>29360</v>
      </c>
      <c r="I8855" t="s">
        <v>25</v>
      </c>
      <c r="J8855" t="s">
        <v>8879</v>
      </c>
      <c r="K8855" s="8">
        <f>(Table1[[#This Row],[Actual Amount]]-Table1[[#This Row],[Budget Amount]])</f>
        <v>-52891</v>
      </c>
      <c r="L8855" s="10">
        <f>(Table1[[#This Row],[Actual Amount]]-Table1[[#This Row],[Budget Amount]]) / Table1[[#This Row],[Budget Amount]]</f>
        <v>-0.64304385357016935</v>
      </c>
    </row>
    <row r="8856" spans="1:12">
      <c r="A8856" s="6">
        <v>44431</v>
      </c>
      <c r="B8856" s="6" t="str">
        <f>TEXT(Table1[[#This Row],[Date]],"mm")</f>
        <v>08</v>
      </c>
      <c r="C8856" s="6" t="str">
        <f>TEXT(Table1[[#This Row],[Date]],"yyyy")</f>
        <v>2021</v>
      </c>
      <c r="D8856" t="s">
        <v>13</v>
      </c>
      <c r="E8856" t="s">
        <v>24</v>
      </c>
      <c r="F8856" t="s">
        <v>20</v>
      </c>
      <c r="G8856" s="8">
        <v>98062</v>
      </c>
      <c r="H8856" s="8">
        <v>94233</v>
      </c>
      <c r="I8856" t="s">
        <v>11</v>
      </c>
      <c r="J8856" t="s">
        <v>8880</v>
      </c>
      <c r="K8856" s="8">
        <f>(Table1[[#This Row],[Actual Amount]]-Table1[[#This Row],[Budget Amount]])</f>
        <v>-3829</v>
      </c>
      <c r="L8856" s="10">
        <f>(Table1[[#This Row],[Actual Amount]]-Table1[[#This Row],[Budget Amount]]) / Table1[[#This Row],[Budget Amount]]</f>
        <v>-3.9046725540984276E-2</v>
      </c>
    </row>
    <row r="8857" spans="1:12">
      <c r="A8857" s="6">
        <v>44749</v>
      </c>
      <c r="B8857" s="6" t="str">
        <f>TEXT(Table1[[#This Row],[Date]],"mm")</f>
        <v>07</v>
      </c>
      <c r="C8857" s="6" t="str">
        <f>TEXT(Table1[[#This Row],[Date]],"yyyy")</f>
        <v>2022</v>
      </c>
      <c r="D8857" t="s">
        <v>8</v>
      </c>
      <c r="E8857" t="s">
        <v>14</v>
      </c>
      <c r="F8857" t="s">
        <v>10</v>
      </c>
      <c r="G8857" s="8">
        <v>49373</v>
      </c>
      <c r="H8857" s="8">
        <v>169549</v>
      </c>
      <c r="I8857" t="s">
        <v>25</v>
      </c>
      <c r="J8857" t="s">
        <v>8881</v>
      </c>
      <c r="K8857" s="8">
        <f>(Table1[[#This Row],[Actual Amount]]-Table1[[#This Row],[Budget Amount]])</f>
        <v>120176</v>
      </c>
      <c r="L8857" s="10">
        <f>(Table1[[#This Row],[Actual Amount]]-Table1[[#This Row],[Budget Amount]]) / Table1[[#This Row],[Budget Amount]]</f>
        <v>2.4340428979401696</v>
      </c>
    </row>
    <row r="8858" spans="1:12">
      <c r="A8858" s="6">
        <v>44377</v>
      </c>
      <c r="B8858" s="6" t="str">
        <f>TEXT(Table1[[#This Row],[Date]],"mm")</f>
        <v>06</v>
      </c>
      <c r="C8858" s="6" t="str">
        <f>TEXT(Table1[[#This Row],[Date]],"yyyy")</f>
        <v>2021</v>
      </c>
      <c r="D8858" t="s">
        <v>31</v>
      </c>
      <c r="E8858" t="s">
        <v>24</v>
      </c>
      <c r="F8858" t="s">
        <v>15</v>
      </c>
      <c r="G8858" s="8">
        <v>135836</v>
      </c>
      <c r="H8858" s="8">
        <v>147953</v>
      </c>
      <c r="I8858" t="s">
        <v>22</v>
      </c>
      <c r="J8858" t="s">
        <v>8882</v>
      </c>
      <c r="K8858" s="8">
        <f>(Table1[[#This Row],[Actual Amount]]-Table1[[#This Row],[Budget Amount]])</f>
        <v>12117</v>
      </c>
      <c r="L8858" s="10">
        <f>(Table1[[#This Row],[Actual Amount]]-Table1[[#This Row],[Budget Amount]]) / Table1[[#This Row],[Budget Amount]]</f>
        <v>8.9203156747842988E-2</v>
      </c>
    </row>
    <row r="8859" spans="1:12">
      <c r="A8859" s="6">
        <v>44353</v>
      </c>
      <c r="B8859" s="6" t="str">
        <f>TEXT(Table1[[#This Row],[Date]],"mm")</f>
        <v>06</v>
      </c>
      <c r="C8859" s="6" t="str">
        <f>TEXT(Table1[[#This Row],[Date]],"yyyy")</f>
        <v>2021</v>
      </c>
      <c r="D8859" t="s">
        <v>13</v>
      </c>
      <c r="E8859" t="s">
        <v>13</v>
      </c>
      <c r="F8859" t="s">
        <v>29</v>
      </c>
      <c r="G8859" s="8">
        <v>107997</v>
      </c>
      <c r="H8859" s="8">
        <v>119963</v>
      </c>
      <c r="I8859" t="s">
        <v>16</v>
      </c>
      <c r="J8859" t="s">
        <v>8883</v>
      </c>
      <c r="K8859" s="8">
        <f>(Table1[[#This Row],[Actual Amount]]-Table1[[#This Row],[Budget Amount]])</f>
        <v>11966</v>
      </c>
      <c r="L8859" s="10">
        <f>(Table1[[#This Row],[Actual Amount]]-Table1[[#This Row],[Budget Amount]]) / Table1[[#This Row],[Budget Amount]]</f>
        <v>0.11079937405668676</v>
      </c>
    </row>
    <row r="8860" spans="1:12">
      <c r="A8860" s="6">
        <v>44767</v>
      </c>
      <c r="B8860" s="6" t="str">
        <f>TEXT(Table1[[#This Row],[Date]],"mm")</f>
        <v>07</v>
      </c>
      <c r="C8860" s="6" t="str">
        <f>TEXT(Table1[[#This Row],[Date]],"yyyy")</f>
        <v>2022</v>
      </c>
      <c r="D8860" t="s">
        <v>45</v>
      </c>
      <c r="E8860" t="s">
        <v>24</v>
      </c>
      <c r="F8860" t="s">
        <v>10</v>
      </c>
      <c r="G8860" s="8">
        <v>125292</v>
      </c>
      <c r="H8860" s="8">
        <v>56297</v>
      </c>
      <c r="I8860" t="s">
        <v>22</v>
      </c>
      <c r="J8860" t="s">
        <v>8884</v>
      </c>
      <c r="K8860" s="8">
        <f>(Table1[[#This Row],[Actual Amount]]-Table1[[#This Row],[Budget Amount]])</f>
        <v>-68995</v>
      </c>
      <c r="L8860" s="10">
        <f>(Table1[[#This Row],[Actual Amount]]-Table1[[#This Row],[Budget Amount]]) / Table1[[#This Row],[Budget Amount]]</f>
        <v>-0.5506736264087092</v>
      </c>
    </row>
    <row r="8861" spans="1:12">
      <c r="A8861" s="6">
        <v>45053</v>
      </c>
      <c r="B8861" s="6" t="str">
        <f>TEXT(Table1[[#This Row],[Date]],"mm")</f>
        <v>05</v>
      </c>
      <c r="C8861" s="6" t="str">
        <f>TEXT(Table1[[#This Row],[Date]],"yyyy")</f>
        <v>2023</v>
      </c>
      <c r="D8861" t="s">
        <v>13</v>
      </c>
      <c r="E8861" t="s">
        <v>19</v>
      </c>
      <c r="F8861" t="s">
        <v>10</v>
      </c>
      <c r="G8861" s="8">
        <v>65001</v>
      </c>
      <c r="H8861" s="8">
        <v>79626</v>
      </c>
      <c r="I8861" t="s">
        <v>16</v>
      </c>
      <c r="J8861" t="s">
        <v>8885</v>
      </c>
      <c r="K8861" s="8">
        <f>(Table1[[#This Row],[Actual Amount]]-Table1[[#This Row],[Budget Amount]])</f>
        <v>14625</v>
      </c>
      <c r="L8861" s="10">
        <f>(Table1[[#This Row],[Actual Amount]]-Table1[[#This Row],[Budget Amount]]) / Table1[[#This Row],[Budget Amount]]</f>
        <v>0.22499653851479209</v>
      </c>
    </row>
    <row r="8862" spans="1:12">
      <c r="A8862" s="6">
        <v>45244</v>
      </c>
      <c r="B8862" s="6" t="str">
        <f>TEXT(Table1[[#This Row],[Date]],"mm")</f>
        <v>11</v>
      </c>
      <c r="C8862" s="6" t="str">
        <f>TEXT(Table1[[#This Row],[Date]],"yyyy")</f>
        <v>2023</v>
      </c>
      <c r="D8862" t="s">
        <v>18</v>
      </c>
      <c r="E8862" t="s">
        <v>33</v>
      </c>
      <c r="F8862" t="s">
        <v>15</v>
      </c>
      <c r="G8862" s="8">
        <v>52970</v>
      </c>
      <c r="H8862" s="8">
        <v>88181</v>
      </c>
      <c r="I8862" t="s">
        <v>25</v>
      </c>
      <c r="J8862" t="s">
        <v>8886</v>
      </c>
      <c r="K8862" s="8">
        <f>(Table1[[#This Row],[Actual Amount]]-Table1[[#This Row],[Budget Amount]])</f>
        <v>35211</v>
      </c>
      <c r="L8862" s="10">
        <f>(Table1[[#This Row],[Actual Amount]]-Table1[[#This Row],[Budget Amount]]) / Table1[[#This Row],[Budget Amount]]</f>
        <v>0.66473475552199357</v>
      </c>
    </row>
    <row r="8863" spans="1:12">
      <c r="A8863" s="6">
        <v>45144</v>
      </c>
      <c r="B8863" s="6" t="str">
        <f>TEXT(Table1[[#This Row],[Date]],"mm")</f>
        <v>08</v>
      </c>
      <c r="C8863" s="6" t="str">
        <f>TEXT(Table1[[#This Row],[Date]],"yyyy")</f>
        <v>2023</v>
      </c>
      <c r="D8863" t="s">
        <v>8</v>
      </c>
      <c r="E8863" t="s">
        <v>13</v>
      </c>
      <c r="F8863" t="s">
        <v>15</v>
      </c>
      <c r="G8863" s="8">
        <v>139196</v>
      </c>
      <c r="H8863" s="8">
        <v>77498</v>
      </c>
      <c r="I8863" t="s">
        <v>25</v>
      </c>
      <c r="J8863" t="s">
        <v>8887</v>
      </c>
      <c r="K8863" s="8">
        <f>(Table1[[#This Row],[Actual Amount]]-Table1[[#This Row],[Budget Amount]])</f>
        <v>-61698</v>
      </c>
      <c r="L8863" s="10">
        <f>(Table1[[#This Row],[Actual Amount]]-Table1[[#This Row],[Budget Amount]]) / Table1[[#This Row],[Budget Amount]]</f>
        <v>-0.44324549556021725</v>
      </c>
    </row>
    <row r="8864" spans="1:12">
      <c r="A8864" s="6">
        <v>44788</v>
      </c>
      <c r="B8864" s="6" t="str">
        <f>TEXT(Table1[[#This Row],[Date]],"mm")</f>
        <v>08</v>
      </c>
      <c r="C8864" s="6" t="str">
        <f>TEXT(Table1[[#This Row],[Date]],"yyyy")</f>
        <v>2022</v>
      </c>
      <c r="D8864" t="s">
        <v>45</v>
      </c>
      <c r="E8864" t="s">
        <v>24</v>
      </c>
      <c r="F8864" t="s">
        <v>48</v>
      </c>
      <c r="G8864" s="8">
        <v>57055</v>
      </c>
      <c r="H8864" s="8">
        <v>104030</v>
      </c>
      <c r="I8864" t="s">
        <v>22</v>
      </c>
      <c r="J8864" t="s">
        <v>8888</v>
      </c>
      <c r="K8864" s="8">
        <f>(Table1[[#This Row],[Actual Amount]]-Table1[[#This Row],[Budget Amount]])</f>
        <v>46975</v>
      </c>
      <c r="L8864" s="10">
        <f>(Table1[[#This Row],[Actual Amount]]-Table1[[#This Row],[Budget Amount]]) / Table1[[#This Row],[Budget Amount]]</f>
        <v>0.8233283673648234</v>
      </c>
    </row>
    <row r="8865" spans="1:12">
      <c r="A8865" s="6">
        <v>44330</v>
      </c>
      <c r="B8865" s="6" t="str">
        <f>TEXT(Table1[[#This Row],[Date]],"mm")</f>
        <v>05</v>
      </c>
      <c r="C8865" s="6" t="str">
        <f>TEXT(Table1[[#This Row],[Date]],"yyyy")</f>
        <v>2021</v>
      </c>
      <c r="D8865" t="s">
        <v>18</v>
      </c>
      <c r="E8865" t="s">
        <v>14</v>
      </c>
      <c r="F8865" t="s">
        <v>48</v>
      </c>
      <c r="G8865" s="8">
        <v>92122</v>
      </c>
      <c r="H8865" s="8">
        <v>113825</v>
      </c>
      <c r="I8865" t="s">
        <v>22</v>
      </c>
      <c r="J8865" t="s">
        <v>8889</v>
      </c>
      <c r="K8865" s="8">
        <f>(Table1[[#This Row],[Actual Amount]]-Table1[[#This Row],[Budget Amount]])</f>
        <v>21703</v>
      </c>
      <c r="L8865" s="10">
        <f>(Table1[[#This Row],[Actual Amount]]-Table1[[#This Row],[Budget Amount]]) / Table1[[#This Row],[Budget Amount]]</f>
        <v>0.23558976140335641</v>
      </c>
    </row>
    <row r="8866" spans="1:12">
      <c r="A8866" s="6">
        <v>44617</v>
      </c>
      <c r="B8866" s="6" t="str">
        <f>TEXT(Table1[[#This Row],[Date]],"mm")</f>
        <v>02</v>
      </c>
      <c r="C8866" s="6" t="str">
        <f>TEXT(Table1[[#This Row],[Date]],"yyyy")</f>
        <v>2022</v>
      </c>
      <c r="D8866" t="s">
        <v>31</v>
      </c>
      <c r="E8866" t="s">
        <v>9</v>
      </c>
      <c r="F8866" t="s">
        <v>20</v>
      </c>
      <c r="G8866" s="8">
        <v>91628</v>
      </c>
      <c r="H8866" s="8">
        <v>129081</v>
      </c>
      <c r="I8866" t="s">
        <v>11</v>
      </c>
      <c r="J8866" t="s">
        <v>8890</v>
      </c>
      <c r="K8866" s="8">
        <f>(Table1[[#This Row],[Actual Amount]]-Table1[[#This Row],[Budget Amount]])</f>
        <v>37453</v>
      </c>
      <c r="L8866" s="10">
        <f>(Table1[[#This Row],[Actual Amount]]-Table1[[#This Row],[Budget Amount]]) / Table1[[#This Row],[Budget Amount]]</f>
        <v>0.4087506002531977</v>
      </c>
    </row>
    <row r="8867" spans="1:12">
      <c r="A8867" s="6">
        <v>44409</v>
      </c>
      <c r="B8867" s="6" t="str">
        <f>TEXT(Table1[[#This Row],[Date]],"mm")</f>
        <v>08</v>
      </c>
      <c r="C8867" s="6" t="str">
        <f>TEXT(Table1[[#This Row],[Date]],"yyyy")</f>
        <v>2021</v>
      </c>
      <c r="D8867" t="s">
        <v>13</v>
      </c>
      <c r="E8867" t="s">
        <v>9</v>
      </c>
      <c r="F8867" t="s">
        <v>10</v>
      </c>
      <c r="G8867" s="8">
        <v>108546</v>
      </c>
      <c r="H8867" s="8">
        <v>50362</v>
      </c>
      <c r="I8867" t="s">
        <v>22</v>
      </c>
      <c r="J8867" t="s">
        <v>8891</v>
      </c>
      <c r="K8867" s="8">
        <f>(Table1[[#This Row],[Actual Amount]]-Table1[[#This Row],[Budget Amount]])</f>
        <v>-58184</v>
      </c>
      <c r="L8867" s="10">
        <f>(Table1[[#This Row],[Actual Amount]]-Table1[[#This Row],[Budget Amount]]) / Table1[[#This Row],[Budget Amount]]</f>
        <v>-0.53603080721537411</v>
      </c>
    </row>
    <row r="8868" spans="1:12">
      <c r="A8868" s="6">
        <v>45096</v>
      </c>
      <c r="B8868" s="6" t="str">
        <f>TEXT(Table1[[#This Row],[Date]],"mm")</f>
        <v>06</v>
      </c>
      <c r="C8868" s="6" t="str">
        <f>TEXT(Table1[[#This Row],[Date]],"yyyy")</f>
        <v>2023</v>
      </c>
      <c r="D8868" t="s">
        <v>45</v>
      </c>
      <c r="E8868" t="s">
        <v>13</v>
      </c>
      <c r="F8868" t="s">
        <v>48</v>
      </c>
      <c r="G8868" s="8">
        <v>134409</v>
      </c>
      <c r="H8868" s="8">
        <v>62189</v>
      </c>
      <c r="I8868" t="s">
        <v>16</v>
      </c>
      <c r="J8868" t="s">
        <v>8892</v>
      </c>
      <c r="K8868" s="8">
        <f>(Table1[[#This Row],[Actual Amount]]-Table1[[#This Row],[Budget Amount]])</f>
        <v>-72220</v>
      </c>
      <c r="L8868" s="10">
        <f>(Table1[[#This Row],[Actual Amount]]-Table1[[#This Row],[Budget Amount]]) / Table1[[#This Row],[Budget Amount]]</f>
        <v>-0.53731520954697976</v>
      </c>
    </row>
    <row r="8869" spans="1:12">
      <c r="A8869" s="6">
        <v>44678</v>
      </c>
      <c r="B8869" s="6" t="str">
        <f>TEXT(Table1[[#This Row],[Date]],"mm")</f>
        <v>04</v>
      </c>
      <c r="C8869" s="6" t="str">
        <f>TEXT(Table1[[#This Row],[Date]],"yyyy")</f>
        <v>2022</v>
      </c>
      <c r="D8869" t="s">
        <v>8</v>
      </c>
      <c r="E8869" t="s">
        <v>9</v>
      </c>
      <c r="F8869" t="s">
        <v>15</v>
      </c>
      <c r="G8869" s="8">
        <v>13740</v>
      </c>
      <c r="H8869" s="8">
        <v>114329</v>
      </c>
      <c r="I8869" t="s">
        <v>16</v>
      </c>
      <c r="J8869" t="s">
        <v>8893</v>
      </c>
      <c r="K8869" s="8">
        <f>(Table1[[#This Row],[Actual Amount]]-Table1[[#This Row],[Budget Amount]])</f>
        <v>100589</v>
      </c>
      <c r="L8869" s="10">
        <f>(Table1[[#This Row],[Actual Amount]]-Table1[[#This Row],[Budget Amount]]) / Table1[[#This Row],[Budget Amount]]</f>
        <v>7.3208879184861715</v>
      </c>
    </row>
    <row r="8870" spans="1:12">
      <c r="A8870" s="6">
        <v>44544</v>
      </c>
      <c r="B8870" s="6" t="str">
        <f>TEXT(Table1[[#This Row],[Date]],"mm")</f>
        <v>12</v>
      </c>
      <c r="C8870" s="6" t="str">
        <f>TEXT(Table1[[#This Row],[Date]],"yyyy")</f>
        <v>2021</v>
      </c>
      <c r="D8870" t="s">
        <v>8</v>
      </c>
      <c r="E8870" t="s">
        <v>33</v>
      </c>
      <c r="F8870" t="s">
        <v>10</v>
      </c>
      <c r="G8870" s="8">
        <v>29105</v>
      </c>
      <c r="H8870" s="8">
        <v>154920</v>
      </c>
      <c r="I8870" t="s">
        <v>16</v>
      </c>
      <c r="J8870" t="s">
        <v>8894</v>
      </c>
      <c r="K8870" s="8">
        <f>(Table1[[#This Row],[Actual Amount]]-Table1[[#This Row],[Budget Amount]])</f>
        <v>125815</v>
      </c>
      <c r="L8870" s="10">
        <f>(Table1[[#This Row],[Actual Amount]]-Table1[[#This Row],[Budget Amount]]) / Table1[[#This Row],[Budget Amount]]</f>
        <v>4.3227967703143788</v>
      </c>
    </row>
    <row r="8871" spans="1:12">
      <c r="A8871" s="6">
        <v>44362</v>
      </c>
      <c r="B8871" s="6" t="str">
        <f>TEXT(Table1[[#This Row],[Date]],"mm")</f>
        <v>06</v>
      </c>
      <c r="C8871" s="6" t="str">
        <f>TEXT(Table1[[#This Row],[Date]],"yyyy")</f>
        <v>2021</v>
      </c>
      <c r="D8871" t="s">
        <v>31</v>
      </c>
      <c r="E8871" t="s">
        <v>13</v>
      </c>
      <c r="F8871" t="s">
        <v>48</v>
      </c>
      <c r="G8871" s="8">
        <v>130714</v>
      </c>
      <c r="H8871" s="8">
        <v>142324</v>
      </c>
      <c r="I8871" t="s">
        <v>11</v>
      </c>
      <c r="J8871" t="s">
        <v>8895</v>
      </c>
      <c r="K8871" s="8">
        <f>(Table1[[#This Row],[Actual Amount]]-Table1[[#This Row],[Budget Amount]])</f>
        <v>11610</v>
      </c>
      <c r="L8871" s="10">
        <f>(Table1[[#This Row],[Actual Amount]]-Table1[[#This Row],[Budget Amount]]) / Table1[[#This Row],[Budget Amount]]</f>
        <v>8.8819866272931744E-2</v>
      </c>
    </row>
    <row r="8872" spans="1:12">
      <c r="A8872" s="6">
        <v>45133</v>
      </c>
      <c r="B8872" s="6" t="str">
        <f>TEXT(Table1[[#This Row],[Date]],"mm")</f>
        <v>07</v>
      </c>
      <c r="C8872" s="6" t="str">
        <f>TEXT(Table1[[#This Row],[Date]],"yyyy")</f>
        <v>2023</v>
      </c>
      <c r="D8872" t="s">
        <v>18</v>
      </c>
      <c r="E8872" t="s">
        <v>14</v>
      </c>
      <c r="F8872" t="s">
        <v>20</v>
      </c>
      <c r="G8872" s="8">
        <v>100358</v>
      </c>
      <c r="H8872" s="8">
        <v>134229</v>
      </c>
      <c r="I8872" t="s">
        <v>11</v>
      </c>
      <c r="J8872" t="s">
        <v>8896</v>
      </c>
      <c r="K8872" s="8">
        <f>(Table1[[#This Row],[Actual Amount]]-Table1[[#This Row],[Budget Amount]])</f>
        <v>33871</v>
      </c>
      <c r="L8872" s="10">
        <f>(Table1[[#This Row],[Actual Amount]]-Table1[[#This Row],[Budget Amount]]) / Table1[[#This Row],[Budget Amount]]</f>
        <v>0.3375017437573487</v>
      </c>
    </row>
    <row r="8873" spans="1:12">
      <c r="A8873" s="6">
        <v>44544</v>
      </c>
      <c r="B8873" s="6" t="str">
        <f>TEXT(Table1[[#This Row],[Date]],"mm")</f>
        <v>12</v>
      </c>
      <c r="C8873" s="6" t="str">
        <f>TEXT(Table1[[#This Row],[Date]],"yyyy")</f>
        <v>2021</v>
      </c>
      <c r="D8873" t="s">
        <v>45</v>
      </c>
      <c r="E8873" t="s">
        <v>14</v>
      </c>
      <c r="F8873" t="s">
        <v>20</v>
      </c>
      <c r="G8873" s="8">
        <v>38519</v>
      </c>
      <c r="H8873" s="8">
        <v>21992</v>
      </c>
      <c r="I8873" t="s">
        <v>16</v>
      </c>
      <c r="J8873" t="s">
        <v>8897</v>
      </c>
      <c r="K8873" s="8">
        <f>(Table1[[#This Row],[Actual Amount]]-Table1[[#This Row],[Budget Amount]])</f>
        <v>-16527</v>
      </c>
      <c r="L8873" s="10">
        <f>(Table1[[#This Row],[Actual Amount]]-Table1[[#This Row],[Budget Amount]]) / Table1[[#This Row],[Budget Amount]]</f>
        <v>-0.42906098289156003</v>
      </c>
    </row>
    <row r="8874" spans="1:12">
      <c r="A8874" s="6">
        <v>45045</v>
      </c>
      <c r="B8874" s="6" t="str">
        <f>TEXT(Table1[[#This Row],[Date]],"mm")</f>
        <v>04</v>
      </c>
      <c r="C8874" s="6" t="str">
        <f>TEXT(Table1[[#This Row],[Date]],"yyyy")</f>
        <v>2023</v>
      </c>
      <c r="D8874" t="s">
        <v>31</v>
      </c>
      <c r="E8874" t="s">
        <v>13</v>
      </c>
      <c r="F8874" t="s">
        <v>20</v>
      </c>
      <c r="G8874" s="8">
        <v>60712</v>
      </c>
      <c r="H8874" s="8">
        <v>158786</v>
      </c>
      <c r="I8874" t="s">
        <v>22</v>
      </c>
      <c r="J8874" t="s">
        <v>8898</v>
      </c>
      <c r="K8874" s="8">
        <f>(Table1[[#This Row],[Actual Amount]]-Table1[[#This Row],[Budget Amount]])</f>
        <v>98074</v>
      </c>
      <c r="L8874" s="10">
        <f>(Table1[[#This Row],[Actual Amount]]-Table1[[#This Row],[Budget Amount]]) / Table1[[#This Row],[Budget Amount]]</f>
        <v>1.6153972855448675</v>
      </c>
    </row>
    <row r="8875" spans="1:12">
      <c r="A8875" s="6">
        <v>44594</v>
      </c>
      <c r="B8875" s="6" t="str">
        <f>TEXT(Table1[[#This Row],[Date]],"mm")</f>
        <v>02</v>
      </c>
      <c r="C8875" s="6" t="str">
        <f>TEXT(Table1[[#This Row],[Date]],"yyyy")</f>
        <v>2022</v>
      </c>
      <c r="D8875" t="s">
        <v>18</v>
      </c>
      <c r="E8875" t="s">
        <v>9</v>
      </c>
      <c r="F8875" t="s">
        <v>20</v>
      </c>
      <c r="G8875" s="8">
        <v>68328</v>
      </c>
      <c r="H8875" s="8">
        <v>112931</v>
      </c>
      <c r="I8875" t="s">
        <v>25</v>
      </c>
      <c r="J8875" t="s">
        <v>8899</v>
      </c>
      <c r="K8875" s="8">
        <f>(Table1[[#This Row],[Actual Amount]]-Table1[[#This Row],[Budget Amount]])</f>
        <v>44603</v>
      </c>
      <c r="L8875" s="10">
        <f>(Table1[[#This Row],[Actual Amount]]-Table1[[#This Row],[Budget Amount]]) / Table1[[#This Row],[Budget Amount]]</f>
        <v>0.65277777777777779</v>
      </c>
    </row>
    <row r="8876" spans="1:12">
      <c r="A8876" s="6">
        <v>44779</v>
      </c>
      <c r="B8876" s="6" t="str">
        <f>TEXT(Table1[[#This Row],[Date]],"mm")</f>
        <v>08</v>
      </c>
      <c r="C8876" s="6" t="str">
        <f>TEXT(Table1[[#This Row],[Date]],"yyyy")</f>
        <v>2022</v>
      </c>
      <c r="D8876" t="s">
        <v>27</v>
      </c>
      <c r="E8876" t="s">
        <v>9</v>
      </c>
      <c r="F8876" t="s">
        <v>15</v>
      </c>
      <c r="G8876" s="8">
        <v>149759</v>
      </c>
      <c r="H8876" s="8">
        <v>14977</v>
      </c>
      <c r="I8876" t="s">
        <v>11</v>
      </c>
      <c r="J8876" t="s">
        <v>8900</v>
      </c>
      <c r="K8876" s="8">
        <f>(Table1[[#This Row],[Actual Amount]]-Table1[[#This Row],[Budget Amount]])</f>
        <v>-134782</v>
      </c>
      <c r="L8876" s="10">
        <f>(Table1[[#This Row],[Actual Amount]]-Table1[[#This Row],[Budget Amount]]) / Table1[[#This Row],[Budget Amount]]</f>
        <v>-0.89999265486548385</v>
      </c>
    </row>
    <row r="8877" spans="1:12">
      <c r="A8877" s="6">
        <v>44922</v>
      </c>
      <c r="B8877" s="6" t="str">
        <f>TEXT(Table1[[#This Row],[Date]],"mm")</f>
        <v>12</v>
      </c>
      <c r="C8877" s="6" t="str">
        <f>TEXT(Table1[[#This Row],[Date]],"yyyy")</f>
        <v>2022</v>
      </c>
      <c r="D8877" t="s">
        <v>27</v>
      </c>
      <c r="E8877" t="s">
        <v>14</v>
      </c>
      <c r="F8877" t="s">
        <v>20</v>
      </c>
      <c r="G8877" s="8">
        <v>139993</v>
      </c>
      <c r="H8877" s="8">
        <v>151847</v>
      </c>
      <c r="I8877" t="s">
        <v>22</v>
      </c>
      <c r="J8877" t="s">
        <v>8901</v>
      </c>
      <c r="K8877" s="8">
        <f>(Table1[[#This Row],[Actual Amount]]-Table1[[#This Row],[Budget Amount]])</f>
        <v>11854</v>
      </c>
      <c r="L8877" s="10">
        <f>(Table1[[#This Row],[Actual Amount]]-Table1[[#This Row],[Budget Amount]]) / Table1[[#This Row],[Budget Amount]]</f>
        <v>8.4675662354546294E-2</v>
      </c>
    </row>
    <row r="8878" spans="1:12">
      <c r="A8878" s="6">
        <v>44504</v>
      </c>
      <c r="B8878" s="6" t="str">
        <f>TEXT(Table1[[#This Row],[Date]],"mm")</f>
        <v>11</v>
      </c>
      <c r="C8878" s="6" t="str">
        <f>TEXT(Table1[[#This Row],[Date]],"yyyy")</f>
        <v>2021</v>
      </c>
      <c r="D8878" t="s">
        <v>18</v>
      </c>
      <c r="E8878" t="s">
        <v>33</v>
      </c>
      <c r="F8878" t="s">
        <v>29</v>
      </c>
      <c r="G8878" s="8">
        <v>105616</v>
      </c>
      <c r="H8878" s="8">
        <v>20935</v>
      </c>
      <c r="I8878" t="s">
        <v>11</v>
      </c>
      <c r="J8878" t="s">
        <v>8902</v>
      </c>
      <c r="K8878" s="8">
        <f>(Table1[[#This Row],[Actual Amount]]-Table1[[#This Row],[Budget Amount]])</f>
        <v>-84681</v>
      </c>
      <c r="L8878" s="10">
        <f>(Table1[[#This Row],[Actual Amount]]-Table1[[#This Row],[Budget Amount]]) / Table1[[#This Row],[Budget Amount]]</f>
        <v>-0.80178192698076045</v>
      </c>
    </row>
    <row r="8879" spans="1:12">
      <c r="A8879" s="6">
        <v>45187</v>
      </c>
      <c r="B8879" s="6" t="str">
        <f>TEXT(Table1[[#This Row],[Date]],"mm")</f>
        <v>09</v>
      </c>
      <c r="C8879" s="6" t="str">
        <f>TEXT(Table1[[#This Row],[Date]],"yyyy")</f>
        <v>2023</v>
      </c>
      <c r="D8879" t="s">
        <v>8</v>
      </c>
      <c r="E8879" t="s">
        <v>19</v>
      </c>
      <c r="F8879" t="s">
        <v>20</v>
      </c>
      <c r="G8879" s="8">
        <v>74949</v>
      </c>
      <c r="H8879" s="8">
        <v>59096</v>
      </c>
      <c r="I8879" t="s">
        <v>11</v>
      </c>
      <c r="J8879" t="s">
        <v>8903</v>
      </c>
      <c r="K8879" s="8">
        <f>(Table1[[#This Row],[Actual Amount]]-Table1[[#This Row],[Budget Amount]])</f>
        <v>-15853</v>
      </c>
      <c r="L8879" s="10">
        <f>(Table1[[#This Row],[Actual Amount]]-Table1[[#This Row],[Budget Amount]]) / Table1[[#This Row],[Budget Amount]]</f>
        <v>-0.21151716500553711</v>
      </c>
    </row>
    <row r="8880" spans="1:12">
      <c r="A8880" s="6">
        <v>44994</v>
      </c>
      <c r="B8880" s="6" t="str">
        <f>TEXT(Table1[[#This Row],[Date]],"mm")</f>
        <v>03</v>
      </c>
      <c r="C8880" s="6" t="str">
        <f>TEXT(Table1[[#This Row],[Date]],"yyyy")</f>
        <v>2023</v>
      </c>
      <c r="D8880" t="s">
        <v>8</v>
      </c>
      <c r="E8880" t="s">
        <v>9</v>
      </c>
      <c r="F8880" t="s">
        <v>48</v>
      </c>
      <c r="G8880" s="8">
        <v>33892</v>
      </c>
      <c r="H8880" s="8">
        <v>62621</v>
      </c>
      <c r="I8880" t="s">
        <v>25</v>
      </c>
      <c r="J8880" t="s">
        <v>8904</v>
      </c>
      <c r="K8880" s="8">
        <f>(Table1[[#This Row],[Actual Amount]]-Table1[[#This Row],[Budget Amount]])</f>
        <v>28729</v>
      </c>
      <c r="L8880" s="10">
        <f>(Table1[[#This Row],[Actual Amount]]-Table1[[#This Row],[Budget Amount]]) / Table1[[#This Row],[Budget Amount]]</f>
        <v>0.84766316534875485</v>
      </c>
    </row>
    <row r="8881" spans="1:12">
      <c r="A8881" s="6">
        <v>44915</v>
      </c>
      <c r="B8881" s="6" t="str">
        <f>TEXT(Table1[[#This Row],[Date]],"mm")</f>
        <v>12</v>
      </c>
      <c r="C8881" s="6" t="str">
        <f>TEXT(Table1[[#This Row],[Date]],"yyyy")</f>
        <v>2022</v>
      </c>
      <c r="D8881" t="s">
        <v>27</v>
      </c>
      <c r="E8881" t="s">
        <v>33</v>
      </c>
      <c r="F8881" t="s">
        <v>10</v>
      </c>
      <c r="G8881" s="8">
        <v>11082</v>
      </c>
      <c r="H8881" s="8">
        <v>163950</v>
      </c>
      <c r="I8881" t="s">
        <v>11</v>
      </c>
      <c r="J8881" t="s">
        <v>8905</v>
      </c>
      <c r="K8881" s="8">
        <f>(Table1[[#This Row],[Actual Amount]]-Table1[[#This Row],[Budget Amount]])</f>
        <v>152868</v>
      </c>
      <c r="L8881" s="10">
        <f>(Table1[[#This Row],[Actual Amount]]-Table1[[#This Row],[Budget Amount]]) / Table1[[#This Row],[Budget Amount]]</f>
        <v>13.794260963724959</v>
      </c>
    </row>
    <row r="8882" spans="1:12">
      <c r="A8882" s="6">
        <v>44662</v>
      </c>
      <c r="B8882" s="6" t="str">
        <f>TEXT(Table1[[#This Row],[Date]],"mm")</f>
        <v>04</v>
      </c>
      <c r="C8882" s="6" t="str">
        <f>TEXT(Table1[[#This Row],[Date]],"yyyy")</f>
        <v>2022</v>
      </c>
      <c r="D8882" t="s">
        <v>8</v>
      </c>
      <c r="E8882" t="s">
        <v>9</v>
      </c>
      <c r="F8882" t="s">
        <v>48</v>
      </c>
      <c r="G8882" s="8">
        <v>61905</v>
      </c>
      <c r="H8882" s="8">
        <v>124803</v>
      </c>
      <c r="I8882" t="s">
        <v>11</v>
      </c>
      <c r="J8882" t="s">
        <v>8906</v>
      </c>
      <c r="K8882" s="8">
        <f>(Table1[[#This Row],[Actual Amount]]-Table1[[#This Row],[Budget Amount]])</f>
        <v>62898</v>
      </c>
      <c r="L8882" s="10">
        <f>(Table1[[#This Row],[Actual Amount]]-Table1[[#This Row],[Budget Amount]]) / Table1[[#This Row],[Budget Amount]]</f>
        <v>1.0160407075357403</v>
      </c>
    </row>
    <row r="8883" spans="1:12">
      <c r="A8883" s="6">
        <v>44295</v>
      </c>
      <c r="B8883" s="6" t="str">
        <f>TEXT(Table1[[#This Row],[Date]],"mm")</f>
        <v>04</v>
      </c>
      <c r="C8883" s="6" t="str">
        <f>TEXT(Table1[[#This Row],[Date]],"yyyy")</f>
        <v>2021</v>
      </c>
      <c r="D8883" t="s">
        <v>8</v>
      </c>
      <c r="E8883" t="s">
        <v>19</v>
      </c>
      <c r="F8883" t="s">
        <v>10</v>
      </c>
      <c r="G8883" s="8">
        <v>105106</v>
      </c>
      <c r="H8883" s="8">
        <v>108408</v>
      </c>
      <c r="I8883" t="s">
        <v>25</v>
      </c>
      <c r="J8883" t="s">
        <v>8907</v>
      </c>
      <c r="K8883" s="8">
        <f>(Table1[[#This Row],[Actual Amount]]-Table1[[#This Row],[Budget Amount]])</f>
        <v>3302</v>
      </c>
      <c r="L8883" s="10">
        <f>(Table1[[#This Row],[Actual Amount]]-Table1[[#This Row],[Budget Amount]]) / Table1[[#This Row],[Budget Amount]]</f>
        <v>3.141590394458927E-2</v>
      </c>
    </row>
    <row r="8884" spans="1:12">
      <c r="A8884" s="6">
        <v>44354</v>
      </c>
      <c r="B8884" s="6" t="str">
        <f>TEXT(Table1[[#This Row],[Date]],"mm")</f>
        <v>06</v>
      </c>
      <c r="C8884" s="6" t="str">
        <f>TEXT(Table1[[#This Row],[Date]],"yyyy")</f>
        <v>2021</v>
      </c>
      <c r="D8884" t="s">
        <v>18</v>
      </c>
      <c r="E8884" t="s">
        <v>13</v>
      </c>
      <c r="F8884" t="s">
        <v>15</v>
      </c>
      <c r="G8884" s="8">
        <v>149807</v>
      </c>
      <c r="H8884" s="8">
        <v>70616</v>
      </c>
      <c r="I8884" t="s">
        <v>16</v>
      </c>
      <c r="J8884" t="s">
        <v>8908</v>
      </c>
      <c r="K8884" s="8">
        <f>(Table1[[#This Row],[Actual Amount]]-Table1[[#This Row],[Budget Amount]])</f>
        <v>-79191</v>
      </c>
      <c r="L8884" s="10">
        <f>(Table1[[#This Row],[Actual Amount]]-Table1[[#This Row],[Budget Amount]]) / Table1[[#This Row],[Budget Amount]]</f>
        <v>-0.52862015793654504</v>
      </c>
    </row>
    <row r="8885" spans="1:12">
      <c r="A8885" s="6">
        <v>44806</v>
      </c>
      <c r="B8885" s="6" t="str">
        <f>TEXT(Table1[[#This Row],[Date]],"mm")</f>
        <v>09</v>
      </c>
      <c r="C8885" s="6" t="str">
        <f>TEXT(Table1[[#This Row],[Date]],"yyyy")</f>
        <v>2022</v>
      </c>
      <c r="D8885" t="s">
        <v>13</v>
      </c>
      <c r="E8885" t="s">
        <v>24</v>
      </c>
      <c r="F8885" t="s">
        <v>10</v>
      </c>
      <c r="G8885" s="8">
        <v>21255</v>
      </c>
      <c r="H8885" s="8">
        <v>69640</v>
      </c>
      <c r="I8885" t="s">
        <v>11</v>
      </c>
      <c r="J8885" t="s">
        <v>8909</v>
      </c>
      <c r="K8885" s="8">
        <f>(Table1[[#This Row],[Actual Amount]]-Table1[[#This Row],[Budget Amount]])</f>
        <v>48385</v>
      </c>
      <c r="L8885" s="10">
        <f>(Table1[[#This Row],[Actual Amount]]-Table1[[#This Row],[Budget Amount]]) / Table1[[#This Row],[Budget Amount]]</f>
        <v>2.2764055516349093</v>
      </c>
    </row>
    <row r="8886" spans="1:12">
      <c r="A8886" s="6">
        <v>44750</v>
      </c>
      <c r="B8886" s="6" t="str">
        <f>TEXT(Table1[[#This Row],[Date]],"mm")</f>
        <v>07</v>
      </c>
      <c r="C8886" s="6" t="str">
        <f>TEXT(Table1[[#This Row],[Date]],"yyyy")</f>
        <v>2022</v>
      </c>
      <c r="D8886" t="s">
        <v>18</v>
      </c>
      <c r="E8886" t="s">
        <v>14</v>
      </c>
      <c r="F8886" t="s">
        <v>29</v>
      </c>
      <c r="G8886" s="8">
        <v>115137</v>
      </c>
      <c r="H8886" s="8">
        <v>76182</v>
      </c>
      <c r="I8886" t="s">
        <v>11</v>
      </c>
      <c r="J8886" t="s">
        <v>8910</v>
      </c>
      <c r="K8886" s="8">
        <f>(Table1[[#This Row],[Actual Amount]]-Table1[[#This Row],[Budget Amount]])</f>
        <v>-38955</v>
      </c>
      <c r="L8886" s="10">
        <f>(Table1[[#This Row],[Actual Amount]]-Table1[[#This Row],[Budget Amount]]) / Table1[[#This Row],[Budget Amount]]</f>
        <v>-0.33833606920451287</v>
      </c>
    </row>
    <row r="8887" spans="1:12">
      <c r="A8887" s="6">
        <v>44847</v>
      </c>
      <c r="B8887" s="6" t="str">
        <f>TEXT(Table1[[#This Row],[Date]],"mm")</f>
        <v>10</v>
      </c>
      <c r="C8887" s="6" t="str">
        <f>TEXT(Table1[[#This Row],[Date]],"yyyy")</f>
        <v>2022</v>
      </c>
      <c r="D8887" t="s">
        <v>8</v>
      </c>
      <c r="E8887" t="s">
        <v>13</v>
      </c>
      <c r="F8887" t="s">
        <v>20</v>
      </c>
      <c r="G8887" s="8">
        <v>70515</v>
      </c>
      <c r="H8887" s="8">
        <v>107133</v>
      </c>
      <c r="I8887" t="s">
        <v>16</v>
      </c>
      <c r="J8887" t="s">
        <v>8911</v>
      </c>
      <c r="K8887" s="8">
        <f>(Table1[[#This Row],[Actual Amount]]-Table1[[#This Row],[Budget Amount]])</f>
        <v>36618</v>
      </c>
      <c r="L8887" s="10">
        <f>(Table1[[#This Row],[Actual Amount]]-Table1[[#This Row],[Budget Amount]]) / Table1[[#This Row],[Budget Amount]]</f>
        <v>0.5192937672835567</v>
      </c>
    </row>
    <row r="8888" spans="1:12">
      <c r="A8888" s="6">
        <v>45116</v>
      </c>
      <c r="B8888" s="6" t="str">
        <f>TEXT(Table1[[#This Row],[Date]],"mm")</f>
        <v>07</v>
      </c>
      <c r="C8888" s="6" t="str">
        <f>TEXT(Table1[[#This Row],[Date]],"yyyy")</f>
        <v>2023</v>
      </c>
      <c r="D8888" t="s">
        <v>18</v>
      </c>
      <c r="E8888" t="s">
        <v>9</v>
      </c>
      <c r="F8888" t="s">
        <v>48</v>
      </c>
      <c r="G8888" s="8">
        <v>97010</v>
      </c>
      <c r="H8888" s="8">
        <v>11110</v>
      </c>
      <c r="I8888" t="s">
        <v>16</v>
      </c>
      <c r="J8888" t="s">
        <v>8912</v>
      </c>
      <c r="K8888" s="8">
        <f>(Table1[[#This Row],[Actual Amount]]-Table1[[#This Row],[Budget Amount]])</f>
        <v>-85900</v>
      </c>
      <c r="L8888" s="10">
        <f>(Table1[[#This Row],[Actual Amount]]-Table1[[#This Row],[Budget Amount]]) / Table1[[#This Row],[Budget Amount]]</f>
        <v>-0.88547572415214926</v>
      </c>
    </row>
    <row r="8889" spans="1:12">
      <c r="A8889" s="6">
        <v>44423</v>
      </c>
      <c r="B8889" s="6" t="str">
        <f>TEXT(Table1[[#This Row],[Date]],"mm")</f>
        <v>08</v>
      </c>
      <c r="C8889" s="6" t="str">
        <f>TEXT(Table1[[#This Row],[Date]],"yyyy")</f>
        <v>2021</v>
      </c>
      <c r="D8889" t="s">
        <v>45</v>
      </c>
      <c r="E8889" t="s">
        <v>19</v>
      </c>
      <c r="F8889" t="s">
        <v>10</v>
      </c>
      <c r="G8889" s="8">
        <v>44918</v>
      </c>
      <c r="H8889" s="8">
        <v>144439</v>
      </c>
      <c r="I8889" t="s">
        <v>16</v>
      </c>
      <c r="J8889" t="s">
        <v>8913</v>
      </c>
      <c r="K8889" s="8">
        <f>(Table1[[#This Row],[Actual Amount]]-Table1[[#This Row],[Budget Amount]])</f>
        <v>99521</v>
      </c>
      <c r="L8889" s="10">
        <f>(Table1[[#This Row],[Actual Amount]]-Table1[[#This Row],[Budget Amount]]) / Table1[[#This Row],[Budget Amount]]</f>
        <v>2.2156151208869495</v>
      </c>
    </row>
    <row r="8890" spans="1:12">
      <c r="A8890" s="6">
        <v>44619</v>
      </c>
      <c r="B8890" s="6" t="str">
        <f>TEXT(Table1[[#This Row],[Date]],"mm")</f>
        <v>02</v>
      </c>
      <c r="C8890" s="6" t="str">
        <f>TEXT(Table1[[#This Row],[Date]],"yyyy")</f>
        <v>2022</v>
      </c>
      <c r="D8890" t="s">
        <v>27</v>
      </c>
      <c r="E8890" t="s">
        <v>14</v>
      </c>
      <c r="F8890" t="s">
        <v>48</v>
      </c>
      <c r="G8890" s="8">
        <v>16103</v>
      </c>
      <c r="H8890" s="8">
        <v>107441</v>
      </c>
      <c r="I8890" t="s">
        <v>16</v>
      </c>
      <c r="J8890" t="s">
        <v>8914</v>
      </c>
      <c r="K8890" s="8">
        <f>(Table1[[#This Row],[Actual Amount]]-Table1[[#This Row],[Budget Amount]])</f>
        <v>91338</v>
      </c>
      <c r="L8890" s="10">
        <f>(Table1[[#This Row],[Actual Amount]]-Table1[[#This Row],[Budget Amount]]) / Table1[[#This Row],[Budget Amount]]</f>
        <v>5.6721107868099114</v>
      </c>
    </row>
    <row r="8891" spans="1:12">
      <c r="A8891" s="6">
        <v>44439</v>
      </c>
      <c r="B8891" s="6" t="str">
        <f>TEXT(Table1[[#This Row],[Date]],"mm")</f>
        <v>08</v>
      </c>
      <c r="C8891" s="6" t="str">
        <f>TEXT(Table1[[#This Row],[Date]],"yyyy")</f>
        <v>2021</v>
      </c>
      <c r="D8891" t="s">
        <v>13</v>
      </c>
      <c r="E8891" t="s">
        <v>24</v>
      </c>
      <c r="F8891" t="s">
        <v>20</v>
      </c>
      <c r="G8891" s="8">
        <v>92803</v>
      </c>
      <c r="H8891" s="8">
        <v>38073</v>
      </c>
      <c r="I8891" t="s">
        <v>22</v>
      </c>
      <c r="J8891" t="s">
        <v>8915</v>
      </c>
      <c r="K8891" s="8">
        <f>(Table1[[#This Row],[Actual Amount]]-Table1[[#This Row],[Budget Amount]])</f>
        <v>-54730</v>
      </c>
      <c r="L8891" s="10">
        <f>(Table1[[#This Row],[Actual Amount]]-Table1[[#This Row],[Budget Amount]]) / Table1[[#This Row],[Budget Amount]]</f>
        <v>-0.58974386603881335</v>
      </c>
    </row>
    <row r="8892" spans="1:12">
      <c r="A8892" s="6">
        <v>44726</v>
      </c>
      <c r="B8892" s="6" t="str">
        <f>TEXT(Table1[[#This Row],[Date]],"mm")</f>
        <v>06</v>
      </c>
      <c r="C8892" s="6" t="str">
        <f>TEXT(Table1[[#This Row],[Date]],"yyyy")</f>
        <v>2022</v>
      </c>
      <c r="D8892" t="s">
        <v>45</v>
      </c>
      <c r="E8892" t="s">
        <v>24</v>
      </c>
      <c r="F8892" t="s">
        <v>15</v>
      </c>
      <c r="G8892" s="8">
        <v>64390</v>
      </c>
      <c r="H8892" s="8">
        <v>56845</v>
      </c>
      <c r="I8892" t="s">
        <v>16</v>
      </c>
      <c r="J8892" t="s">
        <v>8916</v>
      </c>
      <c r="K8892" s="8">
        <f>(Table1[[#This Row],[Actual Amount]]-Table1[[#This Row],[Budget Amount]])</f>
        <v>-7545</v>
      </c>
      <c r="L8892" s="10">
        <f>(Table1[[#This Row],[Actual Amount]]-Table1[[#This Row],[Budget Amount]]) / Table1[[#This Row],[Budget Amount]]</f>
        <v>-0.117176580214319</v>
      </c>
    </row>
    <row r="8893" spans="1:12">
      <c r="A8893" s="6">
        <v>45265</v>
      </c>
      <c r="B8893" s="6" t="str">
        <f>TEXT(Table1[[#This Row],[Date]],"mm")</f>
        <v>12</v>
      </c>
      <c r="C8893" s="6" t="str">
        <f>TEXT(Table1[[#This Row],[Date]],"yyyy")</f>
        <v>2023</v>
      </c>
      <c r="D8893" t="s">
        <v>45</v>
      </c>
      <c r="E8893" t="s">
        <v>19</v>
      </c>
      <c r="F8893" t="s">
        <v>20</v>
      </c>
      <c r="G8893" s="8">
        <v>59158</v>
      </c>
      <c r="H8893" s="8">
        <v>34758</v>
      </c>
      <c r="I8893" t="s">
        <v>16</v>
      </c>
      <c r="J8893" t="s">
        <v>8917</v>
      </c>
      <c r="K8893" s="8">
        <f>(Table1[[#This Row],[Actual Amount]]-Table1[[#This Row],[Budget Amount]])</f>
        <v>-24400</v>
      </c>
      <c r="L8893" s="10">
        <f>(Table1[[#This Row],[Actual Amount]]-Table1[[#This Row],[Budget Amount]]) / Table1[[#This Row],[Budget Amount]]</f>
        <v>-0.41245478210892861</v>
      </c>
    </row>
    <row r="8894" spans="1:12">
      <c r="A8894" s="6">
        <v>44567</v>
      </c>
      <c r="B8894" s="6" t="str">
        <f>TEXT(Table1[[#This Row],[Date]],"mm")</f>
        <v>01</v>
      </c>
      <c r="C8894" s="6" t="str">
        <f>TEXT(Table1[[#This Row],[Date]],"yyyy")</f>
        <v>2022</v>
      </c>
      <c r="D8894" t="s">
        <v>8</v>
      </c>
      <c r="E8894" t="s">
        <v>19</v>
      </c>
      <c r="F8894" t="s">
        <v>15</v>
      </c>
      <c r="G8894" s="8">
        <v>68889</v>
      </c>
      <c r="H8894" s="8">
        <v>133790</v>
      </c>
      <c r="I8894" t="s">
        <v>16</v>
      </c>
      <c r="J8894" t="s">
        <v>8918</v>
      </c>
      <c r="K8894" s="8">
        <f>(Table1[[#This Row],[Actual Amount]]-Table1[[#This Row],[Budget Amount]])</f>
        <v>64901</v>
      </c>
      <c r="L8894" s="10">
        <f>(Table1[[#This Row],[Actual Amount]]-Table1[[#This Row],[Budget Amount]]) / Table1[[#This Row],[Budget Amount]]</f>
        <v>0.94210977079069225</v>
      </c>
    </row>
    <row r="8895" spans="1:12">
      <c r="A8895" s="6">
        <v>44848</v>
      </c>
      <c r="B8895" s="6" t="str">
        <f>TEXT(Table1[[#This Row],[Date]],"mm")</f>
        <v>10</v>
      </c>
      <c r="C8895" s="6" t="str">
        <f>TEXT(Table1[[#This Row],[Date]],"yyyy")</f>
        <v>2022</v>
      </c>
      <c r="D8895" t="s">
        <v>8</v>
      </c>
      <c r="E8895" t="s">
        <v>9</v>
      </c>
      <c r="F8895" t="s">
        <v>48</v>
      </c>
      <c r="G8895" s="8">
        <v>72267</v>
      </c>
      <c r="H8895" s="8">
        <v>167702</v>
      </c>
      <c r="I8895" t="s">
        <v>22</v>
      </c>
      <c r="J8895" t="s">
        <v>8919</v>
      </c>
      <c r="K8895" s="8">
        <f>(Table1[[#This Row],[Actual Amount]]-Table1[[#This Row],[Budget Amount]])</f>
        <v>95435</v>
      </c>
      <c r="L8895" s="10">
        <f>(Table1[[#This Row],[Actual Amount]]-Table1[[#This Row],[Budget Amount]]) / Table1[[#This Row],[Budget Amount]]</f>
        <v>1.320588927172845</v>
      </c>
    </row>
    <row r="8896" spans="1:12">
      <c r="A8896" s="6">
        <v>44885</v>
      </c>
      <c r="B8896" s="6" t="str">
        <f>TEXT(Table1[[#This Row],[Date]],"mm")</f>
        <v>11</v>
      </c>
      <c r="C8896" s="6" t="str">
        <f>TEXT(Table1[[#This Row],[Date]],"yyyy")</f>
        <v>2022</v>
      </c>
      <c r="D8896" t="s">
        <v>45</v>
      </c>
      <c r="E8896" t="s">
        <v>14</v>
      </c>
      <c r="F8896" t="s">
        <v>15</v>
      </c>
      <c r="G8896" s="8">
        <v>140606</v>
      </c>
      <c r="H8896" s="8">
        <v>78581</v>
      </c>
      <c r="I8896" t="s">
        <v>25</v>
      </c>
      <c r="J8896" t="s">
        <v>8920</v>
      </c>
      <c r="K8896" s="8">
        <f>(Table1[[#This Row],[Actual Amount]]-Table1[[#This Row],[Budget Amount]])</f>
        <v>-62025</v>
      </c>
      <c r="L8896" s="10">
        <f>(Table1[[#This Row],[Actual Amount]]-Table1[[#This Row],[Budget Amount]]) / Table1[[#This Row],[Budget Amount]]</f>
        <v>-0.44112626772683955</v>
      </c>
    </row>
    <row r="8897" spans="1:12">
      <c r="A8897" s="6">
        <v>44930</v>
      </c>
      <c r="B8897" s="6" t="str">
        <f>TEXT(Table1[[#This Row],[Date]],"mm")</f>
        <v>01</v>
      </c>
      <c r="C8897" s="6" t="str">
        <f>TEXT(Table1[[#This Row],[Date]],"yyyy")</f>
        <v>2023</v>
      </c>
      <c r="D8897" t="s">
        <v>45</v>
      </c>
      <c r="E8897" t="s">
        <v>9</v>
      </c>
      <c r="F8897" t="s">
        <v>15</v>
      </c>
      <c r="G8897" s="8">
        <v>145263</v>
      </c>
      <c r="H8897" s="8">
        <v>59794</v>
      </c>
      <c r="I8897" t="s">
        <v>16</v>
      </c>
      <c r="J8897" t="s">
        <v>8921</v>
      </c>
      <c r="K8897" s="8">
        <f>(Table1[[#This Row],[Actual Amount]]-Table1[[#This Row],[Budget Amount]])</f>
        <v>-85469</v>
      </c>
      <c r="L8897" s="10">
        <f>(Table1[[#This Row],[Actual Amount]]-Table1[[#This Row],[Budget Amount]]) / Table1[[#This Row],[Budget Amount]]</f>
        <v>-0.58837419026180104</v>
      </c>
    </row>
    <row r="8898" spans="1:12">
      <c r="A8898" s="6">
        <v>44288</v>
      </c>
      <c r="B8898" s="6" t="str">
        <f>TEXT(Table1[[#This Row],[Date]],"mm")</f>
        <v>04</v>
      </c>
      <c r="C8898" s="6" t="str">
        <f>TEXT(Table1[[#This Row],[Date]],"yyyy")</f>
        <v>2021</v>
      </c>
      <c r="D8898" t="s">
        <v>31</v>
      </c>
      <c r="E8898" t="s">
        <v>24</v>
      </c>
      <c r="F8898" t="s">
        <v>15</v>
      </c>
      <c r="G8898" s="8">
        <v>146695</v>
      </c>
      <c r="H8898" s="8">
        <v>161812</v>
      </c>
      <c r="I8898" t="s">
        <v>22</v>
      </c>
      <c r="J8898" t="s">
        <v>8922</v>
      </c>
      <c r="K8898" s="8">
        <f>(Table1[[#This Row],[Actual Amount]]-Table1[[#This Row],[Budget Amount]])</f>
        <v>15117</v>
      </c>
      <c r="L8898" s="10">
        <f>(Table1[[#This Row],[Actual Amount]]-Table1[[#This Row],[Budget Amount]]) / Table1[[#This Row],[Budget Amount]]</f>
        <v>0.10305054705341013</v>
      </c>
    </row>
    <row r="8899" spans="1:12">
      <c r="A8899" s="6">
        <v>45242</v>
      </c>
      <c r="B8899" s="6" t="str">
        <f>TEXT(Table1[[#This Row],[Date]],"mm")</f>
        <v>11</v>
      </c>
      <c r="C8899" s="6" t="str">
        <f>TEXT(Table1[[#This Row],[Date]],"yyyy")</f>
        <v>2023</v>
      </c>
      <c r="D8899" t="s">
        <v>31</v>
      </c>
      <c r="E8899" t="s">
        <v>13</v>
      </c>
      <c r="F8899" t="s">
        <v>15</v>
      </c>
      <c r="G8899" s="8">
        <v>12293</v>
      </c>
      <c r="H8899" s="8">
        <v>74322</v>
      </c>
      <c r="I8899" t="s">
        <v>11</v>
      </c>
      <c r="J8899" t="s">
        <v>8923</v>
      </c>
      <c r="K8899" s="8">
        <f>(Table1[[#This Row],[Actual Amount]]-Table1[[#This Row],[Budget Amount]])</f>
        <v>62029</v>
      </c>
      <c r="L8899" s="10">
        <f>(Table1[[#This Row],[Actual Amount]]-Table1[[#This Row],[Budget Amount]]) / Table1[[#This Row],[Budget Amount]]</f>
        <v>5.0458797689742125</v>
      </c>
    </row>
    <row r="8900" spans="1:12">
      <c r="A8900" s="6">
        <v>44368</v>
      </c>
      <c r="B8900" s="6" t="str">
        <f>TEXT(Table1[[#This Row],[Date]],"mm")</f>
        <v>06</v>
      </c>
      <c r="C8900" s="6" t="str">
        <f>TEXT(Table1[[#This Row],[Date]],"yyyy")</f>
        <v>2021</v>
      </c>
      <c r="D8900" t="s">
        <v>27</v>
      </c>
      <c r="E8900" t="s">
        <v>13</v>
      </c>
      <c r="F8900" t="s">
        <v>15</v>
      </c>
      <c r="G8900" s="8">
        <v>102703</v>
      </c>
      <c r="H8900" s="8">
        <v>158702</v>
      </c>
      <c r="I8900" t="s">
        <v>25</v>
      </c>
      <c r="J8900" t="s">
        <v>8924</v>
      </c>
      <c r="K8900" s="8">
        <f>(Table1[[#This Row],[Actual Amount]]-Table1[[#This Row],[Budget Amount]])</f>
        <v>55999</v>
      </c>
      <c r="L8900" s="10">
        <f>(Table1[[#This Row],[Actual Amount]]-Table1[[#This Row],[Budget Amount]]) / Table1[[#This Row],[Budget Amount]]</f>
        <v>0.54525184269203431</v>
      </c>
    </row>
    <row r="8901" spans="1:12">
      <c r="A8901" s="6">
        <v>44375</v>
      </c>
      <c r="B8901" s="6" t="str">
        <f>TEXT(Table1[[#This Row],[Date]],"mm")</f>
        <v>06</v>
      </c>
      <c r="C8901" s="6" t="str">
        <f>TEXT(Table1[[#This Row],[Date]],"yyyy")</f>
        <v>2021</v>
      </c>
      <c r="D8901" t="s">
        <v>45</v>
      </c>
      <c r="E8901" t="s">
        <v>33</v>
      </c>
      <c r="F8901" t="s">
        <v>10</v>
      </c>
      <c r="G8901" s="8">
        <v>112729</v>
      </c>
      <c r="H8901" s="8">
        <v>69610</v>
      </c>
      <c r="I8901" t="s">
        <v>22</v>
      </c>
      <c r="J8901" t="s">
        <v>8925</v>
      </c>
      <c r="K8901" s="8">
        <f>(Table1[[#This Row],[Actual Amount]]-Table1[[#This Row],[Budget Amount]])</f>
        <v>-43119</v>
      </c>
      <c r="L8901" s="10">
        <f>(Table1[[#This Row],[Actual Amount]]-Table1[[#This Row],[Budget Amount]]) / Table1[[#This Row],[Budget Amount]]</f>
        <v>-0.38250139715601134</v>
      </c>
    </row>
    <row r="8902" spans="1:12">
      <c r="A8902" s="6">
        <v>44434</v>
      </c>
      <c r="B8902" s="6" t="str">
        <f>TEXT(Table1[[#This Row],[Date]],"mm")</f>
        <v>08</v>
      </c>
      <c r="C8902" s="6" t="str">
        <f>TEXT(Table1[[#This Row],[Date]],"yyyy")</f>
        <v>2021</v>
      </c>
      <c r="D8902" t="s">
        <v>18</v>
      </c>
      <c r="E8902" t="s">
        <v>24</v>
      </c>
      <c r="F8902" t="s">
        <v>15</v>
      </c>
      <c r="G8902" s="8">
        <v>45992</v>
      </c>
      <c r="H8902" s="8">
        <v>46540</v>
      </c>
      <c r="I8902" t="s">
        <v>16</v>
      </c>
      <c r="J8902" t="s">
        <v>8926</v>
      </c>
      <c r="K8902" s="8">
        <f>(Table1[[#This Row],[Actual Amount]]-Table1[[#This Row],[Budget Amount]])</f>
        <v>548</v>
      </c>
      <c r="L8902" s="10">
        <f>(Table1[[#This Row],[Actual Amount]]-Table1[[#This Row],[Budget Amount]]) / Table1[[#This Row],[Budget Amount]]</f>
        <v>1.1915115672290833E-2</v>
      </c>
    </row>
    <row r="8903" spans="1:12">
      <c r="A8903" s="6">
        <v>45073</v>
      </c>
      <c r="B8903" s="6" t="str">
        <f>TEXT(Table1[[#This Row],[Date]],"mm")</f>
        <v>05</v>
      </c>
      <c r="C8903" s="6" t="str">
        <f>TEXT(Table1[[#This Row],[Date]],"yyyy")</f>
        <v>2023</v>
      </c>
      <c r="D8903" t="s">
        <v>13</v>
      </c>
      <c r="E8903" t="s">
        <v>24</v>
      </c>
      <c r="F8903" t="s">
        <v>15</v>
      </c>
      <c r="G8903" s="8">
        <v>93160</v>
      </c>
      <c r="H8903" s="8">
        <v>29600</v>
      </c>
      <c r="I8903" t="s">
        <v>25</v>
      </c>
      <c r="J8903" t="s">
        <v>8927</v>
      </c>
      <c r="K8903" s="8">
        <f>(Table1[[#This Row],[Actual Amount]]-Table1[[#This Row],[Budget Amount]])</f>
        <v>-63560</v>
      </c>
      <c r="L8903" s="10">
        <f>(Table1[[#This Row],[Actual Amount]]-Table1[[#This Row],[Budget Amount]]) / Table1[[#This Row],[Budget Amount]]</f>
        <v>-0.68226706741090593</v>
      </c>
    </row>
    <row r="8904" spans="1:12">
      <c r="A8904" s="6">
        <v>45098</v>
      </c>
      <c r="B8904" s="6" t="str">
        <f>TEXT(Table1[[#This Row],[Date]],"mm")</f>
        <v>06</v>
      </c>
      <c r="C8904" s="6" t="str">
        <f>TEXT(Table1[[#This Row],[Date]],"yyyy")</f>
        <v>2023</v>
      </c>
      <c r="D8904" t="s">
        <v>31</v>
      </c>
      <c r="E8904" t="s">
        <v>9</v>
      </c>
      <c r="F8904" t="s">
        <v>20</v>
      </c>
      <c r="G8904" s="8">
        <v>25848</v>
      </c>
      <c r="H8904" s="8">
        <v>55927</v>
      </c>
      <c r="I8904" t="s">
        <v>22</v>
      </c>
      <c r="J8904" t="s">
        <v>8928</v>
      </c>
      <c r="K8904" s="8">
        <f>(Table1[[#This Row],[Actual Amount]]-Table1[[#This Row],[Budget Amount]])</f>
        <v>30079</v>
      </c>
      <c r="L8904" s="10">
        <f>(Table1[[#This Row],[Actual Amount]]-Table1[[#This Row],[Budget Amount]]) / Table1[[#This Row],[Budget Amount]]</f>
        <v>1.1636877127824203</v>
      </c>
    </row>
    <row r="8905" spans="1:12">
      <c r="A8905" s="6">
        <v>44476</v>
      </c>
      <c r="B8905" s="6" t="str">
        <f>TEXT(Table1[[#This Row],[Date]],"mm")</f>
        <v>10</v>
      </c>
      <c r="C8905" s="6" t="str">
        <f>TEXT(Table1[[#This Row],[Date]],"yyyy")</f>
        <v>2021</v>
      </c>
      <c r="D8905" t="s">
        <v>8</v>
      </c>
      <c r="E8905" t="s">
        <v>33</v>
      </c>
      <c r="F8905" t="s">
        <v>20</v>
      </c>
      <c r="G8905" s="8">
        <v>71173</v>
      </c>
      <c r="H8905" s="8">
        <v>59220</v>
      </c>
      <c r="I8905" t="s">
        <v>22</v>
      </c>
      <c r="J8905" t="s">
        <v>8929</v>
      </c>
      <c r="K8905" s="8">
        <f>(Table1[[#This Row],[Actual Amount]]-Table1[[#This Row],[Budget Amount]])</f>
        <v>-11953</v>
      </c>
      <c r="L8905" s="10">
        <f>(Table1[[#This Row],[Actual Amount]]-Table1[[#This Row],[Budget Amount]]) / Table1[[#This Row],[Budget Amount]]</f>
        <v>-0.16794289969510909</v>
      </c>
    </row>
    <row r="8906" spans="1:12">
      <c r="A8906" s="6">
        <v>45239</v>
      </c>
      <c r="B8906" s="6" t="str">
        <f>TEXT(Table1[[#This Row],[Date]],"mm")</f>
        <v>11</v>
      </c>
      <c r="C8906" s="6" t="str">
        <f>TEXT(Table1[[#This Row],[Date]],"yyyy")</f>
        <v>2023</v>
      </c>
      <c r="D8906" t="s">
        <v>45</v>
      </c>
      <c r="E8906" t="s">
        <v>19</v>
      </c>
      <c r="F8906" t="s">
        <v>20</v>
      </c>
      <c r="G8906" s="8">
        <v>122911</v>
      </c>
      <c r="H8906" s="8">
        <v>166317</v>
      </c>
      <c r="I8906" t="s">
        <v>22</v>
      </c>
      <c r="J8906" t="s">
        <v>8930</v>
      </c>
      <c r="K8906" s="8">
        <f>(Table1[[#This Row],[Actual Amount]]-Table1[[#This Row],[Budget Amount]])</f>
        <v>43406</v>
      </c>
      <c r="L8906" s="10">
        <f>(Table1[[#This Row],[Actual Amount]]-Table1[[#This Row],[Budget Amount]]) / Table1[[#This Row],[Budget Amount]]</f>
        <v>0.35314984012822287</v>
      </c>
    </row>
    <row r="8907" spans="1:12">
      <c r="A8907" s="6">
        <v>44936</v>
      </c>
      <c r="B8907" s="6" t="str">
        <f>TEXT(Table1[[#This Row],[Date]],"mm")</f>
        <v>01</v>
      </c>
      <c r="C8907" s="6" t="str">
        <f>TEXT(Table1[[#This Row],[Date]],"yyyy")</f>
        <v>2023</v>
      </c>
      <c r="D8907" t="s">
        <v>18</v>
      </c>
      <c r="E8907" t="s">
        <v>33</v>
      </c>
      <c r="F8907" t="s">
        <v>15</v>
      </c>
      <c r="G8907" s="8">
        <v>148589</v>
      </c>
      <c r="H8907" s="8">
        <v>9816</v>
      </c>
      <c r="I8907" t="s">
        <v>22</v>
      </c>
      <c r="J8907" t="s">
        <v>8931</v>
      </c>
      <c r="K8907" s="8">
        <f>(Table1[[#This Row],[Actual Amount]]-Table1[[#This Row],[Budget Amount]])</f>
        <v>-138773</v>
      </c>
      <c r="L8907" s="10">
        <f>(Table1[[#This Row],[Actual Amount]]-Table1[[#This Row],[Budget Amount]]) / Table1[[#This Row],[Budget Amount]]</f>
        <v>-0.93393858226382842</v>
      </c>
    </row>
    <row r="8908" spans="1:12">
      <c r="A8908" s="6">
        <v>44567</v>
      </c>
      <c r="B8908" s="6" t="str">
        <f>TEXT(Table1[[#This Row],[Date]],"mm")</f>
        <v>01</v>
      </c>
      <c r="C8908" s="6" t="str">
        <f>TEXT(Table1[[#This Row],[Date]],"yyyy")</f>
        <v>2022</v>
      </c>
      <c r="D8908" t="s">
        <v>13</v>
      </c>
      <c r="E8908" t="s">
        <v>14</v>
      </c>
      <c r="F8908" t="s">
        <v>20</v>
      </c>
      <c r="G8908" s="8">
        <v>40980</v>
      </c>
      <c r="H8908" s="8">
        <v>18346</v>
      </c>
      <c r="I8908" t="s">
        <v>22</v>
      </c>
      <c r="J8908" t="s">
        <v>8932</v>
      </c>
      <c r="K8908" s="8">
        <f>(Table1[[#This Row],[Actual Amount]]-Table1[[#This Row],[Budget Amount]])</f>
        <v>-22634</v>
      </c>
      <c r="L8908" s="10">
        <f>(Table1[[#This Row],[Actual Amount]]-Table1[[#This Row],[Budget Amount]]) / Table1[[#This Row],[Budget Amount]]</f>
        <v>-0.5523182040019522</v>
      </c>
    </row>
    <row r="8909" spans="1:12">
      <c r="A8909" s="6">
        <v>45066</v>
      </c>
      <c r="B8909" s="6" t="str">
        <f>TEXT(Table1[[#This Row],[Date]],"mm")</f>
        <v>05</v>
      </c>
      <c r="C8909" s="6" t="str">
        <f>TEXT(Table1[[#This Row],[Date]],"yyyy")</f>
        <v>2023</v>
      </c>
      <c r="D8909" t="s">
        <v>18</v>
      </c>
      <c r="E8909" t="s">
        <v>9</v>
      </c>
      <c r="F8909" t="s">
        <v>10</v>
      </c>
      <c r="G8909" s="8">
        <v>18455</v>
      </c>
      <c r="H8909" s="8">
        <v>128737</v>
      </c>
      <c r="I8909" t="s">
        <v>22</v>
      </c>
      <c r="J8909" t="s">
        <v>8933</v>
      </c>
      <c r="K8909" s="8">
        <f>(Table1[[#This Row],[Actual Amount]]-Table1[[#This Row],[Budget Amount]])</f>
        <v>110282</v>
      </c>
      <c r="L8909" s="10">
        <f>(Table1[[#This Row],[Actual Amount]]-Table1[[#This Row],[Budget Amount]]) / Table1[[#This Row],[Budget Amount]]</f>
        <v>5.9757247358439445</v>
      </c>
    </row>
    <row r="8910" spans="1:12">
      <c r="A8910" s="6">
        <v>45215</v>
      </c>
      <c r="B8910" s="6" t="str">
        <f>TEXT(Table1[[#This Row],[Date]],"mm")</f>
        <v>10</v>
      </c>
      <c r="C8910" s="6" t="str">
        <f>TEXT(Table1[[#This Row],[Date]],"yyyy")</f>
        <v>2023</v>
      </c>
      <c r="D8910" t="s">
        <v>18</v>
      </c>
      <c r="E8910" t="s">
        <v>19</v>
      </c>
      <c r="F8910" t="s">
        <v>48</v>
      </c>
      <c r="G8910" s="8">
        <v>16944</v>
      </c>
      <c r="H8910" s="8">
        <v>124609</v>
      </c>
      <c r="I8910" t="s">
        <v>22</v>
      </c>
      <c r="J8910" t="s">
        <v>8934</v>
      </c>
      <c r="K8910" s="8">
        <f>(Table1[[#This Row],[Actual Amount]]-Table1[[#This Row],[Budget Amount]])</f>
        <v>107665</v>
      </c>
      <c r="L8910" s="10">
        <f>(Table1[[#This Row],[Actual Amount]]-Table1[[#This Row],[Budget Amount]]) / Table1[[#This Row],[Budget Amount]]</f>
        <v>6.354166666666667</v>
      </c>
    </row>
    <row r="8911" spans="1:12">
      <c r="A8911" s="6">
        <v>44417</v>
      </c>
      <c r="B8911" s="6" t="str">
        <f>TEXT(Table1[[#This Row],[Date]],"mm")</f>
        <v>08</v>
      </c>
      <c r="C8911" s="6" t="str">
        <f>TEXT(Table1[[#This Row],[Date]],"yyyy")</f>
        <v>2021</v>
      </c>
      <c r="D8911" t="s">
        <v>8</v>
      </c>
      <c r="E8911" t="s">
        <v>19</v>
      </c>
      <c r="F8911" t="s">
        <v>20</v>
      </c>
      <c r="G8911" s="8">
        <v>74627</v>
      </c>
      <c r="H8911" s="8">
        <v>29100</v>
      </c>
      <c r="I8911" t="s">
        <v>22</v>
      </c>
      <c r="J8911" t="s">
        <v>8935</v>
      </c>
      <c r="K8911" s="8">
        <f>(Table1[[#This Row],[Actual Amount]]-Table1[[#This Row],[Budget Amount]])</f>
        <v>-45527</v>
      </c>
      <c r="L8911" s="10">
        <f>(Table1[[#This Row],[Actual Amount]]-Table1[[#This Row],[Budget Amount]]) / Table1[[#This Row],[Budget Amount]]</f>
        <v>-0.61006070189073658</v>
      </c>
    </row>
    <row r="8912" spans="1:12">
      <c r="A8912" s="6">
        <v>45116</v>
      </c>
      <c r="B8912" s="6" t="str">
        <f>TEXT(Table1[[#This Row],[Date]],"mm")</f>
        <v>07</v>
      </c>
      <c r="C8912" s="6" t="str">
        <f>TEXT(Table1[[#This Row],[Date]],"yyyy")</f>
        <v>2023</v>
      </c>
      <c r="D8912" t="s">
        <v>31</v>
      </c>
      <c r="E8912" t="s">
        <v>13</v>
      </c>
      <c r="F8912" t="s">
        <v>20</v>
      </c>
      <c r="G8912" s="8">
        <v>74723</v>
      </c>
      <c r="H8912" s="8">
        <v>120165</v>
      </c>
      <c r="I8912" t="s">
        <v>11</v>
      </c>
      <c r="J8912" t="s">
        <v>8936</v>
      </c>
      <c r="K8912" s="8">
        <f>(Table1[[#This Row],[Actual Amount]]-Table1[[#This Row],[Budget Amount]])</f>
        <v>45442</v>
      </c>
      <c r="L8912" s="10">
        <f>(Table1[[#This Row],[Actual Amount]]-Table1[[#This Row],[Budget Amount]]) / Table1[[#This Row],[Budget Amount]]</f>
        <v>0.60813939483157797</v>
      </c>
    </row>
    <row r="8913" spans="1:12">
      <c r="A8913" s="6">
        <v>44500</v>
      </c>
      <c r="B8913" s="6" t="str">
        <f>TEXT(Table1[[#This Row],[Date]],"mm")</f>
        <v>10</v>
      </c>
      <c r="C8913" s="6" t="str">
        <f>TEXT(Table1[[#This Row],[Date]],"yyyy")</f>
        <v>2021</v>
      </c>
      <c r="D8913" t="s">
        <v>18</v>
      </c>
      <c r="E8913" t="s">
        <v>14</v>
      </c>
      <c r="F8913" t="s">
        <v>10</v>
      </c>
      <c r="G8913" s="8">
        <v>10858</v>
      </c>
      <c r="H8913" s="8">
        <v>101514</v>
      </c>
      <c r="I8913" t="s">
        <v>11</v>
      </c>
      <c r="J8913" t="s">
        <v>8937</v>
      </c>
      <c r="K8913" s="8">
        <f>(Table1[[#This Row],[Actual Amount]]-Table1[[#This Row],[Budget Amount]])</f>
        <v>90656</v>
      </c>
      <c r="L8913" s="10">
        <f>(Table1[[#This Row],[Actual Amount]]-Table1[[#This Row],[Budget Amount]]) / Table1[[#This Row],[Budget Amount]]</f>
        <v>8.3492355866642107</v>
      </c>
    </row>
    <row r="8914" spans="1:12">
      <c r="A8914" s="6">
        <v>44634</v>
      </c>
      <c r="B8914" s="6" t="str">
        <f>TEXT(Table1[[#This Row],[Date]],"mm")</f>
        <v>03</v>
      </c>
      <c r="C8914" s="6" t="str">
        <f>TEXT(Table1[[#This Row],[Date]],"yyyy")</f>
        <v>2022</v>
      </c>
      <c r="D8914" t="s">
        <v>13</v>
      </c>
      <c r="E8914" t="s">
        <v>33</v>
      </c>
      <c r="F8914" t="s">
        <v>29</v>
      </c>
      <c r="G8914" s="8">
        <v>47011</v>
      </c>
      <c r="H8914" s="8">
        <v>74263</v>
      </c>
      <c r="I8914" t="s">
        <v>16</v>
      </c>
      <c r="J8914" t="s">
        <v>8938</v>
      </c>
      <c r="K8914" s="8">
        <f>(Table1[[#This Row],[Actual Amount]]-Table1[[#This Row],[Budget Amount]])</f>
        <v>27252</v>
      </c>
      <c r="L8914" s="10">
        <f>(Table1[[#This Row],[Actual Amount]]-Table1[[#This Row],[Budget Amount]]) / Table1[[#This Row],[Budget Amount]]</f>
        <v>0.57969411414349836</v>
      </c>
    </row>
    <row r="8915" spans="1:12">
      <c r="A8915" s="6">
        <v>44571</v>
      </c>
      <c r="B8915" s="6" t="str">
        <f>TEXT(Table1[[#This Row],[Date]],"mm")</f>
        <v>01</v>
      </c>
      <c r="C8915" s="6" t="str">
        <f>TEXT(Table1[[#This Row],[Date]],"yyyy")</f>
        <v>2022</v>
      </c>
      <c r="D8915" t="s">
        <v>31</v>
      </c>
      <c r="E8915" t="s">
        <v>13</v>
      </c>
      <c r="F8915" t="s">
        <v>29</v>
      </c>
      <c r="G8915" s="8">
        <v>106054</v>
      </c>
      <c r="H8915" s="8">
        <v>105083</v>
      </c>
      <c r="I8915" t="s">
        <v>16</v>
      </c>
      <c r="J8915" t="s">
        <v>8939</v>
      </c>
      <c r="K8915" s="8">
        <f>(Table1[[#This Row],[Actual Amount]]-Table1[[#This Row],[Budget Amount]])</f>
        <v>-971</v>
      </c>
      <c r="L8915" s="10">
        <f>(Table1[[#This Row],[Actual Amount]]-Table1[[#This Row],[Budget Amount]]) / Table1[[#This Row],[Budget Amount]]</f>
        <v>-9.1557131272747838E-3</v>
      </c>
    </row>
    <row r="8916" spans="1:12">
      <c r="A8916" s="6">
        <v>44577</v>
      </c>
      <c r="B8916" s="6" t="str">
        <f>TEXT(Table1[[#This Row],[Date]],"mm")</f>
        <v>01</v>
      </c>
      <c r="C8916" s="6" t="str">
        <f>TEXT(Table1[[#This Row],[Date]],"yyyy")</f>
        <v>2022</v>
      </c>
      <c r="D8916" t="s">
        <v>27</v>
      </c>
      <c r="E8916" t="s">
        <v>24</v>
      </c>
      <c r="F8916" t="s">
        <v>10</v>
      </c>
      <c r="G8916" s="8">
        <v>25437</v>
      </c>
      <c r="H8916" s="8">
        <v>102339</v>
      </c>
      <c r="I8916" t="s">
        <v>16</v>
      </c>
      <c r="J8916" t="s">
        <v>8940</v>
      </c>
      <c r="K8916" s="8">
        <f>(Table1[[#This Row],[Actual Amount]]-Table1[[#This Row],[Budget Amount]])</f>
        <v>76902</v>
      </c>
      <c r="L8916" s="10">
        <f>(Table1[[#This Row],[Actual Amount]]-Table1[[#This Row],[Budget Amount]]) / Table1[[#This Row],[Budget Amount]]</f>
        <v>3.0232338719188583</v>
      </c>
    </row>
    <row r="8917" spans="1:12">
      <c r="A8917" s="6">
        <v>45182</v>
      </c>
      <c r="B8917" s="6" t="str">
        <f>TEXT(Table1[[#This Row],[Date]],"mm")</f>
        <v>09</v>
      </c>
      <c r="C8917" s="6" t="str">
        <f>TEXT(Table1[[#This Row],[Date]],"yyyy")</f>
        <v>2023</v>
      </c>
      <c r="D8917" t="s">
        <v>8</v>
      </c>
      <c r="E8917" t="s">
        <v>9</v>
      </c>
      <c r="F8917" t="s">
        <v>20</v>
      </c>
      <c r="G8917" s="8">
        <v>35550</v>
      </c>
      <c r="H8917" s="8">
        <v>151698</v>
      </c>
      <c r="I8917" t="s">
        <v>16</v>
      </c>
      <c r="J8917" t="s">
        <v>8941</v>
      </c>
      <c r="K8917" s="8">
        <f>(Table1[[#This Row],[Actual Amount]]-Table1[[#This Row],[Budget Amount]])</f>
        <v>116148</v>
      </c>
      <c r="L8917" s="10">
        <f>(Table1[[#This Row],[Actual Amount]]-Table1[[#This Row],[Budget Amount]]) / Table1[[#This Row],[Budget Amount]]</f>
        <v>3.2671729957805908</v>
      </c>
    </row>
    <row r="8918" spans="1:12">
      <c r="A8918" s="6">
        <v>44210</v>
      </c>
      <c r="B8918" s="6" t="str">
        <f>TEXT(Table1[[#This Row],[Date]],"mm")</f>
        <v>01</v>
      </c>
      <c r="C8918" s="6" t="str">
        <f>TEXT(Table1[[#This Row],[Date]],"yyyy")</f>
        <v>2021</v>
      </c>
      <c r="D8918" t="s">
        <v>31</v>
      </c>
      <c r="E8918" t="s">
        <v>33</v>
      </c>
      <c r="F8918" t="s">
        <v>48</v>
      </c>
      <c r="G8918" s="8">
        <v>38929</v>
      </c>
      <c r="H8918" s="8">
        <v>45645</v>
      </c>
      <c r="I8918" t="s">
        <v>16</v>
      </c>
      <c r="J8918" t="s">
        <v>8942</v>
      </c>
      <c r="K8918" s="8">
        <f>(Table1[[#This Row],[Actual Amount]]-Table1[[#This Row],[Budget Amount]])</f>
        <v>6716</v>
      </c>
      <c r="L8918" s="10">
        <f>(Table1[[#This Row],[Actual Amount]]-Table1[[#This Row],[Budget Amount]]) / Table1[[#This Row],[Budget Amount]]</f>
        <v>0.17251920162346837</v>
      </c>
    </row>
    <row r="8919" spans="1:12">
      <c r="A8919" s="6">
        <v>44939</v>
      </c>
      <c r="B8919" s="6" t="str">
        <f>TEXT(Table1[[#This Row],[Date]],"mm")</f>
        <v>01</v>
      </c>
      <c r="C8919" s="6" t="str">
        <f>TEXT(Table1[[#This Row],[Date]],"yyyy")</f>
        <v>2023</v>
      </c>
      <c r="D8919" t="s">
        <v>31</v>
      </c>
      <c r="E8919" t="s">
        <v>24</v>
      </c>
      <c r="F8919" t="s">
        <v>20</v>
      </c>
      <c r="G8919" s="8">
        <v>142091</v>
      </c>
      <c r="H8919" s="8">
        <v>20039</v>
      </c>
      <c r="I8919" t="s">
        <v>16</v>
      </c>
      <c r="J8919" t="s">
        <v>8943</v>
      </c>
      <c r="K8919" s="8">
        <f>(Table1[[#This Row],[Actual Amount]]-Table1[[#This Row],[Budget Amount]])</f>
        <v>-122052</v>
      </c>
      <c r="L8919" s="10">
        <f>(Table1[[#This Row],[Actual Amount]]-Table1[[#This Row],[Budget Amount]]) / Table1[[#This Row],[Budget Amount]]</f>
        <v>-0.85897065964769059</v>
      </c>
    </row>
    <row r="8920" spans="1:12">
      <c r="A8920" s="6">
        <v>44865</v>
      </c>
      <c r="B8920" s="6" t="str">
        <f>TEXT(Table1[[#This Row],[Date]],"mm")</f>
        <v>10</v>
      </c>
      <c r="C8920" s="6" t="str">
        <f>TEXT(Table1[[#This Row],[Date]],"yyyy")</f>
        <v>2022</v>
      </c>
      <c r="D8920" t="s">
        <v>18</v>
      </c>
      <c r="E8920" t="s">
        <v>19</v>
      </c>
      <c r="F8920" t="s">
        <v>10</v>
      </c>
      <c r="G8920" s="8">
        <v>34284</v>
      </c>
      <c r="H8920" s="8">
        <v>114198</v>
      </c>
      <c r="I8920" t="s">
        <v>11</v>
      </c>
      <c r="J8920" t="s">
        <v>8944</v>
      </c>
      <c r="K8920" s="8">
        <f>(Table1[[#This Row],[Actual Amount]]-Table1[[#This Row],[Budget Amount]])</f>
        <v>79914</v>
      </c>
      <c r="L8920" s="10">
        <f>(Table1[[#This Row],[Actual Amount]]-Table1[[#This Row],[Budget Amount]]) / Table1[[#This Row],[Budget Amount]]</f>
        <v>2.3309415470773538</v>
      </c>
    </row>
    <row r="8921" spans="1:12">
      <c r="A8921" s="6">
        <v>44696</v>
      </c>
      <c r="B8921" s="6" t="str">
        <f>TEXT(Table1[[#This Row],[Date]],"mm")</f>
        <v>05</v>
      </c>
      <c r="C8921" s="6" t="str">
        <f>TEXT(Table1[[#This Row],[Date]],"yyyy")</f>
        <v>2022</v>
      </c>
      <c r="D8921" t="s">
        <v>13</v>
      </c>
      <c r="E8921" t="s">
        <v>33</v>
      </c>
      <c r="F8921" t="s">
        <v>10</v>
      </c>
      <c r="G8921" s="8">
        <v>87350</v>
      </c>
      <c r="H8921" s="8">
        <v>85678</v>
      </c>
      <c r="I8921" t="s">
        <v>11</v>
      </c>
      <c r="J8921" t="s">
        <v>8945</v>
      </c>
      <c r="K8921" s="8">
        <f>(Table1[[#This Row],[Actual Amount]]-Table1[[#This Row],[Budget Amount]])</f>
        <v>-1672</v>
      </c>
      <c r="L8921" s="10">
        <f>(Table1[[#This Row],[Actual Amount]]-Table1[[#This Row],[Budget Amount]]) / Table1[[#This Row],[Budget Amount]]</f>
        <v>-1.9141385231825986E-2</v>
      </c>
    </row>
    <row r="8922" spans="1:12">
      <c r="A8922" s="6">
        <v>44761</v>
      </c>
      <c r="B8922" s="6" t="str">
        <f>TEXT(Table1[[#This Row],[Date]],"mm")</f>
        <v>07</v>
      </c>
      <c r="C8922" s="6" t="str">
        <f>TEXT(Table1[[#This Row],[Date]],"yyyy")</f>
        <v>2022</v>
      </c>
      <c r="D8922" t="s">
        <v>18</v>
      </c>
      <c r="E8922" t="s">
        <v>13</v>
      </c>
      <c r="F8922" t="s">
        <v>15</v>
      </c>
      <c r="G8922" s="8">
        <v>120839</v>
      </c>
      <c r="H8922" s="8">
        <v>168335</v>
      </c>
      <c r="I8922" t="s">
        <v>11</v>
      </c>
      <c r="J8922" t="s">
        <v>8946</v>
      </c>
      <c r="K8922" s="8">
        <f>(Table1[[#This Row],[Actual Amount]]-Table1[[#This Row],[Budget Amount]])</f>
        <v>47496</v>
      </c>
      <c r="L8922" s="10">
        <f>(Table1[[#This Row],[Actual Amount]]-Table1[[#This Row],[Budget Amount]]) / Table1[[#This Row],[Budget Amount]]</f>
        <v>0.39305191204826256</v>
      </c>
    </row>
    <row r="8923" spans="1:12">
      <c r="A8923" s="6">
        <v>44726</v>
      </c>
      <c r="B8923" s="6" t="str">
        <f>TEXT(Table1[[#This Row],[Date]],"mm")</f>
        <v>06</v>
      </c>
      <c r="C8923" s="6" t="str">
        <f>TEXT(Table1[[#This Row],[Date]],"yyyy")</f>
        <v>2022</v>
      </c>
      <c r="D8923" t="s">
        <v>13</v>
      </c>
      <c r="E8923" t="s">
        <v>14</v>
      </c>
      <c r="F8923" t="s">
        <v>10</v>
      </c>
      <c r="G8923" s="8">
        <v>124680</v>
      </c>
      <c r="H8923" s="8">
        <v>71537</v>
      </c>
      <c r="I8923" t="s">
        <v>22</v>
      </c>
      <c r="J8923" t="s">
        <v>8947</v>
      </c>
      <c r="K8923" s="8">
        <f>(Table1[[#This Row],[Actual Amount]]-Table1[[#This Row],[Budget Amount]])</f>
        <v>-53143</v>
      </c>
      <c r="L8923" s="10">
        <f>(Table1[[#This Row],[Actual Amount]]-Table1[[#This Row],[Budget Amount]]) / Table1[[#This Row],[Budget Amount]]</f>
        <v>-0.42623516201475781</v>
      </c>
    </row>
    <row r="8924" spans="1:12">
      <c r="A8924" s="6">
        <v>44688</v>
      </c>
      <c r="B8924" s="6" t="str">
        <f>TEXT(Table1[[#This Row],[Date]],"mm")</f>
        <v>05</v>
      </c>
      <c r="C8924" s="6" t="str">
        <f>TEXT(Table1[[#This Row],[Date]],"yyyy")</f>
        <v>2022</v>
      </c>
      <c r="D8924" t="s">
        <v>8</v>
      </c>
      <c r="E8924" t="s">
        <v>13</v>
      </c>
      <c r="F8924" t="s">
        <v>15</v>
      </c>
      <c r="G8924" s="8">
        <v>85640</v>
      </c>
      <c r="H8924" s="8">
        <v>130149</v>
      </c>
      <c r="I8924" t="s">
        <v>22</v>
      </c>
      <c r="J8924" t="s">
        <v>8948</v>
      </c>
      <c r="K8924" s="8">
        <f>(Table1[[#This Row],[Actual Amount]]-Table1[[#This Row],[Budget Amount]])</f>
        <v>44509</v>
      </c>
      <c r="L8924" s="10">
        <f>(Table1[[#This Row],[Actual Amount]]-Table1[[#This Row],[Budget Amount]]) / Table1[[#This Row],[Budget Amount]]</f>
        <v>0.51972209248014944</v>
      </c>
    </row>
    <row r="8925" spans="1:12">
      <c r="A8925" s="6">
        <v>44951</v>
      </c>
      <c r="B8925" s="6" t="str">
        <f>TEXT(Table1[[#This Row],[Date]],"mm")</f>
        <v>01</v>
      </c>
      <c r="C8925" s="6" t="str">
        <f>TEXT(Table1[[#This Row],[Date]],"yyyy")</f>
        <v>2023</v>
      </c>
      <c r="D8925" t="s">
        <v>31</v>
      </c>
      <c r="E8925" t="s">
        <v>9</v>
      </c>
      <c r="F8925" t="s">
        <v>10</v>
      </c>
      <c r="G8925" s="8">
        <v>80909</v>
      </c>
      <c r="H8925" s="8">
        <v>86999</v>
      </c>
      <c r="I8925" t="s">
        <v>16</v>
      </c>
      <c r="J8925" t="s">
        <v>8949</v>
      </c>
      <c r="K8925" s="8">
        <f>(Table1[[#This Row],[Actual Amount]]-Table1[[#This Row],[Budget Amount]])</f>
        <v>6090</v>
      </c>
      <c r="L8925" s="10">
        <f>(Table1[[#This Row],[Actual Amount]]-Table1[[#This Row],[Budget Amount]]) / Table1[[#This Row],[Budget Amount]]</f>
        <v>7.5269747494098302E-2</v>
      </c>
    </row>
    <row r="8926" spans="1:12">
      <c r="A8926" s="6">
        <v>44496</v>
      </c>
      <c r="B8926" s="6" t="str">
        <f>TEXT(Table1[[#This Row],[Date]],"mm")</f>
        <v>10</v>
      </c>
      <c r="C8926" s="6" t="str">
        <f>TEXT(Table1[[#This Row],[Date]],"yyyy")</f>
        <v>2021</v>
      </c>
      <c r="D8926" t="s">
        <v>45</v>
      </c>
      <c r="E8926" t="s">
        <v>9</v>
      </c>
      <c r="F8926" t="s">
        <v>15</v>
      </c>
      <c r="G8926" s="8">
        <v>42371</v>
      </c>
      <c r="H8926" s="8">
        <v>129950</v>
      </c>
      <c r="I8926" t="s">
        <v>25</v>
      </c>
      <c r="J8926" t="s">
        <v>8950</v>
      </c>
      <c r="K8926" s="8">
        <f>(Table1[[#This Row],[Actual Amount]]-Table1[[#This Row],[Budget Amount]])</f>
        <v>87579</v>
      </c>
      <c r="L8926" s="10">
        <f>(Table1[[#This Row],[Actual Amount]]-Table1[[#This Row],[Budget Amount]]) / Table1[[#This Row],[Budget Amount]]</f>
        <v>2.0669561728540748</v>
      </c>
    </row>
    <row r="8927" spans="1:12">
      <c r="A8927" s="6">
        <v>45011</v>
      </c>
      <c r="B8927" s="6" t="str">
        <f>TEXT(Table1[[#This Row],[Date]],"mm")</f>
        <v>03</v>
      </c>
      <c r="C8927" s="6" t="str">
        <f>TEXT(Table1[[#This Row],[Date]],"yyyy")</f>
        <v>2023</v>
      </c>
      <c r="D8927" t="s">
        <v>13</v>
      </c>
      <c r="E8927" t="s">
        <v>33</v>
      </c>
      <c r="F8927" t="s">
        <v>15</v>
      </c>
      <c r="G8927" s="8">
        <v>23234</v>
      </c>
      <c r="H8927" s="8">
        <v>105251</v>
      </c>
      <c r="I8927" t="s">
        <v>11</v>
      </c>
      <c r="J8927" t="s">
        <v>8951</v>
      </c>
      <c r="K8927" s="8">
        <f>(Table1[[#This Row],[Actual Amount]]-Table1[[#This Row],[Budget Amount]])</f>
        <v>82017</v>
      </c>
      <c r="L8927" s="10">
        <f>(Table1[[#This Row],[Actual Amount]]-Table1[[#This Row],[Budget Amount]]) / Table1[[#This Row],[Budget Amount]]</f>
        <v>3.5300421795644312</v>
      </c>
    </row>
    <row r="8928" spans="1:12">
      <c r="A8928" s="6">
        <v>44743</v>
      </c>
      <c r="B8928" s="6" t="str">
        <f>TEXT(Table1[[#This Row],[Date]],"mm")</f>
        <v>07</v>
      </c>
      <c r="C8928" s="6" t="str">
        <f>TEXT(Table1[[#This Row],[Date]],"yyyy")</f>
        <v>2022</v>
      </c>
      <c r="D8928" t="s">
        <v>13</v>
      </c>
      <c r="E8928" t="s">
        <v>13</v>
      </c>
      <c r="F8928" t="s">
        <v>20</v>
      </c>
      <c r="G8928" s="8">
        <v>73172</v>
      </c>
      <c r="H8928" s="8">
        <v>33533</v>
      </c>
      <c r="I8928" t="s">
        <v>25</v>
      </c>
      <c r="J8928" t="s">
        <v>8952</v>
      </c>
      <c r="K8928" s="8">
        <f>(Table1[[#This Row],[Actual Amount]]-Table1[[#This Row],[Budget Amount]])</f>
        <v>-39639</v>
      </c>
      <c r="L8928" s="10">
        <f>(Table1[[#This Row],[Actual Amount]]-Table1[[#This Row],[Budget Amount]]) / Table1[[#This Row],[Budget Amount]]</f>
        <v>-0.5417236101240912</v>
      </c>
    </row>
    <row r="8929" spans="1:12">
      <c r="A8929" s="6">
        <v>44923</v>
      </c>
      <c r="B8929" s="6" t="str">
        <f>TEXT(Table1[[#This Row],[Date]],"mm")</f>
        <v>12</v>
      </c>
      <c r="C8929" s="6" t="str">
        <f>TEXT(Table1[[#This Row],[Date]],"yyyy")</f>
        <v>2022</v>
      </c>
      <c r="D8929" t="s">
        <v>18</v>
      </c>
      <c r="E8929" t="s">
        <v>14</v>
      </c>
      <c r="F8929" t="s">
        <v>15</v>
      </c>
      <c r="G8929" s="8">
        <v>147429</v>
      </c>
      <c r="H8929" s="8">
        <v>149632</v>
      </c>
      <c r="I8929" t="s">
        <v>16</v>
      </c>
      <c r="J8929" t="s">
        <v>8953</v>
      </c>
      <c r="K8929" s="8">
        <f>(Table1[[#This Row],[Actual Amount]]-Table1[[#This Row],[Budget Amount]])</f>
        <v>2203</v>
      </c>
      <c r="L8929" s="10">
        <f>(Table1[[#This Row],[Actual Amount]]-Table1[[#This Row],[Budget Amount]]) / Table1[[#This Row],[Budget Amount]]</f>
        <v>1.4942786019032891E-2</v>
      </c>
    </row>
    <row r="8930" spans="1:12">
      <c r="A8930" s="6">
        <v>44927</v>
      </c>
      <c r="B8930" s="6" t="str">
        <f>TEXT(Table1[[#This Row],[Date]],"mm")</f>
        <v>01</v>
      </c>
      <c r="C8930" s="6" t="str">
        <f>TEXT(Table1[[#This Row],[Date]],"yyyy")</f>
        <v>2023</v>
      </c>
      <c r="D8930" t="s">
        <v>18</v>
      </c>
      <c r="E8930" t="s">
        <v>19</v>
      </c>
      <c r="F8930" t="s">
        <v>29</v>
      </c>
      <c r="G8930" s="8">
        <v>31595</v>
      </c>
      <c r="H8930" s="8">
        <v>95129</v>
      </c>
      <c r="I8930" t="s">
        <v>11</v>
      </c>
      <c r="J8930" t="s">
        <v>8954</v>
      </c>
      <c r="K8930" s="8">
        <f>(Table1[[#This Row],[Actual Amount]]-Table1[[#This Row],[Budget Amount]])</f>
        <v>63534</v>
      </c>
      <c r="L8930" s="10">
        <f>(Table1[[#This Row],[Actual Amount]]-Table1[[#This Row],[Budget Amount]]) / Table1[[#This Row],[Budget Amount]]</f>
        <v>2.0108877987023264</v>
      </c>
    </row>
    <row r="8931" spans="1:12">
      <c r="A8931" s="6">
        <v>45024</v>
      </c>
      <c r="B8931" s="6" t="str">
        <f>TEXT(Table1[[#This Row],[Date]],"mm")</f>
        <v>04</v>
      </c>
      <c r="C8931" s="6" t="str">
        <f>TEXT(Table1[[#This Row],[Date]],"yyyy")</f>
        <v>2023</v>
      </c>
      <c r="D8931" t="s">
        <v>27</v>
      </c>
      <c r="E8931" t="s">
        <v>9</v>
      </c>
      <c r="F8931" t="s">
        <v>10</v>
      </c>
      <c r="G8931" s="8">
        <v>55599</v>
      </c>
      <c r="H8931" s="8">
        <v>41508</v>
      </c>
      <c r="I8931" t="s">
        <v>25</v>
      </c>
      <c r="J8931" t="s">
        <v>8955</v>
      </c>
      <c r="K8931" s="8">
        <f>(Table1[[#This Row],[Actual Amount]]-Table1[[#This Row],[Budget Amount]])</f>
        <v>-14091</v>
      </c>
      <c r="L8931" s="10">
        <f>(Table1[[#This Row],[Actual Amount]]-Table1[[#This Row],[Budget Amount]]) / Table1[[#This Row],[Budget Amount]]</f>
        <v>-0.25343981006852639</v>
      </c>
    </row>
    <row r="8932" spans="1:12">
      <c r="A8932" s="6">
        <v>44798</v>
      </c>
      <c r="B8932" s="6" t="str">
        <f>TEXT(Table1[[#This Row],[Date]],"mm")</f>
        <v>08</v>
      </c>
      <c r="C8932" s="6" t="str">
        <f>TEXT(Table1[[#This Row],[Date]],"yyyy")</f>
        <v>2022</v>
      </c>
      <c r="D8932" t="s">
        <v>13</v>
      </c>
      <c r="E8932" t="s">
        <v>14</v>
      </c>
      <c r="F8932" t="s">
        <v>48</v>
      </c>
      <c r="G8932" s="8">
        <v>148844</v>
      </c>
      <c r="H8932" s="8">
        <v>17498</v>
      </c>
      <c r="I8932" t="s">
        <v>11</v>
      </c>
      <c r="J8932" t="s">
        <v>8956</v>
      </c>
      <c r="K8932" s="8">
        <f>(Table1[[#This Row],[Actual Amount]]-Table1[[#This Row],[Budget Amount]])</f>
        <v>-131346</v>
      </c>
      <c r="L8932" s="10">
        <f>(Table1[[#This Row],[Actual Amount]]-Table1[[#This Row],[Budget Amount]]) / Table1[[#This Row],[Budget Amount]]</f>
        <v>-0.88244067614415089</v>
      </c>
    </row>
    <row r="8933" spans="1:12">
      <c r="A8933" s="6">
        <v>45228</v>
      </c>
      <c r="B8933" s="6" t="str">
        <f>TEXT(Table1[[#This Row],[Date]],"mm")</f>
        <v>10</v>
      </c>
      <c r="C8933" s="6" t="str">
        <f>TEXT(Table1[[#This Row],[Date]],"yyyy")</f>
        <v>2023</v>
      </c>
      <c r="D8933" t="s">
        <v>8</v>
      </c>
      <c r="E8933" t="s">
        <v>24</v>
      </c>
      <c r="F8933" t="s">
        <v>10</v>
      </c>
      <c r="G8933" s="8">
        <v>63890</v>
      </c>
      <c r="H8933" s="8">
        <v>44184</v>
      </c>
      <c r="I8933" t="s">
        <v>25</v>
      </c>
      <c r="J8933" t="s">
        <v>8957</v>
      </c>
      <c r="K8933" s="8">
        <f>(Table1[[#This Row],[Actual Amount]]-Table1[[#This Row],[Budget Amount]])</f>
        <v>-19706</v>
      </c>
      <c r="L8933" s="10">
        <f>(Table1[[#This Row],[Actual Amount]]-Table1[[#This Row],[Budget Amount]]) / Table1[[#This Row],[Budget Amount]]</f>
        <v>-0.30843637501956489</v>
      </c>
    </row>
    <row r="8934" spans="1:12">
      <c r="A8934" s="6">
        <v>44964</v>
      </c>
      <c r="B8934" s="6" t="str">
        <f>TEXT(Table1[[#This Row],[Date]],"mm")</f>
        <v>02</v>
      </c>
      <c r="C8934" s="6" t="str">
        <f>TEXT(Table1[[#This Row],[Date]],"yyyy")</f>
        <v>2023</v>
      </c>
      <c r="D8934" t="s">
        <v>31</v>
      </c>
      <c r="E8934" t="s">
        <v>33</v>
      </c>
      <c r="F8934" t="s">
        <v>20</v>
      </c>
      <c r="G8934" s="8">
        <v>112205</v>
      </c>
      <c r="H8934" s="8">
        <v>42024</v>
      </c>
      <c r="I8934" t="s">
        <v>16</v>
      </c>
      <c r="J8934" t="s">
        <v>8958</v>
      </c>
      <c r="K8934" s="8">
        <f>(Table1[[#This Row],[Actual Amount]]-Table1[[#This Row],[Budget Amount]])</f>
        <v>-70181</v>
      </c>
      <c r="L8934" s="10">
        <f>(Table1[[#This Row],[Actual Amount]]-Table1[[#This Row],[Budget Amount]]) / Table1[[#This Row],[Budget Amount]]</f>
        <v>-0.62547123568468432</v>
      </c>
    </row>
    <row r="8935" spans="1:12">
      <c r="A8935" s="6">
        <v>45071</v>
      </c>
      <c r="B8935" s="6" t="str">
        <f>TEXT(Table1[[#This Row],[Date]],"mm")</f>
        <v>05</v>
      </c>
      <c r="C8935" s="6" t="str">
        <f>TEXT(Table1[[#This Row],[Date]],"yyyy")</f>
        <v>2023</v>
      </c>
      <c r="D8935" t="s">
        <v>31</v>
      </c>
      <c r="E8935" t="s">
        <v>14</v>
      </c>
      <c r="F8935" t="s">
        <v>20</v>
      </c>
      <c r="G8935" s="8">
        <v>38684</v>
      </c>
      <c r="H8935" s="8">
        <v>89688</v>
      </c>
      <c r="I8935" t="s">
        <v>16</v>
      </c>
      <c r="J8935" t="s">
        <v>8959</v>
      </c>
      <c r="K8935" s="8">
        <f>(Table1[[#This Row],[Actual Amount]]-Table1[[#This Row],[Budget Amount]])</f>
        <v>51004</v>
      </c>
      <c r="L8935" s="10">
        <f>(Table1[[#This Row],[Actual Amount]]-Table1[[#This Row],[Budget Amount]]) / Table1[[#This Row],[Budget Amount]]</f>
        <v>1.3184779236893807</v>
      </c>
    </row>
    <row r="8936" spans="1:12">
      <c r="A8936" s="6">
        <v>45133</v>
      </c>
      <c r="B8936" s="6" t="str">
        <f>TEXT(Table1[[#This Row],[Date]],"mm")</f>
        <v>07</v>
      </c>
      <c r="C8936" s="6" t="str">
        <f>TEXT(Table1[[#This Row],[Date]],"yyyy")</f>
        <v>2023</v>
      </c>
      <c r="D8936" t="s">
        <v>31</v>
      </c>
      <c r="E8936" t="s">
        <v>33</v>
      </c>
      <c r="F8936" t="s">
        <v>15</v>
      </c>
      <c r="G8936" s="8">
        <v>69924</v>
      </c>
      <c r="H8936" s="8">
        <v>134821</v>
      </c>
      <c r="I8936" t="s">
        <v>22</v>
      </c>
      <c r="J8936" t="s">
        <v>8960</v>
      </c>
      <c r="K8936" s="8">
        <f>(Table1[[#This Row],[Actual Amount]]-Table1[[#This Row],[Budget Amount]])</f>
        <v>64897</v>
      </c>
      <c r="L8936" s="10">
        <f>(Table1[[#This Row],[Actual Amount]]-Table1[[#This Row],[Budget Amount]]) / Table1[[#This Row],[Budget Amount]]</f>
        <v>0.92810765974486586</v>
      </c>
    </row>
    <row r="8937" spans="1:12">
      <c r="A8937" s="6">
        <v>44327</v>
      </c>
      <c r="B8937" s="6" t="str">
        <f>TEXT(Table1[[#This Row],[Date]],"mm")</f>
        <v>05</v>
      </c>
      <c r="C8937" s="6" t="str">
        <f>TEXT(Table1[[#This Row],[Date]],"yyyy")</f>
        <v>2021</v>
      </c>
      <c r="D8937" t="s">
        <v>13</v>
      </c>
      <c r="E8937" t="s">
        <v>24</v>
      </c>
      <c r="F8937" t="s">
        <v>20</v>
      </c>
      <c r="G8937" s="8">
        <v>21708</v>
      </c>
      <c r="H8937" s="8">
        <v>114928</v>
      </c>
      <c r="I8937" t="s">
        <v>25</v>
      </c>
      <c r="J8937" t="s">
        <v>8961</v>
      </c>
      <c r="K8937" s="8">
        <f>(Table1[[#This Row],[Actual Amount]]-Table1[[#This Row],[Budget Amount]])</f>
        <v>93220</v>
      </c>
      <c r="L8937" s="10">
        <f>(Table1[[#This Row],[Actual Amount]]-Table1[[#This Row],[Budget Amount]]) / Table1[[#This Row],[Budget Amount]]</f>
        <v>4.2942693937718817</v>
      </c>
    </row>
    <row r="8938" spans="1:12">
      <c r="A8938" s="6">
        <v>44804</v>
      </c>
      <c r="B8938" s="6" t="str">
        <f>TEXT(Table1[[#This Row],[Date]],"mm")</f>
        <v>08</v>
      </c>
      <c r="C8938" s="6" t="str">
        <f>TEXT(Table1[[#This Row],[Date]],"yyyy")</f>
        <v>2022</v>
      </c>
      <c r="D8938" t="s">
        <v>18</v>
      </c>
      <c r="E8938" t="s">
        <v>14</v>
      </c>
      <c r="F8938" t="s">
        <v>20</v>
      </c>
      <c r="G8938" s="8">
        <v>17670</v>
      </c>
      <c r="H8938" s="8">
        <v>35961</v>
      </c>
      <c r="I8938" t="s">
        <v>11</v>
      </c>
      <c r="J8938" t="s">
        <v>8962</v>
      </c>
      <c r="K8938" s="8">
        <f>(Table1[[#This Row],[Actual Amount]]-Table1[[#This Row],[Budget Amount]])</f>
        <v>18291</v>
      </c>
      <c r="L8938" s="10">
        <f>(Table1[[#This Row],[Actual Amount]]-Table1[[#This Row],[Budget Amount]]) / Table1[[#This Row],[Budget Amount]]</f>
        <v>1.0351443123938879</v>
      </c>
    </row>
    <row r="8939" spans="1:12">
      <c r="A8939" s="6">
        <v>44222</v>
      </c>
      <c r="B8939" s="6" t="str">
        <f>TEXT(Table1[[#This Row],[Date]],"mm")</f>
        <v>01</v>
      </c>
      <c r="C8939" s="6" t="str">
        <f>TEXT(Table1[[#This Row],[Date]],"yyyy")</f>
        <v>2021</v>
      </c>
      <c r="D8939" t="s">
        <v>8</v>
      </c>
      <c r="E8939" t="s">
        <v>14</v>
      </c>
      <c r="F8939" t="s">
        <v>10</v>
      </c>
      <c r="G8939" s="8">
        <v>80470</v>
      </c>
      <c r="H8939" s="8">
        <v>87828</v>
      </c>
      <c r="I8939" t="s">
        <v>25</v>
      </c>
      <c r="J8939" t="s">
        <v>8963</v>
      </c>
      <c r="K8939" s="8">
        <f>(Table1[[#This Row],[Actual Amount]]-Table1[[#This Row],[Budget Amount]])</f>
        <v>7358</v>
      </c>
      <c r="L8939" s="10">
        <f>(Table1[[#This Row],[Actual Amount]]-Table1[[#This Row],[Budget Amount]]) / Table1[[#This Row],[Budget Amount]]</f>
        <v>9.1437802907915991E-2</v>
      </c>
    </row>
    <row r="8940" spans="1:12">
      <c r="A8940" s="6">
        <v>44831</v>
      </c>
      <c r="B8940" s="6" t="str">
        <f>TEXT(Table1[[#This Row],[Date]],"mm")</f>
        <v>09</v>
      </c>
      <c r="C8940" s="6" t="str">
        <f>TEXT(Table1[[#This Row],[Date]],"yyyy")</f>
        <v>2022</v>
      </c>
      <c r="D8940" t="s">
        <v>31</v>
      </c>
      <c r="E8940" t="s">
        <v>19</v>
      </c>
      <c r="F8940" t="s">
        <v>29</v>
      </c>
      <c r="G8940" s="8">
        <v>12666</v>
      </c>
      <c r="H8940" s="8">
        <v>163904</v>
      </c>
      <c r="I8940" t="s">
        <v>22</v>
      </c>
      <c r="J8940" t="s">
        <v>8964</v>
      </c>
      <c r="K8940" s="8">
        <f>(Table1[[#This Row],[Actual Amount]]-Table1[[#This Row],[Budget Amount]])</f>
        <v>151238</v>
      </c>
      <c r="L8940" s="10">
        <f>(Table1[[#This Row],[Actual Amount]]-Table1[[#This Row],[Budget Amount]]) / Table1[[#This Row],[Budget Amount]]</f>
        <v>11.940470551081637</v>
      </c>
    </row>
    <row r="8941" spans="1:12">
      <c r="A8941" s="6">
        <v>44680</v>
      </c>
      <c r="B8941" s="6" t="str">
        <f>TEXT(Table1[[#This Row],[Date]],"mm")</f>
        <v>04</v>
      </c>
      <c r="C8941" s="6" t="str">
        <f>TEXT(Table1[[#This Row],[Date]],"yyyy")</f>
        <v>2022</v>
      </c>
      <c r="D8941" t="s">
        <v>13</v>
      </c>
      <c r="E8941" t="s">
        <v>24</v>
      </c>
      <c r="F8941" t="s">
        <v>29</v>
      </c>
      <c r="G8941" s="8">
        <v>77989</v>
      </c>
      <c r="H8941" s="8">
        <v>114420</v>
      </c>
      <c r="I8941" t="s">
        <v>22</v>
      </c>
      <c r="J8941" t="s">
        <v>8965</v>
      </c>
      <c r="K8941" s="8">
        <f>(Table1[[#This Row],[Actual Amount]]-Table1[[#This Row],[Budget Amount]])</f>
        <v>36431</v>
      </c>
      <c r="L8941" s="10">
        <f>(Table1[[#This Row],[Actual Amount]]-Table1[[#This Row],[Budget Amount]]) / Table1[[#This Row],[Budget Amount]]</f>
        <v>0.46712997986895588</v>
      </c>
    </row>
    <row r="8942" spans="1:12">
      <c r="A8942" s="6">
        <v>44876</v>
      </c>
      <c r="B8942" s="6" t="str">
        <f>TEXT(Table1[[#This Row],[Date]],"mm")</f>
        <v>11</v>
      </c>
      <c r="C8942" s="6" t="str">
        <f>TEXT(Table1[[#This Row],[Date]],"yyyy")</f>
        <v>2022</v>
      </c>
      <c r="D8942" t="s">
        <v>45</v>
      </c>
      <c r="E8942" t="s">
        <v>13</v>
      </c>
      <c r="F8942" t="s">
        <v>15</v>
      </c>
      <c r="G8942" s="8">
        <v>138639</v>
      </c>
      <c r="H8942" s="8">
        <v>27220</v>
      </c>
      <c r="I8942" t="s">
        <v>22</v>
      </c>
      <c r="J8942" t="s">
        <v>8966</v>
      </c>
      <c r="K8942" s="8">
        <f>(Table1[[#This Row],[Actual Amount]]-Table1[[#This Row],[Budget Amount]])</f>
        <v>-111419</v>
      </c>
      <c r="L8942" s="10">
        <f>(Table1[[#This Row],[Actual Amount]]-Table1[[#This Row],[Budget Amount]]) / Table1[[#This Row],[Budget Amount]]</f>
        <v>-0.80366275001983567</v>
      </c>
    </row>
    <row r="8943" spans="1:12">
      <c r="A8943" s="6">
        <v>45271</v>
      </c>
      <c r="B8943" s="6" t="str">
        <f>TEXT(Table1[[#This Row],[Date]],"mm")</f>
        <v>12</v>
      </c>
      <c r="C8943" s="6" t="str">
        <f>TEXT(Table1[[#This Row],[Date]],"yyyy")</f>
        <v>2023</v>
      </c>
      <c r="D8943" t="s">
        <v>27</v>
      </c>
      <c r="E8943" t="s">
        <v>14</v>
      </c>
      <c r="F8943" t="s">
        <v>20</v>
      </c>
      <c r="G8943" s="8">
        <v>126255</v>
      </c>
      <c r="H8943" s="8">
        <v>26688</v>
      </c>
      <c r="I8943" t="s">
        <v>22</v>
      </c>
      <c r="J8943" t="s">
        <v>8967</v>
      </c>
      <c r="K8943" s="8">
        <f>(Table1[[#This Row],[Actual Amount]]-Table1[[#This Row],[Budget Amount]])</f>
        <v>-99567</v>
      </c>
      <c r="L8943" s="10">
        <f>(Table1[[#This Row],[Actual Amount]]-Table1[[#This Row],[Budget Amount]]) / Table1[[#This Row],[Budget Amount]]</f>
        <v>-0.78861827254366168</v>
      </c>
    </row>
    <row r="8944" spans="1:12">
      <c r="A8944" s="6">
        <v>44201</v>
      </c>
      <c r="B8944" s="6" t="str">
        <f>TEXT(Table1[[#This Row],[Date]],"mm")</f>
        <v>01</v>
      </c>
      <c r="C8944" s="6" t="str">
        <f>TEXT(Table1[[#This Row],[Date]],"yyyy")</f>
        <v>2021</v>
      </c>
      <c r="D8944" t="s">
        <v>27</v>
      </c>
      <c r="E8944" t="s">
        <v>19</v>
      </c>
      <c r="F8944" t="s">
        <v>20</v>
      </c>
      <c r="G8944" s="8">
        <v>12473</v>
      </c>
      <c r="H8944" s="8">
        <v>129804</v>
      </c>
      <c r="I8944" t="s">
        <v>11</v>
      </c>
      <c r="J8944" t="s">
        <v>8968</v>
      </c>
      <c r="K8944" s="8">
        <f>(Table1[[#This Row],[Actual Amount]]-Table1[[#This Row],[Budget Amount]])</f>
        <v>117331</v>
      </c>
      <c r="L8944" s="10">
        <f>(Table1[[#This Row],[Actual Amount]]-Table1[[#This Row],[Budget Amount]]) / Table1[[#This Row],[Budget Amount]]</f>
        <v>9.406798685159945</v>
      </c>
    </row>
    <row r="8945" spans="1:12">
      <c r="A8945" s="6">
        <v>44785</v>
      </c>
      <c r="B8945" s="6" t="str">
        <f>TEXT(Table1[[#This Row],[Date]],"mm")</f>
        <v>08</v>
      </c>
      <c r="C8945" s="6" t="str">
        <f>TEXT(Table1[[#This Row],[Date]],"yyyy")</f>
        <v>2022</v>
      </c>
      <c r="D8945" t="s">
        <v>31</v>
      </c>
      <c r="E8945" t="s">
        <v>14</v>
      </c>
      <c r="F8945" t="s">
        <v>29</v>
      </c>
      <c r="G8945" s="8">
        <v>51214</v>
      </c>
      <c r="H8945" s="8">
        <v>110146</v>
      </c>
      <c r="I8945" t="s">
        <v>11</v>
      </c>
      <c r="J8945" t="s">
        <v>8969</v>
      </c>
      <c r="K8945" s="8">
        <f>(Table1[[#This Row],[Actual Amount]]-Table1[[#This Row],[Budget Amount]])</f>
        <v>58932</v>
      </c>
      <c r="L8945" s="10">
        <f>(Table1[[#This Row],[Actual Amount]]-Table1[[#This Row],[Budget Amount]]) / Table1[[#This Row],[Budget Amount]]</f>
        <v>1.1507009802007264</v>
      </c>
    </row>
    <row r="8946" spans="1:12">
      <c r="A8946" s="6">
        <v>44404</v>
      </c>
      <c r="B8946" s="6" t="str">
        <f>TEXT(Table1[[#This Row],[Date]],"mm")</f>
        <v>07</v>
      </c>
      <c r="C8946" s="6" t="str">
        <f>TEXT(Table1[[#This Row],[Date]],"yyyy")</f>
        <v>2021</v>
      </c>
      <c r="D8946" t="s">
        <v>18</v>
      </c>
      <c r="E8946" t="s">
        <v>19</v>
      </c>
      <c r="F8946" t="s">
        <v>15</v>
      </c>
      <c r="G8946" s="8">
        <v>115346</v>
      </c>
      <c r="H8946" s="8">
        <v>36874</v>
      </c>
      <c r="I8946" t="s">
        <v>22</v>
      </c>
      <c r="J8946" t="s">
        <v>8970</v>
      </c>
      <c r="K8946" s="8">
        <f>(Table1[[#This Row],[Actual Amount]]-Table1[[#This Row],[Budget Amount]])</f>
        <v>-78472</v>
      </c>
      <c r="L8946" s="10">
        <f>(Table1[[#This Row],[Actual Amount]]-Table1[[#This Row],[Budget Amount]]) / Table1[[#This Row],[Budget Amount]]</f>
        <v>-0.68031834653997536</v>
      </c>
    </row>
    <row r="8947" spans="1:12">
      <c r="A8947" s="6">
        <v>44453</v>
      </c>
      <c r="B8947" s="6" t="str">
        <f>TEXT(Table1[[#This Row],[Date]],"mm")</f>
        <v>09</v>
      </c>
      <c r="C8947" s="6" t="str">
        <f>TEXT(Table1[[#This Row],[Date]],"yyyy")</f>
        <v>2021</v>
      </c>
      <c r="D8947" t="s">
        <v>27</v>
      </c>
      <c r="E8947" t="s">
        <v>9</v>
      </c>
      <c r="F8947" t="s">
        <v>20</v>
      </c>
      <c r="G8947" s="8">
        <v>104373</v>
      </c>
      <c r="H8947" s="8">
        <v>45551</v>
      </c>
      <c r="I8947" t="s">
        <v>11</v>
      </c>
      <c r="J8947" t="s">
        <v>8971</v>
      </c>
      <c r="K8947" s="8">
        <f>(Table1[[#This Row],[Actual Amount]]-Table1[[#This Row],[Budget Amount]])</f>
        <v>-58822</v>
      </c>
      <c r="L8947" s="10">
        <f>(Table1[[#This Row],[Actual Amount]]-Table1[[#This Row],[Budget Amount]]) / Table1[[#This Row],[Budget Amount]]</f>
        <v>-0.56357487089572977</v>
      </c>
    </row>
    <row r="8948" spans="1:12">
      <c r="A8948" s="6">
        <v>44207</v>
      </c>
      <c r="B8948" s="6" t="str">
        <f>TEXT(Table1[[#This Row],[Date]],"mm")</f>
        <v>01</v>
      </c>
      <c r="C8948" s="6" t="str">
        <f>TEXT(Table1[[#This Row],[Date]],"yyyy")</f>
        <v>2021</v>
      </c>
      <c r="D8948" t="s">
        <v>27</v>
      </c>
      <c r="E8948" t="s">
        <v>13</v>
      </c>
      <c r="F8948" t="s">
        <v>15</v>
      </c>
      <c r="G8948" s="8">
        <v>26806</v>
      </c>
      <c r="H8948" s="8">
        <v>36753</v>
      </c>
      <c r="I8948" t="s">
        <v>22</v>
      </c>
      <c r="J8948" t="s">
        <v>8972</v>
      </c>
      <c r="K8948" s="8">
        <f>(Table1[[#This Row],[Actual Amount]]-Table1[[#This Row],[Budget Amount]])</f>
        <v>9947</v>
      </c>
      <c r="L8948" s="10">
        <f>(Table1[[#This Row],[Actual Amount]]-Table1[[#This Row],[Budget Amount]]) / Table1[[#This Row],[Budget Amount]]</f>
        <v>0.37107364022979927</v>
      </c>
    </row>
    <row r="8949" spans="1:12">
      <c r="A8949" s="6">
        <v>45145</v>
      </c>
      <c r="B8949" s="6" t="str">
        <f>TEXT(Table1[[#This Row],[Date]],"mm")</f>
        <v>08</v>
      </c>
      <c r="C8949" s="6" t="str">
        <f>TEXT(Table1[[#This Row],[Date]],"yyyy")</f>
        <v>2023</v>
      </c>
      <c r="D8949" t="s">
        <v>27</v>
      </c>
      <c r="E8949" t="s">
        <v>14</v>
      </c>
      <c r="F8949" t="s">
        <v>10</v>
      </c>
      <c r="G8949" s="8">
        <v>56292</v>
      </c>
      <c r="H8949" s="8">
        <v>140120</v>
      </c>
      <c r="I8949" t="s">
        <v>16</v>
      </c>
      <c r="J8949" t="s">
        <v>8973</v>
      </c>
      <c r="K8949" s="8">
        <f>(Table1[[#This Row],[Actual Amount]]-Table1[[#This Row],[Budget Amount]])</f>
        <v>83828</v>
      </c>
      <c r="L8949" s="10">
        <f>(Table1[[#This Row],[Actual Amount]]-Table1[[#This Row],[Budget Amount]]) / Table1[[#This Row],[Budget Amount]]</f>
        <v>1.4891636466993534</v>
      </c>
    </row>
    <row r="8950" spans="1:12">
      <c r="A8950" s="6">
        <v>44204</v>
      </c>
      <c r="B8950" s="6" t="str">
        <f>TEXT(Table1[[#This Row],[Date]],"mm")</f>
        <v>01</v>
      </c>
      <c r="C8950" s="6" t="str">
        <f>TEXT(Table1[[#This Row],[Date]],"yyyy")</f>
        <v>2021</v>
      </c>
      <c r="D8950" t="s">
        <v>27</v>
      </c>
      <c r="E8950" t="s">
        <v>24</v>
      </c>
      <c r="F8950" t="s">
        <v>20</v>
      </c>
      <c r="G8950" s="8">
        <v>39228</v>
      </c>
      <c r="H8950" s="8">
        <v>115456</v>
      </c>
      <c r="I8950" t="s">
        <v>22</v>
      </c>
      <c r="J8950" t="s">
        <v>8974</v>
      </c>
      <c r="K8950" s="8">
        <f>(Table1[[#This Row],[Actual Amount]]-Table1[[#This Row],[Budget Amount]])</f>
        <v>76228</v>
      </c>
      <c r="L8950" s="10">
        <f>(Table1[[#This Row],[Actual Amount]]-Table1[[#This Row],[Budget Amount]]) / Table1[[#This Row],[Budget Amount]]</f>
        <v>1.9432038339961253</v>
      </c>
    </row>
    <row r="8951" spans="1:12">
      <c r="A8951" s="6">
        <v>45132</v>
      </c>
      <c r="B8951" s="6" t="str">
        <f>TEXT(Table1[[#This Row],[Date]],"mm")</f>
        <v>07</v>
      </c>
      <c r="C8951" s="6" t="str">
        <f>TEXT(Table1[[#This Row],[Date]],"yyyy")</f>
        <v>2023</v>
      </c>
      <c r="D8951" t="s">
        <v>31</v>
      </c>
      <c r="E8951" t="s">
        <v>33</v>
      </c>
      <c r="F8951" t="s">
        <v>20</v>
      </c>
      <c r="G8951" s="8">
        <v>57986</v>
      </c>
      <c r="H8951" s="8">
        <v>95835</v>
      </c>
      <c r="I8951" t="s">
        <v>16</v>
      </c>
      <c r="J8951" t="s">
        <v>8975</v>
      </c>
      <c r="K8951" s="8">
        <f>(Table1[[#This Row],[Actual Amount]]-Table1[[#This Row],[Budget Amount]])</f>
        <v>37849</v>
      </c>
      <c r="L8951" s="10">
        <f>(Table1[[#This Row],[Actual Amount]]-Table1[[#This Row],[Budget Amount]]) / Table1[[#This Row],[Budget Amount]]</f>
        <v>0.6527265201945297</v>
      </c>
    </row>
    <row r="8952" spans="1:12">
      <c r="A8952" s="6">
        <v>44228</v>
      </c>
      <c r="B8952" s="6" t="str">
        <f>TEXT(Table1[[#This Row],[Date]],"mm")</f>
        <v>02</v>
      </c>
      <c r="C8952" s="6" t="str">
        <f>TEXT(Table1[[#This Row],[Date]],"yyyy")</f>
        <v>2021</v>
      </c>
      <c r="D8952" t="s">
        <v>13</v>
      </c>
      <c r="E8952" t="s">
        <v>24</v>
      </c>
      <c r="F8952" t="s">
        <v>20</v>
      </c>
      <c r="G8952" s="8">
        <v>106780</v>
      </c>
      <c r="H8952" s="8">
        <v>87619</v>
      </c>
      <c r="I8952" t="s">
        <v>22</v>
      </c>
      <c r="J8952" t="s">
        <v>8976</v>
      </c>
      <c r="K8952" s="8">
        <f>(Table1[[#This Row],[Actual Amount]]-Table1[[#This Row],[Budget Amount]])</f>
        <v>-19161</v>
      </c>
      <c r="L8952" s="10">
        <f>(Table1[[#This Row],[Actual Amount]]-Table1[[#This Row],[Budget Amount]]) / Table1[[#This Row],[Budget Amount]]</f>
        <v>-0.17944371605169507</v>
      </c>
    </row>
    <row r="8953" spans="1:12">
      <c r="A8953" s="6">
        <v>44736</v>
      </c>
      <c r="B8953" s="6" t="str">
        <f>TEXT(Table1[[#This Row],[Date]],"mm")</f>
        <v>06</v>
      </c>
      <c r="C8953" s="6" t="str">
        <f>TEXT(Table1[[#This Row],[Date]],"yyyy")</f>
        <v>2022</v>
      </c>
      <c r="D8953" t="s">
        <v>8</v>
      </c>
      <c r="E8953" t="s">
        <v>13</v>
      </c>
      <c r="F8953" t="s">
        <v>29</v>
      </c>
      <c r="G8953" s="8">
        <v>141626</v>
      </c>
      <c r="H8953" s="8">
        <v>39606</v>
      </c>
      <c r="I8953" t="s">
        <v>22</v>
      </c>
      <c r="J8953" t="s">
        <v>8977</v>
      </c>
      <c r="K8953" s="8">
        <f>(Table1[[#This Row],[Actual Amount]]-Table1[[#This Row],[Budget Amount]])</f>
        <v>-102020</v>
      </c>
      <c r="L8953" s="10">
        <f>(Table1[[#This Row],[Actual Amount]]-Table1[[#This Row],[Budget Amount]]) / Table1[[#This Row],[Budget Amount]]</f>
        <v>-0.72034795870814683</v>
      </c>
    </row>
    <row r="8954" spans="1:12">
      <c r="A8954" s="6">
        <v>45201</v>
      </c>
      <c r="B8954" s="6" t="str">
        <f>TEXT(Table1[[#This Row],[Date]],"mm")</f>
        <v>10</v>
      </c>
      <c r="C8954" s="6" t="str">
        <f>TEXT(Table1[[#This Row],[Date]],"yyyy")</f>
        <v>2023</v>
      </c>
      <c r="D8954" t="s">
        <v>8</v>
      </c>
      <c r="E8954" t="s">
        <v>9</v>
      </c>
      <c r="F8954" t="s">
        <v>29</v>
      </c>
      <c r="G8954" s="8">
        <v>59158</v>
      </c>
      <c r="H8954" s="8">
        <v>162739</v>
      </c>
      <c r="I8954" t="s">
        <v>11</v>
      </c>
      <c r="J8954" t="s">
        <v>8978</v>
      </c>
      <c r="K8954" s="8">
        <f>(Table1[[#This Row],[Actual Amount]]-Table1[[#This Row],[Budget Amount]])</f>
        <v>103581</v>
      </c>
      <c r="L8954" s="10">
        <f>(Table1[[#This Row],[Actual Amount]]-Table1[[#This Row],[Budget Amount]]) / Table1[[#This Row],[Budget Amount]]</f>
        <v>1.75092126170594</v>
      </c>
    </row>
    <row r="8955" spans="1:12">
      <c r="A8955" s="6">
        <v>44583</v>
      </c>
      <c r="B8955" s="6" t="str">
        <f>TEXT(Table1[[#This Row],[Date]],"mm")</f>
        <v>01</v>
      </c>
      <c r="C8955" s="6" t="str">
        <f>TEXT(Table1[[#This Row],[Date]],"yyyy")</f>
        <v>2022</v>
      </c>
      <c r="D8955" t="s">
        <v>18</v>
      </c>
      <c r="E8955" t="s">
        <v>9</v>
      </c>
      <c r="F8955" t="s">
        <v>20</v>
      </c>
      <c r="G8955" s="8">
        <v>93685</v>
      </c>
      <c r="H8955" s="8">
        <v>154580</v>
      </c>
      <c r="I8955" t="s">
        <v>16</v>
      </c>
      <c r="J8955" t="s">
        <v>8979</v>
      </c>
      <c r="K8955" s="8">
        <f>(Table1[[#This Row],[Actual Amount]]-Table1[[#This Row],[Budget Amount]])</f>
        <v>60895</v>
      </c>
      <c r="L8955" s="10">
        <f>(Table1[[#This Row],[Actual Amount]]-Table1[[#This Row],[Budget Amount]]) / Table1[[#This Row],[Budget Amount]]</f>
        <v>0.64999733148316163</v>
      </c>
    </row>
    <row r="8956" spans="1:12">
      <c r="A8956" s="6">
        <v>44836</v>
      </c>
      <c r="B8956" s="6" t="str">
        <f>TEXT(Table1[[#This Row],[Date]],"mm")</f>
        <v>10</v>
      </c>
      <c r="C8956" s="6" t="str">
        <f>TEXT(Table1[[#This Row],[Date]],"yyyy")</f>
        <v>2022</v>
      </c>
      <c r="D8956" t="s">
        <v>13</v>
      </c>
      <c r="E8956" t="s">
        <v>9</v>
      </c>
      <c r="F8956" t="s">
        <v>20</v>
      </c>
      <c r="G8956" s="8">
        <v>136123</v>
      </c>
      <c r="H8956" s="8">
        <v>121989</v>
      </c>
      <c r="I8956" t="s">
        <v>11</v>
      </c>
      <c r="J8956" t="s">
        <v>8980</v>
      </c>
      <c r="K8956" s="8">
        <f>(Table1[[#This Row],[Actual Amount]]-Table1[[#This Row],[Budget Amount]])</f>
        <v>-14134</v>
      </c>
      <c r="L8956" s="10">
        <f>(Table1[[#This Row],[Actual Amount]]-Table1[[#This Row],[Budget Amount]]) / Table1[[#This Row],[Budget Amount]]</f>
        <v>-0.10383256319652079</v>
      </c>
    </row>
    <row r="8957" spans="1:12">
      <c r="A8957" s="6">
        <v>44403</v>
      </c>
      <c r="B8957" s="6" t="str">
        <f>TEXT(Table1[[#This Row],[Date]],"mm")</f>
        <v>07</v>
      </c>
      <c r="C8957" s="6" t="str">
        <f>TEXT(Table1[[#This Row],[Date]],"yyyy")</f>
        <v>2021</v>
      </c>
      <c r="D8957" t="s">
        <v>45</v>
      </c>
      <c r="E8957" t="s">
        <v>19</v>
      </c>
      <c r="F8957" t="s">
        <v>10</v>
      </c>
      <c r="G8957" s="8">
        <v>37749</v>
      </c>
      <c r="H8957" s="8">
        <v>151380</v>
      </c>
      <c r="I8957" t="s">
        <v>22</v>
      </c>
      <c r="J8957" t="s">
        <v>8981</v>
      </c>
      <c r="K8957" s="8">
        <f>(Table1[[#This Row],[Actual Amount]]-Table1[[#This Row],[Budget Amount]])</f>
        <v>113631</v>
      </c>
      <c r="L8957" s="10">
        <f>(Table1[[#This Row],[Actual Amount]]-Table1[[#This Row],[Budget Amount]]) / Table1[[#This Row],[Budget Amount]]</f>
        <v>3.0101724548994677</v>
      </c>
    </row>
    <row r="8958" spans="1:12">
      <c r="A8958" s="6">
        <v>44753</v>
      </c>
      <c r="B8958" s="6" t="str">
        <f>TEXT(Table1[[#This Row],[Date]],"mm")</f>
        <v>07</v>
      </c>
      <c r="C8958" s="6" t="str">
        <f>TEXT(Table1[[#This Row],[Date]],"yyyy")</f>
        <v>2022</v>
      </c>
      <c r="D8958" t="s">
        <v>8</v>
      </c>
      <c r="E8958" t="s">
        <v>24</v>
      </c>
      <c r="F8958" t="s">
        <v>10</v>
      </c>
      <c r="G8958" s="8">
        <v>122195</v>
      </c>
      <c r="H8958" s="8">
        <v>50131</v>
      </c>
      <c r="I8958" t="s">
        <v>16</v>
      </c>
      <c r="J8958" t="s">
        <v>8982</v>
      </c>
      <c r="K8958" s="8">
        <f>(Table1[[#This Row],[Actual Amount]]-Table1[[#This Row],[Budget Amount]])</f>
        <v>-72064</v>
      </c>
      <c r="L8958" s="10">
        <f>(Table1[[#This Row],[Actual Amount]]-Table1[[#This Row],[Budget Amount]]) / Table1[[#This Row],[Budget Amount]]</f>
        <v>-0.58974589794999799</v>
      </c>
    </row>
    <row r="8959" spans="1:12">
      <c r="A8959" s="6">
        <v>44544</v>
      </c>
      <c r="B8959" s="6" t="str">
        <f>TEXT(Table1[[#This Row],[Date]],"mm")</f>
        <v>12</v>
      </c>
      <c r="C8959" s="6" t="str">
        <f>TEXT(Table1[[#This Row],[Date]],"yyyy")</f>
        <v>2021</v>
      </c>
      <c r="D8959" t="s">
        <v>45</v>
      </c>
      <c r="E8959" t="s">
        <v>33</v>
      </c>
      <c r="F8959" t="s">
        <v>15</v>
      </c>
      <c r="G8959" s="8">
        <v>60809</v>
      </c>
      <c r="H8959" s="8">
        <v>149949</v>
      </c>
      <c r="I8959" t="s">
        <v>22</v>
      </c>
      <c r="J8959" t="s">
        <v>8983</v>
      </c>
      <c r="K8959" s="8">
        <f>(Table1[[#This Row],[Actual Amount]]-Table1[[#This Row],[Budget Amount]])</f>
        <v>89140</v>
      </c>
      <c r="L8959" s="10">
        <f>(Table1[[#This Row],[Actual Amount]]-Table1[[#This Row],[Budget Amount]]) / Table1[[#This Row],[Budget Amount]]</f>
        <v>1.4659014290647765</v>
      </c>
    </row>
    <row r="8960" spans="1:12">
      <c r="A8960" s="6">
        <v>44989</v>
      </c>
      <c r="B8960" s="6" t="str">
        <f>TEXT(Table1[[#This Row],[Date]],"mm")</f>
        <v>03</v>
      </c>
      <c r="C8960" s="6" t="str">
        <f>TEXT(Table1[[#This Row],[Date]],"yyyy")</f>
        <v>2023</v>
      </c>
      <c r="D8960" t="s">
        <v>8</v>
      </c>
      <c r="E8960" t="s">
        <v>33</v>
      </c>
      <c r="F8960" t="s">
        <v>15</v>
      </c>
      <c r="G8960" s="8">
        <v>74076</v>
      </c>
      <c r="H8960" s="8">
        <v>142056</v>
      </c>
      <c r="I8960" t="s">
        <v>16</v>
      </c>
      <c r="J8960" t="s">
        <v>8984</v>
      </c>
      <c r="K8960" s="8">
        <f>(Table1[[#This Row],[Actual Amount]]-Table1[[#This Row],[Budget Amount]])</f>
        <v>67980</v>
      </c>
      <c r="L8960" s="10">
        <f>(Table1[[#This Row],[Actual Amount]]-Table1[[#This Row],[Budget Amount]]) / Table1[[#This Row],[Budget Amount]]</f>
        <v>0.9177061396403694</v>
      </c>
    </row>
    <row r="8961" spans="1:12">
      <c r="A8961" s="6">
        <v>44430</v>
      </c>
      <c r="B8961" s="6" t="str">
        <f>TEXT(Table1[[#This Row],[Date]],"mm")</f>
        <v>08</v>
      </c>
      <c r="C8961" s="6" t="str">
        <f>TEXT(Table1[[#This Row],[Date]],"yyyy")</f>
        <v>2021</v>
      </c>
      <c r="D8961" t="s">
        <v>8</v>
      </c>
      <c r="E8961" t="s">
        <v>19</v>
      </c>
      <c r="F8961" t="s">
        <v>29</v>
      </c>
      <c r="G8961" s="8">
        <v>148535</v>
      </c>
      <c r="H8961" s="8">
        <v>147999</v>
      </c>
      <c r="I8961" t="s">
        <v>25</v>
      </c>
      <c r="J8961" t="s">
        <v>8985</v>
      </c>
      <c r="K8961" s="8">
        <f>(Table1[[#This Row],[Actual Amount]]-Table1[[#This Row],[Budget Amount]])</f>
        <v>-536</v>
      </c>
      <c r="L8961" s="10">
        <f>(Table1[[#This Row],[Actual Amount]]-Table1[[#This Row],[Budget Amount]]) / Table1[[#This Row],[Budget Amount]]</f>
        <v>-3.6085771030396874E-3</v>
      </c>
    </row>
    <row r="8962" spans="1:12">
      <c r="A8962" s="6">
        <v>45264</v>
      </c>
      <c r="B8962" s="6" t="str">
        <f>TEXT(Table1[[#This Row],[Date]],"mm")</f>
        <v>12</v>
      </c>
      <c r="C8962" s="6" t="str">
        <f>TEXT(Table1[[#This Row],[Date]],"yyyy")</f>
        <v>2023</v>
      </c>
      <c r="D8962" t="s">
        <v>18</v>
      </c>
      <c r="E8962" t="s">
        <v>14</v>
      </c>
      <c r="F8962" t="s">
        <v>48</v>
      </c>
      <c r="G8962" s="8">
        <v>134108</v>
      </c>
      <c r="H8962" s="8">
        <v>114420</v>
      </c>
      <c r="I8962" t="s">
        <v>16</v>
      </c>
      <c r="J8962" t="s">
        <v>8986</v>
      </c>
      <c r="K8962" s="8">
        <f>(Table1[[#This Row],[Actual Amount]]-Table1[[#This Row],[Budget Amount]])</f>
        <v>-19688</v>
      </c>
      <c r="L8962" s="10">
        <f>(Table1[[#This Row],[Actual Amount]]-Table1[[#This Row],[Budget Amount]]) / Table1[[#This Row],[Budget Amount]]</f>
        <v>-0.14680705103349539</v>
      </c>
    </row>
    <row r="8963" spans="1:12">
      <c r="A8963" s="6">
        <v>45202</v>
      </c>
      <c r="B8963" s="6" t="str">
        <f>TEXT(Table1[[#This Row],[Date]],"mm")</f>
        <v>10</v>
      </c>
      <c r="C8963" s="6" t="str">
        <f>TEXT(Table1[[#This Row],[Date]],"yyyy")</f>
        <v>2023</v>
      </c>
      <c r="D8963" t="s">
        <v>27</v>
      </c>
      <c r="E8963" t="s">
        <v>19</v>
      </c>
      <c r="F8963" t="s">
        <v>10</v>
      </c>
      <c r="G8963" s="8">
        <v>125178</v>
      </c>
      <c r="H8963" s="8">
        <v>147896</v>
      </c>
      <c r="I8963" t="s">
        <v>25</v>
      </c>
      <c r="J8963" t="s">
        <v>8987</v>
      </c>
      <c r="K8963" s="8">
        <f>(Table1[[#This Row],[Actual Amount]]-Table1[[#This Row],[Budget Amount]])</f>
        <v>22718</v>
      </c>
      <c r="L8963" s="10">
        <f>(Table1[[#This Row],[Actual Amount]]-Table1[[#This Row],[Budget Amount]]) / Table1[[#This Row],[Budget Amount]]</f>
        <v>0.18148556455607215</v>
      </c>
    </row>
    <row r="8964" spans="1:12">
      <c r="A8964" s="6">
        <v>44933</v>
      </c>
      <c r="B8964" s="6" t="str">
        <f>TEXT(Table1[[#This Row],[Date]],"mm")</f>
        <v>01</v>
      </c>
      <c r="C8964" s="6" t="str">
        <f>TEXT(Table1[[#This Row],[Date]],"yyyy")</f>
        <v>2023</v>
      </c>
      <c r="D8964" t="s">
        <v>18</v>
      </c>
      <c r="E8964" t="s">
        <v>33</v>
      </c>
      <c r="F8964" t="s">
        <v>15</v>
      </c>
      <c r="G8964" s="8">
        <v>84045</v>
      </c>
      <c r="H8964" s="8">
        <v>39359</v>
      </c>
      <c r="I8964" t="s">
        <v>22</v>
      </c>
      <c r="J8964" t="s">
        <v>8988</v>
      </c>
      <c r="K8964" s="8">
        <f>(Table1[[#This Row],[Actual Amount]]-Table1[[#This Row],[Budget Amount]])</f>
        <v>-44686</v>
      </c>
      <c r="L8964" s="10">
        <f>(Table1[[#This Row],[Actual Amount]]-Table1[[#This Row],[Budget Amount]]) / Table1[[#This Row],[Budget Amount]]</f>
        <v>-0.53169135582128624</v>
      </c>
    </row>
    <row r="8965" spans="1:12">
      <c r="A8965" s="6">
        <v>45138</v>
      </c>
      <c r="B8965" s="6" t="str">
        <f>TEXT(Table1[[#This Row],[Date]],"mm")</f>
        <v>07</v>
      </c>
      <c r="C8965" s="6" t="str">
        <f>TEXT(Table1[[#This Row],[Date]],"yyyy")</f>
        <v>2023</v>
      </c>
      <c r="D8965" t="s">
        <v>8</v>
      </c>
      <c r="E8965" t="s">
        <v>33</v>
      </c>
      <c r="F8965" t="s">
        <v>10</v>
      </c>
      <c r="G8965" s="8">
        <v>105402</v>
      </c>
      <c r="H8965" s="8">
        <v>37117</v>
      </c>
      <c r="I8965" t="s">
        <v>22</v>
      </c>
      <c r="J8965" t="s">
        <v>8989</v>
      </c>
      <c r="K8965" s="8">
        <f>(Table1[[#This Row],[Actual Amount]]-Table1[[#This Row],[Budget Amount]])</f>
        <v>-68285</v>
      </c>
      <c r="L8965" s="10">
        <f>(Table1[[#This Row],[Actual Amount]]-Table1[[#This Row],[Budget Amount]]) / Table1[[#This Row],[Budget Amount]]</f>
        <v>-0.6478529819168517</v>
      </c>
    </row>
    <row r="8966" spans="1:12">
      <c r="A8966" s="6">
        <v>44372</v>
      </c>
      <c r="B8966" s="6" t="str">
        <f>TEXT(Table1[[#This Row],[Date]],"mm")</f>
        <v>06</v>
      </c>
      <c r="C8966" s="6" t="str">
        <f>TEXT(Table1[[#This Row],[Date]],"yyyy")</f>
        <v>2021</v>
      </c>
      <c r="D8966" t="s">
        <v>13</v>
      </c>
      <c r="E8966" t="s">
        <v>14</v>
      </c>
      <c r="F8966" t="s">
        <v>10</v>
      </c>
      <c r="G8966" s="8">
        <v>88041</v>
      </c>
      <c r="H8966" s="8">
        <v>82014</v>
      </c>
      <c r="I8966" t="s">
        <v>11</v>
      </c>
      <c r="J8966" t="s">
        <v>8990</v>
      </c>
      <c r="K8966" s="8">
        <f>(Table1[[#This Row],[Actual Amount]]-Table1[[#This Row],[Budget Amount]])</f>
        <v>-6027</v>
      </c>
      <c r="L8966" s="10">
        <f>(Table1[[#This Row],[Actual Amount]]-Table1[[#This Row],[Budget Amount]]) / Table1[[#This Row],[Budget Amount]]</f>
        <v>-6.8456741745323207E-2</v>
      </c>
    </row>
    <row r="8967" spans="1:12">
      <c r="A8967" s="6">
        <v>44645</v>
      </c>
      <c r="B8967" s="6" t="str">
        <f>TEXT(Table1[[#This Row],[Date]],"mm")</f>
        <v>03</v>
      </c>
      <c r="C8967" s="6" t="str">
        <f>TEXT(Table1[[#This Row],[Date]],"yyyy")</f>
        <v>2022</v>
      </c>
      <c r="D8967" t="s">
        <v>27</v>
      </c>
      <c r="E8967" t="s">
        <v>24</v>
      </c>
      <c r="F8967" t="s">
        <v>48</v>
      </c>
      <c r="G8967" s="8">
        <v>34466</v>
      </c>
      <c r="H8967" s="8">
        <v>53923</v>
      </c>
      <c r="I8967" t="s">
        <v>25</v>
      </c>
      <c r="J8967" t="s">
        <v>8991</v>
      </c>
      <c r="K8967" s="8">
        <f>(Table1[[#This Row],[Actual Amount]]-Table1[[#This Row],[Budget Amount]])</f>
        <v>19457</v>
      </c>
      <c r="L8967" s="10">
        <f>(Table1[[#This Row],[Actual Amount]]-Table1[[#This Row],[Budget Amount]]) / Table1[[#This Row],[Budget Amount]]</f>
        <v>0.56452736029710437</v>
      </c>
    </row>
    <row r="8968" spans="1:12">
      <c r="A8968" s="6">
        <v>44788</v>
      </c>
      <c r="B8968" s="6" t="str">
        <f>TEXT(Table1[[#This Row],[Date]],"mm")</f>
        <v>08</v>
      </c>
      <c r="C8968" s="6" t="str">
        <f>TEXT(Table1[[#This Row],[Date]],"yyyy")</f>
        <v>2022</v>
      </c>
      <c r="D8968" t="s">
        <v>13</v>
      </c>
      <c r="E8968" t="s">
        <v>24</v>
      </c>
      <c r="F8968" t="s">
        <v>10</v>
      </c>
      <c r="G8968" s="8">
        <v>117712</v>
      </c>
      <c r="H8968" s="8">
        <v>124036</v>
      </c>
      <c r="I8968" t="s">
        <v>11</v>
      </c>
      <c r="J8968" t="s">
        <v>8992</v>
      </c>
      <c r="K8968" s="8">
        <f>(Table1[[#This Row],[Actual Amount]]-Table1[[#This Row],[Budget Amount]])</f>
        <v>6324</v>
      </c>
      <c r="L8968" s="10">
        <f>(Table1[[#This Row],[Actual Amount]]-Table1[[#This Row],[Budget Amount]]) / Table1[[#This Row],[Budget Amount]]</f>
        <v>5.3724344162022562E-2</v>
      </c>
    </row>
    <row r="8969" spans="1:12">
      <c r="A8969" s="6">
        <v>44278</v>
      </c>
      <c r="B8969" s="6" t="str">
        <f>TEXT(Table1[[#This Row],[Date]],"mm")</f>
        <v>03</v>
      </c>
      <c r="C8969" s="6" t="str">
        <f>TEXT(Table1[[#This Row],[Date]],"yyyy")</f>
        <v>2021</v>
      </c>
      <c r="D8969" t="s">
        <v>13</v>
      </c>
      <c r="E8969" t="s">
        <v>13</v>
      </c>
      <c r="F8969" t="s">
        <v>48</v>
      </c>
      <c r="G8969" s="8">
        <v>133212</v>
      </c>
      <c r="H8969" s="8">
        <v>137808</v>
      </c>
      <c r="I8969" t="s">
        <v>25</v>
      </c>
      <c r="J8969" t="s">
        <v>8993</v>
      </c>
      <c r="K8969" s="8">
        <f>(Table1[[#This Row],[Actual Amount]]-Table1[[#This Row],[Budget Amount]])</f>
        <v>4596</v>
      </c>
      <c r="L8969" s="10">
        <f>(Table1[[#This Row],[Actual Amount]]-Table1[[#This Row],[Budget Amount]]) / Table1[[#This Row],[Budget Amount]]</f>
        <v>3.4501396270606249E-2</v>
      </c>
    </row>
    <row r="8970" spans="1:12">
      <c r="A8970" s="6">
        <v>44331</v>
      </c>
      <c r="B8970" s="6" t="str">
        <f>TEXT(Table1[[#This Row],[Date]],"mm")</f>
        <v>05</v>
      </c>
      <c r="C8970" s="6" t="str">
        <f>TEXT(Table1[[#This Row],[Date]],"yyyy")</f>
        <v>2021</v>
      </c>
      <c r="D8970" t="s">
        <v>13</v>
      </c>
      <c r="E8970" t="s">
        <v>24</v>
      </c>
      <c r="F8970" t="s">
        <v>48</v>
      </c>
      <c r="G8970" s="8">
        <v>48867</v>
      </c>
      <c r="H8970" s="8">
        <v>79630</v>
      </c>
      <c r="I8970" t="s">
        <v>22</v>
      </c>
      <c r="J8970" t="s">
        <v>8994</v>
      </c>
      <c r="K8970" s="8">
        <f>(Table1[[#This Row],[Actual Amount]]-Table1[[#This Row],[Budget Amount]])</f>
        <v>30763</v>
      </c>
      <c r="L8970" s="10">
        <f>(Table1[[#This Row],[Actual Amount]]-Table1[[#This Row],[Budget Amount]]) / Table1[[#This Row],[Budget Amount]]</f>
        <v>0.62952503734626641</v>
      </c>
    </row>
    <row r="8971" spans="1:12">
      <c r="A8971" s="6">
        <v>45052</v>
      </c>
      <c r="B8971" s="6" t="str">
        <f>TEXT(Table1[[#This Row],[Date]],"mm")</f>
        <v>05</v>
      </c>
      <c r="C8971" s="6" t="str">
        <f>TEXT(Table1[[#This Row],[Date]],"yyyy")</f>
        <v>2023</v>
      </c>
      <c r="D8971" t="s">
        <v>27</v>
      </c>
      <c r="E8971" t="s">
        <v>9</v>
      </c>
      <c r="F8971" t="s">
        <v>10</v>
      </c>
      <c r="G8971" s="8">
        <v>124361</v>
      </c>
      <c r="H8971" s="8">
        <v>135123</v>
      </c>
      <c r="I8971" t="s">
        <v>11</v>
      </c>
      <c r="J8971" t="s">
        <v>8995</v>
      </c>
      <c r="K8971" s="8">
        <f>(Table1[[#This Row],[Actual Amount]]-Table1[[#This Row],[Budget Amount]])</f>
        <v>10762</v>
      </c>
      <c r="L8971" s="10">
        <f>(Table1[[#This Row],[Actual Amount]]-Table1[[#This Row],[Budget Amount]]) / Table1[[#This Row],[Budget Amount]]</f>
        <v>8.6538384220133324E-2</v>
      </c>
    </row>
    <row r="8972" spans="1:12">
      <c r="A8972" s="6">
        <v>44636</v>
      </c>
      <c r="B8972" s="6" t="str">
        <f>TEXT(Table1[[#This Row],[Date]],"mm")</f>
        <v>03</v>
      </c>
      <c r="C8972" s="6" t="str">
        <f>TEXT(Table1[[#This Row],[Date]],"yyyy")</f>
        <v>2022</v>
      </c>
      <c r="D8972" t="s">
        <v>13</v>
      </c>
      <c r="E8972" t="s">
        <v>9</v>
      </c>
      <c r="F8972" t="s">
        <v>10</v>
      </c>
      <c r="G8972" s="8">
        <v>110567</v>
      </c>
      <c r="H8972" s="8">
        <v>88238</v>
      </c>
      <c r="I8972" t="s">
        <v>25</v>
      </c>
      <c r="J8972" t="s">
        <v>8996</v>
      </c>
      <c r="K8972" s="8">
        <f>(Table1[[#This Row],[Actual Amount]]-Table1[[#This Row],[Budget Amount]])</f>
        <v>-22329</v>
      </c>
      <c r="L8972" s="10">
        <f>(Table1[[#This Row],[Actual Amount]]-Table1[[#This Row],[Budget Amount]]) / Table1[[#This Row],[Budget Amount]]</f>
        <v>-0.20194994889976214</v>
      </c>
    </row>
    <row r="8973" spans="1:12">
      <c r="A8973" s="6">
        <v>45276</v>
      </c>
      <c r="B8973" s="6" t="str">
        <f>TEXT(Table1[[#This Row],[Date]],"mm")</f>
        <v>12</v>
      </c>
      <c r="C8973" s="6" t="str">
        <f>TEXT(Table1[[#This Row],[Date]],"yyyy")</f>
        <v>2023</v>
      </c>
      <c r="D8973" t="s">
        <v>27</v>
      </c>
      <c r="E8973" t="s">
        <v>13</v>
      </c>
      <c r="F8973" t="s">
        <v>15</v>
      </c>
      <c r="G8973" s="8">
        <v>109370</v>
      </c>
      <c r="H8973" s="8">
        <v>51228</v>
      </c>
      <c r="I8973" t="s">
        <v>11</v>
      </c>
      <c r="J8973" t="s">
        <v>8997</v>
      </c>
      <c r="K8973" s="8">
        <f>(Table1[[#This Row],[Actual Amount]]-Table1[[#This Row],[Budget Amount]])</f>
        <v>-58142</v>
      </c>
      <c r="L8973" s="10">
        <f>(Table1[[#This Row],[Actual Amount]]-Table1[[#This Row],[Budget Amount]]) / Table1[[#This Row],[Budget Amount]]</f>
        <v>-0.53160830209381005</v>
      </c>
    </row>
    <row r="8974" spans="1:12">
      <c r="A8974" s="6">
        <v>44893</v>
      </c>
      <c r="B8974" s="6" t="str">
        <f>TEXT(Table1[[#This Row],[Date]],"mm")</f>
        <v>11</v>
      </c>
      <c r="C8974" s="6" t="str">
        <f>TEXT(Table1[[#This Row],[Date]],"yyyy")</f>
        <v>2022</v>
      </c>
      <c r="D8974" t="s">
        <v>45</v>
      </c>
      <c r="E8974" t="s">
        <v>33</v>
      </c>
      <c r="F8974" t="s">
        <v>10</v>
      </c>
      <c r="G8974" s="8">
        <v>64896</v>
      </c>
      <c r="H8974" s="8">
        <v>151665</v>
      </c>
      <c r="I8974" t="s">
        <v>22</v>
      </c>
      <c r="J8974" t="s">
        <v>8998</v>
      </c>
      <c r="K8974" s="8">
        <f>(Table1[[#This Row],[Actual Amount]]-Table1[[#This Row],[Budget Amount]])</f>
        <v>86769</v>
      </c>
      <c r="L8974" s="10">
        <f>(Table1[[#This Row],[Actual Amount]]-Table1[[#This Row],[Budget Amount]]) / Table1[[#This Row],[Budget Amount]]</f>
        <v>1.3370469674556213</v>
      </c>
    </row>
    <row r="8975" spans="1:12">
      <c r="A8975" s="6">
        <v>44615</v>
      </c>
      <c r="B8975" s="6" t="str">
        <f>TEXT(Table1[[#This Row],[Date]],"mm")</f>
        <v>02</v>
      </c>
      <c r="C8975" s="6" t="str">
        <f>TEXT(Table1[[#This Row],[Date]],"yyyy")</f>
        <v>2022</v>
      </c>
      <c r="D8975" t="s">
        <v>8</v>
      </c>
      <c r="E8975" t="s">
        <v>13</v>
      </c>
      <c r="F8975" t="s">
        <v>10</v>
      </c>
      <c r="G8975" s="8">
        <v>12790</v>
      </c>
      <c r="H8975" s="8">
        <v>139250</v>
      </c>
      <c r="I8975" t="s">
        <v>25</v>
      </c>
      <c r="J8975" t="s">
        <v>8999</v>
      </c>
      <c r="K8975" s="8">
        <f>(Table1[[#This Row],[Actual Amount]]-Table1[[#This Row],[Budget Amount]])</f>
        <v>126460</v>
      </c>
      <c r="L8975" s="10">
        <f>(Table1[[#This Row],[Actual Amount]]-Table1[[#This Row],[Budget Amount]]) / Table1[[#This Row],[Budget Amount]]</f>
        <v>9.8874120406567627</v>
      </c>
    </row>
    <row r="8976" spans="1:12">
      <c r="A8976" s="6">
        <v>44284</v>
      </c>
      <c r="B8976" s="6" t="str">
        <f>TEXT(Table1[[#This Row],[Date]],"mm")</f>
        <v>03</v>
      </c>
      <c r="C8976" s="6" t="str">
        <f>TEXT(Table1[[#This Row],[Date]],"yyyy")</f>
        <v>2021</v>
      </c>
      <c r="D8976" t="s">
        <v>31</v>
      </c>
      <c r="E8976" t="s">
        <v>14</v>
      </c>
      <c r="F8976" t="s">
        <v>10</v>
      </c>
      <c r="G8976" s="8">
        <v>115383</v>
      </c>
      <c r="H8976" s="8">
        <v>140983</v>
      </c>
      <c r="I8976" t="s">
        <v>16</v>
      </c>
      <c r="J8976" t="s">
        <v>9000</v>
      </c>
      <c r="K8976" s="8">
        <f>(Table1[[#This Row],[Actual Amount]]-Table1[[#This Row],[Budget Amount]])</f>
        <v>25600</v>
      </c>
      <c r="L8976" s="10">
        <f>(Table1[[#This Row],[Actual Amount]]-Table1[[#This Row],[Budget Amount]]) / Table1[[#This Row],[Budget Amount]]</f>
        <v>0.22186977284348647</v>
      </c>
    </row>
    <row r="8977" spans="1:12">
      <c r="A8977" s="6">
        <v>44852</v>
      </c>
      <c r="B8977" s="6" t="str">
        <f>TEXT(Table1[[#This Row],[Date]],"mm")</f>
        <v>10</v>
      </c>
      <c r="C8977" s="6" t="str">
        <f>TEXT(Table1[[#This Row],[Date]],"yyyy")</f>
        <v>2022</v>
      </c>
      <c r="D8977" t="s">
        <v>13</v>
      </c>
      <c r="E8977" t="s">
        <v>13</v>
      </c>
      <c r="F8977" t="s">
        <v>15</v>
      </c>
      <c r="G8977" s="8">
        <v>54449</v>
      </c>
      <c r="H8977" s="8">
        <v>105223</v>
      </c>
      <c r="I8977" t="s">
        <v>25</v>
      </c>
      <c r="J8977" t="s">
        <v>9001</v>
      </c>
      <c r="K8977" s="8">
        <f>(Table1[[#This Row],[Actual Amount]]-Table1[[#This Row],[Budget Amount]])</f>
        <v>50774</v>
      </c>
      <c r="L8977" s="10">
        <f>(Table1[[#This Row],[Actual Amount]]-Table1[[#This Row],[Budget Amount]]) / Table1[[#This Row],[Budget Amount]]</f>
        <v>0.93250564748663889</v>
      </c>
    </row>
    <row r="8978" spans="1:12">
      <c r="A8978" s="6">
        <v>45228</v>
      </c>
      <c r="B8978" s="6" t="str">
        <f>TEXT(Table1[[#This Row],[Date]],"mm")</f>
        <v>10</v>
      </c>
      <c r="C8978" s="6" t="str">
        <f>TEXT(Table1[[#This Row],[Date]],"yyyy")</f>
        <v>2023</v>
      </c>
      <c r="D8978" t="s">
        <v>18</v>
      </c>
      <c r="E8978" t="s">
        <v>13</v>
      </c>
      <c r="F8978" t="s">
        <v>48</v>
      </c>
      <c r="G8978" s="8">
        <v>93593</v>
      </c>
      <c r="H8978" s="8">
        <v>78048</v>
      </c>
      <c r="I8978" t="s">
        <v>22</v>
      </c>
      <c r="J8978" t="s">
        <v>9002</v>
      </c>
      <c r="K8978" s="8">
        <f>(Table1[[#This Row],[Actual Amount]]-Table1[[#This Row],[Budget Amount]])</f>
        <v>-15545</v>
      </c>
      <c r="L8978" s="10">
        <f>(Table1[[#This Row],[Actual Amount]]-Table1[[#This Row],[Budget Amount]]) / Table1[[#This Row],[Budget Amount]]</f>
        <v>-0.16609148120051714</v>
      </c>
    </row>
    <row r="8979" spans="1:12">
      <c r="A8979" s="6">
        <v>44411</v>
      </c>
      <c r="B8979" s="6" t="str">
        <f>TEXT(Table1[[#This Row],[Date]],"mm")</f>
        <v>08</v>
      </c>
      <c r="C8979" s="6" t="str">
        <f>TEXT(Table1[[#This Row],[Date]],"yyyy")</f>
        <v>2021</v>
      </c>
      <c r="D8979" t="s">
        <v>45</v>
      </c>
      <c r="E8979" t="s">
        <v>19</v>
      </c>
      <c r="F8979" t="s">
        <v>15</v>
      </c>
      <c r="G8979" s="8">
        <v>120464</v>
      </c>
      <c r="H8979" s="8">
        <v>26716</v>
      </c>
      <c r="I8979" t="s">
        <v>25</v>
      </c>
      <c r="J8979" t="s">
        <v>9003</v>
      </c>
      <c r="K8979" s="8">
        <f>(Table1[[#This Row],[Actual Amount]]-Table1[[#This Row],[Budget Amount]])</f>
        <v>-93748</v>
      </c>
      <c r="L8979" s="10">
        <f>(Table1[[#This Row],[Actual Amount]]-Table1[[#This Row],[Budget Amount]]) / Table1[[#This Row],[Budget Amount]]</f>
        <v>-0.77822419976092438</v>
      </c>
    </row>
    <row r="8980" spans="1:12">
      <c r="A8980" s="6">
        <v>44748</v>
      </c>
      <c r="B8980" s="6" t="str">
        <f>TEXT(Table1[[#This Row],[Date]],"mm")</f>
        <v>07</v>
      </c>
      <c r="C8980" s="6" t="str">
        <f>TEXT(Table1[[#This Row],[Date]],"yyyy")</f>
        <v>2022</v>
      </c>
      <c r="D8980" t="s">
        <v>18</v>
      </c>
      <c r="E8980" t="s">
        <v>9</v>
      </c>
      <c r="F8980" t="s">
        <v>10</v>
      </c>
      <c r="G8980" s="8">
        <v>98562</v>
      </c>
      <c r="H8980" s="8">
        <v>11989</v>
      </c>
      <c r="I8980" t="s">
        <v>11</v>
      </c>
      <c r="J8980" t="s">
        <v>9004</v>
      </c>
      <c r="K8980" s="8">
        <f>(Table1[[#This Row],[Actual Amount]]-Table1[[#This Row],[Budget Amount]])</f>
        <v>-86573</v>
      </c>
      <c r="L8980" s="10">
        <f>(Table1[[#This Row],[Actual Amount]]-Table1[[#This Row],[Budget Amount]]) / Table1[[#This Row],[Budget Amount]]</f>
        <v>-0.87836082871694976</v>
      </c>
    </row>
    <row r="8981" spans="1:12">
      <c r="A8981" s="6">
        <v>44699</v>
      </c>
      <c r="B8981" s="6" t="str">
        <f>TEXT(Table1[[#This Row],[Date]],"mm")</f>
        <v>05</v>
      </c>
      <c r="C8981" s="6" t="str">
        <f>TEXT(Table1[[#This Row],[Date]],"yyyy")</f>
        <v>2022</v>
      </c>
      <c r="D8981" t="s">
        <v>31</v>
      </c>
      <c r="E8981" t="s">
        <v>14</v>
      </c>
      <c r="F8981" t="s">
        <v>20</v>
      </c>
      <c r="G8981" s="8">
        <v>108652</v>
      </c>
      <c r="H8981" s="8">
        <v>38447</v>
      </c>
      <c r="I8981" t="s">
        <v>22</v>
      </c>
      <c r="J8981" t="s">
        <v>9005</v>
      </c>
      <c r="K8981" s="8">
        <f>(Table1[[#This Row],[Actual Amount]]-Table1[[#This Row],[Budget Amount]])</f>
        <v>-70205</v>
      </c>
      <c r="L8981" s="10">
        <f>(Table1[[#This Row],[Actual Amount]]-Table1[[#This Row],[Budget Amount]]) / Table1[[#This Row],[Budget Amount]]</f>
        <v>-0.64614549202959903</v>
      </c>
    </row>
    <row r="8982" spans="1:12">
      <c r="A8982" s="6">
        <v>44895</v>
      </c>
      <c r="B8982" s="6" t="str">
        <f>TEXT(Table1[[#This Row],[Date]],"mm")</f>
        <v>11</v>
      </c>
      <c r="C8982" s="6" t="str">
        <f>TEXT(Table1[[#This Row],[Date]],"yyyy")</f>
        <v>2022</v>
      </c>
      <c r="D8982" t="s">
        <v>27</v>
      </c>
      <c r="E8982" t="s">
        <v>19</v>
      </c>
      <c r="F8982" t="s">
        <v>10</v>
      </c>
      <c r="G8982" s="8">
        <v>73720</v>
      </c>
      <c r="H8982" s="8">
        <v>75586</v>
      </c>
      <c r="I8982" t="s">
        <v>22</v>
      </c>
      <c r="J8982" t="s">
        <v>9006</v>
      </c>
      <c r="K8982" s="8">
        <f>(Table1[[#This Row],[Actual Amount]]-Table1[[#This Row],[Budget Amount]])</f>
        <v>1866</v>
      </c>
      <c r="L8982" s="10">
        <f>(Table1[[#This Row],[Actual Amount]]-Table1[[#This Row],[Budget Amount]]) / Table1[[#This Row],[Budget Amount]]</f>
        <v>2.5311991318502442E-2</v>
      </c>
    </row>
    <row r="8983" spans="1:12">
      <c r="A8983" s="6">
        <v>44441</v>
      </c>
      <c r="B8983" s="6" t="str">
        <f>TEXT(Table1[[#This Row],[Date]],"mm")</f>
        <v>09</v>
      </c>
      <c r="C8983" s="6" t="str">
        <f>TEXT(Table1[[#This Row],[Date]],"yyyy")</f>
        <v>2021</v>
      </c>
      <c r="D8983" t="s">
        <v>31</v>
      </c>
      <c r="E8983" t="s">
        <v>14</v>
      </c>
      <c r="F8983" t="s">
        <v>15</v>
      </c>
      <c r="G8983" s="8">
        <v>30517</v>
      </c>
      <c r="H8983" s="8">
        <v>105015</v>
      </c>
      <c r="I8983" t="s">
        <v>16</v>
      </c>
      <c r="J8983" t="s">
        <v>9007</v>
      </c>
      <c r="K8983" s="8">
        <f>(Table1[[#This Row],[Actual Amount]]-Table1[[#This Row],[Budget Amount]])</f>
        <v>74498</v>
      </c>
      <c r="L8983" s="10">
        <f>(Table1[[#This Row],[Actual Amount]]-Table1[[#This Row],[Budget Amount]]) / Table1[[#This Row],[Budget Amount]]</f>
        <v>2.441196710030475</v>
      </c>
    </row>
    <row r="8984" spans="1:12">
      <c r="A8984" s="6">
        <v>44505</v>
      </c>
      <c r="B8984" s="6" t="str">
        <f>TEXT(Table1[[#This Row],[Date]],"mm")</f>
        <v>11</v>
      </c>
      <c r="C8984" s="6" t="str">
        <f>TEXT(Table1[[#This Row],[Date]],"yyyy")</f>
        <v>2021</v>
      </c>
      <c r="D8984" t="s">
        <v>18</v>
      </c>
      <c r="E8984" t="s">
        <v>13</v>
      </c>
      <c r="F8984" t="s">
        <v>15</v>
      </c>
      <c r="G8984" s="8">
        <v>92131</v>
      </c>
      <c r="H8984" s="8">
        <v>106635</v>
      </c>
      <c r="I8984" t="s">
        <v>16</v>
      </c>
      <c r="J8984" t="s">
        <v>9008</v>
      </c>
      <c r="K8984" s="8">
        <f>(Table1[[#This Row],[Actual Amount]]-Table1[[#This Row],[Budget Amount]])</f>
        <v>14504</v>
      </c>
      <c r="L8984" s="10">
        <f>(Table1[[#This Row],[Actual Amount]]-Table1[[#This Row],[Budget Amount]]) / Table1[[#This Row],[Budget Amount]]</f>
        <v>0.15742801011603044</v>
      </c>
    </row>
    <row r="8985" spans="1:12">
      <c r="A8985" s="6">
        <v>44427</v>
      </c>
      <c r="B8985" s="6" t="str">
        <f>TEXT(Table1[[#This Row],[Date]],"mm")</f>
        <v>08</v>
      </c>
      <c r="C8985" s="6" t="str">
        <f>TEXT(Table1[[#This Row],[Date]],"yyyy")</f>
        <v>2021</v>
      </c>
      <c r="D8985" t="s">
        <v>31</v>
      </c>
      <c r="E8985" t="s">
        <v>19</v>
      </c>
      <c r="F8985" t="s">
        <v>29</v>
      </c>
      <c r="G8985" s="8">
        <v>89497</v>
      </c>
      <c r="H8985" s="8">
        <v>109123</v>
      </c>
      <c r="I8985" t="s">
        <v>11</v>
      </c>
      <c r="J8985" t="s">
        <v>9009</v>
      </c>
      <c r="K8985" s="8">
        <f>(Table1[[#This Row],[Actual Amount]]-Table1[[#This Row],[Budget Amount]])</f>
        <v>19626</v>
      </c>
      <c r="L8985" s="10">
        <f>(Table1[[#This Row],[Actual Amount]]-Table1[[#This Row],[Budget Amount]]) / Table1[[#This Row],[Budget Amount]]</f>
        <v>0.21929226677989205</v>
      </c>
    </row>
    <row r="8986" spans="1:12">
      <c r="A8986" s="6">
        <v>44351</v>
      </c>
      <c r="B8986" s="6" t="str">
        <f>TEXT(Table1[[#This Row],[Date]],"mm")</f>
        <v>06</v>
      </c>
      <c r="C8986" s="6" t="str">
        <f>TEXT(Table1[[#This Row],[Date]],"yyyy")</f>
        <v>2021</v>
      </c>
      <c r="D8986" t="s">
        <v>8</v>
      </c>
      <c r="E8986" t="s">
        <v>19</v>
      </c>
      <c r="F8986" t="s">
        <v>20</v>
      </c>
      <c r="G8986" s="8">
        <v>72430</v>
      </c>
      <c r="H8986" s="8">
        <v>12542</v>
      </c>
      <c r="I8986" t="s">
        <v>11</v>
      </c>
      <c r="J8986" t="s">
        <v>9010</v>
      </c>
      <c r="K8986" s="8">
        <f>(Table1[[#This Row],[Actual Amount]]-Table1[[#This Row],[Budget Amount]])</f>
        <v>-59888</v>
      </c>
      <c r="L8986" s="10">
        <f>(Table1[[#This Row],[Actual Amount]]-Table1[[#This Row],[Budget Amount]]) / Table1[[#This Row],[Budget Amount]]</f>
        <v>-0.82683970730360346</v>
      </c>
    </row>
    <row r="8987" spans="1:12">
      <c r="A8987" s="6">
        <v>45044</v>
      </c>
      <c r="B8987" s="6" t="str">
        <f>TEXT(Table1[[#This Row],[Date]],"mm")</f>
        <v>04</v>
      </c>
      <c r="C8987" s="6" t="str">
        <f>TEXT(Table1[[#This Row],[Date]],"yyyy")</f>
        <v>2023</v>
      </c>
      <c r="D8987" t="s">
        <v>31</v>
      </c>
      <c r="E8987" t="s">
        <v>14</v>
      </c>
      <c r="F8987" t="s">
        <v>15</v>
      </c>
      <c r="G8987" s="8">
        <v>140329</v>
      </c>
      <c r="H8987" s="8">
        <v>143940</v>
      </c>
      <c r="I8987" t="s">
        <v>25</v>
      </c>
      <c r="J8987" t="s">
        <v>9011</v>
      </c>
      <c r="K8987" s="8">
        <f>(Table1[[#This Row],[Actual Amount]]-Table1[[#This Row],[Budget Amount]])</f>
        <v>3611</v>
      </c>
      <c r="L8987" s="10">
        <f>(Table1[[#This Row],[Actual Amount]]-Table1[[#This Row],[Budget Amount]]) / Table1[[#This Row],[Budget Amount]]</f>
        <v>2.5732386035673311E-2</v>
      </c>
    </row>
    <row r="8988" spans="1:12">
      <c r="A8988" s="6">
        <v>44311</v>
      </c>
      <c r="B8988" s="6" t="str">
        <f>TEXT(Table1[[#This Row],[Date]],"mm")</f>
        <v>04</v>
      </c>
      <c r="C8988" s="6" t="str">
        <f>TEXT(Table1[[#This Row],[Date]],"yyyy")</f>
        <v>2021</v>
      </c>
      <c r="D8988" t="s">
        <v>13</v>
      </c>
      <c r="E8988" t="s">
        <v>14</v>
      </c>
      <c r="F8988" t="s">
        <v>48</v>
      </c>
      <c r="G8988" s="8">
        <v>39456</v>
      </c>
      <c r="H8988" s="8">
        <v>16124</v>
      </c>
      <c r="I8988" t="s">
        <v>11</v>
      </c>
      <c r="J8988" t="s">
        <v>9012</v>
      </c>
      <c r="K8988" s="8">
        <f>(Table1[[#This Row],[Actual Amount]]-Table1[[#This Row],[Budget Amount]])</f>
        <v>-23332</v>
      </c>
      <c r="L8988" s="10">
        <f>(Table1[[#This Row],[Actual Amount]]-Table1[[#This Row],[Budget Amount]]) / Table1[[#This Row],[Budget Amount]]</f>
        <v>-0.5913422546634225</v>
      </c>
    </row>
    <row r="8989" spans="1:12">
      <c r="A8989" s="6">
        <v>44507</v>
      </c>
      <c r="B8989" s="6" t="str">
        <f>TEXT(Table1[[#This Row],[Date]],"mm")</f>
        <v>11</v>
      </c>
      <c r="C8989" s="6" t="str">
        <f>TEXT(Table1[[#This Row],[Date]],"yyyy")</f>
        <v>2021</v>
      </c>
      <c r="D8989" t="s">
        <v>8</v>
      </c>
      <c r="E8989" t="s">
        <v>24</v>
      </c>
      <c r="F8989" t="s">
        <v>10</v>
      </c>
      <c r="G8989" s="8">
        <v>128788</v>
      </c>
      <c r="H8989" s="8">
        <v>80158</v>
      </c>
      <c r="I8989" t="s">
        <v>11</v>
      </c>
      <c r="J8989" t="s">
        <v>9013</v>
      </c>
      <c r="K8989" s="8">
        <f>(Table1[[#This Row],[Actual Amount]]-Table1[[#This Row],[Budget Amount]])</f>
        <v>-48630</v>
      </c>
      <c r="L8989" s="10">
        <f>(Table1[[#This Row],[Actual Amount]]-Table1[[#This Row],[Budget Amount]]) / Table1[[#This Row],[Budget Amount]]</f>
        <v>-0.37759729167313727</v>
      </c>
    </row>
    <row r="8990" spans="1:12">
      <c r="A8990" s="6">
        <v>45189</v>
      </c>
      <c r="B8990" s="6" t="str">
        <f>TEXT(Table1[[#This Row],[Date]],"mm")</f>
        <v>09</v>
      </c>
      <c r="C8990" s="6" t="str">
        <f>TEXT(Table1[[#This Row],[Date]],"yyyy")</f>
        <v>2023</v>
      </c>
      <c r="D8990" t="s">
        <v>13</v>
      </c>
      <c r="E8990" t="s">
        <v>14</v>
      </c>
      <c r="F8990" t="s">
        <v>48</v>
      </c>
      <c r="G8990" s="8">
        <v>75346</v>
      </c>
      <c r="H8990" s="8">
        <v>138729</v>
      </c>
      <c r="I8990" t="s">
        <v>11</v>
      </c>
      <c r="J8990" t="s">
        <v>9014</v>
      </c>
      <c r="K8990" s="8">
        <f>(Table1[[#This Row],[Actual Amount]]-Table1[[#This Row],[Budget Amount]])</f>
        <v>63383</v>
      </c>
      <c r="L8990" s="10">
        <f>(Table1[[#This Row],[Actual Amount]]-Table1[[#This Row],[Budget Amount]]) / Table1[[#This Row],[Budget Amount]]</f>
        <v>0.84122581158920184</v>
      </c>
    </row>
    <row r="8991" spans="1:12">
      <c r="A8991" s="6">
        <v>44496</v>
      </c>
      <c r="B8991" s="6" t="str">
        <f>TEXT(Table1[[#This Row],[Date]],"mm")</f>
        <v>10</v>
      </c>
      <c r="C8991" s="6" t="str">
        <f>TEXT(Table1[[#This Row],[Date]],"yyyy")</f>
        <v>2021</v>
      </c>
      <c r="D8991" t="s">
        <v>31</v>
      </c>
      <c r="E8991" t="s">
        <v>19</v>
      </c>
      <c r="F8991" t="s">
        <v>15</v>
      </c>
      <c r="G8991" s="8">
        <v>23930</v>
      </c>
      <c r="H8991" s="8">
        <v>133522</v>
      </c>
      <c r="I8991" t="s">
        <v>25</v>
      </c>
      <c r="J8991" t="s">
        <v>9015</v>
      </c>
      <c r="K8991" s="8">
        <f>(Table1[[#This Row],[Actual Amount]]-Table1[[#This Row],[Budget Amount]])</f>
        <v>109592</v>
      </c>
      <c r="L8991" s="10">
        <f>(Table1[[#This Row],[Actual Amount]]-Table1[[#This Row],[Budget Amount]]) / Table1[[#This Row],[Budget Amount]]</f>
        <v>4.5796907647304641</v>
      </c>
    </row>
    <row r="8992" spans="1:12">
      <c r="A8992" s="6">
        <v>45238</v>
      </c>
      <c r="B8992" s="6" t="str">
        <f>TEXT(Table1[[#This Row],[Date]],"mm")</f>
        <v>11</v>
      </c>
      <c r="C8992" s="6" t="str">
        <f>TEXT(Table1[[#This Row],[Date]],"yyyy")</f>
        <v>2023</v>
      </c>
      <c r="D8992" t="s">
        <v>8</v>
      </c>
      <c r="E8992" t="s">
        <v>33</v>
      </c>
      <c r="F8992" t="s">
        <v>15</v>
      </c>
      <c r="G8992" s="8">
        <v>42915</v>
      </c>
      <c r="H8992" s="8">
        <v>80119</v>
      </c>
      <c r="I8992" t="s">
        <v>22</v>
      </c>
      <c r="J8992" t="s">
        <v>9016</v>
      </c>
      <c r="K8992" s="8">
        <f>(Table1[[#This Row],[Actual Amount]]-Table1[[#This Row],[Budget Amount]])</f>
        <v>37204</v>
      </c>
      <c r="L8992" s="10">
        <f>(Table1[[#This Row],[Actual Amount]]-Table1[[#This Row],[Budget Amount]]) / Table1[[#This Row],[Budget Amount]]</f>
        <v>0.86692298730047768</v>
      </c>
    </row>
    <row r="8993" spans="1:12">
      <c r="A8993" s="6">
        <v>44980</v>
      </c>
      <c r="B8993" s="6" t="str">
        <f>TEXT(Table1[[#This Row],[Date]],"mm")</f>
        <v>02</v>
      </c>
      <c r="C8993" s="6" t="str">
        <f>TEXT(Table1[[#This Row],[Date]],"yyyy")</f>
        <v>2023</v>
      </c>
      <c r="D8993" t="s">
        <v>8</v>
      </c>
      <c r="E8993" t="s">
        <v>14</v>
      </c>
      <c r="F8993" t="s">
        <v>48</v>
      </c>
      <c r="G8993" s="8">
        <v>38040</v>
      </c>
      <c r="H8993" s="8">
        <v>20487</v>
      </c>
      <c r="I8993" t="s">
        <v>22</v>
      </c>
      <c r="J8993" t="s">
        <v>9017</v>
      </c>
      <c r="K8993" s="8">
        <f>(Table1[[#This Row],[Actual Amount]]-Table1[[#This Row],[Budget Amount]])</f>
        <v>-17553</v>
      </c>
      <c r="L8993" s="10">
        <f>(Table1[[#This Row],[Actual Amount]]-Table1[[#This Row],[Budget Amount]]) / Table1[[#This Row],[Budget Amount]]</f>
        <v>-0.46143533123028391</v>
      </c>
    </row>
    <row r="8994" spans="1:12">
      <c r="A8994" s="6">
        <v>44208</v>
      </c>
      <c r="B8994" s="6" t="str">
        <f>TEXT(Table1[[#This Row],[Date]],"mm")</f>
        <v>01</v>
      </c>
      <c r="C8994" s="6" t="str">
        <f>TEXT(Table1[[#This Row],[Date]],"yyyy")</f>
        <v>2021</v>
      </c>
      <c r="D8994" t="s">
        <v>31</v>
      </c>
      <c r="E8994" t="s">
        <v>9</v>
      </c>
      <c r="F8994" t="s">
        <v>48</v>
      </c>
      <c r="G8994" s="8">
        <v>83390</v>
      </c>
      <c r="H8994" s="8">
        <v>20955</v>
      </c>
      <c r="I8994" t="s">
        <v>25</v>
      </c>
      <c r="J8994" t="s">
        <v>9018</v>
      </c>
      <c r="K8994" s="8">
        <f>(Table1[[#This Row],[Actual Amount]]-Table1[[#This Row],[Budget Amount]])</f>
        <v>-62435</v>
      </c>
      <c r="L8994" s="10">
        <f>(Table1[[#This Row],[Actual Amount]]-Table1[[#This Row],[Budget Amount]]) / Table1[[#This Row],[Budget Amount]]</f>
        <v>-0.74871087660390934</v>
      </c>
    </row>
    <row r="8995" spans="1:12">
      <c r="A8995" s="6">
        <v>44428</v>
      </c>
      <c r="B8995" s="6" t="str">
        <f>TEXT(Table1[[#This Row],[Date]],"mm")</f>
        <v>08</v>
      </c>
      <c r="C8995" s="6" t="str">
        <f>TEXT(Table1[[#This Row],[Date]],"yyyy")</f>
        <v>2021</v>
      </c>
      <c r="D8995" t="s">
        <v>45</v>
      </c>
      <c r="E8995" t="s">
        <v>24</v>
      </c>
      <c r="F8995" t="s">
        <v>29</v>
      </c>
      <c r="G8995" s="8">
        <v>132871</v>
      </c>
      <c r="H8995" s="8">
        <v>73334</v>
      </c>
      <c r="I8995" t="s">
        <v>11</v>
      </c>
      <c r="J8995" t="s">
        <v>9019</v>
      </c>
      <c r="K8995" s="8">
        <f>(Table1[[#This Row],[Actual Amount]]-Table1[[#This Row],[Budget Amount]])</f>
        <v>-59537</v>
      </c>
      <c r="L8995" s="10">
        <f>(Table1[[#This Row],[Actual Amount]]-Table1[[#This Row],[Budget Amount]]) / Table1[[#This Row],[Budget Amount]]</f>
        <v>-0.44808122163602293</v>
      </c>
    </row>
    <row r="8996" spans="1:12">
      <c r="A8996" s="6">
        <v>45151</v>
      </c>
      <c r="B8996" s="6" t="str">
        <f>TEXT(Table1[[#This Row],[Date]],"mm")</f>
        <v>08</v>
      </c>
      <c r="C8996" s="6" t="str">
        <f>TEXT(Table1[[#This Row],[Date]],"yyyy")</f>
        <v>2023</v>
      </c>
      <c r="D8996" t="s">
        <v>27</v>
      </c>
      <c r="E8996" t="s">
        <v>9</v>
      </c>
      <c r="F8996" t="s">
        <v>10</v>
      </c>
      <c r="G8996" s="8">
        <v>70665</v>
      </c>
      <c r="H8996" s="8">
        <v>64229</v>
      </c>
      <c r="I8996" t="s">
        <v>16</v>
      </c>
      <c r="J8996" t="s">
        <v>9020</v>
      </c>
      <c r="K8996" s="8">
        <f>(Table1[[#This Row],[Actual Amount]]-Table1[[#This Row],[Budget Amount]])</f>
        <v>-6436</v>
      </c>
      <c r="L8996" s="10">
        <f>(Table1[[#This Row],[Actual Amount]]-Table1[[#This Row],[Budget Amount]]) / Table1[[#This Row],[Budget Amount]]</f>
        <v>-9.1077619755182901E-2</v>
      </c>
    </row>
    <row r="8997" spans="1:12">
      <c r="A8997" s="6">
        <v>44926</v>
      </c>
      <c r="B8997" s="6" t="str">
        <f>TEXT(Table1[[#This Row],[Date]],"mm")</f>
        <v>12</v>
      </c>
      <c r="C8997" s="6" t="str">
        <f>TEXT(Table1[[#This Row],[Date]],"yyyy")</f>
        <v>2022</v>
      </c>
      <c r="D8997" t="s">
        <v>27</v>
      </c>
      <c r="E8997" t="s">
        <v>9</v>
      </c>
      <c r="F8997" t="s">
        <v>48</v>
      </c>
      <c r="G8997" s="8">
        <v>131832</v>
      </c>
      <c r="H8997" s="8">
        <v>63574</v>
      </c>
      <c r="I8997" t="s">
        <v>25</v>
      </c>
      <c r="J8997" t="s">
        <v>9021</v>
      </c>
      <c r="K8997" s="8">
        <f>(Table1[[#This Row],[Actual Amount]]-Table1[[#This Row],[Budget Amount]])</f>
        <v>-68258</v>
      </c>
      <c r="L8997" s="10">
        <f>(Table1[[#This Row],[Actual Amount]]-Table1[[#This Row],[Budget Amount]]) / Table1[[#This Row],[Budget Amount]]</f>
        <v>-0.51776503428606102</v>
      </c>
    </row>
    <row r="8998" spans="1:12">
      <c r="A8998" s="6">
        <v>45214</v>
      </c>
      <c r="B8998" s="6" t="str">
        <f>TEXT(Table1[[#This Row],[Date]],"mm")</f>
        <v>10</v>
      </c>
      <c r="C8998" s="6" t="str">
        <f>TEXT(Table1[[#This Row],[Date]],"yyyy")</f>
        <v>2023</v>
      </c>
      <c r="D8998" t="s">
        <v>27</v>
      </c>
      <c r="E8998" t="s">
        <v>33</v>
      </c>
      <c r="F8998" t="s">
        <v>10</v>
      </c>
      <c r="G8998" s="8">
        <v>71324</v>
      </c>
      <c r="H8998" s="8">
        <v>63500</v>
      </c>
      <c r="I8998" t="s">
        <v>16</v>
      </c>
      <c r="J8998" t="s">
        <v>9022</v>
      </c>
      <c r="K8998" s="8">
        <f>(Table1[[#This Row],[Actual Amount]]-Table1[[#This Row],[Budget Amount]])</f>
        <v>-7824</v>
      </c>
      <c r="L8998" s="10">
        <f>(Table1[[#This Row],[Actual Amount]]-Table1[[#This Row],[Budget Amount]]) / Table1[[#This Row],[Budget Amount]]</f>
        <v>-0.10969659581627503</v>
      </c>
    </row>
    <row r="8999" spans="1:12">
      <c r="A8999" s="6">
        <v>45195</v>
      </c>
      <c r="B8999" s="6" t="str">
        <f>TEXT(Table1[[#This Row],[Date]],"mm")</f>
        <v>09</v>
      </c>
      <c r="C8999" s="6" t="str">
        <f>TEXT(Table1[[#This Row],[Date]],"yyyy")</f>
        <v>2023</v>
      </c>
      <c r="D8999" t="s">
        <v>8</v>
      </c>
      <c r="E8999" t="s">
        <v>24</v>
      </c>
      <c r="F8999" t="s">
        <v>20</v>
      </c>
      <c r="G8999" s="8">
        <v>104855</v>
      </c>
      <c r="H8999" s="8">
        <v>147556</v>
      </c>
      <c r="I8999" t="s">
        <v>11</v>
      </c>
      <c r="J8999" t="s">
        <v>9023</v>
      </c>
      <c r="K8999" s="8">
        <f>(Table1[[#This Row],[Actual Amount]]-Table1[[#This Row],[Budget Amount]])</f>
        <v>42701</v>
      </c>
      <c r="L8999" s="10">
        <f>(Table1[[#This Row],[Actual Amount]]-Table1[[#This Row],[Budget Amount]]) / Table1[[#This Row],[Budget Amount]]</f>
        <v>0.40723856754565829</v>
      </c>
    </row>
    <row r="9000" spans="1:12">
      <c r="A9000" s="6">
        <v>44499</v>
      </c>
      <c r="B9000" s="6" t="str">
        <f>TEXT(Table1[[#This Row],[Date]],"mm")</f>
        <v>10</v>
      </c>
      <c r="C9000" s="6" t="str">
        <f>TEXT(Table1[[#This Row],[Date]],"yyyy")</f>
        <v>2021</v>
      </c>
      <c r="D9000" t="s">
        <v>27</v>
      </c>
      <c r="E9000" t="s">
        <v>13</v>
      </c>
      <c r="F9000" t="s">
        <v>15</v>
      </c>
      <c r="G9000" s="8">
        <v>126158</v>
      </c>
      <c r="H9000" s="8">
        <v>91081</v>
      </c>
      <c r="I9000" t="s">
        <v>22</v>
      </c>
      <c r="J9000" t="s">
        <v>9024</v>
      </c>
      <c r="K9000" s="8">
        <f>(Table1[[#This Row],[Actual Amount]]-Table1[[#This Row],[Budget Amount]])</f>
        <v>-35077</v>
      </c>
      <c r="L9000" s="10">
        <f>(Table1[[#This Row],[Actual Amount]]-Table1[[#This Row],[Budget Amount]]) / Table1[[#This Row],[Budget Amount]]</f>
        <v>-0.27804023526054628</v>
      </c>
    </row>
    <row r="9001" spans="1:12">
      <c r="A9001" s="6">
        <v>44737</v>
      </c>
      <c r="B9001" s="6" t="str">
        <f>TEXT(Table1[[#This Row],[Date]],"mm")</f>
        <v>06</v>
      </c>
      <c r="C9001" s="6" t="str">
        <f>TEXT(Table1[[#This Row],[Date]],"yyyy")</f>
        <v>2022</v>
      </c>
      <c r="D9001" t="s">
        <v>8</v>
      </c>
      <c r="E9001" t="s">
        <v>19</v>
      </c>
      <c r="F9001" t="s">
        <v>48</v>
      </c>
      <c r="G9001" s="8">
        <v>143669</v>
      </c>
      <c r="H9001" s="8">
        <v>36531</v>
      </c>
      <c r="I9001" t="s">
        <v>16</v>
      </c>
      <c r="J9001" t="s">
        <v>9025</v>
      </c>
      <c r="K9001" s="8">
        <f>(Table1[[#This Row],[Actual Amount]]-Table1[[#This Row],[Budget Amount]])</f>
        <v>-107138</v>
      </c>
      <c r="L9001" s="10">
        <f>(Table1[[#This Row],[Actual Amount]]-Table1[[#This Row],[Budget Amount]]) / Table1[[#This Row],[Budget Amount]]</f>
        <v>-0.745728027619041</v>
      </c>
    </row>
    <row r="9002" spans="1:12">
      <c r="A9002" s="6">
        <v>44666</v>
      </c>
      <c r="B9002" s="6" t="str">
        <f>TEXT(Table1[[#This Row],[Date]],"mm")</f>
        <v>04</v>
      </c>
      <c r="C9002" s="6" t="str">
        <f>TEXT(Table1[[#This Row],[Date]],"yyyy")</f>
        <v>2022</v>
      </c>
      <c r="D9002" t="s">
        <v>45</v>
      </c>
      <c r="E9002" t="s">
        <v>19</v>
      </c>
      <c r="F9002" t="s">
        <v>20</v>
      </c>
      <c r="G9002" s="8">
        <v>70697</v>
      </c>
      <c r="H9002" s="8">
        <v>100251</v>
      </c>
      <c r="I9002" t="s">
        <v>16</v>
      </c>
      <c r="J9002" t="s">
        <v>9026</v>
      </c>
      <c r="K9002" s="8">
        <f>(Table1[[#This Row],[Actual Amount]]-Table1[[#This Row],[Budget Amount]])</f>
        <v>29554</v>
      </c>
      <c r="L9002" s="10">
        <f>(Table1[[#This Row],[Actual Amount]]-Table1[[#This Row],[Budget Amount]]) / Table1[[#This Row],[Budget Amount]]</f>
        <v>0.41803754048969544</v>
      </c>
    </row>
    <row r="9003" spans="1:12">
      <c r="A9003" s="6">
        <v>45009</v>
      </c>
      <c r="B9003" s="6" t="str">
        <f>TEXT(Table1[[#This Row],[Date]],"mm")</f>
        <v>03</v>
      </c>
      <c r="C9003" s="6" t="str">
        <f>TEXT(Table1[[#This Row],[Date]],"yyyy")</f>
        <v>2023</v>
      </c>
      <c r="D9003" t="s">
        <v>31</v>
      </c>
      <c r="E9003" t="s">
        <v>14</v>
      </c>
      <c r="F9003" t="s">
        <v>15</v>
      </c>
      <c r="G9003" s="8">
        <v>11302</v>
      </c>
      <c r="H9003" s="8">
        <v>111183</v>
      </c>
      <c r="I9003" t="s">
        <v>16</v>
      </c>
      <c r="J9003" t="s">
        <v>9027</v>
      </c>
      <c r="K9003" s="8">
        <f>(Table1[[#This Row],[Actual Amount]]-Table1[[#This Row],[Budget Amount]])</f>
        <v>99881</v>
      </c>
      <c r="L9003" s="10">
        <f>(Table1[[#This Row],[Actual Amount]]-Table1[[#This Row],[Budget Amount]]) / Table1[[#This Row],[Budget Amount]]</f>
        <v>8.8374623960361003</v>
      </c>
    </row>
    <row r="9004" spans="1:12">
      <c r="A9004" s="6">
        <v>44273</v>
      </c>
      <c r="B9004" s="6" t="str">
        <f>TEXT(Table1[[#This Row],[Date]],"mm")</f>
        <v>03</v>
      </c>
      <c r="C9004" s="6" t="str">
        <f>TEXT(Table1[[#This Row],[Date]],"yyyy")</f>
        <v>2021</v>
      </c>
      <c r="D9004" t="s">
        <v>31</v>
      </c>
      <c r="E9004" t="s">
        <v>19</v>
      </c>
      <c r="F9004" t="s">
        <v>29</v>
      </c>
      <c r="G9004" s="8">
        <v>87790</v>
      </c>
      <c r="H9004" s="8">
        <v>156849</v>
      </c>
      <c r="I9004" t="s">
        <v>16</v>
      </c>
      <c r="J9004" t="s">
        <v>9028</v>
      </c>
      <c r="K9004" s="8">
        <f>(Table1[[#This Row],[Actual Amount]]-Table1[[#This Row],[Budget Amount]])</f>
        <v>69059</v>
      </c>
      <c r="L9004" s="10">
        <f>(Table1[[#This Row],[Actual Amount]]-Table1[[#This Row],[Budget Amount]]) / Table1[[#This Row],[Budget Amount]]</f>
        <v>0.78663856931313358</v>
      </c>
    </row>
    <row r="9005" spans="1:12">
      <c r="A9005" s="6">
        <v>45216</v>
      </c>
      <c r="B9005" s="6" t="str">
        <f>TEXT(Table1[[#This Row],[Date]],"mm")</f>
        <v>10</v>
      </c>
      <c r="C9005" s="6" t="str">
        <f>TEXT(Table1[[#This Row],[Date]],"yyyy")</f>
        <v>2023</v>
      </c>
      <c r="D9005" t="s">
        <v>8</v>
      </c>
      <c r="E9005" t="s">
        <v>33</v>
      </c>
      <c r="F9005" t="s">
        <v>15</v>
      </c>
      <c r="G9005" s="8">
        <v>17484</v>
      </c>
      <c r="H9005" s="8">
        <v>18810</v>
      </c>
      <c r="I9005" t="s">
        <v>22</v>
      </c>
      <c r="J9005" t="s">
        <v>9029</v>
      </c>
      <c r="K9005" s="8">
        <f>(Table1[[#This Row],[Actual Amount]]-Table1[[#This Row],[Budget Amount]])</f>
        <v>1326</v>
      </c>
      <c r="L9005" s="10">
        <f>(Table1[[#This Row],[Actual Amount]]-Table1[[#This Row],[Budget Amount]]) / Table1[[#This Row],[Budget Amount]]</f>
        <v>7.5840768702814004E-2</v>
      </c>
    </row>
    <row r="9006" spans="1:12">
      <c r="A9006" s="6">
        <v>44220</v>
      </c>
      <c r="B9006" s="6" t="str">
        <f>TEXT(Table1[[#This Row],[Date]],"mm")</f>
        <v>01</v>
      </c>
      <c r="C9006" s="6" t="str">
        <f>TEXT(Table1[[#This Row],[Date]],"yyyy")</f>
        <v>2021</v>
      </c>
      <c r="D9006" t="s">
        <v>8</v>
      </c>
      <c r="E9006" t="s">
        <v>19</v>
      </c>
      <c r="F9006" t="s">
        <v>48</v>
      </c>
      <c r="G9006" s="8">
        <v>128957</v>
      </c>
      <c r="H9006" s="8">
        <v>128219</v>
      </c>
      <c r="I9006" t="s">
        <v>22</v>
      </c>
      <c r="J9006" t="s">
        <v>9030</v>
      </c>
      <c r="K9006" s="8">
        <f>(Table1[[#This Row],[Actual Amount]]-Table1[[#This Row],[Budget Amount]])</f>
        <v>-738</v>
      </c>
      <c r="L9006" s="10">
        <f>(Table1[[#This Row],[Actual Amount]]-Table1[[#This Row],[Budget Amount]]) / Table1[[#This Row],[Budget Amount]]</f>
        <v>-5.7228378451731976E-3</v>
      </c>
    </row>
    <row r="9007" spans="1:12">
      <c r="A9007" s="6">
        <v>45235</v>
      </c>
      <c r="B9007" s="6" t="str">
        <f>TEXT(Table1[[#This Row],[Date]],"mm")</f>
        <v>11</v>
      </c>
      <c r="C9007" s="6" t="str">
        <f>TEXT(Table1[[#This Row],[Date]],"yyyy")</f>
        <v>2023</v>
      </c>
      <c r="D9007" t="s">
        <v>45</v>
      </c>
      <c r="E9007" t="s">
        <v>33</v>
      </c>
      <c r="F9007" t="s">
        <v>20</v>
      </c>
      <c r="G9007" s="8">
        <v>68627</v>
      </c>
      <c r="H9007" s="8">
        <v>34552</v>
      </c>
      <c r="I9007" t="s">
        <v>16</v>
      </c>
      <c r="J9007" t="s">
        <v>9031</v>
      </c>
      <c r="K9007" s="8">
        <f>(Table1[[#This Row],[Actual Amount]]-Table1[[#This Row],[Budget Amount]])</f>
        <v>-34075</v>
      </c>
      <c r="L9007" s="10">
        <f>(Table1[[#This Row],[Actual Amount]]-Table1[[#This Row],[Budget Amount]]) / Table1[[#This Row],[Budget Amount]]</f>
        <v>-0.4965246914479724</v>
      </c>
    </row>
    <row r="9008" spans="1:12">
      <c r="A9008" s="6">
        <v>44872</v>
      </c>
      <c r="B9008" s="6" t="str">
        <f>TEXT(Table1[[#This Row],[Date]],"mm")</f>
        <v>11</v>
      </c>
      <c r="C9008" s="6" t="str">
        <f>TEXT(Table1[[#This Row],[Date]],"yyyy")</f>
        <v>2022</v>
      </c>
      <c r="D9008" t="s">
        <v>27</v>
      </c>
      <c r="E9008" t="s">
        <v>13</v>
      </c>
      <c r="F9008" t="s">
        <v>20</v>
      </c>
      <c r="G9008" s="8">
        <v>144428</v>
      </c>
      <c r="H9008" s="8">
        <v>37812</v>
      </c>
      <c r="I9008" t="s">
        <v>25</v>
      </c>
      <c r="J9008" t="s">
        <v>9032</v>
      </c>
      <c r="K9008" s="8">
        <f>(Table1[[#This Row],[Actual Amount]]-Table1[[#This Row],[Budget Amount]])</f>
        <v>-106616</v>
      </c>
      <c r="L9008" s="10">
        <f>(Table1[[#This Row],[Actual Amount]]-Table1[[#This Row],[Budget Amount]]) / Table1[[#This Row],[Budget Amount]]</f>
        <v>-0.73819480987066222</v>
      </c>
    </row>
    <row r="9009" spans="1:12">
      <c r="A9009" s="6">
        <v>44721</v>
      </c>
      <c r="B9009" s="6" t="str">
        <f>TEXT(Table1[[#This Row],[Date]],"mm")</f>
        <v>06</v>
      </c>
      <c r="C9009" s="6" t="str">
        <f>TEXT(Table1[[#This Row],[Date]],"yyyy")</f>
        <v>2022</v>
      </c>
      <c r="D9009" t="s">
        <v>45</v>
      </c>
      <c r="E9009" t="s">
        <v>33</v>
      </c>
      <c r="F9009" t="s">
        <v>20</v>
      </c>
      <c r="G9009" s="8">
        <v>27451</v>
      </c>
      <c r="H9009" s="8">
        <v>104925</v>
      </c>
      <c r="I9009" t="s">
        <v>22</v>
      </c>
      <c r="J9009" t="s">
        <v>9033</v>
      </c>
      <c r="K9009" s="8">
        <f>(Table1[[#This Row],[Actual Amount]]-Table1[[#This Row],[Budget Amount]])</f>
        <v>77474</v>
      </c>
      <c r="L9009" s="10">
        <f>(Table1[[#This Row],[Actual Amount]]-Table1[[#This Row],[Budget Amount]]) / Table1[[#This Row],[Budget Amount]]</f>
        <v>2.8222651269534809</v>
      </c>
    </row>
    <row r="9010" spans="1:12">
      <c r="A9010" s="6">
        <v>44543</v>
      </c>
      <c r="B9010" s="6" t="str">
        <f>TEXT(Table1[[#This Row],[Date]],"mm")</f>
        <v>12</v>
      </c>
      <c r="C9010" s="6" t="str">
        <f>TEXT(Table1[[#This Row],[Date]],"yyyy")</f>
        <v>2021</v>
      </c>
      <c r="D9010" t="s">
        <v>31</v>
      </c>
      <c r="E9010" t="s">
        <v>13</v>
      </c>
      <c r="F9010" t="s">
        <v>15</v>
      </c>
      <c r="G9010" s="8">
        <v>13074</v>
      </c>
      <c r="H9010" s="8">
        <v>91218</v>
      </c>
      <c r="I9010" t="s">
        <v>22</v>
      </c>
      <c r="J9010" t="s">
        <v>9034</v>
      </c>
      <c r="K9010" s="8">
        <f>(Table1[[#This Row],[Actual Amount]]-Table1[[#This Row],[Budget Amount]])</f>
        <v>78144</v>
      </c>
      <c r="L9010" s="10">
        <f>(Table1[[#This Row],[Actual Amount]]-Table1[[#This Row],[Budget Amount]]) / Table1[[#This Row],[Budget Amount]]</f>
        <v>5.9770536943552086</v>
      </c>
    </row>
    <row r="9011" spans="1:12">
      <c r="A9011" s="6">
        <v>44368</v>
      </c>
      <c r="B9011" s="6" t="str">
        <f>TEXT(Table1[[#This Row],[Date]],"mm")</f>
        <v>06</v>
      </c>
      <c r="C9011" s="6" t="str">
        <f>TEXT(Table1[[#This Row],[Date]],"yyyy")</f>
        <v>2021</v>
      </c>
      <c r="D9011" t="s">
        <v>31</v>
      </c>
      <c r="E9011" t="s">
        <v>13</v>
      </c>
      <c r="F9011" t="s">
        <v>10</v>
      </c>
      <c r="G9011" s="8">
        <v>61642</v>
      </c>
      <c r="H9011" s="8">
        <v>77394</v>
      </c>
      <c r="I9011" t="s">
        <v>11</v>
      </c>
      <c r="J9011" t="s">
        <v>9035</v>
      </c>
      <c r="K9011" s="8">
        <f>(Table1[[#This Row],[Actual Amount]]-Table1[[#This Row],[Budget Amount]])</f>
        <v>15752</v>
      </c>
      <c r="L9011" s="10">
        <f>(Table1[[#This Row],[Actual Amount]]-Table1[[#This Row],[Budget Amount]]) / Table1[[#This Row],[Budget Amount]]</f>
        <v>0.25554005385938161</v>
      </c>
    </row>
    <row r="9012" spans="1:12">
      <c r="A9012" s="6">
        <v>44908</v>
      </c>
      <c r="B9012" s="6" t="str">
        <f>TEXT(Table1[[#This Row],[Date]],"mm")</f>
        <v>12</v>
      </c>
      <c r="C9012" s="6" t="str">
        <f>TEXT(Table1[[#This Row],[Date]],"yyyy")</f>
        <v>2022</v>
      </c>
      <c r="D9012" t="s">
        <v>13</v>
      </c>
      <c r="E9012" t="s">
        <v>13</v>
      </c>
      <c r="F9012" t="s">
        <v>10</v>
      </c>
      <c r="G9012" s="8">
        <v>128452</v>
      </c>
      <c r="H9012" s="8">
        <v>61871</v>
      </c>
      <c r="I9012" t="s">
        <v>11</v>
      </c>
      <c r="J9012" t="s">
        <v>9036</v>
      </c>
      <c r="K9012" s="8">
        <f>(Table1[[#This Row],[Actual Amount]]-Table1[[#This Row],[Budget Amount]])</f>
        <v>-66581</v>
      </c>
      <c r="L9012" s="10">
        <f>(Table1[[#This Row],[Actual Amount]]-Table1[[#This Row],[Budget Amount]]) / Table1[[#This Row],[Budget Amount]]</f>
        <v>-0.51833369663376205</v>
      </c>
    </row>
    <row r="9013" spans="1:12">
      <c r="A9013" s="6">
        <v>44685</v>
      </c>
      <c r="B9013" s="6" t="str">
        <f>TEXT(Table1[[#This Row],[Date]],"mm")</f>
        <v>05</v>
      </c>
      <c r="C9013" s="6" t="str">
        <f>TEXT(Table1[[#This Row],[Date]],"yyyy")</f>
        <v>2022</v>
      </c>
      <c r="D9013" t="s">
        <v>27</v>
      </c>
      <c r="E9013" t="s">
        <v>33</v>
      </c>
      <c r="F9013" t="s">
        <v>15</v>
      </c>
      <c r="G9013" s="8">
        <v>130709</v>
      </c>
      <c r="H9013" s="8">
        <v>74276</v>
      </c>
      <c r="I9013" t="s">
        <v>25</v>
      </c>
      <c r="J9013" t="s">
        <v>9037</v>
      </c>
      <c r="K9013" s="8">
        <f>(Table1[[#This Row],[Actual Amount]]-Table1[[#This Row],[Budget Amount]])</f>
        <v>-56433</v>
      </c>
      <c r="L9013" s="10">
        <f>(Table1[[#This Row],[Actual Amount]]-Table1[[#This Row],[Budget Amount]]) / Table1[[#This Row],[Budget Amount]]</f>
        <v>-0.43174532740668203</v>
      </c>
    </row>
    <row r="9014" spans="1:12">
      <c r="A9014" s="6">
        <v>44574</v>
      </c>
      <c r="B9014" s="6" t="str">
        <f>TEXT(Table1[[#This Row],[Date]],"mm")</f>
        <v>01</v>
      </c>
      <c r="C9014" s="6" t="str">
        <f>TEXT(Table1[[#This Row],[Date]],"yyyy")</f>
        <v>2022</v>
      </c>
      <c r="D9014" t="s">
        <v>31</v>
      </c>
      <c r="E9014" t="s">
        <v>13</v>
      </c>
      <c r="F9014" t="s">
        <v>48</v>
      </c>
      <c r="G9014" s="8">
        <v>37654</v>
      </c>
      <c r="H9014" s="8">
        <v>167940</v>
      </c>
      <c r="I9014" t="s">
        <v>25</v>
      </c>
      <c r="J9014" t="s">
        <v>9038</v>
      </c>
      <c r="K9014" s="8">
        <f>(Table1[[#This Row],[Actual Amount]]-Table1[[#This Row],[Budget Amount]])</f>
        <v>130286</v>
      </c>
      <c r="L9014" s="10">
        <f>(Table1[[#This Row],[Actual Amount]]-Table1[[#This Row],[Budget Amount]]) / Table1[[#This Row],[Budget Amount]]</f>
        <v>3.4600839220268762</v>
      </c>
    </row>
    <row r="9015" spans="1:12">
      <c r="A9015" s="6">
        <v>44568</v>
      </c>
      <c r="B9015" s="6" t="str">
        <f>TEXT(Table1[[#This Row],[Date]],"mm")</f>
        <v>01</v>
      </c>
      <c r="C9015" s="6" t="str">
        <f>TEXT(Table1[[#This Row],[Date]],"yyyy")</f>
        <v>2022</v>
      </c>
      <c r="D9015" t="s">
        <v>13</v>
      </c>
      <c r="E9015" t="s">
        <v>33</v>
      </c>
      <c r="F9015" t="s">
        <v>15</v>
      </c>
      <c r="G9015" s="8">
        <v>24189</v>
      </c>
      <c r="H9015" s="8">
        <v>67681</v>
      </c>
      <c r="I9015" t="s">
        <v>11</v>
      </c>
      <c r="J9015" t="s">
        <v>9039</v>
      </c>
      <c r="K9015" s="8">
        <f>(Table1[[#This Row],[Actual Amount]]-Table1[[#This Row],[Budget Amount]])</f>
        <v>43492</v>
      </c>
      <c r="L9015" s="10">
        <f>(Table1[[#This Row],[Actual Amount]]-Table1[[#This Row],[Budget Amount]]) / Table1[[#This Row],[Budget Amount]]</f>
        <v>1.7980073587167722</v>
      </c>
    </row>
    <row r="9016" spans="1:12">
      <c r="A9016" s="6">
        <v>45196</v>
      </c>
      <c r="B9016" s="6" t="str">
        <f>TEXT(Table1[[#This Row],[Date]],"mm")</f>
        <v>09</v>
      </c>
      <c r="C9016" s="6" t="str">
        <f>TEXT(Table1[[#This Row],[Date]],"yyyy")</f>
        <v>2023</v>
      </c>
      <c r="D9016" t="s">
        <v>8</v>
      </c>
      <c r="E9016" t="s">
        <v>24</v>
      </c>
      <c r="F9016" t="s">
        <v>10</v>
      </c>
      <c r="G9016" s="8">
        <v>65107</v>
      </c>
      <c r="H9016" s="8">
        <v>40438</v>
      </c>
      <c r="I9016" t="s">
        <v>11</v>
      </c>
      <c r="J9016" t="s">
        <v>9040</v>
      </c>
      <c r="K9016" s="8">
        <f>(Table1[[#This Row],[Actual Amount]]-Table1[[#This Row],[Budget Amount]])</f>
        <v>-24669</v>
      </c>
      <c r="L9016" s="10">
        <f>(Table1[[#This Row],[Actual Amount]]-Table1[[#This Row],[Budget Amount]]) / Table1[[#This Row],[Budget Amount]]</f>
        <v>-0.37889935030027494</v>
      </c>
    </row>
    <row r="9017" spans="1:12">
      <c r="A9017" s="6">
        <v>45173</v>
      </c>
      <c r="B9017" s="6" t="str">
        <f>TEXT(Table1[[#This Row],[Date]],"mm")</f>
        <v>09</v>
      </c>
      <c r="C9017" s="6" t="str">
        <f>TEXT(Table1[[#This Row],[Date]],"yyyy")</f>
        <v>2023</v>
      </c>
      <c r="D9017" t="s">
        <v>31</v>
      </c>
      <c r="E9017" t="s">
        <v>13</v>
      </c>
      <c r="F9017" t="s">
        <v>15</v>
      </c>
      <c r="G9017" s="8">
        <v>66020</v>
      </c>
      <c r="H9017" s="8">
        <v>168509</v>
      </c>
      <c r="I9017" t="s">
        <v>16</v>
      </c>
      <c r="J9017" t="s">
        <v>9041</v>
      </c>
      <c r="K9017" s="8">
        <f>(Table1[[#This Row],[Actual Amount]]-Table1[[#This Row],[Budget Amount]])</f>
        <v>102489</v>
      </c>
      <c r="L9017" s="10">
        <f>(Table1[[#This Row],[Actual Amount]]-Table1[[#This Row],[Budget Amount]]) / Table1[[#This Row],[Budget Amount]]</f>
        <v>1.5523932141775221</v>
      </c>
    </row>
    <row r="9018" spans="1:12">
      <c r="A9018" s="6">
        <v>44953</v>
      </c>
      <c r="B9018" s="6" t="str">
        <f>TEXT(Table1[[#This Row],[Date]],"mm")</f>
        <v>01</v>
      </c>
      <c r="C9018" s="6" t="str">
        <f>TEXT(Table1[[#This Row],[Date]],"yyyy")</f>
        <v>2023</v>
      </c>
      <c r="D9018" t="s">
        <v>18</v>
      </c>
      <c r="E9018" t="s">
        <v>33</v>
      </c>
      <c r="F9018" t="s">
        <v>20</v>
      </c>
      <c r="G9018" s="8">
        <v>12560</v>
      </c>
      <c r="H9018" s="8">
        <v>42202</v>
      </c>
      <c r="I9018" t="s">
        <v>11</v>
      </c>
      <c r="J9018" t="s">
        <v>9042</v>
      </c>
      <c r="K9018" s="8">
        <f>(Table1[[#This Row],[Actual Amount]]-Table1[[#This Row],[Budget Amount]])</f>
        <v>29642</v>
      </c>
      <c r="L9018" s="10">
        <f>(Table1[[#This Row],[Actual Amount]]-Table1[[#This Row],[Budget Amount]]) / Table1[[#This Row],[Budget Amount]]</f>
        <v>2.360031847133758</v>
      </c>
    </row>
    <row r="9019" spans="1:12">
      <c r="A9019" s="6">
        <v>44673</v>
      </c>
      <c r="B9019" s="6" t="str">
        <f>TEXT(Table1[[#This Row],[Date]],"mm")</f>
        <v>04</v>
      </c>
      <c r="C9019" s="6" t="str">
        <f>TEXT(Table1[[#This Row],[Date]],"yyyy")</f>
        <v>2022</v>
      </c>
      <c r="D9019" t="s">
        <v>27</v>
      </c>
      <c r="E9019" t="s">
        <v>33</v>
      </c>
      <c r="F9019" t="s">
        <v>48</v>
      </c>
      <c r="G9019" s="8">
        <v>34652</v>
      </c>
      <c r="H9019" s="8">
        <v>56366</v>
      </c>
      <c r="I9019" t="s">
        <v>25</v>
      </c>
      <c r="J9019" t="s">
        <v>9043</v>
      </c>
      <c r="K9019" s="8">
        <f>(Table1[[#This Row],[Actual Amount]]-Table1[[#This Row],[Budget Amount]])</f>
        <v>21714</v>
      </c>
      <c r="L9019" s="10">
        <f>(Table1[[#This Row],[Actual Amount]]-Table1[[#This Row],[Budget Amount]]) / Table1[[#This Row],[Budget Amount]]</f>
        <v>0.62663049751818078</v>
      </c>
    </row>
    <row r="9020" spans="1:12">
      <c r="A9020" s="6">
        <v>44578</v>
      </c>
      <c r="B9020" s="6" t="str">
        <f>TEXT(Table1[[#This Row],[Date]],"mm")</f>
        <v>01</v>
      </c>
      <c r="C9020" s="6" t="str">
        <f>TEXT(Table1[[#This Row],[Date]],"yyyy")</f>
        <v>2022</v>
      </c>
      <c r="D9020" t="s">
        <v>13</v>
      </c>
      <c r="E9020" t="s">
        <v>33</v>
      </c>
      <c r="F9020" t="s">
        <v>48</v>
      </c>
      <c r="G9020" s="8">
        <v>62266</v>
      </c>
      <c r="H9020" s="8">
        <v>66354</v>
      </c>
      <c r="I9020" t="s">
        <v>25</v>
      </c>
      <c r="J9020" t="s">
        <v>9044</v>
      </c>
      <c r="K9020" s="8">
        <f>(Table1[[#This Row],[Actual Amount]]-Table1[[#This Row],[Budget Amount]])</f>
        <v>4088</v>
      </c>
      <c r="L9020" s="10">
        <f>(Table1[[#This Row],[Actual Amount]]-Table1[[#This Row],[Budget Amount]]) / Table1[[#This Row],[Budget Amount]]</f>
        <v>6.5653807856615162E-2</v>
      </c>
    </row>
    <row r="9021" spans="1:12">
      <c r="A9021" s="6">
        <v>44351</v>
      </c>
      <c r="B9021" s="6" t="str">
        <f>TEXT(Table1[[#This Row],[Date]],"mm")</f>
        <v>06</v>
      </c>
      <c r="C9021" s="6" t="str">
        <f>TEXT(Table1[[#This Row],[Date]],"yyyy")</f>
        <v>2021</v>
      </c>
      <c r="D9021" t="s">
        <v>27</v>
      </c>
      <c r="E9021" t="s">
        <v>14</v>
      </c>
      <c r="F9021" t="s">
        <v>29</v>
      </c>
      <c r="G9021" s="8">
        <v>136108</v>
      </c>
      <c r="H9021" s="8">
        <v>73711</v>
      </c>
      <c r="I9021" t="s">
        <v>11</v>
      </c>
      <c r="J9021" t="s">
        <v>9045</v>
      </c>
      <c r="K9021" s="8">
        <f>(Table1[[#This Row],[Actual Amount]]-Table1[[#This Row],[Budget Amount]])</f>
        <v>-62397</v>
      </c>
      <c r="L9021" s="10">
        <f>(Table1[[#This Row],[Actual Amount]]-Table1[[#This Row],[Budget Amount]]) / Table1[[#This Row],[Budget Amount]]</f>
        <v>-0.4584374173450495</v>
      </c>
    </row>
    <row r="9022" spans="1:12">
      <c r="A9022" s="6">
        <v>44453</v>
      </c>
      <c r="B9022" s="6" t="str">
        <f>TEXT(Table1[[#This Row],[Date]],"mm")</f>
        <v>09</v>
      </c>
      <c r="C9022" s="6" t="str">
        <f>TEXT(Table1[[#This Row],[Date]],"yyyy")</f>
        <v>2021</v>
      </c>
      <c r="D9022" t="s">
        <v>27</v>
      </c>
      <c r="E9022" t="s">
        <v>14</v>
      </c>
      <c r="F9022" t="s">
        <v>15</v>
      </c>
      <c r="G9022" s="8">
        <v>73318</v>
      </c>
      <c r="H9022" s="8">
        <v>108775</v>
      </c>
      <c r="I9022" t="s">
        <v>25</v>
      </c>
      <c r="J9022" t="s">
        <v>9046</v>
      </c>
      <c r="K9022" s="8">
        <f>(Table1[[#This Row],[Actual Amount]]-Table1[[#This Row],[Budget Amount]])</f>
        <v>35457</v>
      </c>
      <c r="L9022" s="10">
        <f>(Table1[[#This Row],[Actual Amount]]-Table1[[#This Row],[Budget Amount]]) / Table1[[#This Row],[Budget Amount]]</f>
        <v>0.4836056630022641</v>
      </c>
    </row>
    <row r="9023" spans="1:12">
      <c r="A9023" s="6">
        <v>44870</v>
      </c>
      <c r="B9023" s="6" t="str">
        <f>TEXT(Table1[[#This Row],[Date]],"mm")</f>
        <v>11</v>
      </c>
      <c r="C9023" s="6" t="str">
        <f>TEXT(Table1[[#This Row],[Date]],"yyyy")</f>
        <v>2022</v>
      </c>
      <c r="D9023" t="s">
        <v>18</v>
      </c>
      <c r="E9023" t="s">
        <v>13</v>
      </c>
      <c r="F9023" t="s">
        <v>20</v>
      </c>
      <c r="G9023" s="8">
        <v>130392</v>
      </c>
      <c r="H9023" s="8">
        <v>91359</v>
      </c>
      <c r="I9023" t="s">
        <v>22</v>
      </c>
      <c r="J9023" t="s">
        <v>9047</v>
      </c>
      <c r="K9023" s="8">
        <f>(Table1[[#This Row],[Actual Amount]]-Table1[[#This Row],[Budget Amount]])</f>
        <v>-39033</v>
      </c>
      <c r="L9023" s="10">
        <f>(Table1[[#This Row],[Actual Amount]]-Table1[[#This Row],[Budget Amount]]) / Table1[[#This Row],[Budget Amount]]</f>
        <v>-0.29935118718939813</v>
      </c>
    </row>
    <row r="9024" spans="1:12">
      <c r="A9024" s="6">
        <v>44264</v>
      </c>
      <c r="B9024" s="6" t="str">
        <f>TEXT(Table1[[#This Row],[Date]],"mm")</f>
        <v>03</v>
      </c>
      <c r="C9024" s="6" t="str">
        <f>TEXT(Table1[[#This Row],[Date]],"yyyy")</f>
        <v>2021</v>
      </c>
      <c r="D9024" t="s">
        <v>45</v>
      </c>
      <c r="E9024" t="s">
        <v>19</v>
      </c>
      <c r="F9024" t="s">
        <v>15</v>
      </c>
      <c r="G9024" s="8">
        <v>76548</v>
      </c>
      <c r="H9024" s="8">
        <v>63090</v>
      </c>
      <c r="I9024" t="s">
        <v>25</v>
      </c>
      <c r="J9024" t="s">
        <v>9048</v>
      </c>
      <c r="K9024" s="8">
        <f>(Table1[[#This Row],[Actual Amount]]-Table1[[#This Row],[Budget Amount]])</f>
        <v>-13458</v>
      </c>
      <c r="L9024" s="10">
        <f>(Table1[[#This Row],[Actual Amount]]-Table1[[#This Row],[Budget Amount]]) / Table1[[#This Row],[Budget Amount]]</f>
        <v>-0.17581125568270889</v>
      </c>
    </row>
    <row r="9025" spans="1:12">
      <c r="A9025" s="6">
        <v>44540</v>
      </c>
      <c r="B9025" s="6" t="str">
        <f>TEXT(Table1[[#This Row],[Date]],"mm")</f>
        <v>12</v>
      </c>
      <c r="C9025" s="6" t="str">
        <f>TEXT(Table1[[#This Row],[Date]],"yyyy")</f>
        <v>2021</v>
      </c>
      <c r="D9025" t="s">
        <v>8</v>
      </c>
      <c r="E9025" t="s">
        <v>24</v>
      </c>
      <c r="F9025" t="s">
        <v>29</v>
      </c>
      <c r="G9025" s="8">
        <v>112589</v>
      </c>
      <c r="H9025" s="8">
        <v>102240</v>
      </c>
      <c r="I9025" t="s">
        <v>16</v>
      </c>
      <c r="J9025" t="s">
        <v>9049</v>
      </c>
      <c r="K9025" s="8">
        <f>(Table1[[#This Row],[Actual Amount]]-Table1[[#This Row],[Budget Amount]])</f>
        <v>-10349</v>
      </c>
      <c r="L9025" s="10">
        <f>(Table1[[#This Row],[Actual Amount]]-Table1[[#This Row],[Budget Amount]]) / Table1[[#This Row],[Budget Amount]]</f>
        <v>-9.1918393448738325E-2</v>
      </c>
    </row>
    <row r="9026" spans="1:12">
      <c r="A9026" s="6">
        <v>44869</v>
      </c>
      <c r="B9026" s="6" t="str">
        <f>TEXT(Table1[[#This Row],[Date]],"mm")</f>
        <v>11</v>
      </c>
      <c r="C9026" s="6" t="str">
        <f>TEXT(Table1[[#This Row],[Date]],"yyyy")</f>
        <v>2022</v>
      </c>
      <c r="D9026" t="s">
        <v>27</v>
      </c>
      <c r="E9026" t="s">
        <v>19</v>
      </c>
      <c r="F9026" t="s">
        <v>29</v>
      </c>
      <c r="G9026" s="8">
        <v>123280</v>
      </c>
      <c r="H9026" s="8">
        <v>139280</v>
      </c>
      <c r="I9026" t="s">
        <v>22</v>
      </c>
      <c r="J9026" t="s">
        <v>9050</v>
      </c>
      <c r="K9026" s="8">
        <f>(Table1[[#This Row],[Actual Amount]]-Table1[[#This Row],[Budget Amount]])</f>
        <v>16000</v>
      </c>
      <c r="L9026" s="10">
        <f>(Table1[[#This Row],[Actual Amount]]-Table1[[#This Row],[Budget Amount]]) / Table1[[#This Row],[Budget Amount]]</f>
        <v>0.12978585334198572</v>
      </c>
    </row>
    <row r="9027" spans="1:12">
      <c r="A9027" s="6">
        <v>44587</v>
      </c>
      <c r="B9027" s="6" t="str">
        <f>TEXT(Table1[[#This Row],[Date]],"mm")</f>
        <v>01</v>
      </c>
      <c r="C9027" s="6" t="str">
        <f>TEXT(Table1[[#This Row],[Date]],"yyyy")</f>
        <v>2022</v>
      </c>
      <c r="D9027" t="s">
        <v>31</v>
      </c>
      <c r="E9027" t="s">
        <v>13</v>
      </c>
      <c r="F9027" t="s">
        <v>15</v>
      </c>
      <c r="G9027" s="8">
        <v>143397</v>
      </c>
      <c r="H9027" s="8">
        <v>39321</v>
      </c>
      <c r="I9027" t="s">
        <v>22</v>
      </c>
      <c r="J9027" t="s">
        <v>9051</v>
      </c>
      <c r="K9027" s="8">
        <f>(Table1[[#This Row],[Actual Amount]]-Table1[[#This Row],[Budget Amount]])</f>
        <v>-104076</v>
      </c>
      <c r="L9027" s="10">
        <f>(Table1[[#This Row],[Actual Amount]]-Table1[[#This Row],[Budget Amount]]) / Table1[[#This Row],[Budget Amount]]</f>
        <v>-0.72578924245277099</v>
      </c>
    </row>
    <row r="9028" spans="1:12">
      <c r="A9028" s="6">
        <v>44455</v>
      </c>
      <c r="B9028" s="6" t="str">
        <f>TEXT(Table1[[#This Row],[Date]],"mm")</f>
        <v>09</v>
      </c>
      <c r="C9028" s="6" t="str">
        <f>TEXT(Table1[[#This Row],[Date]],"yyyy")</f>
        <v>2021</v>
      </c>
      <c r="D9028" t="s">
        <v>8</v>
      </c>
      <c r="E9028" t="s">
        <v>9</v>
      </c>
      <c r="F9028" t="s">
        <v>15</v>
      </c>
      <c r="G9028" s="8">
        <v>66109</v>
      </c>
      <c r="H9028" s="8">
        <v>152977</v>
      </c>
      <c r="I9028" t="s">
        <v>22</v>
      </c>
      <c r="J9028" t="s">
        <v>9052</v>
      </c>
      <c r="K9028" s="8">
        <f>(Table1[[#This Row],[Actual Amount]]-Table1[[#This Row],[Budget Amount]])</f>
        <v>86868</v>
      </c>
      <c r="L9028" s="10">
        <f>(Table1[[#This Row],[Actual Amount]]-Table1[[#This Row],[Budget Amount]]) / Table1[[#This Row],[Budget Amount]]</f>
        <v>1.314011707936892</v>
      </c>
    </row>
    <row r="9029" spans="1:12">
      <c r="A9029" s="6">
        <v>44503</v>
      </c>
      <c r="B9029" s="6" t="str">
        <f>TEXT(Table1[[#This Row],[Date]],"mm")</f>
        <v>11</v>
      </c>
      <c r="C9029" s="6" t="str">
        <f>TEXT(Table1[[#This Row],[Date]],"yyyy")</f>
        <v>2021</v>
      </c>
      <c r="D9029" t="s">
        <v>31</v>
      </c>
      <c r="E9029" t="s">
        <v>9</v>
      </c>
      <c r="F9029" t="s">
        <v>15</v>
      </c>
      <c r="G9029" s="8">
        <v>101837</v>
      </c>
      <c r="H9029" s="8">
        <v>139319</v>
      </c>
      <c r="I9029" t="s">
        <v>11</v>
      </c>
      <c r="J9029" t="s">
        <v>9053</v>
      </c>
      <c r="K9029" s="8">
        <f>(Table1[[#This Row],[Actual Amount]]-Table1[[#This Row],[Budget Amount]])</f>
        <v>37482</v>
      </c>
      <c r="L9029" s="10">
        <f>(Table1[[#This Row],[Actual Amount]]-Table1[[#This Row],[Budget Amount]]) / Table1[[#This Row],[Budget Amount]]</f>
        <v>0.36805876056835923</v>
      </c>
    </row>
    <row r="9030" spans="1:12">
      <c r="A9030" s="6">
        <v>45146</v>
      </c>
      <c r="B9030" s="6" t="str">
        <f>TEXT(Table1[[#This Row],[Date]],"mm")</f>
        <v>08</v>
      </c>
      <c r="C9030" s="6" t="str">
        <f>TEXT(Table1[[#This Row],[Date]],"yyyy")</f>
        <v>2023</v>
      </c>
      <c r="D9030" t="s">
        <v>8</v>
      </c>
      <c r="E9030" t="s">
        <v>24</v>
      </c>
      <c r="F9030" t="s">
        <v>10</v>
      </c>
      <c r="G9030" s="8">
        <v>107942</v>
      </c>
      <c r="H9030" s="8">
        <v>101561</v>
      </c>
      <c r="I9030" t="s">
        <v>16</v>
      </c>
      <c r="J9030" t="s">
        <v>9054</v>
      </c>
      <c r="K9030" s="8">
        <f>(Table1[[#This Row],[Actual Amount]]-Table1[[#This Row],[Budget Amount]])</f>
        <v>-6381</v>
      </c>
      <c r="L9030" s="10">
        <f>(Table1[[#This Row],[Actual Amount]]-Table1[[#This Row],[Budget Amount]]) / Table1[[#This Row],[Budget Amount]]</f>
        <v>-5.9115080320913081E-2</v>
      </c>
    </row>
    <row r="9031" spans="1:12">
      <c r="A9031" s="6">
        <v>45166</v>
      </c>
      <c r="B9031" s="6" t="str">
        <f>TEXT(Table1[[#This Row],[Date]],"mm")</f>
        <v>08</v>
      </c>
      <c r="C9031" s="6" t="str">
        <f>TEXT(Table1[[#This Row],[Date]],"yyyy")</f>
        <v>2023</v>
      </c>
      <c r="D9031" t="s">
        <v>8</v>
      </c>
      <c r="E9031" t="s">
        <v>24</v>
      </c>
      <c r="F9031" t="s">
        <v>29</v>
      </c>
      <c r="G9031" s="8">
        <v>65845</v>
      </c>
      <c r="H9031" s="8">
        <v>43662</v>
      </c>
      <c r="I9031" t="s">
        <v>11</v>
      </c>
      <c r="J9031" t="s">
        <v>9055</v>
      </c>
      <c r="K9031" s="8">
        <f>(Table1[[#This Row],[Actual Amount]]-Table1[[#This Row],[Budget Amount]])</f>
        <v>-22183</v>
      </c>
      <c r="L9031" s="10">
        <f>(Table1[[#This Row],[Actual Amount]]-Table1[[#This Row],[Budget Amount]]) / Table1[[#This Row],[Budget Amount]]</f>
        <v>-0.33689725871364568</v>
      </c>
    </row>
    <row r="9032" spans="1:12">
      <c r="A9032" s="6">
        <v>44442</v>
      </c>
      <c r="B9032" s="6" t="str">
        <f>TEXT(Table1[[#This Row],[Date]],"mm")</f>
        <v>09</v>
      </c>
      <c r="C9032" s="6" t="str">
        <f>TEXT(Table1[[#This Row],[Date]],"yyyy")</f>
        <v>2021</v>
      </c>
      <c r="D9032" t="s">
        <v>13</v>
      </c>
      <c r="E9032" t="s">
        <v>24</v>
      </c>
      <c r="F9032" t="s">
        <v>48</v>
      </c>
      <c r="G9032" s="8">
        <v>86955</v>
      </c>
      <c r="H9032" s="8">
        <v>19966</v>
      </c>
      <c r="I9032" t="s">
        <v>16</v>
      </c>
      <c r="J9032" t="s">
        <v>9056</v>
      </c>
      <c r="K9032" s="8">
        <f>(Table1[[#This Row],[Actual Amount]]-Table1[[#This Row],[Budget Amount]])</f>
        <v>-66989</v>
      </c>
      <c r="L9032" s="10">
        <f>(Table1[[#This Row],[Actual Amount]]-Table1[[#This Row],[Budget Amount]]) / Table1[[#This Row],[Budget Amount]]</f>
        <v>-0.77038698177218101</v>
      </c>
    </row>
    <row r="9033" spans="1:12">
      <c r="A9033" s="6">
        <v>44929</v>
      </c>
      <c r="B9033" s="6" t="str">
        <f>TEXT(Table1[[#This Row],[Date]],"mm")</f>
        <v>01</v>
      </c>
      <c r="C9033" s="6" t="str">
        <f>TEXT(Table1[[#This Row],[Date]],"yyyy")</f>
        <v>2023</v>
      </c>
      <c r="D9033" t="s">
        <v>31</v>
      </c>
      <c r="E9033" t="s">
        <v>14</v>
      </c>
      <c r="F9033" t="s">
        <v>10</v>
      </c>
      <c r="G9033" s="8">
        <v>94314</v>
      </c>
      <c r="H9033" s="8">
        <v>110384</v>
      </c>
      <c r="I9033" t="s">
        <v>25</v>
      </c>
      <c r="J9033" t="s">
        <v>9057</v>
      </c>
      <c r="K9033" s="8">
        <f>(Table1[[#This Row],[Actual Amount]]-Table1[[#This Row],[Budget Amount]])</f>
        <v>16070</v>
      </c>
      <c r="L9033" s="10">
        <f>(Table1[[#This Row],[Actual Amount]]-Table1[[#This Row],[Budget Amount]]) / Table1[[#This Row],[Budget Amount]]</f>
        <v>0.17038827745615709</v>
      </c>
    </row>
    <row r="9034" spans="1:12">
      <c r="A9034" s="6">
        <v>44383</v>
      </c>
      <c r="B9034" s="6" t="str">
        <f>TEXT(Table1[[#This Row],[Date]],"mm")</f>
        <v>07</v>
      </c>
      <c r="C9034" s="6" t="str">
        <f>TEXT(Table1[[#This Row],[Date]],"yyyy")</f>
        <v>2021</v>
      </c>
      <c r="D9034" t="s">
        <v>31</v>
      </c>
      <c r="E9034" t="s">
        <v>14</v>
      </c>
      <c r="F9034" t="s">
        <v>20</v>
      </c>
      <c r="G9034" s="8">
        <v>112825</v>
      </c>
      <c r="H9034" s="8">
        <v>26130</v>
      </c>
      <c r="I9034" t="s">
        <v>25</v>
      </c>
      <c r="J9034" t="s">
        <v>9058</v>
      </c>
      <c r="K9034" s="8">
        <f>(Table1[[#This Row],[Actual Amount]]-Table1[[#This Row],[Budget Amount]])</f>
        <v>-86695</v>
      </c>
      <c r="L9034" s="10">
        <f>(Table1[[#This Row],[Actual Amount]]-Table1[[#This Row],[Budget Amount]]) / Table1[[#This Row],[Budget Amount]]</f>
        <v>-0.7684023930866386</v>
      </c>
    </row>
    <row r="9035" spans="1:12">
      <c r="A9035" s="6">
        <v>45121</v>
      </c>
      <c r="B9035" s="6" t="str">
        <f>TEXT(Table1[[#This Row],[Date]],"mm")</f>
        <v>07</v>
      </c>
      <c r="C9035" s="6" t="str">
        <f>TEXT(Table1[[#This Row],[Date]],"yyyy")</f>
        <v>2023</v>
      </c>
      <c r="D9035" t="s">
        <v>8</v>
      </c>
      <c r="E9035" t="s">
        <v>9</v>
      </c>
      <c r="F9035" t="s">
        <v>48</v>
      </c>
      <c r="G9035" s="8">
        <v>104845</v>
      </c>
      <c r="H9035" s="8">
        <v>131736</v>
      </c>
      <c r="I9035" t="s">
        <v>25</v>
      </c>
      <c r="J9035" t="s">
        <v>9059</v>
      </c>
      <c r="K9035" s="8">
        <f>(Table1[[#This Row],[Actual Amount]]-Table1[[#This Row],[Budget Amount]])</f>
        <v>26891</v>
      </c>
      <c r="L9035" s="10">
        <f>(Table1[[#This Row],[Actual Amount]]-Table1[[#This Row],[Budget Amount]]) / Table1[[#This Row],[Budget Amount]]</f>
        <v>0.25648338022795553</v>
      </c>
    </row>
    <row r="9036" spans="1:12">
      <c r="A9036" s="6">
        <v>44981</v>
      </c>
      <c r="B9036" s="6" t="str">
        <f>TEXT(Table1[[#This Row],[Date]],"mm")</f>
        <v>02</v>
      </c>
      <c r="C9036" s="6" t="str">
        <f>TEXT(Table1[[#This Row],[Date]],"yyyy")</f>
        <v>2023</v>
      </c>
      <c r="D9036" t="s">
        <v>27</v>
      </c>
      <c r="E9036" t="s">
        <v>24</v>
      </c>
      <c r="F9036" t="s">
        <v>48</v>
      </c>
      <c r="G9036" s="8">
        <v>79727</v>
      </c>
      <c r="H9036" s="8">
        <v>27353</v>
      </c>
      <c r="I9036" t="s">
        <v>22</v>
      </c>
      <c r="J9036" t="s">
        <v>9060</v>
      </c>
      <c r="K9036" s="8">
        <f>(Table1[[#This Row],[Actual Amount]]-Table1[[#This Row],[Budget Amount]])</f>
        <v>-52374</v>
      </c>
      <c r="L9036" s="10">
        <f>(Table1[[#This Row],[Actual Amount]]-Table1[[#This Row],[Budget Amount]]) / Table1[[#This Row],[Budget Amount]]</f>
        <v>-0.65691672833544468</v>
      </c>
    </row>
    <row r="9037" spans="1:12">
      <c r="A9037" s="6">
        <v>44604</v>
      </c>
      <c r="B9037" s="6" t="str">
        <f>TEXT(Table1[[#This Row],[Date]],"mm")</f>
        <v>02</v>
      </c>
      <c r="C9037" s="6" t="str">
        <f>TEXT(Table1[[#This Row],[Date]],"yyyy")</f>
        <v>2022</v>
      </c>
      <c r="D9037" t="s">
        <v>31</v>
      </c>
      <c r="E9037" t="s">
        <v>33</v>
      </c>
      <c r="F9037" t="s">
        <v>48</v>
      </c>
      <c r="G9037" s="8">
        <v>66582</v>
      </c>
      <c r="H9037" s="8">
        <v>153935</v>
      </c>
      <c r="I9037" t="s">
        <v>25</v>
      </c>
      <c r="J9037" t="s">
        <v>9061</v>
      </c>
      <c r="K9037" s="8">
        <f>(Table1[[#This Row],[Actual Amount]]-Table1[[#This Row],[Budget Amount]])</f>
        <v>87353</v>
      </c>
      <c r="L9037" s="10">
        <f>(Table1[[#This Row],[Actual Amount]]-Table1[[#This Row],[Budget Amount]]) / Table1[[#This Row],[Budget Amount]]</f>
        <v>1.3119611907122044</v>
      </c>
    </row>
    <row r="9038" spans="1:12">
      <c r="A9038" s="6">
        <v>44537</v>
      </c>
      <c r="B9038" s="6" t="str">
        <f>TEXT(Table1[[#This Row],[Date]],"mm")</f>
        <v>12</v>
      </c>
      <c r="C9038" s="6" t="str">
        <f>TEXT(Table1[[#This Row],[Date]],"yyyy")</f>
        <v>2021</v>
      </c>
      <c r="D9038" t="s">
        <v>18</v>
      </c>
      <c r="E9038" t="s">
        <v>19</v>
      </c>
      <c r="F9038" t="s">
        <v>29</v>
      </c>
      <c r="G9038" s="8">
        <v>66045</v>
      </c>
      <c r="H9038" s="8">
        <v>79322</v>
      </c>
      <c r="I9038" t="s">
        <v>16</v>
      </c>
      <c r="J9038" t="s">
        <v>9062</v>
      </c>
      <c r="K9038" s="8">
        <f>(Table1[[#This Row],[Actual Amount]]-Table1[[#This Row],[Budget Amount]])</f>
        <v>13277</v>
      </c>
      <c r="L9038" s="10">
        <f>(Table1[[#This Row],[Actual Amount]]-Table1[[#This Row],[Budget Amount]]) / Table1[[#This Row],[Budget Amount]]</f>
        <v>0.20102960102960102</v>
      </c>
    </row>
    <row r="9039" spans="1:12">
      <c r="A9039" s="6">
        <v>44759</v>
      </c>
      <c r="B9039" s="6" t="str">
        <f>TEXT(Table1[[#This Row],[Date]],"mm")</f>
        <v>07</v>
      </c>
      <c r="C9039" s="6" t="str">
        <f>TEXT(Table1[[#This Row],[Date]],"yyyy")</f>
        <v>2022</v>
      </c>
      <c r="D9039" t="s">
        <v>18</v>
      </c>
      <c r="E9039" t="s">
        <v>9</v>
      </c>
      <c r="F9039" t="s">
        <v>20</v>
      </c>
      <c r="G9039" s="8">
        <v>98999</v>
      </c>
      <c r="H9039" s="8">
        <v>14320</v>
      </c>
      <c r="I9039" t="s">
        <v>22</v>
      </c>
      <c r="J9039" t="s">
        <v>9063</v>
      </c>
      <c r="K9039" s="8">
        <f>(Table1[[#This Row],[Actual Amount]]-Table1[[#This Row],[Budget Amount]])</f>
        <v>-84679</v>
      </c>
      <c r="L9039" s="10">
        <f>(Table1[[#This Row],[Actual Amount]]-Table1[[#This Row],[Budget Amount]]) / Table1[[#This Row],[Budget Amount]]</f>
        <v>-0.85535207426337645</v>
      </c>
    </row>
    <row r="9040" spans="1:12">
      <c r="A9040" s="6">
        <v>44847</v>
      </c>
      <c r="B9040" s="6" t="str">
        <f>TEXT(Table1[[#This Row],[Date]],"mm")</f>
        <v>10</v>
      </c>
      <c r="C9040" s="6" t="str">
        <f>TEXT(Table1[[#This Row],[Date]],"yyyy")</f>
        <v>2022</v>
      </c>
      <c r="D9040" t="s">
        <v>8</v>
      </c>
      <c r="E9040" t="s">
        <v>24</v>
      </c>
      <c r="F9040" t="s">
        <v>10</v>
      </c>
      <c r="G9040" s="8">
        <v>31755</v>
      </c>
      <c r="H9040" s="8">
        <v>60354</v>
      </c>
      <c r="I9040" t="s">
        <v>11</v>
      </c>
      <c r="J9040" t="s">
        <v>9064</v>
      </c>
      <c r="K9040" s="8">
        <f>(Table1[[#This Row],[Actual Amount]]-Table1[[#This Row],[Budget Amount]])</f>
        <v>28599</v>
      </c>
      <c r="L9040" s="10">
        <f>(Table1[[#This Row],[Actual Amount]]-Table1[[#This Row],[Budget Amount]]) / Table1[[#This Row],[Budget Amount]]</f>
        <v>0.9006140765233821</v>
      </c>
    </row>
    <row r="9041" spans="1:12">
      <c r="A9041" s="6">
        <v>45148</v>
      </c>
      <c r="B9041" s="6" t="str">
        <f>TEXT(Table1[[#This Row],[Date]],"mm")</f>
        <v>08</v>
      </c>
      <c r="C9041" s="6" t="str">
        <f>TEXT(Table1[[#This Row],[Date]],"yyyy")</f>
        <v>2023</v>
      </c>
      <c r="D9041" t="s">
        <v>45</v>
      </c>
      <c r="E9041" t="s">
        <v>33</v>
      </c>
      <c r="F9041" t="s">
        <v>20</v>
      </c>
      <c r="G9041" s="8">
        <v>146524</v>
      </c>
      <c r="H9041" s="8">
        <v>57449</v>
      </c>
      <c r="I9041" t="s">
        <v>22</v>
      </c>
      <c r="J9041" t="s">
        <v>9065</v>
      </c>
      <c r="K9041" s="8">
        <f>(Table1[[#This Row],[Actual Amount]]-Table1[[#This Row],[Budget Amount]])</f>
        <v>-89075</v>
      </c>
      <c r="L9041" s="10">
        <f>(Table1[[#This Row],[Actual Amount]]-Table1[[#This Row],[Budget Amount]]) / Table1[[#This Row],[Budget Amount]]</f>
        <v>-0.60792088668068034</v>
      </c>
    </row>
    <row r="9042" spans="1:12">
      <c r="A9042" s="6">
        <v>45259</v>
      </c>
      <c r="B9042" s="6" t="str">
        <f>TEXT(Table1[[#This Row],[Date]],"mm")</f>
        <v>11</v>
      </c>
      <c r="C9042" s="6" t="str">
        <f>TEXT(Table1[[#This Row],[Date]],"yyyy")</f>
        <v>2023</v>
      </c>
      <c r="D9042" t="s">
        <v>8</v>
      </c>
      <c r="E9042" t="s">
        <v>24</v>
      </c>
      <c r="F9042" t="s">
        <v>10</v>
      </c>
      <c r="G9042" s="8">
        <v>83129</v>
      </c>
      <c r="H9042" s="8">
        <v>19036</v>
      </c>
      <c r="I9042" t="s">
        <v>11</v>
      </c>
      <c r="J9042" t="s">
        <v>9066</v>
      </c>
      <c r="K9042" s="8">
        <f>(Table1[[#This Row],[Actual Amount]]-Table1[[#This Row],[Budget Amount]])</f>
        <v>-64093</v>
      </c>
      <c r="L9042" s="10">
        <f>(Table1[[#This Row],[Actual Amount]]-Table1[[#This Row],[Budget Amount]]) / Table1[[#This Row],[Budget Amount]]</f>
        <v>-0.7710065079575118</v>
      </c>
    </row>
    <row r="9043" spans="1:12">
      <c r="A9043" s="6">
        <v>44265</v>
      </c>
      <c r="B9043" s="6" t="str">
        <f>TEXT(Table1[[#This Row],[Date]],"mm")</f>
        <v>03</v>
      </c>
      <c r="C9043" s="6" t="str">
        <f>TEXT(Table1[[#This Row],[Date]],"yyyy")</f>
        <v>2021</v>
      </c>
      <c r="D9043" t="s">
        <v>8</v>
      </c>
      <c r="E9043" t="s">
        <v>13</v>
      </c>
      <c r="F9043" t="s">
        <v>29</v>
      </c>
      <c r="G9043" s="8">
        <v>108815</v>
      </c>
      <c r="H9043" s="8">
        <v>150465</v>
      </c>
      <c r="I9043" t="s">
        <v>11</v>
      </c>
      <c r="J9043" t="s">
        <v>9067</v>
      </c>
      <c r="K9043" s="8">
        <f>(Table1[[#This Row],[Actual Amount]]-Table1[[#This Row],[Budget Amount]])</f>
        <v>41650</v>
      </c>
      <c r="L9043" s="10">
        <f>(Table1[[#This Row],[Actual Amount]]-Table1[[#This Row],[Budget Amount]]) / Table1[[#This Row],[Budget Amount]]</f>
        <v>0.38275972981666129</v>
      </c>
    </row>
    <row r="9044" spans="1:12">
      <c r="A9044" s="6">
        <v>44577</v>
      </c>
      <c r="B9044" s="6" t="str">
        <f>TEXT(Table1[[#This Row],[Date]],"mm")</f>
        <v>01</v>
      </c>
      <c r="C9044" s="6" t="str">
        <f>TEXT(Table1[[#This Row],[Date]],"yyyy")</f>
        <v>2022</v>
      </c>
      <c r="D9044" t="s">
        <v>27</v>
      </c>
      <c r="E9044" t="s">
        <v>33</v>
      </c>
      <c r="F9044" t="s">
        <v>20</v>
      </c>
      <c r="G9044" s="8">
        <v>96044</v>
      </c>
      <c r="H9044" s="8">
        <v>153770</v>
      </c>
      <c r="I9044" t="s">
        <v>11</v>
      </c>
      <c r="J9044" t="s">
        <v>9068</v>
      </c>
      <c r="K9044" s="8">
        <f>(Table1[[#This Row],[Actual Amount]]-Table1[[#This Row],[Budget Amount]])</f>
        <v>57726</v>
      </c>
      <c r="L9044" s="10">
        <f>(Table1[[#This Row],[Actual Amount]]-Table1[[#This Row],[Budget Amount]]) / Table1[[#This Row],[Budget Amount]]</f>
        <v>0.60103702469701392</v>
      </c>
    </row>
    <row r="9045" spans="1:12">
      <c r="A9045" s="6">
        <v>44253</v>
      </c>
      <c r="B9045" s="6" t="str">
        <f>TEXT(Table1[[#This Row],[Date]],"mm")</f>
        <v>02</v>
      </c>
      <c r="C9045" s="6" t="str">
        <f>TEXT(Table1[[#This Row],[Date]],"yyyy")</f>
        <v>2021</v>
      </c>
      <c r="D9045" t="s">
        <v>27</v>
      </c>
      <c r="E9045" t="s">
        <v>19</v>
      </c>
      <c r="F9045" t="s">
        <v>48</v>
      </c>
      <c r="G9045" s="8">
        <v>87539</v>
      </c>
      <c r="H9045" s="8">
        <v>141735</v>
      </c>
      <c r="I9045" t="s">
        <v>22</v>
      </c>
      <c r="J9045" t="s">
        <v>9069</v>
      </c>
      <c r="K9045" s="8">
        <f>(Table1[[#This Row],[Actual Amount]]-Table1[[#This Row],[Budget Amount]])</f>
        <v>54196</v>
      </c>
      <c r="L9045" s="10">
        <f>(Table1[[#This Row],[Actual Amount]]-Table1[[#This Row],[Budget Amount]]) / Table1[[#This Row],[Budget Amount]]</f>
        <v>0.61910691234763937</v>
      </c>
    </row>
    <row r="9046" spans="1:12">
      <c r="A9046" s="6">
        <v>45046</v>
      </c>
      <c r="B9046" s="6" t="str">
        <f>TEXT(Table1[[#This Row],[Date]],"mm")</f>
        <v>04</v>
      </c>
      <c r="C9046" s="6" t="str">
        <f>TEXT(Table1[[#This Row],[Date]],"yyyy")</f>
        <v>2023</v>
      </c>
      <c r="D9046" t="s">
        <v>13</v>
      </c>
      <c r="E9046" t="s">
        <v>13</v>
      </c>
      <c r="F9046" t="s">
        <v>20</v>
      </c>
      <c r="G9046" s="8">
        <v>112941</v>
      </c>
      <c r="H9046" s="8">
        <v>26699</v>
      </c>
      <c r="I9046" t="s">
        <v>25</v>
      </c>
      <c r="J9046" t="s">
        <v>9070</v>
      </c>
      <c r="K9046" s="8">
        <f>(Table1[[#This Row],[Actual Amount]]-Table1[[#This Row],[Budget Amount]])</f>
        <v>-86242</v>
      </c>
      <c r="L9046" s="10">
        <f>(Table1[[#This Row],[Actual Amount]]-Table1[[#This Row],[Budget Amount]]) / Table1[[#This Row],[Budget Amount]]</f>
        <v>-0.76360223479515854</v>
      </c>
    </row>
    <row r="9047" spans="1:12">
      <c r="A9047" s="6">
        <v>45112</v>
      </c>
      <c r="B9047" s="6" t="str">
        <f>TEXT(Table1[[#This Row],[Date]],"mm")</f>
        <v>07</v>
      </c>
      <c r="C9047" s="6" t="str">
        <f>TEXT(Table1[[#This Row],[Date]],"yyyy")</f>
        <v>2023</v>
      </c>
      <c r="D9047" t="s">
        <v>45</v>
      </c>
      <c r="E9047" t="s">
        <v>14</v>
      </c>
      <c r="F9047" t="s">
        <v>29</v>
      </c>
      <c r="G9047" s="8">
        <v>137602</v>
      </c>
      <c r="H9047" s="8">
        <v>127283</v>
      </c>
      <c r="I9047" t="s">
        <v>11</v>
      </c>
      <c r="J9047" t="s">
        <v>9071</v>
      </c>
      <c r="K9047" s="8">
        <f>(Table1[[#This Row],[Actual Amount]]-Table1[[#This Row],[Budget Amount]])</f>
        <v>-10319</v>
      </c>
      <c r="L9047" s="10">
        <f>(Table1[[#This Row],[Actual Amount]]-Table1[[#This Row],[Budget Amount]]) / Table1[[#This Row],[Budget Amount]]</f>
        <v>-7.4991642563334834E-2</v>
      </c>
    </row>
    <row r="9048" spans="1:12">
      <c r="A9048" s="6">
        <v>44521</v>
      </c>
      <c r="B9048" s="6" t="str">
        <f>TEXT(Table1[[#This Row],[Date]],"mm")</f>
        <v>11</v>
      </c>
      <c r="C9048" s="6" t="str">
        <f>TEXT(Table1[[#This Row],[Date]],"yyyy")</f>
        <v>2021</v>
      </c>
      <c r="D9048" t="s">
        <v>45</v>
      </c>
      <c r="E9048" t="s">
        <v>9</v>
      </c>
      <c r="F9048" t="s">
        <v>29</v>
      </c>
      <c r="G9048" s="8">
        <v>122603</v>
      </c>
      <c r="H9048" s="8">
        <v>114263</v>
      </c>
      <c r="I9048" t="s">
        <v>16</v>
      </c>
      <c r="J9048" t="s">
        <v>9072</v>
      </c>
      <c r="K9048" s="8">
        <f>(Table1[[#This Row],[Actual Amount]]-Table1[[#This Row],[Budget Amount]])</f>
        <v>-8340</v>
      </c>
      <c r="L9048" s="10">
        <f>(Table1[[#This Row],[Actual Amount]]-Table1[[#This Row],[Budget Amount]]) / Table1[[#This Row],[Budget Amount]]</f>
        <v>-6.8024436596168122E-2</v>
      </c>
    </row>
    <row r="9049" spans="1:12">
      <c r="A9049" s="6">
        <v>44657</v>
      </c>
      <c r="B9049" s="6" t="str">
        <f>TEXT(Table1[[#This Row],[Date]],"mm")</f>
        <v>04</v>
      </c>
      <c r="C9049" s="6" t="str">
        <f>TEXT(Table1[[#This Row],[Date]],"yyyy")</f>
        <v>2022</v>
      </c>
      <c r="D9049" t="s">
        <v>45</v>
      </c>
      <c r="E9049" t="s">
        <v>24</v>
      </c>
      <c r="F9049" t="s">
        <v>29</v>
      </c>
      <c r="G9049" s="8">
        <v>22215</v>
      </c>
      <c r="H9049" s="8">
        <v>97627</v>
      </c>
      <c r="I9049" t="s">
        <v>16</v>
      </c>
      <c r="J9049" t="s">
        <v>9073</v>
      </c>
      <c r="K9049" s="8">
        <f>(Table1[[#This Row],[Actual Amount]]-Table1[[#This Row],[Budget Amount]])</f>
        <v>75412</v>
      </c>
      <c r="L9049" s="10">
        <f>(Table1[[#This Row],[Actual Amount]]-Table1[[#This Row],[Budget Amount]]) / Table1[[#This Row],[Budget Amount]]</f>
        <v>3.3946432590591944</v>
      </c>
    </row>
    <row r="9050" spans="1:12">
      <c r="A9050" s="6">
        <v>44375</v>
      </c>
      <c r="B9050" s="6" t="str">
        <f>TEXT(Table1[[#This Row],[Date]],"mm")</f>
        <v>06</v>
      </c>
      <c r="C9050" s="6" t="str">
        <f>TEXT(Table1[[#This Row],[Date]],"yyyy")</f>
        <v>2021</v>
      </c>
      <c r="D9050" t="s">
        <v>45</v>
      </c>
      <c r="E9050" t="s">
        <v>9</v>
      </c>
      <c r="F9050" t="s">
        <v>10</v>
      </c>
      <c r="G9050" s="8">
        <v>39859</v>
      </c>
      <c r="H9050" s="8">
        <v>142630</v>
      </c>
      <c r="I9050" t="s">
        <v>16</v>
      </c>
      <c r="J9050" t="s">
        <v>9074</v>
      </c>
      <c r="K9050" s="8">
        <f>(Table1[[#This Row],[Actual Amount]]-Table1[[#This Row],[Budget Amount]])</f>
        <v>102771</v>
      </c>
      <c r="L9050" s="10">
        <f>(Table1[[#This Row],[Actual Amount]]-Table1[[#This Row],[Budget Amount]]) / Table1[[#This Row],[Budget Amount]]</f>
        <v>2.5783637321558492</v>
      </c>
    </row>
    <row r="9051" spans="1:12">
      <c r="A9051" s="6">
        <v>45040</v>
      </c>
      <c r="B9051" s="6" t="str">
        <f>TEXT(Table1[[#This Row],[Date]],"mm")</f>
        <v>04</v>
      </c>
      <c r="C9051" s="6" t="str">
        <f>TEXT(Table1[[#This Row],[Date]],"yyyy")</f>
        <v>2023</v>
      </c>
      <c r="D9051" t="s">
        <v>45</v>
      </c>
      <c r="E9051" t="s">
        <v>19</v>
      </c>
      <c r="F9051" t="s">
        <v>20</v>
      </c>
      <c r="G9051" s="8">
        <v>70585</v>
      </c>
      <c r="H9051" s="8">
        <v>61893</v>
      </c>
      <c r="I9051" t="s">
        <v>16</v>
      </c>
      <c r="J9051" t="s">
        <v>9075</v>
      </c>
      <c r="K9051" s="8">
        <f>(Table1[[#This Row],[Actual Amount]]-Table1[[#This Row],[Budget Amount]])</f>
        <v>-8692</v>
      </c>
      <c r="L9051" s="10">
        <f>(Table1[[#This Row],[Actual Amount]]-Table1[[#This Row],[Budget Amount]]) / Table1[[#This Row],[Budget Amount]]</f>
        <v>-0.12314231068923992</v>
      </c>
    </row>
    <row r="9052" spans="1:12">
      <c r="A9052" s="6">
        <v>44770</v>
      </c>
      <c r="B9052" s="6" t="str">
        <f>TEXT(Table1[[#This Row],[Date]],"mm")</f>
        <v>07</v>
      </c>
      <c r="C9052" s="6" t="str">
        <f>TEXT(Table1[[#This Row],[Date]],"yyyy")</f>
        <v>2022</v>
      </c>
      <c r="D9052" t="s">
        <v>8</v>
      </c>
      <c r="E9052" t="s">
        <v>24</v>
      </c>
      <c r="F9052" t="s">
        <v>48</v>
      </c>
      <c r="G9052" s="8">
        <v>80655</v>
      </c>
      <c r="H9052" s="8">
        <v>66653</v>
      </c>
      <c r="I9052" t="s">
        <v>11</v>
      </c>
      <c r="J9052" t="s">
        <v>9076</v>
      </c>
      <c r="K9052" s="8">
        <f>(Table1[[#This Row],[Actual Amount]]-Table1[[#This Row],[Budget Amount]])</f>
        <v>-14002</v>
      </c>
      <c r="L9052" s="10">
        <f>(Table1[[#This Row],[Actual Amount]]-Table1[[#This Row],[Budget Amount]]) / Table1[[#This Row],[Budget Amount]]</f>
        <v>-0.17360362035831628</v>
      </c>
    </row>
    <row r="9053" spans="1:12">
      <c r="A9053" s="6">
        <v>44315</v>
      </c>
      <c r="B9053" s="6" t="str">
        <f>TEXT(Table1[[#This Row],[Date]],"mm")</f>
        <v>04</v>
      </c>
      <c r="C9053" s="6" t="str">
        <f>TEXT(Table1[[#This Row],[Date]],"yyyy")</f>
        <v>2021</v>
      </c>
      <c r="D9053" t="s">
        <v>8</v>
      </c>
      <c r="E9053" t="s">
        <v>13</v>
      </c>
      <c r="F9053" t="s">
        <v>48</v>
      </c>
      <c r="G9053" s="8">
        <v>128019</v>
      </c>
      <c r="H9053" s="8">
        <v>10593</v>
      </c>
      <c r="I9053" t="s">
        <v>16</v>
      </c>
      <c r="J9053" t="s">
        <v>9077</v>
      </c>
      <c r="K9053" s="8">
        <f>(Table1[[#This Row],[Actual Amount]]-Table1[[#This Row],[Budget Amount]])</f>
        <v>-117426</v>
      </c>
      <c r="L9053" s="10">
        <f>(Table1[[#This Row],[Actual Amount]]-Table1[[#This Row],[Budget Amount]]) / Table1[[#This Row],[Budget Amount]]</f>
        <v>-0.91725447003960348</v>
      </c>
    </row>
    <row r="9054" spans="1:12">
      <c r="A9054" s="6">
        <v>44745</v>
      </c>
      <c r="B9054" s="6" t="str">
        <f>TEXT(Table1[[#This Row],[Date]],"mm")</f>
        <v>07</v>
      </c>
      <c r="C9054" s="6" t="str">
        <f>TEXT(Table1[[#This Row],[Date]],"yyyy")</f>
        <v>2022</v>
      </c>
      <c r="D9054" t="s">
        <v>13</v>
      </c>
      <c r="E9054" t="s">
        <v>33</v>
      </c>
      <c r="F9054" t="s">
        <v>15</v>
      </c>
      <c r="G9054" s="8">
        <v>45076</v>
      </c>
      <c r="H9054" s="8">
        <v>13817</v>
      </c>
      <c r="I9054" t="s">
        <v>22</v>
      </c>
      <c r="J9054" t="s">
        <v>9078</v>
      </c>
      <c r="K9054" s="8">
        <f>(Table1[[#This Row],[Actual Amount]]-Table1[[#This Row],[Budget Amount]])</f>
        <v>-31259</v>
      </c>
      <c r="L9054" s="10">
        <f>(Table1[[#This Row],[Actual Amount]]-Table1[[#This Row],[Budget Amount]]) / Table1[[#This Row],[Budget Amount]]</f>
        <v>-0.69347324518590825</v>
      </c>
    </row>
    <row r="9055" spans="1:12">
      <c r="A9055" s="6">
        <v>44842</v>
      </c>
      <c r="B9055" s="6" t="str">
        <f>TEXT(Table1[[#This Row],[Date]],"mm")</f>
        <v>10</v>
      </c>
      <c r="C9055" s="6" t="str">
        <f>TEXT(Table1[[#This Row],[Date]],"yyyy")</f>
        <v>2022</v>
      </c>
      <c r="D9055" t="s">
        <v>18</v>
      </c>
      <c r="E9055" t="s">
        <v>33</v>
      </c>
      <c r="F9055" t="s">
        <v>29</v>
      </c>
      <c r="G9055" s="8">
        <v>132698</v>
      </c>
      <c r="H9055" s="8">
        <v>13063</v>
      </c>
      <c r="I9055" t="s">
        <v>16</v>
      </c>
      <c r="J9055" t="s">
        <v>9079</v>
      </c>
      <c r="K9055" s="8">
        <f>(Table1[[#This Row],[Actual Amount]]-Table1[[#This Row],[Budget Amount]])</f>
        <v>-119635</v>
      </c>
      <c r="L9055" s="10">
        <f>(Table1[[#This Row],[Actual Amount]]-Table1[[#This Row],[Budget Amount]]) / Table1[[#This Row],[Budget Amount]]</f>
        <v>-0.90155842589941071</v>
      </c>
    </row>
    <row r="9056" spans="1:12">
      <c r="A9056" s="6">
        <v>44222</v>
      </c>
      <c r="B9056" s="6" t="str">
        <f>TEXT(Table1[[#This Row],[Date]],"mm")</f>
        <v>01</v>
      </c>
      <c r="C9056" s="6" t="str">
        <f>TEXT(Table1[[#This Row],[Date]],"yyyy")</f>
        <v>2021</v>
      </c>
      <c r="D9056" t="s">
        <v>18</v>
      </c>
      <c r="E9056" t="s">
        <v>24</v>
      </c>
      <c r="F9056" t="s">
        <v>48</v>
      </c>
      <c r="G9056" s="8">
        <v>91537</v>
      </c>
      <c r="H9056" s="8">
        <v>158858</v>
      </c>
      <c r="I9056" t="s">
        <v>16</v>
      </c>
      <c r="J9056" t="s">
        <v>9080</v>
      </c>
      <c r="K9056" s="8">
        <f>(Table1[[#This Row],[Actual Amount]]-Table1[[#This Row],[Budget Amount]])</f>
        <v>67321</v>
      </c>
      <c r="L9056" s="10">
        <f>(Table1[[#This Row],[Actual Amount]]-Table1[[#This Row],[Budget Amount]]) / Table1[[#This Row],[Budget Amount]]</f>
        <v>0.73545123829708203</v>
      </c>
    </row>
    <row r="9057" spans="1:12">
      <c r="A9057" s="6">
        <v>45228</v>
      </c>
      <c r="B9057" s="6" t="str">
        <f>TEXT(Table1[[#This Row],[Date]],"mm")</f>
        <v>10</v>
      </c>
      <c r="C9057" s="6" t="str">
        <f>TEXT(Table1[[#This Row],[Date]],"yyyy")</f>
        <v>2023</v>
      </c>
      <c r="D9057" t="s">
        <v>13</v>
      </c>
      <c r="E9057" t="s">
        <v>13</v>
      </c>
      <c r="F9057" t="s">
        <v>29</v>
      </c>
      <c r="G9057" s="8">
        <v>80655</v>
      </c>
      <c r="H9057" s="8">
        <v>125428</v>
      </c>
      <c r="I9057" t="s">
        <v>25</v>
      </c>
      <c r="J9057" t="s">
        <v>9081</v>
      </c>
      <c r="K9057" s="8">
        <f>(Table1[[#This Row],[Actual Amount]]-Table1[[#This Row],[Budget Amount]])</f>
        <v>44773</v>
      </c>
      <c r="L9057" s="10">
        <f>(Table1[[#This Row],[Actual Amount]]-Table1[[#This Row],[Budget Amount]]) / Table1[[#This Row],[Budget Amount]]</f>
        <v>0.55511747566796854</v>
      </c>
    </row>
    <row r="9058" spans="1:12">
      <c r="A9058" s="6">
        <v>45165</v>
      </c>
      <c r="B9058" s="6" t="str">
        <f>TEXT(Table1[[#This Row],[Date]],"mm")</f>
        <v>08</v>
      </c>
      <c r="C9058" s="6" t="str">
        <f>TEXT(Table1[[#This Row],[Date]],"yyyy")</f>
        <v>2023</v>
      </c>
      <c r="D9058" t="s">
        <v>13</v>
      </c>
      <c r="E9058" t="s">
        <v>24</v>
      </c>
      <c r="F9058" t="s">
        <v>48</v>
      </c>
      <c r="G9058" s="8">
        <v>76101</v>
      </c>
      <c r="H9058" s="8">
        <v>50680</v>
      </c>
      <c r="I9058" t="s">
        <v>22</v>
      </c>
      <c r="J9058" t="s">
        <v>9082</v>
      </c>
      <c r="K9058" s="8">
        <f>(Table1[[#This Row],[Actual Amount]]-Table1[[#This Row],[Budget Amount]])</f>
        <v>-25421</v>
      </c>
      <c r="L9058" s="10">
        <f>(Table1[[#This Row],[Actual Amount]]-Table1[[#This Row],[Budget Amount]]) / Table1[[#This Row],[Budget Amount]]</f>
        <v>-0.33404291665024111</v>
      </c>
    </row>
    <row r="9059" spans="1:12">
      <c r="A9059" s="6">
        <v>44729</v>
      </c>
      <c r="B9059" s="6" t="str">
        <f>TEXT(Table1[[#This Row],[Date]],"mm")</f>
        <v>06</v>
      </c>
      <c r="C9059" s="6" t="str">
        <f>TEXT(Table1[[#This Row],[Date]],"yyyy")</f>
        <v>2022</v>
      </c>
      <c r="D9059" t="s">
        <v>31</v>
      </c>
      <c r="E9059" t="s">
        <v>24</v>
      </c>
      <c r="F9059" t="s">
        <v>20</v>
      </c>
      <c r="G9059" s="8">
        <v>50407</v>
      </c>
      <c r="H9059" s="8">
        <v>46938</v>
      </c>
      <c r="I9059" t="s">
        <v>22</v>
      </c>
      <c r="J9059" t="s">
        <v>9083</v>
      </c>
      <c r="K9059" s="8">
        <f>(Table1[[#This Row],[Actual Amount]]-Table1[[#This Row],[Budget Amount]])</f>
        <v>-3469</v>
      </c>
      <c r="L9059" s="10">
        <f>(Table1[[#This Row],[Actual Amount]]-Table1[[#This Row],[Budget Amount]]) / Table1[[#This Row],[Budget Amount]]</f>
        <v>-6.881980677286885E-2</v>
      </c>
    </row>
    <row r="9060" spans="1:12">
      <c r="A9060" s="6">
        <v>44345</v>
      </c>
      <c r="B9060" s="6" t="str">
        <f>TEXT(Table1[[#This Row],[Date]],"mm")</f>
        <v>05</v>
      </c>
      <c r="C9060" s="6" t="str">
        <f>TEXT(Table1[[#This Row],[Date]],"yyyy")</f>
        <v>2021</v>
      </c>
      <c r="D9060" t="s">
        <v>8</v>
      </c>
      <c r="E9060" t="s">
        <v>24</v>
      </c>
      <c r="F9060" t="s">
        <v>15</v>
      </c>
      <c r="G9060" s="8">
        <v>84528</v>
      </c>
      <c r="H9060" s="8">
        <v>85337</v>
      </c>
      <c r="I9060" t="s">
        <v>25</v>
      </c>
      <c r="J9060" t="s">
        <v>9084</v>
      </c>
      <c r="K9060" s="8">
        <f>(Table1[[#This Row],[Actual Amount]]-Table1[[#This Row],[Budget Amount]])</f>
        <v>809</v>
      </c>
      <c r="L9060" s="10">
        <f>(Table1[[#This Row],[Actual Amount]]-Table1[[#This Row],[Budget Amount]]) / Table1[[#This Row],[Budget Amount]]</f>
        <v>9.5707931099753927E-3</v>
      </c>
    </row>
    <row r="9061" spans="1:12">
      <c r="A9061" s="6">
        <v>45245</v>
      </c>
      <c r="B9061" s="6" t="str">
        <f>TEXT(Table1[[#This Row],[Date]],"mm")</f>
        <v>11</v>
      </c>
      <c r="C9061" s="6" t="str">
        <f>TEXT(Table1[[#This Row],[Date]],"yyyy")</f>
        <v>2023</v>
      </c>
      <c r="D9061" t="s">
        <v>45</v>
      </c>
      <c r="E9061" t="s">
        <v>33</v>
      </c>
      <c r="F9061" t="s">
        <v>29</v>
      </c>
      <c r="G9061" s="8">
        <v>60430</v>
      </c>
      <c r="H9061" s="8">
        <v>45510</v>
      </c>
      <c r="I9061" t="s">
        <v>16</v>
      </c>
      <c r="J9061" t="s">
        <v>9085</v>
      </c>
      <c r="K9061" s="8">
        <f>(Table1[[#This Row],[Actual Amount]]-Table1[[#This Row],[Budget Amount]])</f>
        <v>-14920</v>
      </c>
      <c r="L9061" s="10">
        <f>(Table1[[#This Row],[Actual Amount]]-Table1[[#This Row],[Budget Amount]]) / Table1[[#This Row],[Budget Amount]]</f>
        <v>-0.24689723647195103</v>
      </c>
    </row>
    <row r="9062" spans="1:12">
      <c r="A9062" s="6">
        <v>44851</v>
      </c>
      <c r="B9062" s="6" t="str">
        <f>TEXT(Table1[[#This Row],[Date]],"mm")</f>
        <v>10</v>
      </c>
      <c r="C9062" s="6" t="str">
        <f>TEXT(Table1[[#This Row],[Date]],"yyyy")</f>
        <v>2022</v>
      </c>
      <c r="D9062" t="s">
        <v>31</v>
      </c>
      <c r="E9062" t="s">
        <v>19</v>
      </c>
      <c r="F9062" t="s">
        <v>10</v>
      </c>
      <c r="G9062" s="8">
        <v>55701</v>
      </c>
      <c r="H9062" s="8">
        <v>126540</v>
      </c>
      <c r="I9062" t="s">
        <v>11</v>
      </c>
      <c r="J9062" t="s">
        <v>9086</v>
      </c>
      <c r="K9062" s="8">
        <f>(Table1[[#This Row],[Actual Amount]]-Table1[[#This Row],[Budget Amount]])</f>
        <v>70839</v>
      </c>
      <c r="L9062" s="10">
        <f>(Table1[[#This Row],[Actual Amount]]-Table1[[#This Row],[Budget Amount]]) / Table1[[#This Row],[Budget Amount]]</f>
        <v>1.2717724995960575</v>
      </c>
    </row>
    <row r="9063" spans="1:12">
      <c r="A9063" s="6">
        <v>45141</v>
      </c>
      <c r="B9063" s="6" t="str">
        <f>TEXT(Table1[[#This Row],[Date]],"mm")</f>
        <v>08</v>
      </c>
      <c r="C9063" s="6" t="str">
        <f>TEXT(Table1[[#This Row],[Date]],"yyyy")</f>
        <v>2023</v>
      </c>
      <c r="D9063" t="s">
        <v>27</v>
      </c>
      <c r="E9063" t="s">
        <v>24</v>
      </c>
      <c r="F9063" t="s">
        <v>10</v>
      </c>
      <c r="G9063" s="8">
        <v>33575</v>
      </c>
      <c r="H9063" s="8">
        <v>117232</v>
      </c>
      <c r="I9063" t="s">
        <v>22</v>
      </c>
      <c r="J9063" t="s">
        <v>9087</v>
      </c>
      <c r="K9063" s="8">
        <f>(Table1[[#This Row],[Actual Amount]]-Table1[[#This Row],[Budget Amount]])</f>
        <v>83657</v>
      </c>
      <c r="L9063" s="10">
        <f>(Table1[[#This Row],[Actual Amount]]-Table1[[#This Row],[Budget Amount]]) / Table1[[#This Row],[Budget Amount]]</f>
        <v>2.4916455696202533</v>
      </c>
    </row>
    <row r="9064" spans="1:12">
      <c r="A9064" s="6">
        <v>44751</v>
      </c>
      <c r="B9064" s="6" t="str">
        <f>TEXT(Table1[[#This Row],[Date]],"mm")</f>
        <v>07</v>
      </c>
      <c r="C9064" s="6" t="str">
        <f>TEXT(Table1[[#This Row],[Date]],"yyyy")</f>
        <v>2022</v>
      </c>
      <c r="D9064" t="s">
        <v>8</v>
      </c>
      <c r="E9064" t="s">
        <v>33</v>
      </c>
      <c r="F9064" t="s">
        <v>48</v>
      </c>
      <c r="G9064" s="8">
        <v>62656</v>
      </c>
      <c r="H9064" s="8">
        <v>63817</v>
      </c>
      <c r="I9064" t="s">
        <v>11</v>
      </c>
      <c r="J9064" t="s">
        <v>9088</v>
      </c>
      <c r="K9064" s="8">
        <f>(Table1[[#This Row],[Actual Amount]]-Table1[[#This Row],[Budget Amount]])</f>
        <v>1161</v>
      </c>
      <c r="L9064" s="10">
        <f>(Table1[[#This Row],[Actual Amount]]-Table1[[#This Row],[Budget Amount]]) / Table1[[#This Row],[Budget Amount]]</f>
        <v>1.8529749744637385E-2</v>
      </c>
    </row>
    <row r="9065" spans="1:12">
      <c r="A9065" s="6">
        <v>44621</v>
      </c>
      <c r="B9065" s="6" t="str">
        <f>TEXT(Table1[[#This Row],[Date]],"mm")</f>
        <v>03</v>
      </c>
      <c r="C9065" s="6" t="str">
        <f>TEXT(Table1[[#This Row],[Date]],"yyyy")</f>
        <v>2022</v>
      </c>
      <c r="D9065" t="s">
        <v>13</v>
      </c>
      <c r="E9065" t="s">
        <v>14</v>
      </c>
      <c r="F9065" t="s">
        <v>20</v>
      </c>
      <c r="G9065" s="8">
        <v>117487</v>
      </c>
      <c r="H9065" s="8">
        <v>154730</v>
      </c>
      <c r="I9065" t="s">
        <v>11</v>
      </c>
      <c r="J9065" t="s">
        <v>9089</v>
      </c>
      <c r="K9065" s="8">
        <f>(Table1[[#This Row],[Actual Amount]]-Table1[[#This Row],[Budget Amount]])</f>
        <v>37243</v>
      </c>
      <c r="L9065" s="10">
        <f>(Table1[[#This Row],[Actual Amount]]-Table1[[#This Row],[Budget Amount]]) / Table1[[#This Row],[Budget Amount]]</f>
        <v>0.31699677411117827</v>
      </c>
    </row>
    <row r="9066" spans="1:12">
      <c r="A9066" s="6">
        <v>44489</v>
      </c>
      <c r="B9066" s="6" t="str">
        <f>TEXT(Table1[[#This Row],[Date]],"mm")</f>
        <v>10</v>
      </c>
      <c r="C9066" s="6" t="str">
        <f>TEXT(Table1[[#This Row],[Date]],"yyyy")</f>
        <v>2021</v>
      </c>
      <c r="D9066" t="s">
        <v>18</v>
      </c>
      <c r="E9066" t="s">
        <v>13</v>
      </c>
      <c r="F9066" t="s">
        <v>29</v>
      </c>
      <c r="G9066" s="8">
        <v>24062</v>
      </c>
      <c r="H9066" s="8">
        <v>66477</v>
      </c>
      <c r="I9066" t="s">
        <v>16</v>
      </c>
      <c r="J9066" t="s">
        <v>9090</v>
      </c>
      <c r="K9066" s="8">
        <f>(Table1[[#This Row],[Actual Amount]]-Table1[[#This Row],[Budget Amount]])</f>
        <v>42415</v>
      </c>
      <c r="L9066" s="10">
        <f>(Table1[[#This Row],[Actual Amount]]-Table1[[#This Row],[Budget Amount]]) / Table1[[#This Row],[Budget Amount]]</f>
        <v>1.7627379270218602</v>
      </c>
    </row>
    <row r="9067" spans="1:12">
      <c r="A9067" s="6">
        <v>44750</v>
      </c>
      <c r="B9067" s="6" t="str">
        <f>TEXT(Table1[[#This Row],[Date]],"mm")</f>
        <v>07</v>
      </c>
      <c r="C9067" s="6" t="str">
        <f>TEXT(Table1[[#This Row],[Date]],"yyyy")</f>
        <v>2022</v>
      </c>
      <c r="D9067" t="s">
        <v>8</v>
      </c>
      <c r="E9067" t="s">
        <v>14</v>
      </c>
      <c r="F9067" t="s">
        <v>15</v>
      </c>
      <c r="G9067" s="8">
        <v>53485</v>
      </c>
      <c r="H9067" s="8">
        <v>54512</v>
      </c>
      <c r="I9067" t="s">
        <v>11</v>
      </c>
      <c r="J9067" t="s">
        <v>9091</v>
      </c>
      <c r="K9067" s="8">
        <f>(Table1[[#This Row],[Actual Amount]]-Table1[[#This Row],[Budget Amount]])</f>
        <v>1027</v>
      </c>
      <c r="L9067" s="10">
        <f>(Table1[[#This Row],[Actual Amount]]-Table1[[#This Row],[Budget Amount]]) / Table1[[#This Row],[Budget Amount]]</f>
        <v>1.9201645321118069E-2</v>
      </c>
    </row>
    <row r="9068" spans="1:12">
      <c r="A9068" s="6">
        <v>44627</v>
      </c>
      <c r="B9068" s="6" t="str">
        <f>TEXT(Table1[[#This Row],[Date]],"mm")</f>
        <v>03</v>
      </c>
      <c r="C9068" s="6" t="str">
        <f>TEXT(Table1[[#This Row],[Date]],"yyyy")</f>
        <v>2022</v>
      </c>
      <c r="D9068" t="s">
        <v>13</v>
      </c>
      <c r="E9068" t="s">
        <v>24</v>
      </c>
      <c r="F9068" t="s">
        <v>20</v>
      </c>
      <c r="G9068" s="8">
        <v>20621</v>
      </c>
      <c r="H9068" s="8">
        <v>16458</v>
      </c>
      <c r="I9068" t="s">
        <v>11</v>
      </c>
      <c r="J9068" t="s">
        <v>9092</v>
      </c>
      <c r="K9068" s="8">
        <f>(Table1[[#This Row],[Actual Amount]]-Table1[[#This Row],[Budget Amount]])</f>
        <v>-4163</v>
      </c>
      <c r="L9068" s="10">
        <f>(Table1[[#This Row],[Actual Amount]]-Table1[[#This Row],[Budget Amount]]) / Table1[[#This Row],[Budget Amount]]</f>
        <v>-0.20188157703312157</v>
      </c>
    </row>
    <row r="9069" spans="1:12">
      <c r="A9069" s="6">
        <v>44800</v>
      </c>
      <c r="B9069" s="6" t="str">
        <f>TEXT(Table1[[#This Row],[Date]],"mm")</f>
        <v>08</v>
      </c>
      <c r="C9069" s="6" t="str">
        <f>TEXT(Table1[[#This Row],[Date]],"yyyy")</f>
        <v>2022</v>
      </c>
      <c r="D9069" t="s">
        <v>8</v>
      </c>
      <c r="E9069" t="s">
        <v>33</v>
      </c>
      <c r="F9069" t="s">
        <v>48</v>
      </c>
      <c r="G9069" s="8">
        <v>32901</v>
      </c>
      <c r="H9069" s="8">
        <v>94793</v>
      </c>
      <c r="I9069" t="s">
        <v>11</v>
      </c>
      <c r="J9069" t="s">
        <v>9093</v>
      </c>
      <c r="K9069" s="8">
        <f>(Table1[[#This Row],[Actual Amount]]-Table1[[#This Row],[Budget Amount]])</f>
        <v>61892</v>
      </c>
      <c r="L9069" s="10">
        <f>(Table1[[#This Row],[Actual Amount]]-Table1[[#This Row],[Budget Amount]]) / Table1[[#This Row],[Budget Amount]]</f>
        <v>1.8811586273973435</v>
      </c>
    </row>
    <row r="9070" spans="1:12">
      <c r="A9070" s="6">
        <v>44513</v>
      </c>
      <c r="B9070" s="6" t="str">
        <f>TEXT(Table1[[#This Row],[Date]],"mm")</f>
        <v>11</v>
      </c>
      <c r="C9070" s="6" t="str">
        <f>TEXT(Table1[[#This Row],[Date]],"yyyy")</f>
        <v>2021</v>
      </c>
      <c r="D9070" t="s">
        <v>8</v>
      </c>
      <c r="E9070" t="s">
        <v>13</v>
      </c>
      <c r="F9070" t="s">
        <v>20</v>
      </c>
      <c r="G9070" s="8">
        <v>23634</v>
      </c>
      <c r="H9070" s="8">
        <v>123355</v>
      </c>
      <c r="I9070" t="s">
        <v>25</v>
      </c>
      <c r="J9070" t="s">
        <v>9094</v>
      </c>
      <c r="K9070" s="8">
        <f>(Table1[[#This Row],[Actual Amount]]-Table1[[#This Row],[Budget Amount]])</f>
        <v>99721</v>
      </c>
      <c r="L9070" s="10">
        <f>(Table1[[#This Row],[Actual Amount]]-Table1[[#This Row],[Budget Amount]]) / Table1[[#This Row],[Budget Amount]]</f>
        <v>4.2193873233477195</v>
      </c>
    </row>
    <row r="9071" spans="1:12">
      <c r="A9071" s="6">
        <v>44594</v>
      </c>
      <c r="B9071" s="6" t="str">
        <f>TEXT(Table1[[#This Row],[Date]],"mm")</f>
        <v>02</v>
      </c>
      <c r="C9071" s="6" t="str">
        <f>TEXT(Table1[[#This Row],[Date]],"yyyy")</f>
        <v>2022</v>
      </c>
      <c r="D9071" t="s">
        <v>8</v>
      </c>
      <c r="E9071" t="s">
        <v>9</v>
      </c>
      <c r="F9071" t="s">
        <v>15</v>
      </c>
      <c r="G9071" s="8">
        <v>37736</v>
      </c>
      <c r="H9071" s="8">
        <v>130164</v>
      </c>
      <c r="I9071" t="s">
        <v>25</v>
      </c>
      <c r="J9071" t="s">
        <v>9095</v>
      </c>
      <c r="K9071" s="8">
        <f>(Table1[[#This Row],[Actual Amount]]-Table1[[#This Row],[Budget Amount]])</f>
        <v>92428</v>
      </c>
      <c r="L9071" s="10">
        <f>(Table1[[#This Row],[Actual Amount]]-Table1[[#This Row],[Budget Amount]]) / Table1[[#This Row],[Budget Amount]]</f>
        <v>2.4493322026711892</v>
      </c>
    </row>
    <row r="9072" spans="1:12">
      <c r="A9072" s="6">
        <v>44792</v>
      </c>
      <c r="B9072" s="6" t="str">
        <f>TEXT(Table1[[#This Row],[Date]],"mm")</f>
        <v>08</v>
      </c>
      <c r="C9072" s="6" t="str">
        <f>TEXT(Table1[[#This Row],[Date]],"yyyy")</f>
        <v>2022</v>
      </c>
      <c r="D9072" t="s">
        <v>27</v>
      </c>
      <c r="E9072" t="s">
        <v>13</v>
      </c>
      <c r="F9072" t="s">
        <v>20</v>
      </c>
      <c r="G9072" s="8">
        <v>75912</v>
      </c>
      <c r="H9072" s="8">
        <v>105944</v>
      </c>
      <c r="I9072" t="s">
        <v>16</v>
      </c>
      <c r="J9072" t="s">
        <v>9096</v>
      </c>
      <c r="K9072" s="8">
        <f>(Table1[[#This Row],[Actual Amount]]-Table1[[#This Row],[Budget Amount]])</f>
        <v>30032</v>
      </c>
      <c r="L9072" s="10">
        <f>(Table1[[#This Row],[Actual Amount]]-Table1[[#This Row],[Budget Amount]]) / Table1[[#This Row],[Budget Amount]]</f>
        <v>0.39561597639371904</v>
      </c>
    </row>
    <row r="9073" spans="1:12">
      <c r="A9073" s="6">
        <v>44742</v>
      </c>
      <c r="B9073" s="6" t="str">
        <f>TEXT(Table1[[#This Row],[Date]],"mm")</f>
        <v>06</v>
      </c>
      <c r="C9073" s="6" t="str">
        <f>TEXT(Table1[[#This Row],[Date]],"yyyy")</f>
        <v>2022</v>
      </c>
      <c r="D9073" t="s">
        <v>18</v>
      </c>
      <c r="E9073" t="s">
        <v>13</v>
      </c>
      <c r="F9073" t="s">
        <v>29</v>
      </c>
      <c r="G9073" s="8">
        <v>105873</v>
      </c>
      <c r="H9073" s="8">
        <v>109125</v>
      </c>
      <c r="I9073" t="s">
        <v>22</v>
      </c>
      <c r="J9073" t="s">
        <v>9097</v>
      </c>
      <c r="K9073" s="8">
        <f>(Table1[[#This Row],[Actual Amount]]-Table1[[#This Row],[Budget Amount]])</f>
        <v>3252</v>
      </c>
      <c r="L9073" s="10">
        <f>(Table1[[#This Row],[Actual Amount]]-Table1[[#This Row],[Budget Amount]]) / Table1[[#This Row],[Budget Amount]]</f>
        <v>3.071604658411493E-2</v>
      </c>
    </row>
    <row r="9074" spans="1:12">
      <c r="A9074" s="6">
        <v>44272</v>
      </c>
      <c r="B9074" s="6" t="str">
        <f>TEXT(Table1[[#This Row],[Date]],"mm")</f>
        <v>03</v>
      </c>
      <c r="C9074" s="6" t="str">
        <f>TEXT(Table1[[#This Row],[Date]],"yyyy")</f>
        <v>2021</v>
      </c>
      <c r="D9074" t="s">
        <v>8</v>
      </c>
      <c r="E9074" t="s">
        <v>24</v>
      </c>
      <c r="F9074" t="s">
        <v>48</v>
      </c>
      <c r="G9074" s="8">
        <v>85875</v>
      </c>
      <c r="H9074" s="8">
        <v>110249</v>
      </c>
      <c r="I9074" t="s">
        <v>16</v>
      </c>
      <c r="J9074" t="s">
        <v>9098</v>
      </c>
      <c r="K9074" s="8">
        <f>(Table1[[#This Row],[Actual Amount]]-Table1[[#This Row],[Budget Amount]])</f>
        <v>24374</v>
      </c>
      <c r="L9074" s="10">
        <f>(Table1[[#This Row],[Actual Amount]]-Table1[[#This Row],[Budget Amount]]) / Table1[[#This Row],[Budget Amount]]</f>
        <v>0.28383114992721981</v>
      </c>
    </row>
    <row r="9075" spans="1:12">
      <c r="A9075" s="6">
        <v>45061</v>
      </c>
      <c r="B9075" s="6" t="str">
        <f>TEXT(Table1[[#This Row],[Date]],"mm")</f>
        <v>05</v>
      </c>
      <c r="C9075" s="6" t="str">
        <f>TEXT(Table1[[#This Row],[Date]],"yyyy")</f>
        <v>2023</v>
      </c>
      <c r="D9075" t="s">
        <v>13</v>
      </c>
      <c r="E9075" t="s">
        <v>14</v>
      </c>
      <c r="F9075" t="s">
        <v>15</v>
      </c>
      <c r="G9075" s="8">
        <v>68957</v>
      </c>
      <c r="H9075" s="8">
        <v>110794</v>
      </c>
      <c r="I9075" t="s">
        <v>22</v>
      </c>
      <c r="J9075" t="s">
        <v>9099</v>
      </c>
      <c r="K9075" s="8">
        <f>(Table1[[#This Row],[Actual Amount]]-Table1[[#This Row],[Budget Amount]])</f>
        <v>41837</v>
      </c>
      <c r="L9075" s="10">
        <f>(Table1[[#This Row],[Actual Amount]]-Table1[[#This Row],[Budget Amount]]) / Table1[[#This Row],[Budget Amount]]</f>
        <v>0.60671142886146434</v>
      </c>
    </row>
    <row r="9076" spans="1:12">
      <c r="A9076" s="6">
        <v>45112</v>
      </c>
      <c r="B9076" s="6" t="str">
        <f>TEXT(Table1[[#This Row],[Date]],"mm")</f>
        <v>07</v>
      </c>
      <c r="C9076" s="6" t="str">
        <f>TEXT(Table1[[#This Row],[Date]],"yyyy")</f>
        <v>2023</v>
      </c>
      <c r="D9076" t="s">
        <v>27</v>
      </c>
      <c r="E9076" t="s">
        <v>14</v>
      </c>
      <c r="F9076" t="s">
        <v>48</v>
      </c>
      <c r="G9076" s="8">
        <v>48010</v>
      </c>
      <c r="H9076" s="8">
        <v>33376</v>
      </c>
      <c r="I9076" t="s">
        <v>11</v>
      </c>
      <c r="J9076" t="s">
        <v>9100</v>
      </c>
      <c r="K9076" s="8">
        <f>(Table1[[#This Row],[Actual Amount]]-Table1[[#This Row],[Budget Amount]])</f>
        <v>-14634</v>
      </c>
      <c r="L9076" s="10">
        <f>(Table1[[#This Row],[Actual Amount]]-Table1[[#This Row],[Budget Amount]]) / Table1[[#This Row],[Budget Amount]]</f>
        <v>-0.30481149760466569</v>
      </c>
    </row>
    <row r="9077" spans="1:12">
      <c r="A9077" s="6">
        <v>44905</v>
      </c>
      <c r="B9077" s="6" t="str">
        <f>TEXT(Table1[[#This Row],[Date]],"mm")</f>
        <v>12</v>
      </c>
      <c r="C9077" s="6" t="str">
        <f>TEXT(Table1[[#This Row],[Date]],"yyyy")</f>
        <v>2022</v>
      </c>
      <c r="D9077" t="s">
        <v>31</v>
      </c>
      <c r="E9077" t="s">
        <v>9</v>
      </c>
      <c r="F9077" t="s">
        <v>29</v>
      </c>
      <c r="G9077" s="8">
        <v>78383</v>
      </c>
      <c r="H9077" s="8">
        <v>159876</v>
      </c>
      <c r="I9077" t="s">
        <v>22</v>
      </c>
      <c r="J9077" t="s">
        <v>9101</v>
      </c>
      <c r="K9077" s="8">
        <f>(Table1[[#This Row],[Actual Amount]]-Table1[[#This Row],[Budget Amount]])</f>
        <v>81493</v>
      </c>
      <c r="L9077" s="10">
        <f>(Table1[[#This Row],[Actual Amount]]-Table1[[#This Row],[Budget Amount]]) / Table1[[#This Row],[Budget Amount]]</f>
        <v>1.0396769707717235</v>
      </c>
    </row>
    <row r="9078" spans="1:12">
      <c r="A9078" s="6">
        <v>44682</v>
      </c>
      <c r="B9078" s="6" t="str">
        <f>TEXT(Table1[[#This Row],[Date]],"mm")</f>
        <v>05</v>
      </c>
      <c r="C9078" s="6" t="str">
        <f>TEXT(Table1[[#This Row],[Date]],"yyyy")</f>
        <v>2022</v>
      </c>
      <c r="D9078" t="s">
        <v>8</v>
      </c>
      <c r="E9078" t="s">
        <v>24</v>
      </c>
      <c r="F9078" t="s">
        <v>15</v>
      </c>
      <c r="G9078" s="8">
        <v>21659</v>
      </c>
      <c r="H9078" s="8">
        <v>89633</v>
      </c>
      <c r="I9078" t="s">
        <v>22</v>
      </c>
      <c r="J9078" t="s">
        <v>9102</v>
      </c>
      <c r="K9078" s="8">
        <f>(Table1[[#This Row],[Actual Amount]]-Table1[[#This Row],[Budget Amount]])</f>
        <v>67974</v>
      </c>
      <c r="L9078" s="10">
        <f>(Table1[[#This Row],[Actual Amount]]-Table1[[#This Row],[Budget Amount]]) / Table1[[#This Row],[Budget Amount]]</f>
        <v>3.1383720393369963</v>
      </c>
    </row>
    <row r="9079" spans="1:12">
      <c r="A9079" s="6">
        <v>44943</v>
      </c>
      <c r="B9079" s="6" t="str">
        <f>TEXT(Table1[[#This Row],[Date]],"mm")</f>
        <v>01</v>
      </c>
      <c r="C9079" s="6" t="str">
        <f>TEXT(Table1[[#This Row],[Date]],"yyyy")</f>
        <v>2023</v>
      </c>
      <c r="D9079" t="s">
        <v>27</v>
      </c>
      <c r="E9079" t="s">
        <v>13</v>
      </c>
      <c r="F9079" t="s">
        <v>15</v>
      </c>
      <c r="G9079" s="8">
        <v>83750</v>
      </c>
      <c r="H9079" s="8">
        <v>108330</v>
      </c>
      <c r="I9079" t="s">
        <v>22</v>
      </c>
      <c r="J9079" t="s">
        <v>9103</v>
      </c>
      <c r="K9079" s="8">
        <f>(Table1[[#This Row],[Actual Amount]]-Table1[[#This Row],[Budget Amount]])</f>
        <v>24580</v>
      </c>
      <c r="L9079" s="10">
        <f>(Table1[[#This Row],[Actual Amount]]-Table1[[#This Row],[Budget Amount]]) / Table1[[#This Row],[Budget Amount]]</f>
        <v>0.29349253731343283</v>
      </c>
    </row>
    <row r="9080" spans="1:12">
      <c r="A9080" s="6">
        <v>45227</v>
      </c>
      <c r="B9080" s="6" t="str">
        <f>TEXT(Table1[[#This Row],[Date]],"mm")</f>
        <v>10</v>
      </c>
      <c r="C9080" s="6" t="str">
        <f>TEXT(Table1[[#This Row],[Date]],"yyyy")</f>
        <v>2023</v>
      </c>
      <c r="D9080" t="s">
        <v>45</v>
      </c>
      <c r="E9080" t="s">
        <v>19</v>
      </c>
      <c r="F9080" t="s">
        <v>48</v>
      </c>
      <c r="G9080" s="8">
        <v>127391</v>
      </c>
      <c r="H9080" s="8">
        <v>131053</v>
      </c>
      <c r="I9080" t="s">
        <v>22</v>
      </c>
      <c r="J9080" t="s">
        <v>9104</v>
      </c>
      <c r="K9080" s="8">
        <f>(Table1[[#This Row],[Actual Amount]]-Table1[[#This Row],[Budget Amount]])</f>
        <v>3662</v>
      </c>
      <c r="L9080" s="10">
        <f>(Table1[[#This Row],[Actual Amount]]-Table1[[#This Row],[Budget Amount]]) / Table1[[#This Row],[Budget Amount]]</f>
        <v>2.8746143762118204E-2</v>
      </c>
    </row>
    <row r="9081" spans="1:12">
      <c r="A9081" s="6">
        <v>44746</v>
      </c>
      <c r="B9081" s="6" t="str">
        <f>TEXT(Table1[[#This Row],[Date]],"mm")</f>
        <v>07</v>
      </c>
      <c r="C9081" s="6" t="str">
        <f>TEXT(Table1[[#This Row],[Date]],"yyyy")</f>
        <v>2022</v>
      </c>
      <c r="D9081" t="s">
        <v>31</v>
      </c>
      <c r="E9081" t="s">
        <v>14</v>
      </c>
      <c r="F9081" t="s">
        <v>20</v>
      </c>
      <c r="G9081" s="8">
        <v>49430</v>
      </c>
      <c r="H9081" s="8">
        <v>168087</v>
      </c>
      <c r="I9081" t="s">
        <v>25</v>
      </c>
      <c r="J9081" t="s">
        <v>9105</v>
      </c>
      <c r="K9081" s="8">
        <f>(Table1[[#This Row],[Actual Amount]]-Table1[[#This Row],[Budget Amount]])</f>
        <v>118657</v>
      </c>
      <c r="L9081" s="10">
        <f>(Table1[[#This Row],[Actual Amount]]-Table1[[#This Row],[Budget Amount]]) / Table1[[#This Row],[Budget Amount]]</f>
        <v>2.4005057657293141</v>
      </c>
    </row>
    <row r="9082" spans="1:12">
      <c r="A9082" s="6">
        <v>45172</v>
      </c>
      <c r="B9082" s="6" t="str">
        <f>TEXT(Table1[[#This Row],[Date]],"mm")</f>
        <v>09</v>
      </c>
      <c r="C9082" s="6" t="str">
        <f>TEXT(Table1[[#This Row],[Date]],"yyyy")</f>
        <v>2023</v>
      </c>
      <c r="D9082" t="s">
        <v>18</v>
      </c>
      <c r="E9082" t="s">
        <v>14</v>
      </c>
      <c r="F9082" t="s">
        <v>20</v>
      </c>
      <c r="G9082" s="8">
        <v>62500</v>
      </c>
      <c r="H9082" s="8">
        <v>161804</v>
      </c>
      <c r="I9082" t="s">
        <v>11</v>
      </c>
      <c r="J9082" t="s">
        <v>9106</v>
      </c>
      <c r="K9082" s="8">
        <f>(Table1[[#This Row],[Actual Amount]]-Table1[[#This Row],[Budget Amount]])</f>
        <v>99304</v>
      </c>
      <c r="L9082" s="10">
        <f>(Table1[[#This Row],[Actual Amount]]-Table1[[#This Row],[Budget Amount]]) / Table1[[#This Row],[Budget Amount]]</f>
        <v>1.5888640000000001</v>
      </c>
    </row>
    <row r="9083" spans="1:12">
      <c r="A9083" s="6">
        <v>45272</v>
      </c>
      <c r="B9083" s="6" t="str">
        <f>TEXT(Table1[[#This Row],[Date]],"mm")</f>
        <v>12</v>
      </c>
      <c r="C9083" s="6" t="str">
        <f>TEXT(Table1[[#This Row],[Date]],"yyyy")</f>
        <v>2023</v>
      </c>
      <c r="D9083" t="s">
        <v>8</v>
      </c>
      <c r="E9083" t="s">
        <v>33</v>
      </c>
      <c r="F9083" t="s">
        <v>10</v>
      </c>
      <c r="G9083" s="8">
        <v>120265</v>
      </c>
      <c r="H9083" s="8">
        <v>57206</v>
      </c>
      <c r="I9083" t="s">
        <v>22</v>
      </c>
      <c r="J9083" t="s">
        <v>9107</v>
      </c>
      <c r="K9083" s="8">
        <f>(Table1[[#This Row],[Actual Amount]]-Table1[[#This Row],[Budget Amount]])</f>
        <v>-63059</v>
      </c>
      <c r="L9083" s="10">
        <f>(Table1[[#This Row],[Actual Amount]]-Table1[[#This Row],[Budget Amount]]) / Table1[[#This Row],[Budget Amount]]</f>
        <v>-0.52433376294017375</v>
      </c>
    </row>
    <row r="9084" spans="1:12">
      <c r="A9084" s="6">
        <v>45138</v>
      </c>
      <c r="B9084" s="6" t="str">
        <f>TEXT(Table1[[#This Row],[Date]],"mm")</f>
        <v>07</v>
      </c>
      <c r="C9084" s="6" t="str">
        <f>TEXT(Table1[[#This Row],[Date]],"yyyy")</f>
        <v>2023</v>
      </c>
      <c r="D9084" t="s">
        <v>8</v>
      </c>
      <c r="E9084" t="s">
        <v>13</v>
      </c>
      <c r="F9084" t="s">
        <v>10</v>
      </c>
      <c r="G9084" s="8">
        <v>90990</v>
      </c>
      <c r="H9084" s="8">
        <v>15474</v>
      </c>
      <c r="I9084" t="s">
        <v>22</v>
      </c>
      <c r="J9084" t="s">
        <v>9108</v>
      </c>
      <c r="K9084" s="8">
        <f>(Table1[[#This Row],[Actual Amount]]-Table1[[#This Row],[Budget Amount]])</f>
        <v>-75516</v>
      </c>
      <c r="L9084" s="10">
        <f>(Table1[[#This Row],[Actual Amount]]-Table1[[#This Row],[Budget Amount]]) / Table1[[#This Row],[Budget Amount]]</f>
        <v>-0.82993735575337946</v>
      </c>
    </row>
    <row r="9085" spans="1:12">
      <c r="A9085" s="6">
        <v>45115</v>
      </c>
      <c r="B9085" s="6" t="str">
        <f>TEXT(Table1[[#This Row],[Date]],"mm")</f>
        <v>07</v>
      </c>
      <c r="C9085" s="6" t="str">
        <f>TEXT(Table1[[#This Row],[Date]],"yyyy")</f>
        <v>2023</v>
      </c>
      <c r="D9085" t="s">
        <v>27</v>
      </c>
      <c r="E9085" t="s">
        <v>24</v>
      </c>
      <c r="F9085" t="s">
        <v>15</v>
      </c>
      <c r="G9085" s="8">
        <v>43144</v>
      </c>
      <c r="H9085" s="8">
        <v>64600</v>
      </c>
      <c r="I9085" t="s">
        <v>11</v>
      </c>
      <c r="J9085" t="s">
        <v>9109</v>
      </c>
      <c r="K9085" s="8">
        <f>(Table1[[#This Row],[Actual Amount]]-Table1[[#This Row],[Budget Amount]])</f>
        <v>21456</v>
      </c>
      <c r="L9085" s="10">
        <f>(Table1[[#This Row],[Actual Amount]]-Table1[[#This Row],[Budget Amount]]) / Table1[[#This Row],[Budget Amount]]</f>
        <v>0.49731132950120527</v>
      </c>
    </row>
    <row r="9086" spans="1:12">
      <c r="A9086" s="6">
        <v>44559</v>
      </c>
      <c r="B9086" s="6" t="str">
        <f>TEXT(Table1[[#This Row],[Date]],"mm")</f>
        <v>12</v>
      </c>
      <c r="C9086" s="6" t="str">
        <f>TEXT(Table1[[#This Row],[Date]],"yyyy")</f>
        <v>2021</v>
      </c>
      <c r="D9086" t="s">
        <v>18</v>
      </c>
      <c r="E9086" t="s">
        <v>14</v>
      </c>
      <c r="F9086" t="s">
        <v>48</v>
      </c>
      <c r="G9086" s="8">
        <v>90920</v>
      </c>
      <c r="H9086" s="8">
        <v>67057</v>
      </c>
      <c r="I9086" t="s">
        <v>22</v>
      </c>
      <c r="J9086" t="s">
        <v>9110</v>
      </c>
      <c r="K9086" s="8">
        <f>(Table1[[#This Row],[Actual Amount]]-Table1[[#This Row],[Budget Amount]])</f>
        <v>-23863</v>
      </c>
      <c r="L9086" s="10">
        <f>(Table1[[#This Row],[Actual Amount]]-Table1[[#This Row],[Budget Amount]]) / Table1[[#This Row],[Budget Amount]]</f>
        <v>-0.26246150461944567</v>
      </c>
    </row>
    <row r="9087" spans="1:12">
      <c r="A9087" s="6">
        <v>44578</v>
      </c>
      <c r="B9087" s="6" t="str">
        <f>TEXT(Table1[[#This Row],[Date]],"mm")</f>
        <v>01</v>
      </c>
      <c r="C9087" s="6" t="str">
        <f>TEXT(Table1[[#This Row],[Date]],"yyyy")</f>
        <v>2022</v>
      </c>
      <c r="D9087" t="s">
        <v>45</v>
      </c>
      <c r="E9087" t="s">
        <v>24</v>
      </c>
      <c r="F9087" t="s">
        <v>15</v>
      </c>
      <c r="G9087" s="8">
        <v>35826</v>
      </c>
      <c r="H9087" s="8">
        <v>84077</v>
      </c>
      <c r="I9087" t="s">
        <v>16</v>
      </c>
      <c r="J9087" t="s">
        <v>9111</v>
      </c>
      <c r="K9087" s="8">
        <f>(Table1[[#This Row],[Actual Amount]]-Table1[[#This Row],[Budget Amount]])</f>
        <v>48251</v>
      </c>
      <c r="L9087" s="10">
        <f>(Table1[[#This Row],[Actual Amount]]-Table1[[#This Row],[Budget Amount]]) / Table1[[#This Row],[Budget Amount]]</f>
        <v>1.3468151621727238</v>
      </c>
    </row>
    <row r="9088" spans="1:12">
      <c r="A9088" s="6">
        <v>44467</v>
      </c>
      <c r="B9088" s="6" t="str">
        <f>TEXT(Table1[[#This Row],[Date]],"mm")</f>
        <v>09</v>
      </c>
      <c r="C9088" s="6" t="str">
        <f>TEXT(Table1[[#This Row],[Date]],"yyyy")</f>
        <v>2021</v>
      </c>
      <c r="D9088" t="s">
        <v>31</v>
      </c>
      <c r="E9088" t="s">
        <v>13</v>
      </c>
      <c r="F9088" t="s">
        <v>48</v>
      </c>
      <c r="G9088" s="8">
        <v>34004</v>
      </c>
      <c r="H9088" s="8">
        <v>134156</v>
      </c>
      <c r="I9088" t="s">
        <v>22</v>
      </c>
      <c r="J9088" t="s">
        <v>9112</v>
      </c>
      <c r="K9088" s="8">
        <f>(Table1[[#This Row],[Actual Amount]]-Table1[[#This Row],[Budget Amount]])</f>
        <v>100152</v>
      </c>
      <c r="L9088" s="10">
        <f>(Table1[[#This Row],[Actual Amount]]-Table1[[#This Row],[Budget Amount]]) / Table1[[#This Row],[Budget Amount]]</f>
        <v>2.945300552876132</v>
      </c>
    </row>
    <row r="9089" spans="1:12">
      <c r="A9089" s="6">
        <v>45234</v>
      </c>
      <c r="B9089" s="6" t="str">
        <f>TEXT(Table1[[#This Row],[Date]],"mm")</f>
        <v>11</v>
      </c>
      <c r="C9089" s="6" t="str">
        <f>TEXT(Table1[[#This Row],[Date]],"yyyy")</f>
        <v>2023</v>
      </c>
      <c r="D9089" t="s">
        <v>13</v>
      </c>
      <c r="E9089" t="s">
        <v>13</v>
      </c>
      <c r="F9089" t="s">
        <v>29</v>
      </c>
      <c r="G9089" s="8">
        <v>140868</v>
      </c>
      <c r="H9089" s="8">
        <v>86043</v>
      </c>
      <c r="I9089" t="s">
        <v>16</v>
      </c>
      <c r="J9089" t="s">
        <v>9113</v>
      </c>
      <c r="K9089" s="8">
        <f>(Table1[[#This Row],[Actual Amount]]-Table1[[#This Row],[Budget Amount]])</f>
        <v>-54825</v>
      </c>
      <c r="L9089" s="10">
        <f>(Table1[[#This Row],[Actual Amount]]-Table1[[#This Row],[Budget Amount]]) / Table1[[#This Row],[Budget Amount]]</f>
        <v>-0.3891941391941392</v>
      </c>
    </row>
    <row r="9090" spans="1:12">
      <c r="A9090" s="6">
        <v>44494</v>
      </c>
      <c r="B9090" s="6" t="str">
        <f>TEXT(Table1[[#This Row],[Date]],"mm")</f>
        <v>10</v>
      </c>
      <c r="C9090" s="6" t="str">
        <f>TEXT(Table1[[#This Row],[Date]],"yyyy")</f>
        <v>2021</v>
      </c>
      <c r="D9090" t="s">
        <v>18</v>
      </c>
      <c r="E9090" t="s">
        <v>14</v>
      </c>
      <c r="F9090" t="s">
        <v>10</v>
      </c>
      <c r="G9090" s="8">
        <v>21102</v>
      </c>
      <c r="H9090" s="8">
        <v>146219</v>
      </c>
      <c r="I9090" t="s">
        <v>16</v>
      </c>
      <c r="J9090" t="s">
        <v>9114</v>
      </c>
      <c r="K9090" s="8">
        <f>(Table1[[#This Row],[Actual Amount]]-Table1[[#This Row],[Budget Amount]])</f>
        <v>125117</v>
      </c>
      <c r="L9090" s="10">
        <f>(Table1[[#This Row],[Actual Amount]]-Table1[[#This Row],[Budget Amount]]) / Table1[[#This Row],[Budget Amount]]</f>
        <v>5.9291536347265659</v>
      </c>
    </row>
    <row r="9091" spans="1:12">
      <c r="A9091" s="6">
        <v>45200</v>
      </c>
      <c r="B9091" s="6" t="str">
        <f>TEXT(Table1[[#This Row],[Date]],"mm")</f>
        <v>10</v>
      </c>
      <c r="C9091" s="6" t="str">
        <f>TEXT(Table1[[#This Row],[Date]],"yyyy")</f>
        <v>2023</v>
      </c>
      <c r="D9091" t="s">
        <v>8</v>
      </c>
      <c r="E9091" t="s">
        <v>9</v>
      </c>
      <c r="F9091" t="s">
        <v>15</v>
      </c>
      <c r="G9091" s="8">
        <v>75491</v>
      </c>
      <c r="H9091" s="8">
        <v>86251</v>
      </c>
      <c r="I9091" t="s">
        <v>16</v>
      </c>
      <c r="J9091" t="s">
        <v>9115</v>
      </c>
      <c r="K9091" s="8">
        <f>(Table1[[#This Row],[Actual Amount]]-Table1[[#This Row],[Budget Amount]])</f>
        <v>10760</v>
      </c>
      <c r="L9091" s="10">
        <f>(Table1[[#This Row],[Actual Amount]]-Table1[[#This Row],[Budget Amount]]) / Table1[[#This Row],[Budget Amount]]</f>
        <v>0.14253354704534316</v>
      </c>
    </row>
    <row r="9092" spans="1:12">
      <c r="A9092" s="6">
        <v>44430</v>
      </c>
      <c r="B9092" s="6" t="str">
        <f>TEXT(Table1[[#This Row],[Date]],"mm")</f>
        <v>08</v>
      </c>
      <c r="C9092" s="6" t="str">
        <f>TEXT(Table1[[#This Row],[Date]],"yyyy")</f>
        <v>2021</v>
      </c>
      <c r="D9092" t="s">
        <v>27</v>
      </c>
      <c r="E9092" t="s">
        <v>24</v>
      </c>
      <c r="F9092" t="s">
        <v>29</v>
      </c>
      <c r="G9092" s="8">
        <v>32869</v>
      </c>
      <c r="H9092" s="8">
        <v>12236</v>
      </c>
      <c r="I9092" t="s">
        <v>25</v>
      </c>
      <c r="J9092" t="s">
        <v>9116</v>
      </c>
      <c r="K9092" s="8">
        <f>(Table1[[#This Row],[Actual Amount]]-Table1[[#This Row],[Budget Amount]])</f>
        <v>-20633</v>
      </c>
      <c r="L9092" s="10">
        <f>(Table1[[#This Row],[Actual Amount]]-Table1[[#This Row],[Budget Amount]]) / Table1[[#This Row],[Budget Amount]]</f>
        <v>-0.62773433934710521</v>
      </c>
    </row>
    <row r="9093" spans="1:12">
      <c r="A9093" s="6">
        <v>44771</v>
      </c>
      <c r="B9093" s="6" t="str">
        <f>TEXT(Table1[[#This Row],[Date]],"mm")</f>
        <v>07</v>
      </c>
      <c r="C9093" s="6" t="str">
        <f>TEXT(Table1[[#This Row],[Date]],"yyyy")</f>
        <v>2022</v>
      </c>
      <c r="D9093" t="s">
        <v>45</v>
      </c>
      <c r="E9093" t="s">
        <v>24</v>
      </c>
      <c r="F9093" t="s">
        <v>20</v>
      </c>
      <c r="G9093" s="8">
        <v>28150</v>
      </c>
      <c r="H9093" s="8">
        <v>120559</v>
      </c>
      <c r="I9093" t="s">
        <v>25</v>
      </c>
      <c r="J9093" t="s">
        <v>9117</v>
      </c>
      <c r="K9093" s="8">
        <f>(Table1[[#This Row],[Actual Amount]]-Table1[[#This Row],[Budget Amount]])</f>
        <v>92409</v>
      </c>
      <c r="L9093" s="10">
        <f>(Table1[[#This Row],[Actual Amount]]-Table1[[#This Row],[Budget Amount]]) / Table1[[#This Row],[Budget Amount]]</f>
        <v>3.2827353463587921</v>
      </c>
    </row>
    <row r="9094" spans="1:12">
      <c r="A9094" s="6">
        <v>44223</v>
      </c>
      <c r="B9094" s="6" t="str">
        <f>TEXT(Table1[[#This Row],[Date]],"mm")</f>
        <v>01</v>
      </c>
      <c r="C9094" s="6" t="str">
        <f>TEXT(Table1[[#This Row],[Date]],"yyyy")</f>
        <v>2021</v>
      </c>
      <c r="D9094" t="s">
        <v>27</v>
      </c>
      <c r="E9094" t="s">
        <v>33</v>
      </c>
      <c r="F9094" t="s">
        <v>10</v>
      </c>
      <c r="G9094" s="8">
        <v>97425</v>
      </c>
      <c r="H9094" s="8">
        <v>71632</v>
      </c>
      <c r="I9094" t="s">
        <v>11</v>
      </c>
      <c r="J9094" t="s">
        <v>9118</v>
      </c>
      <c r="K9094" s="8">
        <f>(Table1[[#This Row],[Actual Amount]]-Table1[[#This Row],[Budget Amount]])</f>
        <v>-25793</v>
      </c>
      <c r="L9094" s="10">
        <f>(Table1[[#This Row],[Actual Amount]]-Table1[[#This Row],[Budget Amount]]) / Table1[[#This Row],[Budget Amount]]</f>
        <v>-0.26474724146779571</v>
      </c>
    </row>
    <row r="9095" spans="1:12">
      <c r="A9095" s="6">
        <v>44289</v>
      </c>
      <c r="B9095" s="6" t="str">
        <f>TEXT(Table1[[#This Row],[Date]],"mm")</f>
        <v>04</v>
      </c>
      <c r="C9095" s="6" t="str">
        <f>TEXT(Table1[[#This Row],[Date]],"yyyy")</f>
        <v>2021</v>
      </c>
      <c r="D9095" t="s">
        <v>31</v>
      </c>
      <c r="E9095" t="s">
        <v>13</v>
      </c>
      <c r="F9095" t="s">
        <v>48</v>
      </c>
      <c r="G9095" s="8">
        <v>38552</v>
      </c>
      <c r="H9095" s="8">
        <v>162568</v>
      </c>
      <c r="I9095" t="s">
        <v>16</v>
      </c>
      <c r="J9095" t="s">
        <v>9119</v>
      </c>
      <c r="K9095" s="8">
        <f>(Table1[[#This Row],[Actual Amount]]-Table1[[#This Row],[Budget Amount]])</f>
        <v>124016</v>
      </c>
      <c r="L9095" s="10">
        <f>(Table1[[#This Row],[Actual Amount]]-Table1[[#This Row],[Budget Amount]]) / Table1[[#This Row],[Budget Amount]]</f>
        <v>3.2168499688732104</v>
      </c>
    </row>
    <row r="9096" spans="1:12">
      <c r="A9096" s="6">
        <v>44813</v>
      </c>
      <c r="B9096" s="6" t="str">
        <f>TEXT(Table1[[#This Row],[Date]],"mm")</f>
        <v>09</v>
      </c>
      <c r="C9096" s="6" t="str">
        <f>TEXT(Table1[[#This Row],[Date]],"yyyy")</f>
        <v>2022</v>
      </c>
      <c r="D9096" t="s">
        <v>18</v>
      </c>
      <c r="E9096" t="s">
        <v>13</v>
      </c>
      <c r="F9096" t="s">
        <v>20</v>
      </c>
      <c r="G9096" s="8">
        <v>112145</v>
      </c>
      <c r="H9096" s="8">
        <v>121165</v>
      </c>
      <c r="I9096" t="s">
        <v>25</v>
      </c>
      <c r="J9096" t="s">
        <v>9120</v>
      </c>
      <c r="K9096" s="8">
        <f>(Table1[[#This Row],[Actual Amount]]-Table1[[#This Row],[Budget Amount]])</f>
        <v>9020</v>
      </c>
      <c r="L9096" s="10">
        <f>(Table1[[#This Row],[Actual Amount]]-Table1[[#This Row],[Budget Amount]]) / Table1[[#This Row],[Budget Amount]]</f>
        <v>8.0431584109857776E-2</v>
      </c>
    </row>
    <row r="9097" spans="1:12">
      <c r="A9097" s="6">
        <v>44505</v>
      </c>
      <c r="B9097" s="6" t="str">
        <f>TEXT(Table1[[#This Row],[Date]],"mm")</f>
        <v>11</v>
      </c>
      <c r="C9097" s="6" t="str">
        <f>TEXT(Table1[[#This Row],[Date]],"yyyy")</f>
        <v>2021</v>
      </c>
      <c r="D9097" t="s">
        <v>27</v>
      </c>
      <c r="E9097" t="s">
        <v>14</v>
      </c>
      <c r="F9097" t="s">
        <v>20</v>
      </c>
      <c r="G9097" s="8">
        <v>62396</v>
      </c>
      <c r="H9097" s="8">
        <v>154297</v>
      </c>
      <c r="I9097" t="s">
        <v>16</v>
      </c>
      <c r="J9097" t="s">
        <v>9121</v>
      </c>
      <c r="K9097" s="8">
        <f>(Table1[[#This Row],[Actual Amount]]-Table1[[#This Row],[Budget Amount]])</f>
        <v>91901</v>
      </c>
      <c r="L9097" s="10">
        <f>(Table1[[#This Row],[Actual Amount]]-Table1[[#This Row],[Budget Amount]]) / Table1[[#This Row],[Budget Amount]]</f>
        <v>1.4728668504391307</v>
      </c>
    </row>
    <row r="9098" spans="1:12">
      <c r="A9098" s="6">
        <v>44248</v>
      </c>
      <c r="B9098" s="6" t="str">
        <f>TEXT(Table1[[#This Row],[Date]],"mm")</f>
        <v>02</v>
      </c>
      <c r="C9098" s="6" t="str">
        <f>TEXT(Table1[[#This Row],[Date]],"yyyy")</f>
        <v>2021</v>
      </c>
      <c r="D9098" t="s">
        <v>13</v>
      </c>
      <c r="E9098" t="s">
        <v>14</v>
      </c>
      <c r="F9098" t="s">
        <v>29</v>
      </c>
      <c r="G9098" s="8">
        <v>54623</v>
      </c>
      <c r="H9098" s="8">
        <v>67293</v>
      </c>
      <c r="I9098" t="s">
        <v>25</v>
      </c>
      <c r="J9098" t="s">
        <v>9122</v>
      </c>
      <c r="K9098" s="8">
        <f>(Table1[[#This Row],[Actual Amount]]-Table1[[#This Row],[Budget Amount]])</f>
        <v>12670</v>
      </c>
      <c r="L9098" s="10">
        <f>(Table1[[#This Row],[Actual Amount]]-Table1[[#This Row],[Budget Amount]]) / Table1[[#This Row],[Budget Amount]]</f>
        <v>0.23195357267085293</v>
      </c>
    </row>
    <row r="9099" spans="1:12">
      <c r="A9099" s="6">
        <v>44515</v>
      </c>
      <c r="B9099" s="6" t="str">
        <f>TEXT(Table1[[#This Row],[Date]],"mm")</f>
        <v>11</v>
      </c>
      <c r="C9099" s="6" t="str">
        <f>TEXT(Table1[[#This Row],[Date]],"yyyy")</f>
        <v>2021</v>
      </c>
      <c r="D9099" t="s">
        <v>13</v>
      </c>
      <c r="E9099" t="s">
        <v>14</v>
      </c>
      <c r="F9099" t="s">
        <v>15</v>
      </c>
      <c r="G9099" s="8">
        <v>26351</v>
      </c>
      <c r="H9099" s="8">
        <v>61536</v>
      </c>
      <c r="I9099" t="s">
        <v>11</v>
      </c>
      <c r="J9099" t="s">
        <v>9123</v>
      </c>
      <c r="K9099" s="8">
        <f>(Table1[[#This Row],[Actual Amount]]-Table1[[#This Row],[Budget Amount]])</f>
        <v>35185</v>
      </c>
      <c r="L9099" s="10">
        <f>(Table1[[#This Row],[Actual Amount]]-Table1[[#This Row],[Budget Amount]]) / Table1[[#This Row],[Budget Amount]]</f>
        <v>1.3352434442715646</v>
      </c>
    </row>
    <row r="9100" spans="1:12">
      <c r="A9100" s="6">
        <v>44377</v>
      </c>
      <c r="B9100" s="6" t="str">
        <f>TEXT(Table1[[#This Row],[Date]],"mm")</f>
        <v>06</v>
      </c>
      <c r="C9100" s="6" t="str">
        <f>TEXT(Table1[[#This Row],[Date]],"yyyy")</f>
        <v>2021</v>
      </c>
      <c r="D9100" t="s">
        <v>27</v>
      </c>
      <c r="E9100" t="s">
        <v>33</v>
      </c>
      <c r="F9100" t="s">
        <v>15</v>
      </c>
      <c r="G9100" s="8">
        <v>44388</v>
      </c>
      <c r="H9100" s="8">
        <v>81397</v>
      </c>
      <c r="I9100" t="s">
        <v>11</v>
      </c>
      <c r="J9100" t="s">
        <v>9124</v>
      </c>
      <c r="K9100" s="8">
        <f>(Table1[[#This Row],[Actual Amount]]-Table1[[#This Row],[Budget Amount]])</f>
        <v>37009</v>
      </c>
      <c r="L9100" s="10">
        <f>(Table1[[#This Row],[Actual Amount]]-Table1[[#This Row],[Budget Amount]]) / Table1[[#This Row],[Budget Amount]]</f>
        <v>0.83376137694872487</v>
      </c>
    </row>
    <row r="9101" spans="1:12">
      <c r="A9101" s="6">
        <v>45071</v>
      </c>
      <c r="B9101" s="6" t="str">
        <f>TEXT(Table1[[#This Row],[Date]],"mm")</f>
        <v>05</v>
      </c>
      <c r="C9101" s="6" t="str">
        <f>TEXT(Table1[[#This Row],[Date]],"yyyy")</f>
        <v>2023</v>
      </c>
      <c r="D9101" t="s">
        <v>8</v>
      </c>
      <c r="E9101" t="s">
        <v>9</v>
      </c>
      <c r="F9101" t="s">
        <v>29</v>
      </c>
      <c r="G9101" s="8">
        <v>24968</v>
      </c>
      <c r="H9101" s="8">
        <v>21528</v>
      </c>
      <c r="I9101" t="s">
        <v>25</v>
      </c>
      <c r="J9101" t="s">
        <v>9125</v>
      </c>
      <c r="K9101" s="8">
        <f>(Table1[[#This Row],[Actual Amount]]-Table1[[#This Row],[Budget Amount]])</f>
        <v>-3440</v>
      </c>
      <c r="L9101" s="10">
        <f>(Table1[[#This Row],[Actual Amount]]-Table1[[#This Row],[Budget Amount]]) / Table1[[#This Row],[Budget Amount]]</f>
        <v>-0.13777635373277797</v>
      </c>
    </row>
    <row r="9102" spans="1:12">
      <c r="A9102" s="6">
        <v>45263</v>
      </c>
      <c r="B9102" s="6" t="str">
        <f>TEXT(Table1[[#This Row],[Date]],"mm")</f>
        <v>12</v>
      </c>
      <c r="C9102" s="6" t="str">
        <f>TEXT(Table1[[#This Row],[Date]],"yyyy")</f>
        <v>2023</v>
      </c>
      <c r="D9102" t="s">
        <v>27</v>
      </c>
      <c r="E9102" t="s">
        <v>14</v>
      </c>
      <c r="F9102" t="s">
        <v>20</v>
      </c>
      <c r="G9102" s="8">
        <v>84259</v>
      </c>
      <c r="H9102" s="8">
        <v>119646</v>
      </c>
      <c r="I9102" t="s">
        <v>25</v>
      </c>
      <c r="J9102" t="s">
        <v>9126</v>
      </c>
      <c r="K9102" s="8">
        <f>(Table1[[#This Row],[Actual Amount]]-Table1[[#This Row],[Budget Amount]])</f>
        <v>35387</v>
      </c>
      <c r="L9102" s="10">
        <f>(Table1[[#This Row],[Actual Amount]]-Table1[[#This Row],[Budget Amount]]) / Table1[[#This Row],[Budget Amount]]</f>
        <v>0.41997887466027367</v>
      </c>
    </row>
    <row r="9103" spans="1:12">
      <c r="A9103" s="6">
        <v>44843</v>
      </c>
      <c r="B9103" s="6" t="str">
        <f>TEXT(Table1[[#This Row],[Date]],"mm")</f>
        <v>10</v>
      </c>
      <c r="C9103" s="6" t="str">
        <f>TEXT(Table1[[#This Row],[Date]],"yyyy")</f>
        <v>2022</v>
      </c>
      <c r="D9103" t="s">
        <v>45</v>
      </c>
      <c r="E9103" t="s">
        <v>14</v>
      </c>
      <c r="F9103" t="s">
        <v>10</v>
      </c>
      <c r="G9103" s="8">
        <v>50596</v>
      </c>
      <c r="H9103" s="8">
        <v>20566</v>
      </c>
      <c r="I9103" t="s">
        <v>16</v>
      </c>
      <c r="J9103" t="s">
        <v>9127</v>
      </c>
      <c r="K9103" s="8">
        <f>(Table1[[#This Row],[Actual Amount]]-Table1[[#This Row],[Budget Amount]])</f>
        <v>-30030</v>
      </c>
      <c r="L9103" s="10">
        <f>(Table1[[#This Row],[Actual Amount]]-Table1[[#This Row],[Budget Amount]]) / Table1[[#This Row],[Budget Amount]]</f>
        <v>-0.59352517985611508</v>
      </c>
    </row>
    <row r="9104" spans="1:12">
      <c r="A9104" s="6">
        <v>44393</v>
      </c>
      <c r="B9104" s="6" t="str">
        <f>TEXT(Table1[[#This Row],[Date]],"mm")</f>
        <v>07</v>
      </c>
      <c r="C9104" s="6" t="str">
        <f>TEXT(Table1[[#This Row],[Date]],"yyyy")</f>
        <v>2021</v>
      </c>
      <c r="D9104" t="s">
        <v>18</v>
      </c>
      <c r="E9104" t="s">
        <v>19</v>
      </c>
      <c r="F9104" t="s">
        <v>20</v>
      </c>
      <c r="G9104" s="8">
        <v>123670</v>
      </c>
      <c r="H9104" s="8">
        <v>10995</v>
      </c>
      <c r="I9104" t="s">
        <v>11</v>
      </c>
      <c r="J9104" t="s">
        <v>9128</v>
      </c>
      <c r="K9104" s="8">
        <f>(Table1[[#This Row],[Actual Amount]]-Table1[[#This Row],[Budget Amount]])</f>
        <v>-112675</v>
      </c>
      <c r="L9104" s="10">
        <f>(Table1[[#This Row],[Actual Amount]]-Table1[[#This Row],[Budget Amount]]) / Table1[[#This Row],[Budget Amount]]</f>
        <v>-0.9110940405918978</v>
      </c>
    </row>
    <row r="9105" spans="1:12">
      <c r="A9105" s="6">
        <v>44841</v>
      </c>
      <c r="B9105" s="6" t="str">
        <f>TEXT(Table1[[#This Row],[Date]],"mm")</f>
        <v>10</v>
      </c>
      <c r="C9105" s="6" t="str">
        <f>TEXT(Table1[[#This Row],[Date]],"yyyy")</f>
        <v>2022</v>
      </c>
      <c r="D9105" t="s">
        <v>31</v>
      </c>
      <c r="E9105" t="s">
        <v>14</v>
      </c>
      <c r="F9105" t="s">
        <v>29</v>
      </c>
      <c r="G9105" s="8">
        <v>104168</v>
      </c>
      <c r="H9105" s="8">
        <v>110624</v>
      </c>
      <c r="I9105" t="s">
        <v>22</v>
      </c>
      <c r="J9105" t="s">
        <v>9129</v>
      </c>
      <c r="K9105" s="8">
        <f>(Table1[[#This Row],[Actual Amount]]-Table1[[#This Row],[Budget Amount]])</f>
        <v>6456</v>
      </c>
      <c r="L9105" s="10">
        <f>(Table1[[#This Row],[Actual Amount]]-Table1[[#This Row],[Budget Amount]]) / Table1[[#This Row],[Budget Amount]]</f>
        <v>6.1976806696874283E-2</v>
      </c>
    </row>
    <row r="9106" spans="1:12">
      <c r="A9106" s="6">
        <v>45167</v>
      </c>
      <c r="B9106" s="6" t="str">
        <f>TEXT(Table1[[#This Row],[Date]],"mm")</f>
        <v>08</v>
      </c>
      <c r="C9106" s="6" t="str">
        <f>TEXT(Table1[[#This Row],[Date]],"yyyy")</f>
        <v>2023</v>
      </c>
      <c r="D9106" t="s">
        <v>13</v>
      </c>
      <c r="E9106" t="s">
        <v>33</v>
      </c>
      <c r="F9106" t="s">
        <v>20</v>
      </c>
      <c r="G9106" s="8">
        <v>59544</v>
      </c>
      <c r="H9106" s="8">
        <v>9906</v>
      </c>
      <c r="I9106" t="s">
        <v>16</v>
      </c>
      <c r="J9106" t="s">
        <v>9130</v>
      </c>
      <c r="K9106" s="8">
        <f>(Table1[[#This Row],[Actual Amount]]-Table1[[#This Row],[Budget Amount]])</f>
        <v>-49638</v>
      </c>
      <c r="L9106" s="10">
        <f>(Table1[[#This Row],[Actual Amount]]-Table1[[#This Row],[Budget Amount]]) / Table1[[#This Row],[Budget Amount]]</f>
        <v>-0.83363563079403469</v>
      </c>
    </row>
    <row r="9107" spans="1:12">
      <c r="A9107" s="6">
        <v>44451</v>
      </c>
      <c r="B9107" s="6" t="str">
        <f>TEXT(Table1[[#This Row],[Date]],"mm")</f>
        <v>09</v>
      </c>
      <c r="C9107" s="6" t="str">
        <f>TEXT(Table1[[#This Row],[Date]],"yyyy")</f>
        <v>2021</v>
      </c>
      <c r="D9107" t="s">
        <v>27</v>
      </c>
      <c r="E9107" t="s">
        <v>24</v>
      </c>
      <c r="F9107" t="s">
        <v>20</v>
      </c>
      <c r="G9107" s="8">
        <v>46225</v>
      </c>
      <c r="H9107" s="8">
        <v>58862</v>
      </c>
      <c r="I9107" t="s">
        <v>25</v>
      </c>
      <c r="J9107" t="s">
        <v>9131</v>
      </c>
      <c r="K9107" s="8">
        <f>(Table1[[#This Row],[Actual Amount]]-Table1[[#This Row],[Budget Amount]])</f>
        <v>12637</v>
      </c>
      <c r="L9107" s="10">
        <f>(Table1[[#This Row],[Actual Amount]]-Table1[[#This Row],[Budget Amount]]) / Table1[[#This Row],[Budget Amount]]</f>
        <v>0.27338020551649539</v>
      </c>
    </row>
    <row r="9108" spans="1:12">
      <c r="A9108" s="6">
        <v>44928</v>
      </c>
      <c r="B9108" s="6" t="str">
        <f>TEXT(Table1[[#This Row],[Date]],"mm")</f>
        <v>01</v>
      </c>
      <c r="C9108" s="6" t="str">
        <f>TEXT(Table1[[#This Row],[Date]],"yyyy")</f>
        <v>2023</v>
      </c>
      <c r="D9108" t="s">
        <v>45</v>
      </c>
      <c r="E9108" t="s">
        <v>9</v>
      </c>
      <c r="F9108" t="s">
        <v>20</v>
      </c>
      <c r="G9108" s="8">
        <v>143435</v>
      </c>
      <c r="H9108" s="8">
        <v>117744</v>
      </c>
      <c r="I9108" t="s">
        <v>16</v>
      </c>
      <c r="J9108" t="s">
        <v>9132</v>
      </c>
      <c r="K9108" s="8">
        <f>(Table1[[#This Row],[Actual Amount]]-Table1[[#This Row],[Budget Amount]])</f>
        <v>-25691</v>
      </c>
      <c r="L9108" s="10">
        <f>(Table1[[#This Row],[Actual Amount]]-Table1[[#This Row],[Budget Amount]]) / Table1[[#This Row],[Budget Amount]]</f>
        <v>-0.17911248997803883</v>
      </c>
    </row>
    <row r="9109" spans="1:12">
      <c r="A9109" s="6">
        <v>44532</v>
      </c>
      <c r="B9109" s="6" t="str">
        <f>TEXT(Table1[[#This Row],[Date]],"mm")</f>
        <v>12</v>
      </c>
      <c r="C9109" s="6" t="str">
        <f>TEXT(Table1[[#This Row],[Date]],"yyyy")</f>
        <v>2021</v>
      </c>
      <c r="D9109" t="s">
        <v>13</v>
      </c>
      <c r="E9109" t="s">
        <v>24</v>
      </c>
      <c r="F9109" t="s">
        <v>20</v>
      </c>
      <c r="G9109" s="8">
        <v>99274</v>
      </c>
      <c r="H9109" s="8">
        <v>143251</v>
      </c>
      <c r="I9109" t="s">
        <v>22</v>
      </c>
      <c r="J9109" t="s">
        <v>9133</v>
      </c>
      <c r="K9109" s="8">
        <f>(Table1[[#This Row],[Actual Amount]]-Table1[[#This Row],[Budget Amount]])</f>
        <v>43977</v>
      </c>
      <c r="L9109" s="10">
        <f>(Table1[[#This Row],[Actual Amount]]-Table1[[#This Row],[Budget Amount]]) / Table1[[#This Row],[Budget Amount]]</f>
        <v>0.44298607893305397</v>
      </c>
    </row>
    <row r="9110" spans="1:12">
      <c r="A9110" s="6">
        <v>45186</v>
      </c>
      <c r="B9110" s="6" t="str">
        <f>TEXT(Table1[[#This Row],[Date]],"mm")</f>
        <v>09</v>
      </c>
      <c r="C9110" s="6" t="str">
        <f>TEXT(Table1[[#This Row],[Date]],"yyyy")</f>
        <v>2023</v>
      </c>
      <c r="D9110" t="s">
        <v>13</v>
      </c>
      <c r="E9110" t="s">
        <v>19</v>
      </c>
      <c r="F9110" t="s">
        <v>10</v>
      </c>
      <c r="G9110" s="8">
        <v>134228</v>
      </c>
      <c r="H9110" s="8">
        <v>165239</v>
      </c>
      <c r="I9110" t="s">
        <v>11</v>
      </c>
      <c r="J9110" t="s">
        <v>9134</v>
      </c>
      <c r="K9110" s="8">
        <f>(Table1[[#This Row],[Actual Amount]]-Table1[[#This Row],[Budget Amount]])</f>
        <v>31011</v>
      </c>
      <c r="L9110" s="10">
        <f>(Table1[[#This Row],[Actual Amount]]-Table1[[#This Row],[Budget Amount]]) / Table1[[#This Row],[Budget Amount]]</f>
        <v>0.23103227344518282</v>
      </c>
    </row>
    <row r="9111" spans="1:12">
      <c r="A9111" s="6">
        <v>45096</v>
      </c>
      <c r="B9111" s="6" t="str">
        <f>TEXT(Table1[[#This Row],[Date]],"mm")</f>
        <v>06</v>
      </c>
      <c r="C9111" s="6" t="str">
        <f>TEXT(Table1[[#This Row],[Date]],"yyyy")</f>
        <v>2023</v>
      </c>
      <c r="D9111" t="s">
        <v>31</v>
      </c>
      <c r="E9111" t="s">
        <v>13</v>
      </c>
      <c r="F9111" t="s">
        <v>48</v>
      </c>
      <c r="G9111" s="8">
        <v>37436</v>
      </c>
      <c r="H9111" s="8">
        <v>57159</v>
      </c>
      <c r="I9111" t="s">
        <v>22</v>
      </c>
      <c r="J9111" t="s">
        <v>9135</v>
      </c>
      <c r="K9111" s="8">
        <f>(Table1[[#This Row],[Actual Amount]]-Table1[[#This Row],[Budget Amount]])</f>
        <v>19723</v>
      </c>
      <c r="L9111" s="10">
        <f>(Table1[[#This Row],[Actual Amount]]-Table1[[#This Row],[Budget Amount]]) / Table1[[#This Row],[Budget Amount]]</f>
        <v>0.5268458168607757</v>
      </c>
    </row>
    <row r="9112" spans="1:12">
      <c r="A9112" s="6">
        <v>44710</v>
      </c>
      <c r="B9112" s="6" t="str">
        <f>TEXT(Table1[[#This Row],[Date]],"mm")</f>
        <v>05</v>
      </c>
      <c r="C9112" s="6" t="str">
        <f>TEXT(Table1[[#This Row],[Date]],"yyyy")</f>
        <v>2022</v>
      </c>
      <c r="D9112" t="s">
        <v>13</v>
      </c>
      <c r="E9112" t="s">
        <v>13</v>
      </c>
      <c r="F9112" t="s">
        <v>48</v>
      </c>
      <c r="G9112" s="8">
        <v>43085</v>
      </c>
      <c r="H9112" s="8">
        <v>52693</v>
      </c>
      <c r="I9112" t="s">
        <v>25</v>
      </c>
      <c r="J9112" t="s">
        <v>9136</v>
      </c>
      <c r="K9112" s="8">
        <f>(Table1[[#This Row],[Actual Amount]]-Table1[[#This Row],[Budget Amount]])</f>
        <v>9608</v>
      </c>
      <c r="L9112" s="10">
        <f>(Table1[[#This Row],[Actual Amount]]-Table1[[#This Row],[Budget Amount]]) / Table1[[#This Row],[Budget Amount]]</f>
        <v>0.22300104444702332</v>
      </c>
    </row>
    <row r="9113" spans="1:12">
      <c r="A9113" s="6">
        <v>44438</v>
      </c>
      <c r="B9113" s="6" t="str">
        <f>TEXT(Table1[[#This Row],[Date]],"mm")</f>
        <v>08</v>
      </c>
      <c r="C9113" s="6" t="str">
        <f>TEXT(Table1[[#This Row],[Date]],"yyyy")</f>
        <v>2021</v>
      </c>
      <c r="D9113" t="s">
        <v>45</v>
      </c>
      <c r="E9113" t="s">
        <v>14</v>
      </c>
      <c r="F9113" t="s">
        <v>15</v>
      </c>
      <c r="G9113" s="8">
        <v>18896</v>
      </c>
      <c r="H9113" s="8">
        <v>77181</v>
      </c>
      <c r="I9113" t="s">
        <v>25</v>
      </c>
      <c r="J9113" t="s">
        <v>9137</v>
      </c>
      <c r="K9113" s="8">
        <f>(Table1[[#This Row],[Actual Amount]]-Table1[[#This Row],[Budget Amount]])</f>
        <v>58285</v>
      </c>
      <c r="L9113" s="10">
        <f>(Table1[[#This Row],[Actual Amount]]-Table1[[#This Row],[Budget Amount]]) / Table1[[#This Row],[Budget Amount]]</f>
        <v>3.0845152413209145</v>
      </c>
    </row>
    <row r="9114" spans="1:12">
      <c r="A9114" s="6">
        <v>44345</v>
      </c>
      <c r="B9114" s="6" t="str">
        <f>TEXT(Table1[[#This Row],[Date]],"mm")</f>
        <v>05</v>
      </c>
      <c r="C9114" s="6" t="str">
        <f>TEXT(Table1[[#This Row],[Date]],"yyyy")</f>
        <v>2021</v>
      </c>
      <c r="D9114" t="s">
        <v>13</v>
      </c>
      <c r="E9114" t="s">
        <v>19</v>
      </c>
      <c r="F9114" t="s">
        <v>48</v>
      </c>
      <c r="G9114" s="8">
        <v>23785</v>
      </c>
      <c r="H9114" s="8">
        <v>129909</v>
      </c>
      <c r="I9114" t="s">
        <v>25</v>
      </c>
      <c r="J9114" t="s">
        <v>9138</v>
      </c>
      <c r="K9114" s="8">
        <f>(Table1[[#This Row],[Actual Amount]]-Table1[[#This Row],[Budget Amount]])</f>
        <v>106124</v>
      </c>
      <c r="L9114" s="10">
        <f>(Table1[[#This Row],[Actual Amount]]-Table1[[#This Row],[Budget Amount]]) / Table1[[#This Row],[Budget Amount]]</f>
        <v>4.4618036577675007</v>
      </c>
    </row>
    <row r="9115" spans="1:12">
      <c r="A9115" s="6">
        <v>44953</v>
      </c>
      <c r="B9115" s="6" t="str">
        <f>TEXT(Table1[[#This Row],[Date]],"mm")</f>
        <v>01</v>
      </c>
      <c r="C9115" s="6" t="str">
        <f>TEXT(Table1[[#This Row],[Date]],"yyyy")</f>
        <v>2023</v>
      </c>
      <c r="D9115" t="s">
        <v>13</v>
      </c>
      <c r="E9115" t="s">
        <v>24</v>
      </c>
      <c r="F9115" t="s">
        <v>48</v>
      </c>
      <c r="G9115" s="8">
        <v>128459</v>
      </c>
      <c r="H9115" s="8">
        <v>17846</v>
      </c>
      <c r="I9115" t="s">
        <v>25</v>
      </c>
      <c r="J9115" t="s">
        <v>9139</v>
      </c>
      <c r="K9115" s="8">
        <f>(Table1[[#This Row],[Actual Amount]]-Table1[[#This Row],[Budget Amount]])</f>
        <v>-110613</v>
      </c>
      <c r="L9115" s="10">
        <f>(Table1[[#This Row],[Actual Amount]]-Table1[[#This Row],[Budget Amount]]) / Table1[[#This Row],[Budget Amount]]</f>
        <v>-0.86107629671724051</v>
      </c>
    </row>
    <row r="9116" spans="1:12">
      <c r="A9116" s="6">
        <v>44816</v>
      </c>
      <c r="B9116" s="6" t="str">
        <f>TEXT(Table1[[#This Row],[Date]],"mm")</f>
        <v>09</v>
      </c>
      <c r="C9116" s="6" t="str">
        <f>TEXT(Table1[[#This Row],[Date]],"yyyy")</f>
        <v>2022</v>
      </c>
      <c r="D9116" t="s">
        <v>27</v>
      </c>
      <c r="E9116" t="s">
        <v>33</v>
      </c>
      <c r="F9116" t="s">
        <v>48</v>
      </c>
      <c r="G9116" s="8">
        <v>68385</v>
      </c>
      <c r="H9116" s="8">
        <v>82206</v>
      </c>
      <c r="I9116" t="s">
        <v>25</v>
      </c>
      <c r="J9116" t="s">
        <v>9140</v>
      </c>
      <c r="K9116" s="8">
        <f>(Table1[[#This Row],[Actual Amount]]-Table1[[#This Row],[Budget Amount]])</f>
        <v>13821</v>
      </c>
      <c r="L9116" s="10">
        <f>(Table1[[#This Row],[Actual Amount]]-Table1[[#This Row],[Budget Amount]]) / Table1[[#This Row],[Budget Amount]]</f>
        <v>0.20210572493967977</v>
      </c>
    </row>
    <row r="9117" spans="1:12">
      <c r="A9117" s="6">
        <v>44649</v>
      </c>
      <c r="B9117" s="6" t="str">
        <f>TEXT(Table1[[#This Row],[Date]],"mm")</f>
        <v>03</v>
      </c>
      <c r="C9117" s="6" t="str">
        <f>TEXT(Table1[[#This Row],[Date]],"yyyy")</f>
        <v>2022</v>
      </c>
      <c r="D9117" t="s">
        <v>27</v>
      </c>
      <c r="E9117" t="s">
        <v>9</v>
      </c>
      <c r="F9117" t="s">
        <v>20</v>
      </c>
      <c r="G9117" s="8">
        <v>96164</v>
      </c>
      <c r="H9117" s="8">
        <v>151191</v>
      </c>
      <c r="I9117" t="s">
        <v>22</v>
      </c>
      <c r="J9117" t="s">
        <v>9141</v>
      </c>
      <c r="K9117" s="8">
        <f>(Table1[[#This Row],[Actual Amount]]-Table1[[#This Row],[Budget Amount]])</f>
        <v>55027</v>
      </c>
      <c r="L9117" s="10">
        <f>(Table1[[#This Row],[Actual Amount]]-Table1[[#This Row],[Budget Amount]]) / Table1[[#This Row],[Budget Amount]]</f>
        <v>0.57222037352855537</v>
      </c>
    </row>
    <row r="9118" spans="1:12">
      <c r="A9118" s="6">
        <v>44408</v>
      </c>
      <c r="B9118" s="6" t="str">
        <f>TEXT(Table1[[#This Row],[Date]],"mm")</f>
        <v>07</v>
      </c>
      <c r="C9118" s="6" t="str">
        <f>TEXT(Table1[[#This Row],[Date]],"yyyy")</f>
        <v>2021</v>
      </c>
      <c r="D9118" t="s">
        <v>18</v>
      </c>
      <c r="E9118" t="s">
        <v>24</v>
      </c>
      <c r="F9118" t="s">
        <v>20</v>
      </c>
      <c r="G9118" s="8">
        <v>63805</v>
      </c>
      <c r="H9118" s="8">
        <v>85425</v>
      </c>
      <c r="I9118" t="s">
        <v>11</v>
      </c>
      <c r="J9118" t="s">
        <v>9142</v>
      </c>
      <c r="K9118" s="8">
        <f>(Table1[[#This Row],[Actual Amount]]-Table1[[#This Row],[Budget Amount]])</f>
        <v>21620</v>
      </c>
      <c r="L9118" s="10">
        <f>(Table1[[#This Row],[Actual Amount]]-Table1[[#This Row],[Budget Amount]]) / Table1[[#This Row],[Budget Amount]]</f>
        <v>0.338844918109866</v>
      </c>
    </row>
    <row r="9119" spans="1:12">
      <c r="A9119" s="6">
        <v>44864</v>
      </c>
      <c r="B9119" s="6" t="str">
        <f>TEXT(Table1[[#This Row],[Date]],"mm")</f>
        <v>10</v>
      </c>
      <c r="C9119" s="6" t="str">
        <f>TEXT(Table1[[#This Row],[Date]],"yyyy")</f>
        <v>2022</v>
      </c>
      <c r="D9119" t="s">
        <v>8</v>
      </c>
      <c r="E9119" t="s">
        <v>19</v>
      </c>
      <c r="F9119" t="s">
        <v>10</v>
      </c>
      <c r="G9119" s="8">
        <v>140672</v>
      </c>
      <c r="H9119" s="8">
        <v>133164</v>
      </c>
      <c r="I9119" t="s">
        <v>11</v>
      </c>
      <c r="J9119" t="s">
        <v>9143</v>
      </c>
      <c r="K9119" s="8">
        <f>(Table1[[#This Row],[Actual Amount]]-Table1[[#This Row],[Budget Amount]])</f>
        <v>-7508</v>
      </c>
      <c r="L9119" s="10">
        <f>(Table1[[#This Row],[Actual Amount]]-Table1[[#This Row],[Budget Amount]]) / Table1[[#This Row],[Budget Amount]]</f>
        <v>-5.3372383985441307E-2</v>
      </c>
    </row>
    <row r="9120" spans="1:12">
      <c r="A9120" s="6">
        <v>44790</v>
      </c>
      <c r="B9120" s="6" t="str">
        <f>TEXT(Table1[[#This Row],[Date]],"mm")</f>
        <v>08</v>
      </c>
      <c r="C9120" s="6" t="str">
        <f>TEXT(Table1[[#This Row],[Date]],"yyyy")</f>
        <v>2022</v>
      </c>
      <c r="D9120" t="s">
        <v>45</v>
      </c>
      <c r="E9120" t="s">
        <v>19</v>
      </c>
      <c r="F9120" t="s">
        <v>20</v>
      </c>
      <c r="G9120" s="8">
        <v>79542</v>
      </c>
      <c r="H9120" s="8">
        <v>162581</v>
      </c>
      <c r="I9120" t="s">
        <v>16</v>
      </c>
      <c r="J9120" t="s">
        <v>9144</v>
      </c>
      <c r="K9120" s="8">
        <f>(Table1[[#This Row],[Actual Amount]]-Table1[[#This Row],[Budget Amount]])</f>
        <v>83039</v>
      </c>
      <c r="L9120" s="10">
        <f>(Table1[[#This Row],[Actual Amount]]-Table1[[#This Row],[Budget Amount]]) / Table1[[#This Row],[Budget Amount]]</f>
        <v>1.0439641950164693</v>
      </c>
    </row>
    <row r="9121" spans="1:12">
      <c r="A9121" s="6">
        <v>44327</v>
      </c>
      <c r="B9121" s="6" t="str">
        <f>TEXT(Table1[[#This Row],[Date]],"mm")</f>
        <v>05</v>
      </c>
      <c r="C9121" s="6" t="str">
        <f>TEXT(Table1[[#This Row],[Date]],"yyyy")</f>
        <v>2021</v>
      </c>
      <c r="D9121" t="s">
        <v>8</v>
      </c>
      <c r="E9121" t="s">
        <v>24</v>
      </c>
      <c r="F9121" t="s">
        <v>20</v>
      </c>
      <c r="G9121" s="8">
        <v>103136</v>
      </c>
      <c r="H9121" s="8">
        <v>157083</v>
      </c>
      <c r="I9121" t="s">
        <v>16</v>
      </c>
      <c r="J9121" t="s">
        <v>9145</v>
      </c>
      <c r="K9121" s="8">
        <f>(Table1[[#This Row],[Actual Amount]]-Table1[[#This Row],[Budget Amount]])</f>
        <v>53947</v>
      </c>
      <c r="L9121" s="10">
        <f>(Table1[[#This Row],[Actual Amount]]-Table1[[#This Row],[Budget Amount]]) / Table1[[#This Row],[Budget Amount]]</f>
        <v>0.52306663046850765</v>
      </c>
    </row>
    <row r="9122" spans="1:12">
      <c r="A9122" s="6">
        <v>44808</v>
      </c>
      <c r="B9122" s="6" t="str">
        <f>TEXT(Table1[[#This Row],[Date]],"mm")</f>
        <v>09</v>
      </c>
      <c r="C9122" s="6" t="str">
        <f>TEXT(Table1[[#This Row],[Date]],"yyyy")</f>
        <v>2022</v>
      </c>
      <c r="D9122" t="s">
        <v>8</v>
      </c>
      <c r="E9122" t="s">
        <v>9</v>
      </c>
      <c r="F9122" t="s">
        <v>48</v>
      </c>
      <c r="G9122" s="8">
        <v>121286</v>
      </c>
      <c r="H9122" s="8">
        <v>29108</v>
      </c>
      <c r="I9122" t="s">
        <v>16</v>
      </c>
      <c r="J9122" t="s">
        <v>9146</v>
      </c>
      <c r="K9122" s="8">
        <f>(Table1[[#This Row],[Actual Amount]]-Table1[[#This Row],[Budget Amount]])</f>
        <v>-92178</v>
      </c>
      <c r="L9122" s="10">
        <f>(Table1[[#This Row],[Actual Amount]]-Table1[[#This Row],[Budget Amount]]) / Table1[[#This Row],[Budget Amount]]</f>
        <v>-0.76000527678380025</v>
      </c>
    </row>
    <row r="9123" spans="1:12">
      <c r="A9123" s="6">
        <v>44452</v>
      </c>
      <c r="B9123" s="6" t="str">
        <f>TEXT(Table1[[#This Row],[Date]],"mm")</f>
        <v>09</v>
      </c>
      <c r="C9123" s="6" t="str">
        <f>TEXT(Table1[[#This Row],[Date]],"yyyy")</f>
        <v>2021</v>
      </c>
      <c r="D9123" t="s">
        <v>13</v>
      </c>
      <c r="E9123" t="s">
        <v>24</v>
      </c>
      <c r="F9123" t="s">
        <v>10</v>
      </c>
      <c r="G9123" s="8">
        <v>122905</v>
      </c>
      <c r="H9123" s="8">
        <v>165058</v>
      </c>
      <c r="I9123" t="s">
        <v>25</v>
      </c>
      <c r="J9123" t="s">
        <v>9147</v>
      </c>
      <c r="K9123" s="8">
        <f>(Table1[[#This Row],[Actual Amount]]-Table1[[#This Row],[Budget Amount]])</f>
        <v>42153</v>
      </c>
      <c r="L9123" s="10">
        <f>(Table1[[#This Row],[Actual Amount]]-Table1[[#This Row],[Budget Amount]]) / Table1[[#This Row],[Budget Amount]]</f>
        <v>0.34297221431186686</v>
      </c>
    </row>
    <row r="9124" spans="1:12">
      <c r="A9124" s="6">
        <v>44757</v>
      </c>
      <c r="B9124" s="6" t="str">
        <f>TEXT(Table1[[#This Row],[Date]],"mm")</f>
        <v>07</v>
      </c>
      <c r="C9124" s="6" t="str">
        <f>TEXT(Table1[[#This Row],[Date]],"yyyy")</f>
        <v>2022</v>
      </c>
      <c r="D9124" t="s">
        <v>31</v>
      </c>
      <c r="E9124" t="s">
        <v>24</v>
      </c>
      <c r="F9124" t="s">
        <v>10</v>
      </c>
      <c r="G9124" s="8">
        <v>61279</v>
      </c>
      <c r="H9124" s="8">
        <v>48293</v>
      </c>
      <c r="I9124" t="s">
        <v>11</v>
      </c>
      <c r="J9124" t="s">
        <v>9148</v>
      </c>
      <c r="K9124" s="8">
        <f>(Table1[[#This Row],[Actual Amount]]-Table1[[#This Row],[Budget Amount]])</f>
        <v>-12986</v>
      </c>
      <c r="L9124" s="10">
        <f>(Table1[[#This Row],[Actual Amount]]-Table1[[#This Row],[Budget Amount]]) / Table1[[#This Row],[Budget Amount]]</f>
        <v>-0.21191599079619444</v>
      </c>
    </row>
    <row r="9125" spans="1:12">
      <c r="A9125" s="6">
        <v>44259</v>
      </c>
      <c r="B9125" s="6" t="str">
        <f>TEXT(Table1[[#This Row],[Date]],"mm")</f>
        <v>03</v>
      </c>
      <c r="C9125" s="6" t="str">
        <f>TEXT(Table1[[#This Row],[Date]],"yyyy")</f>
        <v>2021</v>
      </c>
      <c r="D9125" t="s">
        <v>31</v>
      </c>
      <c r="E9125" t="s">
        <v>9</v>
      </c>
      <c r="F9125" t="s">
        <v>48</v>
      </c>
      <c r="G9125" s="8">
        <v>129301</v>
      </c>
      <c r="H9125" s="8">
        <v>146290</v>
      </c>
      <c r="I9125" t="s">
        <v>25</v>
      </c>
      <c r="J9125" t="s">
        <v>9149</v>
      </c>
      <c r="K9125" s="8">
        <f>(Table1[[#This Row],[Actual Amount]]-Table1[[#This Row],[Budget Amount]])</f>
        <v>16989</v>
      </c>
      <c r="L9125" s="10">
        <f>(Table1[[#This Row],[Actual Amount]]-Table1[[#This Row],[Budget Amount]]) / Table1[[#This Row],[Budget Amount]]</f>
        <v>0.13139109519647954</v>
      </c>
    </row>
    <row r="9126" spans="1:12">
      <c r="A9126" s="6">
        <v>44603</v>
      </c>
      <c r="B9126" s="6" t="str">
        <f>TEXT(Table1[[#This Row],[Date]],"mm")</f>
        <v>02</v>
      </c>
      <c r="C9126" s="6" t="str">
        <f>TEXT(Table1[[#This Row],[Date]],"yyyy")</f>
        <v>2022</v>
      </c>
      <c r="D9126" t="s">
        <v>13</v>
      </c>
      <c r="E9126" t="s">
        <v>33</v>
      </c>
      <c r="F9126" t="s">
        <v>48</v>
      </c>
      <c r="G9126" s="8">
        <v>23950</v>
      </c>
      <c r="H9126" s="8">
        <v>136138</v>
      </c>
      <c r="I9126" t="s">
        <v>16</v>
      </c>
      <c r="J9126" t="s">
        <v>9150</v>
      </c>
      <c r="K9126" s="8">
        <f>(Table1[[#This Row],[Actual Amount]]-Table1[[#This Row],[Budget Amount]])</f>
        <v>112188</v>
      </c>
      <c r="L9126" s="10">
        <f>(Table1[[#This Row],[Actual Amount]]-Table1[[#This Row],[Budget Amount]]) / Table1[[#This Row],[Budget Amount]]</f>
        <v>4.6842588726513572</v>
      </c>
    </row>
    <row r="9127" spans="1:12">
      <c r="A9127" s="6">
        <v>44998</v>
      </c>
      <c r="B9127" s="6" t="str">
        <f>TEXT(Table1[[#This Row],[Date]],"mm")</f>
        <v>03</v>
      </c>
      <c r="C9127" s="6" t="str">
        <f>TEXT(Table1[[#This Row],[Date]],"yyyy")</f>
        <v>2023</v>
      </c>
      <c r="D9127" t="s">
        <v>45</v>
      </c>
      <c r="E9127" t="s">
        <v>19</v>
      </c>
      <c r="F9127" t="s">
        <v>10</v>
      </c>
      <c r="G9127" s="8">
        <v>61901</v>
      </c>
      <c r="H9127" s="8">
        <v>34457</v>
      </c>
      <c r="I9127" t="s">
        <v>25</v>
      </c>
      <c r="J9127" t="s">
        <v>9151</v>
      </c>
      <c r="K9127" s="8">
        <f>(Table1[[#This Row],[Actual Amount]]-Table1[[#This Row],[Budget Amount]])</f>
        <v>-27444</v>
      </c>
      <c r="L9127" s="10">
        <f>(Table1[[#This Row],[Actual Amount]]-Table1[[#This Row],[Budget Amount]]) / Table1[[#This Row],[Budget Amount]]</f>
        <v>-0.44335309607276135</v>
      </c>
    </row>
    <row r="9128" spans="1:12">
      <c r="A9128" s="6">
        <v>44211</v>
      </c>
      <c r="B9128" s="6" t="str">
        <f>TEXT(Table1[[#This Row],[Date]],"mm")</f>
        <v>01</v>
      </c>
      <c r="C9128" s="6" t="str">
        <f>TEXT(Table1[[#This Row],[Date]],"yyyy")</f>
        <v>2021</v>
      </c>
      <c r="D9128" t="s">
        <v>8</v>
      </c>
      <c r="E9128" t="s">
        <v>9</v>
      </c>
      <c r="F9128" t="s">
        <v>29</v>
      </c>
      <c r="G9128" s="8">
        <v>67587</v>
      </c>
      <c r="H9128" s="8">
        <v>121388</v>
      </c>
      <c r="I9128" t="s">
        <v>22</v>
      </c>
      <c r="J9128" t="s">
        <v>9152</v>
      </c>
      <c r="K9128" s="8">
        <f>(Table1[[#This Row],[Actual Amount]]-Table1[[#This Row],[Budget Amount]])</f>
        <v>53801</v>
      </c>
      <c r="L9128" s="10">
        <f>(Table1[[#This Row],[Actual Amount]]-Table1[[#This Row],[Budget Amount]]) / Table1[[#This Row],[Budget Amount]]</f>
        <v>0.79602586296181221</v>
      </c>
    </row>
    <row r="9129" spans="1:12">
      <c r="A9129" s="6">
        <v>44455</v>
      </c>
      <c r="B9129" s="6" t="str">
        <f>TEXT(Table1[[#This Row],[Date]],"mm")</f>
        <v>09</v>
      </c>
      <c r="C9129" s="6" t="str">
        <f>TEXT(Table1[[#This Row],[Date]],"yyyy")</f>
        <v>2021</v>
      </c>
      <c r="D9129" t="s">
        <v>18</v>
      </c>
      <c r="E9129" t="s">
        <v>14</v>
      </c>
      <c r="F9129" t="s">
        <v>48</v>
      </c>
      <c r="G9129" s="8">
        <v>58284</v>
      </c>
      <c r="H9129" s="8">
        <v>158640</v>
      </c>
      <c r="I9129" t="s">
        <v>16</v>
      </c>
      <c r="J9129" t="s">
        <v>9153</v>
      </c>
      <c r="K9129" s="8">
        <f>(Table1[[#This Row],[Actual Amount]]-Table1[[#This Row],[Budget Amount]])</f>
        <v>100356</v>
      </c>
      <c r="L9129" s="10">
        <f>(Table1[[#This Row],[Actual Amount]]-Table1[[#This Row],[Budget Amount]]) / Table1[[#This Row],[Budget Amount]]</f>
        <v>1.7218447601400042</v>
      </c>
    </row>
    <row r="9130" spans="1:12">
      <c r="A9130" s="6">
        <v>44919</v>
      </c>
      <c r="B9130" s="6" t="str">
        <f>TEXT(Table1[[#This Row],[Date]],"mm")</f>
        <v>12</v>
      </c>
      <c r="C9130" s="6" t="str">
        <f>TEXT(Table1[[#This Row],[Date]],"yyyy")</f>
        <v>2022</v>
      </c>
      <c r="D9130" t="s">
        <v>8</v>
      </c>
      <c r="E9130" t="s">
        <v>14</v>
      </c>
      <c r="F9130" t="s">
        <v>48</v>
      </c>
      <c r="G9130" s="8">
        <v>30038</v>
      </c>
      <c r="H9130" s="8">
        <v>147690</v>
      </c>
      <c r="I9130" t="s">
        <v>11</v>
      </c>
      <c r="J9130" t="s">
        <v>9154</v>
      </c>
      <c r="K9130" s="8">
        <f>(Table1[[#This Row],[Actual Amount]]-Table1[[#This Row],[Budget Amount]])</f>
        <v>117652</v>
      </c>
      <c r="L9130" s="10">
        <f>(Table1[[#This Row],[Actual Amount]]-Table1[[#This Row],[Budget Amount]]) / Table1[[#This Row],[Budget Amount]]</f>
        <v>3.9167720886876625</v>
      </c>
    </row>
    <row r="9131" spans="1:12">
      <c r="A9131" s="6">
        <v>44810</v>
      </c>
      <c r="B9131" s="6" t="str">
        <f>TEXT(Table1[[#This Row],[Date]],"mm")</f>
        <v>09</v>
      </c>
      <c r="C9131" s="6" t="str">
        <f>TEXT(Table1[[#This Row],[Date]],"yyyy")</f>
        <v>2022</v>
      </c>
      <c r="D9131" t="s">
        <v>31</v>
      </c>
      <c r="E9131" t="s">
        <v>14</v>
      </c>
      <c r="F9131" t="s">
        <v>10</v>
      </c>
      <c r="G9131" s="8">
        <v>57567</v>
      </c>
      <c r="H9131" s="8">
        <v>112793</v>
      </c>
      <c r="I9131" t="s">
        <v>11</v>
      </c>
      <c r="J9131" t="s">
        <v>9155</v>
      </c>
      <c r="K9131" s="8">
        <f>(Table1[[#This Row],[Actual Amount]]-Table1[[#This Row],[Budget Amount]])</f>
        <v>55226</v>
      </c>
      <c r="L9131" s="10">
        <f>(Table1[[#This Row],[Actual Amount]]-Table1[[#This Row],[Budget Amount]]) / Table1[[#This Row],[Budget Amount]]</f>
        <v>0.95933434085500369</v>
      </c>
    </row>
    <row r="9132" spans="1:12">
      <c r="A9132" s="6">
        <v>45265</v>
      </c>
      <c r="B9132" s="6" t="str">
        <f>TEXT(Table1[[#This Row],[Date]],"mm")</f>
        <v>12</v>
      </c>
      <c r="C9132" s="6" t="str">
        <f>TEXT(Table1[[#This Row],[Date]],"yyyy")</f>
        <v>2023</v>
      </c>
      <c r="D9132" t="s">
        <v>8</v>
      </c>
      <c r="E9132" t="s">
        <v>14</v>
      </c>
      <c r="F9132" t="s">
        <v>29</v>
      </c>
      <c r="G9132" s="8">
        <v>70037</v>
      </c>
      <c r="H9132" s="8">
        <v>115006</v>
      </c>
      <c r="I9132" t="s">
        <v>16</v>
      </c>
      <c r="J9132" t="s">
        <v>9156</v>
      </c>
      <c r="K9132" s="8">
        <f>(Table1[[#This Row],[Actual Amount]]-Table1[[#This Row],[Budget Amount]])</f>
        <v>44969</v>
      </c>
      <c r="L9132" s="10">
        <f>(Table1[[#This Row],[Actual Amount]]-Table1[[#This Row],[Budget Amount]]) / Table1[[#This Row],[Budget Amount]]</f>
        <v>0.64207490326541683</v>
      </c>
    </row>
    <row r="9133" spans="1:12">
      <c r="A9133" s="6">
        <v>45009</v>
      </c>
      <c r="B9133" s="6" t="str">
        <f>TEXT(Table1[[#This Row],[Date]],"mm")</f>
        <v>03</v>
      </c>
      <c r="C9133" s="6" t="str">
        <f>TEXT(Table1[[#This Row],[Date]],"yyyy")</f>
        <v>2023</v>
      </c>
      <c r="D9133" t="s">
        <v>27</v>
      </c>
      <c r="E9133" t="s">
        <v>13</v>
      </c>
      <c r="F9133" t="s">
        <v>29</v>
      </c>
      <c r="G9133" s="8">
        <v>61522</v>
      </c>
      <c r="H9133" s="8">
        <v>112169</v>
      </c>
      <c r="I9133" t="s">
        <v>11</v>
      </c>
      <c r="J9133" t="s">
        <v>9157</v>
      </c>
      <c r="K9133" s="8">
        <f>(Table1[[#This Row],[Actual Amount]]-Table1[[#This Row],[Budget Amount]])</f>
        <v>50647</v>
      </c>
      <c r="L9133" s="10">
        <f>(Table1[[#This Row],[Actual Amount]]-Table1[[#This Row],[Budget Amount]]) / Table1[[#This Row],[Budget Amount]]</f>
        <v>0.82323396508566038</v>
      </c>
    </row>
    <row r="9134" spans="1:12">
      <c r="A9134" s="6">
        <v>44527</v>
      </c>
      <c r="B9134" s="6" t="str">
        <f>TEXT(Table1[[#This Row],[Date]],"mm")</f>
        <v>11</v>
      </c>
      <c r="C9134" s="6" t="str">
        <f>TEXT(Table1[[#This Row],[Date]],"yyyy")</f>
        <v>2021</v>
      </c>
      <c r="D9134" t="s">
        <v>27</v>
      </c>
      <c r="E9134" t="s">
        <v>33</v>
      </c>
      <c r="F9134" t="s">
        <v>15</v>
      </c>
      <c r="G9134" s="8">
        <v>45371</v>
      </c>
      <c r="H9134" s="8">
        <v>34231</v>
      </c>
      <c r="I9134" t="s">
        <v>11</v>
      </c>
      <c r="J9134" t="s">
        <v>9158</v>
      </c>
      <c r="K9134" s="8">
        <f>(Table1[[#This Row],[Actual Amount]]-Table1[[#This Row],[Budget Amount]])</f>
        <v>-11140</v>
      </c>
      <c r="L9134" s="10">
        <f>(Table1[[#This Row],[Actual Amount]]-Table1[[#This Row],[Budget Amount]]) / Table1[[#This Row],[Budget Amount]]</f>
        <v>-0.24553128650459544</v>
      </c>
    </row>
    <row r="9135" spans="1:12">
      <c r="A9135" s="6">
        <v>44361</v>
      </c>
      <c r="B9135" s="6" t="str">
        <f>TEXT(Table1[[#This Row],[Date]],"mm")</f>
        <v>06</v>
      </c>
      <c r="C9135" s="6" t="str">
        <f>TEXT(Table1[[#This Row],[Date]],"yyyy")</f>
        <v>2021</v>
      </c>
      <c r="D9135" t="s">
        <v>18</v>
      </c>
      <c r="E9135" t="s">
        <v>13</v>
      </c>
      <c r="F9135" t="s">
        <v>29</v>
      </c>
      <c r="G9135" s="8">
        <v>146819</v>
      </c>
      <c r="H9135" s="8">
        <v>101786</v>
      </c>
      <c r="I9135" t="s">
        <v>16</v>
      </c>
      <c r="J9135" t="s">
        <v>9159</v>
      </c>
      <c r="K9135" s="8">
        <f>(Table1[[#This Row],[Actual Amount]]-Table1[[#This Row],[Budget Amount]])</f>
        <v>-45033</v>
      </c>
      <c r="L9135" s="10">
        <f>(Table1[[#This Row],[Actual Amount]]-Table1[[#This Row],[Budget Amount]]) / Table1[[#This Row],[Budget Amount]]</f>
        <v>-0.30672460648826105</v>
      </c>
    </row>
    <row r="9136" spans="1:12">
      <c r="A9136" s="6">
        <v>45285</v>
      </c>
      <c r="B9136" s="6" t="str">
        <f>TEXT(Table1[[#This Row],[Date]],"mm")</f>
        <v>12</v>
      </c>
      <c r="C9136" s="6" t="str">
        <f>TEXT(Table1[[#This Row],[Date]],"yyyy")</f>
        <v>2023</v>
      </c>
      <c r="D9136" t="s">
        <v>45</v>
      </c>
      <c r="E9136" t="s">
        <v>24</v>
      </c>
      <c r="F9136" t="s">
        <v>48</v>
      </c>
      <c r="G9136" s="8">
        <v>111837</v>
      </c>
      <c r="H9136" s="8">
        <v>79907</v>
      </c>
      <c r="I9136" t="s">
        <v>16</v>
      </c>
      <c r="J9136" t="s">
        <v>9160</v>
      </c>
      <c r="K9136" s="8">
        <f>(Table1[[#This Row],[Actual Amount]]-Table1[[#This Row],[Budget Amount]])</f>
        <v>-31930</v>
      </c>
      <c r="L9136" s="10">
        <f>(Table1[[#This Row],[Actual Amount]]-Table1[[#This Row],[Budget Amount]]) / Table1[[#This Row],[Budget Amount]]</f>
        <v>-0.2855047971601527</v>
      </c>
    </row>
    <row r="9137" spans="1:12">
      <c r="A9137" s="6">
        <v>44583</v>
      </c>
      <c r="B9137" s="6" t="str">
        <f>TEXT(Table1[[#This Row],[Date]],"mm")</f>
        <v>01</v>
      </c>
      <c r="C9137" s="6" t="str">
        <f>TEXT(Table1[[#This Row],[Date]],"yyyy")</f>
        <v>2022</v>
      </c>
      <c r="D9137" t="s">
        <v>8</v>
      </c>
      <c r="E9137" t="s">
        <v>24</v>
      </c>
      <c r="F9137" t="s">
        <v>20</v>
      </c>
      <c r="G9137" s="8">
        <v>12966</v>
      </c>
      <c r="H9137" s="8">
        <v>117153</v>
      </c>
      <c r="I9137" t="s">
        <v>25</v>
      </c>
      <c r="J9137" t="s">
        <v>9161</v>
      </c>
      <c r="K9137" s="8">
        <f>(Table1[[#This Row],[Actual Amount]]-Table1[[#This Row],[Budget Amount]])</f>
        <v>104187</v>
      </c>
      <c r="L9137" s="10">
        <f>(Table1[[#This Row],[Actual Amount]]-Table1[[#This Row],[Budget Amount]]) / Table1[[#This Row],[Budget Amount]]</f>
        <v>8.0354002776492361</v>
      </c>
    </row>
    <row r="9138" spans="1:12">
      <c r="A9138" s="6">
        <v>45250</v>
      </c>
      <c r="B9138" s="6" t="str">
        <f>TEXT(Table1[[#This Row],[Date]],"mm")</f>
        <v>11</v>
      </c>
      <c r="C9138" s="6" t="str">
        <f>TEXT(Table1[[#This Row],[Date]],"yyyy")</f>
        <v>2023</v>
      </c>
      <c r="D9138" t="s">
        <v>27</v>
      </c>
      <c r="E9138" t="s">
        <v>9</v>
      </c>
      <c r="F9138" t="s">
        <v>10</v>
      </c>
      <c r="G9138" s="8">
        <v>104776</v>
      </c>
      <c r="H9138" s="8">
        <v>55931</v>
      </c>
      <c r="I9138" t="s">
        <v>25</v>
      </c>
      <c r="J9138" t="s">
        <v>9162</v>
      </c>
      <c r="K9138" s="8">
        <f>(Table1[[#This Row],[Actual Amount]]-Table1[[#This Row],[Budget Amount]])</f>
        <v>-48845</v>
      </c>
      <c r="L9138" s="10">
        <f>(Table1[[#This Row],[Actual Amount]]-Table1[[#This Row],[Budget Amount]]) / Table1[[#This Row],[Budget Amount]]</f>
        <v>-0.46618500419943498</v>
      </c>
    </row>
    <row r="9139" spans="1:12">
      <c r="A9139" s="6">
        <v>44524</v>
      </c>
      <c r="B9139" s="6" t="str">
        <f>TEXT(Table1[[#This Row],[Date]],"mm")</f>
        <v>11</v>
      </c>
      <c r="C9139" s="6" t="str">
        <f>TEXT(Table1[[#This Row],[Date]],"yyyy")</f>
        <v>2021</v>
      </c>
      <c r="D9139" t="s">
        <v>45</v>
      </c>
      <c r="E9139" t="s">
        <v>14</v>
      </c>
      <c r="F9139" t="s">
        <v>48</v>
      </c>
      <c r="G9139" s="8">
        <v>106447</v>
      </c>
      <c r="H9139" s="8">
        <v>95129</v>
      </c>
      <c r="I9139" t="s">
        <v>22</v>
      </c>
      <c r="J9139" t="s">
        <v>9163</v>
      </c>
      <c r="K9139" s="8">
        <f>(Table1[[#This Row],[Actual Amount]]-Table1[[#This Row],[Budget Amount]])</f>
        <v>-11318</v>
      </c>
      <c r="L9139" s="10">
        <f>(Table1[[#This Row],[Actual Amount]]-Table1[[#This Row],[Budget Amount]]) / Table1[[#This Row],[Budget Amount]]</f>
        <v>-0.10632521348652381</v>
      </c>
    </row>
    <row r="9140" spans="1:12">
      <c r="A9140" s="6">
        <v>44516</v>
      </c>
      <c r="B9140" s="6" t="str">
        <f>TEXT(Table1[[#This Row],[Date]],"mm")</f>
        <v>11</v>
      </c>
      <c r="C9140" s="6" t="str">
        <f>TEXT(Table1[[#This Row],[Date]],"yyyy")</f>
        <v>2021</v>
      </c>
      <c r="D9140" t="s">
        <v>27</v>
      </c>
      <c r="E9140" t="s">
        <v>9</v>
      </c>
      <c r="F9140" t="s">
        <v>10</v>
      </c>
      <c r="G9140" s="8">
        <v>83107</v>
      </c>
      <c r="H9140" s="8">
        <v>21077</v>
      </c>
      <c r="I9140" t="s">
        <v>11</v>
      </c>
      <c r="J9140" t="s">
        <v>9164</v>
      </c>
      <c r="K9140" s="8">
        <f>(Table1[[#This Row],[Actual Amount]]-Table1[[#This Row],[Budget Amount]])</f>
        <v>-62030</v>
      </c>
      <c r="L9140" s="10">
        <f>(Table1[[#This Row],[Actual Amount]]-Table1[[#This Row],[Budget Amount]]) / Table1[[#This Row],[Budget Amount]]</f>
        <v>-0.74638718760152578</v>
      </c>
    </row>
    <row r="9141" spans="1:12">
      <c r="A9141" s="6">
        <v>44595</v>
      </c>
      <c r="B9141" s="6" t="str">
        <f>TEXT(Table1[[#This Row],[Date]],"mm")</f>
        <v>02</v>
      </c>
      <c r="C9141" s="6" t="str">
        <f>TEXT(Table1[[#This Row],[Date]],"yyyy")</f>
        <v>2022</v>
      </c>
      <c r="D9141" t="s">
        <v>45</v>
      </c>
      <c r="E9141" t="s">
        <v>24</v>
      </c>
      <c r="F9141" t="s">
        <v>29</v>
      </c>
      <c r="G9141" s="8">
        <v>29391</v>
      </c>
      <c r="H9141" s="8">
        <v>101258</v>
      </c>
      <c r="I9141" t="s">
        <v>16</v>
      </c>
      <c r="J9141" t="s">
        <v>9165</v>
      </c>
      <c r="K9141" s="8">
        <f>(Table1[[#This Row],[Actual Amount]]-Table1[[#This Row],[Budget Amount]])</f>
        <v>71867</v>
      </c>
      <c r="L9141" s="10">
        <f>(Table1[[#This Row],[Actual Amount]]-Table1[[#This Row],[Budget Amount]]) / Table1[[#This Row],[Budget Amount]]</f>
        <v>2.4452043142458577</v>
      </c>
    </row>
    <row r="9142" spans="1:12">
      <c r="A9142" s="6">
        <v>44301</v>
      </c>
      <c r="B9142" s="6" t="str">
        <f>TEXT(Table1[[#This Row],[Date]],"mm")</f>
        <v>04</v>
      </c>
      <c r="C9142" s="6" t="str">
        <f>TEXT(Table1[[#This Row],[Date]],"yyyy")</f>
        <v>2021</v>
      </c>
      <c r="D9142" t="s">
        <v>45</v>
      </c>
      <c r="E9142" t="s">
        <v>14</v>
      </c>
      <c r="F9142" t="s">
        <v>10</v>
      </c>
      <c r="G9142" s="8">
        <v>66965</v>
      </c>
      <c r="H9142" s="8">
        <v>64655</v>
      </c>
      <c r="I9142" t="s">
        <v>22</v>
      </c>
      <c r="J9142" t="s">
        <v>9166</v>
      </c>
      <c r="K9142" s="8">
        <f>(Table1[[#This Row],[Actual Amount]]-Table1[[#This Row],[Budget Amount]])</f>
        <v>-2310</v>
      </c>
      <c r="L9142" s="10">
        <f>(Table1[[#This Row],[Actual Amount]]-Table1[[#This Row],[Budget Amount]]) / Table1[[#This Row],[Budget Amount]]</f>
        <v>-3.44956320465915E-2</v>
      </c>
    </row>
    <row r="9143" spans="1:12">
      <c r="A9143" s="6">
        <v>44892</v>
      </c>
      <c r="B9143" s="6" t="str">
        <f>TEXT(Table1[[#This Row],[Date]],"mm")</f>
        <v>11</v>
      </c>
      <c r="C9143" s="6" t="str">
        <f>TEXT(Table1[[#This Row],[Date]],"yyyy")</f>
        <v>2022</v>
      </c>
      <c r="D9143" t="s">
        <v>27</v>
      </c>
      <c r="E9143" t="s">
        <v>19</v>
      </c>
      <c r="F9143" t="s">
        <v>48</v>
      </c>
      <c r="G9143" s="8">
        <v>116688</v>
      </c>
      <c r="H9143" s="8">
        <v>19782</v>
      </c>
      <c r="I9143" t="s">
        <v>11</v>
      </c>
      <c r="J9143" t="s">
        <v>9167</v>
      </c>
      <c r="K9143" s="8">
        <f>(Table1[[#This Row],[Actual Amount]]-Table1[[#This Row],[Budget Amount]])</f>
        <v>-96906</v>
      </c>
      <c r="L9143" s="10">
        <f>(Table1[[#This Row],[Actual Amount]]-Table1[[#This Row],[Budget Amount]]) / Table1[[#This Row],[Budget Amount]]</f>
        <v>-0.83047099958864667</v>
      </c>
    </row>
    <row r="9144" spans="1:12">
      <c r="A9144" s="6">
        <v>45213</v>
      </c>
      <c r="B9144" s="6" t="str">
        <f>TEXT(Table1[[#This Row],[Date]],"mm")</f>
        <v>10</v>
      </c>
      <c r="C9144" s="6" t="str">
        <f>TEXT(Table1[[#This Row],[Date]],"yyyy")</f>
        <v>2023</v>
      </c>
      <c r="D9144" t="s">
        <v>13</v>
      </c>
      <c r="E9144" t="s">
        <v>33</v>
      </c>
      <c r="F9144" t="s">
        <v>20</v>
      </c>
      <c r="G9144" s="8">
        <v>112424</v>
      </c>
      <c r="H9144" s="8">
        <v>160116</v>
      </c>
      <c r="I9144" t="s">
        <v>11</v>
      </c>
      <c r="J9144" t="s">
        <v>9168</v>
      </c>
      <c r="K9144" s="8">
        <f>(Table1[[#This Row],[Actual Amount]]-Table1[[#This Row],[Budget Amount]])</f>
        <v>47692</v>
      </c>
      <c r="L9144" s="10">
        <f>(Table1[[#This Row],[Actual Amount]]-Table1[[#This Row],[Budget Amount]]) / Table1[[#This Row],[Budget Amount]]</f>
        <v>0.4242154700064043</v>
      </c>
    </row>
    <row r="9145" spans="1:12">
      <c r="A9145" s="6">
        <v>44526</v>
      </c>
      <c r="B9145" s="6" t="str">
        <f>TEXT(Table1[[#This Row],[Date]],"mm")</f>
        <v>11</v>
      </c>
      <c r="C9145" s="6" t="str">
        <f>TEXT(Table1[[#This Row],[Date]],"yyyy")</f>
        <v>2021</v>
      </c>
      <c r="D9145" t="s">
        <v>31</v>
      </c>
      <c r="E9145" t="s">
        <v>24</v>
      </c>
      <c r="F9145" t="s">
        <v>48</v>
      </c>
      <c r="G9145" s="8">
        <v>30581</v>
      </c>
      <c r="H9145" s="8">
        <v>123190</v>
      </c>
      <c r="I9145" t="s">
        <v>22</v>
      </c>
      <c r="J9145" t="s">
        <v>9169</v>
      </c>
      <c r="K9145" s="8">
        <f>(Table1[[#This Row],[Actual Amount]]-Table1[[#This Row],[Budget Amount]])</f>
        <v>92609</v>
      </c>
      <c r="L9145" s="10">
        <f>(Table1[[#This Row],[Actual Amount]]-Table1[[#This Row],[Budget Amount]]) / Table1[[#This Row],[Budget Amount]]</f>
        <v>3.0283182368137078</v>
      </c>
    </row>
    <row r="9146" spans="1:12">
      <c r="A9146" s="6">
        <v>44856</v>
      </c>
      <c r="B9146" s="6" t="str">
        <f>TEXT(Table1[[#This Row],[Date]],"mm")</f>
        <v>10</v>
      </c>
      <c r="C9146" s="6" t="str">
        <f>TEXT(Table1[[#This Row],[Date]],"yyyy")</f>
        <v>2022</v>
      </c>
      <c r="D9146" t="s">
        <v>45</v>
      </c>
      <c r="E9146" t="s">
        <v>19</v>
      </c>
      <c r="F9146" t="s">
        <v>15</v>
      </c>
      <c r="G9146" s="8">
        <v>113141</v>
      </c>
      <c r="H9146" s="8">
        <v>37452</v>
      </c>
      <c r="I9146" t="s">
        <v>11</v>
      </c>
      <c r="J9146" t="s">
        <v>9170</v>
      </c>
      <c r="K9146" s="8">
        <f>(Table1[[#This Row],[Actual Amount]]-Table1[[#This Row],[Budget Amount]])</f>
        <v>-75689</v>
      </c>
      <c r="L9146" s="10">
        <f>(Table1[[#This Row],[Actual Amount]]-Table1[[#This Row],[Budget Amount]]) / Table1[[#This Row],[Budget Amount]]</f>
        <v>-0.66897941506615644</v>
      </c>
    </row>
    <row r="9147" spans="1:12">
      <c r="A9147" s="6">
        <v>45267</v>
      </c>
      <c r="B9147" s="6" t="str">
        <f>TEXT(Table1[[#This Row],[Date]],"mm")</f>
        <v>12</v>
      </c>
      <c r="C9147" s="6" t="str">
        <f>TEXT(Table1[[#This Row],[Date]],"yyyy")</f>
        <v>2023</v>
      </c>
      <c r="D9147" t="s">
        <v>13</v>
      </c>
      <c r="E9147" t="s">
        <v>9</v>
      </c>
      <c r="F9147" t="s">
        <v>10</v>
      </c>
      <c r="G9147" s="8">
        <v>14025</v>
      </c>
      <c r="H9147" s="8">
        <v>127117</v>
      </c>
      <c r="I9147" t="s">
        <v>16</v>
      </c>
      <c r="J9147" t="s">
        <v>9171</v>
      </c>
      <c r="K9147" s="8">
        <f>(Table1[[#This Row],[Actual Amount]]-Table1[[#This Row],[Budget Amount]])</f>
        <v>113092</v>
      </c>
      <c r="L9147" s="10">
        <f>(Table1[[#This Row],[Actual Amount]]-Table1[[#This Row],[Budget Amount]]) / Table1[[#This Row],[Budget Amount]]</f>
        <v>8.0636007130124785</v>
      </c>
    </row>
    <row r="9148" spans="1:12">
      <c r="A9148" s="6">
        <v>44795</v>
      </c>
      <c r="B9148" s="6" t="str">
        <f>TEXT(Table1[[#This Row],[Date]],"mm")</f>
        <v>08</v>
      </c>
      <c r="C9148" s="6" t="str">
        <f>TEXT(Table1[[#This Row],[Date]],"yyyy")</f>
        <v>2022</v>
      </c>
      <c r="D9148" t="s">
        <v>8</v>
      </c>
      <c r="E9148" t="s">
        <v>19</v>
      </c>
      <c r="F9148" t="s">
        <v>48</v>
      </c>
      <c r="G9148" s="8">
        <v>137242</v>
      </c>
      <c r="H9148" s="8">
        <v>59826</v>
      </c>
      <c r="I9148" t="s">
        <v>22</v>
      </c>
      <c r="J9148" t="s">
        <v>9172</v>
      </c>
      <c r="K9148" s="8">
        <f>(Table1[[#This Row],[Actual Amount]]-Table1[[#This Row],[Budget Amount]])</f>
        <v>-77416</v>
      </c>
      <c r="L9148" s="10">
        <f>(Table1[[#This Row],[Actual Amount]]-Table1[[#This Row],[Budget Amount]]) / Table1[[#This Row],[Budget Amount]]</f>
        <v>-0.56408388102767371</v>
      </c>
    </row>
    <row r="9149" spans="1:12">
      <c r="A9149" s="6">
        <v>45017</v>
      </c>
      <c r="B9149" s="6" t="str">
        <f>TEXT(Table1[[#This Row],[Date]],"mm")</f>
        <v>04</v>
      </c>
      <c r="C9149" s="6" t="str">
        <f>TEXT(Table1[[#This Row],[Date]],"yyyy")</f>
        <v>2023</v>
      </c>
      <c r="D9149" t="s">
        <v>13</v>
      </c>
      <c r="E9149" t="s">
        <v>9</v>
      </c>
      <c r="F9149" t="s">
        <v>29</v>
      </c>
      <c r="G9149" s="8">
        <v>47025</v>
      </c>
      <c r="H9149" s="8">
        <v>150672</v>
      </c>
      <c r="I9149" t="s">
        <v>22</v>
      </c>
      <c r="J9149" t="s">
        <v>9173</v>
      </c>
      <c r="K9149" s="8">
        <f>(Table1[[#This Row],[Actual Amount]]-Table1[[#This Row],[Budget Amount]])</f>
        <v>103647</v>
      </c>
      <c r="L9149" s="10">
        <f>(Table1[[#This Row],[Actual Amount]]-Table1[[#This Row],[Budget Amount]]) / Table1[[#This Row],[Budget Amount]]</f>
        <v>2.2040829346092505</v>
      </c>
    </row>
    <row r="9150" spans="1:12">
      <c r="A9150" s="6">
        <v>44837</v>
      </c>
      <c r="B9150" s="6" t="str">
        <f>TEXT(Table1[[#This Row],[Date]],"mm")</f>
        <v>10</v>
      </c>
      <c r="C9150" s="6" t="str">
        <f>TEXT(Table1[[#This Row],[Date]],"yyyy")</f>
        <v>2022</v>
      </c>
      <c r="D9150" t="s">
        <v>27</v>
      </c>
      <c r="E9150" t="s">
        <v>24</v>
      </c>
      <c r="F9150" t="s">
        <v>29</v>
      </c>
      <c r="G9150" s="8">
        <v>117381</v>
      </c>
      <c r="H9150" s="8">
        <v>163176</v>
      </c>
      <c r="I9150" t="s">
        <v>25</v>
      </c>
      <c r="J9150" t="s">
        <v>9174</v>
      </c>
      <c r="K9150" s="8">
        <f>(Table1[[#This Row],[Actual Amount]]-Table1[[#This Row],[Budget Amount]])</f>
        <v>45795</v>
      </c>
      <c r="L9150" s="10">
        <f>(Table1[[#This Row],[Actual Amount]]-Table1[[#This Row],[Budget Amount]]) / Table1[[#This Row],[Budget Amount]]</f>
        <v>0.3901398011603241</v>
      </c>
    </row>
    <row r="9151" spans="1:12">
      <c r="A9151" s="6">
        <v>44510</v>
      </c>
      <c r="B9151" s="6" t="str">
        <f>TEXT(Table1[[#This Row],[Date]],"mm")</f>
        <v>11</v>
      </c>
      <c r="C9151" s="6" t="str">
        <f>TEXT(Table1[[#This Row],[Date]],"yyyy")</f>
        <v>2021</v>
      </c>
      <c r="D9151" t="s">
        <v>13</v>
      </c>
      <c r="E9151" t="s">
        <v>13</v>
      </c>
      <c r="F9151" t="s">
        <v>48</v>
      </c>
      <c r="G9151" s="8">
        <v>79489</v>
      </c>
      <c r="H9151" s="8">
        <v>102133</v>
      </c>
      <c r="I9151" t="s">
        <v>16</v>
      </c>
      <c r="J9151" t="s">
        <v>9175</v>
      </c>
      <c r="K9151" s="8">
        <f>(Table1[[#This Row],[Actual Amount]]-Table1[[#This Row],[Budget Amount]])</f>
        <v>22644</v>
      </c>
      <c r="L9151" s="10">
        <f>(Table1[[#This Row],[Actual Amount]]-Table1[[#This Row],[Budget Amount]]) / Table1[[#This Row],[Budget Amount]]</f>
        <v>0.28486960459937855</v>
      </c>
    </row>
    <row r="9152" spans="1:12">
      <c r="A9152" s="6">
        <v>44658</v>
      </c>
      <c r="B9152" s="6" t="str">
        <f>TEXT(Table1[[#This Row],[Date]],"mm")</f>
        <v>04</v>
      </c>
      <c r="C9152" s="6" t="str">
        <f>TEXT(Table1[[#This Row],[Date]],"yyyy")</f>
        <v>2022</v>
      </c>
      <c r="D9152" t="s">
        <v>31</v>
      </c>
      <c r="E9152" t="s">
        <v>33</v>
      </c>
      <c r="F9152" t="s">
        <v>15</v>
      </c>
      <c r="G9152" s="8">
        <v>28678</v>
      </c>
      <c r="H9152" s="8">
        <v>126190</v>
      </c>
      <c r="I9152" t="s">
        <v>25</v>
      </c>
      <c r="J9152" t="s">
        <v>9176</v>
      </c>
      <c r="K9152" s="8">
        <f>(Table1[[#This Row],[Actual Amount]]-Table1[[#This Row],[Budget Amount]])</f>
        <v>97512</v>
      </c>
      <c r="L9152" s="10">
        <f>(Table1[[#This Row],[Actual Amount]]-Table1[[#This Row],[Budget Amount]]) / Table1[[#This Row],[Budget Amount]]</f>
        <v>3.4002371155589652</v>
      </c>
    </row>
    <row r="9153" spans="1:12">
      <c r="A9153" s="6">
        <v>44682</v>
      </c>
      <c r="B9153" s="6" t="str">
        <f>TEXT(Table1[[#This Row],[Date]],"mm")</f>
        <v>05</v>
      </c>
      <c r="C9153" s="6" t="str">
        <f>TEXT(Table1[[#This Row],[Date]],"yyyy")</f>
        <v>2022</v>
      </c>
      <c r="D9153" t="s">
        <v>27</v>
      </c>
      <c r="E9153" t="s">
        <v>19</v>
      </c>
      <c r="F9153" t="s">
        <v>10</v>
      </c>
      <c r="G9153" s="8">
        <v>147389</v>
      </c>
      <c r="H9153" s="8">
        <v>27994</v>
      </c>
      <c r="I9153" t="s">
        <v>22</v>
      </c>
      <c r="J9153" t="s">
        <v>9177</v>
      </c>
      <c r="K9153" s="8">
        <f>(Table1[[#This Row],[Actual Amount]]-Table1[[#This Row],[Budget Amount]])</f>
        <v>-119395</v>
      </c>
      <c r="L9153" s="10">
        <f>(Table1[[#This Row],[Actual Amount]]-Table1[[#This Row],[Budget Amount]]) / Table1[[#This Row],[Budget Amount]]</f>
        <v>-0.81006723703939909</v>
      </c>
    </row>
    <row r="9154" spans="1:12">
      <c r="A9154" s="6">
        <v>44606</v>
      </c>
      <c r="B9154" s="6" t="str">
        <f>TEXT(Table1[[#This Row],[Date]],"mm")</f>
        <v>02</v>
      </c>
      <c r="C9154" s="6" t="str">
        <f>TEXT(Table1[[#This Row],[Date]],"yyyy")</f>
        <v>2022</v>
      </c>
      <c r="D9154" t="s">
        <v>18</v>
      </c>
      <c r="E9154" t="s">
        <v>19</v>
      </c>
      <c r="F9154" t="s">
        <v>15</v>
      </c>
      <c r="G9154" s="8">
        <v>72348</v>
      </c>
      <c r="H9154" s="8">
        <v>124858</v>
      </c>
      <c r="I9154" t="s">
        <v>16</v>
      </c>
      <c r="J9154" t="s">
        <v>9178</v>
      </c>
      <c r="K9154" s="8">
        <f>(Table1[[#This Row],[Actual Amount]]-Table1[[#This Row],[Budget Amount]])</f>
        <v>52510</v>
      </c>
      <c r="L9154" s="10">
        <f>(Table1[[#This Row],[Actual Amount]]-Table1[[#This Row],[Budget Amount]]) / Table1[[#This Row],[Budget Amount]]</f>
        <v>0.72579753414054293</v>
      </c>
    </row>
    <row r="9155" spans="1:12">
      <c r="A9155" s="6">
        <v>44223</v>
      </c>
      <c r="B9155" s="6" t="str">
        <f>TEXT(Table1[[#This Row],[Date]],"mm")</f>
        <v>01</v>
      </c>
      <c r="C9155" s="6" t="str">
        <f>TEXT(Table1[[#This Row],[Date]],"yyyy")</f>
        <v>2021</v>
      </c>
      <c r="D9155" t="s">
        <v>8</v>
      </c>
      <c r="E9155" t="s">
        <v>24</v>
      </c>
      <c r="F9155" t="s">
        <v>20</v>
      </c>
      <c r="G9155" s="8">
        <v>80649</v>
      </c>
      <c r="H9155" s="8">
        <v>20839</v>
      </c>
      <c r="I9155" t="s">
        <v>16</v>
      </c>
      <c r="J9155" t="s">
        <v>9179</v>
      </c>
      <c r="K9155" s="8">
        <f>(Table1[[#This Row],[Actual Amount]]-Table1[[#This Row],[Budget Amount]])</f>
        <v>-59810</v>
      </c>
      <c r="L9155" s="10">
        <f>(Table1[[#This Row],[Actual Amount]]-Table1[[#This Row],[Budget Amount]]) / Table1[[#This Row],[Budget Amount]]</f>
        <v>-0.74160869942590735</v>
      </c>
    </row>
    <row r="9156" spans="1:12">
      <c r="A9156" s="6">
        <v>45249</v>
      </c>
      <c r="B9156" s="6" t="str">
        <f>TEXT(Table1[[#This Row],[Date]],"mm")</f>
        <v>11</v>
      </c>
      <c r="C9156" s="6" t="str">
        <f>TEXT(Table1[[#This Row],[Date]],"yyyy")</f>
        <v>2023</v>
      </c>
      <c r="D9156" t="s">
        <v>18</v>
      </c>
      <c r="E9156" t="s">
        <v>24</v>
      </c>
      <c r="F9156" t="s">
        <v>48</v>
      </c>
      <c r="G9156" s="8">
        <v>131493</v>
      </c>
      <c r="H9156" s="8">
        <v>123930</v>
      </c>
      <c r="I9156" t="s">
        <v>25</v>
      </c>
      <c r="J9156" t="s">
        <v>9180</v>
      </c>
      <c r="K9156" s="8">
        <f>(Table1[[#This Row],[Actual Amount]]-Table1[[#This Row],[Budget Amount]])</f>
        <v>-7563</v>
      </c>
      <c r="L9156" s="10">
        <f>(Table1[[#This Row],[Actual Amount]]-Table1[[#This Row],[Budget Amount]]) / Table1[[#This Row],[Budget Amount]]</f>
        <v>-5.7516369692683263E-2</v>
      </c>
    </row>
    <row r="9157" spans="1:12">
      <c r="A9157" s="6">
        <v>44467</v>
      </c>
      <c r="B9157" s="6" t="str">
        <f>TEXT(Table1[[#This Row],[Date]],"mm")</f>
        <v>09</v>
      </c>
      <c r="C9157" s="6" t="str">
        <f>TEXT(Table1[[#This Row],[Date]],"yyyy")</f>
        <v>2021</v>
      </c>
      <c r="D9157" t="s">
        <v>13</v>
      </c>
      <c r="E9157" t="s">
        <v>9</v>
      </c>
      <c r="F9157" t="s">
        <v>15</v>
      </c>
      <c r="G9157" s="8">
        <v>72784</v>
      </c>
      <c r="H9157" s="8">
        <v>107743</v>
      </c>
      <c r="I9157" t="s">
        <v>11</v>
      </c>
      <c r="J9157" t="s">
        <v>9181</v>
      </c>
      <c r="K9157" s="8">
        <f>(Table1[[#This Row],[Actual Amount]]-Table1[[#This Row],[Budget Amount]])</f>
        <v>34959</v>
      </c>
      <c r="L9157" s="10">
        <f>(Table1[[#This Row],[Actual Amount]]-Table1[[#This Row],[Budget Amount]]) / Table1[[#This Row],[Budget Amount]]</f>
        <v>0.48031160694658165</v>
      </c>
    </row>
    <row r="9158" spans="1:12">
      <c r="A9158" s="6">
        <v>44882</v>
      </c>
      <c r="B9158" s="6" t="str">
        <f>TEXT(Table1[[#This Row],[Date]],"mm")</f>
        <v>11</v>
      </c>
      <c r="C9158" s="6" t="str">
        <f>TEXT(Table1[[#This Row],[Date]],"yyyy")</f>
        <v>2022</v>
      </c>
      <c r="D9158" t="s">
        <v>45</v>
      </c>
      <c r="E9158" t="s">
        <v>14</v>
      </c>
      <c r="F9158" t="s">
        <v>20</v>
      </c>
      <c r="G9158" s="8">
        <v>63223</v>
      </c>
      <c r="H9158" s="8">
        <v>17401</v>
      </c>
      <c r="I9158" t="s">
        <v>11</v>
      </c>
      <c r="J9158" t="s">
        <v>9182</v>
      </c>
      <c r="K9158" s="8">
        <f>(Table1[[#This Row],[Actual Amount]]-Table1[[#This Row],[Budget Amount]])</f>
        <v>-45822</v>
      </c>
      <c r="L9158" s="10">
        <f>(Table1[[#This Row],[Actual Amount]]-Table1[[#This Row],[Budget Amount]]) / Table1[[#This Row],[Budget Amount]]</f>
        <v>-0.72476788510510415</v>
      </c>
    </row>
    <row r="9159" spans="1:12">
      <c r="A9159" s="6">
        <v>44697</v>
      </c>
      <c r="B9159" s="6" t="str">
        <f>TEXT(Table1[[#This Row],[Date]],"mm")</f>
        <v>05</v>
      </c>
      <c r="C9159" s="6" t="str">
        <f>TEXT(Table1[[#This Row],[Date]],"yyyy")</f>
        <v>2022</v>
      </c>
      <c r="D9159" t="s">
        <v>13</v>
      </c>
      <c r="E9159" t="s">
        <v>14</v>
      </c>
      <c r="F9159" t="s">
        <v>15</v>
      </c>
      <c r="G9159" s="8">
        <v>17739</v>
      </c>
      <c r="H9159" s="8">
        <v>104843</v>
      </c>
      <c r="I9159" t="s">
        <v>11</v>
      </c>
      <c r="J9159" t="s">
        <v>9183</v>
      </c>
      <c r="K9159" s="8">
        <f>(Table1[[#This Row],[Actual Amount]]-Table1[[#This Row],[Budget Amount]])</f>
        <v>87104</v>
      </c>
      <c r="L9159" s="10">
        <f>(Table1[[#This Row],[Actual Amount]]-Table1[[#This Row],[Budget Amount]]) / Table1[[#This Row],[Budget Amount]]</f>
        <v>4.9103106150290321</v>
      </c>
    </row>
    <row r="9160" spans="1:12">
      <c r="A9160" s="6">
        <v>44581</v>
      </c>
      <c r="B9160" s="6" t="str">
        <f>TEXT(Table1[[#This Row],[Date]],"mm")</f>
        <v>01</v>
      </c>
      <c r="C9160" s="6" t="str">
        <f>TEXT(Table1[[#This Row],[Date]],"yyyy")</f>
        <v>2022</v>
      </c>
      <c r="D9160" t="s">
        <v>45</v>
      </c>
      <c r="E9160" t="s">
        <v>14</v>
      </c>
      <c r="F9160" t="s">
        <v>20</v>
      </c>
      <c r="G9160" s="8">
        <v>34616</v>
      </c>
      <c r="H9160" s="8">
        <v>76812</v>
      </c>
      <c r="I9160" t="s">
        <v>25</v>
      </c>
      <c r="J9160" t="s">
        <v>9184</v>
      </c>
      <c r="K9160" s="8">
        <f>(Table1[[#This Row],[Actual Amount]]-Table1[[#This Row],[Budget Amount]])</f>
        <v>42196</v>
      </c>
      <c r="L9160" s="10">
        <f>(Table1[[#This Row],[Actual Amount]]-Table1[[#This Row],[Budget Amount]]) / Table1[[#This Row],[Budget Amount]]</f>
        <v>1.2189738849087128</v>
      </c>
    </row>
    <row r="9161" spans="1:12">
      <c r="A9161" s="6">
        <v>44256</v>
      </c>
      <c r="B9161" s="6" t="str">
        <f>TEXT(Table1[[#This Row],[Date]],"mm")</f>
        <v>03</v>
      </c>
      <c r="C9161" s="6" t="str">
        <f>TEXT(Table1[[#This Row],[Date]],"yyyy")</f>
        <v>2021</v>
      </c>
      <c r="D9161" t="s">
        <v>18</v>
      </c>
      <c r="E9161" t="s">
        <v>9</v>
      </c>
      <c r="F9161" t="s">
        <v>29</v>
      </c>
      <c r="G9161" s="8">
        <v>98400</v>
      </c>
      <c r="H9161" s="8">
        <v>28257</v>
      </c>
      <c r="I9161" t="s">
        <v>11</v>
      </c>
      <c r="J9161" t="s">
        <v>9185</v>
      </c>
      <c r="K9161" s="8">
        <f>(Table1[[#This Row],[Actual Amount]]-Table1[[#This Row],[Budget Amount]])</f>
        <v>-70143</v>
      </c>
      <c r="L9161" s="10">
        <f>(Table1[[#This Row],[Actual Amount]]-Table1[[#This Row],[Budget Amount]]) / Table1[[#This Row],[Budget Amount]]</f>
        <v>-0.71283536585365859</v>
      </c>
    </row>
    <row r="9162" spans="1:12">
      <c r="A9162" s="6">
        <v>44416</v>
      </c>
      <c r="B9162" s="6" t="str">
        <f>TEXT(Table1[[#This Row],[Date]],"mm")</f>
        <v>08</v>
      </c>
      <c r="C9162" s="6" t="str">
        <f>TEXT(Table1[[#This Row],[Date]],"yyyy")</f>
        <v>2021</v>
      </c>
      <c r="D9162" t="s">
        <v>18</v>
      </c>
      <c r="E9162" t="s">
        <v>14</v>
      </c>
      <c r="F9162" t="s">
        <v>29</v>
      </c>
      <c r="G9162" s="8">
        <v>95676</v>
      </c>
      <c r="H9162" s="8">
        <v>58687</v>
      </c>
      <c r="I9162" t="s">
        <v>25</v>
      </c>
      <c r="J9162" t="s">
        <v>9186</v>
      </c>
      <c r="K9162" s="8">
        <f>(Table1[[#This Row],[Actual Amount]]-Table1[[#This Row],[Budget Amount]])</f>
        <v>-36989</v>
      </c>
      <c r="L9162" s="10">
        <f>(Table1[[#This Row],[Actual Amount]]-Table1[[#This Row],[Budget Amount]]) / Table1[[#This Row],[Budget Amount]]</f>
        <v>-0.38660688155859357</v>
      </c>
    </row>
    <row r="9163" spans="1:12">
      <c r="A9163" s="6">
        <v>44967</v>
      </c>
      <c r="B9163" s="6" t="str">
        <f>TEXT(Table1[[#This Row],[Date]],"mm")</f>
        <v>02</v>
      </c>
      <c r="C9163" s="6" t="str">
        <f>TEXT(Table1[[#This Row],[Date]],"yyyy")</f>
        <v>2023</v>
      </c>
      <c r="D9163" t="s">
        <v>45</v>
      </c>
      <c r="E9163" t="s">
        <v>24</v>
      </c>
      <c r="F9163" t="s">
        <v>48</v>
      </c>
      <c r="G9163" s="8">
        <v>75283</v>
      </c>
      <c r="H9163" s="8">
        <v>165645</v>
      </c>
      <c r="I9163" t="s">
        <v>25</v>
      </c>
      <c r="J9163" t="s">
        <v>9187</v>
      </c>
      <c r="K9163" s="8">
        <f>(Table1[[#This Row],[Actual Amount]]-Table1[[#This Row],[Budget Amount]])</f>
        <v>90362</v>
      </c>
      <c r="L9163" s="10">
        <f>(Table1[[#This Row],[Actual Amount]]-Table1[[#This Row],[Budget Amount]]) / Table1[[#This Row],[Budget Amount]]</f>
        <v>1.2002975439342216</v>
      </c>
    </row>
    <row r="9164" spans="1:12">
      <c r="A9164" s="6">
        <v>44760</v>
      </c>
      <c r="B9164" s="6" t="str">
        <f>TEXT(Table1[[#This Row],[Date]],"mm")</f>
        <v>07</v>
      </c>
      <c r="C9164" s="6" t="str">
        <f>TEXT(Table1[[#This Row],[Date]],"yyyy")</f>
        <v>2022</v>
      </c>
      <c r="D9164" t="s">
        <v>31</v>
      </c>
      <c r="E9164" t="s">
        <v>13</v>
      </c>
      <c r="F9164" t="s">
        <v>15</v>
      </c>
      <c r="G9164" s="8">
        <v>106581</v>
      </c>
      <c r="H9164" s="8">
        <v>78603</v>
      </c>
      <c r="I9164" t="s">
        <v>11</v>
      </c>
      <c r="J9164" t="s">
        <v>9188</v>
      </c>
      <c r="K9164" s="8">
        <f>(Table1[[#This Row],[Actual Amount]]-Table1[[#This Row],[Budget Amount]])</f>
        <v>-27978</v>
      </c>
      <c r="L9164" s="10">
        <f>(Table1[[#This Row],[Actual Amount]]-Table1[[#This Row],[Budget Amount]]) / Table1[[#This Row],[Budget Amount]]</f>
        <v>-0.26250457398598248</v>
      </c>
    </row>
    <row r="9165" spans="1:12">
      <c r="A9165" s="6">
        <v>44742</v>
      </c>
      <c r="B9165" s="6" t="str">
        <f>TEXT(Table1[[#This Row],[Date]],"mm")</f>
        <v>06</v>
      </c>
      <c r="C9165" s="6" t="str">
        <f>TEXT(Table1[[#This Row],[Date]],"yyyy")</f>
        <v>2022</v>
      </c>
      <c r="D9165" t="s">
        <v>8</v>
      </c>
      <c r="E9165" t="s">
        <v>13</v>
      </c>
      <c r="F9165" t="s">
        <v>29</v>
      </c>
      <c r="G9165" s="8">
        <v>120252</v>
      </c>
      <c r="H9165" s="8">
        <v>132724</v>
      </c>
      <c r="I9165" t="s">
        <v>25</v>
      </c>
      <c r="J9165" t="s">
        <v>9189</v>
      </c>
      <c r="K9165" s="8">
        <f>(Table1[[#This Row],[Actual Amount]]-Table1[[#This Row],[Budget Amount]])</f>
        <v>12472</v>
      </c>
      <c r="L9165" s="10">
        <f>(Table1[[#This Row],[Actual Amount]]-Table1[[#This Row],[Budget Amount]]) / Table1[[#This Row],[Budget Amount]]</f>
        <v>0.10371553071882381</v>
      </c>
    </row>
    <row r="9166" spans="1:12">
      <c r="A9166" s="6">
        <v>44292</v>
      </c>
      <c r="B9166" s="6" t="str">
        <f>TEXT(Table1[[#This Row],[Date]],"mm")</f>
        <v>04</v>
      </c>
      <c r="C9166" s="6" t="str">
        <f>TEXT(Table1[[#This Row],[Date]],"yyyy")</f>
        <v>2021</v>
      </c>
      <c r="D9166" t="s">
        <v>27</v>
      </c>
      <c r="E9166" t="s">
        <v>13</v>
      </c>
      <c r="F9166" t="s">
        <v>10</v>
      </c>
      <c r="G9166" s="8">
        <v>25545</v>
      </c>
      <c r="H9166" s="8">
        <v>73564</v>
      </c>
      <c r="I9166" t="s">
        <v>25</v>
      </c>
      <c r="J9166" t="s">
        <v>9190</v>
      </c>
      <c r="K9166" s="8">
        <f>(Table1[[#This Row],[Actual Amount]]-Table1[[#This Row],[Budget Amount]])</f>
        <v>48019</v>
      </c>
      <c r="L9166" s="10">
        <f>(Table1[[#This Row],[Actual Amount]]-Table1[[#This Row],[Budget Amount]]) / Table1[[#This Row],[Budget Amount]]</f>
        <v>1.8797807790174201</v>
      </c>
    </row>
    <row r="9167" spans="1:12">
      <c r="A9167" s="6">
        <v>45185</v>
      </c>
      <c r="B9167" s="6" t="str">
        <f>TEXT(Table1[[#This Row],[Date]],"mm")</f>
        <v>09</v>
      </c>
      <c r="C9167" s="6" t="str">
        <f>TEXT(Table1[[#This Row],[Date]],"yyyy")</f>
        <v>2023</v>
      </c>
      <c r="D9167" t="s">
        <v>18</v>
      </c>
      <c r="E9167" t="s">
        <v>14</v>
      </c>
      <c r="F9167" t="s">
        <v>29</v>
      </c>
      <c r="G9167" s="8">
        <v>50176</v>
      </c>
      <c r="H9167" s="8">
        <v>82708</v>
      </c>
      <c r="I9167" t="s">
        <v>16</v>
      </c>
      <c r="J9167" t="s">
        <v>9191</v>
      </c>
      <c r="K9167" s="8">
        <f>(Table1[[#This Row],[Actual Amount]]-Table1[[#This Row],[Budget Amount]])</f>
        <v>32532</v>
      </c>
      <c r="L9167" s="10">
        <f>(Table1[[#This Row],[Actual Amount]]-Table1[[#This Row],[Budget Amount]]) / Table1[[#This Row],[Budget Amount]]</f>
        <v>0.64835778061224492</v>
      </c>
    </row>
    <row r="9168" spans="1:12">
      <c r="A9168" s="6">
        <v>45024</v>
      </c>
      <c r="B9168" s="6" t="str">
        <f>TEXT(Table1[[#This Row],[Date]],"mm")</f>
        <v>04</v>
      </c>
      <c r="C9168" s="6" t="str">
        <f>TEXT(Table1[[#This Row],[Date]],"yyyy")</f>
        <v>2023</v>
      </c>
      <c r="D9168" t="s">
        <v>8</v>
      </c>
      <c r="E9168" t="s">
        <v>13</v>
      </c>
      <c r="F9168" t="s">
        <v>29</v>
      </c>
      <c r="G9168" s="8">
        <v>21602</v>
      </c>
      <c r="H9168" s="8">
        <v>88486</v>
      </c>
      <c r="I9168" t="s">
        <v>22</v>
      </c>
      <c r="J9168" t="s">
        <v>9192</v>
      </c>
      <c r="K9168" s="8">
        <f>(Table1[[#This Row],[Actual Amount]]-Table1[[#This Row],[Budget Amount]])</f>
        <v>66884</v>
      </c>
      <c r="L9168" s="10">
        <f>(Table1[[#This Row],[Actual Amount]]-Table1[[#This Row],[Budget Amount]]) / Table1[[#This Row],[Budget Amount]]</f>
        <v>3.0961947967780761</v>
      </c>
    </row>
    <row r="9169" spans="1:12">
      <c r="A9169" s="6">
        <v>44427</v>
      </c>
      <c r="B9169" s="6" t="str">
        <f>TEXT(Table1[[#This Row],[Date]],"mm")</f>
        <v>08</v>
      </c>
      <c r="C9169" s="6" t="str">
        <f>TEXT(Table1[[#This Row],[Date]],"yyyy")</f>
        <v>2021</v>
      </c>
      <c r="D9169" t="s">
        <v>27</v>
      </c>
      <c r="E9169" t="s">
        <v>19</v>
      </c>
      <c r="F9169" t="s">
        <v>15</v>
      </c>
      <c r="G9169" s="8">
        <v>66413</v>
      </c>
      <c r="H9169" s="8">
        <v>13108</v>
      </c>
      <c r="I9169" t="s">
        <v>25</v>
      </c>
      <c r="J9169" t="s">
        <v>9193</v>
      </c>
      <c r="K9169" s="8">
        <f>(Table1[[#This Row],[Actual Amount]]-Table1[[#This Row],[Budget Amount]])</f>
        <v>-53305</v>
      </c>
      <c r="L9169" s="10">
        <f>(Table1[[#This Row],[Actual Amount]]-Table1[[#This Row],[Budget Amount]]) / Table1[[#This Row],[Budget Amount]]</f>
        <v>-0.80262900335777632</v>
      </c>
    </row>
    <row r="9170" spans="1:12">
      <c r="A9170" s="6">
        <v>45164</v>
      </c>
      <c r="B9170" s="6" t="str">
        <f>TEXT(Table1[[#This Row],[Date]],"mm")</f>
        <v>08</v>
      </c>
      <c r="C9170" s="6" t="str">
        <f>TEXT(Table1[[#This Row],[Date]],"yyyy")</f>
        <v>2023</v>
      </c>
      <c r="D9170" t="s">
        <v>13</v>
      </c>
      <c r="E9170" t="s">
        <v>14</v>
      </c>
      <c r="F9170" t="s">
        <v>20</v>
      </c>
      <c r="G9170" s="8">
        <v>33047</v>
      </c>
      <c r="H9170" s="8">
        <v>116154</v>
      </c>
      <c r="I9170" t="s">
        <v>22</v>
      </c>
      <c r="J9170" t="s">
        <v>9194</v>
      </c>
      <c r="K9170" s="8">
        <f>(Table1[[#This Row],[Actual Amount]]-Table1[[#This Row],[Budget Amount]])</f>
        <v>83107</v>
      </c>
      <c r="L9170" s="10">
        <f>(Table1[[#This Row],[Actual Amount]]-Table1[[#This Row],[Budget Amount]]) / Table1[[#This Row],[Budget Amount]]</f>
        <v>2.5148122371168338</v>
      </c>
    </row>
    <row r="9171" spans="1:12">
      <c r="A9171" s="6">
        <v>44471</v>
      </c>
      <c r="B9171" s="6" t="str">
        <f>TEXT(Table1[[#This Row],[Date]],"mm")</f>
        <v>10</v>
      </c>
      <c r="C9171" s="6" t="str">
        <f>TEXT(Table1[[#This Row],[Date]],"yyyy")</f>
        <v>2021</v>
      </c>
      <c r="D9171" t="s">
        <v>27</v>
      </c>
      <c r="E9171" t="s">
        <v>19</v>
      </c>
      <c r="F9171" t="s">
        <v>10</v>
      </c>
      <c r="G9171" s="8">
        <v>136160</v>
      </c>
      <c r="H9171" s="8">
        <v>14615</v>
      </c>
      <c r="I9171" t="s">
        <v>11</v>
      </c>
      <c r="J9171" t="s">
        <v>9195</v>
      </c>
      <c r="K9171" s="8">
        <f>(Table1[[#This Row],[Actual Amount]]-Table1[[#This Row],[Budget Amount]])</f>
        <v>-121545</v>
      </c>
      <c r="L9171" s="10">
        <f>(Table1[[#This Row],[Actual Amount]]-Table1[[#This Row],[Budget Amount]]) / Table1[[#This Row],[Budget Amount]]</f>
        <v>-0.89266304347826086</v>
      </c>
    </row>
    <row r="9172" spans="1:12">
      <c r="A9172" s="6">
        <v>44442</v>
      </c>
      <c r="B9172" s="6" t="str">
        <f>TEXT(Table1[[#This Row],[Date]],"mm")</f>
        <v>09</v>
      </c>
      <c r="C9172" s="6" t="str">
        <f>TEXT(Table1[[#This Row],[Date]],"yyyy")</f>
        <v>2021</v>
      </c>
      <c r="D9172" t="s">
        <v>18</v>
      </c>
      <c r="E9172" t="s">
        <v>24</v>
      </c>
      <c r="F9172" t="s">
        <v>10</v>
      </c>
      <c r="G9172" s="8">
        <v>78983</v>
      </c>
      <c r="H9172" s="8">
        <v>135664</v>
      </c>
      <c r="I9172" t="s">
        <v>16</v>
      </c>
      <c r="J9172" t="s">
        <v>9196</v>
      </c>
      <c r="K9172" s="8">
        <f>(Table1[[#This Row],[Actual Amount]]-Table1[[#This Row],[Budget Amount]])</f>
        <v>56681</v>
      </c>
      <c r="L9172" s="10">
        <f>(Table1[[#This Row],[Actual Amount]]-Table1[[#This Row],[Budget Amount]]) / Table1[[#This Row],[Budget Amount]]</f>
        <v>0.71763544053783723</v>
      </c>
    </row>
    <row r="9173" spans="1:12">
      <c r="A9173" s="6">
        <v>44307</v>
      </c>
      <c r="B9173" s="6" t="str">
        <f>TEXT(Table1[[#This Row],[Date]],"mm")</f>
        <v>04</v>
      </c>
      <c r="C9173" s="6" t="str">
        <f>TEXT(Table1[[#This Row],[Date]],"yyyy")</f>
        <v>2021</v>
      </c>
      <c r="D9173" t="s">
        <v>31</v>
      </c>
      <c r="E9173" t="s">
        <v>19</v>
      </c>
      <c r="F9173" t="s">
        <v>20</v>
      </c>
      <c r="G9173" s="8">
        <v>149348</v>
      </c>
      <c r="H9173" s="8">
        <v>30842</v>
      </c>
      <c r="I9173" t="s">
        <v>16</v>
      </c>
      <c r="J9173" t="s">
        <v>9197</v>
      </c>
      <c r="K9173" s="8">
        <f>(Table1[[#This Row],[Actual Amount]]-Table1[[#This Row],[Budget Amount]])</f>
        <v>-118506</v>
      </c>
      <c r="L9173" s="10">
        <f>(Table1[[#This Row],[Actual Amount]]-Table1[[#This Row],[Budget Amount]]) / Table1[[#This Row],[Budget Amount]]</f>
        <v>-0.79348903232718215</v>
      </c>
    </row>
    <row r="9174" spans="1:12">
      <c r="A9174" s="6">
        <v>44430</v>
      </c>
      <c r="B9174" s="6" t="str">
        <f>TEXT(Table1[[#This Row],[Date]],"mm")</f>
        <v>08</v>
      </c>
      <c r="C9174" s="6" t="str">
        <f>TEXT(Table1[[#This Row],[Date]],"yyyy")</f>
        <v>2021</v>
      </c>
      <c r="D9174" t="s">
        <v>31</v>
      </c>
      <c r="E9174" t="s">
        <v>24</v>
      </c>
      <c r="F9174" t="s">
        <v>15</v>
      </c>
      <c r="G9174" s="8">
        <v>132520</v>
      </c>
      <c r="H9174" s="8">
        <v>167609</v>
      </c>
      <c r="I9174" t="s">
        <v>25</v>
      </c>
      <c r="J9174" t="s">
        <v>9198</v>
      </c>
      <c r="K9174" s="8">
        <f>(Table1[[#This Row],[Actual Amount]]-Table1[[#This Row],[Budget Amount]])</f>
        <v>35089</v>
      </c>
      <c r="L9174" s="10">
        <f>(Table1[[#This Row],[Actual Amount]]-Table1[[#This Row],[Budget Amount]]) / Table1[[#This Row],[Budget Amount]]</f>
        <v>0.26478267431331121</v>
      </c>
    </row>
    <row r="9175" spans="1:12">
      <c r="A9175" s="6">
        <v>44613</v>
      </c>
      <c r="B9175" s="6" t="str">
        <f>TEXT(Table1[[#This Row],[Date]],"mm")</f>
        <v>02</v>
      </c>
      <c r="C9175" s="6" t="str">
        <f>TEXT(Table1[[#This Row],[Date]],"yyyy")</f>
        <v>2022</v>
      </c>
      <c r="D9175" t="s">
        <v>8</v>
      </c>
      <c r="E9175" t="s">
        <v>9</v>
      </c>
      <c r="F9175" t="s">
        <v>29</v>
      </c>
      <c r="G9175" s="8">
        <v>137136</v>
      </c>
      <c r="H9175" s="8">
        <v>82567</v>
      </c>
      <c r="I9175" t="s">
        <v>16</v>
      </c>
      <c r="J9175" t="s">
        <v>9199</v>
      </c>
      <c r="K9175" s="8">
        <f>(Table1[[#This Row],[Actual Amount]]-Table1[[#This Row],[Budget Amount]])</f>
        <v>-54569</v>
      </c>
      <c r="L9175" s="10">
        <f>(Table1[[#This Row],[Actual Amount]]-Table1[[#This Row],[Budget Amount]]) / Table1[[#This Row],[Budget Amount]]</f>
        <v>-0.39791885427604712</v>
      </c>
    </row>
    <row r="9176" spans="1:12">
      <c r="A9176" s="6">
        <v>44874</v>
      </c>
      <c r="B9176" s="6" t="str">
        <f>TEXT(Table1[[#This Row],[Date]],"mm")</f>
        <v>11</v>
      </c>
      <c r="C9176" s="6" t="str">
        <f>TEXT(Table1[[#This Row],[Date]],"yyyy")</f>
        <v>2022</v>
      </c>
      <c r="D9176" t="s">
        <v>13</v>
      </c>
      <c r="E9176" t="s">
        <v>9</v>
      </c>
      <c r="F9176" t="s">
        <v>20</v>
      </c>
      <c r="G9176" s="8">
        <v>22737</v>
      </c>
      <c r="H9176" s="8">
        <v>10414</v>
      </c>
      <c r="I9176" t="s">
        <v>22</v>
      </c>
      <c r="J9176" t="s">
        <v>9200</v>
      </c>
      <c r="K9176" s="8">
        <f>(Table1[[#This Row],[Actual Amount]]-Table1[[#This Row],[Budget Amount]])</f>
        <v>-12323</v>
      </c>
      <c r="L9176" s="10">
        <f>(Table1[[#This Row],[Actual Amount]]-Table1[[#This Row],[Budget Amount]]) / Table1[[#This Row],[Budget Amount]]</f>
        <v>-0.5419800325460703</v>
      </c>
    </row>
    <row r="9177" spans="1:12">
      <c r="A9177" s="6">
        <v>44999</v>
      </c>
      <c r="B9177" s="6" t="str">
        <f>TEXT(Table1[[#This Row],[Date]],"mm")</f>
        <v>03</v>
      </c>
      <c r="C9177" s="6" t="str">
        <f>TEXT(Table1[[#This Row],[Date]],"yyyy")</f>
        <v>2023</v>
      </c>
      <c r="D9177" t="s">
        <v>8</v>
      </c>
      <c r="E9177" t="s">
        <v>19</v>
      </c>
      <c r="F9177" t="s">
        <v>10</v>
      </c>
      <c r="G9177" s="8">
        <v>118659</v>
      </c>
      <c r="H9177" s="8">
        <v>32972</v>
      </c>
      <c r="I9177" t="s">
        <v>25</v>
      </c>
      <c r="J9177" t="s">
        <v>9201</v>
      </c>
      <c r="K9177" s="8">
        <f>(Table1[[#This Row],[Actual Amount]]-Table1[[#This Row],[Budget Amount]])</f>
        <v>-85687</v>
      </c>
      <c r="L9177" s="10">
        <f>(Table1[[#This Row],[Actual Amount]]-Table1[[#This Row],[Budget Amount]]) / Table1[[#This Row],[Budget Amount]]</f>
        <v>-0.72212811501866692</v>
      </c>
    </row>
    <row r="9178" spans="1:12">
      <c r="A9178" s="6">
        <v>44815</v>
      </c>
      <c r="B9178" s="6" t="str">
        <f>TEXT(Table1[[#This Row],[Date]],"mm")</f>
        <v>09</v>
      </c>
      <c r="C9178" s="6" t="str">
        <f>TEXT(Table1[[#This Row],[Date]],"yyyy")</f>
        <v>2022</v>
      </c>
      <c r="D9178" t="s">
        <v>45</v>
      </c>
      <c r="E9178" t="s">
        <v>33</v>
      </c>
      <c r="F9178" t="s">
        <v>10</v>
      </c>
      <c r="G9178" s="8">
        <v>14457</v>
      </c>
      <c r="H9178" s="8">
        <v>95860</v>
      </c>
      <c r="I9178" t="s">
        <v>16</v>
      </c>
      <c r="J9178" t="s">
        <v>9202</v>
      </c>
      <c r="K9178" s="8">
        <f>(Table1[[#This Row],[Actual Amount]]-Table1[[#This Row],[Budget Amount]])</f>
        <v>81403</v>
      </c>
      <c r="L9178" s="10">
        <f>(Table1[[#This Row],[Actual Amount]]-Table1[[#This Row],[Budget Amount]]) / Table1[[#This Row],[Budget Amount]]</f>
        <v>5.6306979317977452</v>
      </c>
    </row>
    <row r="9179" spans="1:12">
      <c r="A9179" s="6">
        <v>44903</v>
      </c>
      <c r="B9179" s="6" t="str">
        <f>TEXT(Table1[[#This Row],[Date]],"mm")</f>
        <v>12</v>
      </c>
      <c r="C9179" s="6" t="str">
        <f>TEXT(Table1[[#This Row],[Date]],"yyyy")</f>
        <v>2022</v>
      </c>
      <c r="D9179" t="s">
        <v>31</v>
      </c>
      <c r="E9179" t="s">
        <v>24</v>
      </c>
      <c r="F9179" t="s">
        <v>29</v>
      </c>
      <c r="G9179" s="8">
        <v>140646</v>
      </c>
      <c r="H9179" s="8">
        <v>105043</v>
      </c>
      <c r="I9179" t="s">
        <v>11</v>
      </c>
      <c r="J9179" t="s">
        <v>9203</v>
      </c>
      <c r="K9179" s="8">
        <f>(Table1[[#This Row],[Actual Amount]]-Table1[[#This Row],[Budget Amount]])</f>
        <v>-35603</v>
      </c>
      <c r="L9179" s="10">
        <f>(Table1[[#This Row],[Actual Amount]]-Table1[[#This Row],[Budget Amount]]) / Table1[[#This Row],[Budget Amount]]</f>
        <v>-0.25313908678526231</v>
      </c>
    </row>
    <row r="9180" spans="1:12">
      <c r="A9180" s="6">
        <v>45047</v>
      </c>
      <c r="B9180" s="6" t="str">
        <f>TEXT(Table1[[#This Row],[Date]],"mm")</f>
        <v>05</v>
      </c>
      <c r="C9180" s="6" t="str">
        <f>TEXT(Table1[[#This Row],[Date]],"yyyy")</f>
        <v>2023</v>
      </c>
      <c r="D9180" t="s">
        <v>8</v>
      </c>
      <c r="E9180" t="s">
        <v>14</v>
      </c>
      <c r="F9180" t="s">
        <v>29</v>
      </c>
      <c r="G9180" s="8">
        <v>115991</v>
      </c>
      <c r="H9180" s="8">
        <v>120440</v>
      </c>
      <c r="I9180" t="s">
        <v>25</v>
      </c>
      <c r="J9180" t="s">
        <v>9204</v>
      </c>
      <c r="K9180" s="8">
        <f>(Table1[[#This Row],[Actual Amount]]-Table1[[#This Row],[Budget Amount]])</f>
        <v>4449</v>
      </c>
      <c r="L9180" s="10">
        <f>(Table1[[#This Row],[Actual Amount]]-Table1[[#This Row],[Budget Amount]]) / Table1[[#This Row],[Budget Amount]]</f>
        <v>3.8356424205326277E-2</v>
      </c>
    </row>
    <row r="9181" spans="1:12">
      <c r="A9181" s="6">
        <v>44671</v>
      </c>
      <c r="B9181" s="6" t="str">
        <f>TEXT(Table1[[#This Row],[Date]],"mm")</f>
        <v>04</v>
      </c>
      <c r="C9181" s="6" t="str">
        <f>TEXT(Table1[[#This Row],[Date]],"yyyy")</f>
        <v>2022</v>
      </c>
      <c r="D9181" t="s">
        <v>45</v>
      </c>
      <c r="E9181" t="s">
        <v>33</v>
      </c>
      <c r="F9181" t="s">
        <v>48</v>
      </c>
      <c r="G9181" s="8">
        <v>23698</v>
      </c>
      <c r="H9181" s="8">
        <v>13697</v>
      </c>
      <c r="I9181" t="s">
        <v>16</v>
      </c>
      <c r="J9181" t="s">
        <v>9205</v>
      </c>
      <c r="K9181" s="8">
        <f>(Table1[[#This Row],[Actual Amount]]-Table1[[#This Row],[Budget Amount]])</f>
        <v>-10001</v>
      </c>
      <c r="L9181" s="10">
        <f>(Table1[[#This Row],[Actual Amount]]-Table1[[#This Row],[Budget Amount]]) / Table1[[#This Row],[Budget Amount]]</f>
        <v>-0.42201873575829185</v>
      </c>
    </row>
    <row r="9182" spans="1:12">
      <c r="A9182" s="6">
        <v>44851</v>
      </c>
      <c r="B9182" s="6" t="str">
        <f>TEXT(Table1[[#This Row],[Date]],"mm")</f>
        <v>10</v>
      </c>
      <c r="C9182" s="6" t="str">
        <f>TEXT(Table1[[#This Row],[Date]],"yyyy")</f>
        <v>2022</v>
      </c>
      <c r="D9182" t="s">
        <v>13</v>
      </c>
      <c r="E9182" t="s">
        <v>24</v>
      </c>
      <c r="F9182" t="s">
        <v>20</v>
      </c>
      <c r="G9182" s="8">
        <v>73011</v>
      </c>
      <c r="H9182" s="8">
        <v>44350</v>
      </c>
      <c r="I9182" t="s">
        <v>25</v>
      </c>
      <c r="J9182" t="s">
        <v>9206</v>
      </c>
      <c r="K9182" s="8">
        <f>(Table1[[#This Row],[Actual Amount]]-Table1[[#This Row],[Budget Amount]])</f>
        <v>-28661</v>
      </c>
      <c r="L9182" s="10">
        <f>(Table1[[#This Row],[Actual Amount]]-Table1[[#This Row],[Budget Amount]]) / Table1[[#This Row],[Budget Amount]]</f>
        <v>-0.39255728588842775</v>
      </c>
    </row>
    <row r="9183" spans="1:12">
      <c r="A9183" s="6">
        <v>44591</v>
      </c>
      <c r="B9183" s="6" t="str">
        <f>TEXT(Table1[[#This Row],[Date]],"mm")</f>
        <v>01</v>
      </c>
      <c r="C9183" s="6" t="str">
        <f>TEXT(Table1[[#This Row],[Date]],"yyyy")</f>
        <v>2022</v>
      </c>
      <c r="D9183" t="s">
        <v>27</v>
      </c>
      <c r="E9183" t="s">
        <v>14</v>
      </c>
      <c r="F9183" t="s">
        <v>29</v>
      </c>
      <c r="G9183" s="8">
        <v>102771</v>
      </c>
      <c r="H9183" s="8">
        <v>20170</v>
      </c>
      <c r="I9183" t="s">
        <v>11</v>
      </c>
      <c r="J9183" t="s">
        <v>9207</v>
      </c>
      <c r="K9183" s="8">
        <f>(Table1[[#This Row],[Actual Amount]]-Table1[[#This Row],[Budget Amount]])</f>
        <v>-82601</v>
      </c>
      <c r="L9183" s="10">
        <f>(Table1[[#This Row],[Actual Amount]]-Table1[[#This Row],[Budget Amount]]) / Table1[[#This Row],[Budget Amount]]</f>
        <v>-0.80373840869505986</v>
      </c>
    </row>
    <row r="9184" spans="1:12">
      <c r="A9184" s="6">
        <v>44307</v>
      </c>
      <c r="B9184" s="6" t="str">
        <f>TEXT(Table1[[#This Row],[Date]],"mm")</f>
        <v>04</v>
      </c>
      <c r="C9184" s="6" t="str">
        <f>TEXT(Table1[[#This Row],[Date]],"yyyy")</f>
        <v>2021</v>
      </c>
      <c r="D9184" t="s">
        <v>8</v>
      </c>
      <c r="E9184" t="s">
        <v>24</v>
      </c>
      <c r="F9184" t="s">
        <v>48</v>
      </c>
      <c r="G9184" s="8">
        <v>121836</v>
      </c>
      <c r="H9184" s="8">
        <v>35181</v>
      </c>
      <c r="I9184" t="s">
        <v>25</v>
      </c>
      <c r="J9184" t="s">
        <v>9208</v>
      </c>
      <c r="K9184" s="8">
        <f>(Table1[[#This Row],[Actual Amount]]-Table1[[#This Row],[Budget Amount]])</f>
        <v>-86655</v>
      </c>
      <c r="L9184" s="10">
        <f>(Table1[[#This Row],[Actual Amount]]-Table1[[#This Row],[Budget Amount]]) / Table1[[#This Row],[Budget Amount]]</f>
        <v>-0.71124298236974293</v>
      </c>
    </row>
    <row r="9185" spans="1:12">
      <c r="A9185" s="6">
        <v>44286</v>
      </c>
      <c r="B9185" s="6" t="str">
        <f>TEXT(Table1[[#This Row],[Date]],"mm")</f>
        <v>03</v>
      </c>
      <c r="C9185" s="6" t="str">
        <f>TEXT(Table1[[#This Row],[Date]],"yyyy")</f>
        <v>2021</v>
      </c>
      <c r="D9185" t="s">
        <v>45</v>
      </c>
      <c r="E9185" t="s">
        <v>24</v>
      </c>
      <c r="F9185" t="s">
        <v>15</v>
      </c>
      <c r="G9185" s="8">
        <v>97747</v>
      </c>
      <c r="H9185" s="8">
        <v>14551</v>
      </c>
      <c r="I9185" t="s">
        <v>22</v>
      </c>
      <c r="J9185" t="s">
        <v>9209</v>
      </c>
      <c r="K9185" s="8">
        <f>(Table1[[#This Row],[Actual Amount]]-Table1[[#This Row],[Budget Amount]])</f>
        <v>-83196</v>
      </c>
      <c r="L9185" s="10">
        <f>(Table1[[#This Row],[Actual Amount]]-Table1[[#This Row],[Budget Amount]]) / Table1[[#This Row],[Budget Amount]]</f>
        <v>-0.85113609624847819</v>
      </c>
    </row>
    <row r="9186" spans="1:12">
      <c r="A9186" s="6">
        <v>44959</v>
      </c>
      <c r="B9186" s="6" t="str">
        <f>TEXT(Table1[[#This Row],[Date]],"mm")</f>
        <v>02</v>
      </c>
      <c r="C9186" s="6" t="str">
        <f>TEXT(Table1[[#This Row],[Date]],"yyyy")</f>
        <v>2023</v>
      </c>
      <c r="D9186" t="s">
        <v>31</v>
      </c>
      <c r="E9186" t="s">
        <v>14</v>
      </c>
      <c r="F9186" t="s">
        <v>10</v>
      </c>
      <c r="G9186" s="8">
        <v>105830</v>
      </c>
      <c r="H9186" s="8">
        <v>166814</v>
      </c>
      <c r="I9186" t="s">
        <v>22</v>
      </c>
      <c r="J9186" t="s">
        <v>9210</v>
      </c>
      <c r="K9186" s="8">
        <f>(Table1[[#This Row],[Actual Amount]]-Table1[[#This Row],[Budget Amount]])</f>
        <v>60984</v>
      </c>
      <c r="L9186" s="10">
        <f>(Table1[[#This Row],[Actual Amount]]-Table1[[#This Row],[Budget Amount]]) / Table1[[#This Row],[Budget Amount]]</f>
        <v>0.57624492109987713</v>
      </c>
    </row>
    <row r="9187" spans="1:12">
      <c r="A9187" s="6">
        <v>44328</v>
      </c>
      <c r="B9187" s="6" t="str">
        <f>TEXT(Table1[[#This Row],[Date]],"mm")</f>
        <v>05</v>
      </c>
      <c r="C9187" s="6" t="str">
        <f>TEXT(Table1[[#This Row],[Date]],"yyyy")</f>
        <v>2021</v>
      </c>
      <c r="D9187" t="s">
        <v>27</v>
      </c>
      <c r="E9187" t="s">
        <v>24</v>
      </c>
      <c r="F9187" t="s">
        <v>20</v>
      </c>
      <c r="G9187" s="8">
        <v>89842</v>
      </c>
      <c r="H9187" s="8">
        <v>164591</v>
      </c>
      <c r="I9187" t="s">
        <v>16</v>
      </c>
      <c r="J9187" t="s">
        <v>9211</v>
      </c>
      <c r="K9187" s="8">
        <f>(Table1[[#This Row],[Actual Amount]]-Table1[[#This Row],[Budget Amount]])</f>
        <v>74749</v>
      </c>
      <c r="L9187" s="10">
        <f>(Table1[[#This Row],[Actual Amount]]-Table1[[#This Row],[Budget Amount]]) / Table1[[#This Row],[Budget Amount]]</f>
        <v>0.83200507557712433</v>
      </c>
    </row>
    <row r="9188" spans="1:12">
      <c r="A9188" s="6">
        <v>45233</v>
      </c>
      <c r="B9188" s="6" t="str">
        <f>TEXT(Table1[[#This Row],[Date]],"mm")</f>
        <v>11</v>
      </c>
      <c r="C9188" s="6" t="str">
        <f>TEXT(Table1[[#This Row],[Date]],"yyyy")</f>
        <v>2023</v>
      </c>
      <c r="D9188" t="s">
        <v>8</v>
      </c>
      <c r="E9188" t="s">
        <v>24</v>
      </c>
      <c r="F9188" t="s">
        <v>15</v>
      </c>
      <c r="G9188" s="8">
        <v>107758</v>
      </c>
      <c r="H9188" s="8">
        <v>13085</v>
      </c>
      <c r="I9188" t="s">
        <v>22</v>
      </c>
      <c r="J9188" t="s">
        <v>9212</v>
      </c>
      <c r="K9188" s="8">
        <f>(Table1[[#This Row],[Actual Amount]]-Table1[[#This Row],[Budget Amount]])</f>
        <v>-94673</v>
      </c>
      <c r="L9188" s="10">
        <f>(Table1[[#This Row],[Actual Amount]]-Table1[[#This Row],[Budget Amount]]) / Table1[[#This Row],[Budget Amount]]</f>
        <v>-0.87857050056608321</v>
      </c>
    </row>
    <row r="9189" spans="1:12">
      <c r="A9189" s="6">
        <v>44653</v>
      </c>
      <c r="B9189" s="6" t="str">
        <f>TEXT(Table1[[#This Row],[Date]],"mm")</f>
        <v>04</v>
      </c>
      <c r="C9189" s="6" t="str">
        <f>TEXT(Table1[[#This Row],[Date]],"yyyy")</f>
        <v>2022</v>
      </c>
      <c r="D9189" t="s">
        <v>31</v>
      </c>
      <c r="E9189" t="s">
        <v>24</v>
      </c>
      <c r="F9189" t="s">
        <v>20</v>
      </c>
      <c r="G9189" s="8">
        <v>142996</v>
      </c>
      <c r="H9189" s="8">
        <v>34361</v>
      </c>
      <c r="I9189" t="s">
        <v>22</v>
      </c>
      <c r="J9189" t="s">
        <v>9213</v>
      </c>
      <c r="K9189" s="8">
        <f>(Table1[[#This Row],[Actual Amount]]-Table1[[#This Row],[Budget Amount]])</f>
        <v>-108635</v>
      </c>
      <c r="L9189" s="10">
        <f>(Table1[[#This Row],[Actual Amount]]-Table1[[#This Row],[Budget Amount]]) / Table1[[#This Row],[Budget Amount]]</f>
        <v>-0.75970656521860747</v>
      </c>
    </row>
    <row r="9190" spans="1:12">
      <c r="A9190" s="6">
        <v>44294</v>
      </c>
      <c r="B9190" s="6" t="str">
        <f>TEXT(Table1[[#This Row],[Date]],"mm")</f>
        <v>04</v>
      </c>
      <c r="C9190" s="6" t="str">
        <f>TEXT(Table1[[#This Row],[Date]],"yyyy")</f>
        <v>2021</v>
      </c>
      <c r="D9190" t="s">
        <v>27</v>
      </c>
      <c r="E9190" t="s">
        <v>9</v>
      </c>
      <c r="F9190" t="s">
        <v>20</v>
      </c>
      <c r="G9190" s="8">
        <v>143512</v>
      </c>
      <c r="H9190" s="8">
        <v>98958</v>
      </c>
      <c r="I9190" t="s">
        <v>25</v>
      </c>
      <c r="J9190" t="s">
        <v>9214</v>
      </c>
      <c r="K9190" s="8">
        <f>(Table1[[#This Row],[Actual Amount]]-Table1[[#This Row],[Budget Amount]])</f>
        <v>-44554</v>
      </c>
      <c r="L9190" s="10">
        <f>(Table1[[#This Row],[Actual Amount]]-Table1[[#This Row],[Budget Amount]]) / Table1[[#This Row],[Budget Amount]]</f>
        <v>-0.31045487485367079</v>
      </c>
    </row>
    <row r="9191" spans="1:12">
      <c r="A9191" s="6">
        <v>44489</v>
      </c>
      <c r="B9191" s="6" t="str">
        <f>TEXT(Table1[[#This Row],[Date]],"mm")</f>
        <v>10</v>
      </c>
      <c r="C9191" s="6" t="str">
        <f>TEXT(Table1[[#This Row],[Date]],"yyyy")</f>
        <v>2021</v>
      </c>
      <c r="D9191" t="s">
        <v>18</v>
      </c>
      <c r="E9191" t="s">
        <v>13</v>
      </c>
      <c r="F9191" t="s">
        <v>29</v>
      </c>
      <c r="G9191" s="8">
        <v>46210</v>
      </c>
      <c r="H9191" s="8">
        <v>83209</v>
      </c>
      <c r="I9191" t="s">
        <v>25</v>
      </c>
      <c r="J9191" t="s">
        <v>9215</v>
      </c>
      <c r="K9191" s="8">
        <f>(Table1[[#This Row],[Actual Amount]]-Table1[[#This Row],[Budget Amount]])</f>
        <v>36999</v>
      </c>
      <c r="L9191" s="10">
        <f>(Table1[[#This Row],[Actual Amount]]-Table1[[#This Row],[Budget Amount]]) / Table1[[#This Row],[Budget Amount]]</f>
        <v>0.8006708504652672</v>
      </c>
    </row>
    <row r="9192" spans="1:12">
      <c r="A9192" s="6">
        <v>45221</v>
      </c>
      <c r="B9192" s="6" t="str">
        <f>TEXT(Table1[[#This Row],[Date]],"mm")</f>
        <v>10</v>
      </c>
      <c r="C9192" s="6" t="str">
        <f>TEXT(Table1[[#This Row],[Date]],"yyyy")</f>
        <v>2023</v>
      </c>
      <c r="D9192" t="s">
        <v>31</v>
      </c>
      <c r="E9192" t="s">
        <v>24</v>
      </c>
      <c r="F9192" t="s">
        <v>48</v>
      </c>
      <c r="G9192" s="8">
        <v>74904</v>
      </c>
      <c r="H9192" s="8">
        <v>158571</v>
      </c>
      <c r="I9192" t="s">
        <v>16</v>
      </c>
      <c r="J9192" t="s">
        <v>9216</v>
      </c>
      <c r="K9192" s="8">
        <f>(Table1[[#This Row],[Actual Amount]]-Table1[[#This Row],[Budget Amount]])</f>
        <v>83667</v>
      </c>
      <c r="L9192" s="10">
        <f>(Table1[[#This Row],[Actual Amount]]-Table1[[#This Row],[Budget Amount]]) / Table1[[#This Row],[Budget Amount]]</f>
        <v>1.1169897468760013</v>
      </c>
    </row>
    <row r="9193" spans="1:12">
      <c r="A9193" s="6">
        <v>44768</v>
      </c>
      <c r="B9193" s="6" t="str">
        <f>TEXT(Table1[[#This Row],[Date]],"mm")</f>
        <v>07</v>
      </c>
      <c r="C9193" s="6" t="str">
        <f>TEXT(Table1[[#This Row],[Date]],"yyyy")</f>
        <v>2022</v>
      </c>
      <c r="D9193" t="s">
        <v>18</v>
      </c>
      <c r="E9193" t="s">
        <v>14</v>
      </c>
      <c r="F9193" t="s">
        <v>20</v>
      </c>
      <c r="G9193" s="8">
        <v>40737</v>
      </c>
      <c r="H9193" s="8">
        <v>161113</v>
      </c>
      <c r="I9193" t="s">
        <v>22</v>
      </c>
      <c r="J9193" t="s">
        <v>9217</v>
      </c>
      <c r="K9193" s="8">
        <f>(Table1[[#This Row],[Actual Amount]]-Table1[[#This Row],[Budget Amount]])</f>
        <v>120376</v>
      </c>
      <c r="L9193" s="10">
        <f>(Table1[[#This Row],[Actual Amount]]-Table1[[#This Row],[Budget Amount]]) / Table1[[#This Row],[Budget Amount]]</f>
        <v>2.954954954954955</v>
      </c>
    </row>
    <row r="9194" spans="1:12">
      <c r="A9194" s="6">
        <v>44446</v>
      </c>
      <c r="B9194" s="6" t="str">
        <f>TEXT(Table1[[#This Row],[Date]],"mm")</f>
        <v>09</v>
      </c>
      <c r="C9194" s="6" t="str">
        <f>TEXT(Table1[[#This Row],[Date]],"yyyy")</f>
        <v>2021</v>
      </c>
      <c r="D9194" t="s">
        <v>13</v>
      </c>
      <c r="E9194" t="s">
        <v>19</v>
      </c>
      <c r="F9194" t="s">
        <v>15</v>
      </c>
      <c r="G9194" s="8">
        <v>93127</v>
      </c>
      <c r="H9194" s="8">
        <v>9386</v>
      </c>
      <c r="I9194" t="s">
        <v>11</v>
      </c>
      <c r="J9194" t="s">
        <v>9218</v>
      </c>
      <c r="K9194" s="8">
        <f>(Table1[[#This Row],[Actual Amount]]-Table1[[#This Row],[Budget Amount]])</f>
        <v>-83741</v>
      </c>
      <c r="L9194" s="10">
        <f>(Table1[[#This Row],[Actual Amount]]-Table1[[#This Row],[Budget Amount]]) / Table1[[#This Row],[Budget Amount]]</f>
        <v>-0.89921290281014099</v>
      </c>
    </row>
    <row r="9195" spans="1:12">
      <c r="A9195" s="6">
        <v>44848</v>
      </c>
      <c r="B9195" s="6" t="str">
        <f>TEXT(Table1[[#This Row],[Date]],"mm")</f>
        <v>10</v>
      </c>
      <c r="C9195" s="6" t="str">
        <f>TEXT(Table1[[#This Row],[Date]],"yyyy")</f>
        <v>2022</v>
      </c>
      <c r="D9195" t="s">
        <v>8</v>
      </c>
      <c r="E9195" t="s">
        <v>24</v>
      </c>
      <c r="F9195" t="s">
        <v>20</v>
      </c>
      <c r="G9195" s="8">
        <v>68510</v>
      </c>
      <c r="H9195" s="8">
        <v>137898</v>
      </c>
      <c r="I9195" t="s">
        <v>16</v>
      </c>
      <c r="J9195" t="s">
        <v>9219</v>
      </c>
      <c r="K9195" s="8">
        <f>(Table1[[#This Row],[Actual Amount]]-Table1[[#This Row],[Budget Amount]])</f>
        <v>69388</v>
      </c>
      <c r="L9195" s="10">
        <f>(Table1[[#This Row],[Actual Amount]]-Table1[[#This Row],[Budget Amount]]) / Table1[[#This Row],[Budget Amount]]</f>
        <v>1.0128156473507517</v>
      </c>
    </row>
    <row r="9196" spans="1:12">
      <c r="A9196" s="6">
        <v>44345</v>
      </c>
      <c r="B9196" s="6" t="str">
        <f>TEXT(Table1[[#This Row],[Date]],"mm")</f>
        <v>05</v>
      </c>
      <c r="C9196" s="6" t="str">
        <f>TEXT(Table1[[#This Row],[Date]],"yyyy")</f>
        <v>2021</v>
      </c>
      <c r="D9196" t="s">
        <v>45</v>
      </c>
      <c r="E9196" t="s">
        <v>9</v>
      </c>
      <c r="F9196" t="s">
        <v>48</v>
      </c>
      <c r="G9196" s="8">
        <v>81118</v>
      </c>
      <c r="H9196" s="8">
        <v>78776</v>
      </c>
      <c r="I9196" t="s">
        <v>11</v>
      </c>
      <c r="J9196" t="s">
        <v>9220</v>
      </c>
      <c r="K9196" s="8">
        <f>(Table1[[#This Row],[Actual Amount]]-Table1[[#This Row],[Budget Amount]])</f>
        <v>-2342</v>
      </c>
      <c r="L9196" s="10">
        <f>(Table1[[#This Row],[Actual Amount]]-Table1[[#This Row],[Budget Amount]]) / Table1[[#This Row],[Budget Amount]]</f>
        <v>-2.8871520500998546E-2</v>
      </c>
    </row>
    <row r="9197" spans="1:12">
      <c r="A9197" s="6">
        <v>44240</v>
      </c>
      <c r="B9197" s="6" t="str">
        <f>TEXT(Table1[[#This Row],[Date]],"mm")</f>
        <v>02</v>
      </c>
      <c r="C9197" s="6" t="str">
        <f>TEXT(Table1[[#This Row],[Date]],"yyyy")</f>
        <v>2021</v>
      </c>
      <c r="D9197" t="s">
        <v>8</v>
      </c>
      <c r="E9197" t="s">
        <v>9</v>
      </c>
      <c r="F9197" t="s">
        <v>10</v>
      </c>
      <c r="G9197" s="8">
        <v>75018</v>
      </c>
      <c r="H9197" s="8">
        <v>83933</v>
      </c>
      <c r="I9197" t="s">
        <v>22</v>
      </c>
      <c r="J9197" t="s">
        <v>9221</v>
      </c>
      <c r="K9197" s="8">
        <f>(Table1[[#This Row],[Actual Amount]]-Table1[[#This Row],[Budget Amount]])</f>
        <v>8915</v>
      </c>
      <c r="L9197" s="10">
        <f>(Table1[[#This Row],[Actual Amount]]-Table1[[#This Row],[Budget Amount]]) / Table1[[#This Row],[Budget Amount]]</f>
        <v>0.11883814551174385</v>
      </c>
    </row>
    <row r="9198" spans="1:12">
      <c r="A9198" s="6">
        <v>45264</v>
      </c>
      <c r="B9198" s="6" t="str">
        <f>TEXT(Table1[[#This Row],[Date]],"mm")</f>
        <v>12</v>
      </c>
      <c r="C9198" s="6" t="str">
        <f>TEXT(Table1[[#This Row],[Date]],"yyyy")</f>
        <v>2023</v>
      </c>
      <c r="D9198" t="s">
        <v>31</v>
      </c>
      <c r="E9198" t="s">
        <v>19</v>
      </c>
      <c r="F9198" t="s">
        <v>20</v>
      </c>
      <c r="G9198" s="8">
        <v>116557</v>
      </c>
      <c r="H9198" s="8">
        <v>17472</v>
      </c>
      <c r="I9198" t="s">
        <v>16</v>
      </c>
      <c r="J9198" t="s">
        <v>9222</v>
      </c>
      <c r="K9198" s="8">
        <f>(Table1[[#This Row],[Actual Amount]]-Table1[[#This Row],[Budget Amount]])</f>
        <v>-99085</v>
      </c>
      <c r="L9198" s="10">
        <f>(Table1[[#This Row],[Actual Amount]]-Table1[[#This Row],[Budget Amount]]) / Table1[[#This Row],[Budget Amount]]</f>
        <v>-0.85009909314755872</v>
      </c>
    </row>
    <row r="9199" spans="1:12">
      <c r="A9199" s="6">
        <v>44358</v>
      </c>
      <c r="B9199" s="6" t="str">
        <f>TEXT(Table1[[#This Row],[Date]],"mm")</f>
        <v>06</v>
      </c>
      <c r="C9199" s="6" t="str">
        <f>TEXT(Table1[[#This Row],[Date]],"yyyy")</f>
        <v>2021</v>
      </c>
      <c r="D9199" t="s">
        <v>18</v>
      </c>
      <c r="E9199" t="s">
        <v>24</v>
      </c>
      <c r="F9199" t="s">
        <v>15</v>
      </c>
      <c r="G9199" s="8">
        <v>149426</v>
      </c>
      <c r="H9199" s="8">
        <v>22606</v>
      </c>
      <c r="I9199" t="s">
        <v>11</v>
      </c>
      <c r="J9199" t="s">
        <v>9223</v>
      </c>
      <c r="K9199" s="8">
        <f>(Table1[[#This Row],[Actual Amount]]-Table1[[#This Row],[Budget Amount]])</f>
        <v>-126820</v>
      </c>
      <c r="L9199" s="10">
        <f>(Table1[[#This Row],[Actual Amount]]-Table1[[#This Row],[Budget Amount]]) / Table1[[#This Row],[Budget Amount]]</f>
        <v>-0.84871441382356483</v>
      </c>
    </row>
    <row r="9200" spans="1:12">
      <c r="A9200" s="6">
        <v>44449</v>
      </c>
      <c r="B9200" s="6" t="str">
        <f>TEXT(Table1[[#This Row],[Date]],"mm")</f>
        <v>09</v>
      </c>
      <c r="C9200" s="6" t="str">
        <f>TEXT(Table1[[#This Row],[Date]],"yyyy")</f>
        <v>2021</v>
      </c>
      <c r="D9200" t="s">
        <v>18</v>
      </c>
      <c r="E9200" t="s">
        <v>33</v>
      </c>
      <c r="F9200" t="s">
        <v>10</v>
      </c>
      <c r="G9200" s="8">
        <v>80183</v>
      </c>
      <c r="H9200" s="8">
        <v>124670</v>
      </c>
      <c r="I9200" t="s">
        <v>16</v>
      </c>
      <c r="J9200" t="s">
        <v>9224</v>
      </c>
      <c r="K9200" s="8">
        <f>(Table1[[#This Row],[Actual Amount]]-Table1[[#This Row],[Budget Amount]])</f>
        <v>44487</v>
      </c>
      <c r="L9200" s="10">
        <f>(Table1[[#This Row],[Actual Amount]]-Table1[[#This Row],[Budget Amount]]) / Table1[[#This Row],[Budget Amount]]</f>
        <v>0.55481835301747251</v>
      </c>
    </row>
    <row r="9201" spans="1:12">
      <c r="A9201" s="6">
        <v>44328</v>
      </c>
      <c r="B9201" s="6" t="str">
        <f>TEXT(Table1[[#This Row],[Date]],"mm")</f>
        <v>05</v>
      </c>
      <c r="C9201" s="6" t="str">
        <f>TEXT(Table1[[#This Row],[Date]],"yyyy")</f>
        <v>2021</v>
      </c>
      <c r="D9201" t="s">
        <v>27</v>
      </c>
      <c r="E9201" t="s">
        <v>19</v>
      </c>
      <c r="F9201" t="s">
        <v>10</v>
      </c>
      <c r="G9201" s="8">
        <v>132090</v>
      </c>
      <c r="H9201" s="8">
        <v>57464</v>
      </c>
      <c r="I9201" t="s">
        <v>25</v>
      </c>
      <c r="J9201" t="s">
        <v>9225</v>
      </c>
      <c r="K9201" s="8">
        <f>(Table1[[#This Row],[Actual Amount]]-Table1[[#This Row],[Budget Amount]])</f>
        <v>-74626</v>
      </c>
      <c r="L9201" s="10">
        <f>(Table1[[#This Row],[Actual Amount]]-Table1[[#This Row],[Budget Amount]]) / Table1[[#This Row],[Budget Amount]]</f>
        <v>-0.56496328261034146</v>
      </c>
    </row>
    <row r="9202" spans="1:12">
      <c r="A9202" s="6">
        <v>44670</v>
      </c>
      <c r="B9202" s="6" t="str">
        <f>TEXT(Table1[[#This Row],[Date]],"mm")</f>
        <v>04</v>
      </c>
      <c r="C9202" s="6" t="str">
        <f>TEXT(Table1[[#This Row],[Date]],"yyyy")</f>
        <v>2022</v>
      </c>
      <c r="D9202" t="s">
        <v>8</v>
      </c>
      <c r="E9202" t="s">
        <v>13</v>
      </c>
      <c r="F9202" t="s">
        <v>29</v>
      </c>
      <c r="G9202" s="8">
        <v>59019</v>
      </c>
      <c r="H9202" s="8">
        <v>78772</v>
      </c>
      <c r="I9202" t="s">
        <v>25</v>
      </c>
      <c r="J9202" t="s">
        <v>9226</v>
      </c>
      <c r="K9202" s="8">
        <f>(Table1[[#This Row],[Actual Amount]]-Table1[[#This Row],[Budget Amount]])</f>
        <v>19753</v>
      </c>
      <c r="L9202" s="10">
        <f>(Table1[[#This Row],[Actual Amount]]-Table1[[#This Row],[Budget Amount]]) / Table1[[#This Row],[Budget Amount]]</f>
        <v>0.3346888290211627</v>
      </c>
    </row>
    <row r="9203" spans="1:12">
      <c r="A9203" s="6">
        <v>44902</v>
      </c>
      <c r="B9203" s="6" t="str">
        <f>TEXT(Table1[[#This Row],[Date]],"mm")</f>
        <v>12</v>
      </c>
      <c r="C9203" s="6" t="str">
        <f>TEXT(Table1[[#This Row],[Date]],"yyyy")</f>
        <v>2022</v>
      </c>
      <c r="D9203" t="s">
        <v>8</v>
      </c>
      <c r="E9203" t="s">
        <v>14</v>
      </c>
      <c r="F9203" t="s">
        <v>29</v>
      </c>
      <c r="G9203" s="8">
        <v>52043</v>
      </c>
      <c r="H9203" s="8">
        <v>11859</v>
      </c>
      <c r="I9203" t="s">
        <v>11</v>
      </c>
      <c r="J9203" t="s">
        <v>9227</v>
      </c>
      <c r="K9203" s="8">
        <f>(Table1[[#This Row],[Actual Amount]]-Table1[[#This Row],[Budget Amount]])</f>
        <v>-40184</v>
      </c>
      <c r="L9203" s="10">
        <f>(Table1[[#This Row],[Actual Amount]]-Table1[[#This Row],[Budget Amount]]) / Table1[[#This Row],[Budget Amount]]</f>
        <v>-0.77213073804354093</v>
      </c>
    </row>
    <row r="9204" spans="1:12">
      <c r="A9204" s="6">
        <v>45255</v>
      </c>
      <c r="B9204" s="6" t="str">
        <f>TEXT(Table1[[#This Row],[Date]],"mm")</f>
        <v>11</v>
      </c>
      <c r="C9204" s="6" t="str">
        <f>TEXT(Table1[[#This Row],[Date]],"yyyy")</f>
        <v>2023</v>
      </c>
      <c r="D9204" t="s">
        <v>31</v>
      </c>
      <c r="E9204" t="s">
        <v>14</v>
      </c>
      <c r="F9204" t="s">
        <v>20</v>
      </c>
      <c r="G9204" s="8">
        <v>23539</v>
      </c>
      <c r="H9204" s="8">
        <v>137368</v>
      </c>
      <c r="I9204" t="s">
        <v>25</v>
      </c>
      <c r="J9204" t="s">
        <v>9228</v>
      </c>
      <c r="K9204" s="8">
        <f>(Table1[[#This Row],[Actual Amount]]-Table1[[#This Row],[Budget Amount]])</f>
        <v>113829</v>
      </c>
      <c r="L9204" s="10">
        <f>(Table1[[#This Row],[Actual Amount]]-Table1[[#This Row],[Budget Amount]]) / Table1[[#This Row],[Budget Amount]]</f>
        <v>4.8357619270147412</v>
      </c>
    </row>
    <row r="9205" spans="1:12">
      <c r="A9205" s="6">
        <v>44471</v>
      </c>
      <c r="B9205" s="6" t="str">
        <f>TEXT(Table1[[#This Row],[Date]],"mm")</f>
        <v>10</v>
      </c>
      <c r="C9205" s="6" t="str">
        <f>TEXT(Table1[[#This Row],[Date]],"yyyy")</f>
        <v>2021</v>
      </c>
      <c r="D9205" t="s">
        <v>18</v>
      </c>
      <c r="E9205" t="s">
        <v>14</v>
      </c>
      <c r="F9205" t="s">
        <v>15</v>
      </c>
      <c r="G9205" s="8">
        <v>124926</v>
      </c>
      <c r="H9205" s="8">
        <v>29681</v>
      </c>
      <c r="I9205" t="s">
        <v>25</v>
      </c>
      <c r="J9205" t="s">
        <v>9229</v>
      </c>
      <c r="K9205" s="8">
        <f>(Table1[[#This Row],[Actual Amount]]-Table1[[#This Row],[Budget Amount]])</f>
        <v>-95245</v>
      </c>
      <c r="L9205" s="10">
        <f>(Table1[[#This Row],[Actual Amount]]-Table1[[#This Row],[Budget Amount]]) / Table1[[#This Row],[Budget Amount]]</f>
        <v>-0.76241134751773054</v>
      </c>
    </row>
    <row r="9206" spans="1:12">
      <c r="A9206" s="6">
        <v>44383</v>
      </c>
      <c r="B9206" s="6" t="str">
        <f>TEXT(Table1[[#This Row],[Date]],"mm")</f>
        <v>07</v>
      </c>
      <c r="C9206" s="6" t="str">
        <f>TEXT(Table1[[#This Row],[Date]],"yyyy")</f>
        <v>2021</v>
      </c>
      <c r="D9206" t="s">
        <v>31</v>
      </c>
      <c r="E9206" t="s">
        <v>14</v>
      </c>
      <c r="F9206" t="s">
        <v>29</v>
      </c>
      <c r="G9206" s="8">
        <v>24419</v>
      </c>
      <c r="H9206" s="8">
        <v>157620</v>
      </c>
      <c r="I9206" t="s">
        <v>11</v>
      </c>
      <c r="J9206" t="s">
        <v>9230</v>
      </c>
      <c r="K9206" s="8">
        <f>(Table1[[#This Row],[Actual Amount]]-Table1[[#This Row],[Budget Amount]])</f>
        <v>133201</v>
      </c>
      <c r="L9206" s="10">
        <f>(Table1[[#This Row],[Actual Amount]]-Table1[[#This Row],[Budget Amount]]) / Table1[[#This Row],[Budget Amount]]</f>
        <v>5.4548097792702404</v>
      </c>
    </row>
    <row r="9207" spans="1:12">
      <c r="A9207" s="6">
        <v>45145</v>
      </c>
      <c r="B9207" s="6" t="str">
        <f>TEXT(Table1[[#This Row],[Date]],"mm")</f>
        <v>08</v>
      </c>
      <c r="C9207" s="6" t="str">
        <f>TEXT(Table1[[#This Row],[Date]],"yyyy")</f>
        <v>2023</v>
      </c>
      <c r="D9207" t="s">
        <v>31</v>
      </c>
      <c r="E9207" t="s">
        <v>9</v>
      </c>
      <c r="F9207" t="s">
        <v>48</v>
      </c>
      <c r="G9207" s="8">
        <v>102152</v>
      </c>
      <c r="H9207" s="8">
        <v>23524</v>
      </c>
      <c r="I9207" t="s">
        <v>16</v>
      </c>
      <c r="J9207" t="s">
        <v>9231</v>
      </c>
      <c r="K9207" s="8">
        <f>(Table1[[#This Row],[Actual Amount]]-Table1[[#This Row],[Budget Amount]])</f>
        <v>-78628</v>
      </c>
      <c r="L9207" s="10">
        <f>(Table1[[#This Row],[Actual Amount]]-Table1[[#This Row],[Budget Amount]]) / Table1[[#This Row],[Budget Amount]]</f>
        <v>-0.76971571775393532</v>
      </c>
    </row>
    <row r="9208" spans="1:12">
      <c r="A9208" s="6">
        <v>44439</v>
      </c>
      <c r="B9208" s="6" t="str">
        <f>TEXT(Table1[[#This Row],[Date]],"mm")</f>
        <v>08</v>
      </c>
      <c r="C9208" s="6" t="str">
        <f>TEXT(Table1[[#This Row],[Date]],"yyyy")</f>
        <v>2021</v>
      </c>
      <c r="D9208" t="s">
        <v>13</v>
      </c>
      <c r="E9208" t="s">
        <v>13</v>
      </c>
      <c r="F9208" t="s">
        <v>48</v>
      </c>
      <c r="G9208" s="8">
        <v>86840</v>
      </c>
      <c r="H9208" s="8">
        <v>61421</v>
      </c>
      <c r="I9208" t="s">
        <v>11</v>
      </c>
      <c r="J9208" t="s">
        <v>9232</v>
      </c>
      <c r="K9208" s="8">
        <f>(Table1[[#This Row],[Actual Amount]]-Table1[[#This Row],[Budget Amount]])</f>
        <v>-25419</v>
      </c>
      <c r="L9208" s="10">
        <f>(Table1[[#This Row],[Actual Amount]]-Table1[[#This Row],[Budget Amount]]) / Table1[[#This Row],[Budget Amount]]</f>
        <v>-0.29271073238139106</v>
      </c>
    </row>
    <row r="9209" spans="1:12">
      <c r="A9209" s="6">
        <v>44460</v>
      </c>
      <c r="B9209" s="6" t="str">
        <f>TEXT(Table1[[#This Row],[Date]],"mm")</f>
        <v>09</v>
      </c>
      <c r="C9209" s="6" t="str">
        <f>TEXT(Table1[[#This Row],[Date]],"yyyy")</f>
        <v>2021</v>
      </c>
      <c r="D9209" t="s">
        <v>18</v>
      </c>
      <c r="E9209" t="s">
        <v>24</v>
      </c>
      <c r="F9209" t="s">
        <v>10</v>
      </c>
      <c r="G9209" s="8">
        <v>100640</v>
      </c>
      <c r="H9209" s="8">
        <v>156204</v>
      </c>
      <c r="I9209" t="s">
        <v>25</v>
      </c>
      <c r="J9209" t="s">
        <v>9233</v>
      </c>
      <c r="K9209" s="8">
        <f>(Table1[[#This Row],[Actual Amount]]-Table1[[#This Row],[Budget Amount]])</f>
        <v>55564</v>
      </c>
      <c r="L9209" s="10">
        <f>(Table1[[#This Row],[Actual Amount]]-Table1[[#This Row],[Budget Amount]]) / Table1[[#This Row],[Budget Amount]]</f>
        <v>0.55210651828298885</v>
      </c>
    </row>
    <row r="9210" spans="1:12">
      <c r="A9210" s="6">
        <v>44718</v>
      </c>
      <c r="B9210" s="6" t="str">
        <f>TEXT(Table1[[#This Row],[Date]],"mm")</f>
        <v>06</v>
      </c>
      <c r="C9210" s="6" t="str">
        <f>TEXT(Table1[[#This Row],[Date]],"yyyy")</f>
        <v>2022</v>
      </c>
      <c r="D9210" t="s">
        <v>31</v>
      </c>
      <c r="E9210" t="s">
        <v>24</v>
      </c>
      <c r="F9210" t="s">
        <v>10</v>
      </c>
      <c r="G9210" s="8">
        <v>116600</v>
      </c>
      <c r="H9210" s="8">
        <v>47066</v>
      </c>
      <c r="I9210" t="s">
        <v>16</v>
      </c>
      <c r="J9210" t="s">
        <v>9234</v>
      </c>
      <c r="K9210" s="8">
        <f>(Table1[[#This Row],[Actual Amount]]-Table1[[#This Row],[Budget Amount]])</f>
        <v>-69534</v>
      </c>
      <c r="L9210" s="10">
        <f>(Table1[[#This Row],[Actual Amount]]-Table1[[#This Row],[Budget Amount]]) / Table1[[#This Row],[Budget Amount]]</f>
        <v>-0.59634648370497423</v>
      </c>
    </row>
    <row r="9211" spans="1:12">
      <c r="A9211" s="6">
        <v>45159</v>
      </c>
      <c r="B9211" s="6" t="str">
        <f>TEXT(Table1[[#This Row],[Date]],"mm")</f>
        <v>08</v>
      </c>
      <c r="C9211" s="6" t="str">
        <f>TEXT(Table1[[#This Row],[Date]],"yyyy")</f>
        <v>2023</v>
      </c>
      <c r="D9211" t="s">
        <v>18</v>
      </c>
      <c r="E9211" t="s">
        <v>33</v>
      </c>
      <c r="F9211" t="s">
        <v>10</v>
      </c>
      <c r="G9211" s="8">
        <v>57640</v>
      </c>
      <c r="H9211" s="8">
        <v>62930</v>
      </c>
      <c r="I9211" t="s">
        <v>25</v>
      </c>
      <c r="J9211" t="s">
        <v>9235</v>
      </c>
      <c r="K9211" s="8">
        <f>(Table1[[#This Row],[Actual Amount]]-Table1[[#This Row],[Budget Amount]])</f>
        <v>5290</v>
      </c>
      <c r="L9211" s="10">
        <f>(Table1[[#This Row],[Actual Amount]]-Table1[[#This Row],[Budget Amount]]) / Table1[[#This Row],[Budget Amount]]</f>
        <v>9.1776544066620405E-2</v>
      </c>
    </row>
    <row r="9212" spans="1:12">
      <c r="A9212" s="6">
        <v>44979</v>
      </c>
      <c r="B9212" s="6" t="str">
        <f>TEXT(Table1[[#This Row],[Date]],"mm")</f>
        <v>02</v>
      </c>
      <c r="C9212" s="6" t="str">
        <f>TEXT(Table1[[#This Row],[Date]],"yyyy")</f>
        <v>2023</v>
      </c>
      <c r="D9212" t="s">
        <v>31</v>
      </c>
      <c r="E9212" t="s">
        <v>24</v>
      </c>
      <c r="F9212" t="s">
        <v>48</v>
      </c>
      <c r="G9212" s="8">
        <v>38552</v>
      </c>
      <c r="H9212" s="8">
        <v>129141</v>
      </c>
      <c r="I9212" t="s">
        <v>22</v>
      </c>
      <c r="J9212" t="s">
        <v>9236</v>
      </c>
      <c r="K9212" s="8">
        <f>(Table1[[#This Row],[Actual Amount]]-Table1[[#This Row],[Budget Amount]])</f>
        <v>90589</v>
      </c>
      <c r="L9212" s="10">
        <f>(Table1[[#This Row],[Actual Amount]]-Table1[[#This Row],[Budget Amount]]) / Table1[[#This Row],[Budget Amount]]</f>
        <v>2.3497873002697656</v>
      </c>
    </row>
    <row r="9213" spans="1:12">
      <c r="A9213" s="6">
        <v>44731</v>
      </c>
      <c r="B9213" s="6" t="str">
        <f>TEXT(Table1[[#This Row],[Date]],"mm")</f>
        <v>06</v>
      </c>
      <c r="C9213" s="6" t="str">
        <f>TEXT(Table1[[#This Row],[Date]],"yyyy")</f>
        <v>2022</v>
      </c>
      <c r="D9213" t="s">
        <v>45</v>
      </c>
      <c r="E9213" t="s">
        <v>13</v>
      </c>
      <c r="F9213" t="s">
        <v>29</v>
      </c>
      <c r="G9213" s="8">
        <v>107975</v>
      </c>
      <c r="H9213" s="8">
        <v>32562</v>
      </c>
      <c r="I9213" t="s">
        <v>11</v>
      </c>
      <c r="J9213" t="s">
        <v>9237</v>
      </c>
      <c r="K9213" s="8">
        <f>(Table1[[#This Row],[Actual Amount]]-Table1[[#This Row],[Budget Amount]])</f>
        <v>-75413</v>
      </c>
      <c r="L9213" s="10">
        <f>(Table1[[#This Row],[Actual Amount]]-Table1[[#This Row],[Budget Amount]]) / Table1[[#This Row],[Budget Amount]]</f>
        <v>-0.69843019217411439</v>
      </c>
    </row>
    <row r="9214" spans="1:12">
      <c r="A9214" s="6">
        <v>44406</v>
      </c>
      <c r="B9214" s="6" t="str">
        <f>TEXT(Table1[[#This Row],[Date]],"mm")</f>
        <v>07</v>
      </c>
      <c r="C9214" s="6" t="str">
        <f>TEXT(Table1[[#This Row],[Date]],"yyyy")</f>
        <v>2021</v>
      </c>
      <c r="D9214" t="s">
        <v>31</v>
      </c>
      <c r="E9214" t="s">
        <v>24</v>
      </c>
      <c r="F9214" t="s">
        <v>29</v>
      </c>
      <c r="G9214" s="8">
        <v>85992</v>
      </c>
      <c r="H9214" s="8">
        <v>32288</v>
      </c>
      <c r="I9214" t="s">
        <v>11</v>
      </c>
      <c r="J9214" t="s">
        <v>9238</v>
      </c>
      <c r="K9214" s="8">
        <f>(Table1[[#This Row],[Actual Amount]]-Table1[[#This Row],[Budget Amount]])</f>
        <v>-53704</v>
      </c>
      <c r="L9214" s="10">
        <f>(Table1[[#This Row],[Actual Amount]]-Table1[[#This Row],[Budget Amount]]) / Table1[[#This Row],[Budget Amount]]</f>
        <v>-0.62452321146153134</v>
      </c>
    </row>
    <row r="9215" spans="1:12">
      <c r="A9215" s="6">
        <v>44242</v>
      </c>
      <c r="B9215" s="6" t="str">
        <f>TEXT(Table1[[#This Row],[Date]],"mm")</f>
        <v>02</v>
      </c>
      <c r="C9215" s="6" t="str">
        <f>TEXT(Table1[[#This Row],[Date]],"yyyy")</f>
        <v>2021</v>
      </c>
      <c r="D9215" t="s">
        <v>31</v>
      </c>
      <c r="E9215" t="s">
        <v>9</v>
      </c>
      <c r="F9215" t="s">
        <v>20</v>
      </c>
      <c r="G9215" s="8">
        <v>131320</v>
      </c>
      <c r="H9215" s="8">
        <v>18473</v>
      </c>
      <c r="I9215" t="s">
        <v>11</v>
      </c>
      <c r="J9215" t="s">
        <v>9239</v>
      </c>
      <c r="K9215" s="8">
        <f>(Table1[[#This Row],[Actual Amount]]-Table1[[#This Row],[Budget Amount]])</f>
        <v>-112847</v>
      </c>
      <c r="L9215" s="10">
        <f>(Table1[[#This Row],[Actual Amount]]-Table1[[#This Row],[Budget Amount]]) / Table1[[#This Row],[Budget Amount]]</f>
        <v>-0.85932835820895526</v>
      </c>
    </row>
    <row r="9216" spans="1:12">
      <c r="A9216" s="6">
        <v>44222</v>
      </c>
      <c r="B9216" s="6" t="str">
        <f>TEXT(Table1[[#This Row],[Date]],"mm")</f>
        <v>01</v>
      </c>
      <c r="C9216" s="6" t="str">
        <f>TEXT(Table1[[#This Row],[Date]],"yyyy")</f>
        <v>2021</v>
      </c>
      <c r="D9216" t="s">
        <v>45</v>
      </c>
      <c r="E9216" t="s">
        <v>19</v>
      </c>
      <c r="F9216" t="s">
        <v>15</v>
      </c>
      <c r="G9216" s="8">
        <v>100262</v>
      </c>
      <c r="H9216" s="8">
        <v>75745</v>
      </c>
      <c r="I9216" t="s">
        <v>11</v>
      </c>
      <c r="J9216" t="s">
        <v>9240</v>
      </c>
      <c r="K9216" s="8">
        <f>(Table1[[#This Row],[Actual Amount]]-Table1[[#This Row],[Budget Amount]])</f>
        <v>-24517</v>
      </c>
      <c r="L9216" s="10">
        <f>(Table1[[#This Row],[Actual Amount]]-Table1[[#This Row],[Budget Amount]]) / Table1[[#This Row],[Budget Amount]]</f>
        <v>-0.24452933314715444</v>
      </c>
    </row>
    <row r="9217" spans="1:12">
      <c r="A9217" s="6">
        <v>44371</v>
      </c>
      <c r="B9217" s="6" t="str">
        <f>TEXT(Table1[[#This Row],[Date]],"mm")</f>
        <v>06</v>
      </c>
      <c r="C9217" s="6" t="str">
        <f>TEXT(Table1[[#This Row],[Date]],"yyyy")</f>
        <v>2021</v>
      </c>
      <c r="D9217" t="s">
        <v>8</v>
      </c>
      <c r="E9217" t="s">
        <v>24</v>
      </c>
      <c r="F9217" t="s">
        <v>48</v>
      </c>
      <c r="G9217" s="8">
        <v>49724</v>
      </c>
      <c r="H9217" s="8">
        <v>134542</v>
      </c>
      <c r="I9217" t="s">
        <v>22</v>
      </c>
      <c r="J9217" t="s">
        <v>9241</v>
      </c>
      <c r="K9217" s="8">
        <f>(Table1[[#This Row],[Actual Amount]]-Table1[[#This Row],[Budget Amount]])</f>
        <v>84818</v>
      </c>
      <c r="L9217" s="10">
        <f>(Table1[[#This Row],[Actual Amount]]-Table1[[#This Row],[Budget Amount]]) / Table1[[#This Row],[Budget Amount]]</f>
        <v>1.7057758828734615</v>
      </c>
    </row>
    <row r="9218" spans="1:12">
      <c r="A9218" s="6">
        <v>44518</v>
      </c>
      <c r="B9218" s="6" t="str">
        <f>TEXT(Table1[[#This Row],[Date]],"mm")</f>
        <v>11</v>
      </c>
      <c r="C9218" s="6" t="str">
        <f>TEXT(Table1[[#This Row],[Date]],"yyyy")</f>
        <v>2021</v>
      </c>
      <c r="D9218" t="s">
        <v>18</v>
      </c>
      <c r="E9218" t="s">
        <v>14</v>
      </c>
      <c r="F9218" t="s">
        <v>10</v>
      </c>
      <c r="G9218" s="8">
        <v>58576</v>
      </c>
      <c r="H9218" s="8">
        <v>125426</v>
      </c>
      <c r="I9218" t="s">
        <v>16</v>
      </c>
      <c r="J9218" t="s">
        <v>9242</v>
      </c>
      <c r="K9218" s="8">
        <f>(Table1[[#This Row],[Actual Amount]]-Table1[[#This Row],[Budget Amount]])</f>
        <v>66850</v>
      </c>
      <c r="L9218" s="10">
        <f>(Table1[[#This Row],[Actual Amount]]-Table1[[#This Row],[Budget Amount]]) / Table1[[#This Row],[Budget Amount]]</f>
        <v>1.1412523900573615</v>
      </c>
    </row>
    <row r="9219" spans="1:12">
      <c r="A9219" s="6">
        <v>44251</v>
      </c>
      <c r="B9219" s="6" t="str">
        <f>TEXT(Table1[[#This Row],[Date]],"mm")</f>
        <v>02</v>
      </c>
      <c r="C9219" s="6" t="str">
        <f>TEXT(Table1[[#This Row],[Date]],"yyyy")</f>
        <v>2021</v>
      </c>
      <c r="D9219" t="s">
        <v>27</v>
      </c>
      <c r="E9219" t="s">
        <v>14</v>
      </c>
      <c r="F9219" t="s">
        <v>15</v>
      </c>
      <c r="G9219" s="8">
        <v>20159</v>
      </c>
      <c r="H9219" s="8">
        <v>53182</v>
      </c>
      <c r="I9219" t="s">
        <v>16</v>
      </c>
      <c r="J9219" t="s">
        <v>9243</v>
      </c>
      <c r="K9219" s="8">
        <f>(Table1[[#This Row],[Actual Amount]]-Table1[[#This Row],[Budget Amount]])</f>
        <v>33023</v>
      </c>
      <c r="L9219" s="10">
        <f>(Table1[[#This Row],[Actual Amount]]-Table1[[#This Row],[Budget Amount]]) / Table1[[#This Row],[Budget Amount]]</f>
        <v>1.6381268912148419</v>
      </c>
    </row>
    <row r="9220" spans="1:12">
      <c r="A9220" s="6">
        <v>44864</v>
      </c>
      <c r="B9220" s="6" t="str">
        <f>TEXT(Table1[[#This Row],[Date]],"mm")</f>
        <v>10</v>
      </c>
      <c r="C9220" s="6" t="str">
        <f>TEXT(Table1[[#This Row],[Date]],"yyyy")</f>
        <v>2022</v>
      </c>
      <c r="D9220" t="s">
        <v>45</v>
      </c>
      <c r="E9220" t="s">
        <v>19</v>
      </c>
      <c r="F9220" t="s">
        <v>10</v>
      </c>
      <c r="G9220" s="8">
        <v>100027</v>
      </c>
      <c r="H9220" s="8">
        <v>59892</v>
      </c>
      <c r="I9220" t="s">
        <v>16</v>
      </c>
      <c r="J9220" t="s">
        <v>9244</v>
      </c>
      <c r="K9220" s="8">
        <f>(Table1[[#This Row],[Actual Amount]]-Table1[[#This Row],[Budget Amount]])</f>
        <v>-40135</v>
      </c>
      <c r="L9220" s="10">
        <f>(Table1[[#This Row],[Actual Amount]]-Table1[[#This Row],[Budget Amount]]) / Table1[[#This Row],[Budget Amount]]</f>
        <v>-0.40124166475051737</v>
      </c>
    </row>
    <row r="9221" spans="1:12">
      <c r="A9221" s="6">
        <v>44343</v>
      </c>
      <c r="B9221" s="6" t="str">
        <f>TEXT(Table1[[#This Row],[Date]],"mm")</f>
        <v>05</v>
      </c>
      <c r="C9221" s="6" t="str">
        <f>TEXT(Table1[[#This Row],[Date]],"yyyy")</f>
        <v>2021</v>
      </c>
      <c r="D9221" t="s">
        <v>8</v>
      </c>
      <c r="E9221" t="s">
        <v>14</v>
      </c>
      <c r="F9221" t="s">
        <v>15</v>
      </c>
      <c r="G9221" s="8">
        <v>131395</v>
      </c>
      <c r="H9221" s="8">
        <v>129433</v>
      </c>
      <c r="I9221" t="s">
        <v>22</v>
      </c>
      <c r="J9221" t="s">
        <v>9245</v>
      </c>
      <c r="K9221" s="8">
        <f>(Table1[[#This Row],[Actual Amount]]-Table1[[#This Row],[Budget Amount]])</f>
        <v>-1962</v>
      </c>
      <c r="L9221" s="10">
        <f>(Table1[[#This Row],[Actual Amount]]-Table1[[#This Row],[Budget Amount]]) / Table1[[#This Row],[Budget Amount]]</f>
        <v>-1.4932075040907189E-2</v>
      </c>
    </row>
    <row r="9222" spans="1:12">
      <c r="A9222" s="6">
        <v>44795</v>
      </c>
      <c r="B9222" s="6" t="str">
        <f>TEXT(Table1[[#This Row],[Date]],"mm")</f>
        <v>08</v>
      </c>
      <c r="C9222" s="6" t="str">
        <f>TEXT(Table1[[#This Row],[Date]],"yyyy")</f>
        <v>2022</v>
      </c>
      <c r="D9222" t="s">
        <v>31</v>
      </c>
      <c r="E9222" t="s">
        <v>14</v>
      </c>
      <c r="F9222" t="s">
        <v>15</v>
      </c>
      <c r="G9222" s="8">
        <v>30705</v>
      </c>
      <c r="H9222" s="8">
        <v>105725</v>
      </c>
      <c r="I9222" t="s">
        <v>22</v>
      </c>
      <c r="J9222" t="s">
        <v>9246</v>
      </c>
      <c r="K9222" s="8">
        <f>(Table1[[#This Row],[Actual Amount]]-Table1[[#This Row],[Budget Amount]])</f>
        <v>75020</v>
      </c>
      <c r="L9222" s="10">
        <f>(Table1[[#This Row],[Actual Amount]]-Table1[[#This Row],[Budget Amount]]) / Table1[[#This Row],[Budget Amount]]</f>
        <v>2.4432502849698747</v>
      </c>
    </row>
    <row r="9223" spans="1:12">
      <c r="A9223" s="6">
        <v>44216</v>
      </c>
      <c r="B9223" s="6" t="str">
        <f>TEXT(Table1[[#This Row],[Date]],"mm")</f>
        <v>01</v>
      </c>
      <c r="C9223" s="6" t="str">
        <f>TEXT(Table1[[#This Row],[Date]],"yyyy")</f>
        <v>2021</v>
      </c>
      <c r="D9223" t="s">
        <v>13</v>
      </c>
      <c r="E9223" t="s">
        <v>9</v>
      </c>
      <c r="F9223" t="s">
        <v>29</v>
      </c>
      <c r="G9223" s="8">
        <v>69201</v>
      </c>
      <c r="H9223" s="8">
        <v>86936</v>
      </c>
      <c r="I9223" t="s">
        <v>16</v>
      </c>
      <c r="J9223" t="s">
        <v>9247</v>
      </c>
      <c r="K9223" s="8">
        <f>(Table1[[#This Row],[Actual Amount]]-Table1[[#This Row],[Budget Amount]])</f>
        <v>17735</v>
      </c>
      <c r="L9223" s="10">
        <f>(Table1[[#This Row],[Actual Amount]]-Table1[[#This Row],[Budget Amount]]) / Table1[[#This Row],[Budget Amount]]</f>
        <v>0.25628242366439791</v>
      </c>
    </row>
    <row r="9224" spans="1:12">
      <c r="A9224" s="6">
        <v>44529</v>
      </c>
      <c r="B9224" s="6" t="str">
        <f>TEXT(Table1[[#This Row],[Date]],"mm")</f>
        <v>11</v>
      </c>
      <c r="C9224" s="6" t="str">
        <f>TEXT(Table1[[#This Row],[Date]],"yyyy")</f>
        <v>2021</v>
      </c>
      <c r="D9224" t="s">
        <v>8</v>
      </c>
      <c r="E9224" t="s">
        <v>9</v>
      </c>
      <c r="F9224" t="s">
        <v>20</v>
      </c>
      <c r="G9224" s="8">
        <v>74898</v>
      </c>
      <c r="H9224" s="8">
        <v>99282</v>
      </c>
      <c r="I9224" t="s">
        <v>16</v>
      </c>
      <c r="J9224" t="s">
        <v>9248</v>
      </c>
      <c r="K9224" s="8">
        <f>(Table1[[#This Row],[Actual Amount]]-Table1[[#This Row],[Budget Amount]])</f>
        <v>24384</v>
      </c>
      <c r="L9224" s="10">
        <f>(Table1[[#This Row],[Actual Amount]]-Table1[[#This Row],[Budget Amount]]) / Table1[[#This Row],[Budget Amount]]</f>
        <v>0.32556276536089079</v>
      </c>
    </row>
    <row r="9225" spans="1:12">
      <c r="A9225" s="6">
        <v>45103</v>
      </c>
      <c r="B9225" s="6" t="str">
        <f>TEXT(Table1[[#This Row],[Date]],"mm")</f>
        <v>06</v>
      </c>
      <c r="C9225" s="6" t="str">
        <f>TEXT(Table1[[#This Row],[Date]],"yyyy")</f>
        <v>2023</v>
      </c>
      <c r="D9225" t="s">
        <v>45</v>
      </c>
      <c r="E9225" t="s">
        <v>9</v>
      </c>
      <c r="F9225" t="s">
        <v>20</v>
      </c>
      <c r="G9225" s="8">
        <v>98169</v>
      </c>
      <c r="H9225" s="8">
        <v>40374</v>
      </c>
      <c r="I9225" t="s">
        <v>22</v>
      </c>
      <c r="J9225" t="s">
        <v>9249</v>
      </c>
      <c r="K9225" s="8">
        <f>(Table1[[#This Row],[Actual Amount]]-Table1[[#This Row],[Budget Amount]])</f>
        <v>-57795</v>
      </c>
      <c r="L9225" s="10">
        <f>(Table1[[#This Row],[Actual Amount]]-Table1[[#This Row],[Budget Amount]]) / Table1[[#This Row],[Budget Amount]]</f>
        <v>-0.58872963970296122</v>
      </c>
    </row>
    <row r="9226" spans="1:12">
      <c r="A9226" s="6">
        <v>45140</v>
      </c>
      <c r="B9226" s="6" t="str">
        <f>TEXT(Table1[[#This Row],[Date]],"mm")</f>
        <v>08</v>
      </c>
      <c r="C9226" s="6" t="str">
        <f>TEXT(Table1[[#This Row],[Date]],"yyyy")</f>
        <v>2023</v>
      </c>
      <c r="D9226" t="s">
        <v>13</v>
      </c>
      <c r="E9226" t="s">
        <v>24</v>
      </c>
      <c r="F9226" t="s">
        <v>10</v>
      </c>
      <c r="G9226" s="8">
        <v>107203</v>
      </c>
      <c r="H9226" s="8">
        <v>92663</v>
      </c>
      <c r="I9226" t="s">
        <v>25</v>
      </c>
      <c r="J9226" t="s">
        <v>9250</v>
      </c>
      <c r="K9226" s="8">
        <f>(Table1[[#This Row],[Actual Amount]]-Table1[[#This Row],[Budget Amount]])</f>
        <v>-14540</v>
      </c>
      <c r="L9226" s="10">
        <f>(Table1[[#This Row],[Actual Amount]]-Table1[[#This Row],[Budget Amount]]) / Table1[[#This Row],[Budget Amount]]</f>
        <v>-0.1356305327276289</v>
      </c>
    </row>
    <row r="9227" spans="1:12">
      <c r="A9227" s="6">
        <v>45107</v>
      </c>
      <c r="B9227" s="6" t="str">
        <f>TEXT(Table1[[#This Row],[Date]],"mm")</f>
        <v>06</v>
      </c>
      <c r="C9227" s="6" t="str">
        <f>TEXT(Table1[[#This Row],[Date]],"yyyy")</f>
        <v>2023</v>
      </c>
      <c r="D9227" t="s">
        <v>31</v>
      </c>
      <c r="E9227" t="s">
        <v>19</v>
      </c>
      <c r="F9227" t="s">
        <v>48</v>
      </c>
      <c r="G9227" s="8">
        <v>50902</v>
      </c>
      <c r="H9227" s="8">
        <v>13896</v>
      </c>
      <c r="I9227" t="s">
        <v>22</v>
      </c>
      <c r="J9227" t="s">
        <v>9251</v>
      </c>
      <c r="K9227" s="8">
        <f>(Table1[[#This Row],[Actual Amount]]-Table1[[#This Row],[Budget Amount]])</f>
        <v>-37006</v>
      </c>
      <c r="L9227" s="10">
        <f>(Table1[[#This Row],[Actual Amount]]-Table1[[#This Row],[Budget Amount]]) / Table1[[#This Row],[Budget Amount]]</f>
        <v>-0.72700483281599937</v>
      </c>
    </row>
    <row r="9228" spans="1:12">
      <c r="A9228" s="6">
        <v>44597</v>
      </c>
      <c r="B9228" s="6" t="str">
        <f>TEXT(Table1[[#This Row],[Date]],"mm")</f>
        <v>02</v>
      </c>
      <c r="C9228" s="6" t="str">
        <f>TEXT(Table1[[#This Row],[Date]],"yyyy")</f>
        <v>2022</v>
      </c>
      <c r="D9228" t="s">
        <v>8</v>
      </c>
      <c r="E9228" t="s">
        <v>14</v>
      </c>
      <c r="F9228" t="s">
        <v>20</v>
      </c>
      <c r="G9228" s="8">
        <v>131106</v>
      </c>
      <c r="H9228" s="8">
        <v>104536</v>
      </c>
      <c r="I9228" t="s">
        <v>11</v>
      </c>
      <c r="J9228" t="s">
        <v>9252</v>
      </c>
      <c r="K9228" s="8">
        <f>(Table1[[#This Row],[Actual Amount]]-Table1[[#This Row],[Budget Amount]])</f>
        <v>-26570</v>
      </c>
      <c r="L9228" s="10">
        <f>(Table1[[#This Row],[Actual Amount]]-Table1[[#This Row],[Budget Amount]]) / Table1[[#This Row],[Budget Amount]]</f>
        <v>-0.20266044269522371</v>
      </c>
    </row>
    <row r="9229" spans="1:12">
      <c r="A9229" s="6">
        <v>45146</v>
      </c>
      <c r="B9229" s="6" t="str">
        <f>TEXT(Table1[[#This Row],[Date]],"mm")</f>
        <v>08</v>
      </c>
      <c r="C9229" s="6" t="str">
        <f>TEXT(Table1[[#This Row],[Date]],"yyyy")</f>
        <v>2023</v>
      </c>
      <c r="D9229" t="s">
        <v>27</v>
      </c>
      <c r="E9229" t="s">
        <v>33</v>
      </c>
      <c r="F9229" t="s">
        <v>48</v>
      </c>
      <c r="G9229" s="8">
        <v>144791</v>
      </c>
      <c r="H9229" s="8">
        <v>38261</v>
      </c>
      <c r="I9229" t="s">
        <v>16</v>
      </c>
      <c r="J9229" t="s">
        <v>9253</v>
      </c>
      <c r="K9229" s="8">
        <f>(Table1[[#This Row],[Actual Amount]]-Table1[[#This Row],[Budget Amount]])</f>
        <v>-106530</v>
      </c>
      <c r="L9229" s="10">
        <f>(Table1[[#This Row],[Actual Amount]]-Table1[[#This Row],[Budget Amount]]) / Table1[[#This Row],[Budget Amount]]</f>
        <v>-0.73575015021651902</v>
      </c>
    </row>
    <row r="9230" spans="1:12">
      <c r="A9230" s="6">
        <v>44224</v>
      </c>
      <c r="B9230" s="6" t="str">
        <f>TEXT(Table1[[#This Row],[Date]],"mm")</f>
        <v>01</v>
      </c>
      <c r="C9230" s="6" t="str">
        <f>TEXT(Table1[[#This Row],[Date]],"yyyy")</f>
        <v>2021</v>
      </c>
      <c r="D9230" t="s">
        <v>18</v>
      </c>
      <c r="E9230" t="s">
        <v>19</v>
      </c>
      <c r="F9230" t="s">
        <v>10</v>
      </c>
      <c r="G9230" s="8">
        <v>120530</v>
      </c>
      <c r="H9230" s="8">
        <v>91055</v>
      </c>
      <c r="I9230" t="s">
        <v>25</v>
      </c>
      <c r="J9230" t="s">
        <v>9254</v>
      </c>
      <c r="K9230" s="8">
        <f>(Table1[[#This Row],[Actual Amount]]-Table1[[#This Row],[Budget Amount]])</f>
        <v>-29475</v>
      </c>
      <c r="L9230" s="10">
        <f>(Table1[[#This Row],[Actual Amount]]-Table1[[#This Row],[Budget Amount]]) / Table1[[#This Row],[Budget Amount]]</f>
        <v>-0.24454492657429686</v>
      </c>
    </row>
    <row r="9231" spans="1:12">
      <c r="A9231" s="6">
        <v>44663</v>
      </c>
      <c r="B9231" s="6" t="str">
        <f>TEXT(Table1[[#This Row],[Date]],"mm")</f>
        <v>04</v>
      </c>
      <c r="C9231" s="6" t="str">
        <f>TEXT(Table1[[#This Row],[Date]],"yyyy")</f>
        <v>2022</v>
      </c>
      <c r="D9231" t="s">
        <v>18</v>
      </c>
      <c r="E9231" t="s">
        <v>33</v>
      </c>
      <c r="F9231" t="s">
        <v>48</v>
      </c>
      <c r="G9231" s="8">
        <v>135466</v>
      </c>
      <c r="H9231" s="8">
        <v>91630</v>
      </c>
      <c r="I9231" t="s">
        <v>16</v>
      </c>
      <c r="J9231" t="s">
        <v>9255</v>
      </c>
      <c r="K9231" s="8">
        <f>(Table1[[#This Row],[Actual Amount]]-Table1[[#This Row],[Budget Amount]])</f>
        <v>-43836</v>
      </c>
      <c r="L9231" s="10">
        <f>(Table1[[#This Row],[Actual Amount]]-Table1[[#This Row],[Budget Amount]]) / Table1[[#This Row],[Budget Amount]]</f>
        <v>-0.3235941121757489</v>
      </c>
    </row>
    <row r="9232" spans="1:12">
      <c r="A9232" s="6">
        <v>45178</v>
      </c>
      <c r="B9232" s="6" t="str">
        <f>TEXT(Table1[[#This Row],[Date]],"mm")</f>
        <v>09</v>
      </c>
      <c r="C9232" s="6" t="str">
        <f>TEXT(Table1[[#This Row],[Date]],"yyyy")</f>
        <v>2023</v>
      </c>
      <c r="D9232" t="s">
        <v>45</v>
      </c>
      <c r="E9232" t="s">
        <v>14</v>
      </c>
      <c r="F9232" t="s">
        <v>15</v>
      </c>
      <c r="G9232" s="8">
        <v>55703</v>
      </c>
      <c r="H9232" s="8">
        <v>125032</v>
      </c>
      <c r="I9232" t="s">
        <v>25</v>
      </c>
      <c r="J9232" t="s">
        <v>9256</v>
      </c>
      <c r="K9232" s="8">
        <f>(Table1[[#This Row],[Actual Amount]]-Table1[[#This Row],[Budget Amount]])</f>
        <v>69329</v>
      </c>
      <c r="L9232" s="10">
        <f>(Table1[[#This Row],[Actual Amount]]-Table1[[#This Row],[Budget Amount]]) / Table1[[#This Row],[Budget Amount]]</f>
        <v>1.244618781753227</v>
      </c>
    </row>
    <row r="9233" spans="1:12">
      <c r="A9233" s="6">
        <v>44297</v>
      </c>
      <c r="B9233" s="6" t="str">
        <f>TEXT(Table1[[#This Row],[Date]],"mm")</f>
        <v>04</v>
      </c>
      <c r="C9233" s="6" t="str">
        <f>TEXT(Table1[[#This Row],[Date]],"yyyy")</f>
        <v>2021</v>
      </c>
      <c r="D9233" t="s">
        <v>31</v>
      </c>
      <c r="E9233" t="s">
        <v>13</v>
      </c>
      <c r="F9233" t="s">
        <v>15</v>
      </c>
      <c r="G9233" s="8">
        <v>28449</v>
      </c>
      <c r="H9233" s="8">
        <v>94706</v>
      </c>
      <c r="I9233" t="s">
        <v>16</v>
      </c>
      <c r="J9233" t="s">
        <v>9257</v>
      </c>
      <c r="K9233" s="8">
        <f>(Table1[[#This Row],[Actual Amount]]-Table1[[#This Row],[Budget Amount]])</f>
        <v>66257</v>
      </c>
      <c r="L9233" s="10">
        <f>(Table1[[#This Row],[Actual Amount]]-Table1[[#This Row],[Budget Amount]]) / Table1[[#This Row],[Budget Amount]]</f>
        <v>2.3289746564026856</v>
      </c>
    </row>
    <row r="9234" spans="1:12">
      <c r="A9234" s="6">
        <v>44747</v>
      </c>
      <c r="B9234" s="6" t="str">
        <f>TEXT(Table1[[#This Row],[Date]],"mm")</f>
        <v>07</v>
      </c>
      <c r="C9234" s="6" t="str">
        <f>TEXT(Table1[[#This Row],[Date]],"yyyy")</f>
        <v>2022</v>
      </c>
      <c r="D9234" t="s">
        <v>31</v>
      </c>
      <c r="E9234" t="s">
        <v>19</v>
      </c>
      <c r="F9234" t="s">
        <v>10</v>
      </c>
      <c r="G9234" s="8">
        <v>96300</v>
      </c>
      <c r="H9234" s="8">
        <v>135537</v>
      </c>
      <c r="I9234" t="s">
        <v>16</v>
      </c>
      <c r="J9234" t="s">
        <v>9258</v>
      </c>
      <c r="K9234" s="8">
        <f>(Table1[[#This Row],[Actual Amount]]-Table1[[#This Row],[Budget Amount]])</f>
        <v>39237</v>
      </c>
      <c r="L9234" s="10">
        <f>(Table1[[#This Row],[Actual Amount]]-Table1[[#This Row],[Budget Amount]]) / Table1[[#This Row],[Budget Amount]]</f>
        <v>0.4074454828660436</v>
      </c>
    </row>
    <row r="9235" spans="1:12">
      <c r="A9235" s="6">
        <v>44998</v>
      </c>
      <c r="B9235" s="6" t="str">
        <f>TEXT(Table1[[#This Row],[Date]],"mm")</f>
        <v>03</v>
      </c>
      <c r="C9235" s="6" t="str">
        <f>TEXT(Table1[[#This Row],[Date]],"yyyy")</f>
        <v>2023</v>
      </c>
      <c r="D9235" t="s">
        <v>18</v>
      </c>
      <c r="E9235" t="s">
        <v>24</v>
      </c>
      <c r="F9235" t="s">
        <v>48</v>
      </c>
      <c r="G9235" s="8">
        <v>58429</v>
      </c>
      <c r="H9235" s="8">
        <v>64436</v>
      </c>
      <c r="I9235" t="s">
        <v>16</v>
      </c>
      <c r="J9235" t="s">
        <v>9259</v>
      </c>
      <c r="K9235" s="8">
        <f>(Table1[[#This Row],[Actual Amount]]-Table1[[#This Row],[Budget Amount]])</f>
        <v>6007</v>
      </c>
      <c r="L9235" s="10">
        <f>(Table1[[#This Row],[Actual Amount]]-Table1[[#This Row],[Budget Amount]]) / Table1[[#This Row],[Budget Amount]]</f>
        <v>0.10280853685669787</v>
      </c>
    </row>
    <row r="9236" spans="1:12">
      <c r="A9236" s="6">
        <v>44549</v>
      </c>
      <c r="B9236" s="6" t="str">
        <f>TEXT(Table1[[#This Row],[Date]],"mm")</f>
        <v>12</v>
      </c>
      <c r="C9236" s="6" t="str">
        <f>TEXT(Table1[[#This Row],[Date]],"yyyy")</f>
        <v>2021</v>
      </c>
      <c r="D9236" t="s">
        <v>8</v>
      </c>
      <c r="E9236" t="s">
        <v>33</v>
      </c>
      <c r="F9236" t="s">
        <v>48</v>
      </c>
      <c r="G9236" s="8">
        <v>140546</v>
      </c>
      <c r="H9236" s="8">
        <v>61126</v>
      </c>
      <c r="I9236" t="s">
        <v>11</v>
      </c>
      <c r="J9236" t="s">
        <v>9260</v>
      </c>
      <c r="K9236" s="8">
        <f>(Table1[[#This Row],[Actual Amount]]-Table1[[#This Row],[Budget Amount]])</f>
        <v>-79420</v>
      </c>
      <c r="L9236" s="10">
        <f>(Table1[[#This Row],[Actual Amount]]-Table1[[#This Row],[Budget Amount]]) / Table1[[#This Row],[Budget Amount]]</f>
        <v>-0.56508189489562133</v>
      </c>
    </row>
    <row r="9237" spans="1:12">
      <c r="A9237" s="6">
        <v>44492</v>
      </c>
      <c r="B9237" s="6" t="str">
        <f>TEXT(Table1[[#This Row],[Date]],"mm")</f>
        <v>10</v>
      </c>
      <c r="C9237" s="6" t="str">
        <f>TEXT(Table1[[#This Row],[Date]],"yyyy")</f>
        <v>2021</v>
      </c>
      <c r="D9237" t="s">
        <v>31</v>
      </c>
      <c r="E9237" t="s">
        <v>19</v>
      </c>
      <c r="F9237" t="s">
        <v>10</v>
      </c>
      <c r="G9237" s="8">
        <v>136850</v>
      </c>
      <c r="H9237" s="8">
        <v>31578</v>
      </c>
      <c r="I9237" t="s">
        <v>22</v>
      </c>
      <c r="J9237" t="s">
        <v>9261</v>
      </c>
      <c r="K9237" s="8">
        <f>(Table1[[#This Row],[Actual Amount]]-Table1[[#This Row],[Budget Amount]])</f>
        <v>-105272</v>
      </c>
      <c r="L9237" s="10">
        <f>(Table1[[#This Row],[Actual Amount]]-Table1[[#This Row],[Budget Amount]]) / Table1[[#This Row],[Budget Amount]]</f>
        <v>-0.76925100474972596</v>
      </c>
    </row>
    <row r="9238" spans="1:12">
      <c r="A9238" s="6">
        <v>44549</v>
      </c>
      <c r="B9238" s="6" t="str">
        <f>TEXT(Table1[[#This Row],[Date]],"mm")</f>
        <v>12</v>
      </c>
      <c r="C9238" s="6" t="str">
        <f>TEXT(Table1[[#This Row],[Date]],"yyyy")</f>
        <v>2021</v>
      </c>
      <c r="D9238" t="s">
        <v>27</v>
      </c>
      <c r="E9238" t="s">
        <v>19</v>
      </c>
      <c r="F9238" t="s">
        <v>20</v>
      </c>
      <c r="G9238" s="8">
        <v>23301</v>
      </c>
      <c r="H9238" s="8">
        <v>125046</v>
      </c>
      <c r="I9238" t="s">
        <v>25</v>
      </c>
      <c r="J9238" t="s">
        <v>9262</v>
      </c>
      <c r="K9238" s="8">
        <f>(Table1[[#This Row],[Actual Amount]]-Table1[[#This Row],[Budget Amount]])</f>
        <v>101745</v>
      </c>
      <c r="L9238" s="10">
        <f>(Table1[[#This Row],[Actual Amount]]-Table1[[#This Row],[Budget Amount]]) / Table1[[#This Row],[Budget Amount]]</f>
        <v>4.3665507918115098</v>
      </c>
    </row>
    <row r="9239" spans="1:12">
      <c r="A9239" s="6">
        <v>45104</v>
      </c>
      <c r="B9239" s="6" t="str">
        <f>TEXT(Table1[[#This Row],[Date]],"mm")</f>
        <v>06</v>
      </c>
      <c r="C9239" s="6" t="str">
        <f>TEXT(Table1[[#This Row],[Date]],"yyyy")</f>
        <v>2023</v>
      </c>
      <c r="D9239" t="s">
        <v>27</v>
      </c>
      <c r="E9239" t="s">
        <v>9</v>
      </c>
      <c r="F9239" t="s">
        <v>29</v>
      </c>
      <c r="G9239" s="8">
        <v>103064</v>
      </c>
      <c r="H9239" s="8">
        <v>65022</v>
      </c>
      <c r="I9239" t="s">
        <v>11</v>
      </c>
      <c r="J9239" t="s">
        <v>9263</v>
      </c>
      <c r="K9239" s="8">
        <f>(Table1[[#This Row],[Actual Amount]]-Table1[[#This Row],[Budget Amount]])</f>
        <v>-38042</v>
      </c>
      <c r="L9239" s="10">
        <f>(Table1[[#This Row],[Actual Amount]]-Table1[[#This Row],[Budget Amount]]) / Table1[[#This Row],[Budget Amount]]</f>
        <v>-0.36911045563921446</v>
      </c>
    </row>
    <row r="9240" spans="1:12">
      <c r="A9240" s="6">
        <v>45215</v>
      </c>
      <c r="B9240" s="6" t="str">
        <f>TEXT(Table1[[#This Row],[Date]],"mm")</f>
        <v>10</v>
      </c>
      <c r="C9240" s="6" t="str">
        <f>TEXT(Table1[[#This Row],[Date]],"yyyy")</f>
        <v>2023</v>
      </c>
      <c r="D9240" t="s">
        <v>31</v>
      </c>
      <c r="E9240" t="s">
        <v>13</v>
      </c>
      <c r="F9240" t="s">
        <v>20</v>
      </c>
      <c r="G9240" s="8">
        <v>122359</v>
      </c>
      <c r="H9240" s="8">
        <v>162474</v>
      </c>
      <c r="I9240" t="s">
        <v>11</v>
      </c>
      <c r="J9240" t="s">
        <v>9264</v>
      </c>
      <c r="K9240" s="8">
        <f>(Table1[[#This Row],[Actual Amount]]-Table1[[#This Row],[Budget Amount]])</f>
        <v>40115</v>
      </c>
      <c r="L9240" s="10">
        <f>(Table1[[#This Row],[Actual Amount]]-Table1[[#This Row],[Budget Amount]]) / Table1[[#This Row],[Budget Amount]]</f>
        <v>0.32784674605055614</v>
      </c>
    </row>
    <row r="9241" spans="1:12">
      <c r="A9241" s="6">
        <v>44651</v>
      </c>
      <c r="B9241" s="6" t="str">
        <f>TEXT(Table1[[#This Row],[Date]],"mm")</f>
        <v>03</v>
      </c>
      <c r="C9241" s="6" t="str">
        <f>TEXT(Table1[[#This Row],[Date]],"yyyy")</f>
        <v>2022</v>
      </c>
      <c r="D9241" t="s">
        <v>31</v>
      </c>
      <c r="E9241" t="s">
        <v>9</v>
      </c>
      <c r="F9241" t="s">
        <v>29</v>
      </c>
      <c r="G9241" s="8">
        <v>74339</v>
      </c>
      <c r="H9241" s="8">
        <v>56802</v>
      </c>
      <c r="I9241" t="s">
        <v>16</v>
      </c>
      <c r="J9241" t="s">
        <v>9265</v>
      </c>
      <c r="K9241" s="8">
        <f>(Table1[[#This Row],[Actual Amount]]-Table1[[#This Row],[Budget Amount]])</f>
        <v>-17537</v>
      </c>
      <c r="L9241" s="10">
        <f>(Table1[[#This Row],[Actual Amount]]-Table1[[#This Row],[Budget Amount]]) / Table1[[#This Row],[Budget Amount]]</f>
        <v>-0.23590578296721776</v>
      </c>
    </row>
    <row r="9242" spans="1:12">
      <c r="A9242" s="6">
        <v>44908</v>
      </c>
      <c r="B9242" s="6" t="str">
        <f>TEXT(Table1[[#This Row],[Date]],"mm")</f>
        <v>12</v>
      </c>
      <c r="C9242" s="6" t="str">
        <f>TEXT(Table1[[#This Row],[Date]],"yyyy")</f>
        <v>2022</v>
      </c>
      <c r="D9242" t="s">
        <v>18</v>
      </c>
      <c r="E9242" t="s">
        <v>13</v>
      </c>
      <c r="F9242" t="s">
        <v>48</v>
      </c>
      <c r="G9242" s="8">
        <v>59089</v>
      </c>
      <c r="H9242" s="8">
        <v>81165</v>
      </c>
      <c r="I9242" t="s">
        <v>25</v>
      </c>
      <c r="J9242" t="s">
        <v>9266</v>
      </c>
      <c r="K9242" s="8">
        <f>(Table1[[#This Row],[Actual Amount]]-Table1[[#This Row],[Budget Amount]])</f>
        <v>22076</v>
      </c>
      <c r="L9242" s="10">
        <f>(Table1[[#This Row],[Actual Amount]]-Table1[[#This Row],[Budget Amount]]) / Table1[[#This Row],[Budget Amount]]</f>
        <v>0.37360591649884073</v>
      </c>
    </row>
    <row r="9243" spans="1:12">
      <c r="A9243" s="6">
        <v>45176</v>
      </c>
      <c r="B9243" s="6" t="str">
        <f>TEXT(Table1[[#This Row],[Date]],"mm")</f>
        <v>09</v>
      </c>
      <c r="C9243" s="6" t="str">
        <f>TEXT(Table1[[#This Row],[Date]],"yyyy")</f>
        <v>2023</v>
      </c>
      <c r="D9243" t="s">
        <v>45</v>
      </c>
      <c r="E9243" t="s">
        <v>13</v>
      </c>
      <c r="F9243" t="s">
        <v>29</v>
      </c>
      <c r="G9243" s="8">
        <v>34569</v>
      </c>
      <c r="H9243" s="8">
        <v>96069</v>
      </c>
      <c r="I9243" t="s">
        <v>25</v>
      </c>
      <c r="J9243" t="s">
        <v>9267</v>
      </c>
      <c r="K9243" s="8">
        <f>(Table1[[#This Row],[Actual Amount]]-Table1[[#This Row],[Budget Amount]])</f>
        <v>61500</v>
      </c>
      <c r="L9243" s="10">
        <f>(Table1[[#This Row],[Actual Amount]]-Table1[[#This Row],[Budget Amount]]) / Table1[[#This Row],[Budget Amount]]</f>
        <v>1.7790505944632473</v>
      </c>
    </row>
    <row r="9244" spans="1:12">
      <c r="A9244" s="6">
        <v>44935</v>
      </c>
      <c r="B9244" s="6" t="str">
        <f>TEXT(Table1[[#This Row],[Date]],"mm")</f>
        <v>01</v>
      </c>
      <c r="C9244" s="6" t="str">
        <f>TEXT(Table1[[#This Row],[Date]],"yyyy")</f>
        <v>2023</v>
      </c>
      <c r="D9244" t="s">
        <v>18</v>
      </c>
      <c r="E9244" t="s">
        <v>24</v>
      </c>
      <c r="F9244" t="s">
        <v>29</v>
      </c>
      <c r="G9244" s="8">
        <v>147472</v>
      </c>
      <c r="H9244" s="8">
        <v>162302</v>
      </c>
      <c r="I9244" t="s">
        <v>25</v>
      </c>
      <c r="J9244" t="s">
        <v>9268</v>
      </c>
      <c r="K9244" s="8">
        <f>(Table1[[#This Row],[Actual Amount]]-Table1[[#This Row],[Budget Amount]])</f>
        <v>14830</v>
      </c>
      <c r="L9244" s="10">
        <f>(Table1[[#This Row],[Actual Amount]]-Table1[[#This Row],[Budget Amount]]) / Table1[[#This Row],[Budget Amount]]</f>
        <v>0.10056146251491808</v>
      </c>
    </row>
    <row r="9245" spans="1:12">
      <c r="A9245" s="6">
        <v>45173</v>
      </c>
      <c r="B9245" s="6" t="str">
        <f>TEXT(Table1[[#This Row],[Date]],"mm")</f>
        <v>09</v>
      </c>
      <c r="C9245" s="6" t="str">
        <f>TEXT(Table1[[#This Row],[Date]],"yyyy")</f>
        <v>2023</v>
      </c>
      <c r="D9245" t="s">
        <v>45</v>
      </c>
      <c r="E9245" t="s">
        <v>19</v>
      </c>
      <c r="F9245" t="s">
        <v>48</v>
      </c>
      <c r="G9245" s="8">
        <v>117738</v>
      </c>
      <c r="H9245" s="8">
        <v>76594</v>
      </c>
      <c r="I9245" t="s">
        <v>25</v>
      </c>
      <c r="J9245" t="s">
        <v>9269</v>
      </c>
      <c r="K9245" s="8">
        <f>(Table1[[#This Row],[Actual Amount]]-Table1[[#This Row],[Budget Amount]])</f>
        <v>-41144</v>
      </c>
      <c r="L9245" s="10">
        <f>(Table1[[#This Row],[Actual Amount]]-Table1[[#This Row],[Budget Amount]]) / Table1[[#This Row],[Budget Amount]]</f>
        <v>-0.34945387215682278</v>
      </c>
    </row>
    <row r="9246" spans="1:12">
      <c r="A9246" s="6">
        <v>44429</v>
      </c>
      <c r="B9246" s="6" t="str">
        <f>TEXT(Table1[[#This Row],[Date]],"mm")</f>
        <v>08</v>
      </c>
      <c r="C9246" s="6" t="str">
        <f>TEXT(Table1[[#This Row],[Date]],"yyyy")</f>
        <v>2021</v>
      </c>
      <c r="D9246" t="s">
        <v>27</v>
      </c>
      <c r="E9246" t="s">
        <v>9</v>
      </c>
      <c r="F9246" t="s">
        <v>15</v>
      </c>
      <c r="G9246" s="8">
        <v>86419</v>
      </c>
      <c r="H9246" s="8">
        <v>57310</v>
      </c>
      <c r="I9246" t="s">
        <v>25</v>
      </c>
      <c r="J9246" t="s">
        <v>9270</v>
      </c>
      <c r="K9246" s="8">
        <f>(Table1[[#This Row],[Actual Amount]]-Table1[[#This Row],[Budget Amount]])</f>
        <v>-29109</v>
      </c>
      <c r="L9246" s="10">
        <f>(Table1[[#This Row],[Actual Amount]]-Table1[[#This Row],[Budget Amount]]) / Table1[[#This Row],[Budget Amount]]</f>
        <v>-0.33683564956780337</v>
      </c>
    </row>
    <row r="9247" spans="1:12">
      <c r="A9247" s="6">
        <v>45220</v>
      </c>
      <c r="B9247" s="6" t="str">
        <f>TEXT(Table1[[#This Row],[Date]],"mm")</f>
        <v>10</v>
      </c>
      <c r="C9247" s="6" t="str">
        <f>TEXT(Table1[[#This Row],[Date]],"yyyy")</f>
        <v>2023</v>
      </c>
      <c r="D9247" t="s">
        <v>45</v>
      </c>
      <c r="E9247" t="s">
        <v>9</v>
      </c>
      <c r="F9247" t="s">
        <v>29</v>
      </c>
      <c r="G9247" s="8">
        <v>36543</v>
      </c>
      <c r="H9247" s="8">
        <v>121971</v>
      </c>
      <c r="I9247" t="s">
        <v>11</v>
      </c>
      <c r="J9247" t="s">
        <v>9271</v>
      </c>
      <c r="K9247" s="8">
        <f>(Table1[[#This Row],[Actual Amount]]-Table1[[#This Row],[Budget Amount]])</f>
        <v>85428</v>
      </c>
      <c r="L9247" s="10">
        <f>(Table1[[#This Row],[Actual Amount]]-Table1[[#This Row],[Budget Amount]]) / Table1[[#This Row],[Budget Amount]]</f>
        <v>2.3377391018799769</v>
      </c>
    </row>
    <row r="9248" spans="1:12">
      <c r="A9248" s="6">
        <v>44298</v>
      </c>
      <c r="B9248" s="6" t="str">
        <f>TEXT(Table1[[#This Row],[Date]],"mm")</f>
        <v>04</v>
      </c>
      <c r="C9248" s="6" t="str">
        <f>TEXT(Table1[[#This Row],[Date]],"yyyy")</f>
        <v>2021</v>
      </c>
      <c r="D9248" t="s">
        <v>18</v>
      </c>
      <c r="E9248" t="s">
        <v>33</v>
      </c>
      <c r="F9248" t="s">
        <v>10</v>
      </c>
      <c r="G9248" s="8">
        <v>28788</v>
      </c>
      <c r="H9248" s="8">
        <v>99791</v>
      </c>
      <c r="I9248" t="s">
        <v>25</v>
      </c>
      <c r="J9248" t="s">
        <v>9272</v>
      </c>
      <c r="K9248" s="8">
        <f>(Table1[[#This Row],[Actual Amount]]-Table1[[#This Row],[Budget Amount]])</f>
        <v>71003</v>
      </c>
      <c r="L9248" s="10">
        <f>(Table1[[#This Row],[Actual Amount]]-Table1[[#This Row],[Budget Amount]]) / Table1[[#This Row],[Budget Amount]]</f>
        <v>2.46640961511741</v>
      </c>
    </row>
    <row r="9249" spans="1:12">
      <c r="A9249" s="6">
        <v>45149</v>
      </c>
      <c r="B9249" s="6" t="str">
        <f>TEXT(Table1[[#This Row],[Date]],"mm")</f>
        <v>08</v>
      </c>
      <c r="C9249" s="6" t="str">
        <f>TEXT(Table1[[#This Row],[Date]],"yyyy")</f>
        <v>2023</v>
      </c>
      <c r="D9249" t="s">
        <v>31</v>
      </c>
      <c r="E9249" t="s">
        <v>19</v>
      </c>
      <c r="F9249" t="s">
        <v>20</v>
      </c>
      <c r="G9249" s="8">
        <v>124943</v>
      </c>
      <c r="H9249" s="8">
        <v>168695</v>
      </c>
      <c r="I9249" t="s">
        <v>11</v>
      </c>
      <c r="J9249" t="s">
        <v>9273</v>
      </c>
      <c r="K9249" s="8">
        <f>(Table1[[#This Row],[Actual Amount]]-Table1[[#This Row],[Budget Amount]])</f>
        <v>43752</v>
      </c>
      <c r="L9249" s="10">
        <f>(Table1[[#This Row],[Actual Amount]]-Table1[[#This Row],[Budget Amount]]) / Table1[[#This Row],[Budget Amount]]</f>
        <v>0.35017568011013023</v>
      </c>
    </row>
    <row r="9250" spans="1:12">
      <c r="A9250" s="6">
        <v>44677</v>
      </c>
      <c r="B9250" s="6" t="str">
        <f>TEXT(Table1[[#This Row],[Date]],"mm")</f>
        <v>04</v>
      </c>
      <c r="C9250" s="6" t="str">
        <f>TEXT(Table1[[#This Row],[Date]],"yyyy")</f>
        <v>2022</v>
      </c>
      <c r="D9250" t="s">
        <v>45</v>
      </c>
      <c r="E9250" t="s">
        <v>14</v>
      </c>
      <c r="F9250" t="s">
        <v>48</v>
      </c>
      <c r="G9250" s="8">
        <v>102767</v>
      </c>
      <c r="H9250" s="8">
        <v>136194</v>
      </c>
      <c r="I9250" t="s">
        <v>25</v>
      </c>
      <c r="J9250" t="s">
        <v>9274</v>
      </c>
      <c r="K9250" s="8">
        <f>(Table1[[#This Row],[Actual Amount]]-Table1[[#This Row],[Budget Amount]])</f>
        <v>33427</v>
      </c>
      <c r="L9250" s="10">
        <f>(Table1[[#This Row],[Actual Amount]]-Table1[[#This Row],[Budget Amount]]) / Table1[[#This Row],[Budget Amount]]</f>
        <v>0.32526978504772935</v>
      </c>
    </row>
    <row r="9251" spans="1:12">
      <c r="A9251" s="6">
        <v>44304</v>
      </c>
      <c r="B9251" s="6" t="str">
        <f>TEXT(Table1[[#This Row],[Date]],"mm")</f>
        <v>04</v>
      </c>
      <c r="C9251" s="6" t="str">
        <f>TEXT(Table1[[#This Row],[Date]],"yyyy")</f>
        <v>2021</v>
      </c>
      <c r="D9251" t="s">
        <v>18</v>
      </c>
      <c r="E9251" t="s">
        <v>14</v>
      </c>
      <c r="F9251" t="s">
        <v>48</v>
      </c>
      <c r="G9251" s="8">
        <v>105505</v>
      </c>
      <c r="H9251" s="8">
        <v>52510</v>
      </c>
      <c r="I9251" t="s">
        <v>16</v>
      </c>
      <c r="J9251" t="s">
        <v>9275</v>
      </c>
      <c r="K9251" s="8">
        <f>(Table1[[#This Row],[Actual Amount]]-Table1[[#This Row],[Budget Amount]])</f>
        <v>-52995</v>
      </c>
      <c r="L9251" s="10">
        <f>(Table1[[#This Row],[Actual Amount]]-Table1[[#This Row],[Budget Amount]]) / Table1[[#This Row],[Budget Amount]]</f>
        <v>-0.50229846926685939</v>
      </c>
    </row>
    <row r="9252" spans="1:12">
      <c r="A9252" s="6">
        <v>45169</v>
      </c>
      <c r="B9252" s="6" t="str">
        <f>TEXT(Table1[[#This Row],[Date]],"mm")</f>
        <v>08</v>
      </c>
      <c r="C9252" s="6" t="str">
        <f>TEXT(Table1[[#This Row],[Date]],"yyyy")</f>
        <v>2023</v>
      </c>
      <c r="D9252" t="s">
        <v>27</v>
      </c>
      <c r="E9252" t="s">
        <v>33</v>
      </c>
      <c r="F9252" t="s">
        <v>29</v>
      </c>
      <c r="G9252" s="8">
        <v>81676</v>
      </c>
      <c r="H9252" s="8">
        <v>99837</v>
      </c>
      <c r="I9252" t="s">
        <v>11</v>
      </c>
      <c r="J9252" t="s">
        <v>9276</v>
      </c>
      <c r="K9252" s="8">
        <f>(Table1[[#This Row],[Actual Amount]]-Table1[[#This Row],[Budget Amount]])</f>
        <v>18161</v>
      </c>
      <c r="L9252" s="10">
        <f>(Table1[[#This Row],[Actual Amount]]-Table1[[#This Row],[Budget Amount]]) / Table1[[#This Row],[Budget Amount]]</f>
        <v>0.22235417993045692</v>
      </c>
    </row>
    <row r="9253" spans="1:12">
      <c r="A9253" s="6">
        <v>44900</v>
      </c>
      <c r="B9253" s="6" t="str">
        <f>TEXT(Table1[[#This Row],[Date]],"mm")</f>
        <v>12</v>
      </c>
      <c r="C9253" s="6" t="str">
        <f>TEXT(Table1[[#This Row],[Date]],"yyyy")</f>
        <v>2022</v>
      </c>
      <c r="D9253" t="s">
        <v>13</v>
      </c>
      <c r="E9253" t="s">
        <v>13</v>
      </c>
      <c r="F9253" t="s">
        <v>15</v>
      </c>
      <c r="G9253" s="8">
        <v>66764</v>
      </c>
      <c r="H9253" s="8">
        <v>160243</v>
      </c>
      <c r="I9253" t="s">
        <v>11</v>
      </c>
      <c r="J9253" t="s">
        <v>9277</v>
      </c>
      <c r="K9253" s="8">
        <f>(Table1[[#This Row],[Actual Amount]]-Table1[[#This Row],[Budget Amount]])</f>
        <v>93479</v>
      </c>
      <c r="L9253" s="10">
        <f>(Table1[[#This Row],[Actual Amount]]-Table1[[#This Row],[Budget Amount]]) / Table1[[#This Row],[Budget Amount]]</f>
        <v>1.4001407944401174</v>
      </c>
    </row>
    <row r="9254" spans="1:12">
      <c r="A9254" s="6">
        <v>44531</v>
      </c>
      <c r="B9254" s="6" t="str">
        <f>TEXT(Table1[[#This Row],[Date]],"mm")</f>
        <v>12</v>
      </c>
      <c r="C9254" s="6" t="str">
        <f>TEXT(Table1[[#This Row],[Date]],"yyyy")</f>
        <v>2021</v>
      </c>
      <c r="D9254" t="s">
        <v>45</v>
      </c>
      <c r="E9254" t="s">
        <v>33</v>
      </c>
      <c r="F9254" t="s">
        <v>15</v>
      </c>
      <c r="G9254" s="8">
        <v>130210</v>
      </c>
      <c r="H9254" s="8">
        <v>135924</v>
      </c>
      <c r="I9254" t="s">
        <v>25</v>
      </c>
      <c r="J9254" t="s">
        <v>9278</v>
      </c>
      <c r="K9254" s="8">
        <f>(Table1[[#This Row],[Actual Amount]]-Table1[[#This Row],[Budget Amount]])</f>
        <v>5714</v>
      </c>
      <c r="L9254" s="10">
        <f>(Table1[[#This Row],[Actual Amount]]-Table1[[#This Row],[Budget Amount]]) / Table1[[#This Row],[Budget Amount]]</f>
        <v>4.3882958298133781E-2</v>
      </c>
    </row>
    <row r="9255" spans="1:12">
      <c r="A9255" s="6">
        <v>44282</v>
      </c>
      <c r="B9255" s="6" t="str">
        <f>TEXT(Table1[[#This Row],[Date]],"mm")</f>
        <v>03</v>
      </c>
      <c r="C9255" s="6" t="str">
        <f>TEXT(Table1[[#This Row],[Date]],"yyyy")</f>
        <v>2021</v>
      </c>
      <c r="D9255" t="s">
        <v>27</v>
      </c>
      <c r="E9255" t="s">
        <v>33</v>
      </c>
      <c r="F9255" t="s">
        <v>20</v>
      </c>
      <c r="G9255" s="8">
        <v>63335</v>
      </c>
      <c r="H9255" s="8">
        <v>153103</v>
      </c>
      <c r="I9255" t="s">
        <v>25</v>
      </c>
      <c r="J9255" t="s">
        <v>9279</v>
      </c>
      <c r="K9255" s="8">
        <f>(Table1[[#This Row],[Actual Amount]]-Table1[[#This Row],[Budget Amount]])</f>
        <v>89768</v>
      </c>
      <c r="L9255" s="10">
        <f>(Table1[[#This Row],[Actual Amount]]-Table1[[#This Row],[Budget Amount]]) / Table1[[#This Row],[Budget Amount]]</f>
        <v>1.4173521749427647</v>
      </c>
    </row>
    <row r="9256" spans="1:12">
      <c r="A9256" s="6">
        <v>44930</v>
      </c>
      <c r="B9256" s="6" t="str">
        <f>TEXT(Table1[[#This Row],[Date]],"mm")</f>
        <v>01</v>
      </c>
      <c r="C9256" s="6" t="str">
        <f>TEXT(Table1[[#This Row],[Date]],"yyyy")</f>
        <v>2023</v>
      </c>
      <c r="D9256" t="s">
        <v>27</v>
      </c>
      <c r="E9256" t="s">
        <v>9</v>
      </c>
      <c r="F9256" t="s">
        <v>20</v>
      </c>
      <c r="G9256" s="8">
        <v>114541</v>
      </c>
      <c r="H9256" s="8">
        <v>161758</v>
      </c>
      <c r="I9256" t="s">
        <v>22</v>
      </c>
      <c r="J9256" t="s">
        <v>9280</v>
      </c>
      <c r="K9256" s="8">
        <f>(Table1[[#This Row],[Actual Amount]]-Table1[[#This Row],[Budget Amount]])</f>
        <v>47217</v>
      </c>
      <c r="L9256" s="10">
        <f>(Table1[[#This Row],[Actual Amount]]-Table1[[#This Row],[Budget Amount]]) / Table1[[#This Row],[Budget Amount]]</f>
        <v>0.41222793584829887</v>
      </c>
    </row>
    <row r="9257" spans="1:12">
      <c r="A9257" s="6">
        <v>45071</v>
      </c>
      <c r="B9257" s="6" t="str">
        <f>TEXT(Table1[[#This Row],[Date]],"mm")</f>
        <v>05</v>
      </c>
      <c r="C9257" s="6" t="str">
        <f>TEXT(Table1[[#This Row],[Date]],"yyyy")</f>
        <v>2023</v>
      </c>
      <c r="D9257" t="s">
        <v>8</v>
      </c>
      <c r="E9257" t="s">
        <v>33</v>
      </c>
      <c r="F9257" t="s">
        <v>15</v>
      </c>
      <c r="G9257" s="8">
        <v>108331</v>
      </c>
      <c r="H9257" s="8">
        <v>123983</v>
      </c>
      <c r="I9257" t="s">
        <v>16</v>
      </c>
      <c r="J9257" t="s">
        <v>9281</v>
      </c>
      <c r="K9257" s="8">
        <f>(Table1[[#This Row],[Actual Amount]]-Table1[[#This Row],[Budget Amount]])</f>
        <v>15652</v>
      </c>
      <c r="L9257" s="10">
        <f>(Table1[[#This Row],[Actual Amount]]-Table1[[#This Row],[Budget Amount]]) / Table1[[#This Row],[Budget Amount]]</f>
        <v>0.14448311194394955</v>
      </c>
    </row>
    <row r="9258" spans="1:12">
      <c r="A9258" s="6">
        <v>44560</v>
      </c>
      <c r="B9258" s="6" t="str">
        <f>TEXT(Table1[[#This Row],[Date]],"mm")</f>
        <v>12</v>
      </c>
      <c r="C9258" s="6" t="str">
        <f>TEXT(Table1[[#This Row],[Date]],"yyyy")</f>
        <v>2021</v>
      </c>
      <c r="D9258" t="s">
        <v>13</v>
      </c>
      <c r="E9258" t="s">
        <v>13</v>
      </c>
      <c r="F9258" t="s">
        <v>15</v>
      </c>
      <c r="G9258" s="8">
        <v>102856</v>
      </c>
      <c r="H9258" s="8">
        <v>106232</v>
      </c>
      <c r="I9258" t="s">
        <v>16</v>
      </c>
      <c r="J9258" t="s">
        <v>9282</v>
      </c>
      <c r="K9258" s="8">
        <f>(Table1[[#This Row],[Actual Amount]]-Table1[[#This Row],[Budget Amount]])</f>
        <v>3376</v>
      </c>
      <c r="L9258" s="10">
        <f>(Table1[[#This Row],[Actual Amount]]-Table1[[#This Row],[Budget Amount]]) / Table1[[#This Row],[Budget Amount]]</f>
        <v>3.2822586917632415E-2</v>
      </c>
    </row>
    <row r="9259" spans="1:12">
      <c r="A9259" s="6">
        <v>44256</v>
      </c>
      <c r="B9259" s="6" t="str">
        <f>TEXT(Table1[[#This Row],[Date]],"mm")</f>
        <v>03</v>
      </c>
      <c r="C9259" s="6" t="str">
        <f>TEXT(Table1[[#This Row],[Date]],"yyyy")</f>
        <v>2021</v>
      </c>
      <c r="D9259" t="s">
        <v>45</v>
      </c>
      <c r="E9259" t="s">
        <v>14</v>
      </c>
      <c r="F9259" t="s">
        <v>15</v>
      </c>
      <c r="G9259" s="8">
        <v>51280</v>
      </c>
      <c r="H9259" s="8">
        <v>67924</v>
      </c>
      <c r="I9259" t="s">
        <v>11</v>
      </c>
      <c r="J9259" t="s">
        <v>9283</v>
      </c>
      <c r="K9259" s="8">
        <f>(Table1[[#This Row],[Actual Amount]]-Table1[[#This Row],[Budget Amount]])</f>
        <v>16644</v>
      </c>
      <c r="L9259" s="10">
        <f>(Table1[[#This Row],[Actual Amount]]-Table1[[#This Row],[Budget Amount]]) / Table1[[#This Row],[Budget Amount]]</f>
        <v>0.32457098283931357</v>
      </c>
    </row>
    <row r="9260" spans="1:12">
      <c r="A9260" s="6">
        <v>44756</v>
      </c>
      <c r="B9260" s="6" t="str">
        <f>TEXT(Table1[[#This Row],[Date]],"mm")</f>
        <v>07</v>
      </c>
      <c r="C9260" s="6" t="str">
        <f>TEXT(Table1[[#This Row],[Date]],"yyyy")</f>
        <v>2022</v>
      </c>
      <c r="D9260" t="s">
        <v>18</v>
      </c>
      <c r="E9260" t="s">
        <v>24</v>
      </c>
      <c r="F9260" t="s">
        <v>29</v>
      </c>
      <c r="G9260" s="8">
        <v>111934</v>
      </c>
      <c r="H9260" s="8">
        <v>153702</v>
      </c>
      <c r="I9260" t="s">
        <v>16</v>
      </c>
      <c r="J9260" t="s">
        <v>9284</v>
      </c>
      <c r="K9260" s="8">
        <f>(Table1[[#This Row],[Actual Amount]]-Table1[[#This Row],[Budget Amount]])</f>
        <v>41768</v>
      </c>
      <c r="L9260" s="10">
        <f>(Table1[[#This Row],[Actual Amount]]-Table1[[#This Row],[Budget Amount]]) / Table1[[#This Row],[Budget Amount]]</f>
        <v>0.3731484624868226</v>
      </c>
    </row>
    <row r="9261" spans="1:12">
      <c r="A9261" s="6">
        <v>44313</v>
      </c>
      <c r="B9261" s="6" t="str">
        <f>TEXT(Table1[[#This Row],[Date]],"mm")</f>
        <v>04</v>
      </c>
      <c r="C9261" s="6" t="str">
        <f>TEXT(Table1[[#This Row],[Date]],"yyyy")</f>
        <v>2021</v>
      </c>
      <c r="D9261" t="s">
        <v>45</v>
      </c>
      <c r="E9261" t="s">
        <v>19</v>
      </c>
      <c r="F9261" t="s">
        <v>10</v>
      </c>
      <c r="G9261" s="8">
        <v>98823</v>
      </c>
      <c r="H9261" s="8">
        <v>126564</v>
      </c>
      <c r="I9261" t="s">
        <v>22</v>
      </c>
      <c r="J9261" t="s">
        <v>9285</v>
      </c>
      <c r="K9261" s="8">
        <f>(Table1[[#This Row],[Actual Amount]]-Table1[[#This Row],[Budget Amount]])</f>
        <v>27741</v>
      </c>
      <c r="L9261" s="10">
        <f>(Table1[[#This Row],[Actual Amount]]-Table1[[#This Row],[Budget Amount]]) / Table1[[#This Row],[Budget Amount]]</f>
        <v>0.28071400382502049</v>
      </c>
    </row>
    <row r="9262" spans="1:12">
      <c r="A9262" s="6">
        <v>45070</v>
      </c>
      <c r="B9262" s="6" t="str">
        <f>TEXT(Table1[[#This Row],[Date]],"mm")</f>
        <v>05</v>
      </c>
      <c r="C9262" s="6" t="str">
        <f>TEXT(Table1[[#This Row],[Date]],"yyyy")</f>
        <v>2023</v>
      </c>
      <c r="D9262" t="s">
        <v>45</v>
      </c>
      <c r="E9262" t="s">
        <v>33</v>
      </c>
      <c r="F9262" t="s">
        <v>20</v>
      </c>
      <c r="G9262" s="8">
        <v>37881</v>
      </c>
      <c r="H9262" s="8">
        <v>9823</v>
      </c>
      <c r="I9262" t="s">
        <v>25</v>
      </c>
      <c r="J9262" t="s">
        <v>9286</v>
      </c>
      <c r="K9262" s="8">
        <f>(Table1[[#This Row],[Actual Amount]]-Table1[[#This Row],[Budget Amount]])</f>
        <v>-28058</v>
      </c>
      <c r="L9262" s="10">
        <f>(Table1[[#This Row],[Actual Amount]]-Table1[[#This Row],[Budget Amount]]) / Table1[[#This Row],[Budget Amount]]</f>
        <v>-0.74068794382408065</v>
      </c>
    </row>
    <row r="9263" spans="1:12">
      <c r="A9263" s="6">
        <v>45111</v>
      </c>
      <c r="B9263" s="6" t="str">
        <f>TEXT(Table1[[#This Row],[Date]],"mm")</f>
        <v>07</v>
      </c>
      <c r="C9263" s="6" t="str">
        <f>TEXT(Table1[[#This Row],[Date]],"yyyy")</f>
        <v>2023</v>
      </c>
      <c r="D9263" t="s">
        <v>13</v>
      </c>
      <c r="E9263" t="s">
        <v>19</v>
      </c>
      <c r="F9263" t="s">
        <v>48</v>
      </c>
      <c r="G9263" s="8">
        <v>106003</v>
      </c>
      <c r="H9263" s="8">
        <v>92248</v>
      </c>
      <c r="I9263" t="s">
        <v>25</v>
      </c>
      <c r="J9263" t="s">
        <v>9287</v>
      </c>
      <c r="K9263" s="8">
        <f>(Table1[[#This Row],[Actual Amount]]-Table1[[#This Row],[Budget Amount]])</f>
        <v>-13755</v>
      </c>
      <c r="L9263" s="10">
        <f>(Table1[[#This Row],[Actual Amount]]-Table1[[#This Row],[Budget Amount]]) / Table1[[#This Row],[Budget Amount]]</f>
        <v>-0.12976047847702424</v>
      </c>
    </row>
    <row r="9264" spans="1:12">
      <c r="A9264" s="6">
        <v>45164</v>
      </c>
      <c r="B9264" s="6" t="str">
        <f>TEXT(Table1[[#This Row],[Date]],"mm")</f>
        <v>08</v>
      </c>
      <c r="C9264" s="6" t="str">
        <f>TEXT(Table1[[#This Row],[Date]],"yyyy")</f>
        <v>2023</v>
      </c>
      <c r="D9264" t="s">
        <v>27</v>
      </c>
      <c r="E9264" t="s">
        <v>33</v>
      </c>
      <c r="F9264" t="s">
        <v>15</v>
      </c>
      <c r="G9264" s="8">
        <v>89077</v>
      </c>
      <c r="H9264" s="8">
        <v>23606</v>
      </c>
      <c r="I9264" t="s">
        <v>25</v>
      </c>
      <c r="J9264" t="s">
        <v>9288</v>
      </c>
      <c r="K9264" s="8">
        <f>(Table1[[#This Row],[Actual Amount]]-Table1[[#This Row],[Budget Amount]])</f>
        <v>-65471</v>
      </c>
      <c r="L9264" s="10">
        <f>(Table1[[#This Row],[Actual Amount]]-Table1[[#This Row],[Budget Amount]]) / Table1[[#This Row],[Budget Amount]]</f>
        <v>-0.73499332038573373</v>
      </c>
    </row>
    <row r="9265" spans="1:12">
      <c r="A9265" s="6">
        <v>45195</v>
      </c>
      <c r="B9265" s="6" t="str">
        <f>TEXT(Table1[[#This Row],[Date]],"mm")</f>
        <v>09</v>
      </c>
      <c r="C9265" s="6" t="str">
        <f>TEXT(Table1[[#This Row],[Date]],"yyyy")</f>
        <v>2023</v>
      </c>
      <c r="D9265" t="s">
        <v>27</v>
      </c>
      <c r="E9265" t="s">
        <v>19</v>
      </c>
      <c r="F9265" t="s">
        <v>15</v>
      </c>
      <c r="G9265" s="8">
        <v>141403</v>
      </c>
      <c r="H9265" s="8">
        <v>76430</v>
      </c>
      <c r="I9265" t="s">
        <v>11</v>
      </c>
      <c r="J9265" t="s">
        <v>9289</v>
      </c>
      <c r="K9265" s="8">
        <f>(Table1[[#This Row],[Actual Amount]]-Table1[[#This Row],[Budget Amount]])</f>
        <v>-64973</v>
      </c>
      <c r="L9265" s="10">
        <f>(Table1[[#This Row],[Actual Amount]]-Table1[[#This Row],[Budget Amount]]) / Table1[[#This Row],[Budget Amount]]</f>
        <v>-0.45948812967193059</v>
      </c>
    </row>
    <row r="9266" spans="1:12">
      <c r="A9266" s="6">
        <v>44240</v>
      </c>
      <c r="B9266" s="6" t="str">
        <f>TEXT(Table1[[#This Row],[Date]],"mm")</f>
        <v>02</v>
      </c>
      <c r="C9266" s="6" t="str">
        <f>TEXT(Table1[[#This Row],[Date]],"yyyy")</f>
        <v>2021</v>
      </c>
      <c r="D9266" t="s">
        <v>27</v>
      </c>
      <c r="E9266" t="s">
        <v>9</v>
      </c>
      <c r="F9266" t="s">
        <v>10</v>
      </c>
      <c r="G9266" s="8">
        <v>110021</v>
      </c>
      <c r="H9266" s="8">
        <v>92615</v>
      </c>
      <c r="I9266" t="s">
        <v>22</v>
      </c>
      <c r="J9266" t="s">
        <v>9290</v>
      </c>
      <c r="K9266" s="8">
        <f>(Table1[[#This Row],[Actual Amount]]-Table1[[#This Row],[Budget Amount]])</f>
        <v>-17406</v>
      </c>
      <c r="L9266" s="10">
        <f>(Table1[[#This Row],[Actual Amount]]-Table1[[#This Row],[Budget Amount]]) / Table1[[#This Row],[Budget Amount]]</f>
        <v>-0.15820616064205925</v>
      </c>
    </row>
    <row r="9267" spans="1:12">
      <c r="A9267" s="6">
        <v>44705</v>
      </c>
      <c r="B9267" s="6" t="str">
        <f>TEXT(Table1[[#This Row],[Date]],"mm")</f>
        <v>05</v>
      </c>
      <c r="C9267" s="6" t="str">
        <f>TEXT(Table1[[#This Row],[Date]],"yyyy")</f>
        <v>2022</v>
      </c>
      <c r="D9267" t="s">
        <v>27</v>
      </c>
      <c r="E9267" t="s">
        <v>9</v>
      </c>
      <c r="F9267" t="s">
        <v>15</v>
      </c>
      <c r="G9267" s="8">
        <v>136423</v>
      </c>
      <c r="H9267" s="8">
        <v>110400</v>
      </c>
      <c r="I9267" t="s">
        <v>11</v>
      </c>
      <c r="J9267" t="s">
        <v>9291</v>
      </c>
      <c r="K9267" s="8">
        <f>(Table1[[#This Row],[Actual Amount]]-Table1[[#This Row],[Budget Amount]])</f>
        <v>-26023</v>
      </c>
      <c r="L9267" s="10">
        <f>(Table1[[#This Row],[Actual Amount]]-Table1[[#This Row],[Budget Amount]]) / Table1[[#This Row],[Budget Amount]]</f>
        <v>-0.19075229250199746</v>
      </c>
    </row>
    <row r="9268" spans="1:12">
      <c r="A9268" s="6">
        <v>45045</v>
      </c>
      <c r="B9268" s="6" t="str">
        <f>TEXT(Table1[[#This Row],[Date]],"mm")</f>
        <v>04</v>
      </c>
      <c r="C9268" s="6" t="str">
        <f>TEXT(Table1[[#This Row],[Date]],"yyyy")</f>
        <v>2023</v>
      </c>
      <c r="D9268" t="s">
        <v>13</v>
      </c>
      <c r="E9268" t="s">
        <v>19</v>
      </c>
      <c r="F9268" t="s">
        <v>20</v>
      </c>
      <c r="G9268" s="8">
        <v>98164</v>
      </c>
      <c r="H9268" s="8">
        <v>133242</v>
      </c>
      <c r="I9268" t="s">
        <v>11</v>
      </c>
      <c r="J9268" t="s">
        <v>9292</v>
      </c>
      <c r="K9268" s="8">
        <f>(Table1[[#This Row],[Actual Amount]]-Table1[[#This Row],[Budget Amount]])</f>
        <v>35078</v>
      </c>
      <c r="L9268" s="10">
        <f>(Table1[[#This Row],[Actual Amount]]-Table1[[#This Row],[Budget Amount]]) / Table1[[#This Row],[Budget Amount]]</f>
        <v>0.35734077665946784</v>
      </c>
    </row>
    <row r="9269" spans="1:12">
      <c r="A9269" s="6">
        <v>45113</v>
      </c>
      <c r="B9269" s="6" t="str">
        <f>TEXT(Table1[[#This Row],[Date]],"mm")</f>
        <v>07</v>
      </c>
      <c r="C9269" s="6" t="str">
        <f>TEXT(Table1[[#This Row],[Date]],"yyyy")</f>
        <v>2023</v>
      </c>
      <c r="D9269" t="s">
        <v>18</v>
      </c>
      <c r="E9269" t="s">
        <v>33</v>
      </c>
      <c r="F9269" t="s">
        <v>15</v>
      </c>
      <c r="G9269" s="8">
        <v>79087</v>
      </c>
      <c r="H9269" s="8">
        <v>13410</v>
      </c>
      <c r="I9269" t="s">
        <v>16</v>
      </c>
      <c r="J9269" t="s">
        <v>9293</v>
      </c>
      <c r="K9269" s="8">
        <f>(Table1[[#This Row],[Actual Amount]]-Table1[[#This Row],[Budget Amount]])</f>
        <v>-65677</v>
      </c>
      <c r="L9269" s="10">
        <f>(Table1[[#This Row],[Actual Amount]]-Table1[[#This Row],[Budget Amount]]) / Table1[[#This Row],[Budget Amount]]</f>
        <v>-0.83043989530517026</v>
      </c>
    </row>
    <row r="9270" spans="1:12">
      <c r="A9270" s="6">
        <v>45094</v>
      </c>
      <c r="B9270" s="6" t="str">
        <f>TEXT(Table1[[#This Row],[Date]],"mm")</f>
        <v>06</v>
      </c>
      <c r="C9270" s="6" t="str">
        <f>TEXT(Table1[[#This Row],[Date]],"yyyy")</f>
        <v>2023</v>
      </c>
      <c r="D9270" t="s">
        <v>31</v>
      </c>
      <c r="E9270" t="s">
        <v>33</v>
      </c>
      <c r="F9270" t="s">
        <v>10</v>
      </c>
      <c r="G9270" s="8">
        <v>70252</v>
      </c>
      <c r="H9270" s="8">
        <v>47392</v>
      </c>
      <c r="I9270" t="s">
        <v>16</v>
      </c>
      <c r="J9270" t="s">
        <v>9294</v>
      </c>
      <c r="K9270" s="8">
        <f>(Table1[[#This Row],[Actual Amount]]-Table1[[#This Row],[Budget Amount]])</f>
        <v>-22860</v>
      </c>
      <c r="L9270" s="10">
        <f>(Table1[[#This Row],[Actual Amount]]-Table1[[#This Row],[Budget Amount]]) / Table1[[#This Row],[Budget Amount]]</f>
        <v>-0.32539998861242386</v>
      </c>
    </row>
    <row r="9271" spans="1:12">
      <c r="A9271" s="6">
        <v>44995</v>
      </c>
      <c r="B9271" s="6" t="str">
        <f>TEXT(Table1[[#This Row],[Date]],"mm")</f>
        <v>03</v>
      </c>
      <c r="C9271" s="6" t="str">
        <f>TEXT(Table1[[#This Row],[Date]],"yyyy")</f>
        <v>2023</v>
      </c>
      <c r="D9271" t="s">
        <v>8</v>
      </c>
      <c r="E9271" t="s">
        <v>13</v>
      </c>
      <c r="F9271" t="s">
        <v>29</v>
      </c>
      <c r="G9271" s="8">
        <v>111221</v>
      </c>
      <c r="H9271" s="8">
        <v>101455</v>
      </c>
      <c r="I9271" t="s">
        <v>11</v>
      </c>
      <c r="J9271" t="s">
        <v>9295</v>
      </c>
      <c r="K9271" s="8">
        <f>(Table1[[#This Row],[Actual Amount]]-Table1[[#This Row],[Budget Amount]])</f>
        <v>-9766</v>
      </c>
      <c r="L9271" s="10">
        <f>(Table1[[#This Row],[Actual Amount]]-Table1[[#This Row],[Budget Amount]]) / Table1[[#This Row],[Budget Amount]]</f>
        <v>-8.7807158720025896E-2</v>
      </c>
    </row>
    <row r="9272" spans="1:12">
      <c r="A9272" s="6">
        <v>45072</v>
      </c>
      <c r="B9272" s="6" t="str">
        <f>TEXT(Table1[[#This Row],[Date]],"mm")</f>
        <v>05</v>
      </c>
      <c r="C9272" s="6" t="str">
        <f>TEXT(Table1[[#This Row],[Date]],"yyyy")</f>
        <v>2023</v>
      </c>
      <c r="D9272" t="s">
        <v>27</v>
      </c>
      <c r="E9272" t="s">
        <v>14</v>
      </c>
      <c r="F9272" t="s">
        <v>20</v>
      </c>
      <c r="G9272" s="8">
        <v>17792</v>
      </c>
      <c r="H9272" s="8">
        <v>80333</v>
      </c>
      <c r="I9272" t="s">
        <v>22</v>
      </c>
      <c r="J9272" t="s">
        <v>9296</v>
      </c>
      <c r="K9272" s="8">
        <f>(Table1[[#This Row],[Actual Amount]]-Table1[[#This Row],[Budget Amount]])</f>
        <v>62541</v>
      </c>
      <c r="L9272" s="10">
        <f>(Table1[[#This Row],[Actual Amount]]-Table1[[#This Row],[Budget Amount]]) / Table1[[#This Row],[Budget Amount]]</f>
        <v>3.5151191546762588</v>
      </c>
    </row>
    <row r="9273" spans="1:12">
      <c r="A9273" s="6">
        <v>44482</v>
      </c>
      <c r="B9273" s="6" t="str">
        <f>TEXT(Table1[[#This Row],[Date]],"mm")</f>
        <v>10</v>
      </c>
      <c r="C9273" s="6" t="str">
        <f>TEXT(Table1[[#This Row],[Date]],"yyyy")</f>
        <v>2021</v>
      </c>
      <c r="D9273" t="s">
        <v>27</v>
      </c>
      <c r="E9273" t="s">
        <v>14</v>
      </c>
      <c r="F9273" t="s">
        <v>29</v>
      </c>
      <c r="G9273" s="8">
        <v>90884</v>
      </c>
      <c r="H9273" s="8">
        <v>143956</v>
      </c>
      <c r="I9273" t="s">
        <v>11</v>
      </c>
      <c r="J9273" t="s">
        <v>9297</v>
      </c>
      <c r="K9273" s="8">
        <f>(Table1[[#This Row],[Actual Amount]]-Table1[[#This Row],[Budget Amount]])</f>
        <v>53072</v>
      </c>
      <c r="L9273" s="10">
        <f>(Table1[[#This Row],[Actual Amount]]-Table1[[#This Row],[Budget Amount]]) / Table1[[#This Row],[Budget Amount]]</f>
        <v>0.58395317107521671</v>
      </c>
    </row>
    <row r="9274" spans="1:12">
      <c r="A9274" s="6">
        <v>44880</v>
      </c>
      <c r="B9274" s="6" t="str">
        <f>TEXT(Table1[[#This Row],[Date]],"mm")</f>
        <v>11</v>
      </c>
      <c r="C9274" s="6" t="str">
        <f>TEXT(Table1[[#This Row],[Date]],"yyyy")</f>
        <v>2022</v>
      </c>
      <c r="D9274" t="s">
        <v>8</v>
      </c>
      <c r="E9274" t="s">
        <v>24</v>
      </c>
      <c r="F9274" t="s">
        <v>48</v>
      </c>
      <c r="G9274" s="8">
        <v>83110</v>
      </c>
      <c r="H9274" s="8">
        <v>26745</v>
      </c>
      <c r="I9274" t="s">
        <v>11</v>
      </c>
      <c r="J9274" t="s">
        <v>9298</v>
      </c>
      <c r="K9274" s="8">
        <f>(Table1[[#This Row],[Actual Amount]]-Table1[[#This Row],[Budget Amount]])</f>
        <v>-56365</v>
      </c>
      <c r="L9274" s="10">
        <f>(Table1[[#This Row],[Actual Amount]]-Table1[[#This Row],[Budget Amount]]) / Table1[[#This Row],[Budget Amount]]</f>
        <v>-0.67819756948622312</v>
      </c>
    </row>
    <row r="9275" spans="1:12">
      <c r="A9275" s="6">
        <v>45015</v>
      </c>
      <c r="B9275" s="6" t="str">
        <f>TEXT(Table1[[#This Row],[Date]],"mm")</f>
        <v>03</v>
      </c>
      <c r="C9275" s="6" t="str">
        <f>TEXT(Table1[[#This Row],[Date]],"yyyy")</f>
        <v>2023</v>
      </c>
      <c r="D9275" t="s">
        <v>27</v>
      </c>
      <c r="E9275" t="s">
        <v>14</v>
      </c>
      <c r="F9275" t="s">
        <v>10</v>
      </c>
      <c r="G9275" s="8">
        <v>110932</v>
      </c>
      <c r="H9275" s="8">
        <v>108490</v>
      </c>
      <c r="I9275" t="s">
        <v>11</v>
      </c>
      <c r="J9275" t="s">
        <v>9299</v>
      </c>
      <c r="K9275" s="8">
        <f>(Table1[[#This Row],[Actual Amount]]-Table1[[#This Row],[Budget Amount]])</f>
        <v>-2442</v>
      </c>
      <c r="L9275" s="10">
        <f>(Table1[[#This Row],[Actual Amount]]-Table1[[#This Row],[Budget Amount]]) / Table1[[#This Row],[Budget Amount]]</f>
        <v>-2.2013485739011285E-2</v>
      </c>
    </row>
    <row r="9276" spans="1:12">
      <c r="A9276" s="6">
        <v>44317</v>
      </c>
      <c r="B9276" s="6" t="str">
        <f>TEXT(Table1[[#This Row],[Date]],"mm")</f>
        <v>05</v>
      </c>
      <c r="C9276" s="6" t="str">
        <f>TEXT(Table1[[#This Row],[Date]],"yyyy")</f>
        <v>2021</v>
      </c>
      <c r="D9276" t="s">
        <v>31</v>
      </c>
      <c r="E9276" t="s">
        <v>24</v>
      </c>
      <c r="F9276" t="s">
        <v>48</v>
      </c>
      <c r="G9276" s="8">
        <v>30957</v>
      </c>
      <c r="H9276" s="8">
        <v>90417</v>
      </c>
      <c r="I9276" t="s">
        <v>25</v>
      </c>
      <c r="J9276" t="s">
        <v>9300</v>
      </c>
      <c r="K9276" s="8">
        <f>(Table1[[#This Row],[Actual Amount]]-Table1[[#This Row],[Budget Amount]])</f>
        <v>59460</v>
      </c>
      <c r="L9276" s="10">
        <f>(Table1[[#This Row],[Actual Amount]]-Table1[[#This Row],[Budget Amount]]) / Table1[[#This Row],[Budget Amount]]</f>
        <v>1.9207287527861228</v>
      </c>
    </row>
    <row r="9277" spans="1:12">
      <c r="A9277" s="6">
        <v>45141</v>
      </c>
      <c r="B9277" s="6" t="str">
        <f>TEXT(Table1[[#This Row],[Date]],"mm")</f>
        <v>08</v>
      </c>
      <c r="C9277" s="6" t="str">
        <f>TEXT(Table1[[#This Row],[Date]],"yyyy")</f>
        <v>2023</v>
      </c>
      <c r="D9277" t="s">
        <v>45</v>
      </c>
      <c r="E9277" t="s">
        <v>9</v>
      </c>
      <c r="F9277" t="s">
        <v>48</v>
      </c>
      <c r="G9277" s="8">
        <v>24111</v>
      </c>
      <c r="H9277" s="8">
        <v>105606</v>
      </c>
      <c r="I9277" t="s">
        <v>25</v>
      </c>
      <c r="J9277" t="s">
        <v>9301</v>
      </c>
      <c r="K9277" s="8">
        <f>(Table1[[#This Row],[Actual Amount]]-Table1[[#This Row],[Budget Amount]])</f>
        <v>81495</v>
      </c>
      <c r="L9277" s="10">
        <f>(Table1[[#This Row],[Actual Amount]]-Table1[[#This Row],[Budget Amount]]) / Table1[[#This Row],[Budget Amount]]</f>
        <v>3.3799925345278088</v>
      </c>
    </row>
    <row r="9278" spans="1:12">
      <c r="A9278" s="6">
        <v>45214</v>
      </c>
      <c r="B9278" s="6" t="str">
        <f>TEXT(Table1[[#This Row],[Date]],"mm")</f>
        <v>10</v>
      </c>
      <c r="C9278" s="6" t="str">
        <f>TEXT(Table1[[#This Row],[Date]],"yyyy")</f>
        <v>2023</v>
      </c>
      <c r="D9278" t="s">
        <v>8</v>
      </c>
      <c r="E9278" t="s">
        <v>24</v>
      </c>
      <c r="F9278" t="s">
        <v>48</v>
      </c>
      <c r="G9278" s="8">
        <v>99968</v>
      </c>
      <c r="H9278" s="8">
        <v>42936</v>
      </c>
      <c r="I9278" t="s">
        <v>22</v>
      </c>
      <c r="J9278" t="s">
        <v>9302</v>
      </c>
      <c r="K9278" s="8">
        <f>(Table1[[#This Row],[Actual Amount]]-Table1[[#This Row],[Budget Amount]])</f>
        <v>-57032</v>
      </c>
      <c r="L9278" s="10">
        <f>(Table1[[#This Row],[Actual Amount]]-Table1[[#This Row],[Budget Amount]]) / Table1[[#This Row],[Budget Amount]]</f>
        <v>-0.57050256081946227</v>
      </c>
    </row>
    <row r="9279" spans="1:12">
      <c r="A9279" s="6">
        <v>45103</v>
      </c>
      <c r="B9279" s="6" t="str">
        <f>TEXT(Table1[[#This Row],[Date]],"mm")</f>
        <v>06</v>
      </c>
      <c r="C9279" s="6" t="str">
        <f>TEXT(Table1[[#This Row],[Date]],"yyyy")</f>
        <v>2023</v>
      </c>
      <c r="D9279" t="s">
        <v>18</v>
      </c>
      <c r="E9279" t="s">
        <v>24</v>
      </c>
      <c r="F9279" t="s">
        <v>48</v>
      </c>
      <c r="G9279" s="8">
        <v>57986</v>
      </c>
      <c r="H9279" s="8">
        <v>105671</v>
      </c>
      <c r="I9279" t="s">
        <v>16</v>
      </c>
      <c r="J9279" t="s">
        <v>9303</v>
      </c>
      <c r="K9279" s="8">
        <f>(Table1[[#This Row],[Actual Amount]]-Table1[[#This Row],[Budget Amount]])</f>
        <v>47685</v>
      </c>
      <c r="L9279" s="10">
        <f>(Table1[[#This Row],[Actual Amount]]-Table1[[#This Row],[Budget Amount]]) / Table1[[#This Row],[Budget Amount]]</f>
        <v>0.82235367157589767</v>
      </c>
    </row>
    <row r="9280" spans="1:12">
      <c r="A9280" s="6">
        <v>44209</v>
      </c>
      <c r="B9280" s="6" t="str">
        <f>TEXT(Table1[[#This Row],[Date]],"mm")</f>
        <v>01</v>
      </c>
      <c r="C9280" s="6" t="str">
        <f>TEXT(Table1[[#This Row],[Date]],"yyyy")</f>
        <v>2021</v>
      </c>
      <c r="D9280" t="s">
        <v>8</v>
      </c>
      <c r="E9280" t="s">
        <v>14</v>
      </c>
      <c r="F9280" t="s">
        <v>10</v>
      </c>
      <c r="G9280" s="8">
        <v>11209</v>
      </c>
      <c r="H9280" s="8">
        <v>112912</v>
      </c>
      <c r="I9280" t="s">
        <v>16</v>
      </c>
      <c r="J9280" t="s">
        <v>9304</v>
      </c>
      <c r="K9280" s="8">
        <f>(Table1[[#This Row],[Actual Amount]]-Table1[[#This Row],[Budget Amount]])</f>
        <v>101703</v>
      </c>
      <c r="L9280" s="10">
        <f>(Table1[[#This Row],[Actual Amount]]-Table1[[#This Row],[Budget Amount]]) / Table1[[#This Row],[Budget Amount]]</f>
        <v>9.073333928093497</v>
      </c>
    </row>
    <row r="9281" spans="1:12">
      <c r="A9281" s="6">
        <v>44799</v>
      </c>
      <c r="B9281" s="6" t="str">
        <f>TEXT(Table1[[#This Row],[Date]],"mm")</f>
        <v>08</v>
      </c>
      <c r="C9281" s="6" t="str">
        <f>TEXT(Table1[[#This Row],[Date]],"yyyy")</f>
        <v>2022</v>
      </c>
      <c r="D9281" t="s">
        <v>31</v>
      </c>
      <c r="E9281" t="s">
        <v>33</v>
      </c>
      <c r="F9281" t="s">
        <v>29</v>
      </c>
      <c r="G9281" s="8">
        <v>26553</v>
      </c>
      <c r="H9281" s="8">
        <v>15133</v>
      </c>
      <c r="I9281" t="s">
        <v>22</v>
      </c>
      <c r="J9281" t="s">
        <v>9305</v>
      </c>
      <c r="K9281" s="8">
        <f>(Table1[[#This Row],[Actual Amount]]-Table1[[#This Row],[Budget Amount]])</f>
        <v>-11420</v>
      </c>
      <c r="L9281" s="10">
        <f>(Table1[[#This Row],[Actual Amount]]-Table1[[#This Row],[Budget Amount]]) / Table1[[#This Row],[Budget Amount]]</f>
        <v>-0.43008322976688135</v>
      </c>
    </row>
    <row r="9282" spans="1:12">
      <c r="A9282" s="6">
        <v>44396</v>
      </c>
      <c r="B9282" s="6" t="str">
        <f>TEXT(Table1[[#This Row],[Date]],"mm")</f>
        <v>07</v>
      </c>
      <c r="C9282" s="6" t="str">
        <f>TEXT(Table1[[#This Row],[Date]],"yyyy")</f>
        <v>2021</v>
      </c>
      <c r="D9282" t="s">
        <v>13</v>
      </c>
      <c r="E9282" t="s">
        <v>9</v>
      </c>
      <c r="F9282" t="s">
        <v>15</v>
      </c>
      <c r="G9282" s="8">
        <v>138802</v>
      </c>
      <c r="H9282" s="8">
        <v>103408</v>
      </c>
      <c r="I9282" t="s">
        <v>16</v>
      </c>
      <c r="J9282" t="s">
        <v>9306</v>
      </c>
      <c r="K9282" s="8">
        <f>(Table1[[#This Row],[Actual Amount]]-Table1[[#This Row],[Budget Amount]])</f>
        <v>-35394</v>
      </c>
      <c r="L9282" s="10">
        <f>(Table1[[#This Row],[Actual Amount]]-Table1[[#This Row],[Budget Amount]]) / Table1[[#This Row],[Budget Amount]]</f>
        <v>-0.25499632570135877</v>
      </c>
    </row>
    <row r="9283" spans="1:12">
      <c r="A9283" s="6">
        <v>44782</v>
      </c>
      <c r="B9283" s="6" t="str">
        <f>TEXT(Table1[[#This Row],[Date]],"mm")</f>
        <v>08</v>
      </c>
      <c r="C9283" s="6" t="str">
        <f>TEXT(Table1[[#This Row],[Date]],"yyyy")</f>
        <v>2022</v>
      </c>
      <c r="D9283" t="s">
        <v>18</v>
      </c>
      <c r="E9283" t="s">
        <v>13</v>
      </c>
      <c r="F9283" t="s">
        <v>48</v>
      </c>
      <c r="G9283" s="8">
        <v>96316</v>
      </c>
      <c r="H9283" s="8">
        <v>36832</v>
      </c>
      <c r="I9283" t="s">
        <v>11</v>
      </c>
      <c r="J9283" t="s">
        <v>9307</v>
      </c>
      <c r="K9283" s="8">
        <f>(Table1[[#This Row],[Actual Amount]]-Table1[[#This Row],[Budget Amount]])</f>
        <v>-59484</v>
      </c>
      <c r="L9283" s="10">
        <f>(Table1[[#This Row],[Actual Amount]]-Table1[[#This Row],[Budget Amount]]) / Table1[[#This Row],[Budget Amount]]</f>
        <v>-0.61759209269487936</v>
      </c>
    </row>
    <row r="9284" spans="1:12">
      <c r="A9284" s="6">
        <v>44644</v>
      </c>
      <c r="B9284" s="6" t="str">
        <f>TEXT(Table1[[#This Row],[Date]],"mm")</f>
        <v>03</v>
      </c>
      <c r="C9284" s="6" t="str">
        <f>TEXT(Table1[[#This Row],[Date]],"yyyy")</f>
        <v>2022</v>
      </c>
      <c r="D9284" t="s">
        <v>45</v>
      </c>
      <c r="E9284" t="s">
        <v>24</v>
      </c>
      <c r="F9284" t="s">
        <v>15</v>
      </c>
      <c r="G9284" s="8">
        <v>25023</v>
      </c>
      <c r="H9284" s="8">
        <v>90583</v>
      </c>
      <c r="I9284" t="s">
        <v>25</v>
      </c>
      <c r="J9284" t="s">
        <v>9308</v>
      </c>
      <c r="K9284" s="8">
        <f>(Table1[[#This Row],[Actual Amount]]-Table1[[#This Row],[Budget Amount]])</f>
        <v>65560</v>
      </c>
      <c r="L9284" s="10">
        <f>(Table1[[#This Row],[Actual Amount]]-Table1[[#This Row],[Budget Amount]]) / Table1[[#This Row],[Budget Amount]]</f>
        <v>2.6199896095592057</v>
      </c>
    </row>
    <row r="9285" spans="1:12">
      <c r="A9285" s="6">
        <v>45037</v>
      </c>
      <c r="B9285" s="6" t="str">
        <f>TEXT(Table1[[#This Row],[Date]],"mm")</f>
        <v>04</v>
      </c>
      <c r="C9285" s="6" t="str">
        <f>TEXT(Table1[[#This Row],[Date]],"yyyy")</f>
        <v>2023</v>
      </c>
      <c r="D9285" t="s">
        <v>27</v>
      </c>
      <c r="E9285" t="s">
        <v>24</v>
      </c>
      <c r="F9285" t="s">
        <v>15</v>
      </c>
      <c r="G9285" s="8">
        <v>29819</v>
      </c>
      <c r="H9285" s="8">
        <v>107270</v>
      </c>
      <c r="I9285" t="s">
        <v>25</v>
      </c>
      <c r="J9285" t="s">
        <v>9309</v>
      </c>
      <c r="K9285" s="8">
        <f>(Table1[[#This Row],[Actual Amount]]-Table1[[#This Row],[Budget Amount]])</f>
        <v>77451</v>
      </c>
      <c r="L9285" s="10">
        <f>(Table1[[#This Row],[Actual Amount]]-Table1[[#This Row],[Budget Amount]]) / Table1[[#This Row],[Budget Amount]]</f>
        <v>2.5973708038498944</v>
      </c>
    </row>
    <row r="9286" spans="1:12">
      <c r="A9286" s="6">
        <v>45291</v>
      </c>
      <c r="B9286" s="6" t="str">
        <f>TEXT(Table1[[#This Row],[Date]],"mm")</f>
        <v>12</v>
      </c>
      <c r="C9286" s="6" t="str">
        <f>TEXT(Table1[[#This Row],[Date]],"yyyy")</f>
        <v>2023</v>
      </c>
      <c r="D9286" t="s">
        <v>8</v>
      </c>
      <c r="E9286" t="s">
        <v>19</v>
      </c>
      <c r="F9286" t="s">
        <v>48</v>
      </c>
      <c r="G9286" s="8">
        <v>63025</v>
      </c>
      <c r="H9286" s="8">
        <v>82277</v>
      </c>
      <c r="I9286" t="s">
        <v>16</v>
      </c>
      <c r="J9286" t="s">
        <v>9310</v>
      </c>
      <c r="K9286" s="8">
        <f>(Table1[[#This Row],[Actual Amount]]-Table1[[#This Row],[Budget Amount]])</f>
        <v>19252</v>
      </c>
      <c r="L9286" s="10">
        <f>(Table1[[#This Row],[Actual Amount]]-Table1[[#This Row],[Budget Amount]]) / Table1[[#This Row],[Budget Amount]]</f>
        <v>0.3054660848869496</v>
      </c>
    </row>
    <row r="9287" spans="1:12">
      <c r="A9287" s="6">
        <v>44786</v>
      </c>
      <c r="B9287" s="6" t="str">
        <f>TEXT(Table1[[#This Row],[Date]],"mm")</f>
        <v>08</v>
      </c>
      <c r="C9287" s="6" t="str">
        <f>TEXT(Table1[[#This Row],[Date]],"yyyy")</f>
        <v>2022</v>
      </c>
      <c r="D9287" t="s">
        <v>18</v>
      </c>
      <c r="E9287" t="s">
        <v>24</v>
      </c>
      <c r="F9287" t="s">
        <v>20</v>
      </c>
      <c r="G9287" s="8">
        <v>85919</v>
      </c>
      <c r="H9287" s="8">
        <v>121998</v>
      </c>
      <c r="I9287" t="s">
        <v>16</v>
      </c>
      <c r="J9287" t="s">
        <v>9311</v>
      </c>
      <c r="K9287" s="8">
        <f>(Table1[[#This Row],[Actual Amount]]-Table1[[#This Row],[Budget Amount]])</f>
        <v>36079</v>
      </c>
      <c r="L9287" s="10">
        <f>(Table1[[#This Row],[Actual Amount]]-Table1[[#This Row],[Budget Amount]]) / Table1[[#This Row],[Budget Amount]]</f>
        <v>0.41991876069321105</v>
      </c>
    </row>
    <row r="9288" spans="1:12">
      <c r="A9288" s="6">
        <v>45085</v>
      </c>
      <c r="B9288" s="6" t="str">
        <f>TEXT(Table1[[#This Row],[Date]],"mm")</f>
        <v>06</v>
      </c>
      <c r="C9288" s="6" t="str">
        <f>TEXT(Table1[[#This Row],[Date]],"yyyy")</f>
        <v>2023</v>
      </c>
      <c r="D9288" t="s">
        <v>8</v>
      </c>
      <c r="E9288" t="s">
        <v>33</v>
      </c>
      <c r="F9288" t="s">
        <v>15</v>
      </c>
      <c r="G9288" s="8">
        <v>149786</v>
      </c>
      <c r="H9288" s="8">
        <v>78378</v>
      </c>
      <c r="I9288" t="s">
        <v>22</v>
      </c>
      <c r="J9288" t="s">
        <v>9312</v>
      </c>
      <c r="K9288" s="8">
        <f>(Table1[[#This Row],[Actual Amount]]-Table1[[#This Row],[Budget Amount]])</f>
        <v>-71408</v>
      </c>
      <c r="L9288" s="10">
        <f>(Table1[[#This Row],[Actual Amount]]-Table1[[#This Row],[Budget Amount]]) / Table1[[#This Row],[Budget Amount]]</f>
        <v>-0.47673347308827257</v>
      </c>
    </row>
    <row r="9289" spans="1:12">
      <c r="A9289" s="6">
        <v>44239</v>
      </c>
      <c r="B9289" s="6" t="str">
        <f>TEXT(Table1[[#This Row],[Date]],"mm")</f>
        <v>02</v>
      </c>
      <c r="C9289" s="6" t="str">
        <f>TEXT(Table1[[#This Row],[Date]],"yyyy")</f>
        <v>2021</v>
      </c>
      <c r="D9289" t="s">
        <v>45</v>
      </c>
      <c r="E9289" t="s">
        <v>13</v>
      </c>
      <c r="F9289" t="s">
        <v>20</v>
      </c>
      <c r="G9289" s="8">
        <v>46320</v>
      </c>
      <c r="H9289" s="8">
        <v>25276</v>
      </c>
      <c r="I9289" t="s">
        <v>22</v>
      </c>
      <c r="J9289" t="s">
        <v>9313</v>
      </c>
      <c r="K9289" s="8">
        <f>(Table1[[#This Row],[Actual Amount]]-Table1[[#This Row],[Budget Amount]])</f>
        <v>-21044</v>
      </c>
      <c r="L9289" s="10">
        <f>(Table1[[#This Row],[Actual Amount]]-Table1[[#This Row],[Budget Amount]]) / Table1[[#This Row],[Budget Amount]]</f>
        <v>-0.45431778929188255</v>
      </c>
    </row>
    <row r="9290" spans="1:12">
      <c r="A9290" s="6">
        <v>44716</v>
      </c>
      <c r="B9290" s="6" t="str">
        <f>TEXT(Table1[[#This Row],[Date]],"mm")</f>
        <v>06</v>
      </c>
      <c r="C9290" s="6" t="str">
        <f>TEXT(Table1[[#This Row],[Date]],"yyyy")</f>
        <v>2022</v>
      </c>
      <c r="D9290" t="s">
        <v>8</v>
      </c>
      <c r="E9290" t="s">
        <v>19</v>
      </c>
      <c r="F9290" t="s">
        <v>29</v>
      </c>
      <c r="G9290" s="8">
        <v>42235</v>
      </c>
      <c r="H9290" s="8">
        <v>50208</v>
      </c>
      <c r="I9290" t="s">
        <v>11</v>
      </c>
      <c r="J9290" t="s">
        <v>9314</v>
      </c>
      <c r="K9290" s="8">
        <f>(Table1[[#This Row],[Actual Amount]]-Table1[[#This Row],[Budget Amount]])</f>
        <v>7973</v>
      </c>
      <c r="L9290" s="10">
        <f>(Table1[[#This Row],[Actual Amount]]-Table1[[#This Row],[Budget Amount]]) / Table1[[#This Row],[Budget Amount]]</f>
        <v>0.18877708062033857</v>
      </c>
    </row>
    <row r="9291" spans="1:12">
      <c r="A9291" s="6">
        <v>45233</v>
      </c>
      <c r="B9291" s="6" t="str">
        <f>TEXT(Table1[[#This Row],[Date]],"mm")</f>
        <v>11</v>
      </c>
      <c r="C9291" s="6" t="str">
        <f>TEXT(Table1[[#This Row],[Date]],"yyyy")</f>
        <v>2023</v>
      </c>
      <c r="D9291" t="s">
        <v>18</v>
      </c>
      <c r="E9291" t="s">
        <v>14</v>
      </c>
      <c r="F9291" t="s">
        <v>15</v>
      </c>
      <c r="G9291" s="8">
        <v>97525</v>
      </c>
      <c r="H9291" s="8">
        <v>58342</v>
      </c>
      <c r="I9291" t="s">
        <v>11</v>
      </c>
      <c r="J9291" t="s">
        <v>9315</v>
      </c>
      <c r="K9291" s="8">
        <f>(Table1[[#This Row],[Actual Amount]]-Table1[[#This Row],[Budget Amount]])</f>
        <v>-39183</v>
      </c>
      <c r="L9291" s="10">
        <f>(Table1[[#This Row],[Actual Amount]]-Table1[[#This Row],[Budget Amount]]) / Table1[[#This Row],[Budget Amount]]</f>
        <v>-0.40177390412714686</v>
      </c>
    </row>
    <row r="9292" spans="1:12">
      <c r="A9292" s="6">
        <v>44921</v>
      </c>
      <c r="B9292" s="6" t="str">
        <f>TEXT(Table1[[#This Row],[Date]],"mm")</f>
        <v>12</v>
      </c>
      <c r="C9292" s="6" t="str">
        <f>TEXT(Table1[[#This Row],[Date]],"yyyy")</f>
        <v>2022</v>
      </c>
      <c r="D9292" t="s">
        <v>31</v>
      </c>
      <c r="E9292" t="s">
        <v>9</v>
      </c>
      <c r="F9292" t="s">
        <v>10</v>
      </c>
      <c r="G9292" s="8">
        <v>42668</v>
      </c>
      <c r="H9292" s="8">
        <v>161483</v>
      </c>
      <c r="I9292" t="s">
        <v>16</v>
      </c>
      <c r="J9292" t="s">
        <v>9316</v>
      </c>
      <c r="K9292" s="8">
        <f>(Table1[[#This Row],[Actual Amount]]-Table1[[#This Row],[Budget Amount]])</f>
        <v>118815</v>
      </c>
      <c r="L9292" s="10">
        <f>(Table1[[#This Row],[Actual Amount]]-Table1[[#This Row],[Budget Amount]]) / Table1[[#This Row],[Budget Amount]]</f>
        <v>2.7846395425142965</v>
      </c>
    </row>
    <row r="9293" spans="1:12">
      <c r="A9293" s="6">
        <v>44819</v>
      </c>
      <c r="B9293" s="6" t="str">
        <f>TEXT(Table1[[#This Row],[Date]],"mm")</f>
        <v>09</v>
      </c>
      <c r="C9293" s="6" t="str">
        <f>TEXT(Table1[[#This Row],[Date]],"yyyy")</f>
        <v>2022</v>
      </c>
      <c r="D9293" t="s">
        <v>13</v>
      </c>
      <c r="E9293" t="s">
        <v>33</v>
      </c>
      <c r="F9293" t="s">
        <v>29</v>
      </c>
      <c r="G9293" s="8">
        <v>78068</v>
      </c>
      <c r="H9293" s="8">
        <v>155792</v>
      </c>
      <c r="I9293" t="s">
        <v>22</v>
      </c>
      <c r="J9293" t="s">
        <v>9317</v>
      </c>
      <c r="K9293" s="8">
        <f>(Table1[[#This Row],[Actual Amount]]-Table1[[#This Row],[Budget Amount]])</f>
        <v>77724</v>
      </c>
      <c r="L9293" s="10">
        <f>(Table1[[#This Row],[Actual Amount]]-Table1[[#This Row],[Budget Amount]]) / Table1[[#This Row],[Budget Amount]]</f>
        <v>0.9955935850796741</v>
      </c>
    </row>
    <row r="9294" spans="1:12">
      <c r="A9294" s="6">
        <v>45184</v>
      </c>
      <c r="B9294" s="6" t="str">
        <f>TEXT(Table1[[#This Row],[Date]],"mm")</f>
        <v>09</v>
      </c>
      <c r="C9294" s="6" t="str">
        <f>TEXT(Table1[[#This Row],[Date]],"yyyy")</f>
        <v>2023</v>
      </c>
      <c r="D9294" t="s">
        <v>18</v>
      </c>
      <c r="E9294" t="s">
        <v>13</v>
      </c>
      <c r="F9294" t="s">
        <v>29</v>
      </c>
      <c r="G9294" s="8">
        <v>59973</v>
      </c>
      <c r="H9294" s="8">
        <v>168333</v>
      </c>
      <c r="I9294" t="s">
        <v>25</v>
      </c>
      <c r="J9294" t="s">
        <v>9318</v>
      </c>
      <c r="K9294" s="8">
        <f>(Table1[[#This Row],[Actual Amount]]-Table1[[#This Row],[Budget Amount]])</f>
        <v>108360</v>
      </c>
      <c r="L9294" s="10">
        <f>(Table1[[#This Row],[Actual Amount]]-Table1[[#This Row],[Budget Amount]]) / Table1[[#This Row],[Budget Amount]]</f>
        <v>1.8068130658796457</v>
      </c>
    </row>
    <row r="9295" spans="1:12">
      <c r="A9295" s="6">
        <v>44999</v>
      </c>
      <c r="B9295" s="6" t="str">
        <f>TEXT(Table1[[#This Row],[Date]],"mm")</f>
        <v>03</v>
      </c>
      <c r="C9295" s="6" t="str">
        <f>TEXT(Table1[[#This Row],[Date]],"yyyy")</f>
        <v>2023</v>
      </c>
      <c r="D9295" t="s">
        <v>8</v>
      </c>
      <c r="E9295" t="s">
        <v>9</v>
      </c>
      <c r="F9295" t="s">
        <v>20</v>
      </c>
      <c r="G9295" s="8">
        <v>26849</v>
      </c>
      <c r="H9295" s="8">
        <v>138569</v>
      </c>
      <c r="I9295" t="s">
        <v>22</v>
      </c>
      <c r="J9295" t="s">
        <v>9319</v>
      </c>
      <c r="K9295" s="8">
        <f>(Table1[[#This Row],[Actual Amount]]-Table1[[#This Row],[Budget Amount]])</f>
        <v>111720</v>
      </c>
      <c r="L9295" s="10">
        <f>(Table1[[#This Row],[Actual Amount]]-Table1[[#This Row],[Budget Amount]]) / Table1[[#This Row],[Budget Amount]]</f>
        <v>4.1610488286342138</v>
      </c>
    </row>
    <row r="9296" spans="1:12">
      <c r="A9296" s="6">
        <v>44731</v>
      </c>
      <c r="B9296" s="6" t="str">
        <f>TEXT(Table1[[#This Row],[Date]],"mm")</f>
        <v>06</v>
      </c>
      <c r="C9296" s="6" t="str">
        <f>TEXT(Table1[[#This Row],[Date]],"yyyy")</f>
        <v>2022</v>
      </c>
      <c r="D9296" t="s">
        <v>45</v>
      </c>
      <c r="E9296" t="s">
        <v>14</v>
      </c>
      <c r="F9296" t="s">
        <v>48</v>
      </c>
      <c r="G9296" s="8">
        <v>136027</v>
      </c>
      <c r="H9296" s="8">
        <v>37739</v>
      </c>
      <c r="I9296" t="s">
        <v>11</v>
      </c>
      <c r="J9296" t="s">
        <v>9320</v>
      </c>
      <c r="K9296" s="8">
        <f>(Table1[[#This Row],[Actual Amount]]-Table1[[#This Row],[Budget Amount]])</f>
        <v>-98288</v>
      </c>
      <c r="L9296" s="10">
        <f>(Table1[[#This Row],[Actual Amount]]-Table1[[#This Row],[Budget Amount]]) / Table1[[#This Row],[Budget Amount]]</f>
        <v>-0.72256243245826202</v>
      </c>
    </row>
    <row r="9297" spans="1:12">
      <c r="A9297" s="6">
        <v>44498</v>
      </c>
      <c r="B9297" s="6" t="str">
        <f>TEXT(Table1[[#This Row],[Date]],"mm")</f>
        <v>10</v>
      </c>
      <c r="C9297" s="6" t="str">
        <f>TEXT(Table1[[#This Row],[Date]],"yyyy")</f>
        <v>2021</v>
      </c>
      <c r="D9297" t="s">
        <v>27</v>
      </c>
      <c r="E9297" t="s">
        <v>9</v>
      </c>
      <c r="F9297" t="s">
        <v>10</v>
      </c>
      <c r="G9297" s="8">
        <v>67297</v>
      </c>
      <c r="H9297" s="8">
        <v>83559</v>
      </c>
      <c r="I9297" t="s">
        <v>16</v>
      </c>
      <c r="J9297" t="s">
        <v>9321</v>
      </c>
      <c r="K9297" s="8">
        <f>(Table1[[#This Row],[Actual Amount]]-Table1[[#This Row],[Budget Amount]])</f>
        <v>16262</v>
      </c>
      <c r="L9297" s="10">
        <f>(Table1[[#This Row],[Actual Amount]]-Table1[[#This Row],[Budget Amount]]) / Table1[[#This Row],[Budget Amount]]</f>
        <v>0.2416452442159383</v>
      </c>
    </row>
    <row r="9298" spans="1:12">
      <c r="A9298" s="6">
        <v>44723</v>
      </c>
      <c r="B9298" s="6" t="str">
        <f>TEXT(Table1[[#This Row],[Date]],"mm")</f>
        <v>06</v>
      </c>
      <c r="C9298" s="6" t="str">
        <f>TEXT(Table1[[#This Row],[Date]],"yyyy")</f>
        <v>2022</v>
      </c>
      <c r="D9298" t="s">
        <v>27</v>
      </c>
      <c r="E9298" t="s">
        <v>19</v>
      </c>
      <c r="F9298" t="s">
        <v>10</v>
      </c>
      <c r="G9298" s="8">
        <v>58287</v>
      </c>
      <c r="H9298" s="8">
        <v>132380</v>
      </c>
      <c r="I9298" t="s">
        <v>16</v>
      </c>
      <c r="J9298" t="s">
        <v>9322</v>
      </c>
      <c r="K9298" s="8">
        <f>(Table1[[#This Row],[Actual Amount]]-Table1[[#This Row],[Budget Amount]])</f>
        <v>74093</v>
      </c>
      <c r="L9298" s="10">
        <f>(Table1[[#This Row],[Actual Amount]]-Table1[[#This Row],[Budget Amount]]) / Table1[[#This Row],[Budget Amount]]</f>
        <v>1.2711753907389298</v>
      </c>
    </row>
    <row r="9299" spans="1:12">
      <c r="A9299" s="6">
        <v>44656</v>
      </c>
      <c r="B9299" s="6" t="str">
        <f>TEXT(Table1[[#This Row],[Date]],"mm")</f>
        <v>04</v>
      </c>
      <c r="C9299" s="6" t="str">
        <f>TEXT(Table1[[#This Row],[Date]],"yyyy")</f>
        <v>2022</v>
      </c>
      <c r="D9299" t="s">
        <v>45</v>
      </c>
      <c r="E9299" t="s">
        <v>24</v>
      </c>
      <c r="F9299" t="s">
        <v>20</v>
      </c>
      <c r="G9299" s="8">
        <v>143609</v>
      </c>
      <c r="H9299" s="8">
        <v>67500</v>
      </c>
      <c r="I9299" t="s">
        <v>22</v>
      </c>
      <c r="J9299" t="s">
        <v>9323</v>
      </c>
      <c r="K9299" s="8">
        <f>(Table1[[#This Row],[Actual Amount]]-Table1[[#This Row],[Budget Amount]])</f>
        <v>-76109</v>
      </c>
      <c r="L9299" s="10">
        <f>(Table1[[#This Row],[Actual Amount]]-Table1[[#This Row],[Budget Amount]]) / Table1[[#This Row],[Budget Amount]]</f>
        <v>-0.52997374816341591</v>
      </c>
    </row>
    <row r="9300" spans="1:12">
      <c r="A9300" s="6">
        <v>45028</v>
      </c>
      <c r="B9300" s="6" t="str">
        <f>TEXT(Table1[[#This Row],[Date]],"mm")</f>
        <v>04</v>
      </c>
      <c r="C9300" s="6" t="str">
        <f>TEXT(Table1[[#This Row],[Date]],"yyyy")</f>
        <v>2023</v>
      </c>
      <c r="D9300" t="s">
        <v>8</v>
      </c>
      <c r="E9300" t="s">
        <v>24</v>
      </c>
      <c r="F9300" t="s">
        <v>20</v>
      </c>
      <c r="G9300" s="8">
        <v>18307</v>
      </c>
      <c r="H9300" s="8">
        <v>113147</v>
      </c>
      <c r="I9300" t="s">
        <v>22</v>
      </c>
      <c r="J9300" t="s">
        <v>9324</v>
      </c>
      <c r="K9300" s="8">
        <f>(Table1[[#This Row],[Actual Amount]]-Table1[[#This Row],[Budget Amount]])</f>
        <v>94840</v>
      </c>
      <c r="L9300" s="10">
        <f>(Table1[[#This Row],[Actual Amount]]-Table1[[#This Row],[Budget Amount]]) / Table1[[#This Row],[Budget Amount]]</f>
        <v>5.1805320369257659</v>
      </c>
    </row>
    <row r="9301" spans="1:12">
      <c r="A9301" s="6">
        <v>44701</v>
      </c>
      <c r="B9301" s="6" t="str">
        <f>TEXT(Table1[[#This Row],[Date]],"mm")</f>
        <v>05</v>
      </c>
      <c r="C9301" s="6" t="str">
        <f>TEXT(Table1[[#This Row],[Date]],"yyyy")</f>
        <v>2022</v>
      </c>
      <c r="D9301" t="s">
        <v>13</v>
      </c>
      <c r="E9301" t="s">
        <v>33</v>
      </c>
      <c r="F9301" t="s">
        <v>29</v>
      </c>
      <c r="G9301" s="8">
        <v>39051</v>
      </c>
      <c r="H9301" s="8">
        <v>111493</v>
      </c>
      <c r="I9301" t="s">
        <v>22</v>
      </c>
      <c r="J9301" t="s">
        <v>9325</v>
      </c>
      <c r="K9301" s="8">
        <f>(Table1[[#This Row],[Actual Amount]]-Table1[[#This Row],[Budget Amount]])</f>
        <v>72442</v>
      </c>
      <c r="L9301" s="10">
        <f>(Table1[[#This Row],[Actual Amount]]-Table1[[#This Row],[Budget Amount]]) / Table1[[#This Row],[Budget Amount]]</f>
        <v>1.8550613300555683</v>
      </c>
    </row>
    <row r="9302" spans="1:12">
      <c r="A9302" s="6">
        <v>45128</v>
      </c>
      <c r="B9302" s="6" t="str">
        <f>TEXT(Table1[[#This Row],[Date]],"mm")</f>
        <v>07</v>
      </c>
      <c r="C9302" s="6" t="str">
        <f>TEXT(Table1[[#This Row],[Date]],"yyyy")</f>
        <v>2023</v>
      </c>
      <c r="D9302" t="s">
        <v>45</v>
      </c>
      <c r="E9302" t="s">
        <v>9</v>
      </c>
      <c r="F9302" t="s">
        <v>20</v>
      </c>
      <c r="G9302" s="8">
        <v>81811</v>
      </c>
      <c r="H9302" s="8">
        <v>140839</v>
      </c>
      <c r="I9302" t="s">
        <v>22</v>
      </c>
      <c r="J9302" t="s">
        <v>9326</v>
      </c>
      <c r="K9302" s="8">
        <f>(Table1[[#This Row],[Actual Amount]]-Table1[[#This Row],[Budget Amount]])</f>
        <v>59028</v>
      </c>
      <c r="L9302" s="10">
        <f>(Table1[[#This Row],[Actual Amount]]-Table1[[#This Row],[Budget Amount]]) / Table1[[#This Row],[Budget Amount]]</f>
        <v>0.7215166664629451</v>
      </c>
    </row>
    <row r="9303" spans="1:12">
      <c r="A9303" s="6">
        <v>44521</v>
      </c>
      <c r="B9303" s="6" t="str">
        <f>TEXT(Table1[[#This Row],[Date]],"mm")</f>
        <v>11</v>
      </c>
      <c r="C9303" s="6" t="str">
        <f>TEXT(Table1[[#This Row],[Date]],"yyyy")</f>
        <v>2021</v>
      </c>
      <c r="D9303" t="s">
        <v>8</v>
      </c>
      <c r="E9303" t="s">
        <v>24</v>
      </c>
      <c r="F9303" t="s">
        <v>48</v>
      </c>
      <c r="G9303" s="8">
        <v>117767</v>
      </c>
      <c r="H9303" s="8">
        <v>149256</v>
      </c>
      <c r="I9303" t="s">
        <v>11</v>
      </c>
      <c r="J9303" t="s">
        <v>9327</v>
      </c>
      <c r="K9303" s="8">
        <f>(Table1[[#This Row],[Actual Amount]]-Table1[[#This Row],[Budget Amount]])</f>
        <v>31489</v>
      </c>
      <c r="L9303" s="10">
        <f>(Table1[[#This Row],[Actual Amount]]-Table1[[#This Row],[Budget Amount]]) / Table1[[#This Row],[Budget Amount]]</f>
        <v>0.26738390211179702</v>
      </c>
    </row>
    <row r="9304" spans="1:12">
      <c r="A9304" s="6">
        <v>44775</v>
      </c>
      <c r="B9304" s="6" t="str">
        <f>TEXT(Table1[[#This Row],[Date]],"mm")</f>
        <v>08</v>
      </c>
      <c r="C9304" s="6" t="str">
        <f>TEXT(Table1[[#This Row],[Date]],"yyyy")</f>
        <v>2022</v>
      </c>
      <c r="D9304" t="s">
        <v>18</v>
      </c>
      <c r="E9304" t="s">
        <v>33</v>
      </c>
      <c r="F9304" t="s">
        <v>29</v>
      </c>
      <c r="G9304" s="8">
        <v>77438</v>
      </c>
      <c r="H9304" s="8">
        <v>32249</v>
      </c>
      <c r="I9304" t="s">
        <v>11</v>
      </c>
      <c r="J9304" t="s">
        <v>9328</v>
      </c>
      <c r="K9304" s="8">
        <f>(Table1[[#This Row],[Actual Amount]]-Table1[[#This Row],[Budget Amount]])</f>
        <v>-45189</v>
      </c>
      <c r="L9304" s="10">
        <f>(Table1[[#This Row],[Actual Amount]]-Table1[[#This Row],[Budget Amount]]) / Table1[[#This Row],[Budget Amount]]</f>
        <v>-0.58355071153697147</v>
      </c>
    </row>
    <row r="9305" spans="1:12">
      <c r="A9305" s="6">
        <v>44957</v>
      </c>
      <c r="B9305" s="6" t="str">
        <f>TEXT(Table1[[#This Row],[Date]],"mm")</f>
        <v>01</v>
      </c>
      <c r="C9305" s="6" t="str">
        <f>TEXT(Table1[[#This Row],[Date]],"yyyy")</f>
        <v>2023</v>
      </c>
      <c r="D9305" t="s">
        <v>13</v>
      </c>
      <c r="E9305" t="s">
        <v>33</v>
      </c>
      <c r="F9305" t="s">
        <v>29</v>
      </c>
      <c r="G9305" s="8">
        <v>45791</v>
      </c>
      <c r="H9305" s="8">
        <v>76716</v>
      </c>
      <c r="I9305" t="s">
        <v>22</v>
      </c>
      <c r="J9305" t="s">
        <v>9329</v>
      </c>
      <c r="K9305" s="8">
        <f>(Table1[[#This Row],[Actual Amount]]-Table1[[#This Row],[Budget Amount]])</f>
        <v>30925</v>
      </c>
      <c r="L9305" s="10">
        <f>(Table1[[#This Row],[Actual Amount]]-Table1[[#This Row],[Budget Amount]]) / Table1[[#This Row],[Budget Amount]]</f>
        <v>0.67535105151667363</v>
      </c>
    </row>
    <row r="9306" spans="1:12">
      <c r="A9306" s="6">
        <v>45047</v>
      </c>
      <c r="B9306" s="6" t="str">
        <f>TEXT(Table1[[#This Row],[Date]],"mm")</f>
        <v>05</v>
      </c>
      <c r="C9306" s="6" t="str">
        <f>TEXT(Table1[[#This Row],[Date]],"yyyy")</f>
        <v>2023</v>
      </c>
      <c r="D9306" t="s">
        <v>31</v>
      </c>
      <c r="E9306" t="s">
        <v>19</v>
      </c>
      <c r="F9306" t="s">
        <v>29</v>
      </c>
      <c r="G9306" s="8">
        <v>23739</v>
      </c>
      <c r="H9306" s="8">
        <v>121248</v>
      </c>
      <c r="I9306" t="s">
        <v>16</v>
      </c>
      <c r="J9306" t="s">
        <v>9330</v>
      </c>
      <c r="K9306" s="8">
        <f>(Table1[[#This Row],[Actual Amount]]-Table1[[#This Row],[Budget Amount]])</f>
        <v>97509</v>
      </c>
      <c r="L9306" s="10">
        <f>(Table1[[#This Row],[Actual Amount]]-Table1[[#This Row],[Budget Amount]]) / Table1[[#This Row],[Budget Amount]]</f>
        <v>4.10754454694806</v>
      </c>
    </row>
    <row r="9307" spans="1:12">
      <c r="A9307" s="6">
        <v>45156</v>
      </c>
      <c r="B9307" s="6" t="str">
        <f>TEXT(Table1[[#This Row],[Date]],"mm")</f>
        <v>08</v>
      </c>
      <c r="C9307" s="6" t="str">
        <f>TEXT(Table1[[#This Row],[Date]],"yyyy")</f>
        <v>2023</v>
      </c>
      <c r="D9307" t="s">
        <v>8</v>
      </c>
      <c r="E9307" t="s">
        <v>33</v>
      </c>
      <c r="F9307" t="s">
        <v>10</v>
      </c>
      <c r="G9307" s="8">
        <v>131745</v>
      </c>
      <c r="H9307" s="8">
        <v>43079</v>
      </c>
      <c r="I9307" t="s">
        <v>25</v>
      </c>
      <c r="J9307" t="s">
        <v>9331</v>
      </c>
      <c r="K9307" s="8">
        <f>(Table1[[#This Row],[Actual Amount]]-Table1[[#This Row],[Budget Amount]])</f>
        <v>-88666</v>
      </c>
      <c r="L9307" s="10">
        <f>(Table1[[#This Row],[Actual Amount]]-Table1[[#This Row],[Budget Amount]]) / Table1[[#This Row],[Budget Amount]]</f>
        <v>-0.67301225852973545</v>
      </c>
    </row>
    <row r="9308" spans="1:12">
      <c r="A9308" s="6">
        <v>44698</v>
      </c>
      <c r="B9308" s="6" t="str">
        <f>TEXT(Table1[[#This Row],[Date]],"mm")</f>
        <v>05</v>
      </c>
      <c r="C9308" s="6" t="str">
        <f>TEXT(Table1[[#This Row],[Date]],"yyyy")</f>
        <v>2022</v>
      </c>
      <c r="D9308" t="s">
        <v>27</v>
      </c>
      <c r="E9308" t="s">
        <v>14</v>
      </c>
      <c r="F9308" t="s">
        <v>10</v>
      </c>
      <c r="G9308" s="8">
        <v>91221</v>
      </c>
      <c r="H9308" s="8">
        <v>118881</v>
      </c>
      <c r="I9308" t="s">
        <v>25</v>
      </c>
      <c r="J9308" t="s">
        <v>9332</v>
      </c>
      <c r="K9308" s="8">
        <f>(Table1[[#This Row],[Actual Amount]]-Table1[[#This Row],[Budget Amount]])</f>
        <v>27660</v>
      </c>
      <c r="L9308" s="10">
        <f>(Table1[[#This Row],[Actual Amount]]-Table1[[#This Row],[Budget Amount]]) / Table1[[#This Row],[Budget Amount]]</f>
        <v>0.30321965336928997</v>
      </c>
    </row>
    <row r="9309" spans="1:12">
      <c r="A9309" s="6">
        <v>44530</v>
      </c>
      <c r="B9309" s="6" t="str">
        <f>TEXT(Table1[[#This Row],[Date]],"mm")</f>
        <v>11</v>
      </c>
      <c r="C9309" s="6" t="str">
        <f>TEXT(Table1[[#This Row],[Date]],"yyyy")</f>
        <v>2021</v>
      </c>
      <c r="D9309" t="s">
        <v>27</v>
      </c>
      <c r="E9309" t="s">
        <v>24</v>
      </c>
      <c r="F9309" t="s">
        <v>29</v>
      </c>
      <c r="G9309" s="8">
        <v>94513</v>
      </c>
      <c r="H9309" s="8">
        <v>82256</v>
      </c>
      <c r="I9309" t="s">
        <v>11</v>
      </c>
      <c r="J9309" t="s">
        <v>9333</v>
      </c>
      <c r="K9309" s="8">
        <f>(Table1[[#This Row],[Actual Amount]]-Table1[[#This Row],[Budget Amount]])</f>
        <v>-12257</v>
      </c>
      <c r="L9309" s="10">
        <f>(Table1[[#This Row],[Actual Amount]]-Table1[[#This Row],[Budget Amount]]) / Table1[[#This Row],[Budget Amount]]</f>
        <v>-0.12968586332038978</v>
      </c>
    </row>
    <row r="9310" spans="1:12">
      <c r="A9310" s="6">
        <v>44480</v>
      </c>
      <c r="B9310" s="6" t="str">
        <f>TEXT(Table1[[#This Row],[Date]],"mm")</f>
        <v>10</v>
      </c>
      <c r="C9310" s="6" t="str">
        <f>TEXT(Table1[[#This Row],[Date]],"yyyy")</f>
        <v>2021</v>
      </c>
      <c r="D9310" t="s">
        <v>13</v>
      </c>
      <c r="E9310" t="s">
        <v>24</v>
      </c>
      <c r="F9310" t="s">
        <v>48</v>
      </c>
      <c r="G9310" s="8">
        <v>49286</v>
      </c>
      <c r="H9310" s="8">
        <v>71581</v>
      </c>
      <c r="I9310" t="s">
        <v>22</v>
      </c>
      <c r="J9310" t="s">
        <v>9334</v>
      </c>
      <c r="K9310" s="8">
        <f>(Table1[[#This Row],[Actual Amount]]-Table1[[#This Row],[Budget Amount]])</f>
        <v>22295</v>
      </c>
      <c r="L9310" s="10">
        <f>(Table1[[#This Row],[Actual Amount]]-Table1[[#This Row],[Budget Amount]]) / Table1[[#This Row],[Budget Amount]]</f>
        <v>0.45235969646552776</v>
      </c>
    </row>
    <row r="9311" spans="1:12">
      <c r="A9311" s="6">
        <v>44671</v>
      </c>
      <c r="B9311" s="6" t="str">
        <f>TEXT(Table1[[#This Row],[Date]],"mm")</f>
        <v>04</v>
      </c>
      <c r="C9311" s="6" t="str">
        <f>TEXT(Table1[[#This Row],[Date]],"yyyy")</f>
        <v>2022</v>
      </c>
      <c r="D9311" t="s">
        <v>31</v>
      </c>
      <c r="E9311" t="s">
        <v>13</v>
      </c>
      <c r="F9311" t="s">
        <v>15</v>
      </c>
      <c r="G9311" s="8">
        <v>47707</v>
      </c>
      <c r="H9311" s="8">
        <v>26769</v>
      </c>
      <c r="I9311" t="s">
        <v>22</v>
      </c>
      <c r="J9311" t="s">
        <v>9335</v>
      </c>
      <c r="K9311" s="8">
        <f>(Table1[[#This Row],[Actual Amount]]-Table1[[#This Row],[Budget Amount]])</f>
        <v>-20938</v>
      </c>
      <c r="L9311" s="10">
        <f>(Table1[[#This Row],[Actual Amount]]-Table1[[#This Row],[Budget Amount]]) / Table1[[#This Row],[Budget Amount]]</f>
        <v>-0.43888737501834113</v>
      </c>
    </row>
    <row r="9312" spans="1:12">
      <c r="A9312" s="6">
        <v>45274</v>
      </c>
      <c r="B9312" s="6" t="str">
        <f>TEXT(Table1[[#This Row],[Date]],"mm")</f>
        <v>12</v>
      </c>
      <c r="C9312" s="6" t="str">
        <f>TEXT(Table1[[#This Row],[Date]],"yyyy")</f>
        <v>2023</v>
      </c>
      <c r="D9312" t="s">
        <v>8</v>
      </c>
      <c r="E9312" t="s">
        <v>14</v>
      </c>
      <c r="F9312" t="s">
        <v>29</v>
      </c>
      <c r="G9312" s="8">
        <v>112697</v>
      </c>
      <c r="H9312" s="8">
        <v>83316</v>
      </c>
      <c r="I9312" t="s">
        <v>25</v>
      </c>
      <c r="J9312" t="s">
        <v>9336</v>
      </c>
      <c r="K9312" s="8">
        <f>(Table1[[#This Row],[Actual Amount]]-Table1[[#This Row],[Budget Amount]])</f>
        <v>-29381</v>
      </c>
      <c r="L9312" s="10">
        <f>(Table1[[#This Row],[Actual Amount]]-Table1[[#This Row],[Budget Amount]]) / Table1[[#This Row],[Budget Amount]]</f>
        <v>-0.26070791591612907</v>
      </c>
    </row>
    <row r="9313" spans="1:12">
      <c r="A9313" s="6">
        <v>44828</v>
      </c>
      <c r="B9313" s="6" t="str">
        <f>TEXT(Table1[[#This Row],[Date]],"mm")</f>
        <v>09</v>
      </c>
      <c r="C9313" s="6" t="str">
        <f>TEXT(Table1[[#This Row],[Date]],"yyyy")</f>
        <v>2022</v>
      </c>
      <c r="D9313" t="s">
        <v>31</v>
      </c>
      <c r="E9313" t="s">
        <v>24</v>
      </c>
      <c r="F9313" t="s">
        <v>20</v>
      </c>
      <c r="G9313" s="8">
        <v>17139</v>
      </c>
      <c r="H9313" s="8">
        <v>69326</v>
      </c>
      <c r="I9313" t="s">
        <v>16</v>
      </c>
      <c r="J9313" t="s">
        <v>9337</v>
      </c>
      <c r="K9313" s="8">
        <f>(Table1[[#This Row],[Actual Amount]]-Table1[[#This Row],[Budget Amount]])</f>
        <v>52187</v>
      </c>
      <c r="L9313" s="10">
        <f>(Table1[[#This Row],[Actual Amount]]-Table1[[#This Row],[Budget Amount]]) / Table1[[#This Row],[Budget Amount]]</f>
        <v>3.0449267751910845</v>
      </c>
    </row>
    <row r="9314" spans="1:12">
      <c r="A9314" s="6">
        <v>44899</v>
      </c>
      <c r="B9314" s="6" t="str">
        <f>TEXT(Table1[[#This Row],[Date]],"mm")</f>
        <v>12</v>
      </c>
      <c r="C9314" s="6" t="str">
        <f>TEXT(Table1[[#This Row],[Date]],"yyyy")</f>
        <v>2022</v>
      </c>
      <c r="D9314" t="s">
        <v>18</v>
      </c>
      <c r="E9314" t="s">
        <v>19</v>
      </c>
      <c r="F9314" t="s">
        <v>15</v>
      </c>
      <c r="G9314" s="8">
        <v>136478</v>
      </c>
      <c r="H9314" s="8">
        <v>106111</v>
      </c>
      <c r="I9314" t="s">
        <v>25</v>
      </c>
      <c r="J9314" t="s">
        <v>9338</v>
      </c>
      <c r="K9314" s="8">
        <f>(Table1[[#This Row],[Actual Amount]]-Table1[[#This Row],[Budget Amount]])</f>
        <v>-30367</v>
      </c>
      <c r="L9314" s="10">
        <f>(Table1[[#This Row],[Actual Amount]]-Table1[[#This Row],[Budget Amount]]) / Table1[[#This Row],[Budget Amount]]</f>
        <v>-0.22250472603643079</v>
      </c>
    </row>
    <row r="9315" spans="1:12">
      <c r="A9315" s="6">
        <v>44605</v>
      </c>
      <c r="B9315" s="6" t="str">
        <f>TEXT(Table1[[#This Row],[Date]],"mm")</f>
        <v>02</v>
      </c>
      <c r="C9315" s="6" t="str">
        <f>TEXT(Table1[[#This Row],[Date]],"yyyy")</f>
        <v>2022</v>
      </c>
      <c r="D9315" t="s">
        <v>31</v>
      </c>
      <c r="E9315" t="s">
        <v>24</v>
      </c>
      <c r="F9315" t="s">
        <v>10</v>
      </c>
      <c r="G9315" s="8">
        <v>38786</v>
      </c>
      <c r="H9315" s="8">
        <v>91564</v>
      </c>
      <c r="I9315" t="s">
        <v>16</v>
      </c>
      <c r="J9315" t="s">
        <v>9339</v>
      </c>
      <c r="K9315" s="8">
        <f>(Table1[[#This Row],[Actual Amount]]-Table1[[#This Row],[Budget Amount]])</f>
        <v>52778</v>
      </c>
      <c r="L9315" s="10">
        <f>(Table1[[#This Row],[Actual Amount]]-Table1[[#This Row],[Budget Amount]]) / Table1[[#This Row],[Budget Amount]]</f>
        <v>1.3607487237663074</v>
      </c>
    </row>
    <row r="9316" spans="1:12">
      <c r="A9316" s="6">
        <v>45178</v>
      </c>
      <c r="B9316" s="6" t="str">
        <f>TEXT(Table1[[#This Row],[Date]],"mm")</f>
        <v>09</v>
      </c>
      <c r="C9316" s="6" t="str">
        <f>TEXT(Table1[[#This Row],[Date]],"yyyy")</f>
        <v>2023</v>
      </c>
      <c r="D9316" t="s">
        <v>18</v>
      </c>
      <c r="E9316" t="s">
        <v>13</v>
      </c>
      <c r="F9316" t="s">
        <v>10</v>
      </c>
      <c r="G9316" s="8">
        <v>24828</v>
      </c>
      <c r="H9316" s="8">
        <v>69075</v>
      </c>
      <c r="I9316" t="s">
        <v>25</v>
      </c>
      <c r="J9316" t="s">
        <v>9340</v>
      </c>
      <c r="K9316" s="8">
        <f>(Table1[[#This Row],[Actual Amount]]-Table1[[#This Row],[Budget Amount]])</f>
        <v>44247</v>
      </c>
      <c r="L9316" s="10">
        <f>(Table1[[#This Row],[Actual Amount]]-Table1[[#This Row],[Budget Amount]]) / Table1[[#This Row],[Budget Amount]]</f>
        <v>1.7821411309811503</v>
      </c>
    </row>
    <row r="9317" spans="1:12">
      <c r="A9317" s="6">
        <v>44755</v>
      </c>
      <c r="B9317" s="6" t="str">
        <f>TEXT(Table1[[#This Row],[Date]],"mm")</f>
        <v>07</v>
      </c>
      <c r="C9317" s="6" t="str">
        <f>TEXT(Table1[[#This Row],[Date]],"yyyy")</f>
        <v>2022</v>
      </c>
      <c r="D9317" t="s">
        <v>27</v>
      </c>
      <c r="E9317" t="s">
        <v>9</v>
      </c>
      <c r="F9317" t="s">
        <v>15</v>
      </c>
      <c r="G9317" s="8">
        <v>17224</v>
      </c>
      <c r="H9317" s="8">
        <v>79194</v>
      </c>
      <c r="I9317" t="s">
        <v>22</v>
      </c>
      <c r="J9317" t="s">
        <v>9341</v>
      </c>
      <c r="K9317" s="8">
        <f>(Table1[[#This Row],[Actual Amount]]-Table1[[#This Row],[Budget Amount]])</f>
        <v>61970</v>
      </c>
      <c r="L9317" s="10">
        <f>(Table1[[#This Row],[Actual Amount]]-Table1[[#This Row],[Budget Amount]]) / Table1[[#This Row],[Budget Amount]]</f>
        <v>3.5978866697631213</v>
      </c>
    </row>
    <row r="9318" spans="1:12">
      <c r="A9318" s="6">
        <v>44418</v>
      </c>
      <c r="B9318" s="6" t="str">
        <f>TEXT(Table1[[#This Row],[Date]],"mm")</f>
        <v>08</v>
      </c>
      <c r="C9318" s="6" t="str">
        <f>TEXT(Table1[[#This Row],[Date]],"yyyy")</f>
        <v>2021</v>
      </c>
      <c r="D9318" t="s">
        <v>18</v>
      </c>
      <c r="E9318" t="s">
        <v>9</v>
      </c>
      <c r="F9318" t="s">
        <v>20</v>
      </c>
      <c r="G9318" s="8">
        <v>54173</v>
      </c>
      <c r="H9318" s="8">
        <v>62702</v>
      </c>
      <c r="I9318" t="s">
        <v>11</v>
      </c>
      <c r="J9318" t="s">
        <v>9342</v>
      </c>
      <c r="K9318" s="8">
        <f>(Table1[[#This Row],[Actual Amount]]-Table1[[#This Row],[Budget Amount]])</f>
        <v>8529</v>
      </c>
      <c r="L9318" s="10">
        <f>(Table1[[#This Row],[Actual Amount]]-Table1[[#This Row],[Budget Amount]]) / Table1[[#This Row],[Budget Amount]]</f>
        <v>0.15744005316301479</v>
      </c>
    </row>
    <row r="9319" spans="1:12">
      <c r="A9319" s="6">
        <v>44354</v>
      </c>
      <c r="B9319" s="6" t="str">
        <f>TEXT(Table1[[#This Row],[Date]],"mm")</f>
        <v>06</v>
      </c>
      <c r="C9319" s="6" t="str">
        <f>TEXT(Table1[[#This Row],[Date]],"yyyy")</f>
        <v>2021</v>
      </c>
      <c r="D9319" t="s">
        <v>8</v>
      </c>
      <c r="E9319" t="s">
        <v>14</v>
      </c>
      <c r="F9319" t="s">
        <v>10</v>
      </c>
      <c r="G9319" s="8">
        <v>49630</v>
      </c>
      <c r="H9319" s="8">
        <v>167842</v>
      </c>
      <c r="I9319" t="s">
        <v>11</v>
      </c>
      <c r="J9319" t="s">
        <v>9343</v>
      </c>
      <c r="K9319" s="8">
        <f>(Table1[[#This Row],[Actual Amount]]-Table1[[#This Row],[Budget Amount]])</f>
        <v>118212</v>
      </c>
      <c r="L9319" s="10">
        <f>(Table1[[#This Row],[Actual Amount]]-Table1[[#This Row],[Budget Amount]]) / Table1[[#This Row],[Budget Amount]]</f>
        <v>2.3818658069715899</v>
      </c>
    </row>
    <row r="9320" spans="1:12">
      <c r="A9320" s="6">
        <v>44544</v>
      </c>
      <c r="B9320" s="6" t="str">
        <f>TEXT(Table1[[#This Row],[Date]],"mm")</f>
        <v>12</v>
      </c>
      <c r="C9320" s="6" t="str">
        <f>TEXT(Table1[[#This Row],[Date]],"yyyy")</f>
        <v>2021</v>
      </c>
      <c r="D9320" t="s">
        <v>13</v>
      </c>
      <c r="E9320" t="s">
        <v>33</v>
      </c>
      <c r="F9320" t="s">
        <v>10</v>
      </c>
      <c r="G9320" s="8">
        <v>41371</v>
      </c>
      <c r="H9320" s="8">
        <v>59845</v>
      </c>
      <c r="I9320" t="s">
        <v>16</v>
      </c>
      <c r="J9320" t="s">
        <v>9344</v>
      </c>
      <c r="K9320" s="8">
        <f>(Table1[[#This Row],[Actual Amount]]-Table1[[#This Row],[Budget Amount]])</f>
        <v>18474</v>
      </c>
      <c r="L9320" s="10">
        <f>(Table1[[#This Row],[Actual Amount]]-Table1[[#This Row],[Budget Amount]]) / Table1[[#This Row],[Budget Amount]]</f>
        <v>0.44654468105677891</v>
      </c>
    </row>
    <row r="9321" spans="1:12">
      <c r="A9321" s="6">
        <v>45085</v>
      </c>
      <c r="B9321" s="6" t="str">
        <f>TEXT(Table1[[#This Row],[Date]],"mm")</f>
        <v>06</v>
      </c>
      <c r="C9321" s="6" t="str">
        <f>TEXT(Table1[[#This Row],[Date]],"yyyy")</f>
        <v>2023</v>
      </c>
      <c r="D9321" t="s">
        <v>13</v>
      </c>
      <c r="E9321" t="s">
        <v>13</v>
      </c>
      <c r="F9321" t="s">
        <v>29</v>
      </c>
      <c r="G9321" s="8">
        <v>86394</v>
      </c>
      <c r="H9321" s="8">
        <v>31336</v>
      </c>
      <c r="I9321" t="s">
        <v>11</v>
      </c>
      <c r="J9321" t="s">
        <v>9345</v>
      </c>
      <c r="K9321" s="8">
        <f>(Table1[[#This Row],[Actual Amount]]-Table1[[#This Row],[Budget Amount]])</f>
        <v>-55058</v>
      </c>
      <c r="L9321" s="10">
        <f>(Table1[[#This Row],[Actual Amount]]-Table1[[#This Row],[Budget Amount]]) / Table1[[#This Row],[Budget Amount]]</f>
        <v>-0.63728962659443944</v>
      </c>
    </row>
    <row r="9322" spans="1:12">
      <c r="A9322" s="6">
        <v>45118</v>
      </c>
      <c r="B9322" s="6" t="str">
        <f>TEXT(Table1[[#This Row],[Date]],"mm")</f>
        <v>07</v>
      </c>
      <c r="C9322" s="6" t="str">
        <f>TEXT(Table1[[#This Row],[Date]],"yyyy")</f>
        <v>2023</v>
      </c>
      <c r="D9322" t="s">
        <v>8</v>
      </c>
      <c r="E9322" t="s">
        <v>13</v>
      </c>
      <c r="F9322" t="s">
        <v>48</v>
      </c>
      <c r="G9322" s="8">
        <v>114308</v>
      </c>
      <c r="H9322" s="8">
        <v>91258</v>
      </c>
      <c r="I9322" t="s">
        <v>11</v>
      </c>
      <c r="J9322" t="s">
        <v>9346</v>
      </c>
      <c r="K9322" s="8">
        <f>(Table1[[#This Row],[Actual Amount]]-Table1[[#This Row],[Budget Amount]])</f>
        <v>-23050</v>
      </c>
      <c r="L9322" s="10">
        <f>(Table1[[#This Row],[Actual Amount]]-Table1[[#This Row],[Budget Amount]]) / Table1[[#This Row],[Budget Amount]]</f>
        <v>-0.20164817860517198</v>
      </c>
    </row>
    <row r="9323" spans="1:12">
      <c r="A9323" s="6">
        <v>44858</v>
      </c>
      <c r="B9323" s="6" t="str">
        <f>TEXT(Table1[[#This Row],[Date]],"mm")</f>
        <v>10</v>
      </c>
      <c r="C9323" s="6" t="str">
        <f>TEXT(Table1[[#This Row],[Date]],"yyyy")</f>
        <v>2022</v>
      </c>
      <c r="D9323" t="s">
        <v>8</v>
      </c>
      <c r="E9323" t="s">
        <v>24</v>
      </c>
      <c r="F9323" t="s">
        <v>20</v>
      </c>
      <c r="G9323" s="8">
        <v>44594</v>
      </c>
      <c r="H9323" s="8">
        <v>60446</v>
      </c>
      <c r="I9323" t="s">
        <v>11</v>
      </c>
      <c r="J9323" t="s">
        <v>9347</v>
      </c>
      <c r="K9323" s="8">
        <f>(Table1[[#This Row],[Actual Amount]]-Table1[[#This Row],[Budget Amount]])</f>
        <v>15852</v>
      </c>
      <c r="L9323" s="10">
        <f>(Table1[[#This Row],[Actual Amount]]-Table1[[#This Row],[Budget Amount]]) / Table1[[#This Row],[Budget Amount]]</f>
        <v>0.35547383056016507</v>
      </c>
    </row>
    <row r="9324" spans="1:12">
      <c r="A9324" s="6">
        <v>44601</v>
      </c>
      <c r="B9324" s="6" t="str">
        <f>TEXT(Table1[[#This Row],[Date]],"mm")</f>
        <v>02</v>
      </c>
      <c r="C9324" s="6" t="str">
        <f>TEXT(Table1[[#This Row],[Date]],"yyyy")</f>
        <v>2022</v>
      </c>
      <c r="D9324" t="s">
        <v>8</v>
      </c>
      <c r="E9324" t="s">
        <v>19</v>
      </c>
      <c r="F9324" t="s">
        <v>29</v>
      </c>
      <c r="G9324" s="8">
        <v>131240</v>
      </c>
      <c r="H9324" s="8">
        <v>104077</v>
      </c>
      <c r="I9324" t="s">
        <v>25</v>
      </c>
      <c r="J9324" t="s">
        <v>9348</v>
      </c>
      <c r="K9324" s="8">
        <f>(Table1[[#This Row],[Actual Amount]]-Table1[[#This Row],[Budget Amount]])</f>
        <v>-27163</v>
      </c>
      <c r="L9324" s="10">
        <f>(Table1[[#This Row],[Actual Amount]]-Table1[[#This Row],[Budget Amount]]) / Table1[[#This Row],[Budget Amount]]</f>
        <v>-0.2069719597683633</v>
      </c>
    </row>
    <row r="9325" spans="1:12">
      <c r="A9325" s="6">
        <v>44873</v>
      </c>
      <c r="B9325" s="6" t="str">
        <f>TEXT(Table1[[#This Row],[Date]],"mm")</f>
        <v>11</v>
      </c>
      <c r="C9325" s="6" t="str">
        <f>TEXT(Table1[[#This Row],[Date]],"yyyy")</f>
        <v>2022</v>
      </c>
      <c r="D9325" t="s">
        <v>45</v>
      </c>
      <c r="E9325" t="s">
        <v>24</v>
      </c>
      <c r="F9325" t="s">
        <v>48</v>
      </c>
      <c r="G9325" s="8">
        <v>58205</v>
      </c>
      <c r="H9325" s="8">
        <v>95228</v>
      </c>
      <c r="I9325" t="s">
        <v>22</v>
      </c>
      <c r="J9325" t="s">
        <v>9349</v>
      </c>
      <c r="K9325" s="8">
        <f>(Table1[[#This Row],[Actual Amount]]-Table1[[#This Row],[Budget Amount]])</f>
        <v>37023</v>
      </c>
      <c r="L9325" s="10">
        <f>(Table1[[#This Row],[Actual Amount]]-Table1[[#This Row],[Budget Amount]]) / Table1[[#This Row],[Budget Amount]]</f>
        <v>0.63607937462417319</v>
      </c>
    </row>
    <row r="9326" spans="1:12">
      <c r="A9326" s="6">
        <v>44785</v>
      </c>
      <c r="B9326" s="6" t="str">
        <f>TEXT(Table1[[#This Row],[Date]],"mm")</f>
        <v>08</v>
      </c>
      <c r="C9326" s="6" t="str">
        <f>TEXT(Table1[[#This Row],[Date]],"yyyy")</f>
        <v>2022</v>
      </c>
      <c r="D9326" t="s">
        <v>18</v>
      </c>
      <c r="E9326" t="s">
        <v>19</v>
      </c>
      <c r="F9326" t="s">
        <v>10</v>
      </c>
      <c r="G9326" s="8">
        <v>76321</v>
      </c>
      <c r="H9326" s="8">
        <v>19215</v>
      </c>
      <c r="I9326" t="s">
        <v>25</v>
      </c>
      <c r="J9326" t="s">
        <v>9350</v>
      </c>
      <c r="K9326" s="8">
        <f>(Table1[[#This Row],[Actual Amount]]-Table1[[#This Row],[Budget Amount]])</f>
        <v>-57106</v>
      </c>
      <c r="L9326" s="10">
        <f>(Table1[[#This Row],[Actual Amount]]-Table1[[#This Row],[Budget Amount]]) / Table1[[#This Row],[Budget Amount]]</f>
        <v>-0.74823443089058062</v>
      </c>
    </row>
    <row r="9327" spans="1:12">
      <c r="A9327" s="6">
        <v>44754</v>
      </c>
      <c r="B9327" s="6" t="str">
        <f>TEXT(Table1[[#This Row],[Date]],"mm")</f>
        <v>07</v>
      </c>
      <c r="C9327" s="6" t="str">
        <f>TEXT(Table1[[#This Row],[Date]],"yyyy")</f>
        <v>2022</v>
      </c>
      <c r="D9327" t="s">
        <v>8</v>
      </c>
      <c r="E9327" t="s">
        <v>13</v>
      </c>
      <c r="F9327" t="s">
        <v>48</v>
      </c>
      <c r="G9327" s="8">
        <v>120626</v>
      </c>
      <c r="H9327" s="8">
        <v>161904</v>
      </c>
      <c r="I9327" t="s">
        <v>22</v>
      </c>
      <c r="J9327" t="s">
        <v>9351</v>
      </c>
      <c r="K9327" s="8">
        <f>(Table1[[#This Row],[Actual Amount]]-Table1[[#This Row],[Budget Amount]])</f>
        <v>41278</v>
      </c>
      <c r="L9327" s="10">
        <f>(Table1[[#This Row],[Actual Amount]]-Table1[[#This Row],[Budget Amount]]) / Table1[[#This Row],[Budget Amount]]</f>
        <v>0.34219819939316565</v>
      </c>
    </row>
    <row r="9328" spans="1:12">
      <c r="A9328" s="6">
        <v>45101</v>
      </c>
      <c r="B9328" s="6" t="str">
        <f>TEXT(Table1[[#This Row],[Date]],"mm")</f>
        <v>06</v>
      </c>
      <c r="C9328" s="6" t="str">
        <f>TEXT(Table1[[#This Row],[Date]],"yyyy")</f>
        <v>2023</v>
      </c>
      <c r="D9328" t="s">
        <v>13</v>
      </c>
      <c r="E9328" t="s">
        <v>33</v>
      </c>
      <c r="F9328" t="s">
        <v>10</v>
      </c>
      <c r="G9328" s="8">
        <v>37865</v>
      </c>
      <c r="H9328" s="8">
        <v>35396</v>
      </c>
      <c r="I9328" t="s">
        <v>11</v>
      </c>
      <c r="J9328" t="s">
        <v>9352</v>
      </c>
      <c r="K9328" s="8">
        <f>(Table1[[#This Row],[Actual Amount]]-Table1[[#This Row],[Budget Amount]])</f>
        <v>-2469</v>
      </c>
      <c r="L9328" s="10">
        <f>(Table1[[#This Row],[Actual Amount]]-Table1[[#This Row],[Budget Amount]]) / Table1[[#This Row],[Budget Amount]]</f>
        <v>-6.5205334741846033E-2</v>
      </c>
    </row>
    <row r="9329" spans="1:12">
      <c r="A9329" s="6">
        <v>45267</v>
      </c>
      <c r="B9329" s="6" t="str">
        <f>TEXT(Table1[[#This Row],[Date]],"mm")</f>
        <v>12</v>
      </c>
      <c r="C9329" s="6" t="str">
        <f>TEXT(Table1[[#This Row],[Date]],"yyyy")</f>
        <v>2023</v>
      </c>
      <c r="D9329" t="s">
        <v>31</v>
      </c>
      <c r="E9329" t="s">
        <v>9</v>
      </c>
      <c r="F9329" t="s">
        <v>29</v>
      </c>
      <c r="G9329" s="8">
        <v>146258</v>
      </c>
      <c r="H9329" s="8">
        <v>127562</v>
      </c>
      <c r="I9329" t="s">
        <v>25</v>
      </c>
      <c r="J9329" t="s">
        <v>9353</v>
      </c>
      <c r="K9329" s="8">
        <f>(Table1[[#This Row],[Actual Amount]]-Table1[[#This Row],[Budget Amount]])</f>
        <v>-18696</v>
      </c>
      <c r="L9329" s="10">
        <f>(Table1[[#This Row],[Actual Amount]]-Table1[[#This Row],[Budget Amount]]) / Table1[[#This Row],[Budget Amount]]</f>
        <v>-0.12782890508553379</v>
      </c>
    </row>
    <row r="9330" spans="1:12">
      <c r="A9330" s="6">
        <v>44675</v>
      </c>
      <c r="B9330" s="6" t="str">
        <f>TEXT(Table1[[#This Row],[Date]],"mm")</f>
        <v>04</v>
      </c>
      <c r="C9330" s="6" t="str">
        <f>TEXT(Table1[[#This Row],[Date]],"yyyy")</f>
        <v>2022</v>
      </c>
      <c r="D9330" t="s">
        <v>31</v>
      </c>
      <c r="E9330" t="s">
        <v>14</v>
      </c>
      <c r="F9330" t="s">
        <v>10</v>
      </c>
      <c r="G9330" s="8">
        <v>123887</v>
      </c>
      <c r="H9330" s="8">
        <v>110229</v>
      </c>
      <c r="I9330" t="s">
        <v>22</v>
      </c>
      <c r="J9330" t="s">
        <v>9354</v>
      </c>
      <c r="K9330" s="8">
        <f>(Table1[[#This Row],[Actual Amount]]-Table1[[#This Row],[Budget Amount]])</f>
        <v>-13658</v>
      </c>
      <c r="L9330" s="10">
        <f>(Table1[[#This Row],[Actual Amount]]-Table1[[#This Row],[Budget Amount]]) / Table1[[#This Row],[Budget Amount]]</f>
        <v>-0.11024562706337226</v>
      </c>
    </row>
    <row r="9331" spans="1:12">
      <c r="A9331" s="6">
        <v>44683</v>
      </c>
      <c r="B9331" s="6" t="str">
        <f>TEXT(Table1[[#This Row],[Date]],"mm")</f>
        <v>05</v>
      </c>
      <c r="C9331" s="6" t="str">
        <f>TEXT(Table1[[#This Row],[Date]],"yyyy")</f>
        <v>2022</v>
      </c>
      <c r="D9331" t="s">
        <v>45</v>
      </c>
      <c r="E9331" t="s">
        <v>19</v>
      </c>
      <c r="F9331" t="s">
        <v>48</v>
      </c>
      <c r="G9331" s="8">
        <v>67704</v>
      </c>
      <c r="H9331" s="8">
        <v>163370</v>
      </c>
      <c r="I9331" t="s">
        <v>25</v>
      </c>
      <c r="J9331" t="s">
        <v>9355</v>
      </c>
      <c r="K9331" s="8">
        <f>(Table1[[#This Row],[Actual Amount]]-Table1[[#This Row],[Budget Amount]])</f>
        <v>95666</v>
      </c>
      <c r="L9331" s="10">
        <f>(Table1[[#This Row],[Actual Amount]]-Table1[[#This Row],[Budget Amount]]) / Table1[[#This Row],[Budget Amount]]</f>
        <v>1.4130036630036631</v>
      </c>
    </row>
    <row r="9332" spans="1:12">
      <c r="A9332" s="6">
        <v>44762</v>
      </c>
      <c r="B9332" s="6" t="str">
        <f>TEXT(Table1[[#This Row],[Date]],"mm")</f>
        <v>07</v>
      </c>
      <c r="C9332" s="6" t="str">
        <f>TEXT(Table1[[#This Row],[Date]],"yyyy")</f>
        <v>2022</v>
      </c>
      <c r="D9332" t="s">
        <v>18</v>
      </c>
      <c r="E9332" t="s">
        <v>9</v>
      </c>
      <c r="F9332" t="s">
        <v>29</v>
      </c>
      <c r="G9332" s="8">
        <v>137269</v>
      </c>
      <c r="H9332" s="8">
        <v>119067</v>
      </c>
      <c r="I9332" t="s">
        <v>16</v>
      </c>
      <c r="J9332" t="s">
        <v>9356</v>
      </c>
      <c r="K9332" s="8">
        <f>(Table1[[#This Row],[Actual Amount]]-Table1[[#This Row],[Budget Amount]])</f>
        <v>-18202</v>
      </c>
      <c r="L9332" s="10">
        <f>(Table1[[#This Row],[Actual Amount]]-Table1[[#This Row],[Budget Amount]]) / Table1[[#This Row],[Budget Amount]]</f>
        <v>-0.13260095141656164</v>
      </c>
    </row>
    <row r="9333" spans="1:12">
      <c r="A9333" s="6">
        <v>44720</v>
      </c>
      <c r="B9333" s="6" t="str">
        <f>TEXT(Table1[[#This Row],[Date]],"mm")</f>
        <v>06</v>
      </c>
      <c r="C9333" s="6" t="str">
        <f>TEXT(Table1[[#This Row],[Date]],"yyyy")</f>
        <v>2022</v>
      </c>
      <c r="D9333" t="s">
        <v>18</v>
      </c>
      <c r="E9333" t="s">
        <v>14</v>
      </c>
      <c r="F9333" t="s">
        <v>48</v>
      </c>
      <c r="G9333" s="8">
        <v>78176</v>
      </c>
      <c r="H9333" s="8">
        <v>82406</v>
      </c>
      <c r="I9333" t="s">
        <v>25</v>
      </c>
      <c r="J9333" t="s">
        <v>9357</v>
      </c>
      <c r="K9333" s="8">
        <f>(Table1[[#This Row],[Actual Amount]]-Table1[[#This Row],[Budget Amount]])</f>
        <v>4230</v>
      </c>
      <c r="L9333" s="10">
        <f>(Table1[[#This Row],[Actual Amount]]-Table1[[#This Row],[Budget Amount]]) / Table1[[#This Row],[Budget Amount]]</f>
        <v>5.4108677855096196E-2</v>
      </c>
    </row>
    <row r="9334" spans="1:12">
      <c r="A9334" s="6">
        <v>44900</v>
      </c>
      <c r="B9334" s="6" t="str">
        <f>TEXT(Table1[[#This Row],[Date]],"mm")</f>
        <v>12</v>
      </c>
      <c r="C9334" s="6" t="str">
        <f>TEXT(Table1[[#This Row],[Date]],"yyyy")</f>
        <v>2022</v>
      </c>
      <c r="D9334" t="s">
        <v>18</v>
      </c>
      <c r="E9334" t="s">
        <v>33</v>
      </c>
      <c r="F9334" t="s">
        <v>48</v>
      </c>
      <c r="G9334" s="8">
        <v>129738</v>
      </c>
      <c r="H9334" s="8">
        <v>119429</v>
      </c>
      <c r="I9334" t="s">
        <v>11</v>
      </c>
      <c r="J9334" t="s">
        <v>9358</v>
      </c>
      <c r="K9334" s="8">
        <f>(Table1[[#This Row],[Actual Amount]]-Table1[[#This Row],[Budget Amount]])</f>
        <v>-10309</v>
      </c>
      <c r="L9334" s="10">
        <f>(Table1[[#This Row],[Actual Amount]]-Table1[[#This Row],[Budget Amount]]) / Table1[[#This Row],[Budget Amount]]</f>
        <v>-7.9460142749233076E-2</v>
      </c>
    </row>
    <row r="9335" spans="1:12">
      <c r="A9335" s="6">
        <v>45226</v>
      </c>
      <c r="B9335" s="6" t="str">
        <f>TEXT(Table1[[#This Row],[Date]],"mm")</f>
        <v>10</v>
      </c>
      <c r="C9335" s="6" t="str">
        <f>TEXT(Table1[[#This Row],[Date]],"yyyy")</f>
        <v>2023</v>
      </c>
      <c r="D9335" t="s">
        <v>13</v>
      </c>
      <c r="E9335" t="s">
        <v>13</v>
      </c>
      <c r="F9335" t="s">
        <v>15</v>
      </c>
      <c r="G9335" s="8">
        <v>46417</v>
      </c>
      <c r="H9335" s="8">
        <v>135507</v>
      </c>
      <c r="I9335" t="s">
        <v>25</v>
      </c>
      <c r="J9335" t="s">
        <v>9359</v>
      </c>
      <c r="K9335" s="8">
        <f>(Table1[[#This Row],[Actual Amount]]-Table1[[#This Row],[Budget Amount]])</f>
        <v>89090</v>
      </c>
      <c r="L9335" s="10">
        <f>(Table1[[#This Row],[Actual Amount]]-Table1[[#This Row],[Budget Amount]]) / Table1[[#This Row],[Budget Amount]]</f>
        <v>1.9193398970204882</v>
      </c>
    </row>
    <row r="9336" spans="1:12">
      <c r="A9336" s="6">
        <v>45017</v>
      </c>
      <c r="B9336" s="6" t="str">
        <f>TEXT(Table1[[#This Row],[Date]],"mm")</f>
        <v>04</v>
      </c>
      <c r="C9336" s="6" t="str">
        <f>TEXT(Table1[[#This Row],[Date]],"yyyy")</f>
        <v>2023</v>
      </c>
      <c r="D9336" t="s">
        <v>13</v>
      </c>
      <c r="E9336" t="s">
        <v>33</v>
      </c>
      <c r="F9336" t="s">
        <v>10</v>
      </c>
      <c r="G9336" s="8">
        <v>122936</v>
      </c>
      <c r="H9336" s="8">
        <v>72899</v>
      </c>
      <c r="I9336" t="s">
        <v>11</v>
      </c>
      <c r="J9336" t="s">
        <v>9360</v>
      </c>
      <c r="K9336" s="8">
        <f>(Table1[[#This Row],[Actual Amount]]-Table1[[#This Row],[Budget Amount]])</f>
        <v>-50037</v>
      </c>
      <c r="L9336" s="10">
        <f>(Table1[[#This Row],[Actual Amount]]-Table1[[#This Row],[Budget Amount]]) / Table1[[#This Row],[Budget Amount]]</f>
        <v>-0.40701665907464046</v>
      </c>
    </row>
    <row r="9337" spans="1:12">
      <c r="A9337" s="6">
        <v>45054</v>
      </c>
      <c r="B9337" s="6" t="str">
        <f>TEXT(Table1[[#This Row],[Date]],"mm")</f>
        <v>05</v>
      </c>
      <c r="C9337" s="6" t="str">
        <f>TEXT(Table1[[#This Row],[Date]],"yyyy")</f>
        <v>2023</v>
      </c>
      <c r="D9337" t="s">
        <v>45</v>
      </c>
      <c r="E9337" t="s">
        <v>19</v>
      </c>
      <c r="F9337" t="s">
        <v>10</v>
      </c>
      <c r="G9337" s="8">
        <v>105153</v>
      </c>
      <c r="H9337" s="8">
        <v>105240</v>
      </c>
      <c r="I9337" t="s">
        <v>16</v>
      </c>
      <c r="J9337" t="s">
        <v>9361</v>
      </c>
      <c r="K9337" s="8">
        <f>(Table1[[#This Row],[Actual Amount]]-Table1[[#This Row],[Budget Amount]])</f>
        <v>87</v>
      </c>
      <c r="L9337" s="10">
        <f>(Table1[[#This Row],[Actual Amount]]-Table1[[#This Row],[Budget Amount]]) / Table1[[#This Row],[Budget Amount]]</f>
        <v>8.2736583834983307E-4</v>
      </c>
    </row>
    <row r="9338" spans="1:12">
      <c r="A9338" s="6">
        <v>44781</v>
      </c>
      <c r="B9338" s="6" t="str">
        <f>TEXT(Table1[[#This Row],[Date]],"mm")</f>
        <v>08</v>
      </c>
      <c r="C9338" s="6" t="str">
        <f>TEXT(Table1[[#This Row],[Date]],"yyyy")</f>
        <v>2022</v>
      </c>
      <c r="D9338" t="s">
        <v>18</v>
      </c>
      <c r="E9338" t="s">
        <v>13</v>
      </c>
      <c r="F9338" t="s">
        <v>48</v>
      </c>
      <c r="G9338" s="8">
        <v>71700</v>
      </c>
      <c r="H9338" s="8">
        <v>116619</v>
      </c>
      <c r="I9338" t="s">
        <v>11</v>
      </c>
      <c r="J9338" t="s">
        <v>9362</v>
      </c>
      <c r="K9338" s="8">
        <f>(Table1[[#This Row],[Actual Amount]]-Table1[[#This Row],[Budget Amount]])</f>
        <v>44919</v>
      </c>
      <c r="L9338" s="10">
        <f>(Table1[[#This Row],[Actual Amount]]-Table1[[#This Row],[Budget Amount]]) / Table1[[#This Row],[Budget Amount]]</f>
        <v>0.62648535564853558</v>
      </c>
    </row>
    <row r="9339" spans="1:12">
      <c r="A9339" s="6">
        <v>44882</v>
      </c>
      <c r="B9339" s="6" t="str">
        <f>TEXT(Table1[[#This Row],[Date]],"mm")</f>
        <v>11</v>
      </c>
      <c r="C9339" s="6" t="str">
        <f>TEXT(Table1[[#This Row],[Date]],"yyyy")</f>
        <v>2022</v>
      </c>
      <c r="D9339" t="s">
        <v>18</v>
      </c>
      <c r="E9339" t="s">
        <v>24</v>
      </c>
      <c r="F9339" t="s">
        <v>10</v>
      </c>
      <c r="G9339" s="8">
        <v>74276</v>
      </c>
      <c r="H9339" s="8">
        <v>75848</v>
      </c>
      <c r="I9339" t="s">
        <v>11</v>
      </c>
      <c r="J9339" t="s">
        <v>9363</v>
      </c>
      <c r="K9339" s="8">
        <f>(Table1[[#This Row],[Actual Amount]]-Table1[[#This Row],[Budget Amount]])</f>
        <v>1572</v>
      </c>
      <c r="L9339" s="10">
        <f>(Table1[[#This Row],[Actual Amount]]-Table1[[#This Row],[Budget Amount]]) / Table1[[#This Row],[Budget Amount]]</f>
        <v>2.1164306101567127E-2</v>
      </c>
    </row>
    <row r="9340" spans="1:12">
      <c r="A9340" s="6">
        <v>44428</v>
      </c>
      <c r="B9340" s="6" t="str">
        <f>TEXT(Table1[[#This Row],[Date]],"mm")</f>
        <v>08</v>
      </c>
      <c r="C9340" s="6" t="str">
        <f>TEXT(Table1[[#This Row],[Date]],"yyyy")</f>
        <v>2021</v>
      </c>
      <c r="D9340" t="s">
        <v>8</v>
      </c>
      <c r="E9340" t="s">
        <v>14</v>
      </c>
      <c r="F9340" t="s">
        <v>20</v>
      </c>
      <c r="G9340" s="8">
        <v>45971</v>
      </c>
      <c r="H9340" s="8">
        <v>54047</v>
      </c>
      <c r="I9340" t="s">
        <v>11</v>
      </c>
      <c r="J9340" t="s">
        <v>9364</v>
      </c>
      <c r="K9340" s="8">
        <f>(Table1[[#This Row],[Actual Amount]]-Table1[[#This Row],[Budget Amount]])</f>
        <v>8076</v>
      </c>
      <c r="L9340" s="10">
        <f>(Table1[[#This Row],[Actual Amount]]-Table1[[#This Row],[Budget Amount]]) / Table1[[#This Row],[Budget Amount]]</f>
        <v>0.17567596963302951</v>
      </c>
    </row>
    <row r="9341" spans="1:12">
      <c r="A9341" s="6">
        <v>44466</v>
      </c>
      <c r="B9341" s="6" t="str">
        <f>TEXT(Table1[[#This Row],[Date]],"mm")</f>
        <v>09</v>
      </c>
      <c r="C9341" s="6" t="str">
        <f>TEXT(Table1[[#This Row],[Date]],"yyyy")</f>
        <v>2021</v>
      </c>
      <c r="D9341" t="s">
        <v>18</v>
      </c>
      <c r="E9341" t="s">
        <v>24</v>
      </c>
      <c r="F9341" t="s">
        <v>10</v>
      </c>
      <c r="G9341" s="8">
        <v>70740</v>
      </c>
      <c r="H9341" s="8">
        <v>35908</v>
      </c>
      <c r="I9341" t="s">
        <v>25</v>
      </c>
      <c r="J9341" t="s">
        <v>9365</v>
      </c>
      <c r="K9341" s="8">
        <f>(Table1[[#This Row],[Actual Amount]]-Table1[[#This Row],[Budget Amount]])</f>
        <v>-34832</v>
      </c>
      <c r="L9341" s="10">
        <f>(Table1[[#This Row],[Actual Amount]]-Table1[[#This Row],[Budget Amount]]) / Table1[[#This Row],[Budget Amount]]</f>
        <v>-0.49239468476109699</v>
      </c>
    </row>
    <row r="9342" spans="1:12">
      <c r="A9342" s="6">
        <v>45136</v>
      </c>
      <c r="B9342" s="6" t="str">
        <f>TEXT(Table1[[#This Row],[Date]],"mm")</f>
        <v>07</v>
      </c>
      <c r="C9342" s="6" t="str">
        <f>TEXT(Table1[[#This Row],[Date]],"yyyy")</f>
        <v>2023</v>
      </c>
      <c r="D9342" t="s">
        <v>13</v>
      </c>
      <c r="E9342" t="s">
        <v>13</v>
      </c>
      <c r="F9342" t="s">
        <v>29</v>
      </c>
      <c r="G9342" s="8">
        <v>115539</v>
      </c>
      <c r="H9342" s="8">
        <v>32482</v>
      </c>
      <c r="I9342" t="s">
        <v>16</v>
      </c>
      <c r="J9342" t="s">
        <v>9366</v>
      </c>
      <c r="K9342" s="8">
        <f>(Table1[[#This Row],[Actual Amount]]-Table1[[#This Row],[Budget Amount]])</f>
        <v>-83057</v>
      </c>
      <c r="L9342" s="10">
        <f>(Table1[[#This Row],[Actual Amount]]-Table1[[#This Row],[Budget Amount]]) / Table1[[#This Row],[Budget Amount]]</f>
        <v>-0.718865491305966</v>
      </c>
    </row>
    <row r="9343" spans="1:12">
      <c r="A9343" s="6">
        <v>45070</v>
      </c>
      <c r="B9343" s="6" t="str">
        <f>TEXT(Table1[[#This Row],[Date]],"mm")</f>
        <v>05</v>
      </c>
      <c r="C9343" s="6" t="str">
        <f>TEXT(Table1[[#This Row],[Date]],"yyyy")</f>
        <v>2023</v>
      </c>
      <c r="D9343" t="s">
        <v>8</v>
      </c>
      <c r="E9343" t="s">
        <v>14</v>
      </c>
      <c r="F9343" t="s">
        <v>10</v>
      </c>
      <c r="G9343" s="8">
        <v>148365</v>
      </c>
      <c r="H9343" s="8">
        <v>60887</v>
      </c>
      <c r="I9343" t="s">
        <v>25</v>
      </c>
      <c r="J9343" t="s">
        <v>9367</v>
      </c>
      <c r="K9343" s="8">
        <f>(Table1[[#This Row],[Actual Amount]]-Table1[[#This Row],[Budget Amount]])</f>
        <v>-87478</v>
      </c>
      <c r="L9343" s="10">
        <f>(Table1[[#This Row],[Actual Amount]]-Table1[[#This Row],[Budget Amount]]) / Table1[[#This Row],[Budget Amount]]</f>
        <v>-0.58961345330772086</v>
      </c>
    </row>
    <row r="9344" spans="1:12">
      <c r="A9344" s="6">
        <v>44248</v>
      </c>
      <c r="B9344" s="6" t="str">
        <f>TEXT(Table1[[#This Row],[Date]],"mm")</f>
        <v>02</v>
      </c>
      <c r="C9344" s="6" t="str">
        <f>TEXT(Table1[[#This Row],[Date]],"yyyy")</f>
        <v>2021</v>
      </c>
      <c r="D9344" t="s">
        <v>8</v>
      </c>
      <c r="E9344" t="s">
        <v>14</v>
      </c>
      <c r="F9344" t="s">
        <v>20</v>
      </c>
      <c r="G9344" s="8">
        <v>137377</v>
      </c>
      <c r="H9344" s="8">
        <v>124712</v>
      </c>
      <c r="I9344" t="s">
        <v>22</v>
      </c>
      <c r="J9344" t="s">
        <v>9368</v>
      </c>
      <c r="K9344" s="8">
        <f>(Table1[[#This Row],[Actual Amount]]-Table1[[#This Row],[Budget Amount]])</f>
        <v>-12665</v>
      </c>
      <c r="L9344" s="10">
        <f>(Table1[[#This Row],[Actual Amount]]-Table1[[#This Row],[Budget Amount]]) / Table1[[#This Row],[Budget Amount]]</f>
        <v>-9.2191560450439303E-2</v>
      </c>
    </row>
    <row r="9345" spans="1:12">
      <c r="A9345" s="6">
        <v>44312</v>
      </c>
      <c r="B9345" s="6" t="str">
        <f>TEXT(Table1[[#This Row],[Date]],"mm")</f>
        <v>04</v>
      </c>
      <c r="C9345" s="6" t="str">
        <f>TEXT(Table1[[#This Row],[Date]],"yyyy")</f>
        <v>2021</v>
      </c>
      <c r="D9345" t="s">
        <v>18</v>
      </c>
      <c r="E9345" t="s">
        <v>24</v>
      </c>
      <c r="F9345" t="s">
        <v>48</v>
      </c>
      <c r="G9345" s="8">
        <v>74314</v>
      </c>
      <c r="H9345" s="8">
        <v>20369</v>
      </c>
      <c r="I9345" t="s">
        <v>25</v>
      </c>
      <c r="J9345" t="s">
        <v>9369</v>
      </c>
      <c r="K9345" s="8">
        <f>(Table1[[#This Row],[Actual Amount]]-Table1[[#This Row],[Budget Amount]])</f>
        <v>-53945</v>
      </c>
      <c r="L9345" s="10">
        <f>(Table1[[#This Row],[Actual Amount]]-Table1[[#This Row],[Budget Amount]]) / Table1[[#This Row],[Budget Amount]]</f>
        <v>-0.72590628952821812</v>
      </c>
    </row>
    <row r="9346" spans="1:12">
      <c r="A9346" s="6">
        <v>44734</v>
      </c>
      <c r="B9346" s="6" t="str">
        <f>TEXT(Table1[[#This Row],[Date]],"mm")</f>
        <v>06</v>
      </c>
      <c r="C9346" s="6" t="str">
        <f>TEXT(Table1[[#This Row],[Date]],"yyyy")</f>
        <v>2022</v>
      </c>
      <c r="D9346" t="s">
        <v>31</v>
      </c>
      <c r="E9346" t="s">
        <v>14</v>
      </c>
      <c r="F9346" t="s">
        <v>10</v>
      </c>
      <c r="G9346" s="8">
        <v>67679</v>
      </c>
      <c r="H9346" s="8">
        <v>9660</v>
      </c>
      <c r="I9346" t="s">
        <v>22</v>
      </c>
      <c r="J9346" t="s">
        <v>9370</v>
      </c>
      <c r="K9346" s="8">
        <f>(Table1[[#This Row],[Actual Amount]]-Table1[[#This Row],[Budget Amount]])</f>
        <v>-58019</v>
      </c>
      <c r="L9346" s="10">
        <f>(Table1[[#This Row],[Actual Amount]]-Table1[[#This Row],[Budget Amount]]) / Table1[[#This Row],[Budget Amount]]</f>
        <v>-0.85726739461280455</v>
      </c>
    </row>
    <row r="9347" spans="1:12">
      <c r="A9347" s="6">
        <v>44737</v>
      </c>
      <c r="B9347" s="6" t="str">
        <f>TEXT(Table1[[#This Row],[Date]],"mm")</f>
        <v>06</v>
      </c>
      <c r="C9347" s="6" t="str">
        <f>TEXT(Table1[[#This Row],[Date]],"yyyy")</f>
        <v>2022</v>
      </c>
      <c r="D9347" t="s">
        <v>27</v>
      </c>
      <c r="E9347" t="s">
        <v>13</v>
      </c>
      <c r="F9347" t="s">
        <v>29</v>
      </c>
      <c r="G9347" s="8">
        <v>106284</v>
      </c>
      <c r="H9347" s="8">
        <v>34197</v>
      </c>
      <c r="I9347" t="s">
        <v>11</v>
      </c>
      <c r="J9347" t="s">
        <v>9371</v>
      </c>
      <c r="K9347" s="8">
        <f>(Table1[[#This Row],[Actual Amount]]-Table1[[#This Row],[Budget Amount]])</f>
        <v>-72087</v>
      </c>
      <c r="L9347" s="10">
        <f>(Table1[[#This Row],[Actual Amount]]-Table1[[#This Row],[Budget Amount]]) / Table1[[#This Row],[Budget Amount]]</f>
        <v>-0.67824884272326968</v>
      </c>
    </row>
    <row r="9348" spans="1:12">
      <c r="A9348" s="6">
        <v>45239</v>
      </c>
      <c r="B9348" s="6" t="str">
        <f>TEXT(Table1[[#This Row],[Date]],"mm")</f>
        <v>11</v>
      </c>
      <c r="C9348" s="6" t="str">
        <f>TEXT(Table1[[#This Row],[Date]],"yyyy")</f>
        <v>2023</v>
      </c>
      <c r="D9348" t="s">
        <v>13</v>
      </c>
      <c r="E9348" t="s">
        <v>19</v>
      </c>
      <c r="F9348" t="s">
        <v>20</v>
      </c>
      <c r="G9348" s="8">
        <v>32322</v>
      </c>
      <c r="H9348" s="8">
        <v>129129</v>
      </c>
      <c r="I9348" t="s">
        <v>22</v>
      </c>
      <c r="J9348" t="s">
        <v>9372</v>
      </c>
      <c r="K9348" s="8">
        <f>(Table1[[#This Row],[Actual Amount]]-Table1[[#This Row],[Budget Amount]])</f>
        <v>96807</v>
      </c>
      <c r="L9348" s="10">
        <f>(Table1[[#This Row],[Actual Amount]]-Table1[[#This Row],[Budget Amount]]) / Table1[[#This Row],[Budget Amount]]</f>
        <v>2.9950807499535919</v>
      </c>
    </row>
    <row r="9349" spans="1:12">
      <c r="A9349" s="6">
        <v>45011</v>
      </c>
      <c r="B9349" s="6" t="str">
        <f>TEXT(Table1[[#This Row],[Date]],"mm")</f>
        <v>03</v>
      </c>
      <c r="C9349" s="6" t="str">
        <f>TEXT(Table1[[#This Row],[Date]],"yyyy")</f>
        <v>2023</v>
      </c>
      <c r="D9349" t="s">
        <v>31</v>
      </c>
      <c r="E9349" t="s">
        <v>19</v>
      </c>
      <c r="F9349" t="s">
        <v>15</v>
      </c>
      <c r="G9349" s="8">
        <v>10843</v>
      </c>
      <c r="H9349" s="8">
        <v>25962</v>
      </c>
      <c r="I9349" t="s">
        <v>11</v>
      </c>
      <c r="J9349" t="s">
        <v>9373</v>
      </c>
      <c r="K9349" s="8">
        <f>(Table1[[#This Row],[Actual Amount]]-Table1[[#This Row],[Budget Amount]])</f>
        <v>15119</v>
      </c>
      <c r="L9349" s="10">
        <f>(Table1[[#This Row],[Actual Amount]]-Table1[[#This Row],[Budget Amount]]) / Table1[[#This Row],[Budget Amount]]</f>
        <v>1.3943558055888592</v>
      </c>
    </row>
    <row r="9350" spans="1:12">
      <c r="A9350" s="6">
        <v>44987</v>
      </c>
      <c r="B9350" s="6" t="str">
        <f>TEXT(Table1[[#This Row],[Date]],"mm")</f>
        <v>03</v>
      </c>
      <c r="C9350" s="6" t="str">
        <f>TEXT(Table1[[#This Row],[Date]],"yyyy")</f>
        <v>2023</v>
      </c>
      <c r="D9350" t="s">
        <v>18</v>
      </c>
      <c r="E9350" t="s">
        <v>13</v>
      </c>
      <c r="F9350" t="s">
        <v>48</v>
      </c>
      <c r="G9350" s="8">
        <v>59145</v>
      </c>
      <c r="H9350" s="8">
        <v>73816</v>
      </c>
      <c r="I9350" t="s">
        <v>16</v>
      </c>
      <c r="J9350" t="s">
        <v>9374</v>
      </c>
      <c r="K9350" s="8">
        <f>(Table1[[#This Row],[Actual Amount]]-Table1[[#This Row],[Budget Amount]])</f>
        <v>14671</v>
      </c>
      <c r="L9350" s="10">
        <f>(Table1[[#This Row],[Actual Amount]]-Table1[[#This Row],[Budget Amount]]) / Table1[[#This Row],[Budget Amount]]</f>
        <v>0.2480513991038972</v>
      </c>
    </row>
    <row r="9351" spans="1:12">
      <c r="A9351" s="6">
        <v>44814</v>
      </c>
      <c r="B9351" s="6" t="str">
        <f>TEXT(Table1[[#This Row],[Date]],"mm")</f>
        <v>09</v>
      </c>
      <c r="C9351" s="6" t="str">
        <f>TEXT(Table1[[#This Row],[Date]],"yyyy")</f>
        <v>2022</v>
      </c>
      <c r="D9351" t="s">
        <v>18</v>
      </c>
      <c r="E9351" t="s">
        <v>24</v>
      </c>
      <c r="F9351" t="s">
        <v>48</v>
      </c>
      <c r="G9351" s="8">
        <v>36216</v>
      </c>
      <c r="H9351" s="8">
        <v>37201</v>
      </c>
      <c r="I9351" t="s">
        <v>16</v>
      </c>
      <c r="J9351" t="s">
        <v>9375</v>
      </c>
      <c r="K9351" s="8">
        <f>(Table1[[#This Row],[Actual Amount]]-Table1[[#This Row],[Budget Amount]])</f>
        <v>985</v>
      </c>
      <c r="L9351" s="10">
        <f>(Table1[[#This Row],[Actual Amount]]-Table1[[#This Row],[Budget Amount]]) / Table1[[#This Row],[Budget Amount]]</f>
        <v>2.7197923569692955E-2</v>
      </c>
    </row>
    <row r="9352" spans="1:12">
      <c r="A9352" s="6">
        <v>44615</v>
      </c>
      <c r="B9352" s="6" t="str">
        <f>TEXT(Table1[[#This Row],[Date]],"mm")</f>
        <v>02</v>
      </c>
      <c r="C9352" s="6" t="str">
        <f>TEXT(Table1[[#This Row],[Date]],"yyyy")</f>
        <v>2022</v>
      </c>
      <c r="D9352" t="s">
        <v>31</v>
      </c>
      <c r="E9352" t="s">
        <v>33</v>
      </c>
      <c r="F9352" t="s">
        <v>48</v>
      </c>
      <c r="G9352" s="8">
        <v>125812</v>
      </c>
      <c r="H9352" s="8">
        <v>108759</v>
      </c>
      <c r="I9352" t="s">
        <v>11</v>
      </c>
      <c r="J9352" t="s">
        <v>9376</v>
      </c>
      <c r="K9352" s="8">
        <f>(Table1[[#This Row],[Actual Amount]]-Table1[[#This Row],[Budget Amount]])</f>
        <v>-17053</v>
      </c>
      <c r="L9352" s="10">
        <f>(Table1[[#This Row],[Actual Amount]]-Table1[[#This Row],[Budget Amount]]) / Table1[[#This Row],[Budget Amount]]</f>
        <v>-0.1355435093631768</v>
      </c>
    </row>
    <row r="9353" spans="1:12">
      <c r="A9353" s="6">
        <v>44505</v>
      </c>
      <c r="B9353" s="6" t="str">
        <f>TEXT(Table1[[#This Row],[Date]],"mm")</f>
        <v>11</v>
      </c>
      <c r="C9353" s="6" t="str">
        <f>TEXT(Table1[[#This Row],[Date]],"yyyy")</f>
        <v>2021</v>
      </c>
      <c r="D9353" t="s">
        <v>18</v>
      </c>
      <c r="E9353" t="s">
        <v>13</v>
      </c>
      <c r="F9353" t="s">
        <v>20</v>
      </c>
      <c r="G9353" s="8">
        <v>129399</v>
      </c>
      <c r="H9353" s="8">
        <v>57141</v>
      </c>
      <c r="I9353" t="s">
        <v>11</v>
      </c>
      <c r="J9353" t="s">
        <v>9377</v>
      </c>
      <c r="K9353" s="8">
        <f>(Table1[[#This Row],[Actual Amount]]-Table1[[#This Row],[Budget Amount]])</f>
        <v>-72258</v>
      </c>
      <c r="L9353" s="10">
        <f>(Table1[[#This Row],[Actual Amount]]-Table1[[#This Row],[Budget Amount]]) / Table1[[#This Row],[Budget Amount]]</f>
        <v>-0.55841235249113208</v>
      </c>
    </row>
    <row r="9354" spans="1:12">
      <c r="A9354" s="6">
        <v>45060</v>
      </c>
      <c r="B9354" s="6" t="str">
        <f>TEXT(Table1[[#This Row],[Date]],"mm")</f>
        <v>05</v>
      </c>
      <c r="C9354" s="6" t="str">
        <f>TEXT(Table1[[#This Row],[Date]],"yyyy")</f>
        <v>2023</v>
      </c>
      <c r="D9354" t="s">
        <v>13</v>
      </c>
      <c r="E9354" t="s">
        <v>19</v>
      </c>
      <c r="F9354" t="s">
        <v>10</v>
      </c>
      <c r="G9354" s="8">
        <v>118805</v>
      </c>
      <c r="H9354" s="8">
        <v>153086</v>
      </c>
      <c r="I9354" t="s">
        <v>11</v>
      </c>
      <c r="J9354" t="s">
        <v>9378</v>
      </c>
      <c r="K9354" s="8">
        <f>(Table1[[#This Row],[Actual Amount]]-Table1[[#This Row],[Budget Amount]])</f>
        <v>34281</v>
      </c>
      <c r="L9354" s="10">
        <f>(Table1[[#This Row],[Actual Amount]]-Table1[[#This Row],[Budget Amount]]) / Table1[[#This Row],[Budget Amount]]</f>
        <v>0.2885484617650772</v>
      </c>
    </row>
    <row r="9355" spans="1:12">
      <c r="A9355" s="6">
        <v>44382</v>
      </c>
      <c r="B9355" s="6" t="str">
        <f>TEXT(Table1[[#This Row],[Date]],"mm")</f>
        <v>07</v>
      </c>
      <c r="C9355" s="6" t="str">
        <f>TEXT(Table1[[#This Row],[Date]],"yyyy")</f>
        <v>2021</v>
      </c>
      <c r="D9355" t="s">
        <v>8</v>
      </c>
      <c r="E9355" t="s">
        <v>13</v>
      </c>
      <c r="F9355" t="s">
        <v>10</v>
      </c>
      <c r="G9355" s="8">
        <v>118196</v>
      </c>
      <c r="H9355" s="8">
        <v>69662</v>
      </c>
      <c r="I9355" t="s">
        <v>22</v>
      </c>
      <c r="J9355" t="s">
        <v>9379</v>
      </c>
      <c r="K9355" s="8">
        <f>(Table1[[#This Row],[Actual Amount]]-Table1[[#This Row],[Budget Amount]])</f>
        <v>-48534</v>
      </c>
      <c r="L9355" s="10">
        <f>(Table1[[#This Row],[Actual Amount]]-Table1[[#This Row],[Budget Amount]]) / Table1[[#This Row],[Budget Amount]]</f>
        <v>-0.41062303292835628</v>
      </c>
    </row>
    <row r="9356" spans="1:12">
      <c r="A9356" s="6">
        <v>44457</v>
      </c>
      <c r="B9356" s="6" t="str">
        <f>TEXT(Table1[[#This Row],[Date]],"mm")</f>
        <v>09</v>
      </c>
      <c r="C9356" s="6" t="str">
        <f>TEXT(Table1[[#This Row],[Date]],"yyyy")</f>
        <v>2021</v>
      </c>
      <c r="D9356" t="s">
        <v>45</v>
      </c>
      <c r="E9356" t="s">
        <v>14</v>
      </c>
      <c r="F9356" t="s">
        <v>10</v>
      </c>
      <c r="G9356" s="8">
        <v>53299</v>
      </c>
      <c r="H9356" s="8">
        <v>128681</v>
      </c>
      <c r="I9356" t="s">
        <v>16</v>
      </c>
      <c r="J9356" t="s">
        <v>9380</v>
      </c>
      <c r="K9356" s="8">
        <f>(Table1[[#This Row],[Actual Amount]]-Table1[[#This Row],[Budget Amount]])</f>
        <v>75382</v>
      </c>
      <c r="L9356" s="10">
        <f>(Table1[[#This Row],[Actual Amount]]-Table1[[#This Row],[Budget Amount]]) / Table1[[#This Row],[Budget Amount]]</f>
        <v>1.4143229704122029</v>
      </c>
    </row>
    <row r="9357" spans="1:12">
      <c r="A9357" s="6">
        <v>44356</v>
      </c>
      <c r="B9357" s="6" t="str">
        <f>TEXT(Table1[[#This Row],[Date]],"mm")</f>
        <v>06</v>
      </c>
      <c r="C9357" s="6" t="str">
        <f>TEXT(Table1[[#This Row],[Date]],"yyyy")</f>
        <v>2021</v>
      </c>
      <c r="D9357" t="s">
        <v>18</v>
      </c>
      <c r="E9357" t="s">
        <v>14</v>
      </c>
      <c r="F9357" s="4" t="s">
        <v>10025</v>
      </c>
      <c r="G9357" s="8">
        <v>74723</v>
      </c>
      <c r="H9357" s="8">
        <v>137717</v>
      </c>
      <c r="I9357" t="s">
        <v>11</v>
      </c>
      <c r="J9357" t="s">
        <v>9381</v>
      </c>
      <c r="K9357" s="8">
        <f>(Table1[[#This Row],[Actual Amount]]-Table1[[#This Row],[Budget Amount]])</f>
        <v>62994</v>
      </c>
      <c r="L9357" s="10">
        <f>(Table1[[#This Row],[Actual Amount]]-Table1[[#This Row],[Budget Amount]]) / Table1[[#This Row],[Budget Amount]]</f>
        <v>0.843033604111184</v>
      </c>
    </row>
    <row r="9358" spans="1:12">
      <c r="A9358" s="6">
        <v>45066</v>
      </c>
      <c r="B9358" s="6" t="str">
        <f>TEXT(Table1[[#This Row],[Date]],"mm")</f>
        <v>05</v>
      </c>
      <c r="C9358" s="6" t="str">
        <f>TEXT(Table1[[#This Row],[Date]],"yyyy")</f>
        <v>2023</v>
      </c>
      <c r="D9358" t="s">
        <v>18</v>
      </c>
      <c r="E9358" t="s">
        <v>13</v>
      </c>
      <c r="F9358" t="s">
        <v>48</v>
      </c>
      <c r="G9358" s="8">
        <v>136607</v>
      </c>
      <c r="H9358" s="8">
        <v>152385</v>
      </c>
      <c r="I9358" t="s">
        <v>22</v>
      </c>
      <c r="J9358" t="s">
        <v>9382</v>
      </c>
      <c r="K9358" s="8">
        <f>(Table1[[#This Row],[Actual Amount]]-Table1[[#This Row],[Budget Amount]])</f>
        <v>15778</v>
      </c>
      <c r="L9358" s="10">
        <f>(Table1[[#This Row],[Actual Amount]]-Table1[[#This Row],[Budget Amount]]) / Table1[[#This Row],[Budget Amount]]</f>
        <v>0.1154992057508034</v>
      </c>
    </row>
    <row r="9359" spans="1:12">
      <c r="A9359" s="6">
        <v>44958</v>
      </c>
      <c r="B9359" s="6" t="str">
        <f>TEXT(Table1[[#This Row],[Date]],"mm")</f>
        <v>02</v>
      </c>
      <c r="C9359" s="6" t="str">
        <f>TEXT(Table1[[#This Row],[Date]],"yyyy")</f>
        <v>2023</v>
      </c>
      <c r="D9359" t="s">
        <v>31</v>
      </c>
      <c r="E9359" t="s">
        <v>24</v>
      </c>
      <c r="F9359" t="s">
        <v>15</v>
      </c>
      <c r="G9359" s="8">
        <v>130263</v>
      </c>
      <c r="H9359" s="8">
        <v>136919</v>
      </c>
      <c r="I9359" t="s">
        <v>11</v>
      </c>
      <c r="J9359" t="s">
        <v>9383</v>
      </c>
      <c r="K9359" s="8">
        <f>(Table1[[#This Row],[Actual Amount]]-Table1[[#This Row],[Budget Amount]])</f>
        <v>6656</v>
      </c>
      <c r="L9359" s="10">
        <f>(Table1[[#This Row],[Actual Amount]]-Table1[[#This Row],[Budget Amount]]) / Table1[[#This Row],[Budget Amount]]</f>
        <v>5.1096627591871828E-2</v>
      </c>
    </row>
    <row r="9360" spans="1:12">
      <c r="A9360" s="6">
        <v>44420</v>
      </c>
      <c r="B9360" s="6" t="str">
        <f>TEXT(Table1[[#This Row],[Date]],"mm")</f>
        <v>08</v>
      </c>
      <c r="C9360" s="6" t="str">
        <f>TEXT(Table1[[#This Row],[Date]],"yyyy")</f>
        <v>2021</v>
      </c>
      <c r="D9360" t="s">
        <v>8</v>
      </c>
      <c r="E9360" t="s">
        <v>33</v>
      </c>
      <c r="F9360" t="s">
        <v>48</v>
      </c>
      <c r="G9360" s="8">
        <v>17403</v>
      </c>
      <c r="H9360" s="8">
        <v>121773</v>
      </c>
      <c r="I9360" t="s">
        <v>16</v>
      </c>
      <c r="J9360" t="s">
        <v>9384</v>
      </c>
      <c r="K9360" s="8">
        <f>(Table1[[#This Row],[Actual Amount]]-Table1[[#This Row],[Budget Amount]])</f>
        <v>104370</v>
      </c>
      <c r="L9360" s="10">
        <f>(Table1[[#This Row],[Actual Amount]]-Table1[[#This Row],[Budget Amount]]) / Table1[[#This Row],[Budget Amount]]</f>
        <v>5.9972418548526116</v>
      </c>
    </row>
    <row r="9361" spans="1:12">
      <c r="A9361" s="6">
        <v>44376</v>
      </c>
      <c r="B9361" s="6" t="str">
        <f>TEXT(Table1[[#This Row],[Date]],"mm")</f>
        <v>06</v>
      </c>
      <c r="C9361" s="6" t="str">
        <f>TEXT(Table1[[#This Row],[Date]],"yyyy")</f>
        <v>2021</v>
      </c>
      <c r="D9361" t="s">
        <v>31</v>
      </c>
      <c r="E9361" t="s">
        <v>14</v>
      </c>
      <c r="F9361" t="s">
        <v>15</v>
      </c>
      <c r="G9361" s="8">
        <v>31013</v>
      </c>
      <c r="H9361" s="8">
        <v>104159</v>
      </c>
      <c r="I9361" t="s">
        <v>25</v>
      </c>
      <c r="J9361" t="s">
        <v>9385</v>
      </c>
      <c r="K9361" s="8">
        <f>(Table1[[#This Row],[Actual Amount]]-Table1[[#This Row],[Budget Amount]])</f>
        <v>73146</v>
      </c>
      <c r="L9361" s="10">
        <f>(Table1[[#This Row],[Actual Amount]]-Table1[[#This Row],[Budget Amount]]) / Table1[[#This Row],[Budget Amount]]</f>
        <v>2.3585593138361332</v>
      </c>
    </row>
    <row r="9362" spans="1:12">
      <c r="A9362" s="6">
        <v>44216</v>
      </c>
      <c r="B9362" s="6" t="str">
        <f>TEXT(Table1[[#This Row],[Date]],"mm")</f>
        <v>01</v>
      </c>
      <c r="C9362" s="6" t="str">
        <f>TEXT(Table1[[#This Row],[Date]],"yyyy")</f>
        <v>2021</v>
      </c>
      <c r="D9362" t="s">
        <v>13</v>
      </c>
      <c r="E9362" t="s">
        <v>19</v>
      </c>
      <c r="F9362" t="s">
        <v>15</v>
      </c>
      <c r="G9362" s="8">
        <v>11604</v>
      </c>
      <c r="H9362" s="8">
        <v>136306</v>
      </c>
      <c r="I9362" t="s">
        <v>16</v>
      </c>
      <c r="J9362" t="s">
        <v>9386</v>
      </c>
      <c r="K9362" s="8">
        <f>(Table1[[#This Row],[Actual Amount]]-Table1[[#This Row],[Budget Amount]])</f>
        <v>124702</v>
      </c>
      <c r="L9362" s="10">
        <f>(Table1[[#This Row],[Actual Amount]]-Table1[[#This Row],[Budget Amount]]) / Table1[[#This Row],[Budget Amount]]</f>
        <v>10.746466735608411</v>
      </c>
    </row>
    <row r="9363" spans="1:12">
      <c r="A9363" s="6">
        <v>44828</v>
      </c>
      <c r="B9363" s="6" t="str">
        <f>TEXT(Table1[[#This Row],[Date]],"mm")</f>
        <v>09</v>
      </c>
      <c r="C9363" s="6" t="str">
        <f>TEXT(Table1[[#This Row],[Date]],"yyyy")</f>
        <v>2022</v>
      </c>
      <c r="D9363" t="s">
        <v>31</v>
      </c>
      <c r="E9363" t="s">
        <v>14</v>
      </c>
      <c r="F9363" t="s">
        <v>10</v>
      </c>
      <c r="G9363" s="8">
        <v>52229</v>
      </c>
      <c r="H9363" s="8">
        <v>63913</v>
      </c>
      <c r="I9363" t="s">
        <v>25</v>
      </c>
      <c r="J9363" t="s">
        <v>9387</v>
      </c>
      <c r="K9363" s="8">
        <f>(Table1[[#This Row],[Actual Amount]]-Table1[[#This Row],[Budget Amount]])</f>
        <v>11684</v>
      </c>
      <c r="L9363" s="10">
        <f>(Table1[[#This Row],[Actual Amount]]-Table1[[#This Row],[Budget Amount]]) / Table1[[#This Row],[Budget Amount]]</f>
        <v>0.22370713588236421</v>
      </c>
    </row>
    <row r="9364" spans="1:12">
      <c r="A9364" s="6">
        <v>44254</v>
      </c>
      <c r="B9364" s="6" t="str">
        <f>TEXT(Table1[[#This Row],[Date]],"mm")</f>
        <v>02</v>
      </c>
      <c r="C9364" s="6" t="str">
        <f>TEXT(Table1[[#This Row],[Date]],"yyyy")</f>
        <v>2021</v>
      </c>
      <c r="D9364" t="s">
        <v>18</v>
      </c>
      <c r="E9364" t="s">
        <v>19</v>
      </c>
      <c r="F9364" t="s">
        <v>29</v>
      </c>
      <c r="G9364" s="8">
        <v>120828</v>
      </c>
      <c r="H9364" s="8">
        <v>86590</v>
      </c>
      <c r="I9364" t="s">
        <v>16</v>
      </c>
      <c r="J9364" t="s">
        <v>9388</v>
      </c>
      <c r="K9364" s="8">
        <f>(Table1[[#This Row],[Actual Amount]]-Table1[[#This Row],[Budget Amount]])</f>
        <v>-34238</v>
      </c>
      <c r="L9364" s="10">
        <f>(Table1[[#This Row],[Actual Amount]]-Table1[[#This Row],[Budget Amount]]) / Table1[[#This Row],[Budget Amount]]</f>
        <v>-0.28336147250637267</v>
      </c>
    </row>
    <row r="9365" spans="1:12">
      <c r="A9365" s="6">
        <v>44919</v>
      </c>
      <c r="B9365" s="6" t="str">
        <f>TEXT(Table1[[#This Row],[Date]],"mm")</f>
        <v>12</v>
      </c>
      <c r="C9365" s="6" t="str">
        <f>TEXT(Table1[[#This Row],[Date]],"yyyy")</f>
        <v>2022</v>
      </c>
      <c r="D9365" t="s">
        <v>8</v>
      </c>
      <c r="E9365" t="s">
        <v>33</v>
      </c>
      <c r="F9365" t="s">
        <v>20</v>
      </c>
      <c r="G9365" s="8">
        <v>21594</v>
      </c>
      <c r="H9365" s="8">
        <v>40781</v>
      </c>
      <c r="I9365" t="s">
        <v>11</v>
      </c>
      <c r="J9365" t="s">
        <v>9389</v>
      </c>
      <c r="K9365" s="8">
        <f>(Table1[[#This Row],[Actual Amount]]-Table1[[#This Row],[Budget Amount]])</f>
        <v>19187</v>
      </c>
      <c r="L9365" s="10">
        <f>(Table1[[#This Row],[Actual Amount]]-Table1[[#This Row],[Budget Amount]]) / Table1[[#This Row],[Budget Amount]]</f>
        <v>0.88853385199592483</v>
      </c>
    </row>
    <row r="9366" spans="1:12">
      <c r="A9366" s="6">
        <v>44811</v>
      </c>
      <c r="B9366" s="6" t="str">
        <f>TEXT(Table1[[#This Row],[Date]],"mm")</f>
        <v>09</v>
      </c>
      <c r="C9366" s="6" t="str">
        <f>TEXT(Table1[[#This Row],[Date]],"yyyy")</f>
        <v>2022</v>
      </c>
      <c r="D9366" t="s">
        <v>13</v>
      </c>
      <c r="E9366" t="s">
        <v>14</v>
      </c>
      <c r="F9366" t="s">
        <v>29</v>
      </c>
      <c r="G9366" s="8">
        <v>82042</v>
      </c>
      <c r="H9366" s="8">
        <v>40016</v>
      </c>
      <c r="I9366" t="s">
        <v>16</v>
      </c>
      <c r="J9366" t="s">
        <v>9390</v>
      </c>
      <c r="K9366" s="8">
        <f>(Table1[[#This Row],[Actual Amount]]-Table1[[#This Row],[Budget Amount]])</f>
        <v>-42026</v>
      </c>
      <c r="L9366" s="10">
        <f>(Table1[[#This Row],[Actual Amount]]-Table1[[#This Row],[Budget Amount]]) / Table1[[#This Row],[Budget Amount]]</f>
        <v>-0.51224982326125645</v>
      </c>
    </row>
    <row r="9367" spans="1:12">
      <c r="A9367" s="6">
        <v>44758</v>
      </c>
      <c r="B9367" s="6" t="str">
        <f>TEXT(Table1[[#This Row],[Date]],"mm")</f>
        <v>07</v>
      </c>
      <c r="C9367" s="6" t="str">
        <f>TEXT(Table1[[#This Row],[Date]],"yyyy")</f>
        <v>2022</v>
      </c>
      <c r="D9367" t="s">
        <v>18</v>
      </c>
      <c r="E9367" t="s">
        <v>24</v>
      </c>
      <c r="F9367" t="s">
        <v>15</v>
      </c>
      <c r="G9367" s="8">
        <v>78326</v>
      </c>
      <c r="H9367" s="8">
        <v>137679</v>
      </c>
      <c r="I9367" t="s">
        <v>11</v>
      </c>
      <c r="J9367" t="s">
        <v>9391</v>
      </c>
      <c r="K9367" s="8">
        <f>(Table1[[#This Row],[Actual Amount]]-Table1[[#This Row],[Budget Amount]])</f>
        <v>59353</v>
      </c>
      <c r="L9367" s="10">
        <f>(Table1[[#This Row],[Actual Amount]]-Table1[[#This Row],[Budget Amount]]) / Table1[[#This Row],[Budget Amount]]</f>
        <v>0.7577688123994587</v>
      </c>
    </row>
    <row r="9368" spans="1:12">
      <c r="A9368" s="6">
        <v>44570</v>
      </c>
      <c r="B9368" s="6" t="str">
        <f>TEXT(Table1[[#This Row],[Date]],"mm")</f>
        <v>01</v>
      </c>
      <c r="C9368" s="6" t="str">
        <f>TEXT(Table1[[#This Row],[Date]],"yyyy")</f>
        <v>2022</v>
      </c>
      <c r="D9368" t="s">
        <v>13</v>
      </c>
      <c r="E9368" t="s">
        <v>19</v>
      </c>
      <c r="F9368" t="s">
        <v>29</v>
      </c>
      <c r="G9368" s="8">
        <v>87950</v>
      </c>
      <c r="H9368" s="8">
        <v>105183</v>
      </c>
      <c r="I9368" t="s">
        <v>22</v>
      </c>
      <c r="J9368" t="s">
        <v>9392</v>
      </c>
      <c r="K9368" s="8">
        <f>(Table1[[#This Row],[Actual Amount]]-Table1[[#This Row],[Budget Amount]])</f>
        <v>17233</v>
      </c>
      <c r="L9368" s="10">
        <f>(Table1[[#This Row],[Actual Amount]]-Table1[[#This Row],[Budget Amount]]) / Table1[[#This Row],[Budget Amount]]</f>
        <v>0.19594087549744174</v>
      </c>
    </row>
    <row r="9369" spans="1:12">
      <c r="A9369" s="6">
        <v>44818</v>
      </c>
      <c r="B9369" s="6" t="str">
        <f>TEXT(Table1[[#This Row],[Date]],"mm")</f>
        <v>09</v>
      </c>
      <c r="C9369" s="6" t="str">
        <f>TEXT(Table1[[#This Row],[Date]],"yyyy")</f>
        <v>2022</v>
      </c>
      <c r="D9369" t="s">
        <v>18</v>
      </c>
      <c r="E9369" t="s">
        <v>14</v>
      </c>
      <c r="F9369" t="s">
        <v>15</v>
      </c>
      <c r="G9369" s="8">
        <v>59009</v>
      </c>
      <c r="H9369" s="8">
        <v>59406</v>
      </c>
      <c r="I9369" t="s">
        <v>25</v>
      </c>
      <c r="J9369" t="s">
        <v>9393</v>
      </c>
      <c r="K9369" s="8">
        <f>(Table1[[#This Row],[Actual Amount]]-Table1[[#This Row],[Budget Amount]])</f>
        <v>397</v>
      </c>
      <c r="L9369" s="10">
        <f>(Table1[[#This Row],[Actual Amount]]-Table1[[#This Row],[Budget Amount]]) / Table1[[#This Row],[Budget Amount]]</f>
        <v>6.7277872866850818E-3</v>
      </c>
    </row>
    <row r="9370" spans="1:12">
      <c r="A9370" s="6">
        <v>44284</v>
      </c>
      <c r="B9370" s="6" t="str">
        <f>TEXT(Table1[[#This Row],[Date]],"mm")</f>
        <v>03</v>
      </c>
      <c r="C9370" s="6" t="str">
        <f>TEXT(Table1[[#This Row],[Date]],"yyyy")</f>
        <v>2021</v>
      </c>
      <c r="D9370" t="s">
        <v>18</v>
      </c>
      <c r="E9370" t="s">
        <v>14</v>
      </c>
      <c r="F9370" t="s">
        <v>48</v>
      </c>
      <c r="G9370" s="8">
        <v>31617</v>
      </c>
      <c r="H9370" s="8">
        <v>68010</v>
      </c>
      <c r="I9370" t="s">
        <v>25</v>
      </c>
      <c r="J9370" t="s">
        <v>9394</v>
      </c>
      <c r="K9370" s="8">
        <f>(Table1[[#This Row],[Actual Amount]]-Table1[[#This Row],[Budget Amount]])</f>
        <v>36393</v>
      </c>
      <c r="L9370" s="10">
        <f>(Table1[[#This Row],[Actual Amount]]-Table1[[#This Row],[Budget Amount]]) / Table1[[#This Row],[Budget Amount]]</f>
        <v>1.1510579751399563</v>
      </c>
    </row>
    <row r="9371" spans="1:12">
      <c r="A9371" s="6">
        <v>45240</v>
      </c>
      <c r="B9371" s="6" t="str">
        <f>TEXT(Table1[[#This Row],[Date]],"mm")</f>
        <v>11</v>
      </c>
      <c r="C9371" s="6" t="str">
        <f>TEXT(Table1[[#This Row],[Date]],"yyyy")</f>
        <v>2023</v>
      </c>
      <c r="D9371" t="s">
        <v>18</v>
      </c>
      <c r="E9371" t="s">
        <v>13</v>
      </c>
      <c r="F9371" t="s">
        <v>48</v>
      </c>
      <c r="G9371" s="8">
        <v>131074</v>
      </c>
      <c r="H9371" s="8">
        <v>89142</v>
      </c>
      <c r="I9371" t="s">
        <v>22</v>
      </c>
      <c r="J9371" t="s">
        <v>9395</v>
      </c>
      <c r="K9371" s="8">
        <f>(Table1[[#This Row],[Actual Amount]]-Table1[[#This Row],[Budget Amount]])</f>
        <v>-41932</v>
      </c>
      <c r="L9371" s="10">
        <f>(Table1[[#This Row],[Actual Amount]]-Table1[[#This Row],[Budget Amount]]) / Table1[[#This Row],[Budget Amount]]</f>
        <v>-0.31991089003158524</v>
      </c>
    </row>
    <row r="9372" spans="1:12">
      <c r="A9372" s="6">
        <v>45210</v>
      </c>
      <c r="B9372" s="6" t="str">
        <f>TEXT(Table1[[#This Row],[Date]],"mm")</f>
        <v>10</v>
      </c>
      <c r="C9372" s="6" t="str">
        <f>TEXT(Table1[[#This Row],[Date]],"yyyy")</f>
        <v>2023</v>
      </c>
      <c r="D9372" t="s">
        <v>45</v>
      </c>
      <c r="E9372" t="s">
        <v>24</v>
      </c>
      <c r="F9372" t="s">
        <v>10</v>
      </c>
      <c r="G9372" s="8">
        <v>58465</v>
      </c>
      <c r="H9372" s="8">
        <v>18974</v>
      </c>
      <c r="I9372" t="s">
        <v>25</v>
      </c>
      <c r="J9372" t="s">
        <v>9396</v>
      </c>
      <c r="K9372" s="8">
        <f>(Table1[[#This Row],[Actual Amount]]-Table1[[#This Row],[Budget Amount]])</f>
        <v>-39491</v>
      </c>
      <c r="L9372" s="10">
        <f>(Table1[[#This Row],[Actual Amount]]-Table1[[#This Row],[Budget Amount]]) / Table1[[#This Row],[Budget Amount]]</f>
        <v>-0.6754639527922689</v>
      </c>
    </row>
    <row r="9373" spans="1:12">
      <c r="A9373" s="6">
        <v>44210</v>
      </c>
      <c r="B9373" s="6" t="str">
        <f>TEXT(Table1[[#This Row],[Date]],"mm")</f>
        <v>01</v>
      </c>
      <c r="C9373" s="6" t="str">
        <f>TEXT(Table1[[#This Row],[Date]],"yyyy")</f>
        <v>2021</v>
      </c>
      <c r="D9373" t="s">
        <v>27</v>
      </c>
      <c r="E9373" t="s">
        <v>24</v>
      </c>
      <c r="F9373" t="s">
        <v>20</v>
      </c>
      <c r="G9373" s="8">
        <v>53415</v>
      </c>
      <c r="H9373" s="8">
        <v>21067</v>
      </c>
      <c r="I9373" t="s">
        <v>22</v>
      </c>
      <c r="J9373" t="s">
        <v>9397</v>
      </c>
      <c r="K9373" s="8">
        <f>(Table1[[#This Row],[Actual Amount]]-Table1[[#This Row],[Budget Amount]])</f>
        <v>-32348</v>
      </c>
      <c r="L9373" s="10">
        <f>(Table1[[#This Row],[Actual Amount]]-Table1[[#This Row],[Budget Amount]]) / Table1[[#This Row],[Budget Amount]]</f>
        <v>-0.60559767855471314</v>
      </c>
    </row>
    <row r="9374" spans="1:12">
      <c r="A9374" s="6">
        <v>44329</v>
      </c>
      <c r="B9374" s="6" t="str">
        <f>TEXT(Table1[[#This Row],[Date]],"mm")</f>
        <v>05</v>
      </c>
      <c r="C9374" s="6" t="str">
        <f>TEXT(Table1[[#This Row],[Date]],"yyyy")</f>
        <v>2021</v>
      </c>
      <c r="D9374" t="s">
        <v>8</v>
      </c>
      <c r="E9374" t="s">
        <v>13</v>
      </c>
      <c r="F9374" t="s">
        <v>48</v>
      </c>
      <c r="G9374" s="8">
        <v>90460</v>
      </c>
      <c r="H9374" s="8">
        <v>40480</v>
      </c>
      <c r="I9374" t="s">
        <v>11</v>
      </c>
      <c r="J9374" t="s">
        <v>9398</v>
      </c>
      <c r="K9374" s="8">
        <f>(Table1[[#This Row],[Actual Amount]]-Table1[[#This Row],[Budget Amount]])</f>
        <v>-49980</v>
      </c>
      <c r="L9374" s="10">
        <f>(Table1[[#This Row],[Actual Amount]]-Table1[[#This Row],[Budget Amount]]) / Table1[[#This Row],[Budget Amount]]</f>
        <v>-0.55250939641830643</v>
      </c>
    </row>
    <row r="9375" spans="1:12">
      <c r="A9375" s="6">
        <v>45254</v>
      </c>
      <c r="B9375" s="6" t="str">
        <f>TEXT(Table1[[#This Row],[Date]],"mm")</f>
        <v>11</v>
      </c>
      <c r="C9375" s="6" t="str">
        <f>TEXT(Table1[[#This Row],[Date]],"yyyy")</f>
        <v>2023</v>
      </c>
      <c r="D9375" t="s">
        <v>45</v>
      </c>
      <c r="E9375" t="s">
        <v>19</v>
      </c>
      <c r="F9375" t="s">
        <v>20</v>
      </c>
      <c r="G9375" s="8">
        <v>94763</v>
      </c>
      <c r="H9375" s="8">
        <v>9098</v>
      </c>
      <c r="I9375" t="s">
        <v>16</v>
      </c>
      <c r="J9375" t="s">
        <v>9399</v>
      </c>
      <c r="K9375" s="8">
        <f>(Table1[[#This Row],[Actual Amount]]-Table1[[#This Row],[Budget Amount]])</f>
        <v>-85665</v>
      </c>
      <c r="L9375" s="10">
        <f>(Table1[[#This Row],[Actual Amount]]-Table1[[#This Row],[Budget Amount]]) / Table1[[#This Row],[Budget Amount]]</f>
        <v>-0.90399206441332591</v>
      </c>
    </row>
    <row r="9376" spans="1:12">
      <c r="A9376" s="6">
        <v>45088</v>
      </c>
      <c r="B9376" s="6" t="str">
        <f>TEXT(Table1[[#This Row],[Date]],"mm")</f>
        <v>06</v>
      </c>
      <c r="C9376" s="6" t="str">
        <f>TEXT(Table1[[#This Row],[Date]],"yyyy")</f>
        <v>2023</v>
      </c>
      <c r="D9376" t="s">
        <v>27</v>
      </c>
      <c r="E9376" t="s">
        <v>9</v>
      </c>
      <c r="F9376" t="s">
        <v>10</v>
      </c>
      <c r="G9376" s="8">
        <v>116093</v>
      </c>
      <c r="H9376" s="8">
        <v>147188</v>
      </c>
      <c r="I9376" t="s">
        <v>25</v>
      </c>
      <c r="J9376" t="s">
        <v>9400</v>
      </c>
      <c r="K9376" s="8">
        <f>(Table1[[#This Row],[Actual Amount]]-Table1[[#This Row],[Budget Amount]])</f>
        <v>31095</v>
      </c>
      <c r="L9376" s="10">
        <f>(Table1[[#This Row],[Actual Amount]]-Table1[[#This Row],[Budget Amount]]) / Table1[[#This Row],[Budget Amount]]</f>
        <v>0.26784560653958467</v>
      </c>
    </row>
    <row r="9377" spans="1:12">
      <c r="A9377" s="6">
        <v>44788</v>
      </c>
      <c r="B9377" s="6" t="str">
        <f>TEXT(Table1[[#This Row],[Date]],"mm")</f>
        <v>08</v>
      </c>
      <c r="C9377" s="6" t="str">
        <f>TEXT(Table1[[#This Row],[Date]],"yyyy")</f>
        <v>2022</v>
      </c>
      <c r="D9377" t="s">
        <v>13</v>
      </c>
      <c r="E9377" t="s">
        <v>33</v>
      </c>
      <c r="F9377" t="s">
        <v>20</v>
      </c>
      <c r="G9377" s="8">
        <v>101842</v>
      </c>
      <c r="H9377" s="8">
        <v>21354</v>
      </c>
      <c r="I9377" t="s">
        <v>16</v>
      </c>
      <c r="J9377" t="s">
        <v>9401</v>
      </c>
      <c r="K9377" s="8">
        <f>(Table1[[#This Row],[Actual Amount]]-Table1[[#This Row],[Budget Amount]])</f>
        <v>-80488</v>
      </c>
      <c r="L9377" s="10">
        <f>(Table1[[#This Row],[Actual Amount]]-Table1[[#This Row],[Budget Amount]]) / Table1[[#This Row],[Budget Amount]]</f>
        <v>-0.79032226389898075</v>
      </c>
    </row>
    <row r="9378" spans="1:12">
      <c r="A9378" s="6">
        <v>44779</v>
      </c>
      <c r="B9378" s="6" t="str">
        <f>TEXT(Table1[[#This Row],[Date]],"mm")</f>
        <v>08</v>
      </c>
      <c r="C9378" s="6" t="str">
        <f>TEXT(Table1[[#This Row],[Date]],"yyyy")</f>
        <v>2022</v>
      </c>
      <c r="D9378" t="s">
        <v>27</v>
      </c>
      <c r="E9378" t="s">
        <v>24</v>
      </c>
      <c r="F9378" t="s">
        <v>48</v>
      </c>
      <c r="G9378" s="8">
        <v>29622</v>
      </c>
      <c r="H9378" s="8">
        <v>27588</v>
      </c>
      <c r="I9378" t="s">
        <v>11</v>
      </c>
      <c r="J9378" t="s">
        <v>9402</v>
      </c>
      <c r="K9378" s="8">
        <f>(Table1[[#This Row],[Actual Amount]]-Table1[[#This Row],[Budget Amount]])</f>
        <v>-2034</v>
      </c>
      <c r="L9378" s="10">
        <f>(Table1[[#This Row],[Actual Amount]]-Table1[[#This Row],[Budget Amount]]) / Table1[[#This Row],[Budget Amount]]</f>
        <v>-6.8665181284180671E-2</v>
      </c>
    </row>
    <row r="9379" spans="1:12">
      <c r="A9379" s="6">
        <v>44485</v>
      </c>
      <c r="B9379" s="6" t="str">
        <f>TEXT(Table1[[#This Row],[Date]],"mm")</f>
        <v>10</v>
      </c>
      <c r="C9379" s="6" t="str">
        <f>TEXT(Table1[[#This Row],[Date]],"yyyy")</f>
        <v>2021</v>
      </c>
      <c r="D9379" t="s">
        <v>27</v>
      </c>
      <c r="E9379" t="s">
        <v>9</v>
      </c>
      <c r="F9379" t="s">
        <v>48</v>
      </c>
      <c r="G9379" s="8">
        <v>66852</v>
      </c>
      <c r="H9379" s="8">
        <v>16622</v>
      </c>
      <c r="I9379" t="s">
        <v>25</v>
      </c>
      <c r="J9379" t="s">
        <v>9403</v>
      </c>
      <c r="K9379" s="8">
        <f>(Table1[[#This Row],[Actual Amount]]-Table1[[#This Row],[Budget Amount]])</f>
        <v>-50230</v>
      </c>
      <c r="L9379" s="10">
        <f>(Table1[[#This Row],[Actual Amount]]-Table1[[#This Row],[Budget Amount]]) / Table1[[#This Row],[Budget Amount]]</f>
        <v>-0.75136121582002036</v>
      </c>
    </row>
    <row r="9380" spans="1:12">
      <c r="A9380" s="6">
        <v>45209</v>
      </c>
      <c r="B9380" s="6" t="str">
        <f>TEXT(Table1[[#This Row],[Date]],"mm")</f>
        <v>10</v>
      </c>
      <c r="C9380" s="6" t="str">
        <f>TEXT(Table1[[#This Row],[Date]],"yyyy")</f>
        <v>2023</v>
      </c>
      <c r="D9380" t="s">
        <v>45</v>
      </c>
      <c r="E9380" t="s">
        <v>19</v>
      </c>
      <c r="F9380" t="s">
        <v>29</v>
      </c>
      <c r="G9380" s="8">
        <v>48052</v>
      </c>
      <c r="H9380" s="8">
        <v>74330</v>
      </c>
      <c r="I9380" t="s">
        <v>22</v>
      </c>
      <c r="J9380" t="s">
        <v>9404</v>
      </c>
      <c r="K9380" s="8">
        <f>(Table1[[#This Row],[Actual Amount]]-Table1[[#This Row],[Budget Amount]])</f>
        <v>26278</v>
      </c>
      <c r="L9380" s="10">
        <f>(Table1[[#This Row],[Actual Amount]]-Table1[[#This Row],[Budget Amount]]) / Table1[[#This Row],[Budget Amount]]</f>
        <v>0.5468658952801132</v>
      </c>
    </row>
    <row r="9381" spans="1:12">
      <c r="A9381" s="6">
        <v>45075</v>
      </c>
      <c r="B9381" s="6" t="str">
        <f>TEXT(Table1[[#This Row],[Date]],"mm")</f>
        <v>05</v>
      </c>
      <c r="C9381" s="6" t="str">
        <f>TEXT(Table1[[#This Row],[Date]],"yyyy")</f>
        <v>2023</v>
      </c>
      <c r="D9381" t="s">
        <v>8</v>
      </c>
      <c r="E9381" t="s">
        <v>33</v>
      </c>
      <c r="F9381" t="s">
        <v>29</v>
      </c>
      <c r="G9381" s="8">
        <v>78225</v>
      </c>
      <c r="H9381" s="8">
        <v>93886</v>
      </c>
      <c r="I9381" t="s">
        <v>22</v>
      </c>
      <c r="J9381" t="s">
        <v>9405</v>
      </c>
      <c r="K9381" s="8">
        <f>(Table1[[#This Row],[Actual Amount]]-Table1[[#This Row],[Budget Amount]])</f>
        <v>15661</v>
      </c>
      <c r="L9381" s="10">
        <f>(Table1[[#This Row],[Actual Amount]]-Table1[[#This Row],[Budget Amount]]) / Table1[[#This Row],[Budget Amount]]</f>
        <v>0.20020453819111536</v>
      </c>
    </row>
    <row r="9382" spans="1:12">
      <c r="A9382" s="6">
        <v>44203</v>
      </c>
      <c r="B9382" s="6" t="str">
        <f>TEXT(Table1[[#This Row],[Date]],"mm")</f>
        <v>01</v>
      </c>
      <c r="C9382" s="6" t="str">
        <f>TEXT(Table1[[#This Row],[Date]],"yyyy")</f>
        <v>2021</v>
      </c>
      <c r="D9382" t="s">
        <v>31</v>
      </c>
      <c r="E9382" t="s">
        <v>24</v>
      </c>
      <c r="F9382" t="s">
        <v>29</v>
      </c>
      <c r="G9382" s="8">
        <v>148026</v>
      </c>
      <c r="H9382" s="8">
        <v>38775</v>
      </c>
      <c r="I9382" t="s">
        <v>25</v>
      </c>
      <c r="J9382" t="s">
        <v>9406</v>
      </c>
      <c r="K9382" s="8">
        <f>(Table1[[#This Row],[Actual Amount]]-Table1[[#This Row],[Budget Amount]])</f>
        <v>-109251</v>
      </c>
      <c r="L9382" s="10">
        <f>(Table1[[#This Row],[Actual Amount]]-Table1[[#This Row],[Budget Amount]]) / Table1[[#This Row],[Budget Amount]]</f>
        <v>-0.73805277451258566</v>
      </c>
    </row>
    <row r="9383" spans="1:12">
      <c r="A9383" s="6">
        <v>44436</v>
      </c>
      <c r="B9383" s="6" t="str">
        <f>TEXT(Table1[[#This Row],[Date]],"mm")</f>
        <v>08</v>
      </c>
      <c r="C9383" s="6" t="str">
        <f>TEXT(Table1[[#This Row],[Date]],"yyyy")</f>
        <v>2021</v>
      </c>
      <c r="D9383" t="s">
        <v>27</v>
      </c>
      <c r="E9383" t="s">
        <v>14</v>
      </c>
      <c r="F9383" t="s">
        <v>20</v>
      </c>
      <c r="G9383" s="8">
        <v>115567</v>
      </c>
      <c r="H9383" s="8">
        <v>49167</v>
      </c>
      <c r="I9383" t="s">
        <v>11</v>
      </c>
      <c r="J9383" t="s">
        <v>9407</v>
      </c>
      <c r="K9383" s="8">
        <f>(Table1[[#This Row],[Actual Amount]]-Table1[[#This Row],[Budget Amount]])</f>
        <v>-66400</v>
      </c>
      <c r="L9383" s="10">
        <f>(Table1[[#This Row],[Actual Amount]]-Table1[[#This Row],[Budget Amount]]) / Table1[[#This Row],[Budget Amount]]</f>
        <v>-0.57455848122733999</v>
      </c>
    </row>
    <row r="9384" spans="1:12">
      <c r="A9384" s="6">
        <v>44732</v>
      </c>
      <c r="B9384" s="6" t="str">
        <f>TEXT(Table1[[#This Row],[Date]],"mm")</f>
        <v>06</v>
      </c>
      <c r="C9384" s="6" t="str">
        <f>TEXT(Table1[[#This Row],[Date]],"yyyy")</f>
        <v>2022</v>
      </c>
      <c r="D9384" t="s">
        <v>31</v>
      </c>
      <c r="E9384" t="s">
        <v>24</v>
      </c>
      <c r="F9384" t="s">
        <v>48</v>
      </c>
      <c r="G9384" s="8">
        <v>49818</v>
      </c>
      <c r="H9384" s="8">
        <v>154146</v>
      </c>
      <c r="I9384" t="s">
        <v>16</v>
      </c>
      <c r="J9384" t="s">
        <v>9408</v>
      </c>
      <c r="K9384" s="8">
        <f>(Table1[[#This Row],[Actual Amount]]-Table1[[#This Row],[Budget Amount]])</f>
        <v>104328</v>
      </c>
      <c r="L9384" s="10">
        <f>(Table1[[#This Row],[Actual Amount]]-Table1[[#This Row],[Budget Amount]]) / Table1[[#This Row],[Budget Amount]]</f>
        <v>2.0941828254847645</v>
      </c>
    </row>
    <row r="9385" spans="1:12">
      <c r="A9385" s="6">
        <v>44266</v>
      </c>
      <c r="B9385" s="6" t="str">
        <f>TEXT(Table1[[#This Row],[Date]],"mm")</f>
        <v>03</v>
      </c>
      <c r="C9385" s="6" t="str">
        <f>TEXT(Table1[[#This Row],[Date]],"yyyy")</f>
        <v>2021</v>
      </c>
      <c r="D9385" t="s">
        <v>31</v>
      </c>
      <c r="E9385" t="s">
        <v>33</v>
      </c>
      <c r="F9385" t="s">
        <v>10</v>
      </c>
      <c r="G9385" s="8">
        <v>97181</v>
      </c>
      <c r="H9385" s="8">
        <v>133031</v>
      </c>
      <c r="I9385" t="s">
        <v>16</v>
      </c>
      <c r="J9385" t="s">
        <v>9409</v>
      </c>
      <c r="K9385" s="8">
        <f>(Table1[[#This Row],[Actual Amount]]-Table1[[#This Row],[Budget Amount]])</f>
        <v>35850</v>
      </c>
      <c r="L9385" s="10">
        <f>(Table1[[#This Row],[Actual Amount]]-Table1[[#This Row],[Budget Amount]]) / Table1[[#This Row],[Budget Amount]]</f>
        <v>0.36889927043352094</v>
      </c>
    </row>
    <row r="9386" spans="1:12">
      <c r="A9386" s="6">
        <v>44412</v>
      </c>
      <c r="B9386" s="6" t="str">
        <f>TEXT(Table1[[#This Row],[Date]],"mm")</f>
        <v>08</v>
      </c>
      <c r="C9386" s="6" t="str">
        <f>TEXT(Table1[[#This Row],[Date]],"yyyy")</f>
        <v>2021</v>
      </c>
      <c r="D9386" t="s">
        <v>18</v>
      </c>
      <c r="E9386" t="s">
        <v>9</v>
      </c>
      <c r="F9386" t="s">
        <v>15</v>
      </c>
      <c r="G9386" s="8">
        <v>88593</v>
      </c>
      <c r="H9386" s="8">
        <v>97935</v>
      </c>
      <c r="I9386" t="s">
        <v>16</v>
      </c>
      <c r="J9386" t="s">
        <v>9410</v>
      </c>
      <c r="K9386" s="8">
        <f>(Table1[[#This Row],[Actual Amount]]-Table1[[#This Row],[Budget Amount]])</f>
        <v>9342</v>
      </c>
      <c r="L9386" s="10">
        <f>(Table1[[#This Row],[Actual Amount]]-Table1[[#This Row],[Budget Amount]]) / Table1[[#This Row],[Budget Amount]]</f>
        <v>0.10544851173343267</v>
      </c>
    </row>
    <row r="9387" spans="1:12">
      <c r="A9387" s="6">
        <v>45274</v>
      </c>
      <c r="B9387" s="6" t="str">
        <f>TEXT(Table1[[#This Row],[Date]],"mm")</f>
        <v>12</v>
      </c>
      <c r="C9387" s="6" t="str">
        <f>TEXT(Table1[[#This Row],[Date]],"yyyy")</f>
        <v>2023</v>
      </c>
      <c r="D9387" t="s">
        <v>31</v>
      </c>
      <c r="E9387" t="s">
        <v>14</v>
      </c>
      <c r="F9387" t="s">
        <v>48</v>
      </c>
      <c r="G9387" s="8">
        <v>93262</v>
      </c>
      <c r="H9387" s="8">
        <v>69909</v>
      </c>
      <c r="I9387" t="s">
        <v>25</v>
      </c>
      <c r="J9387" t="s">
        <v>9411</v>
      </c>
      <c r="K9387" s="8">
        <f>(Table1[[#This Row],[Actual Amount]]-Table1[[#This Row],[Budget Amount]])</f>
        <v>-23353</v>
      </c>
      <c r="L9387" s="10">
        <f>(Table1[[#This Row],[Actual Amount]]-Table1[[#This Row],[Budget Amount]]) / Table1[[#This Row],[Budget Amount]]</f>
        <v>-0.25040209302824301</v>
      </c>
    </row>
    <row r="9388" spans="1:12">
      <c r="A9388" s="6">
        <v>45002</v>
      </c>
      <c r="B9388" s="6" t="str">
        <f>TEXT(Table1[[#This Row],[Date]],"mm")</f>
        <v>03</v>
      </c>
      <c r="C9388" s="6" t="str">
        <f>TEXT(Table1[[#This Row],[Date]],"yyyy")</f>
        <v>2023</v>
      </c>
      <c r="D9388" t="s">
        <v>13</v>
      </c>
      <c r="E9388" t="s">
        <v>33</v>
      </c>
      <c r="F9388" t="s">
        <v>29</v>
      </c>
      <c r="G9388" s="8">
        <v>60806</v>
      </c>
      <c r="H9388" s="8">
        <v>8579</v>
      </c>
      <c r="I9388" t="s">
        <v>16</v>
      </c>
      <c r="J9388" t="s">
        <v>9412</v>
      </c>
      <c r="K9388" s="8">
        <f>(Table1[[#This Row],[Actual Amount]]-Table1[[#This Row],[Budget Amount]])</f>
        <v>-52227</v>
      </c>
      <c r="L9388" s="10">
        <f>(Table1[[#This Row],[Actual Amount]]-Table1[[#This Row],[Budget Amount]]) / Table1[[#This Row],[Budget Amount]]</f>
        <v>-0.85891194947866989</v>
      </c>
    </row>
    <row r="9389" spans="1:12">
      <c r="A9389" s="6">
        <v>44526</v>
      </c>
      <c r="B9389" s="6" t="str">
        <f>TEXT(Table1[[#This Row],[Date]],"mm")</f>
        <v>11</v>
      </c>
      <c r="C9389" s="6" t="str">
        <f>TEXT(Table1[[#This Row],[Date]],"yyyy")</f>
        <v>2021</v>
      </c>
      <c r="D9389" t="s">
        <v>13</v>
      </c>
      <c r="E9389" t="s">
        <v>19</v>
      </c>
      <c r="F9389" t="s">
        <v>29</v>
      </c>
      <c r="G9389" s="8">
        <v>82672</v>
      </c>
      <c r="H9389" s="8">
        <v>69689</v>
      </c>
      <c r="I9389" t="s">
        <v>22</v>
      </c>
      <c r="J9389" t="s">
        <v>9413</v>
      </c>
      <c r="K9389" s="8">
        <f>(Table1[[#This Row],[Actual Amount]]-Table1[[#This Row],[Budget Amount]])</f>
        <v>-12983</v>
      </c>
      <c r="L9389" s="10">
        <f>(Table1[[#This Row],[Actual Amount]]-Table1[[#This Row],[Budget Amount]]) / Table1[[#This Row],[Budget Amount]]</f>
        <v>-0.15704228759434874</v>
      </c>
    </row>
    <row r="9390" spans="1:12">
      <c r="A9390" s="6">
        <v>45044</v>
      </c>
      <c r="B9390" s="6" t="str">
        <f>TEXT(Table1[[#This Row],[Date]],"mm")</f>
        <v>04</v>
      </c>
      <c r="C9390" s="6" t="str">
        <f>TEXT(Table1[[#This Row],[Date]],"yyyy")</f>
        <v>2023</v>
      </c>
      <c r="D9390" t="s">
        <v>18</v>
      </c>
      <c r="E9390" t="s">
        <v>33</v>
      </c>
      <c r="F9390" t="s">
        <v>20</v>
      </c>
      <c r="G9390" s="8">
        <v>59149</v>
      </c>
      <c r="H9390" s="8">
        <v>168346</v>
      </c>
      <c r="I9390" t="s">
        <v>16</v>
      </c>
      <c r="J9390" t="s">
        <v>9414</v>
      </c>
      <c r="K9390" s="8">
        <f>(Table1[[#This Row],[Actual Amount]]-Table1[[#This Row],[Budget Amount]])</f>
        <v>109197</v>
      </c>
      <c r="L9390" s="10">
        <f>(Table1[[#This Row],[Actual Amount]]-Table1[[#This Row],[Budget Amount]]) / Table1[[#This Row],[Budget Amount]]</f>
        <v>1.846134338703951</v>
      </c>
    </row>
    <row r="9391" spans="1:12">
      <c r="A9391" s="6">
        <v>44241</v>
      </c>
      <c r="B9391" s="6" t="str">
        <f>TEXT(Table1[[#This Row],[Date]],"mm")</f>
        <v>02</v>
      </c>
      <c r="C9391" s="6" t="str">
        <f>TEXT(Table1[[#This Row],[Date]],"yyyy")</f>
        <v>2021</v>
      </c>
      <c r="D9391" t="s">
        <v>8</v>
      </c>
      <c r="E9391" t="s">
        <v>24</v>
      </c>
      <c r="F9391" t="s">
        <v>29</v>
      </c>
      <c r="G9391" s="8">
        <v>125765</v>
      </c>
      <c r="H9391" s="8">
        <v>168146</v>
      </c>
      <c r="I9391" t="s">
        <v>11</v>
      </c>
      <c r="J9391" t="s">
        <v>9415</v>
      </c>
      <c r="K9391" s="8">
        <f>(Table1[[#This Row],[Actual Amount]]-Table1[[#This Row],[Budget Amount]])</f>
        <v>42381</v>
      </c>
      <c r="L9391" s="10">
        <f>(Table1[[#This Row],[Actual Amount]]-Table1[[#This Row],[Budget Amount]]) / Table1[[#This Row],[Budget Amount]]</f>
        <v>0.33698564783524826</v>
      </c>
    </row>
    <row r="9392" spans="1:12">
      <c r="A9392" s="6">
        <v>45025</v>
      </c>
      <c r="B9392" s="6" t="str">
        <f>TEXT(Table1[[#This Row],[Date]],"mm")</f>
        <v>04</v>
      </c>
      <c r="C9392" s="6" t="str">
        <f>TEXT(Table1[[#This Row],[Date]],"yyyy")</f>
        <v>2023</v>
      </c>
      <c r="D9392" t="s">
        <v>8</v>
      </c>
      <c r="E9392" t="s">
        <v>19</v>
      </c>
      <c r="F9392" t="s">
        <v>20</v>
      </c>
      <c r="G9392" s="8">
        <v>75657</v>
      </c>
      <c r="H9392" s="8">
        <v>79705</v>
      </c>
      <c r="I9392" t="s">
        <v>16</v>
      </c>
      <c r="J9392" t="s">
        <v>9416</v>
      </c>
      <c r="K9392" s="8">
        <f>(Table1[[#This Row],[Actual Amount]]-Table1[[#This Row],[Budget Amount]])</f>
        <v>4048</v>
      </c>
      <c r="L9392" s="10">
        <f>(Table1[[#This Row],[Actual Amount]]-Table1[[#This Row],[Budget Amount]]) / Table1[[#This Row],[Budget Amount]]</f>
        <v>5.3504632750439485E-2</v>
      </c>
    </row>
    <row r="9393" spans="1:12">
      <c r="A9393" s="6">
        <v>44394</v>
      </c>
      <c r="B9393" s="6" t="str">
        <f>TEXT(Table1[[#This Row],[Date]],"mm")</f>
        <v>07</v>
      </c>
      <c r="C9393" s="6" t="str">
        <f>TEXT(Table1[[#This Row],[Date]],"yyyy")</f>
        <v>2021</v>
      </c>
      <c r="D9393" t="s">
        <v>13</v>
      </c>
      <c r="E9393" t="s">
        <v>13</v>
      </c>
      <c r="F9393" t="s">
        <v>10</v>
      </c>
      <c r="G9393" s="8">
        <v>62347</v>
      </c>
      <c r="H9393" s="8">
        <v>163387</v>
      </c>
      <c r="I9393" t="s">
        <v>22</v>
      </c>
      <c r="J9393" t="s">
        <v>9417</v>
      </c>
      <c r="K9393" s="8">
        <f>(Table1[[#This Row],[Actual Amount]]-Table1[[#This Row],[Budget Amount]])</f>
        <v>101040</v>
      </c>
      <c r="L9393" s="10">
        <f>(Table1[[#This Row],[Actual Amount]]-Table1[[#This Row],[Budget Amount]]) / Table1[[#This Row],[Budget Amount]]</f>
        <v>1.6206072465395287</v>
      </c>
    </row>
    <row r="9394" spans="1:12">
      <c r="A9394" s="6">
        <v>45092</v>
      </c>
      <c r="B9394" s="6" t="str">
        <f>TEXT(Table1[[#This Row],[Date]],"mm")</f>
        <v>06</v>
      </c>
      <c r="C9394" s="6" t="str">
        <f>TEXT(Table1[[#This Row],[Date]],"yyyy")</f>
        <v>2023</v>
      </c>
      <c r="D9394" t="s">
        <v>18</v>
      </c>
      <c r="E9394" t="s">
        <v>13</v>
      </c>
      <c r="F9394" t="s">
        <v>29</v>
      </c>
      <c r="G9394" s="8">
        <v>77750</v>
      </c>
      <c r="H9394" s="8">
        <v>151369</v>
      </c>
      <c r="I9394" t="s">
        <v>16</v>
      </c>
      <c r="J9394" t="s">
        <v>9418</v>
      </c>
      <c r="K9394" s="8">
        <f>(Table1[[#This Row],[Actual Amount]]-Table1[[#This Row],[Budget Amount]])</f>
        <v>73619</v>
      </c>
      <c r="L9394" s="10">
        <f>(Table1[[#This Row],[Actual Amount]]-Table1[[#This Row],[Budget Amount]]) / Table1[[#This Row],[Budget Amount]]</f>
        <v>0.94686816720257239</v>
      </c>
    </row>
    <row r="9395" spans="1:12">
      <c r="A9395" s="6">
        <v>44528</v>
      </c>
      <c r="B9395" s="6" t="str">
        <f>TEXT(Table1[[#This Row],[Date]],"mm")</f>
        <v>11</v>
      </c>
      <c r="C9395" s="6" t="str">
        <f>TEXT(Table1[[#This Row],[Date]],"yyyy")</f>
        <v>2021</v>
      </c>
      <c r="D9395" t="s">
        <v>8</v>
      </c>
      <c r="E9395" t="s">
        <v>14</v>
      </c>
      <c r="F9395" t="s">
        <v>20</v>
      </c>
      <c r="G9395" s="8">
        <v>62143</v>
      </c>
      <c r="H9395" s="8">
        <v>72101</v>
      </c>
      <c r="I9395" t="s">
        <v>16</v>
      </c>
      <c r="J9395" t="s">
        <v>9419</v>
      </c>
      <c r="K9395" s="8">
        <f>(Table1[[#This Row],[Actual Amount]]-Table1[[#This Row],[Budget Amount]])</f>
        <v>9958</v>
      </c>
      <c r="L9395" s="10">
        <f>(Table1[[#This Row],[Actual Amount]]-Table1[[#This Row],[Budget Amount]]) / Table1[[#This Row],[Budget Amount]]</f>
        <v>0.16024330978549475</v>
      </c>
    </row>
    <row r="9396" spans="1:12">
      <c r="A9396" s="6">
        <v>44892</v>
      </c>
      <c r="B9396" s="6" t="str">
        <f>TEXT(Table1[[#This Row],[Date]],"mm")</f>
        <v>11</v>
      </c>
      <c r="C9396" s="6" t="str">
        <f>TEXT(Table1[[#This Row],[Date]],"yyyy")</f>
        <v>2022</v>
      </c>
      <c r="D9396" t="s">
        <v>27</v>
      </c>
      <c r="E9396" t="s">
        <v>33</v>
      </c>
      <c r="F9396" t="s">
        <v>29</v>
      </c>
      <c r="G9396" s="8">
        <v>20076</v>
      </c>
      <c r="H9396" s="8">
        <v>94014</v>
      </c>
      <c r="I9396" t="s">
        <v>25</v>
      </c>
      <c r="J9396" t="s">
        <v>9420</v>
      </c>
      <c r="K9396" s="8">
        <f>(Table1[[#This Row],[Actual Amount]]-Table1[[#This Row],[Budget Amount]])</f>
        <v>73938</v>
      </c>
      <c r="L9396" s="10">
        <f>(Table1[[#This Row],[Actual Amount]]-Table1[[#This Row],[Budget Amount]]) / Table1[[#This Row],[Budget Amount]]</f>
        <v>3.682904961147639</v>
      </c>
    </row>
    <row r="9397" spans="1:12">
      <c r="A9397" s="6">
        <v>44223</v>
      </c>
      <c r="B9397" s="6" t="str">
        <f>TEXT(Table1[[#This Row],[Date]],"mm")</f>
        <v>01</v>
      </c>
      <c r="C9397" s="6" t="str">
        <f>TEXT(Table1[[#This Row],[Date]],"yyyy")</f>
        <v>2021</v>
      </c>
      <c r="D9397" t="s">
        <v>8</v>
      </c>
      <c r="E9397" t="s">
        <v>9</v>
      </c>
      <c r="F9397" t="s">
        <v>20</v>
      </c>
      <c r="G9397" s="8">
        <v>143034</v>
      </c>
      <c r="H9397" s="8">
        <v>50480</v>
      </c>
      <c r="I9397" t="s">
        <v>11</v>
      </c>
      <c r="J9397" t="s">
        <v>9421</v>
      </c>
      <c r="K9397" s="8">
        <f>(Table1[[#This Row],[Actual Amount]]-Table1[[#This Row],[Budget Amount]])</f>
        <v>-92554</v>
      </c>
      <c r="L9397" s="10">
        <f>(Table1[[#This Row],[Actual Amount]]-Table1[[#This Row],[Budget Amount]]) / Table1[[#This Row],[Budget Amount]]</f>
        <v>-0.64707691877455709</v>
      </c>
    </row>
    <row r="9398" spans="1:12">
      <c r="A9398" s="6">
        <v>44514</v>
      </c>
      <c r="B9398" s="6" t="str">
        <f>TEXT(Table1[[#This Row],[Date]],"mm")</f>
        <v>11</v>
      </c>
      <c r="C9398" s="6" t="str">
        <f>TEXT(Table1[[#This Row],[Date]],"yyyy")</f>
        <v>2021</v>
      </c>
      <c r="D9398" t="s">
        <v>18</v>
      </c>
      <c r="E9398" t="s">
        <v>14</v>
      </c>
      <c r="F9398" t="s">
        <v>48</v>
      </c>
      <c r="G9398" s="8">
        <v>30407</v>
      </c>
      <c r="H9398" s="8">
        <v>121799</v>
      </c>
      <c r="I9398" t="s">
        <v>16</v>
      </c>
      <c r="J9398" t="s">
        <v>9422</v>
      </c>
      <c r="K9398" s="8">
        <f>(Table1[[#This Row],[Actual Amount]]-Table1[[#This Row],[Budget Amount]])</f>
        <v>91392</v>
      </c>
      <c r="L9398" s="10">
        <f>(Table1[[#This Row],[Actual Amount]]-Table1[[#This Row],[Budget Amount]]) / Table1[[#This Row],[Budget Amount]]</f>
        <v>3.005623705067912</v>
      </c>
    </row>
    <row r="9399" spans="1:12">
      <c r="A9399" s="6">
        <v>44561</v>
      </c>
      <c r="B9399" s="6" t="str">
        <f>TEXT(Table1[[#This Row],[Date]],"mm")</f>
        <v>12</v>
      </c>
      <c r="C9399" s="6" t="str">
        <f>TEXT(Table1[[#This Row],[Date]],"yyyy")</f>
        <v>2021</v>
      </c>
      <c r="D9399" t="s">
        <v>13</v>
      </c>
      <c r="E9399" t="s">
        <v>19</v>
      </c>
      <c r="F9399" t="s">
        <v>20</v>
      </c>
      <c r="G9399" s="8">
        <v>100519</v>
      </c>
      <c r="H9399" s="8">
        <v>23183</v>
      </c>
      <c r="I9399" t="s">
        <v>16</v>
      </c>
      <c r="J9399" t="s">
        <v>9423</v>
      </c>
      <c r="K9399" s="8">
        <f>(Table1[[#This Row],[Actual Amount]]-Table1[[#This Row],[Budget Amount]])</f>
        <v>-77336</v>
      </c>
      <c r="L9399" s="10">
        <f>(Table1[[#This Row],[Actual Amount]]-Table1[[#This Row],[Budget Amount]]) / Table1[[#This Row],[Budget Amount]]</f>
        <v>-0.76936698534605397</v>
      </c>
    </row>
    <row r="9400" spans="1:12">
      <c r="A9400" s="6">
        <v>45156</v>
      </c>
      <c r="B9400" s="6" t="str">
        <f>TEXT(Table1[[#This Row],[Date]],"mm")</f>
        <v>08</v>
      </c>
      <c r="C9400" s="6" t="str">
        <f>TEXT(Table1[[#This Row],[Date]],"yyyy")</f>
        <v>2023</v>
      </c>
      <c r="D9400" t="s">
        <v>27</v>
      </c>
      <c r="E9400" t="s">
        <v>14</v>
      </c>
      <c r="F9400" t="s">
        <v>15</v>
      </c>
      <c r="G9400" s="8">
        <v>104689</v>
      </c>
      <c r="H9400" s="8">
        <v>22879</v>
      </c>
      <c r="I9400" t="s">
        <v>25</v>
      </c>
      <c r="J9400" t="s">
        <v>9424</v>
      </c>
      <c r="K9400" s="8">
        <f>(Table1[[#This Row],[Actual Amount]]-Table1[[#This Row],[Budget Amount]])</f>
        <v>-81810</v>
      </c>
      <c r="L9400" s="10">
        <f>(Table1[[#This Row],[Actual Amount]]-Table1[[#This Row],[Budget Amount]]) / Table1[[#This Row],[Budget Amount]]</f>
        <v>-0.78145745971401004</v>
      </c>
    </row>
    <row r="9401" spans="1:12">
      <c r="A9401" s="6">
        <v>44569</v>
      </c>
      <c r="B9401" s="6" t="str">
        <f>TEXT(Table1[[#This Row],[Date]],"mm")</f>
        <v>01</v>
      </c>
      <c r="C9401" s="6" t="str">
        <f>TEXT(Table1[[#This Row],[Date]],"yyyy")</f>
        <v>2022</v>
      </c>
      <c r="D9401" t="s">
        <v>31</v>
      </c>
      <c r="E9401" t="s">
        <v>24</v>
      </c>
      <c r="F9401" t="s">
        <v>10</v>
      </c>
      <c r="G9401" s="8">
        <v>65572</v>
      </c>
      <c r="H9401" s="8">
        <v>106399</v>
      </c>
      <c r="I9401" t="s">
        <v>11</v>
      </c>
      <c r="J9401" t="s">
        <v>9425</v>
      </c>
      <c r="K9401" s="8">
        <f>(Table1[[#This Row],[Actual Amount]]-Table1[[#This Row],[Budget Amount]])</f>
        <v>40827</v>
      </c>
      <c r="L9401" s="10">
        <f>(Table1[[#This Row],[Actual Amount]]-Table1[[#This Row],[Budget Amount]]) / Table1[[#This Row],[Budget Amount]]</f>
        <v>0.62262856097114627</v>
      </c>
    </row>
    <row r="9402" spans="1:12">
      <c r="A9402" s="6">
        <v>44441</v>
      </c>
      <c r="B9402" s="6" t="str">
        <f>TEXT(Table1[[#This Row],[Date]],"mm")</f>
        <v>09</v>
      </c>
      <c r="C9402" s="6" t="str">
        <f>TEXT(Table1[[#This Row],[Date]],"yyyy")</f>
        <v>2021</v>
      </c>
      <c r="D9402" t="s">
        <v>31</v>
      </c>
      <c r="E9402" t="s">
        <v>19</v>
      </c>
      <c r="F9402" t="s">
        <v>48</v>
      </c>
      <c r="G9402" s="8">
        <v>57919</v>
      </c>
      <c r="H9402" s="8">
        <v>151148</v>
      </c>
      <c r="I9402" t="s">
        <v>11</v>
      </c>
      <c r="J9402" t="s">
        <v>9426</v>
      </c>
      <c r="K9402" s="8">
        <f>(Table1[[#This Row],[Actual Amount]]-Table1[[#This Row],[Budget Amount]])</f>
        <v>93229</v>
      </c>
      <c r="L9402" s="10">
        <f>(Table1[[#This Row],[Actual Amount]]-Table1[[#This Row],[Budget Amount]]) / Table1[[#This Row],[Budget Amount]]</f>
        <v>1.6096445035307929</v>
      </c>
    </row>
    <row r="9403" spans="1:12">
      <c r="A9403" s="6">
        <v>44674</v>
      </c>
      <c r="B9403" s="6" t="str">
        <f>TEXT(Table1[[#This Row],[Date]],"mm")</f>
        <v>04</v>
      </c>
      <c r="C9403" s="6" t="str">
        <f>TEXT(Table1[[#This Row],[Date]],"yyyy")</f>
        <v>2022</v>
      </c>
      <c r="D9403" t="s">
        <v>31</v>
      </c>
      <c r="E9403" t="s">
        <v>9</v>
      </c>
      <c r="F9403" t="s">
        <v>10</v>
      </c>
      <c r="G9403" s="8">
        <v>28703</v>
      </c>
      <c r="H9403" s="8">
        <v>142582</v>
      </c>
      <c r="I9403" t="s">
        <v>25</v>
      </c>
      <c r="J9403" t="s">
        <v>9427</v>
      </c>
      <c r="K9403" s="8">
        <f>(Table1[[#This Row],[Actual Amount]]-Table1[[#This Row],[Budget Amount]])</f>
        <v>113879</v>
      </c>
      <c r="L9403" s="10">
        <f>(Table1[[#This Row],[Actual Amount]]-Table1[[#This Row],[Budget Amount]]) / Table1[[#This Row],[Budget Amount]]</f>
        <v>3.9674946869665191</v>
      </c>
    </row>
    <row r="9404" spans="1:12">
      <c r="A9404" s="6">
        <v>44321</v>
      </c>
      <c r="B9404" s="6" t="str">
        <f>TEXT(Table1[[#This Row],[Date]],"mm")</f>
        <v>05</v>
      </c>
      <c r="C9404" s="6" t="str">
        <f>TEXT(Table1[[#This Row],[Date]],"yyyy")</f>
        <v>2021</v>
      </c>
      <c r="D9404" t="s">
        <v>13</v>
      </c>
      <c r="E9404" t="s">
        <v>33</v>
      </c>
      <c r="F9404" t="s">
        <v>48</v>
      </c>
      <c r="G9404" s="8">
        <v>116260</v>
      </c>
      <c r="H9404" s="8">
        <v>79343</v>
      </c>
      <c r="I9404" t="s">
        <v>11</v>
      </c>
      <c r="J9404" t="s">
        <v>9428</v>
      </c>
      <c r="K9404" s="8">
        <f>(Table1[[#This Row],[Actual Amount]]-Table1[[#This Row],[Budget Amount]])</f>
        <v>-36917</v>
      </c>
      <c r="L9404" s="10">
        <f>(Table1[[#This Row],[Actual Amount]]-Table1[[#This Row],[Budget Amount]]) / Table1[[#This Row],[Budget Amount]]</f>
        <v>-0.31753827627730946</v>
      </c>
    </row>
    <row r="9405" spans="1:12">
      <c r="A9405" s="6">
        <v>44733</v>
      </c>
      <c r="B9405" s="6" t="str">
        <f>TEXT(Table1[[#This Row],[Date]],"mm")</f>
        <v>06</v>
      </c>
      <c r="C9405" s="6" t="str">
        <f>TEXT(Table1[[#This Row],[Date]],"yyyy")</f>
        <v>2022</v>
      </c>
      <c r="D9405" t="s">
        <v>18</v>
      </c>
      <c r="E9405" t="s">
        <v>19</v>
      </c>
      <c r="F9405" t="s">
        <v>29</v>
      </c>
      <c r="G9405" s="8">
        <v>146627</v>
      </c>
      <c r="H9405" s="8">
        <v>41382</v>
      </c>
      <c r="I9405" t="s">
        <v>11</v>
      </c>
      <c r="J9405" t="s">
        <v>9429</v>
      </c>
      <c r="K9405" s="8">
        <f>(Table1[[#This Row],[Actual Amount]]-Table1[[#This Row],[Budget Amount]])</f>
        <v>-105245</v>
      </c>
      <c r="L9405" s="10">
        <f>(Table1[[#This Row],[Actual Amount]]-Table1[[#This Row],[Budget Amount]]) / Table1[[#This Row],[Budget Amount]]</f>
        <v>-0.71777367060636854</v>
      </c>
    </row>
    <row r="9406" spans="1:12">
      <c r="A9406" s="6">
        <v>44902</v>
      </c>
      <c r="B9406" s="6" t="str">
        <f>TEXT(Table1[[#This Row],[Date]],"mm")</f>
        <v>12</v>
      </c>
      <c r="C9406" s="6" t="str">
        <f>TEXT(Table1[[#This Row],[Date]],"yyyy")</f>
        <v>2022</v>
      </c>
      <c r="D9406" t="s">
        <v>31</v>
      </c>
      <c r="E9406" t="s">
        <v>33</v>
      </c>
      <c r="F9406" t="s">
        <v>20</v>
      </c>
      <c r="G9406" s="8">
        <v>11892</v>
      </c>
      <c r="H9406" s="8">
        <v>80740</v>
      </c>
      <c r="I9406" t="s">
        <v>22</v>
      </c>
      <c r="J9406" t="s">
        <v>9430</v>
      </c>
      <c r="K9406" s="8">
        <f>(Table1[[#This Row],[Actual Amount]]-Table1[[#This Row],[Budget Amount]])</f>
        <v>68848</v>
      </c>
      <c r="L9406" s="10">
        <f>(Table1[[#This Row],[Actual Amount]]-Table1[[#This Row],[Budget Amount]]) / Table1[[#This Row],[Budget Amount]]</f>
        <v>5.7894382778338382</v>
      </c>
    </row>
    <row r="9407" spans="1:12">
      <c r="A9407" s="6">
        <v>44727</v>
      </c>
      <c r="B9407" s="6" t="str">
        <f>TEXT(Table1[[#This Row],[Date]],"mm")</f>
        <v>06</v>
      </c>
      <c r="C9407" s="6" t="str">
        <f>TEXT(Table1[[#This Row],[Date]],"yyyy")</f>
        <v>2022</v>
      </c>
      <c r="D9407" t="s">
        <v>8</v>
      </c>
      <c r="E9407" t="s">
        <v>33</v>
      </c>
      <c r="F9407" t="s">
        <v>29</v>
      </c>
      <c r="G9407" s="8">
        <v>90749</v>
      </c>
      <c r="H9407" s="8">
        <v>146449</v>
      </c>
      <c r="I9407" t="s">
        <v>16</v>
      </c>
      <c r="J9407" t="s">
        <v>9431</v>
      </c>
      <c r="K9407" s="8">
        <f>(Table1[[#This Row],[Actual Amount]]-Table1[[#This Row],[Budget Amount]])</f>
        <v>55700</v>
      </c>
      <c r="L9407" s="10">
        <f>(Table1[[#This Row],[Actual Amount]]-Table1[[#This Row],[Budget Amount]]) / Table1[[#This Row],[Budget Amount]]</f>
        <v>0.61378086810873944</v>
      </c>
    </row>
    <row r="9408" spans="1:12">
      <c r="A9408" s="6">
        <v>44982</v>
      </c>
      <c r="B9408" s="6" t="str">
        <f>TEXT(Table1[[#This Row],[Date]],"mm")</f>
        <v>02</v>
      </c>
      <c r="C9408" s="6" t="str">
        <f>TEXT(Table1[[#This Row],[Date]],"yyyy")</f>
        <v>2023</v>
      </c>
      <c r="D9408" t="s">
        <v>31</v>
      </c>
      <c r="E9408" t="s">
        <v>14</v>
      </c>
      <c r="F9408" t="s">
        <v>10</v>
      </c>
      <c r="G9408" s="8">
        <v>57542</v>
      </c>
      <c r="H9408" s="8">
        <v>146095</v>
      </c>
      <c r="I9408" t="s">
        <v>16</v>
      </c>
      <c r="J9408" t="s">
        <v>9432</v>
      </c>
      <c r="K9408" s="8">
        <f>(Table1[[#This Row],[Actual Amount]]-Table1[[#This Row],[Budget Amount]])</f>
        <v>88553</v>
      </c>
      <c r="L9408" s="10">
        <f>(Table1[[#This Row],[Actual Amount]]-Table1[[#This Row],[Budget Amount]]) / Table1[[#This Row],[Budget Amount]]</f>
        <v>1.5389280873101387</v>
      </c>
    </row>
    <row r="9409" spans="1:12">
      <c r="A9409" s="6">
        <v>44450</v>
      </c>
      <c r="B9409" s="6" t="str">
        <f>TEXT(Table1[[#This Row],[Date]],"mm")</f>
        <v>09</v>
      </c>
      <c r="C9409" s="6" t="str">
        <f>TEXT(Table1[[#This Row],[Date]],"yyyy")</f>
        <v>2021</v>
      </c>
      <c r="D9409" t="s">
        <v>45</v>
      </c>
      <c r="E9409" t="s">
        <v>24</v>
      </c>
      <c r="F9409" t="s">
        <v>10</v>
      </c>
      <c r="G9409" s="8">
        <v>99429</v>
      </c>
      <c r="H9409" s="8">
        <v>153378</v>
      </c>
      <c r="I9409" t="s">
        <v>22</v>
      </c>
      <c r="J9409" t="s">
        <v>9433</v>
      </c>
      <c r="K9409" s="8">
        <f>(Table1[[#This Row],[Actual Amount]]-Table1[[#This Row],[Budget Amount]])</f>
        <v>53949</v>
      </c>
      <c r="L9409" s="10">
        <f>(Table1[[#This Row],[Actual Amount]]-Table1[[#This Row],[Budget Amount]]) / Table1[[#This Row],[Budget Amount]]</f>
        <v>0.54258817849923058</v>
      </c>
    </row>
    <row r="9410" spans="1:12">
      <c r="A9410" s="6">
        <v>44317</v>
      </c>
      <c r="B9410" s="6" t="str">
        <f>TEXT(Table1[[#This Row],[Date]],"mm")</f>
        <v>05</v>
      </c>
      <c r="C9410" s="6" t="str">
        <f>TEXT(Table1[[#This Row],[Date]],"yyyy")</f>
        <v>2021</v>
      </c>
      <c r="D9410" t="s">
        <v>13</v>
      </c>
      <c r="E9410" t="s">
        <v>14</v>
      </c>
      <c r="F9410" t="s">
        <v>48</v>
      </c>
      <c r="G9410" s="8">
        <v>105289</v>
      </c>
      <c r="H9410" s="8">
        <v>147006</v>
      </c>
      <c r="I9410" t="s">
        <v>11</v>
      </c>
      <c r="J9410" t="s">
        <v>9434</v>
      </c>
      <c r="K9410" s="8">
        <f>(Table1[[#This Row],[Actual Amount]]-Table1[[#This Row],[Budget Amount]])</f>
        <v>41717</v>
      </c>
      <c r="L9410" s="10">
        <f>(Table1[[#This Row],[Actual Amount]]-Table1[[#This Row],[Budget Amount]]) / Table1[[#This Row],[Budget Amount]]</f>
        <v>0.39621422940668066</v>
      </c>
    </row>
    <row r="9411" spans="1:12">
      <c r="A9411" s="6">
        <v>45252</v>
      </c>
      <c r="B9411" s="6" t="str">
        <f>TEXT(Table1[[#This Row],[Date]],"mm")</f>
        <v>11</v>
      </c>
      <c r="C9411" s="6" t="str">
        <f>TEXT(Table1[[#This Row],[Date]],"yyyy")</f>
        <v>2023</v>
      </c>
      <c r="D9411" t="s">
        <v>45</v>
      </c>
      <c r="E9411" t="s">
        <v>13</v>
      </c>
      <c r="F9411" t="s">
        <v>10</v>
      </c>
      <c r="G9411" s="8">
        <v>91518</v>
      </c>
      <c r="H9411" s="8">
        <v>135106</v>
      </c>
      <c r="I9411" t="s">
        <v>16</v>
      </c>
      <c r="J9411" t="s">
        <v>9435</v>
      </c>
      <c r="K9411" s="8">
        <f>(Table1[[#This Row],[Actual Amount]]-Table1[[#This Row],[Budget Amount]])</f>
        <v>43588</v>
      </c>
      <c r="L9411" s="10">
        <f>(Table1[[#This Row],[Actual Amount]]-Table1[[#This Row],[Budget Amount]]) / Table1[[#This Row],[Budget Amount]]</f>
        <v>0.47627789068817061</v>
      </c>
    </row>
    <row r="9412" spans="1:12">
      <c r="A9412" s="6">
        <v>44857</v>
      </c>
      <c r="B9412" s="6" t="str">
        <f>TEXT(Table1[[#This Row],[Date]],"mm")</f>
        <v>10</v>
      </c>
      <c r="C9412" s="6" t="str">
        <f>TEXT(Table1[[#This Row],[Date]],"yyyy")</f>
        <v>2022</v>
      </c>
      <c r="D9412" t="s">
        <v>31</v>
      </c>
      <c r="E9412" t="s">
        <v>13</v>
      </c>
      <c r="F9412" t="s">
        <v>20</v>
      </c>
      <c r="G9412" s="8">
        <v>103022</v>
      </c>
      <c r="H9412" s="8">
        <v>81540</v>
      </c>
      <c r="I9412" t="s">
        <v>11</v>
      </c>
      <c r="J9412" t="s">
        <v>9436</v>
      </c>
      <c r="K9412" s="8">
        <f>(Table1[[#This Row],[Actual Amount]]-Table1[[#This Row],[Budget Amount]])</f>
        <v>-21482</v>
      </c>
      <c r="L9412" s="10">
        <f>(Table1[[#This Row],[Actual Amount]]-Table1[[#This Row],[Budget Amount]]) / Table1[[#This Row],[Budget Amount]]</f>
        <v>-0.20851856884937198</v>
      </c>
    </row>
    <row r="9413" spans="1:12">
      <c r="A9413" s="6">
        <v>45257</v>
      </c>
      <c r="B9413" s="6" t="str">
        <f>TEXT(Table1[[#This Row],[Date]],"mm")</f>
        <v>11</v>
      </c>
      <c r="C9413" s="6" t="str">
        <f>TEXT(Table1[[#This Row],[Date]],"yyyy")</f>
        <v>2023</v>
      </c>
      <c r="D9413" t="s">
        <v>31</v>
      </c>
      <c r="E9413" t="s">
        <v>33</v>
      </c>
      <c r="F9413" t="s">
        <v>10</v>
      </c>
      <c r="G9413" s="8">
        <v>106350</v>
      </c>
      <c r="H9413" s="8">
        <v>51105</v>
      </c>
      <c r="I9413" t="s">
        <v>11</v>
      </c>
      <c r="J9413" t="s">
        <v>9437</v>
      </c>
      <c r="K9413" s="8">
        <f>(Table1[[#This Row],[Actual Amount]]-Table1[[#This Row],[Budget Amount]])</f>
        <v>-55245</v>
      </c>
      <c r="L9413" s="10">
        <f>(Table1[[#This Row],[Actual Amount]]-Table1[[#This Row],[Budget Amount]]) / Table1[[#This Row],[Budget Amount]]</f>
        <v>-0.51946403385049367</v>
      </c>
    </row>
    <row r="9414" spans="1:12">
      <c r="A9414" s="6">
        <v>45233</v>
      </c>
      <c r="B9414" s="6" t="str">
        <f>TEXT(Table1[[#This Row],[Date]],"mm")</f>
        <v>11</v>
      </c>
      <c r="C9414" s="6" t="str">
        <f>TEXT(Table1[[#This Row],[Date]],"yyyy")</f>
        <v>2023</v>
      </c>
      <c r="D9414" t="s">
        <v>45</v>
      </c>
      <c r="E9414" t="s">
        <v>24</v>
      </c>
      <c r="F9414" t="s">
        <v>29</v>
      </c>
      <c r="G9414" s="8">
        <v>52846</v>
      </c>
      <c r="H9414" s="8">
        <v>29946</v>
      </c>
      <c r="I9414" t="s">
        <v>25</v>
      </c>
      <c r="J9414" t="s">
        <v>9438</v>
      </c>
      <c r="K9414" s="8">
        <f>(Table1[[#This Row],[Actual Amount]]-Table1[[#This Row],[Budget Amount]])</f>
        <v>-22900</v>
      </c>
      <c r="L9414" s="10">
        <f>(Table1[[#This Row],[Actual Amount]]-Table1[[#This Row],[Budget Amount]]) / Table1[[#This Row],[Budget Amount]]</f>
        <v>-0.43333459486053816</v>
      </c>
    </row>
    <row r="9415" spans="1:12">
      <c r="A9415" s="6">
        <v>44284</v>
      </c>
      <c r="B9415" s="6" t="str">
        <f>TEXT(Table1[[#This Row],[Date]],"mm")</f>
        <v>03</v>
      </c>
      <c r="C9415" s="6" t="str">
        <f>TEXT(Table1[[#This Row],[Date]],"yyyy")</f>
        <v>2021</v>
      </c>
      <c r="D9415" t="s">
        <v>13</v>
      </c>
      <c r="E9415" t="s">
        <v>19</v>
      </c>
      <c r="F9415" t="s">
        <v>20</v>
      </c>
      <c r="G9415" s="8">
        <v>69176</v>
      </c>
      <c r="H9415" s="8">
        <v>13634</v>
      </c>
      <c r="I9415" t="s">
        <v>22</v>
      </c>
      <c r="J9415" t="s">
        <v>9439</v>
      </c>
      <c r="K9415" s="8">
        <f>(Table1[[#This Row],[Actual Amount]]-Table1[[#This Row],[Budget Amount]])</f>
        <v>-55542</v>
      </c>
      <c r="L9415" s="10">
        <f>(Table1[[#This Row],[Actual Amount]]-Table1[[#This Row],[Budget Amount]]) / Table1[[#This Row],[Budget Amount]]</f>
        <v>-0.8029085231872326</v>
      </c>
    </row>
    <row r="9416" spans="1:12">
      <c r="A9416" s="6">
        <v>44242</v>
      </c>
      <c r="B9416" s="6" t="str">
        <f>TEXT(Table1[[#This Row],[Date]],"mm")</f>
        <v>02</v>
      </c>
      <c r="C9416" s="6" t="str">
        <f>TEXT(Table1[[#This Row],[Date]],"yyyy")</f>
        <v>2021</v>
      </c>
      <c r="D9416" t="s">
        <v>13</v>
      </c>
      <c r="E9416" t="s">
        <v>33</v>
      </c>
      <c r="F9416" t="s">
        <v>10</v>
      </c>
      <c r="G9416" s="8">
        <v>86594</v>
      </c>
      <c r="H9416" s="8">
        <v>34242</v>
      </c>
      <c r="I9416" t="s">
        <v>25</v>
      </c>
      <c r="J9416" t="s">
        <v>9440</v>
      </c>
      <c r="K9416" s="8">
        <f>(Table1[[#This Row],[Actual Amount]]-Table1[[#This Row],[Budget Amount]])</f>
        <v>-52352</v>
      </c>
      <c r="L9416" s="10">
        <f>(Table1[[#This Row],[Actual Amount]]-Table1[[#This Row],[Budget Amount]]) / Table1[[#This Row],[Budget Amount]]</f>
        <v>-0.60456844585075176</v>
      </c>
    </row>
    <row r="9417" spans="1:12">
      <c r="A9417" s="6">
        <v>45129</v>
      </c>
      <c r="B9417" s="6" t="str">
        <f>TEXT(Table1[[#This Row],[Date]],"mm")</f>
        <v>07</v>
      </c>
      <c r="C9417" s="6" t="str">
        <f>TEXT(Table1[[#This Row],[Date]],"yyyy")</f>
        <v>2023</v>
      </c>
      <c r="D9417" t="s">
        <v>31</v>
      </c>
      <c r="E9417" t="s">
        <v>19</v>
      </c>
      <c r="F9417" t="s">
        <v>15</v>
      </c>
      <c r="G9417" s="8">
        <v>84424</v>
      </c>
      <c r="H9417" s="8">
        <v>95259</v>
      </c>
      <c r="I9417" t="s">
        <v>22</v>
      </c>
      <c r="J9417" t="s">
        <v>9441</v>
      </c>
      <c r="K9417" s="8">
        <f>(Table1[[#This Row],[Actual Amount]]-Table1[[#This Row],[Budget Amount]])</f>
        <v>10835</v>
      </c>
      <c r="L9417" s="10">
        <f>(Table1[[#This Row],[Actual Amount]]-Table1[[#This Row],[Budget Amount]]) / Table1[[#This Row],[Budget Amount]]</f>
        <v>0.12834028238415615</v>
      </c>
    </row>
    <row r="9418" spans="1:12">
      <c r="A9418" s="6">
        <v>44941</v>
      </c>
      <c r="B9418" s="6" t="str">
        <f>TEXT(Table1[[#This Row],[Date]],"mm")</f>
        <v>01</v>
      </c>
      <c r="C9418" s="6" t="str">
        <f>TEXT(Table1[[#This Row],[Date]],"yyyy")</f>
        <v>2023</v>
      </c>
      <c r="D9418" t="s">
        <v>13</v>
      </c>
      <c r="E9418" t="s">
        <v>33</v>
      </c>
      <c r="F9418" t="s">
        <v>15</v>
      </c>
      <c r="G9418" s="8">
        <v>86092</v>
      </c>
      <c r="H9418" s="8">
        <v>56489</v>
      </c>
      <c r="I9418" t="s">
        <v>11</v>
      </c>
      <c r="J9418" t="s">
        <v>9442</v>
      </c>
      <c r="K9418" s="8">
        <f>(Table1[[#This Row],[Actual Amount]]-Table1[[#This Row],[Budget Amount]])</f>
        <v>-29603</v>
      </c>
      <c r="L9418" s="10">
        <f>(Table1[[#This Row],[Actual Amount]]-Table1[[#This Row],[Budget Amount]]) / Table1[[#This Row],[Budget Amount]]</f>
        <v>-0.34385308739487991</v>
      </c>
    </row>
    <row r="9419" spans="1:12">
      <c r="A9419" s="6">
        <v>45163</v>
      </c>
      <c r="B9419" s="6" t="str">
        <f>TEXT(Table1[[#This Row],[Date]],"mm")</f>
        <v>08</v>
      </c>
      <c r="C9419" s="6" t="str">
        <f>TEXT(Table1[[#This Row],[Date]],"yyyy")</f>
        <v>2023</v>
      </c>
      <c r="D9419" t="s">
        <v>27</v>
      </c>
      <c r="E9419" t="s">
        <v>14</v>
      </c>
      <c r="F9419" t="s">
        <v>29</v>
      </c>
      <c r="G9419" s="8">
        <v>137749</v>
      </c>
      <c r="H9419" s="8">
        <v>129786</v>
      </c>
      <c r="I9419" t="s">
        <v>16</v>
      </c>
      <c r="J9419" t="s">
        <v>9443</v>
      </c>
      <c r="K9419" s="8">
        <f>(Table1[[#This Row],[Actual Amount]]-Table1[[#This Row],[Budget Amount]])</f>
        <v>-7963</v>
      </c>
      <c r="L9419" s="10">
        <f>(Table1[[#This Row],[Actual Amount]]-Table1[[#This Row],[Budget Amount]]) / Table1[[#This Row],[Budget Amount]]</f>
        <v>-5.7808042163645469E-2</v>
      </c>
    </row>
    <row r="9420" spans="1:12">
      <c r="A9420" s="6">
        <v>44959</v>
      </c>
      <c r="B9420" s="6" t="str">
        <f>TEXT(Table1[[#This Row],[Date]],"mm")</f>
        <v>02</v>
      </c>
      <c r="C9420" s="6" t="str">
        <f>TEXT(Table1[[#This Row],[Date]],"yyyy")</f>
        <v>2023</v>
      </c>
      <c r="D9420" t="s">
        <v>13</v>
      </c>
      <c r="E9420" t="s">
        <v>33</v>
      </c>
      <c r="F9420" t="s">
        <v>48</v>
      </c>
      <c r="G9420" s="8">
        <v>60921</v>
      </c>
      <c r="H9420" s="8">
        <v>15048</v>
      </c>
      <c r="I9420" t="s">
        <v>11</v>
      </c>
      <c r="J9420" t="s">
        <v>9444</v>
      </c>
      <c r="K9420" s="8">
        <f>(Table1[[#This Row],[Actual Amount]]-Table1[[#This Row],[Budget Amount]])</f>
        <v>-45873</v>
      </c>
      <c r="L9420" s="10">
        <f>(Table1[[#This Row],[Actual Amount]]-Table1[[#This Row],[Budget Amount]]) / Table1[[#This Row],[Budget Amount]]</f>
        <v>-0.75299157925838378</v>
      </c>
    </row>
    <row r="9421" spans="1:12">
      <c r="A9421" s="6">
        <v>44958</v>
      </c>
      <c r="B9421" s="6" t="str">
        <f>TEXT(Table1[[#This Row],[Date]],"mm")</f>
        <v>02</v>
      </c>
      <c r="C9421" s="6" t="str">
        <f>TEXT(Table1[[#This Row],[Date]],"yyyy")</f>
        <v>2023</v>
      </c>
      <c r="D9421" t="s">
        <v>45</v>
      </c>
      <c r="E9421" t="s">
        <v>33</v>
      </c>
      <c r="F9421" t="s">
        <v>48</v>
      </c>
      <c r="G9421" s="8">
        <v>99861</v>
      </c>
      <c r="H9421" s="8">
        <v>100828</v>
      </c>
      <c r="I9421" t="s">
        <v>16</v>
      </c>
      <c r="J9421" t="s">
        <v>9445</v>
      </c>
      <c r="K9421" s="8">
        <f>(Table1[[#This Row],[Actual Amount]]-Table1[[#This Row],[Budget Amount]])</f>
        <v>967</v>
      </c>
      <c r="L9421" s="10">
        <f>(Table1[[#This Row],[Actual Amount]]-Table1[[#This Row],[Budget Amount]]) / Table1[[#This Row],[Budget Amount]]</f>
        <v>9.6834600094130845E-3</v>
      </c>
    </row>
    <row r="9422" spans="1:12">
      <c r="A9422" s="6">
        <v>44990</v>
      </c>
      <c r="B9422" s="6" t="str">
        <f>TEXT(Table1[[#This Row],[Date]],"mm")</f>
        <v>03</v>
      </c>
      <c r="C9422" s="6" t="str">
        <f>TEXT(Table1[[#This Row],[Date]],"yyyy")</f>
        <v>2023</v>
      </c>
      <c r="D9422" t="s">
        <v>18</v>
      </c>
      <c r="E9422" t="s">
        <v>24</v>
      </c>
      <c r="F9422" t="s">
        <v>10</v>
      </c>
      <c r="G9422" s="8">
        <v>54084</v>
      </c>
      <c r="H9422" s="8">
        <v>115017</v>
      </c>
      <c r="I9422" t="s">
        <v>11</v>
      </c>
      <c r="J9422" t="s">
        <v>9446</v>
      </c>
      <c r="K9422" s="8">
        <f>(Table1[[#This Row],[Actual Amount]]-Table1[[#This Row],[Budget Amount]])</f>
        <v>60933</v>
      </c>
      <c r="L9422" s="10">
        <f>(Table1[[#This Row],[Actual Amount]]-Table1[[#This Row],[Budget Amount]]) / Table1[[#This Row],[Budget Amount]]</f>
        <v>1.1266363434657201</v>
      </c>
    </row>
    <row r="9423" spans="1:12">
      <c r="A9423" s="6">
        <v>44940</v>
      </c>
      <c r="B9423" s="6" t="str">
        <f>TEXT(Table1[[#This Row],[Date]],"mm")</f>
        <v>01</v>
      </c>
      <c r="C9423" s="6" t="str">
        <f>TEXT(Table1[[#This Row],[Date]],"yyyy")</f>
        <v>2023</v>
      </c>
      <c r="D9423" t="s">
        <v>45</v>
      </c>
      <c r="E9423" t="s">
        <v>24</v>
      </c>
      <c r="F9423" t="s">
        <v>20</v>
      </c>
      <c r="G9423" s="8">
        <v>103856</v>
      </c>
      <c r="H9423" s="8">
        <v>74458</v>
      </c>
      <c r="I9423" t="s">
        <v>11</v>
      </c>
      <c r="J9423" t="s">
        <v>9447</v>
      </c>
      <c r="K9423" s="8">
        <f>(Table1[[#This Row],[Actual Amount]]-Table1[[#This Row],[Budget Amount]])</f>
        <v>-29398</v>
      </c>
      <c r="L9423" s="10">
        <f>(Table1[[#This Row],[Actual Amount]]-Table1[[#This Row],[Budget Amount]]) / Table1[[#This Row],[Budget Amount]]</f>
        <v>-0.28306501309505472</v>
      </c>
    </row>
    <row r="9424" spans="1:12">
      <c r="A9424" s="6">
        <v>45266</v>
      </c>
      <c r="B9424" s="6" t="str">
        <f>TEXT(Table1[[#This Row],[Date]],"mm")</f>
        <v>12</v>
      </c>
      <c r="C9424" s="6" t="str">
        <f>TEXT(Table1[[#This Row],[Date]],"yyyy")</f>
        <v>2023</v>
      </c>
      <c r="D9424" t="s">
        <v>8</v>
      </c>
      <c r="E9424" t="s">
        <v>19</v>
      </c>
      <c r="F9424" t="s">
        <v>48</v>
      </c>
      <c r="G9424" s="8">
        <v>91836</v>
      </c>
      <c r="H9424" s="8">
        <v>36606</v>
      </c>
      <c r="I9424" t="s">
        <v>16</v>
      </c>
      <c r="J9424" t="s">
        <v>9448</v>
      </c>
      <c r="K9424" s="8">
        <f>(Table1[[#This Row],[Actual Amount]]-Table1[[#This Row],[Budget Amount]])</f>
        <v>-55230</v>
      </c>
      <c r="L9424" s="10">
        <f>(Table1[[#This Row],[Actual Amount]]-Table1[[#This Row],[Budget Amount]]) / Table1[[#This Row],[Budget Amount]]</f>
        <v>-0.6013981445184895</v>
      </c>
    </row>
    <row r="9425" spans="1:12">
      <c r="A9425" s="6">
        <v>44754</v>
      </c>
      <c r="B9425" s="6" t="str">
        <f>TEXT(Table1[[#This Row],[Date]],"mm")</f>
        <v>07</v>
      </c>
      <c r="C9425" s="6" t="str">
        <f>TEXT(Table1[[#This Row],[Date]],"yyyy")</f>
        <v>2022</v>
      </c>
      <c r="D9425" t="s">
        <v>27</v>
      </c>
      <c r="E9425" t="s">
        <v>24</v>
      </c>
      <c r="F9425" t="s">
        <v>15</v>
      </c>
      <c r="G9425" s="8">
        <v>142189</v>
      </c>
      <c r="H9425" s="8">
        <v>126892</v>
      </c>
      <c r="I9425" t="s">
        <v>25</v>
      </c>
      <c r="J9425" t="s">
        <v>9449</v>
      </c>
      <c r="K9425" s="8">
        <f>(Table1[[#This Row],[Actual Amount]]-Table1[[#This Row],[Budget Amount]])</f>
        <v>-15297</v>
      </c>
      <c r="L9425" s="10">
        <f>(Table1[[#This Row],[Actual Amount]]-Table1[[#This Row],[Budget Amount]]) / Table1[[#This Row],[Budget Amount]]</f>
        <v>-0.10758216177060111</v>
      </c>
    </row>
    <row r="9426" spans="1:12">
      <c r="A9426" s="6">
        <v>44722</v>
      </c>
      <c r="B9426" s="6" t="str">
        <f>TEXT(Table1[[#This Row],[Date]],"mm")</f>
        <v>06</v>
      </c>
      <c r="C9426" s="6" t="str">
        <f>TEXT(Table1[[#This Row],[Date]],"yyyy")</f>
        <v>2022</v>
      </c>
      <c r="D9426" t="s">
        <v>18</v>
      </c>
      <c r="E9426" t="s">
        <v>33</v>
      </c>
      <c r="F9426" t="s">
        <v>48</v>
      </c>
      <c r="G9426" s="8">
        <v>17447</v>
      </c>
      <c r="H9426" s="8">
        <v>62077</v>
      </c>
      <c r="I9426" t="s">
        <v>22</v>
      </c>
      <c r="J9426" t="s">
        <v>9450</v>
      </c>
      <c r="K9426" s="8">
        <f>(Table1[[#This Row],[Actual Amount]]-Table1[[#This Row],[Budget Amount]])</f>
        <v>44630</v>
      </c>
      <c r="L9426" s="10">
        <f>(Table1[[#This Row],[Actual Amount]]-Table1[[#This Row],[Budget Amount]]) / Table1[[#This Row],[Budget Amount]]</f>
        <v>2.5580328996389063</v>
      </c>
    </row>
    <row r="9427" spans="1:12">
      <c r="A9427" s="6">
        <v>44793</v>
      </c>
      <c r="B9427" s="6" t="str">
        <f>TEXT(Table1[[#This Row],[Date]],"mm")</f>
        <v>08</v>
      </c>
      <c r="C9427" s="6" t="str">
        <f>TEXT(Table1[[#This Row],[Date]],"yyyy")</f>
        <v>2022</v>
      </c>
      <c r="D9427" t="s">
        <v>31</v>
      </c>
      <c r="E9427" t="s">
        <v>24</v>
      </c>
      <c r="F9427" t="s">
        <v>15</v>
      </c>
      <c r="G9427" s="8">
        <v>12460</v>
      </c>
      <c r="H9427" s="8">
        <v>37329</v>
      </c>
      <c r="I9427" t="s">
        <v>22</v>
      </c>
      <c r="J9427" t="s">
        <v>9451</v>
      </c>
      <c r="K9427" s="8">
        <f>(Table1[[#This Row],[Actual Amount]]-Table1[[#This Row],[Budget Amount]])</f>
        <v>24869</v>
      </c>
      <c r="L9427" s="10">
        <f>(Table1[[#This Row],[Actual Amount]]-Table1[[#This Row],[Budget Amount]]) / Table1[[#This Row],[Budget Amount]]</f>
        <v>1.9959069020866773</v>
      </c>
    </row>
    <row r="9428" spans="1:12">
      <c r="A9428" s="6">
        <v>45036</v>
      </c>
      <c r="B9428" s="6" t="str">
        <f>TEXT(Table1[[#This Row],[Date]],"mm")</f>
        <v>04</v>
      </c>
      <c r="C9428" s="6" t="str">
        <f>TEXT(Table1[[#This Row],[Date]],"yyyy")</f>
        <v>2023</v>
      </c>
      <c r="D9428" t="s">
        <v>8</v>
      </c>
      <c r="E9428" t="s">
        <v>24</v>
      </c>
      <c r="F9428" t="s">
        <v>48</v>
      </c>
      <c r="G9428" s="8">
        <v>63490</v>
      </c>
      <c r="H9428" s="8">
        <v>84848</v>
      </c>
      <c r="I9428" t="s">
        <v>11</v>
      </c>
      <c r="J9428" t="s">
        <v>9452</v>
      </c>
      <c r="K9428" s="8">
        <f>(Table1[[#This Row],[Actual Amount]]-Table1[[#This Row],[Budget Amount]])</f>
        <v>21358</v>
      </c>
      <c r="L9428" s="10">
        <f>(Table1[[#This Row],[Actual Amount]]-Table1[[#This Row],[Budget Amount]]) / Table1[[#This Row],[Budget Amount]]</f>
        <v>0.33639943298157188</v>
      </c>
    </row>
    <row r="9429" spans="1:12">
      <c r="A9429" s="6">
        <v>44199</v>
      </c>
      <c r="B9429" s="6" t="str">
        <f>TEXT(Table1[[#This Row],[Date]],"mm")</f>
        <v>01</v>
      </c>
      <c r="C9429" s="6" t="str">
        <f>TEXT(Table1[[#This Row],[Date]],"yyyy")</f>
        <v>2021</v>
      </c>
      <c r="D9429" t="s">
        <v>8</v>
      </c>
      <c r="E9429" t="s">
        <v>9</v>
      </c>
      <c r="F9429" t="s">
        <v>29</v>
      </c>
      <c r="G9429" s="8">
        <v>130171</v>
      </c>
      <c r="H9429" s="8">
        <v>94681</v>
      </c>
      <c r="I9429" t="s">
        <v>16</v>
      </c>
      <c r="J9429" t="s">
        <v>9453</v>
      </c>
      <c r="K9429" s="8">
        <f>(Table1[[#This Row],[Actual Amount]]-Table1[[#This Row],[Budget Amount]])</f>
        <v>-35490</v>
      </c>
      <c r="L9429" s="10">
        <f>(Table1[[#This Row],[Actual Amount]]-Table1[[#This Row],[Budget Amount]]) / Table1[[#This Row],[Budget Amount]]</f>
        <v>-0.27264137173410358</v>
      </c>
    </row>
    <row r="9430" spans="1:12">
      <c r="A9430" s="6">
        <v>45248</v>
      </c>
      <c r="B9430" s="6" t="str">
        <f>TEXT(Table1[[#This Row],[Date]],"mm")</f>
        <v>11</v>
      </c>
      <c r="C9430" s="6" t="str">
        <f>TEXT(Table1[[#This Row],[Date]],"yyyy")</f>
        <v>2023</v>
      </c>
      <c r="D9430" t="s">
        <v>27</v>
      </c>
      <c r="E9430" t="s">
        <v>9</v>
      </c>
      <c r="F9430" t="s">
        <v>20</v>
      </c>
      <c r="G9430" s="8">
        <v>122590</v>
      </c>
      <c r="H9430" s="8">
        <v>102980</v>
      </c>
      <c r="I9430" t="s">
        <v>22</v>
      </c>
      <c r="J9430" t="s">
        <v>9454</v>
      </c>
      <c r="K9430" s="8">
        <f>(Table1[[#This Row],[Actual Amount]]-Table1[[#This Row],[Budget Amount]])</f>
        <v>-19610</v>
      </c>
      <c r="L9430" s="10">
        <f>(Table1[[#This Row],[Actual Amount]]-Table1[[#This Row],[Budget Amount]]) / Table1[[#This Row],[Budget Amount]]</f>
        <v>-0.15996410800228403</v>
      </c>
    </row>
    <row r="9431" spans="1:12">
      <c r="A9431" s="6">
        <v>44353</v>
      </c>
      <c r="B9431" s="6" t="str">
        <f>TEXT(Table1[[#This Row],[Date]],"mm")</f>
        <v>06</v>
      </c>
      <c r="C9431" s="6" t="str">
        <f>TEXT(Table1[[#This Row],[Date]],"yyyy")</f>
        <v>2021</v>
      </c>
      <c r="D9431" t="s">
        <v>18</v>
      </c>
      <c r="E9431" t="s">
        <v>13</v>
      </c>
      <c r="F9431" t="s">
        <v>10</v>
      </c>
      <c r="G9431" s="8">
        <v>59326</v>
      </c>
      <c r="H9431" s="8">
        <v>98440</v>
      </c>
      <c r="I9431" t="s">
        <v>16</v>
      </c>
      <c r="J9431" t="s">
        <v>9455</v>
      </c>
      <c r="K9431" s="8">
        <f>(Table1[[#This Row],[Actual Amount]]-Table1[[#This Row],[Budget Amount]])</f>
        <v>39114</v>
      </c>
      <c r="L9431" s="10">
        <f>(Table1[[#This Row],[Actual Amount]]-Table1[[#This Row],[Budget Amount]]) / Table1[[#This Row],[Budget Amount]]</f>
        <v>0.65930620638505888</v>
      </c>
    </row>
    <row r="9432" spans="1:12">
      <c r="A9432" s="6">
        <v>45051</v>
      </c>
      <c r="B9432" s="6" t="str">
        <f>TEXT(Table1[[#This Row],[Date]],"mm")</f>
        <v>05</v>
      </c>
      <c r="C9432" s="6" t="str">
        <f>TEXT(Table1[[#This Row],[Date]],"yyyy")</f>
        <v>2023</v>
      </c>
      <c r="D9432" t="s">
        <v>8</v>
      </c>
      <c r="E9432" t="s">
        <v>14</v>
      </c>
      <c r="F9432" t="s">
        <v>15</v>
      </c>
      <c r="G9432" s="8">
        <v>134592</v>
      </c>
      <c r="H9432" s="8">
        <v>80235</v>
      </c>
      <c r="I9432" t="s">
        <v>25</v>
      </c>
      <c r="J9432" t="s">
        <v>9456</v>
      </c>
      <c r="K9432" s="8">
        <f>(Table1[[#This Row],[Actual Amount]]-Table1[[#This Row],[Budget Amount]])</f>
        <v>-54357</v>
      </c>
      <c r="L9432" s="10">
        <f>(Table1[[#This Row],[Actual Amount]]-Table1[[#This Row],[Budget Amount]]) / Table1[[#This Row],[Budget Amount]]</f>
        <v>-0.40386501426533522</v>
      </c>
    </row>
    <row r="9433" spans="1:12">
      <c r="A9433" s="6">
        <v>44707</v>
      </c>
      <c r="B9433" s="6" t="str">
        <f>TEXT(Table1[[#This Row],[Date]],"mm")</f>
        <v>05</v>
      </c>
      <c r="C9433" s="6" t="str">
        <f>TEXT(Table1[[#This Row],[Date]],"yyyy")</f>
        <v>2022</v>
      </c>
      <c r="D9433" t="s">
        <v>18</v>
      </c>
      <c r="E9433" t="s">
        <v>14</v>
      </c>
      <c r="F9433" t="s">
        <v>48</v>
      </c>
      <c r="G9433" s="8">
        <v>135899</v>
      </c>
      <c r="H9433" s="8">
        <v>46123</v>
      </c>
      <c r="I9433" t="s">
        <v>25</v>
      </c>
      <c r="J9433" t="s">
        <v>9457</v>
      </c>
      <c r="K9433" s="8">
        <f>(Table1[[#This Row],[Actual Amount]]-Table1[[#This Row],[Budget Amount]])</f>
        <v>-89776</v>
      </c>
      <c r="L9433" s="10">
        <f>(Table1[[#This Row],[Actual Amount]]-Table1[[#This Row],[Budget Amount]]) / Table1[[#This Row],[Budget Amount]]</f>
        <v>-0.66060824582962352</v>
      </c>
    </row>
    <row r="9434" spans="1:12">
      <c r="A9434" s="6">
        <v>44883</v>
      </c>
      <c r="B9434" s="6" t="str">
        <f>TEXT(Table1[[#This Row],[Date]],"mm")</f>
        <v>11</v>
      </c>
      <c r="C9434" s="6" t="str">
        <f>TEXT(Table1[[#This Row],[Date]],"yyyy")</f>
        <v>2022</v>
      </c>
      <c r="D9434" t="s">
        <v>18</v>
      </c>
      <c r="E9434" t="s">
        <v>24</v>
      </c>
      <c r="F9434" t="s">
        <v>10</v>
      </c>
      <c r="G9434" s="8">
        <v>90865</v>
      </c>
      <c r="H9434" s="8">
        <v>20183</v>
      </c>
      <c r="I9434" t="s">
        <v>22</v>
      </c>
      <c r="J9434" t="s">
        <v>9458</v>
      </c>
      <c r="K9434" s="8">
        <f>(Table1[[#This Row],[Actual Amount]]-Table1[[#This Row],[Budget Amount]])</f>
        <v>-70682</v>
      </c>
      <c r="L9434" s="10">
        <f>(Table1[[#This Row],[Actual Amount]]-Table1[[#This Row],[Budget Amount]]) / Table1[[#This Row],[Budget Amount]]</f>
        <v>-0.77787927144665159</v>
      </c>
    </row>
    <row r="9435" spans="1:12">
      <c r="A9435" s="6">
        <v>44767</v>
      </c>
      <c r="B9435" s="6" t="str">
        <f>TEXT(Table1[[#This Row],[Date]],"mm")</f>
        <v>07</v>
      </c>
      <c r="C9435" s="6" t="str">
        <f>TEXT(Table1[[#This Row],[Date]],"yyyy")</f>
        <v>2022</v>
      </c>
      <c r="D9435" t="s">
        <v>13</v>
      </c>
      <c r="E9435" t="s">
        <v>13</v>
      </c>
      <c r="F9435" t="s">
        <v>15</v>
      </c>
      <c r="G9435" s="8">
        <v>131428</v>
      </c>
      <c r="H9435" s="8">
        <v>9464</v>
      </c>
      <c r="I9435" t="s">
        <v>16</v>
      </c>
      <c r="J9435" t="s">
        <v>9459</v>
      </c>
      <c r="K9435" s="8">
        <f>(Table1[[#This Row],[Actual Amount]]-Table1[[#This Row],[Budget Amount]])</f>
        <v>-121964</v>
      </c>
      <c r="L9435" s="10">
        <f>(Table1[[#This Row],[Actual Amount]]-Table1[[#This Row],[Budget Amount]]) / Table1[[#This Row],[Budget Amount]]</f>
        <v>-0.92799099126517937</v>
      </c>
    </row>
    <row r="9436" spans="1:12">
      <c r="A9436" s="6">
        <v>44911</v>
      </c>
      <c r="B9436" s="6" t="str">
        <f>TEXT(Table1[[#This Row],[Date]],"mm")</f>
        <v>12</v>
      </c>
      <c r="C9436" s="6" t="str">
        <f>TEXT(Table1[[#This Row],[Date]],"yyyy")</f>
        <v>2022</v>
      </c>
      <c r="D9436" t="s">
        <v>8</v>
      </c>
      <c r="E9436" t="s">
        <v>13</v>
      </c>
      <c r="F9436" t="s">
        <v>15</v>
      </c>
      <c r="G9436" s="8">
        <v>43461</v>
      </c>
      <c r="H9436" s="8">
        <v>134072</v>
      </c>
      <c r="I9436" t="s">
        <v>11</v>
      </c>
      <c r="J9436" t="s">
        <v>9460</v>
      </c>
      <c r="K9436" s="8">
        <f>(Table1[[#This Row],[Actual Amount]]-Table1[[#This Row],[Budget Amount]])</f>
        <v>90611</v>
      </c>
      <c r="L9436" s="10">
        <f>(Table1[[#This Row],[Actual Amount]]-Table1[[#This Row],[Budget Amount]]) / Table1[[#This Row],[Budget Amount]]</f>
        <v>2.084880697636962</v>
      </c>
    </row>
    <row r="9437" spans="1:12">
      <c r="A9437" s="6">
        <v>44435</v>
      </c>
      <c r="B9437" s="6" t="str">
        <f>TEXT(Table1[[#This Row],[Date]],"mm")</f>
        <v>08</v>
      </c>
      <c r="C9437" s="6" t="str">
        <f>TEXT(Table1[[#This Row],[Date]],"yyyy")</f>
        <v>2021</v>
      </c>
      <c r="D9437" t="s">
        <v>18</v>
      </c>
      <c r="E9437" t="s">
        <v>19</v>
      </c>
      <c r="F9437" t="s">
        <v>29</v>
      </c>
      <c r="G9437" s="8">
        <v>15976</v>
      </c>
      <c r="H9437" s="8">
        <v>153655</v>
      </c>
      <c r="I9437" t="s">
        <v>25</v>
      </c>
      <c r="J9437" t="s">
        <v>9461</v>
      </c>
      <c r="K9437" s="8">
        <f>(Table1[[#This Row],[Actual Amount]]-Table1[[#This Row],[Budget Amount]])</f>
        <v>137679</v>
      </c>
      <c r="L9437" s="10">
        <f>(Table1[[#This Row],[Actual Amount]]-Table1[[#This Row],[Budget Amount]]) / Table1[[#This Row],[Budget Amount]]</f>
        <v>8.617864296444667</v>
      </c>
    </row>
    <row r="9438" spans="1:12">
      <c r="A9438" s="6">
        <v>44499</v>
      </c>
      <c r="B9438" s="6" t="str">
        <f>TEXT(Table1[[#This Row],[Date]],"mm")</f>
        <v>10</v>
      </c>
      <c r="C9438" s="6" t="str">
        <f>TEXT(Table1[[#This Row],[Date]],"yyyy")</f>
        <v>2021</v>
      </c>
      <c r="D9438" t="s">
        <v>27</v>
      </c>
      <c r="E9438" t="s">
        <v>9</v>
      </c>
      <c r="F9438" t="s">
        <v>48</v>
      </c>
      <c r="G9438" s="8">
        <v>62449</v>
      </c>
      <c r="H9438" s="8">
        <v>108338</v>
      </c>
      <c r="I9438" t="s">
        <v>16</v>
      </c>
      <c r="J9438" t="s">
        <v>9462</v>
      </c>
      <c r="K9438" s="8">
        <f>(Table1[[#This Row],[Actual Amount]]-Table1[[#This Row],[Budget Amount]])</f>
        <v>45889</v>
      </c>
      <c r="L9438" s="10">
        <f>(Table1[[#This Row],[Actual Amount]]-Table1[[#This Row],[Budget Amount]]) / Table1[[#This Row],[Budget Amount]]</f>
        <v>0.73482361607071367</v>
      </c>
    </row>
    <row r="9439" spans="1:12">
      <c r="A9439" s="6">
        <v>44803</v>
      </c>
      <c r="B9439" s="6" t="str">
        <f>TEXT(Table1[[#This Row],[Date]],"mm")</f>
        <v>08</v>
      </c>
      <c r="C9439" s="6" t="str">
        <f>TEXT(Table1[[#This Row],[Date]],"yyyy")</f>
        <v>2022</v>
      </c>
      <c r="D9439" t="s">
        <v>8</v>
      </c>
      <c r="E9439" t="s">
        <v>13</v>
      </c>
      <c r="F9439" t="s">
        <v>10</v>
      </c>
      <c r="G9439" s="8">
        <v>145440</v>
      </c>
      <c r="H9439" s="8">
        <v>77126</v>
      </c>
      <c r="I9439" t="s">
        <v>11</v>
      </c>
      <c r="J9439" t="s">
        <v>9463</v>
      </c>
      <c r="K9439" s="8">
        <f>(Table1[[#This Row],[Actual Amount]]-Table1[[#This Row],[Budget Amount]])</f>
        <v>-68314</v>
      </c>
      <c r="L9439" s="10">
        <f>(Table1[[#This Row],[Actual Amount]]-Table1[[#This Row],[Budget Amount]]) / Table1[[#This Row],[Budget Amount]]</f>
        <v>-0.46970572057205723</v>
      </c>
    </row>
    <row r="9440" spans="1:12">
      <c r="A9440" s="6">
        <v>45187</v>
      </c>
      <c r="B9440" s="6" t="str">
        <f>TEXT(Table1[[#This Row],[Date]],"mm")</f>
        <v>09</v>
      </c>
      <c r="C9440" s="6" t="str">
        <f>TEXT(Table1[[#This Row],[Date]],"yyyy")</f>
        <v>2023</v>
      </c>
      <c r="D9440" t="s">
        <v>27</v>
      </c>
      <c r="E9440" t="s">
        <v>33</v>
      </c>
      <c r="F9440" t="s">
        <v>48</v>
      </c>
      <c r="G9440" s="8">
        <v>144095</v>
      </c>
      <c r="H9440" s="8">
        <v>72531</v>
      </c>
      <c r="I9440" t="s">
        <v>22</v>
      </c>
      <c r="J9440" t="s">
        <v>9464</v>
      </c>
      <c r="K9440" s="8">
        <f>(Table1[[#This Row],[Actual Amount]]-Table1[[#This Row],[Budget Amount]])</f>
        <v>-71564</v>
      </c>
      <c r="L9440" s="10">
        <f>(Table1[[#This Row],[Actual Amount]]-Table1[[#This Row],[Budget Amount]]) / Table1[[#This Row],[Budget Amount]]</f>
        <v>-0.49664457475970714</v>
      </c>
    </row>
    <row r="9441" spans="1:12">
      <c r="A9441" s="6">
        <v>44530</v>
      </c>
      <c r="B9441" s="6" t="str">
        <f>TEXT(Table1[[#This Row],[Date]],"mm")</f>
        <v>11</v>
      </c>
      <c r="C9441" s="6" t="str">
        <f>TEXT(Table1[[#This Row],[Date]],"yyyy")</f>
        <v>2021</v>
      </c>
      <c r="D9441" t="s">
        <v>27</v>
      </c>
      <c r="E9441" t="s">
        <v>19</v>
      </c>
      <c r="F9441" t="s">
        <v>48</v>
      </c>
      <c r="G9441" s="8">
        <v>101321</v>
      </c>
      <c r="H9441" s="8">
        <v>161963</v>
      </c>
      <c r="I9441" t="s">
        <v>16</v>
      </c>
      <c r="J9441" t="s">
        <v>9465</v>
      </c>
      <c r="K9441" s="8">
        <f>(Table1[[#This Row],[Actual Amount]]-Table1[[#This Row],[Budget Amount]])</f>
        <v>60642</v>
      </c>
      <c r="L9441" s="10">
        <f>(Table1[[#This Row],[Actual Amount]]-Table1[[#This Row],[Budget Amount]]) / Table1[[#This Row],[Budget Amount]]</f>
        <v>0.59851363488319298</v>
      </c>
    </row>
    <row r="9442" spans="1:12">
      <c r="A9442" s="6">
        <v>44309</v>
      </c>
      <c r="B9442" s="6" t="str">
        <f>TEXT(Table1[[#This Row],[Date]],"mm")</f>
        <v>04</v>
      </c>
      <c r="C9442" s="6" t="str">
        <f>TEXT(Table1[[#This Row],[Date]],"yyyy")</f>
        <v>2021</v>
      </c>
      <c r="D9442" t="s">
        <v>18</v>
      </c>
      <c r="E9442" t="s">
        <v>24</v>
      </c>
      <c r="F9442" t="s">
        <v>20</v>
      </c>
      <c r="G9442" s="8">
        <v>117435</v>
      </c>
      <c r="H9442" s="8">
        <v>9426</v>
      </c>
      <c r="I9442" t="s">
        <v>25</v>
      </c>
      <c r="J9442" t="s">
        <v>9466</v>
      </c>
      <c r="K9442" s="8">
        <f>(Table1[[#This Row],[Actual Amount]]-Table1[[#This Row],[Budget Amount]])</f>
        <v>-108009</v>
      </c>
      <c r="L9442" s="10">
        <f>(Table1[[#This Row],[Actual Amount]]-Table1[[#This Row],[Budget Amount]]) / Table1[[#This Row],[Budget Amount]]</f>
        <v>-0.9197343211138076</v>
      </c>
    </row>
    <row r="9443" spans="1:12">
      <c r="A9443" s="6">
        <v>44558</v>
      </c>
      <c r="B9443" s="6" t="str">
        <f>TEXT(Table1[[#This Row],[Date]],"mm")</f>
        <v>12</v>
      </c>
      <c r="C9443" s="6" t="str">
        <f>TEXT(Table1[[#This Row],[Date]],"yyyy")</f>
        <v>2021</v>
      </c>
      <c r="D9443" t="s">
        <v>18</v>
      </c>
      <c r="E9443" t="s">
        <v>33</v>
      </c>
      <c r="F9443" t="s">
        <v>15</v>
      </c>
      <c r="G9443" s="8">
        <v>71891</v>
      </c>
      <c r="H9443" s="8">
        <v>154219</v>
      </c>
      <c r="I9443" t="s">
        <v>22</v>
      </c>
      <c r="J9443" t="s">
        <v>9467</v>
      </c>
      <c r="K9443" s="8">
        <f>(Table1[[#This Row],[Actual Amount]]-Table1[[#This Row],[Budget Amount]])</f>
        <v>82328</v>
      </c>
      <c r="L9443" s="10">
        <f>(Table1[[#This Row],[Actual Amount]]-Table1[[#This Row],[Budget Amount]]) / Table1[[#This Row],[Budget Amount]]</f>
        <v>1.1451781168713748</v>
      </c>
    </row>
    <row r="9444" spans="1:12">
      <c r="A9444" s="6">
        <v>44997</v>
      </c>
      <c r="B9444" s="6" t="str">
        <f>TEXT(Table1[[#This Row],[Date]],"mm")</f>
        <v>03</v>
      </c>
      <c r="C9444" s="6" t="str">
        <f>TEXT(Table1[[#This Row],[Date]],"yyyy")</f>
        <v>2023</v>
      </c>
      <c r="D9444" t="s">
        <v>13</v>
      </c>
      <c r="E9444" t="s">
        <v>14</v>
      </c>
      <c r="F9444" t="s">
        <v>15</v>
      </c>
      <c r="G9444" s="8">
        <v>57664</v>
      </c>
      <c r="H9444" s="8">
        <v>17232</v>
      </c>
      <c r="I9444" t="s">
        <v>22</v>
      </c>
      <c r="J9444" t="s">
        <v>9468</v>
      </c>
      <c r="K9444" s="8">
        <f>(Table1[[#This Row],[Actual Amount]]-Table1[[#This Row],[Budget Amount]])</f>
        <v>-40432</v>
      </c>
      <c r="L9444" s="10">
        <f>(Table1[[#This Row],[Actual Amount]]-Table1[[#This Row],[Budget Amount]]) / Table1[[#This Row],[Budget Amount]]</f>
        <v>-0.70116537180910099</v>
      </c>
    </row>
    <row r="9445" spans="1:12">
      <c r="A9445" s="6">
        <v>44293</v>
      </c>
      <c r="B9445" s="6" t="str">
        <f>TEXT(Table1[[#This Row],[Date]],"mm")</f>
        <v>04</v>
      </c>
      <c r="C9445" s="6" t="str">
        <f>TEXT(Table1[[#This Row],[Date]],"yyyy")</f>
        <v>2021</v>
      </c>
      <c r="D9445" t="s">
        <v>13</v>
      </c>
      <c r="E9445" t="s">
        <v>9</v>
      </c>
      <c r="F9445" t="s">
        <v>20</v>
      </c>
      <c r="G9445" s="8">
        <v>52721</v>
      </c>
      <c r="H9445" s="8">
        <v>89958</v>
      </c>
      <c r="I9445" t="s">
        <v>11</v>
      </c>
      <c r="J9445" t="s">
        <v>9469</v>
      </c>
      <c r="K9445" s="8">
        <f>(Table1[[#This Row],[Actual Amount]]-Table1[[#This Row],[Budget Amount]])</f>
        <v>37237</v>
      </c>
      <c r="L9445" s="10">
        <f>(Table1[[#This Row],[Actual Amount]]-Table1[[#This Row],[Budget Amount]]) / Table1[[#This Row],[Budget Amount]]</f>
        <v>0.70630299121792073</v>
      </c>
    </row>
    <row r="9446" spans="1:12">
      <c r="A9446" s="6">
        <v>44212</v>
      </c>
      <c r="B9446" s="6" t="str">
        <f>TEXT(Table1[[#This Row],[Date]],"mm")</f>
        <v>01</v>
      </c>
      <c r="C9446" s="6" t="str">
        <f>TEXT(Table1[[#This Row],[Date]],"yyyy")</f>
        <v>2021</v>
      </c>
      <c r="D9446" t="s">
        <v>8</v>
      </c>
      <c r="E9446" t="s">
        <v>33</v>
      </c>
      <c r="F9446" t="s">
        <v>20</v>
      </c>
      <c r="G9446" s="8">
        <v>96969</v>
      </c>
      <c r="H9446" s="8">
        <v>35288</v>
      </c>
      <c r="I9446" t="s">
        <v>25</v>
      </c>
      <c r="J9446" t="s">
        <v>9470</v>
      </c>
      <c r="K9446" s="8">
        <f>(Table1[[#This Row],[Actual Amount]]-Table1[[#This Row],[Budget Amount]])</f>
        <v>-61681</v>
      </c>
      <c r="L9446" s="10">
        <f>(Table1[[#This Row],[Actual Amount]]-Table1[[#This Row],[Budget Amount]]) / Table1[[#This Row],[Budget Amount]]</f>
        <v>-0.63608988439604408</v>
      </c>
    </row>
    <row r="9447" spans="1:12">
      <c r="A9447" s="6">
        <v>44752</v>
      </c>
      <c r="B9447" s="6" t="str">
        <f>TEXT(Table1[[#This Row],[Date]],"mm")</f>
        <v>07</v>
      </c>
      <c r="C9447" s="6" t="str">
        <f>TEXT(Table1[[#This Row],[Date]],"yyyy")</f>
        <v>2022</v>
      </c>
      <c r="D9447" t="s">
        <v>13</v>
      </c>
      <c r="E9447" t="s">
        <v>24</v>
      </c>
      <c r="F9447" t="s">
        <v>48</v>
      </c>
      <c r="G9447" s="8">
        <v>29126</v>
      </c>
      <c r="H9447" s="8">
        <v>92834</v>
      </c>
      <c r="I9447" t="s">
        <v>25</v>
      </c>
      <c r="J9447" t="s">
        <v>9471</v>
      </c>
      <c r="K9447" s="8">
        <f>(Table1[[#This Row],[Actual Amount]]-Table1[[#This Row],[Budget Amount]])</f>
        <v>63708</v>
      </c>
      <c r="L9447" s="10">
        <f>(Table1[[#This Row],[Actual Amount]]-Table1[[#This Row],[Budget Amount]]) / Table1[[#This Row],[Budget Amount]]</f>
        <v>2.1873240403762959</v>
      </c>
    </row>
    <row r="9448" spans="1:12">
      <c r="A9448" s="6">
        <v>44572</v>
      </c>
      <c r="B9448" s="6" t="str">
        <f>TEXT(Table1[[#This Row],[Date]],"mm")</f>
        <v>01</v>
      </c>
      <c r="C9448" s="6" t="str">
        <f>TEXT(Table1[[#This Row],[Date]],"yyyy")</f>
        <v>2022</v>
      </c>
      <c r="D9448" t="s">
        <v>31</v>
      </c>
      <c r="E9448" t="s">
        <v>33</v>
      </c>
      <c r="F9448" t="s">
        <v>15</v>
      </c>
      <c r="G9448" s="8">
        <v>11096</v>
      </c>
      <c r="H9448" s="8">
        <v>164397</v>
      </c>
      <c r="I9448" t="s">
        <v>16</v>
      </c>
      <c r="J9448" t="s">
        <v>9472</v>
      </c>
      <c r="K9448" s="8">
        <f>(Table1[[#This Row],[Actual Amount]]-Table1[[#This Row],[Budget Amount]])</f>
        <v>153301</v>
      </c>
      <c r="L9448" s="10">
        <f>(Table1[[#This Row],[Actual Amount]]-Table1[[#This Row],[Budget Amount]]) / Table1[[#This Row],[Budget Amount]]</f>
        <v>13.815879596250902</v>
      </c>
    </row>
    <row r="9449" spans="1:12">
      <c r="A9449" s="6">
        <v>44938</v>
      </c>
      <c r="B9449" s="6" t="str">
        <f>TEXT(Table1[[#This Row],[Date]],"mm")</f>
        <v>01</v>
      </c>
      <c r="C9449" s="6" t="str">
        <f>TEXT(Table1[[#This Row],[Date]],"yyyy")</f>
        <v>2023</v>
      </c>
      <c r="D9449" t="s">
        <v>8</v>
      </c>
      <c r="E9449" t="s">
        <v>33</v>
      </c>
      <c r="F9449" t="s">
        <v>10</v>
      </c>
      <c r="G9449" s="8">
        <v>100111</v>
      </c>
      <c r="H9449" s="8">
        <v>94977</v>
      </c>
      <c r="I9449" t="s">
        <v>11</v>
      </c>
      <c r="J9449" t="s">
        <v>9473</v>
      </c>
      <c r="K9449" s="8">
        <f>(Table1[[#This Row],[Actual Amount]]-Table1[[#This Row],[Budget Amount]])</f>
        <v>-5134</v>
      </c>
      <c r="L9449" s="10">
        <f>(Table1[[#This Row],[Actual Amount]]-Table1[[#This Row],[Budget Amount]]) / Table1[[#This Row],[Budget Amount]]</f>
        <v>-5.1283075785877673E-2</v>
      </c>
    </row>
    <row r="9450" spans="1:12">
      <c r="A9450" s="6">
        <v>44586</v>
      </c>
      <c r="B9450" s="6" t="str">
        <f>TEXT(Table1[[#This Row],[Date]],"mm")</f>
        <v>01</v>
      </c>
      <c r="C9450" s="6" t="str">
        <f>TEXT(Table1[[#This Row],[Date]],"yyyy")</f>
        <v>2022</v>
      </c>
      <c r="D9450" t="s">
        <v>27</v>
      </c>
      <c r="E9450" t="s">
        <v>13</v>
      </c>
      <c r="F9450" t="s">
        <v>29</v>
      </c>
      <c r="G9450" s="8">
        <v>64155</v>
      </c>
      <c r="H9450" s="8">
        <v>144422</v>
      </c>
      <c r="I9450" t="s">
        <v>16</v>
      </c>
      <c r="J9450" t="s">
        <v>9474</v>
      </c>
      <c r="K9450" s="8">
        <f>(Table1[[#This Row],[Actual Amount]]-Table1[[#This Row],[Budget Amount]])</f>
        <v>80267</v>
      </c>
      <c r="L9450" s="10">
        <f>(Table1[[#This Row],[Actual Amount]]-Table1[[#This Row],[Budget Amount]]) / Table1[[#This Row],[Budget Amount]]</f>
        <v>1.251141766035383</v>
      </c>
    </row>
    <row r="9451" spans="1:12">
      <c r="A9451" s="6">
        <v>44816</v>
      </c>
      <c r="B9451" s="6" t="str">
        <f>TEXT(Table1[[#This Row],[Date]],"mm")</f>
        <v>09</v>
      </c>
      <c r="C9451" s="6" t="str">
        <f>TEXT(Table1[[#This Row],[Date]],"yyyy")</f>
        <v>2022</v>
      </c>
      <c r="D9451" t="s">
        <v>13</v>
      </c>
      <c r="E9451" t="s">
        <v>9</v>
      </c>
      <c r="F9451" t="s">
        <v>20</v>
      </c>
      <c r="G9451" s="8">
        <v>127430</v>
      </c>
      <c r="H9451" s="8">
        <v>27137</v>
      </c>
      <c r="I9451" t="s">
        <v>22</v>
      </c>
      <c r="J9451" t="s">
        <v>9475</v>
      </c>
      <c r="K9451" s="8">
        <f>(Table1[[#This Row],[Actual Amount]]-Table1[[#This Row],[Budget Amount]])</f>
        <v>-100293</v>
      </c>
      <c r="L9451" s="10">
        <f>(Table1[[#This Row],[Actual Amount]]-Table1[[#This Row],[Budget Amount]]) / Table1[[#This Row],[Budget Amount]]</f>
        <v>-0.78704386722121944</v>
      </c>
    </row>
    <row r="9452" spans="1:12">
      <c r="A9452" s="6">
        <v>45020</v>
      </c>
      <c r="B9452" s="6" t="str">
        <f>TEXT(Table1[[#This Row],[Date]],"mm")</f>
        <v>04</v>
      </c>
      <c r="C9452" s="6" t="str">
        <f>TEXT(Table1[[#This Row],[Date]],"yyyy")</f>
        <v>2023</v>
      </c>
      <c r="D9452" t="s">
        <v>13</v>
      </c>
      <c r="E9452" t="s">
        <v>14</v>
      </c>
      <c r="F9452" t="s">
        <v>10</v>
      </c>
      <c r="G9452" s="8">
        <v>80265</v>
      </c>
      <c r="H9452" s="8">
        <v>144441</v>
      </c>
      <c r="I9452" t="s">
        <v>22</v>
      </c>
      <c r="J9452" t="s">
        <v>9476</v>
      </c>
      <c r="K9452" s="8">
        <f>(Table1[[#This Row],[Actual Amount]]-Table1[[#This Row],[Budget Amount]])</f>
        <v>64176</v>
      </c>
      <c r="L9452" s="10">
        <f>(Table1[[#This Row],[Actual Amount]]-Table1[[#This Row],[Budget Amount]]) / Table1[[#This Row],[Budget Amount]]</f>
        <v>0.79955148570360679</v>
      </c>
    </row>
    <row r="9453" spans="1:12">
      <c r="A9453" s="6">
        <v>44516</v>
      </c>
      <c r="B9453" s="6" t="str">
        <f>TEXT(Table1[[#This Row],[Date]],"mm")</f>
        <v>11</v>
      </c>
      <c r="C9453" s="6" t="str">
        <f>TEXT(Table1[[#This Row],[Date]],"yyyy")</f>
        <v>2021</v>
      </c>
      <c r="D9453" t="s">
        <v>13</v>
      </c>
      <c r="E9453" t="s">
        <v>24</v>
      </c>
      <c r="F9453" t="s">
        <v>10</v>
      </c>
      <c r="G9453" s="8">
        <v>116511</v>
      </c>
      <c r="H9453" s="8">
        <v>143945</v>
      </c>
      <c r="I9453" t="s">
        <v>16</v>
      </c>
      <c r="J9453" t="s">
        <v>9477</v>
      </c>
      <c r="K9453" s="8">
        <f>(Table1[[#This Row],[Actual Amount]]-Table1[[#This Row],[Budget Amount]])</f>
        <v>27434</v>
      </c>
      <c r="L9453" s="10">
        <f>(Table1[[#This Row],[Actual Amount]]-Table1[[#This Row],[Budget Amount]]) / Table1[[#This Row],[Budget Amount]]</f>
        <v>0.2354627460068148</v>
      </c>
    </row>
    <row r="9454" spans="1:12">
      <c r="A9454" s="6">
        <v>44392</v>
      </c>
      <c r="B9454" s="6" t="str">
        <f>TEXT(Table1[[#This Row],[Date]],"mm")</f>
        <v>07</v>
      </c>
      <c r="C9454" s="6" t="str">
        <f>TEXT(Table1[[#This Row],[Date]],"yyyy")</f>
        <v>2021</v>
      </c>
      <c r="D9454" t="s">
        <v>18</v>
      </c>
      <c r="E9454" t="s">
        <v>19</v>
      </c>
      <c r="F9454" t="s">
        <v>48</v>
      </c>
      <c r="G9454" s="8">
        <v>74086</v>
      </c>
      <c r="H9454" s="8">
        <v>100161</v>
      </c>
      <c r="I9454" t="s">
        <v>25</v>
      </c>
      <c r="J9454" t="s">
        <v>9478</v>
      </c>
      <c r="K9454" s="8">
        <f>(Table1[[#This Row],[Actual Amount]]-Table1[[#This Row],[Budget Amount]])</f>
        <v>26075</v>
      </c>
      <c r="L9454" s="10">
        <f>(Table1[[#This Row],[Actual Amount]]-Table1[[#This Row],[Budget Amount]]) / Table1[[#This Row],[Budget Amount]]</f>
        <v>0.35195583511054718</v>
      </c>
    </row>
    <row r="9455" spans="1:12">
      <c r="A9455" s="6">
        <v>44614</v>
      </c>
      <c r="B9455" s="6" t="str">
        <f>TEXT(Table1[[#This Row],[Date]],"mm")</f>
        <v>02</v>
      </c>
      <c r="C9455" s="6" t="str">
        <f>TEXT(Table1[[#This Row],[Date]],"yyyy")</f>
        <v>2022</v>
      </c>
      <c r="D9455" t="s">
        <v>27</v>
      </c>
      <c r="E9455" t="s">
        <v>19</v>
      </c>
      <c r="F9455" t="s">
        <v>20</v>
      </c>
      <c r="G9455" s="8">
        <v>41185</v>
      </c>
      <c r="H9455" s="8">
        <v>126234</v>
      </c>
      <c r="I9455" t="s">
        <v>25</v>
      </c>
      <c r="J9455" t="s">
        <v>9479</v>
      </c>
      <c r="K9455" s="8">
        <f>(Table1[[#This Row],[Actual Amount]]-Table1[[#This Row],[Budget Amount]])</f>
        <v>85049</v>
      </c>
      <c r="L9455" s="10">
        <f>(Table1[[#This Row],[Actual Amount]]-Table1[[#This Row],[Budget Amount]]) / Table1[[#This Row],[Budget Amount]]</f>
        <v>2.0650479543523126</v>
      </c>
    </row>
    <row r="9456" spans="1:12">
      <c r="A9456" s="6">
        <v>44803</v>
      </c>
      <c r="B9456" s="6" t="str">
        <f>TEXT(Table1[[#This Row],[Date]],"mm")</f>
        <v>08</v>
      </c>
      <c r="C9456" s="6" t="str">
        <f>TEXT(Table1[[#This Row],[Date]],"yyyy")</f>
        <v>2022</v>
      </c>
      <c r="D9456" t="s">
        <v>13</v>
      </c>
      <c r="E9456" t="s">
        <v>24</v>
      </c>
      <c r="F9456" t="s">
        <v>10</v>
      </c>
      <c r="G9456" s="8">
        <v>58555</v>
      </c>
      <c r="H9456" s="8">
        <v>145217</v>
      </c>
      <c r="I9456" t="s">
        <v>22</v>
      </c>
      <c r="J9456" t="s">
        <v>9480</v>
      </c>
      <c r="K9456" s="8">
        <f>(Table1[[#This Row],[Actual Amount]]-Table1[[#This Row],[Budget Amount]])</f>
        <v>86662</v>
      </c>
      <c r="L9456" s="10">
        <f>(Table1[[#This Row],[Actual Amount]]-Table1[[#This Row],[Budget Amount]]) / Table1[[#This Row],[Budget Amount]]</f>
        <v>1.4800102467765348</v>
      </c>
    </row>
    <row r="9457" spans="1:12">
      <c r="A9457" s="6">
        <v>44764</v>
      </c>
      <c r="B9457" s="6" t="str">
        <f>TEXT(Table1[[#This Row],[Date]],"mm")</f>
        <v>07</v>
      </c>
      <c r="C9457" s="6" t="str">
        <f>TEXT(Table1[[#This Row],[Date]],"yyyy")</f>
        <v>2022</v>
      </c>
      <c r="D9457" t="s">
        <v>45</v>
      </c>
      <c r="E9457" t="s">
        <v>14</v>
      </c>
      <c r="F9457" t="s">
        <v>29</v>
      </c>
      <c r="G9457" s="8">
        <v>21764</v>
      </c>
      <c r="H9457" s="8">
        <v>93161</v>
      </c>
      <c r="I9457" t="s">
        <v>22</v>
      </c>
      <c r="J9457" t="s">
        <v>9481</v>
      </c>
      <c r="K9457" s="8">
        <f>(Table1[[#This Row],[Actual Amount]]-Table1[[#This Row],[Budget Amount]])</f>
        <v>71397</v>
      </c>
      <c r="L9457" s="10">
        <f>(Table1[[#This Row],[Actual Amount]]-Table1[[#This Row],[Budget Amount]]) / Table1[[#This Row],[Budget Amount]]</f>
        <v>3.2805090975923545</v>
      </c>
    </row>
    <row r="9458" spans="1:12">
      <c r="A9458" s="6">
        <v>44740</v>
      </c>
      <c r="B9458" s="6" t="str">
        <f>TEXT(Table1[[#This Row],[Date]],"mm")</f>
        <v>06</v>
      </c>
      <c r="C9458" s="6" t="str">
        <f>TEXT(Table1[[#This Row],[Date]],"yyyy")</f>
        <v>2022</v>
      </c>
      <c r="D9458" t="s">
        <v>45</v>
      </c>
      <c r="E9458" t="s">
        <v>24</v>
      </c>
      <c r="F9458" t="s">
        <v>10</v>
      </c>
      <c r="G9458" s="8">
        <v>68132</v>
      </c>
      <c r="H9458" s="8">
        <v>152653</v>
      </c>
      <c r="I9458" t="s">
        <v>11</v>
      </c>
      <c r="J9458" t="s">
        <v>9482</v>
      </c>
      <c r="K9458" s="8">
        <f>(Table1[[#This Row],[Actual Amount]]-Table1[[#This Row],[Budget Amount]])</f>
        <v>84521</v>
      </c>
      <c r="L9458" s="10">
        <f>(Table1[[#This Row],[Actual Amount]]-Table1[[#This Row],[Budget Amount]]) / Table1[[#This Row],[Budget Amount]]</f>
        <v>1.2405477602301416</v>
      </c>
    </row>
    <row r="9459" spans="1:12">
      <c r="A9459" s="6">
        <v>44427</v>
      </c>
      <c r="B9459" s="6" t="str">
        <f>TEXT(Table1[[#This Row],[Date]],"mm")</f>
        <v>08</v>
      </c>
      <c r="C9459" s="6" t="str">
        <f>TEXT(Table1[[#This Row],[Date]],"yyyy")</f>
        <v>2021</v>
      </c>
      <c r="D9459" t="s">
        <v>27</v>
      </c>
      <c r="E9459" t="s">
        <v>13</v>
      </c>
      <c r="F9459" t="s">
        <v>29</v>
      </c>
      <c r="G9459" s="8">
        <v>118007</v>
      </c>
      <c r="H9459" s="8">
        <v>33552</v>
      </c>
      <c r="I9459" t="s">
        <v>22</v>
      </c>
      <c r="J9459" t="s">
        <v>9483</v>
      </c>
      <c r="K9459" s="8">
        <f>(Table1[[#This Row],[Actual Amount]]-Table1[[#This Row],[Budget Amount]])</f>
        <v>-84455</v>
      </c>
      <c r="L9459" s="10">
        <f>(Table1[[#This Row],[Actual Amount]]-Table1[[#This Row],[Budget Amount]]) / Table1[[#This Row],[Budget Amount]]</f>
        <v>-0.71567788351538464</v>
      </c>
    </row>
    <row r="9460" spans="1:12">
      <c r="A9460" s="6">
        <v>45080</v>
      </c>
      <c r="B9460" s="6" t="str">
        <f>TEXT(Table1[[#This Row],[Date]],"mm")</f>
        <v>06</v>
      </c>
      <c r="C9460" s="6" t="str">
        <f>TEXT(Table1[[#This Row],[Date]],"yyyy")</f>
        <v>2023</v>
      </c>
      <c r="D9460" t="s">
        <v>13</v>
      </c>
      <c r="E9460" t="s">
        <v>19</v>
      </c>
      <c r="F9460" t="s">
        <v>29</v>
      </c>
      <c r="G9460" s="8">
        <v>147955</v>
      </c>
      <c r="H9460" s="8">
        <v>92843</v>
      </c>
      <c r="I9460" t="s">
        <v>22</v>
      </c>
      <c r="J9460" t="s">
        <v>9484</v>
      </c>
      <c r="K9460" s="8">
        <f>(Table1[[#This Row],[Actual Amount]]-Table1[[#This Row],[Budget Amount]])</f>
        <v>-55112</v>
      </c>
      <c r="L9460" s="10">
        <f>(Table1[[#This Row],[Actual Amount]]-Table1[[#This Row],[Budget Amount]]) / Table1[[#This Row],[Budget Amount]]</f>
        <v>-0.37249163597039642</v>
      </c>
    </row>
    <row r="9461" spans="1:12">
      <c r="A9461" s="6">
        <v>44717</v>
      </c>
      <c r="B9461" s="6" t="str">
        <f>TEXT(Table1[[#This Row],[Date]],"mm")</f>
        <v>06</v>
      </c>
      <c r="C9461" s="6" t="str">
        <f>TEXT(Table1[[#This Row],[Date]],"yyyy")</f>
        <v>2022</v>
      </c>
      <c r="D9461" t="s">
        <v>31</v>
      </c>
      <c r="E9461" t="s">
        <v>19</v>
      </c>
      <c r="F9461" t="s">
        <v>29</v>
      </c>
      <c r="G9461" s="8">
        <v>79756</v>
      </c>
      <c r="H9461" s="8">
        <v>116592</v>
      </c>
      <c r="I9461" t="s">
        <v>22</v>
      </c>
      <c r="J9461" t="s">
        <v>9485</v>
      </c>
      <c r="K9461" s="8">
        <f>(Table1[[#This Row],[Actual Amount]]-Table1[[#This Row],[Budget Amount]])</f>
        <v>36836</v>
      </c>
      <c r="L9461" s="10">
        <f>(Table1[[#This Row],[Actual Amount]]-Table1[[#This Row],[Budget Amount]]) / Table1[[#This Row],[Budget Amount]]</f>
        <v>0.46185866894026784</v>
      </c>
    </row>
    <row r="9462" spans="1:12">
      <c r="A9462" s="6">
        <v>44899</v>
      </c>
      <c r="B9462" s="6" t="str">
        <f>TEXT(Table1[[#This Row],[Date]],"mm")</f>
        <v>12</v>
      </c>
      <c r="C9462" s="6" t="str">
        <f>TEXT(Table1[[#This Row],[Date]],"yyyy")</f>
        <v>2022</v>
      </c>
      <c r="D9462" t="s">
        <v>31</v>
      </c>
      <c r="E9462" t="s">
        <v>33</v>
      </c>
      <c r="F9462" t="s">
        <v>20</v>
      </c>
      <c r="G9462" s="8">
        <v>38293</v>
      </c>
      <c r="H9462" s="8">
        <v>64291</v>
      </c>
      <c r="I9462" t="s">
        <v>16</v>
      </c>
      <c r="J9462" t="s">
        <v>9486</v>
      </c>
      <c r="K9462" s="8">
        <f>(Table1[[#This Row],[Actual Amount]]-Table1[[#This Row],[Budget Amount]])</f>
        <v>25998</v>
      </c>
      <c r="L9462" s="10">
        <f>(Table1[[#This Row],[Actual Amount]]-Table1[[#This Row],[Budget Amount]]) / Table1[[#This Row],[Budget Amount]]</f>
        <v>0.67892304076463061</v>
      </c>
    </row>
    <row r="9463" spans="1:12">
      <c r="A9463" s="6">
        <v>45042</v>
      </c>
      <c r="B9463" s="6" t="str">
        <f>TEXT(Table1[[#This Row],[Date]],"mm")</f>
        <v>04</v>
      </c>
      <c r="C9463" s="6" t="str">
        <f>TEXT(Table1[[#This Row],[Date]],"yyyy")</f>
        <v>2023</v>
      </c>
      <c r="D9463" t="s">
        <v>8</v>
      </c>
      <c r="E9463" t="s">
        <v>13</v>
      </c>
      <c r="F9463" t="s">
        <v>29</v>
      </c>
      <c r="G9463" s="8">
        <v>34656</v>
      </c>
      <c r="H9463" s="8">
        <v>89825</v>
      </c>
      <c r="I9463" t="s">
        <v>22</v>
      </c>
      <c r="J9463" t="s">
        <v>9487</v>
      </c>
      <c r="K9463" s="8">
        <f>(Table1[[#This Row],[Actual Amount]]-Table1[[#This Row],[Budget Amount]])</f>
        <v>55169</v>
      </c>
      <c r="L9463" s="10">
        <f>(Table1[[#This Row],[Actual Amount]]-Table1[[#This Row],[Budget Amount]]) / Table1[[#This Row],[Budget Amount]]</f>
        <v>1.5919032779316713</v>
      </c>
    </row>
    <row r="9464" spans="1:12">
      <c r="A9464" s="6">
        <v>44869</v>
      </c>
      <c r="B9464" s="6" t="str">
        <f>TEXT(Table1[[#This Row],[Date]],"mm")</f>
        <v>11</v>
      </c>
      <c r="C9464" s="6" t="str">
        <f>TEXT(Table1[[#This Row],[Date]],"yyyy")</f>
        <v>2022</v>
      </c>
      <c r="D9464" t="s">
        <v>8</v>
      </c>
      <c r="E9464" t="s">
        <v>19</v>
      </c>
      <c r="F9464" t="s">
        <v>20</v>
      </c>
      <c r="G9464" s="8">
        <v>52604</v>
      </c>
      <c r="H9464" s="8">
        <v>107612</v>
      </c>
      <c r="I9464" t="s">
        <v>11</v>
      </c>
      <c r="J9464" t="s">
        <v>9488</v>
      </c>
      <c r="K9464" s="8">
        <f>(Table1[[#This Row],[Actual Amount]]-Table1[[#This Row],[Budget Amount]])</f>
        <v>55008</v>
      </c>
      <c r="L9464" s="10">
        <f>(Table1[[#This Row],[Actual Amount]]-Table1[[#This Row],[Budget Amount]]) / Table1[[#This Row],[Budget Amount]]</f>
        <v>1.0456999467721086</v>
      </c>
    </row>
    <row r="9465" spans="1:12">
      <c r="A9465" s="6">
        <v>44217</v>
      </c>
      <c r="B9465" s="6" t="str">
        <f>TEXT(Table1[[#This Row],[Date]],"mm")</f>
        <v>01</v>
      </c>
      <c r="C9465" s="6" t="str">
        <f>TEXT(Table1[[#This Row],[Date]],"yyyy")</f>
        <v>2021</v>
      </c>
      <c r="D9465" t="s">
        <v>13</v>
      </c>
      <c r="E9465" t="s">
        <v>13</v>
      </c>
      <c r="F9465" t="s">
        <v>10</v>
      </c>
      <c r="G9465" s="8">
        <v>133555</v>
      </c>
      <c r="H9465" s="8">
        <v>153262</v>
      </c>
      <c r="I9465" t="s">
        <v>11</v>
      </c>
      <c r="J9465" t="s">
        <v>9489</v>
      </c>
      <c r="K9465" s="8">
        <f>(Table1[[#This Row],[Actual Amount]]-Table1[[#This Row],[Budget Amount]])</f>
        <v>19707</v>
      </c>
      <c r="L9465" s="10">
        <f>(Table1[[#This Row],[Actual Amount]]-Table1[[#This Row],[Budget Amount]]) / Table1[[#This Row],[Budget Amount]]</f>
        <v>0.14755718617797911</v>
      </c>
    </row>
    <row r="9466" spans="1:12">
      <c r="A9466" s="6">
        <v>44784</v>
      </c>
      <c r="B9466" s="6" t="str">
        <f>TEXT(Table1[[#This Row],[Date]],"mm")</f>
        <v>08</v>
      </c>
      <c r="C9466" s="6" t="str">
        <f>TEXT(Table1[[#This Row],[Date]],"yyyy")</f>
        <v>2022</v>
      </c>
      <c r="D9466" t="s">
        <v>8</v>
      </c>
      <c r="E9466" t="s">
        <v>13</v>
      </c>
      <c r="F9466" t="s">
        <v>29</v>
      </c>
      <c r="G9466" s="8">
        <v>51307</v>
      </c>
      <c r="H9466" s="8">
        <v>147643</v>
      </c>
      <c r="I9466" t="s">
        <v>11</v>
      </c>
      <c r="J9466" t="s">
        <v>9490</v>
      </c>
      <c r="K9466" s="8">
        <f>(Table1[[#This Row],[Actual Amount]]-Table1[[#This Row],[Budget Amount]])</f>
        <v>96336</v>
      </c>
      <c r="L9466" s="10">
        <f>(Table1[[#This Row],[Actual Amount]]-Table1[[#This Row],[Budget Amount]]) / Table1[[#This Row],[Budget Amount]]</f>
        <v>1.8776385288557116</v>
      </c>
    </row>
    <row r="9467" spans="1:12">
      <c r="A9467" s="6">
        <v>45094</v>
      </c>
      <c r="B9467" s="6" t="str">
        <f>TEXT(Table1[[#This Row],[Date]],"mm")</f>
        <v>06</v>
      </c>
      <c r="C9467" s="6" t="str">
        <f>TEXT(Table1[[#This Row],[Date]],"yyyy")</f>
        <v>2023</v>
      </c>
      <c r="D9467" t="s">
        <v>18</v>
      </c>
      <c r="E9467" t="s">
        <v>14</v>
      </c>
      <c r="F9467" t="s">
        <v>15</v>
      </c>
      <c r="G9467" s="8">
        <v>20104</v>
      </c>
      <c r="H9467" s="8">
        <v>70230</v>
      </c>
      <c r="I9467" t="s">
        <v>11</v>
      </c>
      <c r="J9467" t="s">
        <v>9491</v>
      </c>
      <c r="K9467" s="8">
        <f>(Table1[[#This Row],[Actual Amount]]-Table1[[#This Row],[Budget Amount]])</f>
        <v>50126</v>
      </c>
      <c r="L9467" s="10">
        <f>(Table1[[#This Row],[Actual Amount]]-Table1[[#This Row],[Budget Amount]]) / Table1[[#This Row],[Budget Amount]]</f>
        <v>2.4933346597692001</v>
      </c>
    </row>
    <row r="9468" spans="1:12">
      <c r="A9468" s="6">
        <v>44567</v>
      </c>
      <c r="B9468" s="6" t="str">
        <f>TEXT(Table1[[#This Row],[Date]],"mm")</f>
        <v>01</v>
      </c>
      <c r="C9468" s="6" t="str">
        <f>TEXT(Table1[[#This Row],[Date]],"yyyy")</f>
        <v>2022</v>
      </c>
      <c r="D9468" t="s">
        <v>31</v>
      </c>
      <c r="E9468" t="s">
        <v>19</v>
      </c>
      <c r="F9468" t="s">
        <v>10</v>
      </c>
      <c r="G9468" s="8">
        <v>35966</v>
      </c>
      <c r="H9468" s="8">
        <v>115718</v>
      </c>
      <c r="I9468" t="s">
        <v>22</v>
      </c>
      <c r="J9468" t="s">
        <v>9492</v>
      </c>
      <c r="K9468" s="8">
        <f>(Table1[[#This Row],[Actual Amount]]-Table1[[#This Row],[Budget Amount]])</f>
        <v>79752</v>
      </c>
      <c r="L9468" s="10">
        <f>(Table1[[#This Row],[Actual Amount]]-Table1[[#This Row],[Budget Amount]]) / Table1[[#This Row],[Budget Amount]]</f>
        <v>2.2174275704832342</v>
      </c>
    </row>
    <row r="9469" spans="1:12">
      <c r="A9469" s="6">
        <v>44274</v>
      </c>
      <c r="B9469" s="6" t="str">
        <f>TEXT(Table1[[#This Row],[Date]],"mm")</f>
        <v>03</v>
      </c>
      <c r="C9469" s="6" t="str">
        <f>TEXT(Table1[[#This Row],[Date]],"yyyy")</f>
        <v>2021</v>
      </c>
      <c r="D9469" t="s">
        <v>27</v>
      </c>
      <c r="E9469" t="s">
        <v>9</v>
      </c>
      <c r="F9469" t="s">
        <v>15</v>
      </c>
      <c r="G9469" s="8">
        <v>60710</v>
      </c>
      <c r="H9469" s="8">
        <v>65408</v>
      </c>
      <c r="I9469" t="s">
        <v>11</v>
      </c>
      <c r="J9469" t="s">
        <v>9493</v>
      </c>
      <c r="K9469" s="8">
        <f>(Table1[[#This Row],[Actual Amount]]-Table1[[#This Row],[Budget Amount]])</f>
        <v>4698</v>
      </c>
      <c r="L9469" s="10">
        <f>(Table1[[#This Row],[Actual Amount]]-Table1[[#This Row],[Budget Amount]]) / Table1[[#This Row],[Budget Amount]]</f>
        <v>7.738428594959644E-2</v>
      </c>
    </row>
    <row r="9470" spans="1:12">
      <c r="A9470" s="6">
        <v>44844</v>
      </c>
      <c r="B9470" s="6" t="str">
        <f>TEXT(Table1[[#This Row],[Date]],"mm")</f>
        <v>10</v>
      </c>
      <c r="C9470" s="6" t="str">
        <f>TEXT(Table1[[#This Row],[Date]],"yyyy")</f>
        <v>2022</v>
      </c>
      <c r="D9470" t="s">
        <v>13</v>
      </c>
      <c r="E9470" t="s">
        <v>14</v>
      </c>
      <c r="F9470" t="s">
        <v>15</v>
      </c>
      <c r="G9470" s="8">
        <v>27822</v>
      </c>
      <c r="H9470" s="8">
        <v>163308</v>
      </c>
      <c r="I9470" t="s">
        <v>16</v>
      </c>
      <c r="J9470" t="s">
        <v>9494</v>
      </c>
      <c r="K9470" s="8">
        <f>(Table1[[#This Row],[Actual Amount]]-Table1[[#This Row],[Budget Amount]])</f>
        <v>135486</v>
      </c>
      <c r="L9470" s="10">
        <f>(Table1[[#This Row],[Actual Amount]]-Table1[[#This Row],[Budget Amount]]) / Table1[[#This Row],[Budget Amount]]</f>
        <v>4.8697433685572564</v>
      </c>
    </row>
    <row r="9471" spans="1:12">
      <c r="A9471" s="6">
        <v>44336</v>
      </c>
      <c r="B9471" s="6" t="str">
        <f>TEXT(Table1[[#This Row],[Date]],"mm")</f>
        <v>05</v>
      </c>
      <c r="C9471" s="6" t="str">
        <f>TEXT(Table1[[#This Row],[Date]],"yyyy")</f>
        <v>2021</v>
      </c>
      <c r="D9471" t="s">
        <v>13</v>
      </c>
      <c r="E9471" t="s">
        <v>14</v>
      </c>
      <c r="F9471" t="s">
        <v>48</v>
      </c>
      <c r="G9471" s="8">
        <v>143997</v>
      </c>
      <c r="H9471" s="8">
        <v>150464</v>
      </c>
      <c r="I9471" t="s">
        <v>16</v>
      </c>
      <c r="J9471" t="s">
        <v>9495</v>
      </c>
      <c r="K9471" s="8">
        <f>(Table1[[#This Row],[Actual Amount]]-Table1[[#This Row],[Budget Amount]])</f>
        <v>6467</v>
      </c>
      <c r="L9471" s="10">
        <f>(Table1[[#This Row],[Actual Amount]]-Table1[[#This Row],[Budget Amount]]) / Table1[[#This Row],[Budget Amount]]</f>
        <v>4.4910657860927655E-2</v>
      </c>
    </row>
    <row r="9472" spans="1:12">
      <c r="A9472" s="6">
        <v>44749</v>
      </c>
      <c r="B9472" s="6" t="str">
        <f>TEXT(Table1[[#This Row],[Date]],"mm")</f>
        <v>07</v>
      </c>
      <c r="C9472" s="6" t="str">
        <f>TEXT(Table1[[#This Row],[Date]],"yyyy")</f>
        <v>2022</v>
      </c>
      <c r="D9472" t="s">
        <v>45</v>
      </c>
      <c r="E9472" t="s">
        <v>13</v>
      </c>
      <c r="F9472" t="s">
        <v>20</v>
      </c>
      <c r="G9472" s="8">
        <v>106829</v>
      </c>
      <c r="H9472" s="8">
        <v>34891</v>
      </c>
      <c r="I9472" t="s">
        <v>25</v>
      </c>
      <c r="J9472" t="s">
        <v>9496</v>
      </c>
      <c r="K9472" s="8">
        <f>(Table1[[#This Row],[Actual Amount]]-Table1[[#This Row],[Budget Amount]])</f>
        <v>-71938</v>
      </c>
      <c r="L9472" s="10">
        <f>(Table1[[#This Row],[Actual Amount]]-Table1[[#This Row],[Budget Amount]]) / Table1[[#This Row],[Budget Amount]]</f>
        <v>-0.67339392861488923</v>
      </c>
    </row>
    <row r="9473" spans="1:12">
      <c r="A9473" s="6">
        <v>45194</v>
      </c>
      <c r="B9473" s="6" t="str">
        <f>TEXT(Table1[[#This Row],[Date]],"mm")</f>
        <v>09</v>
      </c>
      <c r="C9473" s="6" t="str">
        <f>TEXT(Table1[[#This Row],[Date]],"yyyy")</f>
        <v>2023</v>
      </c>
      <c r="D9473" t="s">
        <v>31</v>
      </c>
      <c r="E9473" t="s">
        <v>9</v>
      </c>
      <c r="F9473" t="s">
        <v>48</v>
      </c>
      <c r="G9473" s="8">
        <v>14819</v>
      </c>
      <c r="H9473" s="8">
        <v>67478</v>
      </c>
      <c r="I9473" t="s">
        <v>25</v>
      </c>
      <c r="J9473" t="s">
        <v>9497</v>
      </c>
      <c r="K9473" s="8">
        <f>(Table1[[#This Row],[Actual Amount]]-Table1[[#This Row],[Budget Amount]])</f>
        <v>52659</v>
      </c>
      <c r="L9473" s="10">
        <f>(Table1[[#This Row],[Actual Amount]]-Table1[[#This Row],[Budget Amount]]) / Table1[[#This Row],[Budget Amount]]</f>
        <v>3.5534786422835549</v>
      </c>
    </row>
    <row r="9474" spans="1:12">
      <c r="A9474" s="6">
        <v>44478</v>
      </c>
      <c r="B9474" s="6" t="str">
        <f>TEXT(Table1[[#This Row],[Date]],"mm")</f>
        <v>10</v>
      </c>
      <c r="C9474" s="6" t="str">
        <f>TEXT(Table1[[#This Row],[Date]],"yyyy")</f>
        <v>2021</v>
      </c>
      <c r="D9474" t="s">
        <v>31</v>
      </c>
      <c r="E9474" t="s">
        <v>14</v>
      </c>
      <c r="F9474" t="s">
        <v>20</v>
      </c>
      <c r="G9474" s="8">
        <v>146443</v>
      </c>
      <c r="H9474" s="8">
        <v>46488</v>
      </c>
      <c r="I9474" t="s">
        <v>22</v>
      </c>
      <c r="J9474" t="s">
        <v>9498</v>
      </c>
      <c r="K9474" s="8">
        <f>(Table1[[#This Row],[Actual Amount]]-Table1[[#This Row],[Budget Amount]])</f>
        <v>-99955</v>
      </c>
      <c r="L9474" s="10">
        <f>(Table1[[#This Row],[Actual Amount]]-Table1[[#This Row],[Budget Amount]]) / Table1[[#This Row],[Budget Amount]]</f>
        <v>-0.68255225582649903</v>
      </c>
    </row>
    <row r="9475" spans="1:12">
      <c r="A9475" s="6">
        <v>44636</v>
      </c>
      <c r="B9475" s="6" t="str">
        <f>TEXT(Table1[[#This Row],[Date]],"mm")</f>
        <v>03</v>
      </c>
      <c r="C9475" s="6" t="str">
        <f>TEXT(Table1[[#This Row],[Date]],"yyyy")</f>
        <v>2022</v>
      </c>
      <c r="D9475" t="s">
        <v>31</v>
      </c>
      <c r="E9475" t="s">
        <v>9</v>
      </c>
      <c r="F9475" t="s">
        <v>48</v>
      </c>
      <c r="G9475" s="8">
        <v>21984</v>
      </c>
      <c r="H9475" s="8">
        <v>151326</v>
      </c>
      <c r="I9475" t="s">
        <v>25</v>
      </c>
      <c r="J9475" t="s">
        <v>9499</v>
      </c>
      <c r="K9475" s="8">
        <f>(Table1[[#This Row],[Actual Amount]]-Table1[[#This Row],[Budget Amount]])</f>
        <v>129342</v>
      </c>
      <c r="L9475" s="10">
        <f>(Table1[[#This Row],[Actual Amount]]-Table1[[#This Row],[Budget Amount]]) / Table1[[#This Row],[Budget Amount]]</f>
        <v>5.883460698689956</v>
      </c>
    </row>
    <row r="9476" spans="1:12">
      <c r="A9476" s="6">
        <v>44466</v>
      </c>
      <c r="B9476" s="6" t="str">
        <f>TEXT(Table1[[#This Row],[Date]],"mm")</f>
        <v>09</v>
      </c>
      <c r="C9476" s="6" t="str">
        <f>TEXT(Table1[[#This Row],[Date]],"yyyy")</f>
        <v>2021</v>
      </c>
      <c r="D9476" t="s">
        <v>8</v>
      </c>
      <c r="E9476" t="s">
        <v>19</v>
      </c>
      <c r="F9476" t="s">
        <v>10</v>
      </c>
      <c r="G9476" s="8">
        <v>98297</v>
      </c>
      <c r="H9476" s="8">
        <v>77463</v>
      </c>
      <c r="I9476" t="s">
        <v>16</v>
      </c>
      <c r="J9476" t="s">
        <v>9500</v>
      </c>
      <c r="K9476" s="8">
        <f>(Table1[[#This Row],[Actual Amount]]-Table1[[#This Row],[Budget Amount]])</f>
        <v>-20834</v>
      </c>
      <c r="L9476" s="10">
        <f>(Table1[[#This Row],[Actual Amount]]-Table1[[#This Row],[Budget Amount]]) / Table1[[#This Row],[Budget Amount]]</f>
        <v>-0.21194949998474014</v>
      </c>
    </row>
    <row r="9477" spans="1:12">
      <c r="A9477" s="6">
        <v>44942</v>
      </c>
      <c r="B9477" s="6" t="str">
        <f>TEXT(Table1[[#This Row],[Date]],"mm")</f>
        <v>01</v>
      </c>
      <c r="C9477" s="6" t="str">
        <f>TEXT(Table1[[#This Row],[Date]],"yyyy")</f>
        <v>2023</v>
      </c>
      <c r="D9477" t="s">
        <v>18</v>
      </c>
      <c r="E9477" t="s">
        <v>13</v>
      </c>
      <c r="F9477" t="s">
        <v>15</v>
      </c>
      <c r="G9477" s="8">
        <v>141364</v>
      </c>
      <c r="H9477" s="8">
        <v>101577</v>
      </c>
      <c r="I9477" t="s">
        <v>16</v>
      </c>
      <c r="J9477" t="s">
        <v>9501</v>
      </c>
      <c r="K9477" s="8">
        <f>(Table1[[#This Row],[Actual Amount]]-Table1[[#This Row],[Budget Amount]])</f>
        <v>-39787</v>
      </c>
      <c r="L9477" s="10">
        <f>(Table1[[#This Row],[Actual Amount]]-Table1[[#This Row],[Budget Amount]]) / Table1[[#This Row],[Budget Amount]]</f>
        <v>-0.28145072295633966</v>
      </c>
    </row>
    <row r="9478" spans="1:12">
      <c r="A9478" s="6">
        <v>44300</v>
      </c>
      <c r="B9478" s="6" t="str">
        <f>TEXT(Table1[[#This Row],[Date]],"mm")</f>
        <v>04</v>
      </c>
      <c r="C9478" s="6" t="str">
        <f>TEXT(Table1[[#This Row],[Date]],"yyyy")</f>
        <v>2021</v>
      </c>
      <c r="D9478" t="s">
        <v>27</v>
      </c>
      <c r="E9478" t="s">
        <v>14</v>
      </c>
      <c r="F9478" t="s">
        <v>10</v>
      </c>
      <c r="G9478" s="8">
        <v>80979</v>
      </c>
      <c r="H9478" s="8">
        <v>10497</v>
      </c>
      <c r="I9478" t="s">
        <v>22</v>
      </c>
      <c r="J9478" t="s">
        <v>9502</v>
      </c>
      <c r="K9478" s="8">
        <f>(Table1[[#This Row],[Actual Amount]]-Table1[[#This Row],[Budget Amount]])</f>
        <v>-70482</v>
      </c>
      <c r="L9478" s="10">
        <f>(Table1[[#This Row],[Actual Amount]]-Table1[[#This Row],[Budget Amount]]) / Table1[[#This Row],[Budget Amount]]</f>
        <v>-0.87037380061497427</v>
      </c>
    </row>
    <row r="9479" spans="1:12">
      <c r="A9479" s="6">
        <v>44962</v>
      </c>
      <c r="B9479" s="6" t="str">
        <f>TEXT(Table1[[#This Row],[Date]],"mm")</f>
        <v>02</v>
      </c>
      <c r="C9479" s="6" t="str">
        <f>TEXT(Table1[[#This Row],[Date]],"yyyy")</f>
        <v>2023</v>
      </c>
      <c r="D9479" t="s">
        <v>8</v>
      </c>
      <c r="E9479" t="s">
        <v>9</v>
      </c>
      <c r="F9479" t="s">
        <v>20</v>
      </c>
      <c r="G9479" s="8">
        <v>54362</v>
      </c>
      <c r="H9479" s="8">
        <v>142048</v>
      </c>
      <c r="I9479" t="s">
        <v>25</v>
      </c>
      <c r="J9479" t="s">
        <v>9503</v>
      </c>
      <c r="K9479" s="8">
        <f>(Table1[[#This Row],[Actual Amount]]-Table1[[#This Row],[Budget Amount]])</f>
        <v>87686</v>
      </c>
      <c r="L9479" s="10">
        <f>(Table1[[#This Row],[Actual Amount]]-Table1[[#This Row],[Budget Amount]]) / Table1[[#This Row],[Budget Amount]]</f>
        <v>1.6130017291490379</v>
      </c>
    </row>
    <row r="9480" spans="1:12">
      <c r="A9480" s="6">
        <v>44291</v>
      </c>
      <c r="B9480" s="6" t="str">
        <f>TEXT(Table1[[#This Row],[Date]],"mm")</f>
        <v>04</v>
      </c>
      <c r="C9480" s="6" t="str">
        <f>TEXT(Table1[[#This Row],[Date]],"yyyy")</f>
        <v>2021</v>
      </c>
      <c r="D9480" t="s">
        <v>18</v>
      </c>
      <c r="E9480" t="s">
        <v>24</v>
      </c>
      <c r="F9480" t="s">
        <v>15</v>
      </c>
      <c r="G9480" s="8">
        <v>12576</v>
      </c>
      <c r="H9480" s="8">
        <v>155926</v>
      </c>
      <c r="I9480" t="s">
        <v>22</v>
      </c>
      <c r="J9480" t="s">
        <v>9504</v>
      </c>
      <c r="K9480" s="8">
        <f>(Table1[[#This Row],[Actual Amount]]-Table1[[#This Row],[Budget Amount]])</f>
        <v>143350</v>
      </c>
      <c r="L9480" s="10">
        <f>(Table1[[#This Row],[Actual Amount]]-Table1[[#This Row],[Budget Amount]]) / Table1[[#This Row],[Budget Amount]]</f>
        <v>11.398695928753181</v>
      </c>
    </row>
    <row r="9481" spans="1:12">
      <c r="A9481" s="6">
        <v>44925</v>
      </c>
      <c r="B9481" s="6" t="str">
        <f>TEXT(Table1[[#This Row],[Date]],"mm")</f>
        <v>12</v>
      </c>
      <c r="C9481" s="6" t="str">
        <f>TEXT(Table1[[#This Row],[Date]],"yyyy")</f>
        <v>2022</v>
      </c>
      <c r="D9481" t="s">
        <v>31</v>
      </c>
      <c r="E9481" t="s">
        <v>14</v>
      </c>
      <c r="F9481" t="s">
        <v>15</v>
      </c>
      <c r="G9481" s="8">
        <v>114582</v>
      </c>
      <c r="H9481" s="8">
        <v>150979</v>
      </c>
      <c r="I9481" t="s">
        <v>11</v>
      </c>
      <c r="J9481" t="s">
        <v>9505</v>
      </c>
      <c r="K9481" s="8">
        <f>(Table1[[#This Row],[Actual Amount]]-Table1[[#This Row],[Budget Amount]])</f>
        <v>36397</v>
      </c>
      <c r="L9481" s="10">
        <f>(Table1[[#This Row],[Actual Amount]]-Table1[[#This Row],[Budget Amount]]) / Table1[[#This Row],[Budget Amount]]</f>
        <v>0.31765024174826761</v>
      </c>
    </row>
    <row r="9482" spans="1:12">
      <c r="A9482" s="6">
        <v>44676</v>
      </c>
      <c r="B9482" s="6" t="str">
        <f>TEXT(Table1[[#This Row],[Date]],"mm")</f>
        <v>04</v>
      </c>
      <c r="C9482" s="6" t="str">
        <f>TEXT(Table1[[#This Row],[Date]],"yyyy")</f>
        <v>2022</v>
      </c>
      <c r="D9482" t="s">
        <v>18</v>
      </c>
      <c r="E9482" t="s">
        <v>14</v>
      </c>
      <c r="F9482" t="s">
        <v>20</v>
      </c>
      <c r="G9482" s="8">
        <v>10819</v>
      </c>
      <c r="H9482" s="8">
        <v>37436</v>
      </c>
      <c r="I9482" t="s">
        <v>11</v>
      </c>
      <c r="J9482" t="s">
        <v>9506</v>
      </c>
      <c r="K9482" s="8">
        <f>(Table1[[#This Row],[Actual Amount]]-Table1[[#This Row],[Budget Amount]])</f>
        <v>26617</v>
      </c>
      <c r="L9482" s="10">
        <f>(Table1[[#This Row],[Actual Amount]]-Table1[[#This Row],[Budget Amount]]) / Table1[[#This Row],[Budget Amount]]</f>
        <v>2.4602088917644882</v>
      </c>
    </row>
    <row r="9483" spans="1:12">
      <c r="A9483" s="6">
        <v>44976</v>
      </c>
      <c r="B9483" s="6" t="str">
        <f>TEXT(Table1[[#This Row],[Date]],"mm")</f>
        <v>02</v>
      </c>
      <c r="C9483" s="6" t="str">
        <f>TEXT(Table1[[#This Row],[Date]],"yyyy")</f>
        <v>2023</v>
      </c>
      <c r="D9483" t="s">
        <v>8</v>
      </c>
      <c r="E9483" t="s">
        <v>14</v>
      </c>
      <c r="F9483" t="s">
        <v>10</v>
      </c>
      <c r="G9483" s="8">
        <v>96145</v>
      </c>
      <c r="H9483" s="8">
        <v>32685</v>
      </c>
      <c r="I9483" t="s">
        <v>25</v>
      </c>
      <c r="J9483" t="s">
        <v>9507</v>
      </c>
      <c r="K9483" s="8">
        <f>(Table1[[#This Row],[Actual Amount]]-Table1[[#This Row],[Budget Amount]])</f>
        <v>-63460</v>
      </c>
      <c r="L9483" s="10">
        <f>(Table1[[#This Row],[Actual Amount]]-Table1[[#This Row],[Budget Amount]]) / Table1[[#This Row],[Budget Amount]]</f>
        <v>-0.66004472411461856</v>
      </c>
    </row>
    <row r="9484" spans="1:12">
      <c r="A9484" s="6">
        <v>44209</v>
      </c>
      <c r="B9484" s="6" t="str">
        <f>TEXT(Table1[[#This Row],[Date]],"mm")</f>
        <v>01</v>
      </c>
      <c r="C9484" s="6" t="str">
        <f>TEXT(Table1[[#This Row],[Date]],"yyyy")</f>
        <v>2021</v>
      </c>
      <c r="D9484" t="s">
        <v>31</v>
      </c>
      <c r="E9484" t="s">
        <v>9</v>
      </c>
      <c r="F9484" t="s">
        <v>15</v>
      </c>
      <c r="G9484" s="8">
        <v>82248</v>
      </c>
      <c r="H9484" s="8">
        <v>127077</v>
      </c>
      <c r="I9484" t="s">
        <v>22</v>
      </c>
      <c r="J9484" t="s">
        <v>9508</v>
      </c>
      <c r="K9484" s="8">
        <f>(Table1[[#This Row],[Actual Amount]]-Table1[[#This Row],[Budget Amount]])</f>
        <v>44829</v>
      </c>
      <c r="L9484" s="10">
        <f>(Table1[[#This Row],[Actual Amount]]-Table1[[#This Row],[Budget Amount]]) / Table1[[#This Row],[Budget Amount]]</f>
        <v>0.54504668806536327</v>
      </c>
    </row>
    <row r="9485" spans="1:12">
      <c r="A9485" s="6">
        <v>44797</v>
      </c>
      <c r="B9485" s="6" t="str">
        <f>TEXT(Table1[[#This Row],[Date]],"mm")</f>
        <v>08</v>
      </c>
      <c r="C9485" s="6" t="str">
        <f>TEXT(Table1[[#This Row],[Date]],"yyyy")</f>
        <v>2022</v>
      </c>
      <c r="D9485" t="s">
        <v>8</v>
      </c>
      <c r="E9485" t="s">
        <v>33</v>
      </c>
      <c r="F9485" t="s">
        <v>10</v>
      </c>
      <c r="G9485" s="8">
        <v>136308</v>
      </c>
      <c r="H9485" s="8">
        <v>119927</v>
      </c>
      <c r="I9485" t="s">
        <v>16</v>
      </c>
      <c r="J9485" t="s">
        <v>9509</v>
      </c>
      <c r="K9485" s="8">
        <f>(Table1[[#This Row],[Actual Amount]]-Table1[[#This Row],[Budget Amount]])</f>
        <v>-16381</v>
      </c>
      <c r="L9485" s="10">
        <f>(Table1[[#This Row],[Actual Amount]]-Table1[[#This Row],[Budget Amount]]) / Table1[[#This Row],[Budget Amount]]</f>
        <v>-0.1201763652903718</v>
      </c>
    </row>
    <row r="9486" spans="1:12">
      <c r="A9486" s="6">
        <v>44291</v>
      </c>
      <c r="B9486" s="6" t="str">
        <f>TEXT(Table1[[#This Row],[Date]],"mm")</f>
        <v>04</v>
      </c>
      <c r="C9486" s="6" t="str">
        <f>TEXT(Table1[[#This Row],[Date]],"yyyy")</f>
        <v>2021</v>
      </c>
      <c r="D9486" t="s">
        <v>27</v>
      </c>
      <c r="E9486" t="s">
        <v>19</v>
      </c>
      <c r="F9486" t="s">
        <v>10</v>
      </c>
      <c r="G9486" s="8">
        <v>37083</v>
      </c>
      <c r="H9486" s="8">
        <v>70891</v>
      </c>
      <c r="I9486" t="s">
        <v>22</v>
      </c>
      <c r="J9486" t="s">
        <v>9510</v>
      </c>
      <c r="K9486" s="8">
        <f>(Table1[[#This Row],[Actual Amount]]-Table1[[#This Row],[Budget Amount]])</f>
        <v>33808</v>
      </c>
      <c r="L9486" s="10">
        <f>(Table1[[#This Row],[Actual Amount]]-Table1[[#This Row],[Budget Amount]]) / Table1[[#This Row],[Budget Amount]]</f>
        <v>0.91168459941212954</v>
      </c>
    </row>
    <row r="9487" spans="1:12">
      <c r="A9487" s="6">
        <v>44489</v>
      </c>
      <c r="B9487" s="6" t="str">
        <f>TEXT(Table1[[#This Row],[Date]],"mm")</f>
        <v>10</v>
      </c>
      <c r="C9487" s="6" t="str">
        <f>TEXT(Table1[[#This Row],[Date]],"yyyy")</f>
        <v>2021</v>
      </c>
      <c r="D9487" t="s">
        <v>31</v>
      </c>
      <c r="E9487" t="s">
        <v>14</v>
      </c>
      <c r="F9487" t="s">
        <v>10</v>
      </c>
      <c r="G9487" s="8">
        <v>37565</v>
      </c>
      <c r="H9487" s="8">
        <v>74495</v>
      </c>
      <c r="I9487" t="s">
        <v>11</v>
      </c>
      <c r="J9487" t="s">
        <v>9511</v>
      </c>
      <c r="K9487" s="8">
        <f>(Table1[[#This Row],[Actual Amount]]-Table1[[#This Row],[Budget Amount]])</f>
        <v>36930</v>
      </c>
      <c r="L9487" s="10">
        <f>(Table1[[#This Row],[Actual Amount]]-Table1[[#This Row],[Budget Amount]]) / Table1[[#This Row],[Budget Amount]]</f>
        <v>0.98309596699054969</v>
      </c>
    </row>
    <row r="9488" spans="1:12">
      <c r="A9488" s="6">
        <v>44221</v>
      </c>
      <c r="B9488" s="6" t="str">
        <f>TEXT(Table1[[#This Row],[Date]],"mm")</f>
        <v>01</v>
      </c>
      <c r="C9488" s="6" t="str">
        <f>TEXT(Table1[[#This Row],[Date]],"yyyy")</f>
        <v>2021</v>
      </c>
      <c r="D9488" t="s">
        <v>18</v>
      </c>
      <c r="E9488" t="s">
        <v>24</v>
      </c>
      <c r="F9488" t="s">
        <v>15</v>
      </c>
      <c r="G9488" s="8">
        <v>124265</v>
      </c>
      <c r="H9488" s="8">
        <v>75095</v>
      </c>
      <c r="I9488" t="s">
        <v>22</v>
      </c>
      <c r="J9488" t="s">
        <v>9512</v>
      </c>
      <c r="K9488" s="8">
        <f>(Table1[[#This Row],[Actual Amount]]-Table1[[#This Row],[Budget Amount]])</f>
        <v>-49170</v>
      </c>
      <c r="L9488" s="10">
        <f>(Table1[[#This Row],[Actual Amount]]-Table1[[#This Row],[Budget Amount]]) / Table1[[#This Row],[Budget Amount]]</f>
        <v>-0.39568663742807708</v>
      </c>
    </row>
    <row r="9489" spans="1:12">
      <c r="A9489" s="6">
        <v>45135</v>
      </c>
      <c r="B9489" s="6" t="str">
        <f>TEXT(Table1[[#This Row],[Date]],"mm")</f>
        <v>07</v>
      </c>
      <c r="C9489" s="6" t="str">
        <f>TEXT(Table1[[#This Row],[Date]],"yyyy")</f>
        <v>2023</v>
      </c>
      <c r="D9489" t="s">
        <v>8</v>
      </c>
      <c r="E9489" t="s">
        <v>24</v>
      </c>
      <c r="F9489" t="s">
        <v>29</v>
      </c>
      <c r="G9489" s="8">
        <v>15751</v>
      </c>
      <c r="H9489" s="8">
        <v>23677</v>
      </c>
      <c r="I9489" t="s">
        <v>22</v>
      </c>
      <c r="J9489" t="s">
        <v>9513</v>
      </c>
      <c r="K9489" s="8">
        <f>(Table1[[#This Row],[Actual Amount]]-Table1[[#This Row],[Budget Amount]])</f>
        <v>7926</v>
      </c>
      <c r="L9489" s="10">
        <f>(Table1[[#This Row],[Actual Amount]]-Table1[[#This Row],[Budget Amount]]) / Table1[[#This Row],[Budget Amount]]</f>
        <v>0.50320614564154653</v>
      </c>
    </row>
    <row r="9490" spans="1:12">
      <c r="A9490" s="6">
        <v>44958</v>
      </c>
      <c r="B9490" s="6" t="str">
        <f>TEXT(Table1[[#This Row],[Date]],"mm")</f>
        <v>02</v>
      </c>
      <c r="C9490" s="6" t="str">
        <f>TEXT(Table1[[#This Row],[Date]],"yyyy")</f>
        <v>2023</v>
      </c>
      <c r="D9490" t="s">
        <v>45</v>
      </c>
      <c r="E9490" t="s">
        <v>13</v>
      </c>
      <c r="F9490" t="s">
        <v>48</v>
      </c>
      <c r="G9490" s="8">
        <v>39285</v>
      </c>
      <c r="H9490" s="8">
        <v>136398</v>
      </c>
      <c r="I9490" t="s">
        <v>25</v>
      </c>
      <c r="J9490" t="s">
        <v>9514</v>
      </c>
      <c r="K9490" s="8">
        <f>(Table1[[#This Row],[Actual Amount]]-Table1[[#This Row],[Budget Amount]])</f>
        <v>97113</v>
      </c>
      <c r="L9490" s="10">
        <f>(Table1[[#This Row],[Actual Amount]]-Table1[[#This Row],[Budget Amount]]) / Table1[[#This Row],[Budget Amount]]</f>
        <v>2.4720122184039708</v>
      </c>
    </row>
    <row r="9491" spans="1:12">
      <c r="A9491" s="6">
        <v>44850</v>
      </c>
      <c r="B9491" s="6" t="str">
        <f>TEXT(Table1[[#This Row],[Date]],"mm")</f>
        <v>10</v>
      </c>
      <c r="C9491" s="6" t="str">
        <f>TEXT(Table1[[#This Row],[Date]],"yyyy")</f>
        <v>2022</v>
      </c>
      <c r="D9491" t="s">
        <v>18</v>
      </c>
      <c r="E9491" t="s">
        <v>33</v>
      </c>
      <c r="F9491" t="s">
        <v>20</v>
      </c>
      <c r="G9491" s="8">
        <v>81150</v>
      </c>
      <c r="H9491" s="8">
        <v>60925</v>
      </c>
      <c r="I9491" t="s">
        <v>16</v>
      </c>
      <c r="J9491" t="s">
        <v>9515</v>
      </c>
      <c r="K9491" s="8">
        <f>(Table1[[#This Row],[Actual Amount]]-Table1[[#This Row],[Budget Amount]])</f>
        <v>-20225</v>
      </c>
      <c r="L9491" s="10">
        <f>(Table1[[#This Row],[Actual Amount]]-Table1[[#This Row],[Budget Amount]]) / Table1[[#This Row],[Budget Amount]]</f>
        <v>-0.2492298213185459</v>
      </c>
    </row>
    <row r="9492" spans="1:12">
      <c r="A9492" s="6">
        <v>45181</v>
      </c>
      <c r="B9492" s="6" t="str">
        <f>TEXT(Table1[[#This Row],[Date]],"mm")</f>
        <v>09</v>
      </c>
      <c r="C9492" s="6" t="str">
        <f>TEXT(Table1[[#This Row],[Date]],"yyyy")</f>
        <v>2023</v>
      </c>
      <c r="D9492" t="s">
        <v>18</v>
      </c>
      <c r="E9492" t="s">
        <v>33</v>
      </c>
      <c r="F9492" t="s">
        <v>10</v>
      </c>
      <c r="G9492" s="8">
        <v>47402</v>
      </c>
      <c r="H9492" s="8">
        <v>118857</v>
      </c>
      <c r="I9492" t="s">
        <v>22</v>
      </c>
      <c r="J9492" t="s">
        <v>9516</v>
      </c>
      <c r="K9492" s="8">
        <f>(Table1[[#This Row],[Actual Amount]]-Table1[[#This Row],[Budget Amount]])</f>
        <v>71455</v>
      </c>
      <c r="L9492" s="10">
        <f>(Table1[[#This Row],[Actual Amount]]-Table1[[#This Row],[Budget Amount]]) / Table1[[#This Row],[Budget Amount]]</f>
        <v>1.5074258470106747</v>
      </c>
    </row>
    <row r="9493" spans="1:12">
      <c r="A9493" s="6">
        <v>44834</v>
      </c>
      <c r="B9493" s="6" t="str">
        <f>TEXT(Table1[[#This Row],[Date]],"mm")</f>
        <v>09</v>
      </c>
      <c r="C9493" s="6" t="str">
        <f>TEXT(Table1[[#This Row],[Date]],"yyyy")</f>
        <v>2022</v>
      </c>
      <c r="D9493" t="s">
        <v>31</v>
      </c>
      <c r="E9493" t="s">
        <v>9</v>
      </c>
      <c r="F9493" t="s">
        <v>15</v>
      </c>
      <c r="G9493" s="8">
        <v>96276</v>
      </c>
      <c r="H9493" s="8">
        <v>121633</v>
      </c>
      <c r="I9493" t="s">
        <v>11</v>
      </c>
      <c r="J9493" t="s">
        <v>9517</v>
      </c>
      <c r="K9493" s="8">
        <f>(Table1[[#This Row],[Actual Amount]]-Table1[[#This Row],[Budget Amount]])</f>
        <v>25357</v>
      </c>
      <c r="L9493" s="10">
        <f>(Table1[[#This Row],[Actual Amount]]-Table1[[#This Row],[Budget Amount]]) / Table1[[#This Row],[Budget Amount]]</f>
        <v>0.26337820432922016</v>
      </c>
    </row>
    <row r="9494" spans="1:12">
      <c r="A9494" s="6">
        <v>44687</v>
      </c>
      <c r="B9494" s="6" t="str">
        <f>TEXT(Table1[[#This Row],[Date]],"mm")</f>
        <v>05</v>
      </c>
      <c r="C9494" s="6" t="str">
        <f>TEXT(Table1[[#This Row],[Date]],"yyyy")</f>
        <v>2022</v>
      </c>
      <c r="D9494" t="s">
        <v>13</v>
      </c>
      <c r="E9494" t="s">
        <v>13</v>
      </c>
      <c r="F9494" t="s">
        <v>20</v>
      </c>
      <c r="G9494" s="8">
        <v>95564</v>
      </c>
      <c r="H9494" s="8">
        <v>138110</v>
      </c>
      <c r="I9494" t="s">
        <v>22</v>
      </c>
      <c r="J9494" t="s">
        <v>9518</v>
      </c>
      <c r="K9494" s="8">
        <f>(Table1[[#This Row],[Actual Amount]]-Table1[[#This Row],[Budget Amount]])</f>
        <v>42546</v>
      </c>
      <c r="L9494" s="10">
        <f>(Table1[[#This Row],[Actual Amount]]-Table1[[#This Row],[Budget Amount]]) / Table1[[#This Row],[Budget Amount]]</f>
        <v>0.44520949311456198</v>
      </c>
    </row>
    <row r="9495" spans="1:12">
      <c r="A9495" s="6">
        <v>44771</v>
      </c>
      <c r="B9495" s="6" t="str">
        <f>TEXT(Table1[[#This Row],[Date]],"mm")</f>
        <v>07</v>
      </c>
      <c r="C9495" s="6" t="str">
        <f>TEXT(Table1[[#This Row],[Date]],"yyyy")</f>
        <v>2022</v>
      </c>
      <c r="D9495" t="s">
        <v>18</v>
      </c>
      <c r="E9495" t="s">
        <v>9</v>
      </c>
      <c r="F9495" t="s">
        <v>29</v>
      </c>
      <c r="G9495" s="8">
        <v>144279</v>
      </c>
      <c r="H9495" s="8">
        <v>143834</v>
      </c>
      <c r="I9495" t="s">
        <v>16</v>
      </c>
      <c r="J9495" t="s">
        <v>9519</v>
      </c>
      <c r="K9495" s="8">
        <f>(Table1[[#This Row],[Actual Amount]]-Table1[[#This Row],[Budget Amount]])</f>
        <v>-445</v>
      </c>
      <c r="L9495" s="10">
        <f>(Table1[[#This Row],[Actual Amount]]-Table1[[#This Row],[Budget Amount]]) / Table1[[#This Row],[Budget Amount]]</f>
        <v>-3.0843019427636733E-3</v>
      </c>
    </row>
    <row r="9496" spans="1:12">
      <c r="A9496" s="6">
        <v>44490</v>
      </c>
      <c r="B9496" s="6" t="str">
        <f>TEXT(Table1[[#This Row],[Date]],"mm")</f>
        <v>10</v>
      </c>
      <c r="C9496" s="6" t="str">
        <f>TEXT(Table1[[#This Row],[Date]],"yyyy")</f>
        <v>2021</v>
      </c>
      <c r="D9496" t="s">
        <v>8</v>
      </c>
      <c r="E9496" t="s">
        <v>13</v>
      </c>
      <c r="F9496" t="s">
        <v>29</v>
      </c>
      <c r="G9496" s="8">
        <v>124590</v>
      </c>
      <c r="H9496" s="8">
        <v>26451</v>
      </c>
      <c r="I9496" t="s">
        <v>22</v>
      </c>
      <c r="J9496" t="s">
        <v>9520</v>
      </c>
      <c r="K9496" s="8">
        <f>(Table1[[#This Row],[Actual Amount]]-Table1[[#This Row],[Budget Amount]])</f>
        <v>-98139</v>
      </c>
      <c r="L9496" s="10">
        <f>(Table1[[#This Row],[Actual Amount]]-Table1[[#This Row],[Budget Amount]]) / Table1[[#This Row],[Budget Amount]]</f>
        <v>-0.78769564170479167</v>
      </c>
    </row>
    <row r="9497" spans="1:12">
      <c r="A9497" s="6">
        <v>45092</v>
      </c>
      <c r="B9497" s="6" t="str">
        <f>TEXT(Table1[[#This Row],[Date]],"mm")</f>
        <v>06</v>
      </c>
      <c r="C9497" s="6" t="str">
        <f>TEXT(Table1[[#This Row],[Date]],"yyyy")</f>
        <v>2023</v>
      </c>
      <c r="D9497" t="s">
        <v>45</v>
      </c>
      <c r="E9497" t="s">
        <v>19</v>
      </c>
      <c r="F9497" t="s">
        <v>15</v>
      </c>
      <c r="G9497" s="8">
        <v>12656</v>
      </c>
      <c r="H9497" s="8">
        <v>20027</v>
      </c>
      <c r="I9497" t="s">
        <v>16</v>
      </c>
      <c r="J9497" t="s">
        <v>9521</v>
      </c>
      <c r="K9497" s="8">
        <f>(Table1[[#This Row],[Actual Amount]]-Table1[[#This Row],[Budget Amount]])</f>
        <v>7371</v>
      </c>
      <c r="L9497" s="10">
        <f>(Table1[[#This Row],[Actual Amount]]-Table1[[#This Row],[Budget Amount]]) / Table1[[#This Row],[Budget Amount]]</f>
        <v>0.58241150442477874</v>
      </c>
    </row>
    <row r="9498" spans="1:12">
      <c r="A9498" s="6">
        <v>44236</v>
      </c>
      <c r="B9498" s="6" t="str">
        <f>TEXT(Table1[[#This Row],[Date]],"mm")</f>
        <v>02</v>
      </c>
      <c r="C9498" s="6" t="str">
        <f>TEXT(Table1[[#This Row],[Date]],"yyyy")</f>
        <v>2021</v>
      </c>
      <c r="D9498" t="s">
        <v>27</v>
      </c>
      <c r="E9498" t="s">
        <v>33</v>
      </c>
      <c r="F9498" t="s">
        <v>10</v>
      </c>
      <c r="G9498" s="8">
        <v>134564</v>
      </c>
      <c r="H9498" s="8">
        <v>147220</v>
      </c>
      <c r="I9498" t="s">
        <v>22</v>
      </c>
      <c r="J9498" t="s">
        <v>9522</v>
      </c>
      <c r="K9498" s="8">
        <f>(Table1[[#This Row],[Actual Amount]]-Table1[[#This Row],[Budget Amount]])</f>
        <v>12656</v>
      </c>
      <c r="L9498" s="10">
        <f>(Table1[[#This Row],[Actual Amount]]-Table1[[#This Row],[Budget Amount]]) / Table1[[#This Row],[Budget Amount]]</f>
        <v>9.4051900954192802E-2</v>
      </c>
    </row>
    <row r="9499" spans="1:12">
      <c r="A9499" s="6">
        <v>44972</v>
      </c>
      <c r="B9499" s="6" t="str">
        <f>TEXT(Table1[[#This Row],[Date]],"mm")</f>
        <v>02</v>
      </c>
      <c r="C9499" s="6" t="str">
        <f>TEXT(Table1[[#This Row],[Date]],"yyyy")</f>
        <v>2023</v>
      </c>
      <c r="D9499" t="s">
        <v>45</v>
      </c>
      <c r="E9499" t="s">
        <v>19</v>
      </c>
      <c r="F9499" t="s">
        <v>29</v>
      </c>
      <c r="G9499" s="8">
        <v>52772</v>
      </c>
      <c r="H9499" s="8">
        <v>145580</v>
      </c>
      <c r="I9499" t="s">
        <v>25</v>
      </c>
      <c r="J9499" t="s">
        <v>9523</v>
      </c>
      <c r="K9499" s="8">
        <f>(Table1[[#This Row],[Actual Amount]]-Table1[[#This Row],[Budget Amount]])</f>
        <v>92808</v>
      </c>
      <c r="L9499" s="10">
        <f>(Table1[[#This Row],[Actual Amount]]-Table1[[#This Row],[Budget Amount]]) / Table1[[#This Row],[Budget Amount]]</f>
        <v>1.7586598953990753</v>
      </c>
    </row>
    <row r="9500" spans="1:12">
      <c r="A9500" s="6">
        <v>44716</v>
      </c>
      <c r="B9500" s="6" t="str">
        <f>TEXT(Table1[[#This Row],[Date]],"mm")</f>
        <v>06</v>
      </c>
      <c r="C9500" s="6" t="str">
        <f>TEXT(Table1[[#This Row],[Date]],"yyyy")</f>
        <v>2022</v>
      </c>
      <c r="D9500" t="s">
        <v>8</v>
      </c>
      <c r="E9500" t="s">
        <v>9</v>
      </c>
      <c r="F9500" t="s">
        <v>29</v>
      </c>
      <c r="G9500" s="8">
        <v>36418</v>
      </c>
      <c r="H9500" s="8">
        <v>150224</v>
      </c>
      <c r="I9500" t="s">
        <v>16</v>
      </c>
      <c r="J9500" t="s">
        <v>9524</v>
      </c>
      <c r="K9500" s="8">
        <f>(Table1[[#This Row],[Actual Amount]]-Table1[[#This Row],[Budget Amount]])</f>
        <v>113806</v>
      </c>
      <c r="L9500" s="10">
        <f>(Table1[[#This Row],[Actual Amount]]-Table1[[#This Row],[Budget Amount]]) / Table1[[#This Row],[Budget Amount]]</f>
        <v>3.1249931352627822</v>
      </c>
    </row>
    <row r="9501" spans="1:12">
      <c r="A9501" s="6">
        <v>44742</v>
      </c>
      <c r="B9501" s="6" t="str">
        <f>TEXT(Table1[[#This Row],[Date]],"mm")</f>
        <v>06</v>
      </c>
      <c r="C9501" s="6" t="str">
        <f>TEXT(Table1[[#This Row],[Date]],"yyyy")</f>
        <v>2022</v>
      </c>
      <c r="D9501" t="s">
        <v>31</v>
      </c>
      <c r="E9501" t="s">
        <v>13</v>
      </c>
      <c r="F9501" t="s">
        <v>29</v>
      </c>
      <c r="G9501" s="8">
        <v>124915</v>
      </c>
      <c r="H9501" s="8">
        <v>134050</v>
      </c>
      <c r="I9501" t="s">
        <v>22</v>
      </c>
      <c r="J9501" t="s">
        <v>9525</v>
      </c>
      <c r="K9501" s="8">
        <f>(Table1[[#This Row],[Actual Amount]]-Table1[[#This Row],[Budget Amount]])</f>
        <v>9135</v>
      </c>
      <c r="L9501" s="10">
        <f>(Table1[[#This Row],[Actual Amount]]-Table1[[#This Row],[Budget Amount]]) / Table1[[#This Row],[Budget Amount]]</f>
        <v>7.3129728215186332E-2</v>
      </c>
    </row>
    <row r="9502" spans="1:12">
      <c r="A9502" s="6">
        <v>44432</v>
      </c>
      <c r="B9502" s="6" t="str">
        <f>TEXT(Table1[[#This Row],[Date]],"mm")</f>
        <v>08</v>
      </c>
      <c r="C9502" s="6" t="str">
        <f>TEXT(Table1[[#This Row],[Date]],"yyyy")</f>
        <v>2021</v>
      </c>
      <c r="D9502" t="s">
        <v>8</v>
      </c>
      <c r="E9502" t="s">
        <v>33</v>
      </c>
      <c r="F9502" t="s">
        <v>15</v>
      </c>
      <c r="G9502" s="8">
        <v>112202</v>
      </c>
      <c r="H9502" s="8">
        <v>102868</v>
      </c>
      <c r="I9502" t="s">
        <v>22</v>
      </c>
      <c r="J9502" t="s">
        <v>9526</v>
      </c>
      <c r="K9502" s="8">
        <f>(Table1[[#This Row],[Actual Amount]]-Table1[[#This Row],[Budget Amount]])</f>
        <v>-9334</v>
      </c>
      <c r="L9502" s="10">
        <f>(Table1[[#This Row],[Actual Amount]]-Table1[[#This Row],[Budget Amount]]) / Table1[[#This Row],[Budget Amount]]</f>
        <v>-8.3189247963494417E-2</v>
      </c>
    </row>
    <row r="9503" spans="1:12">
      <c r="A9503" s="6">
        <v>44659</v>
      </c>
      <c r="B9503" s="6" t="str">
        <f>TEXT(Table1[[#This Row],[Date]],"mm")</f>
        <v>04</v>
      </c>
      <c r="C9503" s="6" t="str">
        <f>TEXT(Table1[[#This Row],[Date]],"yyyy")</f>
        <v>2022</v>
      </c>
      <c r="D9503" t="s">
        <v>13</v>
      </c>
      <c r="E9503" t="s">
        <v>33</v>
      </c>
      <c r="F9503" t="s">
        <v>20</v>
      </c>
      <c r="G9503" s="8">
        <v>105645</v>
      </c>
      <c r="H9503" s="8">
        <v>154384</v>
      </c>
      <c r="I9503" t="s">
        <v>22</v>
      </c>
      <c r="J9503" t="s">
        <v>9527</v>
      </c>
      <c r="K9503" s="8">
        <f>(Table1[[#This Row],[Actual Amount]]-Table1[[#This Row],[Budget Amount]])</f>
        <v>48739</v>
      </c>
      <c r="L9503" s="10">
        <f>(Table1[[#This Row],[Actual Amount]]-Table1[[#This Row],[Budget Amount]]) / Table1[[#This Row],[Budget Amount]]</f>
        <v>0.4613469638884945</v>
      </c>
    </row>
    <row r="9504" spans="1:12">
      <c r="A9504" s="6">
        <v>44679</v>
      </c>
      <c r="B9504" s="6" t="str">
        <f>TEXT(Table1[[#This Row],[Date]],"mm")</f>
        <v>04</v>
      </c>
      <c r="C9504" s="6" t="str">
        <f>TEXT(Table1[[#This Row],[Date]],"yyyy")</f>
        <v>2022</v>
      </c>
      <c r="D9504" t="s">
        <v>13</v>
      </c>
      <c r="E9504" t="s">
        <v>14</v>
      </c>
      <c r="F9504" t="s">
        <v>48</v>
      </c>
      <c r="G9504" s="8">
        <v>119787</v>
      </c>
      <c r="H9504" s="8">
        <v>43999</v>
      </c>
      <c r="I9504" t="s">
        <v>22</v>
      </c>
      <c r="J9504" t="s">
        <v>9528</v>
      </c>
      <c r="K9504" s="8">
        <f>(Table1[[#This Row],[Actual Amount]]-Table1[[#This Row],[Budget Amount]])</f>
        <v>-75788</v>
      </c>
      <c r="L9504" s="10">
        <f>(Table1[[#This Row],[Actual Amount]]-Table1[[#This Row],[Budget Amount]]) / Table1[[#This Row],[Budget Amount]]</f>
        <v>-0.63268969086795734</v>
      </c>
    </row>
    <row r="9505" spans="1:12">
      <c r="A9505" s="6">
        <v>44626</v>
      </c>
      <c r="B9505" s="6" t="str">
        <f>TEXT(Table1[[#This Row],[Date]],"mm")</f>
        <v>03</v>
      </c>
      <c r="C9505" s="6" t="str">
        <f>TEXT(Table1[[#This Row],[Date]],"yyyy")</f>
        <v>2022</v>
      </c>
      <c r="D9505" t="s">
        <v>13</v>
      </c>
      <c r="E9505" t="s">
        <v>9</v>
      </c>
      <c r="F9505" t="s">
        <v>15</v>
      </c>
      <c r="G9505" s="8">
        <v>42720</v>
      </c>
      <c r="H9505" s="8">
        <v>121455</v>
      </c>
      <c r="I9505" t="s">
        <v>22</v>
      </c>
      <c r="J9505" t="s">
        <v>9529</v>
      </c>
      <c r="K9505" s="8">
        <f>(Table1[[#This Row],[Actual Amount]]-Table1[[#This Row],[Budget Amount]])</f>
        <v>78735</v>
      </c>
      <c r="L9505" s="10">
        <f>(Table1[[#This Row],[Actual Amount]]-Table1[[#This Row],[Budget Amount]]) / Table1[[#This Row],[Budget Amount]]</f>
        <v>1.8430477528089888</v>
      </c>
    </row>
    <row r="9506" spans="1:12">
      <c r="A9506" s="6">
        <v>45242</v>
      </c>
      <c r="B9506" s="6" t="str">
        <f>TEXT(Table1[[#This Row],[Date]],"mm")</f>
        <v>11</v>
      </c>
      <c r="C9506" s="6" t="str">
        <f>TEXT(Table1[[#This Row],[Date]],"yyyy")</f>
        <v>2023</v>
      </c>
      <c r="D9506" t="s">
        <v>18</v>
      </c>
      <c r="E9506" t="s">
        <v>14</v>
      </c>
      <c r="F9506" t="s">
        <v>10</v>
      </c>
      <c r="G9506" s="8">
        <v>134139</v>
      </c>
      <c r="H9506" s="8">
        <v>138725</v>
      </c>
      <c r="I9506" t="s">
        <v>11</v>
      </c>
      <c r="J9506" t="s">
        <v>9530</v>
      </c>
      <c r="K9506" s="8">
        <f>(Table1[[#This Row],[Actual Amount]]-Table1[[#This Row],[Budget Amount]])</f>
        <v>4586</v>
      </c>
      <c r="L9506" s="10">
        <f>(Table1[[#This Row],[Actual Amount]]-Table1[[#This Row],[Budget Amount]]) / Table1[[#This Row],[Budget Amount]]</f>
        <v>3.4188416493339001E-2</v>
      </c>
    </row>
    <row r="9507" spans="1:12">
      <c r="A9507" s="6">
        <v>44539</v>
      </c>
      <c r="B9507" s="6" t="str">
        <f>TEXT(Table1[[#This Row],[Date]],"mm")</f>
        <v>12</v>
      </c>
      <c r="C9507" s="6" t="str">
        <f>TEXT(Table1[[#This Row],[Date]],"yyyy")</f>
        <v>2021</v>
      </c>
      <c r="D9507" t="s">
        <v>31</v>
      </c>
      <c r="E9507" t="s">
        <v>33</v>
      </c>
      <c r="F9507" t="s">
        <v>15</v>
      </c>
      <c r="G9507" s="8">
        <v>47907</v>
      </c>
      <c r="H9507" s="8">
        <v>53083</v>
      </c>
      <c r="I9507" t="s">
        <v>25</v>
      </c>
      <c r="J9507" t="s">
        <v>9531</v>
      </c>
      <c r="K9507" s="8">
        <f>(Table1[[#This Row],[Actual Amount]]-Table1[[#This Row],[Budget Amount]])</f>
        <v>5176</v>
      </c>
      <c r="L9507" s="10">
        <f>(Table1[[#This Row],[Actual Amount]]-Table1[[#This Row],[Budget Amount]]) / Table1[[#This Row],[Budget Amount]]</f>
        <v>0.10804266599870582</v>
      </c>
    </row>
    <row r="9508" spans="1:12">
      <c r="A9508" s="6">
        <v>45260</v>
      </c>
      <c r="B9508" s="6" t="str">
        <f>TEXT(Table1[[#This Row],[Date]],"mm")</f>
        <v>11</v>
      </c>
      <c r="C9508" s="6" t="str">
        <f>TEXT(Table1[[#This Row],[Date]],"yyyy")</f>
        <v>2023</v>
      </c>
      <c r="D9508" t="s">
        <v>13</v>
      </c>
      <c r="E9508" t="s">
        <v>9</v>
      </c>
      <c r="F9508" t="s">
        <v>15</v>
      </c>
      <c r="G9508" s="8">
        <v>82103</v>
      </c>
      <c r="H9508" s="8">
        <v>26897</v>
      </c>
      <c r="I9508" t="s">
        <v>11</v>
      </c>
      <c r="J9508" t="s">
        <v>9532</v>
      </c>
      <c r="K9508" s="8">
        <f>(Table1[[#This Row],[Actual Amount]]-Table1[[#This Row],[Budget Amount]])</f>
        <v>-55206</v>
      </c>
      <c r="L9508" s="10">
        <f>(Table1[[#This Row],[Actual Amount]]-Table1[[#This Row],[Budget Amount]]) / Table1[[#This Row],[Budget Amount]]</f>
        <v>-0.67239930331412978</v>
      </c>
    </row>
    <row r="9509" spans="1:12">
      <c r="A9509" s="6">
        <v>44329</v>
      </c>
      <c r="B9509" s="6" t="str">
        <f>TEXT(Table1[[#This Row],[Date]],"mm")</f>
        <v>05</v>
      </c>
      <c r="C9509" s="6" t="str">
        <f>TEXT(Table1[[#This Row],[Date]],"yyyy")</f>
        <v>2021</v>
      </c>
      <c r="D9509" t="s">
        <v>27</v>
      </c>
      <c r="E9509" t="s">
        <v>9</v>
      </c>
      <c r="F9509" t="s">
        <v>48</v>
      </c>
      <c r="G9509" s="8">
        <v>144532</v>
      </c>
      <c r="H9509" s="8">
        <v>155131</v>
      </c>
      <c r="I9509" t="s">
        <v>22</v>
      </c>
      <c r="J9509" t="s">
        <v>9533</v>
      </c>
      <c r="K9509" s="8">
        <f>(Table1[[#This Row],[Actual Amount]]-Table1[[#This Row],[Budget Amount]])</f>
        <v>10599</v>
      </c>
      <c r="L9509" s="10">
        <f>(Table1[[#This Row],[Actual Amount]]-Table1[[#This Row],[Budget Amount]]) / Table1[[#This Row],[Budget Amount]]</f>
        <v>7.3333241081559794E-2</v>
      </c>
    </row>
    <row r="9510" spans="1:12">
      <c r="A9510" s="6">
        <v>44547</v>
      </c>
      <c r="B9510" s="6" t="str">
        <f>TEXT(Table1[[#This Row],[Date]],"mm")</f>
        <v>12</v>
      </c>
      <c r="C9510" s="6" t="str">
        <f>TEXT(Table1[[#This Row],[Date]],"yyyy")</f>
        <v>2021</v>
      </c>
      <c r="D9510" t="s">
        <v>27</v>
      </c>
      <c r="E9510" t="s">
        <v>19</v>
      </c>
      <c r="F9510" t="s">
        <v>48</v>
      </c>
      <c r="G9510" s="8">
        <v>102504</v>
      </c>
      <c r="H9510" s="8">
        <v>26245</v>
      </c>
      <c r="I9510" t="s">
        <v>16</v>
      </c>
      <c r="J9510" t="s">
        <v>9534</v>
      </c>
      <c r="K9510" s="8">
        <f>(Table1[[#This Row],[Actual Amount]]-Table1[[#This Row],[Budget Amount]])</f>
        <v>-76259</v>
      </c>
      <c r="L9510" s="10">
        <f>(Table1[[#This Row],[Actual Amount]]-Table1[[#This Row],[Budget Amount]]) / Table1[[#This Row],[Budget Amount]]</f>
        <v>-0.74396121126980408</v>
      </c>
    </row>
    <row r="9511" spans="1:12">
      <c r="A9511" s="6">
        <v>44702</v>
      </c>
      <c r="B9511" s="6" t="str">
        <f>TEXT(Table1[[#This Row],[Date]],"mm")</f>
        <v>05</v>
      </c>
      <c r="C9511" s="6" t="str">
        <f>TEXT(Table1[[#This Row],[Date]],"yyyy")</f>
        <v>2022</v>
      </c>
      <c r="D9511" t="s">
        <v>8</v>
      </c>
      <c r="E9511" t="s">
        <v>24</v>
      </c>
      <c r="F9511" t="s">
        <v>48</v>
      </c>
      <c r="G9511" s="8">
        <v>45282</v>
      </c>
      <c r="H9511" s="8">
        <v>164869</v>
      </c>
      <c r="I9511" t="s">
        <v>16</v>
      </c>
      <c r="J9511" t="s">
        <v>9535</v>
      </c>
      <c r="K9511" s="8">
        <f>(Table1[[#This Row],[Actual Amount]]-Table1[[#This Row],[Budget Amount]])</f>
        <v>119587</v>
      </c>
      <c r="L9511" s="10">
        <f>(Table1[[#This Row],[Actual Amount]]-Table1[[#This Row],[Budget Amount]]) / Table1[[#This Row],[Budget Amount]]</f>
        <v>2.6409390044609338</v>
      </c>
    </row>
    <row r="9512" spans="1:12">
      <c r="A9512" s="6">
        <v>44280</v>
      </c>
      <c r="B9512" s="6" t="str">
        <f>TEXT(Table1[[#This Row],[Date]],"mm")</f>
        <v>03</v>
      </c>
      <c r="C9512" s="6" t="str">
        <f>TEXT(Table1[[#This Row],[Date]],"yyyy")</f>
        <v>2021</v>
      </c>
      <c r="D9512" t="s">
        <v>13</v>
      </c>
      <c r="E9512" t="s">
        <v>13</v>
      </c>
      <c r="F9512" t="s">
        <v>20</v>
      </c>
      <c r="G9512" s="8">
        <v>146576</v>
      </c>
      <c r="H9512" s="8">
        <v>95248</v>
      </c>
      <c r="I9512" t="s">
        <v>11</v>
      </c>
      <c r="J9512" t="s">
        <v>9536</v>
      </c>
      <c r="K9512" s="8">
        <f>(Table1[[#This Row],[Actual Amount]]-Table1[[#This Row],[Budget Amount]])</f>
        <v>-51328</v>
      </c>
      <c r="L9512" s="10">
        <f>(Table1[[#This Row],[Actual Amount]]-Table1[[#This Row],[Budget Amount]]) / Table1[[#This Row],[Budget Amount]]</f>
        <v>-0.35018011134155658</v>
      </c>
    </row>
    <row r="9513" spans="1:12">
      <c r="A9513" s="6">
        <v>45189</v>
      </c>
      <c r="B9513" s="6" t="str">
        <f>TEXT(Table1[[#This Row],[Date]],"mm")</f>
        <v>09</v>
      </c>
      <c r="C9513" s="6" t="str">
        <f>TEXT(Table1[[#This Row],[Date]],"yyyy")</f>
        <v>2023</v>
      </c>
      <c r="D9513" t="s">
        <v>18</v>
      </c>
      <c r="E9513" t="s">
        <v>24</v>
      </c>
      <c r="F9513" t="s">
        <v>15</v>
      </c>
      <c r="G9513" s="8">
        <v>95089</v>
      </c>
      <c r="H9513" s="8">
        <v>152820</v>
      </c>
      <c r="I9513" t="s">
        <v>11</v>
      </c>
      <c r="J9513" t="s">
        <v>9537</v>
      </c>
      <c r="K9513" s="8">
        <f>(Table1[[#This Row],[Actual Amount]]-Table1[[#This Row],[Budget Amount]])</f>
        <v>57731</v>
      </c>
      <c r="L9513" s="10">
        <f>(Table1[[#This Row],[Actual Amount]]-Table1[[#This Row],[Budget Amount]]) / Table1[[#This Row],[Budget Amount]]</f>
        <v>0.60712595568362271</v>
      </c>
    </row>
    <row r="9514" spans="1:12">
      <c r="A9514" s="6">
        <v>45026</v>
      </c>
      <c r="B9514" s="6" t="str">
        <f>TEXT(Table1[[#This Row],[Date]],"mm")</f>
        <v>04</v>
      </c>
      <c r="C9514" s="6" t="str">
        <f>TEXT(Table1[[#This Row],[Date]],"yyyy")</f>
        <v>2023</v>
      </c>
      <c r="D9514" t="s">
        <v>27</v>
      </c>
      <c r="E9514" t="s">
        <v>24</v>
      </c>
      <c r="F9514" t="s">
        <v>10</v>
      </c>
      <c r="G9514" s="8">
        <v>139976</v>
      </c>
      <c r="H9514" s="8">
        <v>75849</v>
      </c>
      <c r="I9514" t="s">
        <v>11</v>
      </c>
      <c r="J9514" t="s">
        <v>9538</v>
      </c>
      <c r="K9514" s="8">
        <f>(Table1[[#This Row],[Actual Amount]]-Table1[[#This Row],[Budget Amount]])</f>
        <v>-64127</v>
      </c>
      <c r="L9514" s="10">
        <f>(Table1[[#This Row],[Actual Amount]]-Table1[[#This Row],[Budget Amount]]) / Table1[[#This Row],[Budget Amount]]</f>
        <v>-0.45812853632051209</v>
      </c>
    </row>
    <row r="9515" spans="1:12">
      <c r="A9515" s="6">
        <v>45057</v>
      </c>
      <c r="B9515" s="6" t="str">
        <f>TEXT(Table1[[#This Row],[Date]],"mm")</f>
        <v>05</v>
      </c>
      <c r="C9515" s="6" t="str">
        <f>TEXT(Table1[[#This Row],[Date]],"yyyy")</f>
        <v>2023</v>
      </c>
      <c r="D9515" t="s">
        <v>45</v>
      </c>
      <c r="E9515" t="s">
        <v>33</v>
      </c>
      <c r="F9515" t="s">
        <v>48</v>
      </c>
      <c r="G9515" s="8">
        <v>131101</v>
      </c>
      <c r="H9515" s="8">
        <v>57921</v>
      </c>
      <c r="I9515" t="s">
        <v>25</v>
      </c>
      <c r="J9515" t="s">
        <v>9539</v>
      </c>
      <c r="K9515" s="8">
        <f>(Table1[[#This Row],[Actual Amount]]-Table1[[#This Row],[Budget Amount]])</f>
        <v>-73180</v>
      </c>
      <c r="L9515" s="10">
        <f>(Table1[[#This Row],[Actual Amount]]-Table1[[#This Row],[Budget Amount]]) / Table1[[#This Row],[Budget Amount]]</f>
        <v>-0.55819558965988059</v>
      </c>
    </row>
    <row r="9516" spans="1:12">
      <c r="A9516" s="6">
        <v>44539</v>
      </c>
      <c r="B9516" s="6" t="str">
        <f>TEXT(Table1[[#This Row],[Date]],"mm")</f>
        <v>12</v>
      </c>
      <c r="C9516" s="6" t="str">
        <f>TEXT(Table1[[#This Row],[Date]],"yyyy")</f>
        <v>2021</v>
      </c>
      <c r="D9516" t="s">
        <v>31</v>
      </c>
      <c r="E9516" t="s">
        <v>19</v>
      </c>
      <c r="F9516" t="s">
        <v>48</v>
      </c>
      <c r="G9516" s="8">
        <v>27048</v>
      </c>
      <c r="H9516" s="8">
        <v>142634</v>
      </c>
      <c r="I9516" t="s">
        <v>25</v>
      </c>
      <c r="J9516" t="s">
        <v>9540</v>
      </c>
      <c r="K9516" s="8">
        <f>(Table1[[#This Row],[Actual Amount]]-Table1[[#This Row],[Budget Amount]])</f>
        <v>115586</v>
      </c>
      <c r="L9516" s="10">
        <f>(Table1[[#This Row],[Actual Amount]]-Table1[[#This Row],[Budget Amount]]) / Table1[[#This Row],[Budget Amount]]</f>
        <v>4.2733658680863646</v>
      </c>
    </row>
    <row r="9517" spans="1:12">
      <c r="A9517" s="6">
        <v>45062</v>
      </c>
      <c r="B9517" s="6" t="str">
        <f>TEXT(Table1[[#This Row],[Date]],"mm")</f>
        <v>05</v>
      </c>
      <c r="C9517" s="6" t="str">
        <f>TEXT(Table1[[#This Row],[Date]],"yyyy")</f>
        <v>2023</v>
      </c>
      <c r="D9517" t="s">
        <v>45</v>
      </c>
      <c r="E9517" t="s">
        <v>13</v>
      </c>
      <c r="F9517" t="s">
        <v>15</v>
      </c>
      <c r="G9517" s="8">
        <v>97257</v>
      </c>
      <c r="H9517" s="8">
        <v>116453</v>
      </c>
      <c r="I9517" t="s">
        <v>16</v>
      </c>
      <c r="J9517" t="s">
        <v>9541</v>
      </c>
      <c r="K9517" s="8">
        <f>(Table1[[#This Row],[Actual Amount]]-Table1[[#This Row],[Budget Amount]])</f>
        <v>19196</v>
      </c>
      <c r="L9517" s="10">
        <f>(Table1[[#This Row],[Actual Amount]]-Table1[[#This Row],[Budget Amount]]) / Table1[[#This Row],[Budget Amount]]</f>
        <v>0.19737396794061096</v>
      </c>
    </row>
    <row r="9518" spans="1:12">
      <c r="A9518" s="6">
        <v>44489</v>
      </c>
      <c r="B9518" s="6" t="str">
        <f>TEXT(Table1[[#This Row],[Date]],"mm")</f>
        <v>10</v>
      </c>
      <c r="C9518" s="6" t="str">
        <f>TEXT(Table1[[#This Row],[Date]],"yyyy")</f>
        <v>2021</v>
      </c>
      <c r="D9518" t="s">
        <v>27</v>
      </c>
      <c r="E9518" t="s">
        <v>24</v>
      </c>
      <c r="F9518" t="s">
        <v>10</v>
      </c>
      <c r="G9518" s="8">
        <v>123353</v>
      </c>
      <c r="H9518" s="8">
        <v>103065</v>
      </c>
      <c r="I9518" t="s">
        <v>11</v>
      </c>
      <c r="J9518" t="s">
        <v>9542</v>
      </c>
      <c r="K9518" s="8">
        <f>(Table1[[#This Row],[Actual Amount]]-Table1[[#This Row],[Budget Amount]])</f>
        <v>-20288</v>
      </c>
      <c r="L9518" s="10">
        <f>(Table1[[#This Row],[Actual Amount]]-Table1[[#This Row],[Budget Amount]]) / Table1[[#This Row],[Budget Amount]]</f>
        <v>-0.16447107082924614</v>
      </c>
    </row>
    <row r="9519" spans="1:12">
      <c r="A9519" s="6">
        <v>44794</v>
      </c>
      <c r="B9519" s="6" t="str">
        <f>TEXT(Table1[[#This Row],[Date]],"mm")</f>
        <v>08</v>
      </c>
      <c r="C9519" s="6" t="str">
        <f>TEXT(Table1[[#This Row],[Date]],"yyyy")</f>
        <v>2022</v>
      </c>
      <c r="D9519" t="s">
        <v>27</v>
      </c>
      <c r="E9519" t="s">
        <v>24</v>
      </c>
      <c r="F9519" t="s">
        <v>48</v>
      </c>
      <c r="G9519" s="8">
        <v>122107</v>
      </c>
      <c r="H9519" s="8">
        <v>81419</v>
      </c>
      <c r="I9519" t="s">
        <v>25</v>
      </c>
      <c r="J9519" t="s">
        <v>9543</v>
      </c>
      <c r="K9519" s="8">
        <f>(Table1[[#This Row],[Actual Amount]]-Table1[[#This Row],[Budget Amount]])</f>
        <v>-40688</v>
      </c>
      <c r="L9519" s="10">
        <f>(Table1[[#This Row],[Actual Amount]]-Table1[[#This Row],[Budget Amount]]) / Table1[[#This Row],[Budget Amount]]</f>
        <v>-0.33321594994553955</v>
      </c>
    </row>
    <row r="9520" spans="1:12">
      <c r="A9520" s="6">
        <v>44841</v>
      </c>
      <c r="B9520" s="6" t="str">
        <f>TEXT(Table1[[#This Row],[Date]],"mm")</f>
        <v>10</v>
      </c>
      <c r="C9520" s="6" t="str">
        <f>TEXT(Table1[[#This Row],[Date]],"yyyy")</f>
        <v>2022</v>
      </c>
      <c r="D9520" t="s">
        <v>8</v>
      </c>
      <c r="E9520" t="s">
        <v>9</v>
      </c>
      <c r="F9520" t="s">
        <v>15</v>
      </c>
      <c r="G9520" s="8">
        <v>39100</v>
      </c>
      <c r="H9520" s="8">
        <v>49032</v>
      </c>
      <c r="I9520" t="s">
        <v>11</v>
      </c>
      <c r="J9520" t="s">
        <v>9544</v>
      </c>
      <c r="K9520" s="8">
        <f>(Table1[[#This Row],[Actual Amount]]-Table1[[#This Row],[Budget Amount]])</f>
        <v>9932</v>
      </c>
      <c r="L9520" s="10">
        <f>(Table1[[#This Row],[Actual Amount]]-Table1[[#This Row],[Budget Amount]]) / Table1[[#This Row],[Budget Amount]]</f>
        <v>0.25401534526854219</v>
      </c>
    </row>
    <row r="9521" spans="1:12">
      <c r="A9521" s="6">
        <v>44644</v>
      </c>
      <c r="B9521" s="6" t="str">
        <f>TEXT(Table1[[#This Row],[Date]],"mm")</f>
        <v>03</v>
      </c>
      <c r="C9521" s="6" t="str">
        <f>TEXT(Table1[[#This Row],[Date]],"yyyy")</f>
        <v>2022</v>
      </c>
      <c r="D9521" t="s">
        <v>8</v>
      </c>
      <c r="E9521" t="s">
        <v>33</v>
      </c>
      <c r="F9521" t="s">
        <v>29</v>
      </c>
      <c r="G9521" s="8">
        <v>12632</v>
      </c>
      <c r="H9521" s="8">
        <v>86860</v>
      </c>
      <c r="I9521" t="s">
        <v>11</v>
      </c>
      <c r="J9521" t="s">
        <v>9545</v>
      </c>
      <c r="K9521" s="8">
        <f>(Table1[[#This Row],[Actual Amount]]-Table1[[#This Row],[Budget Amount]])</f>
        <v>74228</v>
      </c>
      <c r="L9521" s="10">
        <f>(Table1[[#This Row],[Actual Amount]]-Table1[[#This Row],[Budget Amount]]) / Table1[[#This Row],[Budget Amount]]</f>
        <v>5.8761874604179862</v>
      </c>
    </row>
    <row r="9522" spans="1:12">
      <c r="A9522" s="6">
        <v>44886</v>
      </c>
      <c r="B9522" s="6" t="str">
        <f>TEXT(Table1[[#This Row],[Date]],"mm")</f>
        <v>11</v>
      </c>
      <c r="C9522" s="6" t="str">
        <f>TEXT(Table1[[#This Row],[Date]],"yyyy")</f>
        <v>2022</v>
      </c>
      <c r="D9522" t="s">
        <v>13</v>
      </c>
      <c r="E9522" t="s">
        <v>24</v>
      </c>
      <c r="F9522" t="s">
        <v>20</v>
      </c>
      <c r="G9522" s="8">
        <v>110193</v>
      </c>
      <c r="H9522" s="8">
        <v>136504</v>
      </c>
      <c r="I9522" t="s">
        <v>25</v>
      </c>
      <c r="J9522" t="s">
        <v>9546</v>
      </c>
      <c r="K9522" s="8">
        <f>(Table1[[#This Row],[Actual Amount]]-Table1[[#This Row],[Budget Amount]])</f>
        <v>26311</v>
      </c>
      <c r="L9522" s="10">
        <f>(Table1[[#This Row],[Actual Amount]]-Table1[[#This Row],[Budget Amount]]) / Table1[[#This Row],[Budget Amount]]</f>
        <v>0.23877197281134011</v>
      </c>
    </row>
    <row r="9523" spans="1:12">
      <c r="A9523" s="6">
        <v>45198</v>
      </c>
      <c r="B9523" s="6" t="str">
        <f>TEXT(Table1[[#This Row],[Date]],"mm")</f>
        <v>09</v>
      </c>
      <c r="C9523" s="6" t="str">
        <f>TEXT(Table1[[#This Row],[Date]],"yyyy")</f>
        <v>2023</v>
      </c>
      <c r="D9523" t="s">
        <v>31</v>
      </c>
      <c r="E9523" t="s">
        <v>13</v>
      </c>
      <c r="F9523" t="s">
        <v>15</v>
      </c>
      <c r="G9523" s="8">
        <v>123298</v>
      </c>
      <c r="H9523" s="8">
        <v>45888</v>
      </c>
      <c r="I9523" t="s">
        <v>22</v>
      </c>
      <c r="J9523" t="s">
        <v>9547</v>
      </c>
      <c r="K9523" s="8">
        <f>(Table1[[#This Row],[Actual Amount]]-Table1[[#This Row],[Budget Amount]])</f>
        <v>-77410</v>
      </c>
      <c r="L9523" s="10">
        <f>(Table1[[#This Row],[Actual Amount]]-Table1[[#This Row],[Budget Amount]]) / Table1[[#This Row],[Budget Amount]]</f>
        <v>-0.62782851303346365</v>
      </c>
    </row>
    <row r="9524" spans="1:12">
      <c r="A9524" s="6">
        <v>45051</v>
      </c>
      <c r="B9524" s="6" t="str">
        <f>TEXT(Table1[[#This Row],[Date]],"mm")</f>
        <v>05</v>
      </c>
      <c r="C9524" s="6" t="str">
        <f>TEXT(Table1[[#This Row],[Date]],"yyyy")</f>
        <v>2023</v>
      </c>
      <c r="D9524" t="s">
        <v>13</v>
      </c>
      <c r="E9524" t="s">
        <v>14</v>
      </c>
      <c r="F9524" t="s">
        <v>48</v>
      </c>
      <c r="G9524" s="8">
        <v>37694</v>
      </c>
      <c r="H9524" s="8">
        <v>17374</v>
      </c>
      <c r="I9524" t="s">
        <v>22</v>
      </c>
      <c r="J9524" t="s">
        <v>9548</v>
      </c>
      <c r="K9524" s="8">
        <f>(Table1[[#This Row],[Actual Amount]]-Table1[[#This Row],[Budget Amount]])</f>
        <v>-20320</v>
      </c>
      <c r="L9524" s="10">
        <f>(Table1[[#This Row],[Actual Amount]]-Table1[[#This Row],[Budget Amount]]) / Table1[[#This Row],[Budget Amount]]</f>
        <v>-0.53907783732158965</v>
      </c>
    </row>
    <row r="9525" spans="1:12">
      <c r="A9525" s="6">
        <v>44698</v>
      </c>
      <c r="B9525" s="6" t="str">
        <f>TEXT(Table1[[#This Row],[Date]],"mm")</f>
        <v>05</v>
      </c>
      <c r="C9525" s="6" t="str">
        <f>TEXT(Table1[[#This Row],[Date]],"yyyy")</f>
        <v>2022</v>
      </c>
      <c r="D9525" t="s">
        <v>8</v>
      </c>
      <c r="E9525" t="s">
        <v>14</v>
      </c>
      <c r="F9525" t="s">
        <v>10</v>
      </c>
      <c r="G9525" s="8">
        <v>120814</v>
      </c>
      <c r="H9525" s="8">
        <v>79164</v>
      </c>
      <c r="I9525" t="s">
        <v>11</v>
      </c>
      <c r="J9525" t="s">
        <v>9549</v>
      </c>
      <c r="K9525" s="8">
        <f>(Table1[[#This Row],[Actual Amount]]-Table1[[#This Row],[Budget Amount]])</f>
        <v>-41650</v>
      </c>
      <c r="L9525" s="10">
        <f>(Table1[[#This Row],[Actual Amount]]-Table1[[#This Row],[Budget Amount]]) / Table1[[#This Row],[Budget Amount]]</f>
        <v>-0.34474481434270865</v>
      </c>
    </row>
    <row r="9526" spans="1:12">
      <c r="A9526" s="6">
        <v>44960</v>
      </c>
      <c r="B9526" s="6" t="str">
        <f>TEXT(Table1[[#This Row],[Date]],"mm")</f>
        <v>02</v>
      </c>
      <c r="C9526" s="6" t="str">
        <f>TEXT(Table1[[#This Row],[Date]],"yyyy")</f>
        <v>2023</v>
      </c>
      <c r="D9526" t="s">
        <v>18</v>
      </c>
      <c r="E9526" t="s">
        <v>33</v>
      </c>
      <c r="F9526" t="s">
        <v>29</v>
      </c>
      <c r="G9526" s="8">
        <v>27343</v>
      </c>
      <c r="H9526" s="8">
        <v>141314</v>
      </c>
      <c r="I9526" t="s">
        <v>16</v>
      </c>
      <c r="J9526" t="s">
        <v>9550</v>
      </c>
      <c r="K9526" s="8">
        <f>(Table1[[#This Row],[Actual Amount]]-Table1[[#This Row],[Budget Amount]])</f>
        <v>113971</v>
      </c>
      <c r="L9526" s="10">
        <f>(Table1[[#This Row],[Actual Amount]]-Table1[[#This Row],[Budget Amount]]) / Table1[[#This Row],[Budget Amount]]</f>
        <v>4.1681966133928245</v>
      </c>
    </row>
    <row r="9527" spans="1:12">
      <c r="A9527" s="6">
        <v>44931</v>
      </c>
      <c r="B9527" s="6" t="str">
        <f>TEXT(Table1[[#This Row],[Date]],"mm")</f>
        <v>01</v>
      </c>
      <c r="C9527" s="6" t="str">
        <f>TEXT(Table1[[#This Row],[Date]],"yyyy")</f>
        <v>2023</v>
      </c>
      <c r="D9527" t="s">
        <v>31</v>
      </c>
      <c r="E9527" t="s">
        <v>14</v>
      </c>
      <c r="F9527" t="s">
        <v>10</v>
      </c>
      <c r="G9527" s="8">
        <v>25406</v>
      </c>
      <c r="H9527" s="8">
        <v>35959</v>
      </c>
      <c r="I9527" t="s">
        <v>25</v>
      </c>
      <c r="J9527" t="s">
        <v>9551</v>
      </c>
      <c r="K9527" s="8">
        <f>(Table1[[#This Row],[Actual Amount]]-Table1[[#This Row],[Budget Amount]])</f>
        <v>10553</v>
      </c>
      <c r="L9527" s="10">
        <f>(Table1[[#This Row],[Actual Amount]]-Table1[[#This Row],[Budget Amount]]) / Table1[[#This Row],[Budget Amount]]</f>
        <v>0.41537432102652916</v>
      </c>
    </row>
    <row r="9528" spans="1:12">
      <c r="A9528" s="6">
        <v>44446</v>
      </c>
      <c r="B9528" s="6" t="str">
        <f>TEXT(Table1[[#This Row],[Date]],"mm")</f>
        <v>09</v>
      </c>
      <c r="C9528" s="6" t="str">
        <f>TEXT(Table1[[#This Row],[Date]],"yyyy")</f>
        <v>2021</v>
      </c>
      <c r="D9528" t="s">
        <v>18</v>
      </c>
      <c r="E9528" t="s">
        <v>9</v>
      </c>
      <c r="F9528" t="s">
        <v>10</v>
      </c>
      <c r="G9528" s="8">
        <v>44775</v>
      </c>
      <c r="H9528" s="8">
        <v>16594</v>
      </c>
      <c r="I9528" t="s">
        <v>22</v>
      </c>
      <c r="J9528" t="s">
        <v>9552</v>
      </c>
      <c r="K9528" s="8">
        <f>(Table1[[#This Row],[Actual Amount]]-Table1[[#This Row],[Budget Amount]])</f>
        <v>-28181</v>
      </c>
      <c r="L9528" s="10">
        <f>(Table1[[#This Row],[Actual Amount]]-Table1[[#This Row],[Budget Amount]]) / Table1[[#This Row],[Budget Amount]]</f>
        <v>-0.62939140145170291</v>
      </c>
    </row>
    <row r="9529" spans="1:12">
      <c r="A9529" s="6">
        <v>44797</v>
      </c>
      <c r="B9529" s="6" t="str">
        <f>TEXT(Table1[[#This Row],[Date]],"mm")</f>
        <v>08</v>
      </c>
      <c r="C9529" s="6" t="str">
        <f>TEXT(Table1[[#This Row],[Date]],"yyyy")</f>
        <v>2022</v>
      </c>
      <c r="D9529" t="s">
        <v>13</v>
      </c>
      <c r="E9529" t="s">
        <v>9</v>
      </c>
      <c r="F9529" t="s">
        <v>10</v>
      </c>
      <c r="G9529" s="8">
        <v>72240</v>
      </c>
      <c r="H9529" s="8">
        <v>112451</v>
      </c>
      <c r="I9529" t="s">
        <v>25</v>
      </c>
      <c r="J9529" t="s">
        <v>9553</v>
      </c>
      <c r="K9529" s="8">
        <f>(Table1[[#This Row],[Actual Amount]]-Table1[[#This Row],[Budget Amount]])</f>
        <v>40211</v>
      </c>
      <c r="L9529" s="10">
        <f>(Table1[[#This Row],[Actual Amount]]-Table1[[#This Row],[Budget Amount]]) / Table1[[#This Row],[Budget Amount]]</f>
        <v>0.55663067552602441</v>
      </c>
    </row>
    <row r="9530" spans="1:12">
      <c r="A9530" s="6">
        <v>44321</v>
      </c>
      <c r="B9530" s="6" t="str">
        <f>TEXT(Table1[[#This Row],[Date]],"mm")</f>
        <v>05</v>
      </c>
      <c r="C9530" s="6" t="str">
        <f>TEXT(Table1[[#This Row],[Date]],"yyyy")</f>
        <v>2021</v>
      </c>
      <c r="D9530" t="s">
        <v>8</v>
      </c>
      <c r="E9530" t="s">
        <v>13</v>
      </c>
      <c r="F9530" t="s">
        <v>15</v>
      </c>
      <c r="G9530" s="8">
        <v>108408</v>
      </c>
      <c r="H9530" s="8">
        <v>8764</v>
      </c>
      <c r="I9530" t="s">
        <v>25</v>
      </c>
      <c r="J9530" t="s">
        <v>9554</v>
      </c>
      <c r="K9530" s="8">
        <f>(Table1[[#This Row],[Actual Amount]]-Table1[[#This Row],[Budget Amount]])</f>
        <v>-99644</v>
      </c>
      <c r="L9530" s="10">
        <f>(Table1[[#This Row],[Actual Amount]]-Table1[[#This Row],[Budget Amount]]) / Table1[[#This Row],[Budget Amount]]</f>
        <v>-0.91915725776695445</v>
      </c>
    </row>
    <row r="9531" spans="1:12">
      <c r="A9531" s="6">
        <v>44309</v>
      </c>
      <c r="B9531" s="6" t="str">
        <f>TEXT(Table1[[#This Row],[Date]],"mm")</f>
        <v>04</v>
      </c>
      <c r="C9531" s="6" t="str">
        <f>TEXT(Table1[[#This Row],[Date]],"yyyy")</f>
        <v>2021</v>
      </c>
      <c r="D9531" t="s">
        <v>31</v>
      </c>
      <c r="E9531" t="s">
        <v>19</v>
      </c>
      <c r="F9531" t="s">
        <v>15</v>
      </c>
      <c r="G9531" s="8">
        <v>44429</v>
      </c>
      <c r="H9531" s="8">
        <v>65115</v>
      </c>
      <c r="I9531" t="s">
        <v>11</v>
      </c>
      <c r="J9531" t="s">
        <v>9555</v>
      </c>
      <c r="K9531" s="8">
        <f>(Table1[[#This Row],[Actual Amount]]-Table1[[#This Row],[Budget Amount]])</f>
        <v>20686</v>
      </c>
      <c r="L9531" s="10">
        <f>(Table1[[#This Row],[Actual Amount]]-Table1[[#This Row],[Budget Amount]]) / Table1[[#This Row],[Budget Amount]]</f>
        <v>0.46559679488622296</v>
      </c>
    </row>
    <row r="9532" spans="1:12">
      <c r="A9532" s="6">
        <v>45177</v>
      </c>
      <c r="B9532" s="6" t="str">
        <f>TEXT(Table1[[#This Row],[Date]],"mm")</f>
        <v>09</v>
      </c>
      <c r="C9532" s="6" t="str">
        <f>TEXT(Table1[[#This Row],[Date]],"yyyy")</f>
        <v>2023</v>
      </c>
      <c r="D9532" t="s">
        <v>13</v>
      </c>
      <c r="E9532" t="s">
        <v>33</v>
      </c>
      <c r="F9532" t="s">
        <v>20</v>
      </c>
      <c r="G9532" s="8">
        <v>23170</v>
      </c>
      <c r="H9532" s="8">
        <v>20409</v>
      </c>
      <c r="I9532" t="s">
        <v>22</v>
      </c>
      <c r="J9532" t="s">
        <v>9556</v>
      </c>
      <c r="K9532" s="8">
        <f>(Table1[[#This Row],[Actual Amount]]-Table1[[#This Row],[Budget Amount]])</f>
        <v>-2761</v>
      </c>
      <c r="L9532" s="10">
        <f>(Table1[[#This Row],[Actual Amount]]-Table1[[#This Row],[Budget Amount]]) / Table1[[#This Row],[Budget Amount]]</f>
        <v>-0.1191627104013811</v>
      </c>
    </row>
    <row r="9533" spans="1:12">
      <c r="A9533" s="6">
        <v>44346</v>
      </c>
      <c r="B9533" s="6" t="str">
        <f>TEXT(Table1[[#This Row],[Date]],"mm")</f>
        <v>05</v>
      </c>
      <c r="C9533" s="6" t="str">
        <f>TEXT(Table1[[#This Row],[Date]],"yyyy")</f>
        <v>2021</v>
      </c>
      <c r="D9533" t="s">
        <v>27</v>
      </c>
      <c r="E9533" t="s">
        <v>33</v>
      </c>
      <c r="F9533" t="s">
        <v>29</v>
      </c>
      <c r="G9533" s="8">
        <v>80954</v>
      </c>
      <c r="H9533" s="8">
        <v>27386</v>
      </c>
      <c r="I9533" t="s">
        <v>25</v>
      </c>
      <c r="J9533" t="s">
        <v>9557</v>
      </c>
      <c r="K9533" s="8">
        <f>(Table1[[#This Row],[Actual Amount]]-Table1[[#This Row],[Budget Amount]])</f>
        <v>-53568</v>
      </c>
      <c r="L9533" s="10">
        <f>(Table1[[#This Row],[Actual Amount]]-Table1[[#This Row],[Budget Amount]]) / Table1[[#This Row],[Budget Amount]]</f>
        <v>-0.66170911875880134</v>
      </c>
    </row>
    <row r="9534" spans="1:12">
      <c r="A9534" s="6">
        <v>45071</v>
      </c>
      <c r="B9534" s="6" t="str">
        <f>TEXT(Table1[[#This Row],[Date]],"mm")</f>
        <v>05</v>
      </c>
      <c r="C9534" s="6" t="str">
        <f>TEXT(Table1[[#This Row],[Date]],"yyyy")</f>
        <v>2023</v>
      </c>
      <c r="D9534" t="s">
        <v>13</v>
      </c>
      <c r="E9534" t="s">
        <v>14</v>
      </c>
      <c r="F9534" t="s">
        <v>10</v>
      </c>
      <c r="G9534" s="8">
        <v>137776</v>
      </c>
      <c r="H9534" s="8">
        <v>72195</v>
      </c>
      <c r="I9534" t="s">
        <v>16</v>
      </c>
      <c r="J9534" t="s">
        <v>9558</v>
      </c>
      <c r="K9534" s="8">
        <f>(Table1[[#This Row],[Actual Amount]]-Table1[[#This Row],[Budget Amount]])</f>
        <v>-65581</v>
      </c>
      <c r="L9534" s="10">
        <f>(Table1[[#This Row],[Actual Amount]]-Table1[[#This Row],[Budget Amount]]) / Table1[[#This Row],[Budget Amount]]</f>
        <v>-0.47599727093252814</v>
      </c>
    </row>
    <row r="9535" spans="1:12">
      <c r="A9535" s="6">
        <v>44539</v>
      </c>
      <c r="B9535" s="6" t="str">
        <f>TEXT(Table1[[#This Row],[Date]],"mm")</f>
        <v>12</v>
      </c>
      <c r="C9535" s="6" t="str">
        <f>TEXT(Table1[[#This Row],[Date]],"yyyy")</f>
        <v>2021</v>
      </c>
      <c r="D9535" t="s">
        <v>45</v>
      </c>
      <c r="E9535" t="s">
        <v>24</v>
      </c>
      <c r="F9535" t="s">
        <v>48</v>
      </c>
      <c r="G9535" s="8">
        <v>16960</v>
      </c>
      <c r="H9535" s="8">
        <v>31510</v>
      </c>
      <c r="I9535" t="s">
        <v>11</v>
      </c>
      <c r="J9535" t="s">
        <v>9559</v>
      </c>
      <c r="K9535" s="8">
        <f>(Table1[[#This Row],[Actual Amount]]-Table1[[#This Row],[Budget Amount]])</f>
        <v>14550</v>
      </c>
      <c r="L9535" s="10">
        <f>(Table1[[#This Row],[Actual Amount]]-Table1[[#This Row],[Budget Amount]]) / Table1[[#This Row],[Budget Amount]]</f>
        <v>0.85790094339622647</v>
      </c>
    </row>
    <row r="9536" spans="1:12">
      <c r="A9536" s="6">
        <v>44776</v>
      </c>
      <c r="B9536" s="6" t="str">
        <f>TEXT(Table1[[#This Row],[Date]],"mm")</f>
        <v>08</v>
      </c>
      <c r="C9536" s="6" t="str">
        <f>TEXT(Table1[[#This Row],[Date]],"yyyy")</f>
        <v>2022</v>
      </c>
      <c r="D9536" t="s">
        <v>27</v>
      </c>
      <c r="E9536" t="s">
        <v>24</v>
      </c>
      <c r="F9536" t="s">
        <v>10</v>
      </c>
      <c r="G9536" s="8">
        <v>68408</v>
      </c>
      <c r="H9536" s="8">
        <v>35338</v>
      </c>
      <c r="I9536" t="s">
        <v>11</v>
      </c>
      <c r="J9536" t="s">
        <v>9560</v>
      </c>
      <c r="K9536" s="8">
        <f>(Table1[[#This Row],[Actual Amount]]-Table1[[#This Row],[Budget Amount]])</f>
        <v>-33070</v>
      </c>
      <c r="L9536" s="10">
        <f>(Table1[[#This Row],[Actual Amount]]-Table1[[#This Row],[Budget Amount]]) / Table1[[#This Row],[Budget Amount]]</f>
        <v>-0.48342299146298678</v>
      </c>
    </row>
    <row r="9537" spans="1:12">
      <c r="A9537" s="6">
        <v>44979</v>
      </c>
      <c r="B9537" s="6" t="str">
        <f>TEXT(Table1[[#This Row],[Date]],"mm")</f>
        <v>02</v>
      </c>
      <c r="C9537" s="6" t="str">
        <f>TEXT(Table1[[#This Row],[Date]],"yyyy")</f>
        <v>2023</v>
      </c>
      <c r="D9537" t="s">
        <v>18</v>
      </c>
      <c r="E9537" t="s">
        <v>19</v>
      </c>
      <c r="F9537" t="s">
        <v>29</v>
      </c>
      <c r="G9537" s="8">
        <v>107479</v>
      </c>
      <c r="H9537" s="8">
        <v>21552</v>
      </c>
      <c r="I9537" t="s">
        <v>22</v>
      </c>
      <c r="J9537" t="s">
        <v>9561</v>
      </c>
      <c r="K9537" s="8">
        <f>(Table1[[#This Row],[Actual Amount]]-Table1[[#This Row],[Budget Amount]])</f>
        <v>-85927</v>
      </c>
      <c r="L9537" s="10">
        <f>(Table1[[#This Row],[Actual Amount]]-Table1[[#This Row],[Budget Amount]]) / Table1[[#This Row],[Budget Amount]]</f>
        <v>-0.79947710715581644</v>
      </c>
    </row>
    <row r="9538" spans="1:12">
      <c r="A9538" s="6">
        <v>44517</v>
      </c>
      <c r="B9538" s="6" t="str">
        <f>TEXT(Table1[[#This Row],[Date]],"mm")</f>
        <v>11</v>
      </c>
      <c r="C9538" s="6" t="str">
        <f>TEXT(Table1[[#This Row],[Date]],"yyyy")</f>
        <v>2021</v>
      </c>
      <c r="D9538" t="s">
        <v>27</v>
      </c>
      <c r="E9538" t="s">
        <v>24</v>
      </c>
      <c r="F9538" t="s">
        <v>10</v>
      </c>
      <c r="G9538" s="8">
        <v>45783</v>
      </c>
      <c r="H9538" s="8">
        <v>11124</v>
      </c>
      <c r="I9538" t="s">
        <v>11</v>
      </c>
      <c r="J9538" t="s">
        <v>9562</v>
      </c>
      <c r="K9538" s="8">
        <f>(Table1[[#This Row],[Actual Amount]]-Table1[[#This Row],[Budget Amount]])</f>
        <v>-34659</v>
      </c>
      <c r="L9538" s="10">
        <f>(Table1[[#This Row],[Actual Amount]]-Table1[[#This Row],[Budget Amount]]) / Table1[[#This Row],[Budget Amount]]</f>
        <v>-0.75702771771181443</v>
      </c>
    </row>
    <row r="9539" spans="1:12">
      <c r="A9539" s="6">
        <v>45018</v>
      </c>
      <c r="B9539" s="6" t="str">
        <f>TEXT(Table1[[#This Row],[Date]],"mm")</f>
        <v>04</v>
      </c>
      <c r="C9539" s="6" t="str">
        <f>TEXT(Table1[[#This Row],[Date]],"yyyy")</f>
        <v>2023</v>
      </c>
      <c r="D9539" t="s">
        <v>13</v>
      </c>
      <c r="E9539" t="s">
        <v>19</v>
      </c>
      <c r="F9539" t="s">
        <v>15</v>
      </c>
      <c r="G9539" s="8">
        <v>82542</v>
      </c>
      <c r="H9539" s="8">
        <v>142267</v>
      </c>
      <c r="I9539" t="s">
        <v>22</v>
      </c>
      <c r="J9539" t="s">
        <v>9563</v>
      </c>
      <c r="K9539" s="8">
        <f>(Table1[[#This Row],[Actual Amount]]-Table1[[#This Row],[Budget Amount]])</f>
        <v>59725</v>
      </c>
      <c r="L9539" s="10">
        <f>(Table1[[#This Row],[Actual Amount]]-Table1[[#This Row],[Budget Amount]]) / Table1[[#This Row],[Budget Amount]]</f>
        <v>0.72357103050568194</v>
      </c>
    </row>
    <row r="9540" spans="1:12">
      <c r="A9540" s="6">
        <v>44728</v>
      </c>
      <c r="B9540" s="6" t="str">
        <f>TEXT(Table1[[#This Row],[Date]],"mm")</f>
        <v>06</v>
      </c>
      <c r="C9540" s="6" t="str">
        <f>TEXT(Table1[[#This Row],[Date]],"yyyy")</f>
        <v>2022</v>
      </c>
      <c r="D9540" t="s">
        <v>27</v>
      </c>
      <c r="E9540" t="s">
        <v>13</v>
      </c>
      <c r="F9540" t="s">
        <v>15</v>
      </c>
      <c r="G9540" s="8">
        <v>93349</v>
      </c>
      <c r="H9540" s="8">
        <v>98421</v>
      </c>
      <c r="I9540" t="s">
        <v>25</v>
      </c>
      <c r="J9540" t="s">
        <v>9564</v>
      </c>
      <c r="K9540" s="8">
        <f>(Table1[[#This Row],[Actual Amount]]-Table1[[#This Row],[Budget Amount]])</f>
        <v>5072</v>
      </c>
      <c r="L9540" s="10">
        <f>(Table1[[#This Row],[Actual Amount]]-Table1[[#This Row],[Budget Amount]]) / Table1[[#This Row],[Budget Amount]]</f>
        <v>5.4333736837030924E-2</v>
      </c>
    </row>
    <row r="9541" spans="1:12">
      <c r="A9541" s="6">
        <v>44688</v>
      </c>
      <c r="B9541" s="6" t="str">
        <f>TEXT(Table1[[#This Row],[Date]],"mm")</f>
        <v>05</v>
      </c>
      <c r="C9541" s="6" t="str">
        <f>TEXT(Table1[[#This Row],[Date]],"yyyy")</f>
        <v>2022</v>
      </c>
      <c r="D9541" t="s">
        <v>45</v>
      </c>
      <c r="E9541" t="s">
        <v>33</v>
      </c>
      <c r="F9541" t="s">
        <v>29</v>
      </c>
      <c r="G9541" s="8">
        <v>91129</v>
      </c>
      <c r="H9541" s="8">
        <v>150224</v>
      </c>
      <c r="I9541" t="s">
        <v>16</v>
      </c>
      <c r="J9541" t="s">
        <v>9565</v>
      </c>
      <c r="K9541" s="8">
        <f>(Table1[[#This Row],[Actual Amount]]-Table1[[#This Row],[Budget Amount]])</f>
        <v>59095</v>
      </c>
      <c r="L9541" s="10">
        <f>(Table1[[#This Row],[Actual Amount]]-Table1[[#This Row],[Budget Amount]]) / Table1[[#This Row],[Budget Amount]]</f>
        <v>0.64847633574383567</v>
      </c>
    </row>
    <row r="9542" spans="1:12">
      <c r="A9542" s="6">
        <v>44808</v>
      </c>
      <c r="B9542" s="6" t="str">
        <f>TEXT(Table1[[#This Row],[Date]],"mm")</f>
        <v>09</v>
      </c>
      <c r="C9542" s="6" t="str">
        <f>TEXT(Table1[[#This Row],[Date]],"yyyy")</f>
        <v>2022</v>
      </c>
      <c r="D9542" t="s">
        <v>13</v>
      </c>
      <c r="E9542" t="s">
        <v>14</v>
      </c>
      <c r="F9542" t="s">
        <v>20</v>
      </c>
      <c r="G9542" s="8">
        <v>26625</v>
      </c>
      <c r="H9542" s="8">
        <v>145913</v>
      </c>
      <c r="I9542" t="s">
        <v>22</v>
      </c>
      <c r="J9542" t="s">
        <v>9566</v>
      </c>
      <c r="K9542" s="8">
        <f>(Table1[[#This Row],[Actual Amount]]-Table1[[#This Row],[Budget Amount]])</f>
        <v>119288</v>
      </c>
      <c r="L9542" s="10">
        <f>(Table1[[#This Row],[Actual Amount]]-Table1[[#This Row],[Budget Amount]]) / Table1[[#This Row],[Budget Amount]]</f>
        <v>4.4803004694835682</v>
      </c>
    </row>
    <row r="9543" spans="1:12">
      <c r="A9543" s="6">
        <v>44448</v>
      </c>
      <c r="B9543" s="6" t="str">
        <f>TEXT(Table1[[#This Row],[Date]],"mm")</f>
        <v>09</v>
      </c>
      <c r="C9543" s="6" t="str">
        <f>TEXT(Table1[[#This Row],[Date]],"yyyy")</f>
        <v>2021</v>
      </c>
      <c r="D9543" t="s">
        <v>45</v>
      </c>
      <c r="E9543" t="s">
        <v>13</v>
      </c>
      <c r="F9543" t="s">
        <v>10</v>
      </c>
      <c r="G9543" s="8">
        <v>115390</v>
      </c>
      <c r="H9543" s="8">
        <v>128844</v>
      </c>
      <c r="I9543" t="s">
        <v>25</v>
      </c>
      <c r="J9543" t="s">
        <v>9567</v>
      </c>
      <c r="K9543" s="8">
        <f>(Table1[[#This Row],[Actual Amount]]-Table1[[#This Row],[Budget Amount]])</f>
        <v>13454</v>
      </c>
      <c r="L9543" s="10">
        <f>(Table1[[#This Row],[Actual Amount]]-Table1[[#This Row],[Budget Amount]]) / Table1[[#This Row],[Budget Amount]]</f>
        <v>0.11659589219169772</v>
      </c>
    </row>
    <row r="9544" spans="1:12">
      <c r="A9544" s="6">
        <v>44369</v>
      </c>
      <c r="B9544" s="6" t="str">
        <f>TEXT(Table1[[#This Row],[Date]],"mm")</f>
        <v>06</v>
      </c>
      <c r="C9544" s="6" t="str">
        <f>TEXT(Table1[[#This Row],[Date]],"yyyy")</f>
        <v>2021</v>
      </c>
      <c r="D9544" t="s">
        <v>27</v>
      </c>
      <c r="E9544" t="s">
        <v>9</v>
      </c>
      <c r="F9544" t="s">
        <v>29</v>
      </c>
      <c r="G9544" s="8">
        <v>134242</v>
      </c>
      <c r="H9544" s="8">
        <v>84851</v>
      </c>
      <c r="I9544" t="s">
        <v>25</v>
      </c>
      <c r="J9544" t="s">
        <v>9568</v>
      </c>
      <c r="K9544" s="8">
        <f>(Table1[[#This Row],[Actual Amount]]-Table1[[#This Row],[Budget Amount]])</f>
        <v>-49391</v>
      </c>
      <c r="L9544" s="10">
        <f>(Table1[[#This Row],[Actual Amount]]-Table1[[#This Row],[Budget Amount]]) / Table1[[#This Row],[Budget Amount]]</f>
        <v>-0.36792509050818673</v>
      </c>
    </row>
    <row r="9545" spans="1:12">
      <c r="A9545" s="6">
        <v>45071</v>
      </c>
      <c r="B9545" s="6" t="str">
        <f>TEXT(Table1[[#This Row],[Date]],"mm")</f>
        <v>05</v>
      </c>
      <c r="C9545" s="6" t="str">
        <f>TEXT(Table1[[#This Row],[Date]],"yyyy")</f>
        <v>2023</v>
      </c>
      <c r="D9545" t="s">
        <v>45</v>
      </c>
      <c r="E9545" t="s">
        <v>9</v>
      </c>
      <c r="F9545" t="s">
        <v>48</v>
      </c>
      <c r="G9545" s="8">
        <v>93987</v>
      </c>
      <c r="H9545" s="8">
        <v>16078</v>
      </c>
      <c r="I9545" t="s">
        <v>25</v>
      </c>
      <c r="J9545" t="s">
        <v>9569</v>
      </c>
      <c r="K9545" s="8">
        <f>(Table1[[#This Row],[Actual Amount]]-Table1[[#This Row],[Budget Amount]])</f>
        <v>-77909</v>
      </c>
      <c r="L9545" s="10">
        <f>(Table1[[#This Row],[Actual Amount]]-Table1[[#This Row],[Budget Amount]]) / Table1[[#This Row],[Budget Amount]]</f>
        <v>-0.82893378871546064</v>
      </c>
    </row>
    <row r="9546" spans="1:12">
      <c r="A9546" s="6">
        <v>44397</v>
      </c>
      <c r="B9546" s="6" t="str">
        <f>TEXT(Table1[[#This Row],[Date]],"mm")</f>
        <v>07</v>
      </c>
      <c r="C9546" s="6" t="str">
        <f>TEXT(Table1[[#This Row],[Date]],"yyyy")</f>
        <v>2021</v>
      </c>
      <c r="D9546" t="s">
        <v>27</v>
      </c>
      <c r="E9546" t="s">
        <v>9</v>
      </c>
      <c r="F9546" t="s">
        <v>48</v>
      </c>
      <c r="G9546" s="8">
        <v>101990</v>
      </c>
      <c r="H9546" s="8">
        <v>46787</v>
      </c>
      <c r="I9546" t="s">
        <v>11</v>
      </c>
      <c r="J9546" t="s">
        <v>9570</v>
      </c>
      <c r="K9546" s="8">
        <f>(Table1[[#This Row],[Actual Amount]]-Table1[[#This Row],[Budget Amount]])</f>
        <v>-55203</v>
      </c>
      <c r="L9546" s="10">
        <f>(Table1[[#This Row],[Actual Amount]]-Table1[[#This Row],[Budget Amount]]) / Table1[[#This Row],[Budget Amount]]</f>
        <v>-0.54125894695558385</v>
      </c>
    </row>
    <row r="9547" spans="1:12">
      <c r="A9547" s="6">
        <v>44413</v>
      </c>
      <c r="B9547" s="6" t="str">
        <f>TEXT(Table1[[#This Row],[Date]],"mm")</f>
        <v>08</v>
      </c>
      <c r="C9547" s="6" t="str">
        <f>TEXT(Table1[[#This Row],[Date]],"yyyy")</f>
        <v>2021</v>
      </c>
      <c r="D9547" t="s">
        <v>31</v>
      </c>
      <c r="E9547" t="s">
        <v>19</v>
      </c>
      <c r="F9547" t="s">
        <v>20</v>
      </c>
      <c r="G9547" s="8">
        <v>132519</v>
      </c>
      <c r="H9547" s="8">
        <v>139921</v>
      </c>
      <c r="I9547" t="s">
        <v>16</v>
      </c>
      <c r="J9547" t="s">
        <v>9571</v>
      </c>
      <c r="K9547" s="8">
        <f>(Table1[[#This Row],[Actual Amount]]-Table1[[#This Row],[Budget Amount]])</f>
        <v>7402</v>
      </c>
      <c r="L9547" s="10">
        <f>(Table1[[#This Row],[Actual Amount]]-Table1[[#This Row],[Budget Amount]]) / Table1[[#This Row],[Budget Amount]]</f>
        <v>5.5856141383499723E-2</v>
      </c>
    </row>
    <row r="9548" spans="1:12">
      <c r="A9548" s="6">
        <v>44572</v>
      </c>
      <c r="B9548" s="6" t="str">
        <f>TEXT(Table1[[#This Row],[Date]],"mm")</f>
        <v>01</v>
      </c>
      <c r="C9548" s="6" t="str">
        <f>TEXT(Table1[[#This Row],[Date]],"yyyy")</f>
        <v>2022</v>
      </c>
      <c r="D9548" t="s">
        <v>27</v>
      </c>
      <c r="E9548" t="s">
        <v>19</v>
      </c>
      <c r="F9548" t="s">
        <v>15</v>
      </c>
      <c r="G9548" s="8">
        <v>50106</v>
      </c>
      <c r="H9548" s="8">
        <v>32682</v>
      </c>
      <c r="I9548" t="s">
        <v>16</v>
      </c>
      <c r="J9548" t="s">
        <v>9572</v>
      </c>
      <c r="K9548" s="8">
        <f>(Table1[[#This Row],[Actual Amount]]-Table1[[#This Row],[Budget Amount]])</f>
        <v>-17424</v>
      </c>
      <c r="L9548" s="10">
        <f>(Table1[[#This Row],[Actual Amount]]-Table1[[#This Row],[Budget Amount]]) / Table1[[#This Row],[Budget Amount]]</f>
        <v>-0.34774278529517422</v>
      </c>
    </row>
    <row r="9549" spans="1:12">
      <c r="A9549" s="6">
        <v>44207</v>
      </c>
      <c r="B9549" s="6" t="str">
        <f>TEXT(Table1[[#This Row],[Date]],"mm")</f>
        <v>01</v>
      </c>
      <c r="C9549" s="6" t="str">
        <f>TEXT(Table1[[#This Row],[Date]],"yyyy")</f>
        <v>2021</v>
      </c>
      <c r="D9549" t="s">
        <v>8</v>
      </c>
      <c r="E9549" t="s">
        <v>33</v>
      </c>
      <c r="F9549" t="s">
        <v>29</v>
      </c>
      <c r="G9549" s="8">
        <v>106099</v>
      </c>
      <c r="H9549" s="8">
        <v>59823</v>
      </c>
      <c r="I9549" t="s">
        <v>16</v>
      </c>
      <c r="J9549" t="s">
        <v>9573</v>
      </c>
      <c r="K9549" s="8">
        <f>(Table1[[#This Row],[Actual Amount]]-Table1[[#This Row],[Budget Amount]])</f>
        <v>-46276</v>
      </c>
      <c r="L9549" s="10">
        <f>(Table1[[#This Row],[Actual Amount]]-Table1[[#This Row],[Budget Amount]]) / Table1[[#This Row],[Budget Amount]]</f>
        <v>-0.43615868198569263</v>
      </c>
    </row>
    <row r="9550" spans="1:12">
      <c r="A9550" s="6">
        <v>45232</v>
      </c>
      <c r="B9550" s="6" t="str">
        <f>TEXT(Table1[[#This Row],[Date]],"mm")</f>
        <v>11</v>
      </c>
      <c r="C9550" s="6" t="str">
        <f>TEXT(Table1[[#This Row],[Date]],"yyyy")</f>
        <v>2023</v>
      </c>
      <c r="D9550" t="s">
        <v>45</v>
      </c>
      <c r="E9550" t="s">
        <v>9</v>
      </c>
      <c r="F9550" t="s">
        <v>10</v>
      </c>
      <c r="G9550" s="8">
        <v>82423</v>
      </c>
      <c r="H9550" s="8">
        <v>98231</v>
      </c>
      <c r="I9550" t="s">
        <v>22</v>
      </c>
      <c r="J9550" t="s">
        <v>9574</v>
      </c>
      <c r="K9550" s="8">
        <f>(Table1[[#This Row],[Actual Amount]]-Table1[[#This Row],[Budget Amount]])</f>
        <v>15808</v>
      </c>
      <c r="L9550" s="10">
        <f>(Table1[[#This Row],[Actual Amount]]-Table1[[#This Row],[Budget Amount]]) / Table1[[#This Row],[Budget Amount]]</f>
        <v>0.1917911262633003</v>
      </c>
    </row>
    <row r="9551" spans="1:12">
      <c r="A9551" s="6">
        <v>45088</v>
      </c>
      <c r="B9551" s="6" t="str">
        <f>TEXT(Table1[[#This Row],[Date]],"mm")</f>
        <v>06</v>
      </c>
      <c r="C9551" s="6" t="str">
        <f>TEXT(Table1[[#This Row],[Date]],"yyyy")</f>
        <v>2023</v>
      </c>
      <c r="D9551" t="s">
        <v>45</v>
      </c>
      <c r="E9551" t="s">
        <v>19</v>
      </c>
      <c r="F9551" t="s">
        <v>29</v>
      </c>
      <c r="G9551" s="8">
        <v>47903</v>
      </c>
      <c r="H9551" s="8">
        <v>14210</v>
      </c>
      <c r="I9551" t="s">
        <v>16</v>
      </c>
      <c r="J9551" t="s">
        <v>9575</v>
      </c>
      <c r="K9551" s="8">
        <f>(Table1[[#This Row],[Actual Amount]]-Table1[[#This Row],[Budget Amount]])</f>
        <v>-33693</v>
      </c>
      <c r="L9551" s="10">
        <f>(Table1[[#This Row],[Actual Amount]]-Table1[[#This Row],[Budget Amount]]) / Table1[[#This Row],[Budget Amount]]</f>
        <v>-0.70335887105191741</v>
      </c>
    </row>
    <row r="9552" spans="1:12">
      <c r="A9552" s="6">
        <v>44631</v>
      </c>
      <c r="B9552" s="6" t="str">
        <f>TEXT(Table1[[#This Row],[Date]],"mm")</f>
        <v>03</v>
      </c>
      <c r="C9552" s="6" t="str">
        <f>TEXT(Table1[[#This Row],[Date]],"yyyy")</f>
        <v>2022</v>
      </c>
      <c r="D9552" t="s">
        <v>18</v>
      </c>
      <c r="E9552" t="s">
        <v>19</v>
      </c>
      <c r="F9552" t="s">
        <v>20</v>
      </c>
      <c r="G9552" s="8">
        <v>87988</v>
      </c>
      <c r="H9552" s="8">
        <v>166682</v>
      </c>
      <c r="I9552" t="s">
        <v>25</v>
      </c>
      <c r="J9552" t="s">
        <v>9576</v>
      </c>
      <c r="K9552" s="8">
        <f>(Table1[[#This Row],[Actual Amount]]-Table1[[#This Row],[Budget Amount]])</f>
        <v>78694</v>
      </c>
      <c r="L9552" s="10">
        <f>(Table1[[#This Row],[Actual Amount]]-Table1[[#This Row],[Budget Amount]]) / Table1[[#This Row],[Budget Amount]]</f>
        <v>0.89437195981270168</v>
      </c>
    </row>
    <row r="9553" spans="1:12">
      <c r="A9553" s="6">
        <v>45014</v>
      </c>
      <c r="B9553" s="6" t="str">
        <f>TEXT(Table1[[#This Row],[Date]],"mm")</f>
        <v>03</v>
      </c>
      <c r="C9553" s="6" t="str">
        <f>TEXT(Table1[[#This Row],[Date]],"yyyy")</f>
        <v>2023</v>
      </c>
      <c r="D9553" t="s">
        <v>18</v>
      </c>
      <c r="E9553" t="s">
        <v>24</v>
      </c>
      <c r="F9553" t="s">
        <v>29</v>
      </c>
      <c r="G9553" s="8">
        <v>120258</v>
      </c>
      <c r="H9553" s="8">
        <v>120721</v>
      </c>
      <c r="I9553" t="s">
        <v>11</v>
      </c>
      <c r="J9553" t="s">
        <v>9577</v>
      </c>
      <c r="K9553" s="8">
        <f>(Table1[[#This Row],[Actual Amount]]-Table1[[#This Row],[Budget Amount]])</f>
        <v>463</v>
      </c>
      <c r="L9553" s="10">
        <f>(Table1[[#This Row],[Actual Amount]]-Table1[[#This Row],[Budget Amount]]) / Table1[[#This Row],[Budget Amount]]</f>
        <v>3.8500557135492026E-3</v>
      </c>
    </row>
    <row r="9554" spans="1:12">
      <c r="A9554" s="6">
        <v>45127</v>
      </c>
      <c r="B9554" s="6" t="str">
        <f>TEXT(Table1[[#This Row],[Date]],"mm")</f>
        <v>07</v>
      </c>
      <c r="C9554" s="6" t="str">
        <f>TEXT(Table1[[#This Row],[Date]],"yyyy")</f>
        <v>2023</v>
      </c>
      <c r="D9554" t="s">
        <v>8</v>
      </c>
      <c r="E9554" t="s">
        <v>19</v>
      </c>
      <c r="F9554" t="s">
        <v>20</v>
      </c>
      <c r="G9554" s="8">
        <v>80913</v>
      </c>
      <c r="H9554" s="8">
        <v>62968</v>
      </c>
      <c r="I9554" t="s">
        <v>16</v>
      </c>
      <c r="J9554" t="s">
        <v>9578</v>
      </c>
      <c r="K9554" s="8">
        <f>(Table1[[#This Row],[Actual Amount]]-Table1[[#This Row],[Budget Amount]])</f>
        <v>-17945</v>
      </c>
      <c r="L9554" s="10">
        <f>(Table1[[#This Row],[Actual Amount]]-Table1[[#This Row],[Budget Amount]]) / Table1[[#This Row],[Budget Amount]]</f>
        <v>-0.22178141954939257</v>
      </c>
    </row>
    <row r="9555" spans="1:12">
      <c r="A9555" s="6">
        <v>44887</v>
      </c>
      <c r="B9555" s="6" t="str">
        <f>TEXT(Table1[[#This Row],[Date]],"mm")</f>
        <v>11</v>
      </c>
      <c r="C9555" s="6" t="str">
        <f>TEXT(Table1[[#This Row],[Date]],"yyyy")</f>
        <v>2022</v>
      </c>
      <c r="D9555" t="s">
        <v>45</v>
      </c>
      <c r="E9555" t="s">
        <v>9</v>
      </c>
      <c r="F9555" t="s">
        <v>20</v>
      </c>
      <c r="G9555" s="8">
        <v>45168</v>
      </c>
      <c r="H9555" s="8">
        <v>38583</v>
      </c>
      <c r="I9555" t="s">
        <v>25</v>
      </c>
      <c r="J9555" t="s">
        <v>9579</v>
      </c>
      <c r="K9555" s="8">
        <f>(Table1[[#This Row],[Actual Amount]]-Table1[[#This Row],[Budget Amount]])</f>
        <v>-6585</v>
      </c>
      <c r="L9555" s="10">
        <f>(Table1[[#This Row],[Actual Amount]]-Table1[[#This Row],[Budget Amount]]) / Table1[[#This Row],[Budget Amount]]</f>
        <v>-0.14578905419766205</v>
      </c>
    </row>
    <row r="9556" spans="1:12">
      <c r="A9556" s="6">
        <v>45051</v>
      </c>
      <c r="B9556" s="6" t="str">
        <f>TEXT(Table1[[#This Row],[Date]],"mm")</f>
        <v>05</v>
      </c>
      <c r="C9556" s="6" t="str">
        <f>TEXT(Table1[[#This Row],[Date]],"yyyy")</f>
        <v>2023</v>
      </c>
      <c r="D9556" t="s">
        <v>45</v>
      </c>
      <c r="E9556" t="s">
        <v>13</v>
      </c>
      <c r="F9556" t="s">
        <v>20</v>
      </c>
      <c r="G9556" s="8">
        <v>95078</v>
      </c>
      <c r="H9556" s="8">
        <v>13788</v>
      </c>
      <c r="I9556" t="s">
        <v>16</v>
      </c>
      <c r="J9556" t="s">
        <v>9580</v>
      </c>
      <c r="K9556" s="8">
        <f>(Table1[[#This Row],[Actual Amount]]-Table1[[#This Row],[Budget Amount]])</f>
        <v>-81290</v>
      </c>
      <c r="L9556" s="10">
        <f>(Table1[[#This Row],[Actual Amount]]-Table1[[#This Row],[Budget Amount]]) / Table1[[#This Row],[Budget Amount]]</f>
        <v>-0.85498222512042743</v>
      </c>
    </row>
    <row r="9557" spans="1:12">
      <c r="A9557" s="6">
        <v>44980</v>
      </c>
      <c r="B9557" s="6" t="str">
        <f>TEXT(Table1[[#This Row],[Date]],"mm")</f>
        <v>02</v>
      </c>
      <c r="C9557" s="6" t="str">
        <f>TEXT(Table1[[#This Row],[Date]],"yyyy")</f>
        <v>2023</v>
      </c>
      <c r="D9557" t="s">
        <v>18</v>
      </c>
      <c r="E9557" t="s">
        <v>9</v>
      </c>
      <c r="F9557" t="s">
        <v>29</v>
      </c>
      <c r="G9557" s="8">
        <v>89792</v>
      </c>
      <c r="H9557" s="8">
        <v>40686</v>
      </c>
      <c r="I9557" t="s">
        <v>22</v>
      </c>
      <c r="J9557" t="s">
        <v>9581</v>
      </c>
      <c r="K9557" s="8">
        <f>(Table1[[#This Row],[Actual Amount]]-Table1[[#This Row],[Budget Amount]])</f>
        <v>-49106</v>
      </c>
      <c r="L9557" s="10">
        <f>(Table1[[#This Row],[Actual Amount]]-Table1[[#This Row],[Budget Amount]]) / Table1[[#This Row],[Budget Amount]]</f>
        <v>-0.54688613684960796</v>
      </c>
    </row>
    <row r="9558" spans="1:12">
      <c r="A9558" s="6">
        <v>44515</v>
      </c>
      <c r="B9558" s="6" t="str">
        <f>TEXT(Table1[[#This Row],[Date]],"mm")</f>
        <v>11</v>
      </c>
      <c r="C9558" s="6" t="str">
        <f>TEXT(Table1[[#This Row],[Date]],"yyyy")</f>
        <v>2021</v>
      </c>
      <c r="D9558" t="s">
        <v>18</v>
      </c>
      <c r="E9558" t="s">
        <v>24</v>
      </c>
      <c r="F9558" t="s">
        <v>48</v>
      </c>
      <c r="G9558" s="8">
        <v>16902</v>
      </c>
      <c r="H9558" s="8">
        <v>56755</v>
      </c>
      <c r="I9558" t="s">
        <v>25</v>
      </c>
      <c r="J9558" t="s">
        <v>9582</v>
      </c>
      <c r="K9558" s="8">
        <f>(Table1[[#This Row],[Actual Amount]]-Table1[[#This Row],[Budget Amount]])</f>
        <v>39853</v>
      </c>
      <c r="L9558" s="10">
        <f>(Table1[[#This Row],[Actual Amount]]-Table1[[#This Row],[Budget Amount]]) / Table1[[#This Row],[Budget Amount]]</f>
        <v>2.3578866406342445</v>
      </c>
    </row>
    <row r="9559" spans="1:12">
      <c r="A9559" s="6">
        <v>45040</v>
      </c>
      <c r="B9559" s="6" t="str">
        <f>TEXT(Table1[[#This Row],[Date]],"mm")</f>
        <v>04</v>
      </c>
      <c r="C9559" s="6" t="str">
        <f>TEXT(Table1[[#This Row],[Date]],"yyyy")</f>
        <v>2023</v>
      </c>
      <c r="D9559" t="s">
        <v>27</v>
      </c>
      <c r="E9559" t="s">
        <v>9</v>
      </c>
      <c r="F9559" t="s">
        <v>10</v>
      </c>
      <c r="G9559" s="8">
        <v>90624</v>
      </c>
      <c r="H9559" s="8">
        <v>42929</v>
      </c>
      <c r="I9559" t="s">
        <v>22</v>
      </c>
      <c r="J9559" t="s">
        <v>9583</v>
      </c>
      <c r="K9559" s="8">
        <f>(Table1[[#This Row],[Actual Amount]]-Table1[[#This Row],[Budget Amount]])</f>
        <v>-47695</v>
      </c>
      <c r="L9559" s="10">
        <f>(Table1[[#This Row],[Actual Amount]]-Table1[[#This Row],[Budget Amount]]) / Table1[[#This Row],[Budget Amount]]</f>
        <v>-0.52629546257062143</v>
      </c>
    </row>
    <row r="9560" spans="1:12">
      <c r="A9560" s="6">
        <v>44817</v>
      </c>
      <c r="B9560" s="6" t="str">
        <f>TEXT(Table1[[#This Row],[Date]],"mm")</f>
        <v>09</v>
      </c>
      <c r="C9560" s="6" t="str">
        <f>TEXT(Table1[[#This Row],[Date]],"yyyy")</f>
        <v>2022</v>
      </c>
      <c r="D9560" t="s">
        <v>13</v>
      </c>
      <c r="E9560" t="s">
        <v>14</v>
      </c>
      <c r="F9560" t="s">
        <v>20</v>
      </c>
      <c r="G9560" s="8">
        <v>82545</v>
      </c>
      <c r="H9560" s="8">
        <v>140718</v>
      </c>
      <c r="I9560" t="s">
        <v>11</v>
      </c>
      <c r="J9560" t="s">
        <v>9584</v>
      </c>
      <c r="K9560" s="8">
        <f>(Table1[[#This Row],[Actual Amount]]-Table1[[#This Row],[Budget Amount]])</f>
        <v>58173</v>
      </c>
      <c r="L9560" s="10">
        <f>(Table1[[#This Row],[Actual Amount]]-Table1[[#This Row],[Budget Amount]]) / Table1[[#This Row],[Budget Amount]]</f>
        <v>0.7047428675268036</v>
      </c>
    </row>
    <row r="9561" spans="1:12">
      <c r="A9561" s="6">
        <v>44981</v>
      </c>
      <c r="B9561" s="6" t="str">
        <f>TEXT(Table1[[#This Row],[Date]],"mm")</f>
        <v>02</v>
      </c>
      <c r="C9561" s="6" t="str">
        <f>TEXT(Table1[[#This Row],[Date]],"yyyy")</f>
        <v>2023</v>
      </c>
      <c r="D9561" t="s">
        <v>45</v>
      </c>
      <c r="E9561" t="s">
        <v>24</v>
      </c>
      <c r="F9561" t="s">
        <v>15</v>
      </c>
      <c r="G9561" s="8">
        <v>144606</v>
      </c>
      <c r="H9561" s="8">
        <v>102661</v>
      </c>
      <c r="I9561" t="s">
        <v>11</v>
      </c>
      <c r="J9561" t="s">
        <v>9585</v>
      </c>
      <c r="K9561" s="8">
        <f>(Table1[[#This Row],[Actual Amount]]-Table1[[#This Row],[Budget Amount]])</f>
        <v>-41945</v>
      </c>
      <c r="L9561" s="10">
        <f>(Table1[[#This Row],[Actual Amount]]-Table1[[#This Row],[Budget Amount]]) / Table1[[#This Row],[Budget Amount]]</f>
        <v>-0.29006403607042586</v>
      </c>
    </row>
    <row r="9562" spans="1:12">
      <c r="A9562" s="6">
        <v>44593</v>
      </c>
      <c r="B9562" s="6" t="str">
        <f>TEXT(Table1[[#This Row],[Date]],"mm")</f>
        <v>02</v>
      </c>
      <c r="C9562" s="6" t="str">
        <f>TEXT(Table1[[#This Row],[Date]],"yyyy")</f>
        <v>2022</v>
      </c>
      <c r="D9562" t="s">
        <v>45</v>
      </c>
      <c r="E9562" t="s">
        <v>33</v>
      </c>
      <c r="F9562" t="s">
        <v>20</v>
      </c>
      <c r="G9562" s="8">
        <v>87335</v>
      </c>
      <c r="H9562" s="8">
        <v>54015</v>
      </c>
      <c r="I9562" t="s">
        <v>22</v>
      </c>
      <c r="J9562" t="s">
        <v>9586</v>
      </c>
      <c r="K9562" s="8">
        <f>(Table1[[#This Row],[Actual Amount]]-Table1[[#This Row],[Budget Amount]])</f>
        <v>-33320</v>
      </c>
      <c r="L9562" s="10">
        <f>(Table1[[#This Row],[Actual Amount]]-Table1[[#This Row],[Budget Amount]]) / Table1[[#This Row],[Budget Amount]]</f>
        <v>-0.3815194366519723</v>
      </c>
    </row>
    <row r="9563" spans="1:12">
      <c r="A9563" s="6">
        <v>45278</v>
      </c>
      <c r="B9563" s="6" t="str">
        <f>TEXT(Table1[[#This Row],[Date]],"mm")</f>
        <v>12</v>
      </c>
      <c r="C9563" s="6" t="str">
        <f>TEXT(Table1[[#This Row],[Date]],"yyyy")</f>
        <v>2023</v>
      </c>
      <c r="D9563" t="s">
        <v>27</v>
      </c>
      <c r="E9563" t="s">
        <v>9</v>
      </c>
      <c r="F9563" t="s">
        <v>29</v>
      </c>
      <c r="G9563" s="8">
        <v>17791</v>
      </c>
      <c r="H9563" s="8">
        <v>147495</v>
      </c>
      <c r="I9563" t="s">
        <v>16</v>
      </c>
      <c r="J9563" t="s">
        <v>9587</v>
      </c>
      <c r="K9563" s="8">
        <f>(Table1[[#This Row],[Actual Amount]]-Table1[[#This Row],[Budget Amount]])</f>
        <v>129704</v>
      </c>
      <c r="L9563" s="10">
        <f>(Table1[[#This Row],[Actual Amount]]-Table1[[#This Row],[Budget Amount]]) / Table1[[#This Row],[Budget Amount]]</f>
        <v>7.2904277443651289</v>
      </c>
    </row>
    <row r="9564" spans="1:12">
      <c r="A9564" s="6">
        <v>44656</v>
      </c>
      <c r="B9564" s="6" t="str">
        <f>TEXT(Table1[[#This Row],[Date]],"mm")</f>
        <v>04</v>
      </c>
      <c r="C9564" s="6" t="str">
        <f>TEXT(Table1[[#This Row],[Date]],"yyyy")</f>
        <v>2022</v>
      </c>
      <c r="D9564" t="s">
        <v>45</v>
      </c>
      <c r="E9564" t="s">
        <v>19</v>
      </c>
      <c r="F9564" t="s">
        <v>20</v>
      </c>
      <c r="G9564" s="8">
        <v>19512</v>
      </c>
      <c r="H9564" s="8">
        <v>116090</v>
      </c>
      <c r="I9564" t="s">
        <v>22</v>
      </c>
      <c r="J9564" t="s">
        <v>9588</v>
      </c>
      <c r="K9564" s="8">
        <f>(Table1[[#This Row],[Actual Amount]]-Table1[[#This Row],[Budget Amount]])</f>
        <v>96578</v>
      </c>
      <c r="L9564" s="10">
        <f>(Table1[[#This Row],[Actual Amount]]-Table1[[#This Row],[Budget Amount]]) / Table1[[#This Row],[Budget Amount]]</f>
        <v>4.9496719967199674</v>
      </c>
    </row>
    <row r="9565" spans="1:12">
      <c r="A9565" s="6">
        <v>44257</v>
      </c>
      <c r="B9565" s="6" t="str">
        <f>TEXT(Table1[[#This Row],[Date]],"mm")</f>
        <v>03</v>
      </c>
      <c r="C9565" s="6" t="str">
        <f>TEXT(Table1[[#This Row],[Date]],"yyyy")</f>
        <v>2021</v>
      </c>
      <c r="D9565" t="s">
        <v>8</v>
      </c>
      <c r="E9565" t="s">
        <v>13</v>
      </c>
      <c r="F9565" t="s">
        <v>15</v>
      </c>
      <c r="G9565" s="8">
        <v>31720</v>
      </c>
      <c r="H9565" s="8">
        <v>90481</v>
      </c>
      <c r="I9565" t="s">
        <v>25</v>
      </c>
      <c r="J9565" t="s">
        <v>9589</v>
      </c>
      <c r="K9565" s="8">
        <f>(Table1[[#This Row],[Actual Amount]]-Table1[[#This Row],[Budget Amount]])</f>
        <v>58761</v>
      </c>
      <c r="L9565" s="10">
        <f>(Table1[[#This Row],[Actual Amount]]-Table1[[#This Row],[Budget Amount]]) / Table1[[#This Row],[Budget Amount]]</f>
        <v>1.8524905422446407</v>
      </c>
    </row>
    <row r="9566" spans="1:12">
      <c r="A9566" s="6">
        <v>44565</v>
      </c>
      <c r="B9566" s="6" t="str">
        <f>TEXT(Table1[[#This Row],[Date]],"mm")</f>
        <v>01</v>
      </c>
      <c r="C9566" s="6" t="str">
        <f>TEXT(Table1[[#This Row],[Date]],"yyyy")</f>
        <v>2022</v>
      </c>
      <c r="D9566" t="s">
        <v>18</v>
      </c>
      <c r="E9566" t="s">
        <v>9</v>
      </c>
      <c r="F9566" t="s">
        <v>48</v>
      </c>
      <c r="G9566" s="8">
        <v>94756</v>
      </c>
      <c r="H9566" s="8">
        <v>129147</v>
      </c>
      <c r="I9566" t="s">
        <v>22</v>
      </c>
      <c r="J9566" t="s">
        <v>9590</v>
      </c>
      <c r="K9566" s="8">
        <f>(Table1[[#This Row],[Actual Amount]]-Table1[[#This Row],[Budget Amount]])</f>
        <v>34391</v>
      </c>
      <c r="L9566" s="10">
        <f>(Table1[[#This Row],[Actual Amount]]-Table1[[#This Row],[Budget Amount]]) / Table1[[#This Row],[Budget Amount]]</f>
        <v>0.36294271602853645</v>
      </c>
    </row>
    <row r="9567" spans="1:12">
      <c r="A9567" s="6">
        <v>44915</v>
      </c>
      <c r="B9567" s="6" t="str">
        <f>TEXT(Table1[[#This Row],[Date]],"mm")</f>
        <v>12</v>
      </c>
      <c r="C9567" s="6" t="str">
        <f>TEXT(Table1[[#This Row],[Date]],"yyyy")</f>
        <v>2022</v>
      </c>
      <c r="D9567" t="s">
        <v>18</v>
      </c>
      <c r="E9567" t="s">
        <v>13</v>
      </c>
      <c r="F9567" t="s">
        <v>29</v>
      </c>
      <c r="G9567" s="8">
        <v>52094</v>
      </c>
      <c r="H9567" s="8">
        <v>9806</v>
      </c>
      <c r="I9567" t="s">
        <v>22</v>
      </c>
      <c r="J9567" t="s">
        <v>9591</v>
      </c>
      <c r="K9567" s="8">
        <f>(Table1[[#This Row],[Actual Amount]]-Table1[[#This Row],[Budget Amount]])</f>
        <v>-42288</v>
      </c>
      <c r="L9567" s="10">
        <f>(Table1[[#This Row],[Actual Amount]]-Table1[[#This Row],[Budget Amount]]) / Table1[[#This Row],[Budget Amount]]</f>
        <v>-0.81176335086574269</v>
      </c>
    </row>
    <row r="9568" spans="1:12">
      <c r="A9568" s="6">
        <v>44742</v>
      </c>
      <c r="B9568" s="6" t="str">
        <f>TEXT(Table1[[#This Row],[Date]],"mm")</f>
        <v>06</v>
      </c>
      <c r="C9568" s="6" t="str">
        <f>TEXT(Table1[[#This Row],[Date]],"yyyy")</f>
        <v>2022</v>
      </c>
      <c r="D9568" t="s">
        <v>13</v>
      </c>
      <c r="E9568" t="s">
        <v>14</v>
      </c>
      <c r="F9568" t="s">
        <v>29</v>
      </c>
      <c r="G9568" s="8">
        <v>104209</v>
      </c>
      <c r="H9568" s="8">
        <v>74411</v>
      </c>
      <c r="I9568" t="s">
        <v>11</v>
      </c>
      <c r="J9568" t="s">
        <v>9592</v>
      </c>
      <c r="K9568" s="8">
        <f>(Table1[[#This Row],[Actual Amount]]-Table1[[#This Row],[Budget Amount]])</f>
        <v>-29798</v>
      </c>
      <c r="L9568" s="10">
        <f>(Table1[[#This Row],[Actual Amount]]-Table1[[#This Row],[Budget Amount]]) / Table1[[#This Row],[Budget Amount]]</f>
        <v>-0.28594459211776335</v>
      </c>
    </row>
    <row r="9569" spans="1:12">
      <c r="A9569" s="6">
        <v>45237</v>
      </c>
      <c r="B9569" s="6" t="str">
        <f>TEXT(Table1[[#This Row],[Date]],"mm")</f>
        <v>11</v>
      </c>
      <c r="C9569" s="6" t="str">
        <f>TEXT(Table1[[#This Row],[Date]],"yyyy")</f>
        <v>2023</v>
      </c>
      <c r="D9569" t="s">
        <v>18</v>
      </c>
      <c r="E9569" t="s">
        <v>33</v>
      </c>
      <c r="F9569" t="s">
        <v>29</v>
      </c>
      <c r="G9569" s="8">
        <v>99361</v>
      </c>
      <c r="H9569" s="8">
        <v>164640</v>
      </c>
      <c r="I9569" t="s">
        <v>25</v>
      </c>
      <c r="J9569" t="s">
        <v>9593</v>
      </c>
      <c r="K9569" s="8">
        <f>(Table1[[#This Row],[Actual Amount]]-Table1[[#This Row],[Budget Amount]])</f>
        <v>65279</v>
      </c>
      <c r="L9569" s="10">
        <f>(Table1[[#This Row],[Actual Amount]]-Table1[[#This Row],[Budget Amount]]) / Table1[[#This Row],[Budget Amount]]</f>
        <v>0.65698815430601543</v>
      </c>
    </row>
    <row r="9570" spans="1:12">
      <c r="A9570" s="6">
        <v>44692</v>
      </c>
      <c r="B9570" s="6" t="str">
        <f>TEXT(Table1[[#This Row],[Date]],"mm")</f>
        <v>05</v>
      </c>
      <c r="C9570" s="6" t="str">
        <f>TEXT(Table1[[#This Row],[Date]],"yyyy")</f>
        <v>2022</v>
      </c>
      <c r="D9570" t="s">
        <v>31</v>
      </c>
      <c r="E9570" t="s">
        <v>19</v>
      </c>
      <c r="F9570" t="s">
        <v>15</v>
      </c>
      <c r="G9570" s="8">
        <v>57373</v>
      </c>
      <c r="H9570" s="8">
        <v>50516</v>
      </c>
      <c r="I9570" t="s">
        <v>11</v>
      </c>
      <c r="J9570" t="s">
        <v>9594</v>
      </c>
      <c r="K9570" s="8">
        <f>(Table1[[#This Row],[Actual Amount]]-Table1[[#This Row],[Budget Amount]])</f>
        <v>-6857</v>
      </c>
      <c r="L9570" s="10">
        <f>(Table1[[#This Row],[Actual Amount]]-Table1[[#This Row],[Budget Amount]]) / Table1[[#This Row],[Budget Amount]]</f>
        <v>-0.11951614871106618</v>
      </c>
    </row>
    <row r="9571" spans="1:12">
      <c r="A9571" s="6">
        <v>44693</v>
      </c>
      <c r="B9571" s="6" t="str">
        <f>TEXT(Table1[[#This Row],[Date]],"mm")</f>
        <v>05</v>
      </c>
      <c r="C9571" s="6" t="str">
        <f>TEXT(Table1[[#This Row],[Date]],"yyyy")</f>
        <v>2022</v>
      </c>
      <c r="D9571" t="s">
        <v>8</v>
      </c>
      <c r="E9571" t="s">
        <v>24</v>
      </c>
      <c r="F9571" t="s">
        <v>29</v>
      </c>
      <c r="G9571" s="8">
        <v>18381</v>
      </c>
      <c r="H9571" s="8">
        <v>94273</v>
      </c>
      <c r="I9571" t="s">
        <v>25</v>
      </c>
      <c r="J9571" t="s">
        <v>9595</v>
      </c>
      <c r="K9571" s="8">
        <f>(Table1[[#This Row],[Actual Amount]]-Table1[[#This Row],[Budget Amount]])</f>
        <v>75892</v>
      </c>
      <c r="L9571" s="10">
        <f>(Table1[[#This Row],[Actual Amount]]-Table1[[#This Row],[Budget Amount]]) / Table1[[#This Row],[Budget Amount]]</f>
        <v>4.1288286817909796</v>
      </c>
    </row>
    <row r="9572" spans="1:12">
      <c r="A9572" s="6">
        <v>44701</v>
      </c>
      <c r="B9572" s="6" t="str">
        <f>TEXT(Table1[[#This Row],[Date]],"mm")</f>
        <v>05</v>
      </c>
      <c r="C9572" s="6" t="str">
        <f>TEXT(Table1[[#This Row],[Date]],"yyyy")</f>
        <v>2022</v>
      </c>
      <c r="D9572" t="s">
        <v>8</v>
      </c>
      <c r="E9572" t="s">
        <v>24</v>
      </c>
      <c r="F9572" t="s">
        <v>48</v>
      </c>
      <c r="G9572" s="8">
        <v>111683</v>
      </c>
      <c r="H9572" s="8">
        <v>68915</v>
      </c>
      <c r="I9572" t="s">
        <v>11</v>
      </c>
      <c r="J9572" t="s">
        <v>9596</v>
      </c>
      <c r="K9572" s="8">
        <f>(Table1[[#This Row],[Actual Amount]]-Table1[[#This Row],[Budget Amount]])</f>
        <v>-42768</v>
      </c>
      <c r="L9572" s="10">
        <f>(Table1[[#This Row],[Actual Amount]]-Table1[[#This Row],[Budget Amount]]) / Table1[[#This Row],[Budget Amount]]</f>
        <v>-0.38294100265931252</v>
      </c>
    </row>
    <row r="9573" spans="1:12">
      <c r="A9573" s="6">
        <v>45165</v>
      </c>
      <c r="B9573" s="6" t="str">
        <f>TEXT(Table1[[#This Row],[Date]],"mm")</f>
        <v>08</v>
      </c>
      <c r="C9573" s="6" t="str">
        <f>TEXT(Table1[[#This Row],[Date]],"yyyy")</f>
        <v>2023</v>
      </c>
      <c r="D9573" t="s">
        <v>27</v>
      </c>
      <c r="E9573" t="s">
        <v>33</v>
      </c>
      <c r="F9573" t="s">
        <v>10</v>
      </c>
      <c r="G9573" s="8">
        <v>136997</v>
      </c>
      <c r="H9573" s="8">
        <v>114065</v>
      </c>
      <c r="I9573" t="s">
        <v>11</v>
      </c>
      <c r="J9573" t="s">
        <v>9597</v>
      </c>
      <c r="K9573" s="8">
        <f>(Table1[[#This Row],[Actual Amount]]-Table1[[#This Row],[Budget Amount]])</f>
        <v>-22932</v>
      </c>
      <c r="L9573" s="10">
        <f>(Table1[[#This Row],[Actual Amount]]-Table1[[#This Row],[Budget Amount]]) / Table1[[#This Row],[Budget Amount]]</f>
        <v>-0.16739052679985694</v>
      </c>
    </row>
    <row r="9574" spans="1:12">
      <c r="A9574" s="6">
        <v>45289</v>
      </c>
      <c r="B9574" s="6" t="str">
        <f>TEXT(Table1[[#This Row],[Date]],"mm")</f>
        <v>12</v>
      </c>
      <c r="C9574" s="6" t="str">
        <f>TEXT(Table1[[#This Row],[Date]],"yyyy")</f>
        <v>2023</v>
      </c>
      <c r="D9574" t="s">
        <v>31</v>
      </c>
      <c r="E9574" t="s">
        <v>14</v>
      </c>
      <c r="F9574" t="s">
        <v>10</v>
      </c>
      <c r="G9574" s="8">
        <v>122333</v>
      </c>
      <c r="H9574" s="8">
        <v>155372</v>
      </c>
      <c r="I9574" t="s">
        <v>16</v>
      </c>
      <c r="J9574" t="s">
        <v>9598</v>
      </c>
      <c r="K9574" s="8">
        <f>(Table1[[#This Row],[Actual Amount]]-Table1[[#This Row],[Budget Amount]])</f>
        <v>33039</v>
      </c>
      <c r="L9574" s="10">
        <f>(Table1[[#This Row],[Actual Amount]]-Table1[[#This Row],[Budget Amount]]) / Table1[[#This Row],[Budget Amount]]</f>
        <v>0.27007430537957872</v>
      </c>
    </row>
    <row r="9575" spans="1:12">
      <c r="A9575" s="6">
        <v>44357</v>
      </c>
      <c r="B9575" s="6" t="str">
        <f>TEXT(Table1[[#This Row],[Date]],"mm")</f>
        <v>06</v>
      </c>
      <c r="C9575" s="6" t="str">
        <f>TEXT(Table1[[#This Row],[Date]],"yyyy")</f>
        <v>2021</v>
      </c>
      <c r="D9575" t="s">
        <v>45</v>
      </c>
      <c r="E9575" t="s">
        <v>14</v>
      </c>
      <c r="F9575" t="s">
        <v>20</v>
      </c>
      <c r="G9575" s="8">
        <v>30207</v>
      </c>
      <c r="H9575" s="8">
        <v>63958</v>
      </c>
      <c r="I9575" t="s">
        <v>11</v>
      </c>
      <c r="J9575" t="s">
        <v>9599</v>
      </c>
      <c r="K9575" s="8">
        <f>(Table1[[#This Row],[Actual Amount]]-Table1[[#This Row],[Budget Amount]])</f>
        <v>33751</v>
      </c>
      <c r="L9575" s="10">
        <f>(Table1[[#This Row],[Actual Amount]]-Table1[[#This Row],[Budget Amount]]) / Table1[[#This Row],[Budget Amount]]</f>
        <v>1.1173237991194094</v>
      </c>
    </row>
    <row r="9576" spans="1:12">
      <c r="A9576" s="6">
        <v>44914</v>
      </c>
      <c r="B9576" s="6" t="str">
        <f>TEXT(Table1[[#This Row],[Date]],"mm")</f>
        <v>12</v>
      </c>
      <c r="C9576" s="6" t="str">
        <f>TEXT(Table1[[#This Row],[Date]],"yyyy")</f>
        <v>2022</v>
      </c>
      <c r="D9576" t="s">
        <v>13</v>
      </c>
      <c r="E9576" t="s">
        <v>9</v>
      </c>
      <c r="F9576" t="s">
        <v>10</v>
      </c>
      <c r="G9576" s="8">
        <v>12622</v>
      </c>
      <c r="H9576" s="8">
        <v>16616</v>
      </c>
      <c r="I9576" t="s">
        <v>11</v>
      </c>
      <c r="J9576" t="s">
        <v>9600</v>
      </c>
      <c r="K9576" s="8">
        <f>(Table1[[#This Row],[Actual Amount]]-Table1[[#This Row],[Budget Amount]])</f>
        <v>3994</v>
      </c>
      <c r="L9576" s="10">
        <f>(Table1[[#This Row],[Actual Amount]]-Table1[[#This Row],[Budget Amount]]) / Table1[[#This Row],[Budget Amount]]</f>
        <v>0.31643162731738234</v>
      </c>
    </row>
    <row r="9577" spans="1:12">
      <c r="A9577" s="6">
        <v>45189</v>
      </c>
      <c r="B9577" s="6" t="str">
        <f>TEXT(Table1[[#This Row],[Date]],"mm")</f>
        <v>09</v>
      </c>
      <c r="C9577" s="6" t="str">
        <f>TEXT(Table1[[#This Row],[Date]],"yyyy")</f>
        <v>2023</v>
      </c>
      <c r="D9577" t="s">
        <v>8</v>
      </c>
      <c r="E9577" t="s">
        <v>14</v>
      </c>
      <c r="F9577" t="s">
        <v>15</v>
      </c>
      <c r="G9577" s="8">
        <v>113823</v>
      </c>
      <c r="H9577" s="8">
        <v>75136</v>
      </c>
      <c r="I9577" t="s">
        <v>16</v>
      </c>
      <c r="J9577" t="s">
        <v>9601</v>
      </c>
      <c r="K9577" s="8">
        <f>(Table1[[#This Row],[Actual Amount]]-Table1[[#This Row],[Budget Amount]])</f>
        <v>-38687</v>
      </c>
      <c r="L9577" s="10">
        <f>(Table1[[#This Row],[Actual Amount]]-Table1[[#This Row],[Budget Amount]]) / Table1[[#This Row],[Budget Amount]]</f>
        <v>-0.33988736898517874</v>
      </c>
    </row>
    <row r="9578" spans="1:12">
      <c r="A9578" s="6">
        <v>44465</v>
      </c>
      <c r="B9578" s="6" t="str">
        <f>TEXT(Table1[[#This Row],[Date]],"mm")</f>
        <v>09</v>
      </c>
      <c r="C9578" s="6" t="str">
        <f>TEXT(Table1[[#This Row],[Date]],"yyyy")</f>
        <v>2021</v>
      </c>
      <c r="D9578" t="s">
        <v>31</v>
      </c>
      <c r="E9578" t="s">
        <v>9</v>
      </c>
      <c r="F9578" t="s">
        <v>10</v>
      </c>
      <c r="G9578" s="8">
        <v>139575</v>
      </c>
      <c r="H9578" s="8">
        <v>38207</v>
      </c>
      <c r="I9578" t="s">
        <v>25</v>
      </c>
      <c r="J9578" t="s">
        <v>9602</v>
      </c>
      <c r="K9578" s="8">
        <f>(Table1[[#This Row],[Actual Amount]]-Table1[[#This Row],[Budget Amount]])</f>
        <v>-101368</v>
      </c>
      <c r="L9578" s="10">
        <f>(Table1[[#This Row],[Actual Amount]]-Table1[[#This Row],[Budget Amount]]) / Table1[[#This Row],[Budget Amount]]</f>
        <v>-0.72626186638008239</v>
      </c>
    </row>
    <row r="9579" spans="1:12">
      <c r="A9579" s="6">
        <v>44895</v>
      </c>
      <c r="B9579" s="6" t="str">
        <f>TEXT(Table1[[#This Row],[Date]],"mm")</f>
        <v>11</v>
      </c>
      <c r="C9579" s="6" t="str">
        <f>TEXT(Table1[[#This Row],[Date]],"yyyy")</f>
        <v>2022</v>
      </c>
      <c r="D9579" t="s">
        <v>31</v>
      </c>
      <c r="E9579" t="s">
        <v>13</v>
      </c>
      <c r="F9579" t="s">
        <v>15</v>
      </c>
      <c r="G9579" s="8">
        <v>10913</v>
      </c>
      <c r="H9579" s="8">
        <v>140412</v>
      </c>
      <c r="I9579" t="s">
        <v>16</v>
      </c>
      <c r="J9579" t="s">
        <v>9603</v>
      </c>
      <c r="K9579" s="8">
        <f>(Table1[[#This Row],[Actual Amount]]-Table1[[#This Row],[Budget Amount]])</f>
        <v>129499</v>
      </c>
      <c r="L9579" s="10">
        <f>(Table1[[#This Row],[Actual Amount]]-Table1[[#This Row],[Budget Amount]]) / Table1[[#This Row],[Budget Amount]]</f>
        <v>11.866489507926326</v>
      </c>
    </row>
    <row r="9580" spans="1:12">
      <c r="A9580" s="6">
        <v>45061</v>
      </c>
      <c r="B9580" s="6" t="str">
        <f>TEXT(Table1[[#This Row],[Date]],"mm")</f>
        <v>05</v>
      </c>
      <c r="C9580" s="6" t="str">
        <f>TEXT(Table1[[#This Row],[Date]],"yyyy")</f>
        <v>2023</v>
      </c>
      <c r="D9580" t="s">
        <v>8</v>
      </c>
      <c r="E9580" t="s">
        <v>33</v>
      </c>
      <c r="F9580" t="s">
        <v>15</v>
      </c>
      <c r="G9580" s="8">
        <v>23055</v>
      </c>
      <c r="H9580" s="8">
        <v>33205</v>
      </c>
      <c r="I9580" t="s">
        <v>22</v>
      </c>
      <c r="J9580" t="s">
        <v>9604</v>
      </c>
      <c r="K9580" s="8">
        <f>(Table1[[#This Row],[Actual Amount]]-Table1[[#This Row],[Budget Amount]])</f>
        <v>10150</v>
      </c>
      <c r="L9580" s="10">
        <f>(Table1[[#This Row],[Actual Amount]]-Table1[[#This Row],[Budget Amount]]) / Table1[[#This Row],[Budget Amount]]</f>
        <v>0.44025157232704404</v>
      </c>
    </row>
    <row r="9581" spans="1:12">
      <c r="A9581" s="6">
        <v>44546</v>
      </c>
      <c r="B9581" s="6" t="str">
        <f>TEXT(Table1[[#This Row],[Date]],"mm")</f>
        <v>12</v>
      </c>
      <c r="C9581" s="6" t="str">
        <f>TEXT(Table1[[#This Row],[Date]],"yyyy")</f>
        <v>2021</v>
      </c>
      <c r="D9581" t="s">
        <v>27</v>
      </c>
      <c r="E9581" t="s">
        <v>13</v>
      </c>
      <c r="F9581" t="s">
        <v>20</v>
      </c>
      <c r="G9581" s="8">
        <v>113533</v>
      </c>
      <c r="H9581" s="8">
        <v>69573</v>
      </c>
      <c r="I9581" t="s">
        <v>16</v>
      </c>
      <c r="J9581" t="s">
        <v>9605</v>
      </c>
      <c r="K9581" s="8">
        <f>(Table1[[#This Row],[Actual Amount]]-Table1[[#This Row],[Budget Amount]])</f>
        <v>-43960</v>
      </c>
      <c r="L9581" s="10">
        <f>(Table1[[#This Row],[Actual Amount]]-Table1[[#This Row],[Budget Amount]]) / Table1[[#This Row],[Budget Amount]]</f>
        <v>-0.38720019729946359</v>
      </c>
    </row>
    <row r="9582" spans="1:12">
      <c r="A9582" s="6">
        <v>44306</v>
      </c>
      <c r="B9582" s="6" t="str">
        <f>TEXT(Table1[[#This Row],[Date]],"mm")</f>
        <v>04</v>
      </c>
      <c r="C9582" s="6" t="str">
        <f>TEXT(Table1[[#This Row],[Date]],"yyyy")</f>
        <v>2021</v>
      </c>
      <c r="D9582" t="s">
        <v>31</v>
      </c>
      <c r="E9582" t="s">
        <v>13</v>
      </c>
      <c r="F9582" t="s">
        <v>10</v>
      </c>
      <c r="G9582" s="8">
        <v>31585</v>
      </c>
      <c r="H9582" s="8">
        <v>124753</v>
      </c>
      <c r="I9582" t="s">
        <v>16</v>
      </c>
      <c r="J9582" t="s">
        <v>9606</v>
      </c>
      <c r="K9582" s="8">
        <f>(Table1[[#This Row],[Actual Amount]]-Table1[[#This Row],[Budget Amount]])</f>
        <v>93168</v>
      </c>
      <c r="L9582" s="10">
        <f>(Table1[[#This Row],[Actual Amount]]-Table1[[#This Row],[Budget Amount]]) / Table1[[#This Row],[Budget Amount]]</f>
        <v>2.9497546303625137</v>
      </c>
    </row>
    <row r="9583" spans="1:12">
      <c r="A9583" s="6">
        <v>44603</v>
      </c>
      <c r="B9583" s="6" t="str">
        <f>TEXT(Table1[[#This Row],[Date]],"mm")</f>
        <v>02</v>
      </c>
      <c r="C9583" s="6" t="str">
        <f>TEXT(Table1[[#This Row],[Date]],"yyyy")</f>
        <v>2022</v>
      </c>
      <c r="D9583" t="s">
        <v>18</v>
      </c>
      <c r="E9583" t="s">
        <v>13</v>
      </c>
      <c r="F9583" t="s">
        <v>20</v>
      </c>
      <c r="G9583" s="8">
        <v>104588</v>
      </c>
      <c r="H9583" s="8">
        <v>106471</v>
      </c>
      <c r="I9583" t="s">
        <v>11</v>
      </c>
      <c r="J9583" t="s">
        <v>9607</v>
      </c>
      <c r="K9583" s="8">
        <f>(Table1[[#This Row],[Actual Amount]]-Table1[[#This Row],[Budget Amount]])</f>
        <v>1883</v>
      </c>
      <c r="L9583" s="10">
        <f>(Table1[[#This Row],[Actual Amount]]-Table1[[#This Row],[Budget Amount]]) / Table1[[#This Row],[Budget Amount]]</f>
        <v>1.800397751176043E-2</v>
      </c>
    </row>
    <row r="9584" spans="1:12">
      <c r="A9584" s="6">
        <v>44846</v>
      </c>
      <c r="B9584" s="6" t="str">
        <f>TEXT(Table1[[#This Row],[Date]],"mm")</f>
        <v>10</v>
      </c>
      <c r="C9584" s="6" t="str">
        <f>TEXT(Table1[[#This Row],[Date]],"yyyy")</f>
        <v>2022</v>
      </c>
      <c r="D9584" t="s">
        <v>31</v>
      </c>
      <c r="E9584" t="s">
        <v>13</v>
      </c>
      <c r="F9584" t="s">
        <v>29</v>
      </c>
      <c r="G9584" s="8">
        <v>88133</v>
      </c>
      <c r="H9584" s="8">
        <v>69356</v>
      </c>
      <c r="I9584" t="s">
        <v>11</v>
      </c>
      <c r="J9584" t="s">
        <v>9608</v>
      </c>
      <c r="K9584" s="8">
        <f>(Table1[[#This Row],[Actual Amount]]-Table1[[#This Row],[Budget Amount]])</f>
        <v>-18777</v>
      </c>
      <c r="L9584" s="10">
        <f>(Table1[[#This Row],[Actual Amount]]-Table1[[#This Row],[Budget Amount]]) / Table1[[#This Row],[Budget Amount]]</f>
        <v>-0.21305299944402209</v>
      </c>
    </row>
    <row r="9585" spans="1:12">
      <c r="A9585" s="6">
        <v>44247</v>
      </c>
      <c r="B9585" s="6" t="str">
        <f>TEXT(Table1[[#This Row],[Date]],"mm")</f>
        <v>02</v>
      </c>
      <c r="C9585" s="6" t="str">
        <f>TEXT(Table1[[#This Row],[Date]],"yyyy")</f>
        <v>2021</v>
      </c>
      <c r="D9585" t="s">
        <v>45</v>
      </c>
      <c r="E9585" t="s">
        <v>24</v>
      </c>
      <c r="F9585" t="s">
        <v>48</v>
      </c>
      <c r="G9585" s="8">
        <v>141613</v>
      </c>
      <c r="H9585" s="8">
        <v>81744</v>
      </c>
      <c r="I9585" t="s">
        <v>11</v>
      </c>
      <c r="J9585" t="s">
        <v>9609</v>
      </c>
      <c r="K9585" s="8">
        <f>(Table1[[#This Row],[Actual Amount]]-Table1[[#This Row],[Budget Amount]])</f>
        <v>-59869</v>
      </c>
      <c r="L9585" s="10">
        <f>(Table1[[#This Row],[Actual Amount]]-Table1[[#This Row],[Budget Amount]]) / Table1[[#This Row],[Budget Amount]]</f>
        <v>-0.42276485915841061</v>
      </c>
    </row>
    <row r="9586" spans="1:12">
      <c r="A9586" s="6">
        <v>45288</v>
      </c>
      <c r="B9586" s="6" t="str">
        <f>TEXT(Table1[[#This Row],[Date]],"mm")</f>
        <v>12</v>
      </c>
      <c r="C9586" s="6" t="str">
        <f>TEXT(Table1[[#This Row],[Date]],"yyyy")</f>
        <v>2023</v>
      </c>
      <c r="D9586" t="s">
        <v>8</v>
      </c>
      <c r="E9586" t="s">
        <v>14</v>
      </c>
      <c r="F9586" t="s">
        <v>10</v>
      </c>
      <c r="G9586" s="8">
        <v>113166</v>
      </c>
      <c r="H9586" s="8">
        <v>140617</v>
      </c>
      <c r="I9586" t="s">
        <v>25</v>
      </c>
      <c r="J9586" t="s">
        <v>9610</v>
      </c>
      <c r="K9586" s="8">
        <f>(Table1[[#This Row],[Actual Amount]]-Table1[[#This Row],[Budget Amount]])</f>
        <v>27451</v>
      </c>
      <c r="L9586" s="10">
        <f>(Table1[[#This Row],[Actual Amount]]-Table1[[#This Row],[Budget Amount]]) / Table1[[#This Row],[Budget Amount]]</f>
        <v>0.24257285757206229</v>
      </c>
    </row>
    <row r="9587" spans="1:12">
      <c r="A9587" s="6">
        <v>44792</v>
      </c>
      <c r="B9587" s="6" t="str">
        <f>TEXT(Table1[[#This Row],[Date]],"mm")</f>
        <v>08</v>
      </c>
      <c r="C9587" s="6" t="str">
        <f>TEXT(Table1[[#This Row],[Date]],"yyyy")</f>
        <v>2022</v>
      </c>
      <c r="D9587" t="s">
        <v>45</v>
      </c>
      <c r="E9587" t="s">
        <v>33</v>
      </c>
      <c r="F9587" t="s">
        <v>29</v>
      </c>
      <c r="G9587" s="8">
        <v>41983</v>
      </c>
      <c r="H9587" s="8">
        <v>25914</v>
      </c>
      <c r="I9587" t="s">
        <v>11</v>
      </c>
      <c r="J9587" t="s">
        <v>9611</v>
      </c>
      <c r="K9587" s="8">
        <f>(Table1[[#This Row],[Actual Amount]]-Table1[[#This Row],[Budget Amount]])</f>
        <v>-16069</v>
      </c>
      <c r="L9587" s="10">
        <f>(Table1[[#This Row],[Actual Amount]]-Table1[[#This Row],[Budget Amount]]) / Table1[[#This Row],[Budget Amount]]</f>
        <v>-0.38275016077936308</v>
      </c>
    </row>
    <row r="9588" spans="1:12">
      <c r="A9588" s="6">
        <v>45175</v>
      </c>
      <c r="B9588" s="6" t="str">
        <f>TEXT(Table1[[#This Row],[Date]],"mm")</f>
        <v>09</v>
      </c>
      <c r="C9588" s="6" t="str">
        <f>TEXT(Table1[[#This Row],[Date]],"yyyy")</f>
        <v>2023</v>
      </c>
      <c r="D9588" t="s">
        <v>27</v>
      </c>
      <c r="E9588" t="s">
        <v>33</v>
      </c>
      <c r="F9588" t="s">
        <v>29</v>
      </c>
      <c r="G9588" s="8">
        <v>34759</v>
      </c>
      <c r="H9588" s="8">
        <v>11813</v>
      </c>
      <c r="I9588" t="s">
        <v>16</v>
      </c>
      <c r="J9588" t="s">
        <v>9612</v>
      </c>
      <c r="K9588" s="8">
        <f>(Table1[[#This Row],[Actual Amount]]-Table1[[#This Row],[Budget Amount]])</f>
        <v>-22946</v>
      </c>
      <c r="L9588" s="10">
        <f>(Table1[[#This Row],[Actual Amount]]-Table1[[#This Row],[Budget Amount]]) / Table1[[#This Row],[Budget Amount]]</f>
        <v>-0.66014557380822236</v>
      </c>
    </row>
    <row r="9589" spans="1:12">
      <c r="A9589" s="6">
        <v>45262</v>
      </c>
      <c r="B9589" s="6" t="str">
        <f>TEXT(Table1[[#This Row],[Date]],"mm")</f>
        <v>12</v>
      </c>
      <c r="C9589" s="6" t="str">
        <f>TEXT(Table1[[#This Row],[Date]],"yyyy")</f>
        <v>2023</v>
      </c>
      <c r="D9589" t="s">
        <v>13</v>
      </c>
      <c r="E9589" t="s">
        <v>19</v>
      </c>
      <c r="F9589" t="s">
        <v>20</v>
      </c>
      <c r="G9589" s="8">
        <v>71353</v>
      </c>
      <c r="H9589" s="8">
        <v>9497</v>
      </c>
      <c r="I9589" t="s">
        <v>25</v>
      </c>
      <c r="J9589" t="s">
        <v>9613</v>
      </c>
      <c r="K9589" s="8">
        <f>(Table1[[#This Row],[Actual Amount]]-Table1[[#This Row],[Budget Amount]])</f>
        <v>-61856</v>
      </c>
      <c r="L9589" s="10">
        <f>(Table1[[#This Row],[Actual Amount]]-Table1[[#This Row],[Budget Amount]]) / Table1[[#This Row],[Budget Amount]]</f>
        <v>-0.86690118144997408</v>
      </c>
    </row>
    <row r="9590" spans="1:12">
      <c r="A9590" s="6">
        <v>44927</v>
      </c>
      <c r="B9590" s="6" t="str">
        <f>TEXT(Table1[[#This Row],[Date]],"mm")</f>
        <v>01</v>
      </c>
      <c r="C9590" s="6" t="str">
        <f>TEXT(Table1[[#This Row],[Date]],"yyyy")</f>
        <v>2023</v>
      </c>
      <c r="D9590" t="s">
        <v>18</v>
      </c>
      <c r="E9590" t="s">
        <v>13</v>
      </c>
      <c r="F9590" t="s">
        <v>20</v>
      </c>
      <c r="G9590" s="8">
        <v>69325</v>
      </c>
      <c r="H9590" s="8">
        <v>139614</v>
      </c>
      <c r="I9590" t="s">
        <v>11</v>
      </c>
      <c r="J9590" t="s">
        <v>9614</v>
      </c>
      <c r="K9590" s="8">
        <f>(Table1[[#This Row],[Actual Amount]]-Table1[[#This Row],[Budget Amount]])</f>
        <v>70289</v>
      </c>
      <c r="L9590" s="10">
        <f>(Table1[[#This Row],[Actual Amount]]-Table1[[#This Row],[Budget Amount]]) / Table1[[#This Row],[Budget Amount]]</f>
        <v>1.0139055174900828</v>
      </c>
    </row>
    <row r="9591" spans="1:12">
      <c r="A9591" s="6">
        <v>44253</v>
      </c>
      <c r="B9591" s="6" t="str">
        <f>TEXT(Table1[[#This Row],[Date]],"mm")</f>
        <v>02</v>
      </c>
      <c r="C9591" s="6" t="str">
        <f>TEXT(Table1[[#This Row],[Date]],"yyyy")</f>
        <v>2021</v>
      </c>
      <c r="D9591" t="s">
        <v>8</v>
      </c>
      <c r="E9591" t="s">
        <v>33</v>
      </c>
      <c r="F9591" t="s">
        <v>48</v>
      </c>
      <c r="G9591" s="8">
        <v>31118</v>
      </c>
      <c r="H9591" s="8">
        <v>120945</v>
      </c>
      <c r="I9591" t="s">
        <v>25</v>
      </c>
      <c r="J9591" t="s">
        <v>9615</v>
      </c>
      <c r="K9591" s="8">
        <f>(Table1[[#This Row],[Actual Amount]]-Table1[[#This Row],[Budget Amount]])</f>
        <v>89827</v>
      </c>
      <c r="L9591" s="10">
        <f>(Table1[[#This Row],[Actual Amount]]-Table1[[#This Row],[Budget Amount]]) / Table1[[#This Row],[Budget Amount]]</f>
        <v>2.8866572401825312</v>
      </c>
    </row>
    <row r="9592" spans="1:12">
      <c r="A9592" s="6">
        <v>44934</v>
      </c>
      <c r="B9592" s="6" t="str">
        <f>TEXT(Table1[[#This Row],[Date]],"mm")</f>
        <v>01</v>
      </c>
      <c r="C9592" s="6" t="str">
        <f>TEXT(Table1[[#This Row],[Date]],"yyyy")</f>
        <v>2023</v>
      </c>
      <c r="D9592" t="s">
        <v>31</v>
      </c>
      <c r="E9592" t="s">
        <v>9</v>
      </c>
      <c r="F9592" t="s">
        <v>48</v>
      </c>
      <c r="G9592" s="8">
        <v>89284</v>
      </c>
      <c r="H9592" s="8">
        <v>90298</v>
      </c>
      <c r="I9592" t="s">
        <v>11</v>
      </c>
      <c r="J9592" t="s">
        <v>9616</v>
      </c>
      <c r="K9592" s="8">
        <f>(Table1[[#This Row],[Actual Amount]]-Table1[[#This Row],[Budget Amount]])</f>
        <v>1014</v>
      </c>
      <c r="L9592" s="10">
        <f>(Table1[[#This Row],[Actual Amount]]-Table1[[#This Row],[Budget Amount]]) / Table1[[#This Row],[Budget Amount]]</f>
        <v>1.1357018054746652E-2</v>
      </c>
    </row>
    <row r="9593" spans="1:12">
      <c r="A9593" s="6">
        <v>44392</v>
      </c>
      <c r="B9593" s="6" t="str">
        <f>TEXT(Table1[[#This Row],[Date]],"mm")</f>
        <v>07</v>
      </c>
      <c r="C9593" s="6" t="str">
        <f>TEXT(Table1[[#This Row],[Date]],"yyyy")</f>
        <v>2021</v>
      </c>
      <c r="D9593" t="s">
        <v>18</v>
      </c>
      <c r="E9593" t="s">
        <v>33</v>
      </c>
      <c r="F9593" t="s">
        <v>48</v>
      </c>
      <c r="G9593" s="8">
        <v>96609</v>
      </c>
      <c r="H9593" s="8">
        <v>12435</v>
      </c>
      <c r="I9593" t="s">
        <v>22</v>
      </c>
      <c r="J9593" t="s">
        <v>9617</v>
      </c>
      <c r="K9593" s="8">
        <f>(Table1[[#This Row],[Actual Amount]]-Table1[[#This Row],[Budget Amount]])</f>
        <v>-84174</v>
      </c>
      <c r="L9593" s="10">
        <f>(Table1[[#This Row],[Actual Amount]]-Table1[[#This Row],[Budget Amount]]) / Table1[[#This Row],[Budget Amount]]</f>
        <v>-0.87128528397975347</v>
      </c>
    </row>
    <row r="9594" spans="1:12">
      <c r="A9594" s="6">
        <v>45282</v>
      </c>
      <c r="B9594" s="6" t="str">
        <f>TEXT(Table1[[#This Row],[Date]],"mm")</f>
        <v>12</v>
      </c>
      <c r="C9594" s="6" t="str">
        <f>TEXT(Table1[[#This Row],[Date]],"yyyy")</f>
        <v>2023</v>
      </c>
      <c r="D9594" t="s">
        <v>31</v>
      </c>
      <c r="E9594" t="s">
        <v>13</v>
      </c>
      <c r="F9594" t="s">
        <v>48</v>
      </c>
      <c r="G9594" s="8">
        <v>117752</v>
      </c>
      <c r="H9594" s="8">
        <v>12302</v>
      </c>
      <c r="I9594" t="s">
        <v>16</v>
      </c>
      <c r="J9594" t="s">
        <v>9618</v>
      </c>
      <c r="K9594" s="8">
        <f>(Table1[[#This Row],[Actual Amount]]-Table1[[#This Row],[Budget Amount]])</f>
        <v>-105450</v>
      </c>
      <c r="L9594" s="10">
        <f>(Table1[[#This Row],[Actual Amount]]-Table1[[#This Row],[Budget Amount]]) / Table1[[#This Row],[Budget Amount]]</f>
        <v>-0.89552619063795091</v>
      </c>
    </row>
    <row r="9595" spans="1:12">
      <c r="A9595" s="6">
        <v>44308</v>
      </c>
      <c r="B9595" s="6" t="str">
        <f>TEXT(Table1[[#This Row],[Date]],"mm")</f>
        <v>04</v>
      </c>
      <c r="C9595" s="6" t="str">
        <f>TEXT(Table1[[#This Row],[Date]],"yyyy")</f>
        <v>2021</v>
      </c>
      <c r="D9595" t="s">
        <v>27</v>
      </c>
      <c r="E9595" t="s">
        <v>33</v>
      </c>
      <c r="F9595" t="s">
        <v>20</v>
      </c>
      <c r="G9595" s="8">
        <v>86479</v>
      </c>
      <c r="H9595" s="8">
        <v>52453</v>
      </c>
      <c r="I9595" t="s">
        <v>16</v>
      </c>
      <c r="J9595" t="s">
        <v>9619</v>
      </c>
      <c r="K9595" s="8">
        <f>(Table1[[#This Row],[Actual Amount]]-Table1[[#This Row],[Budget Amount]])</f>
        <v>-34026</v>
      </c>
      <c r="L9595" s="10">
        <f>(Table1[[#This Row],[Actual Amount]]-Table1[[#This Row],[Budget Amount]]) / Table1[[#This Row],[Budget Amount]]</f>
        <v>-0.39345968385388358</v>
      </c>
    </row>
    <row r="9596" spans="1:12">
      <c r="A9596" s="6">
        <v>44961</v>
      </c>
      <c r="B9596" s="6" t="str">
        <f>TEXT(Table1[[#This Row],[Date]],"mm")</f>
        <v>02</v>
      </c>
      <c r="C9596" s="6" t="str">
        <f>TEXT(Table1[[#This Row],[Date]],"yyyy")</f>
        <v>2023</v>
      </c>
      <c r="D9596" t="s">
        <v>13</v>
      </c>
      <c r="E9596" t="s">
        <v>14</v>
      </c>
      <c r="F9596" t="s">
        <v>15</v>
      </c>
      <c r="G9596" s="8">
        <v>41081</v>
      </c>
      <c r="H9596" s="8">
        <v>134343</v>
      </c>
      <c r="I9596" t="s">
        <v>16</v>
      </c>
      <c r="J9596" t="s">
        <v>9620</v>
      </c>
      <c r="K9596" s="8">
        <f>(Table1[[#This Row],[Actual Amount]]-Table1[[#This Row],[Budget Amount]])</f>
        <v>93262</v>
      </c>
      <c r="L9596" s="10">
        <f>(Table1[[#This Row],[Actual Amount]]-Table1[[#This Row],[Budget Amount]]) / Table1[[#This Row],[Budget Amount]]</f>
        <v>2.2701979017063851</v>
      </c>
    </row>
    <row r="9597" spans="1:12">
      <c r="A9597" s="6">
        <v>44907</v>
      </c>
      <c r="B9597" s="6" t="str">
        <f>TEXT(Table1[[#This Row],[Date]],"mm")</f>
        <v>12</v>
      </c>
      <c r="C9597" s="6" t="str">
        <f>TEXT(Table1[[#This Row],[Date]],"yyyy")</f>
        <v>2022</v>
      </c>
      <c r="D9597" t="s">
        <v>8</v>
      </c>
      <c r="E9597" t="s">
        <v>13</v>
      </c>
      <c r="F9597" t="s">
        <v>20</v>
      </c>
      <c r="G9597" s="8">
        <v>129502</v>
      </c>
      <c r="H9597" s="8">
        <v>115341</v>
      </c>
      <c r="I9597" t="s">
        <v>22</v>
      </c>
      <c r="J9597" t="s">
        <v>9621</v>
      </c>
      <c r="K9597" s="8">
        <f>(Table1[[#This Row],[Actual Amount]]-Table1[[#This Row],[Budget Amount]])</f>
        <v>-14161</v>
      </c>
      <c r="L9597" s="10">
        <f>(Table1[[#This Row],[Actual Amount]]-Table1[[#This Row],[Budget Amount]]) / Table1[[#This Row],[Budget Amount]]</f>
        <v>-0.10934966255347407</v>
      </c>
    </row>
    <row r="9598" spans="1:12">
      <c r="A9598" s="6">
        <v>45144</v>
      </c>
      <c r="B9598" s="6" t="str">
        <f>TEXT(Table1[[#This Row],[Date]],"mm")</f>
        <v>08</v>
      </c>
      <c r="C9598" s="6" t="str">
        <f>TEXT(Table1[[#This Row],[Date]],"yyyy")</f>
        <v>2023</v>
      </c>
      <c r="D9598" t="s">
        <v>27</v>
      </c>
      <c r="E9598" t="s">
        <v>24</v>
      </c>
      <c r="F9598" t="s">
        <v>15</v>
      </c>
      <c r="G9598" s="8">
        <v>46548</v>
      </c>
      <c r="H9598" s="8">
        <v>142924</v>
      </c>
      <c r="I9598" t="s">
        <v>16</v>
      </c>
      <c r="J9598" t="s">
        <v>9622</v>
      </c>
      <c r="K9598" s="8">
        <f>(Table1[[#This Row],[Actual Amount]]-Table1[[#This Row],[Budget Amount]])</f>
        <v>96376</v>
      </c>
      <c r="L9598" s="10">
        <f>(Table1[[#This Row],[Actual Amount]]-Table1[[#This Row],[Budget Amount]]) / Table1[[#This Row],[Budget Amount]]</f>
        <v>2.0704648964509755</v>
      </c>
    </row>
    <row r="9599" spans="1:12">
      <c r="A9599" s="6">
        <v>44222</v>
      </c>
      <c r="B9599" s="6" t="str">
        <f>TEXT(Table1[[#This Row],[Date]],"mm")</f>
        <v>01</v>
      </c>
      <c r="C9599" s="6" t="str">
        <f>TEXT(Table1[[#This Row],[Date]],"yyyy")</f>
        <v>2021</v>
      </c>
      <c r="D9599" t="s">
        <v>27</v>
      </c>
      <c r="E9599" t="s">
        <v>14</v>
      </c>
      <c r="F9599" t="s">
        <v>20</v>
      </c>
      <c r="G9599" s="8">
        <v>84010</v>
      </c>
      <c r="H9599" s="8">
        <v>127509</v>
      </c>
      <c r="I9599" t="s">
        <v>16</v>
      </c>
      <c r="J9599" t="s">
        <v>9623</v>
      </c>
      <c r="K9599" s="8">
        <f>(Table1[[#This Row],[Actual Amount]]-Table1[[#This Row],[Budget Amount]])</f>
        <v>43499</v>
      </c>
      <c r="L9599" s="10">
        <f>(Table1[[#This Row],[Actual Amount]]-Table1[[#This Row],[Budget Amount]]) / Table1[[#This Row],[Budget Amount]]</f>
        <v>0.51778359719081057</v>
      </c>
    </row>
    <row r="9600" spans="1:12">
      <c r="A9600" s="6">
        <v>44606</v>
      </c>
      <c r="B9600" s="6" t="str">
        <f>TEXT(Table1[[#This Row],[Date]],"mm")</f>
        <v>02</v>
      </c>
      <c r="C9600" s="6" t="str">
        <f>TEXT(Table1[[#This Row],[Date]],"yyyy")</f>
        <v>2022</v>
      </c>
      <c r="D9600" t="s">
        <v>13</v>
      </c>
      <c r="E9600" t="s">
        <v>33</v>
      </c>
      <c r="F9600" t="s">
        <v>20</v>
      </c>
      <c r="G9600" s="8">
        <v>128288</v>
      </c>
      <c r="H9600" s="8">
        <v>106977</v>
      </c>
      <c r="I9600" t="s">
        <v>25</v>
      </c>
      <c r="J9600" t="s">
        <v>9624</v>
      </c>
      <c r="K9600" s="8">
        <f>(Table1[[#This Row],[Actual Amount]]-Table1[[#This Row],[Budget Amount]])</f>
        <v>-21311</v>
      </c>
      <c r="L9600" s="10">
        <f>(Table1[[#This Row],[Actual Amount]]-Table1[[#This Row],[Budget Amount]]) / Table1[[#This Row],[Budget Amount]]</f>
        <v>-0.16611842105263158</v>
      </c>
    </row>
    <row r="9601" spans="1:12">
      <c r="A9601" s="6">
        <v>44954</v>
      </c>
      <c r="B9601" s="6" t="str">
        <f>TEXT(Table1[[#This Row],[Date]],"mm")</f>
        <v>01</v>
      </c>
      <c r="C9601" s="6" t="str">
        <f>TEXT(Table1[[#This Row],[Date]],"yyyy")</f>
        <v>2023</v>
      </c>
      <c r="D9601" t="s">
        <v>27</v>
      </c>
      <c r="E9601" t="s">
        <v>24</v>
      </c>
      <c r="F9601" t="s">
        <v>48</v>
      </c>
      <c r="G9601" s="8">
        <v>40888</v>
      </c>
      <c r="H9601" s="8">
        <v>109824</v>
      </c>
      <c r="I9601" t="s">
        <v>25</v>
      </c>
      <c r="J9601" t="s">
        <v>9625</v>
      </c>
      <c r="K9601" s="8">
        <f>(Table1[[#This Row],[Actual Amount]]-Table1[[#This Row],[Budget Amount]])</f>
        <v>68936</v>
      </c>
      <c r="L9601" s="10">
        <f>(Table1[[#This Row],[Actual Amount]]-Table1[[#This Row],[Budget Amount]]) / Table1[[#This Row],[Budget Amount]]</f>
        <v>1.6859714341616121</v>
      </c>
    </row>
    <row r="9602" spans="1:12">
      <c r="A9602" s="6">
        <v>44727</v>
      </c>
      <c r="B9602" s="6" t="str">
        <f>TEXT(Table1[[#This Row],[Date]],"mm")</f>
        <v>06</v>
      </c>
      <c r="C9602" s="6" t="str">
        <f>TEXT(Table1[[#This Row],[Date]],"yyyy")</f>
        <v>2022</v>
      </c>
      <c r="D9602" t="s">
        <v>27</v>
      </c>
      <c r="E9602" t="s">
        <v>19</v>
      </c>
      <c r="F9602" t="s">
        <v>15</v>
      </c>
      <c r="G9602" s="8">
        <v>41608</v>
      </c>
      <c r="H9602" s="8">
        <v>84767</v>
      </c>
      <c r="I9602" t="s">
        <v>11</v>
      </c>
      <c r="J9602" t="s">
        <v>9626</v>
      </c>
      <c r="K9602" s="8">
        <f>(Table1[[#This Row],[Actual Amount]]-Table1[[#This Row],[Budget Amount]])</f>
        <v>43159</v>
      </c>
      <c r="L9602" s="10">
        <f>(Table1[[#This Row],[Actual Amount]]-Table1[[#This Row],[Budget Amount]]) / Table1[[#This Row],[Budget Amount]]</f>
        <v>1.0372764852912901</v>
      </c>
    </row>
    <row r="9603" spans="1:12">
      <c r="A9603" s="6">
        <v>44945</v>
      </c>
      <c r="B9603" s="6" t="str">
        <f>TEXT(Table1[[#This Row],[Date]],"mm")</f>
        <v>01</v>
      </c>
      <c r="C9603" s="6" t="str">
        <f>TEXT(Table1[[#This Row],[Date]],"yyyy")</f>
        <v>2023</v>
      </c>
      <c r="D9603" t="s">
        <v>31</v>
      </c>
      <c r="E9603" t="s">
        <v>14</v>
      </c>
      <c r="F9603" t="s">
        <v>29</v>
      </c>
      <c r="G9603" s="8">
        <v>19401</v>
      </c>
      <c r="H9603" s="8">
        <v>10057</v>
      </c>
      <c r="I9603" t="s">
        <v>16</v>
      </c>
      <c r="J9603" t="s">
        <v>9627</v>
      </c>
      <c r="K9603" s="8">
        <f>(Table1[[#This Row],[Actual Amount]]-Table1[[#This Row],[Budget Amount]])</f>
        <v>-9344</v>
      </c>
      <c r="L9603" s="10">
        <f>(Table1[[#This Row],[Actual Amount]]-Table1[[#This Row],[Budget Amount]]) / Table1[[#This Row],[Budget Amount]]</f>
        <v>-0.48162465852275654</v>
      </c>
    </row>
    <row r="9604" spans="1:12">
      <c r="A9604" s="6">
        <v>44442</v>
      </c>
      <c r="B9604" s="6" t="str">
        <f>TEXT(Table1[[#This Row],[Date]],"mm")</f>
        <v>09</v>
      </c>
      <c r="C9604" s="6" t="str">
        <f>TEXT(Table1[[#This Row],[Date]],"yyyy")</f>
        <v>2021</v>
      </c>
      <c r="D9604" t="s">
        <v>45</v>
      </c>
      <c r="E9604" t="s">
        <v>19</v>
      </c>
      <c r="F9604" t="s">
        <v>29</v>
      </c>
      <c r="G9604" s="8">
        <v>65417</v>
      </c>
      <c r="H9604" s="8">
        <v>69789</v>
      </c>
      <c r="I9604" t="s">
        <v>11</v>
      </c>
      <c r="J9604" t="s">
        <v>9628</v>
      </c>
      <c r="K9604" s="8">
        <f>(Table1[[#This Row],[Actual Amount]]-Table1[[#This Row],[Budget Amount]])</f>
        <v>4372</v>
      </c>
      <c r="L9604" s="10">
        <f>(Table1[[#This Row],[Actual Amount]]-Table1[[#This Row],[Budget Amount]]) / Table1[[#This Row],[Budget Amount]]</f>
        <v>6.683278046990844E-2</v>
      </c>
    </row>
    <row r="9605" spans="1:12">
      <c r="A9605" s="6">
        <v>44858</v>
      </c>
      <c r="B9605" s="6" t="str">
        <f>TEXT(Table1[[#This Row],[Date]],"mm")</f>
        <v>10</v>
      </c>
      <c r="C9605" s="6" t="str">
        <f>TEXT(Table1[[#This Row],[Date]],"yyyy")</f>
        <v>2022</v>
      </c>
      <c r="D9605" t="s">
        <v>31</v>
      </c>
      <c r="E9605" t="s">
        <v>9</v>
      </c>
      <c r="F9605" t="s">
        <v>29</v>
      </c>
      <c r="G9605" s="8">
        <v>75976</v>
      </c>
      <c r="H9605" s="8">
        <v>71208</v>
      </c>
      <c r="I9605" t="s">
        <v>25</v>
      </c>
      <c r="J9605" t="s">
        <v>9629</v>
      </c>
      <c r="K9605" s="8">
        <f>(Table1[[#This Row],[Actual Amount]]-Table1[[#This Row],[Budget Amount]])</f>
        <v>-4768</v>
      </c>
      <c r="L9605" s="10">
        <f>(Table1[[#This Row],[Actual Amount]]-Table1[[#This Row],[Budget Amount]]) / Table1[[#This Row],[Budget Amount]]</f>
        <v>-6.2756659997894065E-2</v>
      </c>
    </row>
    <row r="9606" spans="1:12">
      <c r="A9606" s="6">
        <v>45105</v>
      </c>
      <c r="B9606" s="6" t="str">
        <f>TEXT(Table1[[#This Row],[Date]],"mm")</f>
        <v>06</v>
      </c>
      <c r="C9606" s="6" t="str">
        <f>TEXT(Table1[[#This Row],[Date]],"yyyy")</f>
        <v>2023</v>
      </c>
      <c r="D9606" t="s">
        <v>13</v>
      </c>
      <c r="E9606" t="s">
        <v>14</v>
      </c>
      <c r="F9606" t="s">
        <v>48</v>
      </c>
      <c r="G9606" s="8">
        <v>62959</v>
      </c>
      <c r="H9606" s="8">
        <v>118454</v>
      </c>
      <c r="I9606" t="s">
        <v>22</v>
      </c>
      <c r="J9606" t="s">
        <v>9630</v>
      </c>
      <c r="K9606" s="8">
        <f>(Table1[[#This Row],[Actual Amount]]-Table1[[#This Row],[Budget Amount]])</f>
        <v>55495</v>
      </c>
      <c r="L9606" s="10">
        <f>(Table1[[#This Row],[Actual Amount]]-Table1[[#This Row],[Budget Amount]]) / Table1[[#This Row],[Budget Amount]]</f>
        <v>0.88144665576009784</v>
      </c>
    </row>
    <row r="9607" spans="1:12">
      <c r="A9607" s="6">
        <v>44592</v>
      </c>
      <c r="B9607" s="6" t="str">
        <f>TEXT(Table1[[#This Row],[Date]],"mm")</f>
        <v>01</v>
      </c>
      <c r="C9607" s="6" t="str">
        <f>TEXT(Table1[[#This Row],[Date]],"yyyy")</f>
        <v>2022</v>
      </c>
      <c r="D9607" t="s">
        <v>18</v>
      </c>
      <c r="E9607" t="s">
        <v>24</v>
      </c>
      <c r="F9607" t="s">
        <v>29</v>
      </c>
      <c r="G9607" s="8">
        <v>55694</v>
      </c>
      <c r="H9607" s="8">
        <v>36888</v>
      </c>
      <c r="I9607" t="s">
        <v>25</v>
      </c>
      <c r="J9607" t="s">
        <v>9631</v>
      </c>
      <c r="K9607" s="8">
        <f>(Table1[[#This Row],[Actual Amount]]-Table1[[#This Row],[Budget Amount]])</f>
        <v>-18806</v>
      </c>
      <c r="L9607" s="10">
        <f>(Table1[[#This Row],[Actual Amount]]-Table1[[#This Row],[Budget Amount]]) / Table1[[#This Row],[Budget Amount]]</f>
        <v>-0.33766653499479299</v>
      </c>
    </row>
    <row r="9608" spans="1:12">
      <c r="A9608" s="6">
        <v>44718</v>
      </c>
      <c r="B9608" s="6" t="str">
        <f>TEXT(Table1[[#This Row],[Date]],"mm")</f>
        <v>06</v>
      </c>
      <c r="C9608" s="6" t="str">
        <f>TEXT(Table1[[#This Row],[Date]],"yyyy")</f>
        <v>2022</v>
      </c>
      <c r="D9608" t="s">
        <v>13</v>
      </c>
      <c r="E9608" t="s">
        <v>19</v>
      </c>
      <c r="F9608" t="s">
        <v>20</v>
      </c>
      <c r="G9608" s="8">
        <v>59625</v>
      </c>
      <c r="H9608" s="8">
        <v>112451</v>
      </c>
      <c r="I9608" t="s">
        <v>11</v>
      </c>
      <c r="J9608" t="s">
        <v>9632</v>
      </c>
      <c r="K9608" s="8">
        <f>(Table1[[#This Row],[Actual Amount]]-Table1[[#This Row],[Budget Amount]])</f>
        <v>52826</v>
      </c>
      <c r="L9608" s="10">
        <f>(Table1[[#This Row],[Actual Amount]]-Table1[[#This Row],[Budget Amount]]) / Table1[[#This Row],[Budget Amount]]</f>
        <v>0.88597064989517815</v>
      </c>
    </row>
    <row r="9609" spans="1:12">
      <c r="A9609" s="6">
        <v>45122</v>
      </c>
      <c r="B9609" s="6" t="str">
        <f>TEXT(Table1[[#This Row],[Date]],"mm")</f>
        <v>07</v>
      </c>
      <c r="C9609" s="6" t="str">
        <f>TEXT(Table1[[#This Row],[Date]],"yyyy")</f>
        <v>2023</v>
      </c>
      <c r="D9609" t="s">
        <v>13</v>
      </c>
      <c r="E9609" t="s">
        <v>9</v>
      </c>
      <c r="F9609" t="s">
        <v>48</v>
      </c>
      <c r="G9609" s="8">
        <v>115593</v>
      </c>
      <c r="H9609" s="8">
        <v>153044</v>
      </c>
      <c r="I9609" t="s">
        <v>22</v>
      </c>
      <c r="J9609" t="s">
        <v>9633</v>
      </c>
      <c r="K9609" s="8">
        <f>(Table1[[#This Row],[Actual Amount]]-Table1[[#This Row],[Budget Amount]])</f>
        <v>37451</v>
      </c>
      <c r="L9609" s="10">
        <f>(Table1[[#This Row],[Actual Amount]]-Table1[[#This Row],[Budget Amount]]) / Table1[[#This Row],[Budget Amount]]</f>
        <v>0.32399020701945619</v>
      </c>
    </row>
    <row r="9610" spans="1:12">
      <c r="A9610" s="6">
        <v>44460</v>
      </c>
      <c r="B9610" s="6" t="str">
        <f>TEXT(Table1[[#This Row],[Date]],"mm")</f>
        <v>09</v>
      </c>
      <c r="C9610" s="6" t="str">
        <f>TEXT(Table1[[#This Row],[Date]],"yyyy")</f>
        <v>2021</v>
      </c>
      <c r="D9610" t="s">
        <v>13</v>
      </c>
      <c r="E9610" t="s">
        <v>19</v>
      </c>
      <c r="F9610" t="s">
        <v>29</v>
      </c>
      <c r="G9610" s="8">
        <v>126545</v>
      </c>
      <c r="H9610" s="8">
        <v>106172</v>
      </c>
      <c r="I9610" t="s">
        <v>22</v>
      </c>
      <c r="J9610" t="s">
        <v>9634</v>
      </c>
      <c r="K9610" s="8">
        <f>(Table1[[#This Row],[Actual Amount]]-Table1[[#This Row],[Budget Amount]])</f>
        <v>-20373</v>
      </c>
      <c r="L9610" s="10">
        <f>(Table1[[#This Row],[Actual Amount]]-Table1[[#This Row],[Budget Amount]]) / Table1[[#This Row],[Budget Amount]]</f>
        <v>-0.16099411276620965</v>
      </c>
    </row>
    <row r="9611" spans="1:12">
      <c r="A9611" s="6">
        <v>44986</v>
      </c>
      <c r="B9611" s="6" t="str">
        <f>TEXT(Table1[[#This Row],[Date]],"mm")</f>
        <v>03</v>
      </c>
      <c r="C9611" s="6" t="str">
        <f>TEXT(Table1[[#This Row],[Date]],"yyyy")</f>
        <v>2023</v>
      </c>
      <c r="D9611" t="s">
        <v>13</v>
      </c>
      <c r="E9611" t="s">
        <v>33</v>
      </c>
      <c r="F9611" t="s">
        <v>48</v>
      </c>
      <c r="G9611" s="8">
        <v>29163</v>
      </c>
      <c r="H9611" s="8">
        <v>99836</v>
      </c>
      <c r="I9611" t="s">
        <v>22</v>
      </c>
      <c r="J9611" t="s">
        <v>9635</v>
      </c>
      <c r="K9611" s="8">
        <f>(Table1[[#This Row],[Actual Amount]]-Table1[[#This Row],[Budget Amount]])</f>
        <v>70673</v>
      </c>
      <c r="L9611" s="10">
        <f>(Table1[[#This Row],[Actual Amount]]-Table1[[#This Row],[Budget Amount]]) / Table1[[#This Row],[Budget Amount]]</f>
        <v>2.4233789390666254</v>
      </c>
    </row>
    <row r="9612" spans="1:12">
      <c r="A9612" s="6">
        <v>44368</v>
      </c>
      <c r="B9612" s="6" t="str">
        <f>TEXT(Table1[[#This Row],[Date]],"mm")</f>
        <v>06</v>
      </c>
      <c r="C9612" s="6" t="str">
        <f>TEXT(Table1[[#This Row],[Date]],"yyyy")</f>
        <v>2021</v>
      </c>
      <c r="D9612" t="s">
        <v>27</v>
      </c>
      <c r="E9612" t="s">
        <v>13</v>
      </c>
      <c r="F9612" t="s">
        <v>20</v>
      </c>
      <c r="G9612" s="8">
        <v>15036</v>
      </c>
      <c r="H9612" s="8">
        <v>108957</v>
      </c>
      <c r="I9612" t="s">
        <v>11</v>
      </c>
      <c r="J9612" t="s">
        <v>9636</v>
      </c>
      <c r="K9612" s="8">
        <f>(Table1[[#This Row],[Actual Amount]]-Table1[[#This Row],[Budget Amount]])</f>
        <v>93921</v>
      </c>
      <c r="L9612" s="10">
        <f>(Table1[[#This Row],[Actual Amount]]-Table1[[#This Row],[Budget Amount]]) / Table1[[#This Row],[Budget Amount]]</f>
        <v>6.2464086193136472</v>
      </c>
    </row>
    <row r="9613" spans="1:12">
      <c r="A9613" s="6">
        <v>44461</v>
      </c>
      <c r="B9613" s="6" t="str">
        <f>TEXT(Table1[[#This Row],[Date]],"mm")</f>
        <v>09</v>
      </c>
      <c r="C9613" s="6" t="str">
        <f>TEXT(Table1[[#This Row],[Date]],"yyyy")</f>
        <v>2021</v>
      </c>
      <c r="D9613" t="s">
        <v>13</v>
      </c>
      <c r="E9613" t="s">
        <v>19</v>
      </c>
      <c r="F9613" t="s">
        <v>48</v>
      </c>
      <c r="G9613" s="8">
        <v>137635</v>
      </c>
      <c r="H9613" s="8">
        <v>70027</v>
      </c>
      <c r="I9613" t="s">
        <v>22</v>
      </c>
      <c r="J9613" t="s">
        <v>9637</v>
      </c>
      <c r="K9613" s="8">
        <f>(Table1[[#This Row],[Actual Amount]]-Table1[[#This Row],[Budget Amount]])</f>
        <v>-67608</v>
      </c>
      <c r="L9613" s="10">
        <f>(Table1[[#This Row],[Actual Amount]]-Table1[[#This Row],[Budget Amount]]) / Table1[[#This Row],[Budget Amount]]</f>
        <v>-0.49121226432230175</v>
      </c>
    </row>
    <row r="9614" spans="1:12">
      <c r="A9614" s="6">
        <v>45246</v>
      </c>
      <c r="B9614" s="6" t="str">
        <f>TEXT(Table1[[#This Row],[Date]],"mm")</f>
        <v>11</v>
      </c>
      <c r="C9614" s="6" t="str">
        <f>TEXT(Table1[[#This Row],[Date]],"yyyy")</f>
        <v>2023</v>
      </c>
      <c r="D9614" t="s">
        <v>18</v>
      </c>
      <c r="E9614" t="s">
        <v>33</v>
      </c>
      <c r="F9614" t="s">
        <v>29</v>
      </c>
      <c r="G9614" s="8">
        <v>137267</v>
      </c>
      <c r="H9614" s="8">
        <v>146328</v>
      </c>
      <c r="I9614" t="s">
        <v>25</v>
      </c>
      <c r="J9614" t="s">
        <v>9638</v>
      </c>
      <c r="K9614" s="8">
        <f>(Table1[[#This Row],[Actual Amount]]-Table1[[#This Row],[Budget Amount]])</f>
        <v>9061</v>
      </c>
      <c r="L9614" s="10">
        <f>(Table1[[#This Row],[Actual Amount]]-Table1[[#This Row],[Budget Amount]]) / Table1[[#This Row],[Budget Amount]]</f>
        <v>6.6010038829434611E-2</v>
      </c>
    </row>
    <row r="9615" spans="1:12">
      <c r="A9615" s="6">
        <v>44672</v>
      </c>
      <c r="B9615" s="6" t="str">
        <f>TEXT(Table1[[#This Row],[Date]],"mm")</f>
        <v>04</v>
      </c>
      <c r="C9615" s="6" t="str">
        <f>TEXT(Table1[[#This Row],[Date]],"yyyy")</f>
        <v>2022</v>
      </c>
      <c r="D9615" t="s">
        <v>13</v>
      </c>
      <c r="E9615" t="s">
        <v>13</v>
      </c>
      <c r="F9615" t="s">
        <v>48</v>
      </c>
      <c r="G9615" s="8">
        <v>107193</v>
      </c>
      <c r="H9615" s="8">
        <v>39541</v>
      </c>
      <c r="I9615" t="s">
        <v>25</v>
      </c>
      <c r="J9615" t="s">
        <v>9639</v>
      </c>
      <c r="K9615" s="8">
        <f>(Table1[[#This Row],[Actual Amount]]-Table1[[#This Row],[Budget Amount]])</f>
        <v>-67652</v>
      </c>
      <c r="L9615" s="10">
        <f>(Table1[[#This Row],[Actual Amount]]-Table1[[#This Row],[Budget Amount]]) / Table1[[#This Row],[Budget Amount]]</f>
        <v>-0.63112330096181657</v>
      </c>
    </row>
    <row r="9616" spans="1:12">
      <c r="A9616" s="6">
        <v>44552</v>
      </c>
      <c r="B9616" s="6" t="str">
        <f>TEXT(Table1[[#This Row],[Date]],"mm")</f>
        <v>12</v>
      </c>
      <c r="C9616" s="6" t="str">
        <f>TEXT(Table1[[#This Row],[Date]],"yyyy")</f>
        <v>2021</v>
      </c>
      <c r="D9616" t="s">
        <v>31</v>
      </c>
      <c r="E9616" t="s">
        <v>13</v>
      </c>
      <c r="F9616" t="s">
        <v>10</v>
      </c>
      <c r="G9616" s="8">
        <v>134426</v>
      </c>
      <c r="H9616" s="8">
        <v>66173</v>
      </c>
      <c r="I9616" t="s">
        <v>11</v>
      </c>
      <c r="J9616" t="s">
        <v>9640</v>
      </c>
      <c r="K9616" s="8">
        <f>(Table1[[#This Row],[Actual Amount]]-Table1[[#This Row],[Budget Amount]])</f>
        <v>-68253</v>
      </c>
      <c r="L9616" s="10">
        <f>(Table1[[#This Row],[Actual Amount]]-Table1[[#This Row],[Budget Amount]]) / Table1[[#This Row],[Budget Amount]]</f>
        <v>-0.50773659857468045</v>
      </c>
    </row>
    <row r="9617" spans="1:12">
      <c r="A9617" s="6">
        <v>45246</v>
      </c>
      <c r="B9617" s="6" t="str">
        <f>TEXT(Table1[[#This Row],[Date]],"mm")</f>
        <v>11</v>
      </c>
      <c r="C9617" s="6" t="str">
        <f>TEXT(Table1[[#This Row],[Date]],"yyyy")</f>
        <v>2023</v>
      </c>
      <c r="D9617" t="s">
        <v>27</v>
      </c>
      <c r="E9617" t="s">
        <v>24</v>
      </c>
      <c r="F9617" t="s">
        <v>29</v>
      </c>
      <c r="G9617" s="8">
        <v>87083</v>
      </c>
      <c r="H9617" s="8">
        <v>137298</v>
      </c>
      <c r="I9617" t="s">
        <v>25</v>
      </c>
      <c r="J9617" t="s">
        <v>9641</v>
      </c>
      <c r="K9617" s="8">
        <f>(Table1[[#This Row],[Actual Amount]]-Table1[[#This Row],[Budget Amount]])</f>
        <v>50215</v>
      </c>
      <c r="L9617" s="10">
        <f>(Table1[[#This Row],[Actual Amount]]-Table1[[#This Row],[Budget Amount]]) / Table1[[#This Row],[Budget Amount]]</f>
        <v>0.57663378615803318</v>
      </c>
    </row>
    <row r="9618" spans="1:12">
      <c r="A9618" s="6">
        <v>44230</v>
      </c>
      <c r="B9618" s="6" t="str">
        <f>TEXT(Table1[[#This Row],[Date]],"mm")</f>
        <v>02</v>
      </c>
      <c r="C9618" s="6" t="str">
        <f>TEXT(Table1[[#This Row],[Date]],"yyyy")</f>
        <v>2021</v>
      </c>
      <c r="D9618" t="s">
        <v>31</v>
      </c>
      <c r="E9618" t="s">
        <v>9</v>
      </c>
      <c r="F9618" t="s">
        <v>20</v>
      </c>
      <c r="G9618" s="8">
        <v>48011</v>
      </c>
      <c r="H9618" s="8">
        <v>68929</v>
      </c>
      <c r="I9618" t="s">
        <v>11</v>
      </c>
      <c r="J9618" t="s">
        <v>9642</v>
      </c>
      <c r="K9618" s="8">
        <f>(Table1[[#This Row],[Actual Amount]]-Table1[[#This Row],[Budget Amount]])</f>
        <v>20918</v>
      </c>
      <c r="L9618" s="10">
        <f>(Table1[[#This Row],[Actual Amount]]-Table1[[#This Row],[Budget Amount]]) / Table1[[#This Row],[Budget Amount]]</f>
        <v>0.43569182062444023</v>
      </c>
    </row>
    <row r="9619" spans="1:12">
      <c r="A9619" s="6">
        <v>44460</v>
      </c>
      <c r="B9619" s="6" t="str">
        <f>TEXT(Table1[[#This Row],[Date]],"mm")</f>
        <v>09</v>
      </c>
      <c r="C9619" s="6" t="str">
        <f>TEXT(Table1[[#This Row],[Date]],"yyyy")</f>
        <v>2021</v>
      </c>
      <c r="D9619" t="s">
        <v>27</v>
      </c>
      <c r="E9619" t="s">
        <v>9</v>
      </c>
      <c r="F9619" t="s">
        <v>15</v>
      </c>
      <c r="G9619" s="8">
        <v>98953</v>
      </c>
      <c r="H9619" s="8">
        <v>80285</v>
      </c>
      <c r="I9619" t="s">
        <v>11</v>
      </c>
      <c r="J9619" t="s">
        <v>9643</v>
      </c>
      <c r="K9619" s="8">
        <f>(Table1[[#This Row],[Actual Amount]]-Table1[[#This Row],[Budget Amount]])</f>
        <v>-18668</v>
      </c>
      <c r="L9619" s="10">
        <f>(Table1[[#This Row],[Actual Amount]]-Table1[[#This Row],[Budget Amount]]) / Table1[[#This Row],[Budget Amount]]</f>
        <v>-0.18865522015502309</v>
      </c>
    </row>
    <row r="9620" spans="1:12">
      <c r="A9620" s="6">
        <v>45012</v>
      </c>
      <c r="B9620" s="6" t="str">
        <f>TEXT(Table1[[#This Row],[Date]],"mm")</f>
        <v>03</v>
      </c>
      <c r="C9620" s="6" t="str">
        <f>TEXT(Table1[[#This Row],[Date]],"yyyy")</f>
        <v>2023</v>
      </c>
      <c r="D9620" t="s">
        <v>31</v>
      </c>
      <c r="E9620" t="s">
        <v>14</v>
      </c>
      <c r="F9620" t="s">
        <v>48</v>
      </c>
      <c r="G9620" s="8">
        <v>112646</v>
      </c>
      <c r="H9620" s="8">
        <v>117880</v>
      </c>
      <c r="I9620" t="s">
        <v>22</v>
      </c>
      <c r="J9620" t="s">
        <v>9644</v>
      </c>
      <c r="K9620" s="8">
        <f>(Table1[[#This Row],[Actual Amount]]-Table1[[#This Row],[Budget Amount]])</f>
        <v>5234</v>
      </c>
      <c r="L9620" s="10">
        <f>(Table1[[#This Row],[Actual Amount]]-Table1[[#This Row],[Budget Amount]]) / Table1[[#This Row],[Budget Amount]]</f>
        <v>4.6464144310494823E-2</v>
      </c>
    </row>
    <row r="9621" spans="1:12">
      <c r="A9621" s="6">
        <v>45071</v>
      </c>
      <c r="B9621" s="6" t="str">
        <f>TEXT(Table1[[#This Row],[Date]],"mm")</f>
        <v>05</v>
      </c>
      <c r="C9621" s="6" t="str">
        <f>TEXT(Table1[[#This Row],[Date]],"yyyy")</f>
        <v>2023</v>
      </c>
      <c r="D9621" t="s">
        <v>8</v>
      </c>
      <c r="E9621" t="s">
        <v>33</v>
      </c>
      <c r="F9621" t="s">
        <v>48</v>
      </c>
      <c r="G9621" s="8">
        <v>47822</v>
      </c>
      <c r="H9621" s="8">
        <v>111410</v>
      </c>
      <c r="I9621" t="s">
        <v>11</v>
      </c>
      <c r="J9621" t="s">
        <v>9645</v>
      </c>
      <c r="K9621" s="8">
        <f>(Table1[[#This Row],[Actual Amount]]-Table1[[#This Row],[Budget Amount]])</f>
        <v>63588</v>
      </c>
      <c r="L9621" s="10">
        <f>(Table1[[#This Row],[Actual Amount]]-Table1[[#This Row],[Budget Amount]]) / Table1[[#This Row],[Budget Amount]]</f>
        <v>1.3296809000041823</v>
      </c>
    </row>
    <row r="9622" spans="1:12">
      <c r="A9622" s="6">
        <v>44950</v>
      </c>
      <c r="B9622" s="6" t="str">
        <f>TEXT(Table1[[#This Row],[Date]],"mm")</f>
        <v>01</v>
      </c>
      <c r="C9622" s="6" t="str">
        <f>TEXT(Table1[[#This Row],[Date]],"yyyy")</f>
        <v>2023</v>
      </c>
      <c r="D9622" t="s">
        <v>45</v>
      </c>
      <c r="E9622" t="s">
        <v>24</v>
      </c>
      <c r="F9622" t="s">
        <v>29</v>
      </c>
      <c r="G9622" s="8">
        <v>128026</v>
      </c>
      <c r="H9622" s="8">
        <v>162882</v>
      </c>
      <c r="I9622" t="s">
        <v>25</v>
      </c>
      <c r="J9622" t="s">
        <v>9646</v>
      </c>
      <c r="K9622" s="8">
        <f>(Table1[[#This Row],[Actual Amount]]-Table1[[#This Row],[Budget Amount]])</f>
        <v>34856</v>
      </c>
      <c r="L9622" s="10">
        <f>(Table1[[#This Row],[Actual Amount]]-Table1[[#This Row],[Budget Amount]]) / Table1[[#This Row],[Budget Amount]]</f>
        <v>0.27225719775670565</v>
      </c>
    </row>
    <row r="9623" spans="1:12">
      <c r="A9623" s="6">
        <v>44762</v>
      </c>
      <c r="B9623" s="6" t="str">
        <f>TEXT(Table1[[#This Row],[Date]],"mm")</f>
        <v>07</v>
      </c>
      <c r="C9623" s="6" t="str">
        <f>TEXT(Table1[[#This Row],[Date]],"yyyy")</f>
        <v>2022</v>
      </c>
      <c r="D9623" t="s">
        <v>45</v>
      </c>
      <c r="E9623" t="s">
        <v>19</v>
      </c>
      <c r="F9623" t="s">
        <v>29</v>
      </c>
      <c r="G9623" s="8">
        <v>66909</v>
      </c>
      <c r="H9623" s="8">
        <v>25686</v>
      </c>
      <c r="I9623" t="s">
        <v>11</v>
      </c>
      <c r="J9623" t="s">
        <v>9647</v>
      </c>
      <c r="K9623" s="8">
        <f>(Table1[[#This Row],[Actual Amount]]-Table1[[#This Row],[Budget Amount]])</f>
        <v>-41223</v>
      </c>
      <c r="L9623" s="10">
        <f>(Table1[[#This Row],[Actual Amount]]-Table1[[#This Row],[Budget Amount]]) / Table1[[#This Row],[Budget Amount]]</f>
        <v>-0.61610545666502259</v>
      </c>
    </row>
    <row r="9624" spans="1:12">
      <c r="A9624" s="6">
        <v>44658</v>
      </c>
      <c r="B9624" s="6" t="str">
        <f>TEXT(Table1[[#This Row],[Date]],"mm")</f>
        <v>04</v>
      </c>
      <c r="C9624" s="6" t="str">
        <f>TEXT(Table1[[#This Row],[Date]],"yyyy")</f>
        <v>2022</v>
      </c>
      <c r="D9624" t="s">
        <v>27</v>
      </c>
      <c r="E9624" t="s">
        <v>33</v>
      </c>
      <c r="F9624" t="s">
        <v>10</v>
      </c>
      <c r="G9624" s="8">
        <v>52786</v>
      </c>
      <c r="H9624" s="8">
        <v>80269</v>
      </c>
      <c r="I9624" t="s">
        <v>22</v>
      </c>
      <c r="J9624" t="s">
        <v>9648</v>
      </c>
      <c r="K9624" s="8">
        <f>(Table1[[#This Row],[Actual Amount]]-Table1[[#This Row],[Budget Amount]])</f>
        <v>27483</v>
      </c>
      <c r="L9624" s="10">
        <f>(Table1[[#This Row],[Actual Amount]]-Table1[[#This Row],[Budget Amount]]) / Table1[[#This Row],[Budget Amount]]</f>
        <v>0.52064941461751224</v>
      </c>
    </row>
    <row r="9625" spans="1:12">
      <c r="A9625" s="6">
        <v>44851</v>
      </c>
      <c r="B9625" s="6" t="str">
        <f>TEXT(Table1[[#This Row],[Date]],"mm")</f>
        <v>10</v>
      </c>
      <c r="C9625" s="6" t="str">
        <f>TEXT(Table1[[#This Row],[Date]],"yyyy")</f>
        <v>2022</v>
      </c>
      <c r="D9625" t="s">
        <v>8</v>
      </c>
      <c r="E9625" t="s">
        <v>19</v>
      </c>
      <c r="F9625" t="s">
        <v>20</v>
      </c>
      <c r="G9625" s="8">
        <v>139918</v>
      </c>
      <c r="H9625" s="8">
        <v>78341</v>
      </c>
      <c r="I9625" t="s">
        <v>11</v>
      </c>
      <c r="J9625" t="s">
        <v>9649</v>
      </c>
      <c r="K9625" s="8">
        <f>(Table1[[#This Row],[Actual Amount]]-Table1[[#This Row],[Budget Amount]])</f>
        <v>-61577</v>
      </c>
      <c r="L9625" s="10">
        <f>(Table1[[#This Row],[Actual Amount]]-Table1[[#This Row],[Budget Amount]]) / Table1[[#This Row],[Budget Amount]]</f>
        <v>-0.44009348332594805</v>
      </c>
    </row>
    <row r="9626" spans="1:12">
      <c r="A9626" s="6">
        <v>44277</v>
      </c>
      <c r="B9626" s="6" t="str">
        <f>TEXT(Table1[[#This Row],[Date]],"mm")</f>
        <v>03</v>
      </c>
      <c r="C9626" s="6" t="str">
        <f>TEXT(Table1[[#This Row],[Date]],"yyyy")</f>
        <v>2021</v>
      </c>
      <c r="D9626" t="s">
        <v>18</v>
      </c>
      <c r="E9626" t="s">
        <v>19</v>
      </c>
      <c r="F9626" t="s">
        <v>48</v>
      </c>
      <c r="G9626" s="8">
        <v>37932</v>
      </c>
      <c r="H9626" s="8">
        <v>22661</v>
      </c>
      <c r="I9626" t="s">
        <v>22</v>
      </c>
      <c r="J9626" t="s">
        <v>9650</v>
      </c>
      <c r="K9626" s="8">
        <f>(Table1[[#This Row],[Actual Amount]]-Table1[[#This Row],[Budget Amount]])</f>
        <v>-15271</v>
      </c>
      <c r="L9626" s="10">
        <f>(Table1[[#This Row],[Actual Amount]]-Table1[[#This Row],[Budget Amount]]) / Table1[[#This Row],[Budget Amount]]</f>
        <v>-0.40258884319308236</v>
      </c>
    </row>
    <row r="9627" spans="1:12">
      <c r="A9627" s="6">
        <v>44953</v>
      </c>
      <c r="B9627" s="6" t="str">
        <f>TEXT(Table1[[#This Row],[Date]],"mm")</f>
        <v>01</v>
      </c>
      <c r="C9627" s="6" t="str">
        <f>TEXT(Table1[[#This Row],[Date]],"yyyy")</f>
        <v>2023</v>
      </c>
      <c r="D9627" t="s">
        <v>8</v>
      </c>
      <c r="E9627" t="s">
        <v>19</v>
      </c>
      <c r="F9627" t="s">
        <v>48</v>
      </c>
      <c r="G9627" s="8">
        <v>104187</v>
      </c>
      <c r="H9627" s="8">
        <v>18152</v>
      </c>
      <c r="I9627" t="s">
        <v>22</v>
      </c>
      <c r="J9627" t="s">
        <v>9651</v>
      </c>
      <c r="K9627" s="8">
        <f>(Table1[[#This Row],[Actual Amount]]-Table1[[#This Row],[Budget Amount]])</f>
        <v>-86035</v>
      </c>
      <c r="L9627" s="10">
        <f>(Table1[[#This Row],[Actual Amount]]-Table1[[#This Row],[Budget Amount]]) / Table1[[#This Row],[Budget Amount]]</f>
        <v>-0.82577480875733056</v>
      </c>
    </row>
    <row r="9628" spans="1:12">
      <c r="A9628" s="6">
        <v>45066</v>
      </c>
      <c r="B9628" s="6" t="str">
        <f>TEXT(Table1[[#This Row],[Date]],"mm")</f>
        <v>05</v>
      </c>
      <c r="C9628" s="6" t="str">
        <f>TEXT(Table1[[#This Row],[Date]],"yyyy")</f>
        <v>2023</v>
      </c>
      <c r="D9628" t="s">
        <v>27</v>
      </c>
      <c r="E9628" t="s">
        <v>14</v>
      </c>
      <c r="F9628" t="s">
        <v>15</v>
      </c>
      <c r="G9628" s="8">
        <v>63371</v>
      </c>
      <c r="H9628" s="8">
        <v>91620</v>
      </c>
      <c r="I9628" t="s">
        <v>22</v>
      </c>
      <c r="J9628" t="s">
        <v>9652</v>
      </c>
      <c r="K9628" s="8">
        <f>(Table1[[#This Row],[Actual Amount]]-Table1[[#This Row],[Budget Amount]])</f>
        <v>28249</v>
      </c>
      <c r="L9628" s="10">
        <f>(Table1[[#This Row],[Actual Amount]]-Table1[[#This Row],[Budget Amount]]) / Table1[[#This Row],[Budget Amount]]</f>
        <v>0.44577172523709585</v>
      </c>
    </row>
    <row r="9629" spans="1:12">
      <c r="A9629" s="6">
        <v>45266</v>
      </c>
      <c r="B9629" s="6" t="str">
        <f>TEXT(Table1[[#This Row],[Date]],"mm")</f>
        <v>12</v>
      </c>
      <c r="C9629" s="6" t="str">
        <f>TEXT(Table1[[#This Row],[Date]],"yyyy")</f>
        <v>2023</v>
      </c>
      <c r="D9629" t="s">
        <v>8</v>
      </c>
      <c r="E9629" t="s">
        <v>14</v>
      </c>
      <c r="F9629" t="s">
        <v>48</v>
      </c>
      <c r="G9629" s="8">
        <v>71155</v>
      </c>
      <c r="H9629" s="8">
        <v>130374</v>
      </c>
      <c r="I9629" t="s">
        <v>11</v>
      </c>
      <c r="J9629" t="s">
        <v>9653</v>
      </c>
      <c r="K9629" s="8">
        <f>(Table1[[#This Row],[Actual Amount]]-Table1[[#This Row],[Budget Amount]])</f>
        <v>59219</v>
      </c>
      <c r="L9629" s="10">
        <f>(Table1[[#This Row],[Actual Amount]]-Table1[[#This Row],[Budget Amount]]) / Table1[[#This Row],[Budget Amount]]</f>
        <v>0.83225353102382127</v>
      </c>
    </row>
    <row r="9630" spans="1:12">
      <c r="A9630" s="6">
        <v>44795</v>
      </c>
      <c r="B9630" s="6" t="str">
        <f>TEXT(Table1[[#This Row],[Date]],"mm")</f>
        <v>08</v>
      </c>
      <c r="C9630" s="6" t="str">
        <f>TEXT(Table1[[#This Row],[Date]],"yyyy")</f>
        <v>2022</v>
      </c>
      <c r="D9630" t="s">
        <v>18</v>
      </c>
      <c r="E9630" t="s">
        <v>24</v>
      </c>
      <c r="F9630" t="s">
        <v>48</v>
      </c>
      <c r="G9630" s="8">
        <v>16415</v>
      </c>
      <c r="H9630" s="8">
        <v>35596</v>
      </c>
      <c r="I9630" t="s">
        <v>11</v>
      </c>
      <c r="J9630" t="s">
        <v>9654</v>
      </c>
      <c r="K9630" s="8">
        <f>(Table1[[#This Row],[Actual Amount]]-Table1[[#This Row],[Budget Amount]])</f>
        <v>19181</v>
      </c>
      <c r="L9630" s="10">
        <f>(Table1[[#This Row],[Actual Amount]]-Table1[[#This Row],[Budget Amount]]) / Table1[[#This Row],[Budget Amount]]</f>
        <v>1.16850441669205</v>
      </c>
    </row>
    <row r="9631" spans="1:12">
      <c r="A9631" s="6">
        <v>45003</v>
      </c>
      <c r="B9631" s="6" t="str">
        <f>TEXT(Table1[[#This Row],[Date]],"mm")</f>
        <v>03</v>
      </c>
      <c r="C9631" s="6" t="str">
        <f>TEXT(Table1[[#This Row],[Date]],"yyyy")</f>
        <v>2023</v>
      </c>
      <c r="D9631" t="s">
        <v>27</v>
      </c>
      <c r="E9631" t="s">
        <v>14</v>
      </c>
      <c r="F9631" t="s">
        <v>10</v>
      </c>
      <c r="G9631" s="8">
        <v>110198</v>
      </c>
      <c r="H9631" s="8">
        <v>102217</v>
      </c>
      <c r="I9631" t="s">
        <v>16</v>
      </c>
      <c r="J9631" t="s">
        <v>9655</v>
      </c>
      <c r="K9631" s="8">
        <f>(Table1[[#This Row],[Actual Amount]]-Table1[[#This Row],[Budget Amount]])</f>
        <v>-7981</v>
      </c>
      <c r="L9631" s="10">
        <f>(Table1[[#This Row],[Actual Amount]]-Table1[[#This Row],[Budget Amount]]) / Table1[[#This Row],[Budget Amount]]</f>
        <v>-7.2424181927076711E-2</v>
      </c>
    </row>
    <row r="9632" spans="1:12">
      <c r="A9632" s="6">
        <v>45273</v>
      </c>
      <c r="B9632" s="6" t="str">
        <f>TEXT(Table1[[#This Row],[Date]],"mm")</f>
        <v>12</v>
      </c>
      <c r="C9632" s="6" t="str">
        <f>TEXT(Table1[[#This Row],[Date]],"yyyy")</f>
        <v>2023</v>
      </c>
      <c r="D9632" t="s">
        <v>45</v>
      </c>
      <c r="E9632" t="s">
        <v>24</v>
      </c>
      <c r="F9632" t="s">
        <v>15</v>
      </c>
      <c r="G9632" s="8">
        <v>48227</v>
      </c>
      <c r="H9632" s="8">
        <v>67766</v>
      </c>
      <c r="I9632" t="s">
        <v>16</v>
      </c>
      <c r="J9632" t="s">
        <v>9656</v>
      </c>
      <c r="K9632" s="8">
        <f>(Table1[[#This Row],[Actual Amount]]-Table1[[#This Row],[Budget Amount]])</f>
        <v>19539</v>
      </c>
      <c r="L9632" s="10">
        <f>(Table1[[#This Row],[Actual Amount]]-Table1[[#This Row],[Budget Amount]]) / Table1[[#This Row],[Budget Amount]]</f>
        <v>0.40514649470213782</v>
      </c>
    </row>
    <row r="9633" spans="1:12">
      <c r="A9633" s="6">
        <v>45180</v>
      </c>
      <c r="B9633" s="6" t="str">
        <f>TEXT(Table1[[#This Row],[Date]],"mm")</f>
        <v>09</v>
      </c>
      <c r="C9633" s="6" t="str">
        <f>TEXT(Table1[[#This Row],[Date]],"yyyy")</f>
        <v>2023</v>
      </c>
      <c r="D9633" t="s">
        <v>13</v>
      </c>
      <c r="E9633" t="s">
        <v>14</v>
      </c>
      <c r="F9633" t="s">
        <v>48</v>
      </c>
      <c r="G9633" s="8">
        <v>72098</v>
      </c>
      <c r="H9633" s="8">
        <v>123333</v>
      </c>
      <c r="I9633" t="s">
        <v>16</v>
      </c>
      <c r="J9633" t="s">
        <v>9657</v>
      </c>
      <c r="K9633" s="8">
        <f>(Table1[[#This Row],[Actual Amount]]-Table1[[#This Row],[Budget Amount]])</f>
        <v>51235</v>
      </c>
      <c r="L9633" s="10">
        <f>(Table1[[#This Row],[Actual Amount]]-Table1[[#This Row],[Budget Amount]]) / Table1[[#This Row],[Budget Amount]]</f>
        <v>0.71062997586618215</v>
      </c>
    </row>
    <row r="9634" spans="1:12">
      <c r="A9634" s="6">
        <v>44900</v>
      </c>
      <c r="B9634" s="6" t="str">
        <f>TEXT(Table1[[#This Row],[Date]],"mm")</f>
        <v>12</v>
      </c>
      <c r="C9634" s="6" t="str">
        <f>TEXT(Table1[[#This Row],[Date]],"yyyy")</f>
        <v>2022</v>
      </c>
      <c r="D9634" t="s">
        <v>8</v>
      </c>
      <c r="E9634" t="s">
        <v>9</v>
      </c>
      <c r="F9634" t="s">
        <v>48</v>
      </c>
      <c r="G9634" s="8">
        <v>128489</v>
      </c>
      <c r="H9634" s="8">
        <v>15619</v>
      </c>
      <c r="I9634" t="s">
        <v>22</v>
      </c>
      <c r="J9634" t="s">
        <v>9658</v>
      </c>
      <c r="K9634" s="8">
        <f>(Table1[[#This Row],[Actual Amount]]-Table1[[#This Row],[Budget Amount]])</f>
        <v>-112870</v>
      </c>
      <c r="L9634" s="10">
        <f>(Table1[[#This Row],[Actual Amount]]-Table1[[#This Row],[Budget Amount]]) / Table1[[#This Row],[Budget Amount]]</f>
        <v>-0.87844095603514694</v>
      </c>
    </row>
    <row r="9635" spans="1:12">
      <c r="A9635" s="6">
        <v>44672</v>
      </c>
      <c r="B9635" s="6" t="str">
        <f>TEXT(Table1[[#This Row],[Date]],"mm")</f>
        <v>04</v>
      </c>
      <c r="C9635" s="6" t="str">
        <f>TEXT(Table1[[#This Row],[Date]],"yyyy")</f>
        <v>2022</v>
      </c>
      <c r="D9635" t="s">
        <v>45</v>
      </c>
      <c r="E9635" t="s">
        <v>24</v>
      </c>
      <c r="F9635" t="s">
        <v>20</v>
      </c>
      <c r="G9635" s="8">
        <v>61807</v>
      </c>
      <c r="H9635" s="8">
        <v>42759</v>
      </c>
      <c r="I9635" t="s">
        <v>25</v>
      </c>
      <c r="J9635" t="s">
        <v>9659</v>
      </c>
      <c r="K9635" s="8">
        <f>(Table1[[#This Row],[Actual Amount]]-Table1[[#This Row],[Budget Amount]])</f>
        <v>-19048</v>
      </c>
      <c r="L9635" s="10">
        <f>(Table1[[#This Row],[Actual Amount]]-Table1[[#This Row],[Budget Amount]]) / Table1[[#This Row],[Budget Amount]]</f>
        <v>-0.30818515702104937</v>
      </c>
    </row>
    <row r="9636" spans="1:12">
      <c r="A9636" s="6">
        <v>44788</v>
      </c>
      <c r="B9636" s="6" t="str">
        <f>TEXT(Table1[[#This Row],[Date]],"mm")</f>
        <v>08</v>
      </c>
      <c r="C9636" s="6" t="str">
        <f>TEXT(Table1[[#This Row],[Date]],"yyyy")</f>
        <v>2022</v>
      </c>
      <c r="D9636" t="s">
        <v>45</v>
      </c>
      <c r="E9636" t="s">
        <v>9</v>
      </c>
      <c r="F9636" t="s">
        <v>48</v>
      </c>
      <c r="G9636" s="8">
        <v>144590</v>
      </c>
      <c r="H9636" s="8">
        <v>37805</v>
      </c>
      <c r="I9636" t="s">
        <v>16</v>
      </c>
      <c r="J9636" t="s">
        <v>9660</v>
      </c>
      <c r="K9636" s="8">
        <f>(Table1[[#This Row],[Actual Amount]]-Table1[[#This Row],[Budget Amount]])</f>
        <v>-106785</v>
      </c>
      <c r="L9636" s="10">
        <f>(Table1[[#This Row],[Actual Amount]]-Table1[[#This Row],[Budget Amount]]) / Table1[[#This Row],[Budget Amount]]</f>
        <v>-0.73853655162874332</v>
      </c>
    </row>
    <row r="9637" spans="1:12">
      <c r="A9637" s="6">
        <v>44212</v>
      </c>
      <c r="B9637" s="6" t="str">
        <f>TEXT(Table1[[#This Row],[Date]],"mm")</f>
        <v>01</v>
      </c>
      <c r="C9637" s="6" t="str">
        <f>TEXT(Table1[[#This Row],[Date]],"yyyy")</f>
        <v>2021</v>
      </c>
      <c r="D9637" t="s">
        <v>31</v>
      </c>
      <c r="E9637" t="s">
        <v>9</v>
      </c>
      <c r="F9637" t="s">
        <v>10</v>
      </c>
      <c r="G9637" s="8">
        <v>31460</v>
      </c>
      <c r="H9637" s="8">
        <v>23791</v>
      </c>
      <c r="I9637" t="s">
        <v>11</v>
      </c>
      <c r="J9637" t="s">
        <v>9661</v>
      </c>
      <c r="K9637" s="8">
        <f>(Table1[[#This Row],[Actual Amount]]-Table1[[#This Row],[Budget Amount]])</f>
        <v>-7669</v>
      </c>
      <c r="L9637" s="10">
        <f>(Table1[[#This Row],[Actual Amount]]-Table1[[#This Row],[Budget Amount]]) / Table1[[#This Row],[Budget Amount]]</f>
        <v>-0.24376986649713922</v>
      </c>
    </row>
    <row r="9638" spans="1:12">
      <c r="A9638" s="6">
        <v>44683</v>
      </c>
      <c r="B9638" s="6" t="str">
        <f>TEXT(Table1[[#This Row],[Date]],"mm")</f>
        <v>05</v>
      </c>
      <c r="C9638" s="6" t="str">
        <f>TEXT(Table1[[#This Row],[Date]],"yyyy")</f>
        <v>2022</v>
      </c>
      <c r="D9638" t="s">
        <v>18</v>
      </c>
      <c r="E9638" t="s">
        <v>24</v>
      </c>
      <c r="F9638" t="s">
        <v>48</v>
      </c>
      <c r="G9638" s="8">
        <v>52440</v>
      </c>
      <c r="H9638" s="8">
        <v>93292</v>
      </c>
      <c r="I9638" t="s">
        <v>22</v>
      </c>
      <c r="J9638" t="s">
        <v>9662</v>
      </c>
      <c r="K9638" s="8">
        <f>(Table1[[#This Row],[Actual Amount]]-Table1[[#This Row],[Budget Amount]])</f>
        <v>40852</v>
      </c>
      <c r="L9638" s="10">
        <f>(Table1[[#This Row],[Actual Amount]]-Table1[[#This Row],[Budget Amount]]) / Table1[[#This Row],[Budget Amount]]</f>
        <v>0.77902364607170094</v>
      </c>
    </row>
    <row r="9639" spans="1:12">
      <c r="A9639" s="6">
        <v>44902</v>
      </c>
      <c r="B9639" s="6" t="str">
        <f>TEXT(Table1[[#This Row],[Date]],"mm")</f>
        <v>12</v>
      </c>
      <c r="C9639" s="6" t="str">
        <f>TEXT(Table1[[#This Row],[Date]],"yyyy")</f>
        <v>2022</v>
      </c>
      <c r="D9639" t="s">
        <v>13</v>
      </c>
      <c r="E9639" t="s">
        <v>33</v>
      </c>
      <c r="F9639" t="s">
        <v>48</v>
      </c>
      <c r="G9639" s="8">
        <v>74042</v>
      </c>
      <c r="H9639" s="8">
        <v>12747</v>
      </c>
      <c r="I9639" t="s">
        <v>22</v>
      </c>
      <c r="J9639" t="s">
        <v>9663</v>
      </c>
      <c r="K9639" s="8">
        <f>(Table1[[#This Row],[Actual Amount]]-Table1[[#This Row],[Budget Amount]])</f>
        <v>-61295</v>
      </c>
      <c r="L9639" s="10">
        <f>(Table1[[#This Row],[Actual Amount]]-Table1[[#This Row],[Budget Amount]]) / Table1[[#This Row],[Budget Amount]]</f>
        <v>-0.82784095513357281</v>
      </c>
    </row>
    <row r="9640" spans="1:12">
      <c r="A9640" s="6">
        <v>44816</v>
      </c>
      <c r="B9640" s="6" t="str">
        <f>TEXT(Table1[[#This Row],[Date]],"mm")</f>
        <v>09</v>
      </c>
      <c r="C9640" s="6" t="str">
        <f>TEXT(Table1[[#This Row],[Date]],"yyyy")</f>
        <v>2022</v>
      </c>
      <c r="D9640" t="s">
        <v>8</v>
      </c>
      <c r="E9640" t="s">
        <v>13</v>
      </c>
      <c r="F9640" t="s">
        <v>29</v>
      </c>
      <c r="G9640" s="8">
        <v>74624</v>
      </c>
      <c r="H9640" s="8">
        <v>125829</v>
      </c>
      <c r="I9640" t="s">
        <v>11</v>
      </c>
      <c r="J9640" t="s">
        <v>9664</v>
      </c>
      <c r="K9640" s="8">
        <f>(Table1[[#This Row],[Actual Amount]]-Table1[[#This Row],[Budget Amount]])</f>
        <v>51205</v>
      </c>
      <c r="L9640" s="10">
        <f>(Table1[[#This Row],[Actual Amount]]-Table1[[#This Row],[Budget Amount]]) / Table1[[#This Row],[Budget Amount]]</f>
        <v>0.68617334905660377</v>
      </c>
    </row>
    <row r="9641" spans="1:12">
      <c r="A9641" s="6">
        <v>45215</v>
      </c>
      <c r="B9641" s="6" t="str">
        <f>TEXT(Table1[[#This Row],[Date]],"mm")</f>
        <v>10</v>
      </c>
      <c r="C9641" s="6" t="str">
        <f>TEXT(Table1[[#This Row],[Date]],"yyyy")</f>
        <v>2023</v>
      </c>
      <c r="D9641" t="s">
        <v>45</v>
      </c>
      <c r="E9641" t="s">
        <v>14</v>
      </c>
      <c r="F9641" t="s">
        <v>48</v>
      </c>
      <c r="G9641" s="8">
        <v>39396</v>
      </c>
      <c r="H9641" s="8">
        <v>39636</v>
      </c>
      <c r="I9641" t="s">
        <v>16</v>
      </c>
      <c r="J9641" t="s">
        <v>9665</v>
      </c>
      <c r="K9641" s="8">
        <f>(Table1[[#This Row],[Actual Amount]]-Table1[[#This Row],[Budget Amount]])</f>
        <v>240</v>
      </c>
      <c r="L9641" s="10">
        <f>(Table1[[#This Row],[Actual Amount]]-Table1[[#This Row],[Budget Amount]]) / Table1[[#This Row],[Budget Amount]]</f>
        <v>6.0919890344197378E-3</v>
      </c>
    </row>
    <row r="9642" spans="1:12">
      <c r="A9642" s="6">
        <v>44973</v>
      </c>
      <c r="B9642" s="6" t="str">
        <f>TEXT(Table1[[#This Row],[Date]],"mm")</f>
        <v>02</v>
      </c>
      <c r="C9642" s="6" t="str">
        <f>TEXT(Table1[[#This Row],[Date]],"yyyy")</f>
        <v>2023</v>
      </c>
      <c r="D9642" t="s">
        <v>45</v>
      </c>
      <c r="E9642" t="s">
        <v>19</v>
      </c>
      <c r="F9642" t="s">
        <v>15</v>
      </c>
      <c r="G9642" s="8">
        <v>125333</v>
      </c>
      <c r="H9642" s="8">
        <v>61471</v>
      </c>
      <c r="I9642" t="s">
        <v>16</v>
      </c>
      <c r="J9642" t="s">
        <v>9666</v>
      </c>
      <c r="K9642" s="8">
        <f>(Table1[[#This Row],[Actual Amount]]-Table1[[#This Row],[Budget Amount]])</f>
        <v>-63862</v>
      </c>
      <c r="L9642" s="10">
        <f>(Table1[[#This Row],[Actual Amount]]-Table1[[#This Row],[Budget Amount]]) / Table1[[#This Row],[Budget Amount]]</f>
        <v>-0.50953858919837558</v>
      </c>
    </row>
    <row r="9643" spans="1:12">
      <c r="A9643" s="6">
        <v>44643</v>
      </c>
      <c r="B9643" s="6" t="str">
        <f>TEXT(Table1[[#This Row],[Date]],"mm")</f>
        <v>03</v>
      </c>
      <c r="C9643" s="6" t="str">
        <f>TEXT(Table1[[#This Row],[Date]],"yyyy")</f>
        <v>2022</v>
      </c>
      <c r="D9643" t="s">
        <v>18</v>
      </c>
      <c r="E9643" t="s">
        <v>14</v>
      </c>
      <c r="F9643" t="s">
        <v>29</v>
      </c>
      <c r="G9643" s="8">
        <v>134429</v>
      </c>
      <c r="H9643" s="8">
        <v>153631</v>
      </c>
      <c r="I9643" t="s">
        <v>25</v>
      </c>
      <c r="J9643" t="s">
        <v>9667</v>
      </c>
      <c r="K9643" s="8">
        <f>(Table1[[#This Row],[Actual Amount]]-Table1[[#This Row],[Budget Amount]])</f>
        <v>19202</v>
      </c>
      <c r="L9643" s="10">
        <f>(Table1[[#This Row],[Actual Amount]]-Table1[[#This Row],[Budget Amount]]) / Table1[[#This Row],[Budget Amount]]</f>
        <v>0.14284120241912088</v>
      </c>
    </row>
    <row r="9644" spans="1:12">
      <c r="A9644" s="6">
        <v>44486</v>
      </c>
      <c r="B9644" s="6" t="str">
        <f>TEXT(Table1[[#This Row],[Date]],"mm")</f>
        <v>10</v>
      </c>
      <c r="C9644" s="6" t="str">
        <f>TEXT(Table1[[#This Row],[Date]],"yyyy")</f>
        <v>2021</v>
      </c>
      <c r="D9644" t="s">
        <v>13</v>
      </c>
      <c r="E9644" t="s">
        <v>19</v>
      </c>
      <c r="F9644" t="s">
        <v>15</v>
      </c>
      <c r="G9644" s="8">
        <v>89935</v>
      </c>
      <c r="H9644" s="8">
        <v>157210</v>
      </c>
      <c r="I9644" t="s">
        <v>11</v>
      </c>
      <c r="J9644" t="s">
        <v>9668</v>
      </c>
      <c r="K9644" s="8">
        <f>(Table1[[#This Row],[Actual Amount]]-Table1[[#This Row],[Budget Amount]])</f>
        <v>67275</v>
      </c>
      <c r="L9644" s="10">
        <f>(Table1[[#This Row],[Actual Amount]]-Table1[[#This Row],[Budget Amount]]) / Table1[[#This Row],[Budget Amount]]</f>
        <v>0.74804025129260021</v>
      </c>
    </row>
    <row r="9645" spans="1:12">
      <c r="A9645" s="6">
        <v>44405</v>
      </c>
      <c r="B9645" s="6" t="str">
        <f>TEXT(Table1[[#This Row],[Date]],"mm")</f>
        <v>07</v>
      </c>
      <c r="C9645" s="6" t="str">
        <f>TEXT(Table1[[#This Row],[Date]],"yyyy")</f>
        <v>2021</v>
      </c>
      <c r="D9645" t="s">
        <v>13</v>
      </c>
      <c r="E9645" t="s">
        <v>33</v>
      </c>
      <c r="F9645" t="s">
        <v>15</v>
      </c>
      <c r="G9645" s="8">
        <v>11698</v>
      </c>
      <c r="H9645" s="8">
        <v>8750</v>
      </c>
      <c r="I9645" t="s">
        <v>11</v>
      </c>
      <c r="J9645" t="s">
        <v>9669</v>
      </c>
      <c r="K9645" s="8">
        <f>(Table1[[#This Row],[Actual Amount]]-Table1[[#This Row],[Budget Amount]])</f>
        <v>-2948</v>
      </c>
      <c r="L9645" s="10">
        <f>(Table1[[#This Row],[Actual Amount]]-Table1[[#This Row],[Budget Amount]]) / Table1[[#This Row],[Budget Amount]]</f>
        <v>-0.25200889040861685</v>
      </c>
    </row>
    <row r="9646" spans="1:12">
      <c r="A9646" s="6">
        <v>44609</v>
      </c>
      <c r="B9646" s="6" t="str">
        <f>TEXT(Table1[[#This Row],[Date]],"mm")</f>
        <v>02</v>
      </c>
      <c r="C9646" s="6" t="str">
        <f>TEXT(Table1[[#This Row],[Date]],"yyyy")</f>
        <v>2022</v>
      </c>
      <c r="D9646" t="s">
        <v>45</v>
      </c>
      <c r="E9646" t="s">
        <v>13</v>
      </c>
      <c r="F9646" t="s">
        <v>10</v>
      </c>
      <c r="G9646" s="8">
        <v>132625</v>
      </c>
      <c r="H9646" s="8">
        <v>39350</v>
      </c>
      <c r="I9646" t="s">
        <v>16</v>
      </c>
      <c r="J9646" t="s">
        <v>9670</v>
      </c>
      <c r="K9646" s="8">
        <f>(Table1[[#This Row],[Actual Amount]]-Table1[[#This Row],[Budget Amount]])</f>
        <v>-93275</v>
      </c>
      <c r="L9646" s="10">
        <f>(Table1[[#This Row],[Actual Amount]]-Table1[[#This Row],[Budget Amount]]) / Table1[[#This Row],[Budget Amount]]</f>
        <v>-0.70329877474081059</v>
      </c>
    </row>
    <row r="9647" spans="1:12">
      <c r="A9647" s="6">
        <v>44873</v>
      </c>
      <c r="B9647" s="6" t="str">
        <f>TEXT(Table1[[#This Row],[Date]],"mm")</f>
        <v>11</v>
      </c>
      <c r="C9647" s="6" t="str">
        <f>TEXT(Table1[[#This Row],[Date]],"yyyy")</f>
        <v>2022</v>
      </c>
      <c r="D9647" t="s">
        <v>45</v>
      </c>
      <c r="E9647" t="s">
        <v>33</v>
      </c>
      <c r="F9647" t="s">
        <v>48</v>
      </c>
      <c r="G9647" s="8">
        <v>46194</v>
      </c>
      <c r="H9647" s="8">
        <v>41610</v>
      </c>
      <c r="I9647" t="s">
        <v>25</v>
      </c>
      <c r="J9647" t="s">
        <v>9671</v>
      </c>
      <c r="K9647" s="8">
        <f>(Table1[[#This Row],[Actual Amount]]-Table1[[#This Row],[Budget Amount]])</f>
        <v>-4584</v>
      </c>
      <c r="L9647" s="10">
        <f>(Table1[[#This Row],[Actual Amount]]-Table1[[#This Row],[Budget Amount]]) / Table1[[#This Row],[Budget Amount]]</f>
        <v>-9.9233666709962337E-2</v>
      </c>
    </row>
    <row r="9648" spans="1:12">
      <c r="A9648" s="6">
        <v>44860</v>
      </c>
      <c r="B9648" s="6" t="str">
        <f>TEXT(Table1[[#This Row],[Date]],"mm")</f>
        <v>10</v>
      </c>
      <c r="C9648" s="6" t="str">
        <f>TEXT(Table1[[#This Row],[Date]],"yyyy")</f>
        <v>2022</v>
      </c>
      <c r="D9648" t="s">
        <v>45</v>
      </c>
      <c r="E9648" t="s">
        <v>13</v>
      </c>
      <c r="F9648" t="s">
        <v>15</v>
      </c>
      <c r="G9648" s="8">
        <v>54664</v>
      </c>
      <c r="H9648" s="8">
        <v>104469</v>
      </c>
      <c r="I9648" t="s">
        <v>25</v>
      </c>
      <c r="J9648" t="s">
        <v>9672</v>
      </c>
      <c r="K9648" s="8">
        <f>(Table1[[#This Row],[Actual Amount]]-Table1[[#This Row],[Budget Amount]])</f>
        <v>49805</v>
      </c>
      <c r="L9648" s="10">
        <f>(Table1[[#This Row],[Actual Amount]]-Table1[[#This Row],[Budget Amount]]) / Table1[[#This Row],[Budget Amount]]</f>
        <v>0.91111151763500664</v>
      </c>
    </row>
    <row r="9649" spans="1:12">
      <c r="A9649" s="6">
        <v>44486</v>
      </c>
      <c r="B9649" s="6" t="str">
        <f>TEXT(Table1[[#This Row],[Date]],"mm")</f>
        <v>10</v>
      </c>
      <c r="C9649" s="6" t="str">
        <f>TEXT(Table1[[#This Row],[Date]],"yyyy")</f>
        <v>2021</v>
      </c>
      <c r="D9649" t="s">
        <v>45</v>
      </c>
      <c r="E9649" t="s">
        <v>24</v>
      </c>
      <c r="F9649" t="s">
        <v>48</v>
      </c>
      <c r="G9649" s="8">
        <v>21416</v>
      </c>
      <c r="H9649" s="8">
        <v>158870</v>
      </c>
      <c r="I9649" t="s">
        <v>11</v>
      </c>
      <c r="J9649" t="s">
        <v>9673</v>
      </c>
      <c r="K9649" s="8">
        <f>(Table1[[#This Row],[Actual Amount]]-Table1[[#This Row],[Budget Amount]])</f>
        <v>137454</v>
      </c>
      <c r="L9649" s="10">
        <f>(Table1[[#This Row],[Actual Amount]]-Table1[[#This Row],[Budget Amount]]) / Table1[[#This Row],[Budget Amount]]</f>
        <v>6.4182853940978708</v>
      </c>
    </row>
    <row r="9650" spans="1:12">
      <c r="A9650" s="6">
        <v>44347</v>
      </c>
      <c r="B9650" s="6" t="str">
        <f>TEXT(Table1[[#This Row],[Date]],"mm")</f>
        <v>05</v>
      </c>
      <c r="C9650" s="6" t="str">
        <f>TEXT(Table1[[#This Row],[Date]],"yyyy")</f>
        <v>2021</v>
      </c>
      <c r="D9650" t="s">
        <v>31</v>
      </c>
      <c r="E9650" t="s">
        <v>24</v>
      </c>
      <c r="F9650" t="s">
        <v>48</v>
      </c>
      <c r="G9650" s="8">
        <v>55384</v>
      </c>
      <c r="H9650" s="8">
        <v>65110</v>
      </c>
      <c r="I9650" t="s">
        <v>16</v>
      </c>
      <c r="J9650" t="s">
        <v>9674</v>
      </c>
      <c r="K9650" s="8">
        <f>(Table1[[#This Row],[Actual Amount]]-Table1[[#This Row],[Budget Amount]])</f>
        <v>9726</v>
      </c>
      <c r="L9650" s="10">
        <f>(Table1[[#This Row],[Actual Amount]]-Table1[[#This Row],[Budget Amount]]) / Table1[[#This Row],[Budget Amount]]</f>
        <v>0.17561028455871733</v>
      </c>
    </row>
    <row r="9651" spans="1:12">
      <c r="A9651" s="6">
        <v>45051</v>
      </c>
      <c r="B9651" s="6" t="str">
        <f>TEXT(Table1[[#This Row],[Date]],"mm")</f>
        <v>05</v>
      </c>
      <c r="C9651" s="6" t="str">
        <f>TEXT(Table1[[#This Row],[Date]],"yyyy")</f>
        <v>2023</v>
      </c>
      <c r="D9651" t="s">
        <v>31</v>
      </c>
      <c r="E9651" t="s">
        <v>19</v>
      </c>
      <c r="F9651" t="s">
        <v>10</v>
      </c>
      <c r="G9651" s="8">
        <v>80110</v>
      </c>
      <c r="H9651" s="8">
        <v>26687</v>
      </c>
      <c r="I9651" t="s">
        <v>11</v>
      </c>
      <c r="J9651" t="s">
        <v>9675</v>
      </c>
      <c r="K9651" s="8">
        <f>(Table1[[#This Row],[Actual Amount]]-Table1[[#This Row],[Budget Amount]])</f>
        <v>-53423</v>
      </c>
      <c r="L9651" s="10">
        <f>(Table1[[#This Row],[Actual Amount]]-Table1[[#This Row],[Budget Amount]]) / Table1[[#This Row],[Budget Amount]]</f>
        <v>-0.66687055298963926</v>
      </c>
    </row>
    <row r="9652" spans="1:12">
      <c r="A9652" s="6">
        <v>44804</v>
      </c>
      <c r="B9652" s="6" t="str">
        <f>TEXT(Table1[[#This Row],[Date]],"mm")</f>
        <v>08</v>
      </c>
      <c r="C9652" s="6" t="str">
        <f>TEXT(Table1[[#This Row],[Date]],"yyyy")</f>
        <v>2022</v>
      </c>
      <c r="D9652" t="s">
        <v>13</v>
      </c>
      <c r="E9652" t="s">
        <v>9</v>
      </c>
      <c r="F9652" t="s">
        <v>10</v>
      </c>
      <c r="G9652" s="8">
        <v>108694</v>
      </c>
      <c r="H9652" s="8">
        <v>133594</v>
      </c>
      <c r="I9652" t="s">
        <v>16</v>
      </c>
      <c r="J9652" t="s">
        <v>9676</v>
      </c>
      <c r="K9652" s="8">
        <f>(Table1[[#This Row],[Actual Amount]]-Table1[[#This Row],[Budget Amount]])</f>
        <v>24900</v>
      </c>
      <c r="L9652" s="10">
        <f>(Table1[[#This Row],[Actual Amount]]-Table1[[#This Row],[Budget Amount]]) / Table1[[#This Row],[Budget Amount]]</f>
        <v>0.22908348206892745</v>
      </c>
    </row>
    <row r="9653" spans="1:12">
      <c r="A9653" s="6">
        <v>44566</v>
      </c>
      <c r="B9653" s="6" t="str">
        <f>TEXT(Table1[[#This Row],[Date]],"mm")</f>
        <v>01</v>
      </c>
      <c r="C9653" s="6" t="str">
        <f>TEXT(Table1[[#This Row],[Date]],"yyyy")</f>
        <v>2022</v>
      </c>
      <c r="D9653" t="s">
        <v>27</v>
      </c>
      <c r="E9653" t="s">
        <v>9</v>
      </c>
      <c r="F9653" t="s">
        <v>15</v>
      </c>
      <c r="G9653" s="8">
        <v>27665</v>
      </c>
      <c r="H9653" s="8">
        <v>58657</v>
      </c>
      <c r="I9653" t="s">
        <v>11</v>
      </c>
      <c r="J9653" t="s">
        <v>9677</v>
      </c>
      <c r="K9653" s="8">
        <f>(Table1[[#This Row],[Actual Amount]]-Table1[[#This Row],[Budget Amount]])</f>
        <v>30992</v>
      </c>
      <c r="L9653" s="10">
        <f>(Table1[[#This Row],[Actual Amount]]-Table1[[#This Row],[Budget Amount]]) / Table1[[#This Row],[Budget Amount]]</f>
        <v>1.1202602566419664</v>
      </c>
    </row>
    <row r="9654" spans="1:12">
      <c r="A9654" s="6">
        <v>44901</v>
      </c>
      <c r="B9654" s="6" t="str">
        <f>TEXT(Table1[[#This Row],[Date]],"mm")</f>
        <v>12</v>
      </c>
      <c r="C9654" s="6" t="str">
        <f>TEXT(Table1[[#This Row],[Date]],"yyyy")</f>
        <v>2022</v>
      </c>
      <c r="D9654" t="s">
        <v>8</v>
      </c>
      <c r="E9654" t="s">
        <v>19</v>
      </c>
      <c r="F9654" t="s">
        <v>15</v>
      </c>
      <c r="G9654" s="8">
        <v>110026</v>
      </c>
      <c r="H9654" s="8">
        <v>156883</v>
      </c>
      <c r="I9654" t="s">
        <v>22</v>
      </c>
      <c r="J9654" t="s">
        <v>9678</v>
      </c>
      <c r="K9654" s="8">
        <f>(Table1[[#This Row],[Actual Amount]]-Table1[[#This Row],[Budget Amount]])</f>
        <v>46857</v>
      </c>
      <c r="L9654" s="10">
        <f>(Table1[[#This Row],[Actual Amount]]-Table1[[#This Row],[Budget Amount]]) / Table1[[#This Row],[Budget Amount]]</f>
        <v>0.42587206660243943</v>
      </c>
    </row>
    <row r="9655" spans="1:12">
      <c r="A9655" s="6">
        <v>45022</v>
      </c>
      <c r="B9655" s="6" t="str">
        <f>TEXT(Table1[[#This Row],[Date]],"mm")</f>
        <v>04</v>
      </c>
      <c r="C9655" s="6" t="str">
        <f>TEXT(Table1[[#This Row],[Date]],"yyyy")</f>
        <v>2023</v>
      </c>
      <c r="D9655" t="s">
        <v>18</v>
      </c>
      <c r="E9655" t="s">
        <v>24</v>
      </c>
      <c r="F9655" t="s">
        <v>29</v>
      </c>
      <c r="G9655" s="8">
        <v>27341</v>
      </c>
      <c r="H9655" s="8">
        <v>159310</v>
      </c>
      <c r="I9655" t="s">
        <v>22</v>
      </c>
      <c r="J9655" t="s">
        <v>9679</v>
      </c>
      <c r="K9655" s="8">
        <f>(Table1[[#This Row],[Actual Amount]]-Table1[[#This Row],[Budget Amount]])</f>
        <v>131969</v>
      </c>
      <c r="L9655" s="10">
        <f>(Table1[[#This Row],[Actual Amount]]-Table1[[#This Row],[Budget Amount]]) / Table1[[#This Row],[Budget Amount]]</f>
        <v>4.8267802933323578</v>
      </c>
    </row>
    <row r="9656" spans="1:12">
      <c r="A9656" s="6">
        <v>45201</v>
      </c>
      <c r="B9656" s="6" t="str">
        <f>TEXT(Table1[[#This Row],[Date]],"mm")</f>
        <v>10</v>
      </c>
      <c r="C9656" s="6" t="str">
        <f>TEXT(Table1[[#This Row],[Date]],"yyyy")</f>
        <v>2023</v>
      </c>
      <c r="D9656" t="s">
        <v>27</v>
      </c>
      <c r="E9656" t="s">
        <v>19</v>
      </c>
      <c r="F9656" t="s">
        <v>48</v>
      </c>
      <c r="G9656" s="8">
        <v>59914</v>
      </c>
      <c r="H9656" s="8">
        <v>54108</v>
      </c>
      <c r="I9656" t="s">
        <v>25</v>
      </c>
      <c r="J9656" t="s">
        <v>9680</v>
      </c>
      <c r="K9656" s="8">
        <f>(Table1[[#This Row],[Actual Amount]]-Table1[[#This Row],[Budget Amount]])</f>
        <v>-5806</v>
      </c>
      <c r="L9656" s="10">
        <f>(Table1[[#This Row],[Actual Amount]]-Table1[[#This Row],[Budget Amount]]) / Table1[[#This Row],[Budget Amount]]</f>
        <v>-9.6905564642654471E-2</v>
      </c>
    </row>
    <row r="9657" spans="1:12">
      <c r="A9657" s="6">
        <v>44573</v>
      </c>
      <c r="B9657" s="6" t="str">
        <f>TEXT(Table1[[#This Row],[Date]],"mm")</f>
        <v>01</v>
      </c>
      <c r="C9657" s="6" t="str">
        <f>TEXT(Table1[[#This Row],[Date]],"yyyy")</f>
        <v>2022</v>
      </c>
      <c r="D9657" t="s">
        <v>31</v>
      </c>
      <c r="E9657" t="s">
        <v>9</v>
      </c>
      <c r="F9657" t="s">
        <v>48</v>
      </c>
      <c r="G9657" s="8">
        <v>81132</v>
      </c>
      <c r="H9657" s="8">
        <v>166390</v>
      </c>
      <c r="I9657" t="s">
        <v>22</v>
      </c>
      <c r="J9657" t="s">
        <v>9681</v>
      </c>
      <c r="K9657" s="8">
        <f>(Table1[[#This Row],[Actual Amount]]-Table1[[#This Row],[Budget Amount]])</f>
        <v>85258</v>
      </c>
      <c r="L9657" s="10">
        <f>(Table1[[#This Row],[Actual Amount]]-Table1[[#This Row],[Budget Amount]]) / Table1[[#This Row],[Budget Amount]]</f>
        <v>1.0508553961445546</v>
      </c>
    </row>
    <row r="9658" spans="1:12">
      <c r="A9658" s="6">
        <v>45169</v>
      </c>
      <c r="B9658" s="6" t="str">
        <f>TEXT(Table1[[#This Row],[Date]],"mm")</f>
        <v>08</v>
      </c>
      <c r="C9658" s="6" t="str">
        <f>TEXT(Table1[[#This Row],[Date]],"yyyy")</f>
        <v>2023</v>
      </c>
      <c r="D9658" t="s">
        <v>31</v>
      </c>
      <c r="E9658" t="s">
        <v>19</v>
      </c>
      <c r="F9658" t="s">
        <v>10</v>
      </c>
      <c r="G9658" s="8">
        <v>15949</v>
      </c>
      <c r="H9658" s="8">
        <v>12071</v>
      </c>
      <c r="I9658" t="s">
        <v>11</v>
      </c>
      <c r="J9658" t="s">
        <v>9682</v>
      </c>
      <c r="K9658" s="8">
        <f>(Table1[[#This Row],[Actual Amount]]-Table1[[#This Row],[Budget Amount]])</f>
        <v>-3878</v>
      </c>
      <c r="L9658" s="10">
        <f>(Table1[[#This Row],[Actual Amount]]-Table1[[#This Row],[Budget Amount]]) / Table1[[#This Row],[Budget Amount]]</f>
        <v>-0.24315004075490626</v>
      </c>
    </row>
    <row r="9659" spans="1:12">
      <c r="A9659" s="6">
        <v>44314</v>
      </c>
      <c r="B9659" s="6" t="str">
        <f>TEXT(Table1[[#This Row],[Date]],"mm")</f>
        <v>04</v>
      </c>
      <c r="C9659" s="6" t="str">
        <f>TEXT(Table1[[#This Row],[Date]],"yyyy")</f>
        <v>2021</v>
      </c>
      <c r="D9659" t="s">
        <v>31</v>
      </c>
      <c r="E9659" t="s">
        <v>24</v>
      </c>
      <c r="F9659" t="s">
        <v>10</v>
      </c>
      <c r="G9659" s="8">
        <v>56784</v>
      </c>
      <c r="H9659" s="8">
        <v>75910</v>
      </c>
      <c r="I9659" t="s">
        <v>16</v>
      </c>
      <c r="J9659" t="s">
        <v>9683</v>
      </c>
      <c r="K9659" s="8">
        <f>(Table1[[#This Row],[Actual Amount]]-Table1[[#This Row],[Budget Amount]])</f>
        <v>19126</v>
      </c>
      <c r="L9659" s="10">
        <f>(Table1[[#This Row],[Actual Amount]]-Table1[[#This Row],[Budget Amount]]) / Table1[[#This Row],[Budget Amount]]</f>
        <v>0.33682023105100029</v>
      </c>
    </row>
    <row r="9660" spans="1:12">
      <c r="A9660" s="6">
        <v>45225</v>
      </c>
      <c r="B9660" s="6" t="str">
        <f>TEXT(Table1[[#This Row],[Date]],"mm")</f>
        <v>10</v>
      </c>
      <c r="C9660" s="6" t="str">
        <f>TEXT(Table1[[#This Row],[Date]],"yyyy")</f>
        <v>2023</v>
      </c>
      <c r="D9660" t="s">
        <v>27</v>
      </c>
      <c r="E9660" t="s">
        <v>33</v>
      </c>
      <c r="F9660" t="s">
        <v>15</v>
      </c>
      <c r="G9660" s="8">
        <v>16621</v>
      </c>
      <c r="H9660" s="8">
        <v>86901</v>
      </c>
      <c r="I9660" t="s">
        <v>16</v>
      </c>
      <c r="J9660" t="s">
        <v>9684</v>
      </c>
      <c r="K9660" s="8">
        <f>(Table1[[#This Row],[Actual Amount]]-Table1[[#This Row],[Budget Amount]])</f>
        <v>70280</v>
      </c>
      <c r="L9660" s="10">
        <f>(Table1[[#This Row],[Actual Amount]]-Table1[[#This Row],[Budget Amount]]) / Table1[[#This Row],[Budget Amount]]</f>
        <v>4.22838577702906</v>
      </c>
    </row>
    <row r="9661" spans="1:12">
      <c r="A9661" s="6">
        <v>44640</v>
      </c>
      <c r="B9661" s="6" t="str">
        <f>TEXT(Table1[[#This Row],[Date]],"mm")</f>
        <v>03</v>
      </c>
      <c r="C9661" s="6" t="str">
        <f>TEXT(Table1[[#This Row],[Date]],"yyyy")</f>
        <v>2022</v>
      </c>
      <c r="D9661" t="s">
        <v>31</v>
      </c>
      <c r="E9661" t="s">
        <v>14</v>
      </c>
      <c r="F9661" t="s">
        <v>29</v>
      </c>
      <c r="G9661" s="8">
        <v>71037</v>
      </c>
      <c r="H9661" s="8">
        <v>67808</v>
      </c>
      <c r="I9661" t="s">
        <v>16</v>
      </c>
      <c r="J9661" t="s">
        <v>9685</v>
      </c>
      <c r="K9661" s="8">
        <f>(Table1[[#This Row],[Actual Amount]]-Table1[[#This Row],[Budget Amount]])</f>
        <v>-3229</v>
      </c>
      <c r="L9661" s="10">
        <f>(Table1[[#This Row],[Actual Amount]]-Table1[[#This Row],[Budget Amount]]) / Table1[[#This Row],[Budget Amount]]</f>
        <v>-4.5455185325956896E-2</v>
      </c>
    </row>
    <row r="9662" spans="1:12">
      <c r="A9662" s="6">
        <v>44951</v>
      </c>
      <c r="B9662" s="6" t="str">
        <f>TEXT(Table1[[#This Row],[Date]],"mm")</f>
        <v>01</v>
      </c>
      <c r="C9662" s="6" t="str">
        <f>TEXT(Table1[[#This Row],[Date]],"yyyy")</f>
        <v>2023</v>
      </c>
      <c r="D9662" t="s">
        <v>27</v>
      </c>
      <c r="E9662" t="s">
        <v>24</v>
      </c>
      <c r="F9662" t="s">
        <v>29</v>
      </c>
      <c r="G9662" s="8">
        <v>15514</v>
      </c>
      <c r="H9662" s="8">
        <v>60957</v>
      </c>
      <c r="I9662" t="s">
        <v>22</v>
      </c>
      <c r="J9662" t="s">
        <v>9686</v>
      </c>
      <c r="K9662" s="8">
        <f>(Table1[[#This Row],[Actual Amount]]-Table1[[#This Row],[Budget Amount]])</f>
        <v>45443</v>
      </c>
      <c r="L9662" s="10">
        <f>(Table1[[#This Row],[Actual Amount]]-Table1[[#This Row],[Budget Amount]]) / Table1[[#This Row],[Budget Amount]]</f>
        <v>2.9291607580250099</v>
      </c>
    </row>
    <row r="9663" spans="1:12">
      <c r="A9663" s="6">
        <v>44836</v>
      </c>
      <c r="B9663" s="6" t="str">
        <f>TEXT(Table1[[#This Row],[Date]],"mm")</f>
        <v>10</v>
      </c>
      <c r="C9663" s="6" t="str">
        <f>TEXT(Table1[[#This Row],[Date]],"yyyy")</f>
        <v>2022</v>
      </c>
      <c r="D9663" t="s">
        <v>31</v>
      </c>
      <c r="E9663" t="s">
        <v>19</v>
      </c>
      <c r="F9663" t="s">
        <v>10</v>
      </c>
      <c r="G9663" s="8">
        <v>49983</v>
      </c>
      <c r="H9663" s="8">
        <v>126623</v>
      </c>
      <c r="I9663" t="s">
        <v>22</v>
      </c>
      <c r="J9663" t="s">
        <v>9687</v>
      </c>
      <c r="K9663" s="8">
        <f>(Table1[[#This Row],[Actual Amount]]-Table1[[#This Row],[Budget Amount]])</f>
        <v>76640</v>
      </c>
      <c r="L9663" s="10">
        <f>(Table1[[#This Row],[Actual Amount]]-Table1[[#This Row],[Budget Amount]]) / Table1[[#This Row],[Budget Amount]]</f>
        <v>1.5333213292519456</v>
      </c>
    </row>
    <row r="9664" spans="1:12">
      <c r="A9664" s="6">
        <v>44320</v>
      </c>
      <c r="B9664" s="6" t="str">
        <f>TEXT(Table1[[#This Row],[Date]],"mm")</f>
        <v>05</v>
      </c>
      <c r="C9664" s="6" t="str">
        <f>TEXT(Table1[[#This Row],[Date]],"yyyy")</f>
        <v>2021</v>
      </c>
      <c r="D9664" t="s">
        <v>45</v>
      </c>
      <c r="E9664" t="s">
        <v>24</v>
      </c>
      <c r="F9664" t="s">
        <v>10</v>
      </c>
      <c r="G9664" s="8">
        <v>38656</v>
      </c>
      <c r="H9664" s="8">
        <v>54077</v>
      </c>
      <c r="I9664" t="s">
        <v>16</v>
      </c>
      <c r="J9664" t="s">
        <v>9688</v>
      </c>
      <c r="K9664" s="8">
        <f>(Table1[[#This Row],[Actual Amount]]-Table1[[#This Row],[Budget Amount]])</f>
        <v>15421</v>
      </c>
      <c r="L9664" s="10">
        <f>(Table1[[#This Row],[Actual Amount]]-Table1[[#This Row],[Budget Amount]]) / Table1[[#This Row],[Budget Amount]]</f>
        <v>0.39892901490066224</v>
      </c>
    </row>
    <row r="9665" spans="1:12">
      <c r="A9665" s="6">
        <v>44854</v>
      </c>
      <c r="B9665" s="6" t="str">
        <f>TEXT(Table1[[#This Row],[Date]],"mm")</f>
        <v>10</v>
      </c>
      <c r="C9665" s="6" t="str">
        <f>TEXT(Table1[[#This Row],[Date]],"yyyy")</f>
        <v>2022</v>
      </c>
      <c r="D9665" t="s">
        <v>45</v>
      </c>
      <c r="E9665" t="s">
        <v>24</v>
      </c>
      <c r="F9665" t="s">
        <v>29</v>
      </c>
      <c r="G9665" s="8">
        <v>103621</v>
      </c>
      <c r="H9665" s="8">
        <v>19812</v>
      </c>
      <c r="I9665" t="s">
        <v>11</v>
      </c>
      <c r="J9665" t="s">
        <v>9689</v>
      </c>
      <c r="K9665" s="8">
        <f>(Table1[[#This Row],[Actual Amount]]-Table1[[#This Row],[Budget Amount]])</f>
        <v>-83809</v>
      </c>
      <c r="L9665" s="10">
        <f>(Table1[[#This Row],[Actual Amount]]-Table1[[#This Row],[Budget Amount]]) / Table1[[#This Row],[Budget Amount]]</f>
        <v>-0.80880323486551953</v>
      </c>
    </row>
    <row r="9666" spans="1:12">
      <c r="A9666" s="6">
        <v>45018</v>
      </c>
      <c r="B9666" s="6" t="str">
        <f>TEXT(Table1[[#This Row],[Date]],"mm")</f>
        <v>04</v>
      </c>
      <c r="C9666" s="6" t="str">
        <f>TEXT(Table1[[#This Row],[Date]],"yyyy")</f>
        <v>2023</v>
      </c>
      <c r="D9666" t="s">
        <v>8</v>
      </c>
      <c r="E9666" t="s">
        <v>9</v>
      </c>
      <c r="F9666" t="s">
        <v>29</v>
      </c>
      <c r="G9666" s="8">
        <v>98538</v>
      </c>
      <c r="H9666" s="8">
        <v>125964</v>
      </c>
      <c r="I9666" t="s">
        <v>11</v>
      </c>
      <c r="J9666" t="s">
        <v>9690</v>
      </c>
      <c r="K9666" s="8">
        <f>(Table1[[#This Row],[Actual Amount]]-Table1[[#This Row],[Budget Amount]])</f>
        <v>27426</v>
      </c>
      <c r="L9666" s="10">
        <f>(Table1[[#This Row],[Actual Amount]]-Table1[[#This Row],[Budget Amount]]) / Table1[[#This Row],[Budget Amount]]</f>
        <v>0.27832917250197892</v>
      </c>
    </row>
    <row r="9667" spans="1:12">
      <c r="A9667" s="6">
        <v>44860</v>
      </c>
      <c r="B9667" s="6" t="str">
        <f>TEXT(Table1[[#This Row],[Date]],"mm")</f>
        <v>10</v>
      </c>
      <c r="C9667" s="6" t="str">
        <f>TEXT(Table1[[#This Row],[Date]],"yyyy")</f>
        <v>2022</v>
      </c>
      <c r="D9667" t="s">
        <v>31</v>
      </c>
      <c r="E9667" t="s">
        <v>19</v>
      </c>
      <c r="F9667" t="s">
        <v>15</v>
      </c>
      <c r="G9667" s="8">
        <v>148825</v>
      </c>
      <c r="H9667" s="8">
        <v>101062</v>
      </c>
      <c r="I9667" t="s">
        <v>25</v>
      </c>
      <c r="J9667" t="s">
        <v>9691</v>
      </c>
      <c r="K9667" s="8">
        <f>(Table1[[#This Row],[Actual Amount]]-Table1[[#This Row],[Budget Amount]])</f>
        <v>-47763</v>
      </c>
      <c r="L9667" s="10">
        <f>(Table1[[#This Row],[Actual Amount]]-Table1[[#This Row],[Budget Amount]]) / Table1[[#This Row],[Budget Amount]]</f>
        <v>-0.32093398286578195</v>
      </c>
    </row>
    <row r="9668" spans="1:12">
      <c r="A9668" s="6">
        <v>44556</v>
      </c>
      <c r="B9668" s="6" t="str">
        <f>TEXT(Table1[[#This Row],[Date]],"mm")</f>
        <v>12</v>
      </c>
      <c r="C9668" s="6" t="str">
        <f>TEXT(Table1[[#This Row],[Date]],"yyyy")</f>
        <v>2021</v>
      </c>
      <c r="D9668" t="s">
        <v>8</v>
      </c>
      <c r="E9668" t="s">
        <v>9</v>
      </c>
      <c r="F9668" t="s">
        <v>29</v>
      </c>
      <c r="G9668" s="8">
        <v>149813</v>
      </c>
      <c r="H9668" s="8">
        <v>29558</v>
      </c>
      <c r="I9668" t="s">
        <v>16</v>
      </c>
      <c r="J9668" t="s">
        <v>9692</v>
      </c>
      <c r="K9668" s="8">
        <f>(Table1[[#This Row],[Actual Amount]]-Table1[[#This Row],[Budget Amount]])</f>
        <v>-120255</v>
      </c>
      <c r="L9668" s="10">
        <f>(Table1[[#This Row],[Actual Amount]]-Table1[[#This Row],[Budget Amount]]) / Table1[[#This Row],[Budget Amount]]</f>
        <v>-0.80270070020625717</v>
      </c>
    </row>
    <row r="9669" spans="1:12">
      <c r="A9669" s="6">
        <v>44819</v>
      </c>
      <c r="B9669" s="6" t="str">
        <f>TEXT(Table1[[#This Row],[Date]],"mm")</f>
        <v>09</v>
      </c>
      <c r="C9669" s="6" t="str">
        <f>TEXT(Table1[[#This Row],[Date]],"yyyy")</f>
        <v>2022</v>
      </c>
      <c r="D9669" t="s">
        <v>27</v>
      </c>
      <c r="E9669" t="s">
        <v>19</v>
      </c>
      <c r="F9669" t="s">
        <v>48</v>
      </c>
      <c r="G9669" s="8">
        <v>77541</v>
      </c>
      <c r="H9669" s="8">
        <v>141342</v>
      </c>
      <c r="I9669" t="s">
        <v>16</v>
      </c>
      <c r="J9669" t="s">
        <v>9693</v>
      </c>
      <c r="K9669" s="8">
        <f>(Table1[[#This Row],[Actual Amount]]-Table1[[#This Row],[Budget Amount]])</f>
        <v>63801</v>
      </c>
      <c r="L9669" s="10">
        <f>(Table1[[#This Row],[Actual Amount]]-Table1[[#This Row],[Budget Amount]]) / Table1[[#This Row],[Budget Amount]]</f>
        <v>0.82280342012612684</v>
      </c>
    </row>
    <row r="9670" spans="1:12">
      <c r="A9670" s="6">
        <v>45277</v>
      </c>
      <c r="B9670" s="6" t="str">
        <f>TEXT(Table1[[#This Row],[Date]],"mm")</f>
        <v>12</v>
      </c>
      <c r="C9670" s="6" t="str">
        <f>TEXT(Table1[[#This Row],[Date]],"yyyy")</f>
        <v>2023</v>
      </c>
      <c r="D9670" t="s">
        <v>8</v>
      </c>
      <c r="E9670" t="s">
        <v>9</v>
      </c>
      <c r="F9670" t="s">
        <v>29</v>
      </c>
      <c r="G9670" s="8">
        <v>37141</v>
      </c>
      <c r="H9670" s="8">
        <v>83883</v>
      </c>
      <c r="I9670" t="s">
        <v>11</v>
      </c>
      <c r="J9670" t="s">
        <v>9694</v>
      </c>
      <c r="K9670" s="8">
        <f>(Table1[[#This Row],[Actual Amount]]-Table1[[#This Row],[Budget Amount]])</f>
        <v>46742</v>
      </c>
      <c r="L9670" s="10">
        <f>(Table1[[#This Row],[Actual Amount]]-Table1[[#This Row],[Budget Amount]]) / Table1[[#This Row],[Budget Amount]]</f>
        <v>1.2585013866077919</v>
      </c>
    </row>
    <row r="9671" spans="1:12">
      <c r="A9671" s="6">
        <v>45115</v>
      </c>
      <c r="B9671" s="6" t="str">
        <f>TEXT(Table1[[#This Row],[Date]],"mm")</f>
        <v>07</v>
      </c>
      <c r="C9671" s="6" t="str">
        <f>TEXT(Table1[[#This Row],[Date]],"yyyy")</f>
        <v>2023</v>
      </c>
      <c r="D9671" t="s">
        <v>31</v>
      </c>
      <c r="E9671" t="s">
        <v>9</v>
      </c>
      <c r="F9671" t="s">
        <v>20</v>
      </c>
      <c r="G9671" s="8">
        <v>100222</v>
      </c>
      <c r="H9671" s="8">
        <v>25067</v>
      </c>
      <c r="I9671" t="s">
        <v>16</v>
      </c>
      <c r="J9671" t="s">
        <v>9695</v>
      </c>
      <c r="K9671" s="8">
        <f>(Table1[[#This Row],[Actual Amount]]-Table1[[#This Row],[Budget Amount]])</f>
        <v>-75155</v>
      </c>
      <c r="L9671" s="10">
        <f>(Table1[[#This Row],[Actual Amount]]-Table1[[#This Row],[Budget Amount]]) / Table1[[#This Row],[Budget Amount]]</f>
        <v>-0.74988525473448941</v>
      </c>
    </row>
    <row r="9672" spans="1:12">
      <c r="A9672" s="6">
        <v>44648</v>
      </c>
      <c r="B9672" s="6" t="str">
        <f>TEXT(Table1[[#This Row],[Date]],"mm")</f>
        <v>03</v>
      </c>
      <c r="C9672" s="6" t="str">
        <f>TEXT(Table1[[#This Row],[Date]],"yyyy")</f>
        <v>2022</v>
      </c>
      <c r="D9672" t="s">
        <v>27</v>
      </c>
      <c r="E9672" t="s">
        <v>33</v>
      </c>
      <c r="F9672" t="s">
        <v>29</v>
      </c>
      <c r="G9672" s="8">
        <v>11823</v>
      </c>
      <c r="H9672" s="8">
        <v>91963</v>
      </c>
      <c r="I9672" t="s">
        <v>25</v>
      </c>
      <c r="J9672" t="s">
        <v>9696</v>
      </c>
      <c r="K9672" s="8">
        <f>(Table1[[#This Row],[Actual Amount]]-Table1[[#This Row],[Budget Amount]])</f>
        <v>80140</v>
      </c>
      <c r="L9672" s="10">
        <f>(Table1[[#This Row],[Actual Amount]]-Table1[[#This Row],[Budget Amount]]) / Table1[[#This Row],[Budget Amount]]</f>
        <v>6.7783134568214498</v>
      </c>
    </row>
    <row r="9673" spans="1:12">
      <c r="A9673" s="6">
        <v>44316</v>
      </c>
      <c r="B9673" s="6" t="str">
        <f>TEXT(Table1[[#This Row],[Date]],"mm")</f>
        <v>04</v>
      </c>
      <c r="C9673" s="6" t="str">
        <f>TEXT(Table1[[#This Row],[Date]],"yyyy")</f>
        <v>2021</v>
      </c>
      <c r="D9673" t="s">
        <v>27</v>
      </c>
      <c r="E9673" t="s">
        <v>24</v>
      </c>
      <c r="F9673" t="s">
        <v>10</v>
      </c>
      <c r="G9673" s="8">
        <v>30005</v>
      </c>
      <c r="H9673" s="8">
        <v>58684</v>
      </c>
      <c r="I9673" t="s">
        <v>11</v>
      </c>
      <c r="J9673" t="s">
        <v>9697</v>
      </c>
      <c r="K9673" s="8">
        <f>(Table1[[#This Row],[Actual Amount]]-Table1[[#This Row],[Budget Amount]])</f>
        <v>28679</v>
      </c>
      <c r="L9673" s="10">
        <f>(Table1[[#This Row],[Actual Amount]]-Table1[[#This Row],[Budget Amount]]) / Table1[[#This Row],[Budget Amount]]</f>
        <v>0.9558073654390935</v>
      </c>
    </row>
    <row r="9674" spans="1:12">
      <c r="A9674" s="6">
        <v>44778</v>
      </c>
      <c r="B9674" s="6" t="str">
        <f>TEXT(Table1[[#This Row],[Date]],"mm")</f>
        <v>08</v>
      </c>
      <c r="C9674" s="6" t="str">
        <f>TEXT(Table1[[#This Row],[Date]],"yyyy")</f>
        <v>2022</v>
      </c>
      <c r="D9674" t="s">
        <v>45</v>
      </c>
      <c r="E9674" t="s">
        <v>33</v>
      </c>
      <c r="F9674" t="s">
        <v>10</v>
      </c>
      <c r="G9674" s="8">
        <v>142210</v>
      </c>
      <c r="H9674" s="8">
        <v>76613</v>
      </c>
      <c r="I9674" t="s">
        <v>11</v>
      </c>
      <c r="J9674" t="s">
        <v>9698</v>
      </c>
      <c r="K9674" s="8">
        <f>(Table1[[#This Row],[Actual Amount]]-Table1[[#This Row],[Budget Amount]])</f>
        <v>-65597</v>
      </c>
      <c r="L9674" s="10">
        <f>(Table1[[#This Row],[Actual Amount]]-Table1[[#This Row],[Budget Amount]]) / Table1[[#This Row],[Budget Amount]]</f>
        <v>-0.46126854651571619</v>
      </c>
    </row>
    <row r="9675" spans="1:12">
      <c r="A9675" s="6">
        <v>44295</v>
      </c>
      <c r="B9675" s="6" t="str">
        <f>TEXT(Table1[[#This Row],[Date]],"mm")</f>
        <v>04</v>
      </c>
      <c r="C9675" s="6" t="str">
        <f>TEXT(Table1[[#This Row],[Date]],"yyyy")</f>
        <v>2021</v>
      </c>
      <c r="D9675" t="s">
        <v>27</v>
      </c>
      <c r="E9675" t="s">
        <v>9</v>
      </c>
      <c r="F9675" t="s">
        <v>20</v>
      </c>
      <c r="G9675" s="8">
        <v>59875</v>
      </c>
      <c r="H9675" s="8">
        <v>106810</v>
      </c>
      <c r="I9675" t="s">
        <v>22</v>
      </c>
      <c r="J9675" t="s">
        <v>9699</v>
      </c>
      <c r="K9675" s="8">
        <f>(Table1[[#This Row],[Actual Amount]]-Table1[[#This Row],[Budget Amount]])</f>
        <v>46935</v>
      </c>
      <c r="L9675" s="10">
        <f>(Table1[[#This Row],[Actual Amount]]-Table1[[#This Row],[Budget Amount]]) / Table1[[#This Row],[Budget Amount]]</f>
        <v>0.78388308977035492</v>
      </c>
    </row>
    <row r="9676" spans="1:12">
      <c r="A9676" s="6">
        <v>44710</v>
      </c>
      <c r="B9676" s="6" t="str">
        <f>TEXT(Table1[[#This Row],[Date]],"mm")</f>
        <v>05</v>
      </c>
      <c r="C9676" s="6" t="str">
        <f>TEXT(Table1[[#This Row],[Date]],"yyyy")</f>
        <v>2022</v>
      </c>
      <c r="D9676" t="s">
        <v>27</v>
      </c>
      <c r="E9676" t="s">
        <v>33</v>
      </c>
      <c r="F9676" t="s">
        <v>48</v>
      </c>
      <c r="G9676" s="8">
        <v>143484</v>
      </c>
      <c r="H9676" s="8">
        <v>66538</v>
      </c>
      <c r="I9676" t="s">
        <v>25</v>
      </c>
      <c r="J9676" t="s">
        <v>9700</v>
      </c>
      <c r="K9676" s="8">
        <f>(Table1[[#This Row],[Actual Amount]]-Table1[[#This Row],[Budget Amount]])</f>
        <v>-76946</v>
      </c>
      <c r="L9676" s="10">
        <f>(Table1[[#This Row],[Actual Amount]]-Table1[[#This Row],[Budget Amount]]) / Table1[[#This Row],[Budget Amount]]</f>
        <v>-0.53626885227621202</v>
      </c>
    </row>
    <row r="9677" spans="1:12">
      <c r="A9677" s="6">
        <v>44860</v>
      </c>
      <c r="B9677" s="6" t="str">
        <f>TEXT(Table1[[#This Row],[Date]],"mm")</f>
        <v>10</v>
      </c>
      <c r="C9677" s="6" t="str">
        <f>TEXT(Table1[[#This Row],[Date]],"yyyy")</f>
        <v>2022</v>
      </c>
      <c r="D9677" t="s">
        <v>8</v>
      </c>
      <c r="E9677" t="s">
        <v>24</v>
      </c>
      <c r="F9677" t="s">
        <v>29</v>
      </c>
      <c r="G9677" s="8">
        <v>89331</v>
      </c>
      <c r="H9677" s="8">
        <v>151552</v>
      </c>
      <c r="I9677" t="s">
        <v>22</v>
      </c>
      <c r="J9677" t="s">
        <v>9701</v>
      </c>
      <c r="K9677" s="8">
        <f>(Table1[[#This Row],[Actual Amount]]-Table1[[#This Row],[Budget Amount]])</f>
        <v>62221</v>
      </c>
      <c r="L9677" s="10">
        <f>(Table1[[#This Row],[Actual Amount]]-Table1[[#This Row],[Budget Amount]]) / Table1[[#This Row],[Budget Amount]]</f>
        <v>0.6965219240801066</v>
      </c>
    </row>
    <row r="9678" spans="1:12">
      <c r="A9678" s="6">
        <v>44597</v>
      </c>
      <c r="B9678" s="6" t="str">
        <f>TEXT(Table1[[#This Row],[Date]],"mm")</f>
        <v>02</v>
      </c>
      <c r="C9678" s="6" t="str">
        <f>TEXT(Table1[[#This Row],[Date]],"yyyy")</f>
        <v>2022</v>
      </c>
      <c r="D9678" t="s">
        <v>13</v>
      </c>
      <c r="E9678" t="s">
        <v>24</v>
      </c>
      <c r="F9678" t="s">
        <v>29</v>
      </c>
      <c r="G9678" s="8">
        <v>109070</v>
      </c>
      <c r="H9678" s="8">
        <v>76339</v>
      </c>
      <c r="I9678" t="s">
        <v>25</v>
      </c>
      <c r="J9678" t="s">
        <v>9702</v>
      </c>
      <c r="K9678" s="8">
        <f>(Table1[[#This Row],[Actual Amount]]-Table1[[#This Row],[Budget Amount]])</f>
        <v>-32731</v>
      </c>
      <c r="L9678" s="10">
        <f>(Table1[[#This Row],[Actual Amount]]-Table1[[#This Row],[Budget Amount]]) / Table1[[#This Row],[Budget Amount]]</f>
        <v>-0.30009168423947924</v>
      </c>
    </row>
    <row r="9679" spans="1:12">
      <c r="A9679" s="6">
        <v>44561</v>
      </c>
      <c r="B9679" s="6" t="str">
        <f>TEXT(Table1[[#This Row],[Date]],"mm")</f>
        <v>12</v>
      </c>
      <c r="C9679" s="6" t="str">
        <f>TEXT(Table1[[#This Row],[Date]],"yyyy")</f>
        <v>2021</v>
      </c>
      <c r="D9679" t="s">
        <v>27</v>
      </c>
      <c r="E9679" t="s">
        <v>9</v>
      </c>
      <c r="F9679" t="s">
        <v>20</v>
      </c>
      <c r="G9679" s="8">
        <v>23119</v>
      </c>
      <c r="H9679" s="8">
        <v>78835</v>
      </c>
      <c r="I9679" t="s">
        <v>22</v>
      </c>
      <c r="J9679" t="s">
        <v>9703</v>
      </c>
      <c r="K9679" s="8">
        <f>(Table1[[#This Row],[Actual Amount]]-Table1[[#This Row],[Budget Amount]])</f>
        <v>55716</v>
      </c>
      <c r="L9679" s="10">
        <f>(Table1[[#This Row],[Actual Amount]]-Table1[[#This Row],[Budget Amount]]) / Table1[[#This Row],[Budget Amount]]</f>
        <v>2.4099658289718415</v>
      </c>
    </row>
    <row r="9680" spans="1:12">
      <c r="A9680" s="6">
        <v>44777</v>
      </c>
      <c r="B9680" s="6" t="str">
        <f>TEXT(Table1[[#This Row],[Date]],"mm")</f>
        <v>08</v>
      </c>
      <c r="C9680" s="6" t="str">
        <f>TEXT(Table1[[#This Row],[Date]],"yyyy")</f>
        <v>2022</v>
      </c>
      <c r="D9680" t="s">
        <v>18</v>
      </c>
      <c r="E9680" t="s">
        <v>24</v>
      </c>
      <c r="F9680" t="s">
        <v>15</v>
      </c>
      <c r="G9680" s="8">
        <v>21573</v>
      </c>
      <c r="H9680" s="8">
        <v>155164</v>
      </c>
      <c r="I9680" t="s">
        <v>16</v>
      </c>
      <c r="J9680" t="s">
        <v>9704</v>
      </c>
      <c r="K9680" s="8">
        <f>(Table1[[#This Row],[Actual Amount]]-Table1[[#This Row],[Budget Amount]])</f>
        <v>133591</v>
      </c>
      <c r="L9680" s="10">
        <f>(Table1[[#This Row],[Actual Amount]]-Table1[[#This Row],[Budget Amount]]) / Table1[[#This Row],[Budget Amount]]</f>
        <v>6.1925091549622211</v>
      </c>
    </row>
    <row r="9681" spans="1:12">
      <c r="A9681" s="6">
        <v>44817</v>
      </c>
      <c r="B9681" s="6" t="str">
        <f>TEXT(Table1[[#This Row],[Date]],"mm")</f>
        <v>09</v>
      </c>
      <c r="C9681" s="6" t="str">
        <f>TEXT(Table1[[#This Row],[Date]],"yyyy")</f>
        <v>2022</v>
      </c>
      <c r="D9681" t="s">
        <v>13</v>
      </c>
      <c r="E9681" t="s">
        <v>33</v>
      </c>
      <c r="F9681" t="s">
        <v>15</v>
      </c>
      <c r="G9681" s="8">
        <v>118656</v>
      </c>
      <c r="H9681" s="8">
        <v>102717</v>
      </c>
      <c r="I9681" t="s">
        <v>11</v>
      </c>
      <c r="J9681" t="s">
        <v>9705</v>
      </c>
      <c r="K9681" s="8">
        <f>(Table1[[#This Row],[Actual Amount]]-Table1[[#This Row],[Budget Amount]])</f>
        <v>-15939</v>
      </c>
      <c r="L9681" s="10">
        <f>(Table1[[#This Row],[Actual Amount]]-Table1[[#This Row],[Budget Amount]]) / Table1[[#This Row],[Budget Amount]]</f>
        <v>-0.13432949029126215</v>
      </c>
    </row>
    <row r="9682" spans="1:12">
      <c r="A9682" s="6">
        <v>45024</v>
      </c>
      <c r="B9682" s="6" t="str">
        <f>TEXT(Table1[[#This Row],[Date]],"mm")</f>
        <v>04</v>
      </c>
      <c r="C9682" s="6" t="str">
        <f>TEXT(Table1[[#This Row],[Date]],"yyyy")</f>
        <v>2023</v>
      </c>
      <c r="D9682" t="s">
        <v>45</v>
      </c>
      <c r="E9682" t="s">
        <v>13</v>
      </c>
      <c r="F9682" t="s">
        <v>48</v>
      </c>
      <c r="G9682" s="8">
        <v>85021</v>
      </c>
      <c r="H9682" s="8">
        <v>12662</v>
      </c>
      <c r="I9682" t="s">
        <v>16</v>
      </c>
      <c r="J9682" t="s">
        <v>9706</v>
      </c>
      <c r="K9682" s="8">
        <f>(Table1[[#This Row],[Actual Amount]]-Table1[[#This Row],[Budget Amount]])</f>
        <v>-72359</v>
      </c>
      <c r="L9682" s="10">
        <f>(Table1[[#This Row],[Actual Amount]]-Table1[[#This Row],[Budget Amount]]) / Table1[[#This Row],[Budget Amount]]</f>
        <v>-0.85107208807235857</v>
      </c>
    </row>
    <row r="9683" spans="1:12">
      <c r="A9683" s="6">
        <v>44443</v>
      </c>
      <c r="B9683" s="6" t="str">
        <f>TEXT(Table1[[#This Row],[Date]],"mm")</f>
        <v>09</v>
      </c>
      <c r="C9683" s="6" t="str">
        <f>TEXT(Table1[[#This Row],[Date]],"yyyy")</f>
        <v>2021</v>
      </c>
      <c r="D9683" t="s">
        <v>45</v>
      </c>
      <c r="E9683" t="s">
        <v>24</v>
      </c>
      <c r="F9683" t="s">
        <v>29</v>
      </c>
      <c r="G9683" s="8">
        <v>14017</v>
      </c>
      <c r="H9683" s="8">
        <v>41737</v>
      </c>
      <c r="I9683" t="s">
        <v>16</v>
      </c>
      <c r="J9683" t="s">
        <v>9707</v>
      </c>
      <c r="K9683" s="8">
        <f>(Table1[[#This Row],[Actual Amount]]-Table1[[#This Row],[Budget Amount]])</f>
        <v>27720</v>
      </c>
      <c r="L9683" s="10">
        <f>(Table1[[#This Row],[Actual Amount]]-Table1[[#This Row],[Budget Amount]]) / Table1[[#This Row],[Budget Amount]]</f>
        <v>1.977598630234715</v>
      </c>
    </row>
    <row r="9684" spans="1:12">
      <c r="A9684" s="6">
        <v>44630</v>
      </c>
      <c r="B9684" s="6" t="str">
        <f>TEXT(Table1[[#This Row],[Date]],"mm")</f>
        <v>03</v>
      </c>
      <c r="C9684" s="6" t="str">
        <f>TEXT(Table1[[#This Row],[Date]],"yyyy")</f>
        <v>2022</v>
      </c>
      <c r="D9684" t="s">
        <v>27</v>
      </c>
      <c r="E9684" t="s">
        <v>33</v>
      </c>
      <c r="F9684" t="s">
        <v>29</v>
      </c>
      <c r="G9684" s="8">
        <v>122082</v>
      </c>
      <c r="H9684" s="8">
        <v>38545</v>
      </c>
      <c r="I9684" t="s">
        <v>25</v>
      </c>
      <c r="J9684" t="s">
        <v>9708</v>
      </c>
      <c r="K9684" s="8">
        <f>(Table1[[#This Row],[Actual Amount]]-Table1[[#This Row],[Budget Amount]])</f>
        <v>-83537</v>
      </c>
      <c r="L9684" s="10">
        <f>(Table1[[#This Row],[Actual Amount]]-Table1[[#This Row],[Budget Amount]]) / Table1[[#This Row],[Budget Amount]]</f>
        <v>-0.68426958929244275</v>
      </c>
    </row>
    <row r="9685" spans="1:12">
      <c r="A9685" s="6">
        <v>44811</v>
      </c>
      <c r="B9685" s="6" t="str">
        <f>TEXT(Table1[[#This Row],[Date]],"mm")</f>
        <v>09</v>
      </c>
      <c r="C9685" s="6" t="str">
        <f>TEXT(Table1[[#This Row],[Date]],"yyyy")</f>
        <v>2022</v>
      </c>
      <c r="D9685" t="s">
        <v>8</v>
      </c>
      <c r="E9685" t="s">
        <v>33</v>
      </c>
      <c r="F9685" t="s">
        <v>29</v>
      </c>
      <c r="G9685" s="8">
        <v>32781</v>
      </c>
      <c r="H9685" s="8">
        <v>139333</v>
      </c>
      <c r="I9685" t="s">
        <v>25</v>
      </c>
      <c r="J9685" t="s">
        <v>9709</v>
      </c>
      <c r="K9685" s="8">
        <f>(Table1[[#This Row],[Actual Amount]]-Table1[[#This Row],[Budget Amount]])</f>
        <v>106552</v>
      </c>
      <c r="L9685" s="10">
        <f>(Table1[[#This Row],[Actual Amount]]-Table1[[#This Row],[Budget Amount]]) / Table1[[#This Row],[Budget Amount]]</f>
        <v>3.2504194502913273</v>
      </c>
    </row>
    <row r="9686" spans="1:12">
      <c r="A9686" s="6">
        <v>45139</v>
      </c>
      <c r="B9686" s="6" t="str">
        <f>TEXT(Table1[[#This Row],[Date]],"mm")</f>
        <v>08</v>
      </c>
      <c r="C9686" s="6" t="str">
        <f>TEXT(Table1[[#This Row],[Date]],"yyyy")</f>
        <v>2023</v>
      </c>
      <c r="D9686" t="s">
        <v>13</v>
      </c>
      <c r="E9686" t="s">
        <v>33</v>
      </c>
      <c r="F9686" t="s">
        <v>10</v>
      </c>
      <c r="G9686" s="8">
        <v>110155</v>
      </c>
      <c r="H9686" s="8">
        <v>105078</v>
      </c>
      <c r="I9686" t="s">
        <v>25</v>
      </c>
      <c r="J9686" t="s">
        <v>9710</v>
      </c>
      <c r="K9686" s="8">
        <f>(Table1[[#This Row],[Actual Amount]]-Table1[[#This Row],[Budget Amount]])</f>
        <v>-5077</v>
      </c>
      <c r="L9686" s="10">
        <f>(Table1[[#This Row],[Actual Amount]]-Table1[[#This Row],[Budget Amount]]) / Table1[[#This Row],[Budget Amount]]</f>
        <v>-4.6089601016749124E-2</v>
      </c>
    </row>
    <row r="9687" spans="1:12">
      <c r="A9687" s="6">
        <v>45159</v>
      </c>
      <c r="B9687" s="6" t="str">
        <f>TEXT(Table1[[#This Row],[Date]],"mm")</f>
        <v>08</v>
      </c>
      <c r="C9687" s="6" t="str">
        <f>TEXT(Table1[[#This Row],[Date]],"yyyy")</f>
        <v>2023</v>
      </c>
      <c r="D9687" t="s">
        <v>45</v>
      </c>
      <c r="E9687" t="s">
        <v>24</v>
      </c>
      <c r="F9687" t="s">
        <v>15</v>
      </c>
      <c r="G9687" s="8">
        <v>147982</v>
      </c>
      <c r="H9687" s="8">
        <v>55976</v>
      </c>
      <c r="I9687" t="s">
        <v>16</v>
      </c>
      <c r="J9687" t="s">
        <v>9711</v>
      </c>
      <c r="K9687" s="8">
        <f>(Table1[[#This Row],[Actual Amount]]-Table1[[#This Row],[Budget Amount]])</f>
        <v>-92006</v>
      </c>
      <c r="L9687" s="10">
        <f>(Table1[[#This Row],[Actual Amount]]-Table1[[#This Row],[Budget Amount]]) / Table1[[#This Row],[Budget Amount]]</f>
        <v>-0.62173777891905768</v>
      </c>
    </row>
    <row r="9688" spans="1:12">
      <c r="A9688" s="6">
        <v>44820</v>
      </c>
      <c r="B9688" s="6" t="str">
        <f>TEXT(Table1[[#This Row],[Date]],"mm")</f>
        <v>09</v>
      </c>
      <c r="C9688" s="6" t="str">
        <f>TEXT(Table1[[#This Row],[Date]],"yyyy")</f>
        <v>2022</v>
      </c>
      <c r="D9688" t="s">
        <v>45</v>
      </c>
      <c r="E9688" t="s">
        <v>13</v>
      </c>
      <c r="F9688" t="s">
        <v>20</v>
      </c>
      <c r="G9688" s="8">
        <v>13871</v>
      </c>
      <c r="H9688" s="8">
        <v>93879</v>
      </c>
      <c r="I9688" t="s">
        <v>11</v>
      </c>
      <c r="J9688" t="s">
        <v>9712</v>
      </c>
      <c r="K9688" s="8">
        <f>(Table1[[#This Row],[Actual Amount]]-Table1[[#This Row],[Budget Amount]])</f>
        <v>80008</v>
      </c>
      <c r="L9688" s="10">
        <f>(Table1[[#This Row],[Actual Amount]]-Table1[[#This Row],[Budget Amount]]) / Table1[[#This Row],[Budget Amount]]</f>
        <v>5.7680051906856029</v>
      </c>
    </row>
    <row r="9689" spans="1:12">
      <c r="A9689" s="6">
        <v>44517</v>
      </c>
      <c r="B9689" s="6" t="str">
        <f>TEXT(Table1[[#This Row],[Date]],"mm")</f>
        <v>11</v>
      </c>
      <c r="C9689" s="6" t="str">
        <f>TEXT(Table1[[#This Row],[Date]],"yyyy")</f>
        <v>2021</v>
      </c>
      <c r="D9689" t="s">
        <v>18</v>
      </c>
      <c r="E9689" t="s">
        <v>9</v>
      </c>
      <c r="F9689" t="s">
        <v>10</v>
      </c>
      <c r="G9689" s="8">
        <v>24627</v>
      </c>
      <c r="H9689" s="8">
        <v>153983</v>
      </c>
      <c r="I9689" t="s">
        <v>22</v>
      </c>
      <c r="J9689" t="s">
        <v>9713</v>
      </c>
      <c r="K9689" s="8">
        <f>(Table1[[#This Row],[Actual Amount]]-Table1[[#This Row],[Budget Amount]])</f>
        <v>129356</v>
      </c>
      <c r="L9689" s="10">
        <f>(Table1[[#This Row],[Actual Amount]]-Table1[[#This Row],[Budget Amount]]) / Table1[[#This Row],[Budget Amount]]</f>
        <v>5.2526089251634387</v>
      </c>
    </row>
    <row r="9690" spans="1:12">
      <c r="A9690" s="6">
        <v>45052</v>
      </c>
      <c r="B9690" s="6" t="str">
        <f>TEXT(Table1[[#This Row],[Date]],"mm")</f>
        <v>05</v>
      </c>
      <c r="C9690" s="6" t="str">
        <f>TEXT(Table1[[#This Row],[Date]],"yyyy")</f>
        <v>2023</v>
      </c>
      <c r="D9690" t="s">
        <v>27</v>
      </c>
      <c r="E9690" t="s">
        <v>9</v>
      </c>
      <c r="F9690" t="s">
        <v>10</v>
      </c>
      <c r="G9690" s="8">
        <v>38586</v>
      </c>
      <c r="H9690" s="8">
        <v>53308</v>
      </c>
      <c r="I9690" t="s">
        <v>25</v>
      </c>
      <c r="J9690" t="s">
        <v>9714</v>
      </c>
      <c r="K9690" s="8">
        <f>(Table1[[#This Row],[Actual Amount]]-Table1[[#This Row],[Budget Amount]])</f>
        <v>14722</v>
      </c>
      <c r="L9690" s="10">
        <f>(Table1[[#This Row],[Actual Amount]]-Table1[[#This Row],[Budget Amount]]) / Table1[[#This Row],[Budget Amount]]</f>
        <v>0.38153734515109106</v>
      </c>
    </row>
    <row r="9691" spans="1:12">
      <c r="A9691" s="6">
        <v>44258</v>
      </c>
      <c r="B9691" s="6" t="str">
        <f>TEXT(Table1[[#This Row],[Date]],"mm")</f>
        <v>03</v>
      </c>
      <c r="C9691" s="6" t="str">
        <f>TEXT(Table1[[#This Row],[Date]],"yyyy")</f>
        <v>2021</v>
      </c>
      <c r="D9691" t="s">
        <v>13</v>
      </c>
      <c r="E9691" t="s">
        <v>24</v>
      </c>
      <c r="F9691" t="s">
        <v>15</v>
      </c>
      <c r="G9691" s="8">
        <v>84950</v>
      </c>
      <c r="H9691" s="8">
        <v>124227</v>
      </c>
      <c r="I9691" t="s">
        <v>11</v>
      </c>
      <c r="J9691" t="s">
        <v>9715</v>
      </c>
      <c r="K9691" s="8">
        <f>(Table1[[#This Row],[Actual Amount]]-Table1[[#This Row],[Budget Amount]])</f>
        <v>39277</v>
      </c>
      <c r="L9691" s="10">
        <f>(Table1[[#This Row],[Actual Amount]]-Table1[[#This Row],[Budget Amount]]) / Table1[[#This Row],[Budget Amount]]</f>
        <v>0.46235432607416127</v>
      </c>
    </row>
    <row r="9692" spans="1:12">
      <c r="A9692" s="6">
        <v>44496</v>
      </c>
      <c r="B9692" s="6" t="str">
        <f>TEXT(Table1[[#This Row],[Date]],"mm")</f>
        <v>10</v>
      </c>
      <c r="C9692" s="6" t="str">
        <f>TEXT(Table1[[#This Row],[Date]],"yyyy")</f>
        <v>2021</v>
      </c>
      <c r="D9692" t="s">
        <v>45</v>
      </c>
      <c r="E9692" t="s">
        <v>24</v>
      </c>
      <c r="F9692" t="s">
        <v>29</v>
      </c>
      <c r="G9692" s="8">
        <v>72126</v>
      </c>
      <c r="H9692" s="8">
        <v>120258</v>
      </c>
      <c r="I9692" t="s">
        <v>11</v>
      </c>
      <c r="J9692" t="s">
        <v>9716</v>
      </c>
      <c r="K9692" s="8">
        <f>(Table1[[#This Row],[Actual Amount]]-Table1[[#This Row],[Budget Amount]])</f>
        <v>48132</v>
      </c>
      <c r="L9692" s="10">
        <f>(Table1[[#This Row],[Actual Amount]]-Table1[[#This Row],[Budget Amount]]) / Table1[[#This Row],[Budget Amount]]</f>
        <v>0.66733216870476664</v>
      </c>
    </row>
    <row r="9693" spans="1:12">
      <c r="A9693" s="6">
        <v>44599</v>
      </c>
      <c r="B9693" s="6" t="str">
        <f>TEXT(Table1[[#This Row],[Date]],"mm")</f>
        <v>02</v>
      </c>
      <c r="C9693" s="6" t="str">
        <f>TEXT(Table1[[#This Row],[Date]],"yyyy")</f>
        <v>2022</v>
      </c>
      <c r="D9693" t="s">
        <v>45</v>
      </c>
      <c r="E9693" t="s">
        <v>14</v>
      </c>
      <c r="F9693" t="s">
        <v>48</v>
      </c>
      <c r="G9693" s="8">
        <v>64029</v>
      </c>
      <c r="H9693" s="8">
        <v>42574</v>
      </c>
      <c r="I9693" t="s">
        <v>25</v>
      </c>
      <c r="J9693" t="s">
        <v>9717</v>
      </c>
      <c r="K9693" s="8">
        <f>(Table1[[#This Row],[Actual Amount]]-Table1[[#This Row],[Budget Amount]])</f>
        <v>-21455</v>
      </c>
      <c r="L9693" s="10">
        <f>(Table1[[#This Row],[Actual Amount]]-Table1[[#This Row],[Budget Amount]]) / Table1[[#This Row],[Budget Amount]]</f>
        <v>-0.33508254072373456</v>
      </c>
    </row>
    <row r="9694" spans="1:12">
      <c r="A9694" s="6">
        <v>45151</v>
      </c>
      <c r="B9694" s="6" t="str">
        <f>TEXT(Table1[[#This Row],[Date]],"mm")</f>
        <v>08</v>
      </c>
      <c r="C9694" s="6" t="str">
        <f>TEXT(Table1[[#This Row],[Date]],"yyyy")</f>
        <v>2023</v>
      </c>
      <c r="D9694" t="s">
        <v>45</v>
      </c>
      <c r="E9694" t="s">
        <v>19</v>
      </c>
      <c r="F9694" t="s">
        <v>20</v>
      </c>
      <c r="G9694" s="8">
        <v>114665</v>
      </c>
      <c r="H9694" s="8">
        <v>137383</v>
      </c>
      <c r="I9694" t="s">
        <v>16</v>
      </c>
      <c r="J9694" t="s">
        <v>9718</v>
      </c>
      <c r="K9694" s="8">
        <f>(Table1[[#This Row],[Actual Amount]]-Table1[[#This Row],[Budget Amount]])</f>
        <v>22718</v>
      </c>
      <c r="L9694" s="10">
        <f>(Table1[[#This Row],[Actual Amount]]-Table1[[#This Row],[Budget Amount]]) / Table1[[#This Row],[Budget Amount]]</f>
        <v>0.19812497274669691</v>
      </c>
    </row>
    <row r="9695" spans="1:12">
      <c r="A9695" s="6">
        <v>44449</v>
      </c>
      <c r="B9695" s="6" t="str">
        <f>TEXT(Table1[[#This Row],[Date]],"mm")</f>
        <v>09</v>
      </c>
      <c r="C9695" s="6" t="str">
        <f>TEXT(Table1[[#This Row],[Date]],"yyyy")</f>
        <v>2021</v>
      </c>
      <c r="D9695" t="s">
        <v>45</v>
      </c>
      <c r="E9695" t="s">
        <v>13</v>
      </c>
      <c r="F9695" t="s">
        <v>15</v>
      </c>
      <c r="G9695" s="8">
        <v>57733</v>
      </c>
      <c r="H9695" s="8">
        <v>53123</v>
      </c>
      <c r="I9695" t="s">
        <v>16</v>
      </c>
      <c r="J9695" t="s">
        <v>9719</v>
      </c>
      <c r="K9695" s="8">
        <f>(Table1[[#This Row],[Actual Amount]]-Table1[[#This Row],[Budget Amount]])</f>
        <v>-4610</v>
      </c>
      <c r="L9695" s="10">
        <f>(Table1[[#This Row],[Actual Amount]]-Table1[[#This Row],[Budget Amount]]) / Table1[[#This Row],[Budget Amount]]</f>
        <v>-7.9850345556267646E-2</v>
      </c>
    </row>
    <row r="9696" spans="1:12">
      <c r="A9696" s="6">
        <v>44674</v>
      </c>
      <c r="B9696" s="6" t="str">
        <f>TEXT(Table1[[#This Row],[Date]],"mm")</f>
        <v>04</v>
      </c>
      <c r="C9696" s="6" t="str">
        <f>TEXT(Table1[[#This Row],[Date]],"yyyy")</f>
        <v>2022</v>
      </c>
      <c r="D9696" t="s">
        <v>8</v>
      </c>
      <c r="E9696" t="s">
        <v>33</v>
      </c>
      <c r="F9696" t="s">
        <v>48</v>
      </c>
      <c r="G9696" s="8">
        <v>30300</v>
      </c>
      <c r="H9696" s="8">
        <v>35050</v>
      </c>
      <c r="I9696" t="s">
        <v>22</v>
      </c>
      <c r="J9696" t="s">
        <v>9720</v>
      </c>
      <c r="K9696" s="8">
        <f>(Table1[[#This Row],[Actual Amount]]-Table1[[#This Row],[Budget Amount]])</f>
        <v>4750</v>
      </c>
      <c r="L9696" s="10">
        <f>(Table1[[#This Row],[Actual Amount]]-Table1[[#This Row],[Budget Amount]]) / Table1[[#This Row],[Budget Amount]]</f>
        <v>0.15676567656765678</v>
      </c>
    </row>
    <row r="9697" spans="1:12">
      <c r="A9697" s="6">
        <v>44356</v>
      </c>
      <c r="B9697" s="6" t="str">
        <f>TEXT(Table1[[#This Row],[Date]],"mm")</f>
        <v>06</v>
      </c>
      <c r="C9697" s="6" t="str">
        <f>TEXT(Table1[[#This Row],[Date]],"yyyy")</f>
        <v>2021</v>
      </c>
      <c r="D9697" t="s">
        <v>31</v>
      </c>
      <c r="E9697" t="s">
        <v>19</v>
      </c>
      <c r="F9697" t="s">
        <v>15</v>
      </c>
      <c r="G9697" s="8">
        <v>18828</v>
      </c>
      <c r="H9697" s="8">
        <v>22160</v>
      </c>
      <c r="I9697" t="s">
        <v>11</v>
      </c>
      <c r="J9697" t="s">
        <v>9721</v>
      </c>
      <c r="K9697" s="8">
        <f>(Table1[[#This Row],[Actual Amount]]-Table1[[#This Row],[Budget Amount]])</f>
        <v>3332</v>
      </c>
      <c r="L9697" s="10">
        <f>(Table1[[#This Row],[Actual Amount]]-Table1[[#This Row],[Budget Amount]]) / Table1[[#This Row],[Budget Amount]]</f>
        <v>0.17697046951349055</v>
      </c>
    </row>
    <row r="9698" spans="1:12">
      <c r="A9698" s="6">
        <v>45157</v>
      </c>
      <c r="B9698" s="6" t="str">
        <f>TEXT(Table1[[#This Row],[Date]],"mm")</f>
        <v>08</v>
      </c>
      <c r="C9698" s="6" t="str">
        <f>TEXT(Table1[[#This Row],[Date]],"yyyy")</f>
        <v>2023</v>
      </c>
      <c r="D9698" t="s">
        <v>18</v>
      </c>
      <c r="E9698" t="s">
        <v>33</v>
      </c>
      <c r="F9698" t="s">
        <v>15</v>
      </c>
      <c r="G9698" s="8">
        <v>123747</v>
      </c>
      <c r="H9698" s="8">
        <v>93607</v>
      </c>
      <c r="I9698" t="s">
        <v>22</v>
      </c>
      <c r="J9698" t="s">
        <v>9722</v>
      </c>
      <c r="K9698" s="8">
        <f>(Table1[[#This Row],[Actual Amount]]-Table1[[#This Row],[Budget Amount]])</f>
        <v>-30140</v>
      </c>
      <c r="L9698" s="10">
        <f>(Table1[[#This Row],[Actual Amount]]-Table1[[#This Row],[Budget Amount]]) / Table1[[#This Row],[Budget Amount]]</f>
        <v>-0.24356146007579982</v>
      </c>
    </row>
    <row r="9699" spans="1:12">
      <c r="A9699" s="6">
        <v>44401</v>
      </c>
      <c r="B9699" s="6" t="str">
        <f>TEXT(Table1[[#This Row],[Date]],"mm")</f>
        <v>07</v>
      </c>
      <c r="C9699" s="6" t="str">
        <f>TEXT(Table1[[#This Row],[Date]],"yyyy")</f>
        <v>2021</v>
      </c>
      <c r="D9699" t="s">
        <v>8</v>
      </c>
      <c r="E9699" t="s">
        <v>19</v>
      </c>
      <c r="F9699" t="s">
        <v>15</v>
      </c>
      <c r="G9699" s="8">
        <v>147914</v>
      </c>
      <c r="H9699" s="8">
        <v>72577</v>
      </c>
      <c r="I9699" t="s">
        <v>16</v>
      </c>
      <c r="J9699" t="s">
        <v>9723</v>
      </c>
      <c r="K9699" s="8">
        <f>(Table1[[#This Row],[Actual Amount]]-Table1[[#This Row],[Budget Amount]])</f>
        <v>-75337</v>
      </c>
      <c r="L9699" s="10">
        <f>(Table1[[#This Row],[Actual Amount]]-Table1[[#This Row],[Budget Amount]]) / Table1[[#This Row],[Budget Amount]]</f>
        <v>-0.50932974566302036</v>
      </c>
    </row>
    <row r="9700" spans="1:12">
      <c r="A9700" s="6">
        <v>45054</v>
      </c>
      <c r="B9700" s="6" t="str">
        <f>TEXT(Table1[[#This Row],[Date]],"mm")</f>
        <v>05</v>
      </c>
      <c r="C9700" s="6" t="str">
        <f>TEXT(Table1[[#This Row],[Date]],"yyyy")</f>
        <v>2023</v>
      </c>
      <c r="D9700" t="s">
        <v>18</v>
      </c>
      <c r="E9700" t="s">
        <v>9</v>
      </c>
      <c r="F9700" t="s">
        <v>15</v>
      </c>
      <c r="G9700" s="8">
        <v>118872</v>
      </c>
      <c r="H9700" s="8">
        <v>45558</v>
      </c>
      <c r="I9700" t="s">
        <v>16</v>
      </c>
      <c r="J9700" t="s">
        <v>9724</v>
      </c>
      <c r="K9700" s="8">
        <f>(Table1[[#This Row],[Actual Amount]]-Table1[[#This Row],[Budget Amount]])</f>
        <v>-73314</v>
      </c>
      <c r="L9700" s="10">
        <f>(Table1[[#This Row],[Actual Amount]]-Table1[[#This Row],[Budget Amount]]) / Table1[[#This Row],[Budget Amount]]</f>
        <v>-0.61674742580254394</v>
      </c>
    </row>
    <row r="9701" spans="1:12">
      <c r="A9701" s="6">
        <v>44956</v>
      </c>
      <c r="B9701" s="6" t="str">
        <f>TEXT(Table1[[#This Row],[Date]],"mm")</f>
        <v>01</v>
      </c>
      <c r="C9701" s="6" t="str">
        <f>TEXT(Table1[[#This Row],[Date]],"yyyy")</f>
        <v>2023</v>
      </c>
      <c r="D9701" t="s">
        <v>45</v>
      </c>
      <c r="E9701" t="s">
        <v>19</v>
      </c>
      <c r="F9701" t="s">
        <v>29</v>
      </c>
      <c r="G9701" s="8">
        <v>124402</v>
      </c>
      <c r="H9701" s="8">
        <v>119788</v>
      </c>
      <c r="I9701" t="s">
        <v>22</v>
      </c>
      <c r="J9701" t="s">
        <v>9725</v>
      </c>
      <c r="K9701" s="8">
        <f>(Table1[[#This Row],[Actual Amount]]-Table1[[#This Row],[Budget Amount]])</f>
        <v>-4614</v>
      </c>
      <c r="L9701" s="10">
        <f>(Table1[[#This Row],[Actual Amount]]-Table1[[#This Row],[Budget Amount]]) / Table1[[#This Row],[Budget Amount]]</f>
        <v>-3.7089435861159786E-2</v>
      </c>
    </row>
    <row r="9702" spans="1:12">
      <c r="A9702" s="6">
        <v>44917</v>
      </c>
      <c r="B9702" s="6" t="str">
        <f>TEXT(Table1[[#This Row],[Date]],"mm")</f>
        <v>12</v>
      </c>
      <c r="C9702" s="6" t="str">
        <f>TEXT(Table1[[#This Row],[Date]],"yyyy")</f>
        <v>2022</v>
      </c>
      <c r="D9702" t="s">
        <v>18</v>
      </c>
      <c r="E9702" t="s">
        <v>24</v>
      </c>
      <c r="F9702" t="s">
        <v>10</v>
      </c>
      <c r="G9702" s="8">
        <v>41430</v>
      </c>
      <c r="H9702" s="8">
        <v>90720</v>
      </c>
      <c r="I9702" t="s">
        <v>22</v>
      </c>
      <c r="J9702" t="s">
        <v>9726</v>
      </c>
      <c r="K9702" s="8">
        <f>(Table1[[#This Row],[Actual Amount]]-Table1[[#This Row],[Budget Amount]])</f>
        <v>49290</v>
      </c>
      <c r="L9702" s="10">
        <f>(Table1[[#This Row],[Actual Amount]]-Table1[[#This Row],[Budget Amount]]) / Table1[[#This Row],[Budget Amount]]</f>
        <v>1.1897175959449675</v>
      </c>
    </row>
    <row r="9703" spans="1:12">
      <c r="A9703" s="6">
        <v>45237</v>
      </c>
      <c r="B9703" s="6" t="str">
        <f>TEXT(Table1[[#This Row],[Date]],"mm")</f>
        <v>11</v>
      </c>
      <c r="C9703" s="6" t="str">
        <f>TEXT(Table1[[#This Row],[Date]],"yyyy")</f>
        <v>2023</v>
      </c>
      <c r="D9703" t="s">
        <v>27</v>
      </c>
      <c r="E9703" t="s">
        <v>13</v>
      </c>
      <c r="F9703" t="s">
        <v>15</v>
      </c>
      <c r="G9703" s="8">
        <v>127208</v>
      </c>
      <c r="H9703" s="8">
        <v>19467</v>
      </c>
      <c r="I9703" t="s">
        <v>11</v>
      </c>
      <c r="J9703" t="s">
        <v>9727</v>
      </c>
      <c r="K9703" s="8">
        <f>(Table1[[#This Row],[Actual Amount]]-Table1[[#This Row],[Budget Amount]])</f>
        <v>-107741</v>
      </c>
      <c r="L9703" s="10">
        <f>(Table1[[#This Row],[Actual Amount]]-Table1[[#This Row],[Budget Amount]]) / Table1[[#This Row],[Budget Amount]]</f>
        <v>-0.84696717187598269</v>
      </c>
    </row>
    <row r="9704" spans="1:12">
      <c r="A9704" s="6">
        <v>44264</v>
      </c>
      <c r="B9704" s="6" t="str">
        <f>TEXT(Table1[[#This Row],[Date]],"mm")</f>
        <v>03</v>
      </c>
      <c r="C9704" s="6" t="str">
        <f>TEXT(Table1[[#This Row],[Date]],"yyyy")</f>
        <v>2021</v>
      </c>
      <c r="D9704" t="s">
        <v>27</v>
      </c>
      <c r="E9704" t="s">
        <v>9</v>
      </c>
      <c r="F9704" t="s">
        <v>48</v>
      </c>
      <c r="G9704" s="8">
        <v>94445</v>
      </c>
      <c r="H9704" s="8">
        <v>102362</v>
      </c>
      <c r="I9704" t="s">
        <v>22</v>
      </c>
      <c r="J9704" t="s">
        <v>9728</v>
      </c>
      <c r="K9704" s="8">
        <f>(Table1[[#This Row],[Actual Amount]]-Table1[[#This Row],[Budget Amount]])</f>
        <v>7917</v>
      </c>
      <c r="L9704" s="10">
        <f>(Table1[[#This Row],[Actual Amount]]-Table1[[#This Row],[Budget Amount]]) / Table1[[#This Row],[Budget Amount]]</f>
        <v>8.3826565726083963E-2</v>
      </c>
    </row>
    <row r="9705" spans="1:12">
      <c r="A9705" s="6">
        <v>44329</v>
      </c>
      <c r="B9705" s="6" t="str">
        <f>TEXT(Table1[[#This Row],[Date]],"mm")</f>
        <v>05</v>
      </c>
      <c r="C9705" s="6" t="str">
        <f>TEXT(Table1[[#This Row],[Date]],"yyyy")</f>
        <v>2021</v>
      </c>
      <c r="D9705" t="s">
        <v>31</v>
      </c>
      <c r="E9705" t="s">
        <v>19</v>
      </c>
      <c r="F9705" t="s">
        <v>48</v>
      </c>
      <c r="G9705" s="8">
        <v>39930</v>
      </c>
      <c r="H9705" s="8">
        <v>85322</v>
      </c>
      <c r="I9705" t="s">
        <v>22</v>
      </c>
      <c r="J9705" t="s">
        <v>9729</v>
      </c>
      <c r="K9705" s="8">
        <f>(Table1[[#This Row],[Actual Amount]]-Table1[[#This Row],[Budget Amount]])</f>
        <v>45392</v>
      </c>
      <c r="L9705" s="10">
        <f>(Table1[[#This Row],[Actual Amount]]-Table1[[#This Row],[Budget Amount]]) / Table1[[#This Row],[Budget Amount]]</f>
        <v>1.1367893814174805</v>
      </c>
    </row>
    <row r="9706" spans="1:12">
      <c r="A9706" s="6">
        <v>45115</v>
      </c>
      <c r="B9706" s="6" t="str">
        <f>TEXT(Table1[[#This Row],[Date]],"mm")</f>
        <v>07</v>
      </c>
      <c r="C9706" s="6" t="str">
        <f>TEXT(Table1[[#This Row],[Date]],"yyyy")</f>
        <v>2023</v>
      </c>
      <c r="D9706" t="s">
        <v>31</v>
      </c>
      <c r="E9706" t="s">
        <v>13</v>
      </c>
      <c r="F9706" t="s">
        <v>48</v>
      </c>
      <c r="G9706" s="8">
        <v>129705</v>
      </c>
      <c r="H9706" s="8">
        <v>100969</v>
      </c>
      <c r="I9706" t="s">
        <v>11</v>
      </c>
      <c r="J9706" t="s">
        <v>9730</v>
      </c>
      <c r="K9706" s="8">
        <f>(Table1[[#This Row],[Actual Amount]]-Table1[[#This Row],[Budget Amount]])</f>
        <v>-28736</v>
      </c>
      <c r="L9706" s="10">
        <f>(Table1[[#This Row],[Actual Amount]]-Table1[[#This Row],[Budget Amount]]) / Table1[[#This Row],[Budget Amount]]</f>
        <v>-0.22154889942561967</v>
      </c>
    </row>
    <row r="9707" spans="1:12">
      <c r="A9707" s="6">
        <v>44626</v>
      </c>
      <c r="B9707" s="6" t="str">
        <f>TEXT(Table1[[#This Row],[Date]],"mm")</f>
        <v>03</v>
      </c>
      <c r="C9707" s="6" t="str">
        <f>TEXT(Table1[[#This Row],[Date]],"yyyy")</f>
        <v>2022</v>
      </c>
      <c r="D9707" t="s">
        <v>18</v>
      </c>
      <c r="E9707" t="s">
        <v>24</v>
      </c>
      <c r="F9707" t="s">
        <v>10</v>
      </c>
      <c r="G9707" s="8">
        <v>33221</v>
      </c>
      <c r="H9707" s="8">
        <v>91405</v>
      </c>
      <c r="I9707" t="s">
        <v>16</v>
      </c>
      <c r="J9707" t="s">
        <v>9731</v>
      </c>
      <c r="K9707" s="8">
        <f>(Table1[[#This Row],[Actual Amount]]-Table1[[#This Row],[Budget Amount]])</f>
        <v>58184</v>
      </c>
      <c r="L9707" s="10">
        <f>(Table1[[#This Row],[Actual Amount]]-Table1[[#This Row],[Budget Amount]]) / Table1[[#This Row],[Budget Amount]]</f>
        <v>1.7514222931278409</v>
      </c>
    </row>
    <row r="9708" spans="1:12">
      <c r="A9708" s="6">
        <v>44504</v>
      </c>
      <c r="B9708" s="6" t="str">
        <f>TEXT(Table1[[#This Row],[Date]],"mm")</f>
        <v>11</v>
      </c>
      <c r="C9708" s="6" t="str">
        <f>TEXT(Table1[[#This Row],[Date]],"yyyy")</f>
        <v>2021</v>
      </c>
      <c r="D9708" t="s">
        <v>8</v>
      </c>
      <c r="E9708" t="s">
        <v>33</v>
      </c>
      <c r="F9708" t="s">
        <v>10</v>
      </c>
      <c r="G9708" s="8">
        <v>10259</v>
      </c>
      <c r="H9708" s="8">
        <v>61325</v>
      </c>
      <c r="I9708" t="s">
        <v>11</v>
      </c>
      <c r="J9708" t="s">
        <v>9732</v>
      </c>
      <c r="K9708" s="8">
        <f>(Table1[[#This Row],[Actual Amount]]-Table1[[#This Row],[Budget Amount]])</f>
        <v>51066</v>
      </c>
      <c r="L9708" s="10">
        <f>(Table1[[#This Row],[Actual Amount]]-Table1[[#This Row],[Budget Amount]]) / Table1[[#This Row],[Budget Amount]]</f>
        <v>4.9776781362705913</v>
      </c>
    </row>
    <row r="9709" spans="1:12">
      <c r="A9709" s="6">
        <v>44846</v>
      </c>
      <c r="B9709" s="6" t="str">
        <f>TEXT(Table1[[#This Row],[Date]],"mm")</f>
        <v>10</v>
      </c>
      <c r="C9709" s="6" t="str">
        <f>TEXT(Table1[[#This Row],[Date]],"yyyy")</f>
        <v>2022</v>
      </c>
      <c r="D9709" t="s">
        <v>8</v>
      </c>
      <c r="E9709" t="s">
        <v>14</v>
      </c>
      <c r="F9709" t="s">
        <v>48</v>
      </c>
      <c r="G9709" s="8">
        <v>34192</v>
      </c>
      <c r="H9709" s="8">
        <v>128935</v>
      </c>
      <c r="I9709" t="s">
        <v>16</v>
      </c>
      <c r="J9709" t="s">
        <v>9733</v>
      </c>
      <c r="K9709" s="8">
        <f>(Table1[[#This Row],[Actual Amount]]-Table1[[#This Row],[Budget Amount]])</f>
        <v>94743</v>
      </c>
      <c r="L9709" s="10">
        <f>(Table1[[#This Row],[Actual Amount]]-Table1[[#This Row],[Budget Amount]]) / Table1[[#This Row],[Budget Amount]]</f>
        <v>2.770911324286383</v>
      </c>
    </row>
    <row r="9710" spans="1:12">
      <c r="A9710" s="6">
        <v>44608</v>
      </c>
      <c r="B9710" s="6" t="str">
        <f>TEXT(Table1[[#This Row],[Date]],"mm")</f>
        <v>02</v>
      </c>
      <c r="C9710" s="6" t="str">
        <f>TEXT(Table1[[#This Row],[Date]],"yyyy")</f>
        <v>2022</v>
      </c>
      <c r="D9710" t="s">
        <v>45</v>
      </c>
      <c r="E9710" t="s">
        <v>13</v>
      </c>
      <c r="F9710" t="s">
        <v>29</v>
      </c>
      <c r="G9710" s="8">
        <v>116561</v>
      </c>
      <c r="H9710" s="8">
        <v>71765</v>
      </c>
      <c r="I9710" t="s">
        <v>16</v>
      </c>
      <c r="J9710" t="s">
        <v>9734</v>
      </c>
      <c r="K9710" s="8">
        <f>(Table1[[#This Row],[Actual Amount]]-Table1[[#This Row],[Budget Amount]])</f>
        <v>-44796</v>
      </c>
      <c r="L9710" s="10">
        <f>(Table1[[#This Row],[Actual Amount]]-Table1[[#This Row],[Budget Amount]]) / Table1[[#This Row],[Budget Amount]]</f>
        <v>-0.38431379277803041</v>
      </c>
    </row>
    <row r="9711" spans="1:12">
      <c r="A9711" s="6">
        <v>44293</v>
      </c>
      <c r="B9711" s="6" t="str">
        <f>TEXT(Table1[[#This Row],[Date]],"mm")</f>
        <v>04</v>
      </c>
      <c r="C9711" s="6" t="str">
        <f>TEXT(Table1[[#This Row],[Date]],"yyyy")</f>
        <v>2021</v>
      </c>
      <c r="D9711" t="s">
        <v>8</v>
      </c>
      <c r="E9711" t="s">
        <v>33</v>
      </c>
      <c r="F9711" t="s">
        <v>10</v>
      </c>
      <c r="G9711" s="8">
        <v>25733</v>
      </c>
      <c r="H9711" s="8">
        <v>89544</v>
      </c>
      <c r="I9711" t="s">
        <v>22</v>
      </c>
      <c r="J9711" t="s">
        <v>9735</v>
      </c>
      <c r="K9711" s="8">
        <f>(Table1[[#This Row],[Actual Amount]]-Table1[[#This Row],[Budget Amount]])</f>
        <v>63811</v>
      </c>
      <c r="L9711" s="10">
        <f>(Table1[[#This Row],[Actual Amount]]-Table1[[#This Row],[Budget Amount]]) / Table1[[#This Row],[Budget Amount]]</f>
        <v>2.4797341934481016</v>
      </c>
    </row>
    <row r="9712" spans="1:12">
      <c r="A9712" s="6">
        <v>45247</v>
      </c>
      <c r="B9712" s="6" t="str">
        <f>TEXT(Table1[[#This Row],[Date]],"mm")</f>
        <v>11</v>
      </c>
      <c r="C9712" s="6" t="str">
        <f>TEXT(Table1[[#This Row],[Date]],"yyyy")</f>
        <v>2023</v>
      </c>
      <c r="D9712" t="s">
        <v>31</v>
      </c>
      <c r="E9712" t="s">
        <v>13</v>
      </c>
      <c r="F9712" t="s">
        <v>10</v>
      </c>
      <c r="G9712" s="8">
        <v>127466</v>
      </c>
      <c r="H9712" s="8">
        <v>127502</v>
      </c>
      <c r="I9712" t="s">
        <v>25</v>
      </c>
      <c r="J9712" t="s">
        <v>9736</v>
      </c>
      <c r="K9712" s="8">
        <f>(Table1[[#This Row],[Actual Amount]]-Table1[[#This Row],[Budget Amount]])</f>
        <v>36</v>
      </c>
      <c r="L9712" s="10">
        <f>(Table1[[#This Row],[Actual Amount]]-Table1[[#This Row],[Budget Amount]]) / Table1[[#This Row],[Budget Amount]]</f>
        <v>2.8242825537790468E-4</v>
      </c>
    </row>
    <row r="9713" spans="1:12">
      <c r="A9713" s="6">
        <v>45280</v>
      </c>
      <c r="B9713" s="6" t="str">
        <f>TEXT(Table1[[#This Row],[Date]],"mm")</f>
        <v>12</v>
      </c>
      <c r="C9713" s="6" t="str">
        <f>TEXT(Table1[[#This Row],[Date]],"yyyy")</f>
        <v>2023</v>
      </c>
      <c r="D9713" t="s">
        <v>8</v>
      </c>
      <c r="E9713" t="s">
        <v>13</v>
      </c>
      <c r="F9713" t="s">
        <v>29</v>
      </c>
      <c r="G9713" s="8">
        <v>58948</v>
      </c>
      <c r="H9713" s="8">
        <v>22048</v>
      </c>
      <c r="I9713" t="s">
        <v>22</v>
      </c>
      <c r="J9713" t="s">
        <v>9737</v>
      </c>
      <c r="K9713" s="8">
        <f>(Table1[[#This Row],[Actual Amount]]-Table1[[#This Row],[Budget Amount]])</f>
        <v>-36900</v>
      </c>
      <c r="L9713" s="10">
        <f>(Table1[[#This Row],[Actual Amount]]-Table1[[#This Row],[Budget Amount]]) / Table1[[#This Row],[Budget Amount]]</f>
        <v>-0.62597543597747163</v>
      </c>
    </row>
    <row r="9714" spans="1:12">
      <c r="A9714" s="6">
        <v>44398</v>
      </c>
      <c r="B9714" s="6" t="str">
        <f>TEXT(Table1[[#This Row],[Date]],"mm")</f>
        <v>07</v>
      </c>
      <c r="C9714" s="6" t="str">
        <f>TEXT(Table1[[#This Row],[Date]],"yyyy")</f>
        <v>2021</v>
      </c>
      <c r="D9714" t="s">
        <v>45</v>
      </c>
      <c r="E9714" t="s">
        <v>13</v>
      </c>
      <c r="F9714" t="s">
        <v>15</v>
      </c>
      <c r="G9714" s="8">
        <v>100771</v>
      </c>
      <c r="H9714" s="8">
        <v>36728</v>
      </c>
      <c r="I9714" t="s">
        <v>25</v>
      </c>
      <c r="J9714" t="s">
        <v>9738</v>
      </c>
      <c r="K9714" s="8">
        <f>(Table1[[#This Row],[Actual Amount]]-Table1[[#This Row],[Budget Amount]])</f>
        <v>-64043</v>
      </c>
      <c r="L9714" s="10">
        <f>(Table1[[#This Row],[Actual Amount]]-Table1[[#This Row],[Budget Amount]]) / Table1[[#This Row],[Budget Amount]]</f>
        <v>-0.63553006321263061</v>
      </c>
    </row>
    <row r="9715" spans="1:12">
      <c r="A9715" s="6">
        <v>44958</v>
      </c>
      <c r="B9715" s="6" t="str">
        <f>TEXT(Table1[[#This Row],[Date]],"mm")</f>
        <v>02</v>
      </c>
      <c r="C9715" s="6" t="str">
        <f>TEXT(Table1[[#This Row],[Date]],"yyyy")</f>
        <v>2023</v>
      </c>
      <c r="D9715" t="s">
        <v>27</v>
      </c>
      <c r="E9715" t="s">
        <v>24</v>
      </c>
      <c r="F9715" t="s">
        <v>10</v>
      </c>
      <c r="G9715" s="8">
        <v>121491</v>
      </c>
      <c r="H9715" s="8">
        <v>114834</v>
      </c>
      <c r="I9715" t="s">
        <v>25</v>
      </c>
      <c r="J9715" t="s">
        <v>9739</v>
      </c>
      <c r="K9715" s="8">
        <f>(Table1[[#This Row],[Actual Amount]]-Table1[[#This Row],[Budget Amount]])</f>
        <v>-6657</v>
      </c>
      <c r="L9715" s="10">
        <f>(Table1[[#This Row],[Actual Amount]]-Table1[[#This Row],[Budget Amount]]) / Table1[[#This Row],[Budget Amount]]</f>
        <v>-5.4794182285107539E-2</v>
      </c>
    </row>
    <row r="9716" spans="1:12">
      <c r="A9716" s="6">
        <v>45070</v>
      </c>
      <c r="B9716" s="6" t="str">
        <f>TEXT(Table1[[#This Row],[Date]],"mm")</f>
        <v>05</v>
      </c>
      <c r="C9716" s="6" t="str">
        <f>TEXT(Table1[[#This Row],[Date]],"yyyy")</f>
        <v>2023</v>
      </c>
      <c r="D9716" t="s">
        <v>8</v>
      </c>
      <c r="E9716" t="s">
        <v>9</v>
      </c>
      <c r="F9716" t="s">
        <v>48</v>
      </c>
      <c r="G9716" s="8">
        <v>96919</v>
      </c>
      <c r="H9716" s="8">
        <v>147038</v>
      </c>
      <c r="I9716" t="s">
        <v>22</v>
      </c>
      <c r="J9716" t="s">
        <v>9740</v>
      </c>
      <c r="K9716" s="8">
        <f>(Table1[[#This Row],[Actual Amount]]-Table1[[#This Row],[Budget Amount]])</f>
        <v>50119</v>
      </c>
      <c r="L9716" s="10">
        <f>(Table1[[#This Row],[Actual Amount]]-Table1[[#This Row],[Budget Amount]]) / Table1[[#This Row],[Budget Amount]]</f>
        <v>0.51712254563088766</v>
      </c>
    </row>
    <row r="9717" spans="1:12">
      <c r="A9717" s="6">
        <v>44777</v>
      </c>
      <c r="B9717" s="6" t="str">
        <f>TEXT(Table1[[#This Row],[Date]],"mm")</f>
        <v>08</v>
      </c>
      <c r="C9717" s="6" t="str">
        <f>TEXT(Table1[[#This Row],[Date]],"yyyy")</f>
        <v>2022</v>
      </c>
      <c r="D9717" t="s">
        <v>8</v>
      </c>
      <c r="E9717" t="s">
        <v>13</v>
      </c>
      <c r="F9717" t="s">
        <v>48</v>
      </c>
      <c r="G9717" s="8">
        <v>103653</v>
      </c>
      <c r="H9717" s="8">
        <v>82001</v>
      </c>
      <c r="I9717" t="s">
        <v>22</v>
      </c>
      <c r="J9717" t="s">
        <v>9741</v>
      </c>
      <c r="K9717" s="8">
        <f>(Table1[[#This Row],[Actual Amount]]-Table1[[#This Row],[Budget Amount]])</f>
        <v>-21652</v>
      </c>
      <c r="L9717" s="10">
        <f>(Table1[[#This Row],[Actual Amount]]-Table1[[#This Row],[Budget Amount]]) / Table1[[#This Row],[Budget Amount]]</f>
        <v>-0.2088892747918536</v>
      </c>
    </row>
    <row r="9718" spans="1:12">
      <c r="A9718" s="6">
        <v>44566</v>
      </c>
      <c r="B9718" s="6" t="str">
        <f>TEXT(Table1[[#This Row],[Date]],"mm")</f>
        <v>01</v>
      </c>
      <c r="C9718" s="6" t="str">
        <f>TEXT(Table1[[#This Row],[Date]],"yyyy")</f>
        <v>2022</v>
      </c>
      <c r="D9718" t="s">
        <v>31</v>
      </c>
      <c r="E9718" t="s">
        <v>24</v>
      </c>
      <c r="F9718" t="s">
        <v>29</v>
      </c>
      <c r="G9718" s="8">
        <v>125048</v>
      </c>
      <c r="H9718" s="8">
        <v>113355</v>
      </c>
      <c r="I9718" t="s">
        <v>22</v>
      </c>
      <c r="J9718" t="s">
        <v>9742</v>
      </c>
      <c r="K9718" s="8">
        <f>(Table1[[#This Row],[Actual Amount]]-Table1[[#This Row],[Budget Amount]])</f>
        <v>-11693</v>
      </c>
      <c r="L9718" s="10">
        <f>(Table1[[#This Row],[Actual Amount]]-Table1[[#This Row],[Budget Amount]]) / Table1[[#This Row],[Budget Amount]]</f>
        <v>-9.350809289232935E-2</v>
      </c>
    </row>
    <row r="9719" spans="1:12">
      <c r="A9719" s="6">
        <v>44729</v>
      </c>
      <c r="B9719" s="6" t="str">
        <f>TEXT(Table1[[#This Row],[Date]],"mm")</f>
        <v>06</v>
      </c>
      <c r="C9719" s="6" t="str">
        <f>TEXT(Table1[[#This Row],[Date]],"yyyy")</f>
        <v>2022</v>
      </c>
      <c r="D9719" t="s">
        <v>18</v>
      </c>
      <c r="E9719" t="s">
        <v>14</v>
      </c>
      <c r="F9719" t="s">
        <v>48</v>
      </c>
      <c r="G9719" s="8">
        <v>146786</v>
      </c>
      <c r="H9719" s="8">
        <v>97767</v>
      </c>
      <c r="I9719" t="s">
        <v>25</v>
      </c>
      <c r="J9719" t="s">
        <v>9743</v>
      </c>
      <c r="K9719" s="8">
        <f>(Table1[[#This Row],[Actual Amount]]-Table1[[#This Row],[Budget Amount]])</f>
        <v>-49019</v>
      </c>
      <c r="L9719" s="10">
        <f>(Table1[[#This Row],[Actual Amount]]-Table1[[#This Row],[Budget Amount]]) / Table1[[#This Row],[Budget Amount]]</f>
        <v>-0.33394874170561223</v>
      </c>
    </row>
    <row r="9720" spans="1:12">
      <c r="A9720" s="6">
        <v>45095</v>
      </c>
      <c r="B9720" s="6" t="str">
        <f>TEXT(Table1[[#This Row],[Date]],"mm")</f>
        <v>06</v>
      </c>
      <c r="C9720" s="6" t="str">
        <f>TEXT(Table1[[#This Row],[Date]],"yyyy")</f>
        <v>2023</v>
      </c>
      <c r="D9720" t="s">
        <v>27</v>
      </c>
      <c r="E9720" t="s">
        <v>9</v>
      </c>
      <c r="F9720" t="s">
        <v>20</v>
      </c>
      <c r="G9720" s="8">
        <v>16043</v>
      </c>
      <c r="H9720" s="8">
        <v>28345</v>
      </c>
      <c r="I9720" t="s">
        <v>16</v>
      </c>
      <c r="J9720" t="s">
        <v>9744</v>
      </c>
      <c r="K9720" s="8">
        <f>(Table1[[#This Row],[Actual Amount]]-Table1[[#This Row],[Budget Amount]])</f>
        <v>12302</v>
      </c>
      <c r="L9720" s="10">
        <f>(Table1[[#This Row],[Actual Amount]]-Table1[[#This Row],[Budget Amount]]) / Table1[[#This Row],[Budget Amount]]</f>
        <v>0.76681418687277936</v>
      </c>
    </row>
    <row r="9721" spans="1:12">
      <c r="A9721" s="6">
        <v>44803</v>
      </c>
      <c r="B9721" s="6" t="str">
        <f>TEXT(Table1[[#This Row],[Date]],"mm")</f>
        <v>08</v>
      </c>
      <c r="C9721" s="6" t="str">
        <f>TEXT(Table1[[#This Row],[Date]],"yyyy")</f>
        <v>2022</v>
      </c>
      <c r="D9721" t="s">
        <v>18</v>
      </c>
      <c r="E9721" t="s">
        <v>24</v>
      </c>
      <c r="F9721" t="s">
        <v>48</v>
      </c>
      <c r="G9721" s="8">
        <v>134953</v>
      </c>
      <c r="H9721" s="8">
        <v>132772</v>
      </c>
      <c r="I9721" t="s">
        <v>25</v>
      </c>
      <c r="J9721" t="s">
        <v>9745</v>
      </c>
      <c r="K9721" s="8">
        <f>(Table1[[#This Row],[Actual Amount]]-Table1[[#This Row],[Budget Amount]])</f>
        <v>-2181</v>
      </c>
      <c r="L9721" s="10">
        <f>(Table1[[#This Row],[Actual Amount]]-Table1[[#This Row],[Budget Amount]]) / Table1[[#This Row],[Budget Amount]]</f>
        <v>-1.6161182041155069E-2</v>
      </c>
    </row>
    <row r="9722" spans="1:12">
      <c r="A9722" s="6">
        <v>45069</v>
      </c>
      <c r="B9722" s="6" t="str">
        <f>TEXT(Table1[[#This Row],[Date]],"mm")</f>
        <v>05</v>
      </c>
      <c r="C9722" s="6" t="str">
        <f>TEXT(Table1[[#This Row],[Date]],"yyyy")</f>
        <v>2023</v>
      </c>
      <c r="D9722" t="s">
        <v>45</v>
      </c>
      <c r="E9722" t="s">
        <v>14</v>
      </c>
      <c r="F9722" t="s">
        <v>29</v>
      </c>
      <c r="G9722" s="8">
        <v>104045</v>
      </c>
      <c r="H9722" s="8">
        <v>12528</v>
      </c>
      <c r="I9722" t="s">
        <v>11</v>
      </c>
      <c r="J9722" t="s">
        <v>9746</v>
      </c>
      <c r="K9722" s="8">
        <f>(Table1[[#This Row],[Actual Amount]]-Table1[[#This Row],[Budget Amount]])</f>
        <v>-91517</v>
      </c>
      <c r="L9722" s="10">
        <f>(Table1[[#This Row],[Actual Amount]]-Table1[[#This Row],[Budget Amount]]) / Table1[[#This Row],[Budget Amount]]</f>
        <v>-0.87959056177615458</v>
      </c>
    </row>
    <row r="9723" spans="1:12">
      <c r="A9723" s="6">
        <v>44966</v>
      </c>
      <c r="B9723" s="6" t="str">
        <f>TEXT(Table1[[#This Row],[Date]],"mm")</f>
        <v>02</v>
      </c>
      <c r="C9723" s="6" t="str">
        <f>TEXT(Table1[[#This Row],[Date]],"yyyy")</f>
        <v>2023</v>
      </c>
      <c r="D9723" t="s">
        <v>45</v>
      </c>
      <c r="E9723" t="s">
        <v>9</v>
      </c>
      <c r="F9723" t="s">
        <v>29</v>
      </c>
      <c r="G9723" s="8">
        <v>46528</v>
      </c>
      <c r="H9723" s="8">
        <v>16064</v>
      </c>
      <c r="I9723" t="s">
        <v>22</v>
      </c>
      <c r="J9723" t="s">
        <v>9747</v>
      </c>
      <c r="K9723" s="8">
        <f>(Table1[[#This Row],[Actual Amount]]-Table1[[#This Row],[Budget Amount]])</f>
        <v>-30464</v>
      </c>
      <c r="L9723" s="10">
        <f>(Table1[[#This Row],[Actual Amount]]-Table1[[#This Row],[Budget Amount]]) / Table1[[#This Row],[Budget Amount]]</f>
        <v>-0.65474552957359011</v>
      </c>
    </row>
    <row r="9724" spans="1:12">
      <c r="A9724" s="6">
        <v>45030</v>
      </c>
      <c r="B9724" s="6" t="str">
        <f>TEXT(Table1[[#This Row],[Date]],"mm")</f>
        <v>04</v>
      </c>
      <c r="C9724" s="6" t="str">
        <f>TEXT(Table1[[#This Row],[Date]],"yyyy")</f>
        <v>2023</v>
      </c>
      <c r="D9724" t="s">
        <v>18</v>
      </c>
      <c r="E9724" t="s">
        <v>24</v>
      </c>
      <c r="F9724" t="s">
        <v>29</v>
      </c>
      <c r="G9724" s="8">
        <v>39784</v>
      </c>
      <c r="H9724" s="8">
        <v>63905</v>
      </c>
      <c r="I9724" t="s">
        <v>25</v>
      </c>
      <c r="J9724" t="s">
        <v>9748</v>
      </c>
      <c r="K9724" s="8">
        <f>(Table1[[#This Row],[Actual Amount]]-Table1[[#This Row],[Budget Amount]])</f>
        <v>24121</v>
      </c>
      <c r="L9724" s="10">
        <f>(Table1[[#This Row],[Actual Amount]]-Table1[[#This Row],[Budget Amount]]) / Table1[[#This Row],[Budget Amount]]</f>
        <v>0.60629901467926806</v>
      </c>
    </row>
    <row r="9725" spans="1:12">
      <c r="A9725" s="6">
        <v>45195</v>
      </c>
      <c r="B9725" s="6" t="str">
        <f>TEXT(Table1[[#This Row],[Date]],"mm")</f>
        <v>09</v>
      </c>
      <c r="C9725" s="6" t="str">
        <f>TEXT(Table1[[#This Row],[Date]],"yyyy")</f>
        <v>2023</v>
      </c>
      <c r="D9725" t="s">
        <v>31</v>
      </c>
      <c r="E9725" t="s">
        <v>14</v>
      </c>
      <c r="F9725" t="s">
        <v>20</v>
      </c>
      <c r="G9725" s="8">
        <v>83904</v>
      </c>
      <c r="H9725" s="8">
        <v>68757</v>
      </c>
      <c r="I9725" t="s">
        <v>25</v>
      </c>
      <c r="J9725" t="s">
        <v>9749</v>
      </c>
      <c r="K9725" s="8">
        <f>(Table1[[#This Row],[Actual Amount]]-Table1[[#This Row],[Budget Amount]])</f>
        <v>-15147</v>
      </c>
      <c r="L9725" s="10">
        <f>(Table1[[#This Row],[Actual Amount]]-Table1[[#This Row],[Budget Amount]]) / Table1[[#This Row],[Budget Amount]]</f>
        <v>-0.18052774599542334</v>
      </c>
    </row>
    <row r="9726" spans="1:12">
      <c r="A9726" s="6">
        <v>45134</v>
      </c>
      <c r="B9726" s="6" t="str">
        <f>TEXT(Table1[[#This Row],[Date]],"mm")</f>
        <v>07</v>
      </c>
      <c r="C9726" s="6" t="str">
        <f>TEXT(Table1[[#This Row],[Date]],"yyyy")</f>
        <v>2023</v>
      </c>
      <c r="D9726" t="s">
        <v>13</v>
      </c>
      <c r="E9726" t="s">
        <v>24</v>
      </c>
      <c r="F9726" t="s">
        <v>10</v>
      </c>
      <c r="G9726" s="8">
        <v>63192</v>
      </c>
      <c r="H9726" s="8">
        <v>105964</v>
      </c>
      <c r="I9726" t="s">
        <v>16</v>
      </c>
      <c r="J9726" t="s">
        <v>9750</v>
      </c>
      <c r="K9726" s="8">
        <f>(Table1[[#This Row],[Actual Amount]]-Table1[[#This Row],[Budget Amount]])</f>
        <v>42772</v>
      </c>
      <c r="L9726" s="10">
        <f>(Table1[[#This Row],[Actual Amount]]-Table1[[#This Row],[Budget Amount]]) / Table1[[#This Row],[Budget Amount]]</f>
        <v>0.67685783010507661</v>
      </c>
    </row>
    <row r="9727" spans="1:12">
      <c r="A9727" s="6">
        <v>44432</v>
      </c>
      <c r="B9727" s="6" t="str">
        <f>TEXT(Table1[[#This Row],[Date]],"mm")</f>
        <v>08</v>
      </c>
      <c r="C9727" s="6" t="str">
        <f>TEXT(Table1[[#This Row],[Date]],"yyyy")</f>
        <v>2021</v>
      </c>
      <c r="D9727" t="s">
        <v>31</v>
      </c>
      <c r="E9727" t="s">
        <v>14</v>
      </c>
      <c r="F9727" t="s">
        <v>15</v>
      </c>
      <c r="G9727" s="8">
        <v>16170</v>
      </c>
      <c r="H9727" s="8">
        <v>75757</v>
      </c>
      <c r="I9727" t="s">
        <v>22</v>
      </c>
      <c r="J9727" t="s">
        <v>9751</v>
      </c>
      <c r="K9727" s="8">
        <f>(Table1[[#This Row],[Actual Amount]]-Table1[[#This Row],[Budget Amount]])</f>
        <v>59587</v>
      </c>
      <c r="L9727" s="10">
        <f>(Table1[[#This Row],[Actual Amount]]-Table1[[#This Row],[Budget Amount]]) / Table1[[#This Row],[Budget Amount]]</f>
        <v>3.685034013605442</v>
      </c>
    </row>
    <row r="9728" spans="1:12">
      <c r="A9728" s="6">
        <v>44358</v>
      </c>
      <c r="B9728" s="6" t="str">
        <f>TEXT(Table1[[#This Row],[Date]],"mm")</f>
        <v>06</v>
      </c>
      <c r="C9728" s="6" t="str">
        <f>TEXT(Table1[[#This Row],[Date]],"yyyy")</f>
        <v>2021</v>
      </c>
      <c r="D9728" t="s">
        <v>13</v>
      </c>
      <c r="E9728" t="s">
        <v>13</v>
      </c>
      <c r="F9728" t="s">
        <v>48</v>
      </c>
      <c r="G9728" s="8">
        <v>50896</v>
      </c>
      <c r="H9728" s="8">
        <v>149011</v>
      </c>
      <c r="I9728" t="s">
        <v>11</v>
      </c>
      <c r="J9728" t="s">
        <v>9752</v>
      </c>
      <c r="K9728" s="8">
        <f>(Table1[[#This Row],[Actual Amount]]-Table1[[#This Row],[Budget Amount]])</f>
        <v>98115</v>
      </c>
      <c r="L9728" s="10">
        <f>(Table1[[#This Row],[Actual Amount]]-Table1[[#This Row],[Budget Amount]]) / Table1[[#This Row],[Budget Amount]]</f>
        <v>1.9277546369066332</v>
      </c>
    </row>
    <row r="9729" spans="1:12">
      <c r="A9729" s="6">
        <v>44750</v>
      </c>
      <c r="B9729" s="6" t="str">
        <f>TEXT(Table1[[#This Row],[Date]],"mm")</f>
        <v>07</v>
      </c>
      <c r="C9729" s="6" t="str">
        <f>TEXT(Table1[[#This Row],[Date]],"yyyy")</f>
        <v>2022</v>
      </c>
      <c r="D9729" t="s">
        <v>13</v>
      </c>
      <c r="E9729" t="s">
        <v>13</v>
      </c>
      <c r="F9729" t="s">
        <v>10</v>
      </c>
      <c r="G9729" s="8">
        <v>115287</v>
      </c>
      <c r="H9729" s="8">
        <v>117762</v>
      </c>
      <c r="I9729" t="s">
        <v>16</v>
      </c>
      <c r="J9729" t="s">
        <v>9753</v>
      </c>
      <c r="K9729" s="8">
        <f>(Table1[[#This Row],[Actual Amount]]-Table1[[#This Row],[Budget Amount]])</f>
        <v>2475</v>
      </c>
      <c r="L9729" s="10">
        <f>(Table1[[#This Row],[Actual Amount]]-Table1[[#This Row],[Budget Amount]]) / Table1[[#This Row],[Budget Amount]]</f>
        <v>2.1468162065107082E-2</v>
      </c>
    </row>
    <row r="9730" spans="1:12">
      <c r="A9730" s="6">
        <v>44984</v>
      </c>
      <c r="B9730" s="6" t="str">
        <f>TEXT(Table1[[#This Row],[Date]],"mm")</f>
        <v>02</v>
      </c>
      <c r="C9730" s="6" t="str">
        <f>TEXT(Table1[[#This Row],[Date]],"yyyy")</f>
        <v>2023</v>
      </c>
      <c r="D9730" t="s">
        <v>31</v>
      </c>
      <c r="E9730" t="s">
        <v>9</v>
      </c>
      <c r="F9730" t="s">
        <v>29</v>
      </c>
      <c r="G9730" s="8">
        <v>104782</v>
      </c>
      <c r="H9730" s="8">
        <v>38472</v>
      </c>
      <c r="I9730" t="s">
        <v>25</v>
      </c>
      <c r="J9730" t="s">
        <v>9754</v>
      </c>
      <c r="K9730" s="8">
        <f>(Table1[[#This Row],[Actual Amount]]-Table1[[#This Row],[Budget Amount]])</f>
        <v>-66310</v>
      </c>
      <c r="L9730" s="10">
        <f>(Table1[[#This Row],[Actual Amount]]-Table1[[#This Row],[Budget Amount]]) / Table1[[#This Row],[Budget Amount]]</f>
        <v>-0.63283770113187376</v>
      </c>
    </row>
    <row r="9731" spans="1:12">
      <c r="A9731" s="6">
        <v>45288</v>
      </c>
      <c r="B9731" s="6" t="str">
        <f>TEXT(Table1[[#This Row],[Date]],"mm")</f>
        <v>12</v>
      </c>
      <c r="C9731" s="6" t="str">
        <f>TEXT(Table1[[#This Row],[Date]],"yyyy")</f>
        <v>2023</v>
      </c>
      <c r="D9731" t="s">
        <v>13</v>
      </c>
      <c r="E9731" t="s">
        <v>14</v>
      </c>
      <c r="F9731" t="s">
        <v>10</v>
      </c>
      <c r="G9731" s="8">
        <v>95919</v>
      </c>
      <c r="H9731" s="8">
        <v>113425</v>
      </c>
      <c r="I9731" t="s">
        <v>25</v>
      </c>
      <c r="J9731" t="s">
        <v>9755</v>
      </c>
      <c r="K9731" s="8">
        <f>(Table1[[#This Row],[Actual Amount]]-Table1[[#This Row],[Budget Amount]])</f>
        <v>17506</v>
      </c>
      <c r="L9731" s="10">
        <f>(Table1[[#This Row],[Actual Amount]]-Table1[[#This Row],[Budget Amount]]) / Table1[[#This Row],[Budget Amount]]</f>
        <v>0.18250815792491581</v>
      </c>
    </row>
    <row r="9732" spans="1:12">
      <c r="A9732" s="6">
        <v>44755</v>
      </c>
      <c r="B9732" s="6" t="str">
        <f>TEXT(Table1[[#This Row],[Date]],"mm")</f>
        <v>07</v>
      </c>
      <c r="C9732" s="6" t="str">
        <f>TEXT(Table1[[#This Row],[Date]],"yyyy")</f>
        <v>2022</v>
      </c>
      <c r="D9732" t="s">
        <v>13</v>
      </c>
      <c r="E9732" t="s">
        <v>13</v>
      </c>
      <c r="F9732" t="s">
        <v>10</v>
      </c>
      <c r="G9732" s="8">
        <v>54007</v>
      </c>
      <c r="H9732" s="8">
        <v>14415</v>
      </c>
      <c r="I9732" t="s">
        <v>11</v>
      </c>
      <c r="J9732" t="s">
        <v>9756</v>
      </c>
      <c r="K9732" s="8">
        <f>(Table1[[#This Row],[Actual Amount]]-Table1[[#This Row],[Budget Amount]])</f>
        <v>-39592</v>
      </c>
      <c r="L9732" s="10">
        <f>(Table1[[#This Row],[Actual Amount]]-Table1[[#This Row],[Budget Amount]]) / Table1[[#This Row],[Budget Amount]]</f>
        <v>-0.73309015497991004</v>
      </c>
    </row>
    <row r="9733" spans="1:12">
      <c r="A9733" s="6">
        <v>44457</v>
      </c>
      <c r="B9733" s="6" t="str">
        <f>TEXT(Table1[[#This Row],[Date]],"mm")</f>
        <v>09</v>
      </c>
      <c r="C9733" s="6" t="str">
        <f>TEXT(Table1[[#This Row],[Date]],"yyyy")</f>
        <v>2021</v>
      </c>
      <c r="D9733" t="s">
        <v>13</v>
      </c>
      <c r="E9733" t="s">
        <v>9</v>
      </c>
      <c r="F9733" t="s">
        <v>20</v>
      </c>
      <c r="G9733" s="8">
        <v>70849</v>
      </c>
      <c r="H9733" s="8">
        <v>101490</v>
      </c>
      <c r="I9733" t="s">
        <v>25</v>
      </c>
      <c r="J9733" t="s">
        <v>9757</v>
      </c>
      <c r="K9733" s="8">
        <f>(Table1[[#This Row],[Actual Amount]]-Table1[[#This Row],[Budget Amount]])</f>
        <v>30641</v>
      </c>
      <c r="L9733" s="10">
        <f>(Table1[[#This Row],[Actual Amount]]-Table1[[#This Row],[Budget Amount]]) / Table1[[#This Row],[Budget Amount]]</f>
        <v>0.43248316842862988</v>
      </c>
    </row>
    <row r="9734" spans="1:12">
      <c r="A9734" s="6">
        <v>44413</v>
      </c>
      <c r="B9734" s="6" t="str">
        <f>TEXT(Table1[[#This Row],[Date]],"mm")</f>
        <v>08</v>
      </c>
      <c r="C9734" s="6" t="str">
        <f>TEXT(Table1[[#This Row],[Date]],"yyyy")</f>
        <v>2021</v>
      </c>
      <c r="D9734" t="s">
        <v>27</v>
      </c>
      <c r="E9734" t="s">
        <v>33</v>
      </c>
      <c r="F9734" t="s">
        <v>29</v>
      </c>
      <c r="G9734" s="8">
        <v>122917</v>
      </c>
      <c r="H9734" s="8">
        <v>20595</v>
      </c>
      <c r="I9734" t="s">
        <v>25</v>
      </c>
      <c r="J9734" t="s">
        <v>9758</v>
      </c>
      <c r="K9734" s="8">
        <f>(Table1[[#This Row],[Actual Amount]]-Table1[[#This Row],[Budget Amount]])</f>
        <v>-102322</v>
      </c>
      <c r="L9734" s="10">
        <f>(Table1[[#This Row],[Actual Amount]]-Table1[[#This Row],[Budget Amount]]) / Table1[[#This Row],[Budget Amount]]</f>
        <v>-0.83244791200566237</v>
      </c>
    </row>
    <row r="9735" spans="1:12">
      <c r="A9735" s="6">
        <v>45001</v>
      </c>
      <c r="B9735" s="6" t="str">
        <f>TEXT(Table1[[#This Row],[Date]],"mm")</f>
        <v>03</v>
      </c>
      <c r="C9735" s="6" t="str">
        <f>TEXT(Table1[[#This Row],[Date]],"yyyy")</f>
        <v>2023</v>
      </c>
      <c r="D9735" t="s">
        <v>45</v>
      </c>
      <c r="E9735" t="s">
        <v>13</v>
      </c>
      <c r="F9735" t="s">
        <v>29</v>
      </c>
      <c r="G9735" s="8">
        <v>123638</v>
      </c>
      <c r="H9735" s="8">
        <v>62920</v>
      </c>
      <c r="I9735" t="s">
        <v>22</v>
      </c>
      <c r="J9735" t="s">
        <v>9759</v>
      </c>
      <c r="K9735" s="8">
        <f>(Table1[[#This Row],[Actual Amount]]-Table1[[#This Row],[Budget Amount]])</f>
        <v>-60718</v>
      </c>
      <c r="L9735" s="10">
        <f>(Table1[[#This Row],[Actual Amount]]-Table1[[#This Row],[Budget Amount]]) / Table1[[#This Row],[Budget Amount]]</f>
        <v>-0.49109497080185704</v>
      </c>
    </row>
    <row r="9736" spans="1:12">
      <c r="A9736" s="6">
        <v>44397</v>
      </c>
      <c r="B9736" s="6" t="str">
        <f>TEXT(Table1[[#This Row],[Date]],"mm")</f>
        <v>07</v>
      </c>
      <c r="C9736" s="6" t="str">
        <f>TEXT(Table1[[#This Row],[Date]],"yyyy")</f>
        <v>2021</v>
      </c>
      <c r="D9736" t="s">
        <v>13</v>
      </c>
      <c r="E9736" t="s">
        <v>13</v>
      </c>
      <c r="F9736" t="s">
        <v>48</v>
      </c>
      <c r="G9736" s="8">
        <v>54610</v>
      </c>
      <c r="H9736" s="8">
        <v>108946</v>
      </c>
      <c r="I9736" t="s">
        <v>16</v>
      </c>
      <c r="J9736" t="s">
        <v>9760</v>
      </c>
      <c r="K9736" s="8">
        <f>(Table1[[#This Row],[Actual Amount]]-Table1[[#This Row],[Budget Amount]])</f>
        <v>54336</v>
      </c>
      <c r="L9736" s="10">
        <f>(Table1[[#This Row],[Actual Amount]]-Table1[[#This Row],[Budget Amount]]) / Table1[[#This Row],[Budget Amount]]</f>
        <v>0.9949826039186962</v>
      </c>
    </row>
    <row r="9737" spans="1:12">
      <c r="A9737" s="6">
        <v>44598</v>
      </c>
      <c r="B9737" s="6" t="str">
        <f>TEXT(Table1[[#This Row],[Date]],"mm")</f>
        <v>02</v>
      </c>
      <c r="C9737" s="6" t="str">
        <f>TEXT(Table1[[#This Row],[Date]],"yyyy")</f>
        <v>2022</v>
      </c>
      <c r="D9737" t="s">
        <v>45</v>
      </c>
      <c r="E9737" t="s">
        <v>19</v>
      </c>
      <c r="F9737" t="s">
        <v>48</v>
      </c>
      <c r="G9737" s="8">
        <v>109565</v>
      </c>
      <c r="H9737" s="8">
        <v>9140</v>
      </c>
      <c r="I9737" t="s">
        <v>11</v>
      </c>
      <c r="J9737" t="s">
        <v>9761</v>
      </c>
      <c r="K9737" s="8">
        <f>(Table1[[#This Row],[Actual Amount]]-Table1[[#This Row],[Budget Amount]])</f>
        <v>-100425</v>
      </c>
      <c r="L9737" s="10">
        <f>(Table1[[#This Row],[Actual Amount]]-Table1[[#This Row],[Budget Amount]]) / Table1[[#This Row],[Budget Amount]]</f>
        <v>-0.91657919956190392</v>
      </c>
    </row>
    <row r="9738" spans="1:12">
      <c r="A9738" s="6">
        <v>44471</v>
      </c>
      <c r="B9738" s="6" t="str">
        <f>TEXT(Table1[[#This Row],[Date]],"mm")</f>
        <v>10</v>
      </c>
      <c r="C9738" s="6" t="str">
        <f>TEXT(Table1[[#This Row],[Date]],"yyyy")</f>
        <v>2021</v>
      </c>
      <c r="D9738" t="s">
        <v>45</v>
      </c>
      <c r="E9738" t="s">
        <v>24</v>
      </c>
      <c r="F9738" t="s">
        <v>48</v>
      </c>
      <c r="G9738" s="8">
        <v>80818</v>
      </c>
      <c r="H9738" s="8">
        <v>54981</v>
      </c>
      <c r="I9738" t="s">
        <v>22</v>
      </c>
      <c r="J9738" t="s">
        <v>9762</v>
      </c>
      <c r="K9738" s="8">
        <f>(Table1[[#This Row],[Actual Amount]]-Table1[[#This Row],[Budget Amount]])</f>
        <v>-25837</v>
      </c>
      <c r="L9738" s="10">
        <f>(Table1[[#This Row],[Actual Amount]]-Table1[[#This Row],[Budget Amount]]) / Table1[[#This Row],[Budget Amount]]</f>
        <v>-0.31969363260659756</v>
      </c>
    </row>
    <row r="9739" spans="1:12">
      <c r="A9739" s="6">
        <v>44402</v>
      </c>
      <c r="B9739" s="6" t="str">
        <f>TEXT(Table1[[#This Row],[Date]],"mm")</f>
        <v>07</v>
      </c>
      <c r="C9739" s="6" t="str">
        <f>TEXT(Table1[[#This Row],[Date]],"yyyy")</f>
        <v>2021</v>
      </c>
      <c r="D9739" t="s">
        <v>27</v>
      </c>
      <c r="E9739" t="s">
        <v>33</v>
      </c>
      <c r="F9739" t="s">
        <v>48</v>
      </c>
      <c r="G9739" s="8">
        <v>29270</v>
      </c>
      <c r="H9739" s="8">
        <v>128836</v>
      </c>
      <c r="I9739" t="s">
        <v>22</v>
      </c>
      <c r="J9739" t="s">
        <v>9763</v>
      </c>
      <c r="K9739" s="8">
        <f>(Table1[[#This Row],[Actual Amount]]-Table1[[#This Row],[Budget Amount]])</f>
        <v>99566</v>
      </c>
      <c r="L9739" s="10">
        <f>(Table1[[#This Row],[Actual Amount]]-Table1[[#This Row],[Budget Amount]]) / Table1[[#This Row],[Budget Amount]]</f>
        <v>3.4016399043389134</v>
      </c>
    </row>
    <row r="9740" spans="1:12">
      <c r="A9740" s="6">
        <v>45260</v>
      </c>
      <c r="B9740" s="6" t="str">
        <f>TEXT(Table1[[#This Row],[Date]],"mm")</f>
        <v>11</v>
      </c>
      <c r="C9740" s="6" t="str">
        <f>TEXT(Table1[[#This Row],[Date]],"yyyy")</f>
        <v>2023</v>
      </c>
      <c r="D9740" t="s">
        <v>45</v>
      </c>
      <c r="E9740" t="s">
        <v>14</v>
      </c>
      <c r="F9740" t="s">
        <v>10</v>
      </c>
      <c r="G9740" s="8">
        <v>34354</v>
      </c>
      <c r="H9740" s="8">
        <v>22253</v>
      </c>
      <c r="I9740" t="s">
        <v>16</v>
      </c>
      <c r="J9740" t="s">
        <v>9764</v>
      </c>
      <c r="K9740" s="8">
        <f>(Table1[[#This Row],[Actual Amount]]-Table1[[#This Row],[Budget Amount]])</f>
        <v>-12101</v>
      </c>
      <c r="L9740" s="10">
        <f>(Table1[[#This Row],[Actual Amount]]-Table1[[#This Row],[Budget Amount]]) / Table1[[#This Row],[Budget Amount]]</f>
        <v>-0.35224428014205039</v>
      </c>
    </row>
    <row r="9741" spans="1:12">
      <c r="A9741" s="6">
        <v>45063</v>
      </c>
      <c r="B9741" s="6" t="str">
        <f>TEXT(Table1[[#This Row],[Date]],"mm")</f>
        <v>05</v>
      </c>
      <c r="C9741" s="6" t="str">
        <f>TEXT(Table1[[#This Row],[Date]],"yyyy")</f>
        <v>2023</v>
      </c>
      <c r="D9741" t="s">
        <v>18</v>
      </c>
      <c r="E9741" t="s">
        <v>9</v>
      </c>
      <c r="F9741" t="s">
        <v>10</v>
      </c>
      <c r="G9741" s="8">
        <v>91519</v>
      </c>
      <c r="H9741" s="8">
        <v>13745</v>
      </c>
      <c r="I9741" t="s">
        <v>22</v>
      </c>
      <c r="J9741" t="s">
        <v>9765</v>
      </c>
      <c r="K9741" s="8">
        <f>(Table1[[#This Row],[Actual Amount]]-Table1[[#This Row],[Budget Amount]])</f>
        <v>-77774</v>
      </c>
      <c r="L9741" s="10">
        <f>(Table1[[#This Row],[Actual Amount]]-Table1[[#This Row],[Budget Amount]]) / Table1[[#This Row],[Budget Amount]]</f>
        <v>-0.84981260721817331</v>
      </c>
    </row>
    <row r="9742" spans="1:12">
      <c r="A9742" s="6">
        <v>44289</v>
      </c>
      <c r="B9742" s="6" t="str">
        <f>TEXT(Table1[[#This Row],[Date]],"mm")</f>
        <v>04</v>
      </c>
      <c r="C9742" s="6" t="str">
        <f>TEXT(Table1[[#This Row],[Date]],"yyyy")</f>
        <v>2021</v>
      </c>
      <c r="D9742" t="s">
        <v>8</v>
      </c>
      <c r="E9742" t="s">
        <v>33</v>
      </c>
      <c r="F9742" t="s">
        <v>48</v>
      </c>
      <c r="G9742" s="8">
        <v>48639</v>
      </c>
      <c r="H9742" s="8">
        <v>124473</v>
      </c>
      <c r="I9742" t="s">
        <v>25</v>
      </c>
      <c r="J9742" t="s">
        <v>9766</v>
      </c>
      <c r="K9742" s="8">
        <f>(Table1[[#This Row],[Actual Amount]]-Table1[[#This Row],[Budget Amount]])</f>
        <v>75834</v>
      </c>
      <c r="L9742" s="10">
        <f>(Table1[[#This Row],[Actual Amount]]-Table1[[#This Row],[Budget Amount]]) / Table1[[#This Row],[Budget Amount]]</f>
        <v>1.5591192253130204</v>
      </c>
    </row>
    <row r="9743" spans="1:12">
      <c r="A9743" s="6">
        <v>45262</v>
      </c>
      <c r="B9743" s="6" t="str">
        <f>TEXT(Table1[[#This Row],[Date]],"mm")</f>
        <v>12</v>
      </c>
      <c r="C9743" s="6" t="str">
        <f>TEXT(Table1[[#This Row],[Date]],"yyyy")</f>
        <v>2023</v>
      </c>
      <c r="D9743" t="s">
        <v>27</v>
      </c>
      <c r="E9743" t="s">
        <v>14</v>
      </c>
      <c r="F9743" t="s">
        <v>48</v>
      </c>
      <c r="G9743" s="8">
        <v>113064</v>
      </c>
      <c r="H9743" s="8">
        <v>81128</v>
      </c>
      <c r="I9743" t="s">
        <v>11</v>
      </c>
      <c r="J9743" t="s">
        <v>9767</v>
      </c>
      <c r="K9743" s="8">
        <f>(Table1[[#This Row],[Actual Amount]]-Table1[[#This Row],[Budget Amount]])</f>
        <v>-31936</v>
      </c>
      <c r="L9743" s="10">
        <f>(Table1[[#This Row],[Actual Amount]]-Table1[[#This Row],[Budget Amount]]) / Table1[[#This Row],[Budget Amount]]</f>
        <v>-0.28245949196915021</v>
      </c>
    </row>
    <row r="9744" spans="1:12">
      <c r="A9744" s="6">
        <v>44575</v>
      </c>
      <c r="B9744" s="6" t="str">
        <f>TEXT(Table1[[#This Row],[Date]],"mm")</f>
        <v>01</v>
      </c>
      <c r="C9744" s="6" t="str">
        <f>TEXT(Table1[[#This Row],[Date]],"yyyy")</f>
        <v>2022</v>
      </c>
      <c r="D9744" t="s">
        <v>8</v>
      </c>
      <c r="E9744" t="s">
        <v>13</v>
      </c>
      <c r="F9744" t="s">
        <v>48</v>
      </c>
      <c r="G9744" s="8">
        <v>110284</v>
      </c>
      <c r="H9744" s="8">
        <v>70389</v>
      </c>
      <c r="I9744" t="s">
        <v>22</v>
      </c>
      <c r="J9744" t="s">
        <v>9768</v>
      </c>
      <c r="K9744" s="8">
        <f>(Table1[[#This Row],[Actual Amount]]-Table1[[#This Row],[Budget Amount]])</f>
        <v>-39895</v>
      </c>
      <c r="L9744" s="10">
        <f>(Table1[[#This Row],[Actual Amount]]-Table1[[#This Row],[Budget Amount]]) / Table1[[#This Row],[Budget Amount]]</f>
        <v>-0.36174785100286533</v>
      </c>
    </row>
    <row r="9745" spans="1:12">
      <c r="A9745" s="6">
        <v>44261</v>
      </c>
      <c r="B9745" s="6" t="str">
        <f>TEXT(Table1[[#This Row],[Date]],"mm")</f>
        <v>03</v>
      </c>
      <c r="C9745" s="6" t="str">
        <f>TEXT(Table1[[#This Row],[Date]],"yyyy")</f>
        <v>2021</v>
      </c>
      <c r="D9745" t="s">
        <v>18</v>
      </c>
      <c r="E9745" t="s">
        <v>19</v>
      </c>
      <c r="F9745" t="s">
        <v>15</v>
      </c>
      <c r="G9745" s="8">
        <v>98523</v>
      </c>
      <c r="H9745" s="8">
        <v>27999</v>
      </c>
      <c r="I9745" t="s">
        <v>11</v>
      </c>
      <c r="J9745" t="s">
        <v>9769</v>
      </c>
      <c r="K9745" s="8">
        <f>(Table1[[#This Row],[Actual Amount]]-Table1[[#This Row],[Budget Amount]])</f>
        <v>-70524</v>
      </c>
      <c r="L9745" s="10">
        <f>(Table1[[#This Row],[Actual Amount]]-Table1[[#This Row],[Budget Amount]]) / Table1[[#This Row],[Budget Amount]]</f>
        <v>-0.71581255138394084</v>
      </c>
    </row>
    <row r="9746" spans="1:12">
      <c r="A9746" s="6">
        <v>44561</v>
      </c>
      <c r="B9746" s="6" t="str">
        <f>TEXT(Table1[[#This Row],[Date]],"mm")</f>
        <v>12</v>
      </c>
      <c r="C9746" s="6" t="str">
        <f>TEXT(Table1[[#This Row],[Date]],"yyyy")</f>
        <v>2021</v>
      </c>
      <c r="D9746" t="s">
        <v>31</v>
      </c>
      <c r="E9746" t="s">
        <v>9</v>
      </c>
      <c r="F9746" t="s">
        <v>48</v>
      </c>
      <c r="G9746" s="8">
        <v>55832</v>
      </c>
      <c r="H9746" s="8">
        <v>69236</v>
      </c>
      <c r="I9746" t="s">
        <v>11</v>
      </c>
      <c r="J9746" t="s">
        <v>9770</v>
      </c>
      <c r="K9746" s="8">
        <f>(Table1[[#This Row],[Actual Amount]]-Table1[[#This Row],[Budget Amount]])</f>
        <v>13404</v>
      </c>
      <c r="L9746" s="10">
        <f>(Table1[[#This Row],[Actual Amount]]-Table1[[#This Row],[Budget Amount]]) / Table1[[#This Row],[Budget Amount]]</f>
        <v>0.24007737498208911</v>
      </c>
    </row>
    <row r="9747" spans="1:12">
      <c r="A9747" s="6">
        <v>45017</v>
      </c>
      <c r="B9747" s="6" t="str">
        <f>TEXT(Table1[[#This Row],[Date]],"mm")</f>
        <v>04</v>
      </c>
      <c r="C9747" s="6" t="str">
        <f>TEXT(Table1[[#This Row],[Date]],"yyyy")</f>
        <v>2023</v>
      </c>
      <c r="D9747" t="s">
        <v>31</v>
      </c>
      <c r="E9747" t="s">
        <v>9</v>
      </c>
      <c r="F9747" t="s">
        <v>15</v>
      </c>
      <c r="G9747" s="8">
        <v>95557</v>
      </c>
      <c r="H9747" s="8">
        <v>98182</v>
      </c>
      <c r="I9747" t="s">
        <v>11</v>
      </c>
      <c r="J9747" t="s">
        <v>9771</v>
      </c>
      <c r="K9747" s="8">
        <f>(Table1[[#This Row],[Actual Amount]]-Table1[[#This Row],[Budget Amount]])</f>
        <v>2625</v>
      </c>
      <c r="L9747" s="10">
        <f>(Table1[[#This Row],[Actual Amount]]-Table1[[#This Row],[Budget Amount]]) / Table1[[#This Row],[Budget Amount]]</f>
        <v>2.7470514980587502E-2</v>
      </c>
    </row>
    <row r="9748" spans="1:12">
      <c r="A9748" s="6">
        <v>45244</v>
      </c>
      <c r="B9748" s="6" t="str">
        <f>TEXT(Table1[[#This Row],[Date]],"mm")</f>
        <v>11</v>
      </c>
      <c r="C9748" s="6" t="str">
        <f>TEXT(Table1[[#This Row],[Date]],"yyyy")</f>
        <v>2023</v>
      </c>
      <c r="D9748" t="s">
        <v>13</v>
      </c>
      <c r="E9748" t="s">
        <v>33</v>
      </c>
      <c r="F9748" t="s">
        <v>48</v>
      </c>
      <c r="G9748" s="8">
        <v>99220</v>
      </c>
      <c r="H9748" s="8">
        <v>81467</v>
      </c>
      <c r="I9748" t="s">
        <v>25</v>
      </c>
      <c r="J9748" t="s">
        <v>9772</v>
      </c>
      <c r="K9748" s="8">
        <f>(Table1[[#This Row],[Actual Amount]]-Table1[[#This Row],[Budget Amount]])</f>
        <v>-17753</v>
      </c>
      <c r="L9748" s="10">
        <f>(Table1[[#This Row],[Actual Amount]]-Table1[[#This Row],[Budget Amount]]) / Table1[[#This Row],[Budget Amount]]</f>
        <v>-0.17892561983471075</v>
      </c>
    </row>
    <row r="9749" spans="1:12">
      <c r="A9749" s="6">
        <v>44736</v>
      </c>
      <c r="B9749" s="6" t="str">
        <f>TEXT(Table1[[#This Row],[Date]],"mm")</f>
        <v>06</v>
      </c>
      <c r="C9749" s="6" t="str">
        <f>TEXT(Table1[[#This Row],[Date]],"yyyy")</f>
        <v>2022</v>
      </c>
      <c r="D9749" t="s">
        <v>31</v>
      </c>
      <c r="E9749" t="s">
        <v>24</v>
      </c>
      <c r="F9749" t="s">
        <v>29</v>
      </c>
      <c r="G9749" s="8">
        <v>66316</v>
      </c>
      <c r="H9749" s="8">
        <v>53085</v>
      </c>
      <c r="I9749" t="s">
        <v>11</v>
      </c>
      <c r="J9749" t="s">
        <v>9773</v>
      </c>
      <c r="K9749" s="8">
        <f>(Table1[[#This Row],[Actual Amount]]-Table1[[#This Row],[Budget Amount]])</f>
        <v>-13231</v>
      </c>
      <c r="L9749" s="10">
        <f>(Table1[[#This Row],[Actual Amount]]-Table1[[#This Row],[Budget Amount]]) / Table1[[#This Row],[Budget Amount]]</f>
        <v>-0.19951444598588575</v>
      </c>
    </row>
    <row r="9750" spans="1:12">
      <c r="A9750" s="6">
        <v>45282</v>
      </c>
      <c r="B9750" s="6" t="str">
        <f>TEXT(Table1[[#This Row],[Date]],"mm")</f>
        <v>12</v>
      </c>
      <c r="C9750" s="6" t="str">
        <f>TEXT(Table1[[#This Row],[Date]],"yyyy")</f>
        <v>2023</v>
      </c>
      <c r="D9750" t="s">
        <v>27</v>
      </c>
      <c r="E9750" t="s">
        <v>14</v>
      </c>
      <c r="F9750" t="s">
        <v>20</v>
      </c>
      <c r="G9750" s="8">
        <v>35790</v>
      </c>
      <c r="H9750" s="8">
        <v>121919</v>
      </c>
      <c r="I9750" t="s">
        <v>16</v>
      </c>
      <c r="J9750" t="s">
        <v>9774</v>
      </c>
      <c r="K9750" s="8">
        <f>(Table1[[#This Row],[Actual Amount]]-Table1[[#This Row],[Budget Amount]])</f>
        <v>86129</v>
      </c>
      <c r="L9750" s="10">
        <f>(Table1[[#This Row],[Actual Amount]]-Table1[[#This Row],[Budget Amount]]) / Table1[[#This Row],[Budget Amount]]</f>
        <v>2.4065101983794355</v>
      </c>
    </row>
    <row r="9751" spans="1:12">
      <c r="A9751" s="6">
        <v>44687</v>
      </c>
      <c r="B9751" s="6" t="str">
        <f>TEXT(Table1[[#This Row],[Date]],"mm")</f>
        <v>05</v>
      </c>
      <c r="C9751" s="6" t="str">
        <f>TEXT(Table1[[#This Row],[Date]],"yyyy")</f>
        <v>2022</v>
      </c>
      <c r="D9751" t="s">
        <v>31</v>
      </c>
      <c r="E9751" t="s">
        <v>19</v>
      </c>
      <c r="F9751" t="s">
        <v>10</v>
      </c>
      <c r="G9751" s="8">
        <v>76683</v>
      </c>
      <c r="H9751" s="8">
        <v>152030</v>
      </c>
      <c r="I9751" t="s">
        <v>11</v>
      </c>
      <c r="J9751" t="s">
        <v>9775</v>
      </c>
      <c r="K9751" s="8">
        <f>(Table1[[#This Row],[Actual Amount]]-Table1[[#This Row],[Budget Amount]])</f>
        <v>75347</v>
      </c>
      <c r="L9751" s="10">
        <f>(Table1[[#This Row],[Actual Amount]]-Table1[[#This Row],[Budget Amount]]) / Table1[[#This Row],[Budget Amount]]</f>
        <v>0.98257762476689747</v>
      </c>
    </row>
    <row r="9752" spans="1:12">
      <c r="A9752" s="6">
        <v>44425</v>
      </c>
      <c r="B9752" s="6" t="str">
        <f>TEXT(Table1[[#This Row],[Date]],"mm")</f>
        <v>08</v>
      </c>
      <c r="C9752" s="6" t="str">
        <f>TEXT(Table1[[#This Row],[Date]],"yyyy")</f>
        <v>2021</v>
      </c>
      <c r="D9752" t="s">
        <v>27</v>
      </c>
      <c r="E9752" t="s">
        <v>19</v>
      </c>
      <c r="F9752" t="s">
        <v>29</v>
      </c>
      <c r="G9752" s="8">
        <v>15550</v>
      </c>
      <c r="H9752" s="8">
        <v>25928</v>
      </c>
      <c r="I9752" t="s">
        <v>25</v>
      </c>
      <c r="J9752" t="s">
        <v>9776</v>
      </c>
      <c r="K9752" s="8">
        <f>(Table1[[#This Row],[Actual Amount]]-Table1[[#This Row],[Budget Amount]])</f>
        <v>10378</v>
      </c>
      <c r="L9752" s="10">
        <f>(Table1[[#This Row],[Actual Amount]]-Table1[[#This Row],[Budget Amount]]) / Table1[[#This Row],[Budget Amount]]</f>
        <v>0.66739549839228296</v>
      </c>
    </row>
    <row r="9753" spans="1:12">
      <c r="A9753" s="6">
        <v>45240</v>
      </c>
      <c r="B9753" s="6" t="str">
        <f>TEXT(Table1[[#This Row],[Date]],"mm")</f>
        <v>11</v>
      </c>
      <c r="C9753" s="6" t="str">
        <f>TEXT(Table1[[#This Row],[Date]],"yyyy")</f>
        <v>2023</v>
      </c>
      <c r="D9753" t="s">
        <v>27</v>
      </c>
      <c r="E9753" t="s">
        <v>33</v>
      </c>
      <c r="F9753" t="s">
        <v>20</v>
      </c>
      <c r="G9753" s="8">
        <v>33769</v>
      </c>
      <c r="H9753" s="8">
        <v>127777</v>
      </c>
      <c r="I9753" t="s">
        <v>25</v>
      </c>
      <c r="J9753" t="s">
        <v>9777</v>
      </c>
      <c r="K9753" s="8">
        <f>(Table1[[#This Row],[Actual Amount]]-Table1[[#This Row],[Budget Amount]])</f>
        <v>94008</v>
      </c>
      <c r="L9753" s="10">
        <f>(Table1[[#This Row],[Actual Amount]]-Table1[[#This Row],[Budget Amount]]) / Table1[[#This Row],[Budget Amount]]</f>
        <v>2.7838550149545442</v>
      </c>
    </row>
    <row r="9754" spans="1:12">
      <c r="A9754" s="6">
        <v>44199</v>
      </c>
      <c r="B9754" s="6" t="str">
        <f>TEXT(Table1[[#This Row],[Date]],"mm")</f>
        <v>01</v>
      </c>
      <c r="C9754" s="6" t="str">
        <f>TEXT(Table1[[#This Row],[Date]],"yyyy")</f>
        <v>2021</v>
      </c>
      <c r="D9754" t="s">
        <v>8</v>
      </c>
      <c r="E9754" t="s">
        <v>24</v>
      </c>
      <c r="F9754" t="s">
        <v>15</v>
      </c>
      <c r="G9754" s="8">
        <v>110754</v>
      </c>
      <c r="H9754" s="8">
        <v>163556</v>
      </c>
      <c r="I9754" t="s">
        <v>16</v>
      </c>
      <c r="J9754" t="s">
        <v>9778</v>
      </c>
      <c r="K9754" s="8">
        <f>(Table1[[#This Row],[Actual Amount]]-Table1[[#This Row],[Budget Amount]])</f>
        <v>52802</v>
      </c>
      <c r="L9754" s="10">
        <f>(Table1[[#This Row],[Actual Amount]]-Table1[[#This Row],[Budget Amount]]) / Table1[[#This Row],[Budget Amount]]</f>
        <v>0.47675027538508769</v>
      </c>
    </row>
    <row r="9755" spans="1:12">
      <c r="A9755" s="6">
        <v>45107</v>
      </c>
      <c r="B9755" s="6" t="str">
        <f>TEXT(Table1[[#This Row],[Date]],"mm")</f>
        <v>06</v>
      </c>
      <c r="C9755" s="6" t="str">
        <f>TEXT(Table1[[#This Row],[Date]],"yyyy")</f>
        <v>2023</v>
      </c>
      <c r="D9755" t="s">
        <v>31</v>
      </c>
      <c r="E9755" t="s">
        <v>24</v>
      </c>
      <c r="F9755" t="s">
        <v>10</v>
      </c>
      <c r="G9755" s="8">
        <v>148210</v>
      </c>
      <c r="H9755" s="8">
        <v>132059</v>
      </c>
      <c r="I9755" t="s">
        <v>16</v>
      </c>
      <c r="J9755" t="s">
        <v>9779</v>
      </c>
      <c r="K9755" s="8">
        <f>(Table1[[#This Row],[Actual Amount]]-Table1[[#This Row],[Budget Amount]])</f>
        <v>-16151</v>
      </c>
      <c r="L9755" s="10">
        <f>(Table1[[#This Row],[Actual Amount]]-Table1[[#This Row],[Budget Amount]]) / Table1[[#This Row],[Budget Amount]]</f>
        <v>-0.10897375345793131</v>
      </c>
    </row>
    <row r="9756" spans="1:12">
      <c r="A9756" s="6">
        <v>44503</v>
      </c>
      <c r="B9756" s="6" t="str">
        <f>TEXT(Table1[[#This Row],[Date]],"mm")</f>
        <v>11</v>
      </c>
      <c r="C9756" s="6" t="str">
        <f>TEXT(Table1[[#This Row],[Date]],"yyyy")</f>
        <v>2021</v>
      </c>
      <c r="D9756" t="s">
        <v>45</v>
      </c>
      <c r="E9756" t="s">
        <v>24</v>
      </c>
      <c r="F9756" t="s">
        <v>15</v>
      </c>
      <c r="G9756" s="8">
        <v>114661</v>
      </c>
      <c r="H9756" s="8">
        <v>152365</v>
      </c>
      <c r="I9756" t="s">
        <v>25</v>
      </c>
      <c r="J9756" t="s">
        <v>9780</v>
      </c>
      <c r="K9756" s="8">
        <f>(Table1[[#This Row],[Actual Amount]]-Table1[[#This Row],[Budget Amount]])</f>
        <v>37704</v>
      </c>
      <c r="L9756" s="10">
        <f>(Table1[[#This Row],[Actual Amount]]-Table1[[#This Row],[Budget Amount]]) / Table1[[#This Row],[Budget Amount]]</f>
        <v>0.32883020381821193</v>
      </c>
    </row>
    <row r="9757" spans="1:12">
      <c r="A9757" s="6">
        <v>44628</v>
      </c>
      <c r="B9757" s="6" t="str">
        <f>TEXT(Table1[[#This Row],[Date]],"mm")</f>
        <v>03</v>
      </c>
      <c r="C9757" s="6" t="str">
        <f>TEXT(Table1[[#This Row],[Date]],"yyyy")</f>
        <v>2022</v>
      </c>
      <c r="D9757" t="s">
        <v>31</v>
      </c>
      <c r="E9757" t="s">
        <v>9</v>
      </c>
      <c r="F9757" t="s">
        <v>15</v>
      </c>
      <c r="G9757" s="8">
        <v>84601</v>
      </c>
      <c r="H9757" s="8">
        <v>129045</v>
      </c>
      <c r="I9757" t="s">
        <v>25</v>
      </c>
      <c r="J9757" t="s">
        <v>9781</v>
      </c>
      <c r="K9757" s="8">
        <f>(Table1[[#This Row],[Actual Amount]]-Table1[[#This Row],[Budget Amount]])</f>
        <v>44444</v>
      </c>
      <c r="L9757" s="10">
        <f>(Table1[[#This Row],[Actual Amount]]-Table1[[#This Row],[Budget Amount]]) / Table1[[#This Row],[Budget Amount]]</f>
        <v>0.52533657994586347</v>
      </c>
    </row>
    <row r="9758" spans="1:12">
      <c r="A9758" s="6">
        <v>44332</v>
      </c>
      <c r="B9758" s="6" t="str">
        <f>TEXT(Table1[[#This Row],[Date]],"mm")</f>
        <v>05</v>
      </c>
      <c r="C9758" s="6" t="str">
        <f>TEXT(Table1[[#This Row],[Date]],"yyyy")</f>
        <v>2021</v>
      </c>
      <c r="D9758" t="s">
        <v>31</v>
      </c>
      <c r="E9758" t="s">
        <v>14</v>
      </c>
      <c r="F9758" t="s">
        <v>10</v>
      </c>
      <c r="G9758" s="8">
        <v>84101</v>
      </c>
      <c r="H9758" s="8">
        <v>51412</v>
      </c>
      <c r="I9758" t="s">
        <v>16</v>
      </c>
      <c r="J9758" t="s">
        <v>9782</v>
      </c>
      <c r="K9758" s="8">
        <f>(Table1[[#This Row],[Actual Amount]]-Table1[[#This Row],[Budget Amount]])</f>
        <v>-32689</v>
      </c>
      <c r="L9758" s="10">
        <f>(Table1[[#This Row],[Actual Amount]]-Table1[[#This Row],[Budget Amount]]) / Table1[[#This Row],[Budget Amount]]</f>
        <v>-0.3886874115646663</v>
      </c>
    </row>
    <row r="9759" spans="1:12">
      <c r="A9759" s="6">
        <v>44711</v>
      </c>
      <c r="B9759" s="6" t="str">
        <f>TEXT(Table1[[#This Row],[Date]],"mm")</f>
        <v>05</v>
      </c>
      <c r="C9759" s="6" t="str">
        <f>TEXT(Table1[[#This Row],[Date]],"yyyy")</f>
        <v>2022</v>
      </c>
      <c r="D9759" t="s">
        <v>31</v>
      </c>
      <c r="E9759" t="s">
        <v>14</v>
      </c>
      <c r="F9759" t="s">
        <v>20</v>
      </c>
      <c r="G9759" s="8">
        <v>11194</v>
      </c>
      <c r="H9759" s="8">
        <v>127396</v>
      </c>
      <c r="I9759" t="s">
        <v>25</v>
      </c>
      <c r="J9759" t="s">
        <v>9783</v>
      </c>
      <c r="K9759" s="8">
        <f>(Table1[[#This Row],[Actual Amount]]-Table1[[#This Row],[Budget Amount]])</f>
        <v>116202</v>
      </c>
      <c r="L9759" s="10">
        <f>(Table1[[#This Row],[Actual Amount]]-Table1[[#This Row],[Budget Amount]]) / Table1[[#This Row],[Budget Amount]]</f>
        <v>10.380739681972486</v>
      </c>
    </row>
    <row r="9760" spans="1:12">
      <c r="A9760" s="6">
        <v>44389</v>
      </c>
      <c r="B9760" s="6" t="str">
        <f>TEXT(Table1[[#This Row],[Date]],"mm")</f>
        <v>07</v>
      </c>
      <c r="C9760" s="6" t="str">
        <f>TEXT(Table1[[#This Row],[Date]],"yyyy")</f>
        <v>2021</v>
      </c>
      <c r="D9760" t="s">
        <v>13</v>
      </c>
      <c r="E9760" t="s">
        <v>33</v>
      </c>
      <c r="F9760" t="s">
        <v>10</v>
      </c>
      <c r="G9760" s="8">
        <v>39533</v>
      </c>
      <c r="H9760" s="8">
        <v>113481</v>
      </c>
      <c r="I9760" t="s">
        <v>22</v>
      </c>
      <c r="J9760" t="s">
        <v>9784</v>
      </c>
      <c r="K9760" s="8">
        <f>(Table1[[#This Row],[Actual Amount]]-Table1[[#This Row],[Budget Amount]])</f>
        <v>73948</v>
      </c>
      <c r="L9760" s="10">
        <f>(Table1[[#This Row],[Actual Amount]]-Table1[[#This Row],[Budget Amount]]) / Table1[[#This Row],[Budget Amount]]</f>
        <v>1.8705385374244303</v>
      </c>
    </row>
    <row r="9761" spans="1:12">
      <c r="A9761" s="6">
        <v>45069</v>
      </c>
      <c r="B9761" s="6" t="str">
        <f>TEXT(Table1[[#This Row],[Date]],"mm")</f>
        <v>05</v>
      </c>
      <c r="C9761" s="6" t="str">
        <f>TEXT(Table1[[#This Row],[Date]],"yyyy")</f>
        <v>2023</v>
      </c>
      <c r="D9761" t="s">
        <v>45</v>
      </c>
      <c r="E9761" t="s">
        <v>13</v>
      </c>
      <c r="F9761" t="s">
        <v>48</v>
      </c>
      <c r="G9761" s="8">
        <v>95401</v>
      </c>
      <c r="H9761" s="8">
        <v>63119</v>
      </c>
      <c r="I9761" t="s">
        <v>11</v>
      </c>
      <c r="J9761" t="s">
        <v>9785</v>
      </c>
      <c r="K9761" s="8">
        <f>(Table1[[#This Row],[Actual Amount]]-Table1[[#This Row],[Budget Amount]])</f>
        <v>-32282</v>
      </c>
      <c r="L9761" s="10">
        <f>(Table1[[#This Row],[Actual Amount]]-Table1[[#This Row],[Budget Amount]]) / Table1[[#This Row],[Budget Amount]]</f>
        <v>-0.33838219725160112</v>
      </c>
    </row>
    <row r="9762" spans="1:12">
      <c r="A9762" s="6">
        <v>44862</v>
      </c>
      <c r="B9762" s="6" t="str">
        <f>TEXT(Table1[[#This Row],[Date]],"mm")</f>
        <v>10</v>
      </c>
      <c r="C9762" s="6" t="str">
        <f>TEXT(Table1[[#This Row],[Date]],"yyyy")</f>
        <v>2022</v>
      </c>
      <c r="D9762" t="s">
        <v>45</v>
      </c>
      <c r="E9762" t="s">
        <v>33</v>
      </c>
      <c r="F9762" t="s">
        <v>15</v>
      </c>
      <c r="G9762" s="8">
        <v>146687</v>
      </c>
      <c r="H9762" s="8">
        <v>19543</v>
      </c>
      <c r="I9762" t="s">
        <v>25</v>
      </c>
      <c r="J9762" t="s">
        <v>9786</v>
      </c>
      <c r="K9762" s="8">
        <f>(Table1[[#This Row],[Actual Amount]]-Table1[[#This Row],[Budget Amount]])</f>
        <v>-127144</v>
      </c>
      <c r="L9762" s="10">
        <f>(Table1[[#This Row],[Actual Amount]]-Table1[[#This Row],[Budget Amount]]) / Table1[[#This Row],[Budget Amount]]</f>
        <v>-0.86677074314697278</v>
      </c>
    </row>
    <row r="9763" spans="1:12">
      <c r="A9763" s="6">
        <v>44405</v>
      </c>
      <c r="B9763" s="6" t="str">
        <f>TEXT(Table1[[#This Row],[Date]],"mm")</f>
        <v>07</v>
      </c>
      <c r="C9763" s="6" t="str">
        <f>TEXT(Table1[[#This Row],[Date]],"yyyy")</f>
        <v>2021</v>
      </c>
      <c r="D9763" t="s">
        <v>27</v>
      </c>
      <c r="E9763" t="s">
        <v>14</v>
      </c>
      <c r="F9763" t="s">
        <v>48</v>
      </c>
      <c r="G9763" s="8">
        <v>115762</v>
      </c>
      <c r="H9763" s="8">
        <v>148979</v>
      </c>
      <c r="I9763" t="s">
        <v>25</v>
      </c>
      <c r="J9763" t="s">
        <v>9787</v>
      </c>
      <c r="K9763" s="8">
        <f>(Table1[[#This Row],[Actual Amount]]-Table1[[#This Row],[Budget Amount]])</f>
        <v>33217</v>
      </c>
      <c r="L9763" s="10">
        <f>(Table1[[#This Row],[Actual Amount]]-Table1[[#This Row],[Budget Amount]]) / Table1[[#This Row],[Budget Amount]]</f>
        <v>0.28694217446139492</v>
      </c>
    </row>
    <row r="9764" spans="1:12">
      <c r="A9764" s="6">
        <v>45148</v>
      </c>
      <c r="B9764" s="6" t="str">
        <f>TEXT(Table1[[#This Row],[Date]],"mm")</f>
        <v>08</v>
      </c>
      <c r="C9764" s="6" t="str">
        <f>TEXT(Table1[[#This Row],[Date]],"yyyy")</f>
        <v>2023</v>
      </c>
      <c r="D9764" t="s">
        <v>45</v>
      </c>
      <c r="E9764" t="s">
        <v>9</v>
      </c>
      <c r="F9764" t="s">
        <v>10</v>
      </c>
      <c r="G9764" s="8">
        <v>25084</v>
      </c>
      <c r="H9764" s="8">
        <v>17305</v>
      </c>
      <c r="I9764" t="s">
        <v>25</v>
      </c>
      <c r="J9764" t="s">
        <v>9788</v>
      </c>
      <c r="K9764" s="8">
        <f>(Table1[[#This Row],[Actual Amount]]-Table1[[#This Row],[Budget Amount]])</f>
        <v>-7779</v>
      </c>
      <c r="L9764" s="10">
        <f>(Table1[[#This Row],[Actual Amount]]-Table1[[#This Row],[Budget Amount]]) / Table1[[#This Row],[Budget Amount]]</f>
        <v>-0.31011800350821239</v>
      </c>
    </row>
    <row r="9765" spans="1:12">
      <c r="A9765" s="6">
        <v>45254</v>
      </c>
      <c r="B9765" s="6" t="str">
        <f>TEXT(Table1[[#This Row],[Date]],"mm")</f>
        <v>11</v>
      </c>
      <c r="C9765" s="6" t="str">
        <f>TEXT(Table1[[#This Row],[Date]],"yyyy")</f>
        <v>2023</v>
      </c>
      <c r="D9765" t="s">
        <v>27</v>
      </c>
      <c r="E9765" t="s">
        <v>33</v>
      </c>
      <c r="F9765" t="s">
        <v>10</v>
      </c>
      <c r="G9765" s="8">
        <v>149088</v>
      </c>
      <c r="H9765" s="8">
        <v>76557</v>
      </c>
      <c r="I9765" t="s">
        <v>22</v>
      </c>
      <c r="J9765" t="s">
        <v>9789</v>
      </c>
      <c r="K9765" s="8">
        <f>(Table1[[#This Row],[Actual Amount]]-Table1[[#This Row],[Budget Amount]])</f>
        <v>-72531</v>
      </c>
      <c r="L9765" s="10">
        <f>(Table1[[#This Row],[Actual Amount]]-Table1[[#This Row],[Budget Amount]]) / Table1[[#This Row],[Budget Amount]]</f>
        <v>-0.48649790727623954</v>
      </c>
    </row>
    <row r="9766" spans="1:12">
      <c r="A9766" s="6">
        <v>44845</v>
      </c>
      <c r="B9766" s="6" t="str">
        <f>TEXT(Table1[[#This Row],[Date]],"mm")</f>
        <v>10</v>
      </c>
      <c r="C9766" s="6" t="str">
        <f>TEXT(Table1[[#This Row],[Date]],"yyyy")</f>
        <v>2022</v>
      </c>
      <c r="D9766" t="s">
        <v>8</v>
      </c>
      <c r="E9766" t="s">
        <v>13</v>
      </c>
      <c r="F9766" t="s">
        <v>20</v>
      </c>
      <c r="G9766" s="8">
        <v>44825</v>
      </c>
      <c r="H9766" s="8">
        <v>60222</v>
      </c>
      <c r="I9766" t="s">
        <v>11</v>
      </c>
      <c r="J9766" t="s">
        <v>9790</v>
      </c>
      <c r="K9766" s="8">
        <f>(Table1[[#This Row],[Actual Amount]]-Table1[[#This Row],[Budget Amount]])</f>
        <v>15397</v>
      </c>
      <c r="L9766" s="10">
        <f>(Table1[[#This Row],[Actual Amount]]-Table1[[#This Row],[Budget Amount]]) / Table1[[#This Row],[Budget Amount]]</f>
        <v>0.3434913552704964</v>
      </c>
    </row>
    <row r="9767" spans="1:12">
      <c r="A9767" s="6">
        <v>44316</v>
      </c>
      <c r="B9767" s="6" t="str">
        <f>TEXT(Table1[[#This Row],[Date]],"mm")</f>
        <v>04</v>
      </c>
      <c r="C9767" s="6" t="str">
        <f>TEXT(Table1[[#This Row],[Date]],"yyyy")</f>
        <v>2021</v>
      </c>
      <c r="D9767" t="s">
        <v>27</v>
      </c>
      <c r="E9767" t="s">
        <v>19</v>
      </c>
      <c r="F9767" t="s">
        <v>15</v>
      </c>
      <c r="G9767" s="8">
        <v>54072</v>
      </c>
      <c r="H9767" s="8">
        <v>84567</v>
      </c>
      <c r="I9767" t="s">
        <v>16</v>
      </c>
      <c r="J9767" t="s">
        <v>9791</v>
      </c>
      <c r="K9767" s="8">
        <f>(Table1[[#This Row],[Actual Amount]]-Table1[[#This Row],[Budget Amount]])</f>
        <v>30495</v>
      </c>
      <c r="L9767" s="10">
        <f>(Table1[[#This Row],[Actual Amount]]-Table1[[#This Row],[Budget Amount]]) / Table1[[#This Row],[Budget Amount]]</f>
        <v>0.5639702618730581</v>
      </c>
    </row>
    <row r="9768" spans="1:12">
      <c r="A9768" s="6">
        <v>44823</v>
      </c>
      <c r="B9768" s="6" t="str">
        <f>TEXT(Table1[[#This Row],[Date]],"mm")</f>
        <v>09</v>
      </c>
      <c r="C9768" s="6" t="str">
        <f>TEXT(Table1[[#This Row],[Date]],"yyyy")</f>
        <v>2022</v>
      </c>
      <c r="D9768" t="s">
        <v>31</v>
      </c>
      <c r="E9768" t="s">
        <v>33</v>
      </c>
      <c r="F9768" t="s">
        <v>29</v>
      </c>
      <c r="G9768" s="8">
        <v>47246</v>
      </c>
      <c r="H9768" s="8">
        <v>151642</v>
      </c>
      <c r="I9768" t="s">
        <v>22</v>
      </c>
      <c r="J9768" t="s">
        <v>9792</v>
      </c>
      <c r="K9768" s="8">
        <f>(Table1[[#This Row],[Actual Amount]]-Table1[[#This Row],[Budget Amount]])</f>
        <v>104396</v>
      </c>
      <c r="L9768" s="10">
        <f>(Table1[[#This Row],[Actual Amount]]-Table1[[#This Row],[Budget Amount]]) / Table1[[#This Row],[Budget Amount]]</f>
        <v>2.2096262117427932</v>
      </c>
    </row>
    <row r="9769" spans="1:12">
      <c r="A9769" s="6">
        <v>44721</v>
      </c>
      <c r="B9769" s="6" t="str">
        <f>TEXT(Table1[[#This Row],[Date]],"mm")</f>
        <v>06</v>
      </c>
      <c r="C9769" s="6" t="str">
        <f>TEXT(Table1[[#This Row],[Date]],"yyyy")</f>
        <v>2022</v>
      </c>
      <c r="D9769" t="s">
        <v>18</v>
      </c>
      <c r="E9769" t="s">
        <v>24</v>
      </c>
      <c r="F9769" t="s">
        <v>10</v>
      </c>
      <c r="G9769" s="8">
        <v>67793</v>
      </c>
      <c r="H9769" s="8">
        <v>74666</v>
      </c>
      <c r="I9769" t="s">
        <v>22</v>
      </c>
      <c r="J9769" t="s">
        <v>9793</v>
      </c>
      <c r="K9769" s="8">
        <f>(Table1[[#This Row],[Actual Amount]]-Table1[[#This Row],[Budget Amount]])</f>
        <v>6873</v>
      </c>
      <c r="L9769" s="10">
        <f>(Table1[[#This Row],[Actual Amount]]-Table1[[#This Row],[Budget Amount]]) / Table1[[#This Row],[Budget Amount]]</f>
        <v>0.10138214859941291</v>
      </c>
    </row>
    <row r="9770" spans="1:12">
      <c r="A9770" s="6">
        <v>44965</v>
      </c>
      <c r="B9770" s="6" t="str">
        <f>TEXT(Table1[[#This Row],[Date]],"mm")</f>
        <v>02</v>
      </c>
      <c r="C9770" s="6" t="str">
        <f>TEXT(Table1[[#This Row],[Date]],"yyyy")</f>
        <v>2023</v>
      </c>
      <c r="D9770" t="s">
        <v>18</v>
      </c>
      <c r="E9770" t="s">
        <v>13</v>
      </c>
      <c r="F9770" t="s">
        <v>29</v>
      </c>
      <c r="G9770" s="8">
        <v>27393</v>
      </c>
      <c r="H9770" s="8">
        <v>138279</v>
      </c>
      <c r="I9770" t="s">
        <v>16</v>
      </c>
      <c r="J9770" t="s">
        <v>9794</v>
      </c>
      <c r="K9770" s="8">
        <f>(Table1[[#This Row],[Actual Amount]]-Table1[[#This Row],[Budget Amount]])</f>
        <v>110886</v>
      </c>
      <c r="L9770" s="10">
        <f>(Table1[[#This Row],[Actual Amount]]-Table1[[#This Row],[Budget Amount]]) / Table1[[#This Row],[Budget Amount]]</f>
        <v>4.0479684590953893</v>
      </c>
    </row>
    <row r="9771" spans="1:12">
      <c r="A9771" s="6">
        <v>44708</v>
      </c>
      <c r="B9771" s="6" t="str">
        <f>TEXT(Table1[[#This Row],[Date]],"mm")</f>
        <v>05</v>
      </c>
      <c r="C9771" s="6" t="str">
        <f>TEXT(Table1[[#This Row],[Date]],"yyyy")</f>
        <v>2022</v>
      </c>
      <c r="D9771" t="s">
        <v>13</v>
      </c>
      <c r="E9771" t="s">
        <v>24</v>
      </c>
      <c r="F9771" t="s">
        <v>15</v>
      </c>
      <c r="G9771" s="8">
        <v>144850</v>
      </c>
      <c r="H9771" s="8">
        <v>103077</v>
      </c>
      <c r="I9771" t="s">
        <v>16</v>
      </c>
      <c r="J9771" t="s">
        <v>9795</v>
      </c>
      <c r="K9771" s="8">
        <f>(Table1[[#This Row],[Actual Amount]]-Table1[[#This Row],[Budget Amount]])</f>
        <v>-41773</v>
      </c>
      <c r="L9771" s="10">
        <f>(Table1[[#This Row],[Actual Amount]]-Table1[[#This Row],[Budget Amount]]) / Table1[[#This Row],[Budget Amount]]</f>
        <v>-0.28838798757335177</v>
      </c>
    </row>
    <row r="9772" spans="1:12">
      <c r="A9772" s="6">
        <v>44243</v>
      </c>
      <c r="B9772" s="6" t="str">
        <f>TEXT(Table1[[#This Row],[Date]],"mm")</f>
        <v>02</v>
      </c>
      <c r="C9772" s="6" t="str">
        <f>TEXT(Table1[[#This Row],[Date]],"yyyy")</f>
        <v>2021</v>
      </c>
      <c r="D9772" t="s">
        <v>31</v>
      </c>
      <c r="E9772" t="s">
        <v>9</v>
      </c>
      <c r="F9772" t="s">
        <v>48</v>
      </c>
      <c r="G9772" s="8">
        <v>112284</v>
      </c>
      <c r="H9772" s="8">
        <v>64395</v>
      </c>
      <c r="I9772" t="s">
        <v>25</v>
      </c>
      <c r="J9772" t="s">
        <v>9796</v>
      </c>
      <c r="K9772" s="8">
        <f>(Table1[[#This Row],[Actual Amount]]-Table1[[#This Row],[Budget Amount]])</f>
        <v>-47889</v>
      </c>
      <c r="L9772" s="10">
        <f>(Table1[[#This Row],[Actual Amount]]-Table1[[#This Row],[Budget Amount]]) / Table1[[#This Row],[Budget Amount]]</f>
        <v>-0.42649887784546331</v>
      </c>
    </row>
    <row r="9773" spans="1:12">
      <c r="A9773" s="6">
        <v>44968</v>
      </c>
      <c r="B9773" s="6" t="str">
        <f>TEXT(Table1[[#This Row],[Date]],"mm")</f>
        <v>02</v>
      </c>
      <c r="C9773" s="6" t="str">
        <f>TEXT(Table1[[#This Row],[Date]],"yyyy")</f>
        <v>2023</v>
      </c>
      <c r="D9773" t="s">
        <v>27</v>
      </c>
      <c r="E9773" t="s">
        <v>14</v>
      </c>
      <c r="F9773" t="s">
        <v>15</v>
      </c>
      <c r="G9773" s="8">
        <v>57068</v>
      </c>
      <c r="H9773" s="8">
        <v>30468</v>
      </c>
      <c r="I9773" t="s">
        <v>16</v>
      </c>
      <c r="J9773" t="s">
        <v>9797</v>
      </c>
      <c r="K9773" s="8">
        <f>(Table1[[#This Row],[Actual Amount]]-Table1[[#This Row],[Budget Amount]])</f>
        <v>-26600</v>
      </c>
      <c r="L9773" s="10">
        <f>(Table1[[#This Row],[Actual Amount]]-Table1[[#This Row],[Budget Amount]]) / Table1[[#This Row],[Budget Amount]]</f>
        <v>-0.46611060489240908</v>
      </c>
    </row>
    <row r="9774" spans="1:12">
      <c r="A9774" s="6">
        <v>44936</v>
      </c>
      <c r="B9774" s="6" t="str">
        <f>TEXT(Table1[[#This Row],[Date]],"mm")</f>
        <v>01</v>
      </c>
      <c r="C9774" s="6" t="str">
        <f>TEXT(Table1[[#This Row],[Date]],"yyyy")</f>
        <v>2023</v>
      </c>
      <c r="D9774" t="s">
        <v>31</v>
      </c>
      <c r="E9774" t="s">
        <v>33</v>
      </c>
      <c r="F9774" t="s">
        <v>20</v>
      </c>
      <c r="G9774" s="8">
        <v>54778</v>
      </c>
      <c r="H9774" s="8">
        <v>18637</v>
      </c>
      <c r="I9774" t="s">
        <v>22</v>
      </c>
      <c r="J9774" t="s">
        <v>9798</v>
      </c>
      <c r="K9774" s="8">
        <f>(Table1[[#This Row],[Actual Amount]]-Table1[[#This Row],[Budget Amount]])</f>
        <v>-36141</v>
      </c>
      <c r="L9774" s="10">
        <f>(Table1[[#This Row],[Actual Amount]]-Table1[[#This Row],[Budget Amount]]) / Table1[[#This Row],[Budget Amount]]</f>
        <v>-0.65977217130964982</v>
      </c>
    </row>
    <row r="9775" spans="1:12">
      <c r="A9775" s="6">
        <v>44718</v>
      </c>
      <c r="B9775" s="6" t="str">
        <f>TEXT(Table1[[#This Row],[Date]],"mm")</f>
        <v>06</v>
      </c>
      <c r="C9775" s="6" t="str">
        <f>TEXT(Table1[[#This Row],[Date]],"yyyy")</f>
        <v>2022</v>
      </c>
      <c r="D9775" t="s">
        <v>13</v>
      </c>
      <c r="E9775" t="s">
        <v>33</v>
      </c>
      <c r="F9775" t="s">
        <v>29</v>
      </c>
      <c r="G9775" s="8">
        <v>107506</v>
      </c>
      <c r="H9775" s="8">
        <v>117340</v>
      </c>
      <c r="I9775" t="s">
        <v>25</v>
      </c>
      <c r="J9775" t="s">
        <v>9799</v>
      </c>
      <c r="K9775" s="8">
        <f>(Table1[[#This Row],[Actual Amount]]-Table1[[#This Row],[Budget Amount]])</f>
        <v>9834</v>
      </c>
      <c r="L9775" s="10">
        <f>(Table1[[#This Row],[Actual Amount]]-Table1[[#This Row],[Budget Amount]]) / Table1[[#This Row],[Budget Amount]]</f>
        <v>9.1473964243856162E-2</v>
      </c>
    </row>
    <row r="9776" spans="1:12">
      <c r="A9776" s="6">
        <v>44330</v>
      </c>
      <c r="B9776" s="6" t="str">
        <f>TEXT(Table1[[#This Row],[Date]],"mm")</f>
        <v>05</v>
      </c>
      <c r="C9776" s="6" t="str">
        <f>TEXT(Table1[[#This Row],[Date]],"yyyy")</f>
        <v>2021</v>
      </c>
      <c r="D9776" t="s">
        <v>45</v>
      </c>
      <c r="E9776" t="s">
        <v>24</v>
      </c>
      <c r="F9776" t="s">
        <v>29</v>
      </c>
      <c r="G9776" s="8">
        <v>142322</v>
      </c>
      <c r="H9776" s="8">
        <v>39131</v>
      </c>
      <c r="I9776" t="s">
        <v>16</v>
      </c>
      <c r="J9776" t="s">
        <v>9800</v>
      </c>
      <c r="K9776" s="8">
        <f>(Table1[[#This Row],[Actual Amount]]-Table1[[#This Row],[Budget Amount]])</f>
        <v>-103191</v>
      </c>
      <c r="L9776" s="10">
        <f>(Table1[[#This Row],[Actual Amount]]-Table1[[#This Row],[Budget Amount]]) / Table1[[#This Row],[Budget Amount]]</f>
        <v>-0.72505304872050702</v>
      </c>
    </row>
    <row r="9777" spans="1:12">
      <c r="A9777" s="6">
        <v>44444</v>
      </c>
      <c r="B9777" s="6" t="str">
        <f>TEXT(Table1[[#This Row],[Date]],"mm")</f>
        <v>09</v>
      </c>
      <c r="C9777" s="6" t="str">
        <f>TEXT(Table1[[#This Row],[Date]],"yyyy")</f>
        <v>2021</v>
      </c>
      <c r="D9777" t="s">
        <v>27</v>
      </c>
      <c r="E9777" t="s">
        <v>24</v>
      </c>
      <c r="F9777" t="s">
        <v>48</v>
      </c>
      <c r="G9777" s="8">
        <v>28703</v>
      </c>
      <c r="H9777" s="8">
        <v>12725</v>
      </c>
      <c r="I9777" t="s">
        <v>22</v>
      </c>
      <c r="J9777" t="s">
        <v>9801</v>
      </c>
      <c r="K9777" s="8">
        <f>(Table1[[#This Row],[Actual Amount]]-Table1[[#This Row],[Budget Amount]])</f>
        <v>-15978</v>
      </c>
      <c r="L9777" s="10">
        <f>(Table1[[#This Row],[Actual Amount]]-Table1[[#This Row],[Budget Amount]]) / Table1[[#This Row],[Budget Amount]]</f>
        <v>-0.55666655053478731</v>
      </c>
    </row>
    <row r="9778" spans="1:12">
      <c r="A9778" s="6">
        <v>44632</v>
      </c>
      <c r="B9778" s="6" t="str">
        <f>TEXT(Table1[[#This Row],[Date]],"mm")</f>
        <v>03</v>
      </c>
      <c r="C9778" s="6" t="str">
        <f>TEXT(Table1[[#This Row],[Date]],"yyyy")</f>
        <v>2022</v>
      </c>
      <c r="D9778" t="s">
        <v>31</v>
      </c>
      <c r="E9778" t="s">
        <v>14</v>
      </c>
      <c r="F9778" t="s">
        <v>48</v>
      </c>
      <c r="G9778" s="8">
        <v>62347</v>
      </c>
      <c r="H9778" s="8">
        <v>135604</v>
      </c>
      <c r="I9778" t="s">
        <v>11</v>
      </c>
      <c r="J9778" t="s">
        <v>9802</v>
      </c>
      <c r="K9778" s="8">
        <f>(Table1[[#This Row],[Actual Amount]]-Table1[[#This Row],[Budget Amount]])</f>
        <v>73257</v>
      </c>
      <c r="L9778" s="10">
        <f>(Table1[[#This Row],[Actual Amount]]-Table1[[#This Row],[Budget Amount]]) / Table1[[#This Row],[Budget Amount]]</f>
        <v>1.1749883715335141</v>
      </c>
    </row>
    <row r="9779" spans="1:12">
      <c r="A9779" s="6">
        <v>44882</v>
      </c>
      <c r="B9779" s="6" t="str">
        <f>TEXT(Table1[[#This Row],[Date]],"mm")</f>
        <v>11</v>
      </c>
      <c r="C9779" s="6" t="str">
        <f>TEXT(Table1[[#This Row],[Date]],"yyyy")</f>
        <v>2022</v>
      </c>
      <c r="D9779" t="s">
        <v>45</v>
      </c>
      <c r="E9779" t="s">
        <v>33</v>
      </c>
      <c r="F9779" t="s">
        <v>10</v>
      </c>
      <c r="G9779" s="8">
        <v>78493</v>
      </c>
      <c r="H9779" s="8">
        <v>100868</v>
      </c>
      <c r="I9779" t="s">
        <v>16</v>
      </c>
      <c r="J9779" t="s">
        <v>9803</v>
      </c>
      <c r="K9779" s="8">
        <f>(Table1[[#This Row],[Actual Amount]]-Table1[[#This Row],[Budget Amount]])</f>
        <v>22375</v>
      </c>
      <c r="L9779" s="10">
        <f>(Table1[[#This Row],[Actual Amount]]-Table1[[#This Row],[Budget Amount]]) / Table1[[#This Row],[Budget Amount]]</f>
        <v>0.28505726625304167</v>
      </c>
    </row>
    <row r="9780" spans="1:12">
      <c r="A9780" s="6">
        <v>44782</v>
      </c>
      <c r="B9780" s="6" t="str">
        <f>TEXT(Table1[[#This Row],[Date]],"mm")</f>
        <v>08</v>
      </c>
      <c r="C9780" s="6" t="str">
        <f>TEXT(Table1[[#This Row],[Date]],"yyyy")</f>
        <v>2022</v>
      </c>
      <c r="D9780" t="s">
        <v>13</v>
      </c>
      <c r="E9780" t="s">
        <v>14</v>
      </c>
      <c r="F9780" t="s">
        <v>15</v>
      </c>
      <c r="G9780" s="8">
        <v>23894</v>
      </c>
      <c r="H9780" s="8">
        <v>130471</v>
      </c>
      <c r="I9780" t="s">
        <v>22</v>
      </c>
      <c r="J9780" t="s">
        <v>9804</v>
      </c>
      <c r="K9780" s="8">
        <f>(Table1[[#This Row],[Actual Amount]]-Table1[[#This Row],[Budget Amount]])</f>
        <v>106577</v>
      </c>
      <c r="L9780" s="10">
        <f>(Table1[[#This Row],[Actual Amount]]-Table1[[#This Row],[Budget Amount]]) / Table1[[#This Row],[Budget Amount]]</f>
        <v>4.4604084707457936</v>
      </c>
    </row>
    <row r="9781" spans="1:12">
      <c r="A9781" s="6">
        <v>44547</v>
      </c>
      <c r="B9781" s="6" t="str">
        <f>TEXT(Table1[[#This Row],[Date]],"mm")</f>
        <v>12</v>
      </c>
      <c r="C9781" s="6" t="str">
        <f>TEXT(Table1[[#This Row],[Date]],"yyyy")</f>
        <v>2021</v>
      </c>
      <c r="D9781" t="s">
        <v>45</v>
      </c>
      <c r="E9781" t="s">
        <v>24</v>
      </c>
      <c r="F9781" t="s">
        <v>20</v>
      </c>
      <c r="G9781" s="8">
        <v>67063</v>
      </c>
      <c r="H9781" s="8">
        <v>79853</v>
      </c>
      <c r="I9781" t="s">
        <v>25</v>
      </c>
      <c r="J9781" t="s">
        <v>9805</v>
      </c>
      <c r="K9781" s="8">
        <f>(Table1[[#This Row],[Actual Amount]]-Table1[[#This Row],[Budget Amount]])</f>
        <v>12790</v>
      </c>
      <c r="L9781" s="10">
        <f>(Table1[[#This Row],[Actual Amount]]-Table1[[#This Row],[Budget Amount]]) / Table1[[#This Row],[Budget Amount]]</f>
        <v>0.19071619223715014</v>
      </c>
    </row>
    <row r="9782" spans="1:12">
      <c r="A9782" s="6">
        <v>44339</v>
      </c>
      <c r="B9782" s="6" t="str">
        <f>TEXT(Table1[[#This Row],[Date]],"mm")</f>
        <v>05</v>
      </c>
      <c r="C9782" s="6" t="str">
        <f>TEXT(Table1[[#This Row],[Date]],"yyyy")</f>
        <v>2021</v>
      </c>
      <c r="D9782" t="s">
        <v>27</v>
      </c>
      <c r="E9782" t="s">
        <v>19</v>
      </c>
      <c r="F9782" t="s">
        <v>10</v>
      </c>
      <c r="G9782" s="8">
        <v>35772</v>
      </c>
      <c r="H9782" s="8">
        <v>110396</v>
      </c>
      <c r="I9782" t="s">
        <v>16</v>
      </c>
      <c r="J9782" t="s">
        <v>9806</v>
      </c>
      <c r="K9782" s="8">
        <f>(Table1[[#This Row],[Actual Amount]]-Table1[[#This Row],[Budget Amount]])</f>
        <v>74624</v>
      </c>
      <c r="L9782" s="10">
        <f>(Table1[[#This Row],[Actual Amount]]-Table1[[#This Row],[Budget Amount]]) / Table1[[#This Row],[Budget Amount]]</f>
        <v>2.0861008610086103</v>
      </c>
    </row>
    <row r="9783" spans="1:12">
      <c r="A9783" s="6">
        <v>45163</v>
      </c>
      <c r="B9783" s="6" t="str">
        <f>TEXT(Table1[[#This Row],[Date]],"mm")</f>
        <v>08</v>
      </c>
      <c r="C9783" s="6" t="str">
        <f>TEXT(Table1[[#This Row],[Date]],"yyyy")</f>
        <v>2023</v>
      </c>
      <c r="D9783" t="s">
        <v>13</v>
      </c>
      <c r="E9783" t="s">
        <v>24</v>
      </c>
      <c r="F9783" t="s">
        <v>15</v>
      </c>
      <c r="G9783" s="8">
        <v>108290</v>
      </c>
      <c r="H9783" s="8">
        <v>110222</v>
      </c>
      <c r="I9783" t="s">
        <v>16</v>
      </c>
      <c r="J9783" t="s">
        <v>9807</v>
      </c>
      <c r="K9783" s="8">
        <f>(Table1[[#This Row],[Actual Amount]]-Table1[[#This Row],[Budget Amount]])</f>
        <v>1932</v>
      </c>
      <c r="L9783" s="10">
        <f>(Table1[[#This Row],[Actual Amount]]-Table1[[#This Row],[Budget Amount]]) / Table1[[#This Row],[Budget Amount]]</f>
        <v>1.7840982546864899E-2</v>
      </c>
    </row>
    <row r="9784" spans="1:12">
      <c r="A9784" s="6">
        <v>45000</v>
      </c>
      <c r="B9784" s="6" t="str">
        <f>TEXT(Table1[[#This Row],[Date]],"mm")</f>
        <v>03</v>
      </c>
      <c r="C9784" s="6" t="str">
        <f>TEXT(Table1[[#This Row],[Date]],"yyyy")</f>
        <v>2023</v>
      </c>
      <c r="D9784" t="s">
        <v>13</v>
      </c>
      <c r="E9784" t="s">
        <v>13</v>
      </c>
      <c r="F9784" t="s">
        <v>48</v>
      </c>
      <c r="G9784" s="8">
        <v>101168</v>
      </c>
      <c r="H9784" s="8">
        <v>87688</v>
      </c>
      <c r="I9784" t="s">
        <v>25</v>
      </c>
      <c r="J9784" t="s">
        <v>9808</v>
      </c>
      <c r="K9784" s="8">
        <f>(Table1[[#This Row],[Actual Amount]]-Table1[[#This Row],[Budget Amount]])</f>
        <v>-13480</v>
      </c>
      <c r="L9784" s="10">
        <f>(Table1[[#This Row],[Actual Amount]]-Table1[[#This Row],[Budget Amount]]) / Table1[[#This Row],[Budget Amount]]</f>
        <v>-0.13324371342717065</v>
      </c>
    </row>
    <row r="9785" spans="1:12">
      <c r="A9785" s="6">
        <v>44914</v>
      </c>
      <c r="B9785" s="6" t="str">
        <f>TEXT(Table1[[#This Row],[Date]],"mm")</f>
        <v>12</v>
      </c>
      <c r="C9785" s="6" t="str">
        <f>TEXT(Table1[[#This Row],[Date]],"yyyy")</f>
        <v>2022</v>
      </c>
      <c r="D9785" t="s">
        <v>13</v>
      </c>
      <c r="E9785" t="s">
        <v>24</v>
      </c>
      <c r="F9785" t="s">
        <v>20</v>
      </c>
      <c r="G9785" s="8">
        <v>118754</v>
      </c>
      <c r="H9785" s="8">
        <v>153585</v>
      </c>
      <c r="I9785" t="s">
        <v>25</v>
      </c>
      <c r="J9785" t="s">
        <v>9809</v>
      </c>
      <c r="K9785" s="8">
        <f>(Table1[[#This Row],[Actual Amount]]-Table1[[#This Row],[Budget Amount]])</f>
        <v>34831</v>
      </c>
      <c r="L9785" s="10">
        <f>(Table1[[#This Row],[Actual Amount]]-Table1[[#This Row],[Budget Amount]]) / Table1[[#This Row],[Budget Amount]]</f>
        <v>0.29330380450342725</v>
      </c>
    </row>
    <row r="9786" spans="1:12">
      <c r="A9786" s="6">
        <v>44839</v>
      </c>
      <c r="B9786" s="6" t="str">
        <f>TEXT(Table1[[#This Row],[Date]],"mm")</f>
        <v>10</v>
      </c>
      <c r="C9786" s="6" t="str">
        <f>TEXT(Table1[[#This Row],[Date]],"yyyy")</f>
        <v>2022</v>
      </c>
      <c r="D9786" t="s">
        <v>8</v>
      </c>
      <c r="E9786" t="s">
        <v>24</v>
      </c>
      <c r="F9786" t="s">
        <v>48</v>
      </c>
      <c r="G9786" s="8">
        <v>74181</v>
      </c>
      <c r="H9786" s="8">
        <v>149083</v>
      </c>
      <c r="I9786" t="s">
        <v>22</v>
      </c>
      <c r="J9786" t="s">
        <v>9810</v>
      </c>
      <c r="K9786" s="8">
        <f>(Table1[[#This Row],[Actual Amount]]-Table1[[#This Row],[Budget Amount]])</f>
        <v>74902</v>
      </c>
      <c r="L9786" s="10">
        <f>(Table1[[#This Row],[Actual Amount]]-Table1[[#This Row],[Budget Amount]]) / Table1[[#This Row],[Budget Amount]]</f>
        <v>1.0097194699451342</v>
      </c>
    </row>
    <row r="9787" spans="1:12">
      <c r="A9787" s="6">
        <v>44697</v>
      </c>
      <c r="B9787" s="6" t="str">
        <f>TEXT(Table1[[#This Row],[Date]],"mm")</f>
        <v>05</v>
      </c>
      <c r="C9787" s="6" t="str">
        <f>TEXT(Table1[[#This Row],[Date]],"yyyy")</f>
        <v>2022</v>
      </c>
      <c r="D9787" t="s">
        <v>13</v>
      </c>
      <c r="E9787" t="s">
        <v>19</v>
      </c>
      <c r="F9787" t="s">
        <v>48</v>
      </c>
      <c r="G9787" s="8">
        <v>110210</v>
      </c>
      <c r="H9787" s="8">
        <v>169645</v>
      </c>
      <c r="I9787" t="s">
        <v>25</v>
      </c>
      <c r="J9787" t="s">
        <v>9811</v>
      </c>
      <c r="K9787" s="8">
        <f>(Table1[[#This Row],[Actual Amount]]-Table1[[#This Row],[Budget Amount]])</f>
        <v>59435</v>
      </c>
      <c r="L9787" s="10">
        <f>(Table1[[#This Row],[Actual Amount]]-Table1[[#This Row],[Budget Amount]]) / Table1[[#This Row],[Budget Amount]]</f>
        <v>0.53928863079575351</v>
      </c>
    </row>
    <row r="9788" spans="1:12">
      <c r="A9788" s="6">
        <v>44566</v>
      </c>
      <c r="B9788" s="6" t="str">
        <f>TEXT(Table1[[#This Row],[Date]],"mm")</f>
        <v>01</v>
      </c>
      <c r="C9788" s="6" t="str">
        <f>TEXT(Table1[[#This Row],[Date]],"yyyy")</f>
        <v>2022</v>
      </c>
      <c r="D9788" t="s">
        <v>8</v>
      </c>
      <c r="E9788" t="s">
        <v>14</v>
      </c>
      <c r="F9788" t="s">
        <v>29</v>
      </c>
      <c r="G9788" s="8">
        <v>78475</v>
      </c>
      <c r="H9788" s="8">
        <v>134066</v>
      </c>
      <c r="I9788" t="s">
        <v>22</v>
      </c>
      <c r="J9788" t="s">
        <v>9812</v>
      </c>
      <c r="K9788" s="8">
        <f>(Table1[[#This Row],[Actual Amount]]-Table1[[#This Row],[Budget Amount]])</f>
        <v>55591</v>
      </c>
      <c r="L9788" s="10">
        <f>(Table1[[#This Row],[Actual Amount]]-Table1[[#This Row],[Budget Amount]]) / Table1[[#This Row],[Budget Amount]]</f>
        <v>0.70839120739088879</v>
      </c>
    </row>
    <row r="9789" spans="1:12">
      <c r="A9789" s="6">
        <v>44983</v>
      </c>
      <c r="B9789" s="6" t="str">
        <f>TEXT(Table1[[#This Row],[Date]],"mm")</f>
        <v>02</v>
      </c>
      <c r="C9789" s="6" t="str">
        <f>TEXT(Table1[[#This Row],[Date]],"yyyy")</f>
        <v>2023</v>
      </c>
      <c r="D9789" t="s">
        <v>45</v>
      </c>
      <c r="E9789" t="s">
        <v>13</v>
      </c>
      <c r="F9789" t="s">
        <v>15</v>
      </c>
      <c r="G9789" s="8">
        <v>21670</v>
      </c>
      <c r="H9789" s="8">
        <v>53433</v>
      </c>
      <c r="I9789" t="s">
        <v>22</v>
      </c>
      <c r="J9789" t="s">
        <v>9813</v>
      </c>
      <c r="K9789" s="8">
        <f>(Table1[[#This Row],[Actual Amount]]-Table1[[#This Row],[Budget Amount]])</f>
        <v>31763</v>
      </c>
      <c r="L9789" s="10">
        <f>(Table1[[#This Row],[Actual Amount]]-Table1[[#This Row],[Budget Amount]]) / Table1[[#This Row],[Budget Amount]]</f>
        <v>1.4657591139824642</v>
      </c>
    </row>
    <row r="9790" spans="1:12">
      <c r="A9790" s="6">
        <v>44935</v>
      </c>
      <c r="B9790" s="6" t="str">
        <f>TEXT(Table1[[#This Row],[Date]],"mm")</f>
        <v>01</v>
      </c>
      <c r="C9790" s="6" t="str">
        <f>TEXT(Table1[[#This Row],[Date]],"yyyy")</f>
        <v>2023</v>
      </c>
      <c r="D9790" t="s">
        <v>8</v>
      </c>
      <c r="E9790" t="s">
        <v>13</v>
      </c>
      <c r="F9790" t="s">
        <v>10</v>
      </c>
      <c r="G9790" s="8">
        <v>117036</v>
      </c>
      <c r="H9790" s="8">
        <v>28576</v>
      </c>
      <c r="I9790" t="s">
        <v>25</v>
      </c>
      <c r="J9790" t="s">
        <v>9814</v>
      </c>
      <c r="K9790" s="8">
        <f>(Table1[[#This Row],[Actual Amount]]-Table1[[#This Row],[Budget Amount]])</f>
        <v>-88460</v>
      </c>
      <c r="L9790" s="10">
        <f>(Table1[[#This Row],[Actual Amount]]-Table1[[#This Row],[Budget Amount]]) / Table1[[#This Row],[Budget Amount]]</f>
        <v>-0.75583581120339038</v>
      </c>
    </row>
    <row r="9791" spans="1:12">
      <c r="A9791" s="6">
        <v>45146</v>
      </c>
      <c r="B9791" s="6" t="str">
        <f>TEXT(Table1[[#This Row],[Date]],"mm")</f>
        <v>08</v>
      </c>
      <c r="C9791" s="6" t="str">
        <f>TEXT(Table1[[#This Row],[Date]],"yyyy")</f>
        <v>2023</v>
      </c>
      <c r="D9791" t="s">
        <v>45</v>
      </c>
      <c r="E9791" t="s">
        <v>33</v>
      </c>
      <c r="F9791" t="s">
        <v>29</v>
      </c>
      <c r="G9791" s="8">
        <v>133397</v>
      </c>
      <c r="H9791" s="8">
        <v>99271</v>
      </c>
      <c r="I9791" t="s">
        <v>16</v>
      </c>
      <c r="J9791" t="s">
        <v>9815</v>
      </c>
      <c r="K9791" s="8">
        <f>(Table1[[#This Row],[Actual Amount]]-Table1[[#This Row],[Budget Amount]])</f>
        <v>-34126</v>
      </c>
      <c r="L9791" s="10">
        <f>(Table1[[#This Row],[Actual Amount]]-Table1[[#This Row],[Budget Amount]]) / Table1[[#This Row],[Budget Amount]]</f>
        <v>-0.25582284459170745</v>
      </c>
    </row>
    <row r="9792" spans="1:12">
      <c r="A9792" s="6">
        <v>44718</v>
      </c>
      <c r="B9792" s="6" t="str">
        <f>TEXT(Table1[[#This Row],[Date]],"mm")</f>
        <v>06</v>
      </c>
      <c r="C9792" s="6" t="str">
        <f>TEXT(Table1[[#This Row],[Date]],"yyyy")</f>
        <v>2022</v>
      </c>
      <c r="D9792" t="s">
        <v>8</v>
      </c>
      <c r="E9792" t="s">
        <v>19</v>
      </c>
      <c r="F9792" t="s">
        <v>15</v>
      </c>
      <c r="G9792" s="8">
        <v>105142</v>
      </c>
      <c r="H9792" s="8">
        <v>168688</v>
      </c>
      <c r="I9792" t="s">
        <v>25</v>
      </c>
      <c r="J9792" t="s">
        <v>9816</v>
      </c>
      <c r="K9792" s="8">
        <f>(Table1[[#This Row],[Actual Amount]]-Table1[[#This Row],[Budget Amount]])</f>
        <v>63546</v>
      </c>
      <c r="L9792" s="10">
        <f>(Table1[[#This Row],[Actual Amount]]-Table1[[#This Row],[Budget Amount]]) / Table1[[#This Row],[Budget Amount]]</f>
        <v>0.60438264442373169</v>
      </c>
    </row>
    <row r="9793" spans="1:12">
      <c r="A9793" s="6">
        <v>44685</v>
      </c>
      <c r="B9793" s="6" t="str">
        <f>TEXT(Table1[[#This Row],[Date]],"mm")</f>
        <v>05</v>
      </c>
      <c r="C9793" s="6" t="str">
        <f>TEXT(Table1[[#This Row],[Date]],"yyyy")</f>
        <v>2022</v>
      </c>
      <c r="D9793" t="s">
        <v>45</v>
      </c>
      <c r="E9793" t="s">
        <v>9</v>
      </c>
      <c r="F9793" t="s">
        <v>15</v>
      </c>
      <c r="G9793" s="8">
        <v>89967</v>
      </c>
      <c r="H9793" s="8">
        <v>160232</v>
      </c>
      <c r="I9793" t="s">
        <v>25</v>
      </c>
      <c r="J9793" t="s">
        <v>9817</v>
      </c>
      <c r="K9793" s="8">
        <f>(Table1[[#This Row],[Actual Amount]]-Table1[[#This Row],[Budget Amount]])</f>
        <v>70265</v>
      </c>
      <c r="L9793" s="10">
        <f>(Table1[[#This Row],[Actual Amount]]-Table1[[#This Row],[Budget Amount]]) / Table1[[#This Row],[Budget Amount]]</f>
        <v>0.78100859203930328</v>
      </c>
    </row>
    <row r="9794" spans="1:12">
      <c r="A9794" s="6">
        <v>44593</v>
      </c>
      <c r="B9794" s="6" t="str">
        <f>TEXT(Table1[[#This Row],[Date]],"mm")</f>
        <v>02</v>
      </c>
      <c r="C9794" s="6" t="str">
        <f>TEXT(Table1[[#This Row],[Date]],"yyyy")</f>
        <v>2022</v>
      </c>
      <c r="D9794" t="s">
        <v>45</v>
      </c>
      <c r="E9794" t="s">
        <v>33</v>
      </c>
      <c r="F9794" t="s">
        <v>15</v>
      </c>
      <c r="G9794" s="8">
        <v>133303</v>
      </c>
      <c r="H9794" s="8">
        <v>28637</v>
      </c>
      <c r="I9794" t="s">
        <v>11</v>
      </c>
      <c r="J9794" t="s">
        <v>9818</v>
      </c>
      <c r="K9794" s="8">
        <f>(Table1[[#This Row],[Actual Amount]]-Table1[[#This Row],[Budget Amount]])</f>
        <v>-104666</v>
      </c>
      <c r="L9794" s="10">
        <f>(Table1[[#This Row],[Actual Amount]]-Table1[[#This Row],[Budget Amount]]) / Table1[[#This Row],[Budget Amount]]</f>
        <v>-0.78517362700014248</v>
      </c>
    </row>
    <row r="9795" spans="1:12">
      <c r="A9795" s="6">
        <v>45092</v>
      </c>
      <c r="B9795" s="6" t="str">
        <f>TEXT(Table1[[#This Row],[Date]],"mm")</f>
        <v>06</v>
      </c>
      <c r="C9795" s="6" t="str">
        <f>TEXT(Table1[[#This Row],[Date]],"yyyy")</f>
        <v>2023</v>
      </c>
      <c r="D9795" t="s">
        <v>13</v>
      </c>
      <c r="E9795" t="s">
        <v>33</v>
      </c>
      <c r="F9795" t="s">
        <v>20</v>
      </c>
      <c r="G9795" s="8">
        <v>21028</v>
      </c>
      <c r="H9795" s="8">
        <v>129229</v>
      </c>
      <c r="I9795" t="s">
        <v>11</v>
      </c>
      <c r="J9795" t="s">
        <v>9819</v>
      </c>
      <c r="K9795" s="8">
        <f>(Table1[[#This Row],[Actual Amount]]-Table1[[#This Row],[Budget Amount]])</f>
        <v>108201</v>
      </c>
      <c r="L9795" s="10">
        <f>(Table1[[#This Row],[Actual Amount]]-Table1[[#This Row],[Budget Amount]]) / Table1[[#This Row],[Budget Amount]]</f>
        <v>5.1455678143427814</v>
      </c>
    </row>
    <row r="9796" spans="1:12">
      <c r="A9796" s="6">
        <v>44551</v>
      </c>
      <c r="B9796" s="6" t="str">
        <f>TEXT(Table1[[#This Row],[Date]],"mm")</f>
        <v>12</v>
      </c>
      <c r="C9796" s="6" t="str">
        <f>TEXT(Table1[[#This Row],[Date]],"yyyy")</f>
        <v>2021</v>
      </c>
      <c r="D9796" t="s">
        <v>13</v>
      </c>
      <c r="E9796" t="s">
        <v>33</v>
      </c>
      <c r="F9796" t="s">
        <v>29</v>
      </c>
      <c r="G9796" s="8">
        <v>114762</v>
      </c>
      <c r="H9796" s="8">
        <v>82540</v>
      </c>
      <c r="I9796" t="s">
        <v>25</v>
      </c>
      <c r="J9796" t="s">
        <v>9820</v>
      </c>
      <c r="K9796" s="8">
        <f>(Table1[[#This Row],[Actual Amount]]-Table1[[#This Row],[Budget Amount]])</f>
        <v>-32222</v>
      </c>
      <c r="L9796" s="10">
        <f>(Table1[[#This Row],[Actual Amount]]-Table1[[#This Row],[Budget Amount]]) / Table1[[#This Row],[Budget Amount]]</f>
        <v>-0.28077238110175839</v>
      </c>
    </row>
    <row r="9797" spans="1:12">
      <c r="A9797" s="6">
        <v>45143</v>
      </c>
      <c r="B9797" s="6" t="str">
        <f>TEXT(Table1[[#This Row],[Date]],"mm")</f>
        <v>08</v>
      </c>
      <c r="C9797" s="6" t="str">
        <f>TEXT(Table1[[#This Row],[Date]],"yyyy")</f>
        <v>2023</v>
      </c>
      <c r="D9797" t="s">
        <v>45</v>
      </c>
      <c r="E9797" t="s">
        <v>13</v>
      </c>
      <c r="F9797" t="s">
        <v>10</v>
      </c>
      <c r="G9797" s="8">
        <v>44520</v>
      </c>
      <c r="H9797" s="8">
        <v>38434</v>
      </c>
      <c r="I9797" t="s">
        <v>16</v>
      </c>
      <c r="J9797" t="s">
        <v>9821</v>
      </c>
      <c r="K9797" s="8">
        <f>(Table1[[#This Row],[Actual Amount]]-Table1[[#This Row],[Budget Amount]])</f>
        <v>-6086</v>
      </c>
      <c r="L9797" s="10">
        <f>(Table1[[#This Row],[Actual Amount]]-Table1[[#This Row],[Budget Amount]]) / Table1[[#This Row],[Budget Amount]]</f>
        <v>-0.1367026055705301</v>
      </c>
    </row>
    <row r="9798" spans="1:12">
      <c r="A9798" s="6">
        <v>44484</v>
      </c>
      <c r="B9798" s="6" t="str">
        <f>TEXT(Table1[[#This Row],[Date]],"mm")</f>
        <v>10</v>
      </c>
      <c r="C9798" s="6" t="str">
        <f>TEXT(Table1[[#This Row],[Date]],"yyyy")</f>
        <v>2021</v>
      </c>
      <c r="D9798" t="s">
        <v>13</v>
      </c>
      <c r="E9798" t="s">
        <v>14</v>
      </c>
      <c r="F9798" t="s">
        <v>29</v>
      </c>
      <c r="G9798" s="8">
        <v>39587</v>
      </c>
      <c r="H9798" s="8">
        <v>132269</v>
      </c>
      <c r="I9798" t="s">
        <v>16</v>
      </c>
      <c r="J9798" t="s">
        <v>9822</v>
      </c>
      <c r="K9798" s="8">
        <f>(Table1[[#This Row],[Actual Amount]]-Table1[[#This Row],[Budget Amount]])</f>
        <v>92682</v>
      </c>
      <c r="L9798" s="10">
        <f>(Table1[[#This Row],[Actual Amount]]-Table1[[#This Row],[Budget Amount]]) / Table1[[#This Row],[Budget Amount]]</f>
        <v>2.3412231288049106</v>
      </c>
    </row>
    <row r="9799" spans="1:12">
      <c r="A9799" s="6">
        <v>45194</v>
      </c>
      <c r="B9799" s="6" t="str">
        <f>TEXT(Table1[[#This Row],[Date]],"mm")</f>
        <v>09</v>
      </c>
      <c r="C9799" s="6" t="str">
        <f>TEXT(Table1[[#This Row],[Date]],"yyyy")</f>
        <v>2023</v>
      </c>
      <c r="D9799" t="s">
        <v>45</v>
      </c>
      <c r="E9799" t="s">
        <v>24</v>
      </c>
      <c r="F9799" t="s">
        <v>48</v>
      </c>
      <c r="G9799" s="8">
        <v>28050</v>
      </c>
      <c r="H9799" s="8">
        <v>13421</v>
      </c>
      <c r="I9799" t="s">
        <v>22</v>
      </c>
      <c r="J9799" t="s">
        <v>9823</v>
      </c>
      <c r="K9799" s="8">
        <f>(Table1[[#This Row],[Actual Amount]]-Table1[[#This Row],[Budget Amount]])</f>
        <v>-14629</v>
      </c>
      <c r="L9799" s="10">
        <f>(Table1[[#This Row],[Actual Amount]]-Table1[[#This Row],[Budget Amount]]) / Table1[[#This Row],[Budget Amount]]</f>
        <v>-0.52153297682709443</v>
      </c>
    </row>
    <row r="9800" spans="1:12">
      <c r="A9800" s="6">
        <v>44732</v>
      </c>
      <c r="B9800" s="6" t="str">
        <f>TEXT(Table1[[#This Row],[Date]],"mm")</f>
        <v>06</v>
      </c>
      <c r="C9800" s="6" t="str">
        <f>TEXT(Table1[[#This Row],[Date]],"yyyy")</f>
        <v>2022</v>
      </c>
      <c r="D9800" t="s">
        <v>13</v>
      </c>
      <c r="E9800" t="s">
        <v>13</v>
      </c>
      <c r="F9800" t="s">
        <v>15</v>
      </c>
      <c r="G9800" s="8">
        <v>74597</v>
      </c>
      <c r="H9800" s="8">
        <v>101122</v>
      </c>
      <c r="I9800" t="s">
        <v>25</v>
      </c>
      <c r="J9800" t="s">
        <v>9824</v>
      </c>
      <c r="K9800" s="8">
        <f>(Table1[[#This Row],[Actual Amount]]-Table1[[#This Row],[Budget Amount]])</f>
        <v>26525</v>
      </c>
      <c r="L9800" s="10">
        <f>(Table1[[#This Row],[Actual Amount]]-Table1[[#This Row],[Budget Amount]]) / Table1[[#This Row],[Budget Amount]]</f>
        <v>0.35557730203627491</v>
      </c>
    </row>
    <row r="9801" spans="1:12">
      <c r="A9801" s="6">
        <v>45047</v>
      </c>
      <c r="B9801" s="6" t="str">
        <f>TEXT(Table1[[#This Row],[Date]],"mm")</f>
        <v>05</v>
      </c>
      <c r="C9801" s="6" t="str">
        <f>TEXT(Table1[[#This Row],[Date]],"yyyy")</f>
        <v>2023</v>
      </c>
      <c r="D9801" t="s">
        <v>18</v>
      </c>
      <c r="E9801" t="s">
        <v>24</v>
      </c>
      <c r="F9801" t="s">
        <v>48</v>
      </c>
      <c r="G9801" s="8">
        <v>145533</v>
      </c>
      <c r="H9801" s="8">
        <v>26780</v>
      </c>
      <c r="I9801" t="s">
        <v>25</v>
      </c>
      <c r="J9801" t="s">
        <v>9825</v>
      </c>
      <c r="K9801" s="8">
        <f>(Table1[[#This Row],[Actual Amount]]-Table1[[#This Row],[Budget Amount]])</f>
        <v>-118753</v>
      </c>
      <c r="L9801" s="10">
        <f>(Table1[[#This Row],[Actual Amount]]-Table1[[#This Row],[Budget Amount]]) / Table1[[#This Row],[Budget Amount]]</f>
        <v>-0.81598675214556149</v>
      </c>
    </row>
    <row r="9802" spans="1:12">
      <c r="A9802" s="6">
        <v>45034</v>
      </c>
      <c r="B9802" s="6" t="str">
        <f>TEXT(Table1[[#This Row],[Date]],"mm")</f>
        <v>04</v>
      </c>
      <c r="C9802" s="6" t="str">
        <f>TEXT(Table1[[#This Row],[Date]],"yyyy")</f>
        <v>2023</v>
      </c>
      <c r="D9802" t="s">
        <v>8</v>
      </c>
      <c r="E9802" t="s">
        <v>24</v>
      </c>
      <c r="F9802" t="s">
        <v>29</v>
      </c>
      <c r="G9802" s="8">
        <v>118909</v>
      </c>
      <c r="H9802" s="8">
        <v>156803</v>
      </c>
      <c r="I9802" t="s">
        <v>11</v>
      </c>
      <c r="J9802" t="s">
        <v>9826</v>
      </c>
      <c r="K9802" s="8">
        <f>(Table1[[#This Row],[Actual Amount]]-Table1[[#This Row],[Budget Amount]])</f>
        <v>37894</v>
      </c>
      <c r="L9802" s="10">
        <f>(Table1[[#This Row],[Actual Amount]]-Table1[[#This Row],[Budget Amount]]) / Table1[[#This Row],[Budget Amount]]</f>
        <v>0.31868067177421389</v>
      </c>
    </row>
    <row r="9803" spans="1:12">
      <c r="A9803" s="6">
        <v>44364</v>
      </c>
      <c r="B9803" s="6" t="str">
        <f>TEXT(Table1[[#This Row],[Date]],"mm")</f>
        <v>06</v>
      </c>
      <c r="C9803" s="6" t="str">
        <f>TEXT(Table1[[#This Row],[Date]],"yyyy")</f>
        <v>2021</v>
      </c>
      <c r="D9803" t="s">
        <v>45</v>
      </c>
      <c r="E9803" t="s">
        <v>9</v>
      </c>
      <c r="F9803" t="s">
        <v>10</v>
      </c>
      <c r="G9803" s="8">
        <v>12118</v>
      </c>
      <c r="H9803" s="8">
        <v>87171</v>
      </c>
      <c r="I9803" t="s">
        <v>11</v>
      </c>
      <c r="J9803" t="s">
        <v>9827</v>
      </c>
      <c r="K9803" s="8">
        <f>(Table1[[#This Row],[Actual Amount]]-Table1[[#This Row],[Budget Amount]])</f>
        <v>75053</v>
      </c>
      <c r="L9803" s="10">
        <f>(Table1[[#This Row],[Actual Amount]]-Table1[[#This Row],[Budget Amount]]) / Table1[[#This Row],[Budget Amount]]</f>
        <v>6.1935137811520056</v>
      </c>
    </row>
    <row r="9804" spans="1:12">
      <c r="A9804" s="6">
        <v>45146</v>
      </c>
      <c r="B9804" s="6" t="str">
        <f>TEXT(Table1[[#This Row],[Date]],"mm")</f>
        <v>08</v>
      </c>
      <c r="C9804" s="6" t="str">
        <f>TEXT(Table1[[#This Row],[Date]],"yyyy")</f>
        <v>2023</v>
      </c>
      <c r="D9804" t="s">
        <v>31</v>
      </c>
      <c r="E9804" t="s">
        <v>33</v>
      </c>
      <c r="F9804" t="s">
        <v>48</v>
      </c>
      <c r="G9804" s="8">
        <v>48394</v>
      </c>
      <c r="H9804" s="8">
        <v>25921</v>
      </c>
      <c r="I9804" t="s">
        <v>11</v>
      </c>
      <c r="J9804" t="s">
        <v>9828</v>
      </c>
      <c r="K9804" s="8">
        <f>(Table1[[#This Row],[Actual Amount]]-Table1[[#This Row],[Budget Amount]])</f>
        <v>-22473</v>
      </c>
      <c r="L9804" s="10">
        <f>(Table1[[#This Row],[Actual Amount]]-Table1[[#This Row],[Budget Amount]]) / Table1[[#This Row],[Budget Amount]]</f>
        <v>-0.46437574905980078</v>
      </c>
    </row>
    <row r="9805" spans="1:12">
      <c r="A9805" s="6">
        <v>44817</v>
      </c>
      <c r="B9805" s="6" t="str">
        <f>TEXT(Table1[[#This Row],[Date]],"mm")</f>
        <v>09</v>
      </c>
      <c r="C9805" s="6" t="str">
        <f>TEXT(Table1[[#This Row],[Date]],"yyyy")</f>
        <v>2022</v>
      </c>
      <c r="D9805" t="s">
        <v>13</v>
      </c>
      <c r="E9805" t="s">
        <v>9</v>
      </c>
      <c r="F9805" t="s">
        <v>48</v>
      </c>
      <c r="G9805" s="8">
        <v>17358</v>
      </c>
      <c r="H9805" s="8">
        <v>35722</v>
      </c>
      <c r="I9805" t="s">
        <v>22</v>
      </c>
      <c r="J9805" t="s">
        <v>9829</v>
      </c>
      <c r="K9805" s="8">
        <f>(Table1[[#This Row],[Actual Amount]]-Table1[[#This Row],[Budget Amount]])</f>
        <v>18364</v>
      </c>
      <c r="L9805" s="10">
        <f>(Table1[[#This Row],[Actual Amount]]-Table1[[#This Row],[Budget Amount]]) / Table1[[#This Row],[Budget Amount]]</f>
        <v>1.0579559857126397</v>
      </c>
    </row>
    <row r="9806" spans="1:12">
      <c r="A9806" s="6">
        <v>44624</v>
      </c>
      <c r="B9806" s="6" t="str">
        <f>TEXT(Table1[[#This Row],[Date]],"mm")</f>
        <v>03</v>
      </c>
      <c r="C9806" s="6" t="str">
        <f>TEXT(Table1[[#This Row],[Date]],"yyyy")</f>
        <v>2022</v>
      </c>
      <c r="D9806" t="s">
        <v>13</v>
      </c>
      <c r="E9806" t="s">
        <v>33</v>
      </c>
      <c r="F9806" t="s">
        <v>20</v>
      </c>
      <c r="G9806" s="8">
        <v>122853</v>
      </c>
      <c r="H9806" s="8">
        <v>9782</v>
      </c>
      <c r="I9806" t="s">
        <v>25</v>
      </c>
      <c r="J9806" t="s">
        <v>9830</v>
      </c>
      <c r="K9806" s="8">
        <f>(Table1[[#This Row],[Actual Amount]]-Table1[[#This Row],[Budget Amount]])</f>
        <v>-113071</v>
      </c>
      <c r="L9806" s="10">
        <f>(Table1[[#This Row],[Actual Amount]]-Table1[[#This Row],[Budget Amount]]) / Table1[[#This Row],[Budget Amount]]</f>
        <v>-0.92037638478506834</v>
      </c>
    </row>
    <row r="9807" spans="1:12">
      <c r="A9807" s="6">
        <v>44686</v>
      </c>
      <c r="B9807" s="6" t="str">
        <f>TEXT(Table1[[#This Row],[Date]],"mm")</f>
        <v>05</v>
      </c>
      <c r="C9807" s="6" t="str">
        <f>TEXT(Table1[[#This Row],[Date]],"yyyy")</f>
        <v>2022</v>
      </c>
      <c r="D9807" t="s">
        <v>27</v>
      </c>
      <c r="E9807" t="s">
        <v>13</v>
      </c>
      <c r="F9807" t="s">
        <v>29</v>
      </c>
      <c r="G9807" s="8">
        <v>52030</v>
      </c>
      <c r="H9807" s="8">
        <v>26932</v>
      </c>
      <c r="I9807" t="s">
        <v>11</v>
      </c>
      <c r="J9807" t="s">
        <v>9831</v>
      </c>
      <c r="K9807" s="8">
        <f>(Table1[[#This Row],[Actual Amount]]-Table1[[#This Row],[Budget Amount]])</f>
        <v>-25098</v>
      </c>
      <c r="L9807" s="10">
        <f>(Table1[[#This Row],[Actual Amount]]-Table1[[#This Row],[Budget Amount]]) / Table1[[#This Row],[Budget Amount]]</f>
        <v>-0.48237555256582743</v>
      </c>
    </row>
    <row r="9808" spans="1:12">
      <c r="A9808" s="6">
        <v>44551</v>
      </c>
      <c r="B9808" s="6" t="str">
        <f>TEXT(Table1[[#This Row],[Date]],"mm")</f>
        <v>12</v>
      </c>
      <c r="C9808" s="6" t="str">
        <f>TEXT(Table1[[#This Row],[Date]],"yyyy")</f>
        <v>2021</v>
      </c>
      <c r="D9808" t="s">
        <v>31</v>
      </c>
      <c r="E9808" t="s">
        <v>24</v>
      </c>
      <c r="F9808" t="s">
        <v>48</v>
      </c>
      <c r="G9808" s="8">
        <v>66291</v>
      </c>
      <c r="H9808" s="8">
        <v>42518</v>
      </c>
      <c r="I9808" t="s">
        <v>25</v>
      </c>
      <c r="J9808" t="s">
        <v>9832</v>
      </c>
      <c r="K9808" s="8">
        <f>(Table1[[#This Row],[Actual Amount]]-Table1[[#This Row],[Budget Amount]])</f>
        <v>-23773</v>
      </c>
      <c r="L9808" s="10">
        <f>(Table1[[#This Row],[Actual Amount]]-Table1[[#This Row],[Budget Amount]]) / Table1[[#This Row],[Budget Amount]]</f>
        <v>-0.35861580003318699</v>
      </c>
    </row>
    <row r="9809" spans="1:12">
      <c r="A9809" s="6">
        <v>44392</v>
      </c>
      <c r="B9809" s="6" t="str">
        <f>TEXT(Table1[[#This Row],[Date]],"mm")</f>
        <v>07</v>
      </c>
      <c r="C9809" s="6" t="str">
        <f>TEXT(Table1[[#This Row],[Date]],"yyyy")</f>
        <v>2021</v>
      </c>
      <c r="D9809" t="s">
        <v>31</v>
      </c>
      <c r="E9809" t="s">
        <v>9</v>
      </c>
      <c r="F9809" t="s">
        <v>29</v>
      </c>
      <c r="G9809" s="8">
        <v>114664</v>
      </c>
      <c r="H9809" s="8">
        <v>13873</v>
      </c>
      <c r="I9809" t="s">
        <v>22</v>
      </c>
      <c r="J9809" t="s">
        <v>9833</v>
      </c>
      <c r="K9809" s="8">
        <f>(Table1[[#This Row],[Actual Amount]]-Table1[[#This Row],[Budget Amount]])</f>
        <v>-100791</v>
      </c>
      <c r="L9809" s="10">
        <f>(Table1[[#This Row],[Actual Amount]]-Table1[[#This Row],[Budget Amount]]) / Table1[[#This Row],[Budget Amount]]</f>
        <v>-0.87901172120281867</v>
      </c>
    </row>
    <row r="9810" spans="1:12">
      <c r="A9810" s="6">
        <v>44741</v>
      </c>
      <c r="B9810" s="6" t="str">
        <f>TEXT(Table1[[#This Row],[Date]],"mm")</f>
        <v>06</v>
      </c>
      <c r="C9810" s="6" t="str">
        <f>TEXT(Table1[[#This Row],[Date]],"yyyy")</f>
        <v>2022</v>
      </c>
      <c r="D9810" t="s">
        <v>18</v>
      </c>
      <c r="E9810" t="s">
        <v>19</v>
      </c>
      <c r="F9810" t="s">
        <v>10</v>
      </c>
      <c r="G9810" s="8">
        <v>73215</v>
      </c>
      <c r="H9810" s="8">
        <v>37617</v>
      </c>
      <c r="I9810" t="s">
        <v>16</v>
      </c>
      <c r="J9810" t="s">
        <v>9834</v>
      </c>
      <c r="K9810" s="8">
        <f>(Table1[[#This Row],[Actual Amount]]-Table1[[#This Row],[Budget Amount]])</f>
        <v>-35598</v>
      </c>
      <c r="L9810" s="10">
        <f>(Table1[[#This Row],[Actual Amount]]-Table1[[#This Row],[Budget Amount]]) / Table1[[#This Row],[Budget Amount]]</f>
        <v>-0.48621184183568938</v>
      </c>
    </row>
    <row r="9811" spans="1:12">
      <c r="A9811" s="6">
        <v>44913</v>
      </c>
      <c r="B9811" s="6" t="str">
        <f>TEXT(Table1[[#This Row],[Date]],"mm")</f>
        <v>12</v>
      </c>
      <c r="C9811" s="6" t="str">
        <f>TEXT(Table1[[#This Row],[Date]],"yyyy")</f>
        <v>2022</v>
      </c>
      <c r="D9811" t="s">
        <v>8</v>
      </c>
      <c r="E9811" t="s">
        <v>13</v>
      </c>
      <c r="F9811" t="s">
        <v>48</v>
      </c>
      <c r="G9811" s="8">
        <v>121517</v>
      </c>
      <c r="H9811" s="8">
        <v>30656</v>
      </c>
      <c r="I9811" t="s">
        <v>22</v>
      </c>
      <c r="J9811" t="s">
        <v>9835</v>
      </c>
      <c r="K9811" s="8">
        <f>(Table1[[#This Row],[Actual Amount]]-Table1[[#This Row],[Budget Amount]])</f>
        <v>-90861</v>
      </c>
      <c r="L9811" s="10">
        <f>(Table1[[#This Row],[Actual Amount]]-Table1[[#This Row],[Budget Amount]]) / Table1[[#This Row],[Budget Amount]]</f>
        <v>-0.74772254087905399</v>
      </c>
    </row>
    <row r="9812" spans="1:12">
      <c r="A9812" s="6">
        <v>45020</v>
      </c>
      <c r="B9812" s="6" t="str">
        <f>TEXT(Table1[[#This Row],[Date]],"mm")</f>
        <v>04</v>
      </c>
      <c r="C9812" s="6" t="str">
        <f>TEXT(Table1[[#This Row],[Date]],"yyyy")</f>
        <v>2023</v>
      </c>
      <c r="D9812" t="s">
        <v>18</v>
      </c>
      <c r="E9812" t="s">
        <v>13</v>
      </c>
      <c r="F9812" t="s">
        <v>10</v>
      </c>
      <c r="G9812" s="8">
        <v>41572</v>
      </c>
      <c r="H9812" s="8">
        <v>77100</v>
      </c>
      <c r="I9812" t="s">
        <v>25</v>
      </c>
      <c r="J9812" t="s">
        <v>9836</v>
      </c>
      <c r="K9812" s="8">
        <f>(Table1[[#This Row],[Actual Amount]]-Table1[[#This Row],[Budget Amount]])</f>
        <v>35528</v>
      </c>
      <c r="L9812" s="10">
        <f>(Table1[[#This Row],[Actual Amount]]-Table1[[#This Row],[Budget Amount]]) / Table1[[#This Row],[Budget Amount]]</f>
        <v>0.8546136822861542</v>
      </c>
    </row>
    <row r="9813" spans="1:12">
      <c r="A9813" s="6">
        <v>45128</v>
      </c>
      <c r="B9813" s="6" t="str">
        <f>TEXT(Table1[[#This Row],[Date]],"mm")</f>
        <v>07</v>
      </c>
      <c r="C9813" s="6" t="str">
        <f>TEXT(Table1[[#This Row],[Date]],"yyyy")</f>
        <v>2023</v>
      </c>
      <c r="D9813" t="s">
        <v>8</v>
      </c>
      <c r="E9813" t="s">
        <v>19</v>
      </c>
      <c r="F9813" t="s">
        <v>48</v>
      </c>
      <c r="G9813" s="8">
        <v>30649</v>
      </c>
      <c r="H9813" s="8">
        <v>161696</v>
      </c>
      <c r="I9813" t="s">
        <v>25</v>
      </c>
      <c r="J9813" t="s">
        <v>9837</v>
      </c>
      <c r="K9813" s="8">
        <f>(Table1[[#This Row],[Actual Amount]]-Table1[[#This Row],[Budget Amount]])</f>
        <v>131047</v>
      </c>
      <c r="L9813" s="10">
        <f>(Table1[[#This Row],[Actual Amount]]-Table1[[#This Row],[Budget Amount]]) / Table1[[#This Row],[Budget Amount]]</f>
        <v>4.2757349342556035</v>
      </c>
    </row>
    <row r="9814" spans="1:12">
      <c r="A9814" s="6">
        <v>45199</v>
      </c>
      <c r="B9814" s="6" t="str">
        <f>TEXT(Table1[[#This Row],[Date]],"mm")</f>
        <v>09</v>
      </c>
      <c r="C9814" s="6" t="str">
        <f>TEXT(Table1[[#This Row],[Date]],"yyyy")</f>
        <v>2023</v>
      </c>
      <c r="D9814" t="s">
        <v>45</v>
      </c>
      <c r="E9814" t="s">
        <v>33</v>
      </c>
      <c r="F9814" t="s">
        <v>15</v>
      </c>
      <c r="G9814" s="8">
        <v>109692</v>
      </c>
      <c r="H9814" s="8">
        <v>37036</v>
      </c>
      <c r="I9814" t="s">
        <v>25</v>
      </c>
      <c r="J9814" t="s">
        <v>9838</v>
      </c>
      <c r="K9814" s="8">
        <f>(Table1[[#This Row],[Actual Amount]]-Table1[[#This Row],[Budget Amount]])</f>
        <v>-72656</v>
      </c>
      <c r="L9814" s="10">
        <f>(Table1[[#This Row],[Actual Amount]]-Table1[[#This Row],[Budget Amount]]) / Table1[[#This Row],[Budget Amount]]</f>
        <v>-0.66236370929511723</v>
      </c>
    </row>
    <row r="9815" spans="1:12">
      <c r="A9815" s="6">
        <v>44855</v>
      </c>
      <c r="B9815" s="6" t="str">
        <f>TEXT(Table1[[#This Row],[Date]],"mm")</f>
        <v>10</v>
      </c>
      <c r="C9815" s="6" t="str">
        <f>TEXT(Table1[[#This Row],[Date]],"yyyy")</f>
        <v>2022</v>
      </c>
      <c r="D9815" t="s">
        <v>18</v>
      </c>
      <c r="E9815" t="s">
        <v>24</v>
      </c>
      <c r="F9815" t="s">
        <v>20</v>
      </c>
      <c r="G9815" s="8">
        <v>39927</v>
      </c>
      <c r="H9815" s="8">
        <v>124912</v>
      </c>
      <c r="I9815" t="s">
        <v>16</v>
      </c>
      <c r="J9815" t="s">
        <v>9839</v>
      </c>
      <c r="K9815" s="8">
        <f>(Table1[[#This Row],[Actual Amount]]-Table1[[#This Row],[Budget Amount]])</f>
        <v>84985</v>
      </c>
      <c r="L9815" s="10">
        <f>(Table1[[#This Row],[Actual Amount]]-Table1[[#This Row],[Budget Amount]]) / Table1[[#This Row],[Budget Amount]]</f>
        <v>2.1285095298920531</v>
      </c>
    </row>
    <row r="9816" spans="1:12">
      <c r="A9816" s="6">
        <v>45135</v>
      </c>
      <c r="B9816" s="6" t="str">
        <f>TEXT(Table1[[#This Row],[Date]],"mm")</f>
        <v>07</v>
      </c>
      <c r="C9816" s="6" t="str">
        <f>TEXT(Table1[[#This Row],[Date]],"yyyy")</f>
        <v>2023</v>
      </c>
      <c r="D9816" t="s">
        <v>27</v>
      </c>
      <c r="E9816" t="s">
        <v>33</v>
      </c>
      <c r="F9816" t="s">
        <v>20</v>
      </c>
      <c r="G9816" s="8">
        <v>133499</v>
      </c>
      <c r="H9816" s="8">
        <v>162607</v>
      </c>
      <c r="I9816" t="s">
        <v>25</v>
      </c>
      <c r="J9816" t="s">
        <v>9840</v>
      </c>
      <c r="K9816" s="8">
        <f>(Table1[[#This Row],[Actual Amount]]-Table1[[#This Row],[Budget Amount]])</f>
        <v>29108</v>
      </c>
      <c r="L9816" s="10">
        <f>(Table1[[#This Row],[Actual Amount]]-Table1[[#This Row],[Budget Amount]]) / Table1[[#This Row],[Budget Amount]]</f>
        <v>0.21803908643510439</v>
      </c>
    </row>
    <row r="9817" spans="1:12">
      <c r="A9817" s="6">
        <v>44976</v>
      </c>
      <c r="B9817" s="6" t="str">
        <f>TEXT(Table1[[#This Row],[Date]],"mm")</f>
        <v>02</v>
      </c>
      <c r="C9817" s="6" t="str">
        <f>TEXT(Table1[[#This Row],[Date]],"yyyy")</f>
        <v>2023</v>
      </c>
      <c r="D9817" t="s">
        <v>8</v>
      </c>
      <c r="E9817" t="s">
        <v>33</v>
      </c>
      <c r="F9817" t="s">
        <v>20</v>
      </c>
      <c r="G9817" s="8">
        <v>95638</v>
      </c>
      <c r="H9817" s="8">
        <v>111028</v>
      </c>
      <c r="I9817" t="s">
        <v>11</v>
      </c>
      <c r="J9817" t="s">
        <v>9841</v>
      </c>
      <c r="K9817" s="8">
        <f>(Table1[[#This Row],[Actual Amount]]-Table1[[#This Row],[Budget Amount]])</f>
        <v>15390</v>
      </c>
      <c r="L9817" s="10">
        <f>(Table1[[#This Row],[Actual Amount]]-Table1[[#This Row],[Budget Amount]]) / Table1[[#This Row],[Budget Amount]]</f>
        <v>0.16091929985988832</v>
      </c>
    </row>
    <row r="9818" spans="1:12">
      <c r="A9818" s="6">
        <v>44207</v>
      </c>
      <c r="B9818" s="6" t="str">
        <f>TEXT(Table1[[#This Row],[Date]],"mm")</f>
        <v>01</v>
      </c>
      <c r="C9818" s="6" t="str">
        <f>TEXT(Table1[[#This Row],[Date]],"yyyy")</f>
        <v>2021</v>
      </c>
      <c r="D9818" t="s">
        <v>18</v>
      </c>
      <c r="E9818" t="s">
        <v>13</v>
      </c>
      <c r="F9818" t="s">
        <v>10</v>
      </c>
      <c r="G9818" s="8">
        <v>139666</v>
      </c>
      <c r="H9818" s="8">
        <v>71185</v>
      </c>
      <c r="I9818" t="s">
        <v>16</v>
      </c>
      <c r="J9818" t="s">
        <v>9842</v>
      </c>
      <c r="K9818" s="8">
        <f>(Table1[[#This Row],[Actual Amount]]-Table1[[#This Row],[Budget Amount]])</f>
        <v>-68481</v>
      </c>
      <c r="L9818" s="10">
        <f>(Table1[[#This Row],[Actual Amount]]-Table1[[#This Row],[Budget Amount]]) / Table1[[#This Row],[Budget Amount]]</f>
        <v>-0.49031976286282991</v>
      </c>
    </row>
    <row r="9819" spans="1:12">
      <c r="A9819" s="6">
        <v>44592</v>
      </c>
      <c r="B9819" s="6" t="str">
        <f>TEXT(Table1[[#This Row],[Date]],"mm")</f>
        <v>01</v>
      </c>
      <c r="C9819" s="6" t="str">
        <f>TEXT(Table1[[#This Row],[Date]],"yyyy")</f>
        <v>2022</v>
      </c>
      <c r="D9819" t="s">
        <v>27</v>
      </c>
      <c r="E9819" t="s">
        <v>33</v>
      </c>
      <c r="F9819" t="s">
        <v>29</v>
      </c>
      <c r="G9819" s="8">
        <v>48289</v>
      </c>
      <c r="H9819" s="8">
        <v>8969</v>
      </c>
      <c r="I9819" t="s">
        <v>16</v>
      </c>
      <c r="J9819" t="s">
        <v>9843</v>
      </c>
      <c r="K9819" s="8">
        <f>(Table1[[#This Row],[Actual Amount]]-Table1[[#This Row],[Budget Amount]])</f>
        <v>-39320</v>
      </c>
      <c r="L9819" s="10">
        <f>(Table1[[#This Row],[Actual Amount]]-Table1[[#This Row],[Budget Amount]]) / Table1[[#This Row],[Budget Amount]]</f>
        <v>-0.81426411812213961</v>
      </c>
    </row>
    <row r="9820" spans="1:12">
      <c r="A9820" s="6">
        <v>44927</v>
      </c>
      <c r="B9820" s="6" t="str">
        <f>TEXT(Table1[[#This Row],[Date]],"mm")</f>
        <v>01</v>
      </c>
      <c r="C9820" s="6" t="str">
        <f>TEXT(Table1[[#This Row],[Date]],"yyyy")</f>
        <v>2023</v>
      </c>
      <c r="D9820" t="s">
        <v>31</v>
      </c>
      <c r="E9820" t="s">
        <v>14</v>
      </c>
      <c r="F9820" t="s">
        <v>20</v>
      </c>
      <c r="G9820" s="8">
        <v>86411</v>
      </c>
      <c r="H9820" s="8">
        <v>147199</v>
      </c>
      <c r="I9820" t="s">
        <v>16</v>
      </c>
      <c r="J9820" t="s">
        <v>9844</v>
      </c>
      <c r="K9820" s="8">
        <f>(Table1[[#This Row],[Actual Amount]]-Table1[[#This Row],[Budget Amount]])</f>
        <v>60788</v>
      </c>
      <c r="L9820" s="10">
        <f>(Table1[[#This Row],[Actual Amount]]-Table1[[#This Row],[Budget Amount]]) / Table1[[#This Row],[Budget Amount]]</f>
        <v>0.70347525199338046</v>
      </c>
    </row>
    <row r="9821" spans="1:12">
      <c r="A9821" s="6">
        <v>44605</v>
      </c>
      <c r="B9821" s="6" t="str">
        <f>TEXT(Table1[[#This Row],[Date]],"mm")</f>
        <v>02</v>
      </c>
      <c r="C9821" s="6" t="str">
        <f>TEXT(Table1[[#This Row],[Date]],"yyyy")</f>
        <v>2022</v>
      </c>
      <c r="D9821" t="s">
        <v>13</v>
      </c>
      <c r="E9821" t="s">
        <v>19</v>
      </c>
      <c r="F9821" t="s">
        <v>48</v>
      </c>
      <c r="G9821" s="8">
        <v>141497</v>
      </c>
      <c r="H9821" s="8">
        <v>65616</v>
      </c>
      <c r="I9821" t="s">
        <v>22</v>
      </c>
      <c r="J9821" t="s">
        <v>9845</v>
      </c>
      <c r="K9821" s="8">
        <f>(Table1[[#This Row],[Actual Amount]]-Table1[[#This Row],[Budget Amount]])</f>
        <v>-75881</v>
      </c>
      <c r="L9821" s="10">
        <f>(Table1[[#This Row],[Actual Amount]]-Table1[[#This Row],[Budget Amount]]) / Table1[[#This Row],[Budget Amount]]</f>
        <v>-0.5362728538414242</v>
      </c>
    </row>
    <row r="9822" spans="1:12">
      <c r="A9822" s="6">
        <v>44558</v>
      </c>
      <c r="B9822" s="6" t="str">
        <f>TEXT(Table1[[#This Row],[Date]],"mm")</f>
        <v>12</v>
      </c>
      <c r="C9822" s="6" t="str">
        <f>TEXT(Table1[[#This Row],[Date]],"yyyy")</f>
        <v>2021</v>
      </c>
      <c r="D9822" t="s">
        <v>45</v>
      </c>
      <c r="E9822" t="s">
        <v>19</v>
      </c>
      <c r="F9822" t="s">
        <v>48</v>
      </c>
      <c r="G9822" s="8">
        <v>90279</v>
      </c>
      <c r="H9822" s="8">
        <v>47310</v>
      </c>
      <c r="I9822" t="s">
        <v>22</v>
      </c>
      <c r="J9822" t="s">
        <v>9846</v>
      </c>
      <c r="K9822" s="8">
        <f>(Table1[[#This Row],[Actual Amount]]-Table1[[#This Row],[Budget Amount]])</f>
        <v>-42969</v>
      </c>
      <c r="L9822" s="10">
        <f>(Table1[[#This Row],[Actual Amount]]-Table1[[#This Row],[Budget Amount]]) / Table1[[#This Row],[Budget Amount]]</f>
        <v>-0.47595786395507261</v>
      </c>
    </row>
    <row r="9823" spans="1:12">
      <c r="A9823" s="6">
        <v>45223</v>
      </c>
      <c r="B9823" s="6" t="str">
        <f>TEXT(Table1[[#This Row],[Date]],"mm")</f>
        <v>10</v>
      </c>
      <c r="C9823" s="6" t="str">
        <f>TEXT(Table1[[#This Row],[Date]],"yyyy")</f>
        <v>2023</v>
      </c>
      <c r="D9823" t="s">
        <v>45</v>
      </c>
      <c r="E9823" t="s">
        <v>24</v>
      </c>
      <c r="F9823" t="s">
        <v>15</v>
      </c>
      <c r="G9823" s="8">
        <v>148080</v>
      </c>
      <c r="H9823" s="8">
        <v>39130</v>
      </c>
      <c r="I9823" t="s">
        <v>22</v>
      </c>
      <c r="J9823" t="s">
        <v>9847</v>
      </c>
      <c r="K9823" s="8">
        <f>(Table1[[#This Row],[Actual Amount]]-Table1[[#This Row],[Budget Amount]])</f>
        <v>-108950</v>
      </c>
      <c r="L9823" s="10">
        <f>(Table1[[#This Row],[Actual Amount]]-Table1[[#This Row],[Budget Amount]]) / Table1[[#This Row],[Budget Amount]]</f>
        <v>-0.73575094543490005</v>
      </c>
    </row>
    <row r="9824" spans="1:12">
      <c r="A9824" s="6">
        <v>44280</v>
      </c>
      <c r="B9824" s="6" t="str">
        <f>TEXT(Table1[[#This Row],[Date]],"mm")</f>
        <v>03</v>
      </c>
      <c r="C9824" s="6" t="str">
        <f>TEXT(Table1[[#This Row],[Date]],"yyyy")</f>
        <v>2021</v>
      </c>
      <c r="D9824" t="s">
        <v>31</v>
      </c>
      <c r="E9824" t="s">
        <v>19</v>
      </c>
      <c r="F9824" t="s">
        <v>10</v>
      </c>
      <c r="G9824" s="8">
        <v>51176</v>
      </c>
      <c r="H9824" s="8">
        <v>27208</v>
      </c>
      <c r="I9824" t="s">
        <v>16</v>
      </c>
      <c r="J9824" t="s">
        <v>9848</v>
      </c>
      <c r="K9824" s="8">
        <f>(Table1[[#This Row],[Actual Amount]]-Table1[[#This Row],[Budget Amount]])</f>
        <v>-23968</v>
      </c>
      <c r="L9824" s="10">
        <f>(Table1[[#This Row],[Actual Amount]]-Table1[[#This Row],[Budget Amount]]) / Table1[[#This Row],[Budget Amount]]</f>
        <v>-0.46834453650148505</v>
      </c>
    </row>
    <row r="9825" spans="1:12">
      <c r="A9825" s="6">
        <v>44352</v>
      </c>
      <c r="B9825" s="6" t="str">
        <f>TEXT(Table1[[#This Row],[Date]],"mm")</f>
        <v>06</v>
      </c>
      <c r="C9825" s="6" t="str">
        <f>TEXT(Table1[[#This Row],[Date]],"yyyy")</f>
        <v>2021</v>
      </c>
      <c r="D9825" t="s">
        <v>18</v>
      </c>
      <c r="E9825" t="s">
        <v>33</v>
      </c>
      <c r="F9825" t="s">
        <v>48</v>
      </c>
      <c r="G9825" s="8">
        <v>114617</v>
      </c>
      <c r="H9825" s="8">
        <v>152447</v>
      </c>
      <c r="I9825" t="s">
        <v>16</v>
      </c>
      <c r="J9825" t="s">
        <v>9849</v>
      </c>
      <c r="K9825" s="8">
        <f>(Table1[[#This Row],[Actual Amount]]-Table1[[#This Row],[Budget Amount]])</f>
        <v>37830</v>
      </c>
      <c r="L9825" s="10">
        <f>(Table1[[#This Row],[Actual Amount]]-Table1[[#This Row],[Budget Amount]]) / Table1[[#This Row],[Budget Amount]]</f>
        <v>0.33005575089210154</v>
      </c>
    </row>
    <row r="9826" spans="1:12">
      <c r="A9826" s="6">
        <v>44903</v>
      </c>
      <c r="B9826" s="6" t="str">
        <f>TEXT(Table1[[#This Row],[Date]],"mm")</f>
        <v>12</v>
      </c>
      <c r="C9826" s="6" t="str">
        <f>TEXT(Table1[[#This Row],[Date]],"yyyy")</f>
        <v>2022</v>
      </c>
      <c r="D9826" t="s">
        <v>13</v>
      </c>
      <c r="E9826" t="s">
        <v>33</v>
      </c>
      <c r="F9826" t="s">
        <v>48</v>
      </c>
      <c r="G9826" s="8">
        <v>18801</v>
      </c>
      <c r="H9826" s="8">
        <v>44286</v>
      </c>
      <c r="I9826" t="s">
        <v>25</v>
      </c>
      <c r="J9826" t="s">
        <v>9850</v>
      </c>
      <c r="K9826" s="8">
        <f>(Table1[[#This Row],[Actual Amount]]-Table1[[#This Row],[Budget Amount]])</f>
        <v>25485</v>
      </c>
      <c r="L9826" s="10">
        <f>(Table1[[#This Row],[Actual Amount]]-Table1[[#This Row],[Budget Amount]]) / Table1[[#This Row],[Budget Amount]]</f>
        <v>1.3555130046274135</v>
      </c>
    </row>
    <row r="9827" spans="1:12">
      <c r="A9827" s="6">
        <v>44668</v>
      </c>
      <c r="B9827" s="6" t="str">
        <f>TEXT(Table1[[#This Row],[Date]],"mm")</f>
        <v>04</v>
      </c>
      <c r="C9827" s="6" t="str">
        <f>TEXT(Table1[[#This Row],[Date]],"yyyy")</f>
        <v>2022</v>
      </c>
      <c r="D9827" t="s">
        <v>31</v>
      </c>
      <c r="E9827" t="s">
        <v>9</v>
      </c>
      <c r="F9827" t="s">
        <v>15</v>
      </c>
      <c r="G9827" s="8">
        <v>35300</v>
      </c>
      <c r="H9827" s="8">
        <v>159476</v>
      </c>
      <c r="I9827" t="s">
        <v>16</v>
      </c>
      <c r="J9827" t="s">
        <v>9851</v>
      </c>
      <c r="K9827" s="8">
        <f>(Table1[[#This Row],[Actual Amount]]-Table1[[#This Row],[Budget Amount]])</f>
        <v>124176</v>
      </c>
      <c r="L9827" s="10">
        <f>(Table1[[#This Row],[Actual Amount]]-Table1[[#This Row],[Budget Amount]]) / Table1[[#This Row],[Budget Amount]]</f>
        <v>3.5177337110481588</v>
      </c>
    </row>
    <row r="9828" spans="1:12">
      <c r="A9828" s="6">
        <v>44815</v>
      </c>
      <c r="B9828" s="6" t="str">
        <f>TEXT(Table1[[#This Row],[Date]],"mm")</f>
        <v>09</v>
      </c>
      <c r="C9828" s="6" t="str">
        <f>TEXT(Table1[[#This Row],[Date]],"yyyy")</f>
        <v>2022</v>
      </c>
      <c r="D9828" t="s">
        <v>27</v>
      </c>
      <c r="E9828" t="s">
        <v>24</v>
      </c>
      <c r="F9828" t="s">
        <v>15</v>
      </c>
      <c r="G9828" s="8">
        <v>69111</v>
      </c>
      <c r="H9828" s="8">
        <v>102712</v>
      </c>
      <c r="I9828" t="s">
        <v>11</v>
      </c>
      <c r="J9828" t="s">
        <v>9852</v>
      </c>
      <c r="K9828" s="8">
        <f>(Table1[[#This Row],[Actual Amount]]-Table1[[#This Row],[Budget Amount]])</f>
        <v>33601</v>
      </c>
      <c r="L9828" s="10">
        <f>(Table1[[#This Row],[Actual Amount]]-Table1[[#This Row],[Budget Amount]]) / Table1[[#This Row],[Budget Amount]]</f>
        <v>0.48618888454804587</v>
      </c>
    </row>
    <row r="9829" spans="1:12">
      <c r="A9829" s="6">
        <v>44330</v>
      </c>
      <c r="B9829" s="6" t="str">
        <f>TEXT(Table1[[#This Row],[Date]],"mm")</f>
        <v>05</v>
      </c>
      <c r="C9829" s="6" t="str">
        <f>TEXT(Table1[[#This Row],[Date]],"yyyy")</f>
        <v>2021</v>
      </c>
      <c r="D9829" t="s">
        <v>13</v>
      </c>
      <c r="E9829" t="s">
        <v>24</v>
      </c>
      <c r="F9829" t="s">
        <v>29</v>
      </c>
      <c r="G9829" s="8">
        <v>85705</v>
      </c>
      <c r="H9829" s="8">
        <v>160412</v>
      </c>
      <c r="I9829" t="s">
        <v>22</v>
      </c>
      <c r="J9829" t="s">
        <v>9853</v>
      </c>
      <c r="K9829" s="8">
        <f>(Table1[[#This Row],[Actual Amount]]-Table1[[#This Row],[Budget Amount]])</f>
        <v>74707</v>
      </c>
      <c r="L9829" s="10">
        <f>(Table1[[#This Row],[Actual Amount]]-Table1[[#This Row],[Budget Amount]]) / Table1[[#This Row],[Budget Amount]]</f>
        <v>0.8716760982439764</v>
      </c>
    </row>
    <row r="9830" spans="1:12">
      <c r="A9830" s="6">
        <v>44984</v>
      </c>
      <c r="B9830" s="6" t="str">
        <f>TEXT(Table1[[#This Row],[Date]],"mm")</f>
        <v>02</v>
      </c>
      <c r="C9830" s="6" t="str">
        <f>TEXT(Table1[[#This Row],[Date]],"yyyy")</f>
        <v>2023</v>
      </c>
      <c r="D9830" t="s">
        <v>8</v>
      </c>
      <c r="E9830" t="s">
        <v>19</v>
      </c>
      <c r="F9830" t="s">
        <v>29</v>
      </c>
      <c r="G9830" s="8">
        <v>121270</v>
      </c>
      <c r="H9830" s="8">
        <v>32361</v>
      </c>
      <c r="I9830" t="s">
        <v>25</v>
      </c>
      <c r="J9830" t="s">
        <v>9854</v>
      </c>
      <c r="K9830" s="8">
        <f>(Table1[[#This Row],[Actual Amount]]-Table1[[#This Row],[Budget Amount]])</f>
        <v>-88909</v>
      </c>
      <c r="L9830" s="10">
        <f>(Table1[[#This Row],[Actual Amount]]-Table1[[#This Row],[Budget Amount]]) / Table1[[#This Row],[Budget Amount]]</f>
        <v>-0.73314917127071821</v>
      </c>
    </row>
    <row r="9831" spans="1:12">
      <c r="A9831" s="6">
        <v>45103</v>
      </c>
      <c r="B9831" s="6" t="str">
        <f>TEXT(Table1[[#This Row],[Date]],"mm")</f>
        <v>06</v>
      </c>
      <c r="C9831" s="6" t="str">
        <f>TEXT(Table1[[#This Row],[Date]],"yyyy")</f>
        <v>2023</v>
      </c>
      <c r="D9831" t="s">
        <v>18</v>
      </c>
      <c r="E9831" t="s">
        <v>33</v>
      </c>
      <c r="F9831" t="s">
        <v>29</v>
      </c>
      <c r="G9831" s="8">
        <v>38465</v>
      </c>
      <c r="H9831" s="8">
        <v>154501</v>
      </c>
      <c r="I9831" t="s">
        <v>11</v>
      </c>
      <c r="J9831" t="s">
        <v>9855</v>
      </c>
      <c r="K9831" s="8">
        <f>(Table1[[#This Row],[Actual Amount]]-Table1[[#This Row],[Budget Amount]])</f>
        <v>116036</v>
      </c>
      <c r="L9831" s="10">
        <f>(Table1[[#This Row],[Actual Amount]]-Table1[[#This Row],[Budget Amount]]) / Table1[[#This Row],[Budget Amount]]</f>
        <v>3.0166645001949823</v>
      </c>
    </row>
    <row r="9832" spans="1:12">
      <c r="A9832" s="6">
        <v>45060</v>
      </c>
      <c r="B9832" s="6" t="str">
        <f>TEXT(Table1[[#This Row],[Date]],"mm")</f>
        <v>05</v>
      </c>
      <c r="C9832" s="6" t="str">
        <f>TEXT(Table1[[#This Row],[Date]],"yyyy")</f>
        <v>2023</v>
      </c>
      <c r="D9832" t="s">
        <v>13</v>
      </c>
      <c r="E9832" t="s">
        <v>14</v>
      </c>
      <c r="F9832" t="s">
        <v>48</v>
      </c>
      <c r="G9832" s="8">
        <v>71723</v>
      </c>
      <c r="H9832" s="8">
        <v>78143</v>
      </c>
      <c r="I9832" t="s">
        <v>11</v>
      </c>
      <c r="J9832" t="s">
        <v>9856</v>
      </c>
      <c r="K9832" s="8">
        <f>(Table1[[#This Row],[Actual Amount]]-Table1[[#This Row],[Budget Amount]])</f>
        <v>6420</v>
      </c>
      <c r="L9832" s="10">
        <f>(Table1[[#This Row],[Actual Amount]]-Table1[[#This Row],[Budget Amount]]) / Table1[[#This Row],[Budget Amount]]</f>
        <v>8.9511035511621095E-2</v>
      </c>
    </row>
    <row r="9833" spans="1:12">
      <c r="A9833" s="6">
        <v>44863</v>
      </c>
      <c r="B9833" s="6" t="str">
        <f>TEXT(Table1[[#This Row],[Date]],"mm")</f>
        <v>10</v>
      </c>
      <c r="C9833" s="6" t="str">
        <f>TEXT(Table1[[#This Row],[Date]],"yyyy")</f>
        <v>2022</v>
      </c>
      <c r="D9833" t="s">
        <v>8</v>
      </c>
      <c r="E9833" t="s">
        <v>9</v>
      </c>
      <c r="F9833" t="s">
        <v>15</v>
      </c>
      <c r="G9833" s="8">
        <v>34759</v>
      </c>
      <c r="H9833" s="8">
        <v>40767</v>
      </c>
      <c r="I9833" t="s">
        <v>11</v>
      </c>
      <c r="J9833" t="s">
        <v>9857</v>
      </c>
      <c r="K9833" s="8">
        <f>(Table1[[#This Row],[Actual Amount]]-Table1[[#This Row],[Budget Amount]])</f>
        <v>6008</v>
      </c>
      <c r="L9833" s="10">
        <f>(Table1[[#This Row],[Actual Amount]]-Table1[[#This Row],[Budget Amount]]) / Table1[[#This Row],[Budget Amount]]</f>
        <v>0.17284732011853046</v>
      </c>
    </row>
    <row r="9834" spans="1:12">
      <c r="A9834" s="6">
        <v>44473</v>
      </c>
      <c r="B9834" s="6" t="str">
        <f>TEXT(Table1[[#This Row],[Date]],"mm")</f>
        <v>10</v>
      </c>
      <c r="C9834" s="6" t="str">
        <f>TEXT(Table1[[#This Row],[Date]],"yyyy")</f>
        <v>2021</v>
      </c>
      <c r="D9834" t="s">
        <v>31</v>
      </c>
      <c r="E9834" t="s">
        <v>14</v>
      </c>
      <c r="F9834" t="s">
        <v>10</v>
      </c>
      <c r="G9834" s="8">
        <v>85347</v>
      </c>
      <c r="H9834" s="8">
        <v>12642</v>
      </c>
      <c r="I9834" t="s">
        <v>16</v>
      </c>
      <c r="J9834" t="s">
        <v>9858</v>
      </c>
      <c r="K9834" s="8">
        <f>(Table1[[#This Row],[Actual Amount]]-Table1[[#This Row],[Budget Amount]])</f>
        <v>-72705</v>
      </c>
      <c r="L9834" s="10">
        <f>(Table1[[#This Row],[Actual Amount]]-Table1[[#This Row],[Budget Amount]]) / Table1[[#This Row],[Budget Amount]]</f>
        <v>-0.85187528559879078</v>
      </c>
    </row>
    <row r="9835" spans="1:12">
      <c r="A9835" s="6">
        <v>45078</v>
      </c>
      <c r="B9835" s="6" t="str">
        <f>TEXT(Table1[[#This Row],[Date]],"mm")</f>
        <v>06</v>
      </c>
      <c r="C9835" s="6" t="str">
        <f>TEXT(Table1[[#This Row],[Date]],"yyyy")</f>
        <v>2023</v>
      </c>
      <c r="D9835" t="s">
        <v>45</v>
      </c>
      <c r="E9835" t="s">
        <v>33</v>
      </c>
      <c r="F9835" t="s">
        <v>29</v>
      </c>
      <c r="G9835" s="8">
        <v>47094</v>
      </c>
      <c r="H9835" s="8">
        <v>45850</v>
      </c>
      <c r="I9835" t="s">
        <v>22</v>
      </c>
      <c r="J9835" t="s">
        <v>9859</v>
      </c>
      <c r="K9835" s="8">
        <f>(Table1[[#This Row],[Actual Amount]]-Table1[[#This Row],[Budget Amount]])</f>
        <v>-1244</v>
      </c>
      <c r="L9835" s="10">
        <f>(Table1[[#This Row],[Actual Amount]]-Table1[[#This Row],[Budget Amount]]) / Table1[[#This Row],[Budget Amount]]</f>
        <v>-2.6415254597188603E-2</v>
      </c>
    </row>
    <row r="9836" spans="1:12">
      <c r="A9836" s="6">
        <v>44209</v>
      </c>
      <c r="B9836" s="6" t="str">
        <f>TEXT(Table1[[#This Row],[Date]],"mm")</f>
        <v>01</v>
      </c>
      <c r="C9836" s="6" t="str">
        <f>TEXT(Table1[[#This Row],[Date]],"yyyy")</f>
        <v>2021</v>
      </c>
      <c r="D9836" t="s">
        <v>13</v>
      </c>
      <c r="E9836" t="s">
        <v>24</v>
      </c>
      <c r="F9836" t="s">
        <v>20</v>
      </c>
      <c r="G9836" s="8">
        <v>34019</v>
      </c>
      <c r="H9836" s="8">
        <v>12010</v>
      </c>
      <c r="I9836" t="s">
        <v>11</v>
      </c>
      <c r="J9836" t="s">
        <v>9860</v>
      </c>
      <c r="K9836" s="8">
        <f>(Table1[[#This Row],[Actual Amount]]-Table1[[#This Row],[Budget Amount]])</f>
        <v>-22009</v>
      </c>
      <c r="L9836" s="10">
        <f>(Table1[[#This Row],[Actual Amount]]-Table1[[#This Row],[Budget Amount]]) / Table1[[#This Row],[Budget Amount]]</f>
        <v>-0.64696199182809611</v>
      </c>
    </row>
    <row r="9837" spans="1:12">
      <c r="A9837" s="6">
        <v>44538</v>
      </c>
      <c r="B9837" s="6" t="str">
        <f>TEXT(Table1[[#This Row],[Date]],"mm")</f>
        <v>12</v>
      </c>
      <c r="C9837" s="6" t="str">
        <f>TEXT(Table1[[#This Row],[Date]],"yyyy")</f>
        <v>2021</v>
      </c>
      <c r="D9837" t="s">
        <v>13</v>
      </c>
      <c r="E9837" t="s">
        <v>24</v>
      </c>
      <c r="F9837" t="s">
        <v>48</v>
      </c>
      <c r="G9837" s="8">
        <v>12435</v>
      </c>
      <c r="H9837" s="8">
        <v>60071</v>
      </c>
      <c r="I9837" t="s">
        <v>25</v>
      </c>
      <c r="J9837" t="s">
        <v>9861</v>
      </c>
      <c r="K9837" s="8">
        <f>(Table1[[#This Row],[Actual Amount]]-Table1[[#This Row],[Budget Amount]])</f>
        <v>47636</v>
      </c>
      <c r="L9837" s="10">
        <f>(Table1[[#This Row],[Actual Amount]]-Table1[[#This Row],[Budget Amount]]) / Table1[[#This Row],[Budget Amount]]</f>
        <v>3.8308001608363491</v>
      </c>
    </row>
    <row r="9838" spans="1:12">
      <c r="A9838" s="6">
        <v>44231</v>
      </c>
      <c r="B9838" s="6" t="str">
        <f>TEXT(Table1[[#This Row],[Date]],"mm")</f>
        <v>02</v>
      </c>
      <c r="C9838" s="6" t="str">
        <f>TEXT(Table1[[#This Row],[Date]],"yyyy")</f>
        <v>2021</v>
      </c>
      <c r="D9838" t="s">
        <v>8</v>
      </c>
      <c r="E9838" t="s">
        <v>14</v>
      </c>
      <c r="F9838" t="s">
        <v>10</v>
      </c>
      <c r="G9838" s="8">
        <v>141806</v>
      </c>
      <c r="H9838" s="8">
        <v>89240</v>
      </c>
      <c r="I9838" t="s">
        <v>22</v>
      </c>
      <c r="J9838" t="s">
        <v>9862</v>
      </c>
      <c r="K9838" s="8">
        <f>(Table1[[#This Row],[Actual Amount]]-Table1[[#This Row],[Budget Amount]])</f>
        <v>-52566</v>
      </c>
      <c r="L9838" s="10">
        <f>(Table1[[#This Row],[Actual Amount]]-Table1[[#This Row],[Budget Amount]]) / Table1[[#This Row],[Budget Amount]]</f>
        <v>-0.37068953358814155</v>
      </c>
    </row>
    <row r="9839" spans="1:12">
      <c r="A9839" s="6">
        <v>44755</v>
      </c>
      <c r="B9839" s="6" t="str">
        <f>TEXT(Table1[[#This Row],[Date]],"mm")</f>
        <v>07</v>
      </c>
      <c r="C9839" s="6" t="str">
        <f>TEXT(Table1[[#This Row],[Date]],"yyyy")</f>
        <v>2022</v>
      </c>
      <c r="D9839" t="s">
        <v>8</v>
      </c>
      <c r="E9839" t="s">
        <v>13</v>
      </c>
      <c r="F9839" t="s">
        <v>48</v>
      </c>
      <c r="G9839" s="8">
        <v>128180</v>
      </c>
      <c r="H9839" s="8">
        <v>57611</v>
      </c>
      <c r="I9839" t="s">
        <v>22</v>
      </c>
      <c r="J9839" t="s">
        <v>9863</v>
      </c>
      <c r="K9839" s="8">
        <f>(Table1[[#This Row],[Actual Amount]]-Table1[[#This Row],[Budget Amount]])</f>
        <v>-70569</v>
      </c>
      <c r="L9839" s="10">
        <f>(Table1[[#This Row],[Actual Amount]]-Table1[[#This Row],[Budget Amount]]) / Table1[[#This Row],[Budget Amount]]</f>
        <v>-0.55054610703697926</v>
      </c>
    </row>
    <row r="9840" spans="1:12">
      <c r="A9840" s="6">
        <v>44601</v>
      </c>
      <c r="B9840" s="6" t="str">
        <f>TEXT(Table1[[#This Row],[Date]],"mm")</f>
        <v>02</v>
      </c>
      <c r="C9840" s="6" t="str">
        <f>TEXT(Table1[[#This Row],[Date]],"yyyy")</f>
        <v>2022</v>
      </c>
      <c r="D9840" t="s">
        <v>45</v>
      </c>
      <c r="E9840" t="s">
        <v>33</v>
      </c>
      <c r="F9840" t="s">
        <v>29</v>
      </c>
      <c r="G9840" s="8">
        <v>108295</v>
      </c>
      <c r="H9840" s="8">
        <v>27172</v>
      </c>
      <c r="I9840" t="s">
        <v>16</v>
      </c>
      <c r="J9840" t="s">
        <v>9864</v>
      </c>
      <c r="K9840" s="8">
        <f>(Table1[[#This Row],[Actual Amount]]-Table1[[#This Row],[Budget Amount]])</f>
        <v>-81123</v>
      </c>
      <c r="L9840" s="10">
        <f>(Table1[[#This Row],[Actual Amount]]-Table1[[#This Row],[Budget Amount]]) / Table1[[#This Row],[Budget Amount]]</f>
        <v>-0.74909275589824087</v>
      </c>
    </row>
    <row r="9841" spans="1:12">
      <c r="A9841" s="6">
        <v>44854</v>
      </c>
      <c r="B9841" s="6" t="str">
        <f>TEXT(Table1[[#This Row],[Date]],"mm")</f>
        <v>10</v>
      </c>
      <c r="C9841" s="6" t="str">
        <f>TEXT(Table1[[#This Row],[Date]],"yyyy")</f>
        <v>2022</v>
      </c>
      <c r="D9841" t="s">
        <v>8</v>
      </c>
      <c r="E9841" t="s">
        <v>24</v>
      </c>
      <c r="F9841" t="s">
        <v>48</v>
      </c>
      <c r="G9841" s="8">
        <v>17764</v>
      </c>
      <c r="H9841" s="8">
        <v>166197</v>
      </c>
      <c r="I9841" t="s">
        <v>11</v>
      </c>
      <c r="J9841" t="s">
        <v>9865</v>
      </c>
      <c r="K9841" s="8">
        <f>(Table1[[#This Row],[Actual Amount]]-Table1[[#This Row],[Budget Amount]])</f>
        <v>148433</v>
      </c>
      <c r="L9841" s="10">
        <f>(Table1[[#This Row],[Actual Amount]]-Table1[[#This Row],[Budget Amount]]) / Table1[[#This Row],[Budget Amount]]</f>
        <v>8.3558320198153577</v>
      </c>
    </row>
    <row r="9842" spans="1:12">
      <c r="A9842" s="6">
        <v>44355</v>
      </c>
      <c r="B9842" s="6" t="str">
        <f>TEXT(Table1[[#This Row],[Date]],"mm")</f>
        <v>06</v>
      </c>
      <c r="C9842" s="6" t="str">
        <f>TEXT(Table1[[#This Row],[Date]],"yyyy")</f>
        <v>2021</v>
      </c>
      <c r="D9842" t="s">
        <v>8</v>
      </c>
      <c r="E9842" t="s">
        <v>19</v>
      </c>
      <c r="F9842" t="s">
        <v>29</v>
      </c>
      <c r="G9842" s="8">
        <v>139600</v>
      </c>
      <c r="H9842" s="8">
        <v>111848</v>
      </c>
      <c r="I9842" t="s">
        <v>25</v>
      </c>
      <c r="J9842" t="s">
        <v>9866</v>
      </c>
      <c r="K9842" s="8">
        <f>(Table1[[#This Row],[Actual Amount]]-Table1[[#This Row],[Budget Amount]])</f>
        <v>-27752</v>
      </c>
      <c r="L9842" s="10">
        <f>(Table1[[#This Row],[Actual Amount]]-Table1[[#This Row],[Budget Amount]]) / Table1[[#This Row],[Budget Amount]]</f>
        <v>-0.19879656160458453</v>
      </c>
    </row>
    <row r="9843" spans="1:12">
      <c r="A9843" s="6">
        <v>45152</v>
      </c>
      <c r="B9843" s="6" t="str">
        <f>TEXT(Table1[[#This Row],[Date]],"mm")</f>
        <v>08</v>
      </c>
      <c r="C9843" s="6" t="str">
        <f>TEXT(Table1[[#This Row],[Date]],"yyyy")</f>
        <v>2023</v>
      </c>
      <c r="D9843" t="s">
        <v>13</v>
      </c>
      <c r="E9843" t="s">
        <v>13</v>
      </c>
      <c r="F9843" t="s">
        <v>48</v>
      </c>
      <c r="G9843" s="8">
        <v>27459</v>
      </c>
      <c r="H9843" s="8">
        <v>55152</v>
      </c>
      <c r="I9843" t="s">
        <v>16</v>
      </c>
      <c r="J9843" t="s">
        <v>9867</v>
      </c>
      <c r="K9843" s="8">
        <f>(Table1[[#This Row],[Actual Amount]]-Table1[[#This Row],[Budget Amount]])</f>
        <v>27693</v>
      </c>
      <c r="L9843" s="10">
        <f>(Table1[[#This Row],[Actual Amount]]-Table1[[#This Row],[Budget Amount]]) / Table1[[#This Row],[Budget Amount]]</f>
        <v>1.0085217961324155</v>
      </c>
    </row>
    <row r="9844" spans="1:12">
      <c r="A9844" s="6">
        <v>44745</v>
      </c>
      <c r="B9844" s="6" t="str">
        <f>TEXT(Table1[[#This Row],[Date]],"mm")</f>
        <v>07</v>
      </c>
      <c r="C9844" s="6" t="str">
        <f>TEXT(Table1[[#This Row],[Date]],"yyyy")</f>
        <v>2022</v>
      </c>
      <c r="D9844" t="s">
        <v>45</v>
      </c>
      <c r="E9844" t="s">
        <v>24</v>
      </c>
      <c r="F9844" t="s">
        <v>29</v>
      </c>
      <c r="G9844" s="8">
        <v>80658</v>
      </c>
      <c r="H9844" s="8">
        <v>130939</v>
      </c>
      <c r="I9844" t="s">
        <v>22</v>
      </c>
      <c r="J9844" t="s">
        <v>9868</v>
      </c>
      <c r="K9844" s="8">
        <f>(Table1[[#This Row],[Actual Amount]]-Table1[[#This Row],[Budget Amount]])</f>
        <v>50281</v>
      </c>
      <c r="L9844" s="10">
        <f>(Table1[[#This Row],[Actual Amount]]-Table1[[#This Row],[Budget Amount]]) / Table1[[#This Row],[Budget Amount]]</f>
        <v>0.62338515708299236</v>
      </c>
    </row>
    <row r="9845" spans="1:12">
      <c r="A9845" s="6">
        <v>45181</v>
      </c>
      <c r="B9845" s="6" t="str">
        <f>TEXT(Table1[[#This Row],[Date]],"mm")</f>
        <v>09</v>
      </c>
      <c r="C9845" s="6" t="str">
        <f>TEXT(Table1[[#This Row],[Date]],"yyyy")</f>
        <v>2023</v>
      </c>
      <c r="D9845" t="s">
        <v>45</v>
      </c>
      <c r="E9845" t="s">
        <v>19</v>
      </c>
      <c r="F9845" t="s">
        <v>15</v>
      </c>
      <c r="G9845" s="8">
        <v>122716</v>
      </c>
      <c r="H9845" s="8">
        <v>138305</v>
      </c>
      <c r="I9845" t="s">
        <v>11</v>
      </c>
      <c r="J9845" t="s">
        <v>9869</v>
      </c>
      <c r="K9845" s="8">
        <f>(Table1[[#This Row],[Actual Amount]]-Table1[[#This Row],[Budget Amount]])</f>
        <v>15589</v>
      </c>
      <c r="L9845" s="10">
        <f>(Table1[[#This Row],[Actual Amount]]-Table1[[#This Row],[Budget Amount]]) / Table1[[#This Row],[Budget Amount]]</f>
        <v>0.12703314971152907</v>
      </c>
    </row>
    <row r="9846" spans="1:12">
      <c r="A9846" s="6">
        <v>44475</v>
      </c>
      <c r="B9846" s="6" t="str">
        <f>TEXT(Table1[[#This Row],[Date]],"mm")</f>
        <v>10</v>
      </c>
      <c r="C9846" s="6" t="str">
        <f>TEXT(Table1[[#This Row],[Date]],"yyyy")</f>
        <v>2021</v>
      </c>
      <c r="D9846" t="s">
        <v>13</v>
      </c>
      <c r="E9846" t="s">
        <v>24</v>
      </c>
      <c r="F9846" t="s">
        <v>15</v>
      </c>
      <c r="G9846" s="8">
        <v>40342</v>
      </c>
      <c r="H9846" s="8">
        <v>151936</v>
      </c>
      <c r="I9846" t="s">
        <v>22</v>
      </c>
      <c r="J9846" t="s">
        <v>9870</v>
      </c>
      <c r="K9846" s="8">
        <f>(Table1[[#This Row],[Actual Amount]]-Table1[[#This Row],[Budget Amount]])</f>
        <v>111594</v>
      </c>
      <c r="L9846" s="10">
        <f>(Table1[[#This Row],[Actual Amount]]-Table1[[#This Row],[Budget Amount]]) / Table1[[#This Row],[Budget Amount]]</f>
        <v>2.7661989985622926</v>
      </c>
    </row>
    <row r="9847" spans="1:12">
      <c r="A9847" s="6">
        <v>44675</v>
      </c>
      <c r="B9847" s="6" t="str">
        <f>TEXT(Table1[[#This Row],[Date]],"mm")</f>
        <v>04</v>
      </c>
      <c r="C9847" s="6" t="str">
        <f>TEXT(Table1[[#This Row],[Date]],"yyyy")</f>
        <v>2022</v>
      </c>
      <c r="D9847" t="s">
        <v>31</v>
      </c>
      <c r="E9847" t="s">
        <v>13</v>
      </c>
      <c r="F9847" t="s">
        <v>15</v>
      </c>
      <c r="G9847" s="8">
        <v>69973</v>
      </c>
      <c r="H9847" s="8">
        <v>19377</v>
      </c>
      <c r="I9847" t="s">
        <v>22</v>
      </c>
      <c r="J9847" t="s">
        <v>9871</v>
      </c>
      <c r="K9847" s="8">
        <f>(Table1[[#This Row],[Actual Amount]]-Table1[[#This Row],[Budget Amount]])</f>
        <v>-50596</v>
      </c>
      <c r="L9847" s="10">
        <f>(Table1[[#This Row],[Actual Amount]]-Table1[[#This Row],[Budget Amount]]) / Table1[[#This Row],[Budget Amount]]</f>
        <v>-0.72307890186214685</v>
      </c>
    </row>
    <row r="9848" spans="1:12">
      <c r="A9848" s="6">
        <v>44307</v>
      </c>
      <c r="B9848" s="6" t="str">
        <f>TEXT(Table1[[#This Row],[Date]],"mm")</f>
        <v>04</v>
      </c>
      <c r="C9848" s="6" t="str">
        <f>TEXT(Table1[[#This Row],[Date]],"yyyy")</f>
        <v>2021</v>
      </c>
      <c r="D9848" t="s">
        <v>31</v>
      </c>
      <c r="E9848" t="s">
        <v>14</v>
      </c>
      <c r="F9848" t="s">
        <v>15</v>
      </c>
      <c r="G9848" s="8">
        <v>66993</v>
      </c>
      <c r="H9848" s="8">
        <v>165442</v>
      </c>
      <c r="I9848" t="s">
        <v>16</v>
      </c>
      <c r="J9848" t="s">
        <v>9872</v>
      </c>
      <c r="K9848" s="8">
        <f>(Table1[[#This Row],[Actual Amount]]-Table1[[#This Row],[Budget Amount]])</f>
        <v>98449</v>
      </c>
      <c r="L9848" s="10">
        <f>(Table1[[#This Row],[Actual Amount]]-Table1[[#This Row],[Budget Amount]]) / Table1[[#This Row],[Budget Amount]]</f>
        <v>1.46954159389787</v>
      </c>
    </row>
    <row r="9849" spans="1:12">
      <c r="A9849" s="6">
        <v>44627</v>
      </c>
      <c r="B9849" s="6" t="str">
        <f>TEXT(Table1[[#This Row],[Date]],"mm")</f>
        <v>03</v>
      </c>
      <c r="C9849" s="6" t="str">
        <f>TEXT(Table1[[#This Row],[Date]],"yyyy")</f>
        <v>2022</v>
      </c>
      <c r="D9849" t="s">
        <v>13</v>
      </c>
      <c r="E9849" t="s">
        <v>33</v>
      </c>
      <c r="F9849" t="s">
        <v>15</v>
      </c>
      <c r="G9849" s="8">
        <v>33135</v>
      </c>
      <c r="H9849" s="8">
        <v>91884</v>
      </c>
      <c r="I9849" t="s">
        <v>25</v>
      </c>
      <c r="J9849" t="s">
        <v>9873</v>
      </c>
      <c r="K9849" s="8">
        <f>(Table1[[#This Row],[Actual Amount]]-Table1[[#This Row],[Budget Amount]])</f>
        <v>58749</v>
      </c>
      <c r="L9849" s="10">
        <f>(Table1[[#This Row],[Actual Amount]]-Table1[[#This Row],[Budget Amount]]) / Table1[[#This Row],[Budget Amount]]</f>
        <v>1.7730194658216387</v>
      </c>
    </row>
    <row r="9850" spans="1:12">
      <c r="A9850" s="6">
        <v>44738</v>
      </c>
      <c r="B9850" s="6" t="str">
        <f>TEXT(Table1[[#This Row],[Date]],"mm")</f>
        <v>06</v>
      </c>
      <c r="C9850" s="6" t="str">
        <f>TEXT(Table1[[#This Row],[Date]],"yyyy")</f>
        <v>2022</v>
      </c>
      <c r="D9850" t="s">
        <v>8</v>
      </c>
      <c r="E9850" t="s">
        <v>13</v>
      </c>
      <c r="F9850" t="s">
        <v>20</v>
      </c>
      <c r="G9850" s="8">
        <v>129823</v>
      </c>
      <c r="H9850" s="8">
        <v>12769</v>
      </c>
      <c r="I9850" t="s">
        <v>11</v>
      </c>
      <c r="J9850" t="s">
        <v>9874</v>
      </c>
      <c r="K9850" s="8">
        <f>(Table1[[#This Row],[Actual Amount]]-Table1[[#This Row],[Budget Amount]])</f>
        <v>-117054</v>
      </c>
      <c r="L9850" s="10">
        <f>(Table1[[#This Row],[Actual Amount]]-Table1[[#This Row],[Budget Amount]]) / Table1[[#This Row],[Budget Amount]]</f>
        <v>-0.90164300624696703</v>
      </c>
    </row>
    <row r="9851" spans="1:12">
      <c r="A9851" s="6">
        <v>44556</v>
      </c>
      <c r="B9851" s="6" t="str">
        <f>TEXT(Table1[[#This Row],[Date]],"mm")</f>
        <v>12</v>
      </c>
      <c r="C9851" s="6" t="str">
        <f>TEXT(Table1[[#This Row],[Date]],"yyyy")</f>
        <v>2021</v>
      </c>
      <c r="D9851" t="s">
        <v>18</v>
      </c>
      <c r="E9851" t="s">
        <v>13</v>
      </c>
      <c r="F9851" t="s">
        <v>48</v>
      </c>
      <c r="G9851" s="8">
        <v>129687</v>
      </c>
      <c r="H9851" s="8">
        <v>50453</v>
      </c>
      <c r="I9851" t="s">
        <v>16</v>
      </c>
      <c r="J9851" t="s">
        <v>9875</v>
      </c>
      <c r="K9851" s="8">
        <f>(Table1[[#This Row],[Actual Amount]]-Table1[[#This Row],[Budget Amount]])</f>
        <v>-79234</v>
      </c>
      <c r="L9851" s="10">
        <f>(Table1[[#This Row],[Actual Amount]]-Table1[[#This Row],[Budget Amount]]) / Table1[[#This Row],[Budget Amount]]</f>
        <v>-0.61096331937665305</v>
      </c>
    </row>
    <row r="9852" spans="1:12">
      <c r="A9852" s="6">
        <v>44568</v>
      </c>
      <c r="B9852" s="6" t="str">
        <f>TEXT(Table1[[#This Row],[Date]],"mm")</f>
        <v>01</v>
      </c>
      <c r="C9852" s="6" t="str">
        <f>TEXT(Table1[[#This Row],[Date]],"yyyy")</f>
        <v>2022</v>
      </c>
      <c r="D9852" t="s">
        <v>31</v>
      </c>
      <c r="E9852" t="s">
        <v>24</v>
      </c>
      <c r="F9852" t="s">
        <v>15</v>
      </c>
      <c r="G9852" s="8">
        <v>78500</v>
      </c>
      <c r="H9852" s="8">
        <v>86499</v>
      </c>
      <c r="I9852" t="s">
        <v>25</v>
      </c>
      <c r="J9852" t="s">
        <v>9876</v>
      </c>
      <c r="K9852" s="8">
        <f>(Table1[[#This Row],[Actual Amount]]-Table1[[#This Row],[Budget Amount]])</f>
        <v>7999</v>
      </c>
      <c r="L9852" s="10">
        <f>(Table1[[#This Row],[Actual Amount]]-Table1[[#This Row],[Budget Amount]]) / Table1[[#This Row],[Budget Amount]]</f>
        <v>0.10189808917197453</v>
      </c>
    </row>
    <row r="9853" spans="1:12">
      <c r="A9853" s="6">
        <v>45235</v>
      </c>
      <c r="B9853" s="6" t="str">
        <f>TEXT(Table1[[#This Row],[Date]],"mm")</f>
        <v>11</v>
      </c>
      <c r="C9853" s="6" t="str">
        <f>TEXT(Table1[[#This Row],[Date]],"yyyy")</f>
        <v>2023</v>
      </c>
      <c r="D9853" t="s">
        <v>31</v>
      </c>
      <c r="E9853" t="s">
        <v>19</v>
      </c>
      <c r="F9853" t="s">
        <v>20</v>
      </c>
      <c r="G9853" s="8">
        <v>89114</v>
      </c>
      <c r="H9853" s="8">
        <v>104270</v>
      </c>
      <c r="I9853" t="s">
        <v>16</v>
      </c>
      <c r="J9853" t="s">
        <v>9877</v>
      </c>
      <c r="K9853" s="8">
        <f>(Table1[[#This Row],[Actual Amount]]-Table1[[#This Row],[Budget Amount]])</f>
        <v>15156</v>
      </c>
      <c r="L9853" s="10">
        <f>(Table1[[#This Row],[Actual Amount]]-Table1[[#This Row],[Budget Amount]]) / Table1[[#This Row],[Budget Amount]]</f>
        <v>0.17007428686850551</v>
      </c>
    </row>
    <row r="9854" spans="1:12">
      <c r="A9854" s="6">
        <v>45151</v>
      </c>
      <c r="B9854" s="6" t="str">
        <f>TEXT(Table1[[#This Row],[Date]],"mm")</f>
        <v>08</v>
      </c>
      <c r="C9854" s="6" t="str">
        <f>TEXT(Table1[[#This Row],[Date]],"yyyy")</f>
        <v>2023</v>
      </c>
      <c r="D9854" t="s">
        <v>13</v>
      </c>
      <c r="E9854" t="s">
        <v>13</v>
      </c>
      <c r="F9854" t="s">
        <v>20</v>
      </c>
      <c r="G9854" s="8">
        <v>99942</v>
      </c>
      <c r="H9854" s="8">
        <v>125284</v>
      </c>
      <c r="I9854" t="s">
        <v>25</v>
      </c>
      <c r="J9854" t="s">
        <v>9878</v>
      </c>
      <c r="K9854" s="8">
        <f>(Table1[[#This Row],[Actual Amount]]-Table1[[#This Row],[Budget Amount]])</f>
        <v>25342</v>
      </c>
      <c r="L9854" s="10">
        <f>(Table1[[#This Row],[Actual Amount]]-Table1[[#This Row],[Budget Amount]]) / Table1[[#This Row],[Budget Amount]]</f>
        <v>0.253567068899962</v>
      </c>
    </row>
    <row r="9855" spans="1:12">
      <c r="A9855" s="6">
        <v>44455</v>
      </c>
      <c r="B9855" s="6" t="str">
        <f>TEXT(Table1[[#This Row],[Date]],"mm")</f>
        <v>09</v>
      </c>
      <c r="C9855" s="6" t="str">
        <f>TEXT(Table1[[#This Row],[Date]],"yyyy")</f>
        <v>2021</v>
      </c>
      <c r="D9855" t="s">
        <v>13</v>
      </c>
      <c r="E9855" t="s">
        <v>33</v>
      </c>
      <c r="F9855" t="s">
        <v>48</v>
      </c>
      <c r="G9855" s="8">
        <v>47893</v>
      </c>
      <c r="H9855" s="8">
        <v>12233</v>
      </c>
      <c r="I9855" t="s">
        <v>22</v>
      </c>
      <c r="J9855" t="s">
        <v>9879</v>
      </c>
      <c r="K9855" s="8">
        <f>(Table1[[#This Row],[Actual Amount]]-Table1[[#This Row],[Budget Amount]])</f>
        <v>-35660</v>
      </c>
      <c r="L9855" s="10">
        <f>(Table1[[#This Row],[Actual Amount]]-Table1[[#This Row],[Budget Amount]]) / Table1[[#This Row],[Budget Amount]]</f>
        <v>-0.74457645167352227</v>
      </c>
    </row>
    <row r="9856" spans="1:12">
      <c r="A9856" s="6">
        <v>44974</v>
      </c>
      <c r="B9856" s="6" t="str">
        <f>TEXT(Table1[[#This Row],[Date]],"mm")</f>
        <v>02</v>
      </c>
      <c r="C9856" s="6" t="str">
        <f>TEXT(Table1[[#This Row],[Date]],"yyyy")</f>
        <v>2023</v>
      </c>
      <c r="D9856" t="s">
        <v>18</v>
      </c>
      <c r="E9856" t="s">
        <v>14</v>
      </c>
      <c r="F9856" t="s">
        <v>48</v>
      </c>
      <c r="G9856" s="8">
        <v>15786</v>
      </c>
      <c r="H9856" s="8">
        <v>72776</v>
      </c>
      <c r="I9856" t="s">
        <v>11</v>
      </c>
      <c r="J9856" t="s">
        <v>9880</v>
      </c>
      <c r="K9856" s="8">
        <f>(Table1[[#This Row],[Actual Amount]]-Table1[[#This Row],[Budget Amount]])</f>
        <v>56990</v>
      </c>
      <c r="L9856" s="10">
        <f>(Table1[[#This Row],[Actual Amount]]-Table1[[#This Row],[Budget Amount]]) / Table1[[#This Row],[Budget Amount]]</f>
        <v>3.6101609020651209</v>
      </c>
    </row>
    <row r="9857" spans="1:12">
      <c r="A9857" s="6">
        <v>44316</v>
      </c>
      <c r="B9857" s="6" t="str">
        <f>TEXT(Table1[[#This Row],[Date]],"mm")</f>
        <v>04</v>
      </c>
      <c r="C9857" s="6" t="str">
        <f>TEXT(Table1[[#This Row],[Date]],"yyyy")</f>
        <v>2021</v>
      </c>
      <c r="D9857" t="s">
        <v>18</v>
      </c>
      <c r="E9857" t="s">
        <v>19</v>
      </c>
      <c r="F9857" t="s">
        <v>29</v>
      </c>
      <c r="G9857" s="8">
        <v>38878</v>
      </c>
      <c r="H9857" s="8">
        <v>119409</v>
      </c>
      <c r="I9857" t="s">
        <v>11</v>
      </c>
      <c r="J9857" t="s">
        <v>9881</v>
      </c>
      <c r="K9857" s="8">
        <f>(Table1[[#This Row],[Actual Amount]]-Table1[[#This Row],[Budget Amount]])</f>
        <v>80531</v>
      </c>
      <c r="L9857" s="10">
        <f>(Table1[[#This Row],[Actual Amount]]-Table1[[#This Row],[Budget Amount]]) / Table1[[#This Row],[Budget Amount]]</f>
        <v>2.0713771284531095</v>
      </c>
    </row>
    <row r="9858" spans="1:12">
      <c r="A9858" s="6">
        <v>45172</v>
      </c>
      <c r="B9858" s="6" t="str">
        <f>TEXT(Table1[[#This Row],[Date]],"mm")</f>
        <v>09</v>
      </c>
      <c r="C9858" s="6" t="str">
        <f>TEXT(Table1[[#This Row],[Date]],"yyyy")</f>
        <v>2023</v>
      </c>
      <c r="D9858" t="s">
        <v>45</v>
      </c>
      <c r="E9858" t="s">
        <v>14</v>
      </c>
      <c r="F9858" t="s">
        <v>29</v>
      </c>
      <c r="G9858" s="8">
        <v>116661</v>
      </c>
      <c r="H9858" s="8">
        <v>88802</v>
      </c>
      <c r="I9858" t="s">
        <v>11</v>
      </c>
      <c r="J9858" t="s">
        <v>9882</v>
      </c>
      <c r="K9858" s="8">
        <f>(Table1[[#This Row],[Actual Amount]]-Table1[[#This Row],[Budget Amount]])</f>
        <v>-27859</v>
      </c>
      <c r="L9858" s="10">
        <f>(Table1[[#This Row],[Actual Amount]]-Table1[[#This Row],[Budget Amount]]) / Table1[[#This Row],[Budget Amount]]</f>
        <v>-0.2388030275756251</v>
      </c>
    </row>
    <row r="9859" spans="1:12">
      <c r="A9859" s="6">
        <v>45109</v>
      </c>
      <c r="B9859" s="6" t="str">
        <f>TEXT(Table1[[#This Row],[Date]],"mm")</f>
        <v>07</v>
      </c>
      <c r="C9859" s="6" t="str">
        <f>TEXT(Table1[[#This Row],[Date]],"yyyy")</f>
        <v>2023</v>
      </c>
      <c r="D9859" t="s">
        <v>13</v>
      </c>
      <c r="E9859" t="s">
        <v>14</v>
      </c>
      <c r="F9859" t="s">
        <v>15</v>
      </c>
      <c r="G9859" s="8">
        <v>98013</v>
      </c>
      <c r="H9859" s="8">
        <v>71021</v>
      </c>
      <c r="I9859" t="s">
        <v>16</v>
      </c>
      <c r="J9859" t="s">
        <v>9883</v>
      </c>
      <c r="K9859" s="8">
        <f>(Table1[[#This Row],[Actual Amount]]-Table1[[#This Row],[Budget Amount]])</f>
        <v>-26992</v>
      </c>
      <c r="L9859" s="10">
        <f>(Table1[[#This Row],[Actual Amount]]-Table1[[#This Row],[Budget Amount]]) / Table1[[#This Row],[Budget Amount]]</f>
        <v>-0.27539203983145094</v>
      </c>
    </row>
    <row r="9860" spans="1:12">
      <c r="A9860" s="6">
        <v>44919</v>
      </c>
      <c r="B9860" s="6" t="str">
        <f>TEXT(Table1[[#This Row],[Date]],"mm")</f>
        <v>12</v>
      </c>
      <c r="C9860" s="6" t="str">
        <f>TEXT(Table1[[#This Row],[Date]],"yyyy")</f>
        <v>2022</v>
      </c>
      <c r="D9860" t="s">
        <v>31</v>
      </c>
      <c r="E9860" t="s">
        <v>33</v>
      </c>
      <c r="F9860" t="s">
        <v>10</v>
      </c>
      <c r="G9860" s="8">
        <v>87484</v>
      </c>
      <c r="H9860" s="8">
        <v>167824</v>
      </c>
      <c r="I9860" t="s">
        <v>16</v>
      </c>
      <c r="J9860" t="s">
        <v>9884</v>
      </c>
      <c r="K9860" s="8">
        <f>(Table1[[#This Row],[Actual Amount]]-Table1[[#This Row],[Budget Amount]])</f>
        <v>80340</v>
      </c>
      <c r="L9860" s="10">
        <f>(Table1[[#This Row],[Actual Amount]]-Table1[[#This Row],[Budget Amount]]) / Table1[[#This Row],[Budget Amount]]</f>
        <v>0.91833935348177953</v>
      </c>
    </row>
    <row r="9861" spans="1:12">
      <c r="A9861" s="6">
        <v>44719</v>
      </c>
      <c r="B9861" s="6" t="str">
        <f>TEXT(Table1[[#This Row],[Date]],"mm")</f>
        <v>06</v>
      </c>
      <c r="C9861" s="6" t="str">
        <f>TEXT(Table1[[#This Row],[Date]],"yyyy")</f>
        <v>2022</v>
      </c>
      <c r="D9861" t="s">
        <v>27</v>
      </c>
      <c r="E9861" t="s">
        <v>24</v>
      </c>
      <c r="F9861" t="s">
        <v>29</v>
      </c>
      <c r="G9861" s="8">
        <v>127685</v>
      </c>
      <c r="H9861" s="8">
        <v>133949</v>
      </c>
      <c r="I9861" t="s">
        <v>25</v>
      </c>
      <c r="J9861" t="s">
        <v>9885</v>
      </c>
      <c r="K9861" s="8">
        <f>(Table1[[#This Row],[Actual Amount]]-Table1[[#This Row],[Budget Amount]])</f>
        <v>6264</v>
      </c>
      <c r="L9861" s="10">
        <f>(Table1[[#This Row],[Actual Amount]]-Table1[[#This Row],[Budget Amount]]) / Table1[[#This Row],[Budget Amount]]</f>
        <v>4.9058229236010498E-2</v>
      </c>
    </row>
    <row r="9862" spans="1:12">
      <c r="A9862" s="6">
        <v>44521</v>
      </c>
      <c r="B9862" s="6" t="str">
        <f>TEXT(Table1[[#This Row],[Date]],"mm")</f>
        <v>11</v>
      </c>
      <c r="C9862" s="6" t="str">
        <f>TEXT(Table1[[#This Row],[Date]],"yyyy")</f>
        <v>2021</v>
      </c>
      <c r="D9862" t="s">
        <v>27</v>
      </c>
      <c r="E9862" t="s">
        <v>19</v>
      </c>
      <c r="F9862" t="s">
        <v>10</v>
      </c>
      <c r="G9862" s="8">
        <v>49837</v>
      </c>
      <c r="H9862" s="8">
        <v>87778</v>
      </c>
      <c r="I9862" t="s">
        <v>16</v>
      </c>
      <c r="J9862" t="s">
        <v>9886</v>
      </c>
      <c r="K9862" s="8">
        <f>(Table1[[#This Row],[Actual Amount]]-Table1[[#This Row],[Budget Amount]])</f>
        <v>37941</v>
      </c>
      <c r="L9862" s="10">
        <f>(Table1[[#This Row],[Actual Amount]]-Table1[[#This Row],[Budget Amount]]) / Table1[[#This Row],[Budget Amount]]</f>
        <v>0.76130184401147738</v>
      </c>
    </row>
    <row r="9863" spans="1:12">
      <c r="A9863" s="6">
        <v>45270</v>
      </c>
      <c r="B9863" s="6" t="str">
        <f>TEXT(Table1[[#This Row],[Date]],"mm")</f>
        <v>12</v>
      </c>
      <c r="C9863" s="6" t="str">
        <f>TEXT(Table1[[#This Row],[Date]],"yyyy")</f>
        <v>2023</v>
      </c>
      <c r="D9863" t="s">
        <v>8</v>
      </c>
      <c r="E9863" t="s">
        <v>19</v>
      </c>
      <c r="F9863" t="s">
        <v>29</v>
      </c>
      <c r="G9863" s="8">
        <v>33854</v>
      </c>
      <c r="H9863" s="8">
        <v>117263</v>
      </c>
      <c r="I9863" t="s">
        <v>22</v>
      </c>
      <c r="J9863" t="s">
        <v>9887</v>
      </c>
      <c r="K9863" s="8">
        <f>(Table1[[#This Row],[Actual Amount]]-Table1[[#This Row],[Budget Amount]])</f>
        <v>83409</v>
      </c>
      <c r="L9863" s="10">
        <f>(Table1[[#This Row],[Actual Amount]]-Table1[[#This Row],[Budget Amount]]) / Table1[[#This Row],[Budget Amount]]</f>
        <v>2.4637856678679033</v>
      </c>
    </row>
    <row r="9864" spans="1:12">
      <c r="A9864" s="6">
        <v>44265</v>
      </c>
      <c r="B9864" s="6" t="str">
        <f>TEXT(Table1[[#This Row],[Date]],"mm")</f>
        <v>03</v>
      </c>
      <c r="C9864" s="6" t="str">
        <f>TEXT(Table1[[#This Row],[Date]],"yyyy")</f>
        <v>2021</v>
      </c>
      <c r="D9864" t="s">
        <v>31</v>
      </c>
      <c r="E9864" t="s">
        <v>33</v>
      </c>
      <c r="F9864" t="s">
        <v>20</v>
      </c>
      <c r="G9864" s="8">
        <v>28761</v>
      </c>
      <c r="H9864" s="8">
        <v>43180</v>
      </c>
      <c r="I9864" t="s">
        <v>25</v>
      </c>
      <c r="J9864" t="s">
        <v>9888</v>
      </c>
      <c r="K9864" s="8">
        <f>(Table1[[#This Row],[Actual Amount]]-Table1[[#This Row],[Budget Amount]])</f>
        <v>14419</v>
      </c>
      <c r="L9864" s="10">
        <f>(Table1[[#This Row],[Actual Amount]]-Table1[[#This Row],[Budget Amount]]) / Table1[[#This Row],[Budget Amount]]</f>
        <v>0.50133861826779325</v>
      </c>
    </row>
    <row r="9865" spans="1:12">
      <c r="A9865" s="6">
        <v>44587</v>
      </c>
      <c r="B9865" s="6" t="str">
        <f>TEXT(Table1[[#This Row],[Date]],"mm")</f>
        <v>01</v>
      </c>
      <c r="C9865" s="6" t="str">
        <f>TEXT(Table1[[#This Row],[Date]],"yyyy")</f>
        <v>2022</v>
      </c>
      <c r="D9865" t="s">
        <v>27</v>
      </c>
      <c r="E9865" t="s">
        <v>19</v>
      </c>
      <c r="F9865" t="s">
        <v>20</v>
      </c>
      <c r="G9865" s="8">
        <v>104406</v>
      </c>
      <c r="H9865" s="8">
        <v>19254</v>
      </c>
      <c r="I9865" t="s">
        <v>16</v>
      </c>
      <c r="J9865" t="s">
        <v>9889</v>
      </c>
      <c r="K9865" s="8">
        <f>(Table1[[#This Row],[Actual Amount]]-Table1[[#This Row],[Budget Amount]])</f>
        <v>-85152</v>
      </c>
      <c r="L9865" s="10">
        <f>(Table1[[#This Row],[Actual Amount]]-Table1[[#This Row],[Budget Amount]]) / Table1[[#This Row],[Budget Amount]]</f>
        <v>-0.81558531118901212</v>
      </c>
    </row>
    <row r="9866" spans="1:12">
      <c r="A9866" s="6">
        <v>44579</v>
      </c>
      <c r="B9866" s="6" t="str">
        <f>TEXT(Table1[[#This Row],[Date]],"mm")</f>
        <v>01</v>
      </c>
      <c r="C9866" s="6" t="str">
        <f>TEXT(Table1[[#This Row],[Date]],"yyyy")</f>
        <v>2022</v>
      </c>
      <c r="D9866" t="s">
        <v>31</v>
      </c>
      <c r="E9866" t="s">
        <v>13</v>
      </c>
      <c r="F9866" t="s">
        <v>20</v>
      </c>
      <c r="G9866" s="8">
        <v>62009</v>
      </c>
      <c r="H9866" s="8">
        <v>67480</v>
      </c>
      <c r="I9866" t="s">
        <v>11</v>
      </c>
      <c r="J9866" t="s">
        <v>9890</v>
      </c>
      <c r="K9866" s="8">
        <f>(Table1[[#This Row],[Actual Amount]]-Table1[[#This Row],[Budget Amount]])</f>
        <v>5471</v>
      </c>
      <c r="L9866" s="10">
        <f>(Table1[[#This Row],[Actual Amount]]-Table1[[#This Row],[Budget Amount]]) / Table1[[#This Row],[Budget Amount]]</f>
        <v>8.8229128029802123E-2</v>
      </c>
    </row>
    <row r="9867" spans="1:12">
      <c r="A9867" s="6">
        <v>44212</v>
      </c>
      <c r="B9867" s="6" t="str">
        <f>TEXT(Table1[[#This Row],[Date]],"mm")</f>
        <v>01</v>
      </c>
      <c r="C9867" s="6" t="str">
        <f>TEXT(Table1[[#This Row],[Date]],"yyyy")</f>
        <v>2021</v>
      </c>
      <c r="D9867" t="s">
        <v>13</v>
      </c>
      <c r="E9867" t="s">
        <v>9</v>
      </c>
      <c r="F9867" t="s">
        <v>10</v>
      </c>
      <c r="G9867" s="8">
        <v>11455</v>
      </c>
      <c r="H9867" s="8">
        <v>72766</v>
      </c>
      <c r="I9867" t="s">
        <v>22</v>
      </c>
      <c r="J9867" t="s">
        <v>9891</v>
      </c>
      <c r="K9867" s="8">
        <f>(Table1[[#This Row],[Actual Amount]]-Table1[[#This Row],[Budget Amount]])</f>
        <v>61311</v>
      </c>
      <c r="L9867" s="10">
        <f>(Table1[[#This Row],[Actual Amount]]-Table1[[#This Row],[Budget Amount]]) / Table1[[#This Row],[Budget Amount]]</f>
        <v>5.3523352247926672</v>
      </c>
    </row>
    <row r="9868" spans="1:12">
      <c r="A9868" s="6">
        <v>45042</v>
      </c>
      <c r="B9868" s="6" t="str">
        <f>TEXT(Table1[[#This Row],[Date]],"mm")</f>
        <v>04</v>
      </c>
      <c r="C9868" s="6" t="str">
        <f>TEXT(Table1[[#This Row],[Date]],"yyyy")</f>
        <v>2023</v>
      </c>
      <c r="D9868" t="s">
        <v>31</v>
      </c>
      <c r="E9868" t="s">
        <v>9</v>
      </c>
      <c r="F9868" t="s">
        <v>15</v>
      </c>
      <c r="G9868" s="8">
        <v>68332</v>
      </c>
      <c r="H9868" s="8">
        <v>38184</v>
      </c>
      <c r="I9868" t="s">
        <v>11</v>
      </c>
      <c r="J9868" t="s">
        <v>9892</v>
      </c>
      <c r="K9868" s="8">
        <f>(Table1[[#This Row],[Actual Amount]]-Table1[[#This Row],[Budget Amount]])</f>
        <v>-30148</v>
      </c>
      <c r="L9868" s="10">
        <f>(Table1[[#This Row],[Actual Amount]]-Table1[[#This Row],[Budget Amount]]) / Table1[[#This Row],[Budget Amount]]</f>
        <v>-0.44119885266053971</v>
      </c>
    </row>
    <row r="9869" spans="1:12">
      <c r="A9869" s="6">
        <v>45065</v>
      </c>
      <c r="B9869" s="6" t="str">
        <f>TEXT(Table1[[#This Row],[Date]],"mm")</f>
        <v>05</v>
      </c>
      <c r="C9869" s="6" t="str">
        <f>TEXT(Table1[[#This Row],[Date]],"yyyy")</f>
        <v>2023</v>
      </c>
      <c r="D9869" t="s">
        <v>27</v>
      </c>
      <c r="E9869" t="s">
        <v>9</v>
      </c>
      <c r="F9869" t="s">
        <v>29</v>
      </c>
      <c r="G9869" s="8">
        <v>23682</v>
      </c>
      <c r="H9869" s="8">
        <v>48791</v>
      </c>
      <c r="I9869" t="s">
        <v>25</v>
      </c>
      <c r="J9869" t="s">
        <v>9893</v>
      </c>
      <c r="K9869" s="8">
        <f>(Table1[[#This Row],[Actual Amount]]-Table1[[#This Row],[Budget Amount]])</f>
        <v>25109</v>
      </c>
      <c r="L9869" s="10">
        <f>(Table1[[#This Row],[Actual Amount]]-Table1[[#This Row],[Budget Amount]]) / Table1[[#This Row],[Budget Amount]]</f>
        <v>1.0602567350730512</v>
      </c>
    </row>
    <row r="9870" spans="1:12">
      <c r="A9870" s="6">
        <v>44764</v>
      </c>
      <c r="B9870" s="6" t="str">
        <f>TEXT(Table1[[#This Row],[Date]],"mm")</f>
        <v>07</v>
      </c>
      <c r="C9870" s="6" t="str">
        <f>TEXT(Table1[[#This Row],[Date]],"yyyy")</f>
        <v>2022</v>
      </c>
      <c r="D9870" t="s">
        <v>31</v>
      </c>
      <c r="E9870" t="s">
        <v>14</v>
      </c>
      <c r="F9870" t="s">
        <v>29</v>
      </c>
      <c r="G9870" s="8">
        <v>11890</v>
      </c>
      <c r="H9870" s="8">
        <v>116299</v>
      </c>
      <c r="I9870" t="s">
        <v>25</v>
      </c>
      <c r="J9870" t="s">
        <v>9894</v>
      </c>
      <c r="K9870" s="8">
        <f>(Table1[[#This Row],[Actual Amount]]-Table1[[#This Row],[Budget Amount]])</f>
        <v>104409</v>
      </c>
      <c r="L9870" s="10">
        <f>(Table1[[#This Row],[Actual Amount]]-Table1[[#This Row],[Budget Amount]]) / Table1[[#This Row],[Budget Amount]]</f>
        <v>8.781244743481917</v>
      </c>
    </row>
    <row r="9871" spans="1:12">
      <c r="A9871" s="6">
        <v>44328</v>
      </c>
      <c r="B9871" s="6" t="str">
        <f>TEXT(Table1[[#This Row],[Date]],"mm")</f>
        <v>05</v>
      </c>
      <c r="C9871" s="6" t="str">
        <f>TEXT(Table1[[#This Row],[Date]],"yyyy")</f>
        <v>2021</v>
      </c>
      <c r="D9871" t="s">
        <v>18</v>
      </c>
      <c r="E9871" t="s">
        <v>19</v>
      </c>
      <c r="F9871" t="s">
        <v>10</v>
      </c>
      <c r="G9871" s="8">
        <v>135362</v>
      </c>
      <c r="H9871" s="8">
        <v>63866</v>
      </c>
      <c r="I9871" t="s">
        <v>16</v>
      </c>
      <c r="J9871" t="s">
        <v>9895</v>
      </c>
      <c r="K9871" s="8">
        <f>(Table1[[#This Row],[Actual Amount]]-Table1[[#This Row],[Budget Amount]])</f>
        <v>-71496</v>
      </c>
      <c r="L9871" s="10">
        <f>(Table1[[#This Row],[Actual Amount]]-Table1[[#This Row],[Budget Amount]]) / Table1[[#This Row],[Budget Amount]]</f>
        <v>-0.5281836852292372</v>
      </c>
    </row>
    <row r="9872" spans="1:12">
      <c r="A9872" s="6">
        <v>44469</v>
      </c>
      <c r="B9872" s="6" t="str">
        <f>TEXT(Table1[[#This Row],[Date]],"mm")</f>
        <v>09</v>
      </c>
      <c r="C9872" s="6" t="str">
        <f>TEXT(Table1[[#This Row],[Date]],"yyyy")</f>
        <v>2021</v>
      </c>
      <c r="D9872" t="s">
        <v>8</v>
      </c>
      <c r="E9872" t="s">
        <v>33</v>
      </c>
      <c r="F9872" t="s">
        <v>20</v>
      </c>
      <c r="G9872" s="8">
        <v>69172</v>
      </c>
      <c r="H9872" s="8">
        <v>162223</v>
      </c>
      <c r="I9872" t="s">
        <v>25</v>
      </c>
      <c r="J9872" t="s">
        <v>9896</v>
      </c>
      <c r="K9872" s="8">
        <f>(Table1[[#This Row],[Actual Amount]]-Table1[[#This Row],[Budget Amount]])</f>
        <v>93051</v>
      </c>
      <c r="L9872" s="10">
        <f>(Table1[[#This Row],[Actual Amount]]-Table1[[#This Row],[Budget Amount]]) / Table1[[#This Row],[Budget Amount]]</f>
        <v>1.3452119354652172</v>
      </c>
    </row>
    <row r="9873" spans="1:12">
      <c r="A9873" s="6">
        <v>44680</v>
      </c>
      <c r="B9873" s="6" t="str">
        <f>TEXT(Table1[[#This Row],[Date]],"mm")</f>
        <v>04</v>
      </c>
      <c r="C9873" s="6" t="str">
        <f>TEXT(Table1[[#This Row],[Date]],"yyyy")</f>
        <v>2022</v>
      </c>
      <c r="D9873" t="s">
        <v>45</v>
      </c>
      <c r="E9873" t="s">
        <v>19</v>
      </c>
      <c r="F9873" t="s">
        <v>15</v>
      </c>
      <c r="G9873" s="8">
        <v>45196</v>
      </c>
      <c r="H9873" s="8">
        <v>151012</v>
      </c>
      <c r="I9873" t="s">
        <v>25</v>
      </c>
      <c r="J9873" t="s">
        <v>9897</v>
      </c>
      <c r="K9873" s="8">
        <f>(Table1[[#This Row],[Actual Amount]]-Table1[[#This Row],[Budget Amount]])</f>
        <v>105816</v>
      </c>
      <c r="L9873" s="10">
        <f>(Table1[[#This Row],[Actual Amount]]-Table1[[#This Row],[Budget Amount]]) / Table1[[#This Row],[Budget Amount]]</f>
        <v>2.3412691388618461</v>
      </c>
    </row>
    <row r="9874" spans="1:12">
      <c r="A9874" s="6">
        <v>44746</v>
      </c>
      <c r="B9874" s="6" t="str">
        <f>TEXT(Table1[[#This Row],[Date]],"mm")</f>
        <v>07</v>
      </c>
      <c r="C9874" s="6" t="str">
        <f>TEXT(Table1[[#This Row],[Date]],"yyyy")</f>
        <v>2022</v>
      </c>
      <c r="D9874" t="s">
        <v>27</v>
      </c>
      <c r="E9874" t="s">
        <v>33</v>
      </c>
      <c r="F9874" t="s">
        <v>29</v>
      </c>
      <c r="G9874" s="8">
        <v>104786</v>
      </c>
      <c r="H9874" s="8">
        <v>97375</v>
      </c>
      <c r="I9874" t="s">
        <v>11</v>
      </c>
      <c r="J9874" t="s">
        <v>9898</v>
      </c>
      <c r="K9874" s="8">
        <f>(Table1[[#This Row],[Actual Amount]]-Table1[[#This Row],[Budget Amount]])</f>
        <v>-7411</v>
      </c>
      <c r="L9874" s="10">
        <f>(Table1[[#This Row],[Actual Amount]]-Table1[[#This Row],[Budget Amount]]) / Table1[[#This Row],[Budget Amount]]</f>
        <v>-7.0725096864084902E-2</v>
      </c>
    </row>
    <row r="9875" spans="1:12">
      <c r="A9875" s="6">
        <v>44553</v>
      </c>
      <c r="B9875" s="6" t="str">
        <f>TEXT(Table1[[#This Row],[Date]],"mm")</f>
        <v>12</v>
      </c>
      <c r="C9875" s="6" t="str">
        <f>TEXT(Table1[[#This Row],[Date]],"yyyy")</f>
        <v>2021</v>
      </c>
      <c r="D9875" t="s">
        <v>13</v>
      </c>
      <c r="E9875" t="s">
        <v>19</v>
      </c>
      <c r="F9875" t="s">
        <v>15</v>
      </c>
      <c r="G9875" s="8">
        <v>61469</v>
      </c>
      <c r="H9875" s="8">
        <v>64248</v>
      </c>
      <c r="I9875" t="s">
        <v>25</v>
      </c>
      <c r="J9875" t="s">
        <v>9899</v>
      </c>
      <c r="K9875" s="8">
        <f>(Table1[[#This Row],[Actual Amount]]-Table1[[#This Row],[Budget Amount]])</f>
        <v>2779</v>
      </c>
      <c r="L9875" s="10">
        <f>(Table1[[#This Row],[Actual Amount]]-Table1[[#This Row],[Budget Amount]]) / Table1[[#This Row],[Budget Amount]]</f>
        <v>4.5209780539784285E-2</v>
      </c>
    </row>
    <row r="9876" spans="1:12">
      <c r="A9876" s="6">
        <v>45268</v>
      </c>
      <c r="B9876" s="6" t="str">
        <f>TEXT(Table1[[#This Row],[Date]],"mm")</f>
        <v>12</v>
      </c>
      <c r="C9876" s="6" t="str">
        <f>TEXT(Table1[[#This Row],[Date]],"yyyy")</f>
        <v>2023</v>
      </c>
      <c r="D9876" t="s">
        <v>45</v>
      </c>
      <c r="E9876" t="s">
        <v>14</v>
      </c>
      <c r="F9876" t="s">
        <v>15</v>
      </c>
      <c r="G9876" s="8">
        <v>67390</v>
      </c>
      <c r="H9876" s="8">
        <v>65554</v>
      </c>
      <c r="I9876" t="s">
        <v>22</v>
      </c>
      <c r="J9876" t="s">
        <v>9900</v>
      </c>
      <c r="K9876" s="8">
        <f>(Table1[[#This Row],[Actual Amount]]-Table1[[#This Row],[Budget Amount]])</f>
        <v>-1836</v>
      </c>
      <c r="L9876" s="10">
        <f>(Table1[[#This Row],[Actual Amount]]-Table1[[#This Row],[Budget Amount]]) / Table1[[#This Row],[Budget Amount]]</f>
        <v>-2.7244398278676363E-2</v>
      </c>
    </row>
    <row r="9877" spans="1:12">
      <c r="A9877" s="6">
        <v>45230</v>
      </c>
      <c r="B9877" s="6" t="str">
        <f>TEXT(Table1[[#This Row],[Date]],"mm")</f>
        <v>10</v>
      </c>
      <c r="C9877" s="6" t="str">
        <f>TEXT(Table1[[#This Row],[Date]],"yyyy")</f>
        <v>2023</v>
      </c>
      <c r="D9877" t="s">
        <v>8</v>
      </c>
      <c r="E9877" t="s">
        <v>13</v>
      </c>
      <c r="F9877" t="s">
        <v>48</v>
      </c>
      <c r="G9877" s="8">
        <v>137340</v>
      </c>
      <c r="H9877" s="8">
        <v>89931</v>
      </c>
      <c r="I9877" t="s">
        <v>16</v>
      </c>
      <c r="J9877" t="s">
        <v>9901</v>
      </c>
      <c r="K9877" s="8">
        <f>(Table1[[#This Row],[Actual Amount]]-Table1[[#This Row],[Budget Amount]])</f>
        <v>-47409</v>
      </c>
      <c r="L9877" s="10">
        <f>(Table1[[#This Row],[Actual Amount]]-Table1[[#This Row],[Budget Amount]]) / Table1[[#This Row],[Budget Amount]]</f>
        <v>-0.34519440803844476</v>
      </c>
    </row>
    <row r="9878" spans="1:12">
      <c r="A9878" s="6">
        <v>44429</v>
      </c>
      <c r="B9878" s="6" t="str">
        <f>TEXT(Table1[[#This Row],[Date]],"mm")</f>
        <v>08</v>
      </c>
      <c r="C9878" s="6" t="str">
        <f>TEXT(Table1[[#This Row],[Date]],"yyyy")</f>
        <v>2021</v>
      </c>
      <c r="D9878" t="s">
        <v>18</v>
      </c>
      <c r="E9878" t="s">
        <v>9</v>
      </c>
      <c r="F9878" t="s">
        <v>15</v>
      </c>
      <c r="G9878" s="8">
        <v>50816</v>
      </c>
      <c r="H9878" s="8">
        <v>67345</v>
      </c>
      <c r="I9878" t="s">
        <v>25</v>
      </c>
      <c r="J9878" t="s">
        <v>9902</v>
      </c>
      <c r="K9878" s="8">
        <f>(Table1[[#This Row],[Actual Amount]]-Table1[[#This Row],[Budget Amount]])</f>
        <v>16529</v>
      </c>
      <c r="L9878" s="10">
        <f>(Table1[[#This Row],[Actual Amount]]-Table1[[#This Row],[Budget Amount]]) / Table1[[#This Row],[Budget Amount]]</f>
        <v>0.32527156801007556</v>
      </c>
    </row>
    <row r="9879" spans="1:12">
      <c r="A9879" s="6">
        <v>44232</v>
      </c>
      <c r="B9879" s="6" t="str">
        <f>TEXT(Table1[[#This Row],[Date]],"mm")</f>
        <v>02</v>
      </c>
      <c r="C9879" s="6" t="str">
        <f>TEXT(Table1[[#This Row],[Date]],"yyyy")</f>
        <v>2021</v>
      </c>
      <c r="D9879" t="s">
        <v>18</v>
      </c>
      <c r="E9879" t="s">
        <v>9</v>
      </c>
      <c r="F9879" t="s">
        <v>48</v>
      </c>
      <c r="G9879" s="8">
        <v>17282</v>
      </c>
      <c r="H9879" s="8">
        <v>106820</v>
      </c>
      <c r="I9879" t="s">
        <v>22</v>
      </c>
      <c r="J9879" t="s">
        <v>9903</v>
      </c>
      <c r="K9879" s="8">
        <f>(Table1[[#This Row],[Actual Amount]]-Table1[[#This Row],[Budget Amount]])</f>
        <v>89538</v>
      </c>
      <c r="L9879" s="10">
        <f>(Table1[[#This Row],[Actual Amount]]-Table1[[#This Row],[Budget Amount]]) / Table1[[#This Row],[Budget Amount]]</f>
        <v>5.1809975697257258</v>
      </c>
    </row>
    <row r="9880" spans="1:12">
      <c r="A9880" s="6">
        <v>44609</v>
      </c>
      <c r="B9880" s="6" t="str">
        <f>TEXT(Table1[[#This Row],[Date]],"mm")</f>
        <v>02</v>
      </c>
      <c r="C9880" s="6" t="str">
        <f>TEXT(Table1[[#This Row],[Date]],"yyyy")</f>
        <v>2022</v>
      </c>
      <c r="D9880" t="s">
        <v>18</v>
      </c>
      <c r="E9880" t="s">
        <v>19</v>
      </c>
      <c r="F9880" t="s">
        <v>10</v>
      </c>
      <c r="G9880" s="8">
        <v>91454</v>
      </c>
      <c r="H9880" s="8">
        <v>23475</v>
      </c>
      <c r="I9880" t="s">
        <v>16</v>
      </c>
      <c r="J9880" t="s">
        <v>9904</v>
      </c>
      <c r="K9880" s="8">
        <f>(Table1[[#This Row],[Actual Amount]]-Table1[[#This Row],[Budget Amount]])</f>
        <v>-67979</v>
      </c>
      <c r="L9880" s="10">
        <f>(Table1[[#This Row],[Actual Amount]]-Table1[[#This Row],[Budget Amount]]) / Table1[[#This Row],[Budget Amount]]</f>
        <v>-0.74331357841100443</v>
      </c>
    </row>
    <row r="9881" spans="1:12">
      <c r="A9881" s="6">
        <v>45224</v>
      </c>
      <c r="B9881" s="6" t="str">
        <f>TEXT(Table1[[#This Row],[Date]],"mm")</f>
        <v>10</v>
      </c>
      <c r="C9881" s="6" t="str">
        <f>TEXT(Table1[[#This Row],[Date]],"yyyy")</f>
        <v>2023</v>
      </c>
      <c r="D9881" t="s">
        <v>18</v>
      </c>
      <c r="E9881" t="s">
        <v>14</v>
      </c>
      <c r="F9881" t="s">
        <v>20</v>
      </c>
      <c r="G9881" s="8">
        <v>20446</v>
      </c>
      <c r="H9881" s="8">
        <v>168090</v>
      </c>
      <c r="I9881" t="s">
        <v>22</v>
      </c>
      <c r="J9881" t="s">
        <v>9905</v>
      </c>
      <c r="K9881" s="8">
        <f>(Table1[[#This Row],[Actual Amount]]-Table1[[#This Row],[Budget Amount]])</f>
        <v>147644</v>
      </c>
      <c r="L9881" s="10">
        <f>(Table1[[#This Row],[Actual Amount]]-Table1[[#This Row],[Budget Amount]]) / Table1[[#This Row],[Budget Amount]]</f>
        <v>7.2211679546121488</v>
      </c>
    </row>
    <row r="9882" spans="1:12">
      <c r="A9882" s="6">
        <v>44240</v>
      </c>
      <c r="B9882" s="6" t="str">
        <f>TEXT(Table1[[#This Row],[Date]],"mm")</f>
        <v>02</v>
      </c>
      <c r="C9882" s="6" t="str">
        <f>TEXT(Table1[[#This Row],[Date]],"yyyy")</f>
        <v>2021</v>
      </c>
      <c r="D9882" t="s">
        <v>27</v>
      </c>
      <c r="E9882" t="s">
        <v>9</v>
      </c>
      <c r="F9882" t="s">
        <v>48</v>
      </c>
      <c r="G9882" s="8">
        <v>26456</v>
      </c>
      <c r="H9882" s="8">
        <v>51027</v>
      </c>
      <c r="I9882" t="s">
        <v>22</v>
      </c>
      <c r="J9882" t="s">
        <v>9906</v>
      </c>
      <c r="K9882" s="8">
        <f>(Table1[[#This Row],[Actual Amount]]-Table1[[#This Row],[Budget Amount]])</f>
        <v>24571</v>
      </c>
      <c r="L9882" s="10">
        <f>(Table1[[#This Row],[Actual Amount]]-Table1[[#This Row],[Budget Amount]]) / Table1[[#This Row],[Budget Amount]]</f>
        <v>0.92874962201390987</v>
      </c>
    </row>
    <row r="9883" spans="1:12">
      <c r="A9883" s="6">
        <v>44764</v>
      </c>
      <c r="B9883" s="6" t="str">
        <f>TEXT(Table1[[#This Row],[Date]],"mm")</f>
        <v>07</v>
      </c>
      <c r="C9883" s="6" t="str">
        <f>TEXT(Table1[[#This Row],[Date]],"yyyy")</f>
        <v>2022</v>
      </c>
      <c r="D9883" t="s">
        <v>27</v>
      </c>
      <c r="E9883" t="s">
        <v>19</v>
      </c>
      <c r="F9883" t="s">
        <v>15</v>
      </c>
      <c r="G9883" s="8">
        <v>105490</v>
      </c>
      <c r="H9883" s="8">
        <v>9724</v>
      </c>
      <c r="I9883" t="s">
        <v>25</v>
      </c>
      <c r="J9883" t="s">
        <v>9907</v>
      </c>
      <c r="K9883" s="8">
        <f>(Table1[[#This Row],[Actual Amount]]-Table1[[#This Row],[Budget Amount]])</f>
        <v>-95766</v>
      </c>
      <c r="L9883" s="10">
        <f>(Table1[[#This Row],[Actual Amount]]-Table1[[#This Row],[Budget Amount]]) / Table1[[#This Row],[Budget Amount]]</f>
        <v>-0.90782064650677785</v>
      </c>
    </row>
    <row r="9884" spans="1:12">
      <c r="A9884" s="6">
        <v>44936</v>
      </c>
      <c r="B9884" s="6" t="str">
        <f>TEXT(Table1[[#This Row],[Date]],"mm")</f>
        <v>01</v>
      </c>
      <c r="C9884" s="6" t="str">
        <f>TEXT(Table1[[#This Row],[Date]],"yyyy")</f>
        <v>2023</v>
      </c>
      <c r="D9884" t="s">
        <v>31</v>
      </c>
      <c r="E9884" t="s">
        <v>24</v>
      </c>
      <c r="F9884" t="s">
        <v>20</v>
      </c>
      <c r="G9884" s="8">
        <v>144529</v>
      </c>
      <c r="H9884" s="8">
        <v>42951</v>
      </c>
      <c r="I9884" t="s">
        <v>11</v>
      </c>
      <c r="J9884" t="s">
        <v>9908</v>
      </c>
      <c r="K9884" s="8">
        <f>(Table1[[#This Row],[Actual Amount]]-Table1[[#This Row],[Budget Amount]])</f>
        <v>-101578</v>
      </c>
      <c r="L9884" s="10">
        <f>(Table1[[#This Row],[Actual Amount]]-Table1[[#This Row],[Budget Amount]]) / Table1[[#This Row],[Budget Amount]]</f>
        <v>-0.70282088715759472</v>
      </c>
    </row>
    <row r="9885" spans="1:12">
      <c r="A9885" s="6">
        <v>44310</v>
      </c>
      <c r="B9885" s="6" t="str">
        <f>TEXT(Table1[[#This Row],[Date]],"mm")</f>
        <v>04</v>
      </c>
      <c r="C9885" s="6" t="str">
        <f>TEXT(Table1[[#This Row],[Date]],"yyyy")</f>
        <v>2021</v>
      </c>
      <c r="D9885" t="s">
        <v>13</v>
      </c>
      <c r="E9885" t="s">
        <v>19</v>
      </c>
      <c r="F9885" t="s">
        <v>15</v>
      </c>
      <c r="G9885" s="8">
        <v>46853</v>
      </c>
      <c r="H9885" s="8">
        <v>120463</v>
      </c>
      <c r="I9885" t="s">
        <v>16</v>
      </c>
      <c r="J9885" t="s">
        <v>9909</v>
      </c>
      <c r="K9885" s="8">
        <f>(Table1[[#This Row],[Actual Amount]]-Table1[[#This Row],[Budget Amount]])</f>
        <v>73610</v>
      </c>
      <c r="L9885" s="10">
        <f>(Table1[[#This Row],[Actual Amount]]-Table1[[#This Row],[Budget Amount]]) / Table1[[#This Row],[Budget Amount]]</f>
        <v>1.5710840287708365</v>
      </c>
    </row>
    <row r="9886" spans="1:12">
      <c r="A9886" s="6">
        <v>44593</v>
      </c>
      <c r="B9886" s="6" t="str">
        <f>TEXT(Table1[[#This Row],[Date]],"mm")</f>
        <v>02</v>
      </c>
      <c r="C9886" s="6" t="str">
        <f>TEXT(Table1[[#This Row],[Date]],"yyyy")</f>
        <v>2022</v>
      </c>
      <c r="D9886" t="s">
        <v>31</v>
      </c>
      <c r="E9886" t="s">
        <v>33</v>
      </c>
      <c r="F9886" t="s">
        <v>15</v>
      </c>
      <c r="G9886" s="8">
        <v>115892</v>
      </c>
      <c r="H9886" s="8">
        <v>131052</v>
      </c>
      <c r="I9886" t="s">
        <v>25</v>
      </c>
      <c r="J9886" t="s">
        <v>9910</v>
      </c>
      <c r="K9886" s="8">
        <f>(Table1[[#This Row],[Actual Amount]]-Table1[[#This Row],[Budget Amount]])</f>
        <v>15160</v>
      </c>
      <c r="L9886" s="10">
        <f>(Table1[[#This Row],[Actual Amount]]-Table1[[#This Row],[Budget Amount]]) / Table1[[#This Row],[Budget Amount]]</f>
        <v>0.13081144513857729</v>
      </c>
    </row>
    <row r="9887" spans="1:12">
      <c r="A9887" s="6">
        <v>44662</v>
      </c>
      <c r="B9887" s="6" t="str">
        <f>TEXT(Table1[[#This Row],[Date]],"mm")</f>
        <v>04</v>
      </c>
      <c r="C9887" s="6" t="str">
        <f>TEXT(Table1[[#This Row],[Date]],"yyyy")</f>
        <v>2022</v>
      </c>
      <c r="D9887" t="s">
        <v>13</v>
      </c>
      <c r="E9887" t="s">
        <v>9</v>
      </c>
      <c r="F9887" t="s">
        <v>48</v>
      </c>
      <c r="G9887" s="8">
        <v>141024</v>
      </c>
      <c r="H9887" s="8">
        <v>121344</v>
      </c>
      <c r="I9887" t="s">
        <v>25</v>
      </c>
      <c r="J9887" t="s">
        <v>9911</v>
      </c>
      <c r="K9887" s="8">
        <f>(Table1[[#This Row],[Actual Amount]]-Table1[[#This Row],[Budget Amount]])</f>
        <v>-19680</v>
      </c>
      <c r="L9887" s="10">
        <f>(Table1[[#This Row],[Actual Amount]]-Table1[[#This Row],[Budget Amount]]) / Table1[[#This Row],[Budget Amount]]</f>
        <v>-0.13955071477195372</v>
      </c>
    </row>
    <row r="9888" spans="1:12">
      <c r="A9888" s="6">
        <v>45043</v>
      </c>
      <c r="B9888" s="6" t="str">
        <f>TEXT(Table1[[#This Row],[Date]],"mm")</f>
        <v>04</v>
      </c>
      <c r="C9888" s="6" t="str">
        <f>TEXT(Table1[[#This Row],[Date]],"yyyy")</f>
        <v>2023</v>
      </c>
      <c r="D9888" t="s">
        <v>8</v>
      </c>
      <c r="E9888" t="s">
        <v>9</v>
      </c>
      <c r="F9888" t="s">
        <v>10</v>
      </c>
      <c r="G9888" s="8">
        <v>106199</v>
      </c>
      <c r="H9888" s="8">
        <v>88388</v>
      </c>
      <c r="I9888" t="s">
        <v>16</v>
      </c>
      <c r="J9888" t="s">
        <v>9912</v>
      </c>
      <c r="K9888" s="8">
        <f>(Table1[[#This Row],[Actual Amount]]-Table1[[#This Row],[Budget Amount]])</f>
        <v>-17811</v>
      </c>
      <c r="L9888" s="10">
        <f>(Table1[[#This Row],[Actual Amount]]-Table1[[#This Row],[Budget Amount]]) / Table1[[#This Row],[Budget Amount]]</f>
        <v>-0.16771344362941271</v>
      </c>
    </row>
    <row r="9889" spans="1:12">
      <c r="A9889" s="6">
        <v>44698</v>
      </c>
      <c r="B9889" s="6" t="str">
        <f>TEXT(Table1[[#This Row],[Date]],"mm")</f>
        <v>05</v>
      </c>
      <c r="C9889" s="6" t="str">
        <f>TEXT(Table1[[#This Row],[Date]],"yyyy")</f>
        <v>2022</v>
      </c>
      <c r="D9889" t="s">
        <v>31</v>
      </c>
      <c r="E9889" t="s">
        <v>24</v>
      </c>
      <c r="F9889" t="s">
        <v>15</v>
      </c>
      <c r="G9889" s="8">
        <v>15045</v>
      </c>
      <c r="H9889" s="8">
        <v>118750</v>
      </c>
      <c r="I9889" t="s">
        <v>16</v>
      </c>
      <c r="J9889" t="s">
        <v>9913</v>
      </c>
      <c r="K9889" s="8">
        <f>(Table1[[#This Row],[Actual Amount]]-Table1[[#This Row],[Budget Amount]])</f>
        <v>103705</v>
      </c>
      <c r="L9889" s="10">
        <f>(Table1[[#This Row],[Actual Amount]]-Table1[[#This Row],[Budget Amount]]) / Table1[[#This Row],[Budget Amount]]</f>
        <v>6.892987703555999</v>
      </c>
    </row>
    <row r="9890" spans="1:12">
      <c r="A9890" s="6">
        <v>44637</v>
      </c>
      <c r="B9890" s="6" t="str">
        <f>TEXT(Table1[[#This Row],[Date]],"mm")</f>
        <v>03</v>
      </c>
      <c r="C9890" s="6" t="str">
        <f>TEXT(Table1[[#This Row],[Date]],"yyyy")</f>
        <v>2022</v>
      </c>
      <c r="D9890" t="s">
        <v>8</v>
      </c>
      <c r="E9890" t="s">
        <v>13</v>
      </c>
      <c r="F9890" t="s">
        <v>48</v>
      </c>
      <c r="G9890" s="8">
        <v>43615</v>
      </c>
      <c r="H9890" s="8">
        <v>18006</v>
      </c>
      <c r="I9890" t="s">
        <v>25</v>
      </c>
      <c r="J9890" t="s">
        <v>9914</v>
      </c>
      <c r="K9890" s="8">
        <f>(Table1[[#This Row],[Actual Amount]]-Table1[[#This Row],[Budget Amount]])</f>
        <v>-25609</v>
      </c>
      <c r="L9890" s="10">
        <f>(Table1[[#This Row],[Actual Amount]]-Table1[[#This Row],[Budget Amount]]) / Table1[[#This Row],[Budget Amount]]</f>
        <v>-0.58716038060300357</v>
      </c>
    </row>
    <row r="9891" spans="1:12">
      <c r="A9891" s="6">
        <v>44265</v>
      </c>
      <c r="B9891" s="6" t="str">
        <f>TEXT(Table1[[#This Row],[Date]],"mm")</f>
        <v>03</v>
      </c>
      <c r="C9891" s="6" t="str">
        <f>TEXT(Table1[[#This Row],[Date]],"yyyy")</f>
        <v>2021</v>
      </c>
      <c r="D9891" t="s">
        <v>8</v>
      </c>
      <c r="E9891" t="s">
        <v>19</v>
      </c>
      <c r="F9891" t="s">
        <v>15</v>
      </c>
      <c r="G9891" s="8">
        <v>140321</v>
      </c>
      <c r="H9891" s="8">
        <v>80191</v>
      </c>
      <c r="I9891" t="s">
        <v>22</v>
      </c>
      <c r="J9891" t="s">
        <v>9915</v>
      </c>
      <c r="K9891" s="8">
        <f>(Table1[[#This Row],[Actual Amount]]-Table1[[#This Row],[Budget Amount]])</f>
        <v>-60130</v>
      </c>
      <c r="L9891" s="10">
        <f>(Table1[[#This Row],[Actual Amount]]-Table1[[#This Row],[Budget Amount]]) / Table1[[#This Row],[Budget Amount]]</f>
        <v>-0.42851747065656604</v>
      </c>
    </row>
    <row r="9892" spans="1:12">
      <c r="A9892" s="6">
        <v>44522</v>
      </c>
      <c r="B9892" s="6" t="str">
        <f>TEXT(Table1[[#This Row],[Date]],"mm")</f>
        <v>11</v>
      </c>
      <c r="C9892" s="6" t="str">
        <f>TEXT(Table1[[#This Row],[Date]],"yyyy")</f>
        <v>2021</v>
      </c>
      <c r="D9892" t="s">
        <v>8</v>
      </c>
      <c r="E9892" t="s">
        <v>13</v>
      </c>
      <c r="F9892" t="s">
        <v>20</v>
      </c>
      <c r="G9892" s="8">
        <v>109699</v>
      </c>
      <c r="H9892" s="8">
        <v>107979</v>
      </c>
      <c r="I9892" t="s">
        <v>11</v>
      </c>
      <c r="J9892" t="s">
        <v>9916</v>
      </c>
      <c r="K9892" s="8">
        <f>(Table1[[#This Row],[Actual Amount]]-Table1[[#This Row],[Budget Amount]])</f>
        <v>-1720</v>
      </c>
      <c r="L9892" s="10">
        <f>(Table1[[#This Row],[Actual Amount]]-Table1[[#This Row],[Budget Amount]]) / Table1[[#This Row],[Budget Amount]]</f>
        <v>-1.5679267814656467E-2</v>
      </c>
    </row>
    <row r="9893" spans="1:12">
      <c r="A9893" s="6">
        <v>44263</v>
      </c>
      <c r="B9893" s="6" t="str">
        <f>TEXT(Table1[[#This Row],[Date]],"mm")</f>
        <v>03</v>
      </c>
      <c r="C9893" s="6" t="str">
        <f>TEXT(Table1[[#This Row],[Date]],"yyyy")</f>
        <v>2021</v>
      </c>
      <c r="D9893" t="s">
        <v>18</v>
      </c>
      <c r="E9893" t="s">
        <v>19</v>
      </c>
      <c r="F9893" t="s">
        <v>10</v>
      </c>
      <c r="G9893" s="8">
        <v>103531</v>
      </c>
      <c r="H9893" s="8">
        <v>32579</v>
      </c>
      <c r="I9893" t="s">
        <v>11</v>
      </c>
      <c r="J9893" t="s">
        <v>9917</v>
      </c>
      <c r="K9893" s="8">
        <f>(Table1[[#This Row],[Actual Amount]]-Table1[[#This Row],[Budget Amount]])</f>
        <v>-70952</v>
      </c>
      <c r="L9893" s="10">
        <f>(Table1[[#This Row],[Actual Amount]]-Table1[[#This Row],[Budget Amount]]) / Table1[[#This Row],[Budget Amount]]</f>
        <v>-0.6853213047299842</v>
      </c>
    </row>
    <row r="9894" spans="1:12">
      <c r="A9894" s="6">
        <v>44500</v>
      </c>
      <c r="B9894" s="6" t="str">
        <f>TEXT(Table1[[#This Row],[Date]],"mm")</f>
        <v>10</v>
      </c>
      <c r="C9894" s="6" t="str">
        <f>TEXT(Table1[[#This Row],[Date]],"yyyy")</f>
        <v>2021</v>
      </c>
      <c r="D9894" t="s">
        <v>45</v>
      </c>
      <c r="E9894" t="s">
        <v>24</v>
      </c>
      <c r="F9894" t="s">
        <v>15</v>
      </c>
      <c r="G9894" s="8">
        <v>67414</v>
      </c>
      <c r="H9894" s="8">
        <v>124298</v>
      </c>
      <c r="I9894" t="s">
        <v>16</v>
      </c>
      <c r="J9894" t="s">
        <v>9918</v>
      </c>
      <c r="K9894" s="8">
        <f>(Table1[[#This Row],[Actual Amount]]-Table1[[#This Row],[Budget Amount]])</f>
        <v>56884</v>
      </c>
      <c r="L9894" s="10">
        <f>(Table1[[#This Row],[Actual Amount]]-Table1[[#This Row],[Budget Amount]]) / Table1[[#This Row],[Budget Amount]]</f>
        <v>0.84380099089209959</v>
      </c>
    </row>
    <row r="9895" spans="1:12">
      <c r="A9895" s="6">
        <v>45168</v>
      </c>
      <c r="B9895" s="6" t="str">
        <f>TEXT(Table1[[#This Row],[Date]],"mm")</f>
        <v>08</v>
      </c>
      <c r="C9895" s="6" t="str">
        <f>TEXT(Table1[[#This Row],[Date]],"yyyy")</f>
        <v>2023</v>
      </c>
      <c r="D9895" t="s">
        <v>45</v>
      </c>
      <c r="E9895" t="s">
        <v>13</v>
      </c>
      <c r="F9895" t="s">
        <v>10</v>
      </c>
      <c r="G9895" s="8">
        <v>40426</v>
      </c>
      <c r="H9895" s="8">
        <v>141865</v>
      </c>
      <c r="I9895" t="s">
        <v>16</v>
      </c>
      <c r="J9895" t="s">
        <v>9919</v>
      </c>
      <c r="K9895" s="8">
        <f>(Table1[[#This Row],[Actual Amount]]-Table1[[#This Row],[Budget Amount]])</f>
        <v>101439</v>
      </c>
      <c r="L9895" s="10">
        <f>(Table1[[#This Row],[Actual Amount]]-Table1[[#This Row],[Budget Amount]]) / Table1[[#This Row],[Budget Amount]]</f>
        <v>2.5092514718250629</v>
      </c>
    </row>
    <row r="9896" spans="1:12">
      <c r="A9896" s="6">
        <v>44680</v>
      </c>
      <c r="B9896" s="6" t="str">
        <f>TEXT(Table1[[#This Row],[Date]],"mm")</f>
        <v>04</v>
      </c>
      <c r="C9896" s="6" t="str">
        <f>TEXT(Table1[[#This Row],[Date]],"yyyy")</f>
        <v>2022</v>
      </c>
      <c r="D9896" t="s">
        <v>27</v>
      </c>
      <c r="E9896" t="s">
        <v>14</v>
      </c>
      <c r="F9896" t="s">
        <v>10</v>
      </c>
      <c r="G9896" s="8">
        <v>24113</v>
      </c>
      <c r="H9896" s="8">
        <v>34996</v>
      </c>
      <c r="I9896" t="s">
        <v>22</v>
      </c>
      <c r="J9896" t="s">
        <v>9920</v>
      </c>
      <c r="K9896" s="8">
        <f>(Table1[[#This Row],[Actual Amount]]-Table1[[#This Row],[Budget Amount]])</f>
        <v>10883</v>
      </c>
      <c r="L9896" s="10">
        <f>(Table1[[#This Row],[Actual Amount]]-Table1[[#This Row],[Budget Amount]]) / Table1[[#This Row],[Budget Amount]]</f>
        <v>0.45133330568572971</v>
      </c>
    </row>
    <row r="9897" spans="1:12">
      <c r="A9897" s="6">
        <v>45125</v>
      </c>
      <c r="B9897" s="6" t="str">
        <f>TEXT(Table1[[#This Row],[Date]],"mm")</f>
        <v>07</v>
      </c>
      <c r="C9897" s="6" t="str">
        <f>TEXT(Table1[[#This Row],[Date]],"yyyy")</f>
        <v>2023</v>
      </c>
      <c r="D9897" t="s">
        <v>8</v>
      </c>
      <c r="E9897" t="s">
        <v>24</v>
      </c>
      <c r="F9897" t="s">
        <v>20</v>
      </c>
      <c r="G9897" s="8">
        <v>67599</v>
      </c>
      <c r="H9897" s="8">
        <v>143449</v>
      </c>
      <c r="I9897" t="s">
        <v>22</v>
      </c>
      <c r="J9897" t="s">
        <v>9921</v>
      </c>
      <c r="K9897" s="8">
        <f>(Table1[[#This Row],[Actual Amount]]-Table1[[#This Row],[Budget Amount]])</f>
        <v>75850</v>
      </c>
      <c r="L9897" s="10">
        <f>(Table1[[#This Row],[Actual Amount]]-Table1[[#This Row],[Budget Amount]]) / Table1[[#This Row],[Budget Amount]]</f>
        <v>1.1220580186097429</v>
      </c>
    </row>
    <row r="9898" spans="1:12">
      <c r="A9898" s="6">
        <v>44345</v>
      </c>
      <c r="B9898" s="6" t="str">
        <f>TEXT(Table1[[#This Row],[Date]],"mm")</f>
        <v>05</v>
      </c>
      <c r="C9898" s="6" t="str">
        <f>TEXT(Table1[[#This Row],[Date]],"yyyy")</f>
        <v>2021</v>
      </c>
      <c r="D9898" t="s">
        <v>18</v>
      </c>
      <c r="E9898" t="s">
        <v>19</v>
      </c>
      <c r="F9898" t="s">
        <v>20</v>
      </c>
      <c r="G9898" s="8">
        <v>74614</v>
      </c>
      <c r="H9898" s="8">
        <v>149594</v>
      </c>
      <c r="I9898" t="s">
        <v>25</v>
      </c>
      <c r="J9898" t="s">
        <v>9922</v>
      </c>
      <c r="K9898" s="8">
        <f>(Table1[[#This Row],[Actual Amount]]-Table1[[#This Row],[Budget Amount]])</f>
        <v>74980</v>
      </c>
      <c r="L9898" s="10">
        <f>(Table1[[#This Row],[Actual Amount]]-Table1[[#This Row],[Budget Amount]]) / Table1[[#This Row],[Budget Amount]]</f>
        <v>1.0049052456643526</v>
      </c>
    </row>
    <row r="9899" spans="1:12">
      <c r="A9899" s="6">
        <v>45247</v>
      </c>
      <c r="B9899" s="6" t="str">
        <f>TEXT(Table1[[#This Row],[Date]],"mm")</f>
        <v>11</v>
      </c>
      <c r="C9899" s="6" t="str">
        <f>TEXT(Table1[[#This Row],[Date]],"yyyy")</f>
        <v>2023</v>
      </c>
      <c r="D9899" t="s">
        <v>31</v>
      </c>
      <c r="E9899" t="s">
        <v>33</v>
      </c>
      <c r="F9899" t="s">
        <v>29</v>
      </c>
      <c r="G9899" s="8">
        <v>76437</v>
      </c>
      <c r="H9899" s="8">
        <v>12330</v>
      </c>
      <c r="I9899" t="s">
        <v>22</v>
      </c>
      <c r="J9899" t="s">
        <v>9923</v>
      </c>
      <c r="K9899" s="8">
        <f>(Table1[[#This Row],[Actual Amount]]-Table1[[#This Row],[Budget Amount]])</f>
        <v>-64107</v>
      </c>
      <c r="L9899" s="10">
        <f>(Table1[[#This Row],[Actual Amount]]-Table1[[#This Row],[Budget Amount]]) / Table1[[#This Row],[Budget Amount]]</f>
        <v>-0.83869068644766276</v>
      </c>
    </row>
    <row r="9900" spans="1:12">
      <c r="A9900" s="6">
        <v>45183</v>
      </c>
      <c r="B9900" s="6" t="str">
        <f>TEXT(Table1[[#This Row],[Date]],"mm")</f>
        <v>09</v>
      </c>
      <c r="C9900" s="6" t="str">
        <f>TEXT(Table1[[#This Row],[Date]],"yyyy")</f>
        <v>2023</v>
      </c>
      <c r="D9900" t="s">
        <v>31</v>
      </c>
      <c r="E9900" t="s">
        <v>33</v>
      </c>
      <c r="F9900" t="s">
        <v>10</v>
      </c>
      <c r="G9900" s="8">
        <v>61854</v>
      </c>
      <c r="H9900" s="8">
        <v>91645</v>
      </c>
      <c r="I9900" t="s">
        <v>11</v>
      </c>
      <c r="J9900" t="s">
        <v>9924</v>
      </c>
      <c r="K9900" s="8">
        <f>(Table1[[#This Row],[Actual Amount]]-Table1[[#This Row],[Budget Amount]])</f>
        <v>29791</v>
      </c>
      <c r="L9900" s="10">
        <f>(Table1[[#This Row],[Actual Amount]]-Table1[[#This Row],[Budget Amount]]) / Table1[[#This Row],[Budget Amount]]</f>
        <v>0.481634170789278</v>
      </c>
    </row>
    <row r="9901" spans="1:12">
      <c r="A9901" s="6">
        <v>44780</v>
      </c>
      <c r="B9901" s="6" t="str">
        <f>TEXT(Table1[[#This Row],[Date]],"mm")</f>
        <v>08</v>
      </c>
      <c r="C9901" s="6" t="str">
        <f>TEXT(Table1[[#This Row],[Date]],"yyyy")</f>
        <v>2022</v>
      </c>
      <c r="D9901" t="s">
        <v>27</v>
      </c>
      <c r="E9901" t="s">
        <v>33</v>
      </c>
      <c r="F9901" t="s">
        <v>15</v>
      </c>
      <c r="G9901" s="8">
        <v>86396</v>
      </c>
      <c r="H9901" s="8">
        <v>28312</v>
      </c>
      <c r="I9901" t="s">
        <v>22</v>
      </c>
      <c r="J9901" t="s">
        <v>9925</v>
      </c>
      <c r="K9901" s="8">
        <f>(Table1[[#This Row],[Actual Amount]]-Table1[[#This Row],[Budget Amount]])</f>
        <v>-58084</v>
      </c>
      <c r="L9901" s="10">
        <f>(Table1[[#This Row],[Actual Amount]]-Table1[[#This Row],[Budget Amount]]) / Table1[[#This Row],[Budget Amount]]</f>
        <v>-0.67229964350201399</v>
      </c>
    </row>
    <row r="9902" spans="1:12">
      <c r="A9902" s="6">
        <v>44444</v>
      </c>
      <c r="B9902" s="6" t="str">
        <f>TEXT(Table1[[#This Row],[Date]],"mm")</f>
        <v>09</v>
      </c>
      <c r="C9902" s="6" t="str">
        <f>TEXT(Table1[[#This Row],[Date]],"yyyy")</f>
        <v>2021</v>
      </c>
      <c r="D9902" t="s">
        <v>27</v>
      </c>
      <c r="E9902" t="s">
        <v>19</v>
      </c>
      <c r="F9902" t="s">
        <v>20</v>
      </c>
      <c r="G9902" s="8">
        <v>134326</v>
      </c>
      <c r="H9902" s="8">
        <v>102545</v>
      </c>
      <c r="I9902" t="s">
        <v>22</v>
      </c>
      <c r="J9902" t="s">
        <v>9926</v>
      </c>
      <c r="K9902" s="8">
        <f>(Table1[[#This Row],[Actual Amount]]-Table1[[#This Row],[Budget Amount]])</f>
        <v>-31781</v>
      </c>
      <c r="L9902" s="10">
        <f>(Table1[[#This Row],[Actual Amount]]-Table1[[#This Row],[Budget Amount]]) / Table1[[#This Row],[Budget Amount]]</f>
        <v>-0.2365960424638566</v>
      </c>
    </row>
    <row r="9903" spans="1:12">
      <c r="A9903" s="6">
        <v>44898</v>
      </c>
      <c r="B9903" s="6" t="str">
        <f>TEXT(Table1[[#This Row],[Date]],"mm")</f>
        <v>12</v>
      </c>
      <c r="C9903" s="6" t="str">
        <f>TEXT(Table1[[#This Row],[Date]],"yyyy")</f>
        <v>2022</v>
      </c>
      <c r="D9903" t="s">
        <v>8</v>
      </c>
      <c r="E9903" t="s">
        <v>9</v>
      </c>
      <c r="F9903" t="s">
        <v>15</v>
      </c>
      <c r="G9903" s="8">
        <v>21110</v>
      </c>
      <c r="H9903" s="8">
        <v>154933</v>
      </c>
      <c r="I9903" t="s">
        <v>22</v>
      </c>
      <c r="J9903" t="s">
        <v>9927</v>
      </c>
      <c r="K9903" s="8">
        <f>(Table1[[#This Row],[Actual Amount]]-Table1[[#This Row],[Budget Amount]])</f>
        <v>133823</v>
      </c>
      <c r="L9903" s="10">
        <f>(Table1[[#This Row],[Actual Amount]]-Table1[[#This Row],[Budget Amount]]) / Table1[[#This Row],[Budget Amount]]</f>
        <v>6.3393178588346757</v>
      </c>
    </row>
    <row r="9904" spans="1:12">
      <c r="A9904" s="6">
        <v>44292</v>
      </c>
      <c r="B9904" s="6" t="str">
        <f>TEXT(Table1[[#This Row],[Date]],"mm")</f>
        <v>04</v>
      </c>
      <c r="C9904" s="6" t="str">
        <f>TEXT(Table1[[#This Row],[Date]],"yyyy")</f>
        <v>2021</v>
      </c>
      <c r="D9904" t="s">
        <v>8</v>
      </c>
      <c r="E9904" t="s">
        <v>24</v>
      </c>
      <c r="F9904" t="s">
        <v>10</v>
      </c>
      <c r="G9904" s="8">
        <v>30543</v>
      </c>
      <c r="H9904" s="8">
        <v>160797</v>
      </c>
      <c r="I9904" t="s">
        <v>16</v>
      </c>
      <c r="J9904" t="s">
        <v>9928</v>
      </c>
      <c r="K9904" s="8">
        <f>(Table1[[#This Row],[Actual Amount]]-Table1[[#This Row],[Budget Amount]])</f>
        <v>130254</v>
      </c>
      <c r="L9904" s="10">
        <f>(Table1[[#This Row],[Actual Amount]]-Table1[[#This Row],[Budget Amount]]) / Table1[[#This Row],[Budget Amount]]</f>
        <v>4.2646105490619783</v>
      </c>
    </row>
    <row r="9905" spans="1:12">
      <c r="A9905" s="6">
        <v>44478</v>
      </c>
      <c r="B9905" s="6" t="str">
        <f>TEXT(Table1[[#This Row],[Date]],"mm")</f>
        <v>10</v>
      </c>
      <c r="C9905" s="6" t="str">
        <f>TEXT(Table1[[#This Row],[Date]],"yyyy")</f>
        <v>2021</v>
      </c>
      <c r="D9905" t="s">
        <v>31</v>
      </c>
      <c r="E9905" t="s">
        <v>24</v>
      </c>
      <c r="F9905" t="s">
        <v>20</v>
      </c>
      <c r="G9905" s="8">
        <v>105929</v>
      </c>
      <c r="H9905" s="8">
        <v>41223</v>
      </c>
      <c r="I9905" t="s">
        <v>22</v>
      </c>
      <c r="J9905" t="s">
        <v>9929</v>
      </c>
      <c r="K9905" s="8">
        <f>(Table1[[#This Row],[Actual Amount]]-Table1[[#This Row],[Budget Amount]])</f>
        <v>-64706</v>
      </c>
      <c r="L9905" s="10">
        <f>(Table1[[#This Row],[Actual Amount]]-Table1[[#This Row],[Budget Amount]]) / Table1[[#This Row],[Budget Amount]]</f>
        <v>-0.61084311189570373</v>
      </c>
    </row>
    <row r="9906" spans="1:12">
      <c r="A9906" s="6">
        <v>44518</v>
      </c>
      <c r="B9906" s="6" t="str">
        <f>TEXT(Table1[[#This Row],[Date]],"mm")</f>
        <v>11</v>
      </c>
      <c r="C9906" s="6" t="str">
        <f>TEXT(Table1[[#This Row],[Date]],"yyyy")</f>
        <v>2021</v>
      </c>
      <c r="D9906" t="s">
        <v>31</v>
      </c>
      <c r="E9906" t="s">
        <v>13</v>
      </c>
      <c r="F9906" t="s">
        <v>29</v>
      </c>
      <c r="G9906" s="8">
        <v>133747</v>
      </c>
      <c r="H9906" s="8">
        <v>134849</v>
      </c>
      <c r="I9906" t="s">
        <v>16</v>
      </c>
      <c r="J9906" t="s">
        <v>9930</v>
      </c>
      <c r="K9906" s="8">
        <f>(Table1[[#This Row],[Actual Amount]]-Table1[[#This Row],[Budget Amount]])</f>
        <v>1102</v>
      </c>
      <c r="L9906" s="10">
        <f>(Table1[[#This Row],[Actual Amount]]-Table1[[#This Row],[Budget Amount]]) / Table1[[#This Row],[Budget Amount]]</f>
        <v>8.2394371462537475E-3</v>
      </c>
    </row>
    <row r="9907" spans="1:12">
      <c r="A9907" s="6">
        <v>44725</v>
      </c>
      <c r="B9907" s="6" t="str">
        <f>TEXT(Table1[[#This Row],[Date]],"mm")</f>
        <v>06</v>
      </c>
      <c r="C9907" s="6" t="str">
        <f>TEXT(Table1[[#This Row],[Date]],"yyyy")</f>
        <v>2022</v>
      </c>
      <c r="D9907" t="s">
        <v>31</v>
      </c>
      <c r="E9907" t="s">
        <v>24</v>
      </c>
      <c r="F9907" t="s">
        <v>10</v>
      </c>
      <c r="G9907" s="8">
        <v>86610</v>
      </c>
      <c r="H9907" s="8">
        <v>39444</v>
      </c>
      <c r="I9907" t="s">
        <v>11</v>
      </c>
      <c r="J9907" t="s">
        <v>9931</v>
      </c>
      <c r="K9907" s="8">
        <f>(Table1[[#This Row],[Actual Amount]]-Table1[[#This Row],[Budget Amount]])</f>
        <v>-47166</v>
      </c>
      <c r="L9907" s="10">
        <f>(Table1[[#This Row],[Actual Amount]]-Table1[[#This Row],[Budget Amount]]) / Table1[[#This Row],[Budget Amount]]</f>
        <v>-0.54457914790439899</v>
      </c>
    </row>
    <row r="9908" spans="1:12">
      <c r="A9908" s="6">
        <v>44459</v>
      </c>
      <c r="B9908" s="6" t="str">
        <f>TEXT(Table1[[#This Row],[Date]],"mm")</f>
        <v>09</v>
      </c>
      <c r="C9908" s="6" t="str">
        <f>TEXT(Table1[[#This Row],[Date]],"yyyy")</f>
        <v>2021</v>
      </c>
      <c r="D9908" t="s">
        <v>31</v>
      </c>
      <c r="E9908" t="s">
        <v>24</v>
      </c>
      <c r="F9908" t="s">
        <v>15</v>
      </c>
      <c r="G9908" s="8">
        <v>105238</v>
      </c>
      <c r="H9908" s="8">
        <v>132798</v>
      </c>
      <c r="I9908" t="s">
        <v>11</v>
      </c>
      <c r="J9908" t="s">
        <v>9932</v>
      </c>
      <c r="K9908" s="8">
        <f>(Table1[[#This Row],[Actual Amount]]-Table1[[#This Row],[Budget Amount]])</f>
        <v>27560</v>
      </c>
      <c r="L9908" s="10">
        <f>(Table1[[#This Row],[Actual Amount]]-Table1[[#This Row],[Budget Amount]]) / Table1[[#This Row],[Budget Amount]]</f>
        <v>0.26188258993899544</v>
      </c>
    </row>
    <row r="9909" spans="1:12">
      <c r="A9909" s="6">
        <v>44776</v>
      </c>
      <c r="B9909" s="6" t="str">
        <f>TEXT(Table1[[#This Row],[Date]],"mm")</f>
        <v>08</v>
      </c>
      <c r="C9909" s="6" t="str">
        <f>TEXT(Table1[[#This Row],[Date]],"yyyy")</f>
        <v>2022</v>
      </c>
      <c r="D9909" t="s">
        <v>45</v>
      </c>
      <c r="E9909" t="s">
        <v>13</v>
      </c>
      <c r="F9909" t="s">
        <v>29</v>
      </c>
      <c r="G9909" s="8">
        <v>73534</v>
      </c>
      <c r="H9909" s="8">
        <v>124070</v>
      </c>
      <c r="I9909" t="s">
        <v>16</v>
      </c>
      <c r="J9909" t="s">
        <v>9933</v>
      </c>
      <c r="K9909" s="8">
        <f>(Table1[[#This Row],[Actual Amount]]-Table1[[#This Row],[Budget Amount]])</f>
        <v>50536</v>
      </c>
      <c r="L9909" s="10">
        <f>(Table1[[#This Row],[Actual Amount]]-Table1[[#This Row],[Budget Amount]]) / Table1[[#This Row],[Budget Amount]]</f>
        <v>0.68724671580493379</v>
      </c>
    </row>
    <row r="9910" spans="1:12">
      <c r="A9910" s="6">
        <v>44490</v>
      </c>
      <c r="B9910" s="6" t="str">
        <f>TEXT(Table1[[#This Row],[Date]],"mm")</f>
        <v>10</v>
      </c>
      <c r="C9910" s="6" t="str">
        <f>TEXT(Table1[[#This Row],[Date]],"yyyy")</f>
        <v>2021</v>
      </c>
      <c r="D9910" t="s">
        <v>8</v>
      </c>
      <c r="E9910" t="s">
        <v>24</v>
      </c>
      <c r="F9910" t="s">
        <v>10</v>
      </c>
      <c r="G9910" s="8">
        <v>64025</v>
      </c>
      <c r="H9910" s="8">
        <v>161180</v>
      </c>
      <c r="I9910" t="s">
        <v>16</v>
      </c>
      <c r="J9910" t="s">
        <v>9934</v>
      </c>
      <c r="K9910" s="8">
        <f>(Table1[[#This Row],[Actual Amount]]-Table1[[#This Row],[Budget Amount]])</f>
        <v>97155</v>
      </c>
      <c r="L9910" s="10">
        <f>(Table1[[#This Row],[Actual Amount]]-Table1[[#This Row],[Budget Amount]]) / Table1[[#This Row],[Budget Amount]]</f>
        <v>1.5174541194845763</v>
      </c>
    </row>
    <row r="9911" spans="1:12">
      <c r="A9911" s="6">
        <v>44591</v>
      </c>
      <c r="B9911" s="6" t="str">
        <f>TEXT(Table1[[#This Row],[Date]],"mm")</f>
        <v>01</v>
      </c>
      <c r="C9911" s="6" t="str">
        <f>TEXT(Table1[[#This Row],[Date]],"yyyy")</f>
        <v>2022</v>
      </c>
      <c r="D9911" t="s">
        <v>8</v>
      </c>
      <c r="E9911" t="s">
        <v>24</v>
      </c>
      <c r="F9911" t="s">
        <v>20</v>
      </c>
      <c r="G9911" s="8">
        <v>97041</v>
      </c>
      <c r="H9911" s="8">
        <v>34564</v>
      </c>
      <c r="I9911" t="s">
        <v>22</v>
      </c>
      <c r="J9911" t="s">
        <v>9935</v>
      </c>
      <c r="K9911" s="8">
        <f>(Table1[[#This Row],[Actual Amount]]-Table1[[#This Row],[Budget Amount]])</f>
        <v>-62477</v>
      </c>
      <c r="L9911" s="10">
        <f>(Table1[[#This Row],[Actual Amount]]-Table1[[#This Row],[Budget Amount]]) / Table1[[#This Row],[Budget Amount]]</f>
        <v>-0.64382065312599834</v>
      </c>
    </row>
    <row r="9912" spans="1:12">
      <c r="A9912" s="6">
        <v>44709</v>
      </c>
      <c r="B9912" s="6" t="str">
        <f>TEXT(Table1[[#This Row],[Date]],"mm")</f>
        <v>05</v>
      </c>
      <c r="C9912" s="6" t="str">
        <f>TEXT(Table1[[#This Row],[Date]],"yyyy")</f>
        <v>2022</v>
      </c>
      <c r="D9912" t="s">
        <v>31</v>
      </c>
      <c r="E9912" t="s">
        <v>14</v>
      </c>
      <c r="F9912" t="s">
        <v>10</v>
      </c>
      <c r="G9912" s="8">
        <v>110886</v>
      </c>
      <c r="H9912" s="8">
        <v>139629</v>
      </c>
      <c r="I9912" t="s">
        <v>22</v>
      </c>
      <c r="J9912" t="s">
        <v>9936</v>
      </c>
      <c r="K9912" s="8">
        <f>(Table1[[#This Row],[Actual Amount]]-Table1[[#This Row],[Budget Amount]])</f>
        <v>28743</v>
      </c>
      <c r="L9912" s="10">
        <f>(Table1[[#This Row],[Actual Amount]]-Table1[[#This Row],[Budget Amount]]) / Table1[[#This Row],[Budget Amount]]</f>
        <v>0.25921216384394785</v>
      </c>
    </row>
    <row r="9913" spans="1:12">
      <c r="A9913" s="6">
        <v>45117</v>
      </c>
      <c r="B9913" s="6" t="str">
        <f>TEXT(Table1[[#This Row],[Date]],"mm")</f>
        <v>07</v>
      </c>
      <c r="C9913" s="6" t="str">
        <f>TEXT(Table1[[#This Row],[Date]],"yyyy")</f>
        <v>2023</v>
      </c>
      <c r="D9913" t="s">
        <v>18</v>
      </c>
      <c r="E9913" t="s">
        <v>19</v>
      </c>
      <c r="F9913" t="s">
        <v>48</v>
      </c>
      <c r="G9913" s="8">
        <v>142572</v>
      </c>
      <c r="H9913" s="8">
        <v>151821</v>
      </c>
      <c r="I9913" t="s">
        <v>11</v>
      </c>
      <c r="J9913" t="s">
        <v>9937</v>
      </c>
      <c r="K9913" s="8">
        <f>(Table1[[#This Row],[Actual Amount]]-Table1[[#This Row],[Budget Amount]])</f>
        <v>9249</v>
      </c>
      <c r="L9913" s="10">
        <f>(Table1[[#This Row],[Actual Amount]]-Table1[[#This Row],[Budget Amount]]) / Table1[[#This Row],[Budget Amount]]</f>
        <v>6.487248548102012E-2</v>
      </c>
    </row>
    <row r="9914" spans="1:12">
      <c r="A9914" s="6">
        <v>45006</v>
      </c>
      <c r="B9914" s="6" t="str">
        <f>TEXT(Table1[[#This Row],[Date]],"mm")</f>
        <v>03</v>
      </c>
      <c r="C9914" s="6" t="str">
        <f>TEXT(Table1[[#This Row],[Date]],"yyyy")</f>
        <v>2023</v>
      </c>
      <c r="D9914" t="s">
        <v>31</v>
      </c>
      <c r="E9914" t="s">
        <v>13</v>
      </c>
      <c r="F9914" t="s">
        <v>15</v>
      </c>
      <c r="G9914" s="8">
        <v>50887</v>
      </c>
      <c r="H9914" s="8">
        <v>161570</v>
      </c>
      <c r="I9914" t="s">
        <v>11</v>
      </c>
      <c r="J9914" t="s">
        <v>9938</v>
      </c>
      <c r="K9914" s="8">
        <f>(Table1[[#This Row],[Actual Amount]]-Table1[[#This Row],[Budget Amount]])</f>
        <v>110683</v>
      </c>
      <c r="L9914" s="10">
        <f>(Table1[[#This Row],[Actual Amount]]-Table1[[#This Row],[Budget Amount]]) / Table1[[#This Row],[Budget Amount]]</f>
        <v>2.1750741839762613</v>
      </c>
    </row>
    <row r="9915" spans="1:12">
      <c r="A9915" s="6">
        <v>45116</v>
      </c>
      <c r="B9915" s="6" t="str">
        <f>TEXT(Table1[[#This Row],[Date]],"mm")</f>
        <v>07</v>
      </c>
      <c r="C9915" s="6" t="str">
        <f>TEXT(Table1[[#This Row],[Date]],"yyyy")</f>
        <v>2023</v>
      </c>
      <c r="D9915" t="s">
        <v>13</v>
      </c>
      <c r="E9915" t="s">
        <v>14</v>
      </c>
      <c r="F9915" t="s">
        <v>20</v>
      </c>
      <c r="G9915" s="8">
        <v>105653</v>
      </c>
      <c r="H9915" s="8">
        <v>77526</v>
      </c>
      <c r="I9915" t="s">
        <v>11</v>
      </c>
      <c r="J9915" t="s">
        <v>9939</v>
      </c>
      <c r="K9915" s="8">
        <f>(Table1[[#This Row],[Actual Amount]]-Table1[[#This Row],[Budget Amount]])</f>
        <v>-28127</v>
      </c>
      <c r="L9915" s="10">
        <f>(Table1[[#This Row],[Actual Amount]]-Table1[[#This Row],[Budget Amount]]) / Table1[[#This Row],[Budget Amount]]</f>
        <v>-0.26622055218498292</v>
      </c>
    </row>
    <row r="9916" spans="1:12">
      <c r="A9916" s="6">
        <v>44889</v>
      </c>
      <c r="B9916" s="6" t="str">
        <f>TEXT(Table1[[#This Row],[Date]],"mm")</f>
        <v>11</v>
      </c>
      <c r="C9916" s="6" t="str">
        <f>TEXT(Table1[[#This Row],[Date]],"yyyy")</f>
        <v>2022</v>
      </c>
      <c r="D9916" t="s">
        <v>27</v>
      </c>
      <c r="E9916" t="s">
        <v>9</v>
      </c>
      <c r="F9916" t="s">
        <v>20</v>
      </c>
      <c r="G9916" s="8">
        <v>141886</v>
      </c>
      <c r="H9916" s="8">
        <v>91088</v>
      </c>
      <c r="I9916" t="s">
        <v>11</v>
      </c>
      <c r="J9916" t="s">
        <v>9940</v>
      </c>
      <c r="K9916" s="8">
        <f>(Table1[[#This Row],[Actual Amount]]-Table1[[#This Row],[Budget Amount]])</f>
        <v>-50798</v>
      </c>
      <c r="L9916" s="10">
        <f>(Table1[[#This Row],[Actual Amount]]-Table1[[#This Row],[Budget Amount]]) / Table1[[#This Row],[Budget Amount]]</f>
        <v>-0.35801981872771099</v>
      </c>
    </row>
    <row r="9917" spans="1:12">
      <c r="A9917" s="6">
        <v>44431</v>
      </c>
      <c r="B9917" s="6" t="str">
        <f>TEXT(Table1[[#This Row],[Date]],"mm")</f>
        <v>08</v>
      </c>
      <c r="C9917" s="6" t="str">
        <f>TEXT(Table1[[#This Row],[Date]],"yyyy")</f>
        <v>2021</v>
      </c>
      <c r="D9917" t="s">
        <v>13</v>
      </c>
      <c r="E9917" t="s">
        <v>13</v>
      </c>
      <c r="F9917" t="s">
        <v>48</v>
      </c>
      <c r="G9917" s="8">
        <v>117091</v>
      </c>
      <c r="H9917" s="8">
        <v>140439</v>
      </c>
      <c r="I9917" t="s">
        <v>25</v>
      </c>
      <c r="J9917" t="s">
        <v>9941</v>
      </c>
      <c r="K9917" s="8">
        <f>(Table1[[#This Row],[Actual Amount]]-Table1[[#This Row],[Budget Amount]])</f>
        <v>23348</v>
      </c>
      <c r="L9917" s="10">
        <f>(Table1[[#This Row],[Actual Amount]]-Table1[[#This Row],[Budget Amount]]) / Table1[[#This Row],[Budget Amount]]</f>
        <v>0.19940046630398578</v>
      </c>
    </row>
    <row r="9918" spans="1:12">
      <c r="A9918" s="6">
        <v>45148</v>
      </c>
      <c r="B9918" s="6" t="str">
        <f>TEXT(Table1[[#This Row],[Date]],"mm")</f>
        <v>08</v>
      </c>
      <c r="C9918" s="6" t="str">
        <f>TEXT(Table1[[#This Row],[Date]],"yyyy")</f>
        <v>2023</v>
      </c>
      <c r="D9918" t="s">
        <v>18</v>
      </c>
      <c r="E9918" t="s">
        <v>19</v>
      </c>
      <c r="F9918" t="s">
        <v>29</v>
      </c>
      <c r="G9918" s="8">
        <v>47834</v>
      </c>
      <c r="H9918" s="8">
        <v>85415</v>
      </c>
      <c r="I9918" t="s">
        <v>22</v>
      </c>
      <c r="J9918" t="s">
        <v>9942</v>
      </c>
      <c r="K9918" s="8">
        <f>(Table1[[#This Row],[Actual Amount]]-Table1[[#This Row],[Budget Amount]])</f>
        <v>37581</v>
      </c>
      <c r="L9918" s="10">
        <f>(Table1[[#This Row],[Actual Amount]]-Table1[[#This Row],[Budget Amount]]) / Table1[[#This Row],[Budget Amount]]</f>
        <v>0.78565455533720785</v>
      </c>
    </row>
    <row r="9919" spans="1:12">
      <c r="A9919" s="6">
        <v>45228</v>
      </c>
      <c r="B9919" s="6" t="str">
        <f>TEXT(Table1[[#This Row],[Date]],"mm")</f>
        <v>10</v>
      </c>
      <c r="C9919" s="6" t="str">
        <f>TEXT(Table1[[#This Row],[Date]],"yyyy")</f>
        <v>2023</v>
      </c>
      <c r="D9919" t="s">
        <v>27</v>
      </c>
      <c r="E9919" t="s">
        <v>24</v>
      </c>
      <c r="F9919" t="s">
        <v>20</v>
      </c>
      <c r="G9919" s="8">
        <v>86723</v>
      </c>
      <c r="H9919" s="8">
        <v>148863</v>
      </c>
      <c r="I9919" t="s">
        <v>22</v>
      </c>
      <c r="J9919" t="s">
        <v>9943</v>
      </c>
      <c r="K9919" s="8">
        <f>(Table1[[#This Row],[Actual Amount]]-Table1[[#This Row],[Budget Amount]])</f>
        <v>62140</v>
      </c>
      <c r="L9919" s="10">
        <f>(Table1[[#This Row],[Actual Amount]]-Table1[[#This Row],[Budget Amount]]) / Table1[[#This Row],[Budget Amount]]</f>
        <v>0.7165342527357218</v>
      </c>
    </row>
    <row r="9920" spans="1:12">
      <c r="A9920" s="6">
        <v>44735</v>
      </c>
      <c r="B9920" s="6" t="str">
        <f>TEXT(Table1[[#This Row],[Date]],"mm")</f>
        <v>06</v>
      </c>
      <c r="C9920" s="6" t="str">
        <f>TEXT(Table1[[#This Row],[Date]],"yyyy")</f>
        <v>2022</v>
      </c>
      <c r="D9920" t="s">
        <v>18</v>
      </c>
      <c r="E9920" t="s">
        <v>24</v>
      </c>
      <c r="F9920" t="s">
        <v>29</v>
      </c>
      <c r="G9920" s="8">
        <v>129600</v>
      </c>
      <c r="H9920" s="8">
        <v>147420</v>
      </c>
      <c r="I9920" t="s">
        <v>25</v>
      </c>
      <c r="J9920" t="s">
        <v>9944</v>
      </c>
      <c r="K9920" s="8">
        <f>(Table1[[#This Row],[Actual Amount]]-Table1[[#This Row],[Budget Amount]])</f>
        <v>17820</v>
      </c>
      <c r="L9920" s="10">
        <f>(Table1[[#This Row],[Actual Amount]]-Table1[[#This Row],[Budget Amount]]) / Table1[[#This Row],[Budget Amount]]</f>
        <v>0.13750000000000001</v>
      </c>
    </row>
    <row r="9921" spans="1:12">
      <c r="A9921" s="6">
        <v>45016</v>
      </c>
      <c r="B9921" s="6" t="str">
        <f>TEXT(Table1[[#This Row],[Date]],"mm")</f>
        <v>03</v>
      </c>
      <c r="C9921" s="6" t="str">
        <f>TEXT(Table1[[#This Row],[Date]],"yyyy")</f>
        <v>2023</v>
      </c>
      <c r="D9921" t="s">
        <v>27</v>
      </c>
      <c r="E9921" t="s">
        <v>14</v>
      </c>
      <c r="F9921" t="s">
        <v>29</v>
      </c>
      <c r="G9921" s="8">
        <v>16086</v>
      </c>
      <c r="H9921" s="8">
        <v>101491</v>
      </c>
      <c r="I9921" t="s">
        <v>11</v>
      </c>
      <c r="J9921" t="s">
        <v>9945</v>
      </c>
      <c r="K9921" s="8">
        <f>(Table1[[#This Row],[Actual Amount]]-Table1[[#This Row],[Budget Amount]])</f>
        <v>85405</v>
      </c>
      <c r="L9921" s="10">
        <f>(Table1[[#This Row],[Actual Amount]]-Table1[[#This Row],[Budget Amount]]) / Table1[[#This Row],[Budget Amount]]</f>
        <v>5.3092751460897674</v>
      </c>
    </row>
    <row r="9922" spans="1:12">
      <c r="A9922" s="6">
        <v>44468</v>
      </c>
      <c r="B9922" s="6" t="str">
        <f>TEXT(Table1[[#This Row],[Date]],"mm")</f>
        <v>09</v>
      </c>
      <c r="C9922" s="6" t="str">
        <f>TEXT(Table1[[#This Row],[Date]],"yyyy")</f>
        <v>2021</v>
      </c>
      <c r="D9922" t="s">
        <v>31</v>
      </c>
      <c r="E9922" t="s">
        <v>14</v>
      </c>
      <c r="F9922" t="s">
        <v>29</v>
      </c>
      <c r="G9922" s="8">
        <v>21510</v>
      </c>
      <c r="H9922" s="8">
        <v>62109</v>
      </c>
      <c r="I9922" t="s">
        <v>22</v>
      </c>
      <c r="J9922" t="s">
        <v>9946</v>
      </c>
      <c r="K9922" s="8">
        <f>(Table1[[#This Row],[Actual Amount]]-Table1[[#This Row],[Budget Amount]])</f>
        <v>40599</v>
      </c>
      <c r="L9922" s="10">
        <f>(Table1[[#This Row],[Actual Amount]]-Table1[[#This Row],[Budget Amount]]) / Table1[[#This Row],[Budget Amount]]</f>
        <v>1.8874476987447699</v>
      </c>
    </row>
    <row r="9923" spans="1:12">
      <c r="A9923" s="6">
        <v>45225</v>
      </c>
      <c r="B9923" s="6" t="str">
        <f>TEXT(Table1[[#This Row],[Date]],"mm")</f>
        <v>10</v>
      </c>
      <c r="C9923" s="6" t="str">
        <f>TEXT(Table1[[#This Row],[Date]],"yyyy")</f>
        <v>2023</v>
      </c>
      <c r="D9923" t="s">
        <v>31</v>
      </c>
      <c r="E9923" t="s">
        <v>9</v>
      </c>
      <c r="F9923" t="s">
        <v>10</v>
      </c>
      <c r="G9923" s="8">
        <v>44832</v>
      </c>
      <c r="H9923" s="8">
        <v>31679</v>
      </c>
      <c r="I9923" t="s">
        <v>22</v>
      </c>
      <c r="J9923" t="s">
        <v>9947</v>
      </c>
      <c r="K9923" s="8">
        <f>(Table1[[#This Row],[Actual Amount]]-Table1[[#This Row],[Budget Amount]])</f>
        <v>-13153</v>
      </c>
      <c r="L9923" s="10">
        <f>(Table1[[#This Row],[Actual Amount]]-Table1[[#This Row],[Budget Amount]]) / Table1[[#This Row],[Budget Amount]]</f>
        <v>-0.29338418986438258</v>
      </c>
    </row>
    <row r="9924" spans="1:12">
      <c r="A9924" s="6">
        <v>44789</v>
      </c>
      <c r="B9924" s="6" t="str">
        <f>TEXT(Table1[[#This Row],[Date]],"mm")</f>
        <v>08</v>
      </c>
      <c r="C9924" s="6" t="str">
        <f>TEXT(Table1[[#This Row],[Date]],"yyyy")</f>
        <v>2022</v>
      </c>
      <c r="D9924" t="s">
        <v>18</v>
      </c>
      <c r="E9924" t="s">
        <v>9</v>
      </c>
      <c r="F9924" t="s">
        <v>48</v>
      </c>
      <c r="G9924" s="8">
        <v>24200</v>
      </c>
      <c r="H9924" s="8">
        <v>72636</v>
      </c>
      <c r="I9924" t="s">
        <v>16</v>
      </c>
      <c r="J9924" t="s">
        <v>9948</v>
      </c>
      <c r="K9924" s="8">
        <f>(Table1[[#This Row],[Actual Amount]]-Table1[[#This Row],[Budget Amount]])</f>
        <v>48436</v>
      </c>
      <c r="L9924" s="10">
        <f>(Table1[[#This Row],[Actual Amount]]-Table1[[#This Row],[Budget Amount]]) / Table1[[#This Row],[Budget Amount]]</f>
        <v>2.0014876033057853</v>
      </c>
    </row>
    <row r="9925" spans="1:12">
      <c r="A9925" s="6">
        <v>45172</v>
      </c>
      <c r="B9925" s="6" t="str">
        <f>TEXT(Table1[[#This Row],[Date]],"mm")</f>
        <v>09</v>
      </c>
      <c r="C9925" s="6" t="str">
        <f>TEXT(Table1[[#This Row],[Date]],"yyyy")</f>
        <v>2023</v>
      </c>
      <c r="D9925" t="s">
        <v>27</v>
      </c>
      <c r="E9925" t="s">
        <v>19</v>
      </c>
      <c r="F9925" t="s">
        <v>15</v>
      </c>
      <c r="G9925" s="8">
        <v>115668</v>
      </c>
      <c r="H9925" s="8">
        <v>15342</v>
      </c>
      <c r="I9925" t="s">
        <v>25</v>
      </c>
      <c r="J9925" t="s">
        <v>9949</v>
      </c>
      <c r="K9925" s="8">
        <f>(Table1[[#This Row],[Actual Amount]]-Table1[[#This Row],[Budget Amount]])</f>
        <v>-100326</v>
      </c>
      <c r="L9925" s="10">
        <f>(Table1[[#This Row],[Actual Amount]]-Table1[[#This Row],[Budget Amount]]) / Table1[[#This Row],[Budget Amount]]</f>
        <v>-0.86736175951862227</v>
      </c>
    </row>
    <row r="9926" spans="1:12">
      <c r="A9926" s="6">
        <v>44311</v>
      </c>
      <c r="B9926" s="6" t="str">
        <f>TEXT(Table1[[#This Row],[Date]],"mm")</f>
        <v>04</v>
      </c>
      <c r="C9926" s="6" t="str">
        <f>TEXT(Table1[[#This Row],[Date]],"yyyy")</f>
        <v>2021</v>
      </c>
      <c r="D9926" t="s">
        <v>45</v>
      </c>
      <c r="E9926" t="s">
        <v>24</v>
      </c>
      <c r="F9926" t="s">
        <v>48</v>
      </c>
      <c r="G9926" s="8">
        <v>40141</v>
      </c>
      <c r="H9926" s="8">
        <v>99236</v>
      </c>
      <c r="I9926" t="s">
        <v>16</v>
      </c>
      <c r="J9926" t="s">
        <v>9950</v>
      </c>
      <c r="K9926" s="8">
        <f>(Table1[[#This Row],[Actual Amount]]-Table1[[#This Row],[Budget Amount]])</f>
        <v>59095</v>
      </c>
      <c r="L9926" s="10">
        <f>(Table1[[#This Row],[Actual Amount]]-Table1[[#This Row],[Budget Amount]]) / Table1[[#This Row],[Budget Amount]]</f>
        <v>1.4721855459505244</v>
      </c>
    </row>
    <row r="9927" spans="1:12">
      <c r="A9927" s="6">
        <v>44459</v>
      </c>
      <c r="B9927" s="6" t="str">
        <f>TEXT(Table1[[#This Row],[Date]],"mm")</f>
        <v>09</v>
      </c>
      <c r="C9927" s="6" t="str">
        <f>TEXT(Table1[[#This Row],[Date]],"yyyy")</f>
        <v>2021</v>
      </c>
      <c r="D9927" t="s">
        <v>18</v>
      </c>
      <c r="E9927" t="s">
        <v>33</v>
      </c>
      <c r="F9927" t="s">
        <v>20</v>
      </c>
      <c r="G9927" s="8">
        <v>109668</v>
      </c>
      <c r="H9927" s="8">
        <v>38770</v>
      </c>
      <c r="I9927" t="s">
        <v>25</v>
      </c>
      <c r="J9927" t="s">
        <v>9951</v>
      </c>
      <c r="K9927" s="8">
        <f>(Table1[[#This Row],[Actual Amount]]-Table1[[#This Row],[Budget Amount]])</f>
        <v>-70898</v>
      </c>
      <c r="L9927" s="10">
        <f>(Table1[[#This Row],[Actual Amount]]-Table1[[#This Row],[Budget Amount]]) / Table1[[#This Row],[Budget Amount]]</f>
        <v>-0.64647846226793593</v>
      </c>
    </row>
    <row r="9928" spans="1:12">
      <c r="A9928" s="6">
        <v>44403</v>
      </c>
      <c r="B9928" s="6" t="str">
        <f>TEXT(Table1[[#This Row],[Date]],"mm")</f>
        <v>07</v>
      </c>
      <c r="C9928" s="6" t="str">
        <f>TEXT(Table1[[#This Row],[Date]],"yyyy")</f>
        <v>2021</v>
      </c>
      <c r="D9928" t="s">
        <v>18</v>
      </c>
      <c r="E9928" t="s">
        <v>9</v>
      </c>
      <c r="F9928" t="s">
        <v>48</v>
      </c>
      <c r="G9928" s="8">
        <v>92186</v>
      </c>
      <c r="H9928" s="8">
        <v>107585</v>
      </c>
      <c r="I9928" t="s">
        <v>25</v>
      </c>
      <c r="J9928" t="s">
        <v>9952</v>
      </c>
      <c r="K9928" s="8">
        <f>(Table1[[#This Row],[Actual Amount]]-Table1[[#This Row],[Budget Amount]])</f>
        <v>15399</v>
      </c>
      <c r="L9928" s="10">
        <f>(Table1[[#This Row],[Actual Amount]]-Table1[[#This Row],[Budget Amount]]) / Table1[[#This Row],[Budget Amount]]</f>
        <v>0.16704271798320786</v>
      </c>
    </row>
    <row r="9929" spans="1:12">
      <c r="A9929" s="6">
        <v>44499</v>
      </c>
      <c r="B9929" s="6" t="str">
        <f>TEXT(Table1[[#This Row],[Date]],"mm")</f>
        <v>10</v>
      </c>
      <c r="C9929" s="6" t="str">
        <f>TEXT(Table1[[#This Row],[Date]],"yyyy")</f>
        <v>2021</v>
      </c>
      <c r="D9929" t="s">
        <v>13</v>
      </c>
      <c r="E9929" t="s">
        <v>24</v>
      </c>
      <c r="F9929" t="s">
        <v>15</v>
      </c>
      <c r="G9929" s="8">
        <v>23594</v>
      </c>
      <c r="H9929" s="8">
        <v>70100</v>
      </c>
      <c r="I9929" t="s">
        <v>25</v>
      </c>
      <c r="J9929" t="s">
        <v>9953</v>
      </c>
      <c r="K9929" s="8">
        <f>(Table1[[#This Row],[Actual Amount]]-Table1[[#This Row],[Budget Amount]])</f>
        <v>46506</v>
      </c>
      <c r="L9929" s="10">
        <f>(Table1[[#This Row],[Actual Amount]]-Table1[[#This Row],[Budget Amount]]) / Table1[[#This Row],[Budget Amount]]</f>
        <v>1.9710943460201746</v>
      </c>
    </row>
    <row r="9930" spans="1:12">
      <c r="A9930" s="6">
        <v>44308</v>
      </c>
      <c r="B9930" s="6" t="str">
        <f>TEXT(Table1[[#This Row],[Date]],"mm")</f>
        <v>04</v>
      </c>
      <c r="C9930" s="6" t="str">
        <f>TEXT(Table1[[#This Row],[Date]],"yyyy")</f>
        <v>2021</v>
      </c>
      <c r="D9930" t="s">
        <v>8</v>
      </c>
      <c r="E9930" t="s">
        <v>9</v>
      </c>
      <c r="F9930" t="s">
        <v>10</v>
      </c>
      <c r="G9930" s="8">
        <v>149298</v>
      </c>
      <c r="H9930" s="8">
        <v>136167</v>
      </c>
      <c r="I9930" t="s">
        <v>11</v>
      </c>
      <c r="J9930" t="s">
        <v>9954</v>
      </c>
      <c r="K9930" s="8">
        <f>(Table1[[#This Row],[Actual Amount]]-Table1[[#This Row],[Budget Amount]])</f>
        <v>-13131</v>
      </c>
      <c r="L9930" s="10">
        <f>(Table1[[#This Row],[Actual Amount]]-Table1[[#This Row],[Budget Amount]]) / Table1[[#This Row],[Budget Amount]]</f>
        <v>-8.7951613551420643E-2</v>
      </c>
    </row>
    <row r="9931" spans="1:12">
      <c r="A9931" s="6">
        <v>44381</v>
      </c>
      <c r="B9931" s="6" t="str">
        <f>TEXT(Table1[[#This Row],[Date]],"mm")</f>
        <v>07</v>
      </c>
      <c r="C9931" s="6" t="str">
        <f>TEXT(Table1[[#This Row],[Date]],"yyyy")</f>
        <v>2021</v>
      </c>
      <c r="D9931" t="s">
        <v>18</v>
      </c>
      <c r="E9931" t="s">
        <v>13</v>
      </c>
      <c r="F9931" t="s">
        <v>20</v>
      </c>
      <c r="G9931" s="8">
        <v>42212</v>
      </c>
      <c r="H9931" s="8">
        <v>115624</v>
      </c>
      <c r="I9931" t="s">
        <v>25</v>
      </c>
      <c r="J9931" t="s">
        <v>9955</v>
      </c>
      <c r="K9931" s="8">
        <f>(Table1[[#This Row],[Actual Amount]]-Table1[[#This Row],[Budget Amount]])</f>
        <v>73412</v>
      </c>
      <c r="L9931" s="10">
        <f>(Table1[[#This Row],[Actual Amount]]-Table1[[#This Row],[Budget Amount]]) / Table1[[#This Row],[Budget Amount]]</f>
        <v>1.7391263147920022</v>
      </c>
    </row>
    <row r="9932" spans="1:12">
      <c r="A9932" s="6">
        <v>45097</v>
      </c>
      <c r="B9932" s="6" t="str">
        <f>TEXT(Table1[[#This Row],[Date]],"mm")</f>
        <v>06</v>
      </c>
      <c r="C9932" s="6" t="str">
        <f>TEXT(Table1[[#This Row],[Date]],"yyyy")</f>
        <v>2023</v>
      </c>
      <c r="D9932" t="s">
        <v>45</v>
      </c>
      <c r="E9932" t="s">
        <v>14</v>
      </c>
      <c r="F9932" t="s">
        <v>10</v>
      </c>
      <c r="G9932" s="8">
        <v>10067</v>
      </c>
      <c r="H9932" s="8">
        <v>36228</v>
      </c>
      <c r="I9932" t="s">
        <v>11</v>
      </c>
      <c r="J9932" t="s">
        <v>9956</v>
      </c>
      <c r="K9932" s="8">
        <f>(Table1[[#This Row],[Actual Amount]]-Table1[[#This Row],[Budget Amount]])</f>
        <v>26161</v>
      </c>
      <c r="L9932" s="10">
        <f>(Table1[[#This Row],[Actual Amount]]-Table1[[#This Row],[Budget Amount]]) / Table1[[#This Row],[Budget Amount]]</f>
        <v>2.598688785139565</v>
      </c>
    </row>
    <row r="9933" spans="1:12">
      <c r="A9933" s="6">
        <v>44417</v>
      </c>
      <c r="B9933" s="6" t="str">
        <f>TEXT(Table1[[#This Row],[Date]],"mm")</f>
        <v>08</v>
      </c>
      <c r="C9933" s="6" t="str">
        <f>TEXT(Table1[[#This Row],[Date]],"yyyy")</f>
        <v>2021</v>
      </c>
      <c r="D9933" t="s">
        <v>31</v>
      </c>
      <c r="E9933" t="s">
        <v>24</v>
      </c>
      <c r="F9933" t="s">
        <v>20</v>
      </c>
      <c r="G9933" s="8">
        <v>55663</v>
      </c>
      <c r="H9933" s="8">
        <v>116578</v>
      </c>
      <c r="I9933" t="s">
        <v>25</v>
      </c>
      <c r="J9933" t="s">
        <v>9957</v>
      </c>
      <c r="K9933" s="8">
        <f>(Table1[[#This Row],[Actual Amount]]-Table1[[#This Row],[Budget Amount]])</f>
        <v>60915</v>
      </c>
      <c r="L9933" s="10">
        <f>(Table1[[#This Row],[Actual Amount]]-Table1[[#This Row],[Budget Amount]]) / Table1[[#This Row],[Budget Amount]]</f>
        <v>1.0943535202917558</v>
      </c>
    </row>
    <row r="9934" spans="1:12">
      <c r="A9934" s="6">
        <v>45290</v>
      </c>
      <c r="B9934" s="6" t="str">
        <f>TEXT(Table1[[#This Row],[Date]],"mm")</f>
        <v>12</v>
      </c>
      <c r="C9934" s="6" t="str">
        <f>TEXT(Table1[[#This Row],[Date]],"yyyy")</f>
        <v>2023</v>
      </c>
      <c r="D9934" t="s">
        <v>27</v>
      </c>
      <c r="E9934" t="s">
        <v>9</v>
      </c>
      <c r="F9934" t="s">
        <v>15</v>
      </c>
      <c r="G9934" s="8">
        <v>59834</v>
      </c>
      <c r="H9934" s="8">
        <v>22763</v>
      </c>
      <c r="I9934" t="s">
        <v>11</v>
      </c>
      <c r="J9934" t="s">
        <v>9958</v>
      </c>
      <c r="K9934" s="8">
        <f>(Table1[[#This Row],[Actual Amount]]-Table1[[#This Row],[Budget Amount]])</f>
        <v>-37071</v>
      </c>
      <c r="L9934" s="10">
        <f>(Table1[[#This Row],[Actual Amount]]-Table1[[#This Row],[Budget Amount]]) / Table1[[#This Row],[Budget Amount]]</f>
        <v>-0.61956412741919309</v>
      </c>
    </row>
    <row r="9935" spans="1:12">
      <c r="A9935" s="6">
        <v>45094</v>
      </c>
      <c r="B9935" s="6" t="str">
        <f>TEXT(Table1[[#This Row],[Date]],"mm")</f>
        <v>06</v>
      </c>
      <c r="C9935" s="6" t="str">
        <f>TEXT(Table1[[#This Row],[Date]],"yyyy")</f>
        <v>2023</v>
      </c>
      <c r="D9935" t="s">
        <v>8</v>
      </c>
      <c r="E9935" t="s">
        <v>14</v>
      </c>
      <c r="F9935" t="s">
        <v>10</v>
      </c>
      <c r="G9935" s="8">
        <v>23232</v>
      </c>
      <c r="H9935" s="8">
        <v>24034</v>
      </c>
      <c r="I9935" t="s">
        <v>11</v>
      </c>
      <c r="J9935" t="s">
        <v>9959</v>
      </c>
      <c r="K9935" s="8">
        <f>(Table1[[#This Row],[Actual Amount]]-Table1[[#This Row],[Budget Amount]])</f>
        <v>802</v>
      </c>
      <c r="L9935" s="10">
        <f>(Table1[[#This Row],[Actual Amount]]-Table1[[#This Row],[Budget Amount]]) / Table1[[#This Row],[Budget Amount]]</f>
        <v>3.4521349862258952E-2</v>
      </c>
    </row>
    <row r="9936" spans="1:12">
      <c r="A9936" s="6">
        <v>45290</v>
      </c>
      <c r="B9936" s="6" t="str">
        <f>TEXT(Table1[[#This Row],[Date]],"mm")</f>
        <v>12</v>
      </c>
      <c r="C9936" s="6" t="str">
        <f>TEXT(Table1[[#This Row],[Date]],"yyyy")</f>
        <v>2023</v>
      </c>
      <c r="D9936" t="s">
        <v>27</v>
      </c>
      <c r="E9936" t="s">
        <v>33</v>
      </c>
      <c r="F9936" t="s">
        <v>15</v>
      </c>
      <c r="G9936" s="8">
        <v>86682</v>
      </c>
      <c r="H9936" s="8">
        <v>73527</v>
      </c>
      <c r="I9936" t="s">
        <v>11</v>
      </c>
      <c r="J9936" t="s">
        <v>9960</v>
      </c>
      <c r="K9936" s="8">
        <f>(Table1[[#This Row],[Actual Amount]]-Table1[[#This Row],[Budget Amount]])</f>
        <v>-13155</v>
      </c>
      <c r="L9936" s="10">
        <f>(Table1[[#This Row],[Actual Amount]]-Table1[[#This Row],[Budget Amount]]) / Table1[[#This Row],[Budget Amount]]</f>
        <v>-0.15176161140721256</v>
      </c>
    </row>
    <row r="9937" spans="1:12">
      <c r="A9937" s="6">
        <v>44818</v>
      </c>
      <c r="B9937" s="6" t="str">
        <f>TEXT(Table1[[#This Row],[Date]],"mm")</f>
        <v>09</v>
      </c>
      <c r="C9937" s="6" t="str">
        <f>TEXT(Table1[[#This Row],[Date]],"yyyy")</f>
        <v>2022</v>
      </c>
      <c r="D9937" t="s">
        <v>31</v>
      </c>
      <c r="E9937" t="s">
        <v>9</v>
      </c>
      <c r="F9937" t="s">
        <v>15</v>
      </c>
      <c r="G9937" s="8">
        <v>56002</v>
      </c>
      <c r="H9937" s="8">
        <v>69778</v>
      </c>
      <c r="I9937" t="s">
        <v>22</v>
      </c>
      <c r="J9937" t="s">
        <v>9961</v>
      </c>
      <c r="K9937" s="8">
        <f>(Table1[[#This Row],[Actual Amount]]-Table1[[#This Row],[Budget Amount]])</f>
        <v>13776</v>
      </c>
      <c r="L9937" s="10">
        <f>(Table1[[#This Row],[Actual Amount]]-Table1[[#This Row],[Budget Amount]]) / Table1[[#This Row],[Budget Amount]]</f>
        <v>0.24599121459947859</v>
      </c>
    </row>
    <row r="9938" spans="1:12">
      <c r="A9938" s="6">
        <v>44623</v>
      </c>
      <c r="B9938" s="6" t="str">
        <f>TEXT(Table1[[#This Row],[Date]],"mm")</f>
        <v>03</v>
      </c>
      <c r="C9938" s="6" t="str">
        <f>TEXT(Table1[[#This Row],[Date]],"yyyy")</f>
        <v>2022</v>
      </c>
      <c r="D9938" t="s">
        <v>18</v>
      </c>
      <c r="E9938" t="s">
        <v>24</v>
      </c>
      <c r="F9938" t="s">
        <v>48</v>
      </c>
      <c r="G9938" s="8">
        <v>52291</v>
      </c>
      <c r="H9938" s="8">
        <v>111119</v>
      </c>
      <c r="I9938" t="s">
        <v>16</v>
      </c>
      <c r="J9938" t="s">
        <v>9962</v>
      </c>
      <c r="K9938" s="8">
        <f>(Table1[[#This Row],[Actual Amount]]-Table1[[#This Row],[Budget Amount]])</f>
        <v>58828</v>
      </c>
      <c r="L9938" s="10">
        <f>(Table1[[#This Row],[Actual Amount]]-Table1[[#This Row],[Budget Amount]]) / Table1[[#This Row],[Budget Amount]]</f>
        <v>1.1250119523436155</v>
      </c>
    </row>
    <row r="9939" spans="1:12">
      <c r="A9939" s="6">
        <v>44840</v>
      </c>
      <c r="B9939" s="6" t="str">
        <f>TEXT(Table1[[#This Row],[Date]],"mm")</f>
        <v>10</v>
      </c>
      <c r="C9939" s="6" t="str">
        <f>TEXT(Table1[[#This Row],[Date]],"yyyy")</f>
        <v>2022</v>
      </c>
      <c r="D9939" t="s">
        <v>13</v>
      </c>
      <c r="E9939" t="s">
        <v>13</v>
      </c>
      <c r="F9939" t="s">
        <v>20</v>
      </c>
      <c r="G9939" s="8">
        <v>144262</v>
      </c>
      <c r="H9939" s="8">
        <v>58328</v>
      </c>
      <c r="I9939" t="s">
        <v>16</v>
      </c>
      <c r="J9939" t="s">
        <v>9963</v>
      </c>
      <c r="K9939" s="8">
        <f>(Table1[[#This Row],[Actual Amount]]-Table1[[#This Row],[Budget Amount]])</f>
        <v>-85934</v>
      </c>
      <c r="L9939" s="10">
        <f>(Table1[[#This Row],[Actual Amount]]-Table1[[#This Row],[Budget Amount]]) / Table1[[#This Row],[Budget Amount]]</f>
        <v>-0.59568008207289513</v>
      </c>
    </row>
    <row r="9940" spans="1:12">
      <c r="A9940" s="6">
        <v>44764</v>
      </c>
      <c r="B9940" s="6" t="str">
        <f>TEXT(Table1[[#This Row],[Date]],"mm")</f>
        <v>07</v>
      </c>
      <c r="C9940" s="6" t="str">
        <f>TEXT(Table1[[#This Row],[Date]],"yyyy")</f>
        <v>2022</v>
      </c>
      <c r="D9940" t="s">
        <v>45</v>
      </c>
      <c r="E9940" t="s">
        <v>14</v>
      </c>
      <c r="F9940" t="s">
        <v>29</v>
      </c>
      <c r="G9940" s="8">
        <v>109156</v>
      </c>
      <c r="H9940" s="8">
        <v>90425</v>
      </c>
      <c r="I9940" t="s">
        <v>16</v>
      </c>
      <c r="J9940" t="s">
        <v>9964</v>
      </c>
      <c r="K9940" s="8">
        <f>(Table1[[#This Row],[Actual Amount]]-Table1[[#This Row],[Budget Amount]])</f>
        <v>-18731</v>
      </c>
      <c r="L9940" s="10">
        <f>(Table1[[#This Row],[Actual Amount]]-Table1[[#This Row],[Budget Amount]]) / Table1[[#This Row],[Budget Amount]]</f>
        <v>-0.17159844626039797</v>
      </c>
    </row>
    <row r="9941" spans="1:12">
      <c r="A9941" s="6">
        <v>44639</v>
      </c>
      <c r="B9941" s="6" t="str">
        <f>TEXT(Table1[[#This Row],[Date]],"mm")</f>
        <v>03</v>
      </c>
      <c r="C9941" s="6" t="str">
        <f>TEXT(Table1[[#This Row],[Date]],"yyyy")</f>
        <v>2022</v>
      </c>
      <c r="D9941" t="s">
        <v>8</v>
      </c>
      <c r="E9941" t="s">
        <v>14</v>
      </c>
      <c r="F9941" t="s">
        <v>29</v>
      </c>
      <c r="G9941" s="8">
        <v>91578</v>
      </c>
      <c r="H9941" s="8">
        <v>154462</v>
      </c>
      <c r="I9941" t="s">
        <v>22</v>
      </c>
      <c r="J9941" t="s">
        <v>9965</v>
      </c>
      <c r="K9941" s="8">
        <f>(Table1[[#This Row],[Actual Amount]]-Table1[[#This Row],[Budget Amount]])</f>
        <v>62884</v>
      </c>
      <c r="L9941" s="10">
        <f>(Table1[[#This Row],[Actual Amount]]-Table1[[#This Row],[Budget Amount]]) / Table1[[#This Row],[Budget Amount]]</f>
        <v>0.68667147131407102</v>
      </c>
    </row>
    <row r="9942" spans="1:12">
      <c r="A9942" s="6">
        <v>44797</v>
      </c>
      <c r="B9942" s="6" t="str">
        <f>TEXT(Table1[[#This Row],[Date]],"mm")</f>
        <v>08</v>
      </c>
      <c r="C9942" s="6" t="str">
        <f>TEXT(Table1[[#This Row],[Date]],"yyyy")</f>
        <v>2022</v>
      </c>
      <c r="D9942" t="s">
        <v>45</v>
      </c>
      <c r="E9942" t="s">
        <v>13</v>
      </c>
      <c r="F9942" t="s">
        <v>10</v>
      </c>
      <c r="G9942" s="8">
        <v>82889</v>
      </c>
      <c r="H9942" s="8">
        <v>81952</v>
      </c>
      <c r="I9942" t="s">
        <v>22</v>
      </c>
      <c r="J9942" t="s">
        <v>9966</v>
      </c>
      <c r="K9942" s="8">
        <f>(Table1[[#This Row],[Actual Amount]]-Table1[[#This Row],[Budget Amount]])</f>
        <v>-937</v>
      </c>
      <c r="L9942" s="10">
        <f>(Table1[[#This Row],[Actual Amount]]-Table1[[#This Row],[Budget Amount]]) / Table1[[#This Row],[Budget Amount]]</f>
        <v>-1.1304274391053096E-2</v>
      </c>
    </row>
    <row r="9943" spans="1:12">
      <c r="A9943" s="6">
        <v>44700</v>
      </c>
      <c r="B9943" s="6" t="str">
        <f>TEXT(Table1[[#This Row],[Date]],"mm")</f>
        <v>05</v>
      </c>
      <c r="C9943" s="6" t="str">
        <f>TEXT(Table1[[#This Row],[Date]],"yyyy")</f>
        <v>2022</v>
      </c>
      <c r="D9943" t="s">
        <v>45</v>
      </c>
      <c r="E9943" t="s">
        <v>24</v>
      </c>
      <c r="F9943" t="s">
        <v>15</v>
      </c>
      <c r="G9943" s="8">
        <v>99157</v>
      </c>
      <c r="H9943" s="8">
        <v>110142</v>
      </c>
      <c r="I9943" t="s">
        <v>22</v>
      </c>
      <c r="J9943" t="s">
        <v>9967</v>
      </c>
      <c r="K9943" s="8">
        <f>(Table1[[#This Row],[Actual Amount]]-Table1[[#This Row],[Budget Amount]])</f>
        <v>10985</v>
      </c>
      <c r="L9943" s="10">
        <f>(Table1[[#This Row],[Actual Amount]]-Table1[[#This Row],[Budget Amount]]) / Table1[[#This Row],[Budget Amount]]</f>
        <v>0.11078390834736832</v>
      </c>
    </row>
    <row r="9944" spans="1:12">
      <c r="A9944" s="6">
        <v>44327</v>
      </c>
      <c r="B9944" s="6" t="str">
        <f>TEXT(Table1[[#This Row],[Date]],"mm")</f>
        <v>05</v>
      </c>
      <c r="C9944" s="6" t="str">
        <f>TEXT(Table1[[#This Row],[Date]],"yyyy")</f>
        <v>2021</v>
      </c>
      <c r="D9944" t="s">
        <v>45</v>
      </c>
      <c r="E9944" t="s">
        <v>19</v>
      </c>
      <c r="F9944" t="s">
        <v>48</v>
      </c>
      <c r="G9944" s="8">
        <v>103170</v>
      </c>
      <c r="H9944" s="8">
        <v>103440</v>
      </c>
      <c r="I9944" t="s">
        <v>25</v>
      </c>
      <c r="J9944" t="s">
        <v>9968</v>
      </c>
      <c r="K9944" s="8">
        <f>(Table1[[#This Row],[Actual Amount]]-Table1[[#This Row],[Budget Amount]])</f>
        <v>270</v>
      </c>
      <c r="L9944" s="10">
        <f>(Table1[[#This Row],[Actual Amount]]-Table1[[#This Row],[Budget Amount]]) / Table1[[#This Row],[Budget Amount]]</f>
        <v>2.6170398371619659E-3</v>
      </c>
    </row>
    <row r="9945" spans="1:12">
      <c r="A9945" s="6">
        <v>44414</v>
      </c>
      <c r="B9945" s="6" t="str">
        <f>TEXT(Table1[[#This Row],[Date]],"mm")</f>
        <v>08</v>
      </c>
      <c r="C9945" s="6" t="str">
        <f>TEXT(Table1[[#This Row],[Date]],"yyyy")</f>
        <v>2021</v>
      </c>
      <c r="D9945" t="s">
        <v>45</v>
      </c>
      <c r="E9945" t="s">
        <v>33</v>
      </c>
      <c r="F9945" t="s">
        <v>20</v>
      </c>
      <c r="G9945" s="8">
        <v>100868</v>
      </c>
      <c r="H9945" s="8">
        <v>44820</v>
      </c>
      <c r="I9945" t="s">
        <v>25</v>
      </c>
      <c r="J9945" t="s">
        <v>9969</v>
      </c>
      <c r="K9945" s="8">
        <f>(Table1[[#This Row],[Actual Amount]]-Table1[[#This Row],[Budget Amount]])</f>
        <v>-56048</v>
      </c>
      <c r="L9945" s="10">
        <f>(Table1[[#This Row],[Actual Amount]]-Table1[[#This Row],[Budget Amount]]) / Table1[[#This Row],[Budget Amount]]</f>
        <v>-0.55565689812428121</v>
      </c>
    </row>
    <row r="9946" spans="1:12">
      <c r="A9946" s="6">
        <v>44884</v>
      </c>
      <c r="B9946" s="6" t="str">
        <f>TEXT(Table1[[#This Row],[Date]],"mm")</f>
        <v>11</v>
      </c>
      <c r="C9946" s="6" t="str">
        <f>TEXT(Table1[[#This Row],[Date]],"yyyy")</f>
        <v>2022</v>
      </c>
      <c r="D9946" t="s">
        <v>31</v>
      </c>
      <c r="E9946" t="s">
        <v>19</v>
      </c>
      <c r="F9946" t="s">
        <v>10</v>
      </c>
      <c r="G9946" s="8">
        <v>120492</v>
      </c>
      <c r="H9946" s="8">
        <v>65523</v>
      </c>
      <c r="I9946" t="s">
        <v>25</v>
      </c>
      <c r="J9946" t="s">
        <v>9970</v>
      </c>
      <c r="K9946" s="8">
        <f>(Table1[[#This Row],[Actual Amount]]-Table1[[#This Row],[Budget Amount]])</f>
        <v>-54969</v>
      </c>
      <c r="L9946" s="10">
        <f>(Table1[[#This Row],[Actual Amount]]-Table1[[#This Row],[Budget Amount]]) / Table1[[#This Row],[Budget Amount]]</f>
        <v>-0.45620456129867543</v>
      </c>
    </row>
    <row r="9947" spans="1:12">
      <c r="A9947" s="6">
        <v>44367</v>
      </c>
      <c r="B9947" s="6" t="str">
        <f>TEXT(Table1[[#This Row],[Date]],"mm")</f>
        <v>06</v>
      </c>
      <c r="C9947" s="6" t="str">
        <f>TEXT(Table1[[#This Row],[Date]],"yyyy")</f>
        <v>2021</v>
      </c>
      <c r="D9947" t="s">
        <v>45</v>
      </c>
      <c r="E9947" t="s">
        <v>13</v>
      </c>
      <c r="F9947" t="s">
        <v>15</v>
      </c>
      <c r="G9947" s="8">
        <v>117803</v>
      </c>
      <c r="H9947" s="8">
        <v>168162</v>
      </c>
      <c r="I9947" t="s">
        <v>25</v>
      </c>
      <c r="J9947" t="s">
        <v>9971</v>
      </c>
      <c r="K9947" s="8">
        <f>(Table1[[#This Row],[Actual Amount]]-Table1[[#This Row],[Budget Amount]])</f>
        <v>50359</v>
      </c>
      <c r="L9947" s="10">
        <f>(Table1[[#This Row],[Actual Amount]]-Table1[[#This Row],[Budget Amount]]) / Table1[[#This Row],[Budget Amount]]</f>
        <v>0.42748486880639713</v>
      </c>
    </row>
    <row r="9948" spans="1:12">
      <c r="A9948" s="6">
        <v>44808</v>
      </c>
      <c r="B9948" s="6" t="str">
        <f>TEXT(Table1[[#This Row],[Date]],"mm")</f>
        <v>09</v>
      </c>
      <c r="C9948" s="6" t="str">
        <f>TEXT(Table1[[#This Row],[Date]],"yyyy")</f>
        <v>2022</v>
      </c>
      <c r="D9948" t="s">
        <v>13</v>
      </c>
      <c r="E9948" t="s">
        <v>33</v>
      </c>
      <c r="F9948" t="s">
        <v>29</v>
      </c>
      <c r="G9948" s="8">
        <v>106177</v>
      </c>
      <c r="H9948" s="8">
        <v>89392</v>
      </c>
      <c r="I9948" t="s">
        <v>25</v>
      </c>
      <c r="J9948" t="s">
        <v>9972</v>
      </c>
      <c r="K9948" s="8">
        <f>(Table1[[#This Row],[Actual Amount]]-Table1[[#This Row],[Budget Amount]])</f>
        <v>-16785</v>
      </c>
      <c r="L9948" s="10">
        <f>(Table1[[#This Row],[Actual Amount]]-Table1[[#This Row],[Budget Amount]]) / Table1[[#This Row],[Budget Amount]]</f>
        <v>-0.15808508434029969</v>
      </c>
    </row>
    <row r="9949" spans="1:12">
      <c r="A9949" s="6">
        <v>45188</v>
      </c>
      <c r="B9949" s="6" t="str">
        <f>TEXT(Table1[[#This Row],[Date]],"mm")</f>
        <v>09</v>
      </c>
      <c r="C9949" s="6" t="str">
        <f>TEXT(Table1[[#This Row],[Date]],"yyyy")</f>
        <v>2023</v>
      </c>
      <c r="D9949" t="s">
        <v>45</v>
      </c>
      <c r="E9949" t="s">
        <v>24</v>
      </c>
      <c r="F9949" t="s">
        <v>29</v>
      </c>
      <c r="G9949" s="8">
        <v>143667</v>
      </c>
      <c r="H9949" s="8">
        <v>57046</v>
      </c>
      <c r="I9949" t="s">
        <v>16</v>
      </c>
      <c r="J9949" t="s">
        <v>9973</v>
      </c>
      <c r="K9949" s="8">
        <f>(Table1[[#This Row],[Actual Amount]]-Table1[[#This Row],[Budget Amount]])</f>
        <v>-86621</v>
      </c>
      <c r="L9949" s="10">
        <f>(Table1[[#This Row],[Actual Amount]]-Table1[[#This Row],[Budget Amount]]) / Table1[[#This Row],[Budget Amount]]</f>
        <v>-0.60292899552437229</v>
      </c>
    </row>
    <row r="9950" spans="1:12">
      <c r="A9950" s="6">
        <v>44253</v>
      </c>
      <c r="B9950" s="6" t="str">
        <f>TEXT(Table1[[#This Row],[Date]],"mm")</f>
        <v>02</v>
      </c>
      <c r="C9950" s="6" t="str">
        <f>TEXT(Table1[[#This Row],[Date]],"yyyy")</f>
        <v>2021</v>
      </c>
      <c r="D9950" t="s">
        <v>31</v>
      </c>
      <c r="E9950" t="s">
        <v>9</v>
      </c>
      <c r="F9950" t="s">
        <v>20</v>
      </c>
      <c r="G9950" s="8">
        <v>74402</v>
      </c>
      <c r="H9950" s="8">
        <v>66672</v>
      </c>
      <c r="I9950" t="s">
        <v>16</v>
      </c>
      <c r="J9950" t="s">
        <v>9974</v>
      </c>
      <c r="K9950" s="8">
        <f>(Table1[[#This Row],[Actual Amount]]-Table1[[#This Row],[Budget Amount]])</f>
        <v>-7730</v>
      </c>
      <c r="L9950" s="10">
        <f>(Table1[[#This Row],[Actual Amount]]-Table1[[#This Row],[Budget Amount]]) / Table1[[#This Row],[Budget Amount]]</f>
        <v>-0.10389505658450042</v>
      </c>
    </row>
    <row r="9951" spans="1:12">
      <c r="A9951" s="6">
        <v>44442</v>
      </c>
      <c r="B9951" s="6" t="str">
        <f>TEXT(Table1[[#This Row],[Date]],"mm")</f>
        <v>09</v>
      </c>
      <c r="C9951" s="6" t="str">
        <f>TEXT(Table1[[#This Row],[Date]],"yyyy")</f>
        <v>2021</v>
      </c>
      <c r="D9951" t="s">
        <v>27</v>
      </c>
      <c r="E9951" t="s">
        <v>9</v>
      </c>
      <c r="F9951" t="s">
        <v>20</v>
      </c>
      <c r="G9951" s="8">
        <v>11218</v>
      </c>
      <c r="H9951" s="8">
        <v>53711</v>
      </c>
      <c r="I9951" t="s">
        <v>16</v>
      </c>
      <c r="J9951" t="s">
        <v>9975</v>
      </c>
      <c r="K9951" s="8">
        <f>(Table1[[#This Row],[Actual Amount]]-Table1[[#This Row],[Budget Amount]])</f>
        <v>42493</v>
      </c>
      <c r="L9951" s="10">
        <f>(Table1[[#This Row],[Actual Amount]]-Table1[[#This Row],[Budget Amount]]) / Table1[[#This Row],[Budget Amount]]</f>
        <v>3.7879301123194864</v>
      </c>
    </row>
    <row r="9952" spans="1:12">
      <c r="A9952" s="6">
        <v>44340</v>
      </c>
      <c r="B9952" s="6" t="str">
        <f>TEXT(Table1[[#This Row],[Date]],"mm")</f>
        <v>05</v>
      </c>
      <c r="C9952" s="6" t="str">
        <f>TEXT(Table1[[#This Row],[Date]],"yyyy")</f>
        <v>2021</v>
      </c>
      <c r="D9952" t="s">
        <v>31</v>
      </c>
      <c r="E9952" t="s">
        <v>19</v>
      </c>
      <c r="F9952" t="s">
        <v>20</v>
      </c>
      <c r="G9952" s="8">
        <v>149747</v>
      </c>
      <c r="H9952" s="8">
        <v>41509</v>
      </c>
      <c r="I9952" t="s">
        <v>16</v>
      </c>
      <c r="J9952" t="s">
        <v>9976</v>
      </c>
      <c r="K9952" s="8">
        <f>(Table1[[#This Row],[Actual Amount]]-Table1[[#This Row],[Budget Amount]])</f>
        <v>-108238</v>
      </c>
      <c r="L9952" s="10">
        <f>(Table1[[#This Row],[Actual Amount]]-Table1[[#This Row],[Budget Amount]]) / Table1[[#This Row],[Budget Amount]]</f>
        <v>-0.72280579911450649</v>
      </c>
    </row>
    <row r="9953" spans="1:12">
      <c r="A9953" s="6">
        <v>45271</v>
      </c>
      <c r="B9953" s="6" t="str">
        <f>TEXT(Table1[[#This Row],[Date]],"mm")</f>
        <v>12</v>
      </c>
      <c r="C9953" s="6" t="str">
        <f>TEXT(Table1[[#This Row],[Date]],"yyyy")</f>
        <v>2023</v>
      </c>
      <c r="D9953" t="s">
        <v>13</v>
      </c>
      <c r="E9953" t="s">
        <v>24</v>
      </c>
      <c r="F9953" t="s">
        <v>10</v>
      </c>
      <c r="G9953" s="8">
        <v>73447</v>
      </c>
      <c r="H9953" s="8">
        <v>12409</v>
      </c>
      <c r="I9953" t="s">
        <v>16</v>
      </c>
      <c r="J9953" t="s">
        <v>9977</v>
      </c>
      <c r="K9953" s="8">
        <f>(Table1[[#This Row],[Actual Amount]]-Table1[[#This Row],[Budget Amount]])</f>
        <v>-61038</v>
      </c>
      <c r="L9953" s="10">
        <f>(Table1[[#This Row],[Actual Amount]]-Table1[[#This Row],[Budget Amount]]) / Table1[[#This Row],[Budget Amount]]</f>
        <v>-0.83104823886612111</v>
      </c>
    </row>
    <row r="9954" spans="1:12">
      <c r="A9954" s="6">
        <v>44564</v>
      </c>
      <c r="B9954" s="6" t="str">
        <f>TEXT(Table1[[#This Row],[Date]],"mm")</f>
        <v>01</v>
      </c>
      <c r="C9954" s="6" t="str">
        <f>TEXT(Table1[[#This Row],[Date]],"yyyy")</f>
        <v>2022</v>
      </c>
      <c r="D9954" t="s">
        <v>13</v>
      </c>
      <c r="E9954" t="s">
        <v>33</v>
      </c>
      <c r="F9954" t="s">
        <v>20</v>
      </c>
      <c r="G9954" s="8">
        <v>96603</v>
      </c>
      <c r="H9954" s="8">
        <v>36465</v>
      </c>
      <c r="I9954" t="s">
        <v>22</v>
      </c>
      <c r="J9954" t="s">
        <v>9978</v>
      </c>
      <c r="K9954" s="8">
        <f>(Table1[[#This Row],[Actual Amount]]-Table1[[#This Row],[Budget Amount]])</f>
        <v>-60138</v>
      </c>
      <c r="L9954" s="10">
        <f>(Table1[[#This Row],[Actual Amount]]-Table1[[#This Row],[Budget Amount]]) / Table1[[#This Row],[Budget Amount]]</f>
        <v>-0.62252725070649984</v>
      </c>
    </row>
    <row r="9955" spans="1:12">
      <c r="A9955" s="6">
        <v>44414</v>
      </c>
      <c r="B9955" s="6" t="str">
        <f>TEXT(Table1[[#This Row],[Date]],"mm")</f>
        <v>08</v>
      </c>
      <c r="C9955" s="6" t="str">
        <f>TEXT(Table1[[#This Row],[Date]],"yyyy")</f>
        <v>2021</v>
      </c>
      <c r="D9955" t="s">
        <v>18</v>
      </c>
      <c r="E9955" t="s">
        <v>19</v>
      </c>
      <c r="F9955" t="s">
        <v>10</v>
      </c>
      <c r="G9955" s="8">
        <v>34384</v>
      </c>
      <c r="H9955" s="8">
        <v>95373</v>
      </c>
      <c r="I9955" t="s">
        <v>22</v>
      </c>
      <c r="J9955" t="s">
        <v>9979</v>
      </c>
      <c r="K9955" s="8">
        <f>(Table1[[#This Row],[Actual Amount]]-Table1[[#This Row],[Budget Amount]])</f>
        <v>60989</v>
      </c>
      <c r="L9955" s="10">
        <f>(Table1[[#This Row],[Actual Amount]]-Table1[[#This Row],[Budget Amount]]) / Table1[[#This Row],[Budget Amount]]</f>
        <v>1.7737610516519311</v>
      </c>
    </row>
    <row r="9956" spans="1:12">
      <c r="A9956" s="6">
        <v>44812</v>
      </c>
      <c r="B9956" s="6" t="str">
        <f>TEXT(Table1[[#This Row],[Date]],"mm")</f>
        <v>09</v>
      </c>
      <c r="C9956" s="6" t="str">
        <f>TEXT(Table1[[#This Row],[Date]],"yyyy")</f>
        <v>2022</v>
      </c>
      <c r="D9956" t="s">
        <v>31</v>
      </c>
      <c r="E9956" t="s">
        <v>13</v>
      </c>
      <c r="F9956" t="s">
        <v>48</v>
      </c>
      <c r="G9956" s="8">
        <v>50527</v>
      </c>
      <c r="H9956" s="8">
        <v>23423</v>
      </c>
      <c r="I9956" t="s">
        <v>25</v>
      </c>
      <c r="J9956" t="s">
        <v>9980</v>
      </c>
      <c r="K9956" s="8">
        <f>(Table1[[#This Row],[Actual Amount]]-Table1[[#This Row],[Budget Amount]])</f>
        <v>-27104</v>
      </c>
      <c r="L9956" s="10">
        <f>(Table1[[#This Row],[Actual Amount]]-Table1[[#This Row],[Budget Amount]]) / Table1[[#This Row],[Budget Amount]]</f>
        <v>-0.53642606923031255</v>
      </c>
    </row>
    <row r="9957" spans="1:12">
      <c r="A9957" s="6">
        <v>44638</v>
      </c>
      <c r="B9957" s="6" t="str">
        <f>TEXT(Table1[[#This Row],[Date]],"mm")</f>
        <v>03</v>
      </c>
      <c r="C9957" s="6" t="str">
        <f>TEXT(Table1[[#This Row],[Date]],"yyyy")</f>
        <v>2022</v>
      </c>
      <c r="D9957" t="s">
        <v>27</v>
      </c>
      <c r="E9957" t="s">
        <v>19</v>
      </c>
      <c r="F9957" t="s">
        <v>15</v>
      </c>
      <c r="G9957" s="8">
        <v>104100</v>
      </c>
      <c r="H9957" s="8">
        <v>65651</v>
      </c>
      <c r="I9957" t="s">
        <v>16</v>
      </c>
      <c r="J9957" t="s">
        <v>9981</v>
      </c>
      <c r="K9957" s="8">
        <f>(Table1[[#This Row],[Actual Amount]]-Table1[[#This Row],[Budget Amount]])</f>
        <v>-38449</v>
      </c>
      <c r="L9957" s="10">
        <f>(Table1[[#This Row],[Actual Amount]]-Table1[[#This Row],[Budget Amount]]) / Table1[[#This Row],[Budget Amount]]</f>
        <v>-0.3693467819404419</v>
      </c>
    </row>
    <row r="9958" spans="1:12">
      <c r="A9958" s="6">
        <v>45037</v>
      </c>
      <c r="B9958" s="6" t="str">
        <f>TEXT(Table1[[#This Row],[Date]],"mm")</f>
        <v>04</v>
      </c>
      <c r="C9958" s="6" t="str">
        <f>TEXT(Table1[[#This Row],[Date]],"yyyy")</f>
        <v>2023</v>
      </c>
      <c r="D9958" t="s">
        <v>18</v>
      </c>
      <c r="E9958" t="s">
        <v>24</v>
      </c>
      <c r="F9958" t="s">
        <v>29</v>
      </c>
      <c r="G9958" s="8">
        <v>87277</v>
      </c>
      <c r="H9958" s="8">
        <v>112487</v>
      </c>
      <c r="I9958" t="s">
        <v>25</v>
      </c>
      <c r="J9958" t="s">
        <v>9982</v>
      </c>
      <c r="K9958" s="8">
        <f>(Table1[[#This Row],[Actual Amount]]-Table1[[#This Row],[Budget Amount]])</f>
        <v>25210</v>
      </c>
      <c r="L9958" s="10">
        <f>(Table1[[#This Row],[Actual Amount]]-Table1[[#This Row],[Budget Amount]]) / Table1[[#This Row],[Budget Amount]]</f>
        <v>0.28885044169712526</v>
      </c>
    </row>
    <row r="9959" spans="1:12">
      <c r="A9959" s="6">
        <v>45152</v>
      </c>
      <c r="B9959" s="6" t="str">
        <f>TEXT(Table1[[#This Row],[Date]],"mm")</f>
        <v>08</v>
      </c>
      <c r="C9959" s="6" t="str">
        <f>TEXT(Table1[[#This Row],[Date]],"yyyy")</f>
        <v>2023</v>
      </c>
      <c r="D9959" t="s">
        <v>18</v>
      </c>
      <c r="E9959" t="s">
        <v>24</v>
      </c>
      <c r="F9959" t="s">
        <v>10</v>
      </c>
      <c r="G9959" s="8">
        <v>68465</v>
      </c>
      <c r="H9959" s="8">
        <v>148530</v>
      </c>
      <c r="I9959" t="s">
        <v>22</v>
      </c>
      <c r="J9959" t="s">
        <v>9983</v>
      </c>
      <c r="K9959" s="8">
        <f>(Table1[[#This Row],[Actual Amount]]-Table1[[#This Row],[Budget Amount]])</f>
        <v>80065</v>
      </c>
      <c r="L9959" s="10">
        <f>(Table1[[#This Row],[Actual Amount]]-Table1[[#This Row],[Budget Amount]]) / Table1[[#This Row],[Budget Amount]]</f>
        <v>1.1694296355802234</v>
      </c>
    </row>
    <row r="9960" spans="1:12">
      <c r="A9960" s="6">
        <v>44895</v>
      </c>
      <c r="B9960" s="6" t="str">
        <f>TEXT(Table1[[#This Row],[Date]],"mm")</f>
        <v>11</v>
      </c>
      <c r="C9960" s="6" t="str">
        <f>TEXT(Table1[[#This Row],[Date]],"yyyy")</f>
        <v>2022</v>
      </c>
      <c r="D9960" t="s">
        <v>8</v>
      </c>
      <c r="E9960" t="s">
        <v>9</v>
      </c>
      <c r="F9960" t="s">
        <v>15</v>
      </c>
      <c r="G9960" s="8">
        <v>26665</v>
      </c>
      <c r="H9960" s="8">
        <v>65201</v>
      </c>
      <c r="I9960" t="s">
        <v>25</v>
      </c>
      <c r="J9960" t="s">
        <v>9984</v>
      </c>
      <c r="K9960" s="8">
        <f>(Table1[[#This Row],[Actual Amount]]-Table1[[#This Row],[Budget Amount]])</f>
        <v>38536</v>
      </c>
      <c r="L9960" s="10">
        <f>(Table1[[#This Row],[Actual Amount]]-Table1[[#This Row],[Budget Amount]]) / Table1[[#This Row],[Budget Amount]]</f>
        <v>1.4451903243952746</v>
      </c>
    </row>
    <row r="9961" spans="1:12">
      <c r="A9961" s="6">
        <v>45072</v>
      </c>
      <c r="B9961" s="6" t="str">
        <f>TEXT(Table1[[#This Row],[Date]],"mm")</f>
        <v>05</v>
      </c>
      <c r="C9961" s="6" t="str">
        <f>TEXT(Table1[[#This Row],[Date]],"yyyy")</f>
        <v>2023</v>
      </c>
      <c r="D9961" t="s">
        <v>45</v>
      </c>
      <c r="E9961" t="s">
        <v>13</v>
      </c>
      <c r="F9961" t="s">
        <v>20</v>
      </c>
      <c r="G9961" s="8">
        <v>47689</v>
      </c>
      <c r="H9961" s="8">
        <v>150292</v>
      </c>
      <c r="I9961" t="s">
        <v>16</v>
      </c>
      <c r="J9961" t="s">
        <v>9985</v>
      </c>
      <c r="K9961" s="8">
        <f>(Table1[[#This Row],[Actual Amount]]-Table1[[#This Row],[Budget Amount]])</f>
        <v>102603</v>
      </c>
      <c r="L9961" s="10">
        <f>(Table1[[#This Row],[Actual Amount]]-Table1[[#This Row],[Budget Amount]]) / Table1[[#This Row],[Budget Amount]]</f>
        <v>2.1515024429113634</v>
      </c>
    </row>
    <row r="9962" spans="1:12">
      <c r="A9962" s="6">
        <v>44972</v>
      </c>
      <c r="B9962" s="6" t="str">
        <f>TEXT(Table1[[#This Row],[Date]],"mm")</f>
        <v>02</v>
      </c>
      <c r="C9962" s="6" t="str">
        <f>TEXT(Table1[[#This Row],[Date]],"yyyy")</f>
        <v>2023</v>
      </c>
      <c r="D9962" t="s">
        <v>18</v>
      </c>
      <c r="E9962" t="s">
        <v>9</v>
      </c>
      <c r="F9962" t="s">
        <v>29</v>
      </c>
      <c r="G9962" s="8">
        <v>53689</v>
      </c>
      <c r="H9962" s="8">
        <v>15312</v>
      </c>
      <c r="I9962" t="s">
        <v>16</v>
      </c>
      <c r="J9962" t="s">
        <v>9986</v>
      </c>
      <c r="K9962" s="8">
        <f>(Table1[[#This Row],[Actual Amount]]-Table1[[#This Row],[Budget Amount]])</f>
        <v>-38377</v>
      </c>
      <c r="L9962" s="10">
        <f>(Table1[[#This Row],[Actual Amount]]-Table1[[#This Row],[Budget Amount]]) / Table1[[#This Row],[Budget Amount]]</f>
        <v>-0.71480191473113674</v>
      </c>
    </row>
    <row r="9963" spans="1:12">
      <c r="A9963" s="6">
        <v>44958</v>
      </c>
      <c r="B9963" s="6" t="str">
        <f>TEXT(Table1[[#This Row],[Date]],"mm")</f>
        <v>02</v>
      </c>
      <c r="C9963" s="6" t="str">
        <f>TEXT(Table1[[#This Row],[Date]],"yyyy")</f>
        <v>2023</v>
      </c>
      <c r="D9963" t="s">
        <v>18</v>
      </c>
      <c r="E9963" t="s">
        <v>33</v>
      </c>
      <c r="F9963" t="s">
        <v>10</v>
      </c>
      <c r="G9963" s="8">
        <v>75180</v>
      </c>
      <c r="H9963" s="8">
        <v>159503</v>
      </c>
      <c r="I9963" t="s">
        <v>16</v>
      </c>
      <c r="J9963" t="s">
        <v>9987</v>
      </c>
      <c r="K9963" s="8">
        <f>(Table1[[#This Row],[Actual Amount]]-Table1[[#This Row],[Budget Amount]])</f>
        <v>84323</v>
      </c>
      <c r="L9963" s="10">
        <f>(Table1[[#This Row],[Actual Amount]]-Table1[[#This Row],[Budget Amount]]) / Table1[[#This Row],[Budget Amount]]</f>
        <v>1.1216147911678638</v>
      </c>
    </row>
    <row r="9964" spans="1:12">
      <c r="A9964" s="6">
        <v>45141</v>
      </c>
      <c r="B9964" s="6" t="str">
        <f>TEXT(Table1[[#This Row],[Date]],"mm")</f>
        <v>08</v>
      </c>
      <c r="C9964" s="6" t="str">
        <f>TEXT(Table1[[#This Row],[Date]],"yyyy")</f>
        <v>2023</v>
      </c>
      <c r="D9964" t="s">
        <v>13</v>
      </c>
      <c r="E9964" t="s">
        <v>33</v>
      </c>
      <c r="F9964" t="s">
        <v>20</v>
      </c>
      <c r="G9964" s="8">
        <v>38040</v>
      </c>
      <c r="H9964" s="8">
        <v>89463</v>
      </c>
      <c r="I9964" t="s">
        <v>22</v>
      </c>
      <c r="J9964" t="s">
        <v>9988</v>
      </c>
      <c r="K9964" s="8">
        <f>(Table1[[#This Row],[Actual Amount]]-Table1[[#This Row],[Budget Amount]])</f>
        <v>51423</v>
      </c>
      <c r="L9964" s="10">
        <f>(Table1[[#This Row],[Actual Amount]]-Table1[[#This Row],[Budget Amount]]) / Table1[[#This Row],[Budget Amount]]</f>
        <v>1.351813880126183</v>
      </c>
    </row>
    <row r="9965" spans="1:12">
      <c r="A9965" s="6">
        <v>45119</v>
      </c>
      <c r="B9965" s="6" t="str">
        <f>TEXT(Table1[[#This Row],[Date]],"mm")</f>
        <v>07</v>
      </c>
      <c r="C9965" s="6" t="str">
        <f>TEXT(Table1[[#This Row],[Date]],"yyyy")</f>
        <v>2023</v>
      </c>
      <c r="D9965" t="s">
        <v>27</v>
      </c>
      <c r="E9965" t="s">
        <v>14</v>
      </c>
      <c r="F9965" t="s">
        <v>15</v>
      </c>
      <c r="G9965" s="8">
        <v>35927</v>
      </c>
      <c r="H9965" s="8">
        <v>50013</v>
      </c>
      <c r="I9965" t="s">
        <v>25</v>
      </c>
      <c r="J9965" t="s">
        <v>9989</v>
      </c>
      <c r="K9965" s="8">
        <f>(Table1[[#This Row],[Actual Amount]]-Table1[[#This Row],[Budget Amount]])</f>
        <v>14086</v>
      </c>
      <c r="L9965" s="10">
        <f>(Table1[[#This Row],[Actual Amount]]-Table1[[#This Row],[Budget Amount]]) / Table1[[#This Row],[Budget Amount]]</f>
        <v>0.39207281431792246</v>
      </c>
    </row>
    <row r="9966" spans="1:12">
      <c r="A9966" s="6">
        <v>45131</v>
      </c>
      <c r="B9966" s="6" t="str">
        <f>TEXT(Table1[[#This Row],[Date]],"mm")</f>
        <v>07</v>
      </c>
      <c r="C9966" s="6" t="str">
        <f>TEXT(Table1[[#This Row],[Date]],"yyyy")</f>
        <v>2023</v>
      </c>
      <c r="D9966" t="s">
        <v>18</v>
      </c>
      <c r="E9966" t="s">
        <v>24</v>
      </c>
      <c r="F9966" t="s">
        <v>48</v>
      </c>
      <c r="G9966" s="8">
        <v>23514</v>
      </c>
      <c r="H9966" s="8">
        <v>157099</v>
      </c>
      <c r="I9966" t="s">
        <v>11</v>
      </c>
      <c r="J9966" t="s">
        <v>9990</v>
      </c>
      <c r="K9966" s="8">
        <f>(Table1[[#This Row],[Actual Amount]]-Table1[[#This Row],[Budget Amount]])</f>
        <v>133585</v>
      </c>
      <c r="L9966" s="10">
        <f>(Table1[[#This Row],[Actual Amount]]-Table1[[#This Row],[Budget Amount]]) / Table1[[#This Row],[Budget Amount]]</f>
        <v>5.6810836097643955</v>
      </c>
    </row>
    <row r="9967" spans="1:12">
      <c r="A9967" s="6">
        <v>44221</v>
      </c>
      <c r="B9967" s="6" t="str">
        <f>TEXT(Table1[[#This Row],[Date]],"mm")</f>
        <v>01</v>
      </c>
      <c r="C9967" s="6" t="str">
        <f>TEXT(Table1[[#This Row],[Date]],"yyyy")</f>
        <v>2021</v>
      </c>
      <c r="D9967" t="s">
        <v>27</v>
      </c>
      <c r="E9967" t="s">
        <v>13</v>
      </c>
      <c r="F9967" t="s">
        <v>15</v>
      </c>
      <c r="G9967" s="8">
        <v>118801</v>
      </c>
      <c r="H9967" s="8">
        <v>152289</v>
      </c>
      <c r="I9967" t="s">
        <v>11</v>
      </c>
      <c r="J9967" t="s">
        <v>9991</v>
      </c>
      <c r="K9967" s="8">
        <f>(Table1[[#This Row],[Actual Amount]]-Table1[[#This Row],[Budget Amount]])</f>
        <v>33488</v>
      </c>
      <c r="L9967" s="10">
        <f>(Table1[[#This Row],[Actual Amount]]-Table1[[#This Row],[Budget Amount]]) / Table1[[#This Row],[Budget Amount]]</f>
        <v>0.28188314913174134</v>
      </c>
    </row>
    <row r="9968" spans="1:12">
      <c r="A9968" s="6">
        <v>45002</v>
      </c>
      <c r="B9968" s="6" t="str">
        <f>TEXT(Table1[[#This Row],[Date]],"mm")</f>
        <v>03</v>
      </c>
      <c r="C9968" s="6" t="str">
        <f>TEXT(Table1[[#This Row],[Date]],"yyyy")</f>
        <v>2023</v>
      </c>
      <c r="D9968" t="s">
        <v>45</v>
      </c>
      <c r="E9968" t="s">
        <v>13</v>
      </c>
      <c r="F9968" t="s">
        <v>10</v>
      </c>
      <c r="G9968" s="8">
        <v>66058</v>
      </c>
      <c r="H9968" s="8">
        <v>116521</v>
      </c>
      <c r="I9968" t="s">
        <v>11</v>
      </c>
      <c r="J9968" t="s">
        <v>9992</v>
      </c>
      <c r="K9968" s="8">
        <f>(Table1[[#This Row],[Actual Amount]]-Table1[[#This Row],[Budget Amount]])</f>
        <v>50463</v>
      </c>
      <c r="L9968" s="10">
        <f>(Table1[[#This Row],[Actual Amount]]-Table1[[#This Row],[Budget Amount]]) / Table1[[#This Row],[Budget Amount]]</f>
        <v>0.76391958581852315</v>
      </c>
    </row>
    <row r="9969" spans="1:12">
      <c r="A9969" s="6">
        <v>44960</v>
      </c>
      <c r="B9969" s="6" t="str">
        <f>TEXT(Table1[[#This Row],[Date]],"mm")</f>
        <v>02</v>
      </c>
      <c r="C9969" s="6" t="str">
        <f>TEXT(Table1[[#This Row],[Date]],"yyyy")</f>
        <v>2023</v>
      </c>
      <c r="D9969" t="s">
        <v>13</v>
      </c>
      <c r="E9969" t="s">
        <v>9</v>
      </c>
      <c r="F9969" t="s">
        <v>48</v>
      </c>
      <c r="G9969" s="8">
        <v>54398</v>
      </c>
      <c r="H9969" s="8">
        <v>62653</v>
      </c>
      <c r="I9969" t="s">
        <v>11</v>
      </c>
      <c r="J9969" t="s">
        <v>9993</v>
      </c>
      <c r="K9969" s="8">
        <f>(Table1[[#This Row],[Actual Amount]]-Table1[[#This Row],[Budget Amount]])</f>
        <v>8255</v>
      </c>
      <c r="L9969" s="10">
        <f>(Table1[[#This Row],[Actual Amount]]-Table1[[#This Row],[Budget Amount]]) / Table1[[#This Row],[Budget Amount]]</f>
        <v>0.15175190264347954</v>
      </c>
    </row>
    <row r="9970" spans="1:12">
      <c r="A9970" s="6">
        <v>45280</v>
      </c>
      <c r="B9970" s="6" t="str">
        <f>TEXT(Table1[[#This Row],[Date]],"mm")</f>
        <v>12</v>
      </c>
      <c r="C9970" s="6" t="str">
        <f>TEXT(Table1[[#This Row],[Date]],"yyyy")</f>
        <v>2023</v>
      </c>
      <c r="D9970" t="s">
        <v>8</v>
      </c>
      <c r="E9970" t="s">
        <v>19</v>
      </c>
      <c r="F9970" t="s">
        <v>48</v>
      </c>
      <c r="G9970" s="8">
        <v>99233</v>
      </c>
      <c r="H9970" s="8">
        <v>122116</v>
      </c>
      <c r="I9970" t="s">
        <v>11</v>
      </c>
      <c r="J9970" t="s">
        <v>9994</v>
      </c>
      <c r="K9970" s="8">
        <f>(Table1[[#This Row],[Actual Amount]]-Table1[[#This Row],[Budget Amount]])</f>
        <v>22883</v>
      </c>
      <c r="L9970" s="10">
        <f>(Table1[[#This Row],[Actual Amount]]-Table1[[#This Row],[Budget Amount]]) / Table1[[#This Row],[Budget Amount]]</f>
        <v>0.23059869196738988</v>
      </c>
    </row>
    <row r="9971" spans="1:12">
      <c r="A9971" s="6">
        <v>44630</v>
      </c>
      <c r="B9971" s="6" t="str">
        <f>TEXT(Table1[[#This Row],[Date]],"mm")</f>
        <v>03</v>
      </c>
      <c r="C9971" s="6" t="str">
        <f>TEXT(Table1[[#This Row],[Date]],"yyyy")</f>
        <v>2022</v>
      </c>
      <c r="D9971" t="s">
        <v>8</v>
      </c>
      <c r="E9971" t="s">
        <v>19</v>
      </c>
      <c r="F9971" t="s">
        <v>20</v>
      </c>
      <c r="G9971" s="8">
        <v>100948</v>
      </c>
      <c r="H9971" s="8">
        <v>68352</v>
      </c>
      <c r="I9971" t="s">
        <v>22</v>
      </c>
      <c r="J9971" t="s">
        <v>9995</v>
      </c>
      <c r="K9971" s="8">
        <f>(Table1[[#This Row],[Actual Amount]]-Table1[[#This Row],[Budget Amount]])</f>
        <v>-32596</v>
      </c>
      <c r="L9971" s="10">
        <f>(Table1[[#This Row],[Actual Amount]]-Table1[[#This Row],[Budget Amount]]) / Table1[[#This Row],[Budget Amount]]</f>
        <v>-0.32289891825494316</v>
      </c>
    </row>
    <row r="9972" spans="1:12">
      <c r="A9972" s="6">
        <v>45075</v>
      </c>
      <c r="B9972" s="6" t="str">
        <f>TEXT(Table1[[#This Row],[Date]],"mm")</f>
        <v>05</v>
      </c>
      <c r="C9972" s="6" t="str">
        <f>TEXT(Table1[[#This Row],[Date]],"yyyy")</f>
        <v>2023</v>
      </c>
      <c r="D9972" t="s">
        <v>45</v>
      </c>
      <c r="E9972" t="s">
        <v>9</v>
      </c>
      <c r="F9972" t="s">
        <v>15</v>
      </c>
      <c r="G9972" s="8">
        <v>147211</v>
      </c>
      <c r="H9972" s="8">
        <v>125351</v>
      </c>
      <c r="I9972" t="s">
        <v>16</v>
      </c>
      <c r="J9972" t="s">
        <v>9996</v>
      </c>
      <c r="K9972" s="8">
        <f>(Table1[[#This Row],[Actual Amount]]-Table1[[#This Row],[Budget Amount]])</f>
        <v>-21860</v>
      </c>
      <c r="L9972" s="10">
        <f>(Table1[[#This Row],[Actual Amount]]-Table1[[#This Row],[Budget Amount]]) / Table1[[#This Row],[Budget Amount]]</f>
        <v>-0.14849433805897658</v>
      </c>
    </row>
    <row r="9973" spans="1:12">
      <c r="A9973" s="6">
        <v>45286</v>
      </c>
      <c r="B9973" s="6" t="str">
        <f>TEXT(Table1[[#This Row],[Date]],"mm")</f>
        <v>12</v>
      </c>
      <c r="C9973" s="6" t="str">
        <f>TEXT(Table1[[#This Row],[Date]],"yyyy")</f>
        <v>2023</v>
      </c>
      <c r="D9973" t="s">
        <v>45</v>
      </c>
      <c r="E9973" t="s">
        <v>19</v>
      </c>
      <c r="F9973" t="s">
        <v>10</v>
      </c>
      <c r="G9973" s="8">
        <v>62601</v>
      </c>
      <c r="H9973" s="8">
        <v>87028</v>
      </c>
      <c r="I9973" t="s">
        <v>11</v>
      </c>
      <c r="J9973" t="s">
        <v>9997</v>
      </c>
      <c r="K9973" s="8">
        <f>(Table1[[#This Row],[Actual Amount]]-Table1[[#This Row],[Budget Amount]])</f>
        <v>24427</v>
      </c>
      <c r="L9973" s="10">
        <f>(Table1[[#This Row],[Actual Amount]]-Table1[[#This Row],[Budget Amount]]) / Table1[[#This Row],[Budget Amount]]</f>
        <v>0.39020143448187727</v>
      </c>
    </row>
    <row r="9974" spans="1:12">
      <c r="A9974" s="6">
        <v>45106</v>
      </c>
      <c r="B9974" s="6" t="str">
        <f>TEXT(Table1[[#This Row],[Date]],"mm")</f>
        <v>06</v>
      </c>
      <c r="C9974" s="6" t="str">
        <f>TEXT(Table1[[#This Row],[Date]],"yyyy")</f>
        <v>2023</v>
      </c>
      <c r="D9974" t="s">
        <v>13</v>
      </c>
      <c r="E9974" t="s">
        <v>13</v>
      </c>
      <c r="F9974" t="s">
        <v>48</v>
      </c>
      <c r="G9974" s="8">
        <v>71894</v>
      </c>
      <c r="H9974" s="8">
        <v>20785</v>
      </c>
      <c r="I9974" t="s">
        <v>11</v>
      </c>
      <c r="J9974" t="s">
        <v>9998</v>
      </c>
      <c r="K9974" s="8">
        <f>(Table1[[#This Row],[Actual Amount]]-Table1[[#This Row],[Budget Amount]])</f>
        <v>-51109</v>
      </c>
      <c r="L9974" s="10">
        <f>(Table1[[#This Row],[Actual Amount]]-Table1[[#This Row],[Budget Amount]]) / Table1[[#This Row],[Budget Amount]]</f>
        <v>-0.71089381589562406</v>
      </c>
    </row>
    <row r="9975" spans="1:12">
      <c r="A9975" s="6">
        <v>44761</v>
      </c>
      <c r="B9975" s="6" t="str">
        <f>TEXT(Table1[[#This Row],[Date]],"mm")</f>
        <v>07</v>
      </c>
      <c r="C9975" s="6" t="str">
        <f>TEXT(Table1[[#This Row],[Date]],"yyyy")</f>
        <v>2022</v>
      </c>
      <c r="D9975" t="s">
        <v>13</v>
      </c>
      <c r="E9975" t="s">
        <v>9</v>
      </c>
      <c r="F9975" t="s">
        <v>20</v>
      </c>
      <c r="G9975" s="8">
        <v>132262</v>
      </c>
      <c r="H9975" s="8">
        <v>112645</v>
      </c>
      <c r="I9975" t="s">
        <v>11</v>
      </c>
      <c r="J9975" t="s">
        <v>9999</v>
      </c>
      <c r="K9975" s="8">
        <f>(Table1[[#This Row],[Actual Amount]]-Table1[[#This Row],[Budget Amount]])</f>
        <v>-19617</v>
      </c>
      <c r="L9975" s="10">
        <f>(Table1[[#This Row],[Actual Amount]]-Table1[[#This Row],[Budget Amount]]) / Table1[[#This Row],[Budget Amount]]</f>
        <v>-0.14831924513465697</v>
      </c>
    </row>
    <row r="9976" spans="1:12">
      <c r="A9976" s="6">
        <v>44302</v>
      </c>
      <c r="B9976" s="6" t="str">
        <f>TEXT(Table1[[#This Row],[Date]],"mm")</f>
        <v>04</v>
      </c>
      <c r="C9976" s="6" t="str">
        <f>TEXT(Table1[[#This Row],[Date]],"yyyy")</f>
        <v>2021</v>
      </c>
      <c r="D9976" t="s">
        <v>31</v>
      </c>
      <c r="E9976" t="s">
        <v>19</v>
      </c>
      <c r="F9976" t="s">
        <v>48</v>
      </c>
      <c r="G9976" s="8">
        <v>89634</v>
      </c>
      <c r="H9976" s="8">
        <v>8032</v>
      </c>
      <c r="I9976" t="s">
        <v>25</v>
      </c>
      <c r="J9976" t="s">
        <v>10000</v>
      </c>
      <c r="K9976" s="8">
        <f>(Table1[[#This Row],[Actual Amount]]-Table1[[#This Row],[Budget Amount]])</f>
        <v>-81602</v>
      </c>
      <c r="L9976" s="10">
        <f>(Table1[[#This Row],[Actual Amount]]-Table1[[#This Row],[Budget Amount]]) / Table1[[#This Row],[Budget Amount]]</f>
        <v>-0.91039114621683737</v>
      </c>
    </row>
    <row r="9977" spans="1:12">
      <c r="A9977" s="6">
        <v>44292</v>
      </c>
      <c r="B9977" s="6" t="str">
        <f>TEXT(Table1[[#This Row],[Date]],"mm")</f>
        <v>04</v>
      </c>
      <c r="C9977" s="6" t="str">
        <f>TEXT(Table1[[#This Row],[Date]],"yyyy")</f>
        <v>2021</v>
      </c>
      <c r="D9977" t="s">
        <v>18</v>
      </c>
      <c r="E9977" t="s">
        <v>14</v>
      </c>
      <c r="F9977" t="s">
        <v>15</v>
      </c>
      <c r="G9977" s="8">
        <v>114303</v>
      </c>
      <c r="H9977" s="8">
        <v>108585</v>
      </c>
      <c r="I9977" t="s">
        <v>16</v>
      </c>
      <c r="J9977" t="s">
        <v>10001</v>
      </c>
      <c r="K9977" s="8">
        <f>(Table1[[#This Row],[Actual Amount]]-Table1[[#This Row],[Budget Amount]])</f>
        <v>-5718</v>
      </c>
      <c r="L9977" s="10">
        <f>(Table1[[#This Row],[Actual Amount]]-Table1[[#This Row],[Budget Amount]]) / Table1[[#This Row],[Budget Amount]]</f>
        <v>-5.0024933728773521E-2</v>
      </c>
    </row>
    <row r="9978" spans="1:12">
      <c r="A9978" s="6">
        <v>44364</v>
      </c>
      <c r="B9978" s="6" t="str">
        <f>TEXT(Table1[[#This Row],[Date]],"mm")</f>
        <v>06</v>
      </c>
      <c r="C9978" s="6" t="str">
        <f>TEXT(Table1[[#This Row],[Date]],"yyyy")</f>
        <v>2021</v>
      </c>
      <c r="D9978" t="s">
        <v>18</v>
      </c>
      <c r="E9978" t="s">
        <v>24</v>
      </c>
      <c r="F9978" t="s">
        <v>29</v>
      </c>
      <c r="G9978" s="8">
        <v>100544</v>
      </c>
      <c r="H9978" s="8">
        <v>131409</v>
      </c>
      <c r="I9978" t="s">
        <v>11</v>
      </c>
      <c r="J9978" t="s">
        <v>10002</v>
      </c>
      <c r="K9978" s="8">
        <f>(Table1[[#This Row],[Actual Amount]]-Table1[[#This Row],[Budget Amount]])</f>
        <v>30865</v>
      </c>
      <c r="L9978" s="10">
        <f>(Table1[[#This Row],[Actual Amount]]-Table1[[#This Row],[Budget Amount]]) / Table1[[#This Row],[Budget Amount]]</f>
        <v>0.30698002864417567</v>
      </c>
    </row>
    <row r="9979" spans="1:12">
      <c r="A9979" s="6">
        <v>44238</v>
      </c>
      <c r="B9979" s="6" t="str">
        <f>TEXT(Table1[[#This Row],[Date]],"mm")</f>
        <v>02</v>
      </c>
      <c r="C9979" s="6" t="str">
        <f>TEXT(Table1[[#This Row],[Date]],"yyyy")</f>
        <v>2021</v>
      </c>
      <c r="D9979" t="s">
        <v>18</v>
      </c>
      <c r="E9979" t="s">
        <v>14</v>
      </c>
      <c r="F9979" t="s">
        <v>10</v>
      </c>
      <c r="G9979" s="8">
        <v>30731</v>
      </c>
      <c r="H9979" s="8">
        <v>78518</v>
      </c>
      <c r="I9979" t="s">
        <v>22</v>
      </c>
      <c r="J9979" t="s">
        <v>10003</v>
      </c>
      <c r="K9979" s="8">
        <f>(Table1[[#This Row],[Actual Amount]]-Table1[[#This Row],[Budget Amount]])</f>
        <v>47787</v>
      </c>
      <c r="L9979" s="10">
        <f>(Table1[[#This Row],[Actual Amount]]-Table1[[#This Row],[Budget Amount]]) / Table1[[#This Row],[Budget Amount]]</f>
        <v>1.5550095994272883</v>
      </c>
    </row>
    <row r="9980" spans="1:12">
      <c r="A9980" s="6">
        <v>44300</v>
      </c>
      <c r="B9980" s="6" t="str">
        <f>TEXT(Table1[[#This Row],[Date]],"mm")</f>
        <v>04</v>
      </c>
      <c r="C9980" s="6" t="str">
        <f>TEXT(Table1[[#This Row],[Date]],"yyyy")</f>
        <v>2021</v>
      </c>
      <c r="D9980" t="s">
        <v>27</v>
      </c>
      <c r="E9980" t="s">
        <v>19</v>
      </c>
      <c r="F9980" t="s">
        <v>29</v>
      </c>
      <c r="G9980" s="8">
        <v>88619</v>
      </c>
      <c r="H9980" s="8">
        <v>88824</v>
      </c>
      <c r="I9980" t="s">
        <v>16</v>
      </c>
      <c r="J9980" t="s">
        <v>10004</v>
      </c>
      <c r="K9980" s="8">
        <f>(Table1[[#This Row],[Actual Amount]]-Table1[[#This Row],[Budget Amount]])</f>
        <v>205</v>
      </c>
      <c r="L9980" s="10">
        <f>(Table1[[#This Row],[Actual Amount]]-Table1[[#This Row],[Budget Amount]]) / Table1[[#This Row],[Budget Amount]]</f>
        <v>2.3132736772024059E-3</v>
      </c>
    </row>
    <row r="9981" spans="1:12">
      <c r="A9981" s="6">
        <v>44716</v>
      </c>
      <c r="B9981" s="6" t="str">
        <f>TEXT(Table1[[#This Row],[Date]],"mm")</f>
        <v>06</v>
      </c>
      <c r="C9981" s="6" t="str">
        <f>TEXT(Table1[[#This Row],[Date]],"yyyy")</f>
        <v>2022</v>
      </c>
      <c r="D9981" t="s">
        <v>31</v>
      </c>
      <c r="E9981" t="s">
        <v>33</v>
      </c>
      <c r="F9981" t="s">
        <v>15</v>
      </c>
      <c r="G9981" s="8">
        <v>82586</v>
      </c>
      <c r="H9981" s="8">
        <v>74825</v>
      </c>
      <c r="I9981" t="s">
        <v>16</v>
      </c>
      <c r="J9981" t="s">
        <v>10005</v>
      </c>
      <c r="K9981" s="8">
        <f>(Table1[[#This Row],[Actual Amount]]-Table1[[#This Row],[Budget Amount]])</f>
        <v>-7761</v>
      </c>
      <c r="L9981" s="10">
        <f>(Table1[[#This Row],[Actual Amount]]-Table1[[#This Row],[Budget Amount]]) / Table1[[#This Row],[Budget Amount]]</f>
        <v>-9.3974765698786725E-2</v>
      </c>
    </row>
    <row r="9982" spans="1:12">
      <c r="A9982" s="6">
        <v>44478</v>
      </c>
      <c r="B9982" s="6" t="str">
        <f>TEXT(Table1[[#This Row],[Date]],"mm")</f>
        <v>10</v>
      </c>
      <c r="C9982" s="6" t="str">
        <f>TEXT(Table1[[#This Row],[Date]],"yyyy")</f>
        <v>2021</v>
      </c>
      <c r="D9982" t="s">
        <v>18</v>
      </c>
      <c r="E9982" t="s">
        <v>13</v>
      </c>
      <c r="F9982" t="s">
        <v>29</v>
      </c>
      <c r="G9982" s="8">
        <v>97862</v>
      </c>
      <c r="H9982" s="8">
        <v>95020</v>
      </c>
      <c r="I9982" t="s">
        <v>16</v>
      </c>
      <c r="J9982" t="s">
        <v>10006</v>
      </c>
      <c r="K9982" s="8">
        <f>(Table1[[#This Row],[Actual Amount]]-Table1[[#This Row],[Budget Amount]])</f>
        <v>-2842</v>
      </c>
      <c r="L9982" s="10">
        <f>(Table1[[#This Row],[Actual Amount]]-Table1[[#This Row],[Budget Amount]]) / Table1[[#This Row],[Budget Amount]]</f>
        <v>-2.9040894320573871E-2</v>
      </c>
    </row>
    <row r="9983" spans="1:12">
      <c r="A9983" s="6">
        <v>45263</v>
      </c>
      <c r="B9983" s="6" t="str">
        <f>TEXT(Table1[[#This Row],[Date]],"mm")</f>
        <v>12</v>
      </c>
      <c r="C9983" s="6" t="str">
        <f>TEXT(Table1[[#This Row],[Date]],"yyyy")</f>
        <v>2023</v>
      </c>
      <c r="D9983" t="s">
        <v>27</v>
      </c>
      <c r="E9983" t="s">
        <v>14</v>
      </c>
      <c r="F9983" t="s">
        <v>15</v>
      </c>
      <c r="G9983" s="8">
        <v>86685</v>
      </c>
      <c r="H9983" s="8">
        <v>91238</v>
      </c>
      <c r="I9983" t="s">
        <v>25</v>
      </c>
      <c r="J9983" t="s">
        <v>10007</v>
      </c>
      <c r="K9983" s="8">
        <f>(Table1[[#This Row],[Actual Amount]]-Table1[[#This Row],[Budget Amount]])</f>
        <v>4553</v>
      </c>
      <c r="L9983" s="10">
        <f>(Table1[[#This Row],[Actual Amount]]-Table1[[#This Row],[Budget Amount]]) / Table1[[#This Row],[Budget Amount]]</f>
        <v>5.2523504643248543E-2</v>
      </c>
    </row>
    <row r="9984" spans="1:12">
      <c r="A9984" s="6">
        <v>45143</v>
      </c>
      <c r="B9984" s="6" t="str">
        <f>TEXT(Table1[[#This Row],[Date]],"mm")</f>
        <v>08</v>
      </c>
      <c r="C9984" s="6" t="str">
        <f>TEXT(Table1[[#This Row],[Date]],"yyyy")</f>
        <v>2023</v>
      </c>
      <c r="D9984" t="s">
        <v>27</v>
      </c>
      <c r="E9984" t="s">
        <v>14</v>
      </c>
      <c r="F9984" t="s">
        <v>15</v>
      </c>
      <c r="G9984" s="8">
        <v>53745</v>
      </c>
      <c r="H9984" s="8">
        <v>121995</v>
      </c>
      <c r="I9984" t="s">
        <v>16</v>
      </c>
      <c r="J9984" t="s">
        <v>10008</v>
      </c>
      <c r="K9984" s="8">
        <f>(Table1[[#This Row],[Actual Amount]]-Table1[[#This Row],[Budget Amount]])</f>
        <v>68250</v>
      </c>
      <c r="L9984" s="10">
        <f>(Table1[[#This Row],[Actual Amount]]-Table1[[#This Row],[Budget Amount]]) / Table1[[#This Row],[Budget Amount]]</f>
        <v>1.2698855707507675</v>
      </c>
    </row>
    <row r="9985" spans="1:12">
      <c r="A9985" s="6">
        <v>44945</v>
      </c>
      <c r="B9985" s="6" t="str">
        <f>TEXT(Table1[[#This Row],[Date]],"mm")</f>
        <v>01</v>
      </c>
      <c r="C9985" s="6" t="str">
        <f>TEXT(Table1[[#This Row],[Date]],"yyyy")</f>
        <v>2023</v>
      </c>
      <c r="D9985" t="s">
        <v>8</v>
      </c>
      <c r="E9985" t="s">
        <v>9</v>
      </c>
      <c r="F9985" t="s">
        <v>20</v>
      </c>
      <c r="G9985" s="8">
        <v>102272</v>
      </c>
      <c r="H9985" s="8">
        <v>114341</v>
      </c>
      <c r="I9985" t="s">
        <v>11</v>
      </c>
      <c r="J9985" t="s">
        <v>10009</v>
      </c>
      <c r="K9985" s="8">
        <f>(Table1[[#This Row],[Actual Amount]]-Table1[[#This Row],[Budget Amount]])</f>
        <v>12069</v>
      </c>
      <c r="L9985" s="10">
        <f>(Table1[[#This Row],[Actual Amount]]-Table1[[#This Row],[Budget Amount]]) / Table1[[#This Row],[Budget Amount]]</f>
        <v>0.11800883917396746</v>
      </c>
    </row>
    <row r="9986" spans="1:12">
      <c r="A9986" s="6">
        <v>45027</v>
      </c>
      <c r="B9986" s="6" t="str">
        <f>TEXT(Table1[[#This Row],[Date]],"mm")</f>
        <v>04</v>
      </c>
      <c r="C9986" s="6" t="str">
        <f>TEXT(Table1[[#This Row],[Date]],"yyyy")</f>
        <v>2023</v>
      </c>
      <c r="D9986" t="s">
        <v>27</v>
      </c>
      <c r="E9986" t="s">
        <v>9</v>
      </c>
      <c r="F9986" t="s">
        <v>29</v>
      </c>
      <c r="G9986" s="8">
        <v>96575</v>
      </c>
      <c r="H9986" s="8">
        <v>30150</v>
      </c>
      <c r="I9986" t="s">
        <v>11</v>
      </c>
      <c r="J9986" t="s">
        <v>10010</v>
      </c>
      <c r="K9986" s="8">
        <f>(Table1[[#This Row],[Actual Amount]]-Table1[[#This Row],[Budget Amount]])</f>
        <v>-66425</v>
      </c>
      <c r="L9986" s="10">
        <f>(Table1[[#This Row],[Actual Amount]]-Table1[[#This Row],[Budget Amount]]) / Table1[[#This Row],[Budget Amount]]</f>
        <v>-0.68780740357235315</v>
      </c>
    </row>
    <row r="9987" spans="1:12">
      <c r="A9987" s="6">
        <v>44245</v>
      </c>
      <c r="B9987" s="6" t="str">
        <f>TEXT(Table1[[#This Row],[Date]],"mm")</f>
        <v>02</v>
      </c>
      <c r="C9987" s="6" t="str">
        <f>TEXT(Table1[[#This Row],[Date]],"yyyy")</f>
        <v>2021</v>
      </c>
      <c r="D9987" t="s">
        <v>45</v>
      </c>
      <c r="E9987" t="s">
        <v>9</v>
      </c>
      <c r="F9987" t="s">
        <v>48</v>
      </c>
      <c r="G9987" s="8">
        <v>97097</v>
      </c>
      <c r="H9987" s="8">
        <v>81004</v>
      </c>
      <c r="I9987" t="s">
        <v>25</v>
      </c>
      <c r="J9987" t="s">
        <v>10011</v>
      </c>
      <c r="K9987" s="8">
        <f>(Table1[[#This Row],[Actual Amount]]-Table1[[#This Row],[Budget Amount]])</f>
        <v>-16093</v>
      </c>
      <c r="L9987" s="10">
        <f>(Table1[[#This Row],[Actual Amount]]-Table1[[#This Row],[Budget Amount]]) / Table1[[#This Row],[Budget Amount]]</f>
        <v>-0.16574147501982553</v>
      </c>
    </row>
    <row r="9988" spans="1:12">
      <c r="A9988" s="6">
        <v>44311</v>
      </c>
      <c r="B9988" s="6" t="str">
        <f>TEXT(Table1[[#This Row],[Date]],"mm")</f>
        <v>04</v>
      </c>
      <c r="C9988" s="6" t="str">
        <f>TEXT(Table1[[#This Row],[Date]],"yyyy")</f>
        <v>2021</v>
      </c>
      <c r="D9988" t="s">
        <v>13</v>
      </c>
      <c r="E9988" t="s">
        <v>19</v>
      </c>
      <c r="F9988" t="s">
        <v>15</v>
      </c>
      <c r="G9988" s="8">
        <v>36820</v>
      </c>
      <c r="H9988" s="8">
        <v>155800</v>
      </c>
      <c r="I9988" t="s">
        <v>22</v>
      </c>
      <c r="J9988" t="s">
        <v>10012</v>
      </c>
      <c r="K9988" s="8">
        <f>(Table1[[#This Row],[Actual Amount]]-Table1[[#This Row],[Budget Amount]])</f>
        <v>118980</v>
      </c>
      <c r="L9988" s="10">
        <f>(Table1[[#This Row],[Actual Amount]]-Table1[[#This Row],[Budget Amount]]) / Table1[[#This Row],[Budget Amount]]</f>
        <v>3.2313959804454102</v>
      </c>
    </row>
    <row r="9989" spans="1:12">
      <c r="A9989" s="6">
        <v>44699</v>
      </c>
      <c r="B9989" s="6" t="str">
        <f>TEXT(Table1[[#This Row],[Date]],"mm")</f>
        <v>05</v>
      </c>
      <c r="C9989" s="6" t="str">
        <f>TEXT(Table1[[#This Row],[Date]],"yyyy")</f>
        <v>2022</v>
      </c>
      <c r="D9989" t="s">
        <v>27</v>
      </c>
      <c r="E9989" t="s">
        <v>33</v>
      </c>
      <c r="F9989" t="s">
        <v>29</v>
      </c>
      <c r="G9989" s="8">
        <v>30192</v>
      </c>
      <c r="H9989" s="8">
        <v>39926</v>
      </c>
      <c r="I9989" t="s">
        <v>25</v>
      </c>
      <c r="J9989" t="s">
        <v>10013</v>
      </c>
      <c r="K9989" s="8">
        <f>(Table1[[#This Row],[Actual Amount]]-Table1[[#This Row],[Budget Amount]])</f>
        <v>9734</v>
      </c>
      <c r="L9989" s="10">
        <f>(Table1[[#This Row],[Actual Amount]]-Table1[[#This Row],[Budget Amount]]) / Table1[[#This Row],[Budget Amount]]</f>
        <v>0.32240328563857973</v>
      </c>
    </row>
    <row r="9990" spans="1:12">
      <c r="A9990" s="6">
        <v>45182</v>
      </c>
      <c r="B9990" s="6" t="str">
        <f>TEXT(Table1[[#This Row],[Date]],"mm")</f>
        <v>09</v>
      </c>
      <c r="C9990" s="6" t="str">
        <f>TEXT(Table1[[#This Row],[Date]],"yyyy")</f>
        <v>2023</v>
      </c>
      <c r="D9990" t="s">
        <v>45</v>
      </c>
      <c r="E9990" t="s">
        <v>14</v>
      </c>
      <c r="F9990" t="s">
        <v>48</v>
      </c>
      <c r="G9990" s="8">
        <v>66968</v>
      </c>
      <c r="H9990" s="8">
        <v>65036</v>
      </c>
      <c r="I9990" t="s">
        <v>25</v>
      </c>
      <c r="J9990" t="s">
        <v>10014</v>
      </c>
      <c r="K9990" s="8">
        <f>(Table1[[#This Row],[Actual Amount]]-Table1[[#This Row],[Budget Amount]])</f>
        <v>-1932</v>
      </c>
      <c r="L9990" s="10">
        <f>(Table1[[#This Row],[Actual Amount]]-Table1[[#This Row],[Budget Amount]]) / Table1[[#This Row],[Budget Amount]]</f>
        <v>-2.8849599808863934E-2</v>
      </c>
    </row>
    <row r="9991" spans="1:12">
      <c r="A9991" s="6">
        <v>44267</v>
      </c>
      <c r="B9991" s="6" t="str">
        <f>TEXT(Table1[[#This Row],[Date]],"mm")</f>
        <v>03</v>
      </c>
      <c r="C9991" s="6" t="str">
        <f>TEXT(Table1[[#This Row],[Date]],"yyyy")</f>
        <v>2021</v>
      </c>
      <c r="D9991" t="s">
        <v>45</v>
      </c>
      <c r="E9991" t="s">
        <v>24</v>
      </c>
      <c r="F9991" t="s">
        <v>10</v>
      </c>
      <c r="G9991" s="8">
        <v>50642</v>
      </c>
      <c r="H9991" s="8">
        <v>143788</v>
      </c>
      <c r="I9991" t="s">
        <v>11</v>
      </c>
      <c r="J9991" t="s">
        <v>10015</v>
      </c>
      <c r="K9991" s="8">
        <f>(Table1[[#This Row],[Actual Amount]]-Table1[[#This Row],[Budget Amount]])</f>
        <v>93146</v>
      </c>
      <c r="L9991" s="10">
        <f>(Table1[[#This Row],[Actual Amount]]-Table1[[#This Row],[Budget Amount]]) / Table1[[#This Row],[Budget Amount]]</f>
        <v>1.8393033450495635</v>
      </c>
    </row>
    <row r="9992" spans="1:12">
      <c r="A9992" s="6">
        <v>45208</v>
      </c>
      <c r="B9992" s="6" t="str">
        <f>TEXT(Table1[[#This Row],[Date]],"mm")</f>
        <v>10</v>
      </c>
      <c r="C9992" s="6" t="str">
        <f>TEXT(Table1[[#This Row],[Date]],"yyyy")</f>
        <v>2023</v>
      </c>
      <c r="D9992" t="s">
        <v>8</v>
      </c>
      <c r="E9992" t="s">
        <v>9</v>
      </c>
      <c r="F9992" t="s">
        <v>48</v>
      </c>
      <c r="G9992" s="8">
        <v>130525</v>
      </c>
      <c r="H9992" s="8">
        <v>53322</v>
      </c>
      <c r="I9992" t="s">
        <v>16</v>
      </c>
      <c r="J9992" t="s">
        <v>10016</v>
      </c>
      <c r="K9992" s="8">
        <f>(Table1[[#This Row],[Actual Amount]]-Table1[[#This Row],[Budget Amount]])</f>
        <v>-77203</v>
      </c>
      <c r="L9992" s="10">
        <f>(Table1[[#This Row],[Actual Amount]]-Table1[[#This Row],[Budget Amount]]) / Table1[[#This Row],[Budget Amount]]</f>
        <v>-0.59148055927983145</v>
      </c>
    </row>
    <row r="9993" spans="1:12">
      <c r="A9993" s="6">
        <v>44263</v>
      </c>
      <c r="B9993" s="6" t="str">
        <f>TEXT(Table1[[#This Row],[Date]],"mm")</f>
        <v>03</v>
      </c>
      <c r="C9993" s="6" t="str">
        <f>TEXT(Table1[[#This Row],[Date]],"yyyy")</f>
        <v>2021</v>
      </c>
      <c r="D9993" t="s">
        <v>8</v>
      </c>
      <c r="E9993" t="s">
        <v>33</v>
      </c>
      <c r="F9993" t="s">
        <v>29</v>
      </c>
      <c r="G9993" s="8">
        <v>58145</v>
      </c>
      <c r="H9993" s="8">
        <v>128962</v>
      </c>
      <c r="I9993" t="s">
        <v>25</v>
      </c>
      <c r="J9993" t="s">
        <v>10017</v>
      </c>
      <c r="K9993" s="8">
        <f>(Table1[[#This Row],[Actual Amount]]-Table1[[#This Row],[Budget Amount]])</f>
        <v>70817</v>
      </c>
      <c r="L9993" s="10">
        <f>(Table1[[#This Row],[Actual Amount]]-Table1[[#This Row],[Budget Amount]]) / Table1[[#This Row],[Budget Amount]]</f>
        <v>1.2179379138360995</v>
      </c>
    </row>
    <row r="9994" spans="1:12">
      <c r="A9994" s="6">
        <v>45163</v>
      </c>
      <c r="B9994" s="6" t="str">
        <f>TEXT(Table1[[#This Row],[Date]],"mm")</f>
        <v>08</v>
      </c>
      <c r="C9994" s="6" t="str">
        <f>TEXT(Table1[[#This Row],[Date]],"yyyy")</f>
        <v>2023</v>
      </c>
      <c r="D9994" t="s">
        <v>27</v>
      </c>
      <c r="E9994" t="s">
        <v>19</v>
      </c>
      <c r="F9994" t="s">
        <v>29</v>
      </c>
      <c r="G9994" s="8">
        <v>125467</v>
      </c>
      <c r="H9994" s="8">
        <v>135878</v>
      </c>
      <c r="I9994" t="s">
        <v>22</v>
      </c>
      <c r="J9994" t="s">
        <v>10018</v>
      </c>
      <c r="K9994" s="8">
        <f>(Table1[[#This Row],[Actual Amount]]-Table1[[#This Row],[Budget Amount]])</f>
        <v>10411</v>
      </c>
      <c r="L9994" s="10">
        <f>(Table1[[#This Row],[Actual Amount]]-Table1[[#This Row],[Budget Amount]]) / Table1[[#This Row],[Budget Amount]]</f>
        <v>8.2977994213617928E-2</v>
      </c>
    </row>
    <row r="9995" spans="1:12">
      <c r="A9995" s="6">
        <v>44377</v>
      </c>
      <c r="B9995" s="6" t="str">
        <f>TEXT(Table1[[#This Row],[Date]],"mm")</f>
        <v>06</v>
      </c>
      <c r="C9995" s="6" t="str">
        <f>TEXT(Table1[[#This Row],[Date]],"yyyy")</f>
        <v>2021</v>
      </c>
      <c r="D9995" t="s">
        <v>8</v>
      </c>
      <c r="E9995" t="s">
        <v>33</v>
      </c>
      <c r="F9995" t="s">
        <v>48</v>
      </c>
      <c r="G9995" s="8">
        <v>61414</v>
      </c>
      <c r="H9995" s="8">
        <v>22710</v>
      </c>
      <c r="I9995" t="s">
        <v>11</v>
      </c>
      <c r="J9995" t="s">
        <v>10019</v>
      </c>
      <c r="K9995" s="8">
        <f>(Table1[[#This Row],[Actual Amount]]-Table1[[#This Row],[Budget Amount]])</f>
        <v>-38704</v>
      </c>
      <c r="L9995" s="10">
        <f>(Table1[[#This Row],[Actual Amount]]-Table1[[#This Row],[Budget Amount]]) / Table1[[#This Row],[Budget Amount]]</f>
        <v>-0.63021460904679716</v>
      </c>
    </row>
    <row r="9996" spans="1:12">
      <c r="A9996" s="6">
        <v>44809</v>
      </c>
      <c r="B9996" s="6" t="str">
        <f>TEXT(Table1[[#This Row],[Date]],"mm")</f>
        <v>09</v>
      </c>
      <c r="C9996" s="6" t="str">
        <f>TEXT(Table1[[#This Row],[Date]],"yyyy")</f>
        <v>2022</v>
      </c>
      <c r="D9996" t="s">
        <v>8</v>
      </c>
      <c r="E9996" t="s">
        <v>9</v>
      </c>
      <c r="F9996" t="s">
        <v>48</v>
      </c>
      <c r="G9996" s="8">
        <v>60191</v>
      </c>
      <c r="H9996" s="8">
        <v>77111</v>
      </c>
      <c r="I9996" t="s">
        <v>16</v>
      </c>
      <c r="J9996" t="s">
        <v>10020</v>
      </c>
      <c r="K9996" s="8">
        <f>(Table1[[#This Row],[Actual Amount]]-Table1[[#This Row],[Budget Amount]])</f>
        <v>16920</v>
      </c>
      <c r="L9996" s="10">
        <f>(Table1[[#This Row],[Actual Amount]]-Table1[[#This Row],[Budget Amount]]) / Table1[[#This Row],[Budget Amount]]</f>
        <v>0.28110514861025737</v>
      </c>
    </row>
    <row r="9997" spans="1:12">
      <c r="A9997" s="6">
        <v>44893</v>
      </c>
      <c r="B9997" s="6" t="str">
        <f>TEXT(Table1[[#This Row],[Date]],"mm")</f>
        <v>11</v>
      </c>
      <c r="C9997" s="6" t="str">
        <f>TEXT(Table1[[#This Row],[Date]],"yyyy")</f>
        <v>2022</v>
      </c>
      <c r="D9997" t="s">
        <v>13</v>
      </c>
      <c r="E9997" t="s">
        <v>13</v>
      </c>
      <c r="F9997" t="s">
        <v>15</v>
      </c>
      <c r="G9997" s="8">
        <v>123316</v>
      </c>
      <c r="H9997" s="8">
        <v>43319</v>
      </c>
      <c r="I9997" t="s">
        <v>22</v>
      </c>
      <c r="J9997" t="s">
        <v>10021</v>
      </c>
      <c r="K9997" s="8">
        <f>(Table1[[#This Row],[Actual Amount]]-Table1[[#This Row],[Budget Amount]])</f>
        <v>-79997</v>
      </c>
      <c r="L9997" s="10">
        <f>(Table1[[#This Row],[Actual Amount]]-Table1[[#This Row],[Budget Amount]]) / Table1[[#This Row],[Budget Amount]]</f>
        <v>-0.64871549515066984</v>
      </c>
    </row>
    <row r="9998" spans="1:12">
      <c r="A9998" s="6">
        <v>44799</v>
      </c>
      <c r="B9998" s="6" t="str">
        <f>TEXT(Table1[[#This Row],[Date]],"mm")</f>
        <v>08</v>
      </c>
      <c r="C9998" s="6" t="str">
        <f>TEXT(Table1[[#This Row],[Date]],"yyyy")</f>
        <v>2022</v>
      </c>
      <c r="D9998" t="s">
        <v>18</v>
      </c>
      <c r="E9998" t="s">
        <v>14</v>
      </c>
      <c r="F9998" t="s">
        <v>29</v>
      </c>
      <c r="G9998" s="8">
        <v>106915</v>
      </c>
      <c r="H9998" s="8">
        <v>103450</v>
      </c>
      <c r="I9998" t="s">
        <v>25</v>
      </c>
      <c r="J9998" t="s">
        <v>10022</v>
      </c>
      <c r="K9998" s="8">
        <f>(Table1[[#This Row],[Actual Amount]]-Table1[[#This Row],[Budget Amount]])</f>
        <v>-3465</v>
      </c>
      <c r="L9998" s="10">
        <f>(Table1[[#This Row],[Actual Amount]]-Table1[[#This Row],[Budget Amount]]) / Table1[[#This Row],[Budget Amount]]</f>
        <v>-3.240892297619604E-2</v>
      </c>
    </row>
    <row r="9999" spans="1:12">
      <c r="A9999" s="6">
        <v>44444</v>
      </c>
      <c r="B9999" s="6" t="str">
        <f>TEXT(Table1[[#This Row],[Date]],"mm")</f>
        <v>09</v>
      </c>
      <c r="C9999" s="6" t="str">
        <f>TEXT(Table1[[#This Row],[Date]],"yyyy")</f>
        <v>2021</v>
      </c>
      <c r="D9999" t="s">
        <v>27</v>
      </c>
      <c r="E9999" t="s">
        <v>9</v>
      </c>
      <c r="F9999" t="s">
        <v>15</v>
      </c>
      <c r="G9999" s="8">
        <v>99875</v>
      </c>
      <c r="H9999" s="8">
        <v>65338</v>
      </c>
      <c r="I9999" t="s">
        <v>22</v>
      </c>
      <c r="J9999" t="s">
        <v>10023</v>
      </c>
      <c r="K9999" s="8">
        <f>(Table1[[#This Row],[Actual Amount]]-Table1[[#This Row],[Budget Amount]])</f>
        <v>-34537</v>
      </c>
      <c r="L9999" s="10">
        <f>(Table1[[#This Row],[Actual Amount]]-Table1[[#This Row],[Budget Amount]]) / Table1[[#This Row],[Budget Amount]]</f>
        <v>-0.34580225281602001</v>
      </c>
    </row>
    <row r="10000" spans="1:12">
      <c r="A10000" s="6">
        <v>44555</v>
      </c>
      <c r="B10000" s="6" t="str">
        <f>TEXT(Table1[[#This Row],[Date]],"mm")</f>
        <v>12</v>
      </c>
      <c r="C10000" s="6" t="str">
        <f>TEXT(Table1[[#This Row],[Date]],"yyyy")</f>
        <v>2021</v>
      </c>
      <c r="D10000" t="s">
        <v>27</v>
      </c>
      <c r="E10000" t="s">
        <v>24</v>
      </c>
      <c r="F10000" t="s">
        <v>15</v>
      </c>
      <c r="G10000" s="8">
        <v>115870</v>
      </c>
      <c r="H10000" s="8">
        <v>38190</v>
      </c>
      <c r="I10000" t="s">
        <v>25</v>
      </c>
      <c r="J10000" t="s">
        <v>10024</v>
      </c>
      <c r="K10000" s="8">
        <f>(Table1[[#This Row],[Actual Amount]]-Table1[[#This Row],[Budget Amount]])</f>
        <v>-77680</v>
      </c>
      <c r="L10000" s="10">
        <f>(Table1[[#This Row],[Actual Amount]]-Table1[[#This Row],[Budget Amount]]) / Table1[[#This Row],[Budget Amount]]</f>
        <v>-0.67040649003193231</v>
      </c>
    </row>
    <row r="10001" spans="2:12">
      <c r="B10001" s="6" t="str">
        <f>TEXT(Table1[[#This Row],[Date]],"mm")</f>
        <v>01</v>
      </c>
      <c r="C10001" s="6" t="str">
        <f>TEXT(Table1[[#This Row],[Date]],"yyyy")</f>
        <v>1900</v>
      </c>
      <c r="K10001" s="8">
        <f>(Table1[[#This Row],[Actual Amount]]-Table1[[#This Row],[Budget Amount]])</f>
        <v>0</v>
      </c>
      <c r="L10001" s="10" t="e">
        <f>(Table1[[#This Row],[Actual Amount]]-Table1[[#This Row],[Budget Amount]]) / Table1[[#This Row],[Budget Amount]]</f>
        <v>#DIV/0!</v>
      </c>
    </row>
    <row r="10002" spans="2:12">
      <c r="B10002" s="6" t="str">
        <f>TEXT(Table1[[#This Row],[Date]],"mm")</f>
        <v>01</v>
      </c>
      <c r="C10002" s="6" t="str">
        <f>TEXT(Table1[[#This Row],[Date]],"yyyy")</f>
        <v>1900</v>
      </c>
      <c r="K10002" s="8">
        <f>(Table1[[#This Row],[Actual Amount]]-Table1[[#This Row],[Budget Amount]])</f>
        <v>0</v>
      </c>
      <c r="L10002" s="10" t="e">
        <f>(Table1[[#This Row],[Actual Amount]]-Table1[[#This Row],[Budget Amount]]) / Table1[[#This Row],[Budget Amount]]</f>
        <v>#DIV/0!</v>
      </c>
    </row>
    <row r="10003" spans="2:12">
      <c r="B10003" s="6" t="str">
        <f>TEXT(Table1[[#This Row],[Date]],"mm")</f>
        <v>01</v>
      </c>
      <c r="C10003" s="6" t="str">
        <f>TEXT(Table1[[#This Row],[Date]],"yyyy")</f>
        <v>1900</v>
      </c>
      <c r="K10003" s="8">
        <f>(Table1[[#This Row],[Actual Amount]]-Table1[[#This Row],[Budget Amount]])</f>
        <v>0</v>
      </c>
      <c r="L10003" s="10" t="e">
        <f>(Table1[[#This Row],[Actual Amount]]-Table1[[#This Row],[Budget Amount]]) / Table1[[#This Row],[Budget Amount]]</f>
        <v>#DIV/0!</v>
      </c>
    </row>
    <row r="10004" spans="2:12">
      <c r="B10004" s="6" t="str">
        <f>TEXT(Table1[[#This Row],[Date]],"mm")</f>
        <v>01</v>
      </c>
      <c r="C10004" s="6" t="str">
        <f>TEXT(Table1[[#This Row],[Date]],"yyyy")</f>
        <v>1900</v>
      </c>
      <c r="K10004" s="8">
        <f>(Table1[[#This Row],[Actual Amount]]-Table1[[#This Row],[Budget Amount]])</f>
        <v>0</v>
      </c>
      <c r="L10004" s="10" t="e">
        <f>(Table1[[#This Row],[Actual Amount]]-Table1[[#This Row],[Budget Amount]]) / Table1[[#This Row],[Budget Amount]]</f>
        <v>#DIV/0!</v>
      </c>
    </row>
    <row r="10005" spans="2:12">
      <c r="B10005" s="6" t="str">
        <f>TEXT(Table1[[#This Row],[Date]],"mm")</f>
        <v>01</v>
      </c>
      <c r="C10005" s="6" t="str">
        <f>TEXT(Table1[[#This Row],[Date]],"yyyy")</f>
        <v>1900</v>
      </c>
      <c r="K10005" s="8">
        <f>(Table1[[#This Row],[Actual Amount]]-Table1[[#This Row],[Budget Amount]])</f>
        <v>0</v>
      </c>
      <c r="L10005" s="10" t="e">
        <f>(Table1[[#This Row],[Actual Amount]]-Table1[[#This Row],[Budget Amount]]) / Table1[[#This Row],[Budget Amount]]</f>
        <v>#DIV/0!</v>
      </c>
    </row>
    <row r="10006" spans="2:12">
      <c r="B10006" s="6" t="str">
        <f>TEXT(Table1[[#This Row],[Date]],"mm")</f>
        <v>01</v>
      </c>
      <c r="C10006" s="6" t="str">
        <f>TEXT(Table1[[#This Row],[Date]],"yyyy")</f>
        <v>1900</v>
      </c>
      <c r="K10006" s="8">
        <f>(Table1[[#This Row],[Actual Amount]]-Table1[[#This Row],[Budget Amount]])</f>
        <v>0</v>
      </c>
      <c r="L10006" s="10" t="e">
        <f>(Table1[[#This Row],[Actual Amount]]-Table1[[#This Row],[Budget Amount]]) / Table1[[#This Row],[Budget Amount]]</f>
        <v>#DIV/0!</v>
      </c>
    </row>
    <row r="10007" spans="2:12">
      <c r="B10007" s="6" t="str">
        <f>TEXT(Table1[[#This Row],[Date]],"mm")</f>
        <v>01</v>
      </c>
      <c r="C10007" s="6" t="str">
        <f>TEXT(Table1[[#This Row],[Date]],"yyyy")</f>
        <v>1900</v>
      </c>
      <c r="K10007" s="8">
        <f>(Table1[[#This Row],[Actual Amount]]-Table1[[#This Row],[Budget Amount]])</f>
        <v>0</v>
      </c>
      <c r="L10007" s="10" t="e">
        <f>(Table1[[#This Row],[Actual Amount]]-Table1[[#This Row],[Budget Amount]]) / Table1[[#This Row],[Budget Amount]]</f>
        <v>#DIV/0!</v>
      </c>
    </row>
    <row r="10008" spans="2:12">
      <c r="B10008" s="6" t="str">
        <f>TEXT(Table1[[#This Row],[Date]],"mm")</f>
        <v>01</v>
      </c>
      <c r="C10008" s="6" t="str">
        <f>TEXT(Table1[[#This Row],[Date]],"yyyy")</f>
        <v>1900</v>
      </c>
      <c r="K10008" s="8">
        <f>(Table1[[#This Row],[Actual Amount]]-Table1[[#This Row],[Budget Amount]])</f>
        <v>0</v>
      </c>
      <c r="L10008" s="10" t="e">
        <f>(Table1[[#This Row],[Actual Amount]]-Table1[[#This Row],[Budget Amount]]) / Table1[[#This Row],[Budget Amount]]</f>
        <v>#DIV/0!</v>
      </c>
    </row>
    <row r="10009" spans="2:12">
      <c r="B10009" s="6" t="str">
        <f>TEXT(Table1[[#This Row],[Date]],"mm")</f>
        <v>01</v>
      </c>
      <c r="C10009" s="6" t="str">
        <f>TEXT(Table1[[#This Row],[Date]],"yyyy")</f>
        <v>1900</v>
      </c>
      <c r="K10009" s="8">
        <f>(Table1[[#This Row],[Actual Amount]]-Table1[[#This Row],[Budget Amount]])</f>
        <v>0</v>
      </c>
      <c r="L10009" s="10" t="e">
        <f>(Table1[[#This Row],[Actual Amount]]-Table1[[#This Row],[Budget Amount]]) / Table1[[#This Row],[Budget Amount]]</f>
        <v>#DIV/0!</v>
      </c>
    </row>
    <row r="10010" spans="2:12">
      <c r="B10010" s="6" t="str">
        <f>TEXT(Table1[[#This Row],[Date]],"mm")</f>
        <v>01</v>
      </c>
      <c r="C10010" s="6" t="str">
        <f>TEXT(Table1[[#This Row],[Date]],"yyyy")</f>
        <v>1900</v>
      </c>
      <c r="K10010" s="8">
        <f>(Table1[[#This Row],[Actual Amount]]-Table1[[#This Row],[Budget Amount]])</f>
        <v>0</v>
      </c>
      <c r="L10010" s="10" t="e">
        <f>(Table1[[#This Row],[Actual Amount]]-Table1[[#This Row],[Budget Amount]]) / Table1[[#This Row],[Budget Amount]]</f>
        <v>#DIV/0!</v>
      </c>
    </row>
    <row r="10011" spans="2:12">
      <c r="B10011" s="6" t="str">
        <f>TEXT(Table1[[#This Row],[Date]],"mm")</f>
        <v>01</v>
      </c>
      <c r="C10011" s="6" t="str">
        <f>TEXT(Table1[[#This Row],[Date]],"yyyy")</f>
        <v>1900</v>
      </c>
      <c r="K10011" s="8">
        <f>(Table1[[#This Row],[Actual Amount]]-Table1[[#This Row],[Budget Amount]])</f>
        <v>0</v>
      </c>
      <c r="L10011" s="10" t="e">
        <f>(Table1[[#This Row],[Actual Amount]]-Table1[[#This Row],[Budget Amount]]) / Table1[[#This Row],[Budget Amount]]</f>
        <v>#DIV/0!</v>
      </c>
    </row>
  </sheetData>
  <conditionalFormatting sqref="H10012:I1048576 J1:K10000">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D7D47-0088-4202-939D-B768CCEAF98D}">
  <dimension ref="A3:D12"/>
  <sheetViews>
    <sheetView workbookViewId="0">
      <selection activeCell="D12" sqref="D12"/>
    </sheetView>
  </sheetViews>
  <sheetFormatPr defaultRowHeight="14.4"/>
  <cols>
    <col min="1" max="1" width="12.77734375" bestFit="1" customWidth="1"/>
    <col min="2" max="2" width="21.21875" bestFit="1" customWidth="1"/>
    <col min="3" max="3" width="20.44140625" bestFit="1" customWidth="1"/>
    <col min="4" max="4" width="17.88671875" bestFit="1" customWidth="1"/>
  </cols>
  <sheetData>
    <row r="3" spans="1:4">
      <c r="A3" s="11" t="s">
        <v>10030</v>
      </c>
      <c r="B3" t="s">
        <v>10033</v>
      </c>
      <c r="C3" t="s">
        <v>10034</v>
      </c>
      <c r="D3" t="s">
        <v>10035</v>
      </c>
    </row>
    <row r="4" spans="1:4">
      <c r="A4" s="12" t="s">
        <v>27</v>
      </c>
      <c r="B4" s="18">
        <v>132834178</v>
      </c>
      <c r="C4" s="18">
        <v>143932131</v>
      </c>
      <c r="D4" s="8">
        <v>11097953</v>
      </c>
    </row>
    <row r="5" spans="1:4">
      <c r="A5" s="12" t="s">
        <v>31</v>
      </c>
      <c r="B5" s="18">
        <v>137371163</v>
      </c>
      <c r="C5" s="18">
        <v>155439763</v>
      </c>
      <c r="D5" s="8">
        <v>18068600</v>
      </c>
    </row>
    <row r="6" spans="1:4">
      <c r="A6" s="12" t="s">
        <v>18</v>
      </c>
      <c r="B6" s="18">
        <v>125771001</v>
      </c>
      <c r="C6" s="18">
        <v>139663026</v>
      </c>
      <c r="D6" s="8">
        <v>13892025</v>
      </c>
    </row>
    <row r="7" spans="1:4">
      <c r="A7" s="12" t="s">
        <v>13</v>
      </c>
      <c r="B7" s="18">
        <v>131939479</v>
      </c>
      <c r="C7" s="18">
        <v>151816098</v>
      </c>
      <c r="D7" s="8">
        <v>19876619</v>
      </c>
    </row>
    <row r="8" spans="1:4">
      <c r="A8" s="12" t="s">
        <v>45</v>
      </c>
      <c r="B8" s="18">
        <v>132622213</v>
      </c>
      <c r="C8" s="18">
        <v>147803987</v>
      </c>
      <c r="D8" s="8">
        <v>15181774</v>
      </c>
    </row>
    <row r="9" spans="1:4">
      <c r="A9" s="12" t="s">
        <v>8</v>
      </c>
      <c r="B9" s="18">
        <v>134702488</v>
      </c>
      <c r="C9" s="18">
        <v>151344999</v>
      </c>
      <c r="D9" s="8">
        <v>16642511</v>
      </c>
    </row>
    <row r="10" spans="1:4">
      <c r="A10" s="12" t="s">
        <v>10025</v>
      </c>
      <c r="B10" s="18">
        <v>115763</v>
      </c>
      <c r="C10" s="18">
        <v>114627</v>
      </c>
      <c r="D10" s="8">
        <v>-1136</v>
      </c>
    </row>
    <row r="11" spans="1:4">
      <c r="A11" s="12" t="s">
        <v>10031</v>
      </c>
      <c r="B11" s="18"/>
      <c r="C11" s="18"/>
      <c r="D11" s="8">
        <v>0</v>
      </c>
    </row>
    <row r="12" spans="1:4">
      <c r="A12" s="12" t="s">
        <v>10032</v>
      </c>
      <c r="B12" s="18">
        <v>795356285</v>
      </c>
      <c r="C12" s="18">
        <v>890114631</v>
      </c>
      <c r="D12" s="8">
        <v>94758346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985C0-4870-49DA-9762-41E9E366D111}">
  <dimension ref="A3:C16"/>
  <sheetViews>
    <sheetView workbookViewId="0">
      <selection activeCell="L10" sqref="L10"/>
    </sheetView>
  </sheetViews>
  <sheetFormatPr defaultRowHeight="14.4"/>
  <cols>
    <col min="1" max="1" width="12.77734375" bestFit="1" customWidth="1"/>
    <col min="2" max="2" width="21.21875" bestFit="1" customWidth="1"/>
    <col min="3" max="3" width="20.44140625" bestFit="1" customWidth="1"/>
  </cols>
  <sheetData>
    <row r="3" spans="1:3">
      <c r="A3" s="11" t="s">
        <v>10030</v>
      </c>
      <c r="B3" t="s">
        <v>10033</v>
      </c>
      <c r="C3" t="s">
        <v>10034</v>
      </c>
    </row>
    <row r="4" spans="1:3">
      <c r="A4" s="12" t="s">
        <v>10036</v>
      </c>
      <c r="B4" s="18">
        <v>67054085</v>
      </c>
      <c r="C4" s="18">
        <v>74044603</v>
      </c>
    </row>
    <row r="5" spans="1:3">
      <c r="A5" s="12" t="s">
        <v>10037</v>
      </c>
      <c r="B5" s="18">
        <v>56832212</v>
      </c>
      <c r="C5" s="18">
        <v>64532936</v>
      </c>
    </row>
    <row r="6" spans="1:3">
      <c r="A6" s="12" t="s">
        <v>10038</v>
      </c>
      <c r="B6" s="18">
        <v>63717640</v>
      </c>
      <c r="C6" s="18">
        <v>73332237</v>
      </c>
    </row>
    <row r="7" spans="1:3">
      <c r="A7" s="12" t="s">
        <v>10039</v>
      </c>
      <c r="B7" s="18">
        <v>66350138</v>
      </c>
      <c r="C7" s="18">
        <v>77649752</v>
      </c>
    </row>
    <row r="8" spans="1:3">
      <c r="A8" s="12" t="s">
        <v>10040</v>
      </c>
      <c r="B8" s="18">
        <v>70605182</v>
      </c>
      <c r="C8" s="18">
        <v>78581436</v>
      </c>
    </row>
    <row r="9" spans="1:3">
      <c r="A9" s="12" t="s">
        <v>10041</v>
      </c>
      <c r="B9" s="18">
        <v>67234895</v>
      </c>
      <c r="C9" s="18">
        <v>71266099</v>
      </c>
    </row>
    <row r="10" spans="1:3">
      <c r="A10" s="12" t="s">
        <v>10042</v>
      </c>
      <c r="B10" s="18">
        <v>70140163</v>
      </c>
      <c r="C10" s="18">
        <v>79235012</v>
      </c>
    </row>
    <row r="11" spans="1:3">
      <c r="A11" s="12" t="s">
        <v>10043</v>
      </c>
      <c r="B11" s="18">
        <v>68455660</v>
      </c>
      <c r="C11" s="18">
        <v>76415231</v>
      </c>
    </row>
    <row r="12" spans="1:3">
      <c r="A12" s="12" t="s">
        <v>10044</v>
      </c>
      <c r="B12" s="18">
        <v>67232160</v>
      </c>
      <c r="C12" s="18">
        <v>75274874</v>
      </c>
    </row>
    <row r="13" spans="1:3">
      <c r="A13" s="12" t="s">
        <v>10045</v>
      </c>
      <c r="B13" s="18">
        <v>65700114</v>
      </c>
      <c r="C13" s="18">
        <v>72687659</v>
      </c>
    </row>
    <row r="14" spans="1:3">
      <c r="A14" s="12" t="s">
        <v>10046</v>
      </c>
      <c r="B14" s="18">
        <v>64054179</v>
      </c>
      <c r="C14" s="18">
        <v>69521487</v>
      </c>
    </row>
    <row r="15" spans="1:3">
      <c r="A15" s="12" t="s">
        <v>10047</v>
      </c>
      <c r="B15" s="18">
        <v>67979857</v>
      </c>
      <c r="C15" s="18">
        <v>77573305</v>
      </c>
    </row>
    <row r="16" spans="1:3">
      <c r="A16" s="12" t="s">
        <v>10032</v>
      </c>
      <c r="B16" s="18">
        <v>795356285</v>
      </c>
      <c r="C16" s="18">
        <v>890114631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DA2FF-4320-4D20-8244-AFFA4C09219F}">
  <dimension ref="A3:B12"/>
  <sheetViews>
    <sheetView workbookViewId="0">
      <selection activeCell="S19" sqref="S19"/>
    </sheetView>
  </sheetViews>
  <sheetFormatPr defaultRowHeight="14.4"/>
  <cols>
    <col min="1" max="1" width="12.88671875" bestFit="1" customWidth="1"/>
    <col min="2" max="2" width="17.88671875" bestFit="1" customWidth="1"/>
  </cols>
  <sheetData>
    <row r="3" spans="1:2">
      <c r="A3" s="11" t="s">
        <v>10030</v>
      </c>
      <c r="B3" t="s">
        <v>10035</v>
      </c>
    </row>
    <row r="4" spans="1:2">
      <c r="A4" s="12" t="s">
        <v>14</v>
      </c>
      <c r="B4" s="8">
        <v>20613087</v>
      </c>
    </row>
    <row r="5" spans="1:2">
      <c r="A5" s="12" t="s">
        <v>24</v>
      </c>
      <c r="B5" s="8">
        <v>17368702</v>
      </c>
    </row>
    <row r="6" spans="1:2">
      <c r="A6" s="12" t="s">
        <v>13</v>
      </c>
      <c r="B6" s="8">
        <v>16301564</v>
      </c>
    </row>
    <row r="7" spans="1:2">
      <c r="A7" s="12" t="s">
        <v>9</v>
      </c>
      <c r="B7" s="8">
        <v>14877048</v>
      </c>
    </row>
    <row r="8" spans="1:2">
      <c r="A8" s="12" t="s">
        <v>33</v>
      </c>
      <c r="B8" s="8">
        <v>13011552</v>
      </c>
    </row>
    <row r="9" spans="1:2">
      <c r="A9" s="12" t="s">
        <v>19</v>
      </c>
      <c r="B9" s="8">
        <v>12611453</v>
      </c>
    </row>
    <row r="10" spans="1:2">
      <c r="A10" s="12" t="s">
        <v>10031</v>
      </c>
      <c r="B10" s="8">
        <v>0</v>
      </c>
    </row>
    <row r="11" spans="1:2">
      <c r="A11" s="12" t="s">
        <v>10025</v>
      </c>
      <c r="B11" s="8">
        <v>-25060</v>
      </c>
    </row>
    <row r="12" spans="1:2">
      <c r="A12" s="12" t="s">
        <v>10032</v>
      </c>
      <c r="B12" s="8">
        <v>94758346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81BB-A2F5-4914-9972-5FE3FD2CBDE7}">
  <dimension ref="A1:U35"/>
  <sheetViews>
    <sheetView showGridLines="0" tabSelected="1" zoomScale="84" zoomScaleNormal="84" workbookViewId="0">
      <selection activeCell="Z15" sqref="Z15"/>
    </sheetView>
  </sheetViews>
  <sheetFormatPr defaultRowHeight="14.4"/>
  <cols>
    <col min="1" max="1" width="16.109375" customWidth="1"/>
    <col min="8" max="8" width="9.33203125" customWidth="1"/>
  </cols>
  <sheetData>
    <row r="1" spans="1:21" ht="61.2">
      <c r="A1" s="17" t="s">
        <v>10048</v>
      </c>
      <c r="B1" s="17"/>
      <c r="C1" s="17"/>
      <c r="D1" s="17"/>
      <c r="E1" s="17"/>
      <c r="F1" s="17"/>
      <c r="G1" s="17"/>
      <c r="H1" s="17"/>
      <c r="I1" s="17"/>
      <c r="J1" s="17"/>
      <c r="K1" s="17"/>
      <c r="L1" s="17"/>
      <c r="M1" s="17"/>
      <c r="N1" s="17"/>
      <c r="O1" s="17"/>
      <c r="P1" s="17"/>
      <c r="Q1" s="17"/>
      <c r="R1" s="17"/>
      <c r="S1" s="17"/>
      <c r="T1" s="17"/>
      <c r="U1" s="17"/>
    </row>
    <row r="30" spans="11:17" ht="18">
      <c r="K30" s="13"/>
    </row>
    <row r="31" spans="11:17">
      <c r="K31" s="14"/>
    </row>
    <row r="32" spans="11:17" ht="18">
      <c r="K32" s="15"/>
      <c r="L32" s="16"/>
      <c r="M32" s="16"/>
      <c r="N32" s="16"/>
      <c r="O32" s="16"/>
      <c r="P32" s="16"/>
      <c r="Q32" s="16"/>
    </row>
    <row r="33" spans="11:17" ht="18">
      <c r="K33" s="15"/>
      <c r="L33" s="16"/>
      <c r="M33" s="16"/>
      <c r="N33" s="16"/>
      <c r="O33" s="16"/>
      <c r="P33" s="16"/>
      <c r="Q33" s="16"/>
    </row>
    <row r="34" spans="11:17" ht="18">
      <c r="K34" s="15"/>
      <c r="L34" s="16"/>
      <c r="M34" s="16"/>
      <c r="N34" s="16"/>
      <c r="O34" s="16"/>
      <c r="P34" s="16"/>
      <c r="Q34" s="16"/>
    </row>
    <row r="35" spans="11:17" ht="18">
      <c r="K35" s="15"/>
      <c r="L35" s="16"/>
      <c r="M35" s="16"/>
      <c r="N35" s="16"/>
      <c r="O35" s="16"/>
      <c r="P35" s="16"/>
      <c r="Q35" s="16"/>
    </row>
  </sheetData>
  <mergeCells count="1">
    <mergeCell ref="A1:U1"/>
  </mergeCells>
  <printOptions headings="1"/>
  <pageMargins left="0.25" right="0.25"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Department Performance</vt:lpstr>
      <vt:lpstr>Monthly Trend</vt:lpstr>
      <vt:lpstr>Category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Felicia Wiltz</dc:creator>
  <cp:lastModifiedBy>Felicia Wiltz</cp:lastModifiedBy>
  <dcterms:created xsi:type="dcterms:W3CDTF">2026-01-11T17:29:00Z</dcterms:created>
  <dcterms:modified xsi:type="dcterms:W3CDTF">2026-04-08T14:38:16Z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19A1BB820B474437813C47A8EE3F1D4C_12</vt:lpwstr>
  </property>
  <property fmtid="{D5CDD505-2E9C-101B-9397-08002B2CF9AE}" pid="3" name="KSOProductBuildVer">
    <vt:lpwstr>1033-12.2.0.23155</vt:lpwstr>
  </property>
</Properties>
</file>